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mc:AlternateContent xmlns:mc="http://schemas.openxmlformats.org/markup-compatibility/2006">
    <mc:Choice Requires="x15">
      <x15ac:absPath xmlns:x15ac="http://schemas.microsoft.com/office/spreadsheetml/2010/11/ac" url="F:\data sets\itsolera\"/>
    </mc:Choice>
  </mc:AlternateContent>
  <xr:revisionPtr revIDLastSave="0" documentId="13_ncr:1_{5ABBE249-A0F8-4EE7-A765-BCA26AAB496B}" xr6:coauthVersionLast="47" xr6:coauthVersionMax="47" xr10:uidLastSave="{00000000-0000-0000-0000-000000000000}"/>
  <bookViews>
    <workbookView xWindow="-120" yWindow="-120" windowWidth="20730" windowHeight="11160" firstSheet="1" activeTab="9" xr2:uid="{00000000-000D-0000-FFFF-FFFF00000000}"/>
  </bookViews>
  <sheets>
    <sheet name="Cover sheet" sheetId="3" r:id="rId1"/>
    <sheet name="Contents" sheetId="2" r:id="rId2"/>
    <sheet name="Notes" sheetId="4" r:id="rId3"/>
    <sheet name="Table_1" sheetId="5" r:id="rId4"/>
    <sheet name="Table_2" sheetId="1" r:id="rId5"/>
    <sheet name="Table_3" sheetId="6" r:id="rId6"/>
    <sheet name="Table_4" sheetId="7" r:id="rId7"/>
    <sheet name="Data" sheetId="8" r:id="rId8"/>
    <sheet name="Data1" sheetId="9" r:id="rId9"/>
    <sheet name="Data2" sheetId="10" r:id="rId10"/>
  </sheets>
  <externalReferences>
    <externalReference r:id="rId11"/>
    <externalReference r:id="rId1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0" l="1" a="1"/>
  <c r="C2" i="10" s="1"/>
  <c r="F1" i="10" a="1"/>
  <c r="F1" i="10" s="1"/>
  <c r="E1" i="10" a="1"/>
  <c r="E1" i="10" s="1"/>
  <c r="D1" i="10" a="1"/>
  <c r="D1" i="10" s="1"/>
  <c r="B1" i="10" a="1"/>
  <c r="B1" i="10" s="1"/>
  <c r="A1" i="10" a="1"/>
  <c r="A1" i="10" s="1"/>
  <c r="I4" i="8"/>
  <c r="I16" i="8"/>
  <c r="I20" i="8"/>
  <c r="I32" i="8"/>
  <c r="I36" i="8"/>
  <c r="I48" i="8"/>
  <c r="I52" i="8"/>
  <c r="I64" i="8"/>
  <c r="I68" i="8"/>
  <c r="I80" i="8"/>
  <c r="I84" i="8"/>
  <c r="I96" i="8"/>
  <c r="I100" i="8"/>
  <c r="I112" i="8"/>
  <c r="I116" i="8"/>
  <c r="I128" i="8"/>
  <c r="I132" i="8"/>
  <c r="I144" i="8"/>
  <c r="I148" i="8"/>
  <c r="I160" i="8"/>
  <c r="I164" i="8"/>
  <c r="I176" i="8"/>
  <c r="I180" i="8"/>
  <c r="I192" i="8"/>
  <c r="I196" i="8"/>
  <c r="I208" i="8"/>
  <c r="I212" i="8"/>
  <c r="I224" i="8"/>
  <c r="I228" i="8"/>
  <c r="I240" i="8"/>
  <c r="I256" i="8"/>
  <c r="I260" i="8"/>
  <c r="I272" i="8"/>
  <c r="I288" i="8"/>
  <c r="I292" i="8"/>
  <c r="E4" i="8"/>
  <c r="E8" i="8"/>
  <c r="E12" i="8"/>
  <c r="I12" i="8" s="1"/>
  <c r="E16" i="8"/>
  <c r="E20" i="8"/>
  <c r="E24" i="8"/>
  <c r="E28" i="8"/>
  <c r="I28" i="8" s="1"/>
  <c r="E32" i="8"/>
  <c r="E36" i="8"/>
  <c r="E40" i="8"/>
  <c r="E44" i="8"/>
  <c r="I44" i="8" s="1"/>
  <c r="E48" i="8"/>
  <c r="E52" i="8"/>
  <c r="E56" i="8"/>
  <c r="E60" i="8"/>
  <c r="I60" i="8" s="1"/>
  <c r="E64" i="8"/>
  <c r="E68" i="8"/>
  <c r="E72" i="8"/>
  <c r="E76" i="8"/>
  <c r="I76" i="8" s="1"/>
  <c r="E80" i="8"/>
  <c r="E84" i="8"/>
  <c r="E88" i="8"/>
  <c r="E92" i="8"/>
  <c r="I92" i="8" s="1"/>
  <c r="E96" i="8"/>
  <c r="E100" i="8"/>
  <c r="E104" i="8"/>
  <c r="E108" i="8"/>
  <c r="I108" i="8" s="1"/>
  <c r="E112" i="8"/>
  <c r="E116" i="8"/>
  <c r="E120" i="8"/>
  <c r="E124" i="8"/>
  <c r="I124" i="8" s="1"/>
  <c r="E128" i="8"/>
  <c r="E132" i="8"/>
  <c r="E136" i="8"/>
  <c r="E140" i="8"/>
  <c r="I140" i="8" s="1"/>
  <c r="E144" i="8"/>
  <c r="E148" i="8"/>
  <c r="E152" i="8"/>
  <c r="E156" i="8"/>
  <c r="I156" i="8" s="1"/>
  <c r="E160" i="8"/>
  <c r="E164" i="8"/>
  <c r="E168" i="8"/>
  <c r="E172" i="8"/>
  <c r="I172" i="8" s="1"/>
  <c r="E176" i="8"/>
  <c r="E180" i="8"/>
  <c r="E184" i="8"/>
  <c r="E188" i="8"/>
  <c r="I188" i="8" s="1"/>
  <c r="E192" i="8"/>
  <c r="E196" i="8"/>
  <c r="E200" i="8"/>
  <c r="E204" i="8"/>
  <c r="I204" i="8" s="1"/>
  <c r="E208" i="8"/>
  <c r="E212" i="8"/>
  <c r="E216" i="8"/>
  <c r="E220" i="8"/>
  <c r="I220" i="8" s="1"/>
  <c r="E224" i="8"/>
  <c r="E228" i="8"/>
  <c r="E232" i="8"/>
  <c r="E236" i="8"/>
  <c r="I236" i="8" s="1"/>
  <c r="E240" i="8"/>
  <c r="E244" i="8"/>
  <c r="I244" i="8" s="1"/>
  <c r="E248" i="8"/>
  <c r="E252" i="8"/>
  <c r="I252" i="8" s="1"/>
  <c r="E256" i="8"/>
  <c r="E260" i="8"/>
  <c r="E264" i="8"/>
  <c r="E268" i="8"/>
  <c r="I268" i="8" s="1"/>
  <c r="E272" i="8"/>
  <c r="E276" i="8"/>
  <c r="I276" i="8" s="1"/>
  <c r="E280" i="8"/>
  <c r="E284" i="8"/>
  <c r="I284" i="8" s="1"/>
  <c r="E288" i="8"/>
  <c r="E292" i="8"/>
  <c r="E296" i="8"/>
  <c r="E300" i="8"/>
  <c r="I300" i="8" s="1"/>
  <c r="A2" i="8" a="1"/>
  <c r="E2669" i="8" s="1"/>
  <c r="G2" i="9" a="1"/>
  <c r="G2" i="9" s="1"/>
  <c r="F2" i="9" a="1"/>
  <c r="F2" i="9" s="1"/>
  <c r="E2" i="9" a="1"/>
  <c r="E2" i="9" s="1"/>
  <c r="D2" i="9" a="1"/>
  <c r="D2" i="9" s="1"/>
  <c r="C2" i="9" a="1"/>
  <c r="C2" i="9" s="1"/>
  <c r="B2" i="9" a="1"/>
  <c r="B2" i="9" s="1"/>
  <c r="A2" i="9" a="1"/>
  <c r="A2" i="9" s="1"/>
  <c r="J296" i="8" l="1"/>
  <c r="F296" i="8"/>
  <c r="G296" i="8"/>
  <c r="H296" i="8"/>
  <c r="I296" i="8"/>
  <c r="J280" i="8"/>
  <c r="F280" i="8"/>
  <c r="G280" i="8"/>
  <c r="H280" i="8"/>
  <c r="I280" i="8"/>
  <c r="J248" i="8"/>
  <c r="F248" i="8"/>
  <c r="G248" i="8"/>
  <c r="H248" i="8"/>
  <c r="I248" i="8"/>
  <c r="J216" i="8"/>
  <c r="F216" i="8"/>
  <c r="G216" i="8"/>
  <c r="H216" i="8"/>
  <c r="I216" i="8"/>
  <c r="J184" i="8"/>
  <c r="F184" i="8"/>
  <c r="G184" i="8"/>
  <c r="H184" i="8"/>
  <c r="I184" i="8"/>
  <c r="J168" i="8"/>
  <c r="F168" i="8"/>
  <c r="G168" i="8"/>
  <c r="H168" i="8"/>
  <c r="I168" i="8"/>
  <c r="J136" i="8"/>
  <c r="F136" i="8"/>
  <c r="G136" i="8"/>
  <c r="H136" i="8"/>
  <c r="I136" i="8"/>
  <c r="J104" i="8"/>
  <c r="F104" i="8"/>
  <c r="G104" i="8"/>
  <c r="H104" i="8"/>
  <c r="I104" i="8"/>
  <c r="J88" i="8"/>
  <c r="F88" i="8"/>
  <c r="G88" i="8"/>
  <c r="H88" i="8"/>
  <c r="I88" i="8"/>
  <c r="J72" i="8"/>
  <c r="F72" i="8"/>
  <c r="G72" i="8"/>
  <c r="H72" i="8"/>
  <c r="I72" i="8"/>
  <c r="J40" i="8"/>
  <c r="F40" i="8"/>
  <c r="G40" i="8"/>
  <c r="H40" i="8"/>
  <c r="I40" i="8"/>
  <c r="J24" i="8"/>
  <c r="F24" i="8"/>
  <c r="G24" i="8"/>
  <c r="H24" i="8"/>
  <c r="I24" i="8"/>
  <c r="J8" i="8"/>
  <c r="F8" i="8"/>
  <c r="G8" i="8"/>
  <c r="H8" i="8"/>
  <c r="I8" i="8"/>
  <c r="J264" i="8"/>
  <c r="F264" i="8"/>
  <c r="G264" i="8"/>
  <c r="H264" i="8"/>
  <c r="I264" i="8"/>
  <c r="J232" i="8"/>
  <c r="F232" i="8"/>
  <c r="G232" i="8"/>
  <c r="H232" i="8"/>
  <c r="I232" i="8"/>
  <c r="J200" i="8"/>
  <c r="F200" i="8"/>
  <c r="G200" i="8"/>
  <c r="H200" i="8"/>
  <c r="I200" i="8"/>
  <c r="J152" i="8"/>
  <c r="F152" i="8"/>
  <c r="G152" i="8"/>
  <c r="H152" i="8"/>
  <c r="I152" i="8"/>
  <c r="J120" i="8"/>
  <c r="F120" i="8"/>
  <c r="G120" i="8"/>
  <c r="H120" i="8"/>
  <c r="I120" i="8"/>
  <c r="J56" i="8"/>
  <c r="F56" i="8"/>
  <c r="G56" i="8"/>
  <c r="H56" i="8"/>
  <c r="I56" i="8"/>
  <c r="J292" i="8"/>
  <c r="F292" i="8"/>
  <c r="G292" i="8"/>
  <c r="H292" i="8"/>
  <c r="J276" i="8"/>
  <c r="F276" i="8"/>
  <c r="G276" i="8"/>
  <c r="H276" i="8"/>
  <c r="J260" i="8"/>
  <c r="F260" i="8"/>
  <c r="G260" i="8"/>
  <c r="H260" i="8"/>
  <c r="J244" i="8"/>
  <c r="F244" i="8"/>
  <c r="G244" i="8"/>
  <c r="H244" i="8"/>
  <c r="J228" i="8"/>
  <c r="F228" i="8"/>
  <c r="G228" i="8"/>
  <c r="H228" i="8"/>
  <c r="J212" i="8"/>
  <c r="F212" i="8"/>
  <c r="G212" i="8"/>
  <c r="H212" i="8"/>
  <c r="J196" i="8"/>
  <c r="F196" i="8"/>
  <c r="G196" i="8"/>
  <c r="H196" i="8"/>
  <c r="J180" i="8"/>
  <c r="F180" i="8"/>
  <c r="G180" i="8"/>
  <c r="H180" i="8"/>
  <c r="J164" i="8"/>
  <c r="F164" i="8"/>
  <c r="G164" i="8"/>
  <c r="H164" i="8"/>
  <c r="J148" i="8"/>
  <c r="F148" i="8"/>
  <c r="G148" i="8"/>
  <c r="H148" i="8"/>
  <c r="J132" i="8"/>
  <c r="F132" i="8"/>
  <c r="G132" i="8"/>
  <c r="H132" i="8"/>
  <c r="J116" i="8"/>
  <c r="F116" i="8"/>
  <c r="G116" i="8"/>
  <c r="H116" i="8"/>
  <c r="J100" i="8"/>
  <c r="F100" i="8"/>
  <c r="G100" i="8"/>
  <c r="H100" i="8"/>
  <c r="J84" i="8"/>
  <c r="F84" i="8"/>
  <c r="G84" i="8"/>
  <c r="H84" i="8"/>
  <c r="J68" i="8"/>
  <c r="F68" i="8"/>
  <c r="G68" i="8"/>
  <c r="H68" i="8"/>
  <c r="J52" i="8"/>
  <c r="F52" i="8"/>
  <c r="G52" i="8"/>
  <c r="H52" i="8"/>
  <c r="J36" i="8"/>
  <c r="F36" i="8"/>
  <c r="G36" i="8"/>
  <c r="H36" i="8"/>
  <c r="J20" i="8"/>
  <c r="F20" i="8"/>
  <c r="G20" i="8"/>
  <c r="H20" i="8"/>
  <c r="J4" i="8"/>
  <c r="F4" i="8"/>
  <c r="G4" i="8"/>
  <c r="H4" i="8"/>
  <c r="F2669" i="8"/>
  <c r="J2669" i="8"/>
  <c r="G2669" i="8"/>
  <c r="H2669" i="8"/>
  <c r="I2669" i="8"/>
  <c r="J288" i="8"/>
  <c r="F288" i="8"/>
  <c r="G288" i="8"/>
  <c r="H288" i="8"/>
  <c r="J272" i="8"/>
  <c r="F272" i="8"/>
  <c r="G272" i="8"/>
  <c r="H272" i="8"/>
  <c r="J256" i="8"/>
  <c r="F256" i="8"/>
  <c r="G256" i="8"/>
  <c r="H256" i="8"/>
  <c r="J240" i="8"/>
  <c r="F240" i="8"/>
  <c r="G240" i="8"/>
  <c r="H240" i="8"/>
  <c r="J224" i="8"/>
  <c r="F224" i="8"/>
  <c r="G224" i="8"/>
  <c r="H224" i="8"/>
  <c r="J208" i="8"/>
  <c r="F208" i="8"/>
  <c r="G208" i="8"/>
  <c r="H208" i="8"/>
  <c r="J192" i="8"/>
  <c r="F192" i="8"/>
  <c r="G192" i="8"/>
  <c r="H192" i="8"/>
  <c r="J176" i="8"/>
  <c r="F176" i="8"/>
  <c r="G176" i="8"/>
  <c r="H176" i="8"/>
  <c r="J160" i="8"/>
  <c r="F160" i="8"/>
  <c r="G160" i="8"/>
  <c r="H160" i="8"/>
  <c r="J144" i="8"/>
  <c r="F144" i="8"/>
  <c r="G144" i="8"/>
  <c r="H144" i="8"/>
  <c r="J128" i="8"/>
  <c r="F128" i="8"/>
  <c r="G128" i="8"/>
  <c r="H128" i="8"/>
  <c r="J112" i="8"/>
  <c r="F112" i="8"/>
  <c r="G112" i="8"/>
  <c r="H112" i="8"/>
  <c r="J96" i="8"/>
  <c r="F96" i="8"/>
  <c r="G96" i="8"/>
  <c r="H96" i="8"/>
  <c r="J80" i="8"/>
  <c r="F80" i="8"/>
  <c r="G80" i="8"/>
  <c r="H80" i="8"/>
  <c r="J64" i="8"/>
  <c r="F64" i="8"/>
  <c r="G64" i="8"/>
  <c r="H64" i="8"/>
  <c r="J48" i="8"/>
  <c r="F48" i="8"/>
  <c r="G48" i="8"/>
  <c r="H48" i="8"/>
  <c r="J32" i="8"/>
  <c r="F32" i="8"/>
  <c r="G32" i="8"/>
  <c r="H32" i="8"/>
  <c r="J16" i="8"/>
  <c r="F16" i="8"/>
  <c r="G16" i="8"/>
  <c r="H16" i="8"/>
  <c r="J300" i="8"/>
  <c r="F300" i="8"/>
  <c r="G300" i="8"/>
  <c r="H300" i="8"/>
  <c r="J284" i="8"/>
  <c r="F284" i="8"/>
  <c r="G284" i="8"/>
  <c r="H284" i="8"/>
  <c r="J268" i="8"/>
  <c r="F268" i="8"/>
  <c r="G268" i="8"/>
  <c r="H268" i="8"/>
  <c r="J252" i="8"/>
  <c r="F252" i="8"/>
  <c r="G252" i="8"/>
  <c r="H252" i="8"/>
  <c r="J236" i="8"/>
  <c r="F236" i="8"/>
  <c r="G236" i="8"/>
  <c r="H236" i="8"/>
  <c r="J220" i="8"/>
  <c r="F220" i="8"/>
  <c r="G220" i="8"/>
  <c r="H220" i="8"/>
  <c r="J204" i="8"/>
  <c r="F204" i="8"/>
  <c r="G204" i="8"/>
  <c r="H204" i="8"/>
  <c r="J188" i="8"/>
  <c r="F188" i="8"/>
  <c r="G188" i="8"/>
  <c r="H188" i="8"/>
  <c r="J172" i="8"/>
  <c r="F172" i="8"/>
  <c r="G172" i="8"/>
  <c r="H172" i="8"/>
  <c r="J156" i="8"/>
  <c r="F156" i="8"/>
  <c r="G156" i="8"/>
  <c r="H156" i="8"/>
  <c r="J140" i="8"/>
  <c r="F140" i="8"/>
  <c r="G140" i="8"/>
  <c r="H140" i="8"/>
  <c r="J124" i="8"/>
  <c r="F124" i="8"/>
  <c r="G124" i="8"/>
  <c r="H124" i="8"/>
  <c r="J108" i="8"/>
  <c r="F108" i="8"/>
  <c r="G108" i="8"/>
  <c r="H108" i="8"/>
  <c r="J92" i="8"/>
  <c r="F92" i="8"/>
  <c r="G92" i="8"/>
  <c r="H92" i="8"/>
  <c r="J76" i="8"/>
  <c r="F76" i="8"/>
  <c r="G76" i="8"/>
  <c r="H76" i="8"/>
  <c r="J60" i="8"/>
  <c r="F60" i="8"/>
  <c r="G60" i="8"/>
  <c r="H60" i="8"/>
  <c r="J44" i="8"/>
  <c r="F44" i="8"/>
  <c r="G44" i="8"/>
  <c r="H44" i="8"/>
  <c r="J28" i="8"/>
  <c r="F28" i="8"/>
  <c r="G28" i="8"/>
  <c r="H28" i="8"/>
  <c r="J12" i="8"/>
  <c r="F12" i="8"/>
  <c r="G12" i="8"/>
  <c r="H12" i="8"/>
  <c r="E3695" i="8"/>
  <c r="E299" i="8"/>
  <c r="E295" i="8"/>
  <c r="E291" i="8"/>
  <c r="E287" i="8"/>
  <c r="E283" i="8"/>
  <c r="E279" i="8"/>
  <c r="E275" i="8"/>
  <c r="E271" i="8"/>
  <c r="E267" i="8"/>
  <c r="E263" i="8"/>
  <c r="E259" i="8"/>
  <c r="E255" i="8"/>
  <c r="E251" i="8"/>
  <c r="E247" i="8"/>
  <c r="E243" i="8"/>
  <c r="E239" i="8"/>
  <c r="E235" i="8"/>
  <c r="E231" i="8"/>
  <c r="E227" i="8"/>
  <c r="E223" i="8"/>
  <c r="E219" i="8"/>
  <c r="E215" i="8"/>
  <c r="E211" i="8"/>
  <c r="E207" i="8"/>
  <c r="E203" i="8"/>
  <c r="E199" i="8"/>
  <c r="E195" i="8"/>
  <c r="E191" i="8"/>
  <c r="E187" i="8"/>
  <c r="E183" i="8"/>
  <c r="E179" i="8"/>
  <c r="E175" i="8"/>
  <c r="E171" i="8"/>
  <c r="E167" i="8"/>
  <c r="E163" i="8"/>
  <c r="E159" i="8"/>
  <c r="E155" i="8"/>
  <c r="E151" i="8"/>
  <c r="E147" i="8"/>
  <c r="E143" i="8"/>
  <c r="E139" i="8"/>
  <c r="E135" i="8"/>
  <c r="E131" i="8"/>
  <c r="E127" i="8"/>
  <c r="E123" i="8"/>
  <c r="E119" i="8"/>
  <c r="E115" i="8"/>
  <c r="E111" i="8"/>
  <c r="E107" i="8"/>
  <c r="E103" i="8"/>
  <c r="E99" i="8"/>
  <c r="E95" i="8"/>
  <c r="E91" i="8"/>
  <c r="E87" i="8"/>
  <c r="E83" i="8"/>
  <c r="E79" i="8"/>
  <c r="E75" i="8"/>
  <c r="E71" i="8"/>
  <c r="E67" i="8"/>
  <c r="E63" i="8"/>
  <c r="E59" i="8"/>
  <c r="E55" i="8"/>
  <c r="E51" i="8"/>
  <c r="E47" i="8"/>
  <c r="E43" i="8"/>
  <c r="E39" i="8"/>
  <c r="E35" i="8"/>
  <c r="E31" i="8"/>
  <c r="E27" i="8"/>
  <c r="E23" i="8"/>
  <c r="E19" i="8"/>
  <c r="E15" i="8"/>
  <c r="E11" i="8"/>
  <c r="E7" i="8"/>
  <c r="E3" i="8"/>
  <c r="E4464" i="8"/>
  <c r="A2" i="8"/>
  <c r="E2" i="8" s="1"/>
  <c r="H2" i="8" s="1"/>
  <c r="E304" i="8"/>
  <c r="E308" i="8"/>
  <c r="E312" i="8"/>
  <c r="E316" i="8"/>
  <c r="E320" i="8"/>
  <c r="E324" i="8"/>
  <c r="E328" i="8"/>
  <c r="E332" i="8"/>
  <c r="E336" i="8"/>
  <c r="E340" i="8"/>
  <c r="E344" i="8"/>
  <c r="E348" i="8"/>
  <c r="E352" i="8"/>
  <c r="E356" i="8"/>
  <c r="E360" i="8"/>
  <c r="E364" i="8"/>
  <c r="E368" i="8"/>
  <c r="E372" i="8"/>
  <c r="E376" i="8"/>
  <c r="E380" i="8"/>
  <c r="E384" i="8"/>
  <c r="E388" i="8"/>
  <c r="E392" i="8"/>
  <c r="E396" i="8"/>
  <c r="E400" i="8"/>
  <c r="E404" i="8"/>
  <c r="E408" i="8"/>
  <c r="E412" i="8"/>
  <c r="E416" i="8"/>
  <c r="E420" i="8"/>
  <c r="E424" i="8"/>
  <c r="E428" i="8"/>
  <c r="E432" i="8"/>
  <c r="E436" i="8"/>
  <c r="E440" i="8"/>
  <c r="E444" i="8"/>
  <c r="E448" i="8"/>
  <c r="E452" i="8"/>
  <c r="E456" i="8"/>
  <c r="E460" i="8"/>
  <c r="E464" i="8"/>
  <c r="E468" i="8"/>
  <c r="E472" i="8"/>
  <c r="E476" i="8"/>
  <c r="E480" i="8"/>
  <c r="E484" i="8"/>
  <c r="E488" i="8"/>
  <c r="E492" i="8"/>
  <c r="E496" i="8"/>
  <c r="E500" i="8"/>
  <c r="E504" i="8"/>
  <c r="E508" i="8"/>
  <c r="E512" i="8"/>
  <c r="E516" i="8"/>
  <c r="E520" i="8"/>
  <c r="E524" i="8"/>
  <c r="E528" i="8"/>
  <c r="E532" i="8"/>
  <c r="E536" i="8"/>
  <c r="E540" i="8"/>
  <c r="E544" i="8"/>
  <c r="E548" i="8"/>
  <c r="E552" i="8"/>
  <c r="E556" i="8"/>
  <c r="E560" i="8"/>
  <c r="E564" i="8"/>
  <c r="E568" i="8"/>
  <c r="E572" i="8"/>
  <c r="E576" i="8"/>
  <c r="E580" i="8"/>
  <c r="E584" i="8"/>
  <c r="E588" i="8"/>
  <c r="E592" i="8"/>
  <c r="E596" i="8"/>
  <c r="E305" i="8"/>
  <c r="E309" i="8"/>
  <c r="E313" i="8"/>
  <c r="E317" i="8"/>
  <c r="E321" i="8"/>
  <c r="E325" i="8"/>
  <c r="E329" i="8"/>
  <c r="E333" i="8"/>
  <c r="E337" i="8"/>
  <c r="E341" i="8"/>
  <c r="E345" i="8"/>
  <c r="E349" i="8"/>
  <c r="E353" i="8"/>
  <c r="E357" i="8"/>
  <c r="E361" i="8"/>
  <c r="E365" i="8"/>
  <c r="E369" i="8"/>
  <c r="E373" i="8"/>
  <c r="E377" i="8"/>
  <c r="E381" i="8"/>
  <c r="E385" i="8"/>
  <c r="E389" i="8"/>
  <c r="E393" i="8"/>
  <c r="E397" i="8"/>
  <c r="E401" i="8"/>
  <c r="E405" i="8"/>
  <c r="E409" i="8"/>
  <c r="E413" i="8"/>
  <c r="E417" i="8"/>
  <c r="E421" i="8"/>
  <c r="E425" i="8"/>
  <c r="E429" i="8"/>
  <c r="E433" i="8"/>
  <c r="E437" i="8"/>
  <c r="E441" i="8"/>
  <c r="E445" i="8"/>
  <c r="E449" i="8"/>
  <c r="E453" i="8"/>
  <c r="E457" i="8"/>
  <c r="E461" i="8"/>
  <c r="E465" i="8"/>
  <c r="E469" i="8"/>
  <c r="E473" i="8"/>
  <c r="E477" i="8"/>
  <c r="E481" i="8"/>
  <c r="E485" i="8"/>
  <c r="E489" i="8"/>
  <c r="E493" i="8"/>
  <c r="E497" i="8"/>
  <c r="E501" i="8"/>
  <c r="E505" i="8"/>
  <c r="E509" i="8"/>
  <c r="E513" i="8"/>
  <c r="E517" i="8"/>
  <c r="E521" i="8"/>
  <c r="E525" i="8"/>
  <c r="E529" i="8"/>
  <c r="E533" i="8"/>
  <c r="E537" i="8"/>
  <c r="E541" i="8"/>
  <c r="E545" i="8"/>
  <c r="E549" i="8"/>
  <c r="E553" i="8"/>
  <c r="E557" i="8"/>
  <c r="E561" i="8"/>
  <c r="E565" i="8"/>
  <c r="E569" i="8"/>
  <c r="E573" i="8"/>
  <c r="E577" i="8"/>
  <c r="E581" i="8"/>
  <c r="E585" i="8"/>
  <c r="E589" i="8"/>
  <c r="E593" i="8"/>
  <c r="E597" i="8"/>
  <c r="E601" i="8"/>
  <c r="E605" i="8"/>
  <c r="E609" i="8"/>
  <c r="E613" i="8"/>
  <c r="E617" i="8"/>
  <c r="E621" i="8"/>
  <c r="E625" i="8"/>
  <c r="E629" i="8"/>
  <c r="E633" i="8"/>
  <c r="E637" i="8"/>
  <c r="E641" i="8"/>
  <c r="E302" i="8"/>
  <c r="E306" i="8"/>
  <c r="E310" i="8"/>
  <c r="E314" i="8"/>
  <c r="E318" i="8"/>
  <c r="E322" i="8"/>
  <c r="E326" i="8"/>
  <c r="E330" i="8"/>
  <c r="E334" i="8"/>
  <c r="E338" i="8"/>
  <c r="E342" i="8"/>
  <c r="E346" i="8"/>
  <c r="E350" i="8"/>
  <c r="E354" i="8"/>
  <c r="E358" i="8"/>
  <c r="E362" i="8"/>
  <c r="E366" i="8"/>
  <c r="E370" i="8"/>
  <c r="E374" i="8"/>
  <c r="E378" i="8"/>
  <c r="E382" i="8"/>
  <c r="E386" i="8"/>
  <c r="E390" i="8"/>
  <c r="E394" i="8"/>
  <c r="E398" i="8"/>
  <c r="E402" i="8"/>
  <c r="E406" i="8"/>
  <c r="E410" i="8"/>
  <c r="E414" i="8"/>
  <c r="E418" i="8"/>
  <c r="E422" i="8"/>
  <c r="E426" i="8"/>
  <c r="E430" i="8"/>
  <c r="E434" i="8"/>
  <c r="E438" i="8"/>
  <c r="E442" i="8"/>
  <c r="E446" i="8"/>
  <c r="E450" i="8"/>
  <c r="E454" i="8"/>
  <c r="E458" i="8"/>
  <c r="E462" i="8"/>
  <c r="E466" i="8"/>
  <c r="E470" i="8"/>
  <c r="E474" i="8"/>
  <c r="E478" i="8"/>
  <c r="E482" i="8"/>
  <c r="E486" i="8"/>
  <c r="E490" i="8"/>
  <c r="E494" i="8"/>
  <c r="E498" i="8"/>
  <c r="E502" i="8"/>
  <c r="E506" i="8"/>
  <c r="E510" i="8"/>
  <c r="E514" i="8"/>
  <c r="E518" i="8"/>
  <c r="E522" i="8"/>
  <c r="E526" i="8"/>
  <c r="E530" i="8"/>
  <c r="E534" i="8"/>
  <c r="E538" i="8"/>
  <c r="E542" i="8"/>
  <c r="E546" i="8"/>
  <c r="E550" i="8"/>
  <c r="E554" i="8"/>
  <c r="E558" i="8"/>
  <c r="E562" i="8"/>
  <c r="E566" i="8"/>
  <c r="E570" i="8"/>
  <c r="E574" i="8"/>
  <c r="E578" i="8"/>
  <c r="E582" i="8"/>
  <c r="E586" i="8"/>
  <c r="E590" i="8"/>
  <c r="E594" i="8"/>
  <c r="E598" i="8"/>
  <c r="E602" i="8"/>
  <c r="E606" i="8"/>
  <c r="E610" i="8"/>
  <c r="E614" i="8"/>
  <c r="E618" i="8"/>
  <c r="E622" i="8"/>
  <c r="E626" i="8"/>
  <c r="E630" i="8"/>
  <c r="E634" i="8"/>
  <c r="E638" i="8"/>
  <c r="E311" i="8"/>
  <c r="E327" i="8"/>
  <c r="E343" i="8"/>
  <c r="E359" i="8"/>
  <c r="E375" i="8"/>
  <c r="E391" i="8"/>
  <c r="E407" i="8"/>
  <c r="E423" i="8"/>
  <c r="E439" i="8"/>
  <c r="E455" i="8"/>
  <c r="E471" i="8"/>
  <c r="E487" i="8"/>
  <c r="E503" i="8"/>
  <c r="E519" i="8"/>
  <c r="E535" i="8"/>
  <c r="E551" i="8"/>
  <c r="E567" i="8"/>
  <c r="E583" i="8"/>
  <c r="E599" i="8"/>
  <c r="E607" i="8"/>
  <c r="E615" i="8"/>
  <c r="E623" i="8"/>
  <c r="E631" i="8"/>
  <c r="E639" i="8"/>
  <c r="E644" i="8"/>
  <c r="E648" i="8"/>
  <c r="E652" i="8"/>
  <c r="E656" i="8"/>
  <c r="E660" i="8"/>
  <c r="E664" i="8"/>
  <c r="E668" i="8"/>
  <c r="E672" i="8"/>
  <c r="E676" i="8"/>
  <c r="E680" i="8"/>
  <c r="E684" i="8"/>
  <c r="E688" i="8"/>
  <c r="E692" i="8"/>
  <c r="E696" i="8"/>
  <c r="E700" i="8"/>
  <c r="E704" i="8"/>
  <c r="E708" i="8"/>
  <c r="E712" i="8"/>
  <c r="E716" i="8"/>
  <c r="E720" i="8"/>
  <c r="E724" i="8"/>
  <c r="E728" i="8"/>
  <c r="E732" i="8"/>
  <c r="E736" i="8"/>
  <c r="E740" i="8"/>
  <c r="E744" i="8"/>
  <c r="E748" i="8"/>
  <c r="E752" i="8"/>
  <c r="E756" i="8"/>
  <c r="E760" i="8"/>
  <c r="E764" i="8"/>
  <c r="E768" i="8"/>
  <c r="E772" i="8"/>
  <c r="E776" i="8"/>
  <c r="E780" i="8"/>
  <c r="E784" i="8"/>
  <c r="E788" i="8"/>
  <c r="E792" i="8"/>
  <c r="E796" i="8"/>
  <c r="E800" i="8"/>
  <c r="E804" i="8"/>
  <c r="E808" i="8"/>
  <c r="E812" i="8"/>
  <c r="E816" i="8"/>
  <c r="E820" i="8"/>
  <c r="E824" i="8"/>
  <c r="E828" i="8"/>
  <c r="E832" i="8"/>
  <c r="E836" i="8"/>
  <c r="E840" i="8"/>
  <c r="E844" i="8"/>
  <c r="E848" i="8"/>
  <c r="E852" i="8"/>
  <c r="E856" i="8"/>
  <c r="E860" i="8"/>
  <c r="E864" i="8"/>
  <c r="E868" i="8"/>
  <c r="E872" i="8"/>
  <c r="E876" i="8"/>
  <c r="E880" i="8"/>
  <c r="E884" i="8"/>
  <c r="E315" i="8"/>
  <c r="E331" i="8"/>
  <c r="E347" i="8"/>
  <c r="E363" i="8"/>
  <c r="E379" i="8"/>
  <c r="E395" i="8"/>
  <c r="E411" i="8"/>
  <c r="E427" i="8"/>
  <c r="E443" i="8"/>
  <c r="E459" i="8"/>
  <c r="E475" i="8"/>
  <c r="E491" i="8"/>
  <c r="E507" i="8"/>
  <c r="E523" i="8"/>
  <c r="E539" i="8"/>
  <c r="E555" i="8"/>
  <c r="E571" i="8"/>
  <c r="E587" i="8"/>
  <c r="E600" i="8"/>
  <c r="E608" i="8"/>
  <c r="E616" i="8"/>
  <c r="E624" i="8"/>
  <c r="E632" i="8"/>
  <c r="E640" i="8"/>
  <c r="E645" i="8"/>
  <c r="E649" i="8"/>
  <c r="E653" i="8"/>
  <c r="E657" i="8"/>
  <c r="E661" i="8"/>
  <c r="E665" i="8"/>
  <c r="E669" i="8"/>
  <c r="E673" i="8"/>
  <c r="E677" i="8"/>
  <c r="E681" i="8"/>
  <c r="E685" i="8"/>
  <c r="E689" i="8"/>
  <c r="E693" i="8"/>
  <c r="E697" i="8"/>
  <c r="E701" i="8"/>
  <c r="E705" i="8"/>
  <c r="E709" i="8"/>
  <c r="E713" i="8"/>
  <c r="E717" i="8"/>
  <c r="E721" i="8"/>
  <c r="E725" i="8"/>
  <c r="E729" i="8"/>
  <c r="E733" i="8"/>
  <c r="E737" i="8"/>
  <c r="E741" i="8"/>
  <c r="E745" i="8"/>
  <c r="E749" i="8"/>
  <c r="E753" i="8"/>
  <c r="E757" i="8"/>
  <c r="E761" i="8"/>
  <c r="E765" i="8"/>
  <c r="E769" i="8"/>
  <c r="E773" i="8"/>
  <c r="E777" i="8"/>
  <c r="E781" i="8"/>
  <c r="E785" i="8"/>
  <c r="E789" i="8"/>
  <c r="E793" i="8"/>
  <c r="E797" i="8"/>
  <c r="E801" i="8"/>
  <c r="E805" i="8"/>
  <c r="E809" i="8"/>
  <c r="E813" i="8"/>
  <c r="E817" i="8"/>
  <c r="E821" i="8"/>
  <c r="E825" i="8"/>
  <c r="E829" i="8"/>
  <c r="E833" i="8"/>
  <c r="E837" i="8"/>
  <c r="E841" i="8"/>
  <c r="E845" i="8"/>
  <c r="E849" i="8"/>
  <c r="E853" i="8"/>
  <c r="E857" i="8"/>
  <c r="E861" i="8"/>
  <c r="E865" i="8"/>
  <c r="E869" i="8"/>
  <c r="E873" i="8"/>
  <c r="E877" i="8"/>
  <c r="E881" i="8"/>
  <c r="E885" i="8"/>
  <c r="E303" i="8"/>
  <c r="E319" i="8"/>
  <c r="E335" i="8"/>
  <c r="E351" i="8"/>
  <c r="E367" i="8"/>
  <c r="E383" i="8"/>
  <c r="E399" i="8"/>
  <c r="E415" i="8"/>
  <c r="E431" i="8"/>
  <c r="E447" i="8"/>
  <c r="E463" i="8"/>
  <c r="E479" i="8"/>
  <c r="E495" i="8"/>
  <c r="E511" i="8"/>
  <c r="E527" i="8"/>
  <c r="E543" i="8"/>
  <c r="E559" i="8"/>
  <c r="E575" i="8"/>
  <c r="E591" i="8"/>
  <c r="E603" i="8"/>
  <c r="E611" i="8"/>
  <c r="E619" i="8"/>
  <c r="E627" i="8"/>
  <c r="E635" i="8"/>
  <c r="E642" i="8"/>
  <c r="E646" i="8"/>
  <c r="E650" i="8"/>
  <c r="E654" i="8"/>
  <c r="E658" i="8"/>
  <c r="E662" i="8"/>
  <c r="E666" i="8"/>
  <c r="E670" i="8"/>
  <c r="E674" i="8"/>
  <c r="E678" i="8"/>
  <c r="E682" i="8"/>
  <c r="E686" i="8"/>
  <c r="E690" i="8"/>
  <c r="E694" i="8"/>
  <c r="E698" i="8"/>
  <c r="E702" i="8"/>
  <c r="E706" i="8"/>
  <c r="E710" i="8"/>
  <c r="E714" i="8"/>
  <c r="E718" i="8"/>
  <c r="E722" i="8"/>
  <c r="E726" i="8"/>
  <c r="E730" i="8"/>
  <c r="E734" i="8"/>
  <c r="E738" i="8"/>
  <c r="E742" i="8"/>
  <c r="E746" i="8"/>
  <c r="E750" i="8"/>
  <c r="E754" i="8"/>
  <c r="E758" i="8"/>
  <c r="E762" i="8"/>
  <c r="E766" i="8"/>
  <c r="E770" i="8"/>
  <c r="E774" i="8"/>
  <c r="E778" i="8"/>
  <c r="E782" i="8"/>
  <c r="E786" i="8"/>
  <c r="E790" i="8"/>
  <c r="E794" i="8"/>
  <c r="E798" i="8"/>
  <c r="E802" i="8"/>
  <c r="E806" i="8"/>
  <c r="E810" i="8"/>
  <c r="E814" i="8"/>
  <c r="E818" i="8"/>
  <c r="E822" i="8"/>
  <c r="E826" i="8"/>
  <c r="E830" i="8"/>
  <c r="E834" i="8"/>
  <c r="E838" i="8"/>
  <c r="E842" i="8"/>
  <c r="E846" i="8"/>
  <c r="E850" i="8"/>
  <c r="E854" i="8"/>
  <c r="E858" i="8"/>
  <c r="E862" i="8"/>
  <c r="E866" i="8"/>
  <c r="E870" i="8"/>
  <c r="E874" i="8"/>
  <c r="E878" i="8"/>
  <c r="E339" i="8"/>
  <c r="E403" i="8"/>
  <c r="E467" i="8"/>
  <c r="E531" i="8"/>
  <c r="E595" i="8"/>
  <c r="E628" i="8"/>
  <c r="E651" i="8"/>
  <c r="E667" i="8"/>
  <c r="E683" i="8"/>
  <c r="E699" i="8"/>
  <c r="E715" i="8"/>
  <c r="E731" i="8"/>
  <c r="E747" i="8"/>
  <c r="E763" i="8"/>
  <c r="E779" i="8"/>
  <c r="E795" i="8"/>
  <c r="E811" i="8"/>
  <c r="E827" i="8"/>
  <c r="E843" i="8"/>
  <c r="E859" i="8"/>
  <c r="E875" i="8"/>
  <c r="E886" i="8"/>
  <c r="E890" i="8"/>
  <c r="E894" i="8"/>
  <c r="E898" i="8"/>
  <c r="E902" i="8"/>
  <c r="E906" i="8"/>
  <c r="E910" i="8"/>
  <c r="E914" i="8"/>
  <c r="E918" i="8"/>
  <c r="E922" i="8"/>
  <c r="E926" i="8"/>
  <c r="E930" i="8"/>
  <c r="E934" i="8"/>
  <c r="E938" i="8"/>
  <c r="E942" i="8"/>
  <c r="E946" i="8"/>
  <c r="E950" i="8"/>
  <c r="E954" i="8"/>
  <c r="E958" i="8"/>
  <c r="E962" i="8"/>
  <c r="E966" i="8"/>
  <c r="E970" i="8"/>
  <c r="E974" i="8"/>
  <c r="E978" i="8"/>
  <c r="E982" i="8"/>
  <c r="E986" i="8"/>
  <c r="E990" i="8"/>
  <c r="E994" i="8"/>
  <c r="E998" i="8"/>
  <c r="E1002" i="8"/>
  <c r="E1006" i="8"/>
  <c r="E1010" i="8"/>
  <c r="E1014" i="8"/>
  <c r="E1018" i="8"/>
  <c r="E1022" i="8"/>
  <c r="E1026" i="8"/>
  <c r="E1030" i="8"/>
  <c r="E1034" i="8"/>
  <c r="E1038" i="8"/>
  <c r="E1042" i="8"/>
  <c r="E1046" i="8"/>
  <c r="E1050" i="8"/>
  <c r="E1054" i="8"/>
  <c r="E1058" i="8"/>
  <c r="E1062" i="8"/>
  <c r="E1066" i="8"/>
  <c r="E1070" i="8"/>
  <c r="E1074" i="8"/>
  <c r="E1078" i="8"/>
  <c r="E1082" i="8"/>
  <c r="E1086" i="8"/>
  <c r="E1090" i="8"/>
  <c r="E1094" i="8"/>
  <c r="E1098" i="8"/>
  <c r="E1102" i="8"/>
  <c r="E1106" i="8"/>
  <c r="E1110" i="8"/>
  <c r="E1114" i="8"/>
  <c r="E1118" i="8"/>
  <c r="E1122" i="8"/>
  <c r="E1126" i="8"/>
  <c r="E1130" i="8"/>
  <c r="E1134" i="8"/>
  <c r="E1138" i="8"/>
  <c r="E1142" i="8"/>
  <c r="E1146" i="8"/>
  <c r="E1150" i="8"/>
  <c r="E1154" i="8"/>
  <c r="E1158" i="8"/>
  <c r="E1162" i="8"/>
  <c r="E1166" i="8"/>
  <c r="E1170" i="8"/>
  <c r="E1174" i="8"/>
  <c r="E1178" i="8"/>
  <c r="E1182" i="8"/>
  <c r="E1186" i="8"/>
  <c r="E1190" i="8"/>
  <c r="E1194" i="8"/>
  <c r="E1198" i="8"/>
  <c r="E1202" i="8"/>
  <c r="E1206" i="8"/>
  <c r="E1210" i="8"/>
  <c r="E1214" i="8"/>
  <c r="E1218" i="8"/>
  <c r="E1222" i="8"/>
  <c r="E1226" i="8"/>
  <c r="E1230" i="8"/>
  <c r="E1234" i="8"/>
  <c r="E1238" i="8"/>
  <c r="E1242" i="8"/>
  <c r="E1246" i="8"/>
  <c r="E1250" i="8"/>
  <c r="E1254" i="8"/>
  <c r="E1258" i="8"/>
  <c r="E1262" i="8"/>
  <c r="E1266" i="8"/>
  <c r="E1270" i="8"/>
  <c r="E1274" i="8"/>
  <c r="E1278" i="8"/>
  <c r="E1282" i="8"/>
  <c r="E1286" i="8"/>
  <c r="E1290" i="8"/>
  <c r="E1294" i="8"/>
  <c r="E1298" i="8"/>
  <c r="E1302" i="8"/>
  <c r="E1306" i="8"/>
  <c r="E1310" i="8"/>
  <c r="E1314" i="8"/>
  <c r="E1318" i="8"/>
  <c r="E1322" i="8"/>
  <c r="E1326" i="8"/>
  <c r="E1330" i="8"/>
  <c r="E1334" i="8"/>
  <c r="E1338" i="8"/>
  <c r="E1342" i="8"/>
  <c r="E1346" i="8"/>
  <c r="E1350" i="8"/>
  <c r="E1354" i="8"/>
  <c r="E1358" i="8"/>
  <c r="E1362" i="8"/>
  <c r="E1366" i="8"/>
  <c r="E1370" i="8"/>
  <c r="E1374" i="8"/>
  <c r="E1378" i="8"/>
  <c r="E1382" i="8"/>
  <c r="E1386" i="8"/>
  <c r="E1390" i="8"/>
  <c r="E1394" i="8"/>
  <c r="E1398" i="8"/>
  <c r="E1402" i="8"/>
  <c r="E1406" i="8"/>
  <c r="E1410" i="8"/>
  <c r="E1414" i="8"/>
  <c r="E1418" i="8"/>
  <c r="E1422" i="8"/>
  <c r="E1426" i="8"/>
  <c r="E1430" i="8"/>
  <c r="E1434" i="8"/>
  <c r="E1438" i="8"/>
  <c r="E1442" i="8"/>
  <c r="E1446" i="8"/>
  <c r="E1450" i="8"/>
  <c r="E1454" i="8"/>
  <c r="E1458" i="8"/>
  <c r="E1462" i="8"/>
  <c r="E1466" i="8"/>
  <c r="E1470" i="8"/>
  <c r="E1474" i="8"/>
  <c r="E1478" i="8"/>
  <c r="E355" i="8"/>
  <c r="E419" i="8"/>
  <c r="E483" i="8"/>
  <c r="E547" i="8"/>
  <c r="E604" i="8"/>
  <c r="E636" i="8"/>
  <c r="E655" i="8"/>
  <c r="E671" i="8"/>
  <c r="E687" i="8"/>
  <c r="E703" i="8"/>
  <c r="E719" i="8"/>
  <c r="E735" i="8"/>
  <c r="E751" i="8"/>
  <c r="E767" i="8"/>
  <c r="E783" i="8"/>
  <c r="E799" i="8"/>
  <c r="E815" i="8"/>
  <c r="E831" i="8"/>
  <c r="E847" i="8"/>
  <c r="E863" i="8"/>
  <c r="E879" i="8"/>
  <c r="E887" i="8"/>
  <c r="E891" i="8"/>
  <c r="E895" i="8"/>
  <c r="E899" i="8"/>
  <c r="E903" i="8"/>
  <c r="E907" i="8"/>
  <c r="E911" i="8"/>
  <c r="E915" i="8"/>
  <c r="E919" i="8"/>
  <c r="E923" i="8"/>
  <c r="E927" i="8"/>
  <c r="E931" i="8"/>
  <c r="E935" i="8"/>
  <c r="E939" i="8"/>
  <c r="E943" i="8"/>
  <c r="E947" i="8"/>
  <c r="E951" i="8"/>
  <c r="E955" i="8"/>
  <c r="E959" i="8"/>
  <c r="E963" i="8"/>
  <c r="E967" i="8"/>
  <c r="E971" i="8"/>
  <c r="E975" i="8"/>
  <c r="E979" i="8"/>
  <c r="E983" i="8"/>
  <c r="E987" i="8"/>
  <c r="E991" i="8"/>
  <c r="E995" i="8"/>
  <c r="E999" i="8"/>
  <c r="E1003" i="8"/>
  <c r="E1007" i="8"/>
  <c r="E1011" i="8"/>
  <c r="E1015" i="8"/>
  <c r="E1019" i="8"/>
  <c r="E1023" i="8"/>
  <c r="E1027" i="8"/>
  <c r="E1031" i="8"/>
  <c r="E1035" i="8"/>
  <c r="E1039" i="8"/>
  <c r="E1043" i="8"/>
  <c r="E1047" i="8"/>
  <c r="E1051" i="8"/>
  <c r="E1055" i="8"/>
  <c r="E1059" i="8"/>
  <c r="E1063" i="8"/>
  <c r="E1067" i="8"/>
  <c r="E1071" i="8"/>
  <c r="E1075" i="8"/>
  <c r="E1079" i="8"/>
  <c r="E1083" i="8"/>
  <c r="E1087" i="8"/>
  <c r="E1091" i="8"/>
  <c r="E1095" i="8"/>
  <c r="E1099" i="8"/>
  <c r="E1103" i="8"/>
  <c r="E1107" i="8"/>
  <c r="E1111" i="8"/>
  <c r="E1115" i="8"/>
  <c r="E1119" i="8"/>
  <c r="E1123" i="8"/>
  <c r="E1127" i="8"/>
  <c r="E1131" i="8"/>
  <c r="E1135" i="8"/>
  <c r="E1139" i="8"/>
  <c r="E1143" i="8"/>
  <c r="E1147" i="8"/>
  <c r="E1151" i="8"/>
  <c r="E1155" i="8"/>
  <c r="E1159" i="8"/>
  <c r="E1163" i="8"/>
  <c r="E1167" i="8"/>
  <c r="E1171" i="8"/>
  <c r="E1175" i="8"/>
  <c r="E1179" i="8"/>
  <c r="E1183" i="8"/>
  <c r="E1187" i="8"/>
  <c r="E1191" i="8"/>
  <c r="E1195" i="8"/>
  <c r="E1199" i="8"/>
  <c r="E1203" i="8"/>
  <c r="E1207" i="8"/>
  <c r="E1211" i="8"/>
  <c r="E1215" i="8"/>
  <c r="E1219" i="8"/>
  <c r="E1223" i="8"/>
  <c r="E1227" i="8"/>
  <c r="E1231" i="8"/>
  <c r="E1235" i="8"/>
  <c r="E1239" i="8"/>
  <c r="E1243" i="8"/>
  <c r="E1247" i="8"/>
  <c r="E1251" i="8"/>
  <c r="E1255" i="8"/>
  <c r="E1259" i="8"/>
  <c r="E1263" i="8"/>
  <c r="E1267" i="8"/>
  <c r="E1271" i="8"/>
  <c r="E1275" i="8"/>
  <c r="E1279" i="8"/>
  <c r="E1283" i="8"/>
  <c r="E1287" i="8"/>
  <c r="E1291" i="8"/>
  <c r="E1295" i="8"/>
  <c r="E1299" i="8"/>
  <c r="E1303" i="8"/>
  <c r="E1307" i="8"/>
  <c r="E1311" i="8"/>
  <c r="E1315" i="8"/>
  <c r="E1319" i="8"/>
  <c r="E1323" i="8"/>
  <c r="E1327" i="8"/>
  <c r="E1331" i="8"/>
  <c r="E1335" i="8"/>
  <c r="E1339" i="8"/>
  <c r="E1343" i="8"/>
  <c r="E1347" i="8"/>
  <c r="E1351" i="8"/>
  <c r="E1355" i="8"/>
  <c r="E1359" i="8"/>
  <c r="E1363" i="8"/>
  <c r="E1367" i="8"/>
  <c r="E1371" i="8"/>
  <c r="E1375" i="8"/>
  <c r="E1379" i="8"/>
  <c r="E1383" i="8"/>
  <c r="E1387" i="8"/>
  <c r="E1391" i="8"/>
  <c r="E1395" i="8"/>
  <c r="E1399" i="8"/>
  <c r="E1403" i="8"/>
  <c r="E1407" i="8"/>
  <c r="E1411" i="8"/>
  <c r="E1415" i="8"/>
  <c r="E1419" i="8"/>
  <c r="E1423" i="8"/>
  <c r="E1427" i="8"/>
  <c r="E1431" i="8"/>
  <c r="E1435" i="8"/>
  <c r="E1439" i="8"/>
  <c r="E1443" i="8"/>
  <c r="E1447" i="8"/>
  <c r="E1451" i="8"/>
  <c r="E1455" i="8"/>
  <c r="E1459" i="8"/>
  <c r="E1463" i="8"/>
  <c r="E1467" i="8"/>
  <c r="E1471" i="8"/>
  <c r="E1475" i="8"/>
  <c r="E1479" i="8"/>
  <c r="E307" i="8"/>
  <c r="E371" i="8"/>
  <c r="E435" i="8"/>
  <c r="E499" i="8"/>
  <c r="E563" i="8"/>
  <c r="E612" i="8"/>
  <c r="E643" i="8"/>
  <c r="E659" i="8"/>
  <c r="E675" i="8"/>
  <c r="E691" i="8"/>
  <c r="E707" i="8"/>
  <c r="E723" i="8"/>
  <c r="E739" i="8"/>
  <c r="E755" i="8"/>
  <c r="E771" i="8"/>
  <c r="E787" i="8"/>
  <c r="E803" i="8"/>
  <c r="E819" i="8"/>
  <c r="E835" i="8"/>
  <c r="E851" i="8"/>
  <c r="E867" i="8"/>
  <c r="E882" i="8"/>
  <c r="E888" i="8"/>
  <c r="E892" i="8"/>
  <c r="E896" i="8"/>
  <c r="E900" i="8"/>
  <c r="E904" i="8"/>
  <c r="E908" i="8"/>
  <c r="E912" i="8"/>
  <c r="E916" i="8"/>
  <c r="E920" i="8"/>
  <c r="E924" i="8"/>
  <c r="E928" i="8"/>
  <c r="E932" i="8"/>
  <c r="E936" i="8"/>
  <c r="E940" i="8"/>
  <c r="E944" i="8"/>
  <c r="E948" i="8"/>
  <c r="E952" i="8"/>
  <c r="E956" i="8"/>
  <c r="E960" i="8"/>
  <c r="E964" i="8"/>
  <c r="E968" i="8"/>
  <c r="E972" i="8"/>
  <c r="E976" i="8"/>
  <c r="E980" i="8"/>
  <c r="E984" i="8"/>
  <c r="E988" i="8"/>
  <c r="E992" i="8"/>
  <c r="E996" i="8"/>
  <c r="E1000" i="8"/>
  <c r="E1004" i="8"/>
  <c r="E1008" i="8"/>
  <c r="E1012" i="8"/>
  <c r="E1016" i="8"/>
  <c r="E1020" i="8"/>
  <c r="E1024" i="8"/>
  <c r="E1028" i="8"/>
  <c r="E1032" i="8"/>
  <c r="E1036" i="8"/>
  <c r="E1040" i="8"/>
  <c r="E1044" i="8"/>
  <c r="E1048" i="8"/>
  <c r="E1052" i="8"/>
  <c r="E1056" i="8"/>
  <c r="E1060" i="8"/>
  <c r="E1064" i="8"/>
  <c r="E1068" i="8"/>
  <c r="E1072" i="8"/>
  <c r="E1076" i="8"/>
  <c r="E1080" i="8"/>
  <c r="E1084" i="8"/>
  <c r="E1088" i="8"/>
  <c r="E1092" i="8"/>
  <c r="E1096" i="8"/>
  <c r="E1100" i="8"/>
  <c r="E1104" i="8"/>
  <c r="E1108" i="8"/>
  <c r="E1112" i="8"/>
  <c r="E1116" i="8"/>
  <c r="E1120" i="8"/>
  <c r="E1124" i="8"/>
  <c r="E1128" i="8"/>
  <c r="E1132" i="8"/>
  <c r="E1136" i="8"/>
  <c r="E1140" i="8"/>
  <c r="E1144" i="8"/>
  <c r="E1148" i="8"/>
  <c r="E1152" i="8"/>
  <c r="E1156" i="8"/>
  <c r="E1160" i="8"/>
  <c r="E1164" i="8"/>
  <c r="E1168" i="8"/>
  <c r="E1172" i="8"/>
  <c r="E1176" i="8"/>
  <c r="E1180" i="8"/>
  <c r="E1184" i="8"/>
  <c r="E1188" i="8"/>
  <c r="E1192" i="8"/>
  <c r="E1196" i="8"/>
  <c r="E1200" i="8"/>
  <c r="E1204" i="8"/>
  <c r="E1208" i="8"/>
  <c r="E1212" i="8"/>
  <c r="E1216" i="8"/>
  <c r="E1220" i="8"/>
  <c r="E1224" i="8"/>
  <c r="E1228" i="8"/>
  <c r="E1232" i="8"/>
  <c r="E1236" i="8"/>
  <c r="E1240" i="8"/>
  <c r="E1244" i="8"/>
  <c r="E1248" i="8"/>
  <c r="E1252" i="8"/>
  <c r="E1256" i="8"/>
  <c r="E1260" i="8"/>
  <c r="E1264" i="8"/>
  <c r="E1268" i="8"/>
  <c r="E1272" i="8"/>
  <c r="E1276" i="8"/>
  <c r="E1280" i="8"/>
  <c r="E1284" i="8"/>
  <c r="E1288" i="8"/>
  <c r="E1292" i="8"/>
  <c r="E1296" i="8"/>
  <c r="E1300" i="8"/>
  <c r="E1304" i="8"/>
  <c r="E1308" i="8"/>
  <c r="E1312" i="8"/>
  <c r="E1316" i="8"/>
  <c r="E1320" i="8"/>
  <c r="E1324" i="8"/>
  <c r="E1328" i="8"/>
  <c r="E1332" i="8"/>
  <c r="E1336" i="8"/>
  <c r="E1340" i="8"/>
  <c r="E1344" i="8"/>
  <c r="E1348" i="8"/>
  <c r="E1352" i="8"/>
  <c r="E1356" i="8"/>
  <c r="E1360" i="8"/>
  <c r="E1364" i="8"/>
  <c r="E1368" i="8"/>
  <c r="E1372" i="8"/>
  <c r="E1376" i="8"/>
  <c r="E1380" i="8"/>
  <c r="E1384" i="8"/>
  <c r="E1388" i="8"/>
  <c r="E1392" i="8"/>
  <c r="E1396" i="8"/>
  <c r="E1400" i="8"/>
  <c r="E1404" i="8"/>
  <c r="E1408" i="8"/>
  <c r="E1412" i="8"/>
  <c r="E1416" i="8"/>
  <c r="E1420" i="8"/>
  <c r="E1424" i="8"/>
  <c r="E1428" i="8"/>
  <c r="E1432" i="8"/>
  <c r="E1436" i="8"/>
  <c r="E1440" i="8"/>
  <c r="E1444" i="8"/>
  <c r="E1448" i="8"/>
  <c r="E1452" i="8"/>
  <c r="E1456" i="8"/>
  <c r="E1460" i="8"/>
  <c r="E1464" i="8"/>
  <c r="E1468" i="8"/>
  <c r="E1472" i="8"/>
  <c r="E1476" i="8"/>
  <c r="E451" i="8"/>
  <c r="E647" i="8"/>
  <c r="E711" i="8"/>
  <c r="E775" i="8"/>
  <c r="E839" i="8"/>
  <c r="E889" i="8"/>
  <c r="E905" i="8"/>
  <c r="E921" i="8"/>
  <c r="E937" i="8"/>
  <c r="E953" i="8"/>
  <c r="E969" i="8"/>
  <c r="E985" i="8"/>
  <c r="E1001" i="8"/>
  <c r="E1017" i="8"/>
  <c r="E1033" i="8"/>
  <c r="E1049" i="8"/>
  <c r="E1065" i="8"/>
  <c r="E1081" i="8"/>
  <c r="E1097" i="8"/>
  <c r="E1113" i="8"/>
  <c r="E1129" i="8"/>
  <c r="E1145" i="8"/>
  <c r="E1161" i="8"/>
  <c r="E1177" i="8"/>
  <c r="E1193" i="8"/>
  <c r="E1209" i="8"/>
  <c r="E1225" i="8"/>
  <c r="E1241" i="8"/>
  <c r="E1257" i="8"/>
  <c r="E1273" i="8"/>
  <c r="E1289" i="8"/>
  <c r="E1305" i="8"/>
  <c r="E1321" i="8"/>
  <c r="E1337" i="8"/>
  <c r="E1353" i="8"/>
  <c r="E1369" i="8"/>
  <c r="E1385" i="8"/>
  <c r="E1401" i="8"/>
  <c r="E1417" i="8"/>
  <c r="E1433" i="8"/>
  <c r="E1449" i="8"/>
  <c r="E1465" i="8"/>
  <c r="E1480" i="8"/>
  <c r="E1484" i="8"/>
  <c r="E1488" i="8"/>
  <c r="E1492" i="8"/>
  <c r="E1496" i="8"/>
  <c r="E1500" i="8"/>
  <c r="E1504" i="8"/>
  <c r="E1508" i="8"/>
  <c r="E1512" i="8"/>
  <c r="E1516" i="8"/>
  <c r="E1520" i="8"/>
  <c r="E1524" i="8"/>
  <c r="E1528" i="8"/>
  <c r="E1532" i="8"/>
  <c r="E1536" i="8"/>
  <c r="E1540" i="8"/>
  <c r="E1544" i="8"/>
  <c r="E1548" i="8"/>
  <c r="E1552" i="8"/>
  <c r="E1556" i="8"/>
  <c r="E1560" i="8"/>
  <c r="E1564" i="8"/>
  <c r="E1568" i="8"/>
  <c r="E1572" i="8"/>
  <c r="E1576" i="8"/>
  <c r="E1580" i="8"/>
  <c r="E1584" i="8"/>
  <c r="E1588" i="8"/>
  <c r="E1592" i="8"/>
  <c r="E1596" i="8"/>
  <c r="E1600" i="8"/>
  <c r="E1604" i="8"/>
  <c r="E1608" i="8"/>
  <c r="E1612" i="8"/>
  <c r="E1616" i="8"/>
  <c r="E1620" i="8"/>
  <c r="E1624" i="8"/>
  <c r="E1628" i="8"/>
  <c r="E1632" i="8"/>
  <c r="E1636" i="8"/>
  <c r="E1640" i="8"/>
  <c r="E1644" i="8"/>
  <c r="E1648" i="8"/>
  <c r="E1652" i="8"/>
  <c r="E1656" i="8"/>
  <c r="E1660" i="8"/>
  <c r="E1664" i="8"/>
  <c r="E1668" i="8"/>
  <c r="E1672" i="8"/>
  <c r="E1676" i="8"/>
  <c r="E1680" i="8"/>
  <c r="E1684" i="8"/>
  <c r="E1688" i="8"/>
  <c r="E1692" i="8"/>
  <c r="E1696" i="8"/>
  <c r="E1700" i="8"/>
  <c r="E1704" i="8"/>
  <c r="E1708" i="8"/>
  <c r="E1712" i="8"/>
  <c r="E1716" i="8"/>
  <c r="E1720" i="8"/>
  <c r="E1724" i="8"/>
  <c r="E1728" i="8"/>
  <c r="E1732" i="8"/>
  <c r="E1736" i="8"/>
  <c r="E1740" i="8"/>
  <c r="E1744" i="8"/>
  <c r="E1748" i="8"/>
  <c r="E1752" i="8"/>
  <c r="E1756" i="8"/>
  <c r="E1760" i="8"/>
  <c r="E1764" i="8"/>
  <c r="E1768" i="8"/>
  <c r="E1772" i="8"/>
  <c r="E1776" i="8"/>
  <c r="E1780" i="8"/>
  <c r="E1784" i="8"/>
  <c r="E1788" i="8"/>
  <c r="E1792" i="8"/>
  <c r="E1796" i="8"/>
  <c r="E1800" i="8"/>
  <c r="E1804" i="8"/>
  <c r="E1808" i="8"/>
  <c r="E1812" i="8"/>
  <c r="E1816" i="8"/>
  <c r="E1820" i="8"/>
  <c r="E1824" i="8"/>
  <c r="E1828" i="8"/>
  <c r="E1832" i="8"/>
  <c r="E1836" i="8"/>
  <c r="E1840" i="8"/>
  <c r="E1844" i="8"/>
  <c r="E1848" i="8"/>
  <c r="E1852" i="8"/>
  <c r="E1856" i="8"/>
  <c r="E1860" i="8"/>
  <c r="E1864" i="8"/>
  <c r="E1868" i="8"/>
  <c r="E1872" i="8"/>
  <c r="E1876" i="8"/>
  <c r="E1880" i="8"/>
  <c r="E1884" i="8"/>
  <c r="E1888" i="8"/>
  <c r="E1892" i="8"/>
  <c r="E1896" i="8"/>
  <c r="E1900" i="8"/>
  <c r="E1904" i="8"/>
  <c r="E1908" i="8"/>
  <c r="E1912" i="8"/>
  <c r="E1916" i="8"/>
  <c r="E1920" i="8"/>
  <c r="E1924" i="8"/>
  <c r="E1928" i="8"/>
  <c r="E1932" i="8"/>
  <c r="E1936" i="8"/>
  <c r="E1940" i="8"/>
  <c r="E1944" i="8"/>
  <c r="E1948" i="8"/>
  <c r="E1952" i="8"/>
  <c r="E1956" i="8"/>
  <c r="E1960" i="8"/>
  <c r="E1964" i="8"/>
  <c r="E1968" i="8"/>
  <c r="E1972" i="8"/>
  <c r="E1976" i="8"/>
  <c r="E1980" i="8"/>
  <c r="E1984" i="8"/>
  <c r="E1988" i="8"/>
  <c r="E1992" i="8"/>
  <c r="E1996" i="8"/>
  <c r="E2000" i="8"/>
  <c r="E2004" i="8"/>
  <c r="E2008" i="8"/>
  <c r="E2012" i="8"/>
  <c r="E2016" i="8"/>
  <c r="E2020" i="8"/>
  <c r="E2024" i="8"/>
  <c r="E2028" i="8"/>
  <c r="E2032" i="8"/>
  <c r="E2036" i="8"/>
  <c r="E2040" i="8"/>
  <c r="E2044" i="8"/>
  <c r="E2048" i="8"/>
  <c r="E2052" i="8"/>
  <c r="E2056" i="8"/>
  <c r="E2060" i="8"/>
  <c r="E2064" i="8"/>
  <c r="E2068" i="8"/>
  <c r="E2072" i="8"/>
  <c r="E2076" i="8"/>
  <c r="E2080" i="8"/>
  <c r="E2084" i="8"/>
  <c r="E2088" i="8"/>
  <c r="E2092" i="8"/>
  <c r="E2096" i="8"/>
  <c r="E2100" i="8"/>
  <c r="E2104" i="8"/>
  <c r="E2108" i="8"/>
  <c r="E2112" i="8"/>
  <c r="E2116" i="8"/>
  <c r="E2120" i="8"/>
  <c r="E2124" i="8"/>
  <c r="E2128" i="8"/>
  <c r="E2132" i="8"/>
  <c r="E2136" i="8"/>
  <c r="E2140" i="8"/>
  <c r="E2144" i="8"/>
  <c r="E2148" i="8"/>
  <c r="E2152" i="8"/>
  <c r="E2156" i="8"/>
  <c r="E2160" i="8"/>
  <c r="E2164" i="8"/>
  <c r="E2168" i="8"/>
  <c r="E2172" i="8"/>
  <c r="E2176" i="8"/>
  <c r="E2180" i="8"/>
  <c r="E2184" i="8"/>
  <c r="E2188" i="8"/>
  <c r="E2192" i="8"/>
  <c r="E2196" i="8"/>
  <c r="E2200" i="8"/>
  <c r="E2204" i="8"/>
  <c r="E2208" i="8"/>
  <c r="E2212" i="8"/>
  <c r="E2216" i="8"/>
  <c r="E2220" i="8"/>
  <c r="E2224" i="8"/>
  <c r="E2228" i="8"/>
  <c r="E2232" i="8"/>
  <c r="E2236" i="8"/>
  <c r="E2240" i="8"/>
  <c r="E2244" i="8"/>
  <c r="E2248" i="8"/>
  <c r="E2252" i="8"/>
  <c r="E2256" i="8"/>
  <c r="E2260" i="8"/>
  <c r="E2264" i="8"/>
  <c r="E2268" i="8"/>
  <c r="E2272" i="8"/>
  <c r="E2276" i="8"/>
  <c r="E2280" i="8"/>
  <c r="E2284" i="8"/>
  <c r="E2288" i="8"/>
  <c r="E2292" i="8"/>
  <c r="E2296" i="8"/>
  <c r="E2300" i="8"/>
  <c r="E2304" i="8"/>
  <c r="E2308" i="8"/>
  <c r="E2312" i="8"/>
  <c r="E2316" i="8"/>
  <c r="E2320" i="8"/>
  <c r="E2324" i="8"/>
  <c r="E2328" i="8"/>
  <c r="E2332" i="8"/>
  <c r="E2336" i="8"/>
  <c r="E2340" i="8"/>
  <c r="E2344" i="8"/>
  <c r="E2348" i="8"/>
  <c r="E2352" i="8"/>
  <c r="E2356" i="8"/>
  <c r="E2360" i="8"/>
  <c r="E2364" i="8"/>
  <c r="E2368" i="8"/>
  <c r="E2372" i="8"/>
  <c r="E2376" i="8"/>
  <c r="E2380" i="8"/>
  <c r="E2384" i="8"/>
  <c r="E2388" i="8"/>
  <c r="E2392" i="8"/>
  <c r="E2396" i="8"/>
  <c r="E2400" i="8"/>
  <c r="E2404" i="8"/>
  <c r="E2408" i="8"/>
  <c r="E2412" i="8"/>
  <c r="E2416" i="8"/>
  <c r="E2420" i="8"/>
  <c r="E2424" i="8"/>
  <c r="E2428" i="8"/>
  <c r="E2432" i="8"/>
  <c r="E2436" i="8"/>
  <c r="E2440" i="8"/>
  <c r="E2444" i="8"/>
  <c r="E2448" i="8"/>
  <c r="E2452" i="8"/>
  <c r="E2456" i="8"/>
  <c r="E2460" i="8"/>
  <c r="E2464" i="8"/>
  <c r="E2468" i="8"/>
  <c r="E2472" i="8"/>
  <c r="E2476" i="8"/>
  <c r="E2480" i="8"/>
  <c r="E2484" i="8"/>
  <c r="E2488" i="8"/>
  <c r="E2492" i="8"/>
  <c r="E2496" i="8"/>
  <c r="E2500" i="8"/>
  <c r="E2504" i="8"/>
  <c r="E2508" i="8"/>
  <c r="E2512" i="8"/>
  <c r="E2516" i="8"/>
  <c r="E2520" i="8"/>
  <c r="E2524" i="8"/>
  <c r="E2528" i="8"/>
  <c r="E2532" i="8"/>
  <c r="E2536" i="8"/>
  <c r="E2540" i="8"/>
  <c r="E2544" i="8"/>
  <c r="E2548" i="8"/>
  <c r="E2552" i="8"/>
  <c r="E2556" i="8"/>
  <c r="E2560" i="8"/>
  <c r="E2564" i="8"/>
  <c r="E2568" i="8"/>
  <c r="E2572" i="8"/>
  <c r="E2576" i="8"/>
  <c r="E2580" i="8"/>
  <c r="E2584" i="8"/>
  <c r="E2588" i="8"/>
  <c r="E2592" i="8"/>
  <c r="E2596" i="8"/>
  <c r="E2600" i="8"/>
  <c r="E2604" i="8"/>
  <c r="E2608" i="8"/>
  <c r="E2612" i="8"/>
  <c r="E2616" i="8"/>
  <c r="E2620" i="8"/>
  <c r="E2624" i="8"/>
  <c r="E2628" i="8"/>
  <c r="E2632" i="8"/>
  <c r="E2636" i="8"/>
  <c r="E2640" i="8"/>
  <c r="E2644" i="8"/>
  <c r="E2648" i="8"/>
  <c r="E2652" i="8"/>
  <c r="E2656" i="8"/>
  <c r="E2660" i="8"/>
  <c r="E2664" i="8"/>
  <c r="E2668" i="8"/>
  <c r="E2672" i="8"/>
  <c r="E515" i="8"/>
  <c r="E663" i="8"/>
  <c r="E727" i="8"/>
  <c r="E791" i="8"/>
  <c r="E855" i="8"/>
  <c r="E893" i="8"/>
  <c r="E909" i="8"/>
  <c r="E925" i="8"/>
  <c r="E941" i="8"/>
  <c r="E957" i="8"/>
  <c r="E973" i="8"/>
  <c r="E989" i="8"/>
  <c r="E1005" i="8"/>
  <c r="E1021" i="8"/>
  <c r="E1037" i="8"/>
  <c r="E1053" i="8"/>
  <c r="E1069" i="8"/>
  <c r="E1085" i="8"/>
  <c r="E1101" i="8"/>
  <c r="E1117" i="8"/>
  <c r="E1133" i="8"/>
  <c r="E1149" i="8"/>
  <c r="E1165" i="8"/>
  <c r="E1181" i="8"/>
  <c r="E1197" i="8"/>
  <c r="E1213" i="8"/>
  <c r="E1229" i="8"/>
  <c r="E1245" i="8"/>
  <c r="E1261" i="8"/>
  <c r="E1277" i="8"/>
  <c r="E1293" i="8"/>
  <c r="E1309" i="8"/>
  <c r="E1325" i="8"/>
  <c r="E1341" i="8"/>
  <c r="E1357" i="8"/>
  <c r="E1373" i="8"/>
  <c r="E1389" i="8"/>
  <c r="E1405" i="8"/>
  <c r="E1421" i="8"/>
  <c r="E1437" i="8"/>
  <c r="E1453" i="8"/>
  <c r="E1469" i="8"/>
  <c r="E1481" i="8"/>
  <c r="E1485" i="8"/>
  <c r="E1489" i="8"/>
  <c r="E1493" i="8"/>
  <c r="E1497" i="8"/>
  <c r="E1501" i="8"/>
  <c r="E1505" i="8"/>
  <c r="E1509" i="8"/>
  <c r="E1513" i="8"/>
  <c r="E1517" i="8"/>
  <c r="E1521" i="8"/>
  <c r="E1525" i="8"/>
  <c r="E1529" i="8"/>
  <c r="E1533" i="8"/>
  <c r="E1537" i="8"/>
  <c r="E1541" i="8"/>
  <c r="E1545" i="8"/>
  <c r="E1549" i="8"/>
  <c r="E1553" i="8"/>
  <c r="E1557" i="8"/>
  <c r="E1561" i="8"/>
  <c r="E1565" i="8"/>
  <c r="E1569" i="8"/>
  <c r="E1573" i="8"/>
  <c r="E1577" i="8"/>
  <c r="E1581" i="8"/>
  <c r="E1585" i="8"/>
  <c r="E1589" i="8"/>
  <c r="E1593" i="8"/>
  <c r="E1597" i="8"/>
  <c r="E1601" i="8"/>
  <c r="E1605" i="8"/>
  <c r="E1609" i="8"/>
  <c r="E1613" i="8"/>
  <c r="E1617" i="8"/>
  <c r="E1621" i="8"/>
  <c r="E1625" i="8"/>
  <c r="E1629" i="8"/>
  <c r="E1633" i="8"/>
  <c r="E1637" i="8"/>
  <c r="E1641" i="8"/>
  <c r="E1645" i="8"/>
  <c r="E1649" i="8"/>
  <c r="E1653" i="8"/>
  <c r="E1657" i="8"/>
  <c r="E1661" i="8"/>
  <c r="E1665" i="8"/>
  <c r="E1669" i="8"/>
  <c r="E1673" i="8"/>
  <c r="E1677" i="8"/>
  <c r="E1681" i="8"/>
  <c r="E1685" i="8"/>
  <c r="E1689" i="8"/>
  <c r="E1693" i="8"/>
  <c r="E1697" i="8"/>
  <c r="E1701" i="8"/>
  <c r="E1705" i="8"/>
  <c r="E1709" i="8"/>
  <c r="E1713" i="8"/>
  <c r="E1717" i="8"/>
  <c r="E1721" i="8"/>
  <c r="E1725" i="8"/>
  <c r="E1729" i="8"/>
  <c r="E1733" i="8"/>
  <c r="E1737" i="8"/>
  <c r="E1741" i="8"/>
  <c r="E1745" i="8"/>
  <c r="E1749" i="8"/>
  <c r="E1753" i="8"/>
  <c r="E1757" i="8"/>
  <c r="E1761" i="8"/>
  <c r="E1765" i="8"/>
  <c r="E1769" i="8"/>
  <c r="E1773" i="8"/>
  <c r="E1777" i="8"/>
  <c r="E1781" i="8"/>
  <c r="E1785" i="8"/>
  <c r="E1789" i="8"/>
  <c r="E1793" i="8"/>
  <c r="E1797" i="8"/>
  <c r="E1801" i="8"/>
  <c r="E1805" i="8"/>
  <c r="E1809" i="8"/>
  <c r="E1813" i="8"/>
  <c r="E1817" i="8"/>
  <c r="E1821" i="8"/>
  <c r="E1825" i="8"/>
  <c r="E1829" i="8"/>
  <c r="E1833" i="8"/>
  <c r="E1837" i="8"/>
  <c r="E1841" i="8"/>
  <c r="E1845" i="8"/>
  <c r="E1849" i="8"/>
  <c r="E1853" i="8"/>
  <c r="E1857" i="8"/>
  <c r="E1861" i="8"/>
  <c r="E1865" i="8"/>
  <c r="E1869" i="8"/>
  <c r="E1873" i="8"/>
  <c r="E1877" i="8"/>
  <c r="E1881" i="8"/>
  <c r="E1885" i="8"/>
  <c r="E1889" i="8"/>
  <c r="E1893" i="8"/>
  <c r="E1897" i="8"/>
  <c r="E1901" i="8"/>
  <c r="E1905" i="8"/>
  <c r="E1909" i="8"/>
  <c r="E1913" i="8"/>
  <c r="E1917" i="8"/>
  <c r="E1921" i="8"/>
  <c r="E1925" i="8"/>
  <c r="E1929" i="8"/>
  <c r="E1933" i="8"/>
  <c r="E1937" i="8"/>
  <c r="E1941" i="8"/>
  <c r="E1945" i="8"/>
  <c r="E1949" i="8"/>
  <c r="E1953" i="8"/>
  <c r="E1957" i="8"/>
  <c r="E1961" i="8"/>
  <c r="E1965" i="8"/>
  <c r="E1969" i="8"/>
  <c r="E1973" i="8"/>
  <c r="E1977" i="8"/>
  <c r="E1981" i="8"/>
  <c r="E1985" i="8"/>
  <c r="E1989" i="8"/>
  <c r="E1993" i="8"/>
  <c r="E1997" i="8"/>
  <c r="E2001" i="8"/>
  <c r="E2005" i="8"/>
  <c r="E2009" i="8"/>
  <c r="E2013" i="8"/>
  <c r="E2017" i="8"/>
  <c r="E2021" i="8"/>
  <c r="E2025" i="8"/>
  <c r="E2029" i="8"/>
  <c r="E2033" i="8"/>
  <c r="E2037" i="8"/>
  <c r="E2041" i="8"/>
  <c r="E2045" i="8"/>
  <c r="E2049" i="8"/>
  <c r="E2053" i="8"/>
  <c r="E2057" i="8"/>
  <c r="E2061" i="8"/>
  <c r="E2065" i="8"/>
  <c r="E2069" i="8"/>
  <c r="E2073" i="8"/>
  <c r="E2077" i="8"/>
  <c r="E2081" i="8"/>
  <c r="E2085" i="8"/>
  <c r="E2089" i="8"/>
  <c r="E2093" i="8"/>
  <c r="E2097" i="8"/>
  <c r="E2101" i="8"/>
  <c r="E2105" i="8"/>
  <c r="E2109" i="8"/>
  <c r="E2113" i="8"/>
  <c r="E2117" i="8"/>
  <c r="E2121" i="8"/>
  <c r="E2125" i="8"/>
  <c r="E2129" i="8"/>
  <c r="E2133" i="8"/>
  <c r="E2137" i="8"/>
  <c r="E2141" i="8"/>
  <c r="E2145" i="8"/>
  <c r="E2149" i="8"/>
  <c r="E2153" i="8"/>
  <c r="E2157" i="8"/>
  <c r="E2161" i="8"/>
  <c r="E2165" i="8"/>
  <c r="E2169" i="8"/>
  <c r="E2173" i="8"/>
  <c r="E2177" i="8"/>
  <c r="E2181" i="8"/>
  <c r="E2185" i="8"/>
  <c r="E2189" i="8"/>
  <c r="E2193" i="8"/>
  <c r="E2197" i="8"/>
  <c r="E2201" i="8"/>
  <c r="E2205" i="8"/>
  <c r="E2209" i="8"/>
  <c r="E2213" i="8"/>
  <c r="E2217" i="8"/>
  <c r="E2221" i="8"/>
  <c r="E2225" i="8"/>
  <c r="E2229" i="8"/>
  <c r="E2233" i="8"/>
  <c r="E2237" i="8"/>
  <c r="E2241" i="8"/>
  <c r="E2245" i="8"/>
  <c r="E2249" i="8"/>
  <c r="E2253" i="8"/>
  <c r="E2257" i="8"/>
  <c r="E2261" i="8"/>
  <c r="E2265" i="8"/>
  <c r="E2269" i="8"/>
  <c r="E2273" i="8"/>
  <c r="E2277" i="8"/>
  <c r="E2281" i="8"/>
  <c r="E2285" i="8"/>
  <c r="E2289" i="8"/>
  <c r="E2293" i="8"/>
  <c r="E2297" i="8"/>
  <c r="E2301" i="8"/>
  <c r="E2305" i="8"/>
  <c r="E2309" i="8"/>
  <c r="E2313" i="8"/>
  <c r="E2317" i="8"/>
  <c r="E2321" i="8"/>
  <c r="E2325" i="8"/>
  <c r="E2329" i="8"/>
  <c r="E2333" i="8"/>
  <c r="E2337" i="8"/>
  <c r="E2341" i="8"/>
  <c r="E2345" i="8"/>
  <c r="E2349" i="8"/>
  <c r="E2353" i="8"/>
  <c r="E2357" i="8"/>
  <c r="E2361" i="8"/>
  <c r="E2365" i="8"/>
  <c r="E2369" i="8"/>
  <c r="E2373" i="8"/>
  <c r="E2377" i="8"/>
  <c r="E2381" i="8"/>
  <c r="E2385" i="8"/>
  <c r="E2389" i="8"/>
  <c r="E2393" i="8"/>
  <c r="E2397" i="8"/>
  <c r="E2401" i="8"/>
  <c r="E2405" i="8"/>
  <c r="E2409" i="8"/>
  <c r="E2413" i="8"/>
  <c r="E2417" i="8"/>
  <c r="E2421" i="8"/>
  <c r="E2425" i="8"/>
  <c r="E2429" i="8"/>
  <c r="E2433" i="8"/>
  <c r="E2437" i="8"/>
  <c r="E2441" i="8"/>
  <c r="E2445" i="8"/>
  <c r="E2449" i="8"/>
  <c r="E2453" i="8"/>
  <c r="E2457" i="8"/>
  <c r="E2461" i="8"/>
  <c r="E2465" i="8"/>
  <c r="E2469" i="8"/>
  <c r="E2473" i="8"/>
  <c r="E2477" i="8"/>
  <c r="E2481" i="8"/>
  <c r="E2485" i="8"/>
  <c r="E2489" i="8"/>
  <c r="E2493" i="8"/>
  <c r="E2497" i="8"/>
  <c r="E2501" i="8"/>
  <c r="E2505" i="8"/>
  <c r="E2509" i="8"/>
  <c r="E2513" i="8"/>
  <c r="E2517" i="8"/>
  <c r="E2521" i="8"/>
  <c r="E2525" i="8"/>
  <c r="E2529" i="8"/>
  <c r="E2533" i="8"/>
  <c r="E2537" i="8"/>
  <c r="E2541" i="8"/>
  <c r="E2545" i="8"/>
  <c r="E2549" i="8"/>
  <c r="E2553" i="8"/>
  <c r="E2557" i="8"/>
  <c r="E2561" i="8"/>
  <c r="E2565" i="8"/>
  <c r="E2569" i="8"/>
  <c r="E2573" i="8"/>
  <c r="E2577" i="8"/>
  <c r="E2581" i="8"/>
  <c r="E2585" i="8"/>
  <c r="E2589" i="8"/>
  <c r="E2593" i="8"/>
  <c r="E2597" i="8"/>
  <c r="E2601" i="8"/>
  <c r="E2605" i="8"/>
  <c r="E2609" i="8"/>
  <c r="E2613" i="8"/>
  <c r="E2617" i="8"/>
  <c r="E2621" i="8"/>
  <c r="E2625" i="8"/>
  <c r="E2629" i="8"/>
  <c r="E2633" i="8"/>
  <c r="E2637" i="8"/>
  <c r="E2641" i="8"/>
  <c r="E2645" i="8"/>
  <c r="E2649" i="8"/>
  <c r="E2653" i="8"/>
  <c r="E2657" i="8"/>
  <c r="E2661" i="8"/>
  <c r="E323" i="8"/>
  <c r="E579" i="8"/>
  <c r="E679" i="8"/>
  <c r="E743" i="8"/>
  <c r="E807" i="8"/>
  <c r="E871" i="8"/>
  <c r="E897" i="8"/>
  <c r="E913" i="8"/>
  <c r="E929" i="8"/>
  <c r="E945" i="8"/>
  <c r="E961" i="8"/>
  <c r="E977" i="8"/>
  <c r="E993" i="8"/>
  <c r="E1009" i="8"/>
  <c r="E1025" i="8"/>
  <c r="E1041" i="8"/>
  <c r="E1057" i="8"/>
  <c r="E1073" i="8"/>
  <c r="E1089" i="8"/>
  <c r="E1105" i="8"/>
  <c r="E1121" i="8"/>
  <c r="E1137" i="8"/>
  <c r="E1153" i="8"/>
  <c r="E1169" i="8"/>
  <c r="E1185" i="8"/>
  <c r="E1201" i="8"/>
  <c r="E1217" i="8"/>
  <c r="E1233" i="8"/>
  <c r="E1249" i="8"/>
  <c r="E1265" i="8"/>
  <c r="E1281" i="8"/>
  <c r="E1297" i="8"/>
  <c r="E1313" i="8"/>
  <c r="E1329" i="8"/>
  <c r="E1345" i="8"/>
  <c r="E1361" i="8"/>
  <c r="E1377" i="8"/>
  <c r="E1393" i="8"/>
  <c r="E1409" i="8"/>
  <c r="E1425" i="8"/>
  <c r="E1441" i="8"/>
  <c r="E1457" i="8"/>
  <c r="E1473" i="8"/>
  <c r="E1482" i="8"/>
  <c r="E1486" i="8"/>
  <c r="E1490" i="8"/>
  <c r="E1494" i="8"/>
  <c r="E1498" i="8"/>
  <c r="E1502" i="8"/>
  <c r="E1506" i="8"/>
  <c r="E1510" i="8"/>
  <c r="E1514" i="8"/>
  <c r="E1518" i="8"/>
  <c r="E1522" i="8"/>
  <c r="E1526" i="8"/>
  <c r="E1530" i="8"/>
  <c r="E1534" i="8"/>
  <c r="E1538" i="8"/>
  <c r="E1542" i="8"/>
  <c r="E1546" i="8"/>
  <c r="E1550" i="8"/>
  <c r="E1554" i="8"/>
  <c r="E1558" i="8"/>
  <c r="E1562" i="8"/>
  <c r="E1566" i="8"/>
  <c r="E1570" i="8"/>
  <c r="E1574" i="8"/>
  <c r="E1578" i="8"/>
  <c r="E1582" i="8"/>
  <c r="E1586" i="8"/>
  <c r="E1590" i="8"/>
  <c r="E1594" i="8"/>
  <c r="E1598" i="8"/>
  <c r="E1602" i="8"/>
  <c r="E1606" i="8"/>
  <c r="E1610" i="8"/>
  <c r="E1614" i="8"/>
  <c r="E1618" i="8"/>
  <c r="E1622" i="8"/>
  <c r="E1626" i="8"/>
  <c r="E1630" i="8"/>
  <c r="E1634" i="8"/>
  <c r="E1638" i="8"/>
  <c r="E1642" i="8"/>
  <c r="E1646" i="8"/>
  <c r="E1650" i="8"/>
  <c r="E1654" i="8"/>
  <c r="E1658" i="8"/>
  <c r="E1662" i="8"/>
  <c r="E1666" i="8"/>
  <c r="E1670" i="8"/>
  <c r="E1674" i="8"/>
  <c r="E1678" i="8"/>
  <c r="E1682" i="8"/>
  <c r="E1686" i="8"/>
  <c r="E1690" i="8"/>
  <c r="E1694" i="8"/>
  <c r="E1698" i="8"/>
  <c r="E1702" i="8"/>
  <c r="E1706" i="8"/>
  <c r="E1710" i="8"/>
  <c r="E1714" i="8"/>
  <c r="E1718" i="8"/>
  <c r="E1722" i="8"/>
  <c r="E1726" i="8"/>
  <c r="E1730" i="8"/>
  <c r="E1734" i="8"/>
  <c r="E1738" i="8"/>
  <c r="E1742" i="8"/>
  <c r="E1746" i="8"/>
  <c r="E1750" i="8"/>
  <c r="E1754" i="8"/>
  <c r="E1758" i="8"/>
  <c r="E1762" i="8"/>
  <c r="E1766" i="8"/>
  <c r="E1770" i="8"/>
  <c r="E1774" i="8"/>
  <c r="E1778" i="8"/>
  <c r="E1782" i="8"/>
  <c r="E1786" i="8"/>
  <c r="E1790" i="8"/>
  <c r="E1794" i="8"/>
  <c r="E1798" i="8"/>
  <c r="E1802" i="8"/>
  <c r="E1806" i="8"/>
  <c r="E1810" i="8"/>
  <c r="E1814" i="8"/>
  <c r="E1818" i="8"/>
  <c r="E1822" i="8"/>
  <c r="E1826" i="8"/>
  <c r="E1830" i="8"/>
  <c r="E1834" i="8"/>
  <c r="E1838" i="8"/>
  <c r="E1842" i="8"/>
  <c r="E1846" i="8"/>
  <c r="E1850" i="8"/>
  <c r="E1854" i="8"/>
  <c r="E1858" i="8"/>
  <c r="E1862" i="8"/>
  <c r="E1866" i="8"/>
  <c r="E1870" i="8"/>
  <c r="E1874" i="8"/>
  <c r="E1878" i="8"/>
  <c r="E1882" i="8"/>
  <c r="E1886" i="8"/>
  <c r="E1890" i="8"/>
  <c r="E1894" i="8"/>
  <c r="E1898" i="8"/>
  <c r="E1902" i="8"/>
  <c r="E1906" i="8"/>
  <c r="E1910" i="8"/>
  <c r="E1914" i="8"/>
  <c r="E1918" i="8"/>
  <c r="E1922" i="8"/>
  <c r="E1926" i="8"/>
  <c r="E1930" i="8"/>
  <c r="E1934" i="8"/>
  <c r="E1938" i="8"/>
  <c r="E1942" i="8"/>
  <c r="E1946" i="8"/>
  <c r="E1950" i="8"/>
  <c r="E1954" i="8"/>
  <c r="E1958" i="8"/>
  <c r="E1962" i="8"/>
  <c r="E1966" i="8"/>
  <c r="E1970" i="8"/>
  <c r="E1974" i="8"/>
  <c r="E1978" i="8"/>
  <c r="E1982" i="8"/>
  <c r="E1986" i="8"/>
  <c r="E1990" i="8"/>
  <c r="E1994" i="8"/>
  <c r="E1998" i="8"/>
  <c r="E2002" i="8"/>
  <c r="E2006" i="8"/>
  <c r="E2010" i="8"/>
  <c r="E2014" i="8"/>
  <c r="E2018" i="8"/>
  <c r="E2022" i="8"/>
  <c r="E2026" i="8"/>
  <c r="E2030" i="8"/>
  <c r="E2034" i="8"/>
  <c r="E2038" i="8"/>
  <c r="E2042" i="8"/>
  <c r="E2046" i="8"/>
  <c r="E2050" i="8"/>
  <c r="E2054" i="8"/>
  <c r="E2058" i="8"/>
  <c r="E2062" i="8"/>
  <c r="E2066" i="8"/>
  <c r="E2070" i="8"/>
  <c r="E2074" i="8"/>
  <c r="E2078" i="8"/>
  <c r="E2082" i="8"/>
  <c r="E2086" i="8"/>
  <c r="E2090" i="8"/>
  <c r="E2094" i="8"/>
  <c r="E2098" i="8"/>
  <c r="E2102" i="8"/>
  <c r="E2106" i="8"/>
  <c r="E2110" i="8"/>
  <c r="E2114" i="8"/>
  <c r="E2118" i="8"/>
  <c r="E2122" i="8"/>
  <c r="E2126" i="8"/>
  <c r="E2130" i="8"/>
  <c r="E2134" i="8"/>
  <c r="E2138" i="8"/>
  <c r="E2142" i="8"/>
  <c r="E2146" i="8"/>
  <c r="E2150" i="8"/>
  <c r="E2154" i="8"/>
  <c r="E2158" i="8"/>
  <c r="E2162" i="8"/>
  <c r="E2166" i="8"/>
  <c r="E2170" i="8"/>
  <c r="E2174" i="8"/>
  <c r="E2178" i="8"/>
  <c r="E2182" i="8"/>
  <c r="E2186" i="8"/>
  <c r="E2190" i="8"/>
  <c r="E2194" i="8"/>
  <c r="E2198" i="8"/>
  <c r="E2202" i="8"/>
  <c r="E2206" i="8"/>
  <c r="E2210" i="8"/>
  <c r="E2214" i="8"/>
  <c r="E2218" i="8"/>
  <c r="E2222" i="8"/>
  <c r="E2226" i="8"/>
  <c r="E2230" i="8"/>
  <c r="E2234" i="8"/>
  <c r="E2238" i="8"/>
  <c r="E2242" i="8"/>
  <c r="E2246" i="8"/>
  <c r="E2250" i="8"/>
  <c r="E2254" i="8"/>
  <c r="E2258" i="8"/>
  <c r="E2262" i="8"/>
  <c r="E2266" i="8"/>
  <c r="E2270" i="8"/>
  <c r="E2274" i="8"/>
  <c r="E2278" i="8"/>
  <c r="E2282" i="8"/>
  <c r="E2286" i="8"/>
  <c r="E2290" i="8"/>
  <c r="E2294" i="8"/>
  <c r="E2298" i="8"/>
  <c r="E2302" i="8"/>
  <c r="E2306" i="8"/>
  <c r="E2310" i="8"/>
  <c r="E2314" i="8"/>
  <c r="E2318" i="8"/>
  <c r="E2322" i="8"/>
  <c r="E2326" i="8"/>
  <c r="E2330" i="8"/>
  <c r="E2334" i="8"/>
  <c r="E2338" i="8"/>
  <c r="E2342" i="8"/>
  <c r="E2346" i="8"/>
  <c r="E2350" i="8"/>
  <c r="E2354" i="8"/>
  <c r="E2358" i="8"/>
  <c r="E2362" i="8"/>
  <c r="E2366" i="8"/>
  <c r="E2370" i="8"/>
  <c r="E2374" i="8"/>
  <c r="E2378" i="8"/>
  <c r="E2382" i="8"/>
  <c r="E2386" i="8"/>
  <c r="E2390" i="8"/>
  <c r="E2394" i="8"/>
  <c r="E2398" i="8"/>
  <c r="E2402" i="8"/>
  <c r="E2406" i="8"/>
  <c r="E2410" i="8"/>
  <c r="E2414" i="8"/>
  <c r="E2418" i="8"/>
  <c r="E2422" i="8"/>
  <c r="E2426" i="8"/>
  <c r="E2430" i="8"/>
  <c r="E2434" i="8"/>
  <c r="E2438" i="8"/>
  <c r="E2442" i="8"/>
  <c r="E2446" i="8"/>
  <c r="E2450" i="8"/>
  <c r="E2454" i="8"/>
  <c r="E2458" i="8"/>
  <c r="E2462" i="8"/>
  <c r="E2466" i="8"/>
  <c r="E2470" i="8"/>
  <c r="E2474" i="8"/>
  <c r="E2478" i="8"/>
  <c r="E2482" i="8"/>
  <c r="E2486" i="8"/>
  <c r="E2490" i="8"/>
  <c r="E2494" i="8"/>
  <c r="E2498" i="8"/>
  <c r="E2502" i="8"/>
  <c r="E2506" i="8"/>
  <c r="E2510" i="8"/>
  <c r="E2514" i="8"/>
  <c r="E2518" i="8"/>
  <c r="E2522" i="8"/>
  <c r="E2526" i="8"/>
  <c r="E2530" i="8"/>
  <c r="E2534" i="8"/>
  <c r="E2538" i="8"/>
  <c r="E2542" i="8"/>
  <c r="E2546" i="8"/>
  <c r="E2550" i="8"/>
  <c r="E2554" i="8"/>
  <c r="E2558" i="8"/>
  <c r="E2562" i="8"/>
  <c r="E2566" i="8"/>
  <c r="E2570" i="8"/>
  <c r="E2574" i="8"/>
  <c r="E2578" i="8"/>
  <c r="E2582" i="8"/>
  <c r="E2586" i="8"/>
  <c r="E2590" i="8"/>
  <c r="E2594" i="8"/>
  <c r="E2598" i="8"/>
  <c r="E2602" i="8"/>
  <c r="E2606" i="8"/>
  <c r="E2610" i="8"/>
  <c r="E2614" i="8"/>
  <c r="E2618" i="8"/>
  <c r="E2622" i="8"/>
  <c r="E2626" i="8"/>
  <c r="E2630" i="8"/>
  <c r="E2634" i="8"/>
  <c r="E2638" i="8"/>
  <c r="E2642" i="8"/>
  <c r="E2646" i="8"/>
  <c r="E2650" i="8"/>
  <c r="E2654" i="8"/>
  <c r="E2658" i="8"/>
  <c r="E2662" i="8"/>
  <c r="E2666" i="8"/>
  <c r="E2670" i="8"/>
  <c r="E695" i="8"/>
  <c r="E901" i="8"/>
  <c r="E965" i="8"/>
  <c r="E1029" i="8"/>
  <c r="E1093" i="8"/>
  <c r="E1157" i="8"/>
  <c r="E1221" i="8"/>
  <c r="E1285" i="8"/>
  <c r="E1349" i="8"/>
  <c r="E1413" i="8"/>
  <c r="E1477" i="8"/>
  <c r="E1495" i="8"/>
  <c r="E1511" i="8"/>
  <c r="E1527" i="8"/>
  <c r="E1543" i="8"/>
  <c r="E1559" i="8"/>
  <c r="E1575" i="8"/>
  <c r="E1591" i="8"/>
  <c r="E1607" i="8"/>
  <c r="E1623" i="8"/>
  <c r="E1639" i="8"/>
  <c r="E1655" i="8"/>
  <c r="E1671" i="8"/>
  <c r="E1687" i="8"/>
  <c r="E1703" i="8"/>
  <c r="E1719" i="8"/>
  <c r="E1735" i="8"/>
  <c r="E1751" i="8"/>
  <c r="E1767" i="8"/>
  <c r="E1783" i="8"/>
  <c r="E1799" i="8"/>
  <c r="E1815" i="8"/>
  <c r="E1831" i="8"/>
  <c r="E1847" i="8"/>
  <c r="E1863" i="8"/>
  <c r="E1879" i="8"/>
  <c r="E1895" i="8"/>
  <c r="E1911" i="8"/>
  <c r="E1927" i="8"/>
  <c r="E1943" i="8"/>
  <c r="E1959" i="8"/>
  <c r="E1975" i="8"/>
  <c r="E1991" i="8"/>
  <c r="E2007" i="8"/>
  <c r="E2023" i="8"/>
  <c r="E2039" i="8"/>
  <c r="E2055" i="8"/>
  <c r="E2071" i="8"/>
  <c r="E2087" i="8"/>
  <c r="E2103" i="8"/>
  <c r="E2119" i="8"/>
  <c r="E2135" i="8"/>
  <c r="E2151" i="8"/>
  <c r="E2167" i="8"/>
  <c r="E2183" i="8"/>
  <c r="E2199" i="8"/>
  <c r="E2215" i="8"/>
  <c r="E2231" i="8"/>
  <c r="E2247" i="8"/>
  <c r="E2263" i="8"/>
  <c r="E2279" i="8"/>
  <c r="E2295" i="8"/>
  <c r="E2311" i="8"/>
  <c r="E2327" i="8"/>
  <c r="E2343" i="8"/>
  <c r="E2359" i="8"/>
  <c r="E2375" i="8"/>
  <c r="E2391" i="8"/>
  <c r="E2407" i="8"/>
  <c r="E2423" i="8"/>
  <c r="E2439" i="8"/>
  <c r="E2455" i="8"/>
  <c r="E2471" i="8"/>
  <c r="E2487" i="8"/>
  <c r="E2503" i="8"/>
  <c r="E2519" i="8"/>
  <c r="E2535" i="8"/>
  <c r="E2551" i="8"/>
  <c r="E2567" i="8"/>
  <c r="E2583" i="8"/>
  <c r="E2599" i="8"/>
  <c r="E2615" i="8"/>
  <c r="E2631" i="8"/>
  <c r="E2647" i="8"/>
  <c r="E2663" i="8"/>
  <c r="E2671" i="8"/>
  <c r="E2676" i="8"/>
  <c r="E2680" i="8"/>
  <c r="E2684" i="8"/>
  <c r="E2688" i="8"/>
  <c r="E2692" i="8"/>
  <c r="E2696" i="8"/>
  <c r="E2700" i="8"/>
  <c r="E2704" i="8"/>
  <c r="E2708" i="8"/>
  <c r="E2712" i="8"/>
  <c r="E2716" i="8"/>
  <c r="E2720" i="8"/>
  <c r="E2724" i="8"/>
  <c r="E2728" i="8"/>
  <c r="E2732" i="8"/>
  <c r="E2736" i="8"/>
  <c r="E2740" i="8"/>
  <c r="E2744" i="8"/>
  <c r="E2748" i="8"/>
  <c r="E2752" i="8"/>
  <c r="E2756" i="8"/>
  <c r="E2760" i="8"/>
  <c r="E2764" i="8"/>
  <c r="E2768" i="8"/>
  <c r="E2772" i="8"/>
  <c r="E2776" i="8"/>
  <c r="E2780" i="8"/>
  <c r="E2784" i="8"/>
  <c r="E2788" i="8"/>
  <c r="E2792" i="8"/>
  <c r="E2796" i="8"/>
  <c r="E2800" i="8"/>
  <c r="E2804" i="8"/>
  <c r="E2808" i="8"/>
  <c r="E2812" i="8"/>
  <c r="E2816" i="8"/>
  <c r="E2820" i="8"/>
  <c r="E2824" i="8"/>
  <c r="E2828" i="8"/>
  <c r="E2832" i="8"/>
  <c r="E2836" i="8"/>
  <c r="E2840" i="8"/>
  <c r="E2844" i="8"/>
  <c r="E2848" i="8"/>
  <c r="E2852" i="8"/>
  <c r="E2856" i="8"/>
  <c r="E2860" i="8"/>
  <c r="E2864" i="8"/>
  <c r="E2868" i="8"/>
  <c r="E2872" i="8"/>
  <c r="E2876" i="8"/>
  <c r="E2880" i="8"/>
  <c r="E2884" i="8"/>
  <c r="E2888" i="8"/>
  <c r="E2892" i="8"/>
  <c r="E2896" i="8"/>
  <c r="E2900" i="8"/>
  <c r="E2904" i="8"/>
  <c r="E2908" i="8"/>
  <c r="E2912" i="8"/>
  <c r="E2916" i="8"/>
  <c r="E2920" i="8"/>
  <c r="E2924" i="8"/>
  <c r="E2928" i="8"/>
  <c r="E2932" i="8"/>
  <c r="E2936" i="8"/>
  <c r="E2940" i="8"/>
  <c r="E2944" i="8"/>
  <c r="E2948" i="8"/>
  <c r="E2952" i="8"/>
  <c r="E2956" i="8"/>
  <c r="E2960" i="8"/>
  <c r="E2964" i="8"/>
  <c r="E2968" i="8"/>
  <c r="E2972" i="8"/>
  <c r="E2976" i="8"/>
  <c r="E2980" i="8"/>
  <c r="E2984" i="8"/>
  <c r="E2988" i="8"/>
  <c r="E2992" i="8"/>
  <c r="E2996" i="8"/>
  <c r="E3000" i="8"/>
  <c r="E3004" i="8"/>
  <c r="E3008" i="8"/>
  <c r="E3012" i="8"/>
  <c r="E3016" i="8"/>
  <c r="E3020" i="8"/>
  <c r="E3024" i="8"/>
  <c r="E3028" i="8"/>
  <c r="E3032" i="8"/>
  <c r="E3036" i="8"/>
  <c r="E3040" i="8"/>
  <c r="E3044" i="8"/>
  <c r="E3048" i="8"/>
  <c r="E3052" i="8"/>
  <c r="E3056" i="8"/>
  <c r="E3060" i="8"/>
  <c r="E3064" i="8"/>
  <c r="E3068" i="8"/>
  <c r="E3072" i="8"/>
  <c r="E3076" i="8"/>
  <c r="E3080" i="8"/>
  <c r="E3084" i="8"/>
  <c r="E3088" i="8"/>
  <c r="E3092" i="8"/>
  <c r="E3096" i="8"/>
  <c r="E3100" i="8"/>
  <c r="E3104" i="8"/>
  <c r="E3108" i="8"/>
  <c r="E3112" i="8"/>
  <c r="E3116" i="8"/>
  <c r="E3120" i="8"/>
  <c r="E3124" i="8"/>
  <c r="E3128" i="8"/>
  <c r="E3132" i="8"/>
  <c r="E3136" i="8"/>
  <c r="E3140" i="8"/>
  <c r="E3144" i="8"/>
  <c r="E3148" i="8"/>
  <c r="E3152" i="8"/>
  <c r="E3156" i="8"/>
  <c r="E3160" i="8"/>
  <c r="E3164" i="8"/>
  <c r="E3168" i="8"/>
  <c r="E3172" i="8"/>
  <c r="E3176" i="8"/>
  <c r="E3180" i="8"/>
  <c r="E3184" i="8"/>
  <c r="E3188" i="8"/>
  <c r="E3192" i="8"/>
  <c r="E3196" i="8"/>
  <c r="E3200" i="8"/>
  <c r="E3204" i="8"/>
  <c r="E3208" i="8"/>
  <c r="E3212" i="8"/>
  <c r="E3216" i="8"/>
  <c r="E3220" i="8"/>
  <c r="E3224" i="8"/>
  <c r="E3228" i="8"/>
  <c r="E3232" i="8"/>
  <c r="E3236" i="8"/>
  <c r="E3240" i="8"/>
  <c r="E3244" i="8"/>
  <c r="E3248" i="8"/>
  <c r="E3252" i="8"/>
  <c r="E3256" i="8"/>
  <c r="E3260" i="8"/>
  <c r="E3264" i="8"/>
  <c r="E3268" i="8"/>
  <c r="E3272" i="8"/>
  <c r="E3276" i="8"/>
  <c r="E3280" i="8"/>
  <c r="E3284" i="8"/>
  <c r="E3288" i="8"/>
  <c r="E3292" i="8"/>
  <c r="E3296" i="8"/>
  <c r="E3300" i="8"/>
  <c r="E3304" i="8"/>
  <c r="E3308" i="8"/>
  <c r="E3312" i="8"/>
  <c r="E3316" i="8"/>
  <c r="E3320" i="8"/>
  <c r="E3324" i="8"/>
  <c r="E3328" i="8"/>
  <c r="E3332" i="8"/>
  <c r="E3336" i="8"/>
  <c r="E3340" i="8"/>
  <c r="E3344" i="8"/>
  <c r="E3348" i="8"/>
  <c r="E3352" i="8"/>
  <c r="E3356" i="8"/>
  <c r="E3360" i="8"/>
  <c r="E3364" i="8"/>
  <c r="E3368" i="8"/>
  <c r="E3372" i="8"/>
  <c r="E3376" i="8"/>
  <c r="E3380" i="8"/>
  <c r="E3384" i="8"/>
  <c r="E3388" i="8"/>
  <c r="E3392" i="8"/>
  <c r="E3396" i="8"/>
  <c r="E3400" i="8"/>
  <c r="E3404" i="8"/>
  <c r="E3408" i="8"/>
  <c r="E3412" i="8"/>
  <c r="E3416" i="8"/>
  <c r="E3420" i="8"/>
  <c r="E3424" i="8"/>
  <c r="E3428" i="8"/>
  <c r="E3432" i="8"/>
  <c r="E3436" i="8"/>
  <c r="E3440" i="8"/>
  <c r="E3444" i="8"/>
  <c r="E3448" i="8"/>
  <c r="E3452" i="8"/>
  <c r="E3456" i="8"/>
  <c r="E3460" i="8"/>
  <c r="E3464" i="8"/>
  <c r="E3468" i="8"/>
  <c r="E3472" i="8"/>
  <c r="E3476" i="8"/>
  <c r="E3480" i="8"/>
  <c r="E3484" i="8"/>
  <c r="E3488" i="8"/>
  <c r="E3492" i="8"/>
  <c r="E3496" i="8"/>
  <c r="E3500" i="8"/>
  <c r="E3504" i="8"/>
  <c r="E3508" i="8"/>
  <c r="E3512" i="8"/>
  <c r="E3516" i="8"/>
  <c r="E3520" i="8"/>
  <c r="E3524" i="8"/>
  <c r="E3528" i="8"/>
  <c r="E3532" i="8"/>
  <c r="E3536" i="8"/>
  <c r="E3540" i="8"/>
  <c r="E3544" i="8"/>
  <c r="E3548" i="8"/>
  <c r="E3552" i="8"/>
  <c r="E3556" i="8"/>
  <c r="E3560" i="8"/>
  <c r="E3564" i="8"/>
  <c r="E3568" i="8"/>
  <c r="E3572" i="8"/>
  <c r="E3576" i="8"/>
  <c r="E3580" i="8"/>
  <c r="E3584" i="8"/>
  <c r="E3588" i="8"/>
  <c r="E3592" i="8"/>
  <c r="E3596" i="8"/>
  <c r="E3600" i="8"/>
  <c r="E3604" i="8"/>
  <c r="E3608" i="8"/>
  <c r="E3612" i="8"/>
  <c r="E3616" i="8"/>
  <c r="E3620" i="8"/>
  <c r="E3624" i="8"/>
  <c r="E3628" i="8"/>
  <c r="E3632" i="8"/>
  <c r="E3636" i="8"/>
  <c r="E3640" i="8"/>
  <c r="E3644" i="8"/>
  <c r="E3648" i="8"/>
  <c r="E3652" i="8"/>
  <c r="E3656" i="8"/>
  <c r="E3660" i="8"/>
  <c r="E3664" i="8"/>
  <c r="E3668" i="8"/>
  <c r="E3672" i="8"/>
  <c r="E3676" i="8"/>
  <c r="E3680" i="8"/>
  <c r="E3684" i="8"/>
  <c r="E3688" i="8"/>
  <c r="E3692" i="8"/>
  <c r="E3696" i="8"/>
  <c r="E759" i="8"/>
  <c r="E917" i="8"/>
  <c r="E981" i="8"/>
  <c r="E1045" i="8"/>
  <c r="E1109" i="8"/>
  <c r="E1173" i="8"/>
  <c r="E1237" i="8"/>
  <c r="E1301" i="8"/>
  <c r="E1365" i="8"/>
  <c r="E1429" i="8"/>
  <c r="E1483" i="8"/>
  <c r="E1499" i="8"/>
  <c r="E1515" i="8"/>
  <c r="E1531" i="8"/>
  <c r="E1547" i="8"/>
  <c r="E1563" i="8"/>
  <c r="E1579" i="8"/>
  <c r="E1595" i="8"/>
  <c r="E1611" i="8"/>
  <c r="E1627" i="8"/>
  <c r="E1643" i="8"/>
  <c r="E1659" i="8"/>
  <c r="E1675" i="8"/>
  <c r="E1691" i="8"/>
  <c r="E1707" i="8"/>
  <c r="E1723" i="8"/>
  <c r="E1739" i="8"/>
  <c r="E1755" i="8"/>
  <c r="E1771" i="8"/>
  <c r="E1787" i="8"/>
  <c r="E1803" i="8"/>
  <c r="E1819" i="8"/>
  <c r="E1835" i="8"/>
  <c r="E1851" i="8"/>
  <c r="E1867" i="8"/>
  <c r="E1883" i="8"/>
  <c r="E1899" i="8"/>
  <c r="E1915" i="8"/>
  <c r="E1931" i="8"/>
  <c r="E1947" i="8"/>
  <c r="E1963" i="8"/>
  <c r="E1979" i="8"/>
  <c r="E1995" i="8"/>
  <c r="E2011" i="8"/>
  <c r="E2027" i="8"/>
  <c r="E2043" i="8"/>
  <c r="E2059" i="8"/>
  <c r="E2075" i="8"/>
  <c r="E2091" i="8"/>
  <c r="E2107" i="8"/>
  <c r="E2123" i="8"/>
  <c r="E2139" i="8"/>
  <c r="E2155" i="8"/>
  <c r="E2171" i="8"/>
  <c r="E2187" i="8"/>
  <c r="E2203" i="8"/>
  <c r="E2219" i="8"/>
  <c r="E2235" i="8"/>
  <c r="E2251" i="8"/>
  <c r="E2267" i="8"/>
  <c r="E2283" i="8"/>
  <c r="E2299" i="8"/>
  <c r="E2315" i="8"/>
  <c r="E2331" i="8"/>
  <c r="E2347" i="8"/>
  <c r="E2363" i="8"/>
  <c r="E2379" i="8"/>
  <c r="E2395" i="8"/>
  <c r="E2411" i="8"/>
  <c r="E2427" i="8"/>
  <c r="E2443" i="8"/>
  <c r="E2459" i="8"/>
  <c r="E2475" i="8"/>
  <c r="E2491" i="8"/>
  <c r="E2507" i="8"/>
  <c r="E2523" i="8"/>
  <c r="E2539" i="8"/>
  <c r="E2555" i="8"/>
  <c r="E2571" i="8"/>
  <c r="E2587" i="8"/>
  <c r="E2603" i="8"/>
  <c r="E2619" i="8"/>
  <c r="E2635" i="8"/>
  <c r="E2651" i="8"/>
  <c r="E2665" i="8"/>
  <c r="E2673" i="8"/>
  <c r="E2677" i="8"/>
  <c r="E2681" i="8"/>
  <c r="E2685" i="8"/>
  <c r="E2689" i="8"/>
  <c r="E2693" i="8"/>
  <c r="E2697" i="8"/>
  <c r="E2701" i="8"/>
  <c r="E2705" i="8"/>
  <c r="E2709" i="8"/>
  <c r="E2713" i="8"/>
  <c r="E2717" i="8"/>
  <c r="E2721" i="8"/>
  <c r="E2725" i="8"/>
  <c r="E2729" i="8"/>
  <c r="E2733" i="8"/>
  <c r="E2737" i="8"/>
  <c r="E2741" i="8"/>
  <c r="E2745" i="8"/>
  <c r="E2749" i="8"/>
  <c r="E2753" i="8"/>
  <c r="E2757" i="8"/>
  <c r="E2761" i="8"/>
  <c r="E2765" i="8"/>
  <c r="E2769" i="8"/>
  <c r="E2773" i="8"/>
  <c r="E2777" i="8"/>
  <c r="E2781" i="8"/>
  <c r="E2785" i="8"/>
  <c r="E2789" i="8"/>
  <c r="E2793" i="8"/>
  <c r="E2797" i="8"/>
  <c r="E2801" i="8"/>
  <c r="E2805" i="8"/>
  <c r="E2809" i="8"/>
  <c r="E2813" i="8"/>
  <c r="E2817" i="8"/>
  <c r="E2821" i="8"/>
  <c r="E2825" i="8"/>
  <c r="E2829" i="8"/>
  <c r="E2833" i="8"/>
  <c r="E2837" i="8"/>
  <c r="E2841" i="8"/>
  <c r="E2845" i="8"/>
  <c r="E2849" i="8"/>
  <c r="E2853" i="8"/>
  <c r="E2857" i="8"/>
  <c r="E2861" i="8"/>
  <c r="E2865" i="8"/>
  <c r="E2869" i="8"/>
  <c r="E2873" i="8"/>
  <c r="E2877" i="8"/>
  <c r="E2881" i="8"/>
  <c r="E2885" i="8"/>
  <c r="E2889" i="8"/>
  <c r="E2893" i="8"/>
  <c r="E2897" i="8"/>
  <c r="E2901" i="8"/>
  <c r="E2905" i="8"/>
  <c r="E2909" i="8"/>
  <c r="E2913" i="8"/>
  <c r="E2917" i="8"/>
  <c r="E2921" i="8"/>
  <c r="E2925" i="8"/>
  <c r="E2929" i="8"/>
  <c r="E2933" i="8"/>
  <c r="E2937" i="8"/>
  <c r="E2941" i="8"/>
  <c r="E2945" i="8"/>
  <c r="E2949" i="8"/>
  <c r="E2953" i="8"/>
  <c r="E2957" i="8"/>
  <c r="E2961" i="8"/>
  <c r="E2965" i="8"/>
  <c r="E2969" i="8"/>
  <c r="E2973" i="8"/>
  <c r="E2977" i="8"/>
  <c r="E2981" i="8"/>
  <c r="E2985" i="8"/>
  <c r="E2989" i="8"/>
  <c r="E2993" i="8"/>
  <c r="E2997" i="8"/>
  <c r="E3001" i="8"/>
  <c r="E3005" i="8"/>
  <c r="E3009" i="8"/>
  <c r="E3013" i="8"/>
  <c r="E3017" i="8"/>
  <c r="E3021" i="8"/>
  <c r="E3025" i="8"/>
  <c r="E3029" i="8"/>
  <c r="E3033" i="8"/>
  <c r="E3037" i="8"/>
  <c r="E3041" i="8"/>
  <c r="E3045" i="8"/>
  <c r="E3049" i="8"/>
  <c r="E3053" i="8"/>
  <c r="E3057" i="8"/>
  <c r="E3061" i="8"/>
  <c r="E3065" i="8"/>
  <c r="E3069" i="8"/>
  <c r="E3073" i="8"/>
  <c r="E3077" i="8"/>
  <c r="E3081" i="8"/>
  <c r="E3085" i="8"/>
  <c r="E3089" i="8"/>
  <c r="E3093" i="8"/>
  <c r="E3097" i="8"/>
  <c r="E3101" i="8"/>
  <c r="E3105" i="8"/>
  <c r="E3109" i="8"/>
  <c r="E3113" i="8"/>
  <c r="E3117" i="8"/>
  <c r="E3121" i="8"/>
  <c r="E3125" i="8"/>
  <c r="E3129" i="8"/>
  <c r="E3133" i="8"/>
  <c r="E3137" i="8"/>
  <c r="E3141" i="8"/>
  <c r="E3145" i="8"/>
  <c r="E3149" i="8"/>
  <c r="E3153" i="8"/>
  <c r="E3157" i="8"/>
  <c r="E3161" i="8"/>
  <c r="E3165" i="8"/>
  <c r="E3169" i="8"/>
  <c r="E3173" i="8"/>
  <c r="E3177" i="8"/>
  <c r="E3181" i="8"/>
  <c r="E3185" i="8"/>
  <c r="E3189" i="8"/>
  <c r="E3193" i="8"/>
  <c r="E3197" i="8"/>
  <c r="E3201" i="8"/>
  <c r="E3205" i="8"/>
  <c r="E3209" i="8"/>
  <c r="E3213" i="8"/>
  <c r="E3217" i="8"/>
  <c r="E3221" i="8"/>
  <c r="E3225" i="8"/>
  <c r="E3229" i="8"/>
  <c r="E3233" i="8"/>
  <c r="E3237" i="8"/>
  <c r="E3241" i="8"/>
  <c r="E3245" i="8"/>
  <c r="E3249" i="8"/>
  <c r="E3253" i="8"/>
  <c r="E3257" i="8"/>
  <c r="E3261" i="8"/>
  <c r="E3265" i="8"/>
  <c r="E3269" i="8"/>
  <c r="E3273" i="8"/>
  <c r="E3277" i="8"/>
  <c r="E3281" i="8"/>
  <c r="E3285" i="8"/>
  <c r="E3289" i="8"/>
  <c r="E3293" i="8"/>
  <c r="E3297" i="8"/>
  <c r="E3301" i="8"/>
  <c r="E3305" i="8"/>
  <c r="E3309" i="8"/>
  <c r="E3313" i="8"/>
  <c r="E3317" i="8"/>
  <c r="E3321" i="8"/>
  <c r="E3325" i="8"/>
  <c r="E3329" i="8"/>
  <c r="E3333" i="8"/>
  <c r="E3337" i="8"/>
  <c r="E3341" i="8"/>
  <c r="E3345" i="8"/>
  <c r="E3349" i="8"/>
  <c r="E3353" i="8"/>
  <c r="E3357" i="8"/>
  <c r="E3361" i="8"/>
  <c r="E3365" i="8"/>
  <c r="E3369" i="8"/>
  <c r="E3373" i="8"/>
  <c r="E3377" i="8"/>
  <c r="E3381" i="8"/>
  <c r="E3385" i="8"/>
  <c r="E3389" i="8"/>
  <c r="E3393" i="8"/>
  <c r="E3397" i="8"/>
  <c r="E3401" i="8"/>
  <c r="E3405" i="8"/>
  <c r="E3409" i="8"/>
  <c r="E3413" i="8"/>
  <c r="E3417" i="8"/>
  <c r="E3421" i="8"/>
  <c r="E3425" i="8"/>
  <c r="E3429" i="8"/>
  <c r="E3433" i="8"/>
  <c r="E3437" i="8"/>
  <c r="E3441" i="8"/>
  <c r="E3445" i="8"/>
  <c r="E3449" i="8"/>
  <c r="E3453" i="8"/>
  <c r="E3457" i="8"/>
  <c r="E3461" i="8"/>
  <c r="E3465" i="8"/>
  <c r="E3469" i="8"/>
  <c r="E3473" i="8"/>
  <c r="E3477" i="8"/>
  <c r="E3481" i="8"/>
  <c r="E3485" i="8"/>
  <c r="E3489" i="8"/>
  <c r="E3493" i="8"/>
  <c r="E3497" i="8"/>
  <c r="E3501" i="8"/>
  <c r="E3505" i="8"/>
  <c r="E3509" i="8"/>
  <c r="E3513" i="8"/>
  <c r="E3517" i="8"/>
  <c r="E3521" i="8"/>
  <c r="E3525" i="8"/>
  <c r="E3529" i="8"/>
  <c r="E3533" i="8"/>
  <c r="E3537" i="8"/>
  <c r="E3541" i="8"/>
  <c r="E3545" i="8"/>
  <c r="E3549" i="8"/>
  <c r="E3553" i="8"/>
  <c r="E3557" i="8"/>
  <c r="E3561" i="8"/>
  <c r="E3565" i="8"/>
  <c r="E3569" i="8"/>
  <c r="E3573" i="8"/>
  <c r="E3577" i="8"/>
  <c r="E3581" i="8"/>
  <c r="E3585" i="8"/>
  <c r="E3589" i="8"/>
  <c r="E3593" i="8"/>
  <c r="E3597" i="8"/>
  <c r="E3601" i="8"/>
  <c r="E3605" i="8"/>
  <c r="E3609" i="8"/>
  <c r="E3613" i="8"/>
  <c r="E3617" i="8"/>
  <c r="E3621" i="8"/>
  <c r="E3625" i="8"/>
  <c r="E3629" i="8"/>
  <c r="E3633" i="8"/>
  <c r="E3637" i="8"/>
  <c r="E3641" i="8"/>
  <c r="E3645" i="8"/>
  <c r="E3649" i="8"/>
  <c r="E3653" i="8"/>
  <c r="E3657" i="8"/>
  <c r="E3661" i="8"/>
  <c r="E3665" i="8"/>
  <c r="E3669" i="8"/>
  <c r="E3673" i="8"/>
  <c r="E3677" i="8"/>
  <c r="E3681" i="8"/>
  <c r="E3685" i="8"/>
  <c r="E3689" i="8"/>
  <c r="E3693" i="8"/>
  <c r="E387" i="8"/>
  <c r="E823" i="8"/>
  <c r="E933" i="8"/>
  <c r="E997" i="8"/>
  <c r="E1061" i="8"/>
  <c r="E1125" i="8"/>
  <c r="E1189" i="8"/>
  <c r="E1253" i="8"/>
  <c r="E1317" i="8"/>
  <c r="E1381" i="8"/>
  <c r="E1445" i="8"/>
  <c r="E1487" i="8"/>
  <c r="E1503" i="8"/>
  <c r="E1519" i="8"/>
  <c r="E1535" i="8"/>
  <c r="E1551" i="8"/>
  <c r="E1567" i="8"/>
  <c r="E1583" i="8"/>
  <c r="E1599" i="8"/>
  <c r="E1615" i="8"/>
  <c r="E1631" i="8"/>
  <c r="E1647" i="8"/>
  <c r="E1663" i="8"/>
  <c r="E1679" i="8"/>
  <c r="E1695" i="8"/>
  <c r="E1711" i="8"/>
  <c r="E1727" i="8"/>
  <c r="E1743" i="8"/>
  <c r="E1759" i="8"/>
  <c r="E1775" i="8"/>
  <c r="E1791" i="8"/>
  <c r="E1807" i="8"/>
  <c r="E1823" i="8"/>
  <c r="E1839" i="8"/>
  <c r="E1855" i="8"/>
  <c r="E1871" i="8"/>
  <c r="E1887" i="8"/>
  <c r="E1903" i="8"/>
  <c r="E1919" i="8"/>
  <c r="E1935" i="8"/>
  <c r="E1951" i="8"/>
  <c r="E1967" i="8"/>
  <c r="E1983" i="8"/>
  <c r="E1999" i="8"/>
  <c r="E2015" i="8"/>
  <c r="E2031" i="8"/>
  <c r="E2047" i="8"/>
  <c r="E2063" i="8"/>
  <c r="E2079" i="8"/>
  <c r="E2095" i="8"/>
  <c r="E2111" i="8"/>
  <c r="E2127" i="8"/>
  <c r="E2143" i="8"/>
  <c r="E2159" i="8"/>
  <c r="E2175" i="8"/>
  <c r="E2191" i="8"/>
  <c r="E2207" i="8"/>
  <c r="E2223" i="8"/>
  <c r="E2239" i="8"/>
  <c r="E2255" i="8"/>
  <c r="E2271" i="8"/>
  <c r="E2287" i="8"/>
  <c r="E2303" i="8"/>
  <c r="E2319" i="8"/>
  <c r="E2335" i="8"/>
  <c r="E2351" i="8"/>
  <c r="E2367" i="8"/>
  <c r="E2383" i="8"/>
  <c r="E2399" i="8"/>
  <c r="E2415" i="8"/>
  <c r="E2431" i="8"/>
  <c r="E2447" i="8"/>
  <c r="E2463" i="8"/>
  <c r="E2479" i="8"/>
  <c r="E2495" i="8"/>
  <c r="E2511" i="8"/>
  <c r="E2527" i="8"/>
  <c r="E2543" i="8"/>
  <c r="E2559" i="8"/>
  <c r="E2575" i="8"/>
  <c r="E2591" i="8"/>
  <c r="E2607" i="8"/>
  <c r="E2623" i="8"/>
  <c r="E2639" i="8"/>
  <c r="E2655" i="8"/>
  <c r="E2667" i="8"/>
  <c r="E2674" i="8"/>
  <c r="E2678" i="8"/>
  <c r="E2682" i="8"/>
  <c r="E2686" i="8"/>
  <c r="E2690" i="8"/>
  <c r="E2694" i="8"/>
  <c r="E2698" i="8"/>
  <c r="E2702" i="8"/>
  <c r="E2706" i="8"/>
  <c r="E2710" i="8"/>
  <c r="E2714" i="8"/>
  <c r="E2718" i="8"/>
  <c r="E2722" i="8"/>
  <c r="E2726" i="8"/>
  <c r="E2730" i="8"/>
  <c r="E2734" i="8"/>
  <c r="E2738" i="8"/>
  <c r="E2742" i="8"/>
  <c r="E2746" i="8"/>
  <c r="E2750" i="8"/>
  <c r="E2754" i="8"/>
  <c r="E2758" i="8"/>
  <c r="E2762" i="8"/>
  <c r="E2766" i="8"/>
  <c r="E2770" i="8"/>
  <c r="E2774" i="8"/>
  <c r="E2778" i="8"/>
  <c r="E2782" i="8"/>
  <c r="E2786" i="8"/>
  <c r="E2790" i="8"/>
  <c r="E2794" i="8"/>
  <c r="E2798" i="8"/>
  <c r="E2802" i="8"/>
  <c r="E2806" i="8"/>
  <c r="E2810" i="8"/>
  <c r="E2814" i="8"/>
  <c r="E2818" i="8"/>
  <c r="E2822" i="8"/>
  <c r="E2826" i="8"/>
  <c r="E2830" i="8"/>
  <c r="E2834" i="8"/>
  <c r="E2838" i="8"/>
  <c r="E2842" i="8"/>
  <c r="E2846" i="8"/>
  <c r="E2850" i="8"/>
  <c r="E2854" i="8"/>
  <c r="E2858" i="8"/>
  <c r="E2862" i="8"/>
  <c r="E2866" i="8"/>
  <c r="E2870" i="8"/>
  <c r="E2874" i="8"/>
  <c r="E2878" i="8"/>
  <c r="E2882" i="8"/>
  <c r="E2886" i="8"/>
  <c r="E2890" i="8"/>
  <c r="E2894" i="8"/>
  <c r="E2898" i="8"/>
  <c r="E2902" i="8"/>
  <c r="E2906" i="8"/>
  <c r="E2910" i="8"/>
  <c r="E2914" i="8"/>
  <c r="E2918" i="8"/>
  <c r="E2922" i="8"/>
  <c r="E2926" i="8"/>
  <c r="E2930" i="8"/>
  <c r="E2934" i="8"/>
  <c r="E2938" i="8"/>
  <c r="E2942" i="8"/>
  <c r="E2946" i="8"/>
  <c r="E2950" i="8"/>
  <c r="E2954" i="8"/>
  <c r="E2958" i="8"/>
  <c r="E2962" i="8"/>
  <c r="E2966" i="8"/>
  <c r="E2970" i="8"/>
  <c r="E2974" i="8"/>
  <c r="E2978" i="8"/>
  <c r="E2982" i="8"/>
  <c r="E2986" i="8"/>
  <c r="E2990" i="8"/>
  <c r="E2994" i="8"/>
  <c r="E2998" i="8"/>
  <c r="E3002" i="8"/>
  <c r="E3006" i="8"/>
  <c r="E3010" i="8"/>
  <c r="E3014" i="8"/>
  <c r="E3018" i="8"/>
  <c r="E3022" i="8"/>
  <c r="E3026" i="8"/>
  <c r="E3030" i="8"/>
  <c r="E3034" i="8"/>
  <c r="E3038" i="8"/>
  <c r="E3042" i="8"/>
  <c r="E3046" i="8"/>
  <c r="E3050" i="8"/>
  <c r="E3054" i="8"/>
  <c r="E3058" i="8"/>
  <c r="E3062" i="8"/>
  <c r="E3066" i="8"/>
  <c r="E3070" i="8"/>
  <c r="E3074" i="8"/>
  <c r="E3078" i="8"/>
  <c r="E3082" i="8"/>
  <c r="E3086" i="8"/>
  <c r="E3090" i="8"/>
  <c r="E3094" i="8"/>
  <c r="E3098" i="8"/>
  <c r="E3102" i="8"/>
  <c r="E3106" i="8"/>
  <c r="E3110" i="8"/>
  <c r="E3114" i="8"/>
  <c r="E3118" i="8"/>
  <c r="E3122" i="8"/>
  <c r="E3126" i="8"/>
  <c r="E3130" i="8"/>
  <c r="E3134" i="8"/>
  <c r="E3138" i="8"/>
  <c r="E3142" i="8"/>
  <c r="E3146" i="8"/>
  <c r="E3150" i="8"/>
  <c r="E3154" i="8"/>
  <c r="E3158" i="8"/>
  <c r="E3162" i="8"/>
  <c r="E3166" i="8"/>
  <c r="E3170" i="8"/>
  <c r="E3174" i="8"/>
  <c r="E3178" i="8"/>
  <c r="E3182" i="8"/>
  <c r="E3186" i="8"/>
  <c r="E3190" i="8"/>
  <c r="E3194" i="8"/>
  <c r="E3198" i="8"/>
  <c r="E3202" i="8"/>
  <c r="E3206" i="8"/>
  <c r="E3210" i="8"/>
  <c r="E3214" i="8"/>
  <c r="E3218" i="8"/>
  <c r="E3222" i="8"/>
  <c r="E3226" i="8"/>
  <c r="E3230" i="8"/>
  <c r="E3234" i="8"/>
  <c r="E3238" i="8"/>
  <c r="E3242" i="8"/>
  <c r="E3246" i="8"/>
  <c r="E3250" i="8"/>
  <c r="E3254" i="8"/>
  <c r="E3258" i="8"/>
  <c r="E3262" i="8"/>
  <c r="E3266" i="8"/>
  <c r="E3270" i="8"/>
  <c r="E3274" i="8"/>
  <c r="E3278" i="8"/>
  <c r="E3282" i="8"/>
  <c r="E3286" i="8"/>
  <c r="E3290" i="8"/>
  <c r="E3294" i="8"/>
  <c r="E3298" i="8"/>
  <c r="E3302" i="8"/>
  <c r="E3306" i="8"/>
  <c r="E3310" i="8"/>
  <c r="E3314" i="8"/>
  <c r="E3318" i="8"/>
  <c r="E3322" i="8"/>
  <c r="E3326" i="8"/>
  <c r="E3330" i="8"/>
  <c r="E3334" i="8"/>
  <c r="E3338" i="8"/>
  <c r="E3342" i="8"/>
  <c r="E3346" i="8"/>
  <c r="E3350" i="8"/>
  <c r="E3354" i="8"/>
  <c r="E3358" i="8"/>
  <c r="E3362" i="8"/>
  <c r="E3366" i="8"/>
  <c r="E3370" i="8"/>
  <c r="E3374" i="8"/>
  <c r="E3378" i="8"/>
  <c r="E3382" i="8"/>
  <c r="E3386" i="8"/>
  <c r="E3390" i="8"/>
  <c r="E3394" i="8"/>
  <c r="E3398" i="8"/>
  <c r="E3402" i="8"/>
  <c r="E3406" i="8"/>
  <c r="E3410" i="8"/>
  <c r="E3414" i="8"/>
  <c r="E3418" i="8"/>
  <c r="E3422" i="8"/>
  <c r="E3426" i="8"/>
  <c r="E3430" i="8"/>
  <c r="E3434" i="8"/>
  <c r="E3438" i="8"/>
  <c r="E3442" i="8"/>
  <c r="E3446" i="8"/>
  <c r="E3450" i="8"/>
  <c r="E3454" i="8"/>
  <c r="E3458" i="8"/>
  <c r="E3462" i="8"/>
  <c r="E3466" i="8"/>
  <c r="E3470" i="8"/>
  <c r="E3474" i="8"/>
  <c r="E3478" i="8"/>
  <c r="E3482" i="8"/>
  <c r="E3486" i="8"/>
  <c r="E3490" i="8"/>
  <c r="E3494" i="8"/>
  <c r="E3498" i="8"/>
  <c r="E3502" i="8"/>
  <c r="E3506" i="8"/>
  <c r="E3510" i="8"/>
  <c r="E3514" i="8"/>
  <c r="E3518" i="8"/>
  <c r="E3522" i="8"/>
  <c r="E3526" i="8"/>
  <c r="E3530" i="8"/>
  <c r="E3534" i="8"/>
  <c r="E3538" i="8"/>
  <c r="E3542" i="8"/>
  <c r="E3546" i="8"/>
  <c r="E3550" i="8"/>
  <c r="E3554" i="8"/>
  <c r="E3558" i="8"/>
  <c r="E3562" i="8"/>
  <c r="E3566" i="8"/>
  <c r="E3570" i="8"/>
  <c r="E3574" i="8"/>
  <c r="E3578" i="8"/>
  <c r="E3582" i="8"/>
  <c r="E3586" i="8"/>
  <c r="E3590" i="8"/>
  <c r="E3594" i="8"/>
  <c r="E3598" i="8"/>
  <c r="E3602" i="8"/>
  <c r="E3606" i="8"/>
  <c r="E3610" i="8"/>
  <c r="E3614" i="8"/>
  <c r="E3618" i="8"/>
  <c r="E3622" i="8"/>
  <c r="E3626" i="8"/>
  <c r="E3630" i="8"/>
  <c r="E3634" i="8"/>
  <c r="E3638" i="8"/>
  <c r="E3642" i="8"/>
  <c r="E3646" i="8"/>
  <c r="E3650" i="8"/>
  <c r="E3654" i="8"/>
  <c r="E3658" i="8"/>
  <c r="E3662" i="8"/>
  <c r="E3666" i="8"/>
  <c r="E3670" i="8"/>
  <c r="E3674" i="8"/>
  <c r="E3678" i="8"/>
  <c r="E3682" i="8"/>
  <c r="E3686" i="8"/>
  <c r="E3690" i="8"/>
  <c r="E3694" i="8"/>
  <c r="E949" i="8"/>
  <c r="E1205" i="8"/>
  <c r="E1461" i="8"/>
  <c r="E1539" i="8"/>
  <c r="E1603" i="8"/>
  <c r="E1667" i="8"/>
  <c r="E1731" i="8"/>
  <c r="E1795" i="8"/>
  <c r="E1859" i="8"/>
  <c r="E1923" i="8"/>
  <c r="E1987" i="8"/>
  <c r="E2051" i="8"/>
  <c r="E2115" i="8"/>
  <c r="E2179" i="8"/>
  <c r="E2243" i="8"/>
  <c r="E2307" i="8"/>
  <c r="E2371" i="8"/>
  <c r="E2435" i="8"/>
  <c r="E2499" i="8"/>
  <c r="E2563" i="8"/>
  <c r="E2627" i="8"/>
  <c r="E2675" i="8"/>
  <c r="E2691" i="8"/>
  <c r="E2707" i="8"/>
  <c r="E2723" i="8"/>
  <c r="E2739" i="8"/>
  <c r="E2755" i="8"/>
  <c r="E2771" i="8"/>
  <c r="E2787" i="8"/>
  <c r="E2803" i="8"/>
  <c r="E2819" i="8"/>
  <c r="E2835" i="8"/>
  <c r="E2851" i="8"/>
  <c r="E2867" i="8"/>
  <c r="E2883" i="8"/>
  <c r="E2899" i="8"/>
  <c r="E2915" i="8"/>
  <c r="E2931" i="8"/>
  <c r="E2947" i="8"/>
  <c r="E2963" i="8"/>
  <c r="E2979" i="8"/>
  <c r="E2995" i="8"/>
  <c r="E3011" i="8"/>
  <c r="E3027" i="8"/>
  <c r="E3043" i="8"/>
  <c r="E3059" i="8"/>
  <c r="E3075" i="8"/>
  <c r="E3091" i="8"/>
  <c r="E3107" i="8"/>
  <c r="E3123" i="8"/>
  <c r="E3139" i="8"/>
  <c r="E3155" i="8"/>
  <c r="E3171" i="8"/>
  <c r="E3187" i="8"/>
  <c r="E3203" i="8"/>
  <c r="E3219" i="8"/>
  <c r="E3235" i="8"/>
  <c r="E3251" i="8"/>
  <c r="E3267" i="8"/>
  <c r="E3283" i="8"/>
  <c r="E3299" i="8"/>
  <c r="E3315" i="8"/>
  <c r="E3331" i="8"/>
  <c r="E3347" i="8"/>
  <c r="E3363" i="8"/>
  <c r="E3379" i="8"/>
  <c r="E3395" i="8"/>
  <c r="E3411" i="8"/>
  <c r="E3427" i="8"/>
  <c r="E3443" i="8"/>
  <c r="E3459" i="8"/>
  <c r="E3475" i="8"/>
  <c r="E3491" i="8"/>
  <c r="E3507" i="8"/>
  <c r="E3523" i="8"/>
  <c r="E3539" i="8"/>
  <c r="E3555" i="8"/>
  <c r="E3571" i="8"/>
  <c r="E3587" i="8"/>
  <c r="E3603" i="8"/>
  <c r="E3619" i="8"/>
  <c r="E3635" i="8"/>
  <c r="E3651" i="8"/>
  <c r="E3667" i="8"/>
  <c r="E3683" i="8"/>
  <c r="E3697" i="8"/>
  <c r="E3701" i="8"/>
  <c r="E3705" i="8"/>
  <c r="E3709" i="8"/>
  <c r="E3713" i="8"/>
  <c r="E3717" i="8"/>
  <c r="E3721" i="8"/>
  <c r="E3725" i="8"/>
  <c r="E3729" i="8"/>
  <c r="E3733" i="8"/>
  <c r="E3737" i="8"/>
  <c r="E3741" i="8"/>
  <c r="E3745" i="8"/>
  <c r="E3749" i="8"/>
  <c r="E3753" i="8"/>
  <c r="E3757" i="8"/>
  <c r="E3761" i="8"/>
  <c r="E3765" i="8"/>
  <c r="E3769" i="8"/>
  <c r="E3773" i="8"/>
  <c r="E3777" i="8"/>
  <c r="E3781" i="8"/>
  <c r="E3785" i="8"/>
  <c r="E3789" i="8"/>
  <c r="E3793" i="8"/>
  <c r="E3797" i="8"/>
  <c r="E3801" i="8"/>
  <c r="E3805" i="8"/>
  <c r="E3809" i="8"/>
  <c r="E3813" i="8"/>
  <c r="E3817" i="8"/>
  <c r="E3821" i="8"/>
  <c r="E3825" i="8"/>
  <c r="E3829" i="8"/>
  <c r="E3833" i="8"/>
  <c r="E3837" i="8"/>
  <c r="E3841" i="8"/>
  <c r="E3845" i="8"/>
  <c r="E3849" i="8"/>
  <c r="E3853" i="8"/>
  <c r="E3857" i="8"/>
  <c r="E3861" i="8"/>
  <c r="E3865" i="8"/>
  <c r="E3869" i="8"/>
  <c r="E3873" i="8"/>
  <c r="E3877" i="8"/>
  <c r="E3881" i="8"/>
  <c r="E3885" i="8"/>
  <c r="E3889" i="8"/>
  <c r="E3893" i="8"/>
  <c r="E3897" i="8"/>
  <c r="E3901" i="8"/>
  <c r="E3905" i="8"/>
  <c r="E3909" i="8"/>
  <c r="E3913" i="8"/>
  <c r="E3917" i="8"/>
  <c r="E3921" i="8"/>
  <c r="E3925" i="8"/>
  <c r="E3929" i="8"/>
  <c r="E3933" i="8"/>
  <c r="E3937" i="8"/>
  <c r="E3941" i="8"/>
  <c r="E3945" i="8"/>
  <c r="E3949" i="8"/>
  <c r="E3953" i="8"/>
  <c r="E3957" i="8"/>
  <c r="E3961" i="8"/>
  <c r="E3965" i="8"/>
  <c r="E3969" i="8"/>
  <c r="E3973" i="8"/>
  <c r="E3977" i="8"/>
  <c r="E3981" i="8"/>
  <c r="E3985" i="8"/>
  <c r="E3989" i="8"/>
  <c r="E3993" i="8"/>
  <c r="E3997" i="8"/>
  <c r="E4001" i="8"/>
  <c r="E4005" i="8"/>
  <c r="E4009" i="8"/>
  <c r="E4013" i="8"/>
  <c r="E4017" i="8"/>
  <c r="E4021" i="8"/>
  <c r="E4025" i="8"/>
  <c r="E4029" i="8"/>
  <c r="E4033" i="8"/>
  <c r="E4037" i="8"/>
  <c r="E4041" i="8"/>
  <c r="E4045" i="8"/>
  <c r="E4049" i="8"/>
  <c r="E4053" i="8"/>
  <c r="E4057" i="8"/>
  <c r="E4061" i="8"/>
  <c r="E4065" i="8"/>
  <c r="E4069" i="8"/>
  <c r="E4073" i="8"/>
  <c r="E4077" i="8"/>
  <c r="E4081" i="8"/>
  <c r="E4085" i="8"/>
  <c r="E4089" i="8"/>
  <c r="E4093" i="8"/>
  <c r="E4097" i="8"/>
  <c r="E4101" i="8"/>
  <c r="E4105" i="8"/>
  <c r="E4109" i="8"/>
  <c r="E4113" i="8"/>
  <c r="E4117" i="8"/>
  <c r="E4121" i="8"/>
  <c r="E4125" i="8"/>
  <c r="E4129" i="8"/>
  <c r="E4133" i="8"/>
  <c r="E4137" i="8"/>
  <c r="E4141" i="8"/>
  <c r="E4145" i="8"/>
  <c r="E4149" i="8"/>
  <c r="E4153" i="8"/>
  <c r="E4157" i="8"/>
  <c r="E4161" i="8"/>
  <c r="E4165" i="8"/>
  <c r="E4169" i="8"/>
  <c r="E4173" i="8"/>
  <c r="E4177" i="8"/>
  <c r="E4181" i="8"/>
  <c r="E4185" i="8"/>
  <c r="E4189" i="8"/>
  <c r="E4193" i="8"/>
  <c r="E4197" i="8"/>
  <c r="E4201" i="8"/>
  <c r="E4205" i="8"/>
  <c r="E4209" i="8"/>
  <c r="E4213" i="8"/>
  <c r="E4217" i="8"/>
  <c r="E4221" i="8"/>
  <c r="E4225" i="8"/>
  <c r="E4229" i="8"/>
  <c r="E4233" i="8"/>
  <c r="E4237" i="8"/>
  <c r="E4241" i="8"/>
  <c r="E4245" i="8"/>
  <c r="E4249" i="8"/>
  <c r="E4253" i="8"/>
  <c r="E4257" i="8"/>
  <c r="E4261" i="8"/>
  <c r="E4265" i="8"/>
  <c r="E4269" i="8"/>
  <c r="E4273" i="8"/>
  <c r="E4277" i="8"/>
  <c r="E4281" i="8"/>
  <c r="E4285" i="8"/>
  <c r="E4289" i="8"/>
  <c r="E4293" i="8"/>
  <c r="E4297" i="8"/>
  <c r="E4301" i="8"/>
  <c r="E4305" i="8"/>
  <c r="E4309" i="8"/>
  <c r="E4313" i="8"/>
  <c r="E4317" i="8"/>
  <c r="E4321" i="8"/>
  <c r="E4325" i="8"/>
  <c r="E4329" i="8"/>
  <c r="E4333" i="8"/>
  <c r="E4337" i="8"/>
  <c r="E4341" i="8"/>
  <c r="E4345" i="8"/>
  <c r="E4349" i="8"/>
  <c r="E4353" i="8"/>
  <c r="E4357" i="8"/>
  <c r="E4361" i="8"/>
  <c r="E4365" i="8"/>
  <c r="E4369" i="8"/>
  <c r="E4373" i="8"/>
  <c r="E4377" i="8"/>
  <c r="E4381" i="8"/>
  <c r="E4385" i="8"/>
  <c r="E4389" i="8"/>
  <c r="E4393" i="8"/>
  <c r="E4397" i="8"/>
  <c r="E4401" i="8"/>
  <c r="E4405" i="8"/>
  <c r="E4409" i="8"/>
  <c r="E4413" i="8"/>
  <c r="E4417" i="8"/>
  <c r="E4421" i="8"/>
  <c r="E4425" i="8"/>
  <c r="E4429" i="8"/>
  <c r="E4433" i="8"/>
  <c r="E4437" i="8"/>
  <c r="E4441" i="8"/>
  <c r="E4445" i="8"/>
  <c r="E4449" i="8"/>
  <c r="E4453" i="8"/>
  <c r="E4457" i="8"/>
  <c r="E4461" i="8"/>
  <c r="E4465" i="8"/>
  <c r="E4469" i="8"/>
  <c r="E4473" i="8"/>
  <c r="E4477" i="8"/>
  <c r="E4481" i="8"/>
  <c r="E4485" i="8"/>
  <c r="E1013" i="8"/>
  <c r="E1269" i="8"/>
  <c r="E1491" i="8"/>
  <c r="E1555" i="8"/>
  <c r="E1619" i="8"/>
  <c r="E1683" i="8"/>
  <c r="E1747" i="8"/>
  <c r="E1811" i="8"/>
  <c r="E1875" i="8"/>
  <c r="E1939" i="8"/>
  <c r="E2003" i="8"/>
  <c r="E2067" i="8"/>
  <c r="E2131" i="8"/>
  <c r="E2195" i="8"/>
  <c r="E2259" i="8"/>
  <c r="E2323" i="8"/>
  <c r="E2387" i="8"/>
  <c r="E2451" i="8"/>
  <c r="E2515" i="8"/>
  <c r="E2579" i="8"/>
  <c r="E2643" i="8"/>
  <c r="E2679" i="8"/>
  <c r="E2695" i="8"/>
  <c r="E2711" i="8"/>
  <c r="E2727" i="8"/>
  <c r="E2743" i="8"/>
  <c r="E2759" i="8"/>
  <c r="E2775" i="8"/>
  <c r="E2791" i="8"/>
  <c r="E2807" i="8"/>
  <c r="E2823" i="8"/>
  <c r="E2839" i="8"/>
  <c r="E2855" i="8"/>
  <c r="E2871" i="8"/>
  <c r="E2887" i="8"/>
  <c r="E2903" i="8"/>
  <c r="E2919" i="8"/>
  <c r="E2935" i="8"/>
  <c r="E2951" i="8"/>
  <c r="E2967" i="8"/>
  <c r="E2983" i="8"/>
  <c r="E2999" i="8"/>
  <c r="E3015" i="8"/>
  <c r="E3031" i="8"/>
  <c r="E3047" i="8"/>
  <c r="E3063" i="8"/>
  <c r="E3079" i="8"/>
  <c r="E3095" i="8"/>
  <c r="E3111" i="8"/>
  <c r="E3127" i="8"/>
  <c r="E3143" i="8"/>
  <c r="E3159" i="8"/>
  <c r="E3175" i="8"/>
  <c r="E3191" i="8"/>
  <c r="E3207" i="8"/>
  <c r="E3223" i="8"/>
  <c r="E3239" i="8"/>
  <c r="E3255" i="8"/>
  <c r="E3271" i="8"/>
  <c r="E3287" i="8"/>
  <c r="E3303" i="8"/>
  <c r="E3319" i="8"/>
  <c r="E3335" i="8"/>
  <c r="E3351" i="8"/>
  <c r="E3367" i="8"/>
  <c r="E3383" i="8"/>
  <c r="E3399" i="8"/>
  <c r="E3415" i="8"/>
  <c r="E3431" i="8"/>
  <c r="E3447" i="8"/>
  <c r="E3463" i="8"/>
  <c r="E3479" i="8"/>
  <c r="E3495" i="8"/>
  <c r="E3511" i="8"/>
  <c r="E3527" i="8"/>
  <c r="E3543" i="8"/>
  <c r="E3559" i="8"/>
  <c r="E3575" i="8"/>
  <c r="E3591" i="8"/>
  <c r="E3607" i="8"/>
  <c r="E3623" i="8"/>
  <c r="E3639" i="8"/>
  <c r="E3655" i="8"/>
  <c r="E3671" i="8"/>
  <c r="E3687" i="8"/>
  <c r="E3698" i="8"/>
  <c r="E3702" i="8"/>
  <c r="E3706" i="8"/>
  <c r="E3710" i="8"/>
  <c r="E3714" i="8"/>
  <c r="E3718" i="8"/>
  <c r="E3722" i="8"/>
  <c r="E3726" i="8"/>
  <c r="E3730" i="8"/>
  <c r="E3734" i="8"/>
  <c r="E3738" i="8"/>
  <c r="E3742" i="8"/>
  <c r="E3746" i="8"/>
  <c r="E3750" i="8"/>
  <c r="E3754" i="8"/>
  <c r="E3758" i="8"/>
  <c r="E3762" i="8"/>
  <c r="E3766" i="8"/>
  <c r="E3770" i="8"/>
  <c r="E3774" i="8"/>
  <c r="E3778" i="8"/>
  <c r="E3782" i="8"/>
  <c r="E3786" i="8"/>
  <c r="E3790" i="8"/>
  <c r="E3794" i="8"/>
  <c r="E3798" i="8"/>
  <c r="E3802" i="8"/>
  <c r="E3806" i="8"/>
  <c r="E3810" i="8"/>
  <c r="E3814" i="8"/>
  <c r="E3818" i="8"/>
  <c r="E3822" i="8"/>
  <c r="E3826" i="8"/>
  <c r="E3830" i="8"/>
  <c r="E3834" i="8"/>
  <c r="E3838" i="8"/>
  <c r="E3842" i="8"/>
  <c r="E3846" i="8"/>
  <c r="E3850" i="8"/>
  <c r="E3854" i="8"/>
  <c r="E3858" i="8"/>
  <c r="E3862" i="8"/>
  <c r="E3866" i="8"/>
  <c r="E3870" i="8"/>
  <c r="E3874" i="8"/>
  <c r="E3878" i="8"/>
  <c r="E3882" i="8"/>
  <c r="E3886" i="8"/>
  <c r="E3890" i="8"/>
  <c r="E3894" i="8"/>
  <c r="E3898" i="8"/>
  <c r="E3902" i="8"/>
  <c r="E3906" i="8"/>
  <c r="E3910" i="8"/>
  <c r="E3914" i="8"/>
  <c r="E3918" i="8"/>
  <c r="E3922" i="8"/>
  <c r="E3926" i="8"/>
  <c r="E3930" i="8"/>
  <c r="E3934" i="8"/>
  <c r="E3938" i="8"/>
  <c r="E3942" i="8"/>
  <c r="E3946" i="8"/>
  <c r="E3950" i="8"/>
  <c r="E3954" i="8"/>
  <c r="E3958" i="8"/>
  <c r="E3962" i="8"/>
  <c r="E3966" i="8"/>
  <c r="E3970" i="8"/>
  <c r="E3974" i="8"/>
  <c r="E3978" i="8"/>
  <c r="E3982" i="8"/>
  <c r="E3986" i="8"/>
  <c r="E3990" i="8"/>
  <c r="E3994" i="8"/>
  <c r="E3998" i="8"/>
  <c r="E4002" i="8"/>
  <c r="E4006" i="8"/>
  <c r="E4010" i="8"/>
  <c r="E4014" i="8"/>
  <c r="E4018" i="8"/>
  <c r="E4022" i="8"/>
  <c r="E4026" i="8"/>
  <c r="E4030" i="8"/>
  <c r="E4034" i="8"/>
  <c r="E4038" i="8"/>
  <c r="E4042" i="8"/>
  <c r="E4046" i="8"/>
  <c r="E4050" i="8"/>
  <c r="E4054" i="8"/>
  <c r="E4058" i="8"/>
  <c r="E4062" i="8"/>
  <c r="E4066" i="8"/>
  <c r="E4070" i="8"/>
  <c r="E4074" i="8"/>
  <c r="E4078" i="8"/>
  <c r="E4082" i="8"/>
  <c r="E4086" i="8"/>
  <c r="E4090" i="8"/>
  <c r="E4094" i="8"/>
  <c r="E4098" i="8"/>
  <c r="E4102" i="8"/>
  <c r="E4106" i="8"/>
  <c r="E4110" i="8"/>
  <c r="E4114" i="8"/>
  <c r="E4118" i="8"/>
  <c r="E4122" i="8"/>
  <c r="E4126" i="8"/>
  <c r="E4130" i="8"/>
  <c r="E4134" i="8"/>
  <c r="E4138" i="8"/>
  <c r="E4142" i="8"/>
  <c r="E4146" i="8"/>
  <c r="E4150" i="8"/>
  <c r="E4154" i="8"/>
  <c r="E4158" i="8"/>
  <c r="E4162" i="8"/>
  <c r="E4166" i="8"/>
  <c r="E4170" i="8"/>
  <c r="E4174" i="8"/>
  <c r="E4178" i="8"/>
  <c r="E4182" i="8"/>
  <c r="E4186" i="8"/>
  <c r="E4190" i="8"/>
  <c r="E4194" i="8"/>
  <c r="E4198" i="8"/>
  <c r="E4202" i="8"/>
  <c r="E4206" i="8"/>
  <c r="E4210" i="8"/>
  <c r="E4214" i="8"/>
  <c r="E4218" i="8"/>
  <c r="E4222" i="8"/>
  <c r="E4226" i="8"/>
  <c r="E4230" i="8"/>
  <c r="E4234" i="8"/>
  <c r="E4238" i="8"/>
  <c r="E4242" i="8"/>
  <c r="E4246" i="8"/>
  <c r="E4250" i="8"/>
  <c r="E4254" i="8"/>
  <c r="E4258" i="8"/>
  <c r="E4262" i="8"/>
  <c r="E4266" i="8"/>
  <c r="E4270" i="8"/>
  <c r="E4274" i="8"/>
  <c r="E4278" i="8"/>
  <c r="E4282" i="8"/>
  <c r="E4286" i="8"/>
  <c r="E4290" i="8"/>
  <c r="E4294" i="8"/>
  <c r="E4298" i="8"/>
  <c r="E4302" i="8"/>
  <c r="E4306" i="8"/>
  <c r="E4310" i="8"/>
  <c r="E4314" i="8"/>
  <c r="E4318" i="8"/>
  <c r="E4322" i="8"/>
  <c r="E4326" i="8"/>
  <c r="E4330" i="8"/>
  <c r="E4334" i="8"/>
  <c r="E4338" i="8"/>
  <c r="E4342" i="8"/>
  <c r="E4346" i="8"/>
  <c r="E4350" i="8"/>
  <c r="E4354" i="8"/>
  <c r="E4358" i="8"/>
  <c r="E4362" i="8"/>
  <c r="E4366" i="8"/>
  <c r="E4370" i="8"/>
  <c r="E4374" i="8"/>
  <c r="E4378" i="8"/>
  <c r="E4382" i="8"/>
  <c r="E4386" i="8"/>
  <c r="E4390" i="8"/>
  <c r="E4394" i="8"/>
  <c r="E4398" i="8"/>
  <c r="E4402" i="8"/>
  <c r="E4406" i="8"/>
  <c r="E4410" i="8"/>
  <c r="E4414" i="8"/>
  <c r="E4418" i="8"/>
  <c r="E4422" i="8"/>
  <c r="E4426" i="8"/>
  <c r="E4430" i="8"/>
  <c r="E4434" i="8"/>
  <c r="E4438" i="8"/>
  <c r="E4442" i="8"/>
  <c r="E4446" i="8"/>
  <c r="E4450" i="8"/>
  <c r="E4454" i="8"/>
  <c r="E4458" i="8"/>
  <c r="E4462" i="8"/>
  <c r="E4466" i="8"/>
  <c r="E4470" i="8"/>
  <c r="E4474" i="8"/>
  <c r="E4478" i="8"/>
  <c r="E4482" i="8"/>
  <c r="E4486" i="8"/>
  <c r="E620" i="8"/>
  <c r="E1077" i="8"/>
  <c r="E1333" i="8"/>
  <c r="E1507" i="8"/>
  <c r="E1571" i="8"/>
  <c r="E1635" i="8"/>
  <c r="E1699" i="8"/>
  <c r="E1763" i="8"/>
  <c r="E1827" i="8"/>
  <c r="E1891" i="8"/>
  <c r="E1955" i="8"/>
  <c r="E2019" i="8"/>
  <c r="E2083" i="8"/>
  <c r="E2147" i="8"/>
  <c r="E2211" i="8"/>
  <c r="E2275" i="8"/>
  <c r="E2339" i="8"/>
  <c r="E2403" i="8"/>
  <c r="E2467" i="8"/>
  <c r="E2531" i="8"/>
  <c r="E2595" i="8"/>
  <c r="E2659" i="8"/>
  <c r="E2683" i="8"/>
  <c r="E2699" i="8"/>
  <c r="E2715" i="8"/>
  <c r="E2731" i="8"/>
  <c r="E2747" i="8"/>
  <c r="E2763" i="8"/>
  <c r="E2779" i="8"/>
  <c r="E2795" i="8"/>
  <c r="E2811" i="8"/>
  <c r="E2827" i="8"/>
  <c r="E2843" i="8"/>
  <c r="E2859" i="8"/>
  <c r="E2875" i="8"/>
  <c r="E2891" i="8"/>
  <c r="E2907" i="8"/>
  <c r="E2923" i="8"/>
  <c r="E2939" i="8"/>
  <c r="E2955" i="8"/>
  <c r="E2971" i="8"/>
  <c r="E2987" i="8"/>
  <c r="E3003" i="8"/>
  <c r="E3019" i="8"/>
  <c r="E3035" i="8"/>
  <c r="E3051" i="8"/>
  <c r="E3067" i="8"/>
  <c r="E3083" i="8"/>
  <c r="E3099" i="8"/>
  <c r="E3115" i="8"/>
  <c r="E3131" i="8"/>
  <c r="E3147" i="8"/>
  <c r="E3163" i="8"/>
  <c r="E3179" i="8"/>
  <c r="E3195" i="8"/>
  <c r="E3211" i="8"/>
  <c r="E3227" i="8"/>
  <c r="E3243" i="8"/>
  <c r="E3259" i="8"/>
  <c r="E3275" i="8"/>
  <c r="E3291" i="8"/>
  <c r="E3307" i="8"/>
  <c r="E3323" i="8"/>
  <c r="E3339" i="8"/>
  <c r="E3355" i="8"/>
  <c r="E3371" i="8"/>
  <c r="E3387" i="8"/>
  <c r="E3403" i="8"/>
  <c r="E3419" i="8"/>
  <c r="E3435" i="8"/>
  <c r="E3451" i="8"/>
  <c r="E3467" i="8"/>
  <c r="E3483" i="8"/>
  <c r="E3499" i="8"/>
  <c r="E3515" i="8"/>
  <c r="E3531" i="8"/>
  <c r="E3547" i="8"/>
  <c r="E3563" i="8"/>
  <c r="E3579" i="8"/>
  <c r="E3595" i="8"/>
  <c r="E3611" i="8"/>
  <c r="E3627" i="8"/>
  <c r="E3643" i="8"/>
  <c r="E3659" i="8"/>
  <c r="E3675" i="8"/>
  <c r="E3691" i="8"/>
  <c r="E3699" i="8"/>
  <c r="E3703" i="8"/>
  <c r="E3707" i="8"/>
  <c r="E3711" i="8"/>
  <c r="E3715" i="8"/>
  <c r="E3719" i="8"/>
  <c r="E3723" i="8"/>
  <c r="E3727" i="8"/>
  <c r="E3731" i="8"/>
  <c r="E3735" i="8"/>
  <c r="E3739" i="8"/>
  <c r="E3743" i="8"/>
  <c r="E3747" i="8"/>
  <c r="E3751" i="8"/>
  <c r="E3755" i="8"/>
  <c r="E3759" i="8"/>
  <c r="E3763" i="8"/>
  <c r="E3767" i="8"/>
  <c r="E3771" i="8"/>
  <c r="E3775" i="8"/>
  <c r="E3779" i="8"/>
  <c r="E3783" i="8"/>
  <c r="E3787" i="8"/>
  <c r="E3791" i="8"/>
  <c r="E3795" i="8"/>
  <c r="E3799" i="8"/>
  <c r="E3803" i="8"/>
  <c r="E3807" i="8"/>
  <c r="E3811" i="8"/>
  <c r="E3815" i="8"/>
  <c r="E3819" i="8"/>
  <c r="E3823" i="8"/>
  <c r="E3827" i="8"/>
  <c r="E3831" i="8"/>
  <c r="E3835" i="8"/>
  <c r="E3839" i="8"/>
  <c r="E3843" i="8"/>
  <c r="E3847" i="8"/>
  <c r="E3851" i="8"/>
  <c r="E3855" i="8"/>
  <c r="E3859" i="8"/>
  <c r="E3863" i="8"/>
  <c r="E3867" i="8"/>
  <c r="E3871" i="8"/>
  <c r="E3875" i="8"/>
  <c r="E3879" i="8"/>
  <c r="E3883" i="8"/>
  <c r="E3887" i="8"/>
  <c r="E3891" i="8"/>
  <c r="E3895" i="8"/>
  <c r="E3899" i="8"/>
  <c r="E3903" i="8"/>
  <c r="E3907" i="8"/>
  <c r="E3911" i="8"/>
  <c r="E3915" i="8"/>
  <c r="E3919" i="8"/>
  <c r="E3923" i="8"/>
  <c r="E3927" i="8"/>
  <c r="E3931" i="8"/>
  <c r="E3935" i="8"/>
  <c r="E3939" i="8"/>
  <c r="E3943" i="8"/>
  <c r="E3947" i="8"/>
  <c r="E3951" i="8"/>
  <c r="E3955" i="8"/>
  <c r="E3959" i="8"/>
  <c r="E3963" i="8"/>
  <c r="E3967" i="8"/>
  <c r="E3971" i="8"/>
  <c r="E3975" i="8"/>
  <c r="E3979" i="8"/>
  <c r="E3983" i="8"/>
  <c r="E3987" i="8"/>
  <c r="E3991" i="8"/>
  <c r="E3995" i="8"/>
  <c r="E3999" i="8"/>
  <c r="E4003" i="8"/>
  <c r="E4007" i="8"/>
  <c r="E4011" i="8"/>
  <c r="E4015" i="8"/>
  <c r="E4019" i="8"/>
  <c r="E4023" i="8"/>
  <c r="E4027" i="8"/>
  <c r="E4031" i="8"/>
  <c r="E4035" i="8"/>
  <c r="E4039" i="8"/>
  <c r="E4043" i="8"/>
  <c r="E4047" i="8"/>
  <c r="E4051" i="8"/>
  <c r="E4055" i="8"/>
  <c r="E4059" i="8"/>
  <c r="E4063" i="8"/>
  <c r="E4067" i="8"/>
  <c r="E4071" i="8"/>
  <c r="E4075" i="8"/>
  <c r="E4079" i="8"/>
  <c r="E4083" i="8"/>
  <c r="E4087" i="8"/>
  <c r="E4091" i="8"/>
  <c r="E4095" i="8"/>
  <c r="E4099" i="8"/>
  <c r="E4103" i="8"/>
  <c r="E4107" i="8"/>
  <c r="E4111" i="8"/>
  <c r="E4115" i="8"/>
  <c r="E4119" i="8"/>
  <c r="E4123" i="8"/>
  <c r="E4127" i="8"/>
  <c r="E4131" i="8"/>
  <c r="E4135" i="8"/>
  <c r="E4139" i="8"/>
  <c r="E4143" i="8"/>
  <c r="E4147" i="8"/>
  <c r="E4151" i="8"/>
  <c r="E4155" i="8"/>
  <c r="E4159" i="8"/>
  <c r="E4163" i="8"/>
  <c r="E4167" i="8"/>
  <c r="E4171" i="8"/>
  <c r="E4175" i="8"/>
  <c r="E4179" i="8"/>
  <c r="E4183" i="8"/>
  <c r="E4187" i="8"/>
  <c r="E4191" i="8"/>
  <c r="E4195" i="8"/>
  <c r="E4199" i="8"/>
  <c r="E4203" i="8"/>
  <c r="E4207" i="8"/>
  <c r="E4211" i="8"/>
  <c r="E4215" i="8"/>
  <c r="E4219" i="8"/>
  <c r="E4223" i="8"/>
  <c r="E4227" i="8"/>
  <c r="E4231" i="8"/>
  <c r="E4235" i="8"/>
  <c r="E4239" i="8"/>
  <c r="E4243" i="8"/>
  <c r="E4247" i="8"/>
  <c r="E4251" i="8"/>
  <c r="E4255" i="8"/>
  <c r="E4259" i="8"/>
  <c r="E4263" i="8"/>
  <c r="E4267" i="8"/>
  <c r="E4271" i="8"/>
  <c r="E4275" i="8"/>
  <c r="E4279" i="8"/>
  <c r="E4283" i="8"/>
  <c r="E4287" i="8"/>
  <c r="E4291" i="8"/>
  <c r="E4295" i="8"/>
  <c r="E4299" i="8"/>
  <c r="E4303" i="8"/>
  <c r="E4307" i="8"/>
  <c r="E4311" i="8"/>
  <c r="E4315" i="8"/>
  <c r="E4319" i="8"/>
  <c r="E4323" i="8"/>
  <c r="E4327" i="8"/>
  <c r="E4331" i="8"/>
  <c r="E4335" i="8"/>
  <c r="E4339" i="8"/>
  <c r="E4343" i="8"/>
  <c r="E4347" i="8"/>
  <c r="E4351" i="8"/>
  <c r="E4355" i="8"/>
  <c r="E4359" i="8"/>
  <c r="E4363" i="8"/>
  <c r="E4367" i="8"/>
  <c r="E4371" i="8"/>
  <c r="E4375" i="8"/>
  <c r="E4379" i="8"/>
  <c r="E4383" i="8"/>
  <c r="E4387" i="8"/>
  <c r="E4391" i="8"/>
  <c r="E4395" i="8"/>
  <c r="E4399" i="8"/>
  <c r="E4403" i="8"/>
  <c r="E4407" i="8"/>
  <c r="E4411" i="8"/>
  <c r="E4415" i="8"/>
  <c r="E4419" i="8"/>
  <c r="E4423" i="8"/>
  <c r="E4427" i="8"/>
  <c r="E4431" i="8"/>
  <c r="E4435" i="8"/>
  <c r="E4439" i="8"/>
  <c r="E4443" i="8"/>
  <c r="E4447" i="8"/>
  <c r="E4451" i="8"/>
  <c r="E4455" i="8"/>
  <c r="E4459" i="8"/>
  <c r="E4463" i="8"/>
  <c r="E4467" i="8"/>
  <c r="E4471" i="8"/>
  <c r="E4475" i="8"/>
  <c r="E4479" i="8"/>
  <c r="E4483" i="8"/>
  <c r="E4487" i="8"/>
  <c r="E1397" i="8"/>
  <c r="E1715" i="8"/>
  <c r="E1971" i="8"/>
  <c r="E2227" i="8"/>
  <c r="E2483" i="8"/>
  <c r="E2687" i="8"/>
  <c r="E2751" i="8"/>
  <c r="E2815" i="8"/>
  <c r="E2879" i="8"/>
  <c r="E2943" i="8"/>
  <c r="E3007" i="8"/>
  <c r="E3071" i="8"/>
  <c r="E3135" i="8"/>
  <c r="E3199" i="8"/>
  <c r="E3263" i="8"/>
  <c r="E3327" i="8"/>
  <c r="E3391" i="8"/>
  <c r="E3455" i="8"/>
  <c r="E3519" i="8"/>
  <c r="E3583" i="8"/>
  <c r="E3647" i="8"/>
  <c r="E3700" i="8"/>
  <c r="E3716" i="8"/>
  <c r="E3732" i="8"/>
  <c r="E3748" i="8"/>
  <c r="E3764" i="8"/>
  <c r="E3780" i="8"/>
  <c r="E3796" i="8"/>
  <c r="E3812" i="8"/>
  <c r="E3828" i="8"/>
  <c r="E3844" i="8"/>
  <c r="E3860" i="8"/>
  <c r="E3876" i="8"/>
  <c r="E3892" i="8"/>
  <c r="E3908" i="8"/>
  <c r="E3924" i="8"/>
  <c r="E3940" i="8"/>
  <c r="E3956" i="8"/>
  <c r="E3972" i="8"/>
  <c r="E3988" i="8"/>
  <c r="E4004" i="8"/>
  <c r="E4020" i="8"/>
  <c r="E4036" i="8"/>
  <c r="E4052" i="8"/>
  <c r="E4068" i="8"/>
  <c r="E4084" i="8"/>
  <c r="E4100" i="8"/>
  <c r="E4116" i="8"/>
  <c r="E4132" i="8"/>
  <c r="E4148" i="8"/>
  <c r="E4164" i="8"/>
  <c r="E4180" i="8"/>
  <c r="E4196" i="8"/>
  <c r="E4212" i="8"/>
  <c r="E4228" i="8"/>
  <c r="E4244" i="8"/>
  <c r="E4260" i="8"/>
  <c r="E4276" i="8"/>
  <c r="E4292" i="8"/>
  <c r="E4308" i="8"/>
  <c r="E4324" i="8"/>
  <c r="E4340" i="8"/>
  <c r="E4356" i="8"/>
  <c r="E4372" i="8"/>
  <c r="E4388" i="8"/>
  <c r="E4404" i="8"/>
  <c r="E4420" i="8"/>
  <c r="E4436" i="8"/>
  <c r="E4452" i="8"/>
  <c r="E4468" i="8"/>
  <c r="E4484" i="8"/>
  <c r="E1523" i="8"/>
  <c r="E1779" i="8"/>
  <c r="E2035" i="8"/>
  <c r="E2291" i="8"/>
  <c r="E2547" i="8"/>
  <c r="E2703" i="8"/>
  <c r="E2767" i="8"/>
  <c r="E2831" i="8"/>
  <c r="E2895" i="8"/>
  <c r="E2959" i="8"/>
  <c r="E3023" i="8"/>
  <c r="E3087" i="8"/>
  <c r="E3151" i="8"/>
  <c r="E3215" i="8"/>
  <c r="E3279" i="8"/>
  <c r="E3343" i="8"/>
  <c r="E3407" i="8"/>
  <c r="E3471" i="8"/>
  <c r="E3535" i="8"/>
  <c r="E3599" i="8"/>
  <c r="E3663" i="8"/>
  <c r="E3704" i="8"/>
  <c r="E3720" i="8"/>
  <c r="E3736" i="8"/>
  <c r="E3752" i="8"/>
  <c r="E3768" i="8"/>
  <c r="E3784" i="8"/>
  <c r="E3800" i="8"/>
  <c r="E3816" i="8"/>
  <c r="E3832" i="8"/>
  <c r="E3848" i="8"/>
  <c r="E3864" i="8"/>
  <c r="E3880" i="8"/>
  <c r="E3896" i="8"/>
  <c r="E3912" i="8"/>
  <c r="E3928" i="8"/>
  <c r="E3944" i="8"/>
  <c r="E3960" i="8"/>
  <c r="E3976" i="8"/>
  <c r="E3992" i="8"/>
  <c r="E4008" i="8"/>
  <c r="E4024" i="8"/>
  <c r="E4040" i="8"/>
  <c r="E4056" i="8"/>
  <c r="E4072" i="8"/>
  <c r="E4088" i="8"/>
  <c r="E4104" i="8"/>
  <c r="E4120" i="8"/>
  <c r="E4136" i="8"/>
  <c r="E4152" i="8"/>
  <c r="E4168" i="8"/>
  <c r="E4184" i="8"/>
  <c r="E4200" i="8"/>
  <c r="E4216" i="8"/>
  <c r="E4232" i="8"/>
  <c r="E4248" i="8"/>
  <c r="E4264" i="8"/>
  <c r="E4280" i="8"/>
  <c r="E4296" i="8"/>
  <c r="E4312" i="8"/>
  <c r="E4328" i="8"/>
  <c r="E4344" i="8"/>
  <c r="E4360" i="8"/>
  <c r="E4376" i="8"/>
  <c r="E4392" i="8"/>
  <c r="E4408" i="8"/>
  <c r="E4424" i="8"/>
  <c r="E4440" i="8"/>
  <c r="E4456" i="8"/>
  <c r="E4472" i="8"/>
  <c r="E883" i="8"/>
  <c r="E1587" i="8"/>
  <c r="E1843" i="8"/>
  <c r="E2099" i="8"/>
  <c r="E2355" i="8"/>
  <c r="E2611" i="8"/>
  <c r="E2719" i="8"/>
  <c r="E2783" i="8"/>
  <c r="E2847" i="8"/>
  <c r="E2911" i="8"/>
  <c r="E2975" i="8"/>
  <c r="E3039" i="8"/>
  <c r="E3103" i="8"/>
  <c r="E3167" i="8"/>
  <c r="E3231" i="8"/>
  <c r="E3295" i="8"/>
  <c r="E3359" i="8"/>
  <c r="E3423" i="8"/>
  <c r="E3487" i="8"/>
  <c r="E3551" i="8"/>
  <c r="E3615" i="8"/>
  <c r="E3679" i="8"/>
  <c r="E3708" i="8"/>
  <c r="E3724" i="8"/>
  <c r="E3740" i="8"/>
  <c r="E3756" i="8"/>
  <c r="E3772" i="8"/>
  <c r="E3788" i="8"/>
  <c r="E3804" i="8"/>
  <c r="E3820" i="8"/>
  <c r="E3836" i="8"/>
  <c r="E3852" i="8"/>
  <c r="E3868" i="8"/>
  <c r="E3884" i="8"/>
  <c r="E3900" i="8"/>
  <c r="E3916" i="8"/>
  <c r="E3932" i="8"/>
  <c r="E3948" i="8"/>
  <c r="E3964" i="8"/>
  <c r="E3980" i="8"/>
  <c r="E3996" i="8"/>
  <c r="E4012" i="8"/>
  <c r="E4028" i="8"/>
  <c r="E4044" i="8"/>
  <c r="E4060" i="8"/>
  <c r="E4076" i="8"/>
  <c r="E4092" i="8"/>
  <c r="E4108" i="8"/>
  <c r="E4124" i="8"/>
  <c r="E4140" i="8"/>
  <c r="E4156" i="8"/>
  <c r="E4172" i="8"/>
  <c r="E4188" i="8"/>
  <c r="E4204" i="8"/>
  <c r="E4220" i="8"/>
  <c r="E4236" i="8"/>
  <c r="E4252" i="8"/>
  <c r="E4268" i="8"/>
  <c r="E4284" i="8"/>
  <c r="E4300" i="8"/>
  <c r="E4316" i="8"/>
  <c r="E4332" i="8"/>
  <c r="E4348" i="8"/>
  <c r="E4364" i="8"/>
  <c r="E4380" i="8"/>
  <c r="E4396" i="8"/>
  <c r="E4412" i="8"/>
  <c r="E4428" i="8"/>
  <c r="E4444" i="8"/>
  <c r="E4460" i="8"/>
  <c r="E4476" i="8"/>
  <c r="E1907" i="8"/>
  <c r="E2735" i="8"/>
  <c r="E2991" i="8"/>
  <c r="E3247" i="8"/>
  <c r="E3503" i="8"/>
  <c r="E3712" i="8"/>
  <c r="E3776" i="8"/>
  <c r="E3840" i="8"/>
  <c r="E3904" i="8"/>
  <c r="E3968" i="8"/>
  <c r="E4032" i="8"/>
  <c r="E4096" i="8"/>
  <c r="E4160" i="8"/>
  <c r="E4224" i="8"/>
  <c r="E4288" i="8"/>
  <c r="E4352" i="8"/>
  <c r="E4416" i="8"/>
  <c r="E4480" i="8"/>
  <c r="E2163" i="8"/>
  <c r="E2799" i="8"/>
  <c r="E3055" i="8"/>
  <c r="E3311" i="8"/>
  <c r="E3567" i="8"/>
  <c r="E3728" i="8"/>
  <c r="E3792" i="8"/>
  <c r="E3856" i="8"/>
  <c r="E3920" i="8"/>
  <c r="E3984" i="8"/>
  <c r="E4048" i="8"/>
  <c r="E4112" i="8"/>
  <c r="E4176" i="8"/>
  <c r="E4240" i="8"/>
  <c r="E4304" i="8"/>
  <c r="E4368" i="8"/>
  <c r="E4432" i="8"/>
  <c r="E1141" i="8"/>
  <c r="E2419" i="8"/>
  <c r="E2863" i="8"/>
  <c r="E3119" i="8"/>
  <c r="E3375" i="8"/>
  <c r="E3631" i="8"/>
  <c r="E3744" i="8"/>
  <c r="E3808" i="8"/>
  <c r="E3872" i="8"/>
  <c r="E3936" i="8"/>
  <c r="E4000" i="8"/>
  <c r="E4064" i="8"/>
  <c r="E4128" i="8"/>
  <c r="E4192" i="8"/>
  <c r="E4256" i="8"/>
  <c r="E4320" i="8"/>
  <c r="E4384" i="8"/>
  <c r="E4448" i="8"/>
  <c r="E2927" i="8"/>
  <c r="E3760" i="8"/>
  <c r="E4016" i="8"/>
  <c r="E4272" i="8"/>
  <c r="E3183" i="8"/>
  <c r="E3824" i="8"/>
  <c r="E4080" i="8"/>
  <c r="E4336" i="8"/>
  <c r="E1651" i="8"/>
  <c r="E3439" i="8"/>
  <c r="E3888" i="8"/>
  <c r="E4144" i="8"/>
  <c r="E4400" i="8"/>
  <c r="E298" i="8"/>
  <c r="E294" i="8"/>
  <c r="E290" i="8"/>
  <c r="E286" i="8"/>
  <c r="E282" i="8"/>
  <c r="E278" i="8"/>
  <c r="E274" i="8"/>
  <c r="E270" i="8"/>
  <c r="E266" i="8"/>
  <c r="E262" i="8"/>
  <c r="E258" i="8"/>
  <c r="E254" i="8"/>
  <c r="E250" i="8"/>
  <c r="E246" i="8"/>
  <c r="E242" i="8"/>
  <c r="E238" i="8"/>
  <c r="E234" i="8"/>
  <c r="E230" i="8"/>
  <c r="E226" i="8"/>
  <c r="E222" i="8"/>
  <c r="E218" i="8"/>
  <c r="E214" i="8"/>
  <c r="E210" i="8"/>
  <c r="E206" i="8"/>
  <c r="E202" i="8"/>
  <c r="E198" i="8"/>
  <c r="E194" i="8"/>
  <c r="E190" i="8"/>
  <c r="E186" i="8"/>
  <c r="E182" i="8"/>
  <c r="E178" i="8"/>
  <c r="E174" i="8"/>
  <c r="E170" i="8"/>
  <c r="E166" i="8"/>
  <c r="E162" i="8"/>
  <c r="E158" i="8"/>
  <c r="E154" i="8"/>
  <c r="E150" i="8"/>
  <c r="E146" i="8"/>
  <c r="E142" i="8"/>
  <c r="E138" i="8"/>
  <c r="E134" i="8"/>
  <c r="E130" i="8"/>
  <c r="E126" i="8"/>
  <c r="E122" i="8"/>
  <c r="E118" i="8"/>
  <c r="E114" i="8"/>
  <c r="E110" i="8"/>
  <c r="E106" i="8"/>
  <c r="E102" i="8"/>
  <c r="E98" i="8"/>
  <c r="E94" i="8"/>
  <c r="E90" i="8"/>
  <c r="E86" i="8"/>
  <c r="E82" i="8"/>
  <c r="E78" i="8"/>
  <c r="E74" i="8"/>
  <c r="E70" i="8"/>
  <c r="E66" i="8"/>
  <c r="E62" i="8"/>
  <c r="E58" i="8"/>
  <c r="E54" i="8"/>
  <c r="E50" i="8"/>
  <c r="E46" i="8"/>
  <c r="E42" i="8"/>
  <c r="E38" i="8"/>
  <c r="E34" i="8"/>
  <c r="E30" i="8"/>
  <c r="E26" i="8"/>
  <c r="E22" i="8"/>
  <c r="E18" i="8"/>
  <c r="E14" i="8"/>
  <c r="E10" i="8"/>
  <c r="E6" i="8"/>
  <c r="E4208" i="8"/>
  <c r="E301" i="8"/>
  <c r="E297" i="8"/>
  <c r="E293" i="8"/>
  <c r="E289" i="8"/>
  <c r="E285" i="8"/>
  <c r="E281" i="8"/>
  <c r="E277" i="8"/>
  <c r="E273" i="8"/>
  <c r="E269" i="8"/>
  <c r="E265" i="8"/>
  <c r="E261" i="8"/>
  <c r="E257" i="8"/>
  <c r="E253" i="8"/>
  <c r="E249" i="8"/>
  <c r="E245" i="8"/>
  <c r="E241" i="8"/>
  <c r="E237" i="8"/>
  <c r="E233" i="8"/>
  <c r="E229" i="8"/>
  <c r="E225" i="8"/>
  <c r="E221" i="8"/>
  <c r="E217" i="8"/>
  <c r="E213" i="8"/>
  <c r="E209" i="8"/>
  <c r="E205" i="8"/>
  <c r="E201" i="8"/>
  <c r="E197" i="8"/>
  <c r="E193" i="8"/>
  <c r="E189" i="8"/>
  <c r="E185" i="8"/>
  <c r="E181" i="8"/>
  <c r="E177" i="8"/>
  <c r="E173" i="8"/>
  <c r="E169" i="8"/>
  <c r="E165" i="8"/>
  <c r="E161" i="8"/>
  <c r="E157" i="8"/>
  <c r="E153" i="8"/>
  <c r="E149" i="8"/>
  <c r="E145" i="8"/>
  <c r="E141" i="8"/>
  <c r="E137" i="8"/>
  <c r="E133" i="8"/>
  <c r="E129" i="8"/>
  <c r="E125" i="8"/>
  <c r="E121" i="8"/>
  <c r="E117" i="8"/>
  <c r="E113" i="8"/>
  <c r="E109" i="8"/>
  <c r="E105" i="8"/>
  <c r="E101" i="8"/>
  <c r="E97" i="8"/>
  <c r="E93" i="8"/>
  <c r="E89" i="8"/>
  <c r="E85" i="8"/>
  <c r="E81" i="8"/>
  <c r="E77" i="8"/>
  <c r="E73" i="8"/>
  <c r="E69" i="8"/>
  <c r="E65" i="8"/>
  <c r="E61" i="8"/>
  <c r="E57" i="8"/>
  <c r="E53" i="8"/>
  <c r="E49" i="8"/>
  <c r="E45" i="8"/>
  <c r="E41" i="8"/>
  <c r="E37" i="8"/>
  <c r="E33" i="8"/>
  <c r="E29" i="8"/>
  <c r="E25" i="8"/>
  <c r="E21" i="8"/>
  <c r="E17" i="8"/>
  <c r="E13" i="8"/>
  <c r="E9" i="8"/>
  <c r="E5" i="8"/>
  <c r="E3952" i="8"/>
  <c r="J2" i="8"/>
  <c r="G2" i="8"/>
  <c r="I2" i="8"/>
  <c r="F2" i="8"/>
  <c r="I25" i="8" l="1"/>
  <c r="J25" i="8"/>
  <c r="F25" i="8"/>
  <c r="G25" i="8"/>
  <c r="H25" i="8"/>
  <c r="I57" i="8"/>
  <c r="J57" i="8"/>
  <c r="F57" i="8"/>
  <c r="G57" i="8"/>
  <c r="H57" i="8"/>
  <c r="I105" i="8"/>
  <c r="J105" i="8"/>
  <c r="F105" i="8"/>
  <c r="G105" i="8"/>
  <c r="H105" i="8"/>
  <c r="I153" i="8"/>
  <c r="J153" i="8"/>
  <c r="F153" i="8"/>
  <c r="G153" i="8"/>
  <c r="H153" i="8"/>
  <c r="I201" i="8"/>
  <c r="J201" i="8"/>
  <c r="F201" i="8"/>
  <c r="G201" i="8"/>
  <c r="H201" i="8"/>
  <c r="I249" i="8"/>
  <c r="J249" i="8"/>
  <c r="F249" i="8"/>
  <c r="G249" i="8"/>
  <c r="H249" i="8"/>
  <c r="H10" i="8"/>
  <c r="I10" i="8"/>
  <c r="J10" i="8"/>
  <c r="F10" i="8"/>
  <c r="G10" i="8"/>
  <c r="H42" i="8"/>
  <c r="I42" i="8"/>
  <c r="J42" i="8"/>
  <c r="F42" i="8"/>
  <c r="G42" i="8"/>
  <c r="H90" i="8"/>
  <c r="I90" i="8"/>
  <c r="J90" i="8"/>
  <c r="F90" i="8"/>
  <c r="G90" i="8"/>
  <c r="H138" i="8"/>
  <c r="I138" i="8"/>
  <c r="J138" i="8"/>
  <c r="F138" i="8"/>
  <c r="G138" i="8"/>
  <c r="H186" i="8"/>
  <c r="I186" i="8"/>
  <c r="J186" i="8"/>
  <c r="F186" i="8"/>
  <c r="G186" i="8"/>
  <c r="H218" i="8"/>
  <c r="I218" i="8"/>
  <c r="J218" i="8"/>
  <c r="F218" i="8"/>
  <c r="G218" i="8"/>
  <c r="H266" i="8"/>
  <c r="I266" i="8"/>
  <c r="J266" i="8"/>
  <c r="F266" i="8"/>
  <c r="G266" i="8"/>
  <c r="F3439" i="8"/>
  <c r="G3439" i="8"/>
  <c r="H3439" i="8"/>
  <c r="I3439" i="8"/>
  <c r="J3439" i="8"/>
  <c r="F4320" i="8"/>
  <c r="G4320" i="8"/>
  <c r="H4320" i="8"/>
  <c r="I4320" i="8"/>
  <c r="J4320" i="8"/>
  <c r="F3119" i="8"/>
  <c r="G3119" i="8"/>
  <c r="H3119" i="8"/>
  <c r="I3119" i="8"/>
  <c r="J3119" i="8"/>
  <c r="F4176" i="8"/>
  <c r="G4176" i="8"/>
  <c r="H4176" i="8"/>
  <c r="I4176" i="8"/>
  <c r="J4176" i="8"/>
  <c r="F2163" i="8"/>
  <c r="G2163" i="8"/>
  <c r="H2163" i="8"/>
  <c r="I2163" i="8"/>
  <c r="J2163" i="8"/>
  <c r="F3776" i="8"/>
  <c r="G3776" i="8"/>
  <c r="H3776" i="8"/>
  <c r="I3776" i="8"/>
  <c r="J3776" i="8"/>
  <c r="F4396" i="8"/>
  <c r="G4396" i="8"/>
  <c r="H4396" i="8"/>
  <c r="I4396" i="8"/>
  <c r="J4396" i="8"/>
  <c r="F4204" i="8"/>
  <c r="G4204" i="8"/>
  <c r="H4204" i="8"/>
  <c r="I4204" i="8"/>
  <c r="J4204" i="8"/>
  <c r="F4012" i="8"/>
  <c r="G4012" i="8"/>
  <c r="H4012" i="8"/>
  <c r="I4012" i="8"/>
  <c r="J4012" i="8"/>
  <c r="F3820" i="8"/>
  <c r="G3820" i="8"/>
  <c r="H3820" i="8"/>
  <c r="I3820" i="8"/>
  <c r="J3820" i="8"/>
  <c r="F3423" i="8"/>
  <c r="G3423" i="8"/>
  <c r="H3423" i="8"/>
  <c r="I3423" i="8"/>
  <c r="J3423" i="8"/>
  <c r="F2611" i="8"/>
  <c r="G2611" i="8"/>
  <c r="H2611" i="8"/>
  <c r="I2611" i="8"/>
  <c r="J2611" i="8"/>
  <c r="F1587" i="8"/>
  <c r="G1587" i="8"/>
  <c r="H1587" i="8"/>
  <c r="I1587" i="8"/>
  <c r="J1587" i="8"/>
  <c r="F4312" i="8"/>
  <c r="G4312" i="8"/>
  <c r="H4312" i="8"/>
  <c r="I4312" i="8"/>
  <c r="J4312" i="8"/>
  <c r="F4120" i="8"/>
  <c r="G4120" i="8"/>
  <c r="H4120" i="8"/>
  <c r="I4120" i="8"/>
  <c r="J4120" i="8"/>
  <c r="F3928" i="8"/>
  <c r="G3928" i="8"/>
  <c r="H3928" i="8"/>
  <c r="I3928" i="8"/>
  <c r="J3928" i="8"/>
  <c r="F3736" i="8"/>
  <c r="G3736" i="8"/>
  <c r="H3736" i="8"/>
  <c r="I3736" i="8"/>
  <c r="J3736" i="8"/>
  <c r="F3343" i="8"/>
  <c r="G3343" i="8"/>
  <c r="H3343" i="8"/>
  <c r="I3343" i="8"/>
  <c r="J3343" i="8"/>
  <c r="F4484" i="8"/>
  <c r="G4484" i="8"/>
  <c r="H4484" i="8"/>
  <c r="I4484" i="8"/>
  <c r="J4484" i="8"/>
  <c r="F4292" i="8"/>
  <c r="G4292" i="8"/>
  <c r="H4292" i="8"/>
  <c r="I4292" i="8"/>
  <c r="J4292" i="8"/>
  <c r="F4100" i="8"/>
  <c r="G4100" i="8"/>
  <c r="H4100" i="8"/>
  <c r="I4100" i="8"/>
  <c r="J4100" i="8"/>
  <c r="F4036" i="8"/>
  <c r="G4036" i="8"/>
  <c r="H4036" i="8"/>
  <c r="I4036" i="8"/>
  <c r="J4036" i="8"/>
  <c r="F3844" i="8"/>
  <c r="G3844" i="8"/>
  <c r="H3844" i="8"/>
  <c r="I3844" i="8"/>
  <c r="J3844" i="8"/>
  <c r="F3519" i="8"/>
  <c r="G3519" i="8"/>
  <c r="H3519" i="8"/>
  <c r="I3519" i="8"/>
  <c r="J3519" i="8"/>
  <c r="F2751" i="8"/>
  <c r="G2751" i="8"/>
  <c r="H2751" i="8"/>
  <c r="I2751" i="8"/>
  <c r="J2751" i="8"/>
  <c r="G4451" i="8"/>
  <c r="F4451" i="8"/>
  <c r="H4451" i="8"/>
  <c r="I4451" i="8"/>
  <c r="J4451" i="8"/>
  <c r="F4403" i="8"/>
  <c r="G4403" i="8"/>
  <c r="H4403" i="8"/>
  <c r="I4403" i="8"/>
  <c r="J4403" i="8"/>
  <c r="G4371" i="8"/>
  <c r="F4371" i="8"/>
  <c r="H4371" i="8"/>
  <c r="I4371" i="8"/>
  <c r="J4371" i="8"/>
  <c r="G4307" i="8"/>
  <c r="F4307" i="8"/>
  <c r="H4307" i="8"/>
  <c r="I4307" i="8"/>
  <c r="J4307" i="8"/>
  <c r="F4275" i="8"/>
  <c r="G4275" i="8"/>
  <c r="H4275" i="8"/>
  <c r="I4275" i="8"/>
  <c r="J4275" i="8"/>
  <c r="G4243" i="8"/>
  <c r="H4243" i="8"/>
  <c r="F4243" i="8"/>
  <c r="I4243" i="8"/>
  <c r="J4243" i="8"/>
  <c r="G4195" i="8"/>
  <c r="F4195" i="8"/>
  <c r="H4195" i="8"/>
  <c r="I4195" i="8"/>
  <c r="J4195" i="8"/>
  <c r="F4147" i="8"/>
  <c r="G4147" i="8"/>
  <c r="H4147" i="8"/>
  <c r="I4147" i="8"/>
  <c r="J4147" i="8"/>
  <c r="F4099" i="8"/>
  <c r="G4099" i="8"/>
  <c r="H4099" i="8"/>
  <c r="I4099" i="8"/>
  <c r="J4099" i="8"/>
  <c r="F4035" i="8"/>
  <c r="G4035" i="8"/>
  <c r="H4035" i="8"/>
  <c r="I4035" i="8"/>
  <c r="J4035" i="8"/>
  <c r="G3987" i="8"/>
  <c r="H3987" i="8"/>
  <c r="F3987" i="8"/>
  <c r="I3987" i="8"/>
  <c r="J3987" i="8"/>
  <c r="G3939" i="8"/>
  <c r="F3939" i="8"/>
  <c r="H3939" i="8"/>
  <c r="I3939" i="8"/>
  <c r="J3939" i="8"/>
  <c r="F3907" i="8"/>
  <c r="G3907" i="8"/>
  <c r="H3907" i="8"/>
  <c r="I3907" i="8"/>
  <c r="J3907" i="8"/>
  <c r="G3859" i="8"/>
  <c r="F3859" i="8"/>
  <c r="H3859" i="8"/>
  <c r="I3859" i="8"/>
  <c r="J3859" i="8"/>
  <c r="G3811" i="8"/>
  <c r="F3811" i="8"/>
  <c r="H3811" i="8"/>
  <c r="I3811" i="8"/>
  <c r="J3811" i="8"/>
  <c r="F3763" i="8"/>
  <c r="G3763" i="8"/>
  <c r="H3763" i="8"/>
  <c r="I3763" i="8"/>
  <c r="J3763" i="8"/>
  <c r="F3715" i="8"/>
  <c r="G3715" i="8"/>
  <c r="H3715" i="8"/>
  <c r="I3715" i="8"/>
  <c r="J3715" i="8"/>
  <c r="F3579" i="8"/>
  <c r="G3579" i="8"/>
  <c r="H3579" i="8"/>
  <c r="I3579" i="8"/>
  <c r="J3579" i="8"/>
  <c r="F3387" i="8"/>
  <c r="G3387" i="8"/>
  <c r="H3387" i="8"/>
  <c r="I3387" i="8"/>
  <c r="J3387" i="8"/>
  <c r="F3195" i="8"/>
  <c r="G3195" i="8"/>
  <c r="H3195" i="8"/>
  <c r="I3195" i="8"/>
  <c r="J3195" i="8"/>
  <c r="F3003" i="8"/>
  <c r="G3003" i="8"/>
  <c r="H3003" i="8"/>
  <c r="I3003" i="8"/>
  <c r="J3003" i="8"/>
  <c r="F2811" i="8"/>
  <c r="G2811" i="8"/>
  <c r="H2811" i="8"/>
  <c r="I2811" i="8"/>
  <c r="J2811" i="8"/>
  <c r="F2683" i="8"/>
  <c r="G2683" i="8"/>
  <c r="H2683" i="8"/>
  <c r="I2683" i="8"/>
  <c r="J2683" i="8"/>
  <c r="F1955" i="8"/>
  <c r="G1955" i="8"/>
  <c r="H1955" i="8"/>
  <c r="I1955" i="8"/>
  <c r="J1955" i="8"/>
  <c r="F1333" i="8"/>
  <c r="H1333" i="8"/>
  <c r="G1333" i="8"/>
  <c r="I1333" i="8"/>
  <c r="J1333" i="8"/>
  <c r="F4450" i="8"/>
  <c r="G4450" i="8"/>
  <c r="H4450" i="8"/>
  <c r="J4450" i="8"/>
  <c r="I4450" i="8"/>
  <c r="F4402" i="8"/>
  <c r="G4402" i="8"/>
  <c r="H4402" i="8"/>
  <c r="J4402" i="8"/>
  <c r="I4402" i="8"/>
  <c r="F4370" i="8"/>
  <c r="G4370" i="8"/>
  <c r="H4370" i="8"/>
  <c r="J4370" i="8"/>
  <c r="I4370" i="8"/>
  <c r="F4322" i="8"/>
  <c r="G4322" i="8"/>
  <c r="H4322" i="8"/>
  <c r="J4322" i="8"/>
  <c r="I4322" i="8"/>
  <c r="F4274" i="8"/>
  <c r="G4274" i="8"/>
  <c r="H4274" i="8"/>
  <c r="J4274" i="8"/>
  <c r="I4274" i="8"/>
  <c r="F4210" i="8"/>
  <c r="G4210" i="8"/>
  <c r="H4210" i="8"/>
  <c r="J4210" i="8"/>
  <c r="I4210" i="8"/>
  <c r="F4162" i="8"/>
  <c r="G4162" i="8"/>
  <c r="H4162" i="8"/>
  <c r="J4162" i="8"/>
  <c r="I4162" i="8"/>
  <c r="F4114" i="8"/>
  <c r="G4114" i="8"/>
  <c r="H4114" i="8"/>
  <c r="J4114" i="8"/>
  <c r="I4114" i="8"/>
  <c r="F4066" i="8"/>
  <c r="G4066" i="8"/>
  <c r="H4066" i="8"/>
  <c r="J4066" i="8"/>
  <c r="I4066" i="8"/>
  <c r="F4018" i="8"/>
  <c r="G4018" i="8"/>
  <c r="H4018" i="8"/>
  <c r="J4018" i="8"/>
  <c r="I4018" i="8"/>
  <c r="F3970" i="8"/>
  <c r="G3970" i="8"/>
  <c r="H3970" i="8"/>
  <c r="J3970" i="8"/>
  <c r="I3970" i="8"/>
  <c r="F3938" i="8"/>
  <c r="G3938" i="8"/>
  <c r="H3938" i="8"/>
  <c r="J3938" i="8"/>
  <c r="I3938" i="8"/>
  <c r="F3890" i="8"/>
  <c r="G3890" i="8"/>
  <c r="H3890" i="8"/>
  <c r="J3890" i="8"/>
  <c r="I3890" i="8"/>
  <c r="F3842" i="8"/>
  <c r="G3842" i="8"/>
  <c r="H3842" i="8"/>
  <c r="J3842" i="8"/>
  <c r="I3842" i="8"/>
  <c r="F3794" i="8"/>
  <c r="G3794" i="8"/>
  <c r="H3794" i="8"/>
  <c r="J3794" i="8"/>
  <c r="I3794" i="8"/>
  <c r="F3746" i="8"/>
  <c r="G3746" i="8"/>
  <c r="H3746" i="8"/>
  <c r="J3746" i="8"/>
  <c r="I3746" i="8"/>
  <c r="F3698" i="8"/>
  <c r="G3698" i="8"/>
  <c r="H3698" i="8"/>
  <c r="J3698" i="8"/>
  <c r="I3698" i="8"/>
  <c r="F3511" i="8"/>
  <c r="G3511" i="8"/>
  <c r="H3511" i="8"/>
  <c r="I3511" i="8"/>
  <c r="J3511" i="8"/>
  <c r="F3319" i="8"/>
  <c r="G3319" i="8"/>
  <c r="H3319" i="8"/>
  <c r="I3319" i="8"/>
  <c r="J3319" i="8"/>
  <c r="F3191" i="8"/>
  <c r="G3191" i="8"/>
  <c r="H3191" i="8"/>
  <c r="I3191" i="8"/>
  <c r="J3191" i="8"/>
  <c r="F3063" i="8"/>
  <c r="G3063" i="8"/>
  <c r="H3063" i="8"/>
  <c r="I3063" i="8"/>
  <c r="J3063" i="8"/>
  <c r="F2871" i="8"/>
  <c r="G2871" i="8"/>
  <c r="H2871" i="8"/>
  <c r="I2871" i="8"/>
  <c r="J2871" i="8"/>
  <c r="F2679" i="8"/>
  <c r="G2679" i="8"/>
  <c r="H2679" i="8"/>
  <c r="I2679" i="8"/>
  <c r="J2679" i="8"/>
  <c r="F1939" i="8"/>
  <c r="G1939" i="8"/>
  <c r="H1939" i="8"/>
  <c r="I1939" i="8"/>
  <c r="J1939" i="8"/>
  <c r="F4461" i="8"/>
  <c r="J4461" i="8"/>
  <c r="G4461" i="8"/>
  <c r="H4461" i="8"/>
  <c r="I4461" i="8"/>
  <c r="F4413" i="8"/>
  <c r="J4413" i="8"/>
  <c r="H4413" i="8"/>
  <c r="I4413" i="8"/>
  <c r="G4413" i="8"/>
  <c r="F4381" i="8"/>
  <c r="J4381" i="8"/>
  <c r="G4381" i="8"/>
  <c r="H4381" i="8"/>
  <c r="I4381" i="8"/>
  <c r="F4333" i="8"/>
  <c r="J4333" i="8"/>
  <c r="G4333" i="8"/>
  <c r="H4333" i="8"/>
  <c r="I4333" i="8"/>
  <c r="F4285" i="8"/>
  <c r="J4285" i="8"/>
  <c r="H4285" i="8"/>
  <c r="I4285" i="8"/>
  <c r="G4285" i="8"/>
  <c r="F4253" i="8"/>
  <c r="J4253" i="8"/>
  <c r="G4253" i="8"/>
  <c r="H4253" i="8"/>
  <c r="I4253" i="8"/>
  <c r="F4205" i="8"/>
  <c r="J4205" i="8"/>
  <c r="G4205" i="8"/>
  <c r="H4205" i="8"/>
  <c r="I4205" i="8"/>
  <c r="F4141" i="8"/>
  <c r="J4141" i="8"/>
  <c r="G4141" i="8"/>
  <c r="H4141" i="8"/>
  <c r="I4141" i="8"/>
  <c r="F4093" i="8"/>
  <c r="J4093" i="8"/>
  <c r="G4093" i="8"/>
  <c r="H4093" i="8"/>
  <c r="I4093" i="8"/>
  <c r="F4045" i="8"/>
  <c r="G4045" i="8"/>
  <c r="J4045" i="8"/>
  <c r="H4045" i="8"/>
  <c r="I4045" i="8"/>
  <c r="F3997" i="8"/>
  <c r="J3997" i="8"/>
  <c r="G3997" i="8"/>
  <c r="H3997" i="8"/>
  <c r="I3997" i="8"/>
  <c r="F3949" i="8"/>
  <c r="J3949" i="8"/>
  <c r="G3949" i="8"/>
  <c r="H3949" i="8"/>
  <c r="I3949" i="8"/>
  <c r="F3917" i="8"/>
  <c r="G3917" i="8"/>
  <c r="J3917" i="8"/>
  <c r="H3917" i="8"/>
  <c r="I3917" i="8"/>
  <c r="F3869" i="8"/>
  <c r="J3869" i="8"/>
  <c r="G3869" i="8"/>
  <c r="H3869" i="8"/>
  <c r="I3869" i="8"/>
  <c r="F3821" i="8"/>
  <c r="J3821" i="8"/>
  <c r="G3821" i="8"/>
  <c r="H3821" i="8"/>
  <c r="I3821" i="8"/>
  <c r="F3773" i="8"/>
  <c r="J3773" i="8"/>
  <c r="H3773" i="8"/>
  <c r="I3773" i="8"/>
  <c r="G3773" i="8"/>
  <c r="F3741" i="8"/>
  <c r="J3741" i="8"/>
  <c r="G3741" i="8"/>
  <c r="H3741" i="8"/>
  <c r="I3741" i="8"/>
  <c r="G3683" i="8"/>
  <c r="F3683" i="8"/>
  <c r="H3683" i="8"/>
  <c r="I3683" i="8"/>
  <c r="J3683" i="8"/>
  <c r="G3491" i="8"/>
  <c r="F3491" i="8"/>
  <c r="H3491" i="8"/>
  <c r="I3491" i="8"/>
  <c r="J3491" i="8"/>
  <c r="G3299" i="8"/>
  <c r="F3299" i="8"/>
  <c r="H3299" i="8"/>
  <c r="I3299" i="8"/>
  <c r="J3299" i="8"/>
  <c r="G3171" i="8"/>
  <c r="F3171" i="8"/>
  <c r="H3171" i="8"/>
  <c r="I3171" i="8"/>
  <c r="J3171" i="8"/>
  <c r="F2979" i="8"/>
  <c r="G2979" i="8"/>
  <c r="H2979" i="8"/>
  <c r="I2979" i="8"/>
  <c r="J2979" i="8"/>
  <c r="F2723" i="8"/>
  <c r="G2723" i="8"/>
  <c r="H2723" i="8"/>
  <c r="I2723" i="8"/>
  <c r="J2723" i="8"/>
  <c r="F2115" i="8"/>
  <c r="G2115" i="8"/>
  <c r="H2115" i="8"/>
  <c r="I2115" i="8"/>
  <c r="J2115" i="8"/>
  <c r="F1603" i="8"/>
  <c r="G1603" i="8"/>
  <c r="H1603" i="8"/>
  <c r="I1603" i="8"/>
  <c r="J1603" i="8"/>
  <c r="F3666" i="8"/>
  <c r="G3666" i="8"/>
  <c r="H3666" i="8"/>
  <c r="J3666" i="8"/>
  <c r="I3666" i="8"/>
  <c r="F3618" i="8"/>
  <c r="G3618" i="8"/>
  <c r="H3618" i="8"/>
  <c r="J3618" i="8"/>
  <c r="I3618" i="8"/>
  <c r="F3570" i="8"/>
  <c r="G3570" i="8"/>
  <c r="H3570" i="8"/>
  <c r="J3570" i="8"/>
  <c r="I3570" i="8"/>
  <c r="F3522" i="8"/>
  <c r="G3522" i="8"/>
  <c r="H3522" i="8"/>
  <c r="J3522" i="8"/>
  <c r="I3522" i="8"/>
  <c r="F3474" i="8"/>
  <c r="G3474" i="8"/>
  <c r="H3474" i="8"/>
  <c r="J3474" i="8"/>
  <c r="I3474" i="8"/>
  <c r="F3426" i="8"/>
  <c r="G3426" i="8"/>
  <c r="H3426" i="8"/>
  <c r="J3426" i="8"/>
  <c r="I3426" i="8"/>
  <c r="F3394" i="8"/>
  <c r="G3394" i="8"/>
  <c r="H3394" i="8"/>
  <c r="J3394" i="8"/>
  <c r="I3394" i="8"/>
  <c r="F3346" i="8"/>
  <c r="G3346" i="8"/>
  <c r="H3346" i="8"/>
  <c r="J3346" i="8"/>
  <c r="I3346" i="8"/>
  <c r="F3314" i="8"/>
  <c r="G3314" i="8"/>
  <c r="H3314" i="8"/>
  <c r="J3314" i="8"/>
  <c r="I3314" i="8"/>
  <c r="F3266" i="8"/>
  <c r="G3266" i="8"/>
  <c r="H3266" i="8"/>
  <c r="J3266" i="8"/>
  <c r="I3266" i="8"/>
  <c r="F3202" i="8"/>
  <c r="G3202" i="8"/>
  <c r="H3202" i="8"/>
  <c r="J3202" i="8"/>
  <c r="I3202" i="8"/>
  <c r="F3154" i="8"/>
  <c r="G3154" i="8"/>
  <c r="H3154" i="8"/>
  <c r="J3154" i="8"/>
  <c r="I3154" i="8"/>
  <c r="F3122" i="8"/>
  <c r="G3122" i="8"/>
  <c r="H3122" i="8"/>
  <c r="J3122" i="8"/>
  <c r="I3122" i="8"/>
  <c r="F3074" i="8"/>
  <c r="G3074" i="8"/>
  <c r="H3074" i="8"/>
  <c r="J3074" i="8"/>
  <c r="I3074" i="8"/>
  <c r="F3010" i="8"/>
  <c r="G3010" i="8"/>
  <c r="H3010" i="8"/>
  <c r="J3010" i="8"/>
  <c r="I3010" i="8"/>
  <c r="F2962" i="8"/>
  <c r="G2962" i="8"/>
  <c r="H2962" i="8"/>
  <c r="J2962" i="8"/>
  <c r="I2962" i="8"/>
  <c r="F2914" i="8"/>
  <c r="G2914" i="8"/>
  <c r="H2914" i="8"/>
  <c r="J2914" i="8"/>
  <c r="I2914" i="8"/>
  <c r="F2866" i="8"/>
  <c r="G2866" i="8"/>
  <c r="H2866" i="8"/>
  <c r="J2866" i="8"/>
  <c r="I2866" i="8"/>
  <c r="F2834" i="8"/>
  <c r="G2834" i="8"/>
  <c r="H2834" i="8"/>
  <c r="J2834" i="8"/>
  <c r="I2834" i="8"/>
  <c r="F2786" i="8"/>
  <c r="G2786" i="8"/>
  <c r="H2786" i="8"/>
  <c r="J2786" i="8"/>
  <c r="I2786" i="8"/>
  <c r="F2754" i="8"/>
  <c r="G2754" i="8"/>
  <c r="H2754" i="8"/>
  <c r="J2754" i="8"/>
  <c r="I2754" i="8"/>
  <c r="F2706" i="8"/>
  <c r="G2706" i="8"/>
  <c r="H2706" i="8"/>
  <c r="J2706" i="8"/>
  <c r="I2706" i="8"/>
  <c r="F2623" i="8"/>
  <c r="G2623" i="8"/>
  <c r="H2623" i="8"/>
  <c r="I2623" i="8"/>
  <c r="J2623" i="8"/>
  <c r="F2431" i="8"/>
  <c r="G2431" i="8"/>
  <c r="H2431" i="8"/>
  <c r="I2431" i="8"/>
  <c r="J2431" i="8"/>
  <c r="F2239" i="8"/>
  <c r="G2239" i="8"/>
  <c r="H2239" i="8"/>
  <c r="I2239" i="8"/>
  <c r="J2239" i="8"/>
  <c r="F2047" i="8"/>
  <c r="G2047" i="8"/>
  <c r="H2047" i="8"/>
  <c r="I2047" i="8"/>
  <c r="J2047" i="8"/>
  <c r="F1855" i="8"/>
  <c r="G1855" i="8"/>
  <c r="H1855" i="8"/>
  <c r="I1855" i="8"/>
  <c r="J1855" i="8"/>
  <c r="F1663" i="8"/>
  <c r="G1663" i="8"/>
  <c r="H1663" i="8"/>
  <c r="I1663" i="8"/>
  <c r="J1663" i="8"/>
  <c r="F1445" i="8"/>
  <c r="H1445" i="8"/>
  <c r="G1445" i="8"/>
  <c r="I1445" i="8"/>
  <c r="J1445" i="8"/>
  <c r="F3689" i="8"/>
  <c r="G3689" i="8"/>
  <c r="J3689" i="8"/>
  <c r="H3689" i="8"/>
  <c r="I3689" i="8"/>
  <c r="F3641" i="8"/>
  <c r="G3641" i="8"/>
  <c r="J3641" i="8"/>
  <c r="H3641" i="8"/>
  <c r="I3641" i="8"/>
  <c r="F3593" i="8"/>
  <c r="G3593" i="8"/>
  <c r="J3593" i="8"/>
  <c r="H3593" i="8"/>
  <c r="I3593" i="8"/>
  <c r="F3561" i="8"/>
  <c r="G3561" i="8"/>
  <c r="J3561" i="8"/>
  <c r="H3561" i="8"/>
  <c r="I3561" i="8"/>
  <c r="F3513" i="8"/>
  <c r="G3513" i="8"/>
  <c r="J3513" i="8"/>
  <c r="H3513" i="8"/>
  <c r="I3513" i="8"/>
  <c r="F3481" i="8"/>
  <c r="G3481" i="8"/>
  <c r="J3481" i="8"/>
  <c r="H3481" i="8"/>
  <c r="I3481" i="8"/>
  <c r="F3433" i="8"/>
  <c r="G3433" i="8"/>
  <c r="J3433" i="8"/>
  <c r="H3433" i="8"/>
  <c r="I3433" i="8"/>
  <c r="F3385" i="8"/>
  <c r="G3385" i="8"/>
  <c r="J3385" i="8"/>
  <c r="H3385" i="8"/>
  <c r="I3385" i="8"/>
  <c r="F3337" i="8"/>
  <c r="G3337" i="8"/>
  <c r="J3337" i="8"/>
  <c r="H3337" i="8"/>
  <c r="I3337" i="8"/>
  <c r="F3289" i="8"/>
  <c r="G3289" i="8"/>
  <c r="J3289" i="8"/>
  <c r="H3289" i="8"/>
  <c r="I3289" i="8"/>
  <c r="F3241" i="8"/>
  <c r="G3241" i="8"/>
  <c r="J3241" i="8"/>
  <c r="H3241" i="8"/>
  <c r="I3241" i="8"/>
  <c r="F3209" i="8"/>
  <c r="G3209" i="8"/>
  <c r="J3209" i="8"/>
  <c r="H3209" i="8"/>
  <c r="I3209" i="8"/>
  <c r="F3161" i="8"/>
  <c r="G3161" i="8"/>
  <c r="J3161" i="8"/>
  <c r="H3161" i="8"/>
  <c r="I3161" i="8"/>
  <c r="F3113" i="8"/>
  <c r="G3113" i="8"/>
  <c r="J3113" i="8"/>
  <c r="H3113" i="8"/>
  <c r="I3113" i="8"/>
  <c r="F3065" i="8"/>
  <c r="G3065" i="8"/>
  <c r="J3065" i="8"/>
  <c r="H3065" i="8"/>
  <c r="I3065" i="8"/>
  <c r="F3017" i="8"/>
  <c r="G3017" i="8"/>
  <c r="J3017" i="8"/>
  <c r="H3017" i="8"/>
  <c r="I3017" i="8"/>
  <c r="F2969" i="8"/>
  <c r="G2969" i="8"/>
  <c r="J2969" i="8"/>
  <c r="H2969" i="8"/>
  <c r="I2969" i="8"/>
  <c r="F2921" i="8"/>
  <c r="G2921" i="8"/>
  <c r="J2921" i="8"/>
  <c r="H2921" i="8"/>
  <c r="I2921" i="8"/>
  <c r="F2873" i="8"/>
  <c r="G2873" i="8"/>
  <c r="J2873" i="8"/>
  <c r="H2873" i="8"/>
  <c r="I2873" i="8"/>
  <c r="F2825" i="8"/>
  <c r="G2825" i="8"/>
  <c r="J2825" i="8"/>
  <c r="H2825" i="8"/>
  <c r="I2825" i="8"/>
  <c r="F2777" i="8"/>
  <c r="G2777" i="8"/>
  <c r="J2777" i="8"/>
  <c r="H2777" i="8"/>
  <c r="I2777" i="8"/>
  <c r="F2729" i="8"/>
  <c r="G2729" i="8"/>
  <c r="J2729" i="8"/>
  <c r="H2729" i="8"/>
  <c r="I2729" i="8"/>
  <c r="F2681" i="8"/>
  <c r="G2681" i="8"/>
  <c r="J2681" i="8"/>
  <c r="H2681" i="8"/>
  <c r="I2681" i="8"/>
  <c r="F2523" i="8"/>
  <c r="G2523" i="8"/>
  <c r="H2523" i="8"/>
  <c r="I2523" i="8"/>
  <c r="J2523" i="8"/>
  <c r="F2331" i="8"/>
  <c r="G2331" i="8"/>
  <c r="H2331" i="8"/>
  <c r="I2331" i="8"/>
  <c r="J2331" i="8"/>
  <c r="F2139" i="8"/>
  <c r="G2139" i="8"/>
  <c r="H2139" i="8"/>
  <c r="I2139" i="8"/>
  <c r="J2139" i="8"/>
  <c r="F1947" i="8"/>
  <c r="G1947" i="8"/>
  <c r="H1947" i="8"/>
  <c r="I1947" i="8"/>
  <c r="J1947" i="8"/>
  <c r="F1755" i="8"/>
  <c r="G1755" i="8"/>
  <c r="H1755" i="8"/>
  <c r="I1755" i="8"/>
  <c r="J1755" i="8"/>
  <c r="F1563" i="8"/>
  <c r="G1563" i="8"/>
  <c r="H1563" i="8"/>
  <c r="I1563" i="8"/>
  <c r="J1563" i="8"/>
  <c r="F1045" i="8"/>
  <c r="G1045" i="8"/>
  <c r="H1045" i="8"/>
  <c r="I1045" i="8"/>
  <c r="J1045" i="8"/>
  <c r="F3664" i="8"/>
  <c r="G3664" i="8"/>
  <c r="H3664" i="8"/>
  <c r="I3664" i="8"/>
  <c r="J3664" i="8"/>
  <c r="F3648" i="8"/>
  <c r="G3648" i="8"/>
  <c r="H3648" i="8"/>
  <c r="I3648" i="8"/>
  <c r="J3648" i="8"/>
  <c r="F3600" i="8"/>
  <c r="G3600" i="8"/>
  <c r="H3600" i="8"/>
  <c r="I3600" i="8"/>
  <c r="J3600" i="8"/>
  <c r="F3552" i="8"/>
  <c r="G3552" i="8"/>
  <c r="H3552" i="8"/>
  <c r="I3552" i="8"/>
  <c r="J3552" i="8"/>
  <c r="F3504" i="8"/>
  <c r="G3504" i="8"/>
  <c r="H3504" i="8"/>
  <c r="I3504" i="8"/>
  <c r="J3504" i="8"/>
  <c r="F3440" i="8"/>
  <c r="G3440" i="8"/>
  <c r="H3440" i="8"/>
  <c r="I3440" i="8"/>
  <c r="J3440" i="8"/>
  <c r="F3392" i="8"/>
  <c r="G3392" i="8"/>
  <c r="H3392" i="8"/>
  <c r="I3392" i="8"/>
  <c r="J3392" i="8"/>
  <c r="F3344" i="8"/>
  <c r="G3344" i="8"/>
  <c r="H3344" i="8"/>
  <c r="I3344" i="8"/>
  <c r="J3344" i="8"/>
  <c r="F3296" i="8"/>
  <c r="G3296" i="8"/>
  <c r="H3296" i="8"/>
  <c r="I3296" i="8"/>
  <c r="J3296" i="8"/>
  <c r="F3248" i="8"/>
  <c r="G3248" i="8"/>
  <c r="H3248" i="8"/>
  <c r="I3248" i="8"/>
  <c r="J3248" i="8"/>
  <c r="F3200" i="8"/>
  <c r="G3200" i="8"/>
  <c r="H3200" i="8"/>
  <c r="I3200" i="8"/>
  <c r="J3200" i="8"/>
  <c r="F3152" i="8"/>
  <c r="G3152" i="8"/>
  <c r="H3152" i="8"/>
  <c r="I3152" i="8"/>
  <c r="J3152" i="8"/>
  <c r="F3120" i="8"/>
  <c r="G3120" i="8"/>
  <c r="H3120" i="8"/>
  <c r="I3120" i="8"/>
  <c r="J3120" i="8"/>
  <c r="F3072" i="8"/>
  <c r="G3072" i="8"/>
  <c r="H3072" i="8"/>
  <c r="I3072" i="8"/>
  <c r="J3072" i="8"/>
  <c r="F3024" i="8"/>
  <c r="G3024" i="8"/>
  <c r="H3024" i="8"/>
  <c r="I3024" i="8"/>
  <c r="J3024" i="8"/>
  <c r="F2992" i="8"/>
  <c r="G2992" i="8"/>
  <c r="H2992" i="8"/>
  <c r="I2992" i="8"/>
  <c r="J2992" i="8"/>
  <c r="F2944" i="8"/>
  <c r="G2944" i="8"/>
  <c r="H2944" i="8"/>
  <c r="I2944" i="8"/>
  <c r="J2944" i="8"/>
  <c r="F2896" i="8"/>
  <c r="G2896" i="8"/>
  <c r="H2896" i="8"/>
  <c r="I2896" i="8"/>
  <c r="J2896" i="8"/>
  <c r="F2848" i="8"/>
  <c r="G2848" i="8"/>
  <c r="H2848" i="8"/>
  <c r="I2848" i="8"/>
  <c r="J2848" i="8"/>
  <c r="F2816" i="8"/>
  <c r="G2816" i="8"/>
  <c r="H2816" i="8"/>
  <c r="I2816" i="8"/>
  <c r="J2816" i="8"/>
  <c r="F2784" i="8"/>
  <c r="G2784" i="8"/>
  <c r="H2784" i="8"/>
  <c r="I2784" i="8"/>
  <c r="J2784" i="8"/>
  <c r="F2736" i="8"/>
  <c r="G2736" i="8"/>
  <c r="H2736" i="8"/>
  <c r="I2736" i="8"/>
  <c r="J2736" i="8"/>
  <c r="F2688" i="8"/>
  <c r="G2688" i="8"/>
  <c r="H2688" i="8"/>
  <c r="I2688" i="8"/>
  <c r="J2688" i="8"/>
  <c r="F2487" i="8"/>
  <c r="G2487" i="8"/>
  <c r="H2487" i="8"/>
  <c r="I2487" i="8"/>
  <c r="J2487" i="8"/>
  <c r="F2295" i="8"/>
  <c r="G2295" i="8"/>
  <c r="H2295" i="8"/>
  <c r="I2295" i="8"/>
  <c r="J2295" i="8"/>
  <c r="F2103" i="8"/>
  <c r="G2103" i="8"/>
  <c r="H2103" i="8"/>
  <c r="I2103" i="8"/>
  <c r="J2103" i="8"/>
  <c r="F1911" i="8"/>
  <c r="G1911" i="8"/>
  <c r="H1911" i="8"/>
  <c r="I1911" i="8"/>
  <c r="J1911" i="8"/>
  <c r="F1719" i="8"/>
  <c r="G1719" i="8"/>
  <c r="H1719" i="8"/>
  <c r="I1719" i="8"/>
  <c r="J1719" i="8"/>
  <c r="F1591" i="8"/>
  <c r="G1591" i="8"/>
  <c r="H1591" i="8"/>
  <c r="I1591" i="8"/>
  <c r="J1591" i="8"/>
  <c r="F1157" i="8"/>
  <c r="G1157" i="8"/>
  <c r="H1157" i="8"/>
  <c r="I1157" i="8"/>
  <c r="J1157" i="8"/>
  <c r="F2646" i="8"/>
  <c r="G2646" i="8"/>
  <c r="H2646" i="8"/>
  <c r="J2646" i="8"/>
  <c r="I2646" i="8"/>
  <c r="F2598" i="8"/>
  <c r="G2598" i="8"/>
  <c r="H2598" i="8"/>
  <c r="J2598" i="8"/>
  <c r="I2598" i="8"/>
  <c r="F2566" i="8"/>
  <c r="G2566" i="8"/>
  <c r="H2566" i="8"/>
  <c r="J2566" i="8"/>
  <c r="I2566" i="8"/>
  <c r="F2518" i="8"/>
  <c r="G2518" i="8"/>
  <c r="H2518" i="8"/>
  <c r="J2518" i="8"/>
  <c r="I2518" i="8"/>
  <c r="F2470" i="8"/>
  <c r="G2470" i="8"/>
  <c r="H2470" i="8"/>
  <c r="J2470" i="8"/>
  <c r="I2470" i="8"/>
  <c r="F2438" i="8"/>
  <c r="G2438" i="8"/>
  <c r="H2438" i="8"/>
  <c r="J2438" i="8"/>
  <c r="I2438" i="8"/>
  <c r="F2390" i="8"/>
  <c r="G2390" i="8"/>
  <c r="H2390" i="8"/>
  <c r="J2390" i="8"/>
  <c r="I2390" i="8"/>
  <c r="G2342" i="8"/>
  <c r="F2342" i="8"/>
  <c r="H2342" i="8"/>
  <c r="J2342" i="8"/>
  <c r="I2342" i="8"/>
  <c r="F2294" i="8"/>
  <c r="G2294" i="8"/>
  <c r="H2294" i="8"/>
  <c r="J2294" i="8"/>
  <c r="I2294" i="8"/>
  <c r="F2246" i="8"/>
  <c r="G2246" i="8"/>
  <c r="H2246" i="8"/>
  <c r="J2246" i="8"/>
  <c r="I2246" i="8"/>
  <c r="F2182" i="8"/>
  <c r="G2182" i="8"/>
  <c r="H2182" i="8"/>
  <c r="J2182" i="8"/>
  <c r="I2182" i="8"/>
  <c r="F2150" i="8"/>
  <c r="G2150" i="8"/>
  <c r="H2150" i="8"/>
  <c r="J2150" i="8"/>
  <c r="I2150" i="8"/>
  <c r="G2086" i="8"/>
  <c r="F2086" i="8"/>
  <c r="H2086" i="8"/>
  <c r="J2086" i="8"/>
  <c r="I2086" i="8"/>
  <c r="F2038" i="8"/>
  <c r="G2038" i="8"/>
  <c r="H2038" i="8"/>
  <c r="J2038" i="8"/>
  <c r="I2038" i="8"/>
  <c r="F1990" i="8"/>
  <c r="G1990" i="8"/>
  <c r="H1990" i="8"/>
  <c r="J1990" i="8"/>
  <c r="I1990" i="8"/>
  <c r="F1958" i="8"/>
  <c r="G1958" i="8"/>
  <c r="H1958" i="8"/>
  <c r="J1958" i="8"/>
  <c r="I1958" i="8"/>
  <c r="F1926" i="8"/>
  <c r="G1926" i="8"/>
  <c r="H1926" i="8"/>
  <c r="J1926" i="8"/>
  <c r="I1926" i="8"/>
  <c r="F1878" i="8"/>
  <c r="G1878" i="8"/>
  <c r="H1878" i="8"/>
  <c r="J1878" i="8"/>
  <c r="I1878" i="8"/>
  <c r="F1814" i="8"/>
  <c r="G1814" i="8"/>
  <c r="H1814" i="8"/>
  <c r="J1814" i="8"/>
  <c r="I1814" i="8"/>
  <c r="F1766" i="8"/>
  <c r="G1766" i="8"/>
  <c r="H1766" i="8"/>
  <c r="J1766" i="8"/>
  <c r="I1766" i="8"/>
  <c r="F1718" i="8"/>
  <c r="G1718" i="8"/>
  <c r="H1718" i="8"/>
  <c r="J1718" i="8"/>
  <c r="I1718" i="8"/>
  <c r="F1686" i="8"/>
  <c r="G1686" i="8"/>
  <c r="H1686" i="8"/>
  <c r="J1686" i="8"/>
  <c r="I1686" i="8"/>
  <c r="F1638" i="8"/>
  <c r="G1638" i="8"/>
  <c r="H1638" i="8"/>
  <c r="J1638" i="8"/>
  <c r="I1638" i="8"/>
  <c r="F1590" i="8"/>
  <c r="G1590" i="8"/>
  <c r="H1590" i="8"/>
  <c r="J1590" i="8"/>
  <c r="I1590" i="8"/>
  <c r="F1542" i="8"/>
  <c r="G1542" i="8"/>
  <c r="H1542" i="8"/>
  <c r="J1542" i="8"/>
  <c r="I1542" i="8"/>
  <c r="F1494" i="8"/>
  <c r="G1494" i="8"/>
  <c r="H1494" i="8"/>
  <c r="J1494" i="8"/>
  <c r="I1494" i="8"/>
  <c r="F1345" i="8"/>
  <c r="H1345" i="8"/>
  <c r="G1345" i="8"/>
  <c r="I1345" i="8"/>
  <c r="J1345" i="8"/>
  <c r="F1153" i="8"/>
  <c r="H1153" i="8"/>
  <c r="I1153" i="8"/>
  <c r="J1153" i="8"/>
  <c r="G1153" i="8"/>
  <c r="F961" i="8"/>
  <c r="H961" i="8"/>
  <c r="I961" i="8"/>
  <c r="G961" i="8"/>
  <c r="J961" i="8"/>
  <c r="F2657" i="8"/>
  <c r="G2657" i="8"/>
  <c r="J2657" i="8"/>
  <c r="H2657" i="8"/>
  <c r="I2657" i="8"/>
  <c r="F2625" i="8"/>
  <c r="G2625" i="8"/>
  <c r="J2625" i="8"/>
  <c r="I2625" i="8"/>
  <c r="H2625" i="8"/>
  <c r="F2577" i="8"/>
  <c r="G2577" i="8"/>
  <c r="J2577" i="8"/>
  <c r="H2577" i="8"/>
  <c r="I2577" i="8"/>
  <c r="F2529" i="8"/>
  <c r="G2529" i="8"/>
  <c r="J2529" i="8"/>
  <c r="I2529" i="8"/>
  <c r="H2529" i="8"/>
  <c r="F2481" i="8"/>
  <c r="G2481" i="8"/>
  <c r="J2481" i="8"/>
  <c r="I2481" i="8"/>
  <c r="H2481" i="8"/>
  <c r="F2433" i="8"/>
  <c r="G2433" i="8"/>
  <c r="J2433" i="8"/>
  <c r="H2433" i="8"/>
  <c r="I2433" i="8"/>
  <c r="F2385" i="8"/>
  <c r="G2385" i="8"/>
  <c r="J2385" i="8"/>
  <c r="I2385" i="8"/>
  <c r="H2385" i="8"/>
  <c r="F2337" i="8"/>
  <c r="G2337" i="8"/>
  <c r="J2337" i="8"/>
  <c r="H2337" i="8"/>
  <c r="I2337" i="8"/>
  <c r="F2289" i="8"/>
  <c r="G2289" i="8"/>
  <c r="J2289" i="8"/>
  <c r="I2289" i="8"/>
  <c r="H2289" i="8"/>
  <c r="F2241" i="8"/>
  <c r="G2241" i="8"/>
  <c r="J2241" i="8"/>
  <c r="H2241" i="8"/>
  <c r="I2241" i="8"/>
  <c r="F2193" i="8"/>
  <c r="G2193" i="8"/>
  <c r="J2193" i="8"/>
  <c r="H2193" i="8"/>
  <c r="I2193" i="8"/>
  <c r="F2161" i="8"/>
  <c r="G2161" i="8"/>
  <c r="J2161" i="8"/>
  <c r="H2161" i="8"/>
  <c r="I2161" i="8"/>
  <c r="F2113" i="8"/>
  <c r="G2113" i="8"/>
  <c r="J2113" i="8"/>
  <c r="H2113" i="8"/>
  <c r="I2113" i="8"/>
  <c r="F2049" i="8"/>
  <c r="G2049" i="8"/>
  <c r="J2049" i="8"/>
  <c r="H2049" i="8"/>
  <c r="I2049" i="8"/>
  <c r="F2001" i="8"/>
  <c r="G2001" i="8"/>
  <c r="J2001" i="8"/>
  <c r="I2001" i="8"/>
  <c r="H2001" i="8"/>
  <c r="F1953" i="8"/>
  <c r="G1953" i="8"/>
  <c r="J1953" i="8"/>
  <c r="H1953" i="8"/>
  <c r="I1953" i="8"/>
  <c r="F1905" i="8"/>
  <c r="G1905" i="8"/>
  <c r="J1905" i="8"/>
  <c r="H1905" i="8"/>
  <c r="I1905" i="8"/>
  <c r="F1857" i="8"/>
  <c r="G1857" i="8"/>
  <c r="J1857" i="8"/>
  <c r="I1857" i="8"/>
  <c r="H1857" i="8"/>
  <c r="F1809" i="8"/>
  <c r="G1809" i="8"/>
  <c r="J1809" i="8"/>
  <c r="I1809" i="8"/>
  <c r="H1809" i="8"/>
  <c r="F1761" i="8"/>
  <c r="H1761" i="8"/>
  <c r="G1761" i="8"/>
  <c r="J1761" i="8"/>
  <c r="I1761" i="8"/>
  <c r="F1713" i="8"/>
  <c r="H1713" i="8"/>
  <c r="G1713" i="8"/>
  <c r="J1713" i="8"/>
  <c r="I1713" i="8"/>
  <c r="F1665" i="8"/>
  <c r="H1665" i="8"/>
  <c r="G1665" i="8"/>
  <c r="J1665" i="8"/>
  <c r="I1665" i="8"/>
  <c r="F1617" i="8"/>
  <c r="H1617" i="8"/>
  <c r="G1617" i="8"/>
  <c r="J1617" i="8"/>
  <c r="I1617" i="8"/>
  <c r="F1569" i="8"/>
  <c r="H1569" i="8"/>
  <c r="G1569" i="8"/>
  <c r="J1569" i="8"/>
  <c r="I1569" i="8"/>
  <c r="F1521" i="8"/>
  <c r="H1521" i="8"/>
  <c r="G1521" i="8"/>
  <c r="I1521" i="8"/>
  <c r="J1521" i="8"/>
  <c r="F1489" i="8"/>
  <c r="H1489" i="8"/>
  <c r="G1489" i="8"/>
  <c r="I1489" i="8"/>
  <c r="J1489" i="8"/>
  <c r="F1325" i="8"/>
  <c r="H1325" i="8"/>
  <c r="I1325" i="8"/>
  <c r="J1325" i="8"/>
  <c r="G1325" i="8"/>
  <c r="F1197" i="8"/>
  <c r="G1197" i="8"/>
  <c r="H1197" i="8"/>
  <c r="I1197" i="8"/>
  <c r="J1197" i="8"/>
  <c r="F1005" i="8"/>
  <c r="G1005" i="8"/>
  <c r="H1005" i="8"/>
  <c r="I1005" i="8"/>
  <c r="J1005" i="8"/>
  <c r="G515" i="8"/>
  <c r="F515" i="8"/>
  <c r="H515" i="8"/>
  <c r="I515" i="8"/>
  <c r="J515" i="8"/>
  <c r="F2644" i="8"/>
  <c r="G2644" i="8"/>
  <c r="H2644" i="8"/>
  <c r="I2644" i="8"/>
  <c r="J2644" i="8"/>
  <c r="F2596" i="8"/>
  <c r="G2596" i="8"/>
  <c r="H2596" i="8"/>
  <c r="I2596" i="8"/>
  <c r="J2596" i="8"/>
  <c r="F2564" i="8"/>
  <c r="G2564" i="8"/>
  <c r="H2564" i="8"/>
  <c r="I2564" i="8"/>
  <c r="J2564" i="8"/>
  <c r="F2500" i="8"/>
  <c r="G2500" i="8"/>
  <c r="H2500" i="8"/>
  <c r="I2500" i="8"/>
  <c r="J2500" i="8"/>
  <c r="F2452" i="8"/>
  <c r="G2452" i="8"/>
  <c r="H2452" i="8"/>
  <c r="I2452" i="8"/>
  <c r="J2452" i="8"/>
  <c r="F2404" i="8"/>
  <c r="G2404" i="8"/>
  <c r="H2404" i="8"/>
  <c r="I2404" i="8"/>
  <c r="J2404" i="8"/>
  <c r="F2372" i="8"/>
  <c r="G2372" i="8"/>
  <c r="H2372" i="8"/>
  <c r="I2372" i="8"/>
  <c r="J2372" i="8"/>
  <c r="F2324" i="8"/>
  <c r="G2324" i="8"/>
  <c r="H2324" i="8"/>
  <c r="I2324" i="8"/>
  <c r="J2324" i="8"/>
  <c r="F2260" i="8"/>
  <c r="G2260" i="8"/>
  <c r="H2260" i="8"/>
  <c r="I2260" i="8"/>
  <c r="J2260" i="8"/>
  <c r="F2228" i="8"/>
  <c r="G2228" i="8"/>
  <c r="H2228" i="8"/>
  <c r="I2228" i="8"/>
  <c r="J2228" i="8"/>
  <c r="F2164" i="8"/>
  <c r="G2164" i="8"/>
  <c r="H2164" i="8"/>
  <c r="I2164" i="8"/>
  <c r="J2164" i="8"/>
  <c r="F2116" i="8"/>
  <c r="G2116" i="8"/>
  <c r="H2116" i="8"/>
  <c r="I2116" i="8"/>
  <c r="J2116" i="8"/>
  <c r="F2084" i="8"/>
  <c r="G2084" i="8"/>
  <c r="H2084" i="8"/>
  <c r="I2084" i="8"/>
  <c r="J2084" i="8"/>
  <c r="F2036" i="8"/>
  <c r="G2036" i="8"/>
  <c r="H2036" i="8"/>
  <c r="I2036" i="8"/>
  <c r="J2036" i="8"/>
  <c r="F1988" i="8"/>
  <c r="G1988" i="8"/>
  <c r="H1988" i="8"/>
  <c r="I1988" i="8"/>
  <c r="J1988" i="8"/>
  <c r="F1940" i="8"/>
  <c r="G1940" i="8"/>
  <c r="H1940" i="8"/>
  <c r="I1940" i="8"/>
  <c r="J1940" i="8"/>
  <c r="F1892" i="8"/>
  <c r="G1892" i="8"/>
  <c r="H1892" i="8"/>
  <c r="I1892" i="8"/>
  <c r="J1892" i="8"/>
  <c r="F1844" i="8"/>
  <c r="G1844" i="8"/>
  <c r="H1844" i="8"/>
  <c r="I1844" i="8"/>
  <c r="J1844" i="8"/>
  <c r="F1796" i="8"/>
  <c r="G1796" i="8"/>
  <c r="H1796" i="8"/>
  <c r="I1796" i="8"/>
  <c r="J1796" i="8"/>
  <c r="F1764" i="8"/>
  <c r="G1764" i="8"/>
  <c r="H1764" i="8"/>
  <c r="I1764" i="8"/>
  <c r="J1764" i="8"/>
  <c r="F1716" i="8"/>
  <c r="G1716" i="8"/>
  <c r="H1716" i="8"/>
  <c r="I1716" i="8"/>
  <c r="J1716" i="8"/>
  <c r="F1668" i="8"/>
  <c r="G1668" i="8"/>
  <c r="H1668" i="8"/>
  <c r="I1668" i="8"/>
  <c r="J1668" i="8"/>
  <c r="F1620" i="8"/>
  <c r="G1620" i="8"/>
  <c r="H1620" i="8"/>
  <c r="I1620" i="8"/>
  <c r="J1620" i="8"/>
  <c r="F1588" i="8"/>
  <c r="G1588" i="8"/>
  <c r="H1588" i="8"/>
  <c r="I1588" i="8"/>
  <c r="J1588" i="8"/>
  <c r="F1540" i="8"/>
  <c r="G1540" i="8"/>
  <c r="I1540" i="8"/>
  <c r="H1540" i="8"/>
  <c r="J1540" i="8"/>
  <c r="F1492" i="8"/>
  <c r="G1492" i="8"/>
  <c r="I1492" i="8"/>
  <c r="H1492" i="8"/>
  <c r="J1492" i="8"/>
  <c r="F1401" i="8"/>
  <c r="H1401" i="8"/>
  <c r="I1401" i="8"/>
  <c r="G1401" i="8"/>
  <c r="J1401" i="8"/>
  <c r="F1209" i="8"/>
  <c r="H1209" i="8"/>
  <c r="I1209" i="8"/>
  <c r="G1209" i="8"/>
  <c r="J1209" i="8"/>
  <c r="F1017" i="8"/>
  <c r="H1017" i="8"/>
  <c r="I1017" i="8"/>
  <c r="G1017" i="8"/>
  <c r="J1017" i="8"/>
  <c r="F647" i="8"/>
  <c r="G647" i="8"/>
  <c r="H647" i="8"/>
  <c r="J647" i="8"/>
  <c r="I647" i="8"/>
  <c r="F1436" i="8"/>
  <c r="G1436" i="8"/>
  <c r="I1436" i="8"/>
  <c r="H1436" i="8"/>
  <c r="J1436" i="8"/>
  <c r="F1388" i="8"/>
  <c r="G1388" i="8"/>
  <c r="I1388" i="8"/>
  <c r="H1388" i="8"/>
  <c r="J1388" i="8"/>
  <c r="F1340" i="8"/>
  <c r="G1340" i="8"/>
  <c r="I1340" i="8"/>
  <c r="H1340" i="8"/>
  <c r="J1340" i="8"/>
  <c r="F1292" i="8"/>
  <c r="G1292" i="8"/>
  <c r="I1292" i="8"/>
  <c r="H1292" i="8"/>
  <c r="J1292" i="8"/>
  <c r="F1260" i="8"/>
  <c r="G1260" i="8"/>
  <c r="I1260" i="8"/>
  <c r="H1260" i="8"/>
  <c r="J1260" i="8"/>
  <c r="F1196" i="8"/>
  <c r="G1196" i="8"/>
  <c r="H1196" i="8"/>
  <c r="I1196" i="8"/>
  <c r="J1196" i="8"/>
  <c r="F1164" i="8"/>
  <c r="G1164" i="8"/>
  <c r="H1164" i="8"/>
  <c r="I1164" i="8"/>
  <c r="J1164" i="8"/>
  <c r="F1100" i="8"/>
  <c r="G1100" i="8"/>
  <c r="H1100" i="8"/>
  <c r="I1100" i="8"/>
  <c r="J1100" i="8"/>
  <c r="F1052" i="8"/>
  <c r="G1052" i="8"/>
  <c r="H1052" i="8"/>
  <c r="I1052" i="8"/>
  <c r="J1052" i="8"/>
  <c r="F1004" i="8"/>
  <c r="G1004" i="8"/>
  <c r="H1004" i="8"/>
  <c r="I1004" i="8"/>
  <c r="J1004" i="8"/>
  <c r="G956" i="8"/>
  <c r="F956" i="8"/>
  <c r="H956" i="8"/>
  <c r="I956" i="8"/>
  <c r="J956" i="8"/>
  <c r="F908" i="8"/>
  <c r="G908" i="8"/>
  <c r="H908" i="8"/>
  <c r="I908" i="8"/>
  <c r="J908" i="8"/>
  <c r="F851" i="8"/>
  <c r="G851" i="8"/>
  <c r="H851" i="8"/>
  <c r="I851" i="8"/>
  <c r="J851" i="8"/>
  <c r="F659" i="8"/>
  <c r="G659" i="8"/>
  <c r="H659" i="8"/>
  <c r="I659" i="8"/>
  <c r="J659" i="8"/>
  <c r="G499" i="8"/>
  <c r="F499" i="8"/>
  <c r="H499" i="8"/>
  <c r="I499" i="8"/>
  <c r="J499" i="8"/>
  <c r="F1463" i="8"/>
  <c r="G1463" i="8"/>
  <c r="H1463" i="8"/>
  <c r="I1463" i="8"/>
  <c r="J1463" i="8"/>
  <c r="F1415" i="8"/>
  <c r="G1415" i="8"/>
  <c r="H1415" i="8"/>
  <c r="I1415" i="8"/>
  <c r="J1415" i="8"/>
  <c r="G1367" i="8"/>
  <c r="F1367" i="8"/>
  <c r="H1367" i="8"/>
  <c r="I1367" i="8"/>
  <c r="J1367" i="8"/>
  <c r="F1335" i="8"/>
  <c r="G1335" i="8"/>
  <c r="H1335" i="8"/>
  <c r="I1335" i="8"/>
  <c r="J1335" i="8"/>
  <c r="F1287" i="8"/>
  <c r="G1287" i="8"/>
  <c r="H1287" i="8"/>
  <c r="I1287" i="8"/>
  <c r="J1287" i="8"/>
  <c r="G1239" i="8"/>
  <c r="F1239" i="8"/>
  <c r="H1239" i="8"/>
  <c r="I1239" i="8"/>
  <c r="J1239" i="8"/>
  <c r="F1191" i="8"/>
  <c r="G1191" i="8"/>
  <c r="H1191" i="8"/>
  <c r="I1191" i="8"/>
  <c r="J1191" i="8"/>
  <c r="F1143" i="8"/>
  <c r="G1143" i="8"/>
  <c r="H1143" i="8"/>
  <c r="I1143" i="8"/>
  <c r="J1143" i="8"/>
  <c r="F1095" i="8"/>
  <c r="G1095" i="8"/>
  <c r="H1095" i="8"/>
  <c r="I1095" i="8"/>
  <c r="J1095" i="8"/>
  <c r="F1047" i="8"/>
  <c r="G1047" i="8"/>
  <c r="H1047" i="8"/>
  <c r="I1047" i="8"/>
  <c r="J1047" i="8"/>
  <c r="F999" i="8"/>
  <c r="G999" i="8"/>
  <c r="H999" i="8"/>
  <c r="I999" i="8"/>
  <c r="J999" i="8"/>
  <c r="F951" i="8"/>
  <c r="G951" i="8"/>
  <c r="H951" i="8"/>
  <c r="I951" i="8"/>
  <c r="J951" i="8"/>
  <c r="F903" i="8"/>
  <c r="G903" i="8"/>
  <c r="H903" i="8"/>
  <c r="I903" i="8"/>
  <c r="J903" i="8"/>
  <c r="F767" i="8"/>
  <c r="G767" i="8"/>
  <c r="H767" i="8"/>
  <c r="I767" i="8"/>
  <c r="J767" i="8"/>
  <c r="F636" i="8"/>
  <c r="G636" i="8"/>
  <c r="H636" i="8"/>
  <c r="I636" i="8"/>
  <c r="J636" i="8"/>
  <c r="F1454" i="8"/>
  <c r="G1454" i="8"/>
  <c r="H1454" i="8"/>
  <c r="J1454" i="8"/>
  <c r="I1454" i="8"/>
  <c r="F1406" i="8"/>
  <c r="G1406" i="8"/>
  <c r="H1406" i="8"/>
  <c r="J1406" i="8"/>
  <c r="I1406" i="8"/>
  <c r="F1358" i="8"/>
  <c r="G1358" i="8"/>
  <c r="H1358" i="8"/>
  <c r="J1358" i="8"/>
  <c r="I1358" i="8"/>
  <c r="F1326" i="8"/>
  <c r="G1326" i="8"/>
  <c r="H1326" i="8"/>
  <c r="J1326" i="8"/>
  <c r="I1326" i="8"/>
  <c r="F1294" i="8"/>
  <c r="G1294" i="8"/>
  <c r="H1294" i="8"/>
  <c r="J1294" i="8"/>
  <c r="I1294" i="8"/>
  <c r="F1246" i="8"/>
  <c r="G1246" i="8"/>
  <c r="H1246" i="8"/>
  <c r="J1246" i="8"/>
  <c r="I1246" i="8"/>
  <c r="F1214" i="8"/>
  <c r="G1214" i="8"/>
  <c r="H1214" i="8"/>
  <c r="J1214" i="8"/>
  <c r="I1214" i="8"/>
  <c r="F1166" i="8"/>
  <c r="G1166" i="8"/>
  <c r="H1166" i="8"/>
  <c r="J1166" i="8"/>
  <c r="I1166" i="8"/>
  <c r="F1134" i="8"/>
  <c r="G1134" i="8"/>
  <c r="H1134" i="8"/>
  <c r="J1134" i="8"/>
  <c r="I1134" i="8"/>
  <c r="F1102" i="8"/>
  <c r="G1102" i="8"/>
  <c r="H1102" i="8"/>
  <c r="J1102" i="8"/>
  <c r="I1102" i="8"/>
  <c r="F1054" i="8"/>
  <c r="G1054" i="8"/>
  <c r="H1054" i="8"/>
  <c r="J1054" i="8"/>
  <c r="I1054" i="8"/>
  <c r="F1006" i="8"/>
  <c r="G1006" i="8"/>
  <c r="H1006" i="8"/>
  <c r="J1006" i="8"/>
  <c r="I1006" i="8"/>
  <c r="F958" i="8"/>
  <c r="G958" i="8"/>
  <c r="H958" i="8"/>
  <c r="J958" i="8"/>
  <c r="I958" i="8"/>
  <c r="F910" i="8"/>
  <c r="G910" i="8"/>
  <c r="H910" i="8"/>
  <c r="J910" i="8"/>
  <c r="I910" i="8"/>
  <c r="F795" i="8"/>
  <c r="G795" i="8"/>
  <c r="H795" i="8"/>
  <c r="I795" i="8"/>
  <c r="J795" i="8"/>
  <c r="G531" i="8"/>
  <c r="F531" i="8"/>
  <c r="H531" i="8"/>
  <c r="I531" i="8"/>
  <c r="J531" i="8"/>
  <c r="F862" i="8"/>
  <c r="G862" i="8"/>
  <c r="H862" i="8"/>
  <c r="J862" i="8"/>
  <c r="I862" i="8"/>
  <c r="F814" i="8"/>
  <c r="G814" i="8"/>
  <c r="H814" i="8"/>
  <c r="I814" i="8"/>
  <c r="J814" i="8"/>
  <c r="F782" i="8"/>
  <c r="G782" i="8"/>
  <c r="H782" i="8"/>
  <c r="I782" i="8"/>
  <c r="J782" i="8"/>
  <c r="F734" i="8"/>
  <c r="G734" i="8"/>
  <c r="H734" i="8"/>
  <c r="I734" i="8"/>
  <c r="J734" i="8"/>
  <c r="F686" i="8"/>
  <c r="G686" i="8"/>
  <c r="H686" i="8"/>
  <c r="I686" i="8"/>
  <c r="J686" i="8"/>
  <c r="F603" i="8"/>
  <c r="G603" i="8"/>
  <c r="H603" i="8"/>
  <c r="I603" i="8"/>
  <c r="J603" i="8"/>
  <c r="F479" i="8"/>
  <c r="G479" i="8"/>
  <c r="H479" i="8"/>
  <c r="I479" i="8"/>
  <c r="J479" i="8"/>
  <c r="F869" i="8"/>
  <c r="G869" i="8"/>
  <c r="H869" i="8"/>
  <c r="I869" i="8"/>
  <c r="J869" i="8"/>
  <c r="F821" i="8"/>
  <c r="G821" i="8"/>
  <c r="H821" i="8"/>
  <c r="I821" i="8"/>
  <c r="J821" i="8"/>
  <c r="F773" i="8"/>
  <c r="G773" i="8"/>
  <c r="H773" i="8"/>
  <c r="I773" i="8"/>
  <c r="J773" i="8"/>
  <c r="F725" i="8"/>
  <c r="G725" i="8"/>
  <c r="H725" i="8"/>
  <c r="I725" i="8"/>
  <c r="J725" i="8"/>
  <c r="F677" i="8"/>
  <c r="G677" i="8"/>
  <c r="H677" i="8"/>
  <c r="I677" i="8"/>
  <c r="J677" i="8"/>
  <c r="F616" i="8"/>
  <c r="G616" i="8"/>
  <c r="H616" i="8"/>
  <c r="I616" i="8"/>
  <c r="J616" i="8"/>
  <c r="F443" i="8"/>
  <c r="G443" i="8"/>
  <c r="H443" i="8"/>
  <c r="I443" i="8"/>
  <c r="J443" i="8"/>
  <c r="G315" i="8"/>
  <c r="F315" i="8"/>
  <c r="H315" i="8"/>
  <c r="I315" i="8"/>
  <c r="J315" i="8"/>
  <c r="F840" i="8"/>
  <c r="G840" i="8"/>
  <c r="H840" i="8"/>
  <c r="I840" i="8"/>
  <c r="J840" i="8"/>
  <c r="F792" i="8"/>
  <c r="G792" i="8"/>
  <c r="H792" i="8"/>
  <c r="I792" i="8"/>
  <c r="J792" i="8"/>
  <c r="F744" i="8"/>
  <c r="G744" i="8"/>
  <c r="H744" i="8"/>
  <c r="I744" i="8"/>
  <c r="J744" i="8"/>
  <c r="F696" i="8"/>
  <c r="G696" i="8"/>
  <c r="H696" i="8"/>
  <c r="I696" i="8"/>
  <c r="J696" i="8"/>
  <c r="F648" i="8"/>
  <c r="G648" i="8"/>
  <c r="H648" i="8"/>
  <c r="I648" i="8"/>
  <c r="J648" i="8"/>
  <c r="F519" i="8"/>
  <c r="G519" i="8"/>
  <c r="H519" i="8"/>
  <c r="J519" i="8"/>
  <c r="I519" i="8"/>
  <c r="G391" i="8"/>
  <c r="F391" i="8"/>
  <c r="H391" i="8"/>
  <c r="J391" i="8"/>
  <c r="I391" i="8"/>
  <c r="F614" i="8"/>
  <c r="H614" i="8"/>
  <c r="G614" i="8"/>
  <c r="I614" i="8"/>
  <c r="J614" i="8"/>
  <c r="F566" i="8"/>
  <c r="H566" i="8"/>
  <c r="G566" i="8"/>
  <c r="I566" i="8"/>
  <c r="J566" i="8"/>
  <c r="F518" i="8"/>
  <c r="H518" i="8"/>
  <c r="I518" i="8"/>
  <c r="G518" i="8"/>
  <c r="J518" i="8"/>
  <c r="F454" i="8"/>
  <c r="H454" i="8"/>
  <c r="I454" i="8"/>
  <c r="G454" i="8"/>
  <c r="J454" i="8"/>
  <c r="F422" i="8"/>
  <c r="H422" i="8"/>
  <c r="G422" i="8"/>
  <c r="I422" i="8"/>
  <c r="J422" i="8"/>
  <c r="F374" i="8"/>
  <c r="H374" i="8"/>
  <c r="G374" i="8"/>
  <c r="I374" i="8"/>
  <c r="J374" i="8"/>
  <c r="F342" i="8"/>
  <c r="H342" i="8"/>
  <c r="G342" i="8"/>
  <c r="I342" i="8"/>
  <c r="J342" i="8"/>
  <c r="F637" i="8"/>
  <c r="G637" i="8"/>
  <c r="H637" i="8"/>
  <c r="I637" i="8"/>
  <c r="J637" i="8"/>
  <c r="F589" i="8"/>
  <c r="G589" i="8"/>
  <c r="H589" i="8"/>
  <c r="I589" i="8"/>
  <c r="J589" i="8"/>
  <c r="F541" i="8"/>
  <c r="G541" i="8"/>
  <c r="H541" i="8"/>
  <c r="I541" i="8"/>
  <c r="J541" i="8"/>
  <c r="F493" i="8"/>
  <c r="G493" i="8"/>
  <c r="H493" i="8"/>
  <c r="I493" i="8"/>
  <c r="J493" i="8"/>
  <c r="F445" i="8"/>
  <c r="G445" i="8"/>
  <c r="H445" i="8"/>
  <c r="I445" i="8"/>
  <c r="J445" i="8"/>
  <c r="F397" i="8"/>
  <c r="G397" i="8"/>
  <c r="H397" i="8"/>
  <c r="I397" i="8"/>
  <c r="J397" i="8"/>
  <c r="F349" i="8"/>
  <c r="G349" i="8"/>
  <c r="H349" i="8"/>
  <c r="I349" i="8"/>
  <c r="J349" i="8"/>
  <c r="F596" i="8"/>
  <c r="G596" i="8"/>
  <c r="H596" i="8"/>
  <c r="I596" i="8"/>
  <c r="J596" i="8"/>
  <c r="F548" i="8"/>
  <c r="G548" i="8"/>
  <c r="H548" i="8"/>
  <c r="I548" i="8"/>
  <c r="J548" i="8"/>
  <c r="F500" i="8"/>
  <c r="G500" i="8"/>
  <c r="H500" i="8"/>
  <c r="I500" i="8"/>
  <c r="J500" i="8"/>
  <c r="F452" i="8"/>
  <c r="G452" i="8"/>
  <c r="H452" i="8"/>
  <c r="I452" i="8"/>
  <c r="J452" i="8"/>
  <c r="F420" i="8"/>
  <c r="G420" i="8"/>
  <c r="H420" i="8"/>
  <c r="I420" i="8"/>
  <c r="J420" i="8"/>
  <c r="F372" i="8"/>
  <c r="G372" i="8"/>
  <c r="H372" i="8"/>
  <c r="I372" i="8"/>
  <c r="J372" i="8"/>
  <c r="F324" i="8"/>
  <c r="G324" i="8"/>
  <c r="H324" i="8"/>
  <c r="I324" i="8"/>
  <c r="J324" i="8"/>
  <c r="G3" i="8"/>
  <c r="H3" i="8"/>
  <c r="I3" i="8"/>
  <c r="J3" i="8"/>
  <c r="F3" i="8"/>
  <c r="G51" i="8"/>
  <c r="H51" i="8"/>
  <c r="I51" i="8"/>
  <c r="J51" i="8"/>
  <c r="F51" i="8"/>
  <c r="G83" i="8"/>
  <c r="H83" i="8"/>
  <c r="I83" i="8"/>
  <c r="J83" i="8"/>
  <c r="F83" i="8"/>
  <c r="G131" i="8"/>
  <c r="H131" i="8"/>
  <c r="I131" i="8"/>
  <c r="J131" i="8"/>
  <c r="F131" i="8"/>
  <c r="G179" i="8"/>
  <c r="H179" i="8"/>
  <c r="I179" i="8"/>
  <c r="J179" i="8"/>
  <c r="F179" i="8"/>
  <c r="G211" i="8"/>
  <c r="H211" i="8"/>
  <c r="I211" i="8"/>
  <c r="J211" i="8"/>
  <c r="F211" i="8"/>
  <c r="G275" i="8"/>
  <c r="H275" i="8"/>
  <c r="I275" i="8"/>
  <c r="J275" i="8"/>
  <c r="F275" i="8"/>
  <c r="G291" i="8"/>
  <c r="H291" i="8"/>
  <c r="I291" i="8"/>
  <c r="J291" i="8"/>
  <c r="F291" i="8"/>
  <c r="I13" i="8"/>
  <c r="J13" i="8"/>
  <c r="F13" i="8"/>
  <c r="G13" i="8"/>
  <c r="H13" i="8"/>
  <c r="I29" i="8"/>
  <c r="J29" i="8"/>
  <c r="F29" i="8"/>
  <c r="G29" i="8"/>
  <c r="H29" i="8"/>
  <c r="I45" i="8"/>
  <c r="J45" i="8"/>
  <c r="F45" i="8"/>
  <c r="G45" i="8"/>
  <c r="H45" i="8"/>
  <c r="I61" i="8"/>
  <c r="J61" i="8"/>
  <c r="F61" i="8"/>
  <c r="G61" i="8"/>
  <c r="H61" i="8"/>
  <c r="I77" i="8"/>
  <c r="J77" i="8"/>
  <c r="F77" i="8"/>
  <c r="G77" i="8"/>
  <c r="H77" i="8"/>
  <c r="I93" i="8"/>
  <c r="J93" i="8"/>
  <c r="F93" i="8"/>
  <c r="G93" i="8"/>
  <c r="H93" i="8"/>
  <c r="I109" i="8"/>
  <c r="J109" i="8"/>
  <c r="F109" i="8"/>
  <c r="G109" i="8"/>
  <c r="H109" i="8"/>
  <c r="I125" i="8"/>
  <c r="J125" i="8"/>
  <c r="F125" i="8"/>
  <c r="G125" i="8"/>
  <c r="H125" i="8"/>
  <c r="I141" i="8"/>
  <c r="J141" i="8"/>
  <c r="F141" i="8"/>
  <c r="G141" i="8"/>
  <c r="H141" i="8"/>
  <c r="I157" i="8"/>
  <c r="J157" i="8"/>
  <c r="F157" i="8"/>
  <c r="G157" i="8"/>
  <c r="H157" i="8"/>
  <c r="I173" i="8"/>
  <c r="J173" i="8"/>
  <c r="F173" i="8"/>
  <c r="G173" i="8"/>
  <c r="H173" i="8"/>
  <c r="I189" i="8"/>
  <c r="J189" i="8"/>
  <c r="F189" i="8"/>
  <c r="G189" i="8"/>
  <c r="H189" i="8"/>
  <c r="I205" i="8"/>
  <c r="J205" i="8"/>
  <c r="F205" i="8"/>
  <c r="G205" i="8"/>
  <c r="H205" i="8"/>
  <c r="I221" i="8"/>
  <c r="J221" i="8"/>
  <c r="F221" i="8"/>
  <c r="G221" i="8"/>
  <c r="H221" i="8"/>
  <c r="I237" i="8"/>
  <c r="J237" i="8"/>
  <c r="F237" i="8"/>
  <c r="G237" i="8"/>
  <c r="H237" i="8"/>
  <c r="I253" i="8"/>
  <c r="J253" i="8"/>
  <c r="F253" i="8"/>
  <c r="G253" i="8"/>
  <c r="H253" i="8"/>
  <c r="I269" i="8"/>
  <c r="J269" i="8"/>
  <c r="F269" i="8"/>
  <c r="G269" i="8"/>
  <c r="H269" i="8"/>
  <c r="I285" i="8"/>
  <c r="J285" i="8"/>
  <c r="F285" i="8"/>
  <c r="G285" i="8"/>
  <c r="H285" i="8"/>
  <c r="I301" i="8"/>
  <c r="J301" i="8"/>
  <c r="F301" i="8"/>
  <c r="G301" i="8"/>
  <c r="H301" i="8"/>
  <c r="H14" i="8"/>
  <c r="I14" i="8"/>
  <c r="J14" i="8"/>
  <c r="F14" i="8"/>
  <c r="G14" i="8"/>
  <c r="H30" i="8"/>
  <c r="I30" i="8"/>
  <c r="J30" i="8"/>
  <c r="F30" i="8"/>
  <c r="G30" i="8"/>
  <c r="H46" i="8"/>
  <c r="I46" i="8"/>
  <c r="J46" i="8"/>
  <c r="F46" i="8"/>
  <c r="G46" i="8"/>
  <c r="H62" i="8"/>
  <c r="I62" i="8"/>
  <c r="J62" i="8"/>
  <c r="F62" i="8"/>
  <c r="G62" i="8"/>
  <c r="H78" i="8"/>
  <c r="I78" i="8"/>
  <c r="J78" i="8"/>
  <c r="F78" i="8"/>
  <c r="G78" i="8"/>
  <c r="H94" i="8"/>
  <c r="I94" i="8"/>
  <c r="J94" i="8"/>
  <c r="F94" i="8"/>
  <c r="G94" i="8"/>
  <c r="H110" i="8"/>
  <c r="I110" i="8"/>
  <c r="J110" i="8"/>
  <c r="F110" i="8"/>
  <c r="G110" i="8"/>
  <c r="H126" i="8"/>
  <c r="I126" i="8"/>
  <c r="J126" i="8"/>
  <c r="F126" i="8"/>
  <c r="G126" i="8"/>
  <c r="H142" i="8"/>
  <c r="I142" i="8"/>
  <c r="J142" i="8"/>
  <c r="F142" i="8"/>
  <c r="G142" i="8"/>
  <c r="H158" i="8"/>
  <c r="I158" i="8"/>
  <c r="J158" i="8"/>
  <c r="F158" i="8"/>
  <c r="G158" i="8"/>
  <c r="H174" i="8"/>
  <c r="I174" i="8"/>
  <c r="J174" i="8"/>
  <c r="F174" i="8"/>
  <c r="G174" i="8"/>
  <c r="H190" i="8"/>
  <c r="I190" i="8"/>
  <c r="J190" i="8"/>
  <c r="F190" i="8"/>
  <c r="G190" i="8"/>
  <c r="H206" i="8"/>
  <c r="I206" i="8"/>
  <c r="J206" i="8"/>
  <c r="F206" i="8"/>
  <c r="G206" i="8"/>
  <c r="H222" i="8"/>
  <c r="I222" i="8"/>
  <c r="J222" i="8"/>
  <c r="F222" i="8"/>
  <c r="G222" i="8"/>
  <c r="H238" i="8"/>
  <c r="I238" i="8"/>
  <c r="J238" i="8"/>
  <c r="F238" i="8"/>
  <c r="G238" i="8"/>
  <c r="H254" i="8"/>
  <c r="I254" i="8"/>
  <c r="J254" i="8"/>
  <c r="F254" i="8"/>
  <c r="G254" i="8"/>
  <c r="H270" i="8"/>
  <c r="I270" i="8"/>
  <c r="J270" i="8"/>
  <c r="F270" i="8"/>
  <c r="G270" i="8"/>
  <c r="H286" i="8"/>
  <c r="I286" i="8"/>
  <c r="J286" i="8"/>
  <c r="F286" i="8"/>
  <c r="G286" i="8"/>
  <c r="F4400" i="8"/>
  <c r="G4400" i="8"/>
  <c r="H4400" i="8"/>
  <c r="I4400" i="8"/>
  <c r="J4400" i="8"/>
  <c r="F1651" i="8"/>
  <c r="G1651" i="8"/>
  <c r="H1651" i="8"/>
  <c r="I1651" i="8"/>
  <c r="J1651" i="8"/>
  <c r="F3183" i="8"/>
  <c r="G3183" i="8"/>
  <c r="H3183" i="8"/>
  <c r="I3183" i="8"/>
  <c r="J3183" i="8"/>
  <c r="F2927" i="8"/>
  <c r="G2927" i="8"/>
  <c r="H2927" i="8"/>
  <c r="I2927" i="8"/>
  <c r="J2927" i="8"/>
  <c r="F4256" i="8"/>
  <c r="G4256" i="8"/>
  <c r="H4256" i="8"/>
  <c r="I4256" i="8"/>
  <c r="J4256" i="8"/>
  <c r="F4000" i="8"/>
  <c r="G4000" i="8"/>
  <c r="H4000" i="8"/>
  <c r="I4000" i="8"/>
  <c r="J4000" i="8"/>
  <c r="F3744" i="8"/>
  <c r="G3744" i="8"/>
  <c r="H3744" i="8"/>
  <c r="I3744" i="8"/>
  <c r="J3744" i="8"/>
  <c r="F2863" i="8"/>
  <c r="G2863" i="8"/>
  <c r="H2863" i="8"/>
  <c r="I2863" i="8"/>
  <c r="J2863" i="8"/>
  <c r="F4368" i="8"/>
  <c r="G4368" i="8"/>
  <c r="H4368" i="8"/>
  <c r="I4368" i="8"/>
  <c r="J4368" i="8"/>
  <c r="F4112" i="8"/>
  <c r="G4112" i="8"/>
  <c r="H4112" i="8"/>
  <c r="I4112" i="8"/>
  <c r="J4112" i="8"/>
  <c r="F3856" i="8"/>
  <c r="G3856" i="8"/>
  <c r="H3856" i="8"/>
  <c r="I3856" i="8"/>
  <c r="J3856" i="8"/>
  <c r="F3311" i="8"/>
  <c r="G3311" i="8"/>
  <c r="H3311" i="8"/>
  <c r="I3311" i="8"/>
  <c r="J3311" i="8"/>
  <c r="F4480" i="8"/>
  <c r="G4480" i="8"/>
  <c r="H4480" i="8"/>
  <c r="I4480" i="8"/>
  <c r="J4480" i="8"/>
  <c r="F4224" i="8"/>
  <c r="G4224" i="8"/>
  <c r="H4224" i="8"/>
  <c r="I4224" i="8"/>
  <c r="J4224" i="8"/>
  <c r="F3968" i="8"/>
  <c r="G3968" i="8"/>
  <c r="H3968" i="8"/>
  <c r="I3968" i="8"/>
  <c r="J3968" i="8"/>
  <c r="F3712" i="8"/>
  <c r="G3712" i="8"/>
  <c r="H3712" i="8"/>
  <c r="I3712" i="8"/>
  <c r="J3712" i="8"/>
  <c r="F2735" i="8"/>
  <c r="G2735" i="8"/>
  <c r="H2735" i="8"/>
  <c r="I2735" i="8"/>
  <c r="J2735" i="8"/>
  <c r="F4444" i="8"/>
  <c r="G4444" i="8"/>
  <c r="H4444" i="8"/>
  <c r="I4444" i="8"/>
  <c r="J4444" i="8"/>
  <c r="F4380" i="8"/>
  <c r="G4380" i="8"/>
  <c r="H4380" i="8"/>
  <c r="I4380" i="8"/>
  <c r="J4380" i="8"/>
  <c r="F4316" i="8"/>
  <c r="G4316" i="8"/>
  <c r="H4316" i="8"/>
  <c r="I4316" i="8"/>
  <c r="J4316" i="8"/>
  <c r="F4252" i="8"/>
  <c r="G4252" i="8"/>
  <c r="H4252" i="8"/>
  <c r="I4252" i="8"/>
  <c r="J4252" i="8"/>
  <c r="F4188" i="8"/>
  <c r="G4188" i="8"/>
  <c r="H4188" i="8"/>
  <c r="I4188" i="8"/>
  <c r="J4188" i="8"/>
  <c r="F4124" i="8"/>
  <c r="G4124" i="8"/>
  <c r="H4124" i="8"/>
  <c r="I4124" i="8"/>
  <c r="J4124" i="8"/>
  <c r="F4060" i="8"/>
  <c r="G4060" i="8"/>
  <c r="H4060" i="8"/>
  <c r="I4060" i="8"/>
  <c r="J4060" i="8"/>
  <c r="F3996" i="8"/>
  <c r="G3996" i="8"/>
  <c r="H3996" i="8"/>
  <c r="I3996" i="8"/>
  <c r="J3996" i="8"/>
  <c r="F3932" i="8"/>
  <c r="G3932" i="8"/>
  <c r="H3932" i="8"/>
  <c r="I3932" i="8"/>
  <c r="J3932" i="8"/>
  <c r="F3868" i="8"/>
  <c r="G3868" i="8"/>
  <c r="H3868" i="8"/>
  <c r="I3868" i="8"/>
  <c r="J3868" i="8"/>
  <c r="F3804" i="8"/>
  <c r="G3804" i="8"/>
  <c r="H3804" i="8"/>
  <c r="I3804" i="8"/>
  <c r="J3804" i="8"/>
  <c r="F3740" i="8"/>
  <c r="G3740" i="8"/>
  <c r="H3740" i="8"/>
  <c r="I3740" i="8"/>
  <c r="J3740" i="8"/>
  <c r="F3615" i="8"/>
  <c r="G3615" i="8"/>
  <c r="H3615" i="8"/>
  <c r="I3615" i="8"/>
  <c r="J3615" i="8"/>
  <c r="F3359" i="8"/>
  <c r="G3359" i="8"/>
  <c r="H3359" i="8"/>
  <c r="I3359" i="8"/>
  <c r="J3359" i="8"/>
  <c r="F3103" i="8"/>
  <c r="G3103" i="8"/>
  <c r="H3103" i="8"/>
  <c r="I3103" i="8"/>
  <c r="J3103" i="8"/>
  <c r="F2847" i="8"/>
  <c r="G2847" i="8"/>
  <c r="H2847" i="8"/>
  <c r="I2847" i="8"/>
  <c r="J2847" i="8"/>
  <c r="F2355" i="8"/>
  <c r="G2355" i="8"/>
  <c r="H2355" i="8"/>
  <c r="I2355" i="8"/>
  <c r="J2355" i="8"/>
  <c r="F883" i="8"/>
  <c r="G883" i="8"/>
  <c r="H883" i="8"/>
  <c r="I883" i="8"/>
  <c r="J883" i="8"/>
  <c r="F4424" i="8"/>
  <c r="G4424" i="8"/>
  <c r="H4424" i="8"/>
  <c r="I4424" i="8"/>
  <c r="J4424" i="8"/>
  <c r="F4360" i="8"/>
  <c r="G4360" i="8"/>
  <c r="H4360" i="8"/>
  <c r="I4360" i="8"/>
  <c r="J4360" i="8"/>
  <c r="F4296" i="8"/>
  <c r="G4296" i="8"/>
  <c r="H4296" i="8"/>
  <c r="I4296" i="8"/>
  <c r="J4296" i="8"/>
  <c r="F4232" i="8"/>
  <c r="G4232" i="8"/>
  <c r="H4232" i="8"/>
  <c r="I4232" i="8"/>
  <c r="J4232" i="8"/>
  <c r="F4168" i="8"/>
  <c r="G4168" i="8"/>
  <c r="H4168" i="8"/>
  <c r="I4168" i="8"/>
  <c r="J4168" i="8"/>
  <c r="F4104" i="8"/>
  <c r="G4104" i="8"/>
  <c r="H4104" i="8"/>
  <c r="I4104" i="8"/>
  <c r="J4104" i="8"/>
  <c r="F4040" i="8"/>
  <c r="G4040" i="8"/>
  <c r="H4040" i="8"/>
  <c r="I4040" i="8"/>
  <c r="J4040" i="8"/>
  <c r="F3976" i="8"/>
  <c r="G3976" i="8"/>
  <c r="H3976" i="8"/>
  <c r="I3976" i="8"/>
  <c r="J3976" i="8"/>
  <c r="F3912" i="8"/>
  <c r="G3912" i="8"/>
  <c r="H3912" i="8"/>
  <c r="I3912" i="8"/>
  <c r="J3912" i="8"/>
  <c r="F3848" i="8"/>
  <c r="G3848" i="8"/>
  <c r="H3848" i="8"/>
  <c r="I3848" i="8"/>
  <c r="J3848" i="8"/>
  <c r="F3784" i="8"/>
  <c r="G3784" i="8"/>
  <c r="H3784" i="8"/>
  <c r="I3784" i="8"/>
  <c r="J3784" i="8"/>
  <c r="F3720" i="8"/>
  <c r="G3720" i="8"/>
  <c r="H3720" i="8"/>
  <c r="I3720" i="8"/>
  <c r="J3720" i="8"/>
  <c r="F3535" i="8"/>
  <c r="G3535" i="8"/>
  <c r="H3535" i="8"/>
  <c r="I3535" i="8"/>
  <c r="J3535" i="8"/>
  <c r="F3279" i="8"/>
  <c r="G3279" i="8"/>
  <c r="H3279" i="8"/>
  <c r="I3279" i="8"/>
  <c r="J3279" i="8"/>
  <c r="F3023" i="8"/>
  <c r="G3023" i="8"/>
  <c r="H3023" i="8"/>
  <c r="I3023" i="8"/>
  <c r="J3023" i="8"/>
  <c r="F2767" i="8"/>
  <c r="G2767" i="8"/>
  <c r="H2767" i="8"/>
  <c r="I2767" i="8"/>
  <c r="J2767" i="8"/>
  <c r="F2035" i="8"/>
  <c r="G2035" i="8"/>
  <c r="H2035" i="8"/>
  <c r="I2035" i="8"/>
  <c r="J2035" i="8"/>
  <c r="F4468" i="8"/>
  <c r="G4468" i="8"/>
  <c r="H4468" i="8"/>
  <c r="I4468" i="8"/>
  <c r="J4468" i="8"/>
  <c r="F4404" i="8"/>
  <c r="G4404" i="8"/>
  <c r="H4404" i="8"/>
  <c r="I4404" i="8"/>
  <c r="J4404" i="8"/>
  <c r="F4340" i="8"/>
  <c r="G4340" i="8"/>
  <c r="H4340" i="8"/>
  <c r="I4340" i="8"/>
  <c r="J4340" i="8"/>
  <c r="F4276" i="8"/>
  <c r="G4276" i="8"/>
  <c r="H4276" i="8"/>
  <c r="I4276" i="8"/>
  <c r="J4276" i="8"/>
  <c r="F4212" i="8"/>
  <c r="G4212" i="8"/>
  <c r="H4212" i="8"/>
  <c r="I4212" i="8"/>
  <c r="J4212" i="8"/>
  <c r="F4148" i="8"/>
  <c r="G4148" i="8"/>
  <c r="H4148" i="8"/>
  <c r="I4148" i="8"/>
  <c r="J4148" i="8"/>
  <c r="F4084" i="8"/>
  <c r="G4084" i="8"/>
  <c r="H4084" i="8"/>
  <c r="I4084" i="8"/>
  <c r="J4084" i="8"/>
  <c r="F4020" i="8"/>
  <c r="G4020" i="8"/>
  <c r="H4020" i="8"/>
  <c r="I4020" i="8"/>
  <c r="J4020" i="8"/>
  <c r="F3956" i="8"/>
  <c r="G3956" i="8"/>
  <c r="H3956" i="8"/>
  <c r="I3956" i="8"/>
  <c r="J3956" i="8"/>
  <c r="F3892" i="8"/>
  <c r="G3892" i="8"/>
  <c r="H3892" i="8"/>
  <c r="I3892" i="8"/>
  <c r="J3892" i="8"/>
  <c r="F3828" i="8"/>
  <c r="G3828" i="8"/>
  <c r="H3828" i="8"/>
  <c r="I3828" i="8"/>
  <c r="J3828" i="8"/>
  <c r="F3764" i="8"/>
  <c r="G3764" i="8"/>
  <c r="H3764" i="8"/>
  <c r="I3764" i="8"/>
  <c r="J3764" i="8"/>
  <c r="F3700" i="8"/>
  <c r="G3700" i="8"/>
  <c r="H3700" i="8"/>
  <c r="I3700" i="8"/>
  <c r="J3700" i="8"/>
  <c r="F3455" i="8"/>
  <c r="G3455" i="8"/>
  <c r="H3455" i="8"/>
  <c r="I3455" i="8"/>
  <c r="J3455" i="8"/>
  <c r="F3199" i="8"/>
  <c r="G3199" i="8"/>
  <c r="H3199" i="8"/>
  <c r="I3199" i="8"/>
  <c r="J3199" i="8"/>
  <c r="F2943" i="8"/>
  <c r="G2943" i="8"/>
  <c r="H2943" i="8"/>
  <c r="I2943" i="8"/>
  <c r="J2943" i="8"/>
  <c r="F2687" i="8"/>
  <c r="G2687" i="8"/>
  <c r="H2687" i="8"/>
  <c r="I2687" i="8"/>
  <c r="J2687" i="8"/>
  <c r="F1715" i="8"/>
  <c r="G1715" i="8"/>
  <c r="H1715" i="8"/>
  <c r="I1715" i="8"/>
  <c r="J1715" i="8"/>
  <c r="F4479" i="8"/>
  <c r="G4479" i="8"/>
  <c r="H4479" i="8"/>
  <c r="I4479" i="8"/>
  <c r="J4479" i="8"/>
  <c r="F4463" i="8"/>
  <c r="G4463" i="8"/>
  <c r="H4463" i="8"/>
  <c r="I4463" i="8"/>
  <c r="J4463" i="8"/>
  <c r="F4447" i="8"/>
  <c r="G4447" i="8"/>
  <c r="H4447" i="8"/>
  <c r="I4447" i="8"/>
  <c r="J4447" i="8"/>
  <c r="F4431" i="8"/>
  <c r="G4431" i="8"/>
  <c r="H4431" i="8"/>
  <c r="I4431" i="8"/>
  <c r="J4431" i="8"/>
  <c r="F4415" i="8"/>
  <c r="G4415" i="8"/>
  <c r="H4415" i="8"/>
  <c r="I4415" i="8"/>
  <c r="J4415" i="8"/>
  <c r="F4399" i="8"/>
  <c r="G4399" i="8"/>
  <c r="H4399" i="8"/>
  <c r="I4399" i="8"/>
  <c r="J4399" i="8"/>
  <c r="F4383" i="8"/>
  <c r="G4383" i="8"/>
  <c r="H4383" i="8"/>
  <c r="I4383" i="8"/>
  <c r="J4383" i="8"/>
  <c r="F4367" i="8"/>
  <c r="G4367" i="8"/>
  <c r="H4367" i="8"/>
  <c r="I4367" i="8"/>
  <c r="J4367" i="8"/>
  <c r="F4351" i="8"/>
  <c r="G4351" i="8"/>
  <c r="H4351" i="8"/>
  <c r="I4351" i="8"/>
  <c r="J4351" i="8"/>
  <c r="F4335" i="8"/>
  <c r="G4335" i="8"/>
  <c r="H4335" i="8"/>
  <c r="I4335" i="8"/>
  <c r="J4335" i="8"/>
  <c r="F4319" i="8"/>
  <c r="G4319" i="8"/>
  <c r="H4319" i="8"/>
  <c r="I4319" i="8"/>
  <c r="J4319" i="8"/>
  <c r="F4303" i="8"/>
  <c r="G4303" i="8"/>
  <c r="H4303" i="8"/>
  <c r="I4303" i="8"/>
  <c r="J4303" i="8"/>
  <c r="F4287" i="8"/>
  <c r="G4287" i="8"/>
  <c r="H4287" i="8"/>
  <c r="I4287" i="8"/>
  <c r="J4287" i="8"/>
  <c r="F4271" i="8"/>
  <c r="G4271" i="8"/>
  <c r="H4271" i="8"/>
  <c r="I4271" i="8"/>
  <c r="J4271" i="8"/>
  <c r="F4255" i="8"/>
  <c r="G4255" i="8"/>
  <c r="H4255" i="8"/>
  <c r="I4255" i="8"/>
  <c r="J4255" i="8"/>
  <c r="F4239" i="8"/>
  <c r="G4239" i="8"/>
  <c r="H4239" i="8"/>
  <c r="I4239" i="8"/>
  <c r="J4239" i="8"/>
  <c r="F4223" i="8"/>
  <c r="G4223" i="8"/>
  <c r="H4223" i="8"/>
  <c r="I4223" i="8"/>
  <c r="J4223" i="8"/>
  <c r="F4207" i="8"/>
  <c r="G4207" i="8"/>
  <c r="H4207" i="8"/>
  <c r="I4207" i="8"/>
  <c r="J4207" i="8"/>
  <c r="F4191" i="8"/>
  <c r="G4191" i="8"/>
  <c r="H4191" i="8"/>
  <c r="I4191" i="8"/>
  <c r="J4191" i="8"/>
  <c r="F4175" i="8"/>
  <c r="G4175" i="8"/>
  <c r="H4175" i="8"/>
  <c r="I4175" i="8"/>
  <c r="J4175" i="8"/>
  <c r="F4159" i="8"/>
  <c r="G4159" i="8"/>
  <c r="H4159" i="8"/>
  <c r="I4159" i="8"/>
  <c r="J4159" i="8"/>
  <c r="F4143" i="8"/>
  <c r="G4143" i="8"/>
  <c r="H4143" i="8"/>
  <c r="I4143" i="8"/>
  <c r="J4143" i="8"/>
  <c r="F4127" i="8"/>
  <c r="G4127" i="8"/>
  <c r="H4127" i="8"/>
  <c r="I4127" i="8"/>
  <c r="J4127" i="8"/>
  <c r="F4111" i="8"/>
  <c r="G4111" i="8"/>
  <c r="H4111" i="8"/>
  <c r="I4111" i="8"/>
  <c r="J4111" i="8"/>
  <c r="F4095" i="8"/>
  <c r="G4095" i="8"/>
  <c r="H4095" i="8"/>
  <c r="I4095" i="8"/>
  <c r="J4095" i="8"/>
  <c r="F4079" i="8"/>
  <c r="G4079" i="8"/>
  <c r="H4079" i="8"/>
  <c r="I4079" i="8"/>
  <c r="J4079" i="8"/>
  <c r="F4063" i="8"/>
  <c r="G4063" i="8"/>
  <c r="H4063" i="8"/>
  <c r="I4063" i="8"/>
  <c r="J4063" i="8"/>
  <c r="F4047" i="8"/>
  <c r="G4047" i="8"/>
  <c r="H4047" i="8"/>
  <c r="I4047" i="8"/>
  <c r="J4047" i="8"/>
  <c r="F4031" i="8"/>
  <c r="G4031" i="8"/>
  <c r="H4031" i="8"/>
  <c r="I4031" i="8"/>
  <c r="J4031" i="8"/>
  <c r="F4015" i="8"/>
  <c r="G4015" i="8"/>
  <c r="H4015" i="8"/>
  <c r="I4015" i="8"/>
  <c r="J4015" i="8"/>
  <c r="F3999" i="8"/>
  <c r="G3999" i="8"/>
  <c r="H3999" i="8"/>
  <c r="I3999" i="8"/>
  <c r="J3999" i="8"/>
  <c r="F3983" i="8"/>
  <c r="G3983" i="8"/>
  <c r="H3983" i="8"/>
  <c r="I3983" i="8"/>
  <c r="J3983" i="8"/>
  <c r="F3967" i="8"/>
  <c r="G3967" i="8"/>
  <c r="H3967" i="8"/>
  <c r="I3967" i="8"/>
  <c r="J3967" i="8"/>
  <c r="F3951" i="8"/>
  <c r="G3951" i="8"/>
  <c r="H3951" i="8"/>
  <c r="I3951" i="8"/>
  <c r="J3951" i="8"/>
  <c r="F3935" i="8"/>
  <c r="G3935" i="8"/>
  <c r="H3935" i="8"/>
  <c r="I3935" i="8"/>
  <c r="J3935" i="8"/>
  <c r="F3919" i="8"/>
  <c r="G3919" i="8"/>
  <c r="H3919" i="8"/>
  <c r="I3919" i="8"/>
  <c r="J3919" i="8"/>
  <c r="F3903" i="8"/>
  <c r="G3903" i="8"/>
  <c r="H3903" i="8"/>
  <c r="I3903" i="8"/>
  <c r="J3903" i="8"/>
  <c r="F3887" i="8"/>
  <c r="G3887" i="8"/>
  <c r="H3887" i="8"/>
  <c r="I3887" i="8"/>
  <c r="J3887" i="8"/>
  <c r="F3871" i="8"/>
  <c r="G3871" i="8"/>
  <c r="H3871" i="8"/>
  <c r="I3871" i="8"/>
  <c r="J3871" i="8"/>
  <c r="F3855" i="8"/>
  <c r="G3855" i="8"/>
  <c r="H3855" i="8"/>
  <c r="I3855" i="8"/>
  <c r="J3855" i="8"/>
  <c r="F3839" i="8"/>
  <c r="G3839" i="8"/>
  <c r="H3839" i="8"/>
  <c r="I3839" i="8"/>
  <c r="J3839" i="8"/>
  <c r="F3823" i="8"/>
  <c r="G3823" i="8"/>
  <c r="H3823" i="8"/>
  <c r="I3823" i="8"/>
  <c r="J3823" i="8"/>
  <c r="F3807" i="8"/>
  <c r="G3807" i="8"/>
  <c r="H3807" i="8"/>
  <c r="I3807" i="8"/>
  <c r="J3807" i="8"/>
  <c r="F3791" i="8"/>
  <c r="G3791" i="8"/>
  <c r="H3791" i="8"/>
  <c r="I3791" i="8"/>
  <c r="J3791" i="8"/>
  <c r="F3775" i="8"/>
  <c r="G3775" i="8"/>
  <c r="H3775" i="8"/>
  <c r="I3775" i="8"/>
  <c r="J3775" i="8"/>
  <c r="F3759" i="8"/>
  <c r="G3759" i="8"/>
  <c r="H3759" i="8"/>
  <c r="I3759" i="8"/>
  <c r="J3759" i="8"/>
  <c r="F3743" i="8"/>
  <c r="G3743" i="8"/>
  <c r="H3743" i="8"/>
  <c r="I3743" i="8"/>
  <c r="J3743" i="8"/>
  <c r="F3727" i="8"/>
  <c r="G3727" i="8"/>
  <c r="H3727" i="8"/>
  <c r="I3727" i="8"/>
  <c r="J3727" i="8"/>
  <c r="F3711" i="8"/>
  <c r="G3711" i="8"/>
  <c r="H3711" i="8"/>
  <c r="I3711" i="8"/>
  <c r="J3711" i="8"/>
  <c r="F3691" i="8"/>
  <c r="G3691" i="8"/>
  <c r="H3691" i="8"/>
  <c r="I3691" i="8"/>
  <c r="J3691" i="8"/>
  <c r="F3627" i="8"/>
  <c r="G3627" i="8"/>
  <c r="H3627" i="8"/>
  <c r="I3627" i="8"/>
  <c r="J3627" i="8"/>
  <c r="F3563" i="8"/>
  <c r="G3563" i="8"/>
  <c r="H3563" i="8"/>
  <c r="I3563" i="8"/>
  <c r="J3563" i="8"/>
  <c r="F3499" i="8"/>
  <c r="G3499" i="8"/>
  <c r="H3499" i="8"/>
  <c r="I3499" i="8"/>
  <c r="J3499" i="8"/>
  <c r="F3435" i="8"/>
  <c r="G3435" i="8"/>
  <c r="H3435" i="8"/>
  <c r="I3435" i="8"/>
  <c r="J3435" i="8"/>
  <c r="F3371" i="8"/>
  <c r="G3371" i="8"/>
  <c r="H3371" i="8"/>
  <c r="I3371" i="8"/>
  <c r="J3371" i="8"/>
  <c r="F3307" i="8"/>
  <c r="G3307" i="8"/>
  <c r="H3307" i="8"/>
  <c r="I3307" i="8"/>
  <c r="J3307" i="8"/>
  <c r="F3243" i="8"/>
  <c r="G3243" i="8"/>
  <c r="H3243" i="8"/>
  <c r="I3243" i="8"/>
  <c r="J3243" i="8"/>
  <c r="F3179" i="8"/>
  <c r="G3179" i="8"/>
  <c r="H3179" i="8"/>
  <c r="I3179" i="8"/>
  <c r="J3179" i="8"/>
  <c r="F3115" i="8"/>
  <c r="G3115" i="8"/>
  <c r="H3115" i="8"/>
  <c r="I3115" i="8"/>
  <c r="J3115" i="8"/>
  <c r="F3051" i="8"/>
  <c r="G3051" i="8"/>
  <c r="H3051" i="8"/>
  <c r="I3051" i="8"/>
  <c r="J3051" i="8"/>
  <c r="F2987" i="8"/>
  <c r="G2987" i="8"/>
  <c r="H2987" i="8"/>
  <c r="I2987" i="8"/>
  <c r="J2987" i="8"/>
  <c r="F2923" i="8"/>
  <c r="G2923" i="8"/>
  <c r="H2923" i="8"/>
  <c r="I2923" i="8"/>
  <c r="J2923" i="8"/>
  <c r="F2859" i="8"/>
  <c r="G2859" i="8"/>
  <c r="H2859" i="8"/>
  <c r="I2859" i="8"/>
  <c r="J2859" i="8"/>
  <c r="F2795" i="8"/>
  <c r="G2795" i="8"/>
  <c r="H2795" i="8"/>
  <c r="I2795" i="8"/>
  <c r="J2795" i="8"/>
  <c r="F2731" i="8"/>
  <c r="G2731" i="8"/>
  <c r="H2731" i="8"/>
  <c r="I2731" i="8"/>
  <c r="J2731" i="8"/>
  <c r="F2659" i="8"/>
  <c r="G2659" i="8"/>
  <c r="H2659" i="8"/>
  <c r="I2659" i="8"/>
  <c r="J2659" i="8"/>
  <c r="F2403" i="8"/>
  <c r="G2403" i="8"/>
  <c r="H2403" i="8"/>
  <c r="I2403" i="8"/>
  <c r="J2403" i="8"/>
  <c r="F2147" i="8"/>
  <c r="G2147" i="8"/>
  <c r="H2147" i="8"/>
  <c r="I2147" i="8"/>
  <c r="J2147" i="8"/>
  <c r="F1891" i="8"/>
  <c r="G1891" i="8"/>
  <c r="H1891" i="8"/>
  <c r="I1891" i="8"/>
  <c r="J1891" i="8"/>
  <c r="F1635" i="8"/>
  <c r="G1635" i="8"/>
  <c r="H1635" i="8"/>
  <c r="I1635" i="8"/>
  <c r="J1635" i="8"/>
  <c r="F1077" i="8"/>
  <c r="G1077" i="8"/>
  <c r="H1077" i="8"/>
  <c r="I1077" i="8"/>
  <c r="J1077" i="8"/>
  <c r="G4478" i="8"/>
  <c r="H4478" i="8"/>
  <c r="F4478" i="8"/>
  <c r="J4478" i="8"/>
  <c r="I4478" i="8"/>
  <c r="F4462" i="8"/>
  <c r="G4462" i="8"/>
  <c r="H4462" i="8"/>
  <c r="J4462" i="8"/>
  <c r="I4462" i="8"/>
  <c r="G4446" i="8"/>
  <c r="F4446" i="8"/>
  <c r="H4446" i="8"/>
  <c r="J4446" i="8"/>
  <c r="I4446" i="8"/>
  <c r="G4430" i="8"/>
  <c r="F4430" i="8"/>
  <c r="H4430" i="8"/>
  <c r="J4430" i="8"/>
  <c r="I4430" i="8"/>
  <c r="G4414" i="8"/>
  <c r="H4414" i="8"/>
  <c r="F4414" i="8"/>
  <c r="J4414" i="8"/>
  <c r="I4414" i="8"/>
  <c r="F4398" i="8"/>
  <c r="G4398" i="8"/>
  <c r="H4398" i="8"/>
  <c r="J4398" i="8"/>
  <c r="I4398" i="8"/>
  <c r="G4382" i="8"/>
  <c r="F4382" i="8"/>
  <c r="H4382" i="8"/>
  <c r="J4382" i="8"/>
  <c r="I4382" i="8"/>
  <c r="G4366" i="8"/>
  <c r="F4366" i="8"/>
  <c r="H4366" i="8"/>
  <c r="J4366" i="8"/>
  <c r="I4366" i="8"/>
  <c r="G4350" i="8"/>
  <c r="H4350" i="8"/>
  <c r="F4350" i="8"/>
  <c r="J4350" i="8"/>
  <c r="I4350" i="8"/>
  <c r="F4334" i="8"/>
  <c r="G4334" i="8"/>
  <c r="H4334" i="8"/>
  <c r="J4334" i="8"/>
  <c r="I4334" i="8"/>
  <c r="G4318" i="8"/>
  <c r="F4318" i="8"/>
  <c r="H4318" i="8"/>
  <c r="J4318" i="8"/>
  <c r="I4318" i="8"/>
  <c r="G4302" i="8"/>
  <c r="F4302" i="8"/>
  <c r="H4302" i="8"/>
  <c r="J4302" i="8"/>
  <c r="I4302" i="8"/>
  <c r="G4286" i="8"/>
  <c r="F4286" i="8"/>
  <c r="H4286" i="8"/>
  <c r="J4286" i="8"/>
  <c r="I4286" i="8"/>
  <c r="F4270" i="8"/>
  <c r="G4270" i="8"/>
  <c r="H4270" i="8"/>
  <c r="J4270" i="8"/>
  <c r="I4270" i="8"/>
  <c r="G4254" i="8"/>
  <c r="F4254" i="8"/>
  <c r="H4254" i="8"/>
  <c r="J4254" i="8"/>
  <c r="I4254" i="8"/>
  <c r="G4238" i="8"/>
  <c r="F4238" i="8"/>
  <c r="H4238" i="8"/>
  <c r="J4238" i="8"/>
  <c r="I4238" i="8"/>
  <c r="G4222" i="8"/>
  <c r="H4222" i="8"/>
  <c r="F4222" i="8"/>
  <c r="J4222" i="8"/>
  <c r="I4222" i="8"/>
  <c r="F4206" i="8"/>
  <c r="G4206" i="8"/>
  <c r="H4206" i="8"/>
  <c r="J4206" i="8"/>
  <c r="I4206" i="8"/>
  <c r="G4190" i="8"/>
  <c r="F4190" i="8"/>
  <c r="H4190" i="8"/>
  <c r="J4190" i="8"/>
  <c r="I4190" i="8"/>
  <c r="G4174" i="8"/>
  <c r="F4174" i="8"/>
  <c r="H4174" i="8"/>
  <c r="J4174" i="8"/>
  <c r="I4174" i="8"/>
  <c r="G4158" i="8"/>
  <c r="H4158" i="8"/>
  <c r="F4158" i="8"/>
  <c r="J4158" i="8"/>
  <c r="I4158" i="8"/>
  <c r="F4142" i="8"/>
  <c r="G4142" i="8"/>
  <c r="H4142" i="8"/>
  <c r="J4142" i="8"/>
  <c r="I4142" i="8"/>
  <c r="G4126" i="8"/>
  <c r="F4126" i="8"/>
  <c r="H4126" i="8"/>
  <c r="J4126" i="8"/>
  <c r="I4126" i="8"/>
  <c r="G4110" i="8"/>
  <c r="F4110" i="8"/>
  <c r="H4110" i="8"/>
  <c r="J4110" i="8"/>
  <c r="I4110" i="8"/>
  <c r="G4094" i="8"/>
  <c r="H4094" i="8"/>
  <c r="F4094" i="8"/>
  <c r="J4094" i="8"/>
  <c r="I4094" i="8"/>
  <c r="F4078" i="8"/>
  <c r="G4078" i="8"/>
  <c r="H4078" i="8"/>
  <c r="J4078" i="8"/>
  <c r="I4078" i="8"/>
  <c r="G4062" i="8"/>
  <c r="F4062" i="8"/>
  <c r="H4062" i="8"/>
  <c r="J4062" i="8"/>
  <c r="I4062" i="8"/>
  <c r="G4046" i="8"/>
  <c r="F4046" i="8"/>
  <c r="H4046" i="8"/>
  <c r="J4046" i="8"/>
  <c r="I4046" i="8"/>
  <c r="G4030" i="8"/>
  <c r="F4030" i="8"/>
  <c r="H4030" i="8"/>
  <c r="J4030" i="8"/>
  <c r="I4030" i="8"/>
  <c r="F4014" i="8"/>
  <c r="G4014" i="8"/>
  <c r="H4014" i="8"/>
  <c r="J4014" i="8"/>
  <c r="I4014" i="8"/>
  <c r="G3998" i="8"/>
  <c r="F3998" i="8"/>
  <c r="H3998" i="8"/>
  <c r="J3998" i="8"/>
  <c r="I3998" i="8"/>
  <c r="G3982" i="8"/>
  <c r="F3982" i="8"/>
  <c r="H3982" i="8"/>
  <c r="J3982" i="8"/>
  <c r="I3982" i="8"/>
  <c r="G3966" i="8"/>
  <c r="H3966" i="8"/>
  <c r="F3966" i="8"/>
  <c r="J3966" i="8"/>
  <c r="I3966" i="8"/>
  <c r="F3950" i="8"/>
  <c r="G3950" i="8"/>
  <c r="H3950" i="8"/>
  <c r="J3950" i="8"/>
  <c r="I3950" i="8"/>
  <c r="G3934" i="8"/>
  <c r="F3934" i="8"/>
  <c r="H3934" i="8"/>
  <c r="J3934" i="8"/>
  <c r="I3934" i="8"/>
  <c r="G3918" i="8"/>
  <c r="F3918" i="8"/>
  <c r="H3918" i="8"/>
  <c r="J3918" i="8"/>
  <c r="I3918" i="8"/>
  <c r="G3902" i="8"/>
  <c r="H3902" i="8"/>
  <c r="F3902" i="8"/>
  <c r="J3902" i="8"/>
  <c r="I3902" i="8"/>
  <c r="F3886" i="8"/>
  <c r="G3886" i="8"/>
  <c r="H3886" i="8"/>
  <c r="J3886" i="8"/>
  <c r="I3886" i="8"/>
  <c r="G3870" i="8"/>
  <c r="F3870" i="8"/>
  <c r="H3870" i="8"/>
  <c r="J3870" i="8"/>
  <c r="I3870" i="8"/>
  <c r="G3854" i="8"/>
  <c r="F3854" i="8"/>
  <c r="H3854" i="8"/>
  <c r="J3854" i="8"/>
  <c r="I3854" i="8"/>
  <c r="G3838" i="8"/>
  <c r="H3838" i="8"/>
  <c r="J3838" i="8"/>
  <c r="F3838" i="8"/>
  <c r="I3838" i="8"/>
  <c r="F3822" i="8"/>
  <c r="G3822" i="8"/>
  <c r="H3822" i="8"/>
  <c r="J3822" i="8"/>
  <c r="I3822" i="8"/>
  <c r="G3806" i="8"/>
  <c r="F3806" i="8"/>
  <c r="H3806" i="8"/>
  <c r="J3806" i="8"/>
  <c r="I3806" i="8"/>
  <c r="G3790" i="8"/>
  <c r="F3790" i="8"/>
  <c r="H3790" i="8"/>
  <c r="J3790" i="8"/>
  <c r="I3790" i="8"/>
  <c r="G3774" i="8"/>
  <c r="F3774" i="8"/>
  <c r="H3774" i="8"/>
  <c r="J3774" i="8"/>
  <c r="I3774" i="8"/>
  <c r="F3758" i="8"/>
  <c r="G3758" i="8"/>
  <c r="H3758" i="8"/>
  <c r="J3758" i="8"/>
  <c r="I3758" i="8"/>
  <c r="G3742" i="8"/>
  <c r="F3742" i="8"/>
  <c r="H3742" i="8"/>
  <c r="J3742" i="8"/>
  <c r="I3742" i="8"/>
  <c r="G3726" i="8"/>
  <c r="F3726" i="8"/>
  <c r="H3726" i="8"/>
  <c r="J3726" i="8"/>
  <c r="I3726" i="8"/>
  <c r="G3710" i="8"/>
  <c r="H3710" i="8"/>
  <c r="F3710" i="8"/>
  <c r="J3710" i="8"/>
  <c r="I3710" i="8"/>
  <c r="F3687" i="8"/>
  <c r="G3687" i="8"/>
  <c r="H3687" i="8"/>
  <c r="I3687" i="8"/>
  <c r="J3687" i="8"/>
  <c r="F3623" i="8"/>
  <c r="G3623" i="8"/>
  <c r="H3623" i="8"/>
  <c r="I3623" i="8"/>
  <c r="J3623" i="8"/>
  <c r="F3559" i="8"/>
  <c r="G3559" i="8"/>
  <c r="H3559" i="8"/>
  <c r="I3559" i="8"/>
  <c r="J3559" i="8"/>
  <c r="F3495" i="8"/>
  <c r="G3495" i="8"/>
  <c r="H3495" i="8"/>
  <c r="I3495" i="8"/>
  <c r="J3495" i="8"/>
  <c r="F3431" i="8"/>
  <c r="G3431" i="8"/>
  <c r="H3431" i="8"/>
  <c r="I3431" i="8"/>
  <c r="J3431" i="8"/>
  <c r="F3367" i="8"/>
  <c r="G3367" i="8"/>
  <c r="H3367" i="8"/>
  <c r="I3367" i="8"/>
  <c r="J3367" i="8"/>
  <c r="F3303" i="8"/>
  <c r="G3303" i="8"/>
  <c r="H3303" i="8"/>
  <c r="I3303" i="8"/>
  <c r="J3303" i="8"/>
  <c r="F3239" i="8"/>
  <c r="G3239" i="8"/>
  <c r="H3239" i="8"/>
  <c r="I3239" i="8"/>
  <c r="J3239" i="8"/>
  <c r="F3175" i="8"/>
  <c r="G3175" i="8"/>
  <c r="H3175" i="8"/>
  <c r="I3175" i="8"/>
  <c r="J3175" i="8"/>
  <c r="F3111" i="8"/>
  <c r="G3111" i="8"/>
  <c r="H3111" i="8"/>
  <c r="I3111" i="8"/>
  <c r="J3111" i="8"/>
  <c r="F3047" i="8"/>
  <c r="G3047" i="8"/>
  <c r="H3047" i="8"/>
  <c r="I3047" i="8"/>
  <c r="J3047" i="8"/>
  <c r="F2983" i="8"/>
  <c r="G2983" i="8"/>
  <c r="H2983" i="8"/>
  <c r="I2983" i="8"/>
  <c r="J2983" i="8"/>
  <c r="F2919" i="8"/>
  <c r="G2919" i="8"/>
  <c r="H2919" i="8"/>
  <c r="I2919" i="8"/>
  <c r="J2919" i="8"/>
  <c r="F2855" i="8"/>
  <c r="G2855" i="8"/>
  <c r="H2855" i="8"/>
  <c r="I2855" i="8"/>
  <c r="J2855" i="8"/>
  <c r="F2791" i="8"/>
  <c r="G2791" i="8"/>
  <c r="H2791" i="8"/>
  <c r="I2791" i="8"/>
  <c r="J2791" i="8"/>
  <c r="F2727" i="8"/>
  <c r="G2727" i="8"/>
  <c r="H2727" i="8"/>
  <c r="I2727" i="8"/>
  <c r="J2727" i="8"/>
  <c r="F2643" i="8"/>
  <c r="G2643" i="8"/>
  <c r="H2643" i="8"/>
  <c r="I2643" i="8"/>
  <c r="J2643" i="8"/>
  <c r="F2387" i="8"/>
  <c r="G2387" i="8"/>
  <c r="H2387" i="8"/>
  <c r="I2387" i="8"/>
  <c r="J2387" i="8"/>
  <c r="F2131" i="8"/>
  <c r="G2131" i="8"/>
  <c r="H2131" i="8"/>
  <c r="I2131" i="8"/>
  <c r="J2131" i="8"/>
  <c r="F1875" i="8"/>
  <c r="G1875" i="8"/>
  <c r="H1875" i="8"/>
  <c r="I1875" i="8"/>
  <c r="J1875" i="8"/>
  <c r="F1619" i="8"/>
  <c r="G1619" i="8"/>
  <c r="H1619" i="8"/>
  <c r="I1619" i="8"/>
  <c r="J1619" i="8"/>
  <c r="F1013" i="8"/>
  <c r="G1013" i="8"/>
  <c r="H1013" i="8"/>
  <c r="I1013" i="8"/>
  <c r="J1013" i="8"/>
  <c r="F4473" i="8"/>
  <c r="G4473" i="8"/>
  <c r="J4473" i="8"/>
  <c r="H4473" i="8"/>
  <c r="I4473" i="8"/>
  <c r="F4457" i="8"/>
  <c r="G4457" i="8"/>
  <c r="J4457" i="8"/>
  <c r="H4457" i="8"/>
  <c r="I4457" i="8"/>
  <c r="F4441" i="8"/>
  <c r="G4441" i="8"/>
  <c r="J4441" i="8"/>
  <c r="H4441" i="8"/>
  <c r="I4441" i="8"/>
  <c r="F4425" i="8"/>
  <c r="G4425" i="8"/>
  <c r="J4425" i="8"/>
  <c r="H4425" i="8"/>
  <c r="I4425" i="8"/>
  <c r="F4409" i="8"/>
  <c r="G4409" i="8"/>
  <c r="J4409" i="8"/>
  <c r="H4409" i="8"/>
  <c r="I4409" i="8"/>
  <c r="F4393" i="8"/>
  <c r="G4393" i="8"/>
  <c r="J4393" i="8"/>
  <c r="H4393" i="8"/>
  <c r="I4393" i="8"/>
  <c r="F4377" i="8"/>
  <c r="G4377" i="8"/>
  <c r="J4377" i="8"/>
  <c r="H4377" i="8"/>
  <c r="I4377" i="8"/>
  <c r="F4361" i="8"/>
  <c r="G4361" i="8"/>
  <c r="J4361" i="8"/>
  <c r="H4361" i="8"/>
  <c r="I4361" i="8"/>
  <c r="F4345" i="8"/>
  <c r="G4345" i="8"/>
  <c r="J4345" i="8"/>
  <c r="H4345" i="8"/>
  <c r="I4345" i="8"/>
  <c r="F4329" i="8"/>
  <c r="G4329" i="8"/>
  <c r="J4329" i="8"/>
  <c r="H4329" i="8"/>
  <c r="I4329" i="8"/>
  <c r="F4313" i="8"/>
  <c r="G4313" i="8"/>
  <c r="J4313" i="8"/>
  <c r="H4313" i="8"/>
  <c r="I4313" i="8"/>
  <c r="F4297" i="8"/>
  <c r="G4297" i="8"/>
  <c r="J4297" i="8"/>
  <c r="H4297" i="8"/>
  <c r="I4297" i="8"/>
  <c r="F4281" i="8"/>
  <c r="G4281" i="8"/>
  <c r="J4281" i="8"/>
  <c r="H4281" i="8"/>
  <c r="I4281" i="8"/>
  <c r="F4265" i="8"/>
  <c r="G4265" i="8"/>
  <c r="J4265" i="8"/>
  <c r="H4265" i="8"/>
  <c r="I4265" i="8"/>
  <c r="F4249" i="8"/>
  <c r="G4249" i="8"/>
  <c r="J4249" i="8"/>
  <c r="H4249" i="8"/>
  <c r="I4249" i="8"/>
  <c r="F4233" i="8"/>
  <c r="G4233" i="8"/>
  <c r="J4233" i="8"/>
  <c r="H4233" i="8"/>
  <c r="I4233" i="8"/>
  <c r="F4217" i="8"/>
  <c r="G4217" i="8"/>
  <c r="J4217" i="8"/>
  <c r="H4217" i="8"/>
  <c r="I4217" i="8"/>
  <c r="F4201" i="8"/>
  <c r="G4201" i="8"/>
  <c r="J4201" i="8"/>
  <c r="H4201" i="8"/>
  <c r="I4201" i="8"/>
  <c r="F4185" i="8"/>
  <c r="G4185" i="8"/>
  <c r="J4185" i="8"/>
  <c r="H4185" i="8"/>
  <c r="I4185" i="8"/>
  <c r="F4169" i="8"/>
  <c r="G4169" i="8"/>
  <c r="J4169" i="8"/>
  <c r="H4169" i="8"/>
  <c r="I4169" i="8"/>
  <c r="F4153" i="8"/>
  <c r="G4153" i="8"/>
  <c r="J4153" i="8"/>
  <c r="H4153" i="8"/>
  <c r="I4153" i="8"/>
  <c r="F4137" i="8"/>
  <c r="G4137" i="8"/>
  <c r="J4137" i="8"/>
  <c r="H4137" i="8"/>
  <c r="I4137" i="8"/>
  <c r="F4121" i="8"/>
  <c r="G4121" i="8"/>
  <c r="J4121" i="8"/>
  <c r="H4121" i="8"/>
  <c r="I4121" i="8"/>
  <c r="F4105" i="8"/>
  <c r="G4105" i="8"/>
  <c r="J4105" i="8"/>
  <c r="H4105" i="8"/>
  <c r="I4105" i="8"/>
  <c r="F4089" i="8"/>
  <c r="G4089" i="8"/>
  <c r="J4089" i="8"/>
  <c r="H4089" i="8"/>
  <c r="I4089" i="8"/>
  <c r="F4073" i="8"/>
  <c r="G4073" i="8"/>
  <c r="J4073" i="8"/>
  <c r="H4073" i="8"/>
  <c r="I4073" i="8"/>
  <c r="F4057" i="8"/>
  <c r="G4057" i="8"/>
  <c r="J4057" i="8"/>
  <c r="H4057" i="8"/>
  <c r="I4057" i="8"/>
  <c r="F4041" i="8"/>
  <c r="G4041" i="8"/>
  <c r="J4041" i="8"/>
  <c r="H4041" i="8"/>
  <c r="I4041" i="8"/>
  <c r="F4025" i="8"/>
  <c r="G4025" i="8"/>
  <c r="J4025" i="8"/>
  <c r="H4025" i="8"/>
  <c r="I4025" i="8"/>
  <c r="F4009" i="8"/>
  <c r="G4009" i="8"/>
  <c r="J4009" i="8"/>
  <c r="H4009" i="8"/>
  <c r="I4009" i="8"/>
  <c r="F3993" i="8"/>
  <c r="G3993" i="8"/>
  <c r="J3993" i="8"/>
  <c r="H3993" i="8"/>
  <c r="I3993" i="8"/>
  <c r="F3977" i="8"/>
  <c r="G3977" i="8"/>
  <c r="J3977" i="8"/>
  <c r="H3977" i="8"/>
  <c r="I3977" i="8"/>
  <c r="F3961" i="8"/>
  <c r="G3961" i="8"/>
  <c r="J3961" i="8"/>
  <c r="H3961" i="8"/>
  <c r="I3961" i="8"/>
  <c r="F3945" i="8"/>
  <c r="G3945" i="8"/>
  <c r="J3945" i="8"/>
  <c r="H3945" i="8"/>
  <c r="I3945" i="8"/>
  <c r="F3929" i="8"/>
  <c r="G3929" i="8"/>
  <c r="J3929" i="8"/>
  <c r="H3929" i="8"/>
  <c r="I3929" i="8"/>
  <c r="F3913" i="8"/>
  <c r="G3913" i="8"/>
  <c r="J3913" i="8"/>
  <c r="H3913" i="8"/>
  <c r="I3913" i="8"/>
  <c r="F3897" i="8"/>
  <c r="G3897" i="8"/>
  <c r="J3897" i="8"/>
  <c r="H3897" i="8"/>
  <c r="I3897" i="8"/>
  <c r="F3881" i="8"/>
  <c r="G3881" i="8"/>
  <c r="J3881" i="8"/>
  <c r="H3881" i="8"/>
  <c r="I3881" i="8"/>
  <c r="F3865" i="8"/>
  <c r="G3865" i="8"/>
  <c r="J3865" i="8"/>
  <c r="H3865" i="8"/>
  <c r="I3865" i="8"/>
  <c r="F3849" i="8"/>
  <c r="G3849" i="8"/>
  <c r="J3849" i="8"/>
  <c r="H3849" i="8"/>
  <c r="I3849" i="8"/>
  <c r="F3833" i="8"/>
  <c r="G3833" i="8"/>
  <c r="J3833" i="8"/>
  <c r="H3833" i="8"/>
  <c r="I3833" i="8"/>
  <c r="F3817" i="8"/>
  <c r="G3817" i="8"/>
  <c r="J3817" i="8"/>
  <c r="H3817" i="8"/>
  <c r="I3817" i="8"/>
  <c r="F3801" i="8"/>
  <c r="G3801" i="8"/>
  <c r="J3801" i="8"/>
  <c r="H3801" i="8"/>
  <c r="I3801" i="8"/>
  <c r="F3785" i="8"/>
  <c r="G3785" i="8"/>
  <c r="J3785" i="8"/>
  <c r="H3785" i="8"/>
  <c r="I3785" i="8"/>
  <c r="F3769" i="8"/>
  <c r="G3769" i="8"/>
  <c r="J3769" i="8"/>
  <c r="H3769" i="8"/>
  <c r="I3769" i="8"/>
  <c r="F3753" i="8"/>
  <c r="G3753" i="8"/>
  <c r="J3753" i="8"/>
  <c r="H3753" i="8"/>
  <c r="I3753" i="8"/>
  <c r="F3737" i="8"/>
  <c r="G3737" i="8"/>
  <c r="J3737" i="8"/>
  <c r="H3737" i="8"/>
  <c r="I3737" i="8"/>
  <c r="F3721" i="8"/>
  <c r="G3721" i="8"/>
  <c r="J3721" i="8"/>
  <c r="H3721" i="8"/>
  <c r="I3721" i="8"/>
  <c r="F3705" i="8"/>
  <c r="G3705" i="8"/>
  <c r="J3705" i="8"/>
  <c r="H3705" i="8"/>
  <c r="I3705" i="8"/>
  <c r="G3667" i="8"/>
  <c r="H3667" i="8"/>
  <c r="F3667" i="8"/>
  <c r="I3667" i="8"/>
  <c r="J3667" i="8"/>
  <c r="G3603" i="8"/>
  <c r="F3603" i="8"/>
  <c r="H3603" i="8"/>
  <c r="I3603" i="8"/>
  <c r="J3603" i="8"/>
  <c r="G3539" i="8"/>
  <c r="F3539" i="8"/>
  <c r="H3539" i="8"/>
  <c r="I3539" i="8"/>
  <c r="J3539" i="8"/>
  <c r="G3475" i="8"/>
  <c r="H3475" i="8"/>
  <c r="F3475" i="8"/>
  <c r="I3475" i="8"/>
  <c r="J3475" i="8"/>
  <c r="G3411" i="8"/>
  <c r="H3411" i="8"/>
  <c r="I3411" i="8"/>
  <c r="F3411" i="8"/>
  <c r="J3411" i="8"/>
  <c r="G3347" i="8"/>
  <c r="F3347" i="8"/>
  <c r="H3347" i="8"/>
  <c r="I3347" i="8"/>
  <c r="J3347" i="8"/>
  <c r="G3283" i="8"/>
  <c r="F3283" i="8"/>
  <c r="H3283" i="8"/>
  <c r="I3283" i="8"/>
  <c r="J3283" i="8"/>
  <c r="G3219" i="8"/>
  <c r="H3219" i="8"/>
  <c r="F3219" i="8"/>
  <c r="I3219" i="8"/>
  <c r="J3219" i="8"/>
  <c r="G3155" i="8"/>
  <c r="H3155" i="8"/>
  <c r="I3155" i="8"/>
  <c r="F3155" i="8"/>
  <c r="J3155" i="8"/>
  <c r="G3091" i="8"/>
  <c r="F3091" i="8"/>
  <c r="H3091" i="8"/>
  <c r="I3091" i="8"/>
  <c r="J3091" i="8"/>
  <c r="G3027" i="8"/>
  <c r="F3027" i="8"/>
  <c r="H3027" i="8"/>
  <c r="I3027" i="8"/>
  <c r="J3027" i="8"/>
  <c r="F2963" i="8"/>
  <c r="G2963" i="8"/>
  <c r="H2963" i="8"/>
  <c r="I2963" i="8"/>
  <c r="J2963" i="8"/>
  <c r="F2899" i="8"/>
  <c r="G2899" i="8"/>
  <c r="H2899" i="8"/>
  <c r="I2899" i="8"/>
  <c r="J2899" i="8"/>
  <c r="F2835" i="8"/>
  <c r="G2835" i="8"/>
  <c r="H2835" i="8"/>
  <c r="I2835" i="8"/>
  <c r="J2835" i="8"/>
  <c r="F2771" i="8"/>
  <c r="G2771" i="8"/>
  <c r="H2771" i="8"/>
  <c r="I2771" i="8"/>
  <c r="J2771" i="8"/>
  <c r="F2707" i="8"/>
  <c r="G2707" i="8"/>
  <c r="H2707" i="8"/>
  <c r="I2707" i="8"/>
  <c r="J2707" i="8"/>
  <c r="F2563" i="8"/>
  <c r="G2563" i="8"/>
  <c r="H2563" i="8"/>
  <c r="I2563" i="8"/>
  <c r="J2563" i="8"/>
  <c r="F2307" i="8"/>
  <c r="G2307" i="8"/>
  <c r="H2307" i="8"/>
  <c r="I2307" i="8"/>
  <c r="J2307" i="8"/>
  <c r="F2051" i="8"/>
  <c r="G2051" i="8"/>
  <c r="H2051" i="8"/>
  <c r="I2051" i="8"/>
  <c r="J2051" i="8"/>
  <c r="F1795" i="8"/>
  <c r="G1795" i="8"/>
  <c r="H1795" i="8"/>
  <c r="I1795" i="8"/>
  <c r="J1795" i="8"/>
  <c r="F1539" i="8"/>
  <c r="G1539" i="8"/>
  <c r="H1539" i="8"/>
  <c r="I1539" i="8"/>
  <c r="J1539" i="8"/>
  <c r="F3694" i="8"/>
  <c r="G3694" i="8"/>
  <c r="H3694" i="8"/>
  <c r="J3694" i="8"/>
  <c r="I3694" i="8"/>
  <c r="G3678" i="8"/>
  <c r="F3678" i="8"/>
  <c r="H3678" i="8"/>
  <c r="J3678" i="8"/>
  <c r="I3678" i="8"/>
  <c r="G3662" i="8"/>
  <c r="F3662" i="8"/>
  <c r="H3662" i="8"/>
  <c r="J3662" i="8"/>
  <c r="I3662" i="8"/>
  <c r="G3646" i="8"/>
  <c r="H3646" i="8"/>
  <c r="F3646" i="8"/>
  <c r="J3646" i="8"/>
  <c r="I3646" i="8"/>
  <c r="F3630" i="8"/>
  <c r="G3630" i="8"/>
  <c r="H3630" i="8"/>
  <c r="J3630" i="8"/>
  <c r="I3630" i="8"/>
  <c r="G3614" i="8"/>
  <c r="F3614" i="8"/>
  <c r="H3614" i="8"/>
  <c r="J3614" i="8"/>
  <c r="I3614" i="8"/>
  <c r="G3598" i="8"/>
  <c r="F3598" i="8"/>
  <c r="H3598" i="8"/>
  <c r="J3598" i="8"/>
  <c r="I3598" i="8"/>
  <c r="G3582" i="8"/>
  <c r="H3582" i="8"/>
  <c r="J3582" i="8"/>
  <c r="F3582" i="8"/>
  <c r="I3582" i="8"/>
  <c r="F3566" i="8"/>
  <c r="G3566" i="8"/>
  <c r="H3566" i="8"/>
  <c r="J3566" i="8"/>
  <c r="I3566" i="8"/>
  <c r="G3550" i="8"/>
  <c r="F3550" i="8"/>
  <c r="H3550" i="8"/>
  <c r="J3550" i="8"/>
  <c r="I3550" i="8"/>
  <c r="G3534" i="8"/>
  <c r="F3534" i="8"/>
  <c r="H3534" i="8"/>
  <c r="J3534" i="8"/>
  <c r="I3534" i="8"/>
  <c r="G3518" i="8"/>
  <c r="F3518" i="8"/>
  <c r="H3518" i="8"/>
  <c r="J3518" i="8"/>
  <c r="I3518" i="8"/>
  <c r="F3502" i="8"/>
  <c r="G3502" i="8"/>
  <c r="H3502" i="8"/>
  <c r="J3502" i="8"/>
  <c r="I3502" i="8"/>
  <c r="G3486" i="8"/>
  <c r="F3486" i="8"/>
  <c r="H3486" i="8"/>
  <c r="J3486" i="8"/>
  <c r="I3486" i="8"/>
  <c r="G3470" i="8"/>
  <c r="F3470" i="8"/>
  <c r="H3470" i="8"/>
  <c r="J3470" i="8"/>
  <c r="I3470" i="8"/>
  <c r="G3454" i="8"/>
  <c r="H3454" i="8"/>
  <c r="F3454" i="8"/>
  <c r="J3454" i="8"/>
  <c r="I3454" i="8"/>
  <c r="F3438" i="8"/>
  <c r="G3438" i="8"/>
  <c r="H3438" i="8"/>
  <c r="J3438" i="8"/>
  <c r="I3438" i="8"/>
  <c r="G3422" i="8"/>
  <c r="F3422" i="8"/>
  <c r="H3422" i="8"/>
  <c r="J3422" i="8"/>
  <c r="I3422" i="8"/>
  <c r="G3406" i="8"/>
  <c r="F3406" i="8"/>
  <c r="H3406" i="8"/>
  <c r="J3406" i="8"/>
  <c r="I3406" i="8"/>
  <c r="G3390" i="8"/>
  <c r="H3390" i="8"/>
  <c r="F3390" i="8"/>
  <c r="J3390" i="8"/>
  <c r="I3390" i="8"/>
  <c r="F3374" i="8"/>
  <c r="G3374" i="8"/>
  <c r="H3374" i="8"/>
  <c r="J3374" i="8"/>
  <c r="I3374" i="8"/>
  <c r="G3358" i="8"/>
  <c r="F3358" i="8"/>
  <c r="H3358" i="8"/>
  <c r="J3358" i="8"/>
  <c r="I3358" i="8"/>
  <c r="G3342" i="8"/>
  <c r="F3342" i="8"/>
  <c r="H3342" i="8"/>
  <c r="J3342" i="8"/>
  <c r="I3342" i="8"/>
  <c r="G3326" i="8"/>
  <c r="H3326" i="8"/>
  <c r="F3326" i="8"/>
  <c r="J3326" i="8"/>
  <c r="I3326" i="8"/>
  <c r="F3310" i="8"/>
  <c r="G3310" i="8"/>
  <c r="H3310" i="8"/>
  <c r="J3310" i="8"/>
  <c r="I3310" i="8"/>
  <c r="G3294" i="8"/>
  <c r="F3294" i="8"/>
  <c r="H3294" i="8"/>
  <c r="J3294" i="8"/>
  <c r="I3294" i="8"/>
  <c r="G3278" i="8"/>
  <c r="F3278" i="8"/>
  <c r="H3278" i="8"/>
  <c r="J3278" i="8"/>
  <c r="I3278" i="8"/>
  <c r="G3262" i="8"/>
  <c r="F3262" i="8"/>
  <c r="H3262" i="8"/>
  <c r="J3262" i="8"/>
  <c r="I3262" i="8"/>
  <c r="F3246" i="8"/>
  <c r="G3246" i="8"/>
  <c r="H3246" i="8"/>
  <c r="J3246" i="8"/>
  <c r="I3246" i="8"/>
  <c r="G3230" i="8"/>
  <c r="F3230" i="8"/>
  <c r="H3230" i="8"/>
  <c r="J3230" i="8"/>
  <c r="I3230" i="8"/>
  <c r="G3214" i="8"/>
  <c r="F3214" i="8"/>
  <c r="H3214" i="8"/>
  <c r="J3214" i="8"/>
  <c r="I3214" i="8"/>
  <c r="G3198" i="8"/>
  <c r="H3198" i="8"/>
  <c r="F3198" i="8"/>
  <c r="J3198" i="8"/>
  <c r="I3198" i="8"/>
  <c r="F3182" i="8"/>
  <c r="G3182" i="8"/>
  <c r="H3182" i="8"/>
  <c r="J3182" i="8"/>
  <c r="I3182" i="8"/>
  <c r="G3166" i="8"/>
  <c r="F3166" i="8"/>
  <c r="H3166" i="8"/>
  <c r="J3166" i="8"/>
  <c r="I3166" i="8"/>
  <c r="G3150" i="8"/>
  <c r="F3150" i="8"/>
  <c r="H3150" i="8"/>
  <c r="J3150" i="8"/>
  <c r="I3150" i="8"/>
  <c r="G3134" i="8"/>
  <c r="H3134" i="8"/>
  <c r="F3134" i="8"/>
  <c r="J3134" i="8"/>
  <c r="I3134" i="8"/>
  <c r="F3118" i="8"/>
  <c r="G3118" i="8"/>
  <c r="H3118" i="8"/>
  <c r="J3118" i="8"/>
  <c r="I3118" i="8"/>
  <c r="G3102" i="8"/>
  <c r="F3102" i="8"/>
  <c r="H3102" i="8"/>
  <c r="J3102" i="8"/>
  <c r="I3102" i="8"/>
  <c r="G3086" i="8"/>
  <c r="F3086" i="8"/>
  <c r="H3086" i="8"/>
  <c r="J3086" i="8"/>
  <c r="I3086" i="8"/>
  <c r="G3070" i="8"/>
  <c r="H3070" i="8"/>
  <c r="F3070" i="8"/>
  <c r="J3070" i="8"/>
  <c r="I3070" i="8"/>
  <c r="F3054" i="8"/>
  <c r="G3054" i="8"/>
  <c r="H3054" i="8"/>
  <c r="J3054" i="8"/>
  <c r="I3054" i="8"/>
  <c r="G3038" i="8"/>
  <c r="F3038" i="8"/>
  <c r="H3038" i="8"/>
  <c r="J3038" i="8"/>
  <c r="I3038" i="8"/>
  <c r="F3022" i="8"/>
  <c r="G3022" i="8"/>
  <c r="H3022" i="8"/>
  <c r="J3022" i="8"/>
  <c r="I3022" i="8"/>
  <c r="F3006" i="8"/>
  <c r="G3006" i="8"/>
  <c r="H3006" i="8"/>
  <c r="J3006" i="8"/>
  <c r="I3006" i="8"/>
  <c r="F2990" i="8"/>
  <c r="G2990" i="8"/>
  <c r="H2990" i="8"/>
  <c r="J2990" i="8"/>
  <c r="I2990" i="8"/>
  <c r="F2974" i="8"/>
  <c r="G2974" i="8"/>
  <c r="H2974" i="8"/>
  <c r="J2974" i="8"/>
  <c r="I2974" i="8"/>
  <c r="F2958" i="8"/>
  <c r="G2958" i="8"/>
  <c r="H2958" i="8"/>
  <c r="J2958" i="8"/>
  <c r="I2958" i="8"/>
  <c r="F2942" i="8"/>
  <c r="G2942" i="8"/>
  <c r="H2942" i="8"/>
  <c r="J2942" i="8"/>
  <c r="I2942" i="8"/>
  <c r="F2926" i="8"/>
  <c r="G2926" i="8"/>
  <c r="H2926" i="8"/>
  <c r="J2926" i="8"/>
  <c r="I2926" i="8"/>
  <c r="F2910" i="8"/>
  <c r="G2910" i="8"/>
  <c r="H2910" i="8"/>
  <c r="J2910" i="8"/>
  <c r="I2910" i="8"/>
  <c r="F2894" i="8"/>
  <c r="G2894" i="8"/>
  <c r="H2894" i="8"/>
  <c r="J2894" i="8"/>
  <c r="I2894" i="8"/>
  <c r="F2878" i="8"/>
  <c r="G2878" i="8"/>
  <c r="H2878" i="8"/>
  <c r="J2878" i="8"/>
  <c r="I2878" i="8"/>
  <c r="F2862" i="8"/>
  <c r="G2862" i="8"/>
  <c r="H2862" i="8"/>
  <c r="J2862" i="8"/>
  <c r="I2862" i="8"/>
  <c r="F2846" i="8"/>
  <c r="G2846" i="8"/>
  <c r="H2846" i="8"/>
  <c r="J2846" i="8"/>
  <c r="I2846" i="8"/>
  <c r="F2830" i="8"/>
  <c r="G2830" i="8"/>
  <c r="H2830" i="8"/>
  <c r="J2830" i="8"/>
  <c r="I2830" i="8"/>
  <c r="F2814" i="8"/>
  <c r="G2814" i="8"/>
  <c r="H2814" i="8"/>
  <c r="J2814" i="8"/>
  <c r="I2814" i="8"/>
  <c r="F2798" i="8"/>
  <c r="G2798" i="8"/>
  <c r="H2798" i="8"/>
  <c r="J2798" i="8"/>
  <c r="I2798" i="8"/>
  <c r="F2782" i="8"/>
  <c r="G2782" i="8"/>
  <c r="H2782" i="8"/>
  <c r="J2782" i="8"/>
  <c r="I2782" i="8"/>
  <c r="F2766" i="8"/>
  <c r="G2766" i="8"/>
  <c r="H2766" i="8"/>
  <c r="J2766" i="8"/>
  <c r="I2766" i="8"/>
  <c r="F2750" i="8"/>
  <c r="G2750" i="8"/>
  <c r="H2750" i="8"/>
  <c r="J2750" i="8"/>
  <c r="I2750" i="8"/>
  <c r="F2734" i="8"/>
  <c r="G2734" i="8"/>
  <c r="H2734" i="8"/>
  <c r="J2734" i="8"/>
  <c r="I2734" i="8"/>
  <c r="F2718" i="8"/>
  <c r="G2718" i="8"/>
  <c r="H2718" i="8"/>
  <c r="J2718" i="8"/>
  <c r="I2718" i="8"/>
  <c r="F2702" i="8"/>
  <c r="G2702" i="8"/>
  <c r="H2702" i="8"/>
  <c r="J2702" i="8"/>
  <c r="I2702" i="8"/>
  <c r="F2686" i="8"/>
  <c r="G2686" i="8"/>
  <c r="H2686" i="8"/>
  <c r="J2686" i="8"/>
  <c r="I2686" i="8"/>
  <c r="F2667" i="8"/>
  <c r="G2667" i="8"/>
  <c r="H2667" i="8"/>
  <c r="I2667" i="8"/>
  <c r="J2667" i="8"/>
  <c r="F2607" i="8"/>
  <c r="G2607" i="8"/>
  <c r="H2607" i="8"/>
  <c r="I2607" i="8"/>
  <c r="J2607" i="8"/>
  <c r="F2543" i="8"/>
  <c r="G2543" i="8"/>
  <c r="H2543" i="8"/>
  <c r="I2543" i="8"/>
  <c r="J2543" i="8"/>
  <c r="F2479" i="8"/>
  <c r="G2479" i="8"/>
  <c r="H2479" i="8"/>
  <c r="I2479" i="8"/>
  <c r="J2479" i="8"/>
  <c r="F2415" i="8"/>
  <c r="G2415" i="8"/>
  <c r="H2415" i="8"/>
  <c r="I2415" i="8"/>
  <c r="J2415" i="8"/>
  <c r="F2351" i="8"/>
  <c r="G2351" i="8"/>
  <c r="H2351" i="8"/>
  <c r="I2351" i="8"/>
  <c r="J2351" i="8"/>
  <c r="F2287" i="8"/>
  <c r="G2287" i="8"/>
  <c r="H2287" i="8"/>
  <c r="I2287" i="8"/>
  <c r="J2287" i="8"/>
  <c r="F2223" i="8"/>
  <c r="G2223" i="8"/>
  <c r="H2223" i="8"/>
  <c r="I2223" i="8"/>
  <c r="J2223" i="8"/>
  <c r="F2159" i="8"/>
  <c r="G2159" i="8"/>
  <c r="H2159" i="8"/>
  <c r="I2159" i="8"/>
  <c r="J2159" i="8"/>
  <c r="F2095" i="8"/>
  <c r="G2095" i="8"/>
  <c r="H2095" i="8"/>
  <c r="I2095" i="8"/>
  <c r="J2095" i="8"/>
  <c r="F2031" i="8"/>
  <c r="G2031" i="8"/>
  <c r="H2031" i="8"/>
  <c r="I2031" i="8"/>
  <c r="J2031" i="8"/>
  <c r="F1967" i="8"/>
  <c r="G1967" i="8"/>
  <c r="H1967" i="8"/>
  <c r="I1967" i="8"/>
  <c r="J1967" i="8"/>
  <c r="F1903" i="8"/>
  <c r="G1903" i="8"/>
  <c r="H1903" i="8"/>
  <c r="I1903" i="8"/>
  <c r="J1903" i="8"/>
  <c r="F1839" i="8"/>
  <c r="G1839" i="8"/>
  <c r="H1839" i="8"/>
  <c r="I1839" i="8"/>
  <c r="J1839" i="8"/>
  <c r="F1775" i="8"/>
  <c r="G1775" i="8"/>
  <c r="H1775" i="8"/>
  <c r="I1775" i="8"/>
  <c r="J1775" i="8"/>
  <c r="F1711" i="8"/>
  <c r="G1711" i="8"/>
  <c r="H1711" i="8"/>
  <c r="I1711" i="8"/>
  <c r="J1711" i="8"/>
  <c r="F1647" i="8"/>
  <c r="G1647" i="8"/>
  <c r="H1647" i="8"/>
  <c r="I1647" i="8"/>
  <c r="J1647" i="8"/>
  <c r="F1583" i="8"/>
  <c r="G1583" i="8"/>
  <c r="H1583" i="8"/>
  <c r="I1583" i="8"/>
  <c r="J1583" i="8"/>
  <c r="F1519" i="8"/>
  <c r="G1519" i="8"/>
  <c r="H1519" i="8"/>
  <c r="I1519" i="8"/>
  <c r="J1519" i="8"/>
  <c r="F1381" i="8"/>
  <c r="H1381" i="8"/>
  <c r="G1381" i="8"/>
  <c r="I1381" i="8"/>
  <c r="J1381" i="8"/>
  <c r="F1125" i="8"/>
  <c r="G1125" i="8"/>
  <c r="H1125" i="8"/>
  <c r="I1125" i="8"/>
  <c r="J1125" i="8"/>
  <c r="F823" i="8"/>
  <c r="G823" i="8"/>
  <c r="H823" i="8"/>
  <c r="J823" i="8"/>
  <c r="I823" i="8"/>
  <c r="F3685" i="8"/>
  <c r="G3685" i="8"/>
  <c r="H3685" i="8"/>
  <c r="J3685" i="8"/>
  <c r="I3685" i="8"/>
  <c r="F3669" i="8"/>
  <c r="G3669" i="8"/>
  <c r="H3669" i="8"/>
  <c r="J3669" i="8"/>
  <c r="I3669" i="8"/>
  <c r="F3653" i="8"/>
  <c r="G3653" i="8"/>
  <c r="H3653" i="8"/>
  <c r="J3653" i="8"/>
  <c r="I3653" i="8"/>
  <c r="F3637" i="8"/>
  <c r="G3637" i="8"/>
  <c r="H3637" i="8"/>
  <c r="J3637" i="8"/>
  <c r="I3637" i="8"/>
  <c r="F3621" i="8"/>
  <c r="G3621" i="8"/>
  <c r="H3621" i="8"/>
  <c r="J3621" i="8"/>
  <c r="I3621" i="8"/>
  <c r="F3605" i="8"/>
  <c r="G3605" i="8"/>
  <c r="H3605" i="8"/>
  <c r="J3605" i="8"/>
  <c r="I3605" i="8"/>
  <c r="F3589" i="8"/>
  <c r="G3589" i="8"/>
  <c r="H3589" i="8"/>
  <c r="J3589" i="8"/>
  <c r="I3589" i="8"/>
  <c r="F3573" i="8"/>
  <c r="G3573" i="8"/>
  <c r="H3573" i="8"/>
  <c r="J3573" i="8"/>
  <c r="I3573" i="8"/>
  <c r="F3557" i="8"/>
  <c r="G3557" i="8"/>
  <c r="H3557" i="8"/>
  <c r="J3557" i="8"/>
  <c r="I3557" i="8"/>
  <c r="F3541" i="8"/>
  <c r="G3541" i="8"/>
  <c r="H3541" i="8"/>
  <c r="J3541" i="8"/>
  <c r="I3541" i="8"/>
  <c r="F3525" i="8"/>
  <c r="G3525" i="8"/>
  <c r="H3525" i="8"/>
  <c r="J3525" i="8"/>
  <c r="I3525" i="8"/>
  <c r="F3509" i="8"/>
  <c r="G3509" i="8"/>
  <c r="H3509" i="8"/>
  <c r="J3509" i="8"/>
  <c r="I3509" i="8"/>
  <c r="F3493" i="8"/>
  <c r="G3493" i="8"/>
  <c r="H3493" i="8"/>
  <c r="J3493" i="8"/>
  <c r="I3493" i="8"/>
  <c r="F3477" i="8"/>
  <c r="G3477" i="8"/>
  <c r="H3477" i="8"/>
  <c r="J3477" i="8"/>
  <c r="I3477" i="8"/>
  <c r="F3461" i="8"/>
  <c r="G3461" i="8"/>
  <c r="H3461" i="8"/>
  <c r="J3461" i="8"/>
  <c r="I3461" i="8"/>
  <c r="F3445" i="8"/>
  <c r="G3445" i="8"/>
  <c r="H3445" i="8"/>
  <c r="J3445" i="8"/>
  <c r="I3445" i="8"/>
  <c r="F3429" i="8"/>
  <c r="G3429" i="8"/>
  <c r="H3429" i="8"/>
  <c r="J3429" i="8"/>
  <c r="I3429" i="8"/>
  <c r="F3413" i="8"/>
  <c r="G3413" i="8"/>
  <c r="H3413" i="8"/>
  <c r="J3413" i="8"/>
  <c r="I3413" i="8"/>
  <c r="F3397" i="8"/>
  <c r="G3397" i="8"/>
  <c r="H3397" i="8"/>
  <c r="J3397" i="8"/>
  <c r="I3397" i="8"/>
  <c r="F3381" i="8"/>
  <c r="G3381" i="8"/>
  <c r="H3381" i="8"/>
  <c r="J3381" i="8"/>
  <c r="I3381" i="8"/>
  <c r="F3365" i="8"/>
  <c r="G3365" i="8"/>
  <c r="H3365" i="8"/>
  <c r="J3365" i="8"/>
  <c r="I3365" i="8"/>
  <c r="F3349" i="8"/>
  <c r="G3349" i="8"/>
  <c r="H3349" i="8"/>
  <c r="J3349" i="8"/>
  <c r="I3349" i="8"/>
  <c r="F3333" i="8"/>
  <c r="G3333" i="8"/>
  <c r="H3333" i="8"/>
  <c r="J3333" i="8"/>
  <c r="I3333" i="8"/>
  <c r="F3317" i="8"/>
  <c r="G3317" i="8"/>
  <c r="H3317" i="8"/>
  <c r="J3317" i="8"/>
  <c r="I3317" i="8"/>
  <c r="F3301" i="8"/>
  <c r="G3301" i="8"/>
  <c r="H3301" i="8"/>
  <c r="J3301" i="8"/>
  <c r="I3301" i="8"/>
  <c r="F3285" i="8"/>
  <c r="G3285" i="8"/>
  <c r="H3285" i="8"/>
  <c r="J3285" i="8"/>
  <c r="I3285" i="8"/>
  <c r="F3269" i="8"/>
  <c r="G3269" i="8"/>
  <c r="H3269" i="8"/>
  <c r="J3269" i="8"/>
  <c r="I3269" i="8"/>
  <c r="F3253" i="8"/>
  <c r="G3253" i="8"/>
  <c r="H3253" i="8"/>
  <c r="J3253" i="8"/>
  <c r="I3253" i="8"/>
  <c r="F3237" i="8"/>
  <c r="G3237" i="8"/>
  <c r="H3237" i="8"/>
  <c r="J3237" i="8"/>
  <c r="I3237" i="8"/>
  <c r="F3221" i="8"/>
  <c r="G3221" i="8"/>
  <c r="H3221" i="8"/>
  <c r="J3221" i="8"/>
  <c r="I3221" i="8"/>
  <c r="F3205" i="8"/>
  <c r="G3205" i="8"/>
  <c r="H3205" i="8"/>
  <c r="J3205" i="8"/>
  <c r="I3205" i="8"/>
  <c r="F3189" i="8"/>
  <c r="G3189" i="8"/>
  <c r="H3189" i="8"/>
  <c r="J3189" i="8"/>
  <c r="I3189" i="8"/>
  <c r="F3173" i="8"/>
  <c r="G3173" i="8"/>
  <c r="H3173" i="8"/>
  <c r="J3173" i="8"/>
  <c r="I3173" i="8"/>
  <c r="F3157" i="8"/>
  <c r="G3157" i="8"/>
  <c r="H3157" i="8"/>
  <c r="J3157" i="8"/>
  <c r="I3157" i="8"/>
  <c r="F3141" i="8"/>
  <c r="G3141" i="8"/>
  <c r="H3141" i="8"/>
  <c r="J3141" i="8"/>
  <c r="I3141" i="8"/>
  <c r="F3125" i="8"/>
  <c r="G3125" i="8"/>
  <c r="H3125" i="8"/>
  <c r="J3125" i="8"/>
  <c r="I3125" i="8"/>
  <c r="F3109" i="8"/>
  <c r="G3109" i="8"/>
  <c r="H3109" i="8"/>
  <c r="J3109" i="8"/>
  <c r="I3109" i="8"/>
  <c r="F3093" i="8"/>
  <c r="G3093" i="8"/>
  <c r="H3093" i="8"/>
  <c r="J3093" i="8"/>
  <c r="I3093" i="8"/>
  <c r="F3077" i="8"/>
  <c r="G3077" i="8"/>
  <c r="H3077" i="8"/>
  <c r="J3077" i="8"/>
  <c r="I3077" i="8"/>
  <c r="F3061" i="8"/>
  <c r="G3061" i="8"/>
  <c r="H3061" i="8"/>
  <c r="J3061" i="8"/>
  <c r="I3061" i="8"/>
  <c r="F3045" i="8"/>
  <c r="G3045" i="8"/>
  <c r="H3045" i="8"/>
  <c r="J3045" i="8"/>
  <c r="I3045" i="8"/>
  <c r="F3029" i="8"/>
  <c r="G3029" i="8"/>
  <c r="H3029" i="8"/>
  <c r="J3029" i="8"/>
  <c r="I3029" i="8"/>
  <c r="F3013" i="8"/>
  <c r="G3013" i="8"/>
  <c r="H3013" i="8"/>
  <c r="J3013" i="8"/>
  <c r="I3013" i="8"/>
  <c r="F2997" i="8"/>
  <c r="G2997" i="8"/>
  <c r="H2997" i="8"/>
  <c r="J2997" i="8"/>
  <c r="I2997" i="8"/>
  <c r="F2981" i="8"/>
  <c r="G2981" i="8"/>
  <c r="H2981" i="8"/>
  <c r="J2981" i="8"/>
  <c r="I2981" i="8"/>
  <c r="F2965" i="8"/>
  <c r="G2965" i="8"/>
  <c r="H2965" i="8"/>
  <c r="J2965" i="8"/>
  <c r="I2965" i="8"/>
  <c r="F2949" i="8"/>
  <c r="G2949" i="8"/>
  <c r="H2949" i="8"/>
  <c r="J2949" i="8"/>
  <c r="I2949" i="8"/>
  <c r="F2933" i="8"/>
  <c r="G2933" i="8"/>
  <c r="H2933" i="8"/>
  <c r="J2933" i="8"/>
  <c r="I2933" i="8"/>
  <c r="F2917" i="8"/>
  <c r="G2917" i="8"/>
  <c r="H2917" i="8"/>
  <c r="J2917" i="8"/>
  <c r="I2917" i="8"/>
  <c r="F2901" i="8"/>
  <c r="G2901" i="8"/>
  <c r="H2901" i="8"/>
  <c r="J2901" i="8"/>
  <c r="I2901" i="8"/>
  <c r="F2885" i="8"/>
  <c r="G2885" i="8"/>
  <c r="H2885" i="8"/>
  <c r="J2885" i="8"/>
  <c r="I2885" i="8"/>
  <c r="F2869" i="8"/>
  <c r="G2869" i="8"/>
  <c r="H2869" i="8"/>
  <c r="J2869" i="8"/>
  <c r="I2869" i="8"/>
  <c r="F2853" i="8"/>
  <c r="G2853" i="8"/>
  <c r="H2853" i="8"/>
  <c r="J2853" i="8"/>
  <c r="I2853" i="8"/>
  <c r="F2837" i="8"/>
  <c r="G2837" i="8"/>
  <c r="H2837" i="8"/>
  <c r="J2837" i="8"/>
  <c r="I2837" i="8"/>
  <c r="F2821" i="8"/>
  <c r="G2821" i="8"/>
  <c r="H2821" i="8"/>
  <c r="J2821" i="8"/>
  <c r="I2821" i="8"/>
  <c r="F2805" i="8"/>
  <c r="G2805" i="8"/>
  <c r="H2805" i="8"/>
  <c r="J2805" i="8"/>
  <c r="I2805" i="8"/>
  <c r="F2789" i="8"/>
  <c r="G2789" i="8"/>
  <c r="H2789" i="8"/>
  <c r="J2789" i="8"/>
  <c r="I2789" i="8"/>
  <c r="F2773" i="8"/>
  <c r="G2773" i="8"/>
  <c r="H2773" i="8"/>
  <c r="J2773" i="8"/>
  <c r="I2773" i="8"/>
  <c r="F2757" i="8"/>
  <c r="G2757" i="8"/>
  <c r="H2757" i="8"/>
  <c r="J2757" i="8"/>
  <c r="I2757" i="8"/>
  <c r="F2741" i="8"/>
  <c r="G2741" i="8"/>
  <c r="H2741" i="8"/>
  <c r="J2741" i="8"/>
  <c r="I2741" i="8"/>
  <c r="F2725" i="8"/>
  <c r="G2725" i="8"/>
  <c r="H2725" i="8"/>
  <c r="J2725" i="8"/>
  <c r="I2725" i="8"/>
  <c r="F2709" i="8"/>
  <c r="G2709" i="8"/>
  <c r="H2709" i="8"/>
  <c r="J2709" i="8"/>
  <c r="I2709" i="8"/>
  <c r="F2693" i="8"/>
  <c r="G2693" i="8"/>
  <c r="H2693" i="8"/>
  <c r="J2693" i="8"/>
  <c r="I2693" i="8"/>
  <c r="F2677" i="8"/>
  <c r="G2677" i="8"/>
  <c r="H2677" i="8"/>
  <c r="J2677" i="8"/>
  <c r="I2677" i="8"/>
  <c r="F2635" i="8"/>
  <c r="G2635" i="8"/>
  <c r="H2635" i="8"/>
  <c r="I2635" i="8"/>
  <c r="J2635" i="8"/>
  <c r="F2571" i="8"/>
  <c r="G2571" i="8"/>
  <c r="H2571" i="8"/>
  <c r="I2571" i="8"/>
  <c r="J2571" i="8"/>
  <c r="F2507" i="8"/>
  <c r="G2507" i="8"/>
  <c r="H2507" i="8"/>
  <c r="I2507" i="8"/>
  <c r="J2507" i="8"/>
  <c r="F2443" i="8"/>
  <c r="G2443" i="8"/>
  <c r="H2443" i="8"/>
  <c r="I2443" i="8"/>
  <c r="J2443" i="8"/>
  <c r="F2379" i="8"/>
  <c r="G2379" i="8"/>
  <c r="H2379" i="8"/>
  <c r="I2379" i="8"/>
  <c r="J2379" i="8"/>
  <c r="F2315" i="8"/>
  <c r="G2315" i="8"/>
  <c r="H2315" i="8"/>
  <c r="I2315" i="8"/>
  <c r="J2315" i="8"/>
  <c r="F2251" i="8"/>
  <c r="G2251" i="8"/>
  <c r="H2251" i="8"/>
  <c r="I2251" i="8"/>
  <c r="J2251" i="8"/>
  <c r="F2187" i="8"/>
  <c r="G2187" i="8"/>
  <c r="H2187" i="8"/>
  <c r="I2187" i="8"/>
  <c r="J2187" i="8"/>
  <c r="F2123" i="8"/>
  <c r="G2123" i="8"/>
  <c r="H2123" i="8"/>
  <c r="I2123" i="8"/>
  <c r="J2123" i="8"/>
  <c r="F2059" i="8"/>
  <c r="G2059" i="8"/>
  <c r="H2059" i="8"/>
  <c r="I2059" i="8"/>
  <c r="J2059" i="8"/>
  <c r="F1995" i="8"/>
  <c r="G1995" i="8"/>
  <c r="H1995" i="8"/>
  <c r="I1995" i="8"/>
  <c r="J1995" i="8"/>
  <c r="F1931" i="8"/>
  <c r="G1931" i="8"/>
  <c r="H1931" i="8"/>
  <c r="I1931" i="8"/>
  <c r="J1931" i="8"/>
  <c r="F1867" i="8"/>
  <c r="G1867" i="8"/>
  <c r="H1867" i="8"/>
  <c r="I1867" i="8"/>
  <c r="J1867" i="8"/>
  <c r="F1803" i="8"/>
  <c r="G1803" i="8"/>
  <c r="H1803" i="8"/>
  <c r="I1803" i="8"/>
  <c r="J1803" i="8"/>
  <c r="F1739" i="8"/>
  <c r="G1739" i="8"/>
  <c r="H1739" i="8"/>
  <c r="I1739" i="8"/>
  <c r="J1739" i="8"/>
  <c r="G1675" i="8"/>
  <c r="F1675" i="8"/>
  <c r="H1675" i="8"/>
  <c r="I1675" i="8"/>
  <c r="J1675" i="8"/>
  <c r="F1611" i="8"/>
  <c r="G1611" i="8"/>
  <c r="H1611" i="8"/>
  <c r="I1611" i="8"/>
  <c r="J1611" i="8"/>
  <c r="F1547" i="8"/>
  <c r="G1547" i="8"/>
  <c r="H1547" i="8"/>
  <c r="I1547" i="8"/>
  <c r="J1547" i="8"/>
  <c r="F1483" i="8"/>
  <c r="G1483" i="8"/>
  <c r="H1483" i="8"/>
  <c r="I1483" i="8"/>
  <c r="J1483" i="8"/>
  <c r="F1237" i="8"/>
  <c r="G1237" i="8"/>
  <c r="H1237" i="8"/>
  <c r="I1237" i="8"/>
  <c r="J1237" i="8"/>
  <c r="F981" i="8"/>
  <c r="G981" i="8"/>
  <c r="H981" i="8"/>
  <c r="I981" i="8"/>
  <c r="J981" i="8"/>
  <c r="F3692" i="8"/>
  <c r="G3692" i="8"/>
  <c r="H3692" i="8"/>
  <c r="I3692" i="8"/>
  <c r="J3692" i="8"/>
  <c r="F3676" i="8"/>
  <c r="G3676" i="8"/>
  <c r="H3676" i="8"/>
  <c r="I3676" i="8"/>
  <c r="J3676" i="8"/>
  <c r="F3660" i="8"/>
  <c r="G3660" i="8"/>
  <c r="H3660" i="8"/>
  <c r="I3660" i="8"/>
  <c r="J3660" i="8"/>
  <c r="F3644" i="8"/>
  <c r="G3644" i="8"/>
  <c r="H3644" i="8"/>
  <c r="I3644" i="8"/>
  <c r="J3644" i="8"/>
  <c r="F3628" i="8"/>
  <c r="G3628" i="8"/>
  <c r="H3628" i="8"/>
  <c r="I3628" i="8"/>
  <c r="J3628" i="8"/>
  <c r="F3612" i="8"/>
  <c r="G3612" i="8"/>
  <c r="H3612" i="8"/>
  <c r="I3612" i="8"/>
  <c r="J3612" i="8"/>
  <c r="F3596" i="8"/>
  <c r="G3596" i="8"/>
  <c r="H3596" i="8"/>
  <c r="I3596" i="8"/>
  <c r="J3596" i="8"/>
  <c r="F3580" i="8"/>
  <c r="G3580" i="8"/>
  <c r="H3580" i="8"/>
  <c r="I3580" i="8"/>
  <c r="J3580" i="8"/>
  <c r="F3564" i="8"/>
  <c r="G3564" i="8"/>
  <c r="H3564" i="8"/>
  <c r="I3564" i="8"/>
  <c r="J3564" i="8"/>
  <c r="F3548" i="8"/>
  <c r="G3548" i="8"/>
  <c r="H3548" i="8"/>
  <c r="I3548" i="8"/>
  <c r="J3548" i="8"/>
  <c r="F3532" i="8"/>
  <c r="G3532" i="8"/>
  <c r="H3532" i="8"/>
  <c r="I3532" i="8"/>
  <c r="J3532" i="8"/>
  <c r="F3516" i="8"/>
  <c r="G3516" i="8"/>
  <c r="H3516" i="8"/>
  <c r="I3516" i="8"/>
  <c r="J3516" i="8"/>
  <c r="F3500" i="8"/>
  <c r="G3500" i="8"/>
  <c r="H3500" i="8"/>
  <c r="I3500" i="8"/>
  <c r="J3500" i="8"/>
  <c r="F3484" i="8"/>
  <c r="G3484" i="8"/>
  <c r="H3484" i="8"/>
  <c r="I3484" i="8"/>
  <c r="J3484" i="8"/>
  <c r="F3468" i="8"/>
  <c r="G3468" i="8"/>
  <c r="H3468" i="8"/>
  <c r="I3468" i="8"/>
  <c r="J3468" i="8"/>
  <c r="F3452" i="8"/>
  <c r="G3452" i="8"/>
  <c r="H3452" i="8"/>
  <c r="I3452" i="8"/>
  <c r="J3452" i="8"/>
  <c r="F3436" i="8"/>
  <c r="G3436" i="8"/>
  <c r="H3436" i="8"/>
  <c r="I3436" i="8"/>
  <c r="J3436" i="8"/>
  <c r="F3420" i="8"/>
  <c r="G3420" i="8"/>
  <c r="H3420" i="8"/>
  <c r="I3420" i="8"/>
  <c r="J3420" i="8"/>
  <c r="F3404" i="8"/>
  <c r="G3404" i="8"/>
  <c r="H3404" i="8"/>
  <c r="I3404" i="8"/>
  <c r="J3404" i="8"/>
  <c r="F3388" i="8"/>
  <c r="G3388" i="8"/>
  <c r="H3388" i="8"/>
  <c r="I3388" i="8"/>
  <c r="J3388" i="8"/>
  <c r="F3372" i="8"/>
  <c r="G3372" i="8"/>
  <c r="H3372" i="8"/>
  <c r="I3372" i="8"/>
  <c r="J3372" i="8"/>
  <c r="F3356" i="8"/>
  <c r="G3356" i="8"/>
  <c r="H3356" i="8"/>
  <c r="I3356" i="8"/>
  <c r="J3356" i="8"/>
  <c r="F3340" i="8"/>
  <c r="G3340" i="8"/>
  <c r="H3340" i="8"/>
  <c r="I3340" i="8"/>
  <c r="J3340" i="8"/>
  <c r="F3324" i="8"/>
  <c r="G3324" i="8"/>
  <c r="H3324" i="8"/>
  <c r="I3324" i="8"/>
  <c r="J3324" i="8"/>
  <c r="F3308" i="8"/>
  <c r="G3308" i="8"/>
  <c r="H3308" i="8"/>
  <c r="I3308" i="8"/>
  <c r="J3308" i="8"/>
  <c r="F3292" i="8"/>
  <c r="G3292" i="8"/>
  <c r="H3292" i="8"/>
  <c r="I3292" i="8"/>
  <c r="J3292" i="8"/>
  <c r="F3276" i="8"/>
  <c r="G3276" i="8"/>
  <c r="H3276" i="8"/>
  <c r="I3276" i="8"/>
  <c r="J3276" i="8"/>
  <c r="F3260" i="8"/>
  <c r="G3260" i="8"/>
  <c r="H3260" i="8"/>
  <c r="I3260" i="8"/>
  <c r="J3260" i="8"/>
  <c r="F3244" i="8"/>
  <c r="G3244" i="8"/>
  <c r="H3244" i="8"/>
  <c r="I3244" i="8"/>
  <c r="J3244" i="8"/>
  <c r="F3228" i="8"/>
  <c r="G3228" i="8"/>
  <c r="H3228" i="8"/>
  <c r="I3228" i="8"/>
  <c r="J3228" i="8"/>
  <c r="F3212" i="8"/>
  <c r="G3212" i="8"/>
  <c r="H3212" i="8"/>
  <c r="I3212" i="8"/>
  <c r="J3212" i="8"/>
  <c r="F3196" i="8"/>
  <c r="G3196" i="8"/>
  <c r="H3196" i="8"/>
  <c r="I3196" i="8"/>
  <c r="J3196" i="8"/>
  <c r="F3180" i="8"/>
  <c r="G3180" i="8"/>
  <c r="H3180" i="8"/>
  <c r="I3180" i="8"/>
  <c r="J3180" i="8"/>
  <c r="F3164" i="8"/>
  <c r="G3164" i="8"/>
  <c r="H3164" i="8"/>
  <c r="I3164" i="8"/>
  <c r="J3164" i="8"/>
  <c r="F3148" i="8"/>
  <c r="G3148" i="8"/>
  <c r="H3148" i="8"/>
  <c r="I3148" i="8"/>
  <c r="J3148" i="8"/>
  <c r="F3132" i="8"/>
  <c r="G3132" i="8"/>
  <c r="H3132" i="8"/>
  <c r="I3132" i="8"/>
  <c r="J3132" i="8"/>
  <c r="F3116" i="8"/>
  <c r="G3116" i="8"/>
  <c r="H3116" i="8"/>
  <c r="I3116" i="8"/>
  <c r="J3116" i="8"/>
  <c r="F3100" i="8"/>
  <c r="G3100" i="8"/>
  <c r="H3100" i="8"/>
  <c r="I3100" i="8"/>
  <c r="J3100" i="8"/>
  <c r="F3084" i="8"/>
  <c r="G3084" i="8"/>
  <c r="H3084" i="8"/>
  <c r="I3084" i="8"/>
  <c r="J3084" i="8"/>
  <c r="F3068" i="8"/>
  <c r="G3068" i="8"/>
  <c r="H3068" i="8"/>
  <c r="I3068" i="8"/>
  <c r="J3068" i="8"/>
  <c r="F3052" i="8"/>
  <c r="G3052" i="8"/>
  <c r="H3052" i="8"/>
  <c r="I3052" i="8"/>
  <c r="J3052" i="8"/>
  <c r="F3036" i="8"/>
  <c r="G3036" i="8"/>
  <c r="H3036" i="8"/>
  <c r="I3036" i="8"/>
  <c r="J3036" i="8"/>
  <c r="F3020" i="8"/>
  <c r="G3020" i="8"/>
  <c r="H3020" i="8"/>
  <c r="I3020" i="8"/>
  <c r="J3020" i="8"/>
  <c r="F3004" i="8"/>
  <c r="G3004" i="8"/>
  <c r="H3004" i="8"/>
  <c r="I3004" i="8"/>
  <c r="J3004" i="8"/>
  <c r="F2988" i="8"/>
  <c r="G2988" i="8"/>
  <c r="H2988" i="8"/>
  <c r="I2988" i="8"/>
  <c r="J2988" i="8"/>
  <c r="F2972" i="8"/>
  <c r="G2972" i="8"/>
  <c r="H2972" i="8"/>
  <c r="I2972" i="8"/>
  <c r="J2972" i="8"/>
  <c r="F2956" i="8"/>
  <c r="G2956" i="8"/>
  <c r="H2956" i="8"/>
  <c r="I2956" i="8"/>
  <c r="J2956" i="8"/>
  <c r="F2940" i="8"/>
  <c r="G2940" i="8"/>
  <c r="H2940" i="8"/>
  <c r="I2940" i="8"/>
  <c r="J2940" i="8"/>
  <c r="F2924" i="8"/>
  <c r="G2924" i="8"/>
  <c r="H2924" i="8"/>
  <c r="I2924" i="8"/>
  <c r="J2924" i="8"/>
  <c r="F2908" i="8"/>
  <c r="G2908" i="8"/>
  <c r="H2908" i="8"/>
  <c r="I2908" i="8"/>
  <c r="J2908" i="8"/>
  <c r="F2892" i="8"/>
  <c r="G2892" i="8"/>
  <c r="H2892" i="8"/>
  <c r="I2892" i="8"/>
  <c r="J2892" i="8"/>
  <c r="F2876" i="8"/>
  <c r="G2876" i="8"/>
  <c r="H2876" i="8"/>
  <c r="I2876" i="8"/>
  <c r="J2876" i="8"/>
  <c r="F2860" i="8"/>
  <c r="G2860" i="8"/>
  <c r="H2860" i="8"/>
  <c r="I2860" i="8"/>
  <c r="J2860" i="8"/>
  <c r="F2844" i="8"/>
  <c r="G2844" i="8"/>
  <c r="H2844" i="8"/>
  <c r="I2844" i="8"/>
  <c r="J2844" i="8"/>
  <c r="F2828" i="8"/>
  <c r="G2828" i="8"/>
  <c r="H2828" i="8"/>
  <c r="I2828" i="8"/>
  <c r="J2828" i="8"/>
  <c r="F2812" i="8"/>
  <c r="G2812" i="8"/>
  <c r="H2812" i="8"/>
  <c r="I2812" i="8"/>
  <c r="J2812" i="8"/>
  <c r="F2796" i="8"/>
  <c r="G2796" i="8"/>
  <c r="H2796" i="8"/>
  <c r="I2796" i="8"/>
  <c r="J2796" i="8"/>
  <c r="F2780" i="8"/>
  <c r="G2780" i="8"/>
  <c r="H2780" i="8"/>
  <c r="I2780" i="8"/>
  <c r="J2780" i="8"/>
  <c r="F2764" i="8"/>
  <c r="G2764" i="8"/>
  <c r="H2764" i="8"/>
  <c r="I2764" i="8"/>
  <c r="J2764" i="8"/>
  <c r="F2748" i="8"/>
  <c r="G2748" i="8"/>
  <c r="H2748" i="8"/>
  <c r="I2748" i="8"/>
  <c r="J2748" i="8"/>
  <c r="F2732" i="8"/>
  <c r="G2732" i="8"/>
  <c r="H2732" i="8"/>
  <c r="I2732" i="8"/>
  <c r="J2732" i="8"/>
  <c r="F2716" i="8"/>
  <c r="G2716" i="8"/>
  <c r="H2716" i="8"/>
  <c r="I2716" i="8"/>
  <c r="J2716" i="8"/>
  <c r="F2700" i="8"/>
  <c r="G2700" i="8"/>
  <c r="H2700" i="8"/>
  <c r="I2700" i="8"/>
  <c r="J2700" i="8"/>
  <c r="F2684" i="8"/>
  <c r="G2684" i="8"/>
  <c r="H2684" i="8"/>
  <c r="I2684" i="8"/>
  <c r="J2684" i="8"/>
  <c r="F2663" i="8"/>
  <c r="G2663" i="8"/>
  <c r="H2663" i="8"/>
  <c r="I2663" i="8"/>
  <c r="J2663" i="8"/>
  <c r="F2599" i="8"/>
  <c r="G2599" i="8"/>
  <c r="H2599" i="8"/>
  <c r="I2599" i="8"/>
  <c r="J2599" i="8"/>
  <c r="F2535" i="8"/>
  <c r="G2535" i="8"/>
  <c r="H2535" i="8"/>
  <c r="I2535" i="8"/>
  <c r="J2535" i="8"/>
  <c r="F2471" i="8"/>
  <c r="G2471" i="8"/>
  <c r="H2471" i="8"/>
  <c r="I2471" i="8"/>
  <c r="J2471" i="8"/>
  <c r="F2407" i="8"/>
  <c r="G2407" i="8"/>
  <c r="H2407" i="8"/>
  <c r="I2407" i="8"/>
  <c r="J2407" i="8"/>
  <c r="F2343" i="8"/>
  <c r="G2343" i="8"/>
  <c r="H2343" i="8"/>
  <c r="I2343" i="8"/>
  <c r="J2343" i="8"/>
  <c r="F2279" i="8"/>
  <c r="G2279" i="8"/>
  <c r="H2279" i="8"/>
  <c r="I2279" i="8"/>
  <c r="J2279" i="8"/>
  <c r="F2215" i="8"/>
  <c r="G2215" i="8"/>
  <c r="H2215" i="8"/>
  <c r="I2215" i="8"/>
  <c r="J2215" i="8"/>
  <c r="F2151" i="8"/>
  <c r="G2151" i="8"/>
  <c r="H2151" i="8"/>
  <c r="I2151" i="8"/>
  <c r="J2151" i="8"/>
  <c r="F2087" i="8"/>
  <c r="G2087" i="8"/>
  <c r="H2087" i="8"/>
  <c r="I2087" i="8"/>
  <c r="J2087" i="8"/>
  <c r="F2023" i="8"/>
  <c r="G2023" i="8"/>
  <c r="H2023" i="8"/>
  <c r="I2023" i="8"/>
  <c r="J2023" i="8"/>
  <c r="F1959" i="8"/>
  <c r="G1959" i="8"/>
  <c r="H1959" i="8"/>
  <c r="I1959" i="8"/>
  <c r="J1959" i="8"/>
  <c r="F1895" i="8"/>
  <c r="G1895" i="8"/>
  <c r="H1895" i="8"/>
  <c r="I1895" i="8"/>
  <c r="J1895" i="8"/>
  <c r="F1831" i="8"/>
  <c r="G1831" i="8"/>
  <c r="H1831" i="8"/>
  <c r="I1831" i="8"/>
  <c r="J1831" i="8"/>
  <c r="F1767" i="8"/>
  <c r="G1767" i="8"/>
  <c r="H1767" i="8"/>
  <c r="I1767" i="8"/>
  <c r="J1767" i="8"/>
  <c r="F1703" i="8"/>
  <c r="G1703" i="8"/>
  <c r="H1703" i="8"/>
  <c r="I1703" i="8"/>
  <c r="J1703" i="8"/>
  <c r="F1639" i="8"/>
  <c r="G1639" i="8"/>
  <c r="H1639" i="8"/>
  <c r="I1639" i="8"/>
  <c r="J1639" i="8"/>
  <c r="F1575" i="8"/>
  <c r="G1575" i="8"/>
  <c r="H1575" i="8"/>
  <c r="I1575" i="8"/>
  <c r="J1575" i="8"/>
  <c r="F1511" i="8"/>
  <c r="G1511" i="8"/>
  <c r="H1511" i="8"/>
  <c r="I1511" i="8"/>
  <c r="J1511" i="8"/>
  <c r="F1349" i="8"/>
  <c r="H1349" i="8"/>
  <c r="G1349" i="8"/>
  <c r="I1349" i="8"/>
  <c r="J1349" i="8"/>
  <c r="F1093" i="8"/>
  <c r="G1093" i="8"/>
  <c r="H1093" i="8"/>
  <c r="I1093" i="8"/>
  <c r="J1093" i="8"/>
  <c r="F695" i="8"/>
  <c r="G695" i="8"/>
  <c r="H695" i="8"/>
  <c r="J695" i="8"/>
  <c r="I695" i="8"/>
  <c r="F2658" i="8"/>
  <c r="G2658" i="8"/>
  <c r="H2658" i="8"/>
  <c r="J2658" i="8"/>
  <c r="I2658" i="8"/>
  <c r="F2642" i="8"/>
  <c r="G2642" i="8"/>
  <c r="H2642" i="8"/>
  <c r="J2642" i="8"/>
  <c r="I2642" i="8"/>
  <c r="F2626" i="8"/>
  <c r="G2626" i="8"/>
  <c r="H2626" i="8"/>
  <c r="J2626" i="8"/>
  <c r="I2626" i="8"/>
  <c r="F2610" i="8"/>
  <c r="G2610" i="8"/>
  <c r="H2610" i="8"/>
  <c r="J2610" i="8"/>
  <c r="I2610" i="8"/>
  <c r="G2594" i="8"/>
  <c r="F2594" i="8"/>
  <c r="H2594" i="8"/>
  <c r="J2594" i="8"/>
  <c r="I2594" i="8"/>
  <c r="F2578" i="8"/>
  <c r="G2578" i="8"/>
  <c r="H2578" i="8"/>
  <c r="J2578" i="8"/>
  <c r="I2578" i="8"/>
  <c r="F2562" i="8"/>
  <c r="G2562" i="8"/>
  <c r="H2562" i="8"/>
  <c r="J2562" i="8"/>
  <c r="I2562" i="8"/>
  <c r="F2546" i="8"/>
  <c r="G2546" i="8"/>
  <c r="H2546" i="8"/>
  <c r="J2546" i="8"/>
  <c r="I2546" i="8"/>
  <c r="F2530" i="8"/>
  <c r="G2530" i="8"/>
  <c r="H2530" i="8"/>
  <c r="J2530" i="8"/>
  <c r="I2530" i="8"/>
  <c r="F2514" i="8"/>
  <c r="G2514" i="8"/>
  <c r="H2514" i="8"/>
  <c r="J2514" i="8"/>
  <c r="I2514" i="8"/>
  <c r="F2498" i="8"/>
  <c r="G2498" i="8"/>
  <c r="H2498" i="8"/>
  <c r="J2498" i="8"/>
  <c r="I2498" i="8"/>
  <c r="F2482" i="8"/>
  <c r="G2482" i="8"/>
  <c r="H2482" i="8"/>
  <c r="J2482" i="8"/>
  <c r="I2482" i="8"/>
  <c r="F2466" i="8"/>
  <c r="G2466" i="8"/>
  <c r="H2466" i="8"/>
  <c r="J2466" i="8"/>
  <c r="I2466" i="8"/>
  <c r="F2450" i="8"/>
  <c r="G2450" i="8"/>
  <c r="H2450" i="8"/>
  <c r="J2450" i="8"/>
  <c r="I2450" i="8"/>
  <c r="F2434" i="8"/>
  <c r="G2434" i="8"/>
  <c r="H2434" i="8"/>
  <c r="J2434" i="8"/>
  <c r="I2434" i="8"/>
  <c r="F2418" i="8"/>
  <c r="G2418" i="8"/>
  <c r="H2418" i="8"/>
  <c r="J2418" i="8"/>
  <c r="I2418" i="8"/>
  <c r="F2402" i="8"/>
  <c r="G2402" i="8"/>
  <c r="H2402" i="8"/>
  <c r="J2402" i="8"/>
  <c r="I2402" i="8"/>
  <c r="F2386" i="8"/>
  <c r="G2386" i="8"/>
  <c r="H2386" i="8"/>
  <c r="J2386" i="8"/>
  <c r="I2386" i="8"/>
  <c r="G2370" i="8"/>
  <c r="H2370" i="8"/>
  <c r="F2370" i="8"/>
  <c r="J2370" i="8"/>
  <c r="I2370" i="8"/>
  <c r="F2354" i="8"/>
  <c r="G2354" i="8"/>
  <c r="H2354" i="8"/>
  <c r="J2354" i="8"/>
  <c r="I2354" i="8"/>
  <c r="F2338" i="8"/>
  <c r="G2338" i="8"/>
  <c r="H2338" i="8"/>
  <c r="J2338" i="8"/>
  <c r="I2338" i="8"/>
  <c r="F2322" i="8"/>
  <c r="G2322" i="8"/>
  <c r="H2322" i="8"/>
  <c r="J2322" i="8"/>
  <c r="I2322" i="8"/>
  <c r="F2306" i="8"/>
  <c r="G2306" i="8"/>
  <c r="H2306" i="8"/>
  <c r="J2306" i="8"/>
  <c r="I2306" i="8"/>
  <c r="F2290" i="8"/>
  <c r="G2290" i="8"/>
  <c r="H2290" i="8"/>
  <c r="J2290" i="8"/>
  <c r="I2290" i="8"/>
  <c r="F2274" i="8"/>
  <c r="G2274" i="8"/>
  <c r="H2274" i="8"/>
  <c r="J2274" i="8"/>
  <c r="I2274" i="8"/>
  <c r="G2258" i="8"/>
  <c r="H2258" i="8"/>
  <c r="F2258" i="8"/>
  <c r="J2258" i="8"/>
  <c r="I2258" i="8"/>
  <c r="F2242" i="8"/>
  <c r="G2242" i="8"/>
  <c r="H2242" i="8"/>
  <c r="J2242" i="8"/>
  <c r="I2242" i="8"/>
  <c r="F2226" i="8"/>
  <c r="G2226" i="8"/>
  <c r="H2226" i="8"/>
  <c r="J2226" i="8"/>
  <c r="I2226" i="8"/>
  <c r="F2210" i="8"/>
  <c r="G2210" i="8"/>
  <c r="H2210" i="8"/>
  <c r="J2210" i="8"/>
  <c r="I2210" i="8"/>
  <c r="F2194" i="8"/>
  <c r="G2194" i="8"/>
  <c r="H2194" i="8"/>
  <c r="J2194" i="8"/>
  <c r="I2194" i="8"/>
  <c r="F2178" i="8"/>
  <c r="G2178" i="8"/>
  <c r="H2178" i="8"/>
  <c r="J2178" i="8"/>
  <c r="I2178" i="8"/>
  <c r="F2162" i="8"/>
  <c r="G2162" i="8"/>
  <c r="H2162" i="8"/>
  <c r="J2162" i="8"/>
  <c r="I2162" i="8"/>
  <c r="F2146" i="8"/>
  <c r="G2146" i="8"/>
  <c r="H2146" i="8"/>
  <c r="J2146" i="8"/>
  <c r="I2146" i="8"/>
  <c r="F2130" i="8"/>
  <c r="G2130" i="8"/>
  <c r="H2130" i="8"/>
  <c r="J2130" i="8"/>
  <c r="I2130" i="8"/>
  <c r="G2114" i="8"/>
  <c r="F2114" i="8"/>
  <c r="H2114" i="8"/>
  <c r="J2114" i="8"/>
  <c r="I2114" i="8"/>
  <c r="F2098" i="8"/>
  <c r="G2098" i="8"/>
  <c r="H2098" i="8"/>
  <c r="J2098" i="8"/>
  <c r="I2098" i="8"/>
  <c r="F2082" i="8"/>
  <c r="G2082" i="8"/>
  <c r="H2082" i="8"/>
  <c r="J2082" i="8"/>
  <c r="I2082" i="8"/>
  <c r="F2066" i="8"/>
  <c r="G2066" i="8"/>
  <c r="H2066" i="8"/>
  <c r="J2066" i="8"/>
  <c r="I2066" i="8"/>
  <c r="F2050" i="8"/>
  <c r="G2050" i="8"/>
  <c r="H2050" i="8"/>
  <c r="J2050" i="8"/>
  <c r="I2050" i="8"/>
  <c r="F2034" i="8"/>
  <c r="G2034" i="8"/>
  <c r="H2034" i="8"/>
  <c r="J2034" i="8"/>
  <c r="I2034" i="8"/>
  <c r="F2018" i="8"/>
  <c r="G2018" i="8"/>
  <c r="H2018" i="8"/>
  <c r="J2018" i="8"/>
  <c r="I2018" i="8"/>
  <c r="G2002" i="8"/>
  <c r="F2002" i="8"/>
  <c r="H2002" i="8"/>
  <c r="J2002" i="8"/>
  <c r="I2002" i="8"/>
  <c r="F1986" i="8"/>
  <c r="G1986" i="8"/>
  <c r="H1986" i="8"/>
  <c r="J1986" i="8"/>
  <c r="I1986" i="8"/>
  <c r="F1970" i="8"/>
  <c r="G1970" i="8"/>
  <c r="H1970" i="8"/>
  <c r="J1970" i="8"/>
  <c r="I1970" i="8"/>
  <c r="F1954" i="8"/>
  <c r="G1954" i="8"/>
  <c r="H1954" i="8"/>
  <c r="J1954" i="8"/>
  <c r="I1954" i="8"/>
  <c r="F1938" i="8"/>
  <c r="G1938" i="8"/>
  <c r="H1938" i="8"/>
  <c r="J1938" i="8"/>
  <c r="I1938" i="8"/>
  <c r="F1922" i="8"/>
  <c r="G1922" i="8"/>
  <c r="H1922" i="8"/>
  <c r="J1922" i="8"/>
  <c r="I1922" i="8"/>
  <c r="F1906" i="8"/>
  <c r="G1906" i="8"/>
  <c r="H1906" i="8"/>
  <c r="J1906" i="8"/>
  <c r="I1906" i="8"/>
  <c r="F1890" i="8"/>
  <c r="G1890" i="8"/>
  <c r="H1890" i="8"/>
  <c r="J1890" i="8"/>
  <c r="I1890" i="8"/>
  <c r="F1874" i="8"/>
  <c r="G1874" i="8"/>
  <c r="H1874" i="8"/>
  <c r="J1874" i="8"/>
  <c r="I1874" i="8"/>
  <c r="G1858" i="8"/>
  <c r="F1858" i="8"/>
  <c r="H1858" i="8"/>
  <c r="J1858" i="8"/>
  <c r="I1858" i="8"/>
  <c r="F1842" i="8"/>
  <c r="G1842" i="8"/>
  <c r="H1842" i="8"/>
  <c r="J1842" i="8"/>
  <c r="I1842" i="8"/>
  <c r="F1826" i="8"/>
  <c r="G1826" i="8"/>
  <c r="H1826" i="8"/>
  <c r="J1826" i="8"/>
  <c r="I1826" i="8"/>
  <c r="F1810" i="8"/>
  <c r="G1810" i="8"/>
  <c r="H1810" i="8"/>
  <c r="J1810" i="8"/>
  <c r="I1810" i="8"/>
  <c r="F1794" i="8"/>
  <c r="G1794" i="8"/>
  <c r="H1794" i="8"/>
  <c r="J1794" i="8"/>
  <c r="I1794" i="8"/>
  <c r="G1778" i="8"/>
  <c r="F1778" i="8"/>
  <c r="H1778" i="8"/>
  <c r="J1778" i="8"/>
  <c r="I1778" i="8"/>
  <c r="F1762" i="8"/>
  <c r="G1762" i="8"/>
  <c r="H1762" i="8"/>
  <c r="J1762" i="8"/>
  <c r="I1762" i="8"/>
  <c r="F1746" i="8"/>
  <c r="G1746" i="8"/>
  <c r="H1746" i="8"/>
  <c r="J1746" i="8"/>
  <c r="I1746" i="8"/>
  <c r="F1730" i="8"/>
  <c r="G1730" i="8"/>
  <c r="H1730" i="8"/>
  <c r="J1730" i="8"/>
  <c r="I1730" i="8"/>
  <c r="F1714" i="8"/>
  <c r="G1714" i="8"/>
  <c r="H1714" i="8"/>
  <c r="J1714" i="8"/>
  <c r="I1714" i="8"/>
  <c r="F1698" i="8"/>
  <c r="G1698" i="8"/>
  <c r="H1698" i="8"/>
  <c r="J1698" i="8"/>
  <c r="I1698" i="8"/>
  <c r="F1682" i="8"/>
  <c r="G1682" i="8"/>
  <c r="H1682" i="8"/>
  <c r="J1682" i="8"/>
  <c r="I1682" i="8"/>
  <c r="F1666" i="8"/>
  <c r="G1666" i="8"/>
  <c r="H1666" i="8"/>
  <c r="J1666" i="8"/>
  <c r="I1666" i="8"/>
  <c r="G1650" i="8"/>
  <c r="F1650" i="8"/>
  <c r="H1650" i="8"/>
  <c r="J1650" i="8"/>
  <c r="I1650" i="8"/>
  <c r="F1634" i="8"/>
  <c r="G1634" i="8"/>
  <c r="H1634" i="8"/>
  <c r="J1634" i="8"/>
  <c r="I1634" i="8"/>
  <c r="F1618" i="8"/>
  <c r="G1618" i="8"/>
  <c r="H1618" i="8"/>
  <c r="J1618" i="8"/>
  <c r="I1618" i="8"/>
  <c r="F1602" i="8"/>
  <c r="G1602" i="8"/>
  <c r="H1602" i="8"/>
  <c r="J1602" i="8"/>
  <c r="I1602" i="8"/>
  <c r="F1586" i="8"/>
  <c r="G1586" i="8"/>
  <c r="H1586" i="8"/>
  <c r="J1586" i="8"/>
  <c r="I1586" i="8"/>
  <c r="F1570" i="8"/>
  <c r="G1570" i="8"/>
  <c r="H1570" i="8"/>
  <c r="J1570" i="8"/>
  <c r="I1570" i="8"/>
  <c r="F1554" i="8"/>
  <c r="G1554" i="8"/>
  <c r="H1554" i="8"/>
  <c r="J1554" i="8"/>
  <c r="I1554" i="8"/>
  <c r="F1538" i="8"/>
  <c r="G1538" i="8"/>
  <c r="H1538" i="8"/>
  <c r="I1538" i="8"/>
  <c r="J1538" i="8"/>
  <c r="F1522" i="8"/>
  <c r="G1522" i="8"/>
  <c r="H1522" i="8"/>
  <c r="I1522" i="8"/>
  <c r="J1522" i="8"/>
  <c r="F1506" i="8"/>
  <c r="G1506" i="8"/>
  <c r="H1506" i="8"/>
  <c r="I1506" i="8"/>
  <c r="J1506" i="8"/>
  <c r="F1490" i="8"/>
  <c r="G1490" i="8"/>
  <c r="H1490" i="8"/>
  <c r="I1490" i="8"/>
  <c r="J1490" i="8"/>
  <c r="F1457" i="8"/>
  <c r="H1457" i="8"/>
  <c r="G1457" i="8"/>
  <c r="I1457" i="8"/>
  <c r="J1457" i="8"/>
  <c r="F1393" i="8"/>
  <c r="H1393" i="8"/>
  <c r="G1393" i="8"/>
  <c r="I1393" i="8"/>
  <c r="J1393" i="8"/>
  <c r="F1329" i="8"/>
  <c r="H1329" i="8"/>
  <c r="G1329" i="8"/>
  <c r="I1329" i="8"/>
  <c r="J1329" i="8"/>
  <c r="F1265" i="8"/>
  <c r="H1265" i="8"/>
  <c r="G1265" i="8"/>
  <c r="I1265" i="8"/>
  <c r="J1265" i="8"/>
  <c r="F1201" i="8"/>
  <c r="H1201" i="8"/>
  <c r="G1201" i="8"/>
  <c r="I1201" i="8"/>
  <c r="J1201" i="8"/>
  <c r="F1137" i="8"/>
  <c r="H1137" i="8"/>
  <c r="G1137" i="8"/>
  <c r="I1137" i="8"/>
  <c r="J1137" i="8"/>
  <c r="F1073" i="8"/>
  <c r="H1073" i="8"/>
  <c r="G1073" i="8"/>
  <c r="I1073" i="8"/>
  <c r="J1073" i="8"/>
  <c r="F1009" i="8"/>
  <c r="H1009" i="8"/>
  <c r="G1009" i="8"/>
  <c r="I1009" i="8"/>
  <c r="J1009" i="8"/>
  <c r="F945" i="8"/>
  <c r="G945" i="8"/>
  <c r="H945" i="8"/>
  <c r="I945" i="8"/>
  <c r="J945" i="8"/>
  <c r="F871" i="8"/>
  <c r="G871" i="8"/>
  <c r="H871" i="8"/>
  <c r="I871" i="8"/>
  <c r="J871" i="8"/>
  <c r="F579" i="8"/>
  <c r="G579" i="8"/>
  <c r="H579" i="8"/>
  <c r="I579" i="8"/>
  <c r="J579" i="8"/>
  <c r="F2653" i="8"/>
  <c r="J2653" i="8"/>
  <c r="G2653" i="8"/>
  <c r="H2653" i="8"/>
  <c r="I2653" i="8"/>
  <c r="F2637" i="8"/>
  <c r="G2637" i="8"/>
  <c r="J2637" i="8"/>
  <c r="H2637" i="8"/>
  <c r="I2637" i="8"/>
  <c r="F2621" i="8"/>
  <c r="J2621" i="8"/>
  <c r="H2621" i="8"/>
  <c r="I2621" i="8"/>
  <c r="G2621" i="8"/>
  <c r="F2605" i="8"/>
  <c r="J2605" i="8"/>
  <c r="G2605" i="8"/>
  <c r="H2605" i="8"/>
  <c r="I2605" i="8"/>
  <c r="F2589" i="8"/>
  <c r="J2589" i="8"/>
  <c r="G2589" i="8"/>
  <c r="H2589" i="8"/>
  <c r="I2589" i="8"/>
  <c r="F2573" i="8"/>
  <c r="G2573" i="8"/>
  <c r="J2573" i="8"/>
  <c r="H2573" i="8"/>
  <c r="I2573" i="8"/>
  <c r="F2557" i="8"/>
  <c r="J2557" i="8"/>
  <c r="H2557" i="8"/>
  <c r="I2557" i="8"/>
  <c r="G2557" i="8"/>
  <c r="F2541" i="8"/>
  <c r="J2541" i="8"/>
  <c r="G2541" i="8"/>
  <c r="H2541" i="8"/>
  <c r="I2541" i="8"/>
  <c r="F2525" i="8"/>
  <c r="J2525" i="8"/>
  <c r="G2525" i="8"/>
  <c r="H2525" i="8"/>
  <c r="I2525" i="8"/>
  <c r="F2509" i="8"/>
  <c r="G2509" i="8"/>
  <c r="J2509" i="8"/>
  <c r="H2509" i="8"/>
  <c r="I2509" i="8"/>
  <c r="F2493" i="8"/>
  <c r="J2493" i="8"/>
  <c r="H2493" i="8"/>
  <c r="I2493" i="8"/>
  <c r="G2493" i="8"/>
  <c r="F2477" i="8"/>
  <c r="J2477" i="8"/>
  <c r="G2477" i="8"/>
  <c r="H2477" i="8"/>
  <c r="I2477" i="8"/>
  <c r="F2461" i="8"/>
  <c r="J2461" i="8"/>
  <c r="G2461" i="8"/>
  <c r="H2461" i="8"/>
  <c r="I2461" i="8"/>
  <c r="F2445" i="8"/>
  <c r="G2445" i="8"/>
  <c r="J2445" i="8"/>
  <c r="H2445" i="8"/>
  <c r="I2445" i="8"/>
  <c r="F2429" i="8"/>
  <c r="J2429" i="8"/>
  <c r="H2429" i="8"/>
  <c r="I2429" i="8"/>
  <c r="G2429" i="8"/>
  <c r="F2413" i="8"/>
  <c r="J2413" i="8"/>
  <c r="G2413" i="8"/>
  <c r="H2413" i="8"/>
  <c r="I2413" i="8"/>
  <c r="F2397" i="8"/>
  <c r="J2397" i="8"/>
  <c r="G2397" i="8"/>
  <c r="H2397" i="8"/>
  <c r="I2397" i="8"/>
  <c r="F2381" i="8"/>
  <c r="G2381" i="8"/>
  <c r="J2381" i="8"/>
  <c r="H2381" i="8"/>
  <c r="I2381" i="8"/>
  <c r="F2365" i="8"/>
  <c r="J2365" i="8"/>
  <c r="H2365" i="8"/>
  <c r="I2365" i="8"/>
  <c r="G2365" i="8"/>
  <c r="F2349" i="8"/>
  <c r="J2349" i="8"/>
  <c r="G2349" i="8"/>
  <c r="H2349" i="8"/>
  <c r="I2349" i="8"/>
  <c r="F2333" i="8"/>
  <c r="J2333" i="8"/>
  <c r="G2333" i="8"/>
  <c r="H2333" i="8"/>
  <c r="I2333" i="8"/>
  <c r="F2317" i="8"/>
  <c r="G2317" i="8"/>
  <c r="J2317" i="8"/>
  <c r="H2317" i="8"/>
  <c r="I2317" i="8"/>
  <c r="F2301" i="8"/>
  <c r="J2301" i="8"/>
  <c r="H2301" i="8"/>
  <c r="I2301" i="8"/>
  <c r="G2301" i="8"/>
  <c r="F2285" i="8"/>
  <c r="J2285" i="8"/>
  <c r="G2285" i="8"/>
  <c r="H2285" i="8"/>
  <c r="I2285" i="8"/>
  <c r="F2269" i="8"/>
  <c r="J2269" i="8"/>
  <c r="G2269" i="8"/>
  <c r="H2269" i="8"/>
  <c r="I2269" i="8"/>
  <c r="F2253" i="8"/>
  <c r="G2253" i="8"/>
  <c r="J2253" i="8"/>
  <c r="H2253" i="8"/>
  <c r="I2253" i="8"/>
  <c r="F2237" i="8"/>
  <c r="J2237" i="8"/>
  <c r="H2237" i="8"/>
  <c r="I2237" i="8"/>
  <c r="G2237" i="8"/>
  <c r="F2221" i="8"/>
  <c r="J2221" i="8"/>
  <c r="G2221" i="8"/>
  <c r="H2221" i="8"/>
  <c r="I2221" i="8"/>
  <c r="F2205" i="8"/>
  <c r="J2205" i="8"/>
  <c r="G2205" i="8"/>
  <c r="H2205" i="8"/>
  <c r="I2205" i="8"/>
  <c r="F2189" i="8"/>
  <c r="G2189" i="8"/>
  <c r="J2189" i="8"/>
  <c r="H2189" i="8"/>
  <c r="I2189" i="8"/>
  <c r="F2173" i="8"/>
  <c r="J2173" i="8"/>
  <c r="H2173" i="8"/>
  <c r="I2173" i="8"/>
  <c r="G2173" i="8"/>
  <c r="F2157" i="8"/>
  <c r="J2157" i="8"/>
  <c r="G2157" i="8"/>
  <c r="H2157" i="8"/>
  <c r="I2157" i="8"/>
  <c r="F2141" i="8"/>
  <c r="J2141" i="8"/>
  <c r="G2141" i="8"/>
  <c r="H2141" i="8"/>
  <c r="I2141" i="8"/>
  <c r="F2125" i="8"/>
  <c r="G2125" i="8"/>
  <c r="J2125" i="8"/>
  <c r="H2125" i="8"/>
  <c r="I2125" i="8"/>
  <c r="F2109" i="8"/>
  <c r="J2109" i="8"/>
  <c r="H2109" i="8"/>
  <c r="I2109" i="8"/>
  <c r="G2109" i="8"/>
  <c r="F2093" i="8"/>
  <c r="J2093" i="8"/>
  <c r="G2093" i="8"/>
  <c r="H2093" i="8"/>
  <c r="I2093" i="8"/>
  <c r="F2077" i="8"/>
  <c r="J2077" i="8"/>
  <c r="G2077" i="8"/>
  <c r="H2077" i="8"/>
  <c r="I2077" i="8"/>
  <c r="F2061" i="8"/>
  <c r="G2061" i="8"/>
  <c r="J2061" i="8"/>
  <c r="H2061" i="8"/>
  <c r="I2061" i="8"/>
  <c r="F2045" i="8"/>
  <c r="J2045" i="8"/>
  <c r="H2045" i="8"/>
  <c r="I2045" i="8"/>
  <c r="G2045" i="8"/>
  <c r="F2029" i="8"/>
  <c r="J2029" i="8"/>
  <c r="G2029" i="8"/>
  <c r="H2029" i="8"/>
  <c r="I2029" i="8"/>
  <c r="F2013" i="8"/>
  <c r="J2013" i="8"/>
  <c r="G2013" i="8"/>
  <c r="H2013" i="8"/>
  <c r="I2013" i="8"/>
  <c r="F1997" i="8"/>
  <c r="G1997" i="8"/>
  <c r="J1997" i="8"/>
  <c r="H1997" i="8"/>
  <c r="I1997" i="8"/>
  <c r="F1981" i="8"/>
  <c r="J1981" i="8"/>
  <c r="H1981" i="8"/>
  <c r="I1981" i="8"/>
  <c r="G1981" i="8"/>
  <c r="F1965" i="8"/>
  <c r="J1965" i="8"/>
  <c r="G1965" i="8"/>
  <c r="H1965" i="8"/>
  <c r="I1965" i="8"/>
  <c r="F1949" i="8"/>
  <c r="J1949" i="8"/>
  <c r="G1949" i="8"/>
  <c r="H1949" i="8"/>
  <c r="I1949" i="8"/>
  <c r="F1933" i="8"/>
  <c r="G1933" i="8"/>
  <c r="J1933" i="8"/>
  <c r="H1933" i="8"/>
  <c r="I1933" i="8"/>
  <c r="F1917" i="8"/>
  <c r="J1917" i="8"/>
  <c r="H1917" i="8"/>
  <c r="I1917" i="8"/>
  <c r="G1917" i="8"/>
  <c r="F1901" i="8"/>
  <c r="J1901" i="8"/>
  <c r="G1901" i="8"/>
  <c r="H1901" i="8"/>
  <c r="I1901" i="8"/>
  <c r="F1885" i="8"/>
  <c r="J1885" i="8"/>
  <c r="G1885" i="8"/>
  <c r="H1885" i="8"/>
  <c r="I1885" i="8"/>
  <c r="F1869" i="8"/>
  <c r="G1869" i="8"/>
  <c r="J1869" i="8"/>
  <c r="H1869" i="8"/>
  <c r="I1869" i="8"/>
  <c r="F1853" i="8"/>
  <c r="J1853" i="8"/>
  <c r="H1853" i="8"/>
  <c r="I1853" i="8"/>
  <c r="G1853" i="8"/>
  <c r="F1837" i="8"/>
  <c r="J1837" i="8"/>
  <c r="G1837" i="8"/>
  <c r="H1837" i="8"/>
  <c r="I1837" i="8"/>
  <c r="F1821" i="8"/>
  <c r="J1821" i="8"/>
  <c r="G1821" i="8"/>
  <c r="H1821" i="8"/>
  <c r="I1821" i="8"/>
  <c r="F1805" i="8"/>
  <c r="G1805" i="8"/>
  <c r="J1805" i="8"/>
  <c r="H1805" i="8"/>
  <c r="I1805" i="8"/>
  <c r="F1789" i="8"/>
  <c r="J1789" i="8"/>
  <c r="H1789" i="8"/>
  <c r="I1789" i="8"/>
  <c r="G1789" i="8"/>
  <c r="F1773" i="8"/>
  <c r="J1773" i="8"/>
  <c r="G1773" i="8"/>
  <c r="H1773" i="8"/>
  <c r="I1773" i="8"/>
  <c r="F1757" i="8"/>
  <c r="H1757" i="8"/>
  <c r="J1757" i="8"/>
  <c r="G1757" i="8"/>
  <c r="I1757" i="8"/>
  <c r="F1741" i="8"/>
  <c r="H1741" i="8"/>
  <c r="G1741" i="8"/>
  <c r="J1741" i="8"/>
  <c r="I1741" i="8"/>
  <c r="F1725" i="8"/>
  <c r="H1725" i="8"/>
  <c r="J1725" i="8"/>
  <c r="I1725" i="8"/>
  <c r="G1725" i="8"/>
  <c r="F1709" i="8"/>
  <c r="H1709" i="8"/>
  <c r="J1709" i="8"/>
  <c r="G1709" i="8"/>
  <c r="I1709" i="8"/>
  <c r="F1693" i="8"/>
  <c r="H1693" i="8"/>
  <c r="J1693" i="8"/>
  <c r="G1693" i="8"/>
  <c r="I1693" i="8"/>
  <c r="F1677" i="8"/>
  <c r="H1677" i="8"/>
  <c r="G1677" i="8"/>
  <c r="J1677" i="8"/>
  <c r="I1677" i="8"/>
  <c r="F1661" i="8"/>
  <c r="H1661" i="8"/>
  <c r="J1661" i="8"/>
  <c r="I1661" i="8"/>
  <c r="G1661" i="8"/>
  <c r="F1645" i="8"/>
  <c r="H1645" i="8"/>
  <c r="J1645" i="8"/>
  <c r="G1645" i="8"/>
  <c r="I1645" i="8"/>
  <c r="F1629" i="8"/>
  <c r="H1629" i="8"/>
  <c r="J1629" i="8"/>
  <c r="G1629" i="8"/>
  <c r="I1629" i="8"/>
  <c r="F1613" i="8"/>
  <c r="H1613" i="8"/>
  <c r="G1613" i="8"/>
  <c r="J1613" i="8"/>
  <c r="I1613" i="8"/>
  <c r="F1597" i="8"/>
  <c r="H1597" i="8"/>
  <c r="J1597" i="8"/>
  <c r="I1597" i="8"/>
  <c r="G1597" i="8"/>
  <c r="F1581" i="8"/>
  <c r="H1581" i="8"/>
  <c r="J1581" i="8"/>
  <c r="G1581" i="8"/>
  <c r="I1581" i="8"/>
  <c r="F1565" i="8"/>
  <c r="H1565" i="8"/>
  <c r="J1565" i="8"/>
  <c r="G1565" i="8"/>
  <c r="I1565" i="8"/>
  <c r="F1549" i="8"/>
  <c r="H1549" i="8"/>
  <c r="G1549" i="8"/>
  <c r="J1549" i="8"/>
  <c r="I1549" i="8"/>
  <c r="F1533" i="8"/>
  <c r="H1533" i="8"/>
  <c r="I1533" i="8"/>
  <c r="J1533" i="8"/>
  <c r="G1533" i="8"/>
  <c r="F1517" i="8"/>
  <c r="H1517" i="8"/>
  <c r="I1517" i="8"/>
  <c r="J1517" i="8"/>
  <c r="G1517" i="8"/>
  <c r="F1501" i="8"/>
  <c r="H1501" i="8"/>
  <c r="I1501" i="8"/>
  <c r="J1501" i="8"/>
  <c r="G1501" i="8"/>
  <c r="F1485" i="8"/>
  <c r="H1485" i="8"/>
  <c r="I1485" i="8"/>
  <c r="G1485" i="8"/>
  <c r="J1485" i="8"/>
  <c r="F1437" i="8"/>
  <c r="H1437" i="8"/>
  <c r="I1437" i="8"/>
  <c r="J1437" i="8"/>
  <c r="G1437" i="8"/>
  <c r="F1373" i="8"/>
  <c r="H1373" i="8"/>
  <c r="I1373" i="8"/>
  <c r="J1373" i="8"/>
  <c r="G1373" i="8"/>
  <c r="F1309" i="8"/>
  <c r="H1309" i="8"/>
  <c r="I1309" i="8"/>
  <c r="J1309" i="8"/>
  <c r="G1309" i="8"/>
  <c r="F1245" i="8"/>
  <c r="H1245" i="8"/>
  <c r="I1245" i="8"/>
  <c r="J1245" i="8"/>
  <c r="G1245" i="8"/>
  <c r="F1181" i="8"/>
  <c r="G1181" i="8"/>
  <c r="H1181" i="8"/>
  <c r="I1181" i="8"/>
  <c r="J1181" i="8"/>
  <c r="F1117" i="8"/>
  <c r="G1117" i="8"/>
  <c r="H1117" i="8"/>
  <c r="I1117" i="8"/>
  <c r="J1117" i="8"/>
  <c r="F1053" i="8"/>
  <c r="G1053" i="8"/>
  <c r="H1053" i="8"/>
  <c r="I1053" i="8"/>
  <c r="J1053" i="8"/>
  <c r="F989" i="8"/>
  <c r="G989" i="8"/>
  <c r="H989" i="8"/>
  <c r="I989" i="8"/>
  <c r="J989" i="8"/>
  <c r="F925" i="8"/>
  <c r="G925" i="8"/>
  <c r="H925" i="8"/>
  <c r="I925" i="8"/>
  <c r="J925" i="8"/>
  <c r="F791" i="8"/>
  <c r="G791" i="8"/>
  <c r="H791" i="8"/>
  <c r="J791" i="8"/>
  <c r="I791" i="8"/>
  <c r="F2672" i="8"/>
  <c r="G2672" i="8"/>
  <c r="H2672" i="8"/>
  <c r="I2672" i="8"/>
  <c r="J2672" i="8"/>
  <c r="F2656" i="8"/>
  <c r="G2656" i="8"/>
  <c r="H2656" i="8"/>
  <c r="I2656" i="8"/>
  <c r="J2656" i="8"/>
  <c r="F2640" i="8"/>
  <c r="G2640" i="8"/>
  <c r="H2640" i="8"/>
  <c r="I2640" i="8"/>
  <c r="J2640" i="8"/>
  <c r="F2624" i="8"/>
  <c r="G2624" i="8"/>
  <c r="H2624" i="8"/>
  <c r="I2624" i="8"/>
  <c r="J2624" i="8"/>
  <c r="F2608" i="8"/>
  <c r="G2608" i="8"/>
  <c r="H2608" i="8"/>
  <c r="I2608" i="8"/>
  <c r="J2608" i="8"/>
  <c r="F2592" i="8"/>
  <c r="G2592" i="8"/>
  <c r="H2592" i="8"/>
  <c r="I2592" i="8"/>
  <c r="J2592" i="8"/>
  <c r="F2576" i="8"/>
  <c r="G2576" i="8"/>
  <c r="H2576" i="8"/>
  <c r="I2576" i="8"/>
  <c r="J2576" i="8"/>
  <c r="F2560" i="8"/>
  <c r="G2560" i="8"/>
  <c r="H2560" i="8"/>
  <c r="I2560" i="8"/>
  <c r="J2560" i="8"/>
  <c r="F2544" i="8"/>
  <c r="G2544" i="8"/>
  <c r="H2544" i="8"/>
  <c r="I2544" i="8"/>
  <c r="J2544" i="8"/>
  <c r="F2528" i="8"/>
  <c r="G2528" i="8"/>
  <c r="H2528" i="8"/>
  <c r="I2528" i="8"/>
  <c r="J2528" i="8"/>
  <c r="F2512" i="8"/>
  <c r="G2512" i="8"/>
  <c r="H2512" i="8"/>
  <c r="I2512" i="8"/>
  <c r="J2512" i="8"/>
  <c r="F2496" i="8"/>
  <c r="G2496" i="8"/>
  <c r="H2496" i="8"/>
  <c r="I2496" i="8"/>
  <c r="J2496" i="8"/>
  <c r="F2480" i="8"/>
  <c r="G2480" i="8"/>
  <c r="H2480" i="8"/>
  <c r="I2480" i="8"/>
  <c r="J2480" i="8"/>
  <c r="F2464" i="8"/>
  <c r="G2464" i="8"/>
  <c r="H2464" i="8"/>
  <c r="I2464" i="8"/>
  <c r="J2464" i="8"/>
  <c r="F2448" i="8"/>
  <c r="G2448" i="8"/>
  <c r="H2448" i="8"/>
  <c r="I2448" i="8"/>
  <c r="J2448" i="8"/>
  <c r="F2432" i="8"/>
  <c r="G2432" i="8"/>
  <c r="H2432" i="8"/>
  <c r="I2432" i="8"/>
  <c r="J2432" i="8"/>
  <c r="F2416" i="8"/>
  <c r="G2416" i="8"/>
  <c r="H2416" i="8"/>
  <c r="I2416" i="8"/>
  <c r="J2416" i="8"/>
  <c r="F2400" i="8"/>
  <c r="G2400" i="8"/>
  <c r="H2400" i="8"/>
  <c r="I2400" i="8"/>
  <c r="J2400" i="8"/>
  <c r="F2384" i="8"/>
  <c r="G2384" i="8"/>
  <c r="H2384" i="8"/>
  <c r="I2384" i="8"/>
  <c r="J2384" i="8"/>
  <c r="F2368" i="8"/>
  <c r="G2368" i="8"/>
  <c r="H2368" i="8"/>
  <c r="I2368" i="8"/>
  <c r="J2368" i="8"/>
  <c r="F2352" i="8"/>
  <c r="G2352" i="8"/>
  <c r="H2352" i="8"/>
  <c r="I2352" i="8"/>
  <c r="J2352" i="8"/>
  <c r="F2336" i="8"/>
  <c r="G2336" i="8"/>
  <c r="H2336" i="8"/>
  <c r="I2336" i="8"/>
  <c r="J2336" i="8"/>
  <c r="F2320" i="8"/>
  <c r="G2320" i="8"/>
  <c r="H2320" i="8"/>
  <c r="I2320" i="8"/>
  <c r="J2320" i="8"/>
  <c r="F2304" i="8"/>
  <c r="G2304" i="8"/>
  <c r="H2304" i="8"/>
  <c r="I2304" i="8"/>
  <c r="J2304" i="8"/>
  <c r="F2288" i="8"/>
  <c r="G2288" i="8"/>
  <c r="H2288" i="8"/>
  <c r="I2288" i="8"/>
  <c r="J2288" i="8"/>
  <c r="F2272" i="8"/>
  <c r="G2272" i="8"/>
  <c r="H2272" i="8"/>
  <c r="I2272" i="8"/>
  <c r="J2272" i="8"/>
  <c r="F2256" i="8"/>
  <c r="G2256" i="8"/>
  <c r="H2256" i="8"/>
  <c r="I2256" i="8"/>
  <c r="J2256" i="8"/>
  <c r="F2240" i="8"/>
  <c r="G2240" i="8"/>
  <c r="H2240" i="8"/>
  <c r="I2240" i="8"/>
  <c r="J2240" i="8"/>
  <c r="F2224" i="8"/>
  <c r="G2224" i="8"/>
  <c r="H2224" i="8"/>
  <c r="I2224" i="8"/>
  <c r="J2224" i="8"/>
  <c r="F2208" i="8"/>
  <c r="G2208" i="8"/>
  <c r="H2208" i="8"/>
  <c r="I2208" i="8"/>
  <c r="J2208" i="8"/>
  <c r="F2192" i="8"/>
  <c r="G2192" i="8"/>
  <c r="H2192" i="8"/>
  <c r="I2192" i="8"/>
  <c r="J2192" i="8"/>
  <c r="F2176" i="8"/>
  <c r="G2176" i="8"/>
  <c r="H2176" i="8"/>
  <c r="I2176" i="8"/>
  <c r="J2176" i="8"/>
  <c r="F2160" i="8"/>
  <c r="G2160" i="8"/>
  <c r="H2160" i="8"/>
  <c r="I2160" i="8"/>
  <c r="J2160" i="8"/>
  <c r="F2144" i="8"/>
  <c r="G2144" i="8"/>
  <c r="H2144" i="8"/>
  <c r="I2144" i="8"/>
  <c r="J2144" i="8"/>
  <c r="F2128" i="8"/>
  <c r="G2128" i="8"/>
  <c r="H2128" i="8"/>
  <c r="I2128" i="8"/>
  <c r="J2128" i="8"/>
  <c r="F2112" i="8"/>
  <c r="G2112" i="8"/>
  <c r="H2112" i="8"/>
  <c r="I2112" i="8"/>
  <c r="J2112" i="8"/>
  <c r="F2096" i="8"/>
  <c r="G2096" i="8"/>
  <c r="H2096" i="8"/>
  <c r="I2096" i="8"/>
  <c r="J2096" i="8"/>
  <c r="F2080" i="8"/>
  <c r="G2080" i="8"/>
  <c r="H2080" i="8"/>
  <c r="I2080" i="8"/>
  <c r="J2080" i="8"/>
  <c r="F2064" i="8"/>
  <c r="G2064" i="8"/>
  <c r="H2064" i="8"/>
  <c r="I2064" i="8"/>
  <c r="J2064" i="8"/>
  <c r="F2048" i="8"/>
  <c r="G2048" i="8"/>
  <c r="H2048" i="8"/>
  <c r="I2048" i="8"/>
  <c r="J2048" i="8"/>
  <c r="F2032" i="8"/>
  <c r="G2032" i="8"/>
  <c r="H2032" i="8"/>
  <c r="I2032" i="8"/>
  <c r="J2032" i="8"/>
  <c r="F2016" i="8"/>
  <c r="G2016" i="8"/>
  <c r="H2016" i="8"/>
  <c r="I2016" i="8"/>
  <c r="J2016" i="8"/>
  <c r="F2000" i="8"/>
  <c r="G2000" i="8"/>
  <c r="H2000" i="8"/>
  <c r="I2000" i="8"/>
  <c r="J2000" i="8"/>
  <c r="F1984" i="8"/>
  <c r="G1984" i="8"/>
  <c r="H1984" i="8"/>
  <c r="I1984" i="8"/>
  <c r="J1984" i="8"/>
  <c r="F1968" i="8"/>
  <c r="G1968" i="8"/>
  <c r="H1968" i="8"/>
  <c r="I1968" i="8"/>
  <c r="J1968" i="8"/>
  <c r="F1952" i="8"/>
  <c r="G1952" i="8"/>
  <c r="H1952" i="8"/>
  <c r="I1952" i="8"/>
  <c r="J1952" i="8"/>
  <c r="F1936" i="8"/>
  <c r="G1936" i="8"/>
  <c r="H1936" i="8"/>
  <c r="I1936" i="8"/>
  <c r="J1936" i="8"/>
  <c r="F1920" i="8"/>
  <c r="G1920" i="8"/>
  <c r="H1920" i="8"/>
  <c r="I1920" i="8"/>
  <c r="J1920" i="8"/>
  <c r="F1904" i="8"/>
  <c r="G1904" i="8"/>
  <c r="H1904" i="8"/>
  <c r="I1904" i="8"/>
  <c r="J1904" i="8"/>
  <c r="F1888" i="8"/>
  <c r="G1888" i="8"/>
  <c r="H1888" i="8"/>
  <c r="I1888" i="8"/>
  <c r="J1888" i="8"/>
  <c r="F1872" i="8"/>
  <c r="G1872" i="8"/>
  <c r="H1872" i="8"/>
  <c r="I1872" i="8"/>
  <c r="J1872" i="8"/>
  <c r="F1856" i="8"/>
  <c r="G1856" i="8"/>
  <c r="H1856" i="8"/>
  <c r="I1856" i="8"/>
  <c r="J1856" i="8"/>
  <c r="F1840" i="8"/>
  <c r="G1840" i="8"/>
  <c r="H1840" i="8"/>
  <c r="I1840" i="8"/>
  <c r="J1840" i="8"/>
  <c r="F1824" i="8"/>
  <c r="G1824" i="8"/>
  <c r="H1824" i="8"/>
  <c r="I1824" i="8"/>
  <c r="J1824" i="8"/>
  <c r="F1808" i="8"/>
  <c r="G1808" i="8"/>
  <c r="H1808" i="8"/>
  <c r="I1808" i="8"/>
  <c r="J1808" i="8"/>
  <c r="F1792" i="8"/>
  <c r="G1792" i="8"/>
  <c r="H1792" i="8"/>
  <c r="I1792" i="8"/>
  <c r="J1792" i="8"/>
  <c r="F1776" i="8"/>
  <c r="G1776" i="8"/>
  <c r="H1776" i="8"/>
  <c r="I1776" i="8"/>
  <c r="J1776" i="8"/>
  <c r="F1760" i="8"/>
  <c r="G1760" i="8"/>
  <c r="H1760" i="8"/>
  <c r="I1760" i="8"/>
  <c r="J1760" i="8"/>
  <c r="F1744" i="8"/>
  <c r="G1744" i="8"/>
  <c r="H1744" i="8"/>
  <c r="I1744" i="8"/>
  <c r="J1744" i="8"/>
  <c r="F1728" i="8"/>
  <c r="G1728" i="8"/>
  <c r="I1728" i="8"/>
  <c r="H1728" i="8"/>
  <c r="J1728" i="8"/>
  <c r="F1712" i="8"/>
  <c r="G1712" i="8"/>
  <c r="H1712" i="8"/>
  <c r="I1712" i="8"/>
  <c r="J1712" i="8"/>
  <c r="F1696" i="8"/>
  <c r="G1696" i="8"/>
  <c r="H1696" i="8"/>
  <c r="I1696" i="8"/>
  <c r="J1696" i="8"/>
  <c r="F1680" i="8"/>
  <c r="G1680" i="8"/>
  <c r="H1680" i="8"/>
  <c r="I1680" i="8"/>
  <c r="J1680" i="8"/>
  <c r="F1664" i="8"/>
  <c r="G1664" i="8"/>
  <c r="H1664" i="8"/>
  <c r="I1664" i="8"/>
  <c r="J1664" i="8"/>
  <c r="F1648" i="8"/>
  <c r="G1648" i="8"/>
  <c r="H1648" i="8"/>
  <c r="I1648" i="8"/>
  <c r="J1648" i="8"/>
  <c r="F1632" i="8"/>
  <c r="G1632" i="8"/>
  <c r="I1632" i="8"/>
  <c r="H1632" i="8"/>
  <c r="J1632" i="8"/>
  <c r="F1616" i="8"/>
  <c r="G1616" i="8"/>
  <c r="H1616" i="8"/>
  <c r="I1616" i="8"/>
  <c r="J1616" i="8"/>
  <c r="F1600" i="8"/>
  <c r="G1600" i="8"/>
  <c r="H1600" i="8"/>
  <c r="I1600" i="8"/>
  <c r="J1600" i="8"/>
  <c r="F1584" i="8"/>
  <c r="G1584" i="8"/>
  <c r="H1584" i="8"/>
  <c r="I1584" i="8"/>
  <c r="J1584" i="8"/>
  <c r="F1568" i="8"/>
  <c r="G1568" i="8"/>
  <c r="H1568" i="8"/>
  <c r="I1568" i="8"/>
  <c r="J1568" i="8"/>
  <c r="F1552" i="8"/>
  <c r="G1552" i="8"/>
  <c r="H1552" i="8"/>
  <c r="I1552" i="8"/>
  <c r="J1552" i="8"/>
  <c r="F1536" i="8"/>
  <c r="G1536" i="8"/>
  <c r="I1536" i="8"/>
  <c r="H1536" i="8"/>
  <c r="J1536" i="8"/>
  <c r="F1520" i="8"/>
  <c r="G1520" i="8"/>
  <c r="I1520" i="8"/>
  <c r="H1520" i="8"/>
  <c r="J1520" i="8"/>
  <c r="F1504" i="8"/>
  <c r="G1504" i="8"/>
  <c r="I1504" i="8"/>
  <c r="H1504" i="8"/>
  <c r="J1504" i="8"/>
  <c r="F1488" i="8"/>
  <c r="G1488" i="8"/>
  <c r="I1488" i="8"/>
  <c r="H1488" i="8"/>
  <c r="J1488" i="8"/>
  <c r="F1449" i="8"/>
  <c r="H1449" i="8"/>
  <c r="I1449" i="8"/>
  <c r="G1449" i="8"/>
  <c r="J1449" i="8"/>
  <c r="F1385" i="8"/>
  <c r="H1385" i="8"/>
  <c r="I1385" i="8"/>
  <c r="G1385" i="8"/>
  <c r="J1385" i="8"/>
  <c r="F1321" i="8"/>
  <c r="H1321" i="8"/>
  <c r="I1321" i="8"/>
  <c r="G1321" i="8"/>
  <c r="J1321" i="8"/>
  <c r="F1257" i="8"/>
  <c r="H1257" i="8"/>
  <c r="I1257" i="8"/>
  <c r="G1257" i="8"/>
  <c r="J1257" i="8"/>
  <c r="F1193" i="8"/>
  <c r="H1193" i="8"/>
  <c r="G1193" i="8"/>
  <c r="I1193" i="8"/>
  <c r="J1193" i="8"/>
  <c r="F1129" i="8"/>
  <c r="H1129" i="8"/>
  <c r="G1129" i="8"/>
  <c r="I1129" i="8"/>
  <c r="J1129" i="8"/>
  <c r="F1065" i="8"/>
  <c r="H1065" i="8"/>
  <c r="G1065" i="8"/>
  <c r="I1065" i="8"/>
  <c r="J1065" i="8"/>
  <c r="F1001" i="8"/>
  <c r="H1001" i="8"/>
  <c r="G1001" i="8"/>
  <c r="I1001" i="8"/>
  <c r="J1001" i="8"/>
  <c r="F937" i="8"/>
  <c r="G937" i="8"/>
  <c r="H937" i="8"/>
  <c r="I937" i="8"/>
  <c r="J937" i="8"/>
  <c r="F839" i="8"/>
  <c r="G839" i="8"/>
  <c r="H839" i="8"/>
  <c r="J839" i="8"/>
  <c r="I839" i="8"/>
  <c r="F451" i="8"/>
  <c r="G451" i="8"/>
  <c r="H451" i="8"/>
  <c r="I451" i="8"/>
  <c r="J451" i="8"/>
  <c r="F1464" i="8"/>
  <c r="G1464" i="8"/>
  <c r="I1464" i="8"/>
  <c r="H1464" i="8"/>
  <c r="J1464" i="8"/>
  <c r="F1448" i="8"/>
  <c r="G1448" i="8"/>
  <c r="I1448" i="8"/>
  <c r="H1448" i="8"/>
  <c r="J1448" i="8"/>
  <c r="F1432" i="8"/>
  <c r="G1432" i="8"/>
  <c r="I1432" i="8"/>
  <c r="H1432" i="8"/>
  <c r="J1432" i="8"/>
  <c r="F1416" i="8"/>
  <c r="G1416" i="8"/>
  <c r="I1416" i="8"/>
  <c r="H1416" i="8"/>
  <c r="J1416" i="8"/>
  <c r="F1400" i="8"/>
  <c r="G1400" i="8"/>
  <c r="I1400" i="8"/>
  <c r="H1400" i="8"/>
  <c r="J1400" i="8"/>
  <c r="F1384" i="8"/>
  <c r="G1384" i="8"/>
  <c r="I1384" i="8"/>
  <c r="H1384" i="8"/>
  <c r="J1384" i="8"/>
  <c r="F1368" i="8"/>
  <c r="G1368" i="8"/>
  <c r="I1368" i="8"/>
  <c r="H1368" i="8"/>
  <c r="J1368" i="8"/>
  <c r="F1352" i="8"/>
  <c r="G1352" i="8"/>
  <c r="I1352" i="8"/>
  <c r="H1352" i="8"/>
  <c r="J1352" i="8"/>
  <c r="F1336" i="8"/>
  <c r="G1336" i="8"/>
  <c r="I1336" i="8"/>
  <c r="H1336" i="8"/>
  <c r="J1336" i="8"/>
  <c r="F1320" i="8"/>
  <c r="G1320" i="8"/>
  <c r="I1320" i="8"/>
  <c r="H1320" i="8"/>
  <c r="J1320" i="8"/>
  <c r="F1304" i="8"/>
  <c r="G1304" i="8"/>
  <c r="I1304" i="8"/>
  <c r="H1304" i="8"/>
  <c r="J1304" i="8"/>
  <c r="F1288" i="8"/>
  <c r="G1288" i="8"/>
  <c r="I1288" i="8"/>
  <c r="H1288" i="8"/>
  <c r="J1288" i="8"/>
  <c r="F1272" i="8"/>
  <c r="G1272" i="8"/>
  <c r="I1272" i="8"/>
  <c r="H1272" i="8"/>
  <c r="J1272" i="8"/>
  <c r="F1256" i="8"/>
  <c r="G1256" i="8"/>
  <c r="I1256" i="8"/>
  <c r="H1256" i="8"/>
  <c r="J1256" i="8"/>
  <c r="F1240" i="8"/>
  <c r="G1240" i="8"/>
  <c r="H1240" i="8"/>
  <c r="I1240" i="8"/>
  <c r="J1240" i="8"/>
  <c r="F1224" i="8"/>
  <c r="G1224" i="8"/>
  <c r="H1224" i="8"/>
  <c r="I1224" i="8"/>
  <c r="J1224" i="8"/>
  <c r="F1208" i="8"/>
  <c r="G1208" i="8"/>
  <c r="H1208" i="8"/>
  <c r="I1208" i="8"/>
  <c r="J1208" i="8"/>
  <c r="F1192" i="8"/>
  <c r="G1192" i="8"/>
  <c r="H1192" i="8"/>
  <c r="I1192" i="8"/>
  <c r="J1192" i="8"/>
  <c r="F1176" i="8"/>
  <c r="G1176" i="8"/>
  <c r="H1176" i="8"/>
  <c r="I1176" i="8"/>
  <c r="J1176" i="8"/>
  <c r="F1160" i="8"/>
  <c r="G1160" i="8"/>
  <c r="H1160" i="8"/>
  <c r="I1160" i="8"/>
  <c r="J1160" i="8"/>
  <c r="F1144" i="8"/>
  <c r="G1144" i="8"/>
  <c r="H1144" i="8"/>
  <c r="I1144" i="8"/>
  <c r="J1144" i="8"/>
  <c r="F1128" i="8"/>
  <c r="G1128" i="8"/>
  <c r="H1128" i="8"/>
  <c r="I1128" i="8"/>
  <c r="J1128" i="8"/>
  <c r="F1112" i="8"/>
  <c r="G1112" i="8"/>
  <c r="H1112" i="8"/>
  <c r="I1112" i="8"/>
  <c r="J1112" i="8"/>
  <c r="F1096" i="8"/>
  <c r="G1096" i="8"/>
  <c r="H1096" i="8"/>
  <c r="I1096" i="8"/>
  <c r="J1096" i="8"/>
  <c r="F1080" i="8"/>
  <c r="G1080" i="8"/>
  <c r="H1080" i="8"/>
  <c r="I1080" i="8"/>
  <c r="J1080" i="8"/>
  <c r="F1064" i="8"/>
  <c r="G1064" i="8"/>
  <c r="H1064" i="8"/>
  <c r="I1064" i="8"/>
  <c r="J1064" i="8"/>
  <c r="F1048" i="8"/>
  <c r="G1048" i="8"/>
  <c r="H1048" i="8"/>
  <c r="I1048" i="8"/>
  <c r="J1048" i="8"/>
  <c r="F1032" i="8"/>
  <c r="G1032" i="8"/>
  <c r="H1032" i="8"/>
  <c r="I1032" i="8"/>
  <c r="J1032" i="8"/>
  <c r="F1016" i="8"/>
  <c r="G1016" i="8"/>
  <c r="H1016" i="8"/>
  <c r="I1016" i="8"/>
  <c r="J1016" i="8"/>
  <c r="F1000" i="8"/>
  <c r="G1000" i="8"/>
  <c r="H1000" i="8"/>
  <c r="I1000" i="8"/>
  <c r="J1000" i="8"/>
  <c r="F984" i="8"/>
  <c r="G984" i="8"/>
  <c r="H984" i="8"/>
  <c r="I984" i="8"/>
  <c r="J984" i="8"/>
  <c r="F968" i="8"/>
  <c r="G968" i="8"/>
  <c r="H968" i="8"/>
  <c r="I968" i="8"/>
  <c r="J968" i="8"/>
  <c r="F952" i="8"/>
  <c r="G952" i="8"/>
  <c r="H952" i="8"/>
  <c r="I952" i="8"/>
  <c r="J952" i="8"/>
  <c r="F936" i="8"/>
  <c r="G936" i="8"/>
  <c r="H936" i="8"/>
  <c r="I936" i="8"/>
  <c r="J936" i="8"/>
  <c r="F920" i="8"/>
  <c r="G920" i="8"/>
  <c r="H920" i="8"/>
  <c r="I920" i="8"/>
  <c r="J920" i="8"/>
  <c r="F904" i="8"/>
  <c r="G904" i="8"/>
  <c r="H904" i="8"/>
  <c r="I904" i="8"/>
  <c r="J904" i="8"/>
  <c r="F888" i="8"/>
  <c r="G888" i="8"/>
  <c r="H888" i="8"/>
  <c r="I888" i="8"/>
  <c r="J888" i="8"/>
  <c r="F835" i="8"/>
  <c r="G835" i="8"/>
  <c r="H835" i="8"/>
  <c r="I835" i="8"/>
  <c r="J835" i="8"/>
  <c r="F771" i="8"/>
  <c r="G771" i="8"/>
  <c r="H771" i="8"/>
  <c r="I771" i="8"/>
  <c r="J771" i="8"/>
  <c r="F707" i="8"/>
  <c r="G707" i="8"/>
  <c r="H707" i="8"/>
  <c r="I707" i="8"/>
  <c r="J707" i="8"/>
  <c r="F643" i="8"/>
  <c r="G643" i="8"/>
  <c r="H643" i="8"/>
  <c r="I643" i="8"/>
  <c r="J643" i="8"/>
  <c r="F435" i="8"/>
  <c r="G435" i="8"/>
  <c r="H435" i="8"/>
  <c r="I435" i="8"/>
  <c r="J435" i="8"/>
  <c r="F1475" i="8"/>
  <c r="G1475" i="8"/>
  <c r="H1475" i="8"/>
  <c r="I1475" i="8"/>
  <c r="J1475" i="8"/>
  <c r="F1459" i="8"/>
  <c r="G1459" i="8"/>
  <c r="H1459" i="8"/>
  <c r="I1459" i="8"/>
  <c r="J1459" i="8"/>
  <c r="F1443" i="8"/>
  <c r="G1443" i="8"/>
  <c r="H1443" i="8"/>
  <c r="I1443" i="8"/>
  <c r="J1443" i="8"/>
  <c r="F1427" i="8"/>
  <c r="G1427" i="8"/>
  <c r="H1427" i="8"/>
  <c r="I1427" i="8"/>
  <c r="J1427" i="8"/>
  <c r="F1411" i="8"/>
  <c r="G1411" i="8"/>
  <c r="H1411" i="8"/>
  <c r="I1411" i="8"/>
  <c r="J1411" i="8"/>
  <c r="F1395" i="8"/>
  <c r="G1395" i="8"/>
  <c r="H1395" i="8"/>
  <c r="I1395" i="8"/>
  <c r="J1395" i="8"/>
  <c r="F1379" i="8"/>
  <c r="G1379" i="8"/>
  <c r="H1379" i="8"/>
  <c r="I1379" i="8"/>
  <c r="J1379" i="8"/>
  <c r="F1363" i="8"/>
  <c r="G1363" i="8"/>
  <c r="H1363" i="8"/>
  <c r="I1363" i="8"/>
  <c r="J1363" i="8"/>
  <c r="F1347" i="8"/>
  <c r="G1347" i="8"/>
  <c r="H1347" i="8"/>
  <c r="I1347" i="8"/>
  <c r="J1347" i="8"/>
  <c r="F1331" i="8"/>
  <c r="G1331" i="8"/>
  <c r="H1331" i="8"/>
  <c r="I1331" i="8"/>
  <c r="J1331" i="8"/>
  <c r="F1315" i="8"/>
  <c r="G1315" i="8"/>
  <c r="H1315" i="8"/>
  <c r="I1315" i="8"/>
  <c r="J1315" i="8"/>
  <c r="F1299" i="8"/>
  <c r="G1299" i="8"/>
  <c r="H1299" i="8"/>
  <c r="I1299" i="8"/>
  <c r="J1299" i="8"/>
  <c r="F1283" i="8"/>
  <c r="G1283" i="8"/>
  <c r="H1283" i="8"/>
  <c r="I1283" i="8"/>
  <c r="J1283" i="8"/>
  <c r="F1267" i="8"/>
  <c r="G1267" i="8"/>
  <c r="H1267" i="8"/>
  <c r="I1267" i="8"/>
  <c r="J1267" i="8"/>
  <c r="F1251" i="8"/>
  <c r="G1251" i="8"/>
  <c r="H1251" i="8"/>
  <c r="I1251" i="8"/>
  <c r="J1251" i="8"/>
  <c r="F1235" i="8"/>
  <c r="G1235" i="8"/>
  <c r="H1235" i="8"/>
  <c r="I1235" i="8"/>
  <c r="J1235" i="8"/>
  <c r="F1219" i="8"/>
  <c r="G1219" i="8"/>
  <c r="H1219" i="8"/>
  <c r="I1219" i="8"/>
  <c r="J1219" i="8"/>
  <c r="F1203" i="8"/>
  <c r="G1203" i="8"/>
  <c r="H1203" i="8"/>
  <c r="I1203" i="8"/>
  <c r="J1203" i="8"/>
  <c r="F1187" i="8"/>
  <c r="G1187" i="8"/>
  <c r="I1187" i="8"/>
  <c r="J1187" i="8"/>
  <c r="H1187" i="8"/>
  <c r="F1171" i="8"/>
  <c r="G1171" i="8"/>
  <c r="H1171" i="8"/>
  <c r="I1171" i="8"/>
  <c r="J1171" i="8"/>
  <c r="F1155" i="8"/>
  <c r="G1155" i="8"/>
  <c r="H1155" i="8"/>
  <c r="I1155" i="8"/>
  <c r="J1155" i="8"/>
  <c r="F1139" i="8"/>
  <c r="G1139" i="8"/>
  <c r="H1139" i="8"/>
  <c r="I1139" i="8"/>
  <c r="J1139" i="8"/>
  <c r="F1123" i="8"/>
  <c r="G1123" i="8"/>
  <c r="H1123" i="8"/>
  <c r="I1123" i="8"/>
  <c r="J1123" i="8"/>
  <c r="F1107" i="8"/>
  <c r="G1107" i="8"/>
  <c r="H1107" i="8"/>
  <c r="I1107" i="8"/>
  <c r="J1107" i="8"/>
  <c r="F1091" i="8"/>
  <c r="G1091" i="8"/>
  <c r="H1091" i="8"/>
  <c r="I1091" i="8"/>
  <c r="J1091" i="8"/>
  <c r="F1075" i="8"/>
  <c r="G1075" i="8"/>
  <c r="H1075" i="8"/>
  <c r="I1075" i="8"/>
  <c r="J1075" i="8"/>
  <c r="F1059" i="8"/>
  <c r="G1059" i="8"/>
  <c r="H1059" i="8"/>
  <c r="I1059" i="8"/>
  <c r="J1059" i="8"/>
  <c r="F1043" i="8"/>
  <c r="G1043" i="8"/>
  <c r="H1043" i="8"/>
  <c r="I1043" i="8"/>
  <c r="J1043" i="8"/>
  <c r="F1027" i="8"/>
  <c r="G1027" i="8"/>
  <c r="H1027" i="8"/>
  <c r="I1027" i="8"/>
  <c r="J1027" i="8"/>
  <c r="F1011" i="8"/>
  <c r="G1011" i="8"/>
  <c r="H1011" i="8"/>
  <c r="I1011" i="8"/>
  <c r="J1011" i="8"/>
  <c r="F995" i="8"/>
  <c r="G995" i="8"/>
  <c r="H995" i="8"/>
  <c r="I995" i="8"/>
  <c r="J995" i="8"/>
  <c r="F979" i="8"/>
  <c r="G979" i="8"/>
  <c r="H979" i="8"/>
  <c r="I979" i="8"/>
  <c r="J979" i="8"/>
  <c r="F963" i="8"/>
  <c r="G963" i="8"/>
  <c r="H963" i="8"/>
  <c r="I963" i="8"/>
  <c r="J963" i="8"/>
  <c r="F947" i="8"/>
  <c r="G947" i="8"/>
  <c r="H947" i="8"/>
  <c r="I947" i="8"/>
  <c r="J947" i="8"/>
  <c r="F931" i="8"/>
  <c r="G931" i="8"/>
  <c r="I931" i="8"/>
  <c r="J931" i="8"/>
  <c r="H931" i="8"/>
  <c r="F915" i="8"/>
  <c r="G915" i="8"/>
  <c r="H915" i="8"/>
  <c r="I915" i="8"/>
  <c r="J915" i="8"/>
  <c r="F899" i="8"/>
  <c r="G899" i="8"/>
  <c r="H899" i="8"/>
  <c r="I899" i="8"/>
  <c r="J899" i="8"/>
  <c r="G879" i="8"/>
  <c r="F879" i="8"/>
  <c r="H879" i="8"/>
  <c r="I879" i="8"/>
  <c r="J879" i="8"/>
  <c r="F815" i="8"/>
  <c r="G815" i="8"/>
  <c r="H815" i="8"/>
  <c r="I815" i="8"/>
  <c r="J815" i="8"/>
  <c r="G751" i="8"/>
  <c r="F751" i="8"/>
  <c r="H751" i="8"/>
  <c r="I751" i="8"/>
  <c r="J751" i="8"/>
  <c r="F687" i="8"/>
  <c r="G687" i="8"/>
  <c r="H687" i="8"/>
  <c r="I687" i="8"/>
  <c r="J687" i="8"/>
  <c r="F604" i="8"/>
  <c r="G604" i="8"/>
  <c r="H604" i="8"/>
  <c r="I604" i="8"/>
  <c r="J604" i="8"/>
  <c r="F355" i="8"/>
  <c r="G355" i="8"/>
  <c r="H355" i="8"/>
  <c r="I355" i="8"/>
  <c r="J355" i="8"/>
  <c r="F1466" i="8"/>
  <c r="G1466" i="8"/>
  <c r="H1466" i="8"/>
  <c r="I1466" i="8"/>
  <c r="J1466" i="8"/>
  <c r="F1450" i="8"/>
  <c r="G1450" i="8"/>
  <c r="H1450" i="8"/>
  <c r="I1450" i="8"/>
  <c r="J1450" i="8"/>
  <c r="F1434" i="8"/>
  <c r="G1434" i="8"/>
  <c r="H1434" i="8"/>
  <c r="I1434" i="8"/>
  <c r="J1434" i="8"/>
  <c r="F1418" i="8"/>
  <c r="G1418" i="8"/>
  <c r="H1418" i="8"/>
  <c r="I1418" i="8"/>
  <c r="J1418" i="8"/>
  <c r="F1402" i="8"/>
  <c r="G1402" i="8"/>
  <c r="H1402" i="8"/>
  <c r="I1402" i="8"/>
  <c r="J1402" i="8"/>
  <c r="F1386" i="8"/>
  <c r="G1386" i="8"/>
  <c r="H1386" i="8"/>
  <c r="I1386" i="8"/>
  <c r="J1386" i="8"/>
  <c r="F1370" i="8"/>
  <c r="G1370" i="8"/>
  <c r="H1370" i="8"/>
  <c r="I1370" i="8"/>
  <c r="J1370" i="8"/>
  <c r="F1354" i="8"/>
  <c r="G1354" i="8"/>
  <c r="H1354" i="8"/>
  <c r="I1354" i="8"/>
  <c r="J1354" i="8"/>
  <c r="G1338" i="8"/>
  <c r="F1338" i="8"/>
  <c r="H1338" i="8"/>
  <c r="I1338" i="8"/>
  <c r="J1338" i="8"/>
  <c r="F1322" i="8"/>
  <c r="G1322" i="8"/>
  <c r="H1322" i="8"/>
  <c r="I1322" i="8"/>
  <c r="J1322" i="8"/>
  <c r="F1306" i="8"/>
  <c r="G1306" i="8"/>
  <c r="H1306" i="8"/>
  <c r="I1306" i="8"/>
  <c r="J1306" i="8"/>
  <c r="F1290" i="8"/>
  <c r="G1290" i="8"/>
  <c r="H1290" i="8"/>
  <c r="I1290" i="8"/>
  <c r="J1290" i="8"/>
  <c r="F1274" i="8"/>
  <c r="G1274" i="8"/>
  <c r="H1274" i="8"/>
  <c r="I1274" i="8"/>
  <c r="J1274" i="8"/>
  <c r="F1258" i="8"/>
  <c r="G1258" i="8"/>
  <c r="H1258" i="8"/>
  <c r="I1258" i="8"/>
  <c r="J1258" i="8"/>
  <c r="F1242" i="8"/>
  <c r="G1242" i="8"/>
  <c r="H1242" i="8"/>
  <c r="I1242" i="8"/>
  <c r="J1242" i="8"/>
  <c r="F1226" i="8"/>
  <c r="G1226" i="8"/>
  <c r="H1226" i="8"/>
  <c r="I1226" i="8"/>
  <c r="J1226" i="8"/>
  <c r="F1210" i="8"/>
  <c r="G1210" i="8"/>
  <c r="H1210" i="8"/>
  <c r="I1210" i="8"/>
  <c r="J1210" i="8"/>
  <c r="F1194" i="8"/>
  <c r="G1194" i="8"/>
  <c r="H1194" i="8"/>
  <c r="I1194" i="8"/>
  <c r="J1194" i="8"/>
  <c r="F1178" i="8"/>
  <c r="G1178" i="8"/>
  <c r="H1178" i="8"/>
  <c r="I1178" i="8"/>
  <c r="J1178" i="8"/>
  <c r="G1162" i="8"/>
  <c r="H1162" i="8"/>
  <c r="F1162" i="8"/>
  <c r="I1162" i="8"/>
  <c r="J1162" i="8"/>
  <c r="F1146" i="8"/>
  <c r="G1146" i="8"/>
  <c r="H1146" i="8"/>
  <c r="I1146" i="8"/>
  <c r="J1146" i="8"/>
  <c r="F1130" i="8"/>
  <c r="G1130" i="8"/>
  <c r="H1130" i="8"/>
  <c r="I1130" i="8"/>
  <c r="J1130" i="8"/>
  <c r="F1114" i="8"/>
  <c r="G1114" i="8"/>
  <c r="H1114" i="8"/>
  <c r="I1114" i="8"/>
  <c r="J1114" i="8"/>
  <c r="F1098" i="8"/>
  <c r="G1098" i="8"/>
  <c r="H1098" i="8"/>
  <c r="I1098" i="8"/>
  <c r="J1098" i="8"/>
  <c r="F1082" i="8"/>
  <c r="G1082" i="8"/>
  <c r="H1082" i="8"/>
  <c r="I1082" i="8"/>
  <c r="J1082" i="8"/>
  <c r="F1066" i="8"/>
  <c r="G1066" i="8"/>
  <c r="H1066" i="8"/>
  <c r="I1066" i="8"/>
  <c r="J1066" i="8"/>
  <c r="G1050" i="8"/>
  <c r="H1050" i="8"/>
  <c r="F1050" i="8"/>
  <c r="I1050" i="8"/>
  <c r="J1050" i="8"/>
  <c r="F1034" i="8"/>
  <c r="G1034" i="8"/>
  <c r="H1034" i="8"/>
  <c r="I1034" i="8"/>
  <c r="J1034" i="8"/>
  <c r="F1018" i="8"/>
  <c r="G1018" i="8"/>
  <c r="H1018" i="8"/>
  <c r="I1018" i="8"/>
  <c r="J1018" i="8"/>
  <c r="F1002" i="8"/>
  <c r="G1002" i="8"/>
  <c r="H1002" i="8"/>
  <c r="I1002" i="8"/>
  <c r="J1002" i="8"/>
  <c r="F986" i="8"/>
  <c r="G986" i="8"/>
  <c r="H986" i="8"/>
  <c r="I986" i="8"/>
  <c r="J986" i="8"/>
  <c r="F970" i="8"/>
  <c r="G970" i="8"/>
  <c r="H970" i="8"/>
  <c r="I970" i="8"/>
  <c r="J970" i="8"/>
  <c r="F954" i="8"/>
  <c r="G954" i="8"/>
  <c r="H954" i="8"/>
  <c r="I954" i="8"/>
  <c r="J954" i="8"/>
  <c r="G938" i="8"/>
  <c r="H938" i="8"/>
  <c r="F938" i="8"/>
  <c r="I938" i="8"/>
  <c r="J938" i="8"/>
  <c r="F922" i="8"/>
  <c r="G922" i="8"/>
  <c r="H922" i="8"/>
  <c r="I922" i="8"/>
  <c r="J922" i="8"/>
  <c r="F906" i="8"/>
  <c r="G906" i="8"/>
  <c r="H906" i="8"/>
  <c r="I906" i="8"/>
  <c r="J906" i="8"/>
  <c r="F890" i="8"/>
  <c r="G890" i="8"/>
  <c r="H890" i="8"/>
  <c r="I890" i="8"/>
  <c r="J890" i="8"/>
  <c r="F843" i="8"/>
  <c r="G843" i="8"/>
  <c r="H843" i="8"/>
  <c r="I843" i="8"/>
  <c r="J843" i="8"/>
  <c r="F779" i="8"/>
  <c r="G779" i="8"/>
  <c r="H779" i="8"/>
  <c r="I779" i="8"/>
  <c r="J779" i="8"/>
  <c r="F715" i="8"/>
  <c r="G715" i="8"/>
  <c r="H715" i="8"/>
  <c r="I715" i="8"/>
  <c r="J715" i="8"/>
  <c r="F651" i="8"/>
  <c r="G651" i="8"/>
  <c r="H651" i="8"/>
  <c r="I651" i="8"/>
  <c r="J651" i="8"/>
  <c r="F467" i="8"/>
  <c r="G467" i="8"/>
  <c r="H467" i="8"/>
  <c r="I467" i="8"/>
  <c r="J467" i="8"/>
  <c r="F874" i="8"/>
  <c r="G874" i="8"/>
  <c r="H874" i="8"/>
  <c r="I874" i="8"/>
  <c r="J874" i="8"/>
  <c r="F858" i="8"/>
  <c r="G858" i="8"/>
  <c r="H858" i="8"/>
  <c r="I858" i="8"/>
  <c r="J858" i="8"/>
  <c r="F842" i="8"/>
  <c r="G842" i="8"/>
  <c r="H842" i="8"/>
  <c r="I842" i="8"/>
  <c r="J842" i="8"/>
  <c r="F826" i="8"/>
  <c r="G826" i="8"/>
  <c r="H826" i="8"/>
  <c r="I826" i="8"/>
  <c r="J826" i="8"/>
  <c r="G810" i="8"/>
  <c r="F810" i="8"/>
  <c r="H810" i="8"/>
  <c r="I810" i="8"/>
  <c r="J810" i="8"/>
  <c r="F794" i="8"/>
  <c r="G794" i="8"/>
  <c r="H794" i="8"/>
  <c r="I794" i="8"/>
  <c r="J794" i="8"/>
  <c r="F778" i="8"/>
  <c r="G778" i="8"/>
  <c r="H778" i="8"/>
  <c r="I778" i="8"/>
  <c r="J778" i="8"/>
  <c r="F762" i="8"/>
  <c r="G762" i="8"/>
  <c r="H762" i="8"/>
  <c r="I762" i="8"/>
  <c r="J762" i="8"/>
  <c r="F746" i="8"/>
  <c r="G746" i="8"/>
  <c r="H746" i="8"/>
  <c r="I746" i="8"/>
  <c r="J746" i="8"/>
  <c r="F730" i="8"/>
  <c r="G730" i="8"/>
  <c r="H730" i="8"/>
  <c r="I730" i="8"/>
  <c r="J730" i="8"/>
  <c r="F714" i="8"/>
  <c r="G714" i="8"/>
  <c r="H714" i="8"/>
  <c r="I714" i="8"/>
  <c r="J714" i="8"/>
  <c r="F698" i="8"/>
  <c r="G698" i="8"/>
  <c r="H698" i="8"/>
  <c r="I698" i="8"/>
  <c r="J698" i="8"/>
  <c r="G682" i="8"/>
  <c r="F682" i="8"/>
  <c r="H682" i="8"/>
  <c r="I682" i="8"/>
  <c r="J682" i="8"/>
  <c r="F666" i="8"/>
  <c r="G666" i="8"/>
  <c r="H666" i="8"/>
  <c r="I666" i="8"/>
  <c r="J666" i="8"/>
  <c r="F650" i="8"/>
  <c r="G650" i="8"/>
  <c r="H650" i="8"/>
  <c r="I650" i="8"/>
  <c r="J650" i="8"/>
  <c r="F627" i="8"/>
  <c r="G627" i="8"/>
  <c r="H627" i="8"/>
  <c r="I627" i="8"/>
  <c r="J627" i="8"/>
  <c r="F591" i="8"/>
  <c r="G591" i="8"/>
  <c r="H591" i="8"/>
  <c r="I591" i="8"/>
  <c r="J591" i="8"/>
  <c r="F527" i="8"/>
  <c r="G527" i="8"/>
  <c r="H527" i="8"/>
  <c r="I527" i="8"/>
  <c r="J527" i="8"/>
  <c r="F463" i="8"/>
  <c r="G463" i="8"/>
  <c r="H463" i="8"/>
  <c r="I463" i="8"/>
  <c r="J463" i="8"/>
  <c r="G399" i="8"/>
  <c r="F399" i="8"/>
  <c r="H399" i="8"/>
  <c r="I399" i="8"/>
  <c r="J399" i="8"/>
  <c r="F335" i="8"/>
  <c r="G335" i="8"/>
  <c r="H335" i="8"/>
  <c r="I335" i="8"/>
  <c r="J335" i="8"/>
  <c r="F881" i="8"/>
  <c r="G881" i="8"/>
  <c r="H881" i="8"/>
  <c r="I881" i="8"/>
  <c r="J881" i="8"/>
  <c r="F865" i="8"/>
  <c r="G865" i="8"/>
  <c r="H865" i="8"/>
  <c r="I865" i="8"/>
  <c r="J865" i="8"/>
  <c r="F849" i="8"/>
  <c r="G849" i="8"/>
  <c r="H849" i="8"/>
  <c r="I849" i="8"/>
  <c r="J849" i="8"/>
  <c r="F833" i="8"/>
  <c r="G833" i="8"/>
  <c r="H833" i="8"/>
  <c r="I833" i="8"/>
  <c r="J833" i="8"/>
  <c r="F817" i="8"/>
  <c r="G817" i="8"/>
  <c r="H817" i="8"/>
  <c r="I817" i="8"/>
  <c r="J817" i="8"/>
  <c r="F801" i="8"/>
  <c r="G801" i="8"/>
  <c r="H801" i="8"/>
  <c r="I801" i="8"/>
  <c r="J801" i="8"/>
  <c r="F785" i="8"/>
  <c r="G785" i="8"/>
  <c r="H785" i="8"/>
  <c r="I785" i="8"/>
  <c r="J785" i="8"/>
  <c r="F769" i="8"/>
  <c r="G769" i="8"/>
  <c r="H769" i="8"/>
  <c r="I769" i="8"/>
  <c r="J769" i="8"/>
  <c r="F753" i="8"/>
  <c r="G753" i="8"/>
  <c r="H753" i="8"/>
  <c r="I753" i="8"/>
  <c r="J753" i="8"/>
  <c r="F737" i="8"/>
  <c r="G737" i="8"/>
  <c r="H737" i="8"/>
  <c r="I737" i="8"/>
  <c r="J737" i="8"/>
  <c r="F721" i="8"/>
  <c r="G721" i="8"/>
  <c r="H721" i="8"/>
  <c r="I721" i="8"/>
  <c r="J721" i="8"/>
  <c r="F705" i="8"/>
  <c r="G705" i="8"/>
  <c r="H705" i="8"/>
  <c r="I705" i="8"/>
  <c r="J705" i="8"/>
  <c r="F689" i="8"/>
  <c r="G689" i="8"/>
  <c r="H689" i="8"/>
  <c r="I689" i="8"/>
  <c r="J689" i="8"/>
  <c r="F673" i="8"/>
  <c r="G673" i="8"/>
  <c r="H673" i="8"/>
  <c r="I673" i="8"/>
  <c r="J673" i="8"/>
  <c r="F657" i="8"/>
  <c r="G657" i="8"/>
  <c r="H657" i="8"/>
  <c r="I657" i="8"/>
  <c r="J657" i="8"/>
  <c r="F640" i="8"/>
  <c r="G640" i="8"/>
  <c r="H640" i="8"/>
  <c r="I640" i="8"/>
  <c r="J640" i="8"/>
  <c r="F608" i="8"/>
  <c r="G608" i="8"/>
  <c r="H608" i="8"/>
  <c r="I608" i="8"/>
  <c r="J608" i="8"/>
  <c r="F555" i="8"/>
  <c r="G555" i="8"/>
  <c r="H555" i="8"/>
  <c r="I555" i="8"/>
  <c r="J555" i="8"/>
  <c r="G491" i="8"/>
  <c r="F491" i="8"/>
  <c r="H491" i="8"/>
  <c r="I491" i="8"/>
  <c r="J491" i="8"/>
  <c r="F427" i="8"/>
  <c r="G427" i="8"/>
  <c r="H427" i="8"/>
  <c r="I427" i="8"/>
  <c r="J427" i="8"/>
  <c r="F363" i="8"/>
  <c r="G363" i="8"/>
  <c r="H363" i="8"/>
  <c r="I363" i="8"/>
  <c r="J363" i="8"/>
  <c r="F884" i="8"/>
  <c r="G884" i="8"/>
  <c r="H884" i="8"/>
  <c r="I884" i="8"/>
  <c r="J884" i="8"/>
  <c r="F868" i="8"/>
  <c r="G868" i="8"/>
  <c r="H868" i="8"/>
  <c r="I868" i="8"/>
  <c r="J868" i="8"/>
  <c r="F852" i="8"/>
  <c r="G852" i="8"/>
  <c r="H852" i="8"/>
  <c r="I852" i="8"/>
  <c r="J852" i="8"/>
  <c r="F836" i="8"/>
  <c r="G836" i="8"/>
  <c r="H836" i="8"/>
  <c r="I836" i="8"/>
  <c r="J836" i="8"/>
  <c r="F820" i="8"/>
  <c r="G820" i="8"/>
  <c r="H820" i="8"/>
  <c r="I820" i="8"/>
  <c r="J820" i="8"/>
  <c r="F804" i="8"/>
  <c r="G804" i="8"/>
  <c r="H804" i="8"/>
  <c r="I804" i="8"/>
  <c r="J804" i="8"/>
  <c r="F788" i="8"/>
  <c r="G788" i="8"/>
  <c r="H788" i="8"/>
  <c r="I788" i="8"/>
  <c r="J788" i="8"/>
  <c r="F772" i="8"/>
  <c r="G772" i="8"/>
  <c r="H772" i="8"/>
  <c r="I772" i="8"/>
  <c r="J772" i="8"/>
  <c r="F756" i="8"/>
  <c r="G756" i="8"/>
  <c r="H756" i="8"/>
  <c r="I756" i="8"/>
  <c r="J756" i="8"/>
  <c r="F740" i="8"/>
  <c r="G740" i="8"/>
  <c r="H740" i="8"/>
  <c r="I740" i="8"/>
  <c r="J740" i="8"/>
  <c r="F724" i="8"/>
  <c r="G724" i="8"/>
  <c r="H724" i="8"/>
  <c r="I724" i="8"/>
  <c r="J724" i="8"/>
  <c r="F708" i="8"/>
  <c r="G708" i="8"/>
  <c r="H708" i="8"/>
  <c r="I708" i="8"/>
  <c r="J708" i="8"/>
  <c r="F692" i="8"/>
  <c r="G692" i="8"/>
  <c r="H692" i="8"/>
  <c r="I692" i="8"/>
  <c r="J692" i="8"/>
  <c r="F676" i="8"/>
  <c r="G676" i="8"/>
  <c r="H676" i="8"/>
  <c r="I676" i="8"/>
  <c r="J676" i="8"/>
  <c r="F660" i="8"/>
  <c r="G660" i="8"/>
  <c r="H660" i="8"/>
  <c r="I660" i="8"/>
  <c r="J660" i="8"/>
  <c r="F644" i="8"/>
  <c r="G644" i="8"/>
  <c r="H644" i="8"/>
  <c r="I644" i="8"/>
  <c r="J644" i="8"/>
  <c r="F615" i="8"/>
  <c r="G615" i="8"/>
  <c r="H615" i="8"/>
  <c r="J615" i="8"/>
  <c r="I615" i="8"/>
  <c r="F567" i="8"/>
  <c r="G567" i="8"/>
  <c r="H567" i="8"/>
  <c r="J567" i="8"/>
  <c r="I567" i="8"/>
  <c r="F503" i="8"/>
  <c r="G503" i="8"/>
  <c r="H503" i="8"/>
  <c r="J503" i="8"/>
  <c r="I503" i="8"/>
  <c r="F439" i="8"/>
  <c r="G439" i="8"/>
  <c r="H439" i="8"/>
  <c r="J439" i="8"/>
  <c r="I439" i="8"/>
  <c r="G375" i="8"/>
  <c r="F375" i="8"/>
  <c r="H375" i="8"/>
  <c r="J375" i="8"/>
  <c r="I375" i="8"/>
  <c r="F311" i="8"/>
  <c r="G311" i="8"/>
  <c r="H311" i="8"/>
  <c r="J311" i="8"/>
  <c r="I311" i="8"/>
  <c r="G626" i="8"/>
  <c r="H626" i="8"/>
  <c r="F626" i="8"/>
  <c r="I626" i="8"/>
  <c r="J626" i="8"/>
  <c r="F610" i="8"/>
  <c r="G610" i="8"/>
  <c r="H610" i="8"/>
  <c r="I610" i="8"/>
  <c r="J610" i="8"/>
  <c r="F594" i="8"/>
  <c r="G594" i="8"/>
  <c r="H594" i="8"/>
  <c r="I594" i="8"/>
  <c r="J594" i="8"/>
  <c r="F578" i="8"/>
  <c r="G578" i="8"/>
  <c r="H578" i="8"/>
  <c r="I578" i="8"/>
  <c r="J578" i="8"/>
  <c r="F562" i="8"/>
  <c r="G562" i="8"/>
  <c r="H562" i="8"/>
  <c r="I562" i="8"/>
  <c r="J562" i="8"/>
  <c r="F546" i="8"/>
  <c r="G546" i="8"/>
  <c r="H546" i="8"/>
  <c r="I546" i="8"/>
  <c r="J546" i="8"/>
  <c r="F530" i="8"/>
  <c r="G530" i="8"/>
  <c r="H530" i="8"/>
  <c r="I530" i="8"/>
  <c r="J530" i="8"/>
  <c r="F514" i="8"/>
  <c r="G514" i="8"/>
  <c r="H514" i="8"/>
  <c r="I514" i="8"/>
  <c r="J514" i="8"/>
  <c r="F498" i="8"/>
  <c r="G498" i="8"/>
  <c r="H498" i="8"/>
  <c r="I498" i="8"/>
  <c r="J498" i="8"/>
  <c r="F482" i="8"/>
  <c r="G482" i="8"/>
  <c r="H482" i="8"/>
  <c r="I482" i="8"/>
  <c r="J482" i="8"/>
  <c r="F466" i="8"/>
  <c r="G466" i="8"/>
  <c r="H466" i="8"/>
  <c r="I466" i="8"/>
  <c r="J466" i="8"/>
  <c r="F450" i="8"/>
  <c r="G450" i="8"/>
  <c r="H450" i="8"/>
  <c r="I450" i="8"/>
  <c r="J450" i="8"/>
  <c r="F434" i="8"/>
  <c r="G434" i="8"/>
  <c r="H434" i="8"/>
  <c r="I434" i="8"/>
  <c r="J434" i="8"/>
  <c r="F418" i="8"/>
  <c r="G418" i="8"/>
  <c r="H418" i="8"/>
  <c r="I418" i="8"/>
  <c r="J418" i="8"/>
  <c r="F402" i="8"/>
  <c r="G402" i="8"/>
  <c r="H402" i="8"/>
  <c r="I402" i="8"/>
  <c r="J402" i="8"/>
  <c r="F386" i="8"/>
  <c r="G386" i="8"/>
  <c r="H386" i="8"/>
  <c r="I386" i="8"/>
  <c r="J386" i="8"/>
  <c r="F370" i="8"/>
  <c r="G370" i="8"/>
  <c r="H370" i="8"/>
  <c r="I370" i="8"/>
  <c r="J370" i="8"/>
  <c r="F354" i="8"/>
  <c r="G354" i="8"/>
  <c r="H354" i="8"/>
  <c r="I354" i="8"/>
  <c r="J354" i="8"/>
  <c r="F338" i="8"/>
  <c r="G338" i="8"/>
  <c r="H338" i="8"/>
  <c r="I338" i="8"/>
  <c r="J338" i="8"/>
  <c r="F322" i="8"/>
  <c r="G322" i="8"/>
  <c r="H322" i="8"/>
  <c r="I322" i="8"/>
  <c r="J322" i="8"/>
  <c r="F306" i="8"/>
  <c r="G306" i="8"/>
  <c r="H306" i="8"/>
  <c r="I306" i="8"/>
  <c r="J306" i="8"/>
  <c r="F633" i="8"/>
  <c r="G633" i="8"/>
  <c r="H633" i="8"/>
  <c r="I633" i="8"/>
  <c r="J633" i="8"/>
  <c r="F617" i="8"/>
  <c r="G617" i="8"/>
  <c r="H617" i="8"/>
  <c r="I617" i="8"/>
  <c r="J617" i="8"/>
  <c r="F601" i="8"/>
  <c r="G601" i="8"/>
  <c r="H601" i="8"/>
  <c r="I601" i="8"/>
  <c r="J601" i="8"/>
  <c r="F585" i="8"/>
  <c r="G585" i="8"/>
  <c r="H585" i="8"/>
  <c r="I585" i="8"/>
  <c r="J585" i="8"/>
  <c r="F569" i="8"/>
  <c r="G569" i="8"/>
  <c r="H569" i="8"/>
  <c r="I569" i="8"/>
  <c r="J569" i="8"/>
  <c r="F553" i="8"/>
  <c r="G553" i="8"/>
  <c r="H553" i="8"/>
  <c r="I553" i="8"/>
  <c r="J553" i="8"/>
  <c r="F537" i="8"/>
  <c r="G537" i="8"/>
  <c r="H537" i="8"/>
  <c r="I537" i="8"/>
  <c r="J537" i="8"/>
  <c r="F521" i="8"/>
  <c r="G521" i="8"/>
  <c r="H521" i="8"/>
  <c r="I521" i="8"/>
  <c r="J521" i="8"/>
  <c r="F505" i="8"/>
  <c r="G505" i="8"/>
  <c r="H505" i="8"/>
  <c r="I505" i="8"/>
  <c r="J505" i="8"/>
  <c r="F489" i="8"/>
  <c r="G489" i="8"/>
  <c r="H489" i="8"/>
  <c r="I489" i="8"/>
  <c r="J489" i="8"/>
  <c r="F473" i="8"/>
  <c r="G473" i="8"/>
  <c r="H473" i="8"/>
  <c r="I473" i="8"/>
  <c r="J473" i="8"/>
  <c r="F457" i="8"/>
  <c r="G457" i="8"/>
  <c r="H457" i="8"/>
  <c r="I457" i="8"/>
  <c r="J457" i="8"/>
  <c r="F441" i="8"/>
  <c r="G441" i="8"/>
  <c r="H441" i="8"/>
  <c r="I441" i="8"/>
  <c r="J441" i="8"/>
  <c r="F425" i="8"/>
  <c r="G425" i="8"/>
  <c r="H425" i="8"/>
  <c r="I425" i="8"/>
  <c r="J425" i="8"/>
  <c r="F409" i="8"/>
  <c r="G409" i="8"/>
  <c r="H409" i="8"/>
  <c r="I409" i="8"/>
  <c r="J409" i="8"/>
  <c r="F393" i="8"/>
  <c r="G393" i="8"/>
  <c r="H393" i="8"/>
  <c r="I393" i="8"/>
  <c r="J393" i="8"/>
  <c r="F377" i="8"/>
  <c r="G377" i="8"/>
  <c r="H377" i="8"/>
  <c r="I377" i="8"/>
  <c r="J377" i="8"/>
  <c r="F361" i="8"/>
  <c r="G361" i="8"/>
  <c r="H361" i="8"/>
  <c r="I361" i="8"/>
  <c r="J361" i="8"/>
  <c r="G345" i="8"/>
  <c r="H345" i="8"/>
  <c r="F345" i="8"/>
  <c r="I345" i="8"/>
  <c r="J345" i="8"/>
  <c r="F329" i="8"/>
  <c r="G329" i="8"/>
  <c r="H329" i="8"/>
  <c r="I329" i="8"/>
  <c r="J329" i="8"/>
  <c r="F313" i="8"/>
  <c r="G313" i="8"/>
  <c r="H313" i="8"/>
  <c r="I313" i="8"/>
  <c r="J313" i="8"/>
  <c r="F592" i="8"/>
  <c r="G592" i="8"/>
  <c r="H592" i="8"/>
  <c r="I592" i="8"/>
  <c r="J592" i="8"/>
  <c r="F576" i="8"/>
  <c r="G576" i="8"/>
  <c r="H576" i="8"/>
  <c r="I576" i="8"/>
  <c r="J576" i="8"/>
  <c r="F560" i="8"/>
  <c r="G560" i="8"/>
  <c r="H560" i="8"/>
  <c r="I560" i="8"/>
  <c r="J560" i="8"/>
  <c r="F544" i="8"/>
  <c r="G544" i="8"/>
  <c r="H544" i="8"/>
  <c r="I544" i="8"/>
  <c r="J544" i="8"/>
  <c r="F528" i="8"/>
  <c r="G528" i="8"/>
  <c r="H528" i="8"/>
  <c r="I528" i="8"/>
  <c r="J528" i="8"/>
  <c r="F512" i="8"/>
  <c r="G512" i="8"/>
  <c r="H512" i="8"/>
  <c r="I512" i="8"/>
  <c r="J512" i="8"/>
  <c r="F496" i="8"/>
  <c r="G496" i="8"/>
  <c r="H496" i="8"/>
  <c r="I496" i="8"/>
  <c r="J496" i="8"/>
  <c r="F480" i="8"/>
  <c r="G480" i="8"/>
  <c r="H480" i="8"/>
  <c r="I480" i="8"/>
  <c r="J480" i="8"/>
  <c r="F464" i="8"/>
  <c r="G464" i="8"/>
  <c r="H464" i="8"/>
  <c r="I464" i="8"/>
  <c r="J464" i="8"/>
  <c r="F448" i="8"/>
  <c r="G448" i="8"/>
  <c r="H448" i="8"/>
  <c r="I448" i="8"/>
  <c r="J448" i="8"/>
  <c r="F432" i="8"/>
  <c r="G432" i="8"/>
  <c r="H432" i="8"/>
  <c r="I432" i="8"/>
  <c r="J432" i="8"/>
  <c r="F416" i="8"/>
  <c r="G416" i="8"/>
  <c r="H416" i="8"/>
  <c r="I416" i="8"/>
  <c r="J416" i="8"/>
  <c r="F400" i="8"/>
  <c r="G400" i="8"/>
  <c r="H400" i="8"/>
  <c r="I400" i="8"/>
  <c r="J400" i="8"/>
  <c r="F384" i="8"/>
  <c r="G384" i="8"/>
  <c r="H384" i="8"/>
  <c r="I384" i="8"/>
  <c r="J384" i="8"/>
  <c r="F368" i="8"/>
  <c r="G368" i="8"/>
  <c r="H368" i="8"/>
  <c r="I368" i="8"/>
  <c r="J368" i="8"/>
  <c r="F352" i="8"/>
  <c r="G352" i="8"/>
  <c r="H352" i="8"/>
  <c r="I352" i="8"/>
  <c r="J352" i="8"/>
  <c r="F336" i="8"/>
  <c r="G336" i="8"/>
  <c r="H336" i="8"/>
  <c r="I336" i="8"/>
  <c r="J336" i="8"/>
  <c r="F320" i="8"/>
  <c r="G320" i="8"/>
  <c r="H320" i="8"/>
  <c r="I320" i="8"/>
  <c r="J320" i="8"/>
  <c r="F304" i="8"/>
  <c r="G304" i="8"/>
  <c r="H304" i="8"/>
  <c r="I304" i="8"/>
  <c r="J304" i="8"/>
  <c r="G7" i="8"/>
  <c r="H7" i="8"/>
  <c r="I7" i="8"/>
  <c r="F7" i="8"/>
  <c r="J7" i="8"/>
  <c r="G23" i="8"/>
  <c r="H23" i="8"/>
  <c r="I23" i="8"/>
  <c r="F23" i="8"/>
  <c r="J23" i="8"/>
  <c r="G39" i="8"/>
  <c r="H39" i="8"/>
  <c r="I39" i="8"/>
  <c r="F39" i="8"/>
  <c r="J39" i="8"/>
  <c r="G55" i="8"/>
  <c r="H55" i="8"/>
  <c r="I55" i="8"/>
  <c r="F55" i="8"/>
  <c r="J55" i="8"/>
  <c r="G71" i="8"/>
  <c r="H71" i="8"/>
  <c r="I71" i="8"/>
  <c r="F71" i="8"/>
  <c r="J71" i="8"/>
  <c r="G87" i="8"/>
  <c r="H87" i="8"/>
  <c r="I87" i="8"/>
  <c r="F87" i="8"/>
  <c r="J87" i="8"/>
  <c r="G103" i="8"/>
  <c r="H103" i="8"/>
  <c r="I103" i="8"/>
  <c r="F103" i="8"/>
  <c r="J103" i="8"/>
  <c r="G119" i="8"/>
  <c r="H119" i="8"/>
  <c r="I119" i="8"/>
  <c r="F119" i="8"/>
  <c r="J119" i="8"/>
  <c r="G135" i="8"/>
  <c r="H135" i="8"/>
  <c r="I135" i="8"/>
  <c r="F135" i="8"/>
  <c r="J135" i="8"/>
  <c r="G151" i="8"/>
  <c r="H151" i="8"/>
  <c r="I151" i="8"/>
  <c r="F151" i="8"/>
  <c r="J151" i="8"/>
  <c r="G167" i="8"/>
  <c r="H167" i="8"/>
  <c r="I167" i="8"/>
  <c r="F167" i="8"/>
  <c r="J167" i="8"/>
  <c r="G183" i="8"/>
  <c r="H183" i="8"/>
  <c r="I183" i="8"/>
  <c r="F183" i="8"/>
  <c r="J183" i="8"/>
  <c r="G199" i="8"/>
  <c r="H199" i="8"/>
  <c r="I199" i="8"/>
  <c r="F199" i="8"/>
  <c r="J199" i="8"/>
  <c r="G215" i="8"/>
  <c r="H215" i="8"/>
  <c r="I215" i="8"/>
  <c r="F215" i="8"/>
  <c r="J215" i="8"/>
  <c r="G231" i="8"/>
  <c r="H231" i="8"/>
  <c r="I231" i="8"/>
  <c r="F231" i="8"/>
  <c r="J231" i="8"/>
  <c r="G247" i="8"/>
  <c r="H247" i="8"/>
  <c r="I247" i="8"/>
  <c r="F247" i="8"/>
  <c r="J247" i="8"/>
  <c r="G263" i="8"/>
  <c r="H263" i="8"/>
  <c r="I263" i="8"/>
  <c r="F263" i="8"/>
  <c r="J263" i="8"/>
  <c r="G279" i="8"/>
  <c r="H279" i="8"/>
  <c r="I279" i="8"/>
  <c r="F279" i="8"/>
  <c r="J279" i="8"/>
  <c r="G295" i="8"/>
  <c r="H295" i="8"/>
  <c r="I295" i="8"/>
  <c r="F295" i="8"/>
  <c r="J295" i="8"/>
  <c r="I41" i="8"/>
  <c r="J41" i="8"/>
  <c r="F41" i="8"/>
  <c r="G41" i="8"/>
  <c r="H41" i="8"/>
  <c r="I89" i="8"/>
  <c r="J89" i="8"/>
  <c r="F89" i="8"/>
  <c r="G89" i="8"/>
  <c r="H89" i="8"/>
  <c r="I121" i="8"/>
  <c r="J121" i="8"/>
  <c r="F121" i="8"/>
  <c r="G121" i="8"/>
  <c r="H121" i="8"/>
  <c r="I169" i="8"/>
  <c r="J169" i="8"/>
  <c r="F169" i="8"/>
  <c r="G169" i="8"/>
  <c r="H169" i="8"/>
  <c r="I217" i="8"/>
  <c r="J217" i="8"/>
  <c r="F217" i="8"/>
  <c r="G217" i="8"/>
  <c r="H217" i="8"/>
  <c r="I265" i="8"/>
  <c r="J265" i="8"/>
  <c r="F265" i="8"/>
  <c r="G265" i="8"/>
  <c r="H265" i="8"/>
  <c r="I297" i="8"/>
  <c r="J297" i="8"/>
  <c r="F297" i="8"/>
  <c r="G297" i="8"/>
  <c r="H297" i="8"/>
  <c r="H26" i="8"/>
  <c r="I26" i="8"/>
  <c r="J26" i="8"/>
  <c r="F26" i="8"/>
  <c r="G26" i="8"/>
  <c r="H74" i="8"/>
  <c r="I74" i="8"/>
  <c r="J74" i="8"/>
  <c r="F74" i="8"/>
  <c r="G74" i="8"/>
  <c r="H122" i="8"/>
  <c r="I122" i="8"/>
  <c r="J122" i="8"/>
  <c r="F122" i="8"/>
  <c r="G122" i="8"/>
  <c r="H154" i="8"/>
  <c r="I154" i="8"/>
  <c r="J154" i="8"/>
  <c r="F154" i="8"/>
  <c r="G154" i="8"/>
  <c r="H202" i="8"/>
  <c r="I202" i="8"/>
  <c r="J202" i="8"/>
  <c r="F202" i="8"/>
  <c r="G202" i="8"/>
  <c r="H250" i="8"/>
  <c r="I250" i="8"/>
  <c r="J250" i="8"/>
  <c r="F250" i="8"/>
  <c r="G250" i="8"/>
  <c r="H298" i="8"/>
  <c r="I298" i="8"/>
  <c r="J298" i="8"/>
  <c r="F298" i="8"/>
  <c r="G298" i="8"/>
  <c r="F3760" i="8"/>
  <c r="G3760" i="8"/>
  <c r="H3760" i="8"/>
  <c r="I3760" i="8"/>
  <c r="J3760" i="8"/>
  <c r="F4064" i="8"/>
  <c r="G4064" i="8"/>
  <c r="H4064" i="8"/>
  <c r="I4064" i="8"/>
  <c r="J4064" i="8"/>
  <c r="F4432" i="8"/>
  <c r="G4432" i="8"/>
  <c r="H4432" i="8"/>
  <c r="I4432" i="8"/>
  <c r="J4432" i="8"/>
  <c r="F3567" i="8"/>
  <c r="G3567" i="8"/>
  <c r="H3567" i="8"/>
  <c r="I3567" i="8"/>
  <c r="J3567" i="8"/>
  <c r="F4032" i="8"/>
  <c r="G4032" i="8"/>
  <c r="H4032" i="8"/>
  <c r="I4032" i="8"/>
  <c r="J4032" i="8"/>
  <c r="F4460" i="8"/>
  <c r="G4460" i="8"/>
  <c r="H4460" i="8"/>
  <c r="I4460" i="8"/>
  <c r="J4460" i="8"/>
  <c r="F4268" i="8"/>
  <c r="G4268" i="8"/>
  <c r="H4268" i="8"/>
  <c r="I4268" i="8"/>
  <c r="J4268" i="8"/>
  <c r="F4076" i="8"/>
  <c r="G4076" i="8"/>
  <c r="H4076" i="8"/>
  <c r="I4076" i="8"/>
  <c r="J4076" i="8"/>
  <c r="F3884" i="8"/>
  <c r="G3884" i="8"/>
  <c r="H3884" i="8"/>
  <c r="I3884" i="8"/>
  <c r="J3884" i="8"/>
  <c r="F3679" i="8"/>
  <c r="G3679" i="8"/>
  <c r="H3679" i="8"/>
  <c r="I3679" i="8"/>
  <c r="J3679" i="8"/>
  <c r="F3167" i="8"/>
  <c r="G3167" i="8"/>
  <c r="H3167" i="8"/>
  <c r="I3167" i="8"/>
  <c r="J3167" i="8"/>
  <c r="F4440" i="8"/>
  <c r="G4440" i="8"/>
  <c r="H4440" i="8"/>
  <c r="I4440" i="8"/>
  <c r="J4440" i="8"/>
  <c r="F4248" i="8"/>
  <c r="G4248" i="8"/>
  <c r="H4248" i="8"/>
  <c r="I4248" i="8"/>
  <c r="J4248" i="8"/>
  <c r="F4056" i="8"/>
  <c r="G4056" i="8"/>
  <c r="H4056" i="8"/>
  <c r="I4056" i="8"/>
  <c r="J4056" i="8"/>
  <c r="F3864" i="8"/>
  <c r="G3864" i="8"/>
  <c r="H3864" i="8"/>
  <c r="I3864" i="8"/>
  <c r="J3864" i="8"/>
  <c r="F3599" i="8"/>
  <c r="G3599" i="8"/>
  <c r="H3599" i="8"/>
  <c r="I3599" i="8"/>
  <c r="J3599" i="8"/>
  <c r="F3087" i="8"/>
  <c r="G3087" i="8"/>
  <c r="H3087" i="8"/>
  <c r="I3087" i="8"/>
  <c r="J3087" i="8"/>
  <c r="F2291" i="8"/>
  <c r="G2291" i="8"/>
  <c r="H2291" i="8"/>
  <c r="I2291" i="8"/>
  <c r="J2291" i="8"/>
  <c r="F4356" i="8"/>
  <c r="G4356" i="8"/>
  <c r="H4356" i="8"/>
  <c r="I4356" i="8"/>
  <c r="J4356" i="8"/>
  <c r="F4228" i="8"/>
  <c r="G4228" i="8"/>
  <c r="H4228" i="8"/>
  <c r="I4228" i="8"/>
  <c r="J4228" i="8"/>
  <c r="F3972" i="8"/>
  <c r="G3972" i="8"/>
  <c r="H3972" i="8"/>
  <c r="I3972" i="8"/>
  <c r="J3972" i="8"/>
  <c r="F3780" i="8"/>
  <c r="G3780" i="8"/>
  <c r="H3780" i="8"/>
  <c r="I3780" i="8"/>
  <c r="J3780" i="8"/>
  <c r="F3263" i="8"/>
  <c r="G3263" i="8"/>
  <c r="H3263" i="8"/>
  <c r="I3263" i="8"/>
  <c r="J3263" i="8"/>
  <c r="F1971" i="8"/>
  <c r="G1971" i="8"/>
  <c r="H1971" i="8"/>
  <c r="I1971" i="8"/>
  <c r="J1971" i="8"/>
  <c r="F4467" i="8"/>
  <c r="G4467" i="8"/>
  <c r="H4467" i="8"/>
  <c r="I4467" i="8"/>
  <c r="J4467" i="8"/>
  <c r="F4419" i="8"/>
  <c r="G4419" i="8"/>
  <c r="H4419" i="8"/>
  <c r="I4419" i="8"/>
  <c r="J4419" i="8"/>
  <c r="F4355" i="8"/>
  <c r="G4355" i="8"/>
  <c r="H4355" i="8"/>
  <c r="I4355" i="8"/>
  <c r="J4355" i="8"/>
  <c r="G4323" i="8"/>
  <c r="F4323" i="8"/>
  <c r="H4323" i="8"/>
  <c r="I4323" i="8"/>
  <c r="J4323" i="8"/>
  <c r="G4259" i="8"/>
  <c r="F4259" i="8"/>
  <c r="H4259" i="8"/>
  <c r="I4259" i="8"/>
  <c r="J4259" i="8"/>
  <c r="F4227" i="8"/>
  <c r="G4227" i="8"/>
  <c r="H4227" i="8"/>
  <c r="I4227" i="8"/>
  <c r="J4227" i="8"/>
  <c r="G4179" i="8"/>
  <c r="H4179" i="8"/>
  <c r="I4179" i="8"/>
  <c r="F4179" i="8"/>
  <c r="J4179" i="8"/>
  <c r="G4131" i="8"/>
  <c r="F4131" i="8"/>
  <c r="H4131" i="8"/>
  <c r="I4131" i="8"/>
  <c r="J4131" i="8"/>
  <c r="F4083" i="8"/>
  <c r="G4083" i="8"/>
  <c r="H4083" i="8"/>
  <c r="I4083" i="8"/>
  <c r="J4083" i="8"/>
  <c r="G4051" i="8"/>
  <c r="F4051" i="8"/>
  <c r="H4051" i="8"/>
  <c r="I4051" i="8"/>
  <c r="J4051" i="8"/>
  <c r="G4003" i="8"/>
  <c r="F4003" i="8"/>
  <c r="H4003" i="8"/>
  <c r="I4003" i="8"/>
  <c r="J4003" i="8"/>
  <c r="F3971" i="8"/>
  <c r="G3971" i="8"/>
  <c r="H3971" i="8"/>
  <c r="I3971" i="8"/>
  <c r="J3971" i="8"/>
  <c r="G3923" i="8"/>
  <c r="H3923" i="8"/>
  <c r="I3923" i="8"/>
  <c r="J3923" i="8"/>
  <c r="F3923" i="8"/>
  <c r="G3875" i="8"/>
  <c r="F3875" i="8"/>
  <c r="H3875" i="8"/>
  <c r="I3875" i="8"/>
  <c r="J3875" i="8"/>
  <c r="F3827" i="8"/>
  <c r="G3827" i="8"/>
  <c r="H3827" i="8"/>
  <c r="I3827" i="8"/>
  <c r="J3827" i="8"/>
  <c r="F3779" i="8"/>
  <c r="G3779" i="8"/>
  <c r="H3779" i="8"/>
  <c r="I3779" i="8"/>
  <c r="J3779" i="8"/>
  <c r="G3731" i="8"/>
  <c r="H3731" i="8"/>
  <c r="F3731" i="8"/>
  <c r="I3731" i="8"/>
  <c r="J3731" i="8"/>
  <c r="F3643" i="8"/>
  <c r="G3643" i="8"/>
  <c r="H3643" i="8"/>
  <c r="I3643" i="8"/>
  <c r="J3643" i="8"/>
  <c r="F3451" i="8"/>
  <c r="G3451" i="8"/>
  <c r="H3451" i="8"/>
  <c r="I3451" i="8"/>
  <c r="J3451" i="8"/>
  <c r="F3259" i="8"/>
  <c r="G3259" i="8"/>
  <c r="H3259" i="8"/>
  <c r="I3259" i="8"/>
  <c r="J3259" i="8"/>
  <c r="F3067" i="8"/>
  <c r="G3067" i="8"/>
  <c r="H3067" i="8"/>
  <c r="I3067" i="8"/>
  <c r="J3067" i="8"/>
  <c r="F2939" i="8"/>
  <c r="G2939" i="8"/>
  <c r="H2939" i="8"/>
  <c r="I2939" i="8"/>
  <c r="J2939" i="8"/>
  <c r="F2747" i="8"/>
  <c r="G2747" i="8"/>
  <c r="H2747" i="8"/>
  <c r="I2747" i="8"/>
  <c r="J2747" i="8"/>
  <c r="F2211" i="8"/>
  <c r="G2211" i="8"/>
  <c r="H2211" i="8"/>
  <c r="I2211" i="8"/>
  <c r="J2211" i="8"/>
  <c r="F4482" i="8"/>
  <c r="G4482" i="8"/>
  <c r="H4482" i="8"/>
  <c r="J4482" i="8"/>
  <c r="I4482" i="8"/>
  <c r="F4434" i="8"/>
  <c r="G4434" i="8"/>
  <c r="H4434" i="8"/>
  <c r="J4434" i="8"/>
  <c r="I4434" i="8"/>
  <c r="F4386" i="8"/>
  <c r="G4386" i="8"/>
  <c r="H4386" i="8"/>
  <c r="J4386" i="8"/>
  <c r="I4386" i="8"/>
  <c r="F4354" i="8"/>
  <c r="G4354" i="8"/>
  <c r="H4354" i="8"/>
  <c r="J4354" i="8"/>
  <c r="I4354" i="8"/>
  <c r="F4306" i="8"/>
  <c r="G4306" i="8"/>
  <c r="H4306" i="8"/>
  <c r="J4306" i="8"/>
  <c r="I4306" i="8"/>
  <c r="F4258" i="8"/>
  <c r="G4258" i="8"/>
  <c r="H4258" i="8"/>
  <c r="J4258" i="8"/>
  <c r="I4258" i="8"/>
  <c r="F4226" i="8"/>
  <c r="G4226" i="8"/>
  <c r="H4226" i="8"/>
  <c r="J4226" i="8"/>
  <c r="I4226" i="8"/>
  <c r="F4178" i="8"/>
  <c r="G4178" i="8"/>
  <c r="H4178" i="8"/>
  <c r="J4178" i="8"/>
  <c r="I4178" i="8"/>
  <c r="F4130" i="8"/>
  <c r="G4130" i="8"/>
  <c r="H4130" i="8"/>
  <c r="J4130" i="8"/>
  <c r="I4130" i="8"/>
  <c r="F4082" i="8"/>
  <c r="G4082" i="8"/>
  <c r="H4082" i="8"/>
  <c r="J4082" i="8"/>
  <c r="I4082" i="8"/>
  <c r="F4034" i="8"/>
  <c r="G4034" i="8"/>
  <c r="H4034" i="8"/>
  <c r="J4034" i="8"/>
  <c r="I4034" i="8"/>
  <c r="F4002" i="8"/>
  <c r="G4002" i="8"/>
  <c r="H4002" i="8"/>
  <c r="J4002" i="8"/>
  <c r="I4002" i="8"/>
  <c r="F3954" i="8"/>
  <c r="G3954" i="8"/>
  <c r="H3954" i="8"/>
  <c r="J3954" i="8"/>
  <c r="I3954" i="8"/>
  <c r="F3906" i="8"/>
  <c r="G3906" i="8"/>
  <c r="H3906" i="8"/>
  <c r="J3906" i="8"/>
  <c r="I3906" i="8"/>
  <c r="F3858" i="8"/>
  <c r="G3858" i="8"/>
  <c r="H3858" i="8"/>
  <c r="J3858" i="8"/>
  <c r="I3858" i="8"/>
  <c r="F3810" i="8"/>
  <c r="G3810" i="8"/>
  <c r="H3810" i="8"/>
  <c r="J3810" i="8"/>
  <c r="I3810" i="8"/>
  <c r="F3762" i="8"/>
  <c r="G3762" i="8"/>
  <c r="H3762" i="8"/>
  <c r="J3762" i="8"/>
  <c r="I3762" i="8"/>
  <c r="F3714" i="8"/>
  <c r="G3714" i="8"/>
  <c r="H3714" i="8"/>
  <c r="J3714" i="8"/>
  <c r="I3714" i="8"/>
  <c r="F3575" i="8"/>
  <c r="G3575" i="8"/>
  <c r="H3575" i="8"/>
  <c r="I3575" i="8"/>
  <c r="J3575" i="8"/>
  <c r="F3383" i="8"/>
  <c r="G3383" i="8"/>
  <c r="H3383" i="8"/>
  <c r="I3383" i="8"/>
  <c r="J3383" i="8"/>
  <c r="F3127" i="8"/>
  <c r="G3127" i="8"/>
  <c r="H3127" i="8"/>
  <c r="I3127" i="8"/>
  <c r="J3127" i="8"/>
  <c r="F2935" i="8"/>
  <c r="G2935" i="8"/>
  <c r="H2935" i="8"/>
  <c r="I2935" i="8"/>
  <c r="J2935" i="8"/>
  <c r="F2807" i="8"/>
  <c r="G2807" i="8"/>
  <c r="H2807" i="8"/>
  <c r="I2807" i="8"/>
  <c r="J2807" i="8"/>
  <c r="F2451" i="8"/>
  <c r="G2451" i="8"/>
  <c r="H2451" i="8"/>
  <c r="I2451" i="8"/>
  <c r="J2451" i="8"/>
  <c r="F1683" i="8"/>
  <c r="G1683" i="8"/>
  <c r="H1683" i="8"/>
  <c r="I1683" i="8"/>
  <c r="J1683" i="8"/>
  <c r="F4477" i="8"/>
  <c r="J4477" i="8"/>
  <c r="G4477" i="8"/>
  <c r="H4477" i="8"/>
  <c r="I4477" i="8"/>
  <c r="F4429" i="8"/>
  <c r="G4429" i="8"/>
  <c r="J4429" i="8"/>
  <c r="H4429" i="8"/>
  <c r="I4429" i="8"/>
  <c r="F4397" i="8"/>
  <c r="J4397" i="8"/>
  <c r="G4397" i="8"/>
  <c r="H4397" i="8"/>
  <c r="I4397" i="8"/>
  <c r="F4349" i="8"/>
  <c r="J4349" i="8"/>
  <c r="G4349" i="8"/>
  <c r="H4349" i="8"/>
  <c r="I4349" i="8"/>
  <c r="F4301" i="8"/>
  <c r="G4301" i="8"/>
  <c r="J4301" i="8"/>
  <c r="H4301" i="8"/>
  <c r="I4301" i="8"/>
  <c r="F4237" i="8"/>
  <c r="G4237" i="8"/>
  <c r="J4237" i="8"/>
  <c r="H4237" i="8"/>
  <c r="I4237" i="8"/>
  <c r="F4189" i="8"/>
  <c r="J4189" i="8"/>
  <c r="G4189" i="8"/>
  <c r="H4189" i="8"/>
  <c r="I4189" i="8"/>
  <c r="F4157" i="8"/>
  <c r="J4157" i="8"/>
  <c r="H4157" i="8"/>
  <c r="I4157" i="8"/>
  <c r="G4157" i="8"/>
  <c r="F4109" i="8"/>
  <c r="G4109" i="8"/>
  <c r="J4109" i="8"/>
  <c r="H4109" i="8"/>
  <c r="I4109" i="8"/>
  <c r="F4061" i="8"/>
  <c r="J4061" i="8"/>
  <c r="G4061" i="8"/>
  <c r="H4061" i="8"/>
  <c r="I4061" i="8"/>
  <c r="F4013" i="8"/>
  <c r="J4013" i="8"/>
  <c r="G4013" i="8"/>
  <c r="H4013" i="8"/>
  <c r="I4013" i="8"/>
  <c r="F3981" i="8"/>
  <c r="G3981" i="8"/>
  <c r="J3981" i="8"/>
  <c r="H3981" i="8"/>
  <c r="I3981" i="8"/>
  <c r="F3933" i="8"/>
  <c r="J3933" i="8"/>
  <c r="G3933" i="8"/>
  <c r="H3933" i="8"/>
  <c r="I3933" i="8"/>
  <c r="F3885" i="8"/>
  <c r="J3885" i="8"/>
  <c r="G3885" i="8"/>
  <c r="H3885" i="8"/>
  <c r="I3885" i="8"/>
  <c r="F3837" i="8"/>
  <c r="J3837" i="8"/>
  <c r="H3837" i="8"/>
  <c r="I3837" i="8"/>
  <c r="G3837" i="8"/>
  <c r="F3789" i="8"/>
  <c r="G3789" i="8"/>
  <c r="J3789" i="8"/>
  <c r="H3789" i="8"/>
  <c r="I3789" i="8"/>
  <c r="F3725" i="8"/>
  <c r="G3725" i="8"/>
  <c r="J3725" i="8"/>
  <c r="H3725" i="8"/>
  <c r="I3725" i="8"/>
  <c r="G3619" i="8"/>
  <c r="F3619" i="8"/>
  <c r="H3619" i="8"/>
  <c r="I3619" i="8"/>
  <c r="J3619" i="8"/>
  <c r="G3427" i="8"/>
  <c r="F3427" i="8"/>
  <c r="H3427" i="8"/>
  <c r="I3427" i="8"/>
  <c r="J3427" i="8"/>
  <c r="G3235" i="8"/>
  <c r="F3235" i="8"/>
  <c r="H3235" i="8"/>
  <c r="I3235" i="8"/>
  <c r="J3235" i="8"/>
  <c r="G3107" i="8"/>
  <c r="F3107" i="8"/>
  <c r="H3107" i="8"/>
  <c r="I3107" i="8"/>
  <c r="J3107" i="8"/>
  <c r="F2915" i="8"/>
  <c r="G2915" i="8"/>
  <c r="H2915" i="8"/>
  <c r="I2915" i="8"/>
  <c r="J2915" i="8"/>
  <c r="F2787" i="8"/>
  <c r="G2787" i="8"/>
  <c r="H2787" i="8"/>
  <c r="I2787" i="8"/>
  <c r="J2787" i="8"/>
  <c r="F2371" i="8"/>
  <c r="G2371" i="8"/>
  <c r="H2371" i="8"/>
  <c r="I2371" i="8"/>
  <c r="J2371" i="8"/>
  <c r="F1859" i="8"/>
  <c r="G1859" i="8"/>
  <c r="H1859" i="8"/>
  <c r="I1859" i="8"/>
  <c r="J1859" i="8"/>
  <c r="F3682" i="8"/>
  <c r="G3682" i="8"/>
  <c r="H3682" i="8"/>
  <c r="J3682" i="8"/>
  <c r="I3682" i="8"/>
  <c r="F3634" i="8"/>
  <c r="G3634" i="8"/>
  <c r="H3634" i="8"/>
  <c r="J3634" i="8"/>
  <c r="I3634" i="8"/>
  <c r="F3586" i="8"/>
  <c r="G3586" i="8"/>
  <c r="H3586" i="8"/>
  <c r="J3586" i="8"/>
  <c r="I3586" i="8"/>
  <c r="F3538" i="8"/>
  <c r="G3538" i="8"/>
  <c r="H3538" i="8"/>
  <c r="J3538" i="8"/>
  <c r="I3538" i="8"/>
  <c r="F3490" i="8"/>
  <c r="G3490" i="8"/>
  <c r="H3490" i="8"/>
  <c r="J3490" i="8"/>
  <c r="I3490" i="8"/>
  <c r="F3442" i="8"/>
  <c r="G3442" i="8"/>
  <c r="H3442" i="8"/>
  <c r="J3442" i="8"/>
  <c r="I3442" i="8"/>
  <c r="F3378" i="8"/>
  <c r="G3378" i="8"/>
  <c r="H3378" i="8"/>
  <c r="J3378" i="8"/>
  <c r="I3378" i="8"/>
  <c r="F3330" i="8"/>
  <c r="G3330" i="8"/>
  <c r="H3330" i="8"/>
  <c r="J3330" i="8"/>
  <c r="I3330" i="8"/>
  <c r="F3298" i="8"/>
  <c r="G3298" i="8"/>
  <c r="H3298" i="8"/>
  <c r="J3298" i="8"/>
  <c r="I3298" i="8"/>
  <c r="F3250" i="8"/>
  <c r="G3250" i="8"/>
  <c r="H3250" i="8"/>
  <c r="J3250" i="8"/>
  <c r="I3250" i="8"/>
  <c r="F3218" i="8"/>
  <c r="G3218" i="8"/>
  <c r="H3218" i="8"/>
  <c r="J3218" i="8"/>
  <c r="I3218" i="8"/>
  <c r="F3170" i="8"/>
  <c r="G3170" i="8"/>
  <c r="H3170" i="8"/>
  <c r="J3170" i="8"/>
  <c r="I3170" i="8"/>
  <c r="F3106" i="8"/>
  <c r="G3106" i="8"/>
  <c r="H3106" i="8"/>
  <c r="J3106" i="8"/>
  <c r="I3106" i="8"/>
  <c r="F3058" i="8"/>
  <c r="G3058" i="8"/>
  <c r="H3058" i="8"/>
  <c r="J3058" i="8"/>
  <c r="I3058" i="8"/>
  <c r="F3026" i="8"/>
  <c r="G3026" i="8"/>
  <c r="H3026" i="8"/>
  <c r="J3026" i="8"/>
  <c r="I3026" i="8"/>
  <c r="F2978" i="8"/>
  <c r="G2978" i="8"/>
  <c r="H2978" i="8"/>
  <c r="J2978" i="8"/>
  <c r="I2978" i="8"/>
  <c r="F2930" i="8"/>
  <c r="G2930" i="8"/>
  <c r="H2930" i="8"/>
  <c r="J2930" i="8"/>
  <c r="I2930" i="8"/>
  <c r="F2882" i="8"/>
  <c r="G2882" i="8"/>
  <c r="H2882" i="8"/>
  <c r="J2882" i="8"/>
  <c r="I2882" i="8"/>
  <c r="F2850" i="8"/>
  <c r="G2850" i="8"/>
  <c r="H2850" i="8"/>
  <c r="J2850" i="8"/>
  <c r="I2850" i="8"/>
  <c r="F2802" i="8"/>
  <c r="G2802" i="8"/>
  <c r="H2802" i="8"/>
  <c r="J2802" i="8"/>
  <c r="I2802" i="8"/>
  <c r="F2738" i="8"/>
  <c r="G2738" i="8"/>
  <c r="H2738" i="8"/>
  <c r="J2738" i="8"/>
  <c r="I2738" i="8"/>
  <c r="F2690" i="8"/>
  <c r="G2690" i="8"/>
  <c r="H2690" i="8"/>
  <c r="J2690" i="8"/>
  <c r="I2690" i="8"/>
  <c r="F2559" i="8"/>
  <c r="G2559" i="8"/>
  <c r="H2559" i="8"/>
  <c r="I2559" i="8"/>
  <c r="J2559" i="8"/>
  <c r="F2367" i="8"/>
  <c r="G2367" i="8"/>
  <c r="H2367" i="8"/>
  <c r="I2367" i="8"/>
  <c r="J2367" i="8"/>
  <c r="F2175" i="8"/>
  <c r="G2175" i="8"/>
  <c r="H2175" i="8"/>
  <c r="I2175" i="8"/>
  <c r="J2175" i="8"/>
  <c r="F1983" i="8"/>
  <c r="G1983" i="8"/>
  <c r="H1983" i="8"/>
  <c r="I1983" i="8"/>
  <c r="J1983" i="8"/>
  <c r="F1791" i="8"/>
  <c r="G1791" i="8"/>
  <c r="H1791" i="8"/>
  <c r="I1791" i="8"/>
  <c r="J1791" i="8"/>
  <c r="G1599" i="8"/>
  <c r="H1599" i="8"/>
  <c r="I1599" i="8"/>
  <c r="F1599" i="8"/>
  <c r="J1599" i="8"/>
  <c r="F1189" i="8"/>
  <c r="G1189" i="8"/>
  <c r="H1189" i="8"/>
  <c r="I1189" i="8"/>
  <c r="J1189" i="8"/>
  <c r="F3673" i="8"/>
  <c r="G3673" i="8"/>
  <c r="J3673" i="8"/>
  <c r="H3673" i="8"/>
  <c r="I3673" i="8"/>
  <c r="F3625" i="8"/>
  <c r="G3625" i="8"/>
  <c r="J3625" i="8"/>
  <c r="H3625" i="8"/>
  <c r="I3625" i="8"/>
  <c r="F3577" i="8"/>
  <c r="G3577" i="8"/>
  <c r="J3577" i="8"/>
  <c r="H3577" i="8"/>
  <c r="I3577" i="8"/>
  <c r="F3529" i="8"/>
  <c r="G3529" i="8"/>
  <c r="J3529" i="8"/>
  <c r="H3529" i="8"/>
  <c r="I3529" i="8"/>
  <c r="F3497" i="8"/>
  <c r="G3497" i="8"/>
  <c r="J3497" i="8"/>
  <c r="H3497" i="8"/>
  <c r="I3497" i="8"/>
  <c r="F3449" i="8"/>
  <c r="G3449" i="8"/>
  <c r="J3449" i="8"/>
  <c r="H3449" i="8"/>
  <c r="I3449" i="8"/>
  <c r="F3401" i="8"/>
  <c r="G3401" i="8"/>
  <c r="J3401" i="8"/>
  <c r="H3401" i="8"/>
  <c r="I3401" i="8"/>
  <c r="F3353" i="8"/>
  <c r="G3353" i="8"/>
  <c r="J3353" i="8"/>
  <c r="H3353" i="8"/>
  <c r="I3353" i="8"/>
  <c r="F3305" i="8"/>
  <c r="G3305" i="8"/>
  <c r="J3305" i="8"/>
  <c r="H3305" i="8"/>
  <c r="I3305" i="8"/>
  <c r="F3273" i="8"/>
  <c r="G3273" i="8"/>
  <c r="J3273" i="8"/>
  <c r="H3273" i="8"/>
  <c r="I3273" i="8"/>
  <c r="F3225" i="8"/>
  <c r="G3225" i="8"/>
  <c r="J3225" i="8"/>
  <c r="H3225" i="8"/>
  <c r="I3225" i="8"/>
  <c r="F3177" i="8"/>
  <c r="G3177" i="8"/>
  <c r="J3177" i="8"/>
  <c r="H3177" i="8"/>
  <c r="I3177" i="8"/>
  <c r="F3129" i="8"/>
  <c r="G3129" i="8"/>
  <c r="J3129" i="8"/>
  <c r="H3129" i="8"/>
  <c r="I3129" i="8"/>
  <c r="F3081" i="8"/>
  <c r="G3081" i="8"/>
  <c r="J3081" i="8"/>
  <c r="H3081" i="8"/>
  <c r="I3081" i="8"/>
  <c r="F3033" i="8"/>
  <c r="G3033" i="8"/>
  <c r="J3033" i="8"/>
  <c r="H3033" i="8"/>
  <c r="I3033" i="8"/>
  <c r="F2985" i="8"/>
  <c r="G2985" i="8"/>
  <c r="J2985" i="8"/>
  <c r="H2985" i="8"/>
  <c r="I2985" i="8"/>
  <c r="F2937" i="8"/>
  <c r="G2937" i="8"/>
  <c r="J2937" i="8"/>
  <c r="H2937" i="8"/>
  <c r="I2937" i="8"/>
  <c r="F2889" i="8"/>
  <c r="G2889" i="8"/>
  <c r="J2889" i="8"/>
  <c r="H2889" i="8"/>
  <c r="I2889" i="8"/>
  <c r="F2857" i="8"/>
  <c r="G2857" i="8"/>
  <c r="J2857" i="8"/>
  <c r="H2857" i="8"/>
  <c r="I2857" i="8"/>
  <c r="F2793" i="8"/>
  <c r="G2793" i="8"/>
  <c r="J2793" i="8"/>
  <c r="H2793" i="8"/>
  <c r="I2793" i="8"/>
  <c r="F2745" i="8"/>
  <c r="G2745" i="8"/>
  <c r="J2745" i="8"/>
  <c r="H2745" i="8"/>
  <c r="I2745" i="8"/>
  <c r="F2713" i="8"/>
  <c r="G2713" i="8"/>
  <c r="J2713" i="8"/>
  <c r="H2713" i="8"/>
  <c r="I2713" i="8"/>
  <c r="F2587" i="8"/>
  <c r="G2587" i="8"/>
  <c r="H2587" i="8"/>
  <c r="I2587" i="8"/>
  <c r="J2587" i="8"/>
  <c r="F2395" i="8"/>
  <c r="G2395" i="8"/>
  <c r="H2395" i="8"/>
  <c r="I2395" i="8"/>
  <c r="J2395" i="8"/>
  <c r="F2203" i="8"/>
  <c r="G2203" i="8"/>
  <c r="H2203" i="8"/>
  <c r="I2203" i="8"/>
  <c r="J2203" i="8"/>
  <c r="F2011" i="8"/>
  <c r="G2011" i="8"/>
  <c r="H2011" i="8"/>
  <c r="I2011" i="8"/>
  <c r="J2011" i="8"/>
  <c r="F1819" i="8"/>
  <c r="G1819" i="8"/>
  <c r="H1819" i="8"/>
  <c r="I1819" i="8"/>
  <c r="J1819" i="8"/>
  <c r="F1627" i="8"/>
  <c r="G1627" i="8"/>
  <c r="H1627" i="8"/>
  <c r="I1627" i="8"/>
  <c r="J1627" i="8"/>
  <c r="F1301" i="8"/>
  <c r="H1301" i="8"/>
  <c r="G1301" i="8"/>
  <c r="I1301" i="8"/>
  <c r="J1301" i="8"/>
  <c r="F3680" i="8"/>
  <c r="G3680" i="8"/>
  <c r="H3680" i="8"/>
  <c r="I3680" i="8"/>
  <c r="J3680" i="8"/>
  <c r="F3616" i="8"/>
  <c r="G3616" i="8"/>
  <c r="H3616" i="8"/>
  <c r="I3616" i="8"/>
  <c r="J3616" i="8"/>
  <c r="F3584" i="8"/>
  <c r="G3584" i="8"/>
  <c r="H3584" i="8"/>
  <c r="I3584" i="8"/>
  <c r="J3584" i="8"/>
  <c r="F3536" i="8"/>
  <c r="G3536" i="8"/>
  <c r="H3536" i="8"/>
  <c r="I3536" i="8"/>
  <c r="J3536" i="8"/>
  <c r="F3488" i="8"/>
  <c r="G3488" i="8"/>
  <c r="H3488" i="8"/>
  <c r="I3488" i="8"/>
  <c r="J3488" i="8"/>
  <c r="F3456" i="8"/>
  <c r="G3456" i="8"/>
  <c r="H3456" i="8"/>
  <c r="I3456" i="8"/>
  <c r="J3456" i="8"/>
  <c r="F3408" i="8"/>
  <c r="G3408" i="8"/>
  <c r="H3408" i="8"/>
  <c r="I3408" i="8"/>
  <c r="J3408" i="8"/>
  <c r="F3360" i="8"/>
  <c r="G3360" i="8"/>
  <c r="H3360" i="8"/>
  <c r="I3360" i="8"/>
  <c r="J3360" i="8"/>
  <c r="F3312" i="8"/>
  <c r="G3312" i="8"/>
  <c r="H3312" i="8"/>
  <c r="I3312" i="8"/>
  <c r="J3312" i="8"/>
  <c r="F3264" i="8"/>
  <c r="G3264" i="8"/>
  <c r="H3264" i="8"/>
  <c r="I3264" i="8"/>
  <c r="J3264" i="8"/>
  <c r="F3216" i="8"/>
  <c r="G3216" i="8"/>
  <c r="H3216" i="8"/>
  <c r="I3216" i="8"/>
  <c r="J3216" i="8"/>
  <c r="F3184" i="8"/>
  <c r="G3184" i="8"/>
  <c r="H3184" i="8"/>
  <c r="I3184" i="8"/>
  <c r="J3184" i="8"/>
  <c r="F3136" i="8"/>
  <c r="G3136" i="8"/>
  <c r="H3136" i="8"/>
  <c r="I3136" i="8"/>
  <c r="J3136" i="8"/>
  <c r="F3088" i="8"/>
  <c r="G3088" i="8"/>
  <c r="H3088" i="8"/>
  <c r="I3088" i="8"/>
  <c r="J3088" i="8"/>
  <c r="F3056" i="8"/>
  <c r="G3056" i="8"/>
  <c r="H3056" i="8"/>
  <c r="I3056" i="8"/>
  <c r="J3056" i="8"/>
  <c r="F3008" i="8"/>
  <c r="G3008" i="8"/>
  <c r="H3008" i="8"/>
  <c r="I3008" i="8"/>
  <c r="J3008" i="8"/>
  <c r="F2960" i="8"/>
  <c r="G2960" i="8"/>
  <c r="H2960" i="8"/>
  <c r="I2960" i="8"/>
  <c r="J2960" i="8"/>
  <c r="F2912" i="8"/>
  <c r="G2912" i="8"/>
  <c r="H2912" i="8"/>
  <c r="I2912" i="8"/>
  <c r="J2912" i="8"/>
  <c r="F2864" i="8"/>
  <c r="G2864" i="8"/>
  <c r="H2864" i="8"/>
  <c r="I2864" i="8"/>
  <c r="J2864" i="8"/>
  <c r="F2800" i="8"/>
  <c r="G2800" i="8"/>
  <c r="H2800" i="8"/>
  <c r="I2800" i="8"/>
  <c r="J2800" i="8"/>
  <c r="F2768" i="8"/>
  <c r="G2768" i="8"/>
  <c r="H2768" i="8"/>
  <c r="I2768" i="8"/>
  <c r="J2768" i="8"/>
  <c r="F2720" i="8"/>
  <c r="G2720" i="8"/>
  <c r="H2720" i="8"/>
  <c r="I2720" i="8"/>
  <c r="J2720" i="8"/>
  <c r="F2671" i="8"/>
  <c r="G2671" i="8"/>
  <c r="H2671" i="8"/>
  <c r="I2671" i="8"/>
  <c r="J2671" i="8"/>
  <c r="F2551" i="8"/>
  <c r="G2551" i="8"/>
  <c r="H2551" i="8"/>
  <c r="I2551" i="8"/>
  <c r="J2551" i="8"/>
  <c r="F2359" i="8"/>
  <c r="G2359" i="8"/>
  <c r="H2359" i="8"/>
  <c r="I2359" i="8"/>
  <c r="J2359" i="8"/>
  <c r="F2167" i="8"/>
  <c r="G2167" i="8"/>
  <c r="H2167" i="8"/>
  <c r="I2167" i="8"/>
  <c r="J2167" i="8"/>
  <c r="F1975" i="8"/>
  <c r="G1975" i="8"/>
  <c r="H1975" i="8"/>
  <c r="I1975" i="8"/>
  <c r="J1975" i="8"/>
  <c r="F1847" i="8"/>
  <c r="G1847" i="8"/>
  <c r="H1847" i="8"/>
  <c r="I1847" i="8"/>
  <c r="J1847" i="8"/>
  <c r="F1655" i="8"/>
  <c r="G1655" i="8"/>
  <c r="H1655" i="8"/>
  <c r="I1655" i="8"/>
  <c r="J1655" i="8"/>
  <c r="F1413" i="8"/>
  <c r="H1413" i="8"/>
  <c r="G1413" i="8"/>
  <c r="I1413" i="8"/>
  <c r="J1413" i="8"/>
  <c r="F2662" i="8"/>
  <c r="G2662" i="8"/>
  <c r="H2662" i="8"/>
  <c r="J2662" i="8"/>
  <c r="I2662" i="8"/>
  <c r="F2614" i="8"/>
  <c r="G2614" i="8"/>
  <c r="H2614" i="8"/>
  <c r="J2614" i="8"/>
  <c r="I2614" i="8"/>
  <c r="F2550" i="8"/>
  <c r="G2550" i="8"/>
  <c r="H2550" i="8"/>
  <c r="J2550" i="8"/>
  <c r="I2550" i="8"/>
  <c r="F2502" i="8"/>
  <c r="G2502" i="8"/>
  <c r="H2502" i="8"/>
  <c r="J2502" i="8"/>
  <c r="I2502" i="8"/>
  <c r="F2454" i="8"/>
  <c r="G2454" i="8"/>
  <c r="H2454" i="8"/>
  <c r="J2454" i="8"/>
  <c r="I2454" i="8"/>
  <c r="F2406" i="8"/>
  <c r="G2406" i="8"/>
  <c r="H2406" i="8"/>
  <c r="J2406" i="8"/>
  <c r="I2406" i="8"/>
  <c r="F2374" i="8"/>
  <c r="G2374" i="8"/>
  <c r="H2374" i="8"/>
  <c r="J2374" i="8"/>
  <c r="I2374" i="8"/>
  <c r="F2326" i="8"/>
  <c r="G2326" i="8"/>
  <c r="H2326" i="8"/>
  <c r="J2326" i="8"/>
  <c r="I2326" i="8"/>
  <c r="F2278" i="8"/>
  <c r="G2278" i="8"/>
  <c r="H2278" i="8"/>
  <c r="J2278" i="8"/>
  <c r="I2278" i="8"/>
  <c r="F2230" i="8"/>
  <c r="G2230" i="8"/>
  <c r="H2230" i="8"/>
  <c r="J2230" i="8"/>
  <c r="I2230" i="8"/>
  <c r="F2198" i="8"/>
  <c r="G2198" i="8"/>
  <c r="H2198" i="8"/>
  <c r="J2198" i="8"/>
  <c r="I2198" i="8"/>
  <c r="F2134" i="8"/>
  <c r="G2134" i="8"/>
  <c r="H2134" i="8"/>
  <c r="J2134" i="8"/>
  <c r="I2134" i="8"/>
  <c r="F2102" i="8"/>
  <c r="G2102" i="8"/>
  <c r="H2102" i="8"/>
  <c r="J2102" i="8"/>
  <c r="I2102" i="8"/>
  <c r="F2054" i="8"/>
  <c r="G2054" i="8"/>
  <c r="H2054" i="8"/>
  <c r="J2054" i="8"/>
  <c r="I2054" i="8"/>
  <c r="F2006" i="8"/>
  <c r="G2006" i="8"/>
  <c r="H2006" i="8"/>
  <c r="J2006" i="8"/>
  <c r="I2006" i="8"/>
  <c r="F1942" i="8"/>
  <c r="G1942" i="8"/>
  <c r="H1942" i="8"/>
  <c r="J1942" i="8"/>
  <c r="I1942" i="8"/>
  <c r="F1894" i="8"/>
  <c r="G1894" i="8"/>
  <c r="H1894" i="8"/>
  <c r="J1894" i="8"/>
  <c r="I1894" i="8"/>
  <c r="F1862" i="8"/>
  <c r="G1862" i="8"/>
  <c r="H1862" i="8"/>
  <c r="J1862" i="8"/>
  <c r="I1862" i="8"/>
  <c r="F1830" i="8"/>
  <c r="G1830" i="8"/>
  <c r="H1830" i="8"/>
  <c r="J1830" i="8"/>
  <c r="I1830" i="8"/>
  <c r="F1782" i="8"/>
  <c r="G1782" i="8"/>
  <c r="H1782" i="8"/>
  <c r="J1782" i="8"/>
  <c r="I1782" i="8"/>
  <c r="F1734" i="8"/>
  <c r="G1734" i="8"/>
  <c r="H1734" i="8"/>
  <c r="J1734" i="8"/>
  <c r="I1734" i="8"/>
  <c r="F1670" i="8"/>
  <c r="G1670" i="8"/>
  <c r="H1670" i="8"/>
  <c r="J1670" i="8"/>
  <c r="I1670" i="8"/>
  <c r="F1622" i="8"/>
  <c r="G1622" i="8"/>
  <c r="H1622" i="8"/>
  <c r="J1622" i="8"/>
  <c r="I1622" i="8"/>
  <c r="F1574" i="8"/>
  <c r="G1574" i="8"/>
  <c r="H1574" i="8"/>
  <c r="J1574" i="8"/>
  <c r="I1574" i="8"/>
  <c r="F1526" i="8"/>
  <c r="G1526" i="8"/>
  <c r="H1526" i="8"/>
  <c r="J1526" i="8"/>
  <c r="I1526" i="8"/>
  <c r="F1473" i="8"/>
  <c r="H1473" i="8"/>
  <c r="G1473" i="8"/>
  <c r="I1473" i="8"/>
  <c r="J1473" i="8"/>
  <c r="F1281" i="8"/>
  <c r="H1281" i="8"/>
  <c r="G1281" i="8"/>
  <c r="I1281" i="8"/>
  <c r="J1281" i="8"/>
  <c r="F1089" i="8"/>
  <c r="H1089" i="8"/>
  <c r="I1089" i="8"/>
  <c r="G1089" i="8"/>
  <c r="J1089" i="8"/>
  <c r="F897" i="8"/>
  <c r="G897" i="8"/>
  <c r="H897" i="8"/>
  <c r="I897" i="8"/>
  <c r="J897" i="8"/>
  <c r="F2641" i="8"/>
  <c r="G2641" i="8"/>
  <c r="J2641" i="8"/>
  <c r="H2641" i="8"/>
  <c r="I2641" i="8"/>
  <c r="F2609" i="8"/>
  <c r="G2609" i="8"/>
  <c r="J2609" i="8"/>
  <c r="H2609" i="8"/>
  <c r="I2609" i="8"/>
  <c r="F2561" i="8"/>
  <c r="G2561" i="8"/>
  <c r="J2561" i="8"/>
  <c r="I2561" i="8"/>
  <c r="H2561" i="8"/>
  <c r="F2513" i="8"/>
  <c r="G2513" i="8"/>
  <c r="J2513" i="8"/>
  <c r="H2513" i="8"/>
  <c r="I2513" i="8"/>
  <c r="F2465" i="8"/>
  <c r="G2465" i="8"/>
  <c r="J2465" i="8"/>
  <c r="H2465" i="8"/>
  <c r="I2465" i="8"/>
  <c r="F2417" i="8"/>
  <c r="G2417" i="8"/>
  <c r="J2417" i="8"/>
  <c r="I2417" i="8"/>
  <c r="H2417" i="8"/>
  <c r="F2369" i="8"/>
  <c r="G2369" i="8"/>
  <c r="J2369" i="8"/>
  <c r="H2369" i="8"/>
  <c r="I2369" i="8"/>
  <c r="F2321" i="8"/>
  <c r="G2321" i="8"/>
  <c r="J2321" i="8"/>
  <c r="I2321" i="8"/>
  <c r="H2321" i="8"/>
  <c r="F2273" i="8"/>
  <c r="G2273" i="8"/>
  <c r="J2273" i="8"/>
  <c r="H2273" i="8"/>
  <c r="I2273" i="8"/>
  <c r="F2225" i="8"/>
  <c r="G2225" i="8"/>
  <c r="J2225" i="8"/>
  <c r="I2225" i="8"/>
  <c r="H2225" i="8"/>
  <c r="F2177" i="8"/>
  <c r="G2177" i="8"/>
  <c r="J2177" i="8"/>
  <c r="I2177" i="8"/>
  <c r="H2177" i="8"/>
  <c r="F2145" i="8"/>
  <c r="G2145" i="8"/>
  <c r="J2145" i="8"/>
  <c r="I2145" i="8"/>
  <c r="H2145" i="8"/>
  <c r="F2097" i="8"/>
  <c r="G2097" i="8"/>
  <c r="J2097" i="8"/>
  <c r="I2097" i="8"/>
  <c r="H2097" i="8"/>
  <c r="F2065" i="8"/>
  <c r="G2065" i="8"/>
  <c r="J2065" i="8"/>
  <c r="I2065" i="8"/>
  <c r="H2065" i="8"/>
  <c r="F2017" i="8"/>
  <c r="G2017" i="8"/>
  <c r="J2017" i="8"/>
  <c r="H2017" i="8"/>
  <c r="I2017" i="8"/>
  <c r="F1969" i="8"/>
  <c r="G1969" i="8"/>
  <c r="J1969" i="8"/>
  <c r="I1969" i="8"/>
  <c r="H1969" i="8"/>
  <c r="F1921" i="8"/>
  <c r="G1921" i="8"/>
  <c r="J1921" i="8"/>
  <c r="I1921" i="8"/>
  <c r="H1921" i="8"/>
  <c r="F1873" i="8"/>
  <c r="G1873" i="8"/>
  <c r="J1873" i="8"/>
  <c r="H1873" i="8"/>
  <c r="I1873" i="8"/>
  <c r="F1825" i="8"/>
  <c r="G1825" i="8"/>
  <c r="J1825" i="8"/>
  <c r="H1825" i="8"/>
  <c r="I1825" i="8"/>
  <c r="F1777" i="8"/>
  <c r="G1777" i="8"/>
  <c r="J1777" i="8"/>
  <c r="I1777" i="8"/>
  <c r="H1777" i="8"/>
  <c r="F1729" i="8"/>
  <c r="H1729" i="8"/>
  <c r="G1729" i="8"/>
  <c r="J1729" i="8"/>
  <c r="I1729" i="8"/>
  <c r="F1681" i="8"/>
  <c r="H1681" i="8"/>
  <c r="G1681" i="8"/>
  <c r="J1681" i="8"/>
  <c r="I1681" i="8"/>
  <c r="F1633" i="8"/>
  <c r="H1633" i="8"/>
  <c r="G1633" i="8"/>
  <c r="J1633" i="8"/>
  <c r="I1633" i="8"/>
  <c r="F1585" i="8"/>
  <c r="H1585" i="8"/>
  <c r="G1585" i="8"/>
  <c r="J1585" i="8"/>
  <c r="I1585" i="8"/>
  <c r="F1553" i="8"/>
  <c r="H1553" i="8"/>
  <c r="G1553" i="8"/>
  <c r="J1553" i="8"/>
  <c r="I1553" i="8"/>
  <c r="F1505" i="8"/>
  <c r="H1505" i="8"/>
  <c r="G1505" i="8"/>
  <c r="I1505" i="8"/>
  <c r="J1505" i="8"/>
  <c r="F1389" i="8"/>
  <c r="H1389" i="8"/>
  <c r="I1389" i="8"/>
  <c r="J1389" i="8"/>
  <c r="G1389" i="8"/>
  <c r="F1261" i="8"/>
  <c r="H1261" i="8"/>
  <c r="I1261" i="8"/>
  <c r="J1261" i="8"/>
  <c r="G1261" i="8"/>
  <c r="F1069" i="8"/>
  <c r="G1069" i="8"/>
  <c r="H1069" i="8"/>
  <c r="I1069" i="8"/>
  <c r="J1069" i="8"/>
  <c r="F855" i="8"/>
  <c r="G855" i="8"/>
  <c r="H855" i="8"/>
  <c r="I855" i="8"/>
  <c r="J855" i="8"/>
  <c r="F2660" i="8"/>
  <c r="G2660" i="8"/>
  <c r="H2660" i="8"/>
  <c r="I2660" i="8"/>
  <c r="J2660" i="8"/>
  <c r="F2612" i="8"/>
  <c r="G2612" i="8"/>
  <c r="H2612" i="8"/>
  <c r="I2612" i="8"/>
  <c r="J2612" i="8"/>
  <c r="F2548" i="8"/>
  <c r="G2548" i="8"/>
  <c r="H2548" i="8"/>
  <c r="I2548" i="8"/>
  <c r="J2548" i="8"/>
  <c r="F2516" i="8"/>
  <c r="G2516" i="8"/>
  <c r="H2516" i="8"/>
  <c r="I2516" i="8"/>
  <c r="J2516" i="8"/>
  <c r="F2468" i="8"/>
  <c r="G2468" i="8"/>
  <c r="H2468" i="8"/>
  <c r="I2468" i="8"/>
  <c r="J2468" i="8"/>
  <c r="F2420" i="8"/>
  <c r="G2420" i="8"/>
  <c r="H2420" i="8"/>
  <c r="I2420" i="8"/>
  <c r="J2420" i="8"/>
  <c r="F2356" i="8"/>
  <c r="G2356" i="8"/>
  <c r="H2356" i="8"/>
  <c r="I2356" i="8"/>
  <c r="J2356" i="8"/>
  <c r="F2308" i="8"/>
  <c r="G2308" i="8"/>
  <c r="H2308" i="8"/>
  <c r="I2308" i="8"/>
  <c r="J2308" i="8"/>
  <c r="F2276" i="8"/>
  <c r="G2276" i="8"/>
  <c r="H2276" i="8"/>
  <c r="I2276" i="8"/>
  <c r="J2276" i="8"/>
  <c r="F2212" i="8"/>
  <c r="G2212" i="8"/>
  <c r="H2212" i="8"/>
  <c r="I2212" i="8"/>
  <c r="J2212" i="8"/>
  <c r="F2180" i="8"/>
  <c r="G2180" i="8"/>
  <c r="H2180" i="8"/>
  <c r="I2180" i="8"/>
  <c r="J2180" i="8"/>
  <c r="F2132" i="8"/>
  <c r="G2132" i="8"/>
  <c r="H2132" i="8"/>
  <c r="I2132" i="8"/>
  <c r="J2132" i="8"/>
  <c r="F2068" i="8"/>
  <c r="G2068" i="8"/>
  <c r="H2068" i="8"/>
  <c r="I2068" i="8"/>
  <c r="J2068" i="8"/>
  <c r="F2020" i="8"/>
  <c r="G2020" i="8"/>
  <c r="H2020" i="8"/>
  <c r="I2020" i="8"/>
  <c r="J2020" i="8"/>
  <c r="F1972" i="8"/>
  <c r="G1972" i="8"/>
  <c r="H1972" i="8"/>
  <c r="I1972" i="8"/>
  <c r="J1972" i="8"/>
  <c r="F1924" i="8"/>
  <c r="G1924" i="8"/>
  <c r="H1924" i="8"/>
  <c r="I1924" i="8"/>
  <c r="J1924" i="8"/>
  <c r="F1876" i="8"/>
  <c r="G1876" i="8"/>
  <c r="H1876" i="8"/>
  <c r="I1876" i="8"/>
  <c r="J1876" i="8"/>
  <c r="F1828" i="8"/>
  <c r="G1828" i="8"/>
  <c r="H1828" i="8"/>
  <c r="I1828" i="8"/>
  <c r="J1828" i="8"/>
  <c r="F1780" i="8"/>
  <c r="G1780" i="8"/>
  <c r="H1780" i="8"/>
  <c r="I1780" i="8"/>
  <c r="J1780" i="8"/>
  <c r="F1732" i="8"/>
  <c r="G1732" i="8"/>
  <c r="H1732" i="8"/>
  <c r="I1732" i="8"/>
  <c r="J1732" i="8"/>
  <c r="G1700" i="8"/>
  <c r="F1700" i="8"/>
  <c r="H1700" i="8"/>
  <c r="I1700" i="8"/>
  <c r="J1700" i="8"/>
  <c r="F1652" i="8"/>
  <c r="G1652" i="8"/>
  <c r="H1652" i="8"/>
  <c r="I1652" i="8"/>
  <c r="J1652" i="8"/>
  <c r="F1604" i="8"/>
  <c r="G1604" i="8"/>
  <c r="H1604" i="8"/>
  <c r="I1604" i="8"/>
  <c r="J1604" i="8"/>
  <c r="F1556" i="8"/>
  <c r="G1556" i="8"/>
  <c r="H1556" i="8"/>
  <c r="I1556" i="8"/>
  <c r="J1556" i="8"/>
  <c r="F1524" i="8"/>
  <c r="G1524" i="8"/>
  <c r="I1524" i="8"/>
  <c r="H1524" i="8"/>
  <c r="J1524" i="8"/>
  <c r="F1465" i="8"/>
  <c r="H1465" i="8"/>
  <c r="I1465" i="8"/>
  <c r="G1465" i="8"/>
  <c r="J1465" i="8"/>
  <c r="F1337" i="8"/>
  <c r="H1337" i="8"/>
  <c r="I1337" i="8"/>
  <c r="G1337" i="8"/>
  <c r="J1337" i="8"/>
  <c r="F1145" i="8"/>
  <c r="H1145" i="8"/>
  <c r="I1145" i="8"/>
  <c r="G1145" i="8"/>
  <c r="J1145" i="8"/>
  <c r="F953" i="8"/>
  <c r="G953" i="8"/>
  <c r="H953" i="8"/>
  <c r="I953" i="8"/>
  <c r="J953" i="8"/>
  <c r="F1468" i="8"/>
  <c r="G1468" i="8"/>
  <c r="I1468" i="8"/>
  <c r="H1468" i="8"/>
  <c r="J1468" i="8"/>
  <c r="F1420" i="8"/>
  <c r="G1420" i="8"/>
  <c r="I1420" i="8"/>
  <c r="H1420" i="8"/>
  <c r="J1420" i="8"/>
  <c r="F1372" i="8"/>
  <c r="G1372" i="8"/>
  <c r="I1372" i="8"/>
  <c r="H1372" i="8"/>
  <c r="J1372" i="8"/>
  <c r="F1324" i="8"/>
  <c r="G1324" i="8"/>
  <c r="I1324" i="8"/>
  <c r="H1324" i="8"/>
  <c r="J1324" i="8"/>
  <c r="F1276" i="8"/>
  <c r="G1276" i="8"/>
  <c r="I1276" i="8"/>
  <c r="H1276" i="8"/>
  <c r="J1276" i="8"/>
  <c r="F1244" i="8"/>
  <c r="H1244" i="8"/>
  <c r="G1244" i="8"/>
  <c r="I1244" i="8"/>
  <c r="J1244" i="8"/>
  <c r="G1212" i="8"/>
  <c r="F1212" i="8"/>
  <c r="H1212" i="8"/>
  <c r="I1212" i="8"/>
  <c r="J1212" i="8"/>
  <c r="F1148" i="8"/>
  <c r="G1148" i="8"/>
  <c r="H1148" i="8"/>
  <c r="I1148" i="8"/>
  <c r="J1148" i="8"/>
  <c r="F1116" i="8"/>
  <c r="G1116" i="8"/>
  <c r="H1116" i="8"/>
  <c r="I1116" i="8"/>
  <c r="J1116" i="8"/>
  <c r="F1068" i="8"/>
  <c r="G1068" i="8"/>
  <c r="H1068" i="8"/>
  <c r="I1068" i="8"/>
  <c r="J1068" i="8"/>
  <c r="G1020" i="8"/>
  <c r="H1020" i="8"/>
  <c r="F1020" i="8"/>
  <c r="I1020" i="8"/>
  <c r="J1020" i="8"/>
  <c r="F972" i="8"/>
  <c r="G972" i="8"/>
  <c r="H972" i="8"/>
  <c r="I972" i="8"/>
  <c r="J972" i="8"/>
  <c r="F924" i="8"/>
  <c r="G924" i="8"/>
  <c r="H924" i="8"/>
  <c r="I924" i="8"/>
  <c r="J924" i="8"/>
  <c r="F892" i="8"/>
  <c r="G892" i="8"/>
  <c r="H892" i="8"/>
  <c r="I892" i="8"/>
  <c r="J892" i="8"/>
  <c r="F723" i="8"/>
  <c r="G723" i="8"/>
  <c r="H723" i="8"/>
  <c r="I723" i="8"/>
  <c r="J723" i="8"/>
  <c r="F1479" i="8"/>
  <c r="G1479" i="8"/>
  <c r="H1479" i="8"/>
  <c r="I1479" i="8"/>
  <c r="J1479" i="8"/>
  <c r="F1447" i="8"/>
  <c r="G1447" i="8"/>
  <c r="H1447" i="8"/>
  <c r="I1447" i="8"/>
  <c r="J1447" i="8"/>
  <c r="F1399" i="8"/>
  <c r="G1399" i="8"/>
  <c r="H1399" i="8"/>
  <c r="I1399" i="8"/>
  <c r="J1399" i="8"/>
  <c r="F1351" i="8"/>
  <c r="G1351" i="8"/>
  <c r="H1351" i="8"/>
  <c r="I1351" i="8"/>
  <c r="J1351" i="8"/>
  <c r="F1319" i="8"/>
  <c r="G1319" i="8"/>
  <c r="H1319" i="8"/>
  <c r="I1319" i="8"/>
  <c r="J1319" i="8"/>
  <c r="F1271" i="8"/>
  <c r="G1271" i="8"/>
  <c r="H1271" i="8"/>
  <c r="I1271" i="8"/>
  <c r="J1271" i="8"/>
  <c r="F1223" i="8"/>
  <c r="G1223" i="8"/>
  <c r="H1223" i="8"/>
  <c r="I1223" i="8"/>
  <c r="J1223" i="8"/>
  <c r="F1175" i="8"/>
  <c r="G1175" i="8"/>
  <c r="H1175" i="8"/>
  <c r="I1175" i="8"/>
  <c r="J1175" i="8"/>
  <c r="F1127" i="8"/>
  <c r="G1127" i="8"/>
  <c r="H1127" i="8"/>
  <c r="I1127" i="8"/>
  <c r="J1127" i="8"/>
  <c r="F1111" i="8"/>
  <c r="G1111" i="8"/>
  <c r="H1111" i="8"/>
  <c r="I1111" i="8"/>
  <c r="J1111" i="8"/>
  <c r="F1063" i="8"/>
  <c r="G1063" i="8"/>
  <c r="H1063" i="8"/>
  <c r="I1063" i="8"/>
  <c r="J1063" i="8"/>
  <c r="F1015" i="8"/>
  <c r="G1015" i="8"/>
  <c r="H1015" i="8"/>
  <c r="I1015" i="8"/>
  <c r="J1015" i="8"/>
  <c r="F967" i="8"/>
  <c r="G967" i="8"/>
  <c r="H967" i="8"/>
  <c r="I967" i="8"/>
  <c r="J967" i="8"/>
  <c r="F919" i="8"/>
  <c r="G919" i="8"/>
  <c r="H919" i="8"/>
  <c r="I919" i="8"/>
  <c r="J919" i="8"/>
  <c r="F887" i="8"/>
  <c r="G887" i="8"/>
  <c r="H887" i="8"/>
  <c r="I887" i="8"/>
  <c r="J887" i="8"/>
  <c r="F703" i="8"/>
  <c r="G703" i="8"/>
  <c r="H703" i="8"/>
  <c r="I703" i="8"/>
  <c r="J703" i="8"/>
  <c r="F1470" i="8"/>
  <c r="G1470" i="8"/>
  <c r="H1470" i="8"/>
  <c r="J1470" i="8"/>
  <c r="I1470" i="8"/>
  <c r="F1422" i="8"/>
  <c r="G1422" i="8"/>
  <c r="H1422" i="8"/>
  <c r="J1422" i="8"/>
  <c r="I1422" i="8"/>
  <c r="F1374" i="8"/>
  <c r="G1374" i="8"/>
  <c r="H1374" i="8"/>
  <c r="J1374" i="8"/>
  <c r="I1374" i="8"/>
  <c r="F1342" i="8"/>
  <c r="G1342" i="8"/>
  <c r="H1342" i="8"/>
  <c r="J1342" i="8"/>
  <c r="I1342" i="8"/>
  <c r="F1310" i="8"/>
  <c r="G1310" i="8"/>
  <c r="H1310" i="8"/>
  <c r="J1310" i="8"/>
  <c r="I1310" i="8"/>
  <c r="F1262" i="8"/>
  <c r="G1262" i="8"/>
  <c r="H1262" i="8"/>
  <c r="J1262" i="8"/>
  <c r="I1262" i="8"/>
  <c r="F1230" i="8"/>
  <c r="G1230" i="8"/>
  <c r="H1230" i="8"/>
  <c r="J1230" i="8"/>
  <c r="I1230" i="8"/>
  <c r="F1182" i="8"/>
  <c r="G1182" i="8"/>
  <c r="H1182" i="8"/>
  <c r="J1182" i="8"/>
  <c r="I1182" i="8"/>
  <c r="F1118" i="8"/>
  <c r="G1118" i="8"/>
  <c r="H1118" i="8"/>
  <c r="J1118" i="8"/>
  <c r="I1118" i="8"/>
  <c r="F1070" i="8"/>
  <c r="G1070" i="8"/>
  <c r="H1070" i="8"/>
  <c r="J1070" i="8"/>
  <c r="I1070" i="8"/>
  <c r="F1038" i="8"/>
  <c r="G1038" i="8"/>
  <c r="H1038" i="8"/>
  <c r="J1038" i="8"/>
  <c r="I1038" i="8"/>
  <c r="F990" i="8"/>
  <c r="G990" i="8"/>
  <c r="H990" i="8"/>
  <c r="J990" i="8"/>
  <c r="I990" i="8"/>
  <c r="F942" i="8"/>
  <c r="G942" i="8"/>
  <c r="H942" i="8"/>
  <c r="J942" i="8"/>
  <c r="I942" i="8"/>
  <c r="F894" i="8"/>
  <c r="G894" i="8"/>
  <c r="H894" i="8"/>
  <c r="J894" i="8"/>
  <c r="I894" i="8"/>
  <c r="F731" i="8"/>
  <c r="G731" i="8"/>
  <c r="H731" i="8"/>
  <c r="I731" i="8"/>
  <c r="J731" i="8"/>
  <c r="F878" i="8"/>
  <c r="G878" i="8"/>
  <c r="H878" i="8"/>
  <c r="J878" i="8"/>
  <c r="I878" i="8"/>
  <c r="F830" i="8"/>
  <c r="G830" i="8"/>
  <c r="H830" i="8"/>
  <c r="I830" i="8"/>
  <c r="J830" i="8"/>
  <c r="F766" i="8"/>
  <c r="G766" i="8"/>
  <c r="H766" i="8"/>
  <c r="I766" i="8"/>
  <c r="J766" i="8"/>
  <c r="F718" i="8"/>
  <c r="G718" i="8"/>
  <c r="H718" i="8"/>
  <c r="I718" i="8"/>
  <c r="J718" i="8"/>
  <c r="F670" i="8"/>
  <c r="G670" i="8"/>
  <c r="H670" i="8"/>
  <c r="I670" i="8"/>
  <c r="J670" i="8"/>
  <c r="F635" i="8"/>
  <c r="G635" i="8"/>
  <c r="H635" i="8"/>
  <c r="I635" i="8"/>
  <c r="J635" i="8"/>
  <c r="F415" i="8"/>
  <c r="G415" i="8"/>
  <c r="H415" i="8"/>
  <c r="I415" i="8"/>
  <c r="J415" i="8"/>
  <c r="F885" i="8"/>
  <c r="G885" i="8"/>
  <c r="H885" i="8"/>
  <c r="I885" i="8"/>
  <c r="J885" i="8"/>
  <c r="F837" i="8"/>
  <c r="G837" i="8"/>
  <c r="H837" i="8"/>
  <c r="I837" i="8"/>
  <c r="J837" i="8"/>
  <c r="F789" i="8"/>
  <c r="G789" i="8"/>
  <c r="H789" i="8"/>
  <c r="I789" i="8"/>
  <c r="J789" i="8"/>
  <c r="F741" i="8"/>
  <c r="G741" i="8"/>
  <c r="H741" i="8"/>
  <c r="I741" i="8"/>
  <c r="J741" i="8"/>
  <c r="F693" i="8"/>
  <c r="G693" i="8"/>
  <c r="H693" i="8"/>
  <c r="I693" i="8"/>
  <c r="J693" i="8"/>
  <c r="F645" i="8"/>
  <c r="G645" i="8"/>
  <c r="H645" i="8"/>
  <c r="I645" i="8"/>
  <c r="J645" i="8"/>
  <c r="F507" i="8"/>
  <c r="G507" i="8"/>
  <c r="H507" i="8"/>
  <c r="I507" i="8"/>
  <c r="J507" i="8"/>
  <c r="F872" i="8"/>
  <c r="G872" i="8"/>
  <c r="H872" i="8"/>
  <c r="I872" i="8"/>
  <c r="J872" i="8"/>
  <c r="F824" i="8"/>
  <c r="G824" i="8"/>
  <c r="H824" i="8"/>
  <c r="I824" i="8"/>
  <c r="J824" i="8"/>
  <c r="F776" i="8"/>
  <c r="G776" i="8"/>
  <c r="H776" i="8"/>
  <c r="I776" i="8"/>
  <c r="J776" i="8"/>
  <c r="F728" i="8"/>
  <c r="G728" i="8"/>
  <c r="H728" i="8"/>
  <c r="I728" i="8"/>
  <c r="J728" i="8"/>
  <c r="F680" i="8"/>
  <c r="G680" i="8"/>
  <c r="H680" i="8"/>
  <c r="I680" i="8"/>
  <c r="J680" i="8"/>
  <c r="F623" i="8"/>
  <c r="G623" i="8"/>
  <c r="H623" i="8"/>
  <c r="I623" i="8"/>
  <c r="J623" i="8"/>
  <c r="F455" i="8"/>
  <c r="G455" i="8"/>
  <c r="H455" i="8"/>
  <c r="J455" i="8"/>
  <c r="I455" i="8"/>
  <c r="F630" i="8"/>
  <c r="H630" i="8"/>
  <c r="G630" i="8"/>
  <c r="I630" i="8"/>
  <c r="J630" i="8"/>
  <c r="F598" i="8"/>
  <c r="H598" i="8"/>
  <c r="G598" i="8"/>
  <c r="I598" i="8"/>
  <c r="J598" i="8"/>
  <c r="F550" i="8"/>
  <c r="H550" i="8"/>
  <c r="G550" i="8"/>
  <c r="I550" i="8"/>
  <c r="J550" i="8"/>
  <c r="F502" i="8"/>
  <c r="H502" i="8"/>
  <c r="G502" i="8"/>
  <c r="I502" i="8"/>
  <c r="J502" i="8"/>
  <c r="F486" i="8"/>
  <c r="H486" i="8"/>
  <c r="G486" i="8"/>
  <c r="I486" i="8"/>
  <c r="J486" i="8"/>
  <c r="F438" i="8"/>
  <c r="H438" i="8"/>
  <c r="G438" i="8"/>
  <c r="I438" i="8"/>
  <c r="J438" i="8"/>
  <c r="F390" i="8"/>
  <c r="H390" i="8"/>
  <c r="I390" i="8"/>
  <c r="J390" i="8"/>
  <c r="G390" i="8"/>
  <c r="F326" i="8"/>
  <c r="H326" i="8"/>
  <c r="I326" i="8"/>
  <c r="J326" i="8"/>
  <c r="G326" i="8"/>
  <c r="F621" i="8"/>
  <c r="G621" i="8"/>
  <c r="H621" i="8"/>
  <c r="I621" i="8"/>
  <c r="J621" i="8"/>
  <c r="F573" i="8"/>
  <c r="G573" i="8"/>
  <c r="H573" i="8"/>
  <c r="I573" i="8"/>
  <c r="J573" i="8"/>
  <c r="F525" i="8"/>
  <c r="G525" i="8"/>
  <c r="H525" i="8"/>
  <c r="I525" i="8"/>
  <c r="J525" i="8"/>
  <c r="F477" i="8"/>
  <c r="G477" i="8"/>
  <c r="H477" i="8"/>
  <c r="I477" i="8"/>
  <c r="J477" i="8"/>
  <c r="F429" i="8"/>
  <c r="G429" i="8"/>
  <c r="H429" i="8"/>
  <c r="I429" i="8"/>
  <c r="J429" i="8"/>
  <c r="F381" i="8"/>
  <c r="G381" i="8"/>
  <c r="H381" i="8"/>
  <c r="I381" i="8"/>
  <c r="J381" i="8"/>
  <c r="F333" i="8"/>
  <c r="G333" i="8"/>
  <c r="H333" i="8"/>
  <c r="I333" i="8"/>
  <c r="J333" i="8"/>
  <c r="F580" i="8"/>
  <c r="G580" i="8"/>
  <c r="H580" i="8"/>
  <c r="I580" i="8"/>
  <c r="J580" i="8"/>
  <c r="F532" i="8"/>
  <c r="G532" i="8"/>
  <c r="H532" i="8"/>
  <c r="I532" i="8"/>
  <c r="J532" i="8"/>
  <c r="F484" i="8"/>
  <c r="G484" i="8"/>
  <c r="H484" i="8"/>
  <c r="I484" i="8"/>
  <c r="J484" i="8"/>
  <c r="F436" i="8"/>
  <c r="G436" i="8"/>
  <c r="H436" i="8"/>
  <c r="I436" i="8"/>
  <c r="J436" i="8"/>
  <c r="F388" i="8"/>
  <c r="G388" i="8"/>
  <c r="H388" i="8"/>
  <c r="I388" i="8"/>
  <c r="J388" i="8"/>
  <c r="F356" i="8"/>
  <c r="G356" i="8"/>
  <c r="H356" i="8"/>
  <c r="I356" i="8"/>
  <c r="J356" i="8"/>
  <c r="F308" i="8"/>
  <c r="G308" i="8"/>
  <c r="H308" i="8"/>
  <c r="I308" i="8"/>
  <c r="J308" i="8"/>
  <c r="G35" i="8"/>
  <c r="H35" i="8"/>
  <c r="I35" i="8"/>
  <c r="J35" i="8"/>
  <c r="F35" i="8"/>
  <c r="G99" i="8"/>
  <c r="H99" i="8"/>
  <c r="I99" i="8"/>
  <c r="J99" i="8"/>
  <c r="F99" i="8"/>
  <c r="G147" i="8"/>
  <c r="H147" i="8"/>
  <c r="I147" i="8"/>
  <c r="J147" i="8"/>
  <c r="F147" i="8"/>
  <c r="G195" i="8"/>
  <c r="H195" i="8"/>
  <c r="I195" i="8"/>
  <c r="J195" i="8"/>
  <c r="F195" i="8"/>
  <c r="G227" i="8"/>
  <c r="H227" i="8"/>
  <c r="I227" i="8"/>
  <c r="J227" i="8"/>
  <c r="F227" i="8"/>
  <c r="G259" i="8"/>
  <c r="H259" i="8"/>
  <c r="I259" i="8"/>
  <c r="J259" i="8"/>
  <c r="F259" i="8"/>
  <c r="F3952" i="8"/>
  <c r="G3952" i="8"/>
  <c r="H3952" i="8"/>
  <c r="I3952" i="8"/>
  <c r="J3952" i="8"/>
  <c r="I17" i="8"/>
  <c r="J17" i="8"/>
  <c r="F17" i="8"/>
  <c r="G17" i="8"/>
  <c r="H17" i="8"/>
  <c r="I33" i="8"/>
  <c r="J33" i="8"/>
  <c r="F33" i="8"/>
  <c r="G33" i="8"/>
  <c r="H33" i="8"/>
  <c r="I49" i="8"/>
  <c r="J49" i="8"/>
  <c r="F49" i="8"/>
  <c r="G49" i="8"/>
  <c r="H49" i="8"/>
  <c r="I65" i="8"/>
  <c r="J65" i="8"/>
  <c r="F65" i="8"/>
  <c r="G65" i="8"/>
  <c r="H65" i="8"/>
  <c r="I81" i="8"/>
  <c r="J81" i="8"/>
  <c r="F81" i="8"/>
  <c r="G81" i="8"/>
  <c r="H81" i="8"/>
  <c r="I97" i="8"/>
  <c r="J97" i="8"/>
  <c r="F97" i="8"/>
  <c r="G97" i="8"/>
  <c r="H97" i="8"/>
  <c r="I113" i="8"/>
  <c r="J113" i="8"/>
  <c r="F113" i="8"/>
  <c r="G113" i="8"/>
  <c r="H113" i="8"/>
  <c r="I129" i="8"/>
  <c r="J129" i="8"/>
  <c r="F129" i="8"/>
  <c r="G129" i="8"/>
  <c r="H129" i="8"/>
  <c r="I145" i="8"/>
  <c r="J145" i="8"/>
  <c r="F145" i="8"/>
  <c r="G145" i="8"/>
  <c r="H145" i="8"/>
  <c r="I161" i="8"/>
  <c r="J161" i="8"/>
  <c r="F161" i="8"/>
  <c r="G161" i="8"/>
  <c r="H161" i="8"/>
  <c r="I177" i="8"/>
  <c r="J177" i="8"/>
  <c r="F177" i="8"/>
  <c r="G177" i="8"/>
  <c r="H177" i="8"/>
  <c r="I193" i="8"/>
  <c r="J193" i="8"/>
  <c r="F193" i="8"/>
  <c r="G193" i="8"/>
  <c r="H193" i="8"/>
  <c r="I209" i="8"/>
  <c r="J209" i="8"/>
  <c r="F209" i="8"/>
  <c r="G209" i="8"/>
  <c r="H209" i="8"/>
  <c r="I225" i="8"/>
  <c r="J225" i="8"/>
  <c r="F225" i="8"/>
  <c r="G225" i="8"/>
  <c r="H225" i="8"/>
  <c r="I241" i="8"/>
  <c r="J241" i="8"/>
  <c r="F241" i="8"/>
  <c r="G241" i="8"/>
  <c r="H241" i="8"/>
  <c r="I257" i="8"/>
  <c r="J257" i="8"/>
  <c r="F257" i="8"/>
  <c r="G257" i="8"/>
  <c r="H257" i="8"/>
  <c r="I273" i="8"/>
  <c r="J273" i="8"/>
  <c r="F273" i="8"/>
  <c r="G273" i="8"/>
  <c r="H273" i="8"/>
  <c r="I289" i="8"/>
  <c r="J289" i="8"/>
  <c r="F289" i="8"/>
  <c r="G289" i="8"/>
  <c r="H289" i="8"/>
  <c r="F4208" i="8"/>
  <c r="G4208" i="8"/>
  <c r="H4208" i="8"/>
  <c r="I4208" i="8"/>
  <c r="J4208" i="8"/>
  <c r="H18" i="8"/>
  <c r="I18" i="8"/>
  <c r="J18" i="8"/>
  <c r="F18" i="8"/>
  <c r="G18" i="8"/>
  <c r="H34" i="8"/>
  <c r="I34" i="8"/>
  <c r="J34" i="8"/>
  <c r="F34" i="8"/>
  <c r="G34" i="8"/>
  <c r="H50" i="8"/>
  <c r="I50" i="8"/>
  <c r="J50" i="8"/>
  <c r="F50" i="8"/>
  <c r="G50" i="8"/>
  <c r="H66" i="8"/>
  <c r="I66" i="8"/>
  <c r="J66" i="8"/>
  <c r="F66" i="8"/>
  <c r="G66" i="8"/>
  <c r="H82" i="8"/>
  <c r="I82" i="8"/>
  <c r="J82" i="8"/>
  <c r="F82" i="8"/>
  <c r="G82" i="8"/>
  <c r="H98" i="8"/>
  <c r="I98" i="8"/>
  <c r="J98" i="8"/>
  <c r="F98" i="8"/>
  <c r="G98" i="8"/>
  <c r="H114" i="8"/>
  <c r="I114" i="8"/>
  <c r="J114" i="8"/>
  <c r="F114" i="8"/>
  <c r="G114" i="8"/>
  <c r="H130" i="8"/>
  <c r="I130" i="8"/>
  <c r="J130" i="8"/>
  <c r="F130" i="8"/>
  <c r="G130" i="8"/>
  <c r="H146" i="8"/>
  <c r="I146" i="8"/>
  <c r="J146" i="8"/>
  <c r="F146" i="8"/>
  <c r="G146" i="8"/>
  <c r="H162" i="8"/>
  <c r="I162" i="8"/>
  <c r="J162" i="8"/>
  <c r="F162" i="8"/>
  <c r="G162" i="8"/>
  <c r="H178" i="8"/>
  <c r="I178" i="8"/>
  <c r="J178" i="8"/>
  <c r="F178" i="8"/>
  <c r="G178" i="8"/>
  <c r="H194" i="8"/>
  <c r="I194" i="8"/>
  <c r="J194" i="8"/>
  <c r="F194" i="8"/>
  <c r="G194" i="8"/>
  <c r="H210" i="8"/>
  <c r="I210" i="8"/>
  <c r="J210" i="8"/>
  <c r="F210" i="8"/>
  <c r="G210" i="8"/>
  <c r="H226" i="8"/>
  <c r="I226" i="8"/>
  <c r="J226" i="8"/>
  <c r="F226" i="8"/>
  <c r="G226" i="8"/>
  <c r="H242" i="8"/>
  <c r="I242" i="8"/>
  <c r="J242" i="8"/>
  <c r="F242" i="8"/>
  <c r="G242" i="8"/>
  <c r="H258" i="8"/>
  <c r="I258" i="8"/>
  <c r="J258" i="8"/>
  <c r="F258" i="8"/>
  <c r="G258" i="8"/>
  <c r="H274" i="8"/>
  <c r="I274" i="8"/>
  <c r="J274" i="8"/>
  <c r="F274" i="8"/>
  <c r="G274" i="8"/>
  <c r="H290" i="8"/>
  <c r="I290" i="8"/>
  <c r="J290" i="8"/>
  <c r="F290" i="8"/>
  <c r="G290" i="8"/>
  <c r="F4144" i="8"/>
  <c r="G4144" i="8"/>
  <c r="H4144" i="8"/>
  <c r="I4144" i="8"/>
  <c r="J4144" i="8"/>
  <c r="F4336" i="8"/>
  <c r="G4336" i="8"/>
  <c r="H4336" i="8"/>
  <c r="I4336" i="8"/>
  <c r="J4336" i="8"/>
  <c r="F4272" i="8"/>
  <c r="G4272" i="8"/>
  <c r="H4272" i="8"/>
  <c r="I4272" i="8"/>
  <c r="J4272" i="8"/>
  <c r="F4448" i="8"/>
  <c r="G4448" i="8"/>
  <c r="H4448" i="8"/>
  <c r="I4448" i="8"/>
  <c r="J4448" i="8"/>
  <c r="F4192" i="8"/>
  <c r="G4192" i="8"/>
  <c r="H4192" i="8"/>
  <c r="I4192" i="8"/>
  <c r="J4192" i="8"/>
  <c r="F3936" i="8"/>
  <c r="G3936" i="8"/>
  <c r="H3936" i="8"/>
  <c r="I3936" i="8"/>
  <c r="J3936" i="8"/>
  <c r="F3631" i="8"/>
  <c r="G3631" i="8"/>
  <c r="H3631" i="8"/>
  <c r="I3631" i="8"/>
  <c r="J3631" i="8"/>
  <c r="F2419" i="8"/>
  <c r="G2419" i="8"/>
  <c r="H2419" i="8"/>
  <c r="I2419" i="8"/>
  <c r="J2419" i="8"/>
  <c r="F4304" i="8"/>
  <c r="G4304" i="8"/>
  <c r="H4304" i="8"/>
  <c r="I4304" i="8"/>
  <c r="J4304" i="8"/>
  <c r="F4048" i="8"/>
  <c r="G4048" i="8"/>
  <c r="H4048" i="8"/>
  <c r="I4048" i="8"/>
  <c r="J4048" i="8"/>
  <c r="F3792" i="8"/>
  <c r="G3792" i="8"/>
  <c r="H3792" i="8"/>
  <c r="I3792" i="8"/>
  <c r="J3792" i="8"/>
  <c r="F3055" i="8"/>
  <c r="G3055" i="8"/>
  <c r="H3055" i="8"/>
  <c r="I3055" i="8"/>
  <c r="J3055" i="8"/>
  <c r="F4416" i="8"/>
  <c r="G4416" i="8"/>
  <c r="H4416" i="8"/>
  <c r="I4416" i="8"/>
  <c r="J4416" i="8"/>
  <c r="F4160" i="8"/>
  <c r="G4160" i="8"/>
  <c r="H4160" i="8"/>
  <c r="I4160" i="8"/>
  <c r="J4160" i="8"/>
  <c r="F3904" i="8"/>
  <c r="G3904" i="8"/>
  <c r="H3904" i="8"/>
  <c r="I3904" i="8"/>
  <c r="J3904" i="8"/>
  <c r="F3503" i="8"/>
  <c r="G3503" i="8"/>
  <c r="H3503" i="8"/>
  <c r="I3503" i="8"/>
  <c r="J3503" i="8"/>
  <c r="F1907" i="8"/>
  <c r="G1907" i="8"/>
  <c r="H1907" i="8"/>
  <c r="I1907" i="8"/>
  <c r="J1907" i="8"/>
  <c r="F4428" i="8"/>
  <c r="G4428" i="8"/>
  <c r="H4428" i="8"/>
  <c r="I4428" i="8"/>
  <c r="J4428" i="8"/>
  <c r="F4364" i="8"/>
  <c r="G4364" i="8"/>
  <c r="H4364" i="8"/>
  <c r="I4364" i="8"/>
  <c r="J4364" i="8"/>
  <c r="F4300" i="8"/>
  <c r="G4300" i="8"/>
  <c r="H4300" i="8"/>
  <c r="I4300" i="8"/>
  <c r="J4300" i="8"/>
  <c r="F4236" i="8"/>
  <c r="G4236" i="8"/>
  <c r="H4236" i="8"/>
  <c r="I4236" i="8"/>
  <c r="J4236" i="8"/>
  <c r="F4172" i="8"/>
  <c r="G4172" i="8"/>
  <c r="H4172" i="8"/>
  <c r="I4172" i="8"/>
  <c r="J4172" i="8"/>
  <c r="F4108" i="8"/>
  <c r="G4108" i="8"/>
  <c r="H4108" i="8"/>
  <c r="I4108" i="8"/>
  <c r="J4108" i="8"/>
  <c r="F4044" i="8"/>
  <c r="G4044" i="8"/>
  <c r="H4044" i="8"/>
  <c r="I4044" i="8"/>
  <c r="J4044" i="8"/>
  <c r="F3980" i="8"/>
  <c r="G3980" i="8"/>
  <c r="H3980" i="8"/>
  <c r="I3980" i="8"/>
  <c r="J3980" i="8"/>
  <c r="F3916" i="8"/>
  <c r="G3916" i="8"/>
  <c r="H3916" i="8"/>
  <c r="I3916" i="8"/>
  <c r="J3916" i="8"/>
  <c r="F3852" i="8"/>
  <c r="G3852" i="8"/>
  <c r="H3852" i="8"/>
  <c r="I3852" i="8"/>
  <c r="J3852" i="8"/>
  <c r="F3788" i="8"/>
  <c r="G3788" i="8"/>
  <c r="H3788" i="8"/>
  <c r="I3788" i="8"/>
  <c r="J3788" i="8"/>
  <c r="F3724" i="8"/>
  <c r="G3724" i="8"/>
  <c r="H3724" i="8"/>
  <c r="I3724" i="8"/>
  <c r="J3724" i="8"/>
  <c r="F3551" i="8"/>
  <c r="G3551" i="8"/>
  <c r="H3551" i="8"/>
  <c r="I3551" i="8"/>
  <c r="J3551" i="8"/>
  <c r="F3295" i="8"/>
  <c r="G3295" i="8"/>
  <c r="H3295" i="8"/>
  <c r="I3295" i="8"/>
  <c r="J3295" i="8"/>
  <c r="F3039" i="8"/>
  <c r="G3039" i="8"/>
  <c r="H3039" i="8"/>
  <c r="I3039" i="8"/>
  <c r="J3039" i="8"/>
  <c r="F2783" i="8"/>
  <c r="G2783" i="8"/>
  <c r="H2783" i="8"/>
  <c r="I2783" i="8"/>
  <c r="J2783" i="8"/>
  <c r="F2099" i="8"/>
  <c r="G2099" i="8"/>
  <c r="H2099" i="8"/>
  <c r="I2099" i="8"/>
  <c r="J2099" i="8"/>
  <c r="F4472" i="8"/>
  <c r="G4472" i="8"/>
  <c r="H4472" i="8"/>
  <c r="I4472" i="8"/>
  <c r="J4472" i="8"/>
  <c r="F4408" i="8"/>
  <c r="G4408" i="8"/>
  <c r="H4408" i="8"/>
  <c r="I4408" i="8"/>
  <c r="J4408" i="8"/>
  <c r="F4344" i="8"/>
  <c r="G4344" i="8"/>
  <c r="H4344" i="8"/>
  <c r="I4344" i="8"/>
  <c r="J4344" i="8"/>
  <c r="F4280" i="8"/>
  <c r="G4280" i="8"/>
  <c r="H4280" i="8"/>
  <c r="I4280" i="8"/>
  <c r="J4280" i="8"/>
  <c r="F4216" i="8"/>
  <c r="G4216" i="8"/>
  <c r="H4216" i="8"/>
  <c r="I4216" i="8"/>
  <c r="J4216" i="8"/>
  <c r="F4152" i="8"/>
  <c r="G4152" i="8"/>
  <c r="H4152" i="8"/>
  <c r="I4152" i="8"/>
  <c r="J4152" i="8"/>
  <c r="F4088" i="8"/>
  <c r="G4088" i="8"/>
  <c r="H4088" i="8"/>
  <c r="I4088" i="8"/>
  <c r="J4088" i="8"/>
  <c r="F4024" i="8"/>
  <c r="G4024" i="8"/>
  <c r="H4024" i="8"/>
  <c r="I4024" i="8"/>
  <c r="J4024" i="8"/>
  <c r="F3960" i="8"/>
  <c r="G3960" i="8"/>
  <c r="H3960" i="8"/>
  <c r="I3960" i="8"/>
  <c r="J3960" i="8"/>
  <c r="F3896" i="8"/>
  <c r="G3896" i="8"/>
  <c r="H3896" i="8"/>
  <c r="I3896" i="8"/>
  <c r="J3896" i="8"/>
  <c r="F3832" i="8"/>
  <c r="G3832" i="8"/>
  <c r="H3832" i="8"/>
  <c r="I3832" i="8"/>
  <c r="J3832" i="8"/>
  <c r="F3768" i="8"/>
  <c r="G3768" i="8"/>
  <c r="H3768" i="8"/>
  <c r="I3768" i="8"/>
  <c r="J3768" i="8"/>
  <c r="F3704" i="8"/>
  <c r="G3704" i="8"/>
  <c r="H3704" i="8"/>
  <c r="I3704" i="8"/>
  <c r="J3704" i="8"/>
  <c r="F3471" i="8"/>
  <c r="G3471" i="8"/>
  <c r="H3471" i="8"/>
  <c r="I3471" i="8"/>
  <c r="J3471" i="8"/>
  <c r="F3215" i="8"/>
  <c r="G3215" i="8"/>
  <c r="H3215" i="8"/>
  <c r="I3215" i="8"/>
  <c r="J3215" i="8"/>
  <c r="F2959" i="8"/>
  <c r="G2959" i="8"/>
  <c r="H2959" i="8"/>
  <c r="I2959" i="8"/>
  <c r="J2959" i="8"/>
  <c r="F2703" i="8"/>
  <c r="G2703" i="8"/>
  <c r="H2703" i="8"/>
  <c r="I2703" i="8"/>
  <c r="J2703" i="8"/>
  <c r="F1779" i="8"/>
  <c r="G1779" i="8"/>
  <c r="H1779" i="8"/>
  <c r="I1779" i="8"/>
  <c r="J1779" i="8"/>
  <c r="F4452" i="8"/>
  <c r="G4452" i="8"/>
  <c r="H4452" i="8"/>
  <c r="I4452" i="8"/>
  <c r="J4452" i="8"/>
  <c r="F4388" i="8"/>
  <c r="G4388" i="8"/>
  <c r="H4388" i="8"/>
  <c r="I4388" i="8"/>
  <c r="J4388" i="8"/>
  <c r="F4324" i="8"/>
  <c r="G4324" i="8"/>
  <c r="H4324" i="8"/>
  <c r="I4324" i="8"/>
  <c r="J4324" i="8"/>
  <c r="F4260" i="8"/>
  <c r="G4260" i="8"/>
  <c r="H4260" i="8"/>
  <c r="I4260" i="8"/>
  <c r="J4260" i="8"/>
  <c r="F4196" i="8"/>
  <c r="G4196" i="8"/>
  <c r="H4196" i="8"/>
  <c r="I4196" i="8"/>
  <c r="J4196" i="8"/>
  <c r="F4132" i="8"/>
  <c r="G4132" i="8"/>
  <c r="H4132" i="8"/>
  <c r="I4132" i="8"/>
  <c r="J4132" i="8"/>
  <c r="F4068" i="8"/>
  <c r="G4068" i="8"/>
  <c r="H4068" i="8"/>
  <c r="I4068" i="8"/>
  <c r="J4068" i="8"/>
  <c r="F4004" i="8"/>
  <c r="G4004" i="8"/>
  <c r="H4004" i="8"/>
  <c r="I4004" i="8"/>
  <c r="J4004" i="8"/>
  <c r="F3940" i="8"/>
  <c r="G3940" i="8"/>
  <c r="H3940" i="8"/>
  <c r="I3940" i="8"/>
  <c r="J3940" i="8"/>
  <c r="F3876" i="8"/>
  <c r="G3876" i="8"/>
  <c r="H3876" i="8"/>
  <c r="I3876" i="8"/>
  <c r="J3876" i="8"/>
  <c r="F3812" i="8"/>
  <c r="G3812" i="8"/>
  <c r="H3812" i="8"/>
  <c r="I3812" i="8"/>
  <c r="J3812" i="8"/>
  <c r="F3748" i="8"/>
  <c r="G3748" i="8"/>
  <c r="H3748" i="8"/>
  <c r="I3748" i="8"/>
  <c r="J3748" i="8"/>
  <c r="F3647" i="8"/>
  <c r="G3647" i="8"/>
  <c r="H3647" i="8"/>
  <c r="I3647" i="8"/>
  <c r="J3647" i="8"/>
  <c r="F3391" i="8"/>
  <c r="G3391" i="8"/>
  <c r="H3391" i="8"/>
  <c r="I3391" i="8"/>
  <c r="J3391" i="8"/>
  <c r="F3135" i="8"/>
  <c r="G3135" i="8"/>
  <c r="H3135" i="8"/>
  <c r="I3135" i="8"/>
  <c r="J3135" i="8"/>
  <c r="G2879" i="8"/>
  <c r="F2879" i="8"/>
  <c r="H2879" i="8"/>
  <c r="I2879" i="8"/>
  <c r="J2879" i="8"/>
  <c r="F2483" i="8"/>
  <c r="G2483" i="8"/>
  <c r="H2483" i="8"/>
  <c r="I2483" i="8"/>
  <c r="J2483" i="8"/>
  <c r="F1397" i="8"/>
  <c r="H1397" i="8"/>
  <c r="G1397" i="8"/>
  <c r="I1397" i="8"/>
  <c r="J1397" i="8"/>
  <c r="F4475" i="8"/>
  <c r="G4475" i="8"/>
  <c r="H4475" i="8"/>
  <c r="I4475" i="8"/>
  <c r="J4475" i="8"/>
  <c r="F4459" i="8"/>
  <c r="G4459" i="8"/>
  <c r="H4459" i="8"/>
  <c r="I4459" i="8"/>
  <c r="J4459" i="8"/>
  <c r="F4443" i="8"/>
  <c r="G4443" i="8"/>
  <c r="H4443" i="8"/>
  <c r="I4443" i="8"/>
  <c r="J4443" i="8"/>
  <c r="F4427" i="8"/>
  <c r="G4427" i="8"/>
  <c r="H4427" i="8"/>
  <c r="I4427" i="8"/>
  <c r="J4427" i="8"/>
  <c r="F4411" i="8"/>
  <c r="G4411" i="8"/>
  <c r="H4411" i="8"/>
  <c r="I4411" i="8"/>
  <c r="J4411" i="8"/>
  <c r="F4395" i="8"/>
  <c r="G4395" i="8"/>
  <c r="H4395" i="8"/>
  <c r="I4395" i="8"/>
  <c r="J4395" i="8"/>
  <c r="F4379" i="8"/>
  <c r="G4379" i="8"/>
  <c r="H4379" i="8"/>
  <c r="I4379" i="8"/>
  <c r="J4379" i="8"/>
  <c r="F4363" i="8"/>
  <c r="G4363" i="8"/>
  <c r="H4363" i="8"/>
  <c r="I4363" i="8"/>
  <c r="J4363" i="8"/>
  <c r="F4347" i="8"/>
  <c r="G4347" i="8"/>
  <c r="H4347" i="8"/>
  <c r="I4347" i="8"/>
  <c r="J4347" i="8"/>
  <c r="F4331" i="8"/>
  <c r="G4331" i="8"/>
  <c r="H4331" i="8"/>
  <c r="I4331" i="8"/>
  <c r="J4331" i="8"/>
  <c r="F4315" i="8"/>
  <c r="G4315" i="8"/>
  <c r="H4315" i="8"/>
  <c r="I4315" i="8"/>
  <c r="J4315" i="8"/>
  <c r="F4299" i="8"/>
  <c r="G4299" i="8"/>
  <c r="H4299" i="8"/>
  <c r="I4299" i="8"/>
  <c r="J4299" i="8"/>
  <c r="F4283" i="8"/>
  <c r="G4283" i="8"/>
  <c r="H4283" i="8"/>
  <c r="I4283" i="8"/>
  <c r="J4283" i="8"/>
  <c r="F4267" i="8"/>
  <c r="G4267" i="8"/>
  <c r="H4267" i="8"/>
  <c r="I4267" i="8"/>
  <c r="J4267" i="8"/>
  <c r="F4251" i="8"/>
  <c r="G4251" i="8"/>
  <c r="H4251" i="8"/>
  <c r="I4251" i="8"/>
  <c r="J4251" i="8"/>
  <c r="F4235" i="8"/>
  <c r="G4235" i="8"/>
  <c r="H4235" i="8"/>
  <c r="I4235" i="8"/>
  <c r="J4235" i="8"/>
  <c r="F4219" i="8"/>
  <c r="G4219" i="8"/>
  <c r="H4219" i="8"/>
  <c r="I4219" i="8"/>
  <c r="J4219" i="8"/>
  <c r="F4203" i="8"/>
  <c r="G4203" i="8"/>
  <c r="H4203" i="8"/>
  <c r="I4203" i="8"/>
  <c r="J4203" i="8"/>
  <c r="F4187" i="8"/>
  <c r="G4187" i="8"/>
  <c r="H4187" i="8"/>
  <c r="I4187" i="8"/>
  <c r="J4187" i="8"/>
  <c r="F4171" i="8"/>
  <c r="G4171" i="8"/>
  <c r="H4171" i="8"/>
  <c r="I4171" i="8"/>
  <c r="J4171" i="8"/>
  <c r="F4155" i="8"/>
  <c r="G4155" i="8"/>
  <c r="H4155" i="8"/>
  <c r="I4155" i="8"/>
  <c r="J4155" i="8"/>
  <c r="F4139" i="8"/>
  <c r="G4139" i="8"/>
  <c r="H4139" i="8"/>
  <c r="I4139" i="8"/>
  <c r="J4139" i="8"/>
  <c r="F4123" i="8"/>
  <c r="G4123" i="8"/>
  <c r="H4123" i="8"/>
  <c r="I4123" i="8"/>
  <c r="J4123" i="8"/>
  <c r="F4107" i="8"/>
  <c r="G4107" i="8"/>
  <c r="H4107" i="8"/>
  <c r="I4107" i="8"/>
  <c r="J4107" i="8"/>
  <c r="F4091" i="8"/>
  <c r="G4091" i="8"/>
  <c r="H4091" i="8"/>
  <c r="I4091" i="8"/>
  <c r="J4091" i="8"/>
  <c r="F4075" i="8"/>
  <c r="G4075" i="8"/>
  <c r="H4075" i="8"/>
  <c r="I4075" i="8"/>
  <c r="J4075" i="8"/>
  <c r="F4059" i="8"/>
  <c r="G4059" i="8"/>
  <c r="H4059" i="8"/>
  <c r="I4059" i="8"/>
  <c r="J4059" i="8"/>
  <c r="F4043" i="8"/>
  <c r="G4043" i="8"/>
  <c r="H4043" i="8"/>
  <c r="I4043" i="8"/>
  <c r="J4043" i="8"/>
  <c r="F4027" i="8"/>
  <c r="G4027" i="8"/>
  <c r="H4027" i="8"/>
  <c r="I4027" i="8"/>
  <c r="J4027" i="8"/>
  <c r="F4011" i="8"/>
  <c r="G4011" i="8"/>
  <c r="H4011" i="8"/>
  <c r="I4011" i="8"/>
  <c r="J4011" i="8"/>
  <c r="F3995" i="8"/>
  <c r="G3995" i="8"/>
  <c r="H3995" i="8"/>
  <c r="I3995" i="8"/>
  <c r="J3995" i="8"/>
  <c r="F3979" i="8"/>
  <c r="G3979" i="8"/>
  <c r="H3979" i="8"/>
  <c r="I3979" i="8"/>
  <c r="J3979" i="8"/>
  <c r="F3963" i="8"/>
  <c r="G3963" i="8"/>
  <c r="H3963" i="8"/>
  <c r="I3963" i="8"/>
  <c r="J3963" i="8"/>
  <c r="F3947" i="8"/>
  <c r="G3947" i="8"/>
  <c r="H3947" i="8"/>
  <c r="I3947" i="8"/>
  <c r="J3947" i="8"/>
  <c r="F3931" i="8"/>
  <c r="G3931" i="8"/>
  <c r="H3931" i="8"/>
  <c r="I3931" i="8"/>
  <c r="J3931" i="8"/>
  <c r="F3915" i="8"/>
  <c r="G3915" i="8"/>
  <c r="H3915" i="8"/>
  <c r="I3915" i="8"/>
  <c r="J3915" i="8"/>
  <c r="F3899" i="8"/>
  <c r="G3899" i="8"/>
  <c r="H3899" i="8"/>
  <c r="I3899" i="8"/>
  <c r="J3899" i="8"/>
  <c r="F3883" i="8"/>
  <c r="G3883" i="8"/>
  <c r="H3883" i="8"/>
  <c r="I3883" i="8"/>
  <c r="J3883" i="8"/>
  <c r="F3867" i="8"/>
  <c r="G3867" i="8"/>
  <c r="H3867" i="8"/>
  <c r="I3867" i="8"/>
  <c r="J3867" i="8"/>
  <c r="F3851" i="8"/>
  <c r="G3851" i="8"/>
  <c r="H3851" i="8"/>
  <c r="I3851" i="8"/>
  <c r="J3851" i="8"/>
  <c r="F3835" i="8"/>
  <c r="G3835" i="8"/>
  <c r="H3835" i="8"/>
  <c r="I3835" i="8"/>
  <c r="J3835" i="8"/>
  <c r="F3819" i="8"/>
  <c r="G3819" i="8"/>
  <c r="H3819" i="8"/>
  <c r="I3819" i="8"/>
  <c r="J3819" i="8"/>
  <c r="F3803" i="8"/>
  <c r="G3803" i="8"/>
  <c r="H3803" i="8"/>
  <c r="I3803" i="8"/>
  <c r="J3803" i="8"/>
  <c r="F3787" i="8"/>
  <c r="G3787" i="8"/>
  <c r="H3787" i="8"/>
  <c r="I3787" i="8"/>
  <c r="J3787" i="8"/>
  <c r="F3771" i="8"/>
  <c r="G3771" i="8"/>
  <c r="H3771" i="8"/>
  <c r="I3771" i="8"/>
  <c r="J3771" i="8"/>
  <c r="F3755" i="8"/>
  <c r="G3755" i="8"/>
  <c r="H3755" i="8"/>
  <c r="I3755" i="8"/>
  <c r="J3755" i="8"/>
  <c r="F3739" i="8"/>
  <c r="G3739" i="8"/>
  <c r="H3739" i="8"/>
  <c r="I3739" i="8"/>
  <c r="J3739" i="8"/>
  <c r="F3723" i="8"/>
  <c r="G3723" i="8"/>
  <c r="H3723" i="8"/>
  <c r="I3723" i="8"/>
  <c r="J3723" i="8"/>
  <c r="F3707" i="8"/>
  <c r="G3707" i="8"/>
  <c r="H3707" i="8"/>
  <c r="I3707" i="8"/>
  <c r="J3707" i="8"/>
  <c r="F3675" i="8"/>
  <c r="G3675" i="8"/>
  <c r="H3675" i="8"/>
  <c r="I3675" i="8"/>
  <c r="J3675" i="8"/>
  <c r="F3611" i="8"/>
  <c r="G3611" i="8"/>
  <c r="H3611" i="8"/>
  <c r="I3611" i="8"/>
  <c r="J3611" i="8"/>
  <c r="F3547" i="8"/>
  <c r="G3547" i="8"/>
  <c r="H3547" i="8"/>
  <c r="I3547" i="8"/>
  <c r="J3547" i="8"/>
  <c r="F3483" i="8"/>
  <c r="G3483" i="8"/>
  <c r="H3483" i="8"/>
  <c r="I3483" i="8"/>
  <c r="J3483" i="8"/>
  <c r="F3419" i="8"/>
  <c r="G3419" i="8"/>
  <c r="H3419" i="8"/>
  <c r="I3419" i="8"/>
  <c r="J3419" i="8"/>
  <c r="F3355" i="8"/>
  <c r="G3355" i="8"/>
  <c r="H3355" i="8"/>
  <c r="I3355" i="8"/>
  <c r="J3355" i="8"/>
  <c r="F3291" i="8"/>
  <c r="G3291" i="8"/>
  <c r="H3291" i="8"/>
  <c r="I3291" i="8"/>
  <c r="J3291" i="8"/>
  <c r="F3227" i="8"/>
  <c r="G3227" i="8"/>
  <c r="H3227" i="8"/>
  <c r="I3227" i="8"/>
  <c r="J3227" i="8"/>
  <c r="F3163" i="8"/>
  <c r="G3163" i="8"/>
  <c r="H3163" i="8"/>
  <c r="I3163" i="8"/>
  <c r="J3163" i="8"/>
  <c r="F3099" i="8"/>
  <c r="G3099" i="8"/>
  <c r="H3099" i="8"/>
  <c r="I3099" i="8"/>
  <c r="J3099" i="8"/>
  <c r="F3035" i="8"/>
  <c r="G3035" i="8"/>
  <c r="H3035" i="8"/>
  <c r="I3035" i="8"/>
  <c r="J3035" i="8"/>
  <c r="F2971" i="8"/>
  <c r="G2971" i="8"/>
  <c r="H2971" i="8"/>
  <c r="I2971" i="8"/>
  <c r="J2971" i="8"/>
  <c r="F2907" i="8"/>
  <c r="G2907" i="8"/>
  <c r="H2907" i="8"/>
  <c r="I2907" i="8"/>
  <c r="J2907" i="8"/>
  <c r="F2843" i="8"/>
  <c r="G2843" i="8"/>
  <c r="H2843" i="8"/>
  <c r="I2843" i="8"/>
  <c r="J2843" i="8"/>
  <c r="F2779" i="8"/>
  <c r="G2779" i="8"/>
  <c r="H2779" i="8"/>
  <c r="I2779" i="8"/>
  <c r="J2779" i="8"/>
  <c r="F2715" i="8"/>
  <c r="G2715" i="8"/>
  <c r="H2715" i="8"/>
  <c r="I2715" i="8"/>
  <c r="J2715" i="8"/>
  <c r="F2595" i="8"/>
  <c r="G2595" i="8"/>
  <c r="H2595" i="8"/>
  <c r="I2595" i="8"/>
  <c r="J2595" i="8"/>
  <c r="F2339" i="8"/>
  <c r="G2339" i="8"/>
  <c r="H2339" i="8"/>
  <c r="I2339" i="8"/>
  <c r="J2339" i="8"/>
  <c r="F2083" i="8"/>
  <c r="G2083" i="8"/>
  <c r="H2083" i="8"/>
  <c r="I2083" i="8"/>
  <c r="J2083" i="8"/>
  <c r="F1827" i="8"/>
  <c r="G1827" i="8"/>
  <c r="H1827" i="8"/>
  <c r="I1827" i="8"/>
  <c r="J1827" i="8"/>
  <c r="F1571" i="8"/>
  <c r="G1571" i="8"/>
  <c r="H1571" i="8"/>
  <c r="I1571" i="8"/>
  <c r="J1571" i="8"/>
  <c r="F620" i="8"/>
  <c r="G620" i="8"/>
  <c r="H620" i="8"/>
  <c r="I620" i="8"/>
  <c r="J620" i="8"/>
  <c r="F4474" i="8"/>
  <c r="G4474" i="8"/>
  <c r="H4474" i="8"/>
  <c r="J4474" i="8"/>
  <c r="I4474" i="8"/>
  <c r="F4458" i="8"/>
  <c r="G4458" i="8"/>
  <c r="H4458" i="8"/>
  <c r="J4458" i="8"/>
  <c r="I4458" i="8"/>
  <c r="F4442" i="8"/>
  <c r="G4442" i="8"/>
  <c r="H4442" i="8"/>
  <c r="J4442" i="8"/>
  <c r="I4442" i="8"/>
  <c r="F4426" i="8"/>
  <c r="G4426" i="8"/>
  <c r="H4426" i="8"/>
  <c r="J4426" i="8"/>
  <c r="I4426" i="8"/>
  <c r="F4410" i="8"/>
  <c r="G4410" i="8"/>
  <c r="H4410" i="8"/>
  <c r="J4410" i="8"/>
  <c r="I4410" i="8"/>
  <c r="F4394" i="8"/>
  <c r="G4394" i="8"/>
  <c r="H4394" i="8"/>
  <c r="J4394" i="8"/>
  <c r="I4394" i="8"/>
  <c r="F4378" i="8"/>
  <c r="G4378" i="8"/>
  <c r="H4378" i="8"/>
  <c r="J4378" i="8"/>
  <c r="I4378" i="8"/>
  <c r="F4362" i="8"/>
  <c r="G4362" i="8"/>
  <c r="H4362" i="8"/>
  <c r="J4362" i="8"/>
  <c r="I4362" i="8"/>
  <c r="F4346" i="8"/>
  <c r="G4346" i="8"/>
  <c r="H4346" i="8"/>
  <c r="J4346" i="8"/>
  <c r="I4346" i="8"/>
  <c r="F4330" i="8"/>
  <c r="G4330" i="8"/>
  <c r="H4330" i="8"/>
  <c r="J4330" i="8"/>
  <c r="I4330" i="8"/>
  <c r="F4314" i="8"/>
  <c r="G4314" i="8"/>
  <c r="H4314" i="8"/>
  <c r="J4314" i="8"/>
  <c r="I4314" i="8"/>
  <c r="F4298" i="8"/>
  <c r="G4298" i="8"/>
  <c r="H4298" i="8"/>
  <c r="J4298" i="8"/>
  <c r="I4298" i="8"/>
  <c r="F4282" i="8"/>
  <c r="G4282" i="8"/>
  <c r="H4282" i="8"/>
  <c r="J4282" i="8"/>
  <c r="I4282" i="8"/>
  <c r="F4266" i="8"/>
  <c r="G4266" i="8"/>
  <c r="H4266" i="8"/>
  <c r="J4266" i="8"/>
  <c r="I4266" i="8"/>
  <c r="F4250" i="8"/>
  <c r="G4250" i="8"/>
  <c r="H4250" i="8"/>
  <c r="J4250" i="8"/>
  <c r="I4250" i="8"/>
  <c r="F4234" i="8"/>
  <c r="G4234" i="8"/>
  <c r="H4234" i="8"/>
  <c r="J4234" i="8"/>
  <c r="I4234" i="8"/>
  <c r="F4218" i="8"/>
  <c r="G4218" i="8"/>
  <c r="H4218" i="8"/>
  <c r="J4218" i="8"/>
  <c r="I4218" i="8"/>
  <c r="F4202" i="8"/>
  <c r="G4202" i="8"/>
  <c r="H4202" i="8"/>
  <c r="J4202" i="8"/>
  <c r="I4202" i="8"/>
  <c r="F4186" i="8"/>
  <c r="G4186" i="8"/>
  <c r="H4186" i="8"/>
  <c r="J4186" i="8"/>
  <c r="I4186" i="8"/>
  <c r="F4170" i="8"/>
  <c r="G4170" i="8"/>
  <c r="H4170" i="8"/>
  <c r="J4170" i="8"/>
  <c r="I4170" i="8"/>
  <c r="F4154" i="8"/>
  <c r="G4154" i="8"/>
  <c r="H4154" i="8"/>
  <c r="J4154" i="8"/>
  <c r="I4154" i="8"/>
  <c r="F4138" i="8"/>
  <c r="G4138" i="8"/>
  <c r="H4138" i="8"/>
  <c r="J4138" i="8"/>
  <c r="I4138" i="8"/>
  <c r="F4122" i="8"/>
  <c r="G4122" i="8"/>
  <c r="H4122" i="8"/>
  <c r="J4122" i="8"/>
  <c r="I4122" i="8"/>
  <c r="F4106" i="8"/>
  <c r="G4106" i="8"/>
  <c r="H4106" i="8"/>
  <c r="J4106" i="8"/>
  <c r="I4106" i="8"/>
  <c r="F4090" i="8"/>
  <c r="G4090" i="8"/>
  <c r="H4090" i="8"/>
  <c r="J4090" i="8"/>
  <c r="I4090" i="8"/>
  <c r="F4074" i="8"/>
  <c r="G4074" i="8"/>
  <c r="H4074" i="8"/>
  <c r="J4074" i="8"/>
  <c r="I4074" i="8"/>
  <c r="F4058" i="8"/>
  <c r="G4058" i="8"/>
  <c r="H4058" i="8"/>
  <c r="J4058" i="8"/>
  <c r="I4058" i="8"/>
  <c r="F4042" i="8"/>
  <c r="G4042" i="8"/>
  <c r="H4042" i="8"/>
  <c r="J4042" i="8"/>
  <c r="I4042" i="8"/>
  <c r="F4026" i="8"/>
  <c r="G4026" i="8"/>
  <c r="H4026" i="8"/>
  <c r="J4026" i="8"/>
  <c r="I4026" i="8"/>
  <c r="F4010" i="8"/>
  <c r="G4010" i="8"/>
  <c r="H4010" i="8"/>
  <c r="J4010" i="8"/>
  <c r="I4010" i="8"/>
  <c r="F3994" i="8"/>
  <c r="G3994" i="8"/>
  <c r="H3994" i="8"/>
  <c r="J3994" i="8"/>
  <c r="I3994" i="8"/>
  <c r="F3978" i="8"/>
  <c r="G3978" i="8"/>
  <c r="H3978" i="8"/>
  <c r="J3978" i="8"/>
  <c r="I3978" i="8"/>
  <c r="F3962" i="8"/>
  <c r="G3962" i="8"/>
  <c r="H3962" i="8"/>
  <c r="J3962" i="8"/>
  <c r="I3962" i="8"/>
  <c r="F3946" i="8"/>
  <c r="G3946" i="8"/>
  <c r="H3946" i="8"/>
  <c r="J3946" i="8"/>
  <c r="I3946" i="8"/>
  <c r="F3930" i="8"/>
  <c r="G3930" i="8"/>
  <c r="H3930" i="8"/>
  <c r="J3930" i="8"/>
  <c r="I3930" i="8"/>
  <c r="F3914" i="8"/>
  <c r="G3914" i="8"/>
  <c r="H3914" i="8"/>
  <c r="J3914" i="8"/>
  <c r="I3914" i="8"/>
  <c r="F3898" i="8"/>
  <c r="G3898" i="8"/>
  <c r="H3898" i="8"/>
  <c r="J3898" i="8"/>
  <c r="I3898" i="8"/>
  <c r="F3882" i="8"/>
  <c r="G3882" i="8"/>
  <c r="H3882" i="8"/>
  <c r="J3882" i="8"/>
  <c r="I3882" i="8"/>
  <c r="F3866" i="8"/>
  <c r="G3866" i="8"/>
  <c r="H3866" i="8"/>
  <c r="J3866" i="8"/>
  <c r="I3866" i="8"/>
  <c r="F3850" i="8"/>
  <c r="G3850" i="8"/>
  <c r="H3850" i="8"/>
  <c r="J3850" i="8"/>
  <c r="I3850" i="8"/>
  <c r="F3834" i="8"/>
  <c r="G3834" i="8"/>
  <c r="H3834" i="8"/>
  <c r="J3834" i="8"/>
  <c r="I3834" i="8"/>
  <c r="F3818" i="8"/>
  <c r="G3818" i="8"/>
  <c r="H3818" i="8"/>
  <c r="J3818" i="8"/>
  <c r="I3818" i="8"/>
  <c r="F3802" i="8"/>
  <c r="G3802" i="8"/>
  <c r="H3802" i="8"/>
  <c r="J3802" i="8"/>
  <c r="I3802" i="8"/>
  <c r="F3786" i="8"/>
  <c r="G3786" i="8"/>
  <c r="H3786" i="8"/>
  <c r="J3786" i="8"/>
  <c r="I3786" i="8"/>
  <c r="F3770" i="8"/>
  <c r="G3770" i="8"/>
  <c r="H3770" i="8"/>
  <c r="J3770" i="8"/>
  <c r="I3770" i="8"/>
  <c r="F3754" i="8"/>
  <c r="G3754" i="8"/>
  <c r="H3754" i="8"/>
  <c r="J3754" i="8"/>
  <c r="I3754" i="8"/>
  <c r="F3738" i="8"/>
  <c r="G3738" i="8"/>
  <c r="H3738" i="8"/>
  <c r="J3738" i="8"/>
  <c r="I3738" i="8"/>
  <c r="F3722" i="8"/>
  <c r="G3722" i="8"/>
  <c r="H3722" i="8"/>
  <c r="J3722" i="8"/>
  <c r="I3722" i="8"/>
  <c r="F3706" i="8"/>
  <c r="G3706" i="8"/>
  <c r="H3706" i="8"/>
  <c r="J3706" i="8"/>
  <c r="I3706" i="8"/>
  <c r="F3671" i="8"/>
  <c r="G3671" i="8"/>
  <c r="H3671" i="8"/>
  <c r="I3671" i="8"/>
  <c r="J3671" i="8"/>
  <c r="F3607" i="8"/>
  <c r="G3607" i="8"/>
  <c r="H3607" i="8"/>
  <c r="I3607" i="8"/>
  <c r="J3607" i="8"/>
  <c r="F3543" i="8"/>
  <c r="G3543" i="8"/>
  <c r="H3543" i="8"/>
  <c r="I3543" i="8"/>
  <c r="J3543" i="8"/>
  <c r="F3479" i="8"/>
  <c r="G3479" i="8"/>
  <c r="H3479" i="8"/>
  <c r="I3479" i="8"/>
  <c r="J3479" i="8"/>
  <c r="F3415" i="8"/>
  <c r="G3415" i="8"/>
  <c r="H3415" i="8"/>
  <c r="I3415" i="8"/>
  <c r="J3415" i="8"/>
  <c r="F3351" i="8"/>
  <c r="G3351" i="8"/>
  <c r="H3351" i="8"/>
  <c r="I3351" i="8"/>
  <c r="J3351" i="8"/>
  <c r="F3287" i="8"/>
  <c r="G3287" i="8"/>
  <c r="H3287" i="8"/>
  <c r="I3287" i="8"/>
  <c r="J3287" i="8"/>
  <c r="F3223" i="8"/>
  <c r="G3223" i="8"/>
  <c r="H3223" i="8"/>
  <c r="I3223" i="8"/>
  <c r="J3223" i="8"/>
  <c r="F3159" i="8"/>
  <c r="G3159" i="8"/>
  <c r="H3159" i="8"/>
  <c r="I3159" i="8"/>
  <c r="J3159" i="8"/>
  <c r="F3095" i="8"/>
  <c r="G3095" i="8"/>
  <c r="H3095" i="8"/>
  <c r="I3095" i="8"/>
  <c r="J3095" i="8"/>
  <c r="F3031" i="8"/>
  <c r="G3031" i="8"/>
  <c r="H3031" i="8"/>
  <c r="I3031" i="8"/>
  <c r="J3031" i="8"/>
  <c r="F2967" i="8"/>
  <c r="G2967" i="8"/>
  <c r="H2967" i="8"/>
  <c r="I2967" i="8"/>
  <c r="J2967" i="8"/>
  <c r="F2903" i="8"/>
  <c r="G2903" i="8"/>
  <c r="H2903" i="8"/>
  <c r="I2903" i="8"/>
  <c r="J2903" i="8"/>
  <c r="F2839" i="8"/>
  <c r="G2839" i="8"/>
  <c r="H2839" i="8"/>
  <c r="I2839" i="8"/>
  <c r="J2839" i="8"/>
  <c r="F2775" i="8"/>
  <c r="G2775" i="8"/>
  <c r="H2775" i="8"/>
  <c r="I2775" i="8"/>
  <c r="J2775" i="8"/>
  <c r="F2711" i="8"/>
  <c r="G2711" i="8"/>
  <c r="H2711" i="8"/>
  <c r="I2711" i="8"/>
  <c r="J2711" i="8"/>
  <c r="F2579" i="8"/>
  <c r="G2579" i="8"/>
  <c r="H2579" i="8"/>
  <c r="I2579" i="8"/>
  <c r="J2579" i="8"/>
  <c r="F2323" i="8"/>
  <c r="G2323" i="8"/>
  <c r="H2323" i="8"/>
  <c r="I2323" i="8"/>
  <c r="J2323" i="8"/>
  <c r="F2067" i="8"/>
  <c r="G2067" i="8"/>
  <c r="H2067" i="8"/>
  <c r="I2067" i="8"/>
  <c r="J2067" i="8"/>
  <c r="F1811" i="8"/>
  <c r="G1811" i="8"/>
  <c r="H1811" i="8"/>
  <c r="I1811" i="8"/>
  <c r="J1811" i="8"/>
  <c r="F1555" i="8"/>
  <c r="G1555" i="8"/>
  <c r="H1555" i="8"/>
  <c r="I1555" i="8"/>
  <c r="J1555" i="8"/>
  <c r="F4485" i="8"/>
  <c r="G4485" i="8"/>
  <c r="H4485" i="8"/>
  <c r="J4485" i="8"/>
  <c r="I4485" i="8"/>
  <c r="F4469" i="8"/>
  <c r="G4469" i="8"/>
  <c r="H4469" i="8"/>
  <c r="J4469" i="8"/>
  <c r="I4469" i="8"/>
  <c r="F4453" i="8"/>
  <c r="G4453" i="8"/>
  <c r="H4453" i="8"/>
  <c r="J4453" i="8"/>
  <c r="I4453" i="8"/>
  <c r="F4437" i="8"/>
  <c r="G4437" i="8"/>
  <c r="H4437" i="8"/>
  <c r="J4437" i="8"/>
  <c r="I4437" i="8"/>
  <c r="F4421" i="8"/>
  <c r="G4421" i="8"/>
  <c r="H4421" i="8"/>
  <c r="J4421" i="8"/>
  <c r="I4421" i="8"/>
  <c r="F4405" i="8"/>
  <c r="G4405" i="8"/>
  <c r="H4405" i="8"/>
  <c r="J4405" i="8"/>
  <c r="I4405" i="8"/>
  <c r="F4389" i="8"/>
  <c r="G4389" i="8"/>
  <c r="H4389" i="8"/>
  <c r="J4389" i="8"/>
  <c r="I4389" i="8"/>
  <c r="F4373" i="8"/>
  <c r="G4373" i="8"/>
  <c r="H4373" i="8"/>
  <c r="J4373" i="8"/>
  <c r="I4373" i="8"/>
  <c r="F4357" i="8"/>
  <c r="G4357" i="8"/>
  <c r="H4357" i="8"/>
  <c r="J4357" i="8"/>
  <c r="I4357" i="8"/>
  <c r="F4341" i="8"/>
  <c r="G4341" i="8"/>
  <c r="H4341" i="8"/>
  <c r="J4341" i="8"/>
  <c r="I4341" i="8"/>
  <c r="F4325" i="8"/>
  <c r="G4325" i="8"/>
  <c r="H4325" i="8"/>
  <c r="J4325" i="8"/>
  <c r="I4325" i="8"/>
  <c r="F4309" i="8"/>
  <c r="G4309" i="8"/>
  <c r="H4309" i="8"/>
  <c r="J4309" i="8"/>
  <c r="I4309" i="8"/>
  <c r="F4293" i="8"/>
  <c r="G4293" i="8"/>
  <c r="H4293" i="8"/>
  <c r="J4293" i="8"/>
  <c r="I4293" i="8"/>
  <c r="F4277" i="8"/>
  <c r="G4277" i="8"/>
  <c r="H4277" i="8"/>
  <c r="J4277" i="8"/>
  <c r="I4277" i="8"/>
  <c r="F4261" i="8"/>
  <c r="G4261" i="8"/>
  <c r="H4261" i="8"/>
  <c r="J4261" i="8"/>
  <c r="I4261" i="8"/>
  <c r="F4245" i="8"/>
  <c r="G4245" i="8"/>
  <c r="H4245" i="8"/>
  <c r="J4245" i="8"/>
  <c r="I4245" i="8"/>
  <c r="F4229" i="8"/>
  <c r="G4229" i="8"/>
  <c r="H4229" i="8"/>
  <c r="J4229" i="8"/>
  <c r="I4229" i="8"/>
  <c r="F4213" i="8"/>
  <c r="G4213" i="8"/>
  <c r="H4213" i="8"/>
  <c r="J4213" i="8"/>
  <c r="I4213" i="8"/>
  <c r="F4197" i="8"/>
  <c r="G4197" i="8"/>
  <c r="H4197" i="8"/>
  <c r="J4197" i="8"/>
  <c r="I4197" i="8"/>
  <c r="F4181" i="8"/>
  <c r="G4181" i="8"/>
  <c r="H4181" i="8"/>
  <c r="J4181" i="8"/>
  <c r="I4181" i="8"/>
  <c r="F4165" i="8"/>
  <c r="G4165" i="8"/>
  <c r="H4165" i="8"/>
  <c r="J4165" i="8"/>
  <c r="I4165" i="8"/>
  <c r="F4149" i="8"/>
  <c r="G4149" i="8"/>
  <c r="H4149" i="8"/>
  <c r="J4149" i="8"/>
  <c r="I4149" i="8"/>
  <c r="F4133" i="8"/>
  <c r="G4133" i="8"/>
  <c r="H4133" i="8"/>
  <c r="J4133" i="8"/>
  <c r="I4133" i="8"/>
  <c r="F4117" i="8"/>
  <c r="G4117" i="8"/>
  <c r="H4117" i="8"/>
  <c r="J4117" i="8"/>
  <c r="I4117" i="8"/>
  <c r="F4101" i="8"/>
  <c r="G4101" i="8"/>
  <c r="H4101" i="8"/>
  <c r="J4101" i="8"/>
  <c r="I4101" i="8"/>
  <c r="F4085" i="8"/>
  <c r="G4085" i="8"/>
  <c r="H4085" i="8"/>
  <c r="J4085" i="8"/>
  <c r="I4085" i="8"/>
  <c r="F4069" i="8"/>
  <c r="G4069" i="8"/>
  <c r="H4069" i="8"/>
  <c r="J4069" i="8"/>
  <c r="I4069" i="8"/>
  <c r="F4053" i="8"/>
  <c r="G4053" i="8"/>
  <c r="H4053" i="8"/>
  <c r="J4053" i="8"/>
  <c r="I4053" i="8"/>
  <c r="F4037" i="8"/>
  <c r="G4037" i="8"/>
  <c r="H4037" i="8"/>
  <c r="J4037" i="8"/>
  <c r="I4037" i="8"/>
  <c r="F4021" i="8"/>
  <c r="G4021" i="8"/>
  <c r="H4021" i="8"/>
  <c r="J4021" i="8"/>
  <c r="I4021" i="8"/>
  <c r="F4005" i="8"/>
  <c r="G4005" i="8"/>
  <c r="H4005" i="8"/>
  <c r="J4005" i="8"/>
  <c r="I4005" i="8"/>
  <c r="F3989" i="8"/>
  <c r="G3989" i="8"/>
  <c r="H3989" i="8"/>
  <c r="J3989" i="8"/>
  <c r="I3989" i="8"/>
  <c r="F3973" i="8"/>
  <c r="G3973" i="8"/>
  <c r="H3973" i="8"/>
  <c r="J3973" i="8"/>
  <c r="I3973" i="8"/>
  <c r="F3957" i="8"/>
  <c r="G3957" i="8"/>
  <c r="H3957" i="8"/>
  <c r="J3957" i="8"/>
  <c r="I3957" i="8"/>
  <c r="F3941" i="8"/>
  <c r="G3941" i="8"/>
  <c r="H3941" i="8"/>
  <c r="J3941" i="8"/>
  <c r="I3941" i="8"/>
  <c r="F3925" i="8"/>
  <c r="G3925" i="8"/>
  <c r="H3925" i="8"/>
  <c r="J3925" i="8"/>
  <c r="I3925" i="8"/>
  <c r="F3909" i="8"/>
  <c r="G3909" i="8"/>
  <c r="H3909" i="8"/>
  <c r="J3909" i="8"/>
  <c r="I3909" i="8"/>
  <c r="F3893" i="8"/>
  <c r="G3893" i="8"/>
  <c r="H3893" i="8"/>
  <c r="J3893" i="8"/>
  <c r="I3893" i="8"/>
  <c r="F3877" i="8"/>
  <c r="G3877" i="8"/>
  <c r="H3877" i="8"/>
  <c r="J3877" i="8"/>
  <c r="I3877" i="8"/>
  <c r="F3861" i="8"/>
  <c r="G3861" i="8"/>
  <c r="H3861" i="8"/>
  <c r="J3861" i="8"/>
  <c r="I3861" i="8"/>
  <c r="F3845" i="8"/>
  <c r="G3845" i="8"/>
  <c r="H3845" i="8"/>
  <c r="J3845" i="8"/>
  <c r="I3845" i="8"/>
  <c r="F3829" i="8"/>
  <c r="G3829" i="8"/>
  <c r="H3829" i="8"/>
  <c r="J3829" i="8"/>
  <c r="I3829" i="8"/>
  <c r="F3813" i="8"/>
  <c r="G3813" i="8"/>
  <c r="H3813" i="8"/>
  <c r="J3813" i="8"/>
  <c r="I3813" i="8"/>
  <c r="F3797" i="8"/>
  <c r="G3797" i="8"/>
  <c r="H3797" i="8"/>
  <c r="J3797" i="8"/>
  <c r="I3797" i="8"/>
  <c r="F3781" i="8"/>
  <c r="G3781" i="8"/>
  <c r="H3781" i="8"/>
  <c r="J3781" i="8"/>
  <c r="I3781" i="8"/>
  <c r="F3765" i="8"/>
  <c r="G3765" i="8"/>
  <c r="H3765" i="8"/>
  <c r="J3765" i="8"/>
  <c r="I3765" i="8"/>
  <c r="F3749" i="8"/>
  <c r="G3749" i="8"/>
  <c r="H3749" i="8"/>
  <c r="J3749" i="8"/>
  <c r="I3749" i="8"/>
  <c r="F3733" i="8"/>
  <c r="G3733" i="8"/>
  <c r="H3733" i="8"/>
  <c r="J3733" i="8"/>
  <c r="I3733" i="8"/>
  <c r="F3717" i="8"/>
  <c r="G3717" i="8"/>
  <c r="H3717" i="8"/>
  <c r="J3717" i="8"/>
  <c r="I3717" i="8"/>
  <c r="F3701" i="8"/>
  <c r="G3701" i="8"/>
  <c r="H3701" i="8"/>
  <c r="J3701" i="8"/>
  <c r="I3701" i="8"/>
  <c r="F3651" i="8"/>
  <c r="G3651" i="8"/>
  <c r="H3651" i="8"/>
  <c r="I3651" i="8"/>
  <c r="J3651" i="8"/>
  <c r="F3587" i="8"/>
  <c r="G3587" i="8"/>
  <c r="H3587" i="8"/>
  <c r="I3587" i="8"/>
  <c r="J3587" i="8"/>
  <c r="F3523" i="8"/>
  <c r="G3523" i="8"/>
  <c r="H3523" i="8"/>
  <c r="I3523" i="8"/>
  <c r="J3523" i="8"/>
  <c r="F3459" i="8"/>
  <c r="G3459" i="8"/>
  <c r="H3459" i="8"/>
  <c r="I3459" i="8"/>
  <c r="J3459" i="8"/>
  <c r="F3395" i="8"/>
  <c r="G3395" i="8"/>
  <c r="H3395" i="8"/>
  <c r="I3395" i="8"/>
  <c r="J3395" i="8"/>
  <c r="F3331" i="8"/>
  <c r="G3331" i="8"/>
  <c r="H3331" i="8"/>
  <c r="I3331" i="8"/>
  <c r="J3331" i="8"/>
  <c r="F3267" i="8"/>
  <c r="G3267" i="8"/>
  <c r="H3267" i="8"/>
  <c r="I3267" i="8"/>
  <c r="J3267" i="8"/>
  <c r="F3203" i="8"/>
  <c r="G3203" i="8"/>
  <c r="H3203" i="8"/>
  <c r="I3203" i="8"/>
  <c r="J3203" i="8"/>
  <c r="F3139" i="8"/>
  <c r="G3139" i="8"/>
  <c r="H3139" i="8"/>
  <c r="I3139" i="8"/>
  <c r="J3139" i="8"/>
  <c r="F3075" i="8"/>
  <c r="G3075" i="8"/>
  <c r="H3075" i="8"/>
  <c r="I3075" i="8"/>
  <c r="J3075" i="8"/>
  <c r="F3011" i="8"/>
  <c r="G3011" i="8"/>
  <c r="H3011" i="8"/>
  <c r="I3011" i="8"/>
  <c r="J3011" i="8"/>
  <c r="F2947" i="8"/>
  <c r="G2947" i="8"/>
  <c r="H2947" i="8"/>
  <c r="I2947" i="8"/>
  <c r="J2947" i="8"/>
  <c r="F2883" i="8"/>
  <c r="G2883" i="8"/>
  <c r="H2883" i="8"/>
  <c r="I2883" i="8"/>
  <c r="J2883" i="8"/>
  <c r="F2819" i="8"/>
  <c r="G2819" i="8"/>
  <c r="H2819" i="8"/>
  <c r="I2819" i="8"/>
  <c r="J2819" i="8"/>
  <c r="F2755" i="8"/>
  <c r="G2755" i="8"/>
  <c r="H2755" i="8"/>
  <c r="I2755" i="8"/>
  <c r="J2755" i="8"/>
  <c r="F2691" i="8"/>
  <c r="G2691" i="8"/>
  <c r="H2691" i="8"/>
  <c r="I2691" i="8"/>
  <c r="J2691" i="8"/>
  <c r="F2499" i="8"/>
  <c r="G2499" i="8"/>
  <c r="H2499" i="8"/>
  <c r="I2499" i="8"/>
  <c r="J2499" i="8"/>
  <c r="F2243" i="8"/>
  <c r="G2243" i="8"/>
  <c r="H2243" i="8"/>
  <c r="I2243" i="8"/>
  <c r="J2243" i="8"/>
  <c r="F1987" i="8"/>
  <c r="G1987" i="8"/>
  <c r="H1987" i="8"/>
  <c r="I1987" i="8"/>
  <c r="J1987" i="8"/>
  <c r="F1731" i="8"/>
  <c r="G1731" i="8"/>
  <c r="H1731" i="8"/>
  <c r="I1731" i="8"/>
  <c r="J1731" i="8"/>
  <c r="F1461" i="8"/>
  <c r="H1461" i="8"/>
  <c r="G1461" i="8"/>
  <c r="I1461" i="8"/>
  <c r="J1461" i="8"/>
  <c r="F3690" i="8"/>
  <c r="G3690" i="8"/>
  <c r="H3690" i="8"/>
  <c r="J3690" i="8"/>
  <c r="I3690" i="8"/>
  <c r="F3674" i="8"/>
  <c r="G3674" i="8"/>
  <c r="H3674" i="8"/>
  <c r="J3674" i="8"/>
  <c r="I3674" i="8"/>
  <c r="F3658" i="8"/>
  <c r="G3658" i="8"/>
  <c r="H3658" i="8"/>
  <c r="J3658" i="8"/>
  <c r="I3658" i="8"/>
  <c r="F3642" i="8"/>
  <c r="G3642" i="8"/>
  <c r="H3642" i="8"/>
  <c r="J3642" i="8"/>
  <c r="I3642" i="8"/>
  <c r="F3626" i="8"/>
  <c r="G3626" i="8"/>
  <c r="H3626" i="8"/>
  <c r="J3626" i="8"/>
  <c r="I3626" i="8"/>
  <c r="F3610" i="8"/>
  <c r="G3610" i="8"/>
  <c r="H3610" i="8"/>
  <c r="J3610" i="8"/>
  <c r="I3610" i="8"/>
  <c r="F3594" i="8"/>
  <c r="G3594" i="8"/>
  <c r="H3594" i="8"/>
  <c r="J3594" i="8"/>
  <c r="I3594" i="8"/>
  <c r="F3578" i="8"/>
  <c r="G3578" i="8"/>
  <c r="H3578" i="8"/>
  <c r="J3578" i="8"/>
  <c r="I3578" i="8"/>
  <c r="F3562" i="8"/>
  <c r="G3562" i="8"/>
  <c r="H3562" i="8"/>
  <c r="J3562" i="8"/>
  <c r="I3562" i="8"/>
  <c r="F3546" i="8"/>
  <c r="G3546" i="8"/>
  <c r="H3546" i="8"/>
  <c r="J3546" i="8"/>
  <c r="I3546" i="8"/>
  <c r="F3530" i="8"/>
  <c r="G3530" i="8"/>
  <c r="H3530" i="8"/>
  <c r="J3530" i="8"/>
  <c r="I3530" i="8"/>
  <c r="F3514" i="8"/>
  <c r="G3514" i="8"/>
  <c r="H3514" i="8"/>
  <c r="J3514" i="8"/>
  <c r="I3514" i="8"/>
  <c r="F3498" i="8"/>
  <c r="G3498" i="8"/>
  <c r="H3498" i="8"/>
  <c r="J3498" i="8"/>
  <c r="I3498" i="8"/>
  <c r="F3482" i="8"/>
  <c r="G3482" i="8"/>
  <c r="H3482" i="8"/>
  <c r="J3482" i="8"/>
  <c r="I3482" i="8"/>
  <c r="F3466" i="8"/>
  <c r="G3466" i="8"/>
  <c r="H3466" i="8"/>
  <c r="J3466" i="8"/>
  <c r="I3466" i="8"/>
  <c r="F3450" i="8"/>
  <c r="G3450" i="8"/>
  <c r="H3450" i="8"/>
  <c r="J3450" i="8"/>
  <c r="I3450" i="8"/>
  <c r="F3434" i="8"/>
  <c r="G3434" i="8"/>
  <c r="H3434" i="8"/>
  <c r="J3434" i="8"/>
  <c r="I3434" i="8"/>
  <c r="F3418" i="8"/>
  <c r="G3418" i="8"/>
  <c r="H3418" i="8"/>
  <c r="J3418" i="8"/>
  <c r="I3418" i="8"/>
  <c r="F3402" i="8"/>
  <c r="G3402" i="8"/>
  <c r="H3402" i="8"/>
  <c r="J3402" i="8"/>
  <c r="I3402" i="8"/>
  <c r="F3386" i="8"/>
  <c r="G3386" i="8"/>
  <c r="H3386" i="8"/>
  <c r="J3386" i="8"/>
  <c r="I3386" i="8"/>
  <c r="F3370" i="8"/>
  <c r="G3370" i="8"/>
  <c r="H3370" i="8"/>
  <c r="J3370" i="8"/>
  <c r="I3370" i="8"/>
  <c r="F3354" i="8"/>
  <c r="G3354" i="8"/>
  <c r="H3354" i="8"/>
  <c r="J3354" i="8"/>
  <c r="I3354" i="8"/>
  <c r="F3338" i="8"/>
  <c r="G3338" i="8"/>
  <c r="H3338" i="8"/>
  <c r="J3338" i="8"/>
  <c r="I3338" i="8"/>
  <c r="F3322" i="8"/>
  <c r="G3322" i="8"/>
  <c r="H3322" i="8"/>
  <c r="J3322" i="8"/>
  <c r="I3322" i="8"/>
  <c r="F3306" i="8"/>
  <c r="G3306" i="8"/>
  <c r="H3306" i="8"/>
  <c r="J3306" i="8"/>
  <c r="I3306" i="8"/>
  <c r="F3290" i="8"/>
  <c r="G3290" i="8"/>
  <c r="H3290" i="8"/>
  <c r="J3290" i="8"/>
  <c r="I3290" i="8"/>
  <c r="F3274" i="8"/>
  <c r="G3274" i="8"/>
  <c r="H3274" i="8"/>
  <c r="J3274" i="8"/>
  <c r="I3274" i="8"/>
  <c r="F3258" i="8"/>
  <c r="G3258" i="8"/>
  <c r="H3258" i="8"/>
  <c r="J3258" i="8"/>
  <c r="I3258" i="8"/>
  <c r="F3242" i="8"/>
  <c r="G3242" i="8"/>
  <c r="H3242" i="8"/>
  <c r="J3242" i="8"/>
  <c r="I3242" i="8"/>
  <c r="F3226" i="8"/>
  <c r="G3226" i="8"/>
  <c r="H3226" i="8"/>
  <c r="J3226" i="8"/>
  <c r="I3226" i="8"/>
  <c r="F3210" i="8"/>
  <c r="G3210" i="8"/>
  <c r="H3210" i="8"/>
  <c r="J3210" i="8"/>
  <c r="I3210" i="8"/>
  <c r="F3194" i="8"/>
  <c r="G3194" i="8"/>
  <c r="H3194" i="8"/>
  <c r="J3194" i="8"/>
  <c r="I3194" i="8"/>
  <c r="F3178" i="8"/>
  <c r="G3178" i="8"/>
  <c r="H3178" i="8"/>
  <c r="J3178" i="8"/>
  <c r="I3178" i="8"/>
  <c r="F3162" i="8"/>
  <c r="G3162" i="8"/>
  <c r="H3162" i="8"/>
  <c r="J3162" i="8"/>
  <c r="I3162" i="8"/>
  <c r="F3146" i="8"/>
  <c r="G3146" i="8"/>
  <c r="H3146" i="8"/>
  <c r="J3146" i="8"/>
  <c r="I3146" i="8"/>
  <c r="F3130" i="8"/>
  <c r="G3130" i="8"/>
  <c r="H3130" i="8"/>
  <c r="J3130" i="8"/>
  <c r="I3130" i="8"/>
  <c r="F3114" i="8"/>
  <c r="G3114" i="8"/>
  <c r="H3114" i="8"/>
  <c r="J3114" i="8"/>
  <c r="I3114" i="8"/>
  <c r="F3098" i="8"/>
  <c r="G3098" i="8"/>
  <c r="H3098" i="8"/>
  <c r="J3098" i="8"/>
  <c r="I3098" i="8"/>
  <c r="F3082" i="8"/>
  <c r="G3082" i="8"/>
  <c r="H3082" i="8"/>
  <c r="J3082" i="8"/>
  <c r="I3082" i="8"/>
  <c r="F3066" i="8"/>
  <c r="G3066" i="8"/>
  <c r="H3066" i="8"/>
  <c r="J3066" i="8"/>
  <c r="I3066" i="8"/>
  <c r="F3050" i="8"/>
  <c r="G3050" i="8"/>
  <c r="H3050" i="8"/>
  <c r="J3050" i="8"/>
  <c r="I3050" i="8"/>
  <c r="F3034" i="8"/>
  <c r="G3034" i="8"/>
  <c r="H3034" i="8"/>
  <c r="J3034" i="8"/>
  <c r="I3034" i="8"/>
  <c r="G3018" i="8"/>
  <c r="F3018" i="8"/>
  <c r="H3018" i="8"/>
  <c r="J3018" i="8"/>
  <c r="I3018" i="8"/>
  <c r="F3002" i="8"/>
  <c r="G3002" i="8"/>
  <c r="H3002" i="8"/>
  <c r="J3002" i="8"/>
  <c r="I3002" i="8"/>
  <c r="G2986" i="8"/>
  <c r="F2986" i="8"/>
  <c r="H2986" i="8"/>
  <c r="J2986" i="8"/>
  <c r="I2986" i="8"/>
  <c r="F2970" i="8"/>
  <c r="G2970" i="8"/>
  <c r="H2970" i="8"/>
  <c r="J2970" i="8"/>
  <c r="I2970" i="8"/>
  <c r="F2954" i="8"/>
  <c r="G2954" i="8"/>
  <c r="H2954" i="8"/>
  <c r="J2954" i="8"/>
  <c r="I2954" i="8"/>
  <c r="F2938" i="8"/>
  <c r="G2938" i="8"/>
  <c r="H2938" i="8"/>
  <c r="J2938" i="8"/>
  <c r="I2938" i="8"/>
  <c r="F2922" i="8"/>
  <c r="G2922" i="8"/>
  <c r="H2922" i="8"/>
  <c r="J2922" i="8"/>
  <c r="I2922" i="8"/>
  <c r="F2906" i="8"/>
  <c r="G2906" i="8"/>
  <c r="H2906" i="8"/>
  <c r="J2906" i="8"/>
  <c r="I2906" i="8"/>
  <c r="F2890" i="8"/>
  <c r="G2890" i="8"/>
  <c r="H2890" i="8"/>
  <c r="J2890" i="8"/>
  <c r="I2890" i="8"/>
  <c r="F2874" i="8"/>
  <c r="G2874" i="8"/>
  <c r="H2874" i="8"/>
  <c r="J2874" i="8"/>
  <c r="I2874" i="8"/>
  <c r="F2858" i="8"/>
  <c r="G2858" i="8"/>
  <c r="H2858" i="8"/>
  <c r="J2858" i="8"/>
  <c r="I2858" i="8"/>
  <c r="F2842" i="8"/>
  <c r="G2842" i="8"/>
  <c r="H2842" i="8"/>
  <c r="J2842" i="8"/>
  <c r="I2842" i="8"/>
  <c r="F2826" i="8"/>
  <c r="G2826" i="8"/>
  <c r="H2826" i="8"/>
  <c r="J2826" i="8"/>
  <c r="I2826" i="8"/>
  <c r="F2810" i="8"/>
  <c r="G2810" i="8"/>
  <c r="H2810" i="8"/>
  <c r="J2810" i="8"/>
  <c r="I2810" i="8"/>
  <c r="F2794" i="8"/>
  <c r="G2794" i="8"/>
  <c r="H2794" i="8"/>
  <c r="J2794" i="8"/>
  <c r="I2794" i="8"/>
  <c r="F2778" i="8"/>
  <c r="G2778" i="8"/>
  <c r="H2778" i="8"/>
  <c r="J2778" i="8"/>
  <c r="I2778" i="8"/>
  <c r="F2762" i="8"/>
  <c r="G2762" i="8"/>
  <c r="H2762" i="8"/>
  <c r="J2762" i="8"/>
  <c r="I2762" i="8"/>
  <c r="F2746" i="8"/>
  <c r="G2746" i="8"/>
  <c r="H2746" i="8"/>
  <c r="J2746" i="8"/>
  <c r="I2746" i="8"/>
  <c r="F2730" i="8"/>
  <c r="G2730" i="8"/>
  <c r="H2730" i="8"/>
  <c r="J2730" i="8"/>
  <c r="I2730" i="8"/>
  <c r="F2714" i="8"/>
  <c r="G2714" i="8"/>
  <c r="H2714" i="8"/>
  <c r="J2714" i="8"/>
  <c r="I2714" i="8"/>
  <c r="F2698" i="8"/>
  <c r="G2698" i="8"/>
  <c r="H2698" i="8"/>
  <c r="J2698" i="8"/>
  <c r="I2698" i="8"/>
  <c r="F2682" i="8"/>
  <c r="G2682" i="8"/>
  <c r="H2682" i="8"/>
  <c r="J2682" i="8"/>
  <c r="I2682" i="8"/>
  <c r="F2655" i="8"/>
  <c r="G2655" i="8"/>
  <c r="H2655" i="8"/>
  <c r="I2655" i="8"/>
  <c r="J2655" i="8"/>
  <c r="F2591" i="8"/>
  <c r="G2591" i="8"/>
  <c r="H2591" i="8"/>
  <c r="I2591" i="8"/>
  <c r="J2591" i="8"/>
  <c r="F2527" i="8"/>
  <c r="G2527" i="8"/>
  <c r="H2527" i="8"/>
  <c r="I2527" i="8"/>
  <c r="J2527" i="8"/>
  <c r="F2463" i="8"/>
  <c r="G2463" i="8"/>
  <c r="H2463" i="8"/>
  <c r="I2463" i="8"/>
  <c r="J2463" i="8"/>
  <c r="F2399" i="8"/>
  <c r="G2399" i="8"/>
  <c r="H2399" i="8"/>
  <c r="I2399" i="8"/>
  <c r="J2399" i="8"/>
  <c r="F2335" i="8"/>
  <c r="G2335" i="8"/>
  <c r="H2335" i="8"/>
  <c r="I2335" i="8"/>
  <c r="J2335" i="8"/>
  <c r="F2271" i="8"/>
  <c r="G2271" i="8"/>
  <c r="H2271" i="8"/>
  <c r="I2271" i="8"/>
  <c r="J2271" i="8"/>
  <c r="F2207" i="8"/>
  <c r="G2207" i="8"/>
  <c r="H2207" i="8"/>
  <c r="I2207" i="8"/>
  <c r="J2207" i="8"/>
  <c r="G2143" i="8"/>
  <c r="F2143" i="8"/>
  <c r="H2143" i="8"/>
  <c r="I2143" i="8"/>
  <c r="J2143" i="8"/>
  <c r="F2079" i="8"/>
  <c r="G2079" i="8"/>
  <c r="H2079" i="8"/>
  <c r="I2079" i="8"/>
  <c r="J2079" i="8"/>
  <c r="F2015" i="8"/>
  <c r="G2015" i="8"/>
  <c r="H2015" i="8"/>
  <c r="I2015" i="8"/>
  <c r="J2015" i="8"/>
  <c r="F1951" i="8"/>
  <c r="G1951" i="8"/>
  <c r="H1951" i="8"/>
  <c r="I1951" i="8"/>
  <c r="J1951" i="8"/>
  <c r="G1887" i="8"/>
  <c r="F1887" i="8"/>
  <c r="H1887" i="8"/>
  <c r="I1887" i="8"/>
  <c r="J1887" i="8"/>
  <c r="F1823" i="8"/>
  <c r="G1823" i="8"/>
  <c r="H1823" i="8"/>
  <c r="I1823" i="8"/>
  <c r="J1823" i="8"/>
  <c r="F1759" i="8"/>
  <c r="G1759" i="8"/>
  <c r="H1759" i="8"/>
  <c r="I1759" i="8"/>
  <c r="J1759" i="8"/>
  <c r="F1695" i="8"/>
  <c r="G1695" i="8"/>
  <c r="H1695" i="8"/>
  <c r="I1695" i="8"/>
  <c r="J1695" i="8"/>
  <c r="F1631" i="8"/>
  <c r="G1631" i="8"/>
  <c r="H1631" i="8"/>
  <c r="I1631" i="8"/>
  <c r="J1631" i="8"/>
  <c r="F1567" i="8"/>
  <c r="G1567" i="8"/>
  <c r="H1567" i="8"/>
  <c r="I1567" i="8"/>
  <c r="J1567" i="8"/>
  <c r="F1503" i="8"/>
  <c r="G1503" i="8"/>
  <c r="H1503" i="8"/>
  <c r="I1503" i="8"/>
  <c r="J1503" i="8"/>
  <c r="F1317" i="8"/>
  <c r="H1317" i="8"/>
  <c r="G1317" i="8"/>
  <c r="I1317" i="8"/>
  <c r="J1317" i="8"/>
  <c r="F1061" i="8"/>
  <c r="G1061" i="8"/>
  <c r="H1061" i="8"/>
  <c r="I1061" i="8"/>
  <c r="J1061" i="8"/>
  <c r="F387" i="8"/>
  <c r="G387" i="8"/>
  <c r="H387" i="8"/>
  <c r="I387" i="8"/>
  <c r="J387" i="8"/>
  <c r="F3681" i="8"/>
  <c r="G3681" i="8"/>
  <c r="J3681" i="8"/>
  <c r="I3681" i="8"/>
  <c r="H3681" i="8"/>
  <c r="F3665" i="8"/>
  <c r="G3665" i="8"/>
  <c r="J3665" i="8"/>
  <c r="I3665" i="8"/>
  <c r="H3665" i="8"/>
  <c r="F3649" i="8"/>
  <c r="G3649" i="8"/>
  <c r="J3649" i="8"/>
  <c r="I3649" i="8"/>
  <c r="H3649" i="8"/>
  <c r="F3633" i="8"/>
  <c r="G3633" i="8"/>
  <c r="J3633" i="8"/>
  <c r="I3633" i="8"/>
  <c r="H3633" i="8"/>
  <c r="F3617" i="8"/>
  <c r="G3617" i="8"/>
  <c r="J3617" i="8"/>
  <c r="I3617" i="8"/>
  <c r="H3617" i="8"/>
  <c r="F3601" i="8"/>
  <c r="G3601" i="8"/>
  <c r="J3601" i="8"/>
  <c r="I3601" i="8"/>
  <c r="H3601" i="8"/>
  <c r="F3585" i="8"/>
  <c r="G3585" i="8"/>
  <c r="J3585" i="8"/>
  <c r="I3585" i="8"/>
  <c r="H3585" i="8"/>
  <c r="F3569" i="8"/>
  <c r="G3569" i="8"/>
  <c r="J3569" i="8"/>
  <c r="I3569" i="8"/>
  <c r="H3569" i="8"/>
  <c r="F3553" i="8"/>
  <c r="G3553" i="8"/>
  <c r="J3553" i="8"/>
  <c r="I3553" i="8"/>
  <c r="H3553" i="8"/>
  <c r="F3537" i="8"/>
  <c r="G3537" i="8"/>
  <c r="J3537" i="8"/>
  <c r="I3537" i="8"/>
  <c r="H3537" i="8"/>
  <c r="F3521" i="8"/>
  <c r="G3521" i="8"/>
  <c r="J3521" i="8"/>
  <c r="I3521" i="8"/>
  <c r="H3521" i="8"/>
  <c r="F3505" i="8"/>
  <c r="G3505" i="8"/>
  <c r="J3505" i="8"/>
  <c r="I3505" i="8"/>
  <c r="H3505" i="8"/>
  <c r="F3489" i="8"/>
  <c r="G3489" i="8"/>
  <c r="J3489" i="8"/>
  <c r="I3489" i="8"/>
  <c r="H3489" i="8"/>
  <c r="F3473" i="8"/>
  <c r="G3473" i="8"/>
  <c r="J3473" i="8"/>
  <c r="I3473" i="8"/>
  <c r="H3473" i="8"/>
  <c r="F3457" i="8"/>
  <c r="G3457" i="8"/>
  <c r="J3457" i="8"/>
  <c r="I3457" i="8"/>
  <c r="H3457" i="8"/>
  <c r="F3441" i="8"/>
  <c r="G3441" i="8"/>
  <c r="J3441" i="8"/>
  <c r="I3441" i="8"/>
  <c r="H3441" i="8"/>
  <c r="F3425" i="8"/>
  <c r="G3425" i="8"/>
  <c r="J3425" i="8"/>
  <c r="I3425" i="8"/>
  <c r="H3425" i="8"/>
  <c r="F3409" i="8"/>
  <c r="G3409" i="8"/>
  <c r="J3409" i="8"/>
  <c r="I3409" i="8"/>
  <c r="H3409" i="8"/>
  <c r="F3393" i="8"/>
  <c r="G3393" i="8"/>
  <c r="J3393" i="8"/>
  <c r="I3393" i="8"/>
  <c r="H3393" i="8"/>
  <c r="F3377" i="8"/>
  <c r="G3377" i="8"/>
  <c r="J3377" i="8"/>
  <c r="I3377" i="8"/>
  <c r="H3377" i="8"/>
  <c r="F3361" i="8"/>
  <c r="G3361" i="8"/>
  <c r="J3361" i="8"/>
  <c r="I3361" i="8"/>
  <c r="H3361" i="8"/>
  <c r="F3345" i="8"/>
  <c r="G3345" i="8"/>
  <c r="J3345" i="8"/>
  <c r="I3345" i="8"/>
  <c r="H3345" i="8"/>
  <c r="F3329" i="8"/>
  <c r="G3329" i="8"/>
  <c r="J3329" i="8"/>
  <c r="I3329" i="8"/>
  <c r="H3329" i="8"/>
  <c r="F3313" i="8"/>
  <c r="G3313" i="8"/>
  <c r="J3313" i="8"/>
  <c r="I3313" i="8"/>
  <c r="H3313" i="8"/>
  <c r="F3297" i="8"/>
  <c r="G3297" i="8"/>
  <c r="J3297" i="8"/>
  <c r="I3297" i="8"/>
  <c r="H3297" i="8"/>
  <c r="F3281" i="8"/>
  <c r="G3281" i="8"/>
  <c r="J3281" i="8"/>
  <c r="I3281" i="8"/>
  <c r="H3281" i="8"/>
  <c r="F3265" i="8"/>
  <c r="G3265" i="8"/>
  <c r="J3265" i="8"/>
  <c r="I3265" i="8"/>
  <c r="H3265" i="8"/>
  <c r="F3249" i="8"/>
  <c r="G3249" i="8"/>
  <c r="J3249" i="8"/>
  <c r="I3249" i="8"/>
  <c r="H3249" i="8"/>
  <c r="F3233" i="8"/>
  <c r="G3233" i="8"/>
  <c r="J3233" i="8"/>
  <c r="H3233" i="8"/>
  <c r="I3233" i="8"/>
  <c r="F3217" i="8"/>
  <c r="G3217" i="8"/>
  <c r="J3217" i="8"/>
  <c r="I3217" i="8"/>
  <c r="H3217" i="8"/>
  <c r="F3201" i="8"/>
  <c r="G3201" i="8"/>
  <c r="J3201" i="8"/>
  <c r="H3201" i="8"/>
  <c r="I3201" i="8"/>
  <c r="F3185" i="8"/>
  <c r="G3185" i="8"/>
  <c r="J3185" i="8"/>
  <c r="H3185" i="8"/>
  <c r="I3185" i="8"/>
  <c r="F3169" i="8"/>
  <c r="G3169" i="8"/>
  <c r="J3169" i="8"/>
  <c r="I3169" i="8"/>
  <c r="H3169" i="8"/>
  <c r="F3153" i="8"/>
  <c r="G3153" i="8"/>
  <c r="J3153" i="8"/>
  <c r="H3153" i="8"/>
  <c r="I3153" i="8"/>
  <c r="F3137" i="8"/>
  <c r="G3137" i="8"/>
  <c r="J3137" i="8"/>
  <c r="H3137" i="8"/>
  <c r="I3137" i="8"/>
  <c r="F3121" i="8"/>
  <c r="G3121" i="8"/>
  <c r="J3121" i="8"/>
  <c r="I3121" i="8"/>
  <c r="H3121" i="8"/>
  <c r="F3105" i="8"/>
  <c r="G3105" i="8"/>
  <c r="J3105" i="8"/>
  <c r="H3105" i="8"/>
  <c r="I3105" i="8"/>
  <c r="F3089" i="8"/>
  <c r="G3089" i="8"/>
  <c r="J3089" i="8"/>
  <c r="H3089" i="8"/>
  <c r="I3089" i="8"/>
  <c r="F3073" i="8"/>
  <c r="G3073" i="8"/>
  <c r="J3073" i="8"/>
  <c r="I3073" i="8"/>
  <c r="H3073" i="8"/>
  <c r="F3057" i="8"/>
  <c r="G3057" i="8"/>
  <c r="J3057" i="8"/>
  <c r="H3057" i="8"/>
  <c r="I3057" i="8"/>
  <c r="F3041" i="8"/>
  <c r="G3041" i="8"/>
  <c r="J3041" i="8"/>
  <c r="I3041" i="8"/>
  <c r="H3041" i="8"/>
  <c r="F3025" i="8"/>
  <c r="G3025" i="8"/>
  <c r="J3025" i="8"/>
  <c r="H3025" i="8"/>
  <c r="I3025" i="8"/>
  <c r="F3009" i="8"/>
  <c r="G3009" i="8"/>
  <c r="J3009" i="8"/>
  <c r="I3009" i="8"/>
  <c r="H3009" i="8"/>
  <c r="F2993" i="8"/>
  <c r="G2993" i="8"/>
  <c r="J2993" i="8"/>
  <c r="H2993" i="8"/>
  <c r="I2993" i="8"/>
  <c r="F2977" i="8"/>
  <c r="G2977" i="8"/>
  <c r="J2977" i="8"/>
  <c r="I2977" i="8"/>
  <c r="H2977" i="8"/>
  <c r="F2961" i="8"/>
  <c r="G2961" i="8"/>
  <c r="J2961" i="8"/>
  <c r="H2961" i="8"/>
  <c r="I2961" i="8"/>
  <c r="F2945" i="8"/>
  <c r="G2945" i="8"/>
  <c r="J2945" i="8"/>
  <c r="I2945" i="8"/>
  <c r="H2945" i="8"/>
  <c r="F2929" i="8"/>
  <c r="G2929" i="8"/>
  <c r="J2929" i="8"/>
  <c r="H2929" i="8"/>
  <c r="I2929" i="8"/>
  <c r="F2913" i="8"/>
  <c r="G2913" i="8"/>
  <c r="J2913" i="8"/>
  <c r="I2913" i="8"/>
  <c r="H2913" i="8"/>
  <c r="F2897" i="8"/>
  <c r="G2897" i="8"/>
  <c r="J2897" i="8"/>
  <c r="H2897" i="8"/>
  <c r="I2897" i="8"/>
  <c r="F2881" i="8"/>
  <c r="G2881" i="8"/>
  <c r="J2881" i="8"/>
  <c r="I2881" i="8"/>
  <c r="H2881" i="8"/>
  <c r="F2865" i="8"/>
  <c r="G2865" i="8"/>
  <c r="J2865" i="8"/>
  <c r="H2865" i="8"/>
  <c r="I2865" i="8"/>
  <c r="F2849" i="8"/>
  <c r="G2849" i="8"/>
  <c r="J2849" i="8"/>
  <c r="I2849" i="8"/>
  <c r="H2849" i="8"/>
  <c r="F2833" i="8"/>
  <c r="G2833" i="8"/>
  <c r="J2833" i="8"/>
  <c r="H2833" i="8"/>
  <c r="I2833" i="8"/>
  <c r="F2817" i="8"/>
  <c r="G2817" i="8"/>
  <c r="J2817" i="8"/>
  <c r="I2817" i="8"/>
  <c r="H2817" i="8"/>
  <c r="F2801" i="8"/>
  <c r="G2801" i="8"/>
  <c r="J2801" i="8"/>
  <c r="H2801" i="8"/>
  <c r="I2801" i="8"/>
  <c r="F2785" i="8"/>
  <c r="G2785" i="8"/>
  <c r="J2785" i="8"/>
  <c r="I2785" i="8"/>
  <c r="H2785" i="8"/>
  <c r="F2769" i="8"/>
  <c r="G2769" i="8"/>
  <c r="J2769" i="8"/>
  <c r="H2769" i="8"/>
  <c r="I2769" i="8"/>
  <c r="F2753" i="8"/>
  <c r="G2753" i="8"/>
  <c r="J2753" i="8"/>
  <c r="I2753" i="8"/>
  <c r="H2753" i="8"/>
  <c r="F2737" i="8"/>
  <c r="G2737" i="8"/>
  <c r="J2737" i="8"/>
  <c r="H2737" i="8"/>
  <c r="I2737" i="8"/>
  <c r="F2721" i="8"/>
  <c r="G2721" i="8"/>
  <c r="J2721" i="8"/>
  <c r="I2721" i="8"/>
  <c r="H2721" i="8"/>
  <c r="F2705" i="8"/>
  <c r="G2705" i="8"/>
  <c r="J2705" i="8"/>
  <c r="I2705" i="8"/>
  <c r="H2705" i="8"/>
  <c r="F2689" i="8"/>
  <c r="G2689" i="8"/>
  <c r="J2689" i="8"/>
  <c r="H2689" i="8"/>
  <c r="I2689" i="8"/>
  <c r="F2673" i="8"/>
  <c r="G2673" i="8"/>
  <c r="J2673" i="8"/>
  <c r="I2673" i="8"/>
  <c r="H2673" i="8"/>
  <c r="F2619" i="8"/>
  <c r="G2619" i="8"/>
  <c r="H2619" i="8"/>
  <c r="I2619" i="8"/>
  <c r="J2619" i="8"/>
  <c r="F2555" i="8"/>
  <c r="G2555" i="8"/>
  <c r="H2555" i="8"/>
  <c r="I2555" i="8"/>
  <c r="J2555" i="8"/>
  <c r="F2491" i="8"/>
  <c r="G2491" i="8"/>
  <c r="H2491" i="8"/>
  <c r="I2491" i="8"/>
  <c r="J2491" i="8"/>
  <c r="F2427" i="8"/>
  <c r="G2427" i="8"/>
  <c r="H2427" i="8"/>
  <c r="I2427" i="8"/>
  <c r="J2427" i="8"/>
  <c r="F2363" i="8"/>
  <c r="G2363" i="8"/>
  <c r="H2363" i="8"/>
  <c r="I2363" i="8"/>
  <c r="J2363" i="8"/>
  <c r="F2299" i="8"/>
  <c r="G2299" i="8"/>
  <c r="H2299" i="8"/>
  <c r="I2299" i="8"/>
  <c r="J2299" i="8"/>
  <c r="F2235" i="8"/>
  <c r="G2235" i="8"/>
  <c r="H2235" i="8"/>
  <c r="I2235" i="8"/>
  <c r="J2235" i="8"/>
  <c r="F2171" i="8"/>
  <c r="G2171" i="8"/>
  <c r="H2171" i="8"/>
  <c r="I2171" i="8"/>
  <c r="J2171" i="8"/>
  <c r="F2107" i="8"/>
  <c r="G2107" i="8"/>
  <c r="H2107" i="8"/>
  <c r="I2107" i="8"/>
  <c r="J2107" i="8"/>
  <c r="F2043" i="8"/>
  <c r="G2043" i="8"/>
  <c r="H2043" i="8"/>
  <c r="I2043" i="8"/>
  <c r="J2043" i="8"/>
  <c r="F1979" i="8"/>
  <c r="G1979" i="8"/>
  <c r="H1979" i="8"/>
  <c r="I1979" i="8"/>
  <c r="J1979" i="8"/>
  <c r="G1915" i="8"/>
  <c r="H1915" i="8"/>
  <c r="F1915" i="8"/>
  <c r="I1915" i="8"/>
  <c r="J1915" i="8"/>
  <c r="F1851" i="8"/>
  <c r="G1851" i="8"/>
  <c r="H1851" i="8"/>
  <c r="I1851" i="8"/>
  <c r="J1851" i="8"/>
  <c r="F1787" i="8"/>
  <c r="G1787" i="8"/>
  <c r="H1787" i="8"/>
  <c r="I1787" i="8"/>
  <c r="J1787" i="8"/>
  <c r="F1723" i="8"/>
  <c r="G1723" i="8"/>
  <c r="H1723" i="8"/>
  <c r="I1723" i="8"/>
  <c r="J1723" i="8"/>
  <c r="F1659" i="8"/>
  <c r="G1659" i="8"/>
  <c r="H1659" i="8"/>
  <c r="I1659" i="8"/>
  <c r="J1659" i="8"/>
  <c r="F1595" i="8"/>
  <c r="G1595" i="8"/>
  <c r="H1595" i="8"/>
  <c r="I1595" i="8"/>
  <c r="J1595" i="8"/>
  <c r="F1531" i="8"/>
  <c r="G1531" i="8"/>
  <c r="H1531" i="8"/>
  <c r="I1531" i="8"/>
  <c r="J1531" i="8"/>
  <c r="F1429" i="8"/>
  <c r="H1429" i="8"/>
  <c r="G1429" i="8"/>
  <c r="I1429" i="8"/>
  <c r="J1429" i="8"/>
  <c r="F1173" i="8"/>
  <c r="G1173" i="8"/>
  <c r="H1173" i="8"/>
  <c r="I1173" i="8"/>
  <c r="J1173" i="8"/>
  <c r="F917" i="8"/>
  <c r="G917" i="8"/>
  <c r="H917" i="8"/>
  <c r="I917" i="8"/>
  <c r="J917" i="8"/>
  <c r="G3688" i="8"/>
  <c r="F3688" i="8"/>
  <c r="H3688" i="8"/>
  <c r="I3688" i="8"/>
  <c r="J3688" i="8"/>
  <c r="F3672" i="8"/>
  <c r="G3672" i="8"/>
  <c r="H3672" i="8"/>
  <c r="I3672" i="8"/>
  <c r="J3672" i="8"/>
  <c r="F3656" i="8"/>
  <c r="G3656" i="8"/>
  <c r="H3656" i="8"/>
  <c r="I3656" i="8"/>
  <c r="J3656" i="8"/>
  <c r="F3640" i="8"/>
  <c r="G3640" i="8"/>
  <c r="H3640" i="8"/>
  <c r="I3640" i="8"/>
  <c r="J3640" i="8"/>
  <c r="G3624" i="8"/>
  <c r="F3624" i="8"/>
  <c r="H3624" i="8"/>
  <c r="I3624" i="8"/>
  <c r="J3624" i="8"/>
  <c r="F3608" i="8"/>
  <c r="G3608" i="8"/>
  <c r="H3608" i="8"/>
  <c r="I3608" i="8"/>
  <c r="J3608" i="8"/>
  <c r="F3592" i="8"/>
  <c r="G3592" i="8"/>
  <c r="H3592" i="8"/>
  <c r="I3592" i="8"/>
  <c r="J3592" i="8"/>
  <c r="F3576" i="8"/>
  <c r="G3576" i="8"/>
  <c r="H3576" i="8"/>
  <c r="I3576" i="8"/>
  <c r="J3576" i="8"/>
  <c r="G3560" i="8"/>
  <c r="F3560" i="8"/>
  <c r="H3560" i="8"/>
  <c r="I3560" i="8"/>
  <c r="J3560" i="8"/>
  <c r="F3544" i="8"/>
  <c r="G3544" i="8"/>
  <c r="H3544" i="8"/>
  <c r="I3544" i="8"/>
  <c r="J3544" i="8"/>
  <c r="F3528" i="8"/>
  <c r="G3528" i="8"/>
  <c r="H3528" i="8"/>
  <c r="I3528" i="8"/>
  <c r="J3528" i="8"/>
  <c r="F3512" i="8"/>
  <c r="G3512" i="8"/>
  <c r="H3512" i="8"/>
  <c r="I3512" i="8"/>
  <c r="J3512" i="8"/>
  <c r="G3496" i="8"/>
  <c r="H3496" i="8"/>
  <c r="I3496" i="8"/>
  <c r="F3496" i="8"/>
  <c r="J3496" i="8"/>
  <c r="F3480" i="8"/>
  <c r="G3480" i="8"/>
  <c r="H3480" i="8"/>
  <c r="I3480" i="8"/>
  <c r="J3480" i="8"/>
  <c r="F3464" i="8"/>
  <c r="G3464" i="8"/>
  <c r="H3464" i="8"/>
  <c r="I3464" i="8"/>
  <c r="J3464" i="8"/>
  <c r="F3448" i="8"/>
  <c r="G3448" i="8"/>
  <c r="H3448" i="8"/>
  <c r="I3448" i="8"/>
  <c r="J3448" i="8"/>
  <c r="G3432" i="8"/>
  <c r="F3432" i="8"/>
  <c r="H3432" i="8"/>
  <c r="I3432" i="8"/>
  <c r="J3432" i="8"/>
  <c r="F3416" i="8"/>
  <c r="G3416" i="8"/>
  <c r="H3416" i="8"/>
  <c r="I3416" i="8"/>
  <c r="J3416" i="8"/>
  <c r="F3400" i="8"/>
  <c r="G3400" i="8"/>
  <c r="H3400" i="8"/>
  <c r="I3400" i="8"/>
  <c r="J3400" i="8"/>
  <c r="F3384" i="8"/>
  <c r="G3384" i="8"/>
  <c r="H3384" i="8"/>
  <c r="I3384" i="8"/>
  <c r="J3384" i="8"/>
  <c r="G3368" i="8"/>
  <c r="F3368" i="8"/>
  <c r="H3368" i="8"/>
  <c r="I3368" i="8"/>
  <c r="J3368" i="8"/>
  <c r="F3352" i="8"/>
  <c r="G3352" i="8"/>
  <c r="H3352" i="8"/>
  <c r="I3352" i="8"/>
  <c r="J3352" i="8"/>
  <c r="F3336" i="8"/>
  <c r="G3336" i="8"/>
  <c r="H3336" i="8"/>
  <c r="I3336" i="8"/>
  <c r="J3336" i="8"/>
  <c r="F3320" i="8"/>
  <c r="G3320" i="8"/>
  <c r="H3320" i="8"/>
  <c r="I3320" i="8"/>
  <c r="J3320" i="8"/>
  <c r="G3304" i="8"/>
  <c r="F3304" i="8"/>
  <c r="H3304" i="8"/>
  <c r="I3304" i="8"/>
  <c r="J3304" i="8"/>
  <c r="F3288" i="8"/>
  <c r="G3288" i="8"/>
  <c r="H3288" i="8"/>
  <c r="I3288" i="8"/>
  <c r="J3288" i="8"/>
  <c r="F3272" i="8"/>
  <c r="G3272" i="8"/>
  <c r="H3272" i="8"/>
  <c r="I3272" i="8"/>
  <c r="J3272" i="8"/>
  <c r="F3256" i="8"/>
  <c r="G3256" i="8"/>
  <c r="H3256" i="8"/>
  <c r="I3256" i="8"/>
  <c r="J3256" i="8"/>
  <c r="G3240" i="8"/>
  <c r="H3240" i="8"/>
  <c r="I3240" i="8"/>
  <c r="F3240" i="8"/>
  <c r="J3240" i="8"/>
  <c r="F3224" i="8"/>
  <c r="G3224" i="8"/>
  <c r="H3224" i="8"/>
  <c r="I3224" i="8"/>
  <c r="J3224" i="8"/>
  <c r="F3208" i="8"/>
  <c r="G3208" i="8"/>
  <c r="H3208" i="8"/>
  <c r="I3208" i="8"/>
  <c r="J3208" i="8"/>
  <c r="F3192" i="8"/>
  <c r="G3192" i="8"/>
  <c r="H3192" i="8"/>
  <c r="I3192" i="8"/>
  <c r="J3192" i="8"/>
  <c r="G3176" i="8"/>
  <c r="F3176" i="8"/>
  <c r="H3176" i="8"/>
  <c r="I3176" i="8"/>
  <c r="J3176" i="8"/>
  <c r="F3160" i="8"/>
  <c r="G3160" i="8"/>
  <c r="H3160" i="8"/>
  <c r="I3160" i="8"/>
  <c r="J3160" i="8"/>
  <c r="F3144" i="8"/>
  <c r="G3144" i="8"/>
  <c r="H3144" i="8"/>
  <c r="I3144" i="8"/>
  <c r="J3144" i="8"/>
  <c r="F3128" i="8"/>
  <c r="G3128" i="8"/>
  <c r="H3128" i="8"/>
  <c r="I3128" i="8"/>
  <c r="J3128" i="8"/>
  <c r="G3112" i="8"/>
  <c r="F3112" i="8"/>
  <c r="H3112" i="8"/>
  <c r="I3112" i="8"/>
  <c r="J3112" i="8"/>
  <c r="F3096" i="8"/>
  <c r="G3096" i="8"/>
  <c r="H3096" i="8"/>
  <c r="I3096" i="8"/>
  <c r="J3096" i="8"/>
  <c r="F3080" i="8"/>
  <c r="G3080" i="8"/>
  <c r="H3080" i="8"/>
  <c r="I3080" i="8"/>
  <c r="J3080" i="8"/>
  <c r="F3064" i="8"/>
  <c r="G3064" i="8"/>
  <c r="H3064" i="8"/>
  <c r="I3064" i="8"/>
  <c r="J3064" i="8"/>
  <c r="G3048" i="8"/>
  <c r="F3048" i="8"/>
  <c r="H3048" i="8"/>
  <c r="I3048" i="8"/>
  <c r="J3048" i="8"/>
  <c r="F3032" i="8"/>
  <c r="G3032" i="8"/>
  <c r="H3032" i="8"/>
  <c r="I3032" i="8"/>
  <c r="J3032" i="8"/>
  <c r="F3016" i="8"/>
  <c r="G3016" i="8"/>
  <c r="H3016" i="8"/>
  <c r="I3016" i="8"/>
  <c r="J3016" i="8"/>
  <c r="F3000" i="8"/>
  <c r="G3000" i="8"/>
  <c r="H3000" i="8"/>
  <c r="I3000" i="8"/>
  <c r="J3000" i="8"/>
  <c r="F2984" i="8"/>
  <c r="G2984" i="8"/>
  <c r="H2984" i="8"/>
  <c r="I2984" i="8"/>
  <c r="J2984" i="8"/>
  <c r="F2968" i="8"/>
  <c r="G2968" i="8"/>
  <c r="H2968" i="8"/>
  <c r="I2968" i="8"/>
  <c r="J2968" i="8"/>
  <c r="F2952" i="8"/>
  <c r="G2952" i="8"/>
  <c r="H2952" i="8"/>
  <c r="I2952" i="8"/>
  <c r="J2952" i="8"/>
  <c r="F2936" i="8"/>
  <c r="G2936" i="8"/>
  <c r="H2936" i="8"/>
  <c r="I2936" i="8"/>
  <c r="J2936" i="8"/>
  <c r="F2920" i="8"/>
  <c r="G2920" i="8"/>
  <c r="H2920" i="8"/>
  <c r="I2920" i="8"/>
  <c r="J2920" i="8"/>
  <c r="F2904" i="8"/>
  <c r="G2904" i="8"/>
  <c r="H2904" i="8"/>
  <c r="I2904" i="8"/>
  <c r="J2904" i="8"/>
  <c r="F2888" i="8"/>
  <c r="G2888" i="8"/>
  <c r="H2888" i="8"/>
  <c r="I2888" i="8"/>
  <c r="J2888" i="8"/>
  <c r="F2872" i="8"/>
  <c r="G2872" i="8"/>
  <c r="H2872" i="8"/>
  <c r="I2872" i="8"/>
  <c r="J2872" i="8"/>
  <c r="F2856" i="8"/>
  <c r="G2856" i="8"/>
  <c r="H2856" i="8"/>
  <c r="I2856" i="8"/>
  <c r="J2856" i="8"/>
  <c r="F2840" i="8"/>
  <c r="G2840" i="8"/>
  <c r="H2840" i="8"/>
  <c r="I2840" i="8"/>
  <c r="J2840" i="8"/>
  <c r="F2824" i="8"/>
  <c r="G2824" i="8"/>
  <c r="H2824" i="8"/>
  <c r="I2824" i="8"/>
  <c r="J2824" i="8"/>
  <c r="F2808" i="8"/>
  <c r="G2808" i="8"/>
  <c r="H2808" i="8"/>
  <c r="I2808" i="8"/>
  <c r="J2808" i="8"/>
  <c r="F2792" i="8"/>
  <c r="G2792" i="8"/>
  <c r="H2792" i="8"/>
  <c r="I2792" i="8"/>
  <c r="J2792" i="8"/>
  <c r="F2776" i="8"/>
  <c r="G2776" i="8"/>
  <c r="H2776" i="8"/>
  <c r="I2776" i="8"/>
  <c r="J2776" i="8"/>
  <c r="F2760" i="8"/>
  <c r="G2760" i="8"/>
  <c r="H2760" i="8"/>
  <c r="I2760" i="8"/>
  <c r="J2760" i="8"/>
  <c r="F2744" i="8"/>
  <c r="G2744" i="8"/>
  <c r="H2744" i="8"/>
  <c r="I2744" i="8"/>
  <c r="J2744" i="8"/>
  <c r="F2728" i="8"/>
  <c r="G2728" i="8"/>
  <c r="H2728" i="8"/>
  <c r="I2728" i="8"/>
  <c r="J2728" i="8"/>
  <c r="F2712" i="8"/>
  <c r="G2712" i="8"/>
  <c r="H2712" i="8"/>
  <c r="I2712" i="8"/>
  <c r="J2712" i="8"/>
  <c r="F2696" i="8"/>
  <c r="G2696" i="8"/>
  <c r="H2696" i="8"/>
  <c r="I2696" i="8"/>
  <c r="J2696" i="8"/>
  <c r="F2680" i="8"/>
  <c r="G2680" i="8"/>
  <c r="H2680" i="8"/>
  <c r="I2680" i="8"/>
  <c r="J2680" i="8"/>
  <c r="F2647" i="8"/>
  <c r="G2647" i="8"/>
  <c r="H2647" i="8"/>
  <c r="I2647" i="8"/>
  <c r="J2647" i="8"/>
  <c r="F2583" i="8"/>
  <c r="G2583" i="8"/>
  <c r="H2583" i="8"/>
  <c r="I2583" i="8"/>
  <c r="J2583" i="8"/>
  <c r="F2519" i="8"/>
  <c r="G2519" i="8"/>
  <c r="H2519" i="8"/>
  <c r="I2519" i="8"/>
  <c r="J2519" i="8"/>
  <c r="G2455" i="8"/>
  <c r="F2455" i="8"/>
  <c r="H2455" i="8"/>
  <c r="I2455" i="8"/>
  <c r="J2455" i="8"/>
  <c r="F2391" i="8"/>
  <c r="G2391" i="8"/>
  <c r="H2391" i="8"/>
  <c r="I2391" i="8"/>
  <c r="J2391" i="8"/>
  <c r="F2327" i="8"/>
  <c r="G2327" i="8"/>
  <c r="H2327" i="8"/>
  <c r="I2327" i="8"/>
  <c r="J2327" i="8"/>
  <c r="F2263" i="8"/>
  <c r="G2263" i="8"/>
  <c r="H2263" i="8"/>
  <c r="I2263" i="8"/>
  <c r="J2263" i="8"/>
  <c r="F2199" i="8"/>
  <c r="G2199" i="8"/>
  <c r="H2199" i="8"/>
  <c r="I2199" i="8"/>
  <c r="J2199" i="8"/>
  <c r="F2135" i="8"/>
  <c r="G2135" i="8"/>
  <c r="H2135" i="8"/>
  <c r="I2135" i="8"/>
  <c r="J2135" i="8"/>
  <c r="F2071" i="8"/>
  <c r="G2071" i="8"/>
  <c r="H2071" i="8"/>
  <c r="I2071" i="8"/>
  <c r="J2071" i="8"/>
  <c r="F2007" i="8"/>
  <c r="G2007" i="8"/>
  <c r="H2007" i="8"/>
  <c r="I2007" i="8"/>
  <c r="J2007" i="8"/>
  <c r="F1943" i="8"/>
  <c r="G1943" i="8"/>
  <c r="H1943" i="8"/>
  <c r="I1943" i="8"/>
  <c r="J1943" i="8"/>
  <c r="F1879" i="8"/>
  <c r="G1879" i="8"/>
  <c r="H1879" i="8"/>
  <c r="I1879" i="8"/>
  <c r="J1879" i="8"/>
  <c r="F1815" i="8"/>
  <c r="G1815" i="8"/>
  <c r="H1815" i="8"/>
  <c r="I1815" i="8"/>
  <c r="J1815" i="8"/>
  <c r="F1751" i="8"/>
  <c r="G1751" i="8"/>
  <c r="H1751" i="8"/>
  <c r="I1751" i="8"/>
  <c r="J1751" i="8"/>
  <c r="F1687" i="8"/>
  <c r="G1687" i="8"/>
  <c r="H1687" i="8"/>
  <c r="I1687" i="8"/>
  <c r="J1687" i="8"/>
  <c r="F1623" i="8"/>
  <c r="G1623" i="8"/>
  <c r="H1623" i="8"/>
  <c r="I1623" i="8"/>
  <c r="J1623" i="8"/>
  <c r="F1559" i="8"/>
  <c r="G1559" i="8"/>
  <c r="H1559" i="8"/>
  <c r="I1559" i="8"/>
  <c r="J1559" i="8"/>
  <c r="G1495" i="8"/>
  <c r="F1495" i="8"/>
  <c r="H1495" i="8"/>
  <c r="I1495" i="8"/>
  <c r="J1495" i="8"/>
  <c r="F1285" i="8"/>
  <c r="H1285" i="8"/>
  <c r="G1285" i="8"/>
  <c r="I1285" i="8"/>
  <c r="J1285" i="8"/>
  <c r="F1029" i="8"/>
  <c r="G1029" i="8"/>
  <c r="H1029" i="8"/>
  <c r="I1029" i="8"/>
  <c r="J1029" i="8"/>
  <c r="F2670" i="8"/>
  <c r="G2670" i="8"/>
  <c r="H2670" i="8"/>
  <c r="J2670" i="8"/>
  <c r="I2670" i="8"/>
  <c r="F2654" i="8"/>
  <c r="G2654" i="8"/>
  <c r="H2654" i="8"/>
  <c r="J2654" i="8"/>
  <c r="I2654" i="8"/>
  <c r="F2638" i="8"/>
  <c r="G2638" i="8"/>
  <c r="H2638" i="8"/>
  <c r="J2638" i="8"/>
  <c r="I2638" i="8"/>
  <c r="F2622" i="8"/>
  <c r="G2622" i="8"/>
  <c r="H2622" i="8"/>
  <c r="J2622" i="8"/>
  <c r="I2622" i="8"/>
  <c r="F2606" i="8"/>
  <c r="G2606" i="8"/>
  <c r="H2606" i="8"/>
  <c r="J2606" i="8"/>
  <c r="I2606" i="8"/>
  <c r="F2590" i="8"/>
  <c r="G2590" i="8"/>
  <c r="H2590" i="8"/>
  <c r="J2590" i="8"/>
  <c r="I2590" i="8"/>
  <c r="F2574" i="8"/>
  <c r="G2574" i="8"/>
  <c r="H2574" i="8"/>
  <c r="J2574" i="8"/>
  <c r="I2574" i="8"/>
  <c r="F2558" i="8"/>
  <c r="G2558" i="8"/>
  <c r="H2558" i="8"/>
  <c r="J2558" i="8"/>
  <c r="I2558" i="8"/>
  <c r="F2542" i="8"/>
  <c r="G2542" i="8"/>
  <c r="H2542" i="8"/>
  <c r="J2542" i="8"/>
  <c r="I2542" i="8"/>
  <c r="F2526" i="8"/>
  <c r="G2526" i="8"/>
  <c r="H2526" i="8"/>
  <c r="J2526" i="8"/>
  <c r="I2526" i="8"/>
  <c r="F2510" i="8"/>
  <c r="G2510" i="8"/>
  <c r="H2510" i="8"/>
  <c r="J2510" i="8"/>
  <c r="I2510" i="8"/>
  <c r="F2494" i="8"/>
  <c r="G2494" i="8"/>
  <c r="H2494" i="8"/>
  <c r="J2494" i="8"/>
  <c r="I2494" i="8"/>
  <c r="F2478" i="8"/>
  <c r="G2478" i="8"/>
  <c r="H2478" i="8"/>
  <c r="J2478" i="8"/>
  <c r="I2478" i="8"/>
  <c r="F2462" i="8"/>
  <c r="G2462" i="8"/>
  <c r="H2462" i="8"/>
  <c r="J2462" i="8"/>
  <c r="I2462" i="8"/>
  <c r="F2446" i="8"/>
  <c r="G2446" i="8"/>
  <c r="H2446" i="8"/>
  <c r="J2446" i="8"/>
  <c r="I2446" i="8"/>
  <c r="F2430" i="8"/>
  <c r="G2430" i="8"/>
  <c r="H2430" i="8"/>
  <c r="J2430" i="8"/>
  <c r="I2430" i="8"/>
  <c r="F2414" i="8"/>
  <c r="G2414" i="8"/>
  <c r="H2414" i="8"/>
  <c r="J2414" i="8"/>
  <c r="I2414" i="8"/>
  <c r="F2398" i="8"/>
  <c r="G2398" i="8"/>
  <c r="H2398" i="8"/>
  <c r="J2398" i="8"/>
  <c r="I2398" i="8"/>
  <c r="F2382" i="8"/>
  <c r="G2382" i="8"/>
  <c r="H2382" i="8"/>
  <c r="J2382" i="8"/>
  <c r="I2382" i="8"/>
  <c r="F2366" i="8"/>
  <c r="G2366" i="8"/>
  <c r="H2366" i="8"/>
  <c r="J2366" i="8"/>
  <c r="I2366" i="8"/>
  <c r="F2350" i="8"/>
  <c r="G2350" i="8"/>
  <c r="H2350" i="8"/>
  <c r="J2350" i="8"/>
  <c r="I2350" i="8"/>
  <c r="F2334" i="8"/>
  <c r="G2334" i="8"/>
  <c r="H2334" i="8"/>
  <c r="J2334" i="8"/>
  <c r="I2334" i="8"/>
  <c r="F2318" i="8"/>
  <c r="G2318" i="8"/>
  <c r="H2318" i="8"/>
  <c r="J2318" i="8"/>
  <c r="I2318" i="8"/>
  <c r="F2302" i="8"/>
  <c r="G2302" i="8"/>
  <c r="H2302" i="8"/>
  <c r="J2302" i="8"/>
  <c r="I2302" i="8"/>
  <c r="F2286" i="8"/>
  <c r="G2286" i="8"/>
  <c r="H2286" i="8"/>
  <c r="J2286" i="8"/>
  <c r="I2286" i="8"/>
  <c r="F2270" i="8"/>
  <c r="G2270" i="8"/>
  <c r="H2270" i="8"/>
  <c r="J2270" i="8"/>
  <c r="I2270" i="8"/>
  <c r="F2254" i="8"/>
  <c r="G2254" i="8"/>
  <c r="H2254" i="8"/>
  <c r="J2254" i="8"/>
  <c r="I2254" i="8"/>
  <c r="F2238" i="8"/>
  <c r="G2238" i="8"/>
  <c r="H2238" i="8"/>
  <c r="J2238" i="8"/>
  <c r="I2238" i="8"/>
  <c r="F2222" i="8"/>
  <c r="G2222" i="8"/>
  <c r="H2222" i="8"/>
  <c r="J2222" i="8"/>
  <c r="I2222" i="8"/>
  <c r="F2206" i="8"/>
  <c r="G2206" i="8"/>
  <c r="H2206" i="8"/>
  <c r="J2206" i="8"/>
  <c r="I2206" i="8"/>
  <c r="F2190" i="8"/>
  <c r="G2190" i="8"/>
  <c r="H2190" i="8"/>
  <c r="J2190" i="8"/>
  <c r="I2190" i="8"/>
  <c r="F2174" i="8"/>
  <c r="G2174" i="8"/>
  <c r="H2174" i="8"/>
  <c r="J2174" i="8"/>
  <c r="I2174" i="8"/>
  <c r="F2158" i="8"/>
  <c r="G2158" i="8"/>
  <c r="H2158" i="8"/>
  <c r="J2158" i="8"/>
  <c r="I2158" i="8"/>
  <c r="F2142" i="8"/>
  <c r="G2142" i="8"/>
  <c r="H2142" i="8"/>
  <c r="J2142" i="8"/>
  <c r="I2142" i="8"/>
  <c r="F2126" i="8"/>
  <c r="G2126" i="8"/>
  <c r="H2126" i="8"/>
  <c r="J2126" i="8"/>
  <c r="I2126" i="8"/>
  <c r="F2110" i="8"/>
  <c r="G2110" i="8"/>
  <c r="H2110" i="8"/>
  <c r="J2110" i="8"/>
  <c r="I2110" i="8"/>
  <c r="F2094" i="8"/>
  <c r="G2094" i="8"/>
  <c r="H2094" i="8"/>
  <c r="J2094" i="8"/>
  <c r="I2094" i="8"/>
  <c r="F2078" i="8"/>
  <c r="G2078" i="8"/>
  <c r="H2078" i="8"/>
  <c r="J2078" i="8"/>
  <c r="I2078" i="8"/>
  <c r="F2062" i="8"/>
  <c r="G2062" i="8"/>
  <c r="H2062" i="8"/>
  <c r="J2062" i="8"/>
  <c r="I2062" i="8"/>
  <c r="F2046" i="8"/>
  <c r="G2046" i="8"/>
  <c r="H2046" i="8"/>
  <c r="J2046" i="8"/>
  <c r="I2046" i="8"/>
  <c r="G2030" i="8"/>
  <c r="H2030" i="8"/>
  <c r="J2030" i="8"/>
  <c r="F2030" i="8"/>
  <c r="I2030" i="8"/>
  <c r="F2014" i="8"/>
  <c r="G2014" i="8"/>
  <c r="H2014" i="8"/>
  <c r="J2014" i="8"/>
  <c r="I2014" i="8"/>
  <c r="F1998" i="8"/>
  <c r="G1998" i="8"/>
  <c r="H1998" i="8"/>
  <c r="J1998" i="8"/>
  <c r="I1998" i="8"/>
  <c r="F1982" i="8"/>
  <c r="G1982" i="8"/>
  <c r="H1982" i="8"/>
  <c r="J1982" i="8"/>
  <c r="I1982" i="8"/>
  <c r="F1966" i="8"/>
  <c r="G1966" i="8"/>
  <c r="H1966" i="8"/>
  <c r="J1966" i="8"/>
  <c r="I1966" i="8"/>
  <c r="F1950" i="8"/>
  <c r="G1950" i="8"/>
  <c r="H1950" i="8"/>
  <c r="J1950" i="8"/>
  <c r="I1950" i="8"/>
  <c r="F1934" i="8"/>
  <c r="G1934" i="8"/>
  <c r="H1934" i="8"/>
  <c r="J1934" i="8"/>
  <c r="I1934" i="8"/>
  <c r="F1918" i="8"/>
  <c r="G1918" i="8"/>
  <c r="H1918" i="8"/>
  <c r="J1918" i="8"/>
  <c r="I1918" i="8"/>
  <c r="F1902" i="8"/>
  <c r="G1902" i="8"/>
  <c r="H1902" i="8"/>
  <c r="J1902" i="8"/>
  <c r="I1902" i="8"/>
  <c r="F1886" i="8"/>
  <c r="G1886" i="8"/>
  <c r="H1886" i="8"/>
  <c r="J1886" i="8"/>
  <c r="I1886" i="8"/>
  <c r="F1870" i="8"/>
  <c r="G1870" i="8"/>
  <c r="H1870" i="8"/>
  <c r="J1870" i="8"/>
  <c r="I1870" i="8"/>
  <c r="F1854" i="8"/>
  <c r="G1854" i="8"/>
  <c r="H1854" i="8"/>
  <c r="J1854" i="8"/>
  <c r="I1854" i="8"/>
  <c r="F1838" i="8"/>
  <c r="G1838" i="8"/>
  <c r="H1838" i="8"/>
  <c r="J1838" i="8"/>
  <c r="I1838" i="8"/>
  <c r="F1822" i="8"/>
  <c r="G1822" i="8"/>
  <c r="H1822" i="8"/>
  <c r="J1822" i="8"/>
  <c r="I1822" i="8"/>
  <c r="G1806" i="8"/>
  <c r="H1806" i="8"/>
  <c r="F1806" i="8"/>
  <c r="J1806" i="8"/>
  <c r="I1806" i="8"/>
  <c r="F1790" i="8"/>
  <c r="G1790" i="8"/>
  <c r="H1790" i="8"/>
  <c r="J1790" i="8"/>
  <c r="I1790" i="8"/>
  <c r="F1774" i="8"/>
  <c r="G1774" i="8"/>
  <c r="H1774" i="8"/>
  <c r="J1774" i="8"/>
  <c r="I1774" i="8"/>
  <c r="F1758" i="8"/>
  <c r="G1758" i="8"/>
  <c r="H1758" i="8"/>
  <c r="J1758" i="8"/>
  <c r="I1758" i="8"/>
  <c r="F1742" i="8"/>
  <c r="G1742" i="8"/>
  <c r="H1742" i="8"/>
  <c r="J1742" i="8"/>
  <c r="I1742" i="8"/>
  <c r="F1726" i="8"/>
  <c r="G1726" i="8"/>
  <c r="H1726" i="8"/>
  <c r="J1726" i="8"/>
  <c r="I1726" i="8"/>
  <c r="F1710" i="8"/>
  <c r="G1710" i="8"/>
  <c r="H1710" i="8"/>
  <c r="J1710" i="8"/>
  <c r="I1710" i="8"/>
  <c r="F1694" i="8"/>
  <c r="G1694" i="8"/>
  <c r="H1694" i="8"/>
  <c r="J1694" i="8"/>
  <c r="I1694" i="8"/>
  <c r="F1678" i="8"/>
  <c r="G1678" i="8"/>
  <c r="H1678" i="8"/>
  <c r="J1678" i="8"/>
  <c r="I1678" i="8"/>
  <c r="F1662" i="8"/>
  <c r="G1662" i="8"/>
  <c r="H1662" i="8"/>
  <c r="J1662" i="8"/>
  <c r="I1662" i="8"/>
  <c r="F1646" i="8"/>
  <c r="G1646" i="8"/>
  <c r="H1646" i="8"/>
  <c r="J1646" i="8"/>
  <c r="I1646" i="8"/>
  <c r="F1630" i="8"/>
  <c r="G1630" i="8"/>
  <c r="H1630" i="8"/>
  <c r="J1630" i="8"/>
  <c r="I1630" i="8"/>
  <c r="F1614" i="8"/>
  <c r="G1614" i="8"/>
  <c r="H1614" i="8"/>
  <c r="J1614" i="8"/>
  <c r="I1614" i="8"/>
  <c r="F1598" i="8"/>
  <c r="G1598" i="8"/>
  <c r="H1598" i="8"/>
  <c r="J1598" i="8"/>
  <c r="I1598" i="8"/>
  <c r="F1582" i="8"/>
  <c r="G1582" i="8"/>
  <c r="H1582" i="8"/>
  <c r="J1582" i="8"/>
  <c r="I1582" i="8"/>
  <c r="F1566" i="8"/>
  <c r="G1566" i="8"/>
  <c r="H1566" i="8"/>
  <c r="J1566" i="8"/>
  <c r="I1566" i="8"/>
  <c r="F1550" i="8"/>
  <c r="G1550" i="8"/>
  <c r="H1550" i="8"/>
  <c r="J1550" i="8"/>
  <c r="I1550" i="8"/>
  <c r="F1534" i="8"/>
  <c r="G1534" i="8"/>
  <c r="H1534" i="8"/>
  <c r="J1534" i="8"/>
  <c r="I1534" i="8"/>
  <c r="F1518" i="8"/>
  <c r="G1518" i="8"/>
  <c r="H1518" i="8"/>
  <c r="J1518" i="8"/>
  <c r="I1518" i="8"/>
  <c r="F1502" i="8"/>
  <c r="G1502" i="8"/>
  <c r="H1502" i="8"/>
  <c r="J1502" i="8"/>
  <c r="I1502" i="8"/>
  <c r="F1486" i="8"/>
  <c r="G1486" i="8"/>
  <c r="H1486" i="8"/>
  <c r="J1486" i="8"/>
  <c r="I1486" i="8"/>
  <c r="F1441" i="8"/>
  <c r="H1441" i="8"/>
  <c r="G1441" i="8"/>
  <c r="I1441" i="8"/>
  <c r="J1441" i="8"/>
  <c r="F1377" i="8"/>
  <c r="H1377" i="8"/>
  <c r="G1377" i="8"/>
  <c r="I1377" i="8"/>
  <c r="J1377" i="8"/>
  <c r="F1313" i="8"/>
  <c r="H1313" i="8"/>
  <c r="G1313" i="8"/>
  <c r="I1313" i="8"/>
  <c r="J1313" i="8"/>
  <c r="F1249" i="8"/>
  <c r="H1249" i="8"/>
  <c r="G1249" i="8"/>
  <c r="I1249" i="8"/>
  <c r="J1249" i="8"/>
  <c r="F1185" i="8"/>
  <c r="H1185" i="8"/>
  <c r="I1185" i="8"/>
  <c r="J1185" i="8"/>
  <c r="G1185" i="8"/>
  <c r="F1121" i="8"/>
  <c r="H1121" i="8"/>
  <c r="I1121" i="8"/>
  <c r="J1121" i="8"/>
  <c r="G1121" i="8"/>
  <c r="F1057" i="8"/>
  <c r="H1057" i="8"/>
  <c r="I1057" i="8"/>
  <c r="J1057" i="8"/>
  <c r="G1057" i="8"/>
  <c r="F993" i="8"/>
  <c r="H993" i="8"/>
  <c r="I993" i="8"/>
  <c r="J993" i="8"/>
  <c r="G993" i="8"/>
  <c r="F929" i="8"/>
  <c r="G929" i="8"/>
  <c r="H929" i="8"/>
  <c r="I929" i="8"/>
  <c r="J929" i="8"/>
  <c r="F807" i="8"/>
  <c r="G807" i="8"/>
  <c r="H807" i="8"/>
  <c r="J807" i="8"/>
  <c r="I807" i="8"/>
  <c r="F323" i="8"/>
  <c r="G323" i="8"/>
  <c r="H323" i="8"/>
  <c r="I323" i="8"/>
  <c r="J323" i="8"/>
  <c r="F2649" i="8"/>
  <c r="G2649" i="8"/>
  <c r="J2649" i="8"/>
  <c r="H2649" i="8"/>
  <c r="I2649" i="8"/>
  <c r="F2633" i="8"/>
  <c r="G2633" i="8"/>
  <c r="J2633" i="8"/>
  <c r="H2633" i="8"/>
  <c r="I2633" i="8"/>
  <c r="F2617" i="8"/>
  <c r="G2617" i="8"/>
  <c r="J2617" i="8"/>
  <c r="H2617" i="8"/>
  <c r="I2617" i="8"/>
  <c r="F2601" i="8"/>
  <c r="G2601" i="8"/>
  <c r="J2601" i="8"/>
  <c r="H2601" i="8"/>
  <c r="I2601" i="8"/>
  <c r="F2585" i="8"/>
  <c r="G2585" i="8"/>
  <c r="J2585" i="8"/>
  <c r="H2585" i="8"/>
  <c r="I2585" i="8"/>
  <c r="F2569" i="8"/>
  <c r="G2569" i="8"/>
  <c r="J2569" i="8"/>
  <c r="H2569" i="8"/>
  <c r="I2569" i="8"/>
  <c r="F2553" i="8"/>
  <c r="G2553" i="8"/>
  <c r="J2553" i="8"/>
  <c r="H2553" i="8"/>
  <c r="I2553" i="8"/>
  <c r="F2537" i="8"/>
  <c r="G2537" i="8"/>
  <c r="J2537" i="8"/>
  <c r="H2537" i="8"/>
  <c r="I2537" i="8"/>
  <c r="F2521" i="8"/>
  <c r="G2521" i="8"/>
  <c r="J2521" i="8"/>
  <c r="H2521" i="8"/>
  <c r="I2521" i="8"/>
  <c r="F2505" i="8"/>
  <c r="G2505" i="8"/>
  <c r="J2505" i="8"/>
  <c r="H2505" i="8"/>
  <c r="I2505" i="8"/>
  <c r="F2489" i="8"/>
  <c r="G2489" i="8"/>
  <c r="J2489" i="8"/>
  <c r="H2489" i="8"/>
  <c r="I2489" i="8"/>
  <c r="F2473" i="8"/>
  <c r="G2473" i="8"/>
  <c r="J2473" i="8"/>
  <c r="H2473" i="8"/>
  <c r="I2473" i="8"/>
  <c r="F2457" i="8"/>
  <c r="G2457" i="8"/>
  <c r="J2457" i="8"/>
  <c r="H2457" i="8"/>
  <c r="I2457" i="8"/>
  <c r="F2441" i="8"/>
  <c r="G2441" i="8"/>
  <c r="J2441" i="8"/>
  <c r="H2441" i="8"/>
  <c r="I2441" i="8"/>
  <c r="F2425" i="8"/>
  <c r="G2425" i="8"/>
  <c r="J2425" i="8"/>
  <c r="H2425" i="8"/>
  <c r="I2425" i="8"/>
  <c r="F2409" i="8"/>
  <c r="G2409" i="8"/>
  <c r="J2409" i="8"/>
  <c r="H2409" i="8"/>
  <c r="I2409" i="8"/>
  <c r="F2393" i="8"/>
  <c r="G2393" i="8"/>
  <c r="J2393" i="8"/>
  <c r="H2393" i="8"/>
  <c r="I2393" i="8"/>
  <c r="F2377" i="8"/>
  <c r="G2377" i="8"/>
  <c r="J2377" i="8"/>
  <c r="H2377" i="8"/>
  <c r="I2377" i="8"/>
  <c r="F2361" i="8"/>
  <c r="G2361" i="8"/>
  <c r="J2361" i="8"/>
  <c r="H2361" i="8"/>
  <c r="I2361" i="8"/>
  <c r="F2345" i="8"/>
  <c r="G2345" i="8"/>
  <c r="J2345" i="8"/>
  <c r="H2345" i="8"/>
  <c r="I2345" i="8"/>
  <c r="F2329" i="8"/>
  <c r="G2329" i="8"/>
  <c r="J2329" i="8"/>
  <c r="H2329" i="8"/>
  <c r="I2329" i="8"/>
  <c r="F2313" i="8"/>
  <c r="G2313" i="8"/>
  <c r="J2313" i="8"/>
  <c r="H2313" i="8"/>
  <c r="I2313" i="8"/>
  <c r="F2297" i="8"/>
  <c r="G2297" i="8"/>
  <c r="J2297" i="8"/>
  <c r="H2297" i="8"/>
  <c r="I2297" i="8"/>
  <c r="F2281" i="8"/>
  <c r="G2281" i="8"/>
  <c r="J2281" i="8"/>
  <c r="H2281" i="8"/>
  <c r="I2281" i="8"/>
  <c r="F2265" i="8"/>
  <c r="G2265" i="8"/>
  <c r="J2265" i="8"/>
  <c r="H2265" i="8"/>
  <c r="I2265" i="8"/>
  <c r="F2249" i="8"/>
  <c r="G2249" i="8"/>
  <c r="J2249" i="8"/>
  <c r="H2249" i="8"/>
  <c r="I2249" i="8"/>
  <c r="F2233" i="8"/>
  <c r="G2233" i="8"/>
  <c r="J2233" i="8"/>
  <c r="H2233" i="8"/>
  <c r="I2233" i="8"/>
  <c r="F2217" i="8"/>
  <c r="G2217" i="8"/>
  <c r="J2217" i="8"/>
  <c r="H2217" i="8"/>
  <c r="I2217" i="8"/>
  <c r="F2201" i="8"/>
  <c r="G2201" i="8"/>
  <c r="J2201" i="8"/>
  <c r="H2201" i="8"/>
  <c r="I2201" i="8"/>
  <c r="F2185" i="8"/>
  <c r="G2185" i="8"/>
  <c r="J2185" i="8"/>
  <c r="H2185" i="8"/>
  <c r="I2185" i="8"/>
  <c r="F2169" i="8"/>
  <c r="G2169" i="8"/>
  <c r="J2169" i="8"/>
  <c r="H2169" i="8"/>
  <c r="I2169" i="8"/>
  <c r="F2153" i="8"/>
  <c r="G2153" i="8"/>
  <c r="J2153" i="8"/>
  <c r="H2153" i="8"/>
  <c r="I2153" i="8"/>
  <c r="F2137" i="8"/>
  <c r="G2137" i="8"/>
  <c r="J2137" i="8"/>
  <c r="H2137" i="8"/>
  <c r="I2137" i="8"/>
  <c r="F2121" i="8"/>
  <c r="G2121" i="8"/>
  <c r="J2121" i="8"/>
  <c r="H2121" i="8"/>
  <c r="I2121" i="8"/>
  <c r="F2105" i="8"/>
  <c r="G2105" i="8"/>
  <c r="J2105" i="8"/>
  <c r="H2105" i="8"/>
  <c r="I2105" i="8"/>
  <c r="F2089" i="8"/>
  <c r="G2089" i="8"/>
  <c r="J2089" i="8"/>
  <c r="H2089" i="8"/>
  <c r="I2089" i="8"/>
  <c r="F2073" i="8"/>
  <c r="G2073" i="8"/>
  <c r="J2073" i="8"/>
  <c r="H2073" i="8"/>
  <c r="I2073" i="8"/>
  <c r="F2057" i="8"/>
  <c r="G2057" i="8"/>
  <c r="J2057" i="8"/>
  <c r="H2057" i="8"/>
  <c r="I2057" i="8"/>
  <c r="F2041" i="8"/>
  <c r="G2041" i="8"/>
  <c r="J2041" i="8"/>
  <c r="H2041" i="8"/>
  <c r="I2041" i="8"/>
  <c r="F2025" i="8"/>
  <c r="G2025" i="8"/>
  <c r="J2025" i="8"/>
  <c r="H2025" i="8"/>
  <c r="I2025" i="8"/>
  <c r="F2009" i="8"/>
  <c r="G2009" i="8"/>
  <c r="J2009" i="8"/>
  <c r="H2009" i="8"/>
  <c r="I2009" i="8"/>
  <c r="F1993" i="8"/>
  <c r="G1993" i="8"/>
  <c r="J1993" i="8"/>
  <c r="H1993" i="8"/>
  <c r="I1993" i="8"/>
  <c r="F1977" i="8"/>
  <c r="G1977" i="8"/>
  <c r="J1977" i="8"/>
  <c r="H1977" i="8"/>
  <c r="I1977" i="8"/>
  <c r="F1961" i="8"/>
  <c r="G1961" i="8"/>
  <c r="J1961" i="8"/>
  <c r="H1961" i="8"/>
  <c r="I1961" i="8"/>
  <c r="F1945" i="8"/>
  <c r="G1945" i="8"/>
  <c r="J1945" i="8"/>
  <c r="H1945" i="8"/>
  <c r="I1945" i="8"/>
  <c r="F1929" i="8"/>
  <c r="G1929" i="8"/>
  <c r="J1929" i="8"/>
  <c r="H1929" i="8"/>
  <c r="I1929" i="8"/>
  <c r="F1913" i="8"/>
  <c r="G1913" i="8"/>
  <c r="J1913" i="8"/>
  <c r="H1913" i="8"/>
  <c r="I1913" i="8"/>
  <c r="F1897" i="8"/>
  <c r="G1897" i="8"/>
  <c r="J1897" i="8"/>
  <c r="H1897" i="8"/>
  <c r="I1897" i="8"/>
  <c r="F1881" i="8"/>
  <c r="G1881" i="8"/>
  <c r="J1881" i="8"/>
  <c r="H1881" i="8"/>
  <c r="I1881" i="8"/>
  <c r="F1865" i="8"/>
  <c r="G1865" i="8"/>
  <c r="J1865" i="8"/>
  <c r="H1865" i="8"/>
  <c r="I1865" i="8"/>
  <c r="F1849" i="8"/>
  <c r="G1849" i="8"/>
  <c r="J1849" i="8"/>
  <c r="H1849" i="8"/>
  <c r="I1849" i="8"/>
  <c r="F1833" i="8"/>
  <c r="G1833" i="8"/>
  <c r="J1833" i="8"/>
  <c r="H1833" i="8"/>
  <c r="I1833" i="8"/>
  <c r="F1817" i="8"/>
  <c r="G1817" i="8"/>
  <c r="J1817" i="8"/>
  <c r="H1817" i="8"/>
  <c r="I1817" i="8"/>
  <c r="F1801" i="8"/>
  <c r="G1801" i="8"/>
  <c r="J1801" i="8"/>
  <c r="H1801" i="8"/>
  <c r="I1801" i="8"/>
  <c r="F1785" i="8"/>
  <c r="G1785" i="8"/>
  <c r="J1785" i="8"/>
  <c r="H1785" i="8"/>
  <c r="I1785" i="8"/>
  <c r="F1769" i="8"/>
  <c r="G1769" i="8"/>
  <c r="J1769" i="8"/>
  <c r="H1769" i="8"/>
  <c r="I1769" i="8"/>
  <c r="F1753" i="8"/>
  <c r="H1753" i="8"/>
  <c r="G1753" i="8"/>
  <c r="J1753" i="8"/>
  <c r="I1753" i="8"/>
  <c r="F1737" i="8"/>
  <c r="H1737" i="8"/>
  <c r="G1737" i="8"/>
  <c r="J1737" i="8"/>
  <c r="I1737" i="8"/>
  <c r="F1721" i="8"/>
  <c r="H1721" i="8"/>
  <c r="G1721" i="8"/>
  <c r="J1721" i="8"/>
  <c r="I1721" i="8"/>
  <c r="F1705" i="8"/>
  <c r="H1705" i="8"/>
  <c r="G1705" i="8"/>
  <c r="J1705" i="8"/>
  <c r="I1705" i="8"/>
  <c r="F1689" i="8"/>
  <c r="H1689" i="8"/>
  <c r="G1689" i="8"/>
  <c r="J1689" i="8"/>
  <c r="I1689" i="8"/>
  <c r="F1673" i="8"/>
  <c r="H1673" i="8"/>
  <c r="G1673" i="8"/>
  <c r="J1673" i="8"/>
  <c r="I1673" i="8"/>
  <c r="F1657" i="8"/>
  <c r="H1657" i="8"/>
  <c r="G1657" i="8"/>
  <c r="J1657" i="8"/>
  <c r="I1657" i="8"/>
  <c r="F1641" i="8"/>
  <c r="H1641" i="8"/>
  <c r="G1641" i="8"/>
  <c r="J1641" i="8"/>
  <c r="I1641" i="8"/>
  <c r="F1625" i="8"/>
  <c r="H1625" i="8"/>
  <c r="G1625" i="8"/>
  <c r="J1625" i="8"/>
  <c r="I1625" i="8"/>
  <c r="F1609" i="8"/>
  <c r="H1609" i="8"/>
  <c r="G1609" i="8"/>
  <c r="J1609" i="8"/>
  <c r="I1609" i="8"/>
  <c r="F1593" i="8"/>
  <c r="H1593" i="8"/>
  <c r="G1593" i="8"/>
  <c r="J1593" i="8"/>
  <c r="I1593" i="8"/>
  <c r="F1577" i="8"/>
  <c r="H1577" i="8"/>
  <c r="G1577" i="8"/>
  <c r="J1577" i="8"/>
  <c r="I1577" i="8"/>
  <c r="F1561" i="8"/>
  <c r="H1561" i="8"/>
  <c r="G1561" i="8"/>
  <c r="J1561" i="8"/>
  <c r="I1561" i="8"/>
  <c r="F1545" i="8"/>
  <c r="H1545" i="8"/>
  <c r="G1545" i="8"/>
  <c r="J1545" i="8"/>
  <c r="I1545" i="8"/>
  <c r="F1529" i="8"/>
  <c r="H1529" i="8"/>
  <c r="I1529" i="8"/>
  <c r="G1529" i="8"/>
  <c r="J1529" i="8"/>
  <c r="F1513" i="8"/>
  <c r="H1513" i="8"/>
  <c r="I1513" i="8"/>
  <c r="G1513" i="8"/>
  <c r="J1513" i="8"/>
  <c r="F1497" i="8"/>
  <c r="H1497" i="8"/>
  <c r="I1497" i="8"/>
  <c r="G1497" i="8"/>
  <c r="J1497" i="8"/>
  <c r="F1481" i="8"/>
  <c r="H1481" i="8"/>
  <c r="I1481" i="8"/>
  <c r="G1481" i="8"/>
  <c r="J1481" i="8"/>
  <c r="F1421" i="8"/>
  <c r="H1421" i="8"/>
  <c r="I1421" i="8"/>
  <c r="G1421" i="8"/>
  <c r="J1421" i="8"/>
  <c r="F1357" i="8"/>
  <c r="H1357" i="8"/>
  <c r="I1357" i="8"/>
  <c r="G1357" i="8"/>
  <c r="J1357" i="8"/>
  <c r="F1293" i="8"/>
  <c r="H1293" i="8"/>
  <c r="I1293" i="8"/>
  <c r="G1293" i="8"/>
  <c r="J1293" i="8"/>
  <c r="F1229" i="8"/>
  <c r="G1229" i="8"/>
  <c r="H1229" i="8"/>
  <c r="I1229" i="8"/>
  <c r="J1229" i="8"/>
  <c r="F1165" i="8"/>
  <c r="G1165" i="8"/>
  <c r="H1165" i="8"/>
  <c r="I1165" i="8"/>
  <c r="J1165" i="8"/>
  <c r="F1101" i="8"/>
  <c r="G1101" i="8"/>
  <c r="H1101" i="8"/>
  <c r="I1101" i="8"/>
  <c r="J1101" i="8"/>
  <c r="F1037" i="8"/>
  <c r="G1037" i="8"/>
  <c r="H1037" i="8"/>
  <c r="I1037" i="8"/>
  <c r="J1037" i="8"/>
  <c r="F973" i="8"/>
  <c r="G973" i="8"/>
  <c r="H973" i="8"/>
  <c r="I973" i="8"/>
  <c r="J973" i="8"/>
  <c r="F909" i="8"/>
  <c r="G909" i="8"/>
  <c r="H909" i="8"/>
  <c r="I909" i="8"/>
  <c r="J909" i="8"/>
  <c r="F727" i="8"/>
  <c r="G727" i="8"/>
  <c r="H727" i="8"/>
  <c r="J727" i="8"/>
  <c r="I727" i="8"/>
  <c r="F2668" i="8"/>
  <c r="G2668" i="8"/>
  <c r="H2668" i="8"/>
  <c r="I2668" i="8"/>
  <c r="J2668" i="8"/>
  <c r="F2652" i="8"/>
  <c r="G2652" i="8"/>
  <c r="H2652" i="8"/>
  <c r="I2652" i="8"/>
  <c r="J2652" i="8"/>
  <c r="F2636" i="8"/>
  <c r="G2636" i="8"/>
  <c r="H2636" i="8"/>
  <c r="I2636" i="8"/>
  <c r="J2636" i="8"/>
  <c r="F2620" i="8"/>
  <c r="G2620" i="8"/>
  <c r="H2620" i="8"/>
  <c r="I2620" i="8"/>
  <c r="J2620" i="8"/>
  <c r="F2604" i="8"/>
  <c r="G2604" i="8"/>
  <c r="H2604" i="8"/>
  <c r="I2604" i="8"/>
  <c r="J2604" i="8"/>
  <c r="F2588" i="8"/>
  <c r="G2588" i="8"/>
  <c r="H2588" i="8"/>
  <c r="I2588" i="8"/>
  <c r="J2588" i="8"/>
  <c r="F2572" i="8"/>
  <c r="G2572" i="8"/>
  <c r="H2572" i="8"/>
  <c r="I2572" i="8"/>
  <c r="J2572" i="8"/>
  <c r="F2556" i="8"/>
  <c r="G2556" i="8"/>
  <c r="H2556" i="8"/>
  <c r="I2556" i="8"/>
  <c r="J2556" i="8"/>
  <c r="F2540" i="8"/>
  <c r="G2540" i="8"/>
  <c r="H2540" i="8"/>
  <c r="I2540" i="8"/>
  <c r="J2540" i="8"/>
  <c r="F2524" i="8"/>
  <c r="G2524" i="8"/>
  <c r="H2524" i="8"/>
  <c r="I2524" i="8"/>
  <c r="J2524" i="8"/>
  <c r="F2508" i="8"/>
  <c r="G2508" i="8"/>
  <c r="H2508" i="8"/>
  <c r="I2508" i="8"/>
  <c r="J2508" i="8"/>
  <c r="F2492" i="8"/>
  <c r="G2492" i="8"/>
  <c r="H2492" i="8"/>
  <c r="I2492" i="8"/>
  <c r="J2492" i="8"/>
  <c r="F2476" i="8"/>
  <c r="G2476" i="8"/>
  <c r="H2476" i="8"/>
  <c r="I2476" i="8"/>
  <c r="J2476" i="8"/>
  <c r="F2460" i="8"/>
  <c r="G2460" i="8"/>
  <c r="H2460" i="8"/>
  <c r="I2460" i="8"/>
  <c r="J2460" i="8"/>
  <c r="F2444" i="8"/>
  <c r="G2444" i="8"/>
  <c r="H2444" i="8"/>
  <c r="I2444" i="8"/>
  <c r="J2444" i="8"/>
  <c r="F2428" i="8"/>
  <c r="G2428" i="8"/>
  <c r="H2428" i="8"/>
  <c r="I2428" i="8"/>
  <c r="J2428" i="8"/>
  <c r="F2412" i="8"/>
  <c r="G2412" i="8"/>
  <c r="H2412" i="8"/>
  <c r="I2412" i="8"/>
  <c r="J2412" i="8"/>
  <c r="F2396" i="8"/>
  <c r="G2396" i="8"/>
  <c r="H2396" i="8"/>
  <c r="I2396" i="8"/>
  <c r="J2396" i="8"/>
  <c r="F2380" i="8"/>
  <c r="G2380" i="8"/>
  <c r="H2380" i="8"/>
  <c r="I2380" i="8"/>
  <c r="J2380" i="8"/>
  <c r="F2364" i="8"/>
  <c r="G2364" i="8"/>
  <c r="H2364" i="8"/>
  <c r="I2364" i="8"/>
  <c r="J2364" i="8"/>
  <c r="F2348" i="8"/>
  <c r="G2348" i="8"/>
  <c r="H2348" i="8"/>
  <c r="I2348" i="8"/>
  <c r="J2348" i="8"/>
  <c r="F2332" i="8"/>
  <c r="G2332" i="8"/>
  <c r="H2332" i="8"/>
  <c r="I2332" i="8"/>
  <c r="J2332" i="8"/>
  <c r="F2316" i="8"/>
  <c r="G2316" i="8"/>
  <c r="H2316" i="8"/>
  <c r="I2316" i="8"/>
  <c r="J2316" i="8"/>
  <c r="F2300" i="8"/>
  <c r="G2300" i="8"/>
  <c r="H2300" i="8"/>
  <c r="I2300" i="8"/>
  <c r="J2300" i="8"/>
  <c r="F2284" i="8"/>
  <c r="G2284" i="8"/>
  <c r="H2284" i="8"/>
  <c r="I2284" i="8"/>
  <c r="J2284" i="8"/>
  <c r="F2268" i="8"/>
  <c r="G2268" i="8"/>
  <c r="H2268" i="8"/>
  <c r="I2268" i="8"/>
  <c r="J2268" i="8"/>
  <c r="F2252" i="8"/>
  <c r="G2252" i="8"/>
  <c r="H2252" i="8"/>
  <c r="I2252" i="8"/>
  <c r="J2252" i="8"/>
  <c r="F2236" i="8"/>
  <c r="G2236" i="8"/>
  <c r="H2236" i="8"/>
  <c r="I2236" i="8"/>
  <c r="J2236" i="8"/>
  <c r="F2220" i="8"/>
  <c r="G2220" i="8"/>
  <c r="H2220" i="8"/>
  <c r="I2220" i="8"/>
  <c r="J2220" i="8"/>
  <c r="F2204" i="8"/>
  <c r="G2204" i="8"/>
  <c r="H2204" i="8"/>
  <c r="I2204" i="8"/>
  <c r="J2204" i="8"/>
  <c r="F2188" i="8"/>
  <c r="G2188" i="8"/>
  <c r="H2188" i="8"/>
  <c r="I2188" i="8"/>
  <c r="J2188" i="8"/>
  <c r="F2172" i="8"/>
  <c r="G2172" i="8"/>
  <c r="H2172" i="8"/>
  <c r="I2172" i="8"/>
  <c r="J2172" i="8"/>
  <c r="F2156" i="8"/>
  <c r="G2156" i="8"/>
  <c r="H2156" i="8"/>
  <c r="I2156" i="8"/>
  <c r="J2156" i="8"/>
  <c r="F2140" i="8"/>
  <c r="G2140" i="8"/>
  <c r="H2140" i="8"/>
  <c r="I2140" i="8"/>
  <c r="J2140" i="8"/>
  <c r="F2124" i="8"/>
  <c r="G2124" i="8"/>
  <c r="H2124" i="8"/>
  <c r="I2124" i="8"/>
  <c r="J2124" i="8"/>
  <c r="F2108" i="8"/>
  <c r="G2108" i="8"/>
  <c r="H2108" i="8"/>
  <c r="I2108" i="8"/>
  <c r="J2108" i="8"/>
  <c r="F2092" i="8"/>
  <c r="G2092" i="8"/>
  <c r="H2092" i="8"/>
  <c r="I2092" i="8"/>
  <c r="J2092" i="8"/>
  <c r="F2076" i="8"/>
  <c r="G2076" i="8"/>
  <c r="H2076" i="8"/>
  <c r="I2076" i="8"/>
  <c r="J2076" i="8"/>
  <c r="F2060" i="8"/>
  <c r="G2060" i="8"/>
  <c r="H2060" i="8"/>
  <c r="I2060" i="8"/>
  <c r="J2060" i="8"/>
  <c r="F2044" i="8"/>
  <c r="G2044" i="8"/>
  <c r="H2044" i="8"/>
  <c r="I2044" i="8"/>
  <c r="J2044" i="8"/>
  <c r="F2028" i="8"/>
  <c r="G2028" i="8"/>
  <c r="H2028" i="8"/>
  <c r="I2028" i="8"/>
  <c r="J2028" i="8"/>
  <c r="F2012" i="8"/>
  <c r="G2012" i="8"/>
  <c r="H2012" i="8"/>
  <c r="I2012" i="8"/>
  <c r="J2012" i="8"/>
  <c r="F1996" i="8"/>
  <c r="G1996" i="8"/>
  <c r="H1996" i="8"/>
  <c r="I1996" i="8"/>
  <c r="J1996" i="8"/>
  <c r="F1980" i="8"/>
  <c r="G1980" i="8"/>
  <c r="H1980" i="8"/>
  <c r="I1980" i="8"/>
  <c r="J1980" i="8"/>
  <c r="F1964" i="8"/>
  <c r="G1964" i="8"/>
  <c r="H1964" i="8"/>
  <c r="I1964" i="8"/>
  <c r="J1964" i="8"/>
  <c r="F1948" i="8"/>
  <c r="G1948" i="8"/>
  <c r="H1948" i="8"/>
  <c r="I1948" i="8"/>
  <c r="J1948" i="8"/>
  <c r="F1932" i="8"/>
  <c r="G1932" i="8"/>
  <c r="H1932" i="8"/>
  <c r="I1932" i="8"/>
  <c r="J1932" i="8"/>
  <c r="F1916" i="8"/>
  <c r="G1916" i="8"/>
  <c r="H1916" i="8"/>
  <c r="I1916" i="8"/>
  <c r="J1916" i="8"/>
  <c r="F1900" i="8"/>
  <c r="G1900" i="8"/>
  <c r="H1900" i="8"/>
  <c r="I1900" i="8"/>
  <c r="J1900" i="8"/>
  <c r="F1884" i="8"/>
  <c r="G1884" i="8"/>
  <c r="H1884" i="8"/>
  <c r="I1884" i="8"/>
  <c r="J1884" i="8"/>
  <c r="F1868" i="8"/>
  <c r="G1868" i="8"/>
  <c r="H1868" i="8"/>
  <c r="I1868" i="8"/>
  <c r="J1868" i="8"/>
  <c r="F1852" i="8"/>
  <c r="G1852" i="8"/>
  <c r="H1852" i="8"/>
  <c r="I1852" i="8"/>
  <c r="J1852" i="8"/>
  <c r="F1836" i="8"/>
  <c r="G1836" i="8"/>
  <c r="H1836" i="8"/>
  <c r="I1836" i="8"/>
  <c r="J1836" i="8"/>
  <c r="F1820" i="8"/>
  <c r="G1820" i="8"/>
  <c r="H1820" i="8"/>
  <c r="I1820" i="8"/>
  <c r="J1820" i="8"/>
  <c r="F1804" i="8"/>
  <c r="G1804" i="8"/>
  <c r="H1804" i="8"/>
  <c r="I1804" i="8"/>
  <c r="J1804" i="8"/>
  <c r="F1788" i="8"/>
  <c r="G1788" i="8"/>
  <c r="H1788" i="8"/>
  <c r="I1788" i="8"/>
  <c r="J1788" i="8"/>
  <c r="F1772" i="8"/>
  <c r="G1772" i="8"/>
  <c r="H1772" i="8"/>
  <c r="I1772" i="8"/>
  <c r="J1772" i="8"/>
  <c r="F1756" i="8"/>
  <c r="G1756" i="8"/>
  <c r="H1756" i="8"/>
  <c r="I1756" i="8"/>
  <c r="J1756" i="8"/>
  <c r="F1740" i="8"/>
  <c r="G1740" i="8"/>
  <c r="H1740" i="8"/>
  <c r="I1740" i="8"/>
  <c r="J1740" i="8"/>
  <c r="F1724" i="8"/>
  <c r="G1724" i="8"/>
  <c r="H1724" i="8"/>
  <c r="I1724" i="8"/>
  <c r="J1724" i="8"/>
  <c r="F1708" i="8"/>
  <c r="G1708" i="8"/>
  <c r="H1708" i="8"/>
  <c r="I1708" i="8"/>
  <c r="J1708" i="8"/>
  <c r="F1692" i="8"/>
  <c r="G1692" i="8"/>
  <c r="H1692" i="8"/>
  <c r="I1692" i="8"/>
  <c r="J1692" i="8"/>
  <c r="F1676" i="8"/>
  <c r="G1676" i="8"/>
  <c r="H1676" i="8"/>
  <c r="I1676" i="8"/>
  <c r="J1676" i="8"/>
  <c r="F1660" i="8"/>
  <c r="G1660" i="8"/>
  <c r="H1660" i="8"/>
  <c r="I1660" i="8"/>
  <c r="J1660" i="8"/>
  <c r="F1644" i="8"/>
  <c r="G1644" i="8"/>
  <c r="H1644" i="8"/>
  <c r="I1644" i="8"/>
  <c r="J1644" i="8"/>
  <c r="F1628" i="8"/>
  <c r="G1628" i="8"/>
  <c r="H1628" i="8"/>
  <c r="I1628" i="8"/>
  <c r="J1628" i="8"/>
  <c r="F1612" i="8"/>
  <c r="G1612" i="8"/>
  <c r="H1612" i="8"/>
  <c r="I1612" i="8"/>
  <c r="J1612" i="8"/>
  <c r="F1596" i="8"/>
  <c r="G1596" i="8"/>
  <c r="H1596" i="8"/>
  <c r="I1596" i="8"/>
  <c r="J1596" i="8"/>
  <c r="F1580" i="8"/>
  <c r="G1580" i="8"/>
  <c r="H1580" i="8"/>
  <c r="I1580" i="8"/>
  <c r="J1580" i="8"/>
  <c r="F1564" i="8"/>
  <c r="G1564" i="8"/>
  <c r="H1564" i="8"/>
  <c r="I1564" i="8"/>
  <c r="J1564" i="8"/>
  <c r="F1548" i="8"/>
  <c r="G1548" i="8"/>
  <c r="H1548" i="8"/>
  <c r="I1548" i="8"/>
  <c r="J1548" i="8"/>
  <c r="F1532" i="8"/>
  <c r="G1532" i="8"/>
  <c r="I1532" i="8"/>
  <c r="H1532" i="8"/>
  <c r="J1532" i="8"/>
  <c r="F1516" i="8"/>
  <c r="G1516" i="8"/>
  <c r="I1516" i="8"/>
  <c r="H1516" i="8"/>
  <c r="J1516" i="8"/>
  <c r="F1500" i="8"/>
  <c r="G1500" i="8"/>
  <c r="I1500" i="8"/>
  <c r="H1500" i="8"/>
  <c r="J1500" i="8"/>
  <c r="F1484" i="8"/>
  <c r="G1484" i="8"/>
  <c r="I1484" i="8"/>
  <c r="H1484" i="8"/>
  <c r="J1484" i="8"/>
  <c r="F1433" i="8"/>
  <c r="H1433" i="8"/>
  <c r="I1433" i="8"/>
  <c r="G1433" i="8"/>
  <c r="J1433" i="8"/>
  <c r="F1369" i="8"/>
  <c r="H1369" i="8"/>
  <c r="I1369" i="8"/>
  <c r="G1369" i="8"/>
  <c r="J1369" i="8"/>
  <c r="F1305" i="8"/>
  <c r="H1305" i="8"/>
  <c r="I1305" i="8"/>
  <c r="G1305" i="8"/>
  <c r="J1305" i="8"/>
  <c r="F1241" i="8"/>
  <c r="H1241" i="8"/>
  <c r="I1241" i="8"/>
  <c r="G1241" i="8"/>
  <c r="J1241" i="8"/>
  <c r="F1177" i="8"/>
  <c r="H1177" i="8"/>
  <c r="I1177" i="8"/>
  <c r="G1177" i="8"/>
  <c r="J1177" i="8"/>
  <c r="F1113" i="8"/>
  <c r="H1113" i="8"/>
  <c r="I1113" i="8"/>
  <c r="G1113" i="8"/>
  <c r="J1113" i="8"/>
  <c r="F1049" i="8"/>
  <c r="H1049" i="8"/>
  <c r="I1049" i="8"/>
  <c r="G1049" i="8"/>
  <c r="J1049" i="8"/>
  <c r="F985" i="8"/>
  <c r="H985" i="8"/>
  <c r="I985" i="8"/>
  <c r="G985" i="8"/>
  <c r="J985" i="8"/>
  <c r="F921" i="8"/>
  <c r="G921" i="8"/>
  <c r="H921" i="8"/>
  <c r="I921" i="8"/>
  <c r="J921" i="8"/>
  <c r="F775" i="8"/>
  <c r="G775" i="8"/>
  <c r="H775" i="8"/>
  <c r="J775" i="8"/>
  <c r="I775" i="8"/>
  <c r="F1476" i="8"/>
  <c r="G1476" i="8"/>
  <c r="I1476" i="8"/>
  <c r="H1476" i="8"/>
  <c r="J1476" i="8"/>
  <c r="F1460" i="8"/>
  <c r="G1460" i="8"/>
  <c r="I1460" i="8"/>
  <c r="H1460" i="8"/>
  <c r="J1460" i="8"/>
  <c r="F1444" i="8"/>
  <c r="G1444" i="8"/>
  <c r="I1444" i="8"/>
  <c r="H1444" i="8"/>
  <c r="J1444" i="8"/>
  <c r="F1428" i="8"/>
  <c r="G1428" i="8"/>
  <c r="I1428" i="8"/>
  <c r="H1428" i="8"/>
  <c r="J1428" i="8"/>
  <c r="F1412" i="8"/>
  <c r="G1412" i="8"/>
  <c r="I1412" i="8"/>
  <c r="H1412" i="8"/>
  <c r="J1412" i="8"/>
  <c r="F1396" i="8"/>
  <c r="G1396" i="8"/>
  <c r="I1396" i="8"/>
  <c r="H1396" i="8"/>
  <c r="J1396" i="8"/>
  <c r="F1380" i="8"/>
  <c r="G1380" i="8"/>
  <c r="I1380" i="8"/>
  <c r="H1380" i="8"/>
  <c r="J1380" i="8"/>
  <c r="F1364" i="8"/>
  <c r="G1364" i="8"/>
  <c r="I1364" i="8"/>
  <c r="H1364" i="8"/>
  <c r="J1364" i="8"/>
  <c r="F1348" i="8"/>
  <c r="G1348" i="8"/>
  <c r="I1348" i="8"/>
  <c r="H1348" i="8"/>
  <c r="J1348" i="8"/>
  <c r="F1332" i="8"/>
  <c r="G1332" i="8"/>
  <c r="I1332" i="8"/>
  <c r="H1332" i="8"/>
  <c r="J1332" i="8"/>
  <c r="F1316" i="8"/>
  <c r="G1316" i="8"/>
  <c r="I1316" i="8"/>
  <c r="H1316" i="8"/>
  <c r="J1316" i="8"/>
  <c r="F1300" i="8"/>
  <c r="G1300" i="8"/>
  <c r="I1300" i="8"/>
  <c r="H1300" i="8"/>
  <c r="J1300" i="8"/>
  <c r="F1284" i="8"/>
  <c r="G1284" i="8"/>
  <c r="I1284" i="8"/>
  <c r="H1284" i="8"/>
  <c r="J1284" i="8"/>
  <c r="F1268" i="8"/>
  <c r="G1268" i="8"/>
  <c r="I1268" i="8"/>
  <c r="H1268" i="8"/>
  <c r="J1268" i="8"/>
  <c r="F1252" i="8"/>
  <c r="G1252" i="8"/>
  <c r="I1252" i="8"/>
  <c r="H1252" i="8"/>
  <c r="J1252" i="8"/>
  <c r="F1236" i="8"/>
  <c r="G1236" i="8"/>
  <c r="H1236" i="8"/>
  <c r="I1236" i="8"/>
  <c r="J1236" i="8"/>
  <c r="F1220" i="8"/>
  <c r="G1220" i="8"/>
  <c r="H1220" i="8"/>
  <c r="I1220" i="8"/>
  <c r="J1220" i="8"/>
  <c r="F1204" i="8"/>
  <c r="G1204" i="8"/>
  <c r="H1204" i="8"/>
  <c r="I1204" i="8"/>
  <c r="J1204" i="8"/>
  <c r="F1188" i="8"/>
  <c r="G1188" i="8"/>
  <c r="H1188" i="8"/>
  <c r="I1188" i="8"/>
  <c r="J1188" i="8"/>
  <c r="F1172" i="8"/>
  <c r="G1172" i="8"/>
  <c r="H1172" i="8"/>
  <c r="I1172" i="8"/>
  <c r="J1172" i="8"/>
  <c r="F1156" i="8"/>
  <c r="G1156" i="8"/>
  <c r="H1156" i="8"/>
  <c r="I1156" i="8"/>
  <c r="J1156" i="8"/>
  <c r="F1140" i="8"/>
  <c r="G1140" i="8"/>
  <c r="H1140" i="8"/>
  <c r="I1140" i="8"/>
  <c r="J1140" i="8"/>
  <c r="F1124" i="8"/>
  <c r="G1124" i="8"/>
  <c r="H1124" i="8"/>
  <c r="I1124" i="8"/>
  <c r="J1124" i="8"/>
  <c r="F1108" i="8"/>
  <c r="G1108" i="8"/>
  <c r="H1108" i="8"/>
  <c r="I1108" i="8"/>
  <c r="J1108" i="8"/>
  <c r="F1092" i="8"/>
  <c r="G1092" i="8"/>
  <c r="H1092" i="8"/>
  <c r="I1092" i="8"/>
  <c r="J1092" i="8"/>
  <c r="F1076" i="8"/>
  <c r="G1076" i="8"/>
  <c r="H1076" i="8"/>
  <c r="I1076" i="8"/>
  <c r="J1076" i="8"/>
  <c r="F1060" i="8"/>
  <c r="G1060" i="8"/>
  <c r="H1060" i="8"/>
  <c r="I1060" i="8"/>
  <c r="J1060" i="8"/>
  <c r="F1044" i="8"/>
  <c r="G1044" i="8"/>
  <c r="H1044" i="8"/>
  <c r="I1044" i="8"/>
  <c r="J1044" i="8"/>
  <c r="F1028" i="8"/>
  <c r="G1028" i="8"/>
  <c r="H1028" i="8"/>
  <c r="I1028" i="8"/>
  <c r="J1028" i="8"/>
  <c r="F1012" i="8"/>
  <c r="G1012" i="8"/>
  <c r="H1012" i="8"/>
  <c r="I1012" i="8"/>
  <c r="J1012" i="8"/>
  <c r="F996" i="8"/>
  <c r="G996" i="8"/>
  <c r="H996" i="8"/>
  <c r="I996" i="8"/>
  <c r="J996" i="8"/>
  <c r="F980" i="8"/>
  <c r="G980" i="8"/>
  <c r="H980" i="8"/>
  <c r="I980" i="8"/>
  <c r="J980" i="8"/>
  <c r="F964" i="8"/>
  <c r="G964" i="8"/>
  <c r="H964" i="8"/>
  <c r="I964" i="8"/>
  <c r="J964" i="8"/>
  <c r="F948" i="8"/>
  <c r="G948" i="8"/>
  <c r="H948" i="8"/>
  <c r="I948" i="8"/>
  <c r="J948" i="8"/>
  <c r="F932" i="8"/>
  <c r="G932" i="8"/>
  <c r="H932" i="8"/>
  <c r="I932" i="8"/>
  <c r="J932" i="8"/>
  <c r="F916" i="8"/>
  <c r="G916" i="8"/>
  <c r="H916" i="8"/>
  <c r="I916" i="8"/>
  <c r="J916" i="8"/>
  <c r="F900" i="8"/>
  <c r="G900" i="8"/>
  <c r="H900" i="8"/>
  <c r="I900" i="8"/>
  <c r="J900" i="8"/>
  <c r="F882" i="8"/>
  <c r="G882" i="8"/>
  <c r="H882" i="8"/>
  <c r="I882" i="8"/>
  <c r="J882" i="8"/>
  <c r="F819" i="8"/>
  <c r="G819" i="8"/>
  <c r="H819" i="8"/>
  <c r="I819" i="8"/>
  <c r="J819" i="8"/>
  <c r="F755" i="8"/>
  <c r="G755" i="8"/>
  <c r="H755" i="8"/>
  <c r="I755" i="8"/>
  <c r="J755" i="8"/>
  <c r="F691" i="8"/>
  <c r="G691" i="8"/>
  <c r="H691" i="8"/>
  <c r="I691" i="8"/>
  <c r="J691" i="8"/>
  <c r="F612" i="8"/>
  <c r="G612" i="8"/>
  <c r="H612" i="8"/>
  <c r="I612" i="8"/>
  <c r="J612" i="8"/>
  <c r="F371" i="8"/>
  <c r="G371" i="8"/>
  <c r="H371" i="8"/>
  <c r="I371" i="8"/>
  <c r="J371" i="8"/>
  <c r="G1471" i="8"/>
  <c r="F1471" i="8"/>
  <c r="H1471" i="8"/>
  <c r="I1471" i="8"/>
  <c r="J1471" i="8"/>
  <c r="F1455" i="8"/>
  <c r="G1455" i="8"/>
  <c r="H1455" i="8"/>
  <c r="I1455" i="8"/>
  <c r="J1455" i="8"/>
  <c r="F1439" i="8"/>
  <c r="G1439" i="8"/>
  <c r="H1439" i="8"/>
  <c r="I1439" i="8"/>
  <c r="J1439" i="8"/>
  <c r="F1423" i="8"/>
  <c r="G1423" i="8"/>
  <c r="H1423" i="8"/>
  <c r="I1423" i="8"/>
  <c r="J1423" i="8"/>
  <c r="F1407" i="8"/>
  <c r="G1407" i="8"/>
  <c r="H1407" i="8"/>
  <c r="I1407" i="8"/>
  <c r="J1407" i="8"/>
  <c r="F1391" i="8"/>
  <c r="G1391" i="8"/>
  <c r="H1391" i="8"/>
  <c r="I1391" i="8"/>
  <c r="J1391" i="8"/>
  <c r="F1375" i="8"/>
  <c r="G1375" i="8"/>
  <c r="H1375" i="8"/>
  <c r="I1375" i="8"/>
  <c r="J1375" i="8"/>
  <c r="F1359" i="8"/>
  <c r="G1359" i="8"/>
  <c r="H1359" i="8"/>
  <c r="I1359" i="8"/>
  <c r="J1359" i="8"/>
  <c r="F1343" i="8"/>
  <c r="G1343" i="8"/>
  <c r="H1343" i="8"/>
  <c r="I1343" i="8"/>
  <c r="J1343" i="8"/>
  <c r="F1327" i="8"/>
  <c r="G1327" i="8"/>
  <c r="H1327" i="8"/>
  <c r="I1327" i="8"/>
  <c r="J1327" i="8"/>
  <c r="F1311" i="8"/>
  <c r="G1311" i="8"/>
  <c r="H1311" i="8"/>
  <c r="I1311" i="8"/>
  <c r="J1311" i="8"/>
  <c r="F1295" i="8"/>
  <c r="G1295" i="8"/>
  <c r="H1295" i="8"/>
  <c r="I1295" i="8"/>
  <c r="J1295" i="8"/>
  <c r="F1279" i="8"/>
  <c r="G1279" i="8"/>
  <c r="H1279" i="8"/>
  <c r="I1279" i="8"/>
  <c r="J1279" i="8"/>
  <c r="F1263" i="8"/>
  <c r="G1263" i="8"/>
  <c r="H1263" i="8"/>
  <c r="I1263" i="8"/>
  <c r="J1263" i="8"/>
  <c r="G1247" i="8"/>
  <c r="F1247" i="8"/>
  <c r="H1247" i="8"/>
  <c r="I1247" i="8"/>
  <c r="J1247" i="8"/>
  <c r="F1231" i="8"/>
  <c r="G1231" i="8"/>
  <c r="H1231" i="8"/>
  <c r="I1231" i="8"/>
  <c r="J1231" i="8"/>
  <c r="F1215" i="8"/>
  <c r="G1215" i="8"/>
  <c r="H1215" i="8"/>
  <c r="I1215" i="8"/>
  <c r="J1215" i="8"/>
  <c r="F1199" i="8"/>
  <c r="G1199" i="8"/>
  <c r="H1199" i="8"/>
  <c r="I1199" i="8"/>
  <c r="J1199" i="8"/>
  <c r="G1183" i="8"/>
  <c r="F1183" i="8"/>
  <c r="H1183" i="8"/>
  <c r="I1183" i="8"/>
  <c r="J1183" i="8"/>
  <c r="F1167" i="8"/>
  <c r="G1167" i="8"/>
  <c r="H1167" i="8"/>
  <c r="I1167" i="8"/>
  <c r="J1167" i="8"/>
  <c r="F1151" i="8"/>
  <c r="G1151" i="8"/>
  <c r="H1151" i="8"/>
  <c r="I1151" i="8"/>
  <c r="J1151" i="8"/>
  <c r="F1135" i="8"/>
  <c r="G1135" i="8"/>
  <c r="H1135" i="8"/>
  <c r="I1135" i="8"/>
  <c r="J1135" i="8"/>
  <c r="G1119" i="8"/>
  <c r="F1119" i="8"/>
  <c r="H1119" i="8"/>
  <c r="I1119" i="8"/>
  <c r="J1119" i="8"/>
  <c r="F1103" i="8"/>
  <c r="G1103" i="8"/>
  <c r="H1103" i="8"/>
  <c r="I1103" i="8"/>
  <c r="J1103" i="8"/>
  <c r="F1087" i="8"/>
  <c r="G1087" i="8"/>
  <c r="H1087" i="8"/>
  <c r="I1087" i="8"/>
  <c r="J1087" i="8"/>
  <c r="F1071" i="8"/>
  <c r="G1071" i="8"/>
  <c r="H1071" i="8"/>
  <c r="I1071" i="8"/>
  <c r="J1071" i="8"/>
  <c r="F1055" i="8"/>
  <c r="G1055" i="8"/>
  <c r="H1055" i="8"/>
  <c r="I1055" i="8"/>
  <c r="J1055" i="8"/>
  <c r="F1039" i="8"/>
  <c r="G1039" i="8"/>
  <c r="H1039" i="8"/>
  <c r="I1039" i="8"/>
  <c r="J1039" i="8"/>
  <c r="F1023" i="8"/>
  <c r="G1023" i="8"/>
  <c r="H1023" i="8"/>
  <c r="I1023" i="8"/>
  <c r="J1023" i="8"/>
  <c r="F1007" i="8"/>
  <c r="G1007" i="8"/>
  <c r="H1007" i="8"/>
  <c r="I1007" i="8"/>
  <c r="J1007" i="8"/>
  <c r="G991" i="8"/>
  <c r="F991" i="8"/>
  <c r="H991" i="8"/>
  <c r="I991" i="8"/>
  <c r="J991" i="8"/>
  <c r="F975" i="8"/>
  <c r="G975" i="8"/>
  <c r="H975" i="8"/>
  <c r="I975" i="8"/>
  <c r="J975" i="8"/>
  <c r="F959" i="8"/>
  <c r="G959" i="8"/>
  <c r="H959" i="8"/>
  <c r="I959" i="8"/>
  <c r="J959" i="8"/>
  <c r="F943" i="8"/>
  <c r="G943" i="8"/>
  <c r="H943" i="8"/>
  <c r="I943" i="8"/>
  <c r="J943" i="8"/>
  <c r="F927" i="8"/>
  <c r="G927" i="8"/>
  <c r="H927" i="8"/>
  <c r="I927" i="8"/>
  <c r="J927" i="8"/>
  <c r="G911" i="8"/>
  <c r="F911" i="8"/>
  <c r="H911" i="8"/>
  <c r="I911" i="8"/>
  <c r="J911" i="8"/>
  <c r="F895" i="8"/>
  <c r="G895" i="8"/>
  <c r="H895" i="8"/>
  <c r="I895" i="8"/>
  <c r="J895" i="8"/>
  <c r="F863" i="8"/>
  <c r="G863" i="8"/>
  <c r="H863" i="8"/>
  <c r="I863" i="8"/>
  <c r="J863" i="8"/>
  <c r="F799" i="8"/>
  <c r="G799" i="8"/>
  <c r="H799" i="8"/>
  <c r="I799" i="8"/>
  <c r="J799" i="8"/>
  <c r="F735" i="8"/>
  <c r="G735" i="8"/>
  <c r="H735" i="8"/>
  <c r="I735" i="8"/>
  <c r="J735" i="8"/>
  <c r="F671" i="8"/>
  <c r="G671" i="8"/>
  <c r="H671" i="8"/>
  <c r="I671" i="8"/>
  <c r="J671" i="8"/>
  <c r="G547" i="8"/>
  <c r="F547" i="8"/>
  <c r="I547" i="8"/>
  <c r="J547" i="8"/>
  <c r="H547" i="8"/>
  <c r="F1478" i="8"/>
  <c r="G1478" i="8"/>
  <c r="H1478" i="8"/>
  <c r="J1478" i="8"/>
  <c r="I1478" i="8"/>
  <c r="F1462" i="8"/>
  <c r="G1462" i="8"/>
  <c r="H1462" i="8"/>
  <c r="J1462" i="8"/>
  <c r="I1462" i="8"/>
  <c r="F1446" i="8"/>
  <c r="G1446" i="8"/>
  <c r="H1446" i="8"/>
  <c r="J1446" i="8"/>
  <c r="I1446" i="8"/>
  <c r="F1430" i="8"/>
  <c r="G1430" i="8"/>
  <c r="H1430" i="8"/>
  <c r="J1430" i="8"/>
  <c r="I1430" i="8"/>
  <c r="F1414" i="8"/>
  <c r="G1414" i="8"/>
  <c r="H1414" i="8"/>
  <c r="J1414" i="8"/>
  <c r="I1414" i="8"/>
  <c r="F1398" i="8"/>
  <c r="G1398" i="8"/>
  <c r="H1398" i="8"/>
  <c r="J1398" i="8"/>
  <c r="I1398" i="8"/>
  <c r="F1382" i="8"/>
  <c r="G1382" i="8"/>
  <c r="H1382" i="8"/>
  <c r="J1382" i="8"/>
  <c r="I1382" i="8"/>
  <c r="F1366" i="8"/>
  <c r="G1366" i="8"/>
  <c r="H1366" i="8"/>
  <c r="J1366" i="8"/>
  <c r="I1366" i="8"/>
  <c r="F1350" i="8"/>
  <c r="G1350" i="8"/>
  <c r="H1350" i="8"/>
  <c r="J1350" i="8"/>
  <c r="I1350" i="8"/>
  <c r="F1334" i="8"/>
  <c r="G1334" i="8"/>
  <c r="H1334" i="8"/>
  <c r="J1334" i="8"/>
  <c r="I1334" i="8"/>
  <c r="F1318" i="8"/>
  <c r="G1318" i="8"/>
  <c r="H1318" i="8"/>
  <c r="J1318" i="8"/>
  <c r="I1318" i="8"/>
  <c r="F1302" i="8"/>
  <c r="G1302" i="8"/>
  <c r="H1302" i="8"/>
  <c r="J1302" i="8"/>
  <c r="I1302" i="8"/>
  <c r="F1286" i="8"/>
  <c r="G1286" i="8"/>
  <c r="H1286" i="8"/>
  <c r="J1286" i="8"/>
  <c r="I1286" i="8"/>
  <c r="F1270" i="8"/>
  <c r="G1270" i="8"/>
  <c r="H1270" i="8"/>
  <c r="J1270" i="8"/>
  <c r="I1270" i="8"/>
  <c r="F1254" i="8"/>
  <c r="G1254" i="8"/>
  <c r="H1254" i="8"/>
  <c r="J1254" i="8"/>
  <c r="I1254" i="8"/>
  <c r="F1238" i="8"/>
  <c r="G1238" i="8"/>
  <c r="H1238" i="8"/>
  <c r="J1238" i="8"/>
  <c r="I1238" i="8"/>
  <c r="F1222" i="8"/>
  <c r="G1222" i="8"/>
  <c r="H1222" i="8"/>
  <c r="J1222" i="8"/>
  <c r="I1222" i="8"/>
  <c r="F1206" i="8"/>
  <c r="G1206" i="8"/>
  <c r="H1206" i="8"/>
  <c r="J1206" i="8"/>
  <c r="I1206" i="8"/>
  <c r="F1190" i="8"/>
  <c r="G1190" i="8"/>
  <c r="H1190" i="8"/>
  <c r="J1190" i="8"/>
  <c r="I1190" i="8"/>
  <c r="F1174" i="8"/>
  <c r="G1174" i="8"/>
  <c r="H1174" i="8"/>
  <c r="J1174" i="8"/>
  <c r="I1174" i="8"/>
  <c r="F1158" i="8"/>
  <c r="G1158" i="8"/>
  <c r="H1158" i="8"/>
  <c r="J1158" i="8"/>
  <c r="I1158" i="8"/>
  <c r="F1142" i="8"/>
  <c r="G1142" i="8"/>
  <c r="H1142" i="8"/>
  <c r="J1142" i="8"/>
  <c r="I1142" i="8"/>
  <c r="F1126" i="8"/>
  <c r="G1126" i="8"/>
  <c r="H1126" i="8"/>
  <c r="J1126" i="8"/>
  <c r="I1126" i="8"/>
  <c r="F1110" i="8"/>
  <c r="G1110" i="8"/>
  <c r="H1110" i="8"/>
  <c r="J1110" i="8"/>
  <c r="I1110" i="8"/>
  <c r="F1094" i="8"/>
  <c r="G1094" i="8"/>
  <c r="H1094" i="8"/>
  <c r="J1094" i="8"/>
  <c r="I1094" i="8"/>
  <c r="F1078" i="8"/>
  <c r="G1078" i="8"/>
  <c r="H1078" i="8"/>
  <c r="J1078" i="8"/>
  <c r="I1078" i="8"/>
  <c r="F1062" i="8"/>
  <c r="G1062" i="8"/>
  <c r="H1062" i="8"/>
  <c r="J1062" i="8"/>
  <c r="I1062" i="8"/>
  <c r="F1046" i="8"/>
  <c r="G1046" i="8"/>
  <c r="H1046" i="8"/>
  <c r="J1046" i="8"/>
  <c r="I1046" i="8"/>
  <c r="F1030" i="8"/>
  <c r="G1030" i="8"/>
  <c r="H1030" i="8"/>
  <c r="J1030" i="8"/>
  <c r="I1030" i="8"/>
  <c r="F1014" i="8"/>
  <c r="G1014" i="8"/>
  <c r="H1014" i="8"/>
  <c r="J1014" i="8"/>
  <c r="I1014" i="8"/>
  <c r="F998" i="8"/>
  <c r="G998" i="8"/>
  <c r="H998" i="8"/>
  <c r="J998" i="8"/>
  <c r="I998" i="8"/>
  <c r="F982" i="8"/>
  <c r="G982" i="8"/>
  <c r="H982" i="8"/>
  <c r="J982" i="8"/>
  <c r="I982" i="8"/>
  <c r="F966" i="8"/>
  <c r="G966" i="8"/>
  <c r="H966" i="8"/>
  <c r="J966" i="8"/>
  <c r="I966" i="8"/>
  <c r="F950" i="8"/>
  <c r="H950" i="8"/>
  <c r="G950" i="8"/>
  <c r="J950" i="8"/>
  <c r="I950" i="8"/>
  <c r="F934" i="8"/>
  <c r="H934" i="8"/>
  <c r="G934" i="8"/>
  <c r="J934" i="8"/>
  <c r="I934" i="8"/>
  <c r="F918" i="8"/>
  <c r="H918" i="8"/>
  <c r="G918" i="8"/>
  <c r="J918" i="8"/>
  <c r="I918" i="8"/>
  <c r="F902" i="8"/>
  <c r="H902" i="8"/>
  <c r="J902" i="8"/>
  <c r="G902" i="8"/>
  <c r="I902" i="8"/>
  <c r="F886" i="8"/>
  <c r="H886" i="8"/>
  <c r="G886" i="8"/>
  <c r="J886" i="8"/>
  <c r="I886" i="8"/>
  <c r="F827" i="8"/>
  <c r="G827" i="8"/>
  <c r="H827" i="8"/>
  <c r="I827" i="8"/>
  <c r="J827" i="8"/>
  <c r="F763" i="8"/>
  <c r="G763" i="8"/>
  <c r="H763" i="8"/>
  <c r="I763" i="8"/>
  <c r="J763" i="8"/>
  <c r="F699" i="8"/>
  <c r="G699" i="8"/>
  <c r="H699" i="8"/>
  <c r="I699" i="8"/>
  <c r="J699" i="8"/>
  <c r="F628" i="8"/>
  <c r="G628" i="8"/>
  <c r="H628" i="8"/>
  <c r="I628" i="8"/>
  <c r="J628" i="8"/>
  <c r="F403" i="8"/>
  <c r="G403" i="8"/>
  <c r="H403" i="8"/>
  <c r="I403" i="8"/>
  <c r="J403" i="8"/>
  <c r="F870" i="8"/>
  <c r="H870" i="8"/>
  <c r="G870" i="8"/>
  <c r="J870" i="8"/>
  <c r="I870" i="8"/>
  <c r="F854" i="8"/>
  <c r="H854" i="8"/>
  <c r="G854" i="8"/>
  <c r="J854" i="8"/>
  <c r="I854" i="8"/>
  <c r="F838" i="8"/>
  <c r="H838" i="8"/>
  <c r="I838" i="8"/>
  <c r="J838" i="8"/>
  <c r="G838" i="8"/>
  <c r="F822" i="8"/>
  <c r="H822" i="8"/>
  <c r="G822" i="8"/>
  <c r="I822" i="8"/>
  <c r="J822" i="8"/>
  <c r="F806" i="8"/>
  <c r="H806" i="8"/>
  <c r="G806" i="8"/>
  <c r="I806" i="8"/>
  <c r="J806" i="8"/>
  <c r="F790" i="8"/>
  <c r="H790" i="8"/>
  <c r="G790" i="8"/>
  <c r="I790" i="8"/>
  <c r="J790" i="8"/>
  <c r="F774" i="8"/>
  <c r="H774" i="8"/>
  <c r="I774" i="8"/>
  <c r="G774" i="8"/>
  <c r="J774" i="8"/>
  <c r="F758" i="8"/>
  <c r="H758" i="8"/>
  <c r="G758" i="8"/>
  <c r="I758" i="8"/>
  <c r="J758" i="8"/>
  <c r="F742" i="8"/>
  <c r="H742" i="8"/>
  <c r="G742" i="8"/>
  <c r="I742" i="8"/>
  <c r="J742" i="8"/>
  <c r="F726" i="8"/>
  <c r="H726" i="8"/>
  <c r="G726" i="8"/>
  <c r="I726" i="8"/>
  <c r="J726" i="8"/>
  <c r="F710" i="8"/>
  <c r="H710" i="8"/>
  <c r="I710" i="8"/>
  <c r="G710" i="8"/>
  <c r="J710" i="8"/>
  <c r="F694" i="8"/>
  <c r="H694" i="8"/>
  <c r="G694" i="8"/>
  <c r="I694" i="8"/>
  <c r="J694" i="8"/>
  <c r="F678" i="8"/>
  <c r="H678" i="8"/>
  <c r="G678" i="8"/>
  <c r="I678" i="8"/>
  <c r="J678" i="8"/>
  <c r="F662" i="8"/>
  <c r="H662" i="8"/>
  <c r="G662" i="8"/>
  <c r="I662" i="8"/>
  <c r="J662" i="8"/>
  <c r="F646" i="8"/>
  <c r="H646" i="8"/>
  <c r="I646" i="8"/>
  <c r="J646" i="8"/>
  <c r="G646" i="8"/>
  <c r="F619" i="8"/>
  <c r="G619" i="8"/>
  <c r="H619" i="8"/>
  <c r="I619" i="8"/>
  <c r="J619" i="8"/>
  <c r="F575" i="8"/>
  <c r="G575" i="8"/>
  <c r="H575" i="8"/>
  <c r="I575" i="8"/>
  <c r="J575" i="8"/>
  <c r="F511" i="8"/>
  <c r="G511" i="8"/>
  <c r="H511" i="8"/>
  <c r="I511" i="8"/>
  <c r="J511" i="8"/>
  <c r="F447" i="8"/>
  <c r="G447" i="8"/>
  <c r="H447" i="8"/>
  <c r="I447" i="8"/>
  <c r="J447" i="8"/>
  <c r="F383" i="8"/>
  <c r="G383" i="8"/>
  <c r="H383" i="8"/>
  <c r="I383" i="8"/>
  <c r="J383" i="8"/>
  <c r="F319" i="8"/>
  <c r="G319" i="8"/>
  <c r="H319" i="8"/>
  <c r="I319" i="8"/>
  <c r="J319" i="8"/>
  <c r="F877" i="8"/>
  <c r="G877" i="8"/>
  <c r="H877" i="8"/>
  <c r="I877" i="8"/>
  <c r="J877" i="8"/>
  <c r="F861" i="8"/>
  <c r="G861" i="8"/>
  <c r="H861" i="8"/>
  <c r="I861" i="8"/>
  <c r="J861" i="8"/>
  <c r="F845" i="8"/>
  <c r="G845" i="8"/>
  <c r="H845" i="8"/>
  <c r="I845" i="8"/>
  <c r="J845" i="8"/>
  <c r="F829" i="8"/>
  <c r="G829" i="8"/>
  <c r="H829" i="8"/>
  <c r="I829" i="8"/>
  <c r="J829" i="8"/>
  <c r="F813" i="8"/>
  <c r="G813" i="8"/>
  <c r="H813" i="8"/>
  <c r="I813" i="8"/>
  <c r="J813" i="8"/>
  <c r="F797" i="8"/>
  <c r="G797" i="8"/>
  <c r="H797" i="8"/>
  <c r="I797" i="8"/>
  <c r="J797" i="8"/>
  <c r="F781" i="8"/>
  <c r="G781" i="8"/>
  <c r="H781" i="8"/>
  <c r="I781" i="8"/>
  <c r="J781" i="8"/>
  <c r="F765" i="8"/>
  <c r="G765" i="8"/>
  <c r="H765" i="8"/>
  <c r="I765" i="8"/>
  <c r="J765" i="8"/>
  <c r="F749" i="8"/>
  <c r="G749" i="8"/>
  <c r="H749" i="8"/>
  <c r="I749" i="8"/>
  <c r="J749" i="8"/>
  <c r="F733" i="8"/>
  <c r="G733" i="8"/>
  <c r="H733" i="8"/>
  <c r="I733" i="8"/>
  <c r="J733" i="8"/>
  <c r="F717" i="8"/>
  <c r="G717" i="8"/>
  <c r="H717" i="8"/>
  <c r="I717" i="8"/>
  <c r="J717" i="8"/>
  <c r="F701" i="8"/>
  <c r="G701" i="8"/>
  <c r="H701" i="8"/>
  <c r="I701" i="8"/>
  <c r="J701" i="8"/>
  <c r="F685" i="8"/>
  <c r="G685" i="8"/>
  <c r="H685" i="8"/>
  <c r="I685" i="8"/>
  <c r="J685" i="8"/>
  <c r="F669" i="8"/>
  <c r="G669" i="8"/>
  <c r="H669" i="8"/>
  <c r="I669" i="8"/>
  <c r="J669" i="8"/>
  <c r="F653" i="8"/>
  <c r="G653" i="8"/>
  <c r="H653" i="8"/>
  <c r="I653" i="8"/>
  <c r="J653" i="8"/>
  <c r="F632" i="8"/>
  <c r="G632" i="8"/>
  <c r="H632" i="8"/>
  <c r="I632" i="8"/>
  <c r="J632" i="8"/>
  <c r="F600" i="8"/>
  <c r="G600" i="8"/>
  <c r="H600" i="8"/>
  <c r="I600" i="8"/>
  <c r="J600" i="8"/>
  <c r="F539" i="8"/>
  <c r="G539" i="8"/>
  <c r="H539" i="8"/>
  <c r="I539" i="8"/>
  <c r="J539" i="8"/>
  <c r="F475" i="8"/>
  <c r="G475" i="8"/>
  <c r="H475" i="8"/>
  <c r="I475" i="8"/>
  <c r="J475" i="8"/>
  <c r="F411" i="8"/>
  <c r="G411" i="8"/>
  <c r="H411" i="8"/>
  <c r="I411" i="8"/>
  <c r="J411" i="8"/>
  <c r="F347" i="8"/>
  <c r="G347" i="8"/>
  <c r="H347" i="8"/>
  <c r="I347" i="8"/>
  <c r="J347" i="8"/>
  <c r="F880" i="8"/>
  <c r="G880" i="8"/>
  <c r="H880" i="8"/>
  <c r="I880" i="8"/>
  <c r="J880" i="8"/>
  <c r="F864" i="8"/>
  <c r="G864" i="8"/>
  <c r="H864" i="8"/>
  <c r="I864" i="8"/>
  <c r="J864" i="8"/>
  <c r="F848" i="8"/>
  <c r="G848" i="8"/>
  <c r="H848" i="8"/>
  <c r="I848" i="8"/>
  <c r="J848" i="8"/>
  <c r="F832" i="8"/>
  <c r="G832" i="8"/>
  <c r="H832" i="8"/>
  <c r="I832" i="8"/>
  <c r="J832" i="8"/>
  <c r="F816" i="8"/>
  <c r="G816" i="8"/>
  <c r="H816" i="8"/>
  <c r="I816" i="8"/>
  <c r="J816" i="8"/>
  <c r="F800" i="8"/>
  <c r="G800" i="8"/>
  <c r="H800" i="8"/>
  <c r="I800" i="8"/>
  <c r="J800" i="8"/>
  <c r="F784" i="8"/>
  <c r="G784" i="8"/>
  <c r="H784" i="8"/>
  <c r="I784" i="8"/>
  <c r="J784" i="8"/>
  <c r="F768" i="8"/>
  <c r="G768" i="8"/>
  <c r="H768" i="8"/>
  <c r="I768" i="8"/>
  <c r="J768" i="8"/>
  <c r="F752" i="8"/>
  <c r="G752" i="8"/>
  <c r="H752" i="8"/>
  <c r="I752" i="8"/>
  <c r="J752" i="8"/>
  <c r="F736" i="8"/>
  <c r="G736" i="8"/>
  <c r="H736" i="8"/>
  <c r="I736" i="8"/>
  <c r="J736" i="8"/>
  <c r="F720" i="8"/>
  <c r="G720" i="8"/>
  <c r="H720" i="8"/>
  <c r="I720" i="8"/>
  <c r="J720" i="8"/>
  <c r="F704" i="8"/>
  <c r="G704" i="8"/>
  <c r="H704" i="8"/>
  <c r="I704" i="8"/>
  <c r="J704" i="8"/>
  <c r="F688" i="8"/>
  <c r="G688" i="8"/>
  <c r="H688" i="8"/>
  <c r="I688" i="8"/>
  <c r="J688" i="8"/>
  <c r="F672" i="8"/>
  <c r="G672" i="8"/>
  <c r="H672" i="8"/>
  <c r="I672" i="8"/>
  <c r="J672" i="8"/>
  <c r="F656" i="8"/>
  <c r="G656" i="8"/>
  <c r="H656" i="8"/>
  <c r="I656" i="8"/>
  <c r="J656" i="8"/>
  <c r="F639" i="8"/>
  <c r="G639" i="8"/>
  <c r="H639" i="8"/>
  <c r="I639" i="8"/>
  <c r="J639" i="8"/>
  <c r="F607" i="8"/>
  <c r="G607" i="8"/>
  <c r="H607" i="8"/>
  <c r="I607" i="8"/>
  <c r="J607" i="8"/>
  <c r="F551" i="8"/>
  <c r="G551" i="8"/>
  <c r="H551" i="8"/>
  <c r="J551" i="8"/>
  <c r="I551" i="8"/>
  <c r="F487" i="8"/>
  <c r="G487" i="8"/>
  <c r="H487" i="8"/>
  <c r="J487" i="8"/>
  <c r="I487" i="8"/>
  <c r="F423" i="8"/>
  <c r="G423" i="8"/>
  <c r="H423" i="8"/>
  <c r="J423" i="8"/>
  <c r="I423" i="8"/>
  <c r="G359" i="8"/>
  <c r="F359" i="8"/>
  <c r="H359" i="8"/>
  <c r="J359" i="8"/>
  <c r="I359" i="8"/>
  <c r="F638" i="8"/>
  <c r="G638" i="8"/>
  <c r="H638" i="8"/>
  <c r="I638" i="8"/>
  <c r="J638" i="8"/>
  <c r="F622" i="8"/>
  <c r="G622" i="8"/>
  <c r="H622" i="8"/>
  <c r="I622" i="8"/>
  <c r="J622" i="8"/>
  <c r="F606" i="8"/>
  <c r="G606" i="8"/>
  <c r="H606" i="8"/>
  <c r="I606" i="8"/>
  <c r="J606" i="8"/>
  <c r="F590" i="8"/>
  <c r="G590" i="8"/>
  <c r="H590" i="8"/>
  <c r="I590" i="8"/>
  <c r="J590" i="8"/>
  <c r="F574" i="8"/>
  <c r="G574" i="8"/>
  <c r="H574" i="8"/>
  <c r="I574" i="8"/>
  <c r="J574" i="8"/>
  <c r="F558" i="8"/>
  <c r="G558" i="8"/>
  <c r="H558" i="8"/>
  <c r="I558" i="8"/>
  <c r="J558" i="8"/>
  <c r="F542" i="8"/>
  <c r="G542" i="8"/>
  <c r="H542" i="8"/>
  <c r="I542" i="8"/>
  <c r="J542" i="8"/>
  <c r="F526" i="8"/>
  <c r="G526" i="8"/>
  <c r="H526" i="8"/>
  <c r="I526" i="8"/>
  <c r="J526" i="8"/>
  <c r="F510" i="8"/>
  <c r="G510" i="8"/>
  <c r="H510" i="8"/>
  <c r="I510" i="8"/>
  <c r="J510" i="8"/>
  <c r="F494" i="8"/>
  <c r="G494" i="8"/>
  <c r="H494" i="8"/>
  <c r="I494" i="8"/>
  <c r="J494" i="8"/>
  <c r="F478" i="8"/>
  <c r="G478" i="8"/>
  <c r="H478" i="8"/>
  <c r="I478" i="8"/>
  <c r="J478" i="8"/>
  <c r="F462" i="8"/>
  <c r="G462" i="8"/>
  <c r="H462" i="8"/>
  <c r="I462" i="8"/>
  <c r="J462" i="8"/>
  <c r="F446" i="8"/>
  <c r="G446" i="8"/>
  <c r="H446" i="8"/>
  <c r="I446" i="8"/>
  <c r="J446" i="8"/>
  <c r="F430" i="8"/>
  <c r="G430" i="8"/>
  <c r="H430" i="8"/>
  <c r="I430" i="8"/>
  <c r="J430" i="8"/>
  <c r="F414" i="8"/>
  <c r="G414" i="8"/>
  <c r="H414" i="8"/>
  <c r="I414" i="8"/>
  <c r="J414" i="8"/>
  <c r="F398" i="8"/>
  <c r="G398" i="8"/>
  <c r="H398" i="8"/>
  <c r="I398" i="8"/>
  <c r="J398" i="8"/>
  <c r="F382" i="8"/>
  <c r="G382" i="8"/>
  <c r="H382" i="8"/>
  <c r="I382" i="8"/>
  <c r="J382" i="8"/>
  <c r="F366" i="8"/>
  <c r="G366" i="8"/>
  <c r="H366" i="8"/>
  <c r="I366" i="8"/>
  <c r="J366" i="8"/>
  <c r="F350" i="8"/>
  <c r="G350" i="8"/>
  <c r="H350" i="8"/>
  <c r="I350" i="8"/>
  <c r="J350" i="8"/>
  <c r="F334" i="8"/>
  <c r="G334" i="8"/>
  <c r="H334" i="8"/>
  <c r="I334" i="8"/>
  <c r="J334" i="8"/>
  <c r="F318" i="8"/>
  <c r="G318" i="8"/>
  <c r="H318" i="8"/>
  <c r="I318" i="8"/>
  <c r="J318" i="8"/>
  <c r="F302" i="8"/>
  <c r="G302" i="8"/>
  <c r="H302" i="8"/>
  <c r="I302" i="8"/>
  <c r="J302" i="8"/>
  <c r="F629" i="8"/>
  <c r="G629" i="8"/>
  <c r="H629" i="8"/>
  <c r="I629" i="8"/>
  <c r="J629" i="8"/>
  <c r="F613" i="8"/>
  <c r="G613" i="8"/>
  <c r="H613" i="8"/>
  <c r="I613" i="8"/>
  <c r="J613" i="8"/>
  <c r="F597" i="8"/>
  <c r="G597" i="8"/>
  <c r="H597" i="8"/>
  <c r="I597" i="8"/>
  <c r="J597" i="8"/>
  <c r="F581" i="8"/>
  <c r="G581" i="8"/>
  <c r="H581" i="8"/>
  <c r="I581" i="8"/>
  <c r="J581" i="8"/>
  <c r="F565" i="8"/>
  <c r="G565" i="8"/>
  <c r="H565" i="8"/>
  <c r="I565" i="8"/>
  <c r="J565" i="8"/>
  <c r="F549" i="8"/>
  <c r="G549" i="8"/>
  <c r="H549" i="8"/>
  <c r="I549" i="8"/>
  <c r="J549" i="8"/>
  <c r="F533" i="8"/>
  <c r="G533" i="8"/>
  <c r="H533" i="8"/>
  <c r="I533" i="8"/>
  <c r="J533" i="8"/>
  <c r="F517" i="8"/>
  <c r="G517" i="8"/>
  <c r="H517" i="8"/>
  <c r="I517" i="8"/>
  <c r="J517" i="8"/>
  <c r="F501" i="8"/>
  <c r="G501" i="8"/>
  <c r="H501" i="8"/>
  <c r="I501" i="8"/>
  <c r="J501" i="8"/>
  <c r="F485" i="8"/>
  <c r="G485" i="8"/>
  <c r="H485" i="8"/>
  <c r="I485" i="8"/>
  <c r="J485" i="8"/>
  <c r="F469" i="8"/>
  <c r="G469" i="8"/>
  <c r="H469" i="8"/>
  <c r="I469" i="8"/>
  <c r="J469" i="8"/>
  <c r="F453" i="8"/>
  <c r="G453" i="8"/>
  <c r="H453" i="8"/>
  <c r="I453" i="8"/>
  <c r="J453" i="8"/>
  <c r="F437" i="8"/>
  <c r="G437" i="8"/>
  <c r="H437" i="8"/>
  <c r="I437" i="8"/>
  <c r="J437" i="8"/>
  <c r="F421" i="8"/>
  <c r="G421" i="8"/>
  <c r="H421" i="8"/>
  <c r="I421" i="8"/>
  <c r="J421" i="8"/>
  <c r="F405" i="8"/>
  <c r="G405" i="8"/>
  <c r="H405" i="8"/>
  <c r="I405" i="8"/>
  <c r="J405" i="8"/>
  <c r="F389" i="8"/>
  <c r="G389" i="8"/>
  <c r="H389" i="8"/>
  <c r="I389" i="8"/>
  <c r="J389" i="8"/>
  <c r="F373" i="8"/>
  <c r="G373" i="8"/>
  <c r="H373" i="8"/>
  <c r="I373" i="8"/>
  <c r="J373" i="8"/>
  <c r="F357" i="8"/>
  <c r="G357" i="8"/>
  <c r="H357" i="8"/>
  <c r="I357" i="8"/>
  <c r="J357" i="8"/>
  <c r="F341" i="8"/>
  <c r="G341" i="8"/>
  <c r="H341" i="8"/>
  <c r="I341" i="8"/>
  <c r="J341" i="8"/>
  <c r="F325" i="8"/>
  <c r="G325" i="8"/>
  <c r="H325" i="8"/>
  <c r="I325" i="8"/>
  <c r="J325" i="8"/>
  <c r="F309" i="8"/>
  <c r="G309" i="8"/>
  <c r="H309" i="8"/>
  <c r="I309" i="8"/>
  <c r="J309" i="8"/>
  <c r="F588" i="8"/>
  <c r="G588" i="8"/>
  <c r="H588" i="8"/>
  <c r="I588" i="8"/>
  <c r="J588" i="8"/>
  <c r="F572" i="8"/>
  <c r="G572" i="8"/>
  <c r="H572" i="8"/>
  <c r="I572" i="8"/>
  <c r="J572" i="8"/>
  <c r="F556" i="8"/>
  <c r="G556" i="8"/>
  <c r="H556" i="8"/>
  <c r="I556" i="8"/>
  <c r="J556" i="8"/>
  <c r="F540" i="8"/>
  <c r="G540" i="8"/>
  <c r="H540" i="8"/>
  <c r="I540" i="8"/>
  <c r="J540" i="8"/>
  <c r="F524" i="8"/>
  <c r="G524" i="8"/>
  <c r="H524" i="8"/>
  <c r="I524" i="8"/>
  <c r="J524" i="8"/>
  <c r="F508" i="8"/>
  <c r="G508" i="8"/>
  <c r="H508" i="8"/>
  <c r="I508" i="8"/>
  <c r="J508" i="8"/>
  <c r="F492" i="8"/>
  <c r="G492" i="8"/>
  <c r="H492" i="8"/>
  <c r="I492" i="8"/>
  <c r="J492" i="8"/>
  <c r="F476" i="8"/>
  <c r="G476" i="8"/>
  <c r="H476" i="8"/>
  <c r="I476" i="8"/>
  <c r="J476" i="8"/>
  <c r="F460" i="8"/>
  <c r="G460" i="8"/>
  <c r="H460" i="8"/>
  <c r="I460" i="8"/>
  <c r="J460" i="8"/>
  <c r="F444" i="8"/>
  <c r="G444" i="8"/>
  <c r="H444" i="8"/>
  <c r="I444" i="8"/>
  <c r="J444" i="8"/>
  <c r="F428" i="8"/>
  <c r="G428" i="8"/>
  <c r="H428" i="8"/>
  <c r="I428" i="8"/>
  <c r="J428" i="8"/>
  <c r="F412" i="8"/>
  <c r="G412" i="8"/>
  <c r="H412" i="8"/>
  <c r="I412" i="8"/>
  <c r="J412" i="8"/>
  <c r="F396" i="8"/>
  <c r="G396" i="8"/>
  <c r="H396" i="8"/>
  <c r="I396" i="8"/>
  <c r="J396" i="8"/>
  <c r="F380" i="8"/>
  <c r="G380" i="8"/>
  <c r="H380" i="8"/>
  <c r="I380" i="8"/>
  <c r="J380" i="8"/>
  <c r="F364" i="8"/>
  <c r="G364" i="8"/>
  <c r="H364" i="8"/>
  <c r="I364" i="8"/>
  <c r="J364" i="8"/>
  <c r="F348" i="8"/>
  <c r="G348" i="8"/>
  <c r="H348" i="8"/>
  <c r="I348" i="8"/>
  <c r="J348" i="8"/>
  <c r="F332" i="8"/>
  <c r="G332" i="8"/>
  <c r="H332" i="8"/>
  <c r="I332" i="8"/>
  <c r="J332" i="8"/>
  <c r="F316" i="8"/>
  <c r="G316" i="8"/>
  <c r="H316" i="8"/>
  <c r="I316" i="8"/>
  <c r="J316" i="8"/>
  <c r="G11" i="8"/>
  <c r="H11" i="8"/>
  <c r="I11" i="8"/>
  <c r="J11" i="8"/>
  <c r="F11" i="8"/>
  <c r="G27" i="8"/>
  <c r="H27" i="8"/>
  <c r="I27" i="8"/>
  <c r="F27" i="8"/>
  <c r="J27" i="8"/>
  <c r="G43" i="8"/>
  <c r="H43" i="8"/>
  <c r="I43" i="8"/>
  <c r="J43" i="8"/>
  <c r="F43" i="8"/>
  <c r="G59" i="8"/>
  <c r="H59" i="8"/>
  <c r="I59" i="8"/>
  <c r="F59" i="8"/>
  <c r="J59" i="8"/>
  <c r="G75" i="8"/>
  <c r="H75" i="8"/>
  <c r="I75" i="8"/>
  <c r="J75" i="8"/>
  <c r="F75" i="8"/>
  <c r="G91" i="8"/>
  <c r="H91" i="8"/>
  <c r="I91" i="8"/>
  <c r="F91" i="8"/>
  <c r="J91" i="8"/>
  <c r="G107" i="8"/>
  <c r="H107" i="8"/>
  <c r="I107" i="8"/>
  <c r="J107" i="8"/>
  <c r="F107" i="8"/>
  <c r="G123" i="8"/>
  <c r="H123" i="8"/>
  <c r="I123" i="8"/>
  <c r="F123" i="8"/>
  <c r="J123" i="8"/>
  <c r="G139" i="8"/>
  <c r="H139" i="8"/>
  <c r="I139" i="8"/>
  <c r="J139" i="8"/>
  <c r="F139" i="8"/>
  <c r="G155" i="8"/>
  <c r="H155" i="8"/>
  <c r="I155" i="8"/>
  <c r="F155" i="8"/>
  <c r="J155" i="8"/>
  <c r="G171" i="8"/>
  <c r="H171" i="8"/>
  <c r="I171" i="8"/>
  <c r="J171" i="8"/>
  <c r="F171" i="8"/>
  <c r="G187" i="8"/>
  <c r="H187" i="8"/>
  <c r="I187" i="8"/>
  <c r="F187" i="8"/>
  <c r="J187" i="8"/>
  <c r="G203" i="8"/>
  <c r="H203" i="8"/>
  <c r="I203" i="8"/>
  <c r="J203" i="8"/>
  <c r="F203" i="8"/>
  <c r="G219" i="8"/>
  <c r="H219" i="8"/>
  <c r="I219" i="8"/>
  <c r="F219" i="8"/>
  <c r="J219" i="8"/>
  <c r="G235" i="8"/>
  <c r="H235" i="8"/>
  <c r="I235" i="8"/>
  <c r="J235" i="8"/>
  <c r="F235" i="8"/>
  <c r="G251" i="8"/>
  <c r="H251" i="8"/>
  <c r="I251" i="8"/>
  <c r="F251" i="8"/>
  <c r="J251" i="8"/>
  <c r="G267" i="8"/>
  <c r="H267" i="8"/>
  <c r="I267" i="8"/>
  <c r="J267" i="8"/>
  <c r="F267" i="8"/>
  <c r="G283" i="8"/>
  <c r="H283" i="8"/>
  <c r="I283" i="8"/>
  <c r="F283" i="8"/>
  <c r="J283" i="8"/>
  <c r="G299" i="8"/>
  <c r="H299" i="8"/>
  <c r="I299" i="8"/>
  <c r="J299" i="8"/>
  <c r="F299" i="8"/>
  <c r="I9" i="8"/>
  <c r="J9" i="8"/>
  <c r="F9" i="8"/>
  <c r="G9" i="8"/>
  <c r="H9" i="8"/>
  <c r="I73" i="8"/>
  <c r="J73" i="8"/>
  <c r="F73" i="8"/>
  <c r="G73" i="8"/>
  <c r="H73" i="8"/>
  <c r="I137" i="8"/>
  <c r="J137" i="8"/>
  <c r="F137" i="8"/>
  <c r="G137" i="8"/>
  <c r="H137" i="8"/>
  <c r="I185" i="8"/>
  <c r="J185" i="8"/>
  <c r="F185" i="8"/>
  <c r="G185" i="8"/>
  <c r="H185" i="8"/>
  <c r="I233" i="8"/>
  <c r="J233" i="8"/>
  <c r="F233" i="8"/>
  <c r="G233" i="8"/>
  <c r="H233" i="8"/>
  <c r="I281" i="8"/>
  <c r="J281" i="8"/>
  <c r="F281" i="8"/>
  <c r="G281" i="8"/>
  <c r="H281" i="8"/>
  <c r="H58" i="8"/>
  <c r="I58" i="8"/>
  <c r="J58" i="8"/>
  <c r="F58" i="8"/>
  <c r="G58" i="8"/>
  <c r="H106" i="8"/>
  <c r="I106" i="8"/>
  <c r="J106" i="8"/>
  <c r="F106" i="8"/>
  <c r="G106" i="8"/>
  <c r="H170" i="8"/>
  <c r="I170" i="8"/>
  <c r="J170" i="8"/>
  <c r="F170" i="8"/>
  <c r="G170" i="8"/>
  <c r="H234" i="8"/>
  <c r="I234" i="8"/>
  <c r="J234" i="8"/>
  <c r="F234" i="8"/>
  <c r="G234" i="8"/>
  <c r="H282" i="8"/>
  <c r="I282" i="8"/>
  <c r="J282" i="8"/>
  <c r="F282" i="8"/>
  <c r="G282" i="8"/>
  <c r="F3824" i="8"/>
  <c r="G3824" i="8"/>
  <c r="H3824" i="8"/>
  <c r="I3824" i="8"/>
  <c r="J3824" i="8"/>
  <c r="F3808" i="8"/>
  <c r="G3808" i="8"/>
  <c r="H3808" i="8"/>
  <c r="I3808" i="8"/>
  <c r="J3808" i="8"/>
  <c r="F3920" i="8"/>
  <c r="G3920" i="8"/>
  <c r="H3920" i="8"/>
  <c r="I3920" i="8"/>
  <c r="J3920" i="8"/>
  <c r="F4288" i="8"/>
  <c r="G4288" i="8"/>
  <c r="H4288" i="8"/>
  <c r="I4288" i="8"/>
  <c r="J4288" i="8"/>
  <c r="F2991" i="8"/>
  <c r="G2991" i="8"/>
  <c r="H2991" i="8"/>
  <c r="I2991" i="8"/>
  <c r="J2991" i="8"/>
  <c r="F4332" i="8"/>
  <c r="G4332" i="8"/>
  <c r="H4332" i="8"/>
  <c r="I4332" i="8"/>
  <c r="J4332" i="8"/>
  <c r="F4140" i="8"/>
  <c r="G4140" i="8"/>
  <c r="H4140" i="8"/>
  <c r="I4140" i="8"/>
  <c r="J4140" i="8"/>
  <c r="F3948" i="8"/>
  <c r="G3948" i="8"/>
  <c r="H3948" i="8"/>
  <c r="I3948" i="8"/>
  <c r="J3948" i="8"/>
  <c r="F3756" i="8"/>
  <c r="G3756" i="8"/>
  <c r="H3756" i="8"/>
  <c r="I3756" i="8"/>
  <c r="J3756" i="8"/>
  <c r="F2911" i="8"/>
  <c r="G2911" i="8"/>
  <c r="H2911" i="8"/>
  <c r="I2911" i="8"/>
  <c r="J2911" i="8"/>
  <c r="F4376" i="8"/>
  <c r="G4376" i="8"/>
  <c r="H4376" i="8"/>
  <c r="I4376" i="8"/>
  <c r="J4376" i="8"/>
  <c r="F4184" i="8"/>
  <c r="G4184" i="8"/>
  <c r="H4184" i="8"/>
  <c r="I4184" i="8"/>
  <c r="J4184" i="8"/>
  <c r="F3992" i="8"/>
  <c r="G3992" i="8"/>
  <c r="H3992" i="8"/>
  <c r="I3992" i="8"/>
  <c r="J3992" i="8"/>
  <c r="F3800" i="8"/>
  <c r="G3800" i="8"/>
  <c r="H3800" i="8"/>
  <c r="I3800" i="8"/>
  <c r="J3800" i="8"/>
  <c r="F2831" i="8"/>
  <c r="G2831" i="8"/>
  <c r="H2831" i="8"/>
  <c r="I2831" i="8"/>
  <c r="J2831" i="8"/>
  <c r="F4420" i="8"/>
  <c r="G4420" i="8"/>
  <c r="H4420" i="8"/>
  <c r="I4420" i="8"/>
  <c r="J4420" i="8"/>
  <c r="F4164" i="8"/>
  <c r="G4164" i="8"/>
  <c r="H4164" i="8"/>
  <c r="I4164" i="8"/>
  <c r="J4164" i="8"/>
  <c r="F3908" i="8"/>
  <c r="G3908" i="8"/>
  <c r="H3908" i="8"/>
  <c r="I3908" i="8"/>
  <c r="J3908" i="8"/>
  <c r="F3716" i="8"/>
  <c r="G3716" i="8"/>
  <c r="H3716" i="8"/>
  <c r="I3716" i="8"/>
  <c r="J3716" i="8"/>
  <c r="F3007" i="8"/>
  <c r="G3007" i="8"/>
  <c r="H3007" i="8"/>
  <c r="I3007" i="8"/>
  <c r="J3007" i="8"/>
  <c r="F4483" i="8"/>
  <c r="G4483" i="8"/>
  <c r="H4483" i="8"/>
  <c r="I4483" i="8"/>
  <c r="J4483" i="8"/>
  <c r="G4435" i="8"/>
  <c r="H4435" i="8"/>
  <c r="I4435" i="8"/>
  <c r="F4435" i="8"/>
  <c r="J4435" i="8"/>
  <c r="G4387" i="8"/>
  <c r="F4387" i="8"/>
  <c r="H4387" i="8"/>
  <c r="I4387" i="8"/>
  <c r="J4387" i="8"/>
  <c r="F4339" i="8"/>
  <c r="G4339" i="8"/>
  <c r="H4339" i="8"/>
  <c r="I4339" i="8"/>
  <c r="J4339" i="8"/>
  <c r="F4291" i="8"/>
  <c r="G4291" i="8"/>
  <c r="H4291" i="8"/>
  <c r="I4291" i="8"/>
  <c r="J4291" i="8"/>
  <c r="F4211" i="8"/>
  <c r="G4211" i="8"/>
  <c r="H4211" i="8"/>
  <c r="I4211" i="8"/>
  <c r="J4211" i="8"/>
  <c r="F4163" i="8"/>
  <c r="G4163" i="8"/>
  <c r="H4163" i="8"/>
  <c r="I4163" i="8"/>
  <c r="J4163" i="8"/>
  <c r="G4115" i="8"/>
  <c r="F4115" i="8"/>
  <c r="H4115" i="8"/>
  <c r="I4115" i="8"/>
  <c r="J4115" i="8"/>
  <c r="G4067" i="8"/>
  <c r="F4067" i="8"/>
  <c r="H4067" i="8"/>
  <c r="I4067" i="8"/>
  <c r="J4067" i="8"/>
  <c r="F4019" i="8"/>
  <c r="G4019" i="8"/>
  <c r="H4019" i="8"/>
  <c r="I4019" i="8"/>
  <c r="J4019" i="8"/>
  <c r="F3955" i="8"/>
  <c r="G3955" i="8"/>
  <c r="H3955" i="8"/>
  <c r="I3955" i="8"/>
  <c r="J3955" i="8"/>
  <c r="F3891" i="8"/>
  <c r="G3891" i="8"/>
  <c r="H3891" i="8"/>
  <c r="I3891" i="8"/>
  <c r="J3891" i="8"/>
  <c r="F3843" i="8"/>
  <c r="G3843" i="8"/>
  <c r="H3843" i="8"/>
  <c r="I3843" i="8"/>
  <c r="J3843" i="8"/>
  <c r="G3795" i="8"/>
  <c r="F3795" i="8"/>
  <c r="H3795" i="8"/>
  <c r="I3795" i="8"/>
  <c r="J3795" i="8"/>
  <c r="G3747" i="8"/>
  <c r="F3747" i="8"/>
  <c r="H3747" i="8"/>
  <c r="I3747" i="8"/>
  <c r="J3747" i="8"/>
  <c r="F3699" i="8"/>
  <c r="G3699" i="8"/>
  <c r="H3699" i="8"/>
  <c r="I3699" i="8"/>
  <c r="J3699" i="8"/>
  <c r="F3515" i="8"/>
  <c r="G3515" i="8"/>
  <c r="H3515" i="8"/>
  <c r="I3515" i="8"/>
  <c r="J3515" i="8"/>
  <c r="F3323" i="8"/>
  <c r="G3323" i="8"/>
  <c r="H3323" i="8"/>
  <c r="I3323" i="8"/>
  <c r="J3323" i="8"/>
  <c r="F3131" i="8"/>
  <c r="G3131" i="8"/>
  <c r="H3131" i="8"/>
  <c r="I3131" i="8"/>
  <c r="J3131" i="8"/>
  <c r="F2875" i="8"/>
  <c r="G2875" i="8"/>
  <c r="H2875" i="8"/>
  <c r="I2875" i="8"/>
  <c r="J2875" i="8"/>
  <c r="F2467" i="8"/>
  <c r="G2467" i="8"/>
  <c r="H2467" i="8"/>
  <c r="I2467" i="8"/>
  <c r="J2467" i="8"/>
  <c r="F1699" i="8"/>
  <c r="G1699" i="8"/>
  <c r="H1699" i="8"/>
  <c r="I1699" i="8"/>
  <c r="J1699" i="8"/>
  <c r="F4466" i="8"/>
  <c r="G4466" i="8"/>
  <c r="H4466" i="8"/>
  <c r="J4466" i="8"/>
  <c r="I4466" i="8"/>
  <c r="F4418" i="8"/>
  <c r="G4418" i="8"/>
  <c r="H4418" i="8"/>
  <c r="J4418" i="8"/>
  <c r="I4418" i="8"/>
  <c r="F4338" i="8"/>
  <c r="G4338" i="8"/>
  <c r="H4338" i="8"/>
  <c r="J4338" i="8"/>
  <c r="I4338" i="8"/>
  <c r="F4290" i="8"/>
  <c r="G4290" i="8"/>
  <c r="H4290" i="8"/>
  <c r="J4290" i="8"/>
  <c r="I4290" i="8"/>
  <c r="F4242" i="8"/>
  <c r="G4242" i="8"/>
  <c r="H4242" i="8"/>
  <c r="J4242" i="8"/>
  <c r="I4242" i="8"/>
  <c r="F4194" i="8"/>
  <c r="G4194" i="8"/>
  <c r="H4194" i="8"/>
  <c r="J4194" i="8"/>
  <c r="I4194" i="8"/>
  <c r="F4146" i="8"/>
  <c r="G4146" i="8"/>
  <c r="H4146" i="8"/>
  <c r="J4146" i="8"/>
  <c r="I4146" i="8"/>
  <c r="F4098" i="8"/>
  <c r="G4098" i="8"/>
  <c r="H4098" i="8"/>
  <c r="J4098" i="8"/>
  <c r="I4098" i="8"/>
  <c r="F4050" i="8"/>
  <c r="G4050" i="8"/>
  <c r="H4050" i="8"/>
  <c r="J4050" i="8"/>
  <c r="I4050" i="8"/>
  <c r="F3986" i="8"/>
  <c r="G3986" i="8"/>
  <c r="H3986" i="8"/>
  <c r="J3986" i="8"/>
  <c r="I3986" i="8"/>
  <c r="F3922" i="8"/>
  <c r="G3922" i="8"/>
  <c r="H3922" i="8"/>
  <c r="J3922" i="8"/>
  <c r="I3922" i="8"/>
  <c r="F3874" i="8"/>
  <c r="G3874" i="8"/>
  <c r="H3874" i="8"/>
  <c r="J3874" i="8"/>
  <c r="I3874" i="8"/>
  <c r="F3826" i="8"/>
  <c r="G3826" i="8"/>
  <c r="H3826" i="8"/>
  <c r="J3826" i="8"/>
  <c r="I3826" i="8"/>
  <c r="F3778" i="8"/>
  <c r="G3778" i="8"/>
  <c r="H3778" i="8"/>
  <c r="J3778" i="8"/>
  <c r="I3778" i="8"/>
  <c r="F3730" i="8"/>
  <c r="G3730" i="8"/>
  <c r="H3730" i="8"/>
  <c r="J3730" i="8"/>
  <c r="I3730" i="8"/>
  <c r="F3639" i="8"/>
  <c r="G3639" i="8"/>
  <c r="H3639" i="8"/>
  <c r="I3639" i="8"/>
  <c r="J3639" i="8"/>
  <c r="F3447" i="8"/>
  <c r="G3447" i="8"/>
  <c r="H3447" i="8"/>
  <c r="I3447" i="8"/>
  <c r="J3447" i="8"/>
  <c r="F3255" i="8"/>
  <c r="G3255" i="8"/>
  <c r="H3255" i="8"/>
  <c r="I3255" i="8"/>
  <c r="J3255" i="8"/>
  <c r="F2999" i="8"/>
  <c r="G2999" i="8"/>
  <c r="H2999" i="8"/>
  <c r="I2999" i="8"/>
  <c r="J2999" i="8"/>
  <c r="F2743" i="8"/>
  <c r="G2743" i="8"/>
  <c r="H2743" i="8"/>
  <c r="I2743" i="8"/>
  <c r="J2743" i="8"/>
  <c r="F2195" i="8"/>
  <c r="G2195" i="8"/>
  <c r="H2195" i="8"/>
  <c r="I2195" i="8"/>
  <c r="J2195" i="8"/>
  <c r="F1269" i="8"/>
  <c r="H1269" i="8"/>
  <c r="G1269" i="8"/>
  <c r="I1269" i="8"/>
  <c r="J1269" i="8"/>
  <c r="F4445" i="8"/>
  <c r="J4445" i="8"/>
  <c r="G4445" i="8"/>
  <c r="H4445" i="8"/>
  <c r="I4445" i="8"/>
  <c r="F4365" i="8"/>
  <c r="G4365" i="8"/>
  <c r="J4365" i="8"/>
  <c r="H4365" i="8"/>
  <c r="I4365" i="8"/>
  <c r="F4317" i="8"/>
  <c r="J4317" i="8"/>
  <c r="G4317" i="8"/>
  <c r="H4317" i="8"/>
  <c r="I4317" i="8"/>
  <c r="F4269" i="8"/>
  <c r="J4269" i="8"/>
  <c r="G4269" i="8"/>
  <c r="H4269" i="8"/>
  <c r="I4269" i="8"/>
  <c r="F4221" i="8"/>
  <c r="J4221" i="8"/>
  <c r="G4221" i="8"/>
  <c r="H4221" i="8"/>
  <c r="I4221" i="8"/>
  <c r="F4173" i="8"/>
  <c r="G4173" i="8"/>
  <c r="J4173" i="8"/>
  <c r="H4173" i="8"/>
  <c r="I4173" i="8"/>
  <c r="F4125" i="8"/>
  <c r="J4125" i="8"/>
  <c r="G4125" i="8"/>
  <c r="H4125" i="8"/>
  <c r="I4125" i="8"/>
  <c r="F4077" i="8"/>
  <c r="J4077" i="8"/>
  <c r="G4077" i="8"/>
  <c r="H4077" i="8"/>
  <c r="I4077" i="8"/>
  <c r="F4029" i="8"/>
  <c r="J4029" i="8"/>
  <c r="H4029" i="8"/>
  <c r="I4029" i="8"/>
  <c r="G4029" i="8"/>
  <c r="F3965" i="8"/>
  <c r="J3965" i="8"/>
  <c r="H3965" i="8"/>
  <c r="I3965" i="8"/>
  <c r="G3965" i="8"/>
  <c r="F3901" i="8"/>
  <c r="J3901" i="8"/>
  <c r="H3901" i="8"/>
  <c r="I3901" i="8"/>
  <c r="G3901" i="8"/>
  <c r="F3853" i="8"/>
  <c r="G3853" i="8"/>
  <c r="J3853" i="8"/>
  <c r="H3853" i="8"/>
  <c r="I3853" i="8"/>
  <c r="F3805" i="8"/>
  <c r="J3805" i="8"/>
  <c r="G3805" i="8"/>
  <c r="H3805" i="8"/>
  <c r="I3805" i="8"/>
  <c r="F3757" i="8"/>
  <c r="J3757" i="8"/>
  <c r="G3757" i="8"/>
  <c r="H3757" i="8"/>
  <c r="I3757" i="8"/>
  <c r="F3709" i="8"/>
  <c r="J3709" i="8"/>
  <c r="H3709" i="8"/>
  <c r="I3709" i="8"/>
  <c r="G3709" i="8"/>
  <c r="G3555" i="8"/>
  <c r="F3555" i="8"/>
  <c r="H3555" i="8"/>
  <c r="I3555" i="8"/>
  <c r="J3555" i="8"/>
  <c r="G3363" i="8"/>
  <c r="F3363" i="8"/>
  <c r="H3363" i="8"/>
  <c r="I3363" i="8"/>
  <c r="J3363" i="8"/>
  <c r="G3043" i="8"/>
  <c r="F3043" i="8"/>
  <c r="H3043" i="8"/>
  <c r="I3043" i="8"/>
  <c r="J3043" i="8"/>
  <c r="F2851" i="8"/>
  <c r="G2851" i="8"/>
  <c r="H2851" i="8"/>
  <c r="I2851" i="8"/>
  <c r="J2851" i="8"/>
  <c r="F2627" i="8"/>
  <c r="G2627" i="8"/>
  <c r="H2627" i="8"/>
  <c r="I2627" i="8"/>
  <c r="J2627" i="8"/>
  <c r="F949" i="8"/>
  <c r="G949" i="8"/>
  <c r="H949" i="8"/>
  <c r="I949" i="8"/>
  <c r="J949" i="8"/>
  <c r="F3650" i="8"/>
  <c r="G3650" i="8"/>
  <c r="H3650" i="8"/>
  <c r="J3650" i="8"/>
  <c r="I3650" i="8"/>
  <c r="F3602" i="8"/>
  <c r="G3602" i="8"/>
  <c r="H3602" i="8"/>
  <c r="J3602" i="8"/>
  <c r="I3602" i="8"/>
  <c r="F3554" i="8"/>
  <c r="G3554" i="8"/>
  <c r="H3554" i="8"/>
  <c r="J3554" i="8"/>
  <c r="I3554" i="8"/>
  <c r="F3506" i="8"/>
  <c r="G3506" i="8"/>
  <c r="H3506" i="8"/>
  <c r="J3506" i="8"/>
  <c r="I3506" i="8"/>
  <c r="F3458" i="8"/>
  <c r="G3458" i="8"/>
  <c r="H3458" i="8"/>
  <c r="J3458" i="8"/>
  <c r="I3458" i="8"/>
  <c r="F3410" i="8"/>
  <c r="G3410" i="8"/>
  <c r="H3410" i="8"/>
  <c r="J3410" i="8"/>
  <c r="I3410" i="8"/>
  <c r="F3362" i="8"/>
  <c r="G3362" i="8"/>
  <c r="H3362" i="8"/>
  <c r="J3362" i="8"/>
  <c r="I3362" i="8"/>
  <c r="F3282" i="8"/>
  <c r="G3282" i="8"/>
  <c r="H3282" i="8"/>
  <c r="J3282" i="8"/>
  <c r="I3282" i="8"/>
  <c r="F3234" i="8"/>
  <c r="G3234" i="8"/>
  <c r="H3234" i="8"/>
  <c r="J3234" i="8"/>
  <c r="I3234" i="8"/>
  <c r="F3186" i="8"/>
  <c r="G3186" i="8"/>
  <c r="H3186" i="8"/>
  <c r="J3186" i="8"/>
  <c r="I3186" i="8"/>
  <c r="F3138" i="8"/>
  <c r="G3138" i="8"/>
  <c r="H3138" i="8"/>
  <c r="J3138" i="8"/>
  <c r="I3138" i="8"/>
  <c r="F3090" i="8"/>
  <c r="G3090" i="8"/>
  <c r="H3090" i="8"/>
  <c r="J3090" i="8"/>
  <c r="I3090" i="8"/>
  <c r="F3042" i="8"/>
  <c r="G3042" i="8"/>
  <c r="H3042" i="8"/>
  <c r="J3042" i="8"/>
  <c r="I3042" i="8"/>
  <c r="F2994" i="8"/>
  <c r="G2994" i="8"/>
  <c r="H2994" i="8"/>
  <c r="J2994" i="8"/>
  <c r="I2994" i="8"/>
  <c r="F2946" i="8"/>
  <c r="G2946" i="8"/>
  <c r="H2946" i="8"/>
  <c r="J2946" i="8"/>
  <c r="I2946" i="8"/>
  <c r="F2898" i="8"/>
  <c r="G2898" i="8"/>
  <c r="H2898" i="8"/>
  <c r="J2898" i="8"/>
  <c r="I2898" i="8"/>
  <c r="F2818" i="8"/>
  <c r="G2818" i="8"/>
  <c r="H2818" i="8"/>
  <c r="J2818" i="8"/>
  <c r="I2818" i="8"/>
  <c r="F2770" i="8"/>
  <c r="G2770" i="8"/>
  <c r="H2770" i="8"/>
  <c r="J2770" i="8"/>
  <c r="I2770" i="8"/>
  <c r="F2722" i="8"/>
  <c r="G2722" i="8"/>
  <c r="H2722" i="8"/>
  <c r="J2722" i="8"/>
  <c r="I2722" i="8"/>
  <c r="F2674" i="8"/>
  <c r="G2674" i="8"/>
  <c r="H2674" i="8"/>
  <c r="J2674" i="8"/>
  <c r="I2674" i="8"/>
  <c r="F2495" i="8"/>
  <c r="G2495" i="8"/>
  <c r="H2495" i="8"/>
  <c r="I2495" i="8"/>
  <c r="J2495" i="8"/>
  <c r="F2303" i="8"/>
  <c r="G2303" i="8"/>
  <c r="H2303" i="8"/>
  <c r="I2303" i="8"/>
  <c r="J2303" i="8"/>
  <c r="F2111" i="8"/>
  <c r="G2111" i="8"/>
  <c r="H2111" i="8"/>
  <c r="I2111" i="8"/>
  <c r="J2111" i="8"/>
  <c r="F1919" i="8"/>
  <c r="G1919" i="8"/>
  <c r="H1919" i="8"/>
  <c r="I1919" i="8"/>
  <c r="J1919" i="8"/>
  <c r="F1727" i="8"/>
  <c r="G1727" i="8"/>
  <c r="H1727" i="8"/>
  <c r="I1727" i="8"/>
  <c r="J1727" i="8"/>
  <c r="F1535" i="8"/>
  <c r="G1535" i="8"/>
  <c r="H1535" i="8"/>
  <c r="I1535" i="8"/>
  <c r="J1535" i="8"/>
  <c r="F933" i="8"/>
  <c r="G933" i="8"/>
  <c r="H933" i="8"/>
  <c r="I933" i="8"/>
  <c r="J933" i="8"/>
  <c r="F3657" i="8"/>
  <c r="G3657" i="8"/>
  <c r="J3657" i="8"/>
  <c r="H3657" i="8"/>
  <c r="I3657" i="8"/>
  <c r="F3609" i="8"/>
  <c r="G3609" i="8"/>
  <c r="J3609" i="8"/>
  <c r="H3609" i="8"/>
  <c r="I3609" i="8"/>
  <c r="F3545" i="8"/>
  <c r="G3545" i="8"/>
  <c r="J3545" i="8"/>
  <c r="H3545" i="8"/>
  <c r="I3545" i="8"/>
  <c r="F3465" i="8"/>
  <c r="G3465" i="8"/>
  <c r="J3465" i="8"/>
  <c r="H3465" i="8"/>
  <c r="I3465" i="8"/>
  <c r="F3417" i="8"/>
  <c r="G3417" i="8"/>
  <c r="J3417" i="8"/>
  <c r="H3417" i="8"/>
  <c r="I3417" i="8"/>
  <c r="F3369" i="8"/>
  <c r="G3369" i="8"/>
  <c r="J3369" i="8"/>
  <c r="H3369" i="8"/>
  <c r="I3369" i="8"/>
  <c r="F3321" i="8"/>
  <c r="G3321" i="8"/>
  <c r="J3321" i="8"/>
  <c r="H3321" i="8"/>
  <c r="I3321" i="8"/>
  <c r="F3257" i="8"/>
  <c r="G3257" i="8"/>
  <c r="J3257" i="8"/>
  <c r="H3257" i="8"/>
  <c r="I3257" i="8"/>
  <c r="F3193" i="8"/>
  <c r="G3193" i="8"/>
  <c r="J3193" i="8"/>
  <c r="H3193" i="8"/>
  <c r="I3193" i="8"/>
  <c r="F3145" i="8"/>
  <c r="G3145" i="8"/>
  <c r="J3145" i="8"/>
  <c r="H3145" i="8"/>
  <c r="I3145" i="8"/>
  <c r="F3097" i="8"/>
  <c r="G3097" i="8"/>
  <c r="J3097" i="8"/>
  <c r="H3097" i="8"/>
  <c r="I3097" i="8"/>
  <c r="F3049" i="8"/>
  <c r="G3049" i="8"/>
  <c r="J3049" i="8"/>
  <c r="H3049" i="8"/>
  <c r="I3049" i="8"/>
  <c r="F3001" i="8"/>
  <c r="G3001" i="8"/>
  <c r="J3001" i="8"/>
  <c r="H3001" i="8"/>
  <c r="I3001" i="8"/>
  <c r="F2953" i="8"/>
  <c r="G2953" i="8"/>
  <c r="J2953" i="8"/>
  <c r="H2953" i="8"/>
  <c r="I2953" i="8"/>
  <c r="G2905" i="8"/>
  <c r="F2905" i="8"/>
  <c r="J2905" i="8"/>
  <c r="H2905" i="8"/>
  <c r="I2905" i="8"/>
  <c r="F2841" i="8"/>
  <c r="G2841" i="8"/>
  <c r="J2841" i="8"/>
  <c r="H2841" i="8"/>
  <c r="I2841" i="8"/>
  <c r="F2809" i="8"/>
  <c r="G2809" i="8"/>
  <c r="J2809" i="8"/>
  <c r="H2809" i="8"/>
  <c r="I2809" i="8"/>
  <c r="F2761" i="8"/>
  <c r="G2761" i="8"/>
  <c r="J2761" i="8"/>
  <c r="H2761" i="8"/>
  <c r="I2761" i="8"/>
  <c r="F2697" i="8"/>
  <c r="G2697" i="8"/>
  <c r="J2697" i="8"/>
  <c r="H2697" i="8"/>
  <c r="I2697" i="8"/>
  <c r="F2651" i="8"/>
  <c r="G2651" i="8"/>
  <c r="H2651" i="8"/>
  <c r="I2651" i="8"/>
  <c r="J2651" i="8"/>
  <c r="F2459" i="8"/>
  <c r="G2459" i="8"/>
  <c r="H2459" i="8"/>
  <c r="I2459" i="8"/>
  <c r="J2459" i="8"/>
  <c r="F2267" i="8"/>
  <c r="G2267" i="8"/>
  <c r="H2267" i="8"/>
  <c r="I2267" i="8"/>
  <c r="J2267" i="8"/>
  <c r="F2075" i="8"/>
  <c r="G2075" i="8"/>
  <c r="H2075" i="8"/>
  <c r="I2075" i="8"/>
  <c r="J2075" i="8"/>
  <c r="F1883" i="8"/>
  <c r="G1883" i="8"/>
  <c r="H1883" i="8"/>
  <c r="I1883" i="8"/>
  <c r="J1883" i="8"/>
  <c r="F1691" i="8"/>
  <c r="G1691" i="8"/>
  <c r="H1691" i="8"/>
  <c r="I1691" i="8"/>
  <c r="J1691" i="8"/>
  <c r="F1499" i="8"/>
  <c r="G1499" i="8"/>
  <c r="H1499" i="8"/>
  <c r="I1499" i="8"/>
  <c r="J1499" i="8"/>
  <c r="F3696" i="8"/>
  <c r="G3696" i="8"/>
  <c r="H3696" i="8"/>
  <c r="I3696" i="8"/>
  <c r="J3696" i="8"/>
  <c r="F3632" i="8"/>
  <c r="G3632" i="8"/>
  <c r="H3632" i="8"/>
  <c r="I3632" i="8"/>
  <c r="J3632" i="8"/>
  <c r="F3568" i="8"/>
  <c r="G3568" i="8"/>
  <c r="H3568" i="8"/>
  <c r="I3568" i="8"/>
  <c r="J3568" i="8"/>
  <c r="F3520" i="8"/>
  <c r="G3520" i="8"/>
  <c r="H3520" i="8"/>
  <c r="I3520" i="8"/>
  <c r="J3520" i="8"/>
  <c r="F3472" i="8"/>
  <c r="G3472" i="8"/>
  <c r="H3472" i="8"/>
  <c r="I3472" i="8"/>
  <c r="J3472" i="8"/>
  <c r="F3424" i="8"/>
  <c r="G3424" i="8"/>
  <c r="H3424" i="8"/>
  <c r="I3424" i="8"/>
  <c r="J3424" i="8"/>
  <c r="F3376" i="8"/>
  <c r="G3376" i="8"/>
  <c r="H3376" i="8"/>
  <c r="I3376" i="8"/>
  <c r="J3376" i="8"/>
  <c r="F3328" i="8"/>
  <c r="G3328" i="8"/>
  <c r="H3328" i="8"/>
  <c r="I3328" i="8"/>
  <c r="J3328" i="8"/>
  <c r="F3280" i="8"/>
  <c r="G3280" i="8"/>
  <c r="H3280" i="8"/>
  <c r="I3280" i="8"/>
  <c r="J3280" i="8"/>
  <c r="F3232" i="8"/>
  <c r="G3232" i="8"/>
  <c r="H3232" i="8"/>
  <c r="I3232" i="8"/>
  <c r="J3232" i="8"/>
  <c r="F3168" i="8"/>
  <c r="G3168" i="8"/>
  <c r="H3168" i="8"/>
  <c r="I3168" i="8"/>
  <c r="J3168" i="8"/>
  <c r="F3104" i="8"/>
  <c r="G3104" i="8"/>
  <c r="H3104" i="8"/>
  <c r="I3104" i="8"/>
  <c r="J3104" i="8"/>
  <c r="F3040" i="8"/>
  <c r="G3040" i="8"/>
  <c r="H3040" i="8"/>
  <c r="I3040" i="8"/>
  <c r="J3040" i="8"/>
  <c r="F2976" i="8"/>
  <c r="G2976" i="8"/>
  <c r="H2976" i="8"/>
  <c r="I2976" i="8"/>
  <c r="J2976" i="8"/>
  <c r="F2928" i="8"/>
  <c r="G2928" i="8"/>
  <c r="H2928" i="8"/>
  <c r="I2928" i="8"/>
  <c r="J2928" i="8"/>
  <c r="F2880" i="8"/>
  <c r="G2880" i="8"/>
  <c r="H2880" i="8"/>
  <c r="I2880" i="8"/>
  <c r="J2880" i="8"/>
  <c r="F2832" i="8"/>
  <c r="G2832" i="8"/>
  <c r="H2832" i="8"/>
  <c r="I2832" i="8"/>
  <c r="J2832" i="8"/>
  <c r="F2752" i="8"/>
  <c r="G2752" i="8"/>
  <c r="H2752" i="8"/>
  <c r="I2752" i="8"/>
  <c r="J2752" i="8"/>
  <c r="F2704" i="8"/>
  <c r="G2704" i="8"/>
  <c r="H2704" i="8"/>
  <c r="I2704" i="8"/>
  <c r="J2704" i="8"/>
  <c r="F2615" i="8"/>
  <c r="G2615" i="8"/>
  <c r="H2615" i="8"/>
  <c r="I2615" i="8"/>
  <c r="J2615" i="8"/>
  <c r="F2423" i="8"/>
  <c r="G2423" i="8"/>
  <c r="H2423" i="8"/>
  <c r="I2423" i="8"/>
  <c r="J2423" i="8"/>
  <c r="F2231" i="8"/>
  <c r="G2231" i="8"/>
  <c r="H2231" i="8"/>
  <c r="I2231" i="8"/>
  <c r="J2231" i="8"/>
  <c r="F2039" i="8"/>
  <c r="G2039" i="8"/>
  <c r="H2039" i="8"/>
  <c r="I2039" i="8"/>
  <c r="J2039" i="8"/>
  <c r="F1783" i="8"/>
  <c r="G1783" i="8"/>
  <c r="H1783" i="8"/>
  <c r="I1783" i="8"/>
  <c r="J1783" i="8"/>
  <c r="F1527" i="8"/>
  <c r="G1527" i="8"/>
  <c r="H1527" i="8"/>
  <c r="I1527" i="8"/>
  <c r="J1527" i="8"/>
  <c r="F901" i="8"/>
  <c r="G901" i="8"/>
  <c r="H901" i="8"/>
  <c r="I901" i="8"/>
  <c r="J901" i="8"/>
  <c r="F2630" i="8"/>
  <c r="G2630" i="8"/>
  <c r="H2630" i="8"/>
  <c r="J2630" i="8"/>
  <c r="I2630" i="8"/>
  <c r="F2582" i="8"/>
  <c r="G2582" i="8"/>
  <c r="H2582" i="8"/>
  <c r="J2582" i="8"/>
  <c r="I2582" i="8"/>
  <c r="F2534" i="8"/>
  <c r="G2534" i="8"/>
  <c r="H2534" i="8"/>
  <c r="J2534" i="8"/>
  <c r="I2534" i="8"/>
  <c r="F2486" i="8"/>
  <c r="G2486" i="8"/>
  <c r="H2486" i="8"/>
  <c r="J2486" i="8"/>
  <c r="I2486" i="8"/>
  <c r="F2422" i="8"/>
  <c r="G2422" i="8"/>
  <c r="H2422" i="8"/>
  <c r="J2422" i="8"/>
  <c r="I2422" i="8"/>
  <c r="F2358" i="8"/>
  <c r="G2358" i="8"/>
  <c r="H2358" i="8"/>
  <c r="J2358" i="8"/>
  <c r="I2358" i="8"/>
  <c r="F2310" i="8"/>
  <c r="G2310" i="8"/>
  <c r="H2310" i="8"/>
  <c r="J2310" i="8"/>
  <c r="I2310" i="8"/>
  <c r="F2262" i="8"/>
  <c r="G2262" i="8"/>
  <c r="H2262" i="8"/>
  <c r="J2262" i="8"/>
  <c r="I2262" i="8"/>
  <c r="F2214" i="8"/>
  <c r="G2214" i="8"/>
  <c r="H2214" i="8"/>
  <c r="J2214" i="8"/>
  <c r="I2214" i="8"/>
  <c r="F2166" i="8"/>
  <c r="G2166" i="8"/>
  <c r="H2166" i="8"/>
  <c r="J2166" i="8"/>
  <c r="I2166" i="8"/>
  <c r="F2118" i="8"/>
  <c r="G2118" i="8"/>
  <c r="H2118" i="8"/>
  <c r="J2118" i="8"/>
  <c r="I2118" i="8"/>
  <c r="F2070" i="8"/>
  <c r="G2070" i="8"/>
  <c r="H2070" i="8"/>
  <c r="J2070" i="8"/>
  <c r="I2070" i="8"/>
  <c r="F2022" i="8"/>
  <c r="G2022" i="8"/>
  <c r="H2022" i="8"/>
  <c r="J2022" i="8"/>
  <c r="I2022" i="8"/>
  <c r="F1974" i="8"/>
  <c r="G1974" i="8"/>
  <c r="H1974" i="8"/>
  <c r="J1974" i="8"/>
  <c r="I1974" i="8"/>
  <c r="F1910" i="8"/>
  <c r="G1910" i="8"/>
  <c r="H1910" i="8"/>
  <c r="J1910" i="8"/>
  <c r="I1910" i="8"/>
  <c r="F1846" i="8"/>
  <c r="G1846" i="8"/>
  <c r="H1846" i="8"/>
  <c r="J1846" i="8"/>
  <c r="I1846" i="8"/>
  <c r="F1798" i="8"/>
  <c r="G1798" i="8"/>
  <c r="H1798" i="8"/>
  <c r="J1798" i="8"/>
  <c r="I1798" i="8"/>
  <c r="F1750" i="8"/>
  <c r="G1750" i="8"/>
  <c r="H1750" i="8"/>
  <c r="J1750" i="8"/>
  <c r="I1750" i="8"/>
  <c r="F1702" i="8"/>
  <c r="G1702" i="8"/>
  <c r="H1702" i="8"/>
  <c r="J1702" i="8"/>
  <c r="I1702" i="8"/>
  <c r="F1654" i="8"/>
  <c r="G1654" i="8"/>
  <c r="H1654" i="8"/>
  <c r="J1654" i="8"/>
  <c r="I1654" i="8"/>
  <c r="F1606" i="8"/>
  <c r="G1606" i="8"/>
  <c r="H1606" i="8"/>
  <c r="J1606" i="8"/>
  <c r="I1606" i="8"/>
  <c r="F1558" i="8"/>
  <c r="G1558" i="8"/>
  <c r="H1558" i="8"/>
  <c r="J1558" i="8"/>
  <c r="I1558" i="8"/>
  <c r="F1510" i="8"/>
  <c r="G1510" i="8"/>
  <c r="H1510" i="8"/>
  <c r="J1510" i="8"/>
  <c r="I1510" i="8"/>
  <c r="F1409" i="8"/>
  <c r="H1409" i="8"/>
  <c r="G1409" i="8"/>
  <c r="I1409" i="8"/>
  <c r="J1409" i="8"/>
  <c r="F1217" i="8"/>
  <c r="H1217" i="8"/>
  <c r="I1217" i="8"/>
  <c r="G1217" i="8"/>
  <c r="J1217" i="8"/>
  <c r="F1025" i="8"/>
  <c r="H1025" i="8"/>
  <c r="I1025" i="8"/>
  <c r="J1025" i="8"/>
  <c r="G1025" i="8"/>
  <c r="F679" i="8"/>
  <c r="G679" i="8"/>
  <c r="H679" i="8"/>
  <c r="J679" i="8"/>
  <c r="I679" i="8"/>
  <c r="F2593" i="8"/>
  <c r="G2593" i="8"/>
  <c r="J2593" i="8"/>
  <c r="I2593" i="8"/>
  <c r="H2593" i="8"/>
  <c r="F2545" i="8"/>
  <c r="G2545" i="8"/>
  <c r="J2545" i="8"/>
  <c r="H2545" i="8"/>
  <c r="I2545" i="8"/>
  <c r="F2497" i="8"/>
  <c r="G2497" i="8"/>
  <c r="J2497" i="8"/>
  <c r="I2497" i="8"/>
  <c r="H2497" i="8"/>
  <c r="F2449" i="8"/>
  <c r="G2449" i="8"/>
  <c r="J2449" i="8"/>
  <c r="I2449" i="8"/>
  <c r="H2449" i="8"/>
  <c r="F2401" i="8"/>
  <c r="G2401" i="8"/>
  <c r="J2401" i="8"/>
  <c r="H2401" i="8"/>
  <c r="I2401" i="8"/>
  <c r="F2353" i="8"/>
  <c r="G2353" i="8"/>
  <c r="J2353" i="8"/>
  <c r="I2353" i="8"/>
  <c r="H2353" i="8"/>
  <c r="F2305" i="8"/>
  <c r="G2305" i="8"/>
  <c r="J2305" i="8"/>
  <c r="H2305" i="8"/>
  <c r="I2305" i="8"/>
  <c r="F2257" i="8"/>
  <c r="G2257" i="8"/>
  <c r="J2257" i="8"/>
  <c r="I2257" i="8"/>
  <c r="H2257" i="8"/>
  <c r="F2209" i="8"/>
  <c r="G2209" i="8"/>
  <c r="J2209" i="8"/>
  <c r="H2209" i="8"/>
  <c r="I2209" i="8"/>
  <c r="F2129" i="8"/>
  <c r="G2129" i="8"/>
  <c r="J2129" i="8"/>
  <c r="I2129" i="8"/>
  <c r="H2129" i="8"/>
  <c r="F2081" i="8"/>
  <c r="G2081" i="8"/>
  <c r="J2081" i="8"/>
  <c r="H2081" i="8"/>
  <c r="I2081" i="8"/>
  <c r="F2033" i="8"/>
  <c r="G2033" i="8"/>
  <c r="J2033" i="8"/>
  <c r="H2033" i="8"/>
  <c r="I2033" i="8"/>
  <c r="F1985" i="8"/>
  <c r="G1985" i="8"/>
  <c r="J1985" i="8"/>
  <c r="H1985" i="8"/>
  <c r="I1985" i="8"/>
  <c r="F1937" i="8"/>
  <c r="G1937" i="8"/>
  <c r="J1937" i="8"/>
  <c r="H1937" i="8"/>
  <c r="I1937" i="8"/>
  <c r="F1889" i="8"/>
  <c r="G1889" i="8"/>
  <c r="J1889" i="8"/>
  <c r="I1889" i="8"/>
  <c r="H1889" i="8"/>
  <c r="F1841" i="8"/>
  <c r="G1841" i="8"/>
  <c r="J1841" i="8"/>
  <c r="H1841" i="8"/>
  <c r="I1841" i="8"/>
  <c r="F1793" i="8"/>
  <c r="G1793" i="8"/>
  <c r="J1793" i="8"/>
  <c r="H1793" i="8"/>
  <c r="I1793" i="8"/>
  <c r="F1745" i="8"/>
  <c r="H1745" i="8"/>
  <c r="G1745" i="8"/>
  <c r="J1745" i="8"/>
  <c r="I1745" i="8"/>
  <c r="F1697" i="8"/>
  <c r="H1697" i="8"/>
  <c r="G1697" i="8"/>
  <c r="J1697" i="8"/>
  <c r="I1697" i="8"/>
  <c r="F1649" i="8"/>
  <c r="H1649" i="8"/>
  <c r="G1649" i="8"/>
  <c r="J1649" i="8"/>
  <c r="I1649" i="8"/>
  <c r="F1601" i="8"/>
  <c r="H1601" i="8"/>
  <c r="G1601" i="8"/>
  <c r="J1601" i="8"/>
  <c r="I1601" i="8"/>
  <c r="F1537" i="8"/>
  <c r="H1537" i="8"/>
  <c r="G1537" i="8"/>
  <c r="I1537" i="8"/>
  <c r="J1537" i="8"/>
  <c r="F1453" i="8"/>
  <c r="H1453" i="8"/>
  <c r="I1453" i="8"/>
  <c r="J1453" i="8"/>
  <c r="G1453" i="8"/>
  <c r="F1133" i="8"/>
  <c r="G1133" i="8"/>
  <c r="H1133" i="8"/>
  <c r="I1133" i="8"/>
  <c r="J1133" i="8"/>
  <c r="F941" i="8"/>
  <c r="G941" i="8"/>
  <c r="H941" i="8"/>
  <c r="I941" i="8"/>
  <c r="J941" i="8"/>
  <c r="F2628" i="8"/>
  <c r="G2628" i="8"/>
  <c r="H2628" i="8"/>
  <c r="I2628" i="8"/>
  <c r="J2628" i="8"/>
  <c r="F2580" i="8"/>
  <c r="G2580" i="8"/>
  <c r="H2580" i="8"/>
  <c r="I2580" i="8"/>
  <c r="J2580" i="8"/>
  <c r="F2532" i="8"/>
  <c r="G2532" i="8"/>
  <c r="H2532" i="8"/>
  <c r="I2532" i="8"/>
  <c r="J2532" i="8"/>
  <c r="G2484" i="8"/>
  <c r="H2484" i="8"/>
  <c r="I2484" i="8"/>
  <c r="F2484" i="8"/>
  <c r="J2484" i="8"/>
  <c r="F2436" i="8"/>
  <c r="G2436" i="8"/>
  <c r="H2436" i="8"/>
  <c r="I2436" i="8"/>
  <c r="J2436" i="8"/>
  <c r="F2388" i="8"/>
  <c r="G2388" i="8"/>
  <c r="H2388" i="8"/>
  <c r="I2388" i="8"/>
  <c r="J2388" i="8"/>
  <c r="F2340" i="8"/>
  <c r="G2340" i="8"/>
  <c r="H2340" i="8"/>
  <c r="I2340" i="8"/>
  <c r="J2340" i="8"/>
  <c r="F2292" i="8"/>
  <c r="G2292" i="8"/>
  <c r="H2292" i="8"/>
  <c r="I2292" i="8"/>
  <c r="J2292" i="8"/>
  <c r="F2244" i="8"/>
  <c r="G2244" i="8"/>
  <c r="H2244" i="8"/>
  <c r="I2244" i="8"/>
  <c r="J2244" i="8"/>
  <c r="F2196" i="8"/>
  <c r="G2196" i="8"/>
  <c r="H2196" i="8"/>
  <c r="I2196" i="8"/>
  <c r="J2196" i="8"/>
  <c r="F2148" i="8"/>
  <c r="G2148" i="8"/>
  <c r="H2148" i="8"/>
  <c r="I2148" i="8"/>
  <c r="J2148" i="8"/>
  <c r="F2100" i="8"/>
  <c r="G2100" i="8"/>
  <c r="H2100" i="8"/>
  <c r="I2100" i="8"/>
  <c r="J2100" i="8"/>
  <c r="F2052" i="8"/>
  <c r="G2052" i="8"/>
  <c r="H2052" i="8"/>
  <c r="I2052" i="8"/>
  <c r="J2052" i="8"/>
  <c r="F2004" i="8"/>
  <c r="G2004" i="8"/>
  <c r="H2004" i="8"/>
  <c r="I2004" i="8"/>
  <c r="J2004" i="8"/>
  <c r="F1956" i="8"/>
  <c r="G1956" i="8"/>
  <c r="H1956" i="8"/>
  <c r="I1956" i="8"/>
  <c r="J1956" i="8"/>
  <c r="F1908" i="8"/>
  <c r="G1908" i="8"/>
  <c r="H1908" i="8"/>
  <c r="I1908" i="8"/>
  <c r="J1908" i="8"/>
  <c r="F1860" i="8"/>
  <c r="G1860" i="8"/>
  <c r="H1860" i="8"/>
  <c r="I1860" i="8"/>
  <c r="J1860" i="8"/>
  <c r="F1812" i="8"/>
  <c r="G1812" i="8"/>
  <c r="H1812" i="8"/>
  <c r="I1812" i="8"/>
  <c r="J1812" i="8"/>
  <c r="F1748" i="8"/>
  <c r="G1748" i="8"/>
  <c r="H1748" i="8"/>
  <c r="I1748" i="8"/>
  <c r="J1748" i="8"/>
  <c r="F1684" i="8"/>
  <c r="G1684" i="8"/>
  <c r="H1684" i="8"/>
  <c r="I1684" i="8"/>
  <c r="J1684" i="8"/>
  <c r="F1636" i="8"/>
  <c r="G1636" i="8"/>
  <c r="H1636" i="8"/>
  <c r="I1636" i="8"/>
  <c r="J1636" i="8"/>
  <c r="F1572" i="8"/>
  <c r="G1572" i="8"/>
  <c r="H1572" i="8"/>
  <c r="I1572" i="8"/>
  <c r="J1572" i="8"/>
  <c r="F1508" i="8"/>
  <c r="G1508" i="8"/>
  <c r="I1508" i="8"/>
  <c r="H1508" i="8"/>
  <c r="J1508" i="8"/>
  <c r="F1273" i="8"/>
  <c r="H1273" i="8"/>
  <c r="I1273" i="8"/>
  <c r="G1273" i="8"/>
  <c r="J1273" i="8"/>
  <c r="F1081" i="8"/>
  <c r="H1081" i="8"/>
  <c r="I1081" i="8"/>
  <c r="G1081" i="8"/>
  <c r="J1081" i="8"/>
  <c r="F889" i="8"/>
  <c r="G889" i="8"/>
  <c r="H889" i="8"/>
  <c r="I889" i="8"/>
  <c r="J889" i="8"/>
  <c r="F1452" i="8"/>
  <c r="G1452" i="8"/>
  <c r="I1452" i="8"/>
  <c r="H1452" i="8"/>
  <c r="J1452" i="8"/>
  <c r="F1404" i="8"/>
  <c r="G1404" i="8"/>
  <c r="I1404" i="8"/>
  <c r="H1404" i="8"/>
  <c r="J1404" i="8"/>
  <c r="F1356" i="8"/>
  <c r="G1356" i="8"/>
  <c r="I1356" i="8"/>
  <c r="H1356" i="8"/>
  <c r="J1356" i="8"/>
  <c r="F1308" i="8"/>
  <c r="G1308" i="8"/>
  <c r="I1308" i="8"/>
  <c r="H1308" i="8"/>
  <c r="J1308" i="8"/>
  <c r="F1228" i="8"/>
  <c r="G1228" i="8"/>
  <c r="H1228" i="8"/>
  <c r="I1228" i="8"/>
  <c r="J1228" i="8"/>
  <c r="F1180" i="8"/>
  <c r="G1180" i="8"/>
  <c r="H1180" i="8"/>
  <c r="I1180" i="8"/>
  <c r="J1180" i="8"/>
  <c r="F1132" i="8"/>
  <c r="G1132" i="8"/>
  <c r="H1132" i="8"/>
  <c r="I1132" i="8"/>
  <c r="J1132" i="8"/>
  <c r="F1084" i="8"/>
  <c r="G1084" i="8"/>
  <c r="H1084" i="8"/>
  <c r="I1084" i="8"/>
  <c r="J1084" i="8"/>
  <c r="F1036" i="8"/>
  <c r="G1036" i="8"/>
  <c r="H1036" i="8"/>
  <c r="I1036" i="8"/>
  <c r="J1036" i="8"/>
  <c r="F988" i="8"/>
  <c r="G988" i="8"/>
  <c r="H988" i="8"/>
  <c r="I988" i="8"/>
  <c r="J988" i="8"/>
  <c r="F940" i="8"/>
  <c r="G940" i="8"/>
  <c r="H940" i="8"/>
  <c r="I940" i="8"/>
  <c r="J940" i="8"/>
  <c r="F787" i="8"/>
  <c r="G787" i="8"/>
  <c r="H787" i="8"/>
  <c r="I787" i="8"/>
  <c r="J787" i="8"/>
  <c r="F1431" i="8"/>
  <c r="G1431" i="8"/>
  <c r="H1431" i="8"/>
  <c r="I1431" i="8"/>
  <c r="J1431" i="8"/>
  <c r="F1383" i="8"/>
  <c r="G1383" i="8"/>
  <c r="H1383" i="8"/>
  <c r="I1383" i="8"/>
  <c r="J1383" i="8"/>
  <c r="F1303" i="8"/>
  <c r="G1303" i="8"/>
  <c r="H1303" i="8"/>
  <c r="I1303" i="8"/>
  <c r="J1303" i="8"/>
  <c r="F1255" i="8"/>
  <c r="G1255" i="8"/>
  <c r="H1255" i="8"/>
  <c r="I1255" i="8"/>
  <c r="J1255" i="8"/>
  <c r="F1207" i="8"/>
  <c r="G1207" i="8"/>
  <c r="H1207" i="8"/>
  <c r="I1207" i="8"/>
  <c r="J1207" i="8"/>
  <c r="F1159" i="8"/>
  <c r="G1159" i="8"/>
  <c r="H1159" i="8"/>
  <c r="I1159" i="8"/>
  <c r="J1159" i="8"/>
  <c r="F1079" i="8"/>
  <c r="G1079" i="8"/>
  <c r="H1079" i="8"/>
  <c r="I1079" i="8"/>
  <c r="J1079" i="8"/>
  <c r="F1031" i="8"/>
  <c r="G1031" i="8"/>
  <c r="H1031" i="8"/>
  <c r="I1031" i="8"/>
  <c r="J1031" i="8"/>
  <c r="F983" i="8"/>
  <c r="G983" i="8"/>
  <c r="H983" i="8"/>
  <c r="I983" i="8"/>
  <c r="J983" i="8"/>
  <c r="F935" i="8"/>
  <c r="G935" i="8"/>
  <c r="H935" i="8"/>
  <c r="I935" i="8"/>
  <c r="J935" i="8"/>
  <c r="F831" i="8"/>
  <c r="G831" i="8"/>
  <c r="H831" i="8"/>
  <c r="I831" i="8"/>
  <c r="J831" i="8"/>
  <c r="F419" i="8"/>
  <c r="G419" i="8"/>
  <c r="I419" i="8"/>
  <c r="J419" i="8"/>
  <c r="H419" i="8"/>
  <c r="F1438" i="8"/>
  <c r="G1438" i="8"/>
  <c r="H1438" i="8"/>
  <c r="J1438" i="8"/>
  <c r="I1438" i="8"/>
  <c r="F1390" i="8"/>
  <c r="G1390" i="8"/>
  <c r="H1390" i="8"/>
  <c r="J1390" i="8"/>
  <c r="I1390" i="8"/>
  <c r="G1278" i="8"/>
  <c r="H1278" i="8"/>
  <c r="F1278" i="8"/>
  <c r="J1278" i="8"/>
  <c r="I1278" i="8"/>
  <c r="F1198" i="8"/>
  <c r="G1198" i="8"/>
  <c r="H1198" i="8"/>
  <c r="J1198" i="8"/>
  <c r="I1198" i="8"/>
  <c r="F1150" i="8"/>
  <c r="G1150" i="8"/>
  <c r="H1150" i="8"/>
  <c r="J1150" i="8"/>
  <c r="I1150" i="8"/>
  <c r="F1086" i="8"/>
  <c r="G1086" i="8"/>
  <c r="H1086" i="8"/>
  <c r="J1086" i="8"/>
  <c r="I1086" i="8"/>
  <c r="F1022" i="8"/>
  <c r="G1022" i="8"/>
  <c r="H1022" i="8"/>
  <c r="J1022" i="8"/>
  <c r="I1022" i="8"/>
  <c r="F974" i="8"/>
  <c r="G974" i="8"/>
  <c r="H974" i="8"/>
  <c r="J974" i="8"/>
  <c r="I974" i="8"/>
  <c r="F926" i="8"/>
  <c r="G926" i="8"/>
  <c r="H926" i="8"/>
  <c r="J926" i="8"/>
  <c r="I926" i="8"/>
  <c r="F859" i="8"/>
  <c r="G859" i="8"/>
  <c r="H859" i="8"/>
  <c r="I859" i="8"/>
  <c r="J859" i="8"/>
  <c r="F667" i="8"/>
  <c r="G667" i="8"/>
  <c r="H667" i="8"/>
  <c r="I667" i="8"/>
  <c r="J667" i="8"/>
  <c r="F846" i="8"/>
  <c r="G846" i="8"/>
  <c r="H846" i="8"/>
  <c r="I846" i="8"/>
  <c r="J846" i="8"/>
  <c r="F798" i="8"/>
  <c r="G798" i="8"/>
  <c r="H798" i="8"/>
  <c r="I798" i="8"/>
  <c r="J798" i="8"/>
  <c r="F750" i="8"/>
  <c r="G750" i="8"/>
  <c r="H750" i="8"/>
  <c r="I750" i="8"/>
  <c r="J750" i="8"/>
  <c r="F702" i="8"/>
  <c r="G702" i="8"/>
  <c r="H702" i="8"/>
  <c r="I702" i="8"/>
  <c r="J702" i="8"/>
  <c r="F654" i="8"/>
  <c r="G654" i="8"/>
  <c r="H654" i="8"/>
  <c r="I654" i="8"/>
  <c r="J654" i="8"/>
  <c r="F543" i="8"/>
  <c r="G543" i="8"/>
  <c r="H543" i="8"/>
  <c r="I543" i="8"/>
  <c r="J543" i="8"/>
  <c r="F351" i="8"/>
  <c r="G351" i="8"/>
  <c r="H351" i="8"/>
  <c r="I351" i="8"/>
  <c r="J351" i="8"/>
  <c r="F853" i="8"/>
  <c r="G853" i="8"/>
  <c r="H853" i="8"/>
  <c r="I853" i="8"/>
  <c r="J853" i="8"/>
  <c r="F805" i="8"/>
  <c r="G805" i="8"/>
  <c r="H805" i="8"/>
  <c r="I805" i="8"/>
  <c r="J805" i="8"/>
  <c r="F757" i="8"/>
  <c r="G757" i="8"/>
  <c r="H757" i="8"/>
  <c r="I757" i="8"/>
  <c r="J757" i="8"/>
  <c r="F709" i="8"/>
  <c r="G709" i="8"/>
  <c r="H709" i="8"/>
  <c r="I709" i="8"/>
  <c r="J709" i="8"/>
  <c r="F661" i="8"/>
  <c r="G661" i="8"/>
  <c r="H661" i="8"/>
  <c r="I661" i="8"/>
  <c r="J661" i="8"/>
  <c r="F571" i="8"/>
  <c r="G571" i="8"/>
  <c r="H571" i="8"/>
  <c r="I571" i="8"/>
  <c r="J571" i="8"/>
  <c r="F379" i="8"/>
  <c r="G379" i="8"/>
  <c r="H379" i="8"/>
  <c r="I379" i="8"/>
  <c r="J379" i="8"/>
  <c r="F856" i="8"/>
  <c r="G856" i="8"/>
  <c r="H856" i="8"/>
  <c r="I856" i="8"/>
  <c r="J856" i="8"/>
  <c r="F808" i="8"/>
  <c r="G808" i="8"/>
  <c r="H808" i="8"/>
  <c r="I808" i="8"/>
  <c r="J808" i="8"/>
  <c r="F760" i="8"/>
  <c r="G760" i="8"/>
  <c r="H760" i="8"/>
  <c r="I760" i="8"/>
  <c r="J760" i="8"/>
  <c r="F712" i="8"/>
  <c r="G712" i="8"/>
  <c r="H712" i="8"/>
  <c r="I712" i="8"/>
  <c r="J712" i="8"/>
  <c r="F664" i="8"/>
  <c r="G664" i="8"/>
  <c r="H664" i="8"/>
  <c r="I664" i="8"/>
  <c r="J664" i="8"/>
  <c r="F583" i="8"/>
  <c r="G583" i="8"/>
  <c r="H583" i="8"/>
  <c r="J583" i="8"/>
  <c r="I583" i="8"/>
  <c r="F327" i="8"/>
  <c r="G327" i="8"/>
  <c r="H327" i="8"/>
  <c r="J327" i="8"/>
  <c r="I327" i="8"/>
  <c r="F582" i="8"/>
  <c r="H582" i="8"/>
  <c r="I582" i="8"/>
  <c r="J582" i="8"/>
  <c r="G582" i="8"/>
  <c r="F534" i="8"/>
  <c r="H534" i="8"/>
  <c r="G534" i="8"/>
  <c r="I534" i="8"/>
  <c r="J534" i="8"/>
  <c r="F470" i="8"/>
  <c r="H470" i="8"/>
  <c r="G470" i="8"/>
  <c r="I470" i="8"/>
  <c r="J470" i="8"/>
  <c r="F406" i="8"/>
  <c r="H406" i="8"/>
  <c r="G406" i="8"/>
  <c r="I406" i="8"/>
  <c r="J406" i="8"/>
  <c r="F358" i="8"/>
  <c r="H358" i="8"/>
  <c r="G358" i="8"/>
  <c r="I358" i="8"/>
  <c r="J358" i="8"/>
  <c r="F310" i="8"/>
  <c r="H310" i="8"/>
  <c r="G310" i="8"/>
  <c r="I310" i="8"/>
  <c r="J310" i="8"/>
  <c r="F605" i="8"/>
  <c r="G605" i="8"/>
  <c r="H605" i="8"/>
  <c r="I605" i="8"/>
  <c r="J605" i="8"/>
  <c r="F557" i="8"/>
  <c r="G557" i="8"/>
  <c r="H557" i="8"/>
  <c r="I557" i="8"/>
  <c r="J557" i="8"/>
  <c r="F509" i="8"/>
  <c r="G509" i="8"/>
  <c r="H509" i="8"/>
  <c r="I509" i="8"/>
  <c r="J509" i="8"/>
  <c r="F461" i="8"/>
  <c r="G461" i="8"/>
  <c r="H461" i="8"/>
  <c r="I461" i="8"/>
  <c r="J461" i="8"/>
  <c r="F413" i="8"/>
  <c r="G413" i="8"/>
  <c r="H413" i="8"/>
  <c r="I413" i="8"/>
  <c r="J413" i="8"/>
  <c r="F365" i="8"/>
  <c r="G365" i="8"/>
  <c r="H365" i="8"/>
  <c r="I365" i="8"/>
  <c r="J365" i="8"/>
  <c r="F317" i="8"/>
  <c r="G317" i="8"/>
  <c r="H317" i="8"/>
  <c r="I317" i="8"/>
  <c r="J317" i="8"/>
  <c r="F564" i="8"/>
  <c r="G564" i="8"/>
  <c r="H564" i="8"/>
  <c r="I564" i="8"/>
  <c r="J564" i="8"/>
  <c r="F516" i="8"/>
  <c r="G516" i="8"/>
  <c r="H516" i="8"/>
  <c r="I516" i="8"/>
  <c r="J516" i="8"/>
  <c r="F468" i="8"/>
  <c r="G468" i="8"/>
  <c r="H468" i="8"/>
  <c r="I468" i="8"/>
  <c r="J468" i="8"/>
  <c r="F404" i="8"/>
  <c r="G404" i="8"/>
  <c r="H404" i="8"/>
  <c r="I404" i="8"/>
  <c r="J404" i="8"/>
  <c r="F340" i="8"/>
  <c r="G340" i="8"/>
  <c r="H340" i="8"/>
  <c r="I340" i="8"/>
  <c r="J340" i="8"/>
  <c r="G19" i="8"/>
  <c r="H19" i="8"/>
  <c r="I19" i="8"/>
  <c r="J19" i="8"/>
  <c r="F19" i="8"/>
  <c r="G67" i="8"/>
  <c r="H67" i="8"/>
  <c r="I67" i="8"/>
  <c r="J67" i="8"/>
  <c r="F67" i="8"/>
  <c r="G115" i="8"/>
  <c r="H115" i="8"/>
  <c r="I115" i="8"/>
  <c r="J115" i="8"/>
  <c r="F115" i="8"/>
  <c r="G163" i="8"/>
  <c r="H163" i="8"/>
  <c r="I163" i="8"/>
  <c r="J163" i="8"/>
  <c r="F163" i="8"/>
  <c r="G243" i="8"/>
  <c r="H243" i="8"/>
  <c r="I243" i="8"/>
  <c r="J243" i="8"/>
  <c r="F243" i="8"/>
  <c r="I5" i="8"/>
  <c r="J5" i="8"/>
  <c r="F5" i="8"/>
  <c r="G5" i="8"/>
  <c r="H5" i="8"/>
  <c r="I21" i="8"/>
  <c r="J21" i="8"/>
  <c r="F21" i="8"/>
  <c r="G21" i="8"/>
  <c r="H21" i="8"/>
  <c r="I37" i="8"/>
  <c r="J37" i="8"/>
  <c r="F37" i="8"/>
  <c r="G37" i="8"/>
  <c r="H37" i="8"/>
  <c r="I53" i="8"/>
  <c r="J53" i="8"/>
  <c r="F53" i="8"/>
  <c r="G53" i="8"/>
  <c r="H53" i="8"/>
  <c r="I69" i="8"/>
  <c r="J69" i="8"/>
  <c r="F69" i="8"/>
  <c r="G69" i="8"/>
  <c r="H69" i="8"/>
  <c r="I85" i="8"/>
  <c r="J85" i="8"/>
  <c r="F85" i="8"/>
  <c r="G85" i="8"/>
  <c r="H85" i="8"/>
  <c r="I101" i="8"/>
  <c r="J101" i="8"/>
  <c r="F101" i="8"/>
  <c r="G101" i="8"/>
  <c r="H101" i="8"/>
  <c r="I117" i="8"/>
  <c r="J117" i="8"/>
  <c r="F117" i="8"/>
  <c r="G117" i="8"/>
  <c r="H117" i="8"/>
  <c r="I133" i="8"/>
  <c r="J133" i="8"/>
  <c r="F133" i="8"/>
  <c r="G133" i="8"/>
  <c r="H133" i="8"/>
  <c r="I149" i="8"/>
  <c r="J149" i="8"/>
  <c r="F149" i="8"/>
  <c r="G149" i="8"/>
  <c r="H149" i="8"/>
  <c r="I165" i="8"/>
  <c r="J165" i="8"/>
  <c r="F165" i="8"/>
  <c r="G165" i="8"/>
  <c r="H165" i="8"/>
  <c r="I181" i="8"/>
  <c r="J181" i="8"/>
  <c r="F181" i="8"/>
  <c r="G181" i="8"/>
  <c r="H181" i="8"/>
  <c r="I197" i="8"/>
  <c r="J197" i="8"/>
  <c r="F197" i="8"/>
  <c r="G197" i="8"/>
  <c r="H197" i="8"/>
  <c r="I213" i="8"/>
  <c r="J213" i="8"/>
  <c r="F213" i="8"/>
  <c r="G213" i="8"/>
  <c r="H213" i="8"/>
  <c r="I229" i="8"/>
  <c r="J229" i="8"/>
  <c r="F229" i="8"/>
  <c r="G229" i="8"/>
  <c r="H229" i="8"/>
  <c r="I245" i="8"/>
  <c r="J245" i="8"/>
  <c r="F245" i="8"/>
  <c r="G245" i="8"/>
  <c r="H245" i="8"/>
  <c r="I261" i="8"/>
  <c r="J261" i="8"/>
  <c r="F261" i="8"/>
  <c r="G261" i="8"/>
  <c r="H261" i="8"/>
  <c r="I277" i="8"/>
  <c r="J277" i="8"/>
  <c r="F277" i="8"/>
  <c r="G277" i="8"/>
  <c r="H277" i="8"/>
  <c r="I293" i="8"/>
  <c r="J293" i="8"/>
  <c r="F293" i="8"/>
  <c r="G293" i="8"/>
  <c r="H293" i="8"/>
  <c r="H6" i="8"/>
  <c r="I6" i="8"/>
  <c r="J6" i="8"/>
  <c r="F6" i="8"/>
  <c r="G6" i="8"/>
  <c r="H22" i="8"/>
  <c r="I22" i="8"/>
  <c r="J22" i="8"/>
  <c r="F22" i="8"/>
  <c r="G22" i="8"/>
  <c r="H38" i="8"/>
  <c r="I38" i="8"/>
  <c r="J38" i="8"/>
  <c r="F38" i="8"/>
  <c r="G38" i="8"/>
  <c r="H54" i="8"/>
  <c r="I54" i="8"/>
  <c r="J54" i="8"/>
  <c r="F54" i="8"/>
  <c r="G54" i="8"/>
  <c r="H70" i="8"/>
  <c r="I70" i="8"/>
  <c r="J70" i="8"/>
  <c r="F70" i="8"/>
  <c r="G70" i="8"/>
  <c r="H86" i="8"/>
  <c r="I86" i="8"/>
  <c r="J86" i="8"/>
  <c r="F86" i="8"/>
  <c r="G86" i="8"/>
  <c r="H102" i="8"/>
  <c r="I102" i="8"/>
  <c r="J102" i="8"/>
  <c r="F102" i="8"/>
  <c r="G102" i="8"/>
  <c r="H118" i="8"/>
  <c r="I118" i="8"/>
  <c r="J118" i="8"/>
  <c r="F118" i="8"/>
  <c r="G118" i="8"/>
  <c r="H134" i="8"/>
  <c r="I134" i="8"/>
  <c r="J134" i="8"/>
  <c r="F134" i="8"/>
  <c r="G134" i="8"/>
  <c r="H150" i="8"/>
  <c r="I150" i="8"/>
  <c r="J150" i="8"/>
  <c r="F150" i="8"/>
  <c r="G150" i="8"/>
  <c r="H166" i="8"/>
  <c r="I166" i="8"/>
  <c r="J166" i="8"/>
  <c r="F166" i="8"/>
  <c r="G166" i="8"/>
  <c r="H182" i="8"/>
  <c r="I182" i="8"/>
  <c r="J182" i="8"/>
  <c r="F182" i="8"/>
  <c r="G182" i="8"/>
  <c r="H198" i="8"/>
  <c r="I198" i="8"/>
  <c r="J198" i="8"/>
  <c r="F198" i="8"/>
  <c r="G198" i="8"/>
  <c r="H214" i="8"/>
  <c r="I214" i="8"/>
  <c r="J214" i="8"/>
  <c r="F214" i="8"/>
  <c r="G214" i="8"/>
  <c r="H230" i="8"/>
  <c r="I230" i="8"/>
  <c r="J230" i="8"/>
  <c r="F230" i="8"/>
  <c r="G230" i="8"/>
  <c r="H246" i="8"/>
  <c r="I246" i="8"/>
  <c r="J246" i="8"/>
  <c r="F246" i="8"/>
  <c r="G246" i="8"/>
  <c r="H262" i="8"/>
  <c r="I262" i="8"/>
  <c r="J262" i="8"/>
  <c r="F262" i="8"/>
  <c r="G262" i="8"/>
  <c r="H278" i="8"/>
  <c r="I278" i="8"/>
  <c r="J278" i="8"/>
  <c r="F278" i="8"/>
  <c r="G278" i="8"/>
  <c r="H294" i="8"/>
  <c r="I294" i="8"/>
  <c r="J294" i="8"/>
  <c r="F294" i="8"/>
  <c r="G294" i="8"/>
  <c r="F3888" i="8"/>
  <c r="G3888" i="8"/>
  <c r="H3888" i="8"/>
  <c r="I3888" i="8"/>
  <c r="J3888" i="8"/>
  <c r="F4080" i="8"/>
  <c r="G4080" i="8"/>
  <c r="H4080" i="8"/>
  <c r="I4080" i="8"/>
  <c r="J4080" i="8"/>
  <c r="F4016" i="8"/>
  <c r="G4016" i="8"/>
  <c r="H4016" i="8"/>
  <c r="I4016" i="8"/>
  <c r="J4016" i="8"/>
  <c r="F4384" i="8"/>
  <c r="G4384" i="8"/>
  <c r="H4384" i="8"/>
  <c r="I4384" i="8"/>
  <c r="J4384" i="8"/>
  <c r="F4128" i="8"/>
  <c r="G4128" i="8"/>
  <c r="H4128" i="8"/>
  <c r="I4128" i="8"/>
  <c r="J4128" i="8"/>
  <c r="F3872" i="8"/>
  <c r="G3872" i="8"/>
  <c r="H3872" i="8"/>
  <c r="I3872" i="8"/>
  <c r="J3872" i="8"/>
  <c r="F3375" i="8"/>
  <c r="G3375" i="8"/>
  <c r="H3375" i="8"/>
  <c r="I3375" i="8"/>
  <c r="J3375" i="8"/>
  <c r="F1141" i="8"/>
  <c r="G1141" i="8"/>
  <c r="H1141" i="8"/>
  <c r="I1141" i="8"/>
  <c r="J1141" i="8"/>
  <c r="F4240" i="8"/>
  <c r="G4240" i="8"/>
  <c r="H4240" i="8"/>
  <c r="I4240" i="8"/>
  <c r="J4240" i="8"/>
  <c r="F3984" i="8"/>
  <c r="G3984" i="8"/>
  <c r="H3984" i="8"/>
  <c r="I3984" i="8"/>
  <c r="J3984" i="8"/>
  <c r="F3728" i="8"/>
  <c r="G3728" i="8"/>
  <c r="H3728" i="8"/>
  <c r="I3728" i="8"/>
  <c r="J3728" i="8"/>
  <c r="F2799" i="8"/>
  <c r="G2799" i="8"/>
  <c r="H2799" i="8"/>
  <c r="I2799" i="8"/>
  <c r="J2799" i="8"/>
  <c r="F4352" i="8"/>
  <c r="G4352" i="8"/>
  <c r="H4352" i="8"/>
  <c r="I4352" i="8"/>
  <c r="J4352" i="8"/>
  <c r="F4096" i="8"/>
  <c r="G4096" i="8"/>
  <c r="H4096" i="8"/>
  <c r="I4096" i="8"/>
  <c r="J4096" i="8"/>
  <c r="F3840" i="8"/>
  <c r="G3840" i="8"/>
  <c r="H3840" i="8"/>
  <c r="I3840" i="8"/>
  <c r="J3840" i="8"/>
  <c r="F3247" i="8"/>
  <c r="G3247" i="8"/>
  <c r="H3247" i="8"/>
  <c r="I3247" i="8"/>
  <c r="J3247" i="8"/>
  <c r="F4476" i="8"/>
  <c r="G4476" i="8"/>
  <c r="H4476" i="8"/>
  <c r="I4476" i="8"/>
  <c r="J4476" i="8"/>
  <c r="F4412" i="8"/>
  <c r="G4412" i="8"/>
  <c r="H4412" i="8"/>
  <c r="I4412" i="8"/>
  <c r="J4412" i="8"/>
  <c r="F4348" i="8"/>
  <c r="G4348" i="8"/>
  <c r="H4348" i="8"/>
  <c r="I4348" i="8"/>
  <c r="J4348" i="8"/>
  <c r="F4284" i="8"/>
  <c r="G4284" i="8"/>
  <c r="H4284" i="8"/>
  <c r="I4284" i="8"/>
  <c r="J4284" i="8"/>
  <c r="F4220" i="8"/>
  <c r="G4220" i="8"/>
  <c r="H4220" i="8"/>
  <c r="I4220" i="8"/>
  <c r="J4220" i="8"/>
  <c r="F4156" i="8"/>
  <c r="G4156" i="8"/>
  <c r="H4156" i="8"/>
  <c r="I4156" i="8"/>
  <c r="J4156" i="8"/>
  <c r="F4092" i="8"/>
  <c r="G4092" i="8"/>
  <c r="H4092" i="8"/>
  <c r="I4092" i="8"/>
  <c r="J4092" i="8"/>
  <c r="F4028" i="8"/>
  <c r="G4028" i="8"/>
  <c r="H4028" i="8"/>
  <c r="I4028" i="8"/>
  <c r="J4028" i="8"/>
  <c r="F3964" i="8"/>
  <c r="G3964" i="8"/>
  <c r="H3964" i="8"/>
  <c r="I3964" i="8"/>
  <c r="J3964" i="8"/>
  <c r="F3900" i="8"/>
  <c r="G3900" i="8"/>
  <c r="H3900" i="8"/>
  <c r="I3900" i="8"/>
  <c r="J3900" i="8"/>
  <c r="F3836" i="8"/>
  <c r="G3836" i="8"/>
  <c r="H3836" i="8"/>
  <c r="I3836" i="8"/>
  <c r="J3836" i="8"/>
  <c r="F3772" i="8"/>
  <c r="G3772" i="8"/>
  <c r="H3772" i="8"/>
  <c r="I3772" i="8"/>
  <c r="J3772" i="8"/>
  <c r="F3708" i="8"/>
  <c r="G3708" i="8"/>
  <c r="H3708" i="8"/>
  <c r="I3708" i="8"/>
  <c r="J3708" i="8"/>
  <c r="F3487" i="8"/>
  <c r="G3487" i="8"/>
  <c r="H3487" i="8"/>
  <c r="I3487" i="8"/>
  <c r="J3487" i="8"/>
  <c r="F3231" i="8"/>
  <c r="G3231" i="8"/>
  <c r="H3231" i="8"/>
  <c r="I3231" i="8"/>
  <c r="J3231" i="8"/>
  <c r="G2975" i="8"/>
  <c r="F2975" i="8"/>
  <c r="H2975" i="8"/>
  <c r="I2975" i="8"/>
  <c r="J2975" i="8"/>
  <c r="F2719" i="8"/>
  <c r="G2719" i="8"/>
  <c r="H2719" i="8"/>
  <c r="I2719" i="8"/>
  <c r="J2719" i="8"/>
  <c r="F1843" i="8"/>
  <c r="G1843" i="8"/>
  <c r="H1843" i="8"/>
  <c r="I1843" i="8"/>
  <c r="J1843" i="8"/>
  <c r="G4456" i="8"/>
  <c r="F4456" i="8"/>
  <c r="H4456" i="8"/>
  <c r="I4456" i="8"/>
  <c r="J4456" i="8"/>
  <c r="G4392" i="8"/>
  <c r="F4392" i="8"/>
  <c r="H4392" i="8"/>
  <c r="I4392" i="8"/>
  <c r="J4392" i="8"/>
  <c r="G4328" i="8"/>
  <c r="F4328" i="8"/>
  <c r="H4328" i="8"/>
  <c r="I4328" i="8"/>
  <c r="J4328" i="8"/>
  <c r="G4264" i="8"/>
  <c r="H4264" i="8"/>
  <c r="I4264" i="8"/>
  <c r="F4264" i="8"/>
  <c r="J4264" i="8"/>
  <c r="G4200" i="8"/>
  <c r="F4200" i="8"/>
  <c r="H4200" i="8"/>
  <c r="I4200" i="8"/>
  <c r="J4200" i="8"/>
  <c r="G4136" i="8"/>
  <c r="F4136" i="8"/>
  <c r="H4136" i="8"/>
  <c r="I4136" i="8"/>
  <c r="J4136" i="8"/>
  <c r="G4072" i="8"/>
  <c r="F4072" i="8"/>
  <c r="H4072" i="8"/>
  <c r="I4072" i="8"/>
  <c r="J4072" i="8"/>
  <c r="G4008" i="8"/>
  <c r="H4008" i="8"/>
  <c r="F4008" i="8"/>
  <c r="I4008" i="8"/>
  <c r="J4008" i="8"/>
  <c r="G3944" i="8"/>
  <c r="F3944" i="8"/>
  <c r="H3944" i="8"/>
  <c r="I3944" i="8"/>
  <c r="J3944" i="8"/>
  <c r="G3880" i="8"/>
  <c r="F3880" i="8"/>
  <c r="H3880" i="8"/>
  <c r="I3880" i="8"/>
  <c r="J3880" i="8"/>
  <c r="G3816" i="8"/>
  <c r="F3816" i="8"/>
  <c r="H3816" i="8"/>
  <c r="I3816" i="8"/>
  <c r="J3816" i="8"/>
  <c r="G3752" i="8"/>
  <c r="H3752" i="8"/>
  <c r="F3752" i="8"/>
  <c r="I3752" i="8"/>
  <c r="J3752" i="8"/>
  <c r="F3663" i="8"/>
  <c r="G3663" i="8"/>
  <c r="H3663" i="8"/>
  <c r="I3663" i="8"/>
  <c r="J3663" i="8"/>
  <c r="F3407" i="8"/>
  <c r="G3407" i="8"/>
  <c r="H3407" i="8"/>
  <c r="I3407" i="8"/>
  <c r="J3407" i="8"/>
  <c r="F3151" i="8"/>
  <c r="G3151" i="8"/>
  <c r="H3151" i="8"/>
  <c r="I3151" i="8"/>
  <c r="J3151" i="8"/>
  <c r="F2895" i="8"/>
  <c r="G2895" i="8"/>
  <c r="H2895" i="8"/>
  <c r="I2895" i="8"/>
  <c r="J2895" i="8"/>
  <c r="F2547" i="8"/>
  <c r="G2547" i="8"/>
  <c r="H2547" i="8"/>
  <c r="I2547" i="8"/>
  <c r="J2547" i="8"/>
  <c r="F1523" i="8"/>
  <c r="G1523" i="8"/>
  <c r="H1523" i="8"/>
  <c r="I1523" i="8"/>
  <c r="J1523" i="8"/>
  <c r="F4436" i="8"/>
  <c r="G4436" i="8"/>
  <c r="H4436" i="8"/>
  <c r="I4436" i="8"/>
  <c r="J4436" i="8"/>
  <c r="F4372" i="8"/>
  <c r="G4372" i="8"/>
  <c r="H4372" i="8"/>
  <c r="I4372" i="8"/>
  <c r="J4372" i="8"/>
  <c r="F4308" i="8"/>
  <c r="G4308" i="8"/>
  <c r="H4308" i="8"/>
  <c r="I4308" i="8"/>
  <c r="J4308" i="8"/>
  <c r="F4244" i="8"/>
  <c r="G4244" i="8"/>
  <c r="H4244" i="8"/>
  <c r="I4244" i="8"/>
  <c r="J4244" i="8"/>
  <c r="F4180" i="8"/>
  <c r="G4180" i="8"/>
  <c r="H4180" i="8"/>
  <c r="I4180" i="8"/>
  <c r="J4180" i="8"/>
  <c r="F4116" i="8"/>
  <c r="G4116" i="8"/>
  <c r="H4116" i="8"/>
  <c r="I4116" i="8"/>
  <c r="J4116" i="8"/>
  <c r="F4052" i="8"/>
  <c r="G4052" i="8"/>
  <c r="H4052" i="8"/>
  <c r="I4052" i="8"/>
  <c r="J4052" i="8"/>
  <c r="F3988" i="8"/>
  <c r="G3988" i="8"/>
  <c r="H3988" i="8"/>
  <c r="I3988" i="8"/>
  <c r="J3988" i="8"/>
  <c r="F3924" i="8"/>
  <c r="G3924" i="8"/>
  <c r="H3924" i="8"/>
  <c r="I3924" i="8"/>
  <c r="J3924" i="8"/>
  <c r="F3860" i="8"/>
  <c r="G3860" i="8"/>
  <c r="H3860" i="8"/>
  <c r="I3860" i="8"/>
  <c r="J3860" i="8"/>
  <c r="F3796" i="8"/>
  <c r="G3796" i="8"/>
  <c r="H3796" i="8"/>
  <c r="I3796" i="8"/>
  <c r="J3796" i="8"/>
  <c r="F3732" i="8"/>
  <c r="G3732" i="8"/>
  <c r="H3732" i="8"/>
  <c r="I3732" i="8"/>
  <c r="J3732" i="8"/>
  <c r="F3583" i="8"/>
  <c r="G3583" i="8"/>
  <c r="H3583" i="8"/>
  <c r="I3583" i="8"/>
  <c r="J3583" i="8"/>
  <c r="F3327" i="8"/>
  <c r="G3327" i="8"/>
  <c r="H3327" i="8"/>
  <c r="I3327" i="8"/>
  <c r="J3327" i="8"/>
  <c r="F3071" i="8"/>
  <c r="G3071" i="8"/>
  <c r="H3071" i="8"/>
  <c r="I3071" i="8"/>
  <c r="J3071" i="8"/>
  <c r="F2815" i="8"/>
  <c r="G2815" i="8"/>
  <c r="H2815" i="8"/>
  <c r="I2815" i="8"/>
  <c r="J2815" i="8"/>
  <c r="F2227" i="8"/>
  <c r="G2227" i="8"/>
  <c r="H2227" i="8"/>
  <c r="I2227" i="8"/>
  <c r="J2227" i="8"/>
  <c r="F4487" i="8"/>
  <c r="G4487" i="8"/>
  <c r="H4487" i="8"/>
  <c r="I4487" i="8"/>
  <c r="J4487" i="8"/>
  <c r="F4471" i="8"/>
  <c r="G4471" i="8"/>
  <c r="H4471" i="8"/>
  <c r="I4471" i="8"/>
  <c r="J4471" i="8"/>
  <c r="F4455" i="8"/>
  <c r="G4455" i="8"/>
  <c r="H4455" i="8"/>
  <c r="I4455" i="8"/>
  <c r="J4455" i="8"/>
  <c r="F4439" i="8"/>
  <c r="G4439" i="8"/>
  <c r="H4439" i="8"/>
  <c r="I4439" i="8"/>
  <c r="J4439" i="8"/>
  <c r="F4423" i="8"/>
  <c r="G4423" i="8"/>
  <c r="H4423" i="8"/>
  <c r="I4423" i="8"/>
  <c r="J4423" i="8"/>
  <c r="F4407" i="8"/>
  <c r="G4407" i="8"/>
  <c r="H4407" i="8"/>
  <c r="I4407" i="8"/>
  <c r="J4407" i="8"/>
  <c r="F4391" i="8"/>
  <c r="G4391" i="8"/>
  <c r="H4391" i="8"/>
  <c r="I4391" i="8"/>
  <c r="J4391" i="8"/>
  <c r="F4375" i="8"/>
  <c r="G4375" i="8"/>
  <c r="H4375" i="8"/>
  <c r="I4375" i="8"/>
  <c r="J4375" i="8"/>
  <c r="F4359" i="8"/>
  <c r="G4359" i="8"/>
  <c r="H4359" i="8"/>
  <c r="I4359" i="8"/>
  <c r="J4359" i="8"/>
  <c r="F4343" i="8"/>
  <c r="G4343" i="8"/>
  <c r="H4343" i="8"/>
  <c r="I4343" i="8"/>
  <c r="J4343" i="8"/>
  <c r="F4327" i="8"/>
  <c r="G4327" i="8"/>
  <c r="H4327" i="8"/>
  <c r="I4327" i="8"/>
  <c r="J4327" i="8"/>
  <c r="F4311" i="8"/>
  <c r="G4311" i="8"/>
  <c r="H4311" i="8"/>
  <c r="I4311" i="8"/>
  <c r="J4311" i="8"/>
  <c r="F4295" i="8"/>
  <c r="G4295" i="8"/>
  <c r="H4295" i="8"/>
  <c r="I4295" i="8"/>
  <c r="J4295" i="8"/>
  <c r="F4279" i="8"/>
  <c r="G4279" i="8"/>
  <c r="H4279" i="8"/>
  <c r="I4279" i="8"/>
  <c r="J4279" i="8"/>
  <c r="F4263" i="8"/>
  <c r="G4263" i="8"/>
  <c r="H4263" i="8"/>
  <c r="I4263" i="8"/>
  <c r="J4263" i="8"/>
  <c r="F4247" i="8"/>
  <c r="G4247" i="8"/>
  <c r="H4247" i="8"/>
  <c r="I4247" i="8"/>
  <c r="J4247" i="8"/>
  <c r="F4231" i="8"/>
  <c r="G4231" i="8"/>
  <c r="H4231" i="8"/>
  <c r="I4231" i="8"/>
  <c r="J4231" i="8"/>
  <c r="F4215" i="8"/>
  <c r="G4215" i="8"/>
  <c r="H4215" i="8"/>
  <c r="I4215" i="8"/>
  <c r="J4215" i="8"/>
  <c r="F4199" i="8"/>
  <c r="G4199" i="8"/>
  <c r="H4199" i="8"/>
  <c r="I4199" i="8"/>
  <c r="J4199" i="8"/>
  <c r="F4183" i="8"/>
  <c r="G4183" i="8"/>
  <c r="H4183" i="8"/>
  <c r="I4183" i="8"/>
  <c r="J4183" i="8"/>
  <c r="F4167" i="8"/>
  <c r="G4167" i="8"/>
  <c r="H4167" i="8"/>
  <c r="I4167" i="8"/>
  <c r="J4167" i="8"/>
  <c r="F4151" i="8"/>
  <c r="G4151" i="8"/>
  <c r="H4151" i="8"/>
  <c r="I4151" i="8"/>
  <c r="J4151" i="8"/>
  <c r="F4135" i="8"/>
  <c r="G4135" i="8"/>
  <c r="H4135" i="8"/>
  <c r="I4135" i="8"/>
  <c r="J4135" i="8"/>
  <c r="F4119" i="8"/>
  <c r="G4119" i="8"/>
  <c r="H4119" i="8"/>
  <c r="I4119" i="8"/>
  <c r="J4119" i="8"/>
  <c r="F4103" i="8"/>
  <c r="G4103" i="8"/>
  <c r="H4103" i="8"/>
  <c r="I4103" i="8"/>
  <c r="J4103" i="8"/>
  <c r="F4087" i="8"/>
  <c r="G4087" i="8"/>
  <c r="H4087" i="8"/>
  <c r="I4087" i="8"/>
  <c r="J4087" i="8"/>
  <c r="F4071" i="8"/>
  <c r="G4071" i="8"/>
  <c r="H4071" i="8"/>
  <c r="I4071" i="8"/>
  <c r="J4071" i="8"/>
  <c r="F4055" i="8"/>
  <c r="G4055" i="8"/>
  <c r="H4055" i="8"/>
  <c r="I4055" i="8"/>
  <c r="J4055" i="8"/>
  <c r="F4039" i="8"/>
  <c r="G4039" i="8"/>
  <c r="H4039" i="8"/>
  <c r="I4039" i="8"/>
  <c r="J4039" i="8"/>
  <c r="F4023" i="8"/>
  <c r="G4023" i="8"/>
  <c r="H4023" i="8"/>
  <c r="I4023" i="8"/>
  <c r="J4023" i="8"/>
  <c r="F4007" i="8"/>
  <c r="G4007" i="8"/>
  <c r="H4007" i="8"/>
  <c r="I4007" i="8"/>
  <c r="J4007" i="8"/>
  <c r="F3991" i="8"/>
  <c r="G3991" i="8"/>
  <c r="H3991" i="8"/>
  <c r="I3991" i="8"/>
  <c r="J3991" i="8"/>
  <c r="F3975" i="8"/>
  <c r="G3975" i="8"/>
  <c r="H3975" i="8"/>
  <c r="I3975" i="8"/>
  <c r="J3975" i="8"/>
  <c r="F3959" i="8"/>
  <c r="G3959" i="8"/>
  <c r="H3959" i="8"/>
  <c r="I3959" i="8"/>
  <c r="J3959" i="8"/>
  <c r="F3943" i="8"/>
  <c r="G3943" i="8"/>
  <c r="H3943" i="8"/>
  <c r="I3943" i="8"/>
  <c r="J3943" i="8"/>
  <c r="F3927" i="8"/>
  <c r="G3927" i="8"/>
  <c r="H3927" i="8"/>
  <c r="I3927" i="8"/>
  <c r="J3927" i="8"/>
  <c r="F3911" i="8"/>
  <c r="G3911" i="8"/>
  <c r="H3911" i="8"/>
  <c r="I3911" i="8"/>
  <c r="J3911" i="8"/>
  <c r="F3895" i="8"/>
  <c r="G3895" i="8"/>
  <c r="H3895" i="8"/>
  <c r="I3895" i="8"/>
  <c r="J3895" i="8"/>
  <c r="F3879" i="8"/>
  <c r="G3879" i="8"/>
  <c r="H3879" i="8"/>
  <c r="I3879" i="8"/>
  <c r="J3879" i="8"/>
  <c r="F3863" i="8"/>
  <c r="G3863" i="8"/>
  <c r="H3863" i="8"/>
  <c r="I3863" i="8"/>
  <c r="J3863" i="8"/>
  <c r="F3847" i="8"/>
  <c r="G3847" i="8"/>
  <c r="H3847" i="8"/>
  <c r="I3847" i="8"/>
  <c r="J3847" i="8"/>
  <c r="F3831" i="8"/>
  <c r="G3831" i="8"/>
  <c r="H3831" i="8"/>
  <c r="I3831" i="8"/>
  <c r="J3831" i="8"/>
  <c r="F3815" i="8"/>
  <c r="G3815" i="8"/>
  <c r="H3815" i="8"/>
  <c r="I3815" i="8"/>
  <c r="J3815" i="8"/>
  <c r="F3799" i="8"/>
  <c r="G3799" i="8"/>
  <c r="H3799" i="8"/>
  <c r="I3799" i="8"/>
  <c r="J3799" i="8"/>
  <c r="F3783" i="8"/>
  <c r="G3783" i="8"/>
  <c r="H3783" i="8"/>
  <c r="I3783" i="8"/>
  <c r="J3783" i="8"/>
  <c r="F3767" i="8"/>
  <c r="G3767" i="8"/>
  <c r="H3767" i="8"/>
  <c r="I3767" i="8"/>
  <c r="J3767" i="8"/>
  <c r="F3751" i="8"/>
  <c r="G3751" i="8"/>
  <c r="H3751" i="8"/>
  <c r="I3751" i="8"/>
  <c r="J3751" i="8"/>
  <c r="F3735" i="8"/>
  <c r="G3735" i="8"/>
  <c r="H3735" i="8"/>
  <c r="I3735" i="8"/>
  <c r="J3735" i="8"/>
  <c r="F3719" i="8"/>
  <c r="G3719" i="8"/>
  <c r="H3719" i="8"/>
  <c r="I3719" i="8"/>
  <c r="J3719" i="8"/>
  <c r="F3703" i="8"/>
  <c r="G3703" i="8"/>
  <c r="H3703" i="8"/>
  <c r="I3703" i="8"/>
  <c r="J3703" i="8"/>
  <c r="F3659" i="8"/>
  <c r="G3659" i="8"/>
  <c r="H3659" i="8"/>
  <c r="I3659" i="8"/>
  <c r="J3659" i="8"/>
  <c r="F3595" i="8"/>
  <c r="G3595" i="8"/>
  <c r="H3595" i="8"/>
  <c r="I3595" i="8"/>
  <c r="J3595" i="8"/>
  <c r="F3531" i="8"/>
  <c r="G3531" i="8"/>
  <c r="H3531" i="8"/>
  <c r="I3531" i="8"/>
  <c r="J3531" i="8"/>
  <c r="F3467" i="8"/>
  <c r="G3467" i="8"/>
  <c r="H3467" i="8"/>
  <c r="I3467" i="8"/>
  <c r="J3467" i="8"/>
  <c r="F3403" i="8"/>
  <c r="G3403" i="8"/>
  <c r="H3403" i="8"/>
  <c r="I3403" i="8"/>
  <c r="J3403" i="8"/>
  <c r="F3339" i="8"/>
  <c r="G3339" i="8"/>
  <c r="H3339" i="8"/>
  <c r="I3339" i="8"/>
  <c r="J3339" i="8"/>
  <c r="F3275" i="8"/>
  <c r="G3275" i="8"/>
  <c r="H3275" i="8"/>
  <c r="I3275" i="8"/>
  <c r="J3275" i="8"/>
  <c r="F3211" i="8"/>
  <c r="G3211" i="8"/>
  <c r="H3211" i="8"/>
  <c r="I3211" i="8"/>
  <c r="J3211" i="8"/>
  <c r="F3147" i="8"/>
  <c r="G3147" i="8"/>
  <c r="H3147" i="8"/>
  <c r="I3147" i="8"/>
  <c r="J3147" i="8"/>
  <c r="F3083" i="8"/>
  <c r="G3083" i="8"/>
  <c r="H3083" i="8"/>
  <c r="I3083" i="8"/>
  <c r="J3083" i="8"/>
  <c r="F3019" i="8"/>
  <c r="G3019" i="8"/>
  <c r="H3019" i="8"/>
  <c r="I3019" i="8"/>
  <c r="J3019" i="8"/>
  <c r="F2955" i="8"/>
  <c r="G2955" i="8"/>
  <c r="H2955" i="8"/>
  <c r="I2955" i="8"/>
  <c r="J2955" i="8"/>
  <c r="F2891" i="8"/>
  <c r="G2891" i="8"/>
  <c r="H2891" i="8"/>
  <c r="I2891" i="8"/>
  <c r="J2891" i="8"/>
  <c r="F2827" i="8"/>
  <c r="G2827" i="8"/>
  <c r="H2827" i="8"/>
  <c r="I2827" i="8"/>
  <c r="J2827" i="8"/>
  <c r="F2763" i="8"/>
  <c r="G2763" i="8"/>
  <c r="H2763" i="8"/>
  <c r="I2763" i="8"/>
  <c r="J2763" i="8"/>
  <c r="G2699" i="8"/>
  <c r="F2699" i="8"/>
  <c r="H2699" i="8"/>
  <c r="I2699" i="8"/>
  <c r="J2699" i="8"/>
  <c r="F2531" i="8"/>
  <c r="G2531" i="8"/>
  <c r="H2531" i="8"/>
  <c r="I2531" i="8"/>
  <c r="J2531" i="8"/>
  <c r="F2275" i="8"/>
  <c r="G2275" i="8"/>
  <c r="H2275" i="8"/>
  <c r="I2275" i="8"/>
  <c r="J2275" i="8"/>
  <c r="F2019" i="8"/>
  <c r="G2019" i="8"/>
  <c r="H2019" i="8"/>
  <c r="I2019" i="8"/>
  <c r="J2019" i="8"/>
  <c r="F1763" i="8"/>
  <c r="G1763" i="8"/>
  <c r="H1763" i="8"/>
  <c r="I1763" i="8"/>
  <c r="J1763" i="8"/>
  <c r="F1507" i="8"/>
  <c r="G1507" i="8"/>
  <c r="H1507" i="8"/>
  <c r="I1507" i="8"/>
  <c r="J1507" i="8"/>
  <c r="F4486" i="8"/>
  <c r="G4486" i="8"/>
  <c r="H4486" i="8"/>
  <c r="J4486" i="8"/>
  <c r="I4486" i="8"/>
  <c r="F4470" i="8"/>
  <c r="G4470" i="8"/>
  <c r="H4470" i="8"/>
  <c r="J4470" i="8"/>
  <c r="I4470" i="8"/>
  <c r="F4454" i="8"/>
  <c r="G4454" i="8"/>
  <c r="H4454" i="8"/>
  <c r="J4454" i="8"/>
  <c r="I4454" i="8"/>
  <c r="F4438" i="8"/>
  <c r="G4438" i="8"/>
  <c r="H4438" i="8"/>
  <c r="J4438" i="8"/>
  <c r="I4438" i="8"/>
  <c r="F4422" i="8"/>
  <c r="G4422" i="8"/>
  <c r="H4422" i="8"/>
  <c r="J4422" i="8"/>
  <c r="I4422" i="8"/>
  <c r="F4406" i="8"/>
  <c r="G4406" i="8"/>
  <c r="H4406" i="8"/>
  <c r="J4406" i="8"/>
  <c r="I4406" i="8"/>
  <c r="F4390" i="8"/>
  <c r="G4390" i="8"/>
  <c r="H4390" i="8"/>
  <c r="J4390" i="8"/>
  <c r="I4390" i="8"/>
  <c r="F4374" i="8"/>
  <c r="G4374" i="8"/>
  <c r="H4374" i="8"/>
  <c r="J4374" i="8"/>
  <c r="I4374" i="8"/>
  <c r="F4358" i="8"/>
  <c r="G4358" i="8"/>
  <c r="H4358" i="8"/>
  <c r="J4358" i="8"/>
  <c r="I4358" i="8"/>
  <c r="F4342" i="8"/>
  <c r="G4342" i="8"/>
  <c r="H4342" i="8"/>
  <c r="J4342" i="8"/>
  <c r="I4342" i="8"/>
  <c r="F4326" i="8"/>
  <c r="G4326" i="8"/>
  <c r="H4326" i="8"/>
  <c r="J4326" i="8"/>
  <c r="I4326" i="8"/>
  <c r="F4310" i="8"/>
  <c r="G4310" i="8"/>
  <c r="H4310" i="8"/>
  <c r="J4310" i="8"/>
  <c r="I4310" i="8"/>
  <c r="F4294" i="8"/>
  <c r="G4294" i="8"/>
  <c r="H4294" i="8"/>
  <c r="J4294" i="8"/>
  <c r="I4294" i="8"/>
  <c r="F4278" i="8"/>
  <c r="G4278" i="8"/>
  <c r="H4278" i="8"/>
  <c r="J4278" i="8"/>
  <c r="I4278" i="8"/>
  <c r="F4262" i="8"/>
  <c r="G4262" i="8"/>
  <c r="H4262" i="8"/>
  <c r="J4262" i="8"/>
  <c r="I4262" i="8"/>
  <c r="F4246" i="8"/>
  <c r="G4246" i="8"/>
  <c r="H4246" i="8"/>
  <c r="J4246" i="8"/>
  <c r="I4246" i="8"/>
  <c r="F4230" i="8"/>
  <c r="G4230" i="8"/>
  <c r="H4230" i="8"/>
  <c r="J4230" i="8"/>
  <c r="I4230" i="8"/>
  <c r="F4214" i="8"/>
  <c r="G4214" i="8"/>
  <c r="H4214" i="8"/>
  <c r="J4214" i="8"/>
  <c r="I4214" i="8"/>
  <c r="F4198" i="8"/>
  <c r="G4198" i="8"/>
  <c r="H4198" i="8"/>
  <c r="J4198" i="8"/>
  <c r="I4198" i="8"/>
  <c r="F4182" i="8"/>
  <c r="G4182" i="8"/>
  <c r="H4182" i="8"/>
  <c r="J4182" i="8"/>
  <c r="I4182" i="8"/>
  <c r="F4166" i="8"/>
  <c r="G4166" i="8"/>
  <c r="H4166" i="8"/>
  <c r="J4166" i="8"/>
  <c r="I4166" i="8"/>
  <c r="F4150" i="8"/>
  <c r="G4150" i="8"/>
  <c r="H4150" i="8"/>
  <c r="J4150" i="8"/>
  <c r="I4150" i="8"/>
  <c r="F4134" i="8"/>
  <c r="G4134" i="8"/>
  <c r="H4134" i="8"/>
  <c r="J4134" i="8"/>
  <c r="I4134" i="8"/>
  <c r="F4118" i="8"/>
  <c r="G4118" i="8"/>
  <c r="H4118" i="8"/>
  <c r="J4118" i="8"/>
  <c r="I4118" i="8"/>
  <c r="F4102" i="8"/>
  <c r="G4102" i="8"/>
  <c r="H4102" i="8"/>
  <c r="J4102" i="8"/>
  <c r="I4102" i="8"/>
  <c r="F4086" i="8"/>
  <c r="G4086" i="8"/>
  <c r="H4086" i="8"/>
  <c r="J4086" i="8"/>
  <c r="I4086" i="8"/>
  <c r="F4070" i="8"/>
  <c r="G4070" i="8"/>
  <c r="H4070" i="8"/>
  <c r="J4070" i="8"/>
  <c r="I4070" i="8"/>
  <c r="F4054" i="8"/>
  <c r="G4054" i="8"/>
  <c r="H4054" i="8"/>
  <c r="J4054" i="8"/>
  <c r="I4054" i="8"/>
  <c r="F4038" i="8"/>
  <c r="G4038" i="8"/>
  <c r="H4038" i="8"/>
  <c r="J4038" i="8"/>
  <c r="I4038" i="8"/>
  <c r="F4022" i="8"/>
  <c r="G4022" i="8"/>
  <c r="H4022" i="8"/>
  <c r="J4022" i="8"/>
  <c r="I4022" i="8"/>
  <c r="F4006" i="8"/>
  <c r="G4006" i="8"/>
  <c r="H4006" i="8"/>
  <c r="J4006" i="8"/>
  <c r="I4006" i="8"/>
  <c r="F3990" i="8"/>
  <c r="G3990" i="8"/>
  <c r="H3990" i="8"/>
  <c r="J3990" i="8"/>
  <c r="I3990" i="8"/>
  <c r="F3974" i="8"/>
  <c r="G3974" i="8"/>
  <c r="H3974" i="8"/>
  <c r="J3974" i="8"/>
  <c r="I3974" i="8"/>
  <c r="F3958" i="8"/>
  <c r="G3958" i="8"/>
  <c r="H3958" i="8"/>
  <c r="J3958" i="8"/>
  <c r="I3958" i="8"/>
  <c r="F3942" i="8"/>
  <c r="G3942" i="8"/>
  <c r="H3942" i="8"/>
  <c r="J3942" i="8"/>
  <c r="I3942" i="8"/>
  <c r="F3926" i="8"/>
  <c r="G3926" i="8"/>
  <c r="H3926" i="8"/>
  <c r="J3926" i="8"/>
  <c r="I3926" i="8"/>
  <c r="F3910" i="8"/>
  <c r="G3910" i="8"/>
  <c r="H3910" i="8"/>
  <c r="J3910" i="8"/>
  <c r="I3910" i="8"/>
  <c r="F3894" i="8"/>
  <c r="G3894" i="8"/>
  <c r="H3894" i="8"/>
  <c r="J3894" i="8"/>
  <c r="I3894" i="8"/>
  <c r="F3878" i="8"/>
  <c r="G3878" i="8"/>
  <c r="H3878" i="8"/>
  <c r="J3878" i="8"/>
  <c r="I3878" i="8"/>
  <c r="F3862" i="8"/>
  <c r="G3862" i="8"/>
  <c r="H3862" i="8"/>
  <c r="J3862" i="8"/>
  <c r="I3862" i="8"/>
  <c r="F3846" i="8"/>
  <c r="G3846" i="8"/>
  <c r="H3846" i="8"/>
  <c r="J3846" i="8"/>
  <c r="I3846" i="8"/>
  <c r="F3830" i="8"/>
  <c r="G3830" i="8"/>
  <c r="H3830" i="8"/>
  <c r="J3830" i="8"/>
  <c r="I3830" i="8"/>
  <c r="F3814" i="8"/>
  <c r="G3814" i="8"/>
  <c r="H3814" i="8"/>
  <c r="J3814" i="8"/>
  <c r="I3814" i="8"/>
  <c r="F3798" i="8"/>
  <c r="G3798" i="8"/>
  <c r="H3798" i="8"/>
  <c r="J3798" i="8"/>
  <c r="I3798" i="8"/>
  <c r="F3782" i="8"/>
  <c r="G3782" i="8"/>
  <c r="H3782" i="8"/>
  <c r="J3782" i="8"/>
  <c r="I3782" i="8"/>
  <c r="F3766" i="8"/>
  <c r="G3766" i="8"/>
  <c r="H3766" i="8"/>
  <c r="J3766" i="8"/>
  <c r="I3766" i="8"/>
  <c r="F3750" i="8"/>
  <c r="G3750" i="8"/>
  <c r="H3750" i="8"/>
  <c r="J3750" i="8"/>
  <c r="I3750" i="8"/>
  <c r="F3734" i="8"/>
  <c r="G3734" i="8"/>
  <c r="H3734" i="8"/>
  <c r="J3734" i="8"/>
  <c r="I3734" i="8"/>
  <c r="F3718" i="8"/>
  <c r="G3718" i="8"/>
  <c r="H3718" i="8"/>
  <c r="J3718" i="8"/>
  <c r="I3718" i="8"/>
  <c r="F3702" i="8"/>
  <c r="G3702" i="8"/>
  <c r="H3702" i="8"/>
  <c r="J3702" i="8"/>
  <c r="I3702" i="8"/>
  <c r="F3655" i="8"/>
  <c r="G3655" i="8"/>
  <c r="H3655" i="8"/>
  <c r="I3655" i="8"/>
  <c r="J3655" i="8"/>
  <c r="F3591" i="8"/>
  <c r="G3591" i="8"/>
  <c r="H3591" i="8"/>
  <c r="I3591" i="8"/>
  <c r="J3591" i="8"/>
  <c r="F3527" i="8"/>
  <c r="G3527" i="8"/>
  <c r="H3527" i="8"/>
  <c r="I3527" i="8"/>
  <c r="J3527" i="8"/>
  <c r="F3463" i="8"/>
  <c r="G3463" i="8"/>
  <c r="H3463" i="8"/>
  <c r="I3463" i="8"/>
  <c r="J3463" i="8"/>
  <c r="F3399" i="8"/>
  <c r="G3399" i="8"/>
  <c r="H3399" i="8"/>
  <c r="I3399" i="8"/>
  <c r="J3399" i="8"/>
  <c r="F3335" i="8"/>
  <c r="G3335" i="8"/>
  <c r="H3335" i="8"/>
  <c r="I3335" i="8"/>
  <c r="J3335" i="8"/>
  <c r="F3271" i="8"/>
  <c r="G3271" i="8"/>
  <c r="H3271" i="8"/>
  <c r="I3271" i="8"/>
  <c r="J3271" i="8"/>
  <c r="F3207" i="8"/>
  <c r="G3207" i="8"/>
  <c r="H3207" i="8"/>
  <c r="I3207" i="8"/>
  <c r="J3207" i="8"/>
  <c r="F3143" i="8"/>
  <c r="G3143" i="8"/>
  <c r="H3143" i="8"/>
  <c r="I3143" i="8"/>
  <c r="J3143" i="8"/>
  <c r="F3079" i="8"/>
  <c r="G3079" i="8"/>
  <c r="H3079" i="8"/>
  <c r="I3079" i="8"/>
  <c r="J3079" i="8"/>
  <c r="F3015" i="8"/>
  <c r="G3015" i="8"/>
  <c r="H3015" i="8"/>
  <c r="I3015" i="8"/>
  <c r="J3015" i="8"/>
  <c r="F2951" i="8"/>
  <c r="G2951" i="8"/>
  <c r="H2951" i="8"/>
  <c r="I2951" i="8"/>
  <c r="J2951" i="8"/>
  <c r="F2887" i="8"/>
  <c r="G2887" i="8"/>
  <c r="H2887" i="8"/>
  <c r="I2887" i="8"/>
  <c r="J2887" i="8"/>
  <c r="F2823" i="8"/>
  <c r="G2823" i="8"/>
  <c r="H2823" i="8"/>
  <c r="I2823" i="8"/>
  <c r="J2823" i="8"/>
  <c r="F2759" i="8"/>
  <c r="G2759" i="8"/>
  <c r="H2759" i="8"/>
  <c r="I2759" i="8"/>
  <c r="J2759" i="8"/>
  <c r="F2695" i="8"/>
  <c r="G2695" i="8"/>
  <c r="H2695" i="8"/>
  <c r="I2695" i="8"/>
  <c r="J2695" i="8"/>
  <c r="F2515" i="8"/>
  <c r="G2515" i="8"/>
  <c r="H2515" i="8"/>
  <c r="I2515" i="8"/>
  <c r="J2515" i="8"/>
  <c r="F2259" i="8"/>
  <c r="G2259" i="8"/>
  <c r="H2259" i="8"/>
  <c r="I2259" i="8"/>
  <c r="J2259" i="8"/>
  <c r="F2003" i="8"/>
  <c r="G2003" i="8"/>
  <c r="H2003" i="8"/>
  <c r="I2003" i="8"/>
  <c r="J2003" i="8"/>
  <c r="F1747" i="8"/>
  <c r="G1747" i="8"/>
  <c r="H1747" i="8"/>
  <c r="I1747" i="8"/>
  <c r="J1747" i="8"/>
  <c r="F1491" i="8"/>
  <c r="G1491" i="8"/>
  <c r="H1491" i="8"/>
  <c r="I1491" i="8"/>
  <c r="J1491" i="8"/>
  <c r="F4481" i="8"/>
  <c r="G4481" i="8"/>
  <c r="J4481" i="8"/>
  <c r="I4481" i="8"/>
  <c r="H4481" i="8"/>
  <c r="F4465" i="8"/>
  <c r="G4465" i="8"/>
  <c r="J4465" i="8"/>
  <c r="I4465" i="8"/>
  <c r="H4465" i="8"/>
  <c r="F4449" i="8"/>
  <c r="G4449" i="8"/>
  <c r="J4449" i="8"/>
  <c r="I4449" i="8"/>
  <c r="H4449" i="8"/>
  <c r="F4433" i="8"/>
  <c r="G4433" i="8"/>
  <c r="J4433" i="8"/>
  <c r="I4433" i="8"/>
  <c r="H4433" i="8"/>
  <c r="F4417" i="8"/>
  <c r="G4417" i="8"/>
  <c r="J4417" i="8"/>
  <c r="I4417" i="8"/>
  <c r="H4417" i="8"/>
  <c r="F4401" i="8"/>
  <c r="G4401" i="8"/>
  <c r="J4401" i="8"/>
  <c r="I4401" i="8"/>
  <c r="H4401" i="8"/>
  <c r="F4385" i="8"/>
  <c r="G4385" i="8"/>
  <c r="J4385" i="8"/>
  <c r="I4385" i="8"/>
  <c r="H4385" i="8"/>
  <c r="F4369" i="8"/>
  <c r="G4369" i="8"/>
  <c r="J4369" i="8"/>
  <c r="I4369" i="8"/>
  <c r="H4369" i="8"/>
  <c r="F4353" i="8"/>
  <c r="G4353" i="8"/>
  <c r="J4353" i="8"/>
  <c r="I4353" i="8"/>
  <c r="H4353" i="8"/>
  <c r="F4337" i="8"/>
  <c r="G4337" i="8"/>
  <c r="J4337" i="8"/>
  <c r="I4337" i="8"/>
  <c r="H4337" i="8"/>
  <c r="F4321" i="8"/>
  <c r="G4321" i="8"/>
  <c r="J4321" i="8"/>
  <c r="I4321" i="8"/>
  <c r="H4321" i="8"/>
  <c r="F4305" i="8"/>
  <c r="G4305" i="8"/>
  <c r="J4305" i="8"/>
  <c r="I4305" i="8"/>
  <c r="H4305" i="8"/>
  <c r="F4289" i="8"/>
  <c r="G4289" i="8"/>
  <c r="J4289" i="8"/>
  <c r="I4289" i="8"/>
  <c r="H4289" i="8"/>
  <c r="F4273" i="8"/>
  <c r="G4273" i="8"/>
  <c r="J4273" i="8"/>
  <c r="I4273" i="8"/>
  <c r="H4273" i="8"/>
  <c r="F4257" i="8"/>
  <c r="G4257" i="8"/>
  <c r="J4257" i="8"/>
  <c r="I4257" i="8"/>
  <c r="H4257" i="8"/>
  <c r="F4241" i="8"/>
  <c r="G4241" i="8"/>
  <c r="J4241" i="8"/>
  <c r="I4241" i="8"/>
  <c r="H4241" i="8"/>
  <c r="F4225" i="8"/>
  <c r="G4225" i="8"/>
  <c r="J4225" i="8"/>
  <c r="I4225" i="8"/>
  <c r="H4225" i="8"/>
  <c r="F4209" i="8"/>
  <c r="G4209" i="8"/>
  <c r="J4209" i="8"/>
  <c r="I4209" i="8"/>
  <c r="H4209" i="8"/>
  <c r="F4193" i="8"/>
  <c r="G4193" i="8"/>
  <c r="J4193" i="8"/>
  <c r="I4193" i="8"/>
  <c r="H4193" i="8"/>
  <c r="F4177" i="8"/>
  <c r="G4177" i="8"/>
  <c r="J4177" i="8"/>
  <c r="I4177" i="8"/>
  <c r="H4177" i="8"/>
  <c r="F4161" i="8"/>
  <c r="G4161" i="8"/>
  <c r="J4161" i="8"/>
  <c r="I4161" i="8"/>
  <c r="H4161" i="8"/>
  <c r="F4145" i="8"/>
  <c r="G4145" i="8"/>
  <c r="J4145" i="8"/>
  <c r="I4145" i="8"/>
  <c r="H4145" i="8"/>
  <c r="F4129" i="8"/>
  <c r="G4129" i="8"/>
  <c r="J4129" i="8"/>
  <c r="I4129" i="8"/>
  <c r="H4129" i="8"/>
  <c r="F4113" i="8"/>
  <c r="G4113" i="8"/>
  <c r="J4113" i="8"/>
  <c r="I4113" i="8"/>
  <c r="H4113" i="8"/>
  <c r="F4097" i="8"/>
  <c r="G4097" i="8"/>
  <c r="J4097" i="8"/>
  <c r="I4097" i="8"/>
  <c r="H4097" i="8"/>
  <c r="F4081" i="8"/>
  <c r="G4081" i="8"/>
  <c r="J4081" i="8"/>
  <c r="I4081" i="8"/>
  <c r="H4081" i="8"/>
  <c r="F4065" i="8"/>
  <c r="G4065" i="8"/>
  <c r="J4065" i="8"/>
  <c r="I4065" i="8"/>
  <c r="H4065" i="8"/>
  <c r="F4049" i="8"/>
  <c r="G4049" i="8"/>
  <c r="J4049" i="8"/>
  <c r="I4049" i="8"/>
  <c r="H4049" i="8"/>
  <c r="F4033" i="8"/>
  <c r="G4033" i="8"/>
  <c r="J4033" i="8"/>
  <c r="I4033" i="8"/>
  <c r="H4033" i="8"/>
  <c r="F4017" i="8"/>
  <c r="G4017" i="8"/>
  <c r="J4017" i="8"/>
  <c r="I4017" i="8"/>
  <c r="H4017" i="8"/>
  <c r="F4001" i="8"/>
  <c r="G4001" i="8"/>
  <c r="J4001" i="8"/>
  <c r="I4001" i="8"/>
  <c r="H4001" i="8"/>
  <c r="F3985" i="8"/>
  <c r="G3985" i="8"/>
  <c r="J3985" i="8"/>
  <c r="I3985" i="8"/>
  <c r="H3985" i="8"/>
  <c r="F3969" i="8"/>
  <c r="G3969" i="8"/>
  <c r="J3969" i="8"/>
  <c r="I3969" i="8"/>
  <c r="H3969" i="8"/>
  <c r="F3953" i="8"/>
  <c r="G3953" i="8"/>
  <c r="J3953" i="8"/>
  <c r="I3953" i="8"/>
  <c r="H3953" i="8"/>
  <c r="F3937" i="8"/>
  <c r="G3937" i="8"/>
  <c r="J3937" i="8"/>
  <c r="I3937" i="8"/>
  <c r="H3937" i="8"/>
  <c r="F3921" i="8"/>
  <c r="G3921" i="8"/>
  <c r="J3921" i="8"/>
  <c r="I3921" i="8"/>
  <c r="H3921" i="8"/>
  <c r="F3905" i="8"/>
  <c r="G3905" i="8"/>
  <c r="J3905" i="8"/>
  <c r="I3905" i="8"/>
  <c r="H3905" i="8"/>
  <c r="F3889" i="8"/>
  <c r="G3889" i="8"/>
  <c r="J3889" i="8"/>
  <c r="I3889" i="8"/>
  <c r="H3889" i="8"/>
  <c r="F3873" i="8"/>
  <c r="G3873" i="8"/>
  <c r="J3873" i="8"/>
  <c r="I3873" i="8"/>
  <c r="H3873" i="8"/>
  <c r="F3857" i="8"/>
  <c r="G3857" i="8"/>
  <c r="J3857" i="8"/>
  <c r="I3857" i="8"/>
  <c r="H3857" i="8"/>
  <c r="F3841" i="8"/>
  <c r="G3841" i="8"/>
  <c r="J3841" i="8"/>
  <c r="I3841" i="8"/>
  <c r="H3841" i="8"/>
  <c r="F3825" i="8"/>
  <c r="G3825" i="8"/>
  <c r="J3825" i="8"/>
  <c r="I3825" i="8"/>
  <c r="H3825" i="8"/>
  <c r="F3809" i="8"/>
  <c r="G3809" i="8"/>
  <c r="J3809" i="8"/>
  <c r="I3809" i="8"/>
  <c r="H3809" i="8"/>
  <c r="F3793" i="8"/>
  <c r="G3793" i="8"/>
  <c r="J3793" i="8"/>
  <c r="I3793" i="8"/>
  <c r="H3793" i="8"/>
  <c r="F3777" i="8"/>
  <c r="G3777" i="8"/>
  <c r="J3777" i="8"/>
  <c r="I3777" i="8"/>
  <c r="H3777" i="8"/>
  <c r="F3761" i="8"/>
  <c r="G3761" i="8"/>
  <c r="J3761" i="8"/>
  <c r="I3761" i="8"/>
  <c r="H3761" i="8"/>
  <c r="F3745" i="8"/>
  <c r="G3745" i="8"/>
  <c r="J3745" i="8"/>
  <c r="I3745" i="8"/>
  <c r="H3745" i="8"/>
  <c r="F3729" i="8"/>
  <c r="G3729" i="8"/>
  <c r="J3729" i="8"/>
  <c r="I3729" i="8"/>
  <c r="H3729" i="8"/>
  <c r="F3713" i="8"/>
  <c r="G3713" i="8"/>
  <c r="J3713" i="8"/>
  <c r="I3713" i="8"/>
  <c r="H3713" i="8"/>
  <c r="F3697" i="8"/>
  <c r="G3697" i="8"/>
  <c r="J3697" i="8"/>
  <c r="I3697" i="8"/>
  <c r="H3697" i="8"/>
  <c r="F3635" i="8"/>
  <c r="G3635" i="8"/>
  <c r="H3635" i="8"/>
  <c r="I3635" i="8"/>
  <c r="J3635" i="8"/>
  <c r="F3571" i="8"/>
  <c r="G3571" i="8"/>
  <c r="H3571" i="8"/>
  <c r="I3571" i="8"/>
  <c r="J3571" i="8"/>
  <c r="F3507" i="8"/>
  <c r="G3507" i="8"/>
  <c r="H3507" i="8"/>
  <c r="I3507" i="8"/>
  <c r="J3507" i="8"/>
  <c r="F3443" i="8"/>
  <c r="G3443" i="8"/>
  <c r="H3443" i="8"/>
  <c r="I3443" i="8"/>
  <c r="J3443" i="8"/>
  <c r="F3379" i="8"/>
  <c r="G3379" i="8"/>
  <c r="H3379" i="8"/>
  <c r="I3379" i="8"/>
  <c r="J3379" i="8"/>
  <c r="F3315" i="8"/>
  <c r="G3315" i="8"/>
  <c r="H3315" i="8"/>
  <c r="I3315" i="8"/>
  <c r="J3315" i="8"/>
  <c r="F3251" i="8"/>
  <c r="G3251" i="8"/>
  <c r="H3251" i="8"/>
  <c r="I3251" i="8"/>
  <c r="J3251" i="8"/>
  <c r="F3187" i="8"/>
  <c r="G3187" i="8"/>
  <c r="H3187" i="8"/>
  <c r="I3187" i="8"/>
  <c r="J3187" i="8"/>
  <c r="F3123" i="8"/>
  <c r="G3123" i="8"/>
  <c r="H3123" i="8"/>
  <c r="I3123" i="8"/>
  <c r="J3123" i="8"/>
  <c r="F3059" i="8"/>
  <c r="G3059" i="8"/>
  <c r="H3059" i="8"/>
  <c r="I3059" i="8"/>
  <c r="J3059" i="8"/>
  <c r="F2995" i="8"/>
  <c r="G2995" i="8"/>
  <c r="H2995" i="8"/>
  <c r="I2995" i="8"/>
  <c r="J2995" i="8"/>
  <c r="F2931" i="8"/>
  <c r="G2931" i="8"/>
  <c r="H2931" i="8"/>
  <c r="I2931" i="8"/>
  <c r="J2931" i="8"/>
  <c r="F2867" i="8"/>
  <c r="G2867" i="8"/>
  <c r="H2867" i="8"/>
  <c r="I2867" i="8"/>
  <c r="J2867" i="8"/>
  <c r="G2803" i="8"/>
  <c r="H2803" i="8"/>
  <c r="F2803" i="8"/>
  <c r="I2803" i="8"/>
  <c r="J2803" i="8"/>
  <c r="F2739" i="8"/>
  <c r="G2739" i="8"/>
  <c r="H2739" i="8"/>
  <c r="I2739" i="8"/>
  <c r="J2739" i="8"/>
  <c r="G2675" i="8"/>
  <c r="F2675" i="8"/>
  <c r="H2675" i="8"/>
  <c r="I2675" i="8"/>
  <c r="J2675" i="8"/>
  <c r="F2435" i="8"/>
  <c r="G2435" i="8"/>
  <c r="H2435" i="8"/>
  <c r="I2435" i="8"/>
  <c r="J2435" i="8"/>
  <c r="F2179" i="8"/>
  <c r="G2179" i="8"/>
  <c r="H2179" i="8"/>
  <c r="I2179" i="8"/>
  <c r="J2179" i="8"/>
  <c r="F1923" i="8"/>
  <c r="G1923" i="8"/>
  <c r="H1923" i="8"/>
  <c r="I1923" i="8"/>
  <c r="J1923" i="8"/>
  <c r="F1667" i="8"/>
  <c r="G1667" i="8"/>
  <c r="H1667" i="8"/>
  <c r="I1667" i="8"/>
  <c r="J1667" i="8"/>
  <c r="F1205" i="8"/>
  <c r="G1205" i="8"/>
  <c r="H1205" i="8"/>
  <c r="I1205" i="8"/>
  <c r="J1205" i="8"/>
  <c r="F3686" i="8"/>
  <c r="G3686" i="8"/>
  <c r="H3686" i="8"/>
  <c r="J3686" i="8"/>
  <c r="I3686" i="8"/>
  <c r="F3670" i="8"/>
  <c r="G3670" i="8"/>
  <c r="H3670" i="8"/>
  <c r="J3670" i="8"/>
  <c r="I3670" i="8"/>
  <c r="F3654" i="8"/>
  <c r="G3654" i="8"/>
  <c r="H3654" i="8"/>
  <c r="J3654" i="8"/>
  <c r="I3654" i="8"/>
  <c r="F3638" i="8"/>
  <c r="G3638" i="8"/>
  <c r="H3638" i="8"/>
  <c r="J3638" i="8"/>
  <c r="I3638" i="8"/>
  <c r="F3622" i="8"/>
  <c r="G3622" i="8"/>
  <c r="H3622" i="8"/>
  <c r="J3622" i="8"/>
  <c r="I3622" i="8"/>
  <c r="F3606" i="8"/>
  <c r="G3606" i="8"/>
  <c r="H3606" i="8"/>
  <c r="J3606" i="8"/>
  <c r="I3606" i="8"/>
  <c r="F3590" i="8"/>
  <c r="G3590" i="8"/>
  <c r="H3590" i="8"/>
  <c r="J3590" i="8"/>
  <c r="I3590" i="8"/>
  <c r="F3574" i="8"/>
  <c r="G3574" i="8"/>
  <c r="H3574" i="8"/>
  <c r="J3574" i="8"/>
  <c r="I3574" i="8"/>
  <c r="F3558" i="8"/>
  <c r="G3558" i="8"/>
  <c r="H3558" i="8"/>
  <c r="J3558" i="8"/>
  <c r="I3558" i="8"/>
  <c r="F3542" i="8"/>
  <c r="G3542" i="8"/>
  <c r="H3542" i="8"/>
  <c r="J3542" i="8"/>
  <c r="I3542" i="8"/>
  <c r="F3526" i="8"/>
  <c r="G3526" i="8"/>
  <c r="H3526" i="8"/>
  <c r="J3526" i="8"/>
  <c r="I3526" i="8"/>
  <c r="F3510" i="8"/>
  <c r="G3510" i="8"/>
  <c r="H3510" i="8"/>
  <c r="J3510" i="8"/>
  <c r="I3510" i="8"/>
  <c r="F3494" i="8"/>
  <c r="G3494" i="8"/>
  <c r="H3494" i="8"/>
  <c r="J3494" i="8"/>
  <c r="I3494" i="8"/>
  <c r="F3478" i="8"/>
  <c r="G3478" i="8"/>
  <c r="H3478" i="8"/>
  <c r="J3478" i="8"/>
  <c r="I3478" i="8"/>
  <c r="F3462" i="8"/>
  <c r="G3462" i="8"/>
  <c r="H3462" i="8"/>
  <c r="J3462" i="8"/>
  <c r="I3462" i="8"/>
  <c r="F3446" i="8"/>
  <c r="G3446" i="8"/>
  <c r="H3446" i="8"/>
  <c r="J3446" i="8"/>
  <c r="I3446" i="8"/>
  <c r="F3430" i="8"/>
  <c r="G3430" i="8"/>
  <c r="H3430" i="8"/>
  <c r="J3430" i="8"/>
  <c r="I3430" i="8"/>
  <c r="F3414" i="8"/>
  <c r="G3414" i="8"/>
  <c r="H3414" i="8"/>
  <c r="J3414" i="8"/>
  <c r="I3414" i="8"/>
  <c r="F3398" i="8"/>
  <c r="G3398" i="8"/>
  <c r="H3398" i="8"/>
  <c r="J3398" i="8"/>
  <c r="I3398" i="8"/>
  <c r="F3382" i="8"/>
  <c r="G3382" i="8"/>
  <c r="H3382" i="8"/>
  <c r="J3382" i="8"/>
  <c r="I3382" i="8"/>
  <c r="F3366" i="8"/>
  <c r="G3366" i="8"/>
  <c r="H3366" i="8"/>
  <c r="J3366" i="8"/>
  <c r="I3366" i="8"/>
  <c r="F3350" i="8"/>
  <c r="G3350" i="8"/>
  <c r="H3350" i="8"/>
  <c r="J3350" i="8"/>
  <c r="I3350" i="8"/>
  <c r="F3334" i="8"/>
  <c r="G3334" i="8"/>
  <c r="H3334" i="8"/>
  <c r="J3334" i="8"/>
  <c r="I3334" i="8"/>
  <c r="F3318" i="8"/>
  <c r="G3318" i="8"/>
  <c r="H3318" i="8"/>
  <c r="J3318" i="8"/>
  <c r="I3318" i="8"/>
  <c r="F3302" i="8"/>
  <c r="G3302" i="8"/>
  <c r="H3302" i="8"/>
  <c r="J3302" i="8"/>
  <c r="I3302" i="8"/>
  <c r="F3286" i="8"/>
  <c r="G3286" i="8"/>
  <c r="H3286" i="8"/>
  <c r="J3286" i="8"/>
  <c r="I3286" i="8"/>
  <c r="F3270" i="8"/>
  <c r="G3270" i="8"/>
  <c r="H3270" i="8"/>
  <c r="J3270" i="8"/>
  <c r="I3270" i="8"/>
  <c r="F3254" i="8"/>
  <c r="G3254" i="8"/>
  <c r="H3254" i="8"/>
  <c r="J3254" i="8"/>
  <c r="I3254" i="8"/>
  <c r="F3238" i="8"/>
  <c r="G3238" i="8"/>
  <c r="H3238" i="8"/>
  <c r="J3238" i="8"/>
  <c r="I3238" i="8"/>
  <c r="F3222" i="8"/>
  <c r="G3222" i="8"/>
  <c r="H3222" i="8"/>
  <c r="J3222" i="8"/>
  <c r="I3222" i="8"/>
  <c r="F3206" i="8"/>
  <c r="G3206" i="8"/>
  <c r="H3206" i="8"/>
  <c r="J3206" i="8"/>
  <c r="I3206" i="8"/>
  <c r="F3190" i="8"/>
  <c r="G3190" i="8"/>
  <c r="H3190" i="8"/>
  <c r="J3190" i="8"/>
  <c r="I3190" i="8"/>
  <c r="F3174" i="8"/>
  <c r="G3174" i="8"/>
  <c r="H3174" i="8"/>
  <c r="J3174" i="8"/>
  <c r="I3174" i="8"/>
  <c r="F3158" i="8"/>
  <c r="G3158" i="8"/>
  <c r="H3158" i="8"/>
  <c r="J3158" i="8"/>
  <c r="I3158" i="8"/>
  <c r="F3142" i="8"/>
  <c r="G3142" i="8"/>
  <c r="H3142" i="8"/>
  <c r="J3142" i="8"/>
  <c r="I3142" i="8"/>
  <c r="F3126" i="8"/>
  <c r="G3126" i="8"/>
  <c r="H3126" i="8"/>
  <c r="J3126" i="8"/>
  <c r="I3126" i="8"/>
  <c r="F3110" i="8"/>
  <c r="G3110" i="8"/>
  <c r="H3110" i="8"/>
  <c r="J3110" i="8"/>
  <c r="I3110" i="8"/>
  <c r="F3094" i="8"/>
  <c r="G3094" i="8"/>
  <c r="H3094" i="8"/>
  <c r="J3094" i="8"/>
  <c r="I3094" i="8"/>
  <c r="F3078" i="8"/>
  <c r="G3078" i="8"/>
  <c r="H3078" i="8"/>
  <c r="J3078" i="8"/>
  <c r="I3078" i="8"/>
  <c r="F3062" i="8"/>
  <c r="G3062" i="8"/>
  <c r="H3062" i="8"/>
  <c r="J3062" i="8"/>
  <c r="I3062" i="8"/>
  <c r="F3046" i="8"/>
  <c r="G3046" i="8"/>
  <c r="H3046" i="8"/>
  <c r="J3046" i="8"/>
  <c r="I3046" i="8"/>
  <c r="F3030" i="8"/>
  <c r="G3030" i="8"/>
  <c r="H3030" i="8"/>
  <c r="J3030" i="8"/>
  <c r="I3030" i="8"/>
  <c r="F3014" i="8"/>
  <c r="G3014" i="8"/>
  <c r="H3014" i="8"/>
  <c r="J3014" i="8"/>
  <c r="I3014" i="8"/>
  <c r="F2998" i="8"/>
  <c r="G2998" i="8"/>
  <c r="H2998" i="8"/>
  <c r="J2998" i="8"/>
  <c r="I2998" i="8"/>
  <c r="F2982" i="8"/>
  <c r="G2982" i="8"/>
  <c r="H2982" i="8"/>
  <c r="J2982" i="8"/>
  <c r="I2982" i="8"/>
  <c r="F2966" i="8"/>
  <c r="G2966" i="8"/>
  <c r="H2966" i="8"/>
  <c r="J2966" i="8"/>
  <c r="I2966" i="8"/>
  <c r="F2950" i="8"/>
  <c r="G2950" i="8"/>
  <c r="H2950" i="8"/>
  <c r="J2950" i="8"/>
  <c r="I2950" i="8"/>
  <c r="F2934" i="8"/>
  <c r="G2934" i="8"/>
  <c r="H2934" i="8"/>
  <c r="J2934" i="8"/>
  <c r="I2934" i="8"/>
  <c r="F2918" i="8"/>
  <c r="G2918" i="8"/>
  <c r="H2918" i="8"/>
  <c r="J2918" i="8"/>
  <c r="I2918" i="8"/>
  <c r="F2902" i="8"/>
  <c r="G2902" i="8"/>
  <c r="H2902" i="8"/>
  <c r="J2902" i="8"/>
  <c r="I2902" i="8"/>
  <c r="F2886" i="8"/>
  <c r="G2886" i="8"/>
  <c r="H2886" i="8"/>
  <c r="J2886" i="8"/>
  <c r="I2886" i="8"/>
  <c r="F2870" i="8"/>
  <c r="G2870" i="8"/>
  <c r="H2870" i="8"/>
  <c r="J2870" i="8"/>
  <c r="I2870" i="8"/>
  <c r="G2854" i="8"/>
  <c r="F2854" i="8"/>
  <c r="H2854" i="8"/>
  <c r="J2854" i="8"/>
  <c r="I2854" i="8"/>
  <c r="F2838" i="8"/>
  <c r="G2838" i="8"/>
  <c r="H2838" i="8"/>
  <c r="J2838" i="8"/>
  <c r="I2838" i="8"/>
  <c r="F2822" i="8"/>
  <c r="G2822" i="8"/>
  <c r="H2822" i="8"/>
  <c r="J2822" i="8"/>
  <c r="I2822" i="8"/>
  <c r="F2806" i="8"/>
  <c r="G2806" i="8"/>
  <c r="H2806" i="8"/>
  <c r="J2806" i="8"/>
  <c r="I2806" i="8"/>
  <c r="F2790" i="8"/>
  <c r="G2790" i="8"/>
  <c r="H2790" i="8"/>
  <c r="J2790" i="8"/>
  <c r="I2790" i="8"/>
  <c r="F2774" i="8"/>
  <c r="G2774" i="8"/>
  <c r="H2774" i="8"/>
  <c r="J2774" i="8"/>
  <c r="I2774" i="8"/>
  <c r="F2758" i="8"/>
  <c r="G2758" i="8"/>
  <c r="H2758" i="8"/>
  <c r="J2758" i="8"/>
  <c r="I2758" i="8"/>
  <c r="F2742" i="8"/>
  <c r="G2742" i="8"/>
  <c r="H2742" i="8"/>
  <c r="J2742" i="8"/>
  <c r="I2742" i="8"/>
  <c r="F2726" i="8"/>
  <c r="G2726" i="8"/>
  <c r="H2726" i="8"/>
  <c r="J2726" i="8"/>
  <c r="I2726" i="8"/>
  <c r="F2710" i="8"/>
  <c r="G2710" i="8"/>
  <c r="H2710" i="8"/>
  <c r="J2710" i="8"/>
  <c r="I2710" i="8"/>
  <c r="F2694" i="8"/>
  <c r="G2694" i="8"/>
  <c r="H2694" i="8"/>
  <c r="J2694" i="8"/>
  <c r="I2694" i="8"/>
  <c r="F2678" i="8"/>
  <c r="G2678" i="8"/>
  <c r="H2678" i="8"/>
  <c r="J2678" i="8"/>
  <c r="I2678" i="8"/>
  <c r="F2639" i="8"/>
  <c r="G2639" i="8"/>
  <c r="H2639" i="8"/>
  <c r="I2639" i="8"/>
  <c r="J2639" i="8"/>
  <c r="F2575" i="8"/>
  <c r="G2575" i="8"/>
  <c r="H2575" i="8"/>
  <c r="I2575" i="8"/>
  <c r="J2575" i="8"/>
  <c r="F2511" i="8"/>
  <c r="G2511" i="8"/>
  <c r="H2511" i="8"/>
  <c r="I2511" i="8"/>
  <c r="J2511" i="8"/>
  <c r="F2447" i="8"/>
  <c r="G2447" i="8"/>
  <c r="H2447" i="8"/>
  <c r="I2447" i="8"/>
  <c r="J2447" i="8"/>
  <c r="F2383" i="8"/>
  <c r="G2383" i="8"/>
  <c r="H2383" i="8"/>
  <c r="I2383" i="8"/>
  <c r="J2383" i="8"/>
  <c r="F2319" i="8"/>
  <c r="G2319" i="8"/>
  <c r="H2319" i="8"/>
  <c r="I2319" i="8"/>
  <c r="J2319" i="8"/>
  <c r="F2255" i="8"/>
  <c r="G2255" i="8"/>
  <c r="H2255" i="8"/>
  <c r="I2255" i="8"/>
  <c r="J2255" i="8"/>
  <c r="F2191" i="8"/>
  <c r="G2191" i="8"/>
  <c r="H2191" i="8"/>
  <c r="I2191" i="8"/>
  <c r="J2191" i="8"/>
  <c r="F2127" i="8"/>
  <c r="G2127" i="8"/>
  <c r="H2127" i="8"/>
  <c r="I2127" i="8"/>
  <c r="J2127" i="8"/>
  <c r="F2063" i="8"/>
  <c r="G2063" i="8"/>
  <c r="H2063" i="8"/>
  <c r="I2063" i="8"/>
  <c r="J2063" i="8"/>
  <c r="F1999" i="8"/>
  <c r="G1999" i="8"/>
  <c r="H1999" i="8"/>
  <c r="I1999" i="8"/>
  <c r="J1999" i="8"/>
  <c r="F1935" i="8"/>
  <c r="G1935" i="8"/>
  <c r="H1935" i="8"/>
  <c r="I1935" i="8"/>
  <c r="J1935" i="8"/>
  <c r="F1871" i="8"/>
  <c r="G1871" i="8"/>
  <c r="H1871" i="8"/>
  <c r="I1871" i="8"/>
  <c r="J1871" i="8"/>
  <c r="F1807" i="8"/>
  <c r="G1807" i="8"/>
  <c r="H1807" i="8"/>
  <c r="I1807" i="8"/>
  <c r="J1807" i="8"/>
  <c r="F1743" i="8"/>
  <c r="G1743" i="8"/>
  <c r="H1743" i="8"/>
  <c r="I1743" i="8"/>
  <c r="J1743" i="8"/>
  <c r="F1679" i="8"/>
  <c r="G1679" i="8"/>
  <c r="H1679" i="8"/>
  <c r="I1679" i="8"/>
  <c r="J1679" i="8"/>
  <c r="F1615" i="8"/>
  <c r="G1615" i="8"/>
  <c r="H1615" i="8"/>
  <c r="I1615" i="8"/>
  <c r="J1615" i="8"/>
  <c r="F1551" i="8"/>
  <c r="G1551" i="8"/>
  <c r="H1551" i="8"/>
  <c r="I1551" i="8"/>
  <c r="J1551" i="8"/>
  <c r="F1487" i="8"/>
  <c r="G1487" i="8"/>
  <c r="H1487" i="8"/>
  <c r="I1487" i="8"/>
  <c r="J1487" i="8"/>
  <c r="F1253" i="8"/>
  <c r="H1253" i="8"/>
  <c r="G1253" i="8"/>
  <c r="I1253" i="8"/>
  <c r="J1253" i="8"/>
  <c r="F997" i="8"/>
  <c r="G997" i="8"/>
  <c r="H997" i="8"/>
  <c r="I997" i="8"/>
  <c r="J997" i="8"/>
  <c r="F3693" i="8"/>
  <c r="J3693" i="8"/>
  <c r="G3693" i="8"/>
  <c r="H3693" i="8"/>
  <c r="I3693" i="8"/>
  <c r="F3677" i="8"/>
  <c r="J3677" i="8"/>
  <c r="G3677" i="8"/>
  <c r="H3677" i="8"/>
  <c r="I3677" i="8"/>
  <c r="F3661" i="8"/>
  <c r="G3661" i="8"/>
  <c r="J3661" i="8"/>
  <c r="H3661" i="8"/>
  <c r="I3661" i="8"/>
  <c r="F3645" i="8"/>
  <c r="J3645" i="8"/>
  <c r="G3645" i="8"/>
  <c r="H3645" i="8"/>
  <c r="I3645" i="8"/>
  <c r="F3629" i="8"/>
  <c r="J3629" i="8"/>
  <c r="G3629" i="8"/>
  <c r="H3629" i="8"/>
  <c r="I3629" i="8"/>
  <c r="F3613" i="8"/>
  <c r="J3613" i="8"/>
  <c r="G3613" i="8"/>
  <c r="H3613" i="8"/>
  <c r="I3613" i="8"/>
  <c r="F3597" i="8"/>
  <c r="G3597" i="8"/>
  <c r="J3597" i="8"/>
  <c r="H3597" i="8"/>
  <c r="I3597" i="8"/>
  <c r="F3581" i="8"/>
  <c r="J3581" i="8"/>
  <c r="H3581" i="8"/>
  <c r="I3581" i="8"/>
  <c r="G3581" i="8"/>
  <c r="F3565" i="8"/>
  <c r="J3565" i="8"/>
  <c r="G3565" i="8"/>
  <c r="H3565" i="8"/>
  <c r="I3565" i="8"/>
  <c r="F3549" i="8"/>
  <c r="J3549" i="8"/>
  <c r="G3549" i="8"/>
  <c r="H3549" i="8"/>
  <c r="I3549" i="8"/>
  <c r="F3533" i="8"/>
  <c r="G3533" i="8"/>
  <c r="J3533" i="8"/>
  <c r="H3533" i="8"/>
  <c r="I3533" i="8"/>
  <c r="F3517" i="8"/>
  <c r="J3517" i="8"/>
  <c r="H3517" i="8"/>
  <c r="I3517" i="8"/>
  <c r="G3517" i="8"/>
  <c r="F3501" i="8"/>
  <c r="J3501" i="8"/>
  <c r="G3501" i="8"/>
  <c r="H3501" i="8"/>
  <c r="I3501" i="8"/>
  <c r="F3485" i="8"/>
  <c r="J3485" i="8"/>
  <c r="G3485" i="8"/>
  <c r="H3485" i="8"/>
  <c r="I3485" i="8"/>
  <c r="F3469" i="8"/>
  <c r="G3469" i="8"/>
  <c r="J3469" i="8"/>
  <c r="H3469" i="8"/>
  <c r="I3469" i="8"/>
  <c r="F3453" i="8"/>
  <c r="J3453" i="8"/>
  <c r="H3453" i="8"/>
  <c r="I3453" i="8"/>
  <c r="G3453" i="8"/>
  <c r="F3437" i="8"/>
  <c r="J3437" i="8"/>
  <c r="G3437" i="8"/>
  <c r="H3437" i="8"/>
  <c r="I3437" i="8"/>
  <c r="F3421" i="8"/>
  <c r="J3421" i="8"/>
  <c r="G3421" i="8"/>
  <c r="H3421" i="8"/>
  <c r="I3421" i="8"/>
  <c r="F3405" i="8"/>
  <c r="G3405" i="8"/>
  <c r="J3405" i="8"/>
  <c r="H3405" i="8"/>
  <c r="I3405" i="8"/>
  <c r="F3389" i="8"/>
  <c r="J3389" i="8"/>
  <c r="H3389" i="8"/>
  <c r="I3389" i="8"/>
  <c r="G3389" i="8"/>
  <c r="F3373" i="8"/>
  <c r="J3373" i="8"/>
  <c r="G3373" i="8"/>
  <c r="H3373" i="8"/>
  <c r="I3373" i="8"/>
  <c r="F3357" i="8"/>
  <c r="J3357" i="8"/>
  <c r="G3357" i="8"/>
  <c r="H3357" i="8"/>
  <c r="I3357" i="8"/>
  <c r="F3341" i="8"/>
  <c r="G3341" i="8"/>
  <c r="J3341" i="8"/>
  <c r="H3341" i="8"/>
  <c r="I3341" i="8"/>
  <c r="F3325" i="8"/>
  <c r="J3325" i="8"/>
  <c r="H3325" i="8"/>
  <c r="I3325" i="8"/>
  <c r="G3325" i="8"/>
  <c r="F3309" i="8"/>
  <c r="J3309" i="8"/>
  <c r="G3309" i="8"/>
  <c r="H3309" i="8"/>
  <c r="I3309" i="8"/>
  <c r="F3293" i="8"/>
  <c r="J3293" i="8"/>
  <c r="G3293" i="8"/>
  <c r="H3293" i="8"/>
  <c r="I3293" i="8"/>
  <c r="F3277" i="8"/>
  <c r="G3277" i="8"/>
  <c r="J3277" i="8"/>
  <c r="H3277" i="8"/>
  <c r="I3277" i="8"/>
  <c r="F3261" i="8"/>
  <c r="J3261" i="8"/>
  <c r="H3261" i="8"/>
  <c r="I3261" i="8"/>
  <c r="G3261" i="8"/>
  <c r="F3245" i="8"/>
  <c r="J3245" i="8"/>
  <c r="G3245" i="8"/>
  <c r="H3245" i="8"/>
  <c r="I3245" i="8"/>
  <c r="F3229" i="8"/>
  <c r="J3229" i="8"/>
  <c r="G3229" i="8"/>
  <c r="H3229" i="8"/>
  <c r="I3229" i="8"/>
  <c r="F3213" i="8"/>
  <c r="G3213" i="8"/>
  <c r="J3213" i="8"/>
  <c r="H3213" i="8"/>
  <c r="I3213" i="8"/>
  <c r="F3197" i="8"/>
  <c r="J3197" i="8"/>
  <c r="H3197" i="8"/>
  <c r="I3197" i="8"/>
  <c r="G3197" i="8"/>
  <c r="F3181" i="8"/>
  <c r="J3181" i="8"/>
  <c r="G3181" i="8"/>
  <c r="H3181" i="8"/>
  <c r="I3181" i="8"/>
  <c r="F3165" i="8"/>
  <c r="J3165" i="8"/>
  <c r="G3165" i="8"/>
  <c r="H3165" i="8"/>
  <c r="I3165" i="8"/>
  <c r="F3149" i="8"/>
  <c r="G3149" i="8"/>
  <c r="J3149" i="8"/>
  <c r="H3149" i="8"/>
  <c r="I3149" i="8"/>
  <c r="F3133" i="8"/>
  <c r="J3133" i="8"/>
  <c r="H3133" i="8"/>
  <c r="I3133" i="8"/>
  <c r="G3133" i="8"/>
  <c r="F3117" i="8"/>
  <c r="J3117" i="8"/>
  <c r="G3117" i="8"/>
  <c r="H3117" i="8"/>
  <c r="I3117" i="8"/>
  <c r="F3101" i="8"/>
  <c r="J3101" i="8"/>
  <c r="G3101" i="8"/>
  <c r="H3101" i="8"/>
  <c r="I3101" i="8"/>
  <c r="F3085" i="8"/>
  <c r="G3085" i="8"/>
  <c r="J3085" i="8"/>
  <c r="H3085" i="8"/>
  <c r="I3085" i="8"/>
  <c r="F3069" i="8"/>
  <c r="J3069" i="8"/>
  <c r="H3069" i="8"/>
  <c r="I3069" i="8"/>
  <c r="G3069" i="8"/>
  <c r="F3053" i="8"/>
  <c r="J3053" i="8"/>
  <c r="G3053" i="8"/>
  <c r="H3053" i="8"/>
  <c r="I3053" i="8"/>
  <c r="F3037" i="8"/>
  <c r="J3037" i="8"/>
  <c r="G3037" i="8"/>
  <c r="H3037" i="8"/>
  <c r="I3037" i="8"/>
  <c r="F3021" i="8"/>
  <c r="G3021" i="8"/>
  <c r="J3021" i="8"/>
  <c r="H3021" i="8"/>
  <c r="I3021" i="8"/>
  <c r="F3005" i="8"/>
  <c r="J3005" i="8"/>
  <c r="H3005" i="8"/>
  <c r="I3005" i="8"/>
  <c r="G3005" i="8"/>
  <c r="F2989" i="8"/>
  <c r="J2989" i="8"/>
  <c r="G2989" i="8"/>
  <c r="H2989" i="8"/>
  <c r="I2989" i="8"/>
  <c r="F2973" i="8"/>
  <c r="J2973" i="8"/>
  <c r="G2973" i="8"/>
  <c r="H2973" i="8"/>
  <c r="I2973" i="8"/>
  <c r="F2957" i="8"/>
  <c r="G2957" i="8"/>
  <c r="J2957" i="8"/>
  <c r="H2957" i="8"/>
  <c r="I2957" i="8"/>
  <c r="F2941" i="8"/>
  <c r="J2941" i="8"/>
  <c r="H2941" i="8"/>
  <c r="I2941" i="8"/>
  <c r="G2941" i="8"/>
  <c r="F2925" i="8"/>
  <c r="J2925" i="8"/>
  <c r="G2925" i="8"/>
  <c r="H2925" i="8"/>
  <c r="I2925" i="8"/>
  <c r="F2909" i="8"/>
  <c r="J2909" i="8"/>
  <c r="G2909" i="8"/>
  <c r="H2909" i="8"/>
  <c r="I2909" i="8"/>
  <c r="F2893" i="8"/>
  <c r="G2893" i="8"/>
  <c r="J2893" i="8"/>
  <c r="H2893" i="8"/>
  <c r="I2893" i="8"/>
  <c r="F2877" i="8"/>
  <c r="J2877" i="8"/>
  <c r="H2877" i="8"/>
  <c r="I2877" i="8"/>
  <c r="G2877" i="8"/>
  <c r="F2861" i="8"/>
  <c r="J2861" i="8"/>
  <c r="G2861" i="8"/>
  <c r="H2861" i="8"/>
  <c r="I2861" i="8"/>
  <c r="F2845" i="8"/>
  <c r="J2845" i="8"/>
  <c r="G2845" i="8"/>
  <c r="H2845" i="8"/>
  <c r="I2845" i="8"/>
  <c r="F2829" i="8"/>
  <c r="G2829" i="8"/>
  <c r="J2829" i="8"/>
  <c r="H2829" i="8"/>
  <c r="I2829" i="8"/>
  <c r="F2813" i="8"/>
  <c r="J2813" i="8"/>
  <c r="H2813" i="8"/>
  <c r="I2813" i="8"/>
  <c r="G2813" i="8"/>
  <c r="F2797" i="8"/>
  <c r="J2797" i="8"/>
  <c r="G2797" i="8"/>
  <c r="H2797" i="8"/>
  <c r="I2797" i="8"/>
  <c r="F2781" i="8"/>
  <c r="J2781" i="8"/>
  <c r="G2781" i="8"/>
  <c r="H2781" i="8"/>
  <c r="I2781" i="8"/>
  <c r="F2765" i="8"/>
  <c r="G2765" i="8"/>
  <c r="J2765" i="8"/>
  <c r="H2765" i="8"/>
  <c r="I2765" i="8"/>
  <c r="F2749" i="8"/>
  <c r="J2749" i="8"/>
  <c r="H2749" i="8"/>
  <c r="I2749" i="8"/>
  <c r="G2749" i="8"/>
  <c r="F2733" i="8"/>
  <c r="J2733" i="8"/>
  <c r="G2733" i="8"/>
  <c r="H2733" i="8"/>
  <c r="I2733" i="8"/>
  <c r="F2717" i="8"/>
  <c r="J2717" i="8"/>
  <c r="G2717" i="8"/>
  <c r="H2717" i="8"/>
  <c r="I2717" i="8"/>
  <c r="F2701" i="8"/>
  <c r="G2701" i="8"/>
  <c r="J2701" i="8"/>
  <c r="H2701" i="8"/>
  <c r="I2701" i="8"/>
  <c r="F2685" i="8"/>
  <c r="J2685" i="8"/>
  <c r="H2685" i="8"/>
  <c r="I2685" i="8"/>
  <c r="G2685" i="8"/>
  <c r="F2665" i="8"/>
  <c r="G2665" i="8"/>
  <c r="J2665" i="8"/>
  <c r="H2665" i="8"/>
  <c r="I2665" i="8"/>
  <c r="F2603" i="8"/>
  <c r="G2603" i="8"/>
  <c r="H2603" i="8"/>
  <c r="I2603" i="8"/>
  <c r="J2603" i="8"/>
  <c r="F2539" i="8"/>
  <c r="G2539" i="8"/>
  <c r="H2539" i="8"/>
  <c r="I2539" i="8"/>
  <c r="J2539" i="8"/>
  <c r="F2475" i="8"/>
  <c r="G2475" i="8"/>
  <c r="H2475" i="8"/>
  <c r="I2475" i="8"/>
  <c r="J2475" i="8"/>
  <c r="F2411" i="8"/>
  <c r="G2411" i="8"/>
  <c r="H2411" i="8"/>
  <c r="I2411" i="8"/>
  <c r="J2411" i="8"/>
  <c r="F2347" i="8"/>
  <c r="G2347" i="8"/>
  <c r="H2347" i="8"/>
  <c r="I2347" i="8"/>
  <c r="J2347" i="8"/>
  <c r="F2283" i="8"/>
  <c r="G2283" i="8"/>
  <c r="H2283" i="8"/>
  <c r="I2283" i="8"/>
  <c r="J2283" i="8"/>
  <c r="F2219" i="8"/>
  <c r="G2219" i="8"/>
  <c r="H2219" i="8"/>
  <c r="I2219" i="8"/>
  <c r="J2219" i="8"/>
  <c r="F2155" i="8"/>
  <c r="G2155" i="8"/>
  <c r="H2155" i="8"/>
  <c r="I2155" i="8"/>
  <c r="J2155" i="8"/>
  <c r="F2091" i="8"/>
  <c r="G2091" i="8"/>
  <c r="H2091" i="8"/>
  <c r="I2091" i="8"/>
  <c r="J2091" i="8"/>
  <c r="F2027" i="8"/>
  <c r="G2027" i="8"/>
  <c r="H2027" i="8"/>
  <c r="I2027" i="8"/>
  <c r="J2027" i="8"/>
  <c r="F1963" i="8"/>
  <c r="G1963" i="8"/>
  <c r="H1963" i="8"/>
  <c r="I1963" i="8"/>
  <c r="J1963" i="8"/>
  <c r="F1899" i="8"/>
  <c r="G1899" i="8"/>
  <c r="H1899" i="8"/>
  <c r="I1899" i="8"/>
  <c r="J1899" i="8"/>
  <c r="F1835" i="8"/>
  <c r="G1835" i="8"/>
  <c r="H1835" i="8"/>
  <c r="I1835" i="8"/>
  <c r="J1835" i="8"/>
  <c r="F1771" i="8"/>
  <c r="G1771" i="8"/>
  <c r="H1771" i="8"/>
  <c r="I1771" i="8"/>
  <c r="J1771" i="8"/>
  <c r="F1707" i="8"/>
  <c r="G1707" i="8"/>
  <c r="H1707" i="8"/>
  <c r="I1707" i="8"/>
  <c r="J1707" i="8"/>
  <c r="F1643" i="8"/>
  <c r="G1643" i="8"/>
  <c r="H1643" i="8"/>
  <c r="I1643" i="8"/>
  <c r="J1643" i="8"/>
  <c r="F1579" i="8"/>
  <c r="G1579" i="8"/>
  <c r="H1579" i="8"/>
  <c r="I1579" i="8"/>
  <c r="J1579" i="8"/>
  <c r="F1515" i="8"/>
  <c r="G1515" i="8"/>
  <c r="H1515" i="8"/>
  <c r="I1515" i="8"/>
  <c r="J1515" i="8"/>
  <c r="F1365" i="8"/>
  <c r="H1365" i="8"/>
  <c r="G1365" i="8"/>
  <c r="I1365" i="8"/>
  <c r="J1365" i="8"/>
  <c r="F1109" i="8"/>
  <c r="G1109" i="8"/>
  <c r="H1109" i="8"/>
  <c r="I1109" i="8"/>
  <c r="J1109" i="8"/>
  <c r="F759" i="8"/>
  <c r="G759" i="8"/>
  <c r="H759" i="8"/>
  <c r="J759" i="8"/>
  <c r="I759" i="8"/>
  <c r="F3684" i="8"/>
  <c r="G3684" i="8"/>
  <c r="H3684" i="8"/>
  <c r="I3684" i="8"/>
  <c r="J3684" i="8"/>
  <c r="F3668" i="8"/>
  <c r="G3668" i="8"/>
  <c r="H3668" i="8"/>
  <c r="I3668" i="8"/>
  <c r="J3668" i="8"/>
  <c r="F3652" i="8"/>
  <c r="G3652" i="8"/>
  <c r="H3652" i="8"/>
  <c r="I3652" i="8"/>
  <c r="J3652" i="8"/>
  <c r="F3636" i="8"/>
  <c r="G3636" i="8"/>
  <c r="H3636" i="8"/>
  <c r="I3636" i="8"/>
  <c r="J3636" i="8"/>
  <c r="F3620" i="8"/>
  <c r="G3620" i="8"/>
  <c r="H3620" i="8"/>
  <c r="I3620" i="8"/>
  <c r="J3620" i="8"/>
  <c r="F3604" i="8"/>
  <c r="G3604" i="8"/>
  <c r="H3604" i="8"/>
  <c r="I3604" i="8"/>
  <c r="J3604" i="8"/>
  <c r="F3588" i="8"/>
  <c r="G3588" i="8"/>
  <c r="H3588" i="8"/>
  <c r="I3588" i="8"/>
  <c r="J3588" i="8"/>
  <c r="F3572" i="8"/>
  <c r="G3572" i="8"/>
  <c r="H3572" i="8"/>
  <c r="I3572" i="8"/>
  <c r="J3572" i="8"/>
  <c r="F3556" i="8"/>
  <c r="G3556" i="8"/>
  <c r="H3556" i="8"/>
  <c r="I3556" i="8"/>
  <c r="J3556" i="8"/>
  <c r="F3540" i="8"/>
  <c r="G3540" i="8"/>
  <c r="H3540" i="8"/>
  <c r="I3540" i="8"/>
  <c r="J3540" i="8"/>
  <c r="F3524" i="8"/>
  <c r="G3524" i="8"/>
  <c r="H3524" i="8"/>
  <c r="I3524" i="8"/>
  <c r="J3524" i="8"/>
  <c r="F3508" i="8"/>
  <c r="G3508" i="8"/>
  <c r="H3508" i="8"/>
  <c r="I3508" i="8"/>
  <c r="J3508" i="8"/>
  <c r="F3492" i="8"/>
  <c r="G3492" i="8"/>
  <c r="H3492" i="8"/>
  <c r="I3492" i="8"/>
  <c r="J3492" i="8"/>
  <c r="F3476" i="8"/>
  <c r="G3476" i="8"/>
  <c r="H3476" i="8"/>
  <c r="I3476" i="8"/>
  <c r="J3476" i="8"/>
  <c r="F3460" i="8"/>
  <c r="G3460" i="8"/>
  <c r="H3460" i="8"/>
  <c r="I3460" i="8"/>
  <c r="J3460" i="8"/>
  <c r="F3444" i="8"/>
  <c r="G3444" i="8"/>
  <c r="H3444" i="8"/>
  <c r="I3444" i="8"/>
  <c r="J3444" i="8"/>
  <c r="F3428" i="8"/>
  <c r="G3428" i="8"/>
  <c r="H3428" i="8"/>
  <c r="I3428" i="8"/>
  <c r="J3428" i="8"/>
  <c r="F3412" i="8"/>
  <c r="G3412" i="8"/>
  <c r="H3412" i="8"/>
  <c r="I3412" i="8"/>
  <c r="J3412" i="8"/>
  <c r="F3396" i="8"/>
  <c r="G3396" i="8"/>
  <c r="H3396" i="8"/>
  <c r="I3396" i="8"/>
  <c r="J3396" i="8"/>
  <c r="F3380" i="8"/>
  <c r="G3380" i="8"/>
  <c r="H3380" i="8"/>
  <c r="I3380" i="8"/>
  <c r="J3380" i="8"/>
  <c r="F3364" i="8"/>
  <c r="G3364" i="8"/>
  <c r="H3364" i="8"/>
  <c r="I3364" i="8"/>
  <c r="J3364" i="8"/>
  <c r="F3348" i="8"/>
  <c r="G3348" i="8"/>
  <c r="H3348" i="8"/>
  <c r="I3348" i="8"/>
  <c r="J3348" i="8"/>
  <c r="F3332" i="8"/>
  <c r="G3332" i="8"/>
  <c r="H3332" i="8"/>
  <c r="I3332" i="8"/>
  <c r="J3332" i="8"/>
  <c r="F3316" i="8"/>
  <c r="G3316" i="8"/>
  <c r="H3316" i="8"/>
  <c r="I3316" i="8"/>
  <c r="J3316" i="8"/>
  <c r="F3300" i="8"/>
  <c r="G3300" i="8"/>
  <c r="H3300" i="8"/>
  <c r="I3300" i="8"/>
  <c r="J3300" i="8"/>
  <c r="F3284" i="8"/>
  <c r="G3284" i="8"/>
  <c r="H3284" i="8"/>
  <c r="I3284" i="8"/>
  <c r="J3284" i="8"/>
  <c r="F3268" i="8"/>
  <c r="G3268" i="8"/>
  <c r="H3268" i="8"/>
  <c r="I3268" i="8"/>
  <c r="J3268" i="8"/>
  <c r="F3252" i="8"/>
  <c r="G3252" i="8"/>
  <c r="H3252" i="8"/>
  <c r="I3252" i="8"/>
  <c r="J3252" i="8"/>
  <c r="F3236" i="8"/>
  <c r="G3236" i="8"/>
  <c r="H3236" i="8"/>
  <c r="I3236" i="8"/>
  <c r="J3236" i="8"/>
  <c r="F3220" i="8"/>
  <c r="G3220" i="8"/>
  <c r="H3220" i="8"/>
  <c r="I3220" i="8"/>
  <c r="J3220" i="8"/>
  <c r="F3204" i="8"/>
  <c r="G3204" i="8"/>
  <c r="H3204" i="8"/>
  <c r="I3204" i="8"/>
  <c r="J3204" i="8"/>
  <c r="F3188" i="8"/>
  <c r="G3188" i="8"/>
  <c r="H3188" i="8"/>
  <c r="I3188" i="8"/>
  <c r="J3188" i="8"/>
  <c r="F3172" i="8"/>
  <c r="G3172" i="8"/>
  <c r="H3172" i="8"/>
  <c r="I3172" i="8"/>
  <c r="J3172" i="8"/>
  <c r="F3156" i="8"/>
  <c r="G3156" i="8"/>
  <c r="H3156" i="8"/>
  <c r="I3156" i="8"/>
  <c r="J3156" i="8"/>
  <c r="F3140" i="8"/>
  <c r="G3140" i="8"/>
  <c r="H3140" i="8"/>
  <c r="I3140" i="8"/>
  <c r="J3140" i="8"/>
  <c r="F3124" i="8"/>
  <c r="G3124" i="8"/>
  <c r="H3124" i="8"/>
  <c r="I3124" i="8"/>
  <c r="J3124" i="8"/>
  <c r="F3108" i="8"/>
  <c r="G3108" i="8"/>
  <c r="H3108" i="8"/>
  <c r="I3108" i="8"/>
  <c r="J3108" i="8"/>
  <c r="F3092" i="8"/>
  <c r="G3092" i="8"/>
  <c r="H3092" i="8"/>
  <c r="I3092" i="8"/>
  <c r="J3092" i="8"/>
  <c r="F3076" i="8"/>
  <c r="G3076" i="8"/>
  <c r="H3076" i="8"/>
  <c r="I3076" i="8"/>
  <c r="J3076" i="8"/>
  <c r="F3060" i="8"/>
  <c r="G3060" i="8"/>
  <c r="H3060" i="8"/>
  <c r="I3060" i="8"/>
  <c r="J3060" i="8"/>
  <c r="F3044" i="8"/>
  <c r="G3044" i="8"/>
  <c r="H3044" i="8"/>
  <c r="I3044" i="8"/>
  <c r="J3044" i="8"/>
  <c r="F3028" i="8"/>
  <c r="G3028" i="8"/>
  <c r="H3028" i="8"/>
  <c r="I3028" i="8"/>
  <c r="J3028" i="8"/>
  <c r="F3012" i="8"/>
  <c r="G3012" i="8"/>
  <c r="H3012" i="8"/>
  <c r="I3012" i="8"/>
  <c r="J3012" i="8"/>
  <c r="F2996" i="8"/>
  <c r="G2996" i="8"/>
  <c r="H2996" i="8"/>
  <c r="I2996" i="8"/>
  <c r="J2996" i="8"/>
  <c r="F2980" i="8"/>
  <c r="G2980" i="8"/>
  <c r="H2980" i="8"/>
  <c r="I2980" i="8"/>
  <c r="J2980" i="8"/>
  <c r="F2964" i="8"/>
  <c r="G2964" i="8"/>
  <c r="H2964" i="8"/>
  <c r="I2964" i="8"/>
  <c r="J2964" i="8"/>
  <c r="F2948" i="8"/>
  <c r="G2948" i="8"/>
  <c r="H2948" i="8"/>
  <c r="I2948" i="8"/>
  <c r="J2948" i="8"/>
  <c r="F2932" i="8"/>
  <c r="G2932" i="8"/>
  <c r="H2932" i="8"/>
  <c r="I2932" i="8"/>
  <c r="J2932" i="8"/>
  <c r="F2916" i="8"/>
  <c r="G2916" i="8"/>
  <c r="H2916" i="8"/>
  <c r="I2916" i="8"/>
  <c r="J2916" i="8"/>
  <c r="F2900" i="8"/>
  <c r="G2900" i="8"/>
  <c r="H2900" i="8"/>
  <c r="I2900" i="8"/>
  <c r="J2900" i="8"/>
  <c r="F2884" i="8"/>
  <c r="G2884" i="8"/>
  <c r="H2884" i="8"/>
  <c r="I2884" i="8"/>
  <c r="J2884" i="8"/>
  <c r="F2868" i="8"/>
  <c r="G2868" i="8"/>
  <c r="H2868" i="8"/>
  <c r="I2868" i="8"/>
  <c r="J2868" i="8"/>
  <c r="F2852" i="8"/>
  <c r="G2852" i="8"/>
  <c r="H2852" i="8"/>
  <c r="I2852" i="8"/>
  <c r="J2852" i="8"/>
  <c r="F2836" i="8"/>
  <c r="G2836" i="8"/>
  <c r="H2836" i="8"/>
  <c r="I2836" i="8"/>
  <c r="J2836" i="8"/>
  <c r="F2820" i="8"/>
  <c r="G2820" i="8"/>
  <c r="H2820" i="8"/>
  <c r="I2820" i="8"/>
  <c r="J2820" i="8"/>
  <c r="F2804" i="8"/>
  <c r="G2804" i="8"/>
  <c r="H2804" i="8"/>
  <c r="I2804" i="8"/>
  <c r="J2804" i="8"/>
  <c r="F2788" i="8"/>
  <c r="G2788" i="8"/>
  <c r="H2788" i="8"/>
  <c r="I2788" i="8"/>
  <c r="J2788" i="8"/>
  <c r="F2772" i="8"/>
  <c r="G2772" i="8"/>
  <c r="H2772" i="8"/>
  <c r="I2772" i="8"/>
  <c r="J2772" i="8"/>
  <c r="F2756" i="8"/>
  <c r="G2756" i="8"/>
  <c r="H2756" i="8"/>
  <c r="I2756" i="8"/>
  <c r="J2756" i="8"/>
  <c r="F2740" i="8"/>
  <c r="G2740" i="8"/>
  <c r="H2740" i="8"/>
  <c r="I2740" i="8"/>
  <c r="J2740" i="8"/>
  <c r="F2724" i="8"/>
  <c r="G2724" i="8"/>
  <c r="H2724" i="8"/>
  <c r="I2724" i="8"/>
  <c r="J2724" i="8"/>
  <c r="F2708" i="8"/>
  <c r="G2708" i="8"/>
  <c r="H2708" i="8"/>
  <c r="I2708" i="8"/>
  <c r="J2708" i="8"/>
  <c r="F2692" i="8"/>
  <c r="G2692" i="8"/>
  <c r="H2692" i="8"/>
  <c r="I2692" i="8"/>
  <c r="J2692" i="8"/>
  <c r="F2676" i="8"/>
  <c r="G2676" i="8"/>
  <c r="H2676" i="8"/>
  <c r="I2676" i="8"/>
  <c r="J2676" i="8"/>
  <c r="F2631" i="8"/>
  <c r="G2631" i="8"/>
  <c r="H2631" i="8"/>
  <c r="I2631" i="8"/>
  <c r="J2631" i="8"/>
  <c r="F2567" i="8"/>
  <c r="G2567" i="8"/>
  <c r="H2567" i="8"/>
  <c r="I2567" i="8"/>
  <c r="J2567" i="8"/>
  <c r="F2503" i="8"/>
  <c r="G2503" i="8"/>
  <c r="H2503" i="8"/>
  <c r="I2503" i="8"/>
  <c r="J2503" i="8"/>
  <c r="F2439" i="8"/>
  <c r="G2439" i="8"/>
  <c r="H2439" i="8"/>
  <c r="I2439" i="8"/>
  <c r="J2439" i="8"/>
  <c r="F2375" i="8"/>
  <c r="G2375" i="8"/>
  <c r="H2375" i="8"/>
  <c r="I2375" i="8"/>
  <c r="J2375" i="8"/>
  <c r="F2311" i="8"/>
  <c r="G2311" i="8"/>
  <c r="H2311" i="8"/>
  <c r="I2311" i="8"/>
  <c r="J2311" i="8"/>
  <c r="F2247" i="8"/>
  <c r="G2247" i="8"/>
  <c r="H2247" i="8"/>
  <c r="I2247" i="8"/>
  <c r="J2247" i="8"/>
  <c r="F2183" i="8"/>
  <c r="G2183" i="8"/>
  <c r="H2183" i="8"/>
  <c r="I2183" i="8"/>
  <c r="J2183" i="8"/>
  <c r="F2119" i="8"/>
  <c r="G2119" i="8"/>
  <c r="H2119" i="8"/>
  <c r="I2119" i="8"/>
  <c r="J2119" i="8"/>
  <c r="F2055" i="8"/>
  <c r="G2055" i="8"/>
  <c r="H2055" i="8"/>
  <c r="I2055" i="8"/>
  <c r="J2055" i="8"/>
  <c r="F1991" i="8"/>
  <c r="G1991" i="8"/>
  <c r="H1991" i="8"/>
  <c r="I1991" i="8"/>
  <c r="J1991" i="8"/>
  <c r="F1927" i="8"/>
  <c r="G1927" i="8"/>
  <c r="H1927" i="8"/>
  <c r="I1927" i="8"/>
  <c r="J1927" i="8"/>
  <c r="F1863" i="8"/>
  <c r="G1863" i="8"/>
  <c r="H1863" i="8"/>
  <c r="I1863" i="8"/>
  <c r="J1863" i="8"/>
  <c r="F1799" i="8"/>
  <c r="G1799" i="8"/>
  <c r="H1799" i="8"/>
  <c r="I1799" i="8"/>
  <c r="J1799" i="8"/>
  <c r="F1735" i="8"/>
  <c r="G1735" i="8"/>
  <c r="H1735" i="8"/>
  <c r="I1735" i="8"/>
  <c r="J1735" i="8"/>
  <c r="F1671" i="8"/>
  <c r="G1671" i="8"/>
  <c r="H1671" i="8"/>
  <c r="I1671" i="8"/>
  <c r="J1671" i="8"/>
  <c r="F1607" i="8"/>
  <c r="G1607" i="8"/>
  <c r="H1607" i="8"/>
  <c r="I1607" i="8"/>
  <c r="J1607" i="8"/>
  <c r="F1543" i="8"/>
  <c r="G1543" i="8"/>
  <c r="H1543" i="8"/>
  <c r="I1543" i="8"/>
  <c r="J1543" i="8"/>
  <c r="F1477" i="8"/>
  <c r="H1477" i="8"/>
  <c r="G1477" i="8"/>
  <c r="I1477" i="8"/>
  <c r="J1477" i="8"/>
  <c r="F1221" i="8"/>
  <c r="G1221" i="8"/>
  <c r="H1221" i="8"/>
  <c r="I1221" i="8"/>
  <c r="J1221" i="8"/>
  <c r="F965" i="8"/>
  <c r="G965" i="8"/>
  <c r="H965" i="8"/>
  <c r="I965" i="8"/>
  <c r="J965" i="8"/>
  <c r="F2666" i="8"/>
  <c r="G2666" i="8"/>
  <c r="H2666" i="8"/>
  <c r="J2666" i="8"/>
  <c r="I2666" i="8"/>
  <c r="F2650" i="8"/>
  <c r="G2650" i="8"/>
  <c r="H2650" i="8"/>
  <c r="J2650" i="8"/>
  <c r="I2650" i="8"/>
  <c r="F2634" i="8"/>
  <c r="G2634" i="8"/>
  <c r="H2634" i="8"/>
  <c r="J2634" i="8"/>
  <c r="I2634" i="8"/>
  <c r="F2618" i="8"/>
  <c r="G2618" i="8"/>
  <c r="H2618" i="8"/>
  <c r="J2618" i="8"/>
  <c r="I2618" i="8"/>
  <c r="F2602" i="8"/>
  <c r="G2602" i="8"/>
  <c r="H2602" i="8"/>
  <c r="J2602" i="8"/>
  <c r="I2602" i="8"/>
  <c r="F2586" i="8"/>
  <c r="G2586" i="8"/>
  <c r="H2586" i="8"/>
  <c r="J2586" i="8"/>
  <c r="I2586" i="8"/>
  <c r="G2570" i="8"/>
  <c r="F2570" i="8"/>
  <c r="H2570" i="8"/>
  <c r="J2570" i="8"/>
  <c r="I2570" i="8"/>
  <c r="F2554" i="8"/>
  <c r="G2554" i="8"/>
  <c r="H2554" i="8"/>
  <c r="J2554" i="8"/>
  <c r="I2554" i="8"/>
  <c r="F2538" i="8"/>
  <c r="G2538" i="8"/>
  <c r="H2538" i="8"/>
  <c r="J2538" i="8"/>
  <c r="I2538" i="8"/>
  <c r="F2522" i="8"/>
  <c r="G2522" i="8"/>
  <c r="H2522" i="8"/>
  <c r="J2522" i="8"/>
  <c r="I2522" i="8"/>
  <c r="F2506" i="8"/>
  <c r="G2506" i="8"/>
  <c r="H2506" i="8"/>
  <c r="J2506" i="8"/>
  <c r="I2506" i="8"/>
  <c r="F2490" i="8"/>
  <c r="G2490" i="8"/>
  <c r="H2490" i="8"/>
  <c r="J2490" i="8"/>
  <c r="I2490" i="8"/>
  <c r="F2474" i="8"/>
  <c r="G2474" i="8"/>
  <c r="H2474" i="8"/>
  <c r="J2474" i="8"/>
  <c r="I2474" i="8"/>
  <c r="F2458" i="8"/>
  <c r="G2458" i="8"/>
  <c r="H2458" i="8"/>
  <c r="J2458" i="8"/>
  <c r="I2458" i="8"/>
  <c r="F2442" i="8"/>
  <c r="G2442" i="8"/>
  <c r="H2442" i="8"/>
  <c r="J2442" i="8"/>
  <c r="I2442" i="8"/>
  <c r="F2426" i="8"/>
  <c r="G2426" i="8"/>
  <c r="H2426" i="8"/>
  <c r="J2426" i="8"/>
  <c r="I2426" i="8"/>
  <c r="F2410" i="8"/>
  <c r="G2410" i="8"/>
  <c r="H2410" i="8"/>
  <c r="J2410" i="8"/>
  <c r="I2410" i="8"/>
  <c r="F2394" i="8"/>
  <c r="G2394" i="8"/>
  <c r="H2394" i="8"/>
  <c r="J2394" i="8"/>
  <c r="I2394" i="8"/>
  <c r="F2378" i="8"/>
  <c r="G2378" i="8"/>
  <c r="H2378" i="8"/>
  <c r="J2378" i="8"/>
  <c r="I2378" i="8"/>
  <c r="F2362" i="8"/>
  <c r="G2362" i="8"/>
  <c r="H2362" i="8"/>
  <c r="J2362" i="8"/>
  <c r="I2362" i="8"/>
  <c r="F2346" i="8"/>
  <c r="G2346" i="8"/>
  <c r="H2346" i="8"/>
  <c r="J2346" i="8"/>
  <c r="I2346" i="8"/>
  <c r="F2330" i="8"/>
  <c r="G2330" i="8"/>
  <c r="H2330" i="8"/>
  <c r="J2330" i="8"/>
  <c r="I2330" i="8"/>
  <c r="G2314" i="8"/>
  <c r="F2314" i="8"/>
  <c r="H2314" i="8"/>
  <c r="J2314" i="8"/>
  <c r="I2314" i="8"/>
  <c r="F2298" i="8"/>
  <c r="G2298" i="8"/>
  <c r="H2298" i="8"/>
  <c r="J2298" i="8"/>
  <c r="I2298" i="8"/>
  <c r="F2282" i="8"/>
  <c r="G2282" i="8"/>
  <c r="H2282" i="8"/>
  <c r="J2282" i="8"/>
  <c r="I2282" i="8"/>
  <c r="F2266" i="8"/>
  <c r="G2266" i="8"/>
  <c r="H2266" i="8"/>
  <c r="J2266" i="8"/>
  <c r="I2266" i="8"/>
  <c r="F2250" i="8"/>
  <c r="G2250" i="8"/>
  <c r="H2250" i="8"/>
  <c r="J2250" i="8"/>
  <c r="I2250" i="8"/>
  <c r="F2234" i="8"/>
  <c r="G2234" i="8"/>
  <c r="H2234" i="8"/>
  <c r="J2234" i="8"/>
  <c r="I2234" i="8"/>
  <c r="F2218" i="8"/>
  <c r="G2218" i="8"/>
  <c r="H2218" i="8"/>
  <c r="J2218" i="8"/>
  <c r="I2218" i="8"/>
  <c r="F2202" i="8"/>
  <c r="G2202" i="8"/>
  <c r="H2202" i="8"/>
  <c r="J2202" i="8"/>
  <c r="I2202" i="8"/>
  <c r="F2186" i="8"/>
  <c r="G2186" i="8"/>
  <c r="H2186" i="8"/>
  <c r="J2186" i="8"/>
  <c r="I2186" i="8"/>
  <c r="F2170" i="8"/>
  <c r="G2170" i="8"/>
  <c r="H2170" i="8"/>
  <c r="J2170" i="8"/>
  <c r="I2170" i="8"/>
  <c r="F2154" i="8"/>
  <c r="G2154" i="8"/>
  <c r="H2154" i="8"/>
  <c r="J2154" i="8"/>
  <c r="I2154" i="8"/>
  <c r="F2138" i="8"/>
  <c r="G2138" i="8"/>
  <c r="H2138" i="8"/>
  <c r="J2138" i="8"/>
  <c r="I2138" i="8"/>
  <c r="F2122" i="8"/>
  <c r="G2122" i="8"/>
  <c r="H2122" i="8"/>
  <c r="J2122" i="8"/>
  <c r="I2122" i="8"/>
  <c r="F2106" i="8"/>
  <c r="G2106" i="8"/>
  <c r="H2106" i="8"/>
  <c r="J2106" i="8"/>
  <c r="I2106" i="8"/>
  <c r="F2090" i="8"/>
  <c r="G2090" i="8"/>
  <c r="H2090" i="8"/>
  <c r="J2090" i="8"/>
  <c r="I2090" i="8"/>
  <c r="F2074" i="8"/>
  <c r="G2074" i="8"/>
  <c r="H2074" i="8"/>
  <c r="J2074" i="8"/>
  <c r="I2074" i="8"/>
  <c r="F2058" i="8"/>
  <c r="G2058" i="8"/>
  <c r="H2058" i="8"/>
  <c r="J2058" i="8"/>
  <c r="I2058" i="8"/>
  <c r="F2042" i="8"/>
  <c r="G2042" i="8"/>
  <c r="H2042" i="8"/>
  <c r="J2042" i="8"/>
  <c r="I2042" i="8"/>
  <c r="F2026" i="8"/>
  <c r="G2026" i="8"/>
  <c r="H2026" i="8"/>
  <c r="J2026" i="8"/>
  <c r="I2026" i="8"/>
  <c r="F2010" i="8"/>
  <c r="G2010" i="8"/>
  <c r="H2010" i="8"/>
  <c r="J2010" i="8"/>
  <c r="I2010" i="8"/>
  <c r="F1994" i="8"/>
  <c r="G1994" i="8"/>
  <c r="H1994" i="8"/>
  <c r="J1994" i="8"/>
  <c r="I1994" i="8"/>
  <c r="F1978" i="8"/>
  <c r="G1978" i="8"/>
  <c r="H1978" i="8"/>
  <c r="J1978" i="8"/>
  <c r="I1978" i="8"/>
  <c r="F1962" i="8"/>
  <c r="G1962" i="8"/>
  <c r="H1962" i="8"/>
  <c r="J1962" i="8"/>
  <c r="I1962" i="8"/>
  <c r="F1946" i="8"/>
  <c r="G1946" i="8"/>
  <c r="H1946" i="8"/>
  <c r="J1946" i="8"/>
  <c r="I1946" i="8"/>
  <c r="F1930" i="8"/>
  <c r="G1930" i="8"/>
  <c r="H1930" i="8"/>
  <c r="J1930" i="8"/>
  <c r="I1930" i="8"/>
  <c r="F1914" i="8"/>
  <c r="G1914" i="8"/>
  <c r="H1914" i="8"/>
  <c r="J1914" i="8"/>
  <c r="I1914" i="8"/>
  <c r="F1898" i="8"/>
  <c r="G1898" i="8"/>
  <c r="H1898" i="8"/>
  <c r="J1898" i="8"/>
  <c r="I1898" i="8"/>
  <c r="F1882" i="8"/>
  <c r="G1882" i="8"/>
  <c r="H1882" i="8"/>
  <c r="J1882" i="8"/>
  <c r="I1882" i="8"/>
  <c r="F1866" i="8"/>
  <c r="G1866" i="8"/>
  <c r="H1866" i="8"/>
  <c r="J1866" i="8"/>
  <c r="I1866" i="8"/>
  <c r="F1850" i="8"/>
  <c r="G1850" i="8"/>
  <c r="H1850" i="8"/>
  <c r="J1850" i="8"/>
  <c r="I1850" i="8"/>
  <c r="F1834" i="8"/>
  <c r="G1834" i="8"/>
  <c r="H1834" i="8"/>
  <c r="J1834" i="8"/>
  <c r="I1834" i="8"/>
  <c r="F1818" i="8"/>
  <c r="G1818" i="8"/>
  <c r="H1818" i="8"/>
  <c r="J1818" i="8"/>
  <c r="I1818" i="8"/>
  <c r="F1802" i="8"/>
  <c r="G1802" i="8"/>
  <c r="H1802" i="8"/>
  <c r="J1802" i="8"/>
  <c r="I1802" i="8"/>
  <c r="F1786" i="8"/>
  <c r="G1786" i="8"/>
  <c r="H1786" i="8"/>
  <c r="J1786" i="8"/>
  <c r="I1786" i="8"/>
  <c r="F1770" i="8"/>
  <c r="G1770" i="8"/>
  <c r="H1770" i="8"/>
  <c r="J1770" i="8"/>
  <c r="I1770" i="8"/>
  <c r="F1754" i="8"/>
  <c r="G1754" i="8"/>
  <c r="H1754" i="8"/>
  <c r="J1754" i="8"/>
  <c r="I1754" i="8"/>
  <c r="F1738" i="8"/>
  <c r="G1738" i="8"/>
  <c r="H1738" i="8"/>
  <c r="J1738" i="8"/>
  <c r="I1738" i="8"/>
  <c r="F1722" i="8"/>
  <c r="G1722" i="8"/>
  <c r="H1722" i="8"/>
  <c r="J1722" i="8"/>
  <c r="I1722" i="8"/>
  <c r="F1706" i="8"/>
  <c r="G1706" i="8"/>
  <c r="H1706" i="8"/>
  <c r="J1706" i="8"/>
  <c r="I1706" i="8"/>
  <c r="F1690" i="8"/>
  <c r="G1690" i="8"/>
  <c r="H1690" i="8"/>
  <c r="J1690" i="8"/>
  <c r="I1690" i="8"/>
  <c r="F1674" i="8"/>
  <c r="G1674" i="8"/>
  <c r="H1674" i="8"/>
  <c r="J1674" i="8"/>
  <c r="I1674" i="8"/>
  <c r="F1658" i="8"/>
  <c r="G1658" i="8"/>
  <c r="H1658" i="8"/>
  <c r="J1658" i="8"/>
  <c r="I1658" i="8"/>
  <c r="F1642" i="8"/>
  <c r="G1642" i="8"/>
  <c r="H1642" i="8"/>
  <c r="J1642" i="8"/>
  <c r="I1642" i="8"/>
  <c r="F1626" i="8"/>
  <c r="G1626" i="8"/>
  <c r="H1626" i="8"/>
  <c r="J1626" i="8"/>
  <c r="I1626" i="8"/>
  <c r="F1610" i="8"/>
  <c r="G1610" i="8"/>
  <c r="H1610" i="8"/>
  <c r="J1610" i="8"/>
  <c r="I1610" i="8"/>
  <c r="F1594" i="8"/>
  <c r="G1594" i="8"/>
  <c r="H1594" i="8"/>
  <c r="J1594" i="8"/>
  <c r="I1594" i="8"/>
  <c r="F1578" i="8"/>
  <c r="G1578" i="8"/>
  <c r="H1578" i="8"/>
  <c r="J1578" i="8"/>
  <c r="I1578" i="8"/>
  <c r="F1562" i="8"/>
  <c r="G1562" i="8"/>
  <c r="H1562" i="8"/>
  <c r="J1562" i="8"/>
  <c r="I1562" i="8"/>
  <c r="F1546" i="8"/>
  <c r="G1546" i="8"/>
  <c r="H1546" i="8"/>
  <c r="J1546" i="8"/>
  <c r="I1546" i="8"/>
  <c r="F1530" i="8"/>
  <c r="G1530" i="8"/>
  <c r="H1530" i="8"/>
  <c r="I1530" i="8"/>
  <c r="J1530" i="8"/>
  <c r="F1514" i="8"/>
  <c r="G1514" i="8"/>
  <c r="H1514" i="8"/>
  <c r="I1514" i="8"/>
  <c r="J1514" i="8"/>
  <c r="F1498" i="8"/>
  <c r="G1498" i="8"/>
  <c r="H1498" i="8"/>
  <c r="I1498" i="8"/>
  <c r="J1498" i="8"/>
  <c r="F1482" i="8"/>
  <c r="G1482" i="8"/>
  <c r="H1482" i="8"/>
  <c r="I1482" i="8"/>
  <c r="J1482" i="8"/>
  <c r="F1425" i="8"/>
  <c r="H1425" i="8"/>
  <c r="G1425" i="8"/>
  <c r="I1425" i="8"/>
  <c r="J1425" i="8"/>
  <c r="F1361" i="8"/>
  <c r="H1361" i="8"/>
  <c r="G1361" i="8"/>
  <c r="I1361" i="8"/>
  <c r="J1361" i="8"/>
  <c r="F1297" i="8"/>
  <c r="H1297" i="8"/>
  <c r="G1297" i="8"/>
  <c r="I1297" i="8"/>
  <c r="J1297" i="8"/>
  <c r="F1233" i="8"/>
  <c r="H1233" i="8"/>
  <c r="G1233" i="8"/>
  <c r="I1233" i="8"/>
  <c r="J1233" i="8"/>
  <c r="F1169" i="8"/>
  <c r="H1169" i="8"/>
  <c r="G1169" i="8"/>
  <c r="I1169" i="8"/>
  <c r="J1169" i="8"/>
  <c r="F1105" i="8"/>
  <c r="H1105" i="8"/>
  <c r="G1105" i="8"/>
  <c r="I1105" i="8"/>
  <c r="J1105" i="8"/>
  <c r="F1041" i="8"/>
  <c r="H1041" i="8"/>
  <c r="G1041" i="8"/>
  <c r="I1041" i="8"/>
  <c r="J1041" i="8"/>
  <c r="F977" i="8"/>
  <c r="H977" i="8"/>
  <c r="G977" i="8"/>
  <c r="I977" i="8"/>
  <c r="J977" i="8"/>
  <c r="F913" i="8"/>
  <c r="G913" i="8"/>
  <c r="H913" i="8"/>
  <c r="I913" i="8"/>
  <c r="J913" i="8"/>
  <c r="F743" i="8"/>
  <c r="G743" i="8"/>
  <c r="H743" i="8"/>
  <c r="J743" i="8"/>
  <c r="I743" i="8"/>
  <c r="F2661" i="8"/>
  <c r="G2661" i="8"/>
  <c r="H2661" i="8"/>
  <c r="J2661" i="8"/>
  <c r="I2661" i="8"/>
  <c r="F2645" i="8"/>
  <c r="G2645" i="8"/>
  <c r="H2645" i="8"/>
  <c r="J2645" i="8"/>
  <c r="I2645" i="8"/>
  <c r="F2629" i="8"/>
  <c r="G2629" i="8"/>
  <c r="H2629" i="8"/>
  <c r="J2629" i="8"/>
  <c r="I2629" i="8"/>
  <c r="F2613" i="8"/>
  <c r="G2613" i="8"/>
  <c r="H2613" i="8"/>
  <c r="J2613" i="8"/>
  <c r="I2613" i="8"/>
  <c r="F2597" i="8"/>
  <c r="G2597" i="8"/>
  <c r="H2597" i="8"/>
  <c r="J2597" i="8"/>
  <c r="I2597" i="8"/>
  <c r="F2581" i="8"/>
  <c r="G2581" i="8"/>
  <c r="H2581" i="8"/>
  <c r="J2581" i="8"/>
  <c r="I2581" i="8"/>
  <c r="F2565" i="8"/>
  <c r="G2565" i="8"/>
  <c r="H2565" i="8"/>
  <c r="J2565" i="8"/>
  <c r="I2565" i="8"/>
  <c r="F2549" i="8"/>
  <c r="G2549" i="8"/>
  <c r="H2549" i="8"/>
  <c r="J2549" i="8"/>
  <c r="I2549" i="8"/>
  <c r="F2533" i="8"/>
  <c r="G2533" i="8"/>
  <c r="H2533" i="8"/>
  <c r="J2533" i="8"/>
  <c r="I2533" i="8"/>
  <c r="F2517" i="8"/>
  <c r="G2517" i="8"/>
  <c r="H2517" i="8"/>
  <c r="J2517" i="8"/>
  <c r="I2517" i="8"/>
  <c r="F2501" i="8"/>
  <c r="G2501" i="8"/>
  <c r="H2501" i="8"/>
  <c r="J2501" i="8"/>
  <c r="I2501" i="8"/>
  <c r="F2485" i="8"/>
  <c r="G2485" i="8"/>
  <c r="H2485" i="8"/>
  <c r="J2485" i="8"/>
  <c r="I2485" i="8"/>
  <c r="F2469" i="8"/>
  <c r="G2469" i="8"/>
  <c r="H2469" i="8"/>
  <c r="J2469" i="8"/>
  <c r="I2469" i="8"/>
  <c r="F2453" i="8"/>
  <c r="G2453" i="8"/>
  <c r="H2453" i="8"/>
  <c r="J2453" i="8"/>
  <c r="I2453" i="8"/>
  <c r="F2437" i="8"/>
  <c r="G2437" i="8"/>
  <c r="H2437" i="8"/>
  <c r="J2437" i="8"/>
  <c r="I2437" i="8"/>
  <c r="F2421" i="8"/>
  <c r="G2421" i="8"/>
  <c r="H2421" i="8"/>
  <c r="J2421" i="8"/>
  <c r="I2421" i="8"/>
  <c r="F2405" i="8"/>
  <c r="G2405" i="8"/>
  <c r="H2405" i="8"/>
  <c r="J2405" i="8"/>
  <c r="I2405" i="8"/>
  <c r="F2389" i="8"/>
  <c r="G2389" i="8"/>
  <c r="H2389" i="8"/>
  <c r="J2389" i="8"/>
  <c r="I2389" i="8"/>
  <c r="F2373" i="8"/>
  <c r="G2373" i="8"/>
  <c r="H2373" i="8"/>
  <c r="J2373" i="8"/>
  <c r="I2373" i="8"/>
  <c r="F2357" i="8"/>
  <c r="G2357" i="8"/>
  <c r="H2357" i="8"/>
  <c r="J2357" i="8"/>
  <c r="I2357" i="8"/>
  <c r="F2341" i="8"/>
  <c r="G2341" i="8"/>
  <c r="H2341" i="8"/>
  <c r="J2341" i="8"/>
  <c r="I2341" i="8"/>
  <c r="F2325" i="8"/>
  <c r="G2325" i="8"/>
  <c r="H2325" i="8"/>
  <c r="J2325" i="8"/>
  <c r="I2325" i="8"/>
  <c r="F2309" i="8"/>
  <c r="G2309" i="8"/>
  <c r="H2309" i="8"/>
  <c r="J2309" i="8"/>
  <c r="I2309" i="8"/>
  <c r="F2293" i="8"/>
  <c r="G2293" i="8"/>
  <c r="H2293" i="8"/>
  <c r="J2293" i="8"/>
  <c r="I2293" i="8"/>
  <c r="F2277" i="8"/>
  <c r="G2277" i="8"/>
  <c r="H2277" i="8"/>
  <c r="J2277" i="8"/>
  <c r="I2277" i="8"/>
  <c r="F2261" i="8"/>
  <c r="G2261" i="8"/>
  <c r="H2261" i="8"/>
  <c r="J2261" i="8"/>
  <c r="I2261" i="8"/>
  <c r="F2245" i="8"/>
  <c r="G2245" i="8"/>
  <c r="H2245" i="8"/>
  <c r="J2245" i="8"/>
  <c r="I2245" i="8"/>
  <c r="F2229" i="8"/>
  <c r="G2229" i="8"/>
  <c r="H2229" i="8"/>
  <c r="J2229" i="8"/>
  <c r="I2229" i="8"/>
  <c r="F2213" i="8"/>
  <c r="G2213" i="8"/>
  <c r="H2213" i="8"/>
  <c r="J2213" i="8"/>
  <c r="I2213" i="8"/>
  <c r="F2197" i="8"/>
  <c r="G2197" i="8"/>
  <c r="H2197" i="8"/>
  <c r="J2197" i="8"/>
  <c r="I2197" i="8"/>
  <c r="F2181" i="8"/>
  <c r="G2181" i="8"/>
  <c r="H2181" i="8"/>
  <c r="J2181" i="8"/>
  <c r="I2181" i="8"/>
  <c r="F2165" i="8"/>
  <c r="G2165" i="8"/>
  <c r="H2165" i="8"/>
  <c r="J2165" i="8"/>
  <c r="I2165" i="8"/>
  <c r="F2149" i="8"/>
  <c r="G2149" i="8"/>
  <c r="H2149" i="8"/>
  <c r="J2149" i="8"/>
  <c r="I2149" i="8"/>
  <c r="F2133" i="8"/>
  <c r="G2133" i="8"/>
  <c r="H2133" i="8"/>
  <c r="J2133" i="8"/>
  <c r="I2133" i="8"/>
  <c r="F2117" i="8"/>
  <c r="G2117" i="8"/>
  <c r="H2117" i="8"/>
  <c r="J2117" i="8"/>
  <c r="I2117" i="8"/>
  <c r="F2101" i="8"/>
  <c r="G2101" i="8"/>
  <c r="H2101" i="8"/>
  <c r="J2101" i="8"/>
  <c r="I2101" i="8"/>
  <c r="F2085" i="8"/>
  <c r="G2085" i="8"/>
  <c r="H2085" i="8"/>
  <c r="J2085" i="8"/>
  <c r="I2085" i="8"/>
  <c r="F2069" i="8"/>
  <c r="G2069" i="8"/>
  <c r="H2069" i="8"/>
  <c r="J2069" i="8"/>
  <c r="I2069" i="8"/>
  <c r="F2053" i="8"/>
  <c r="G2053" i="8"/>
  <c r="H2053" i="8"/>
  <c r="J2053" i="8"/>
  <c r="I2053" i="8"/>
  <c r="F2037" i="8"/>
  <c r="G2037" i="8"/>
  <c r="H2037" i="8"/>
  <c r="J2037" i="8"/>
  <c r="I2037" i="8"/>
  <c r="F2021" i="8"/>
  <c r="G2021" i="8"/>
  <c r="H2021" i="8"/>
  <c r="J2021" i="8"/>
  <c r="I2021" i="8"/>
  <c r="F2005" i="8"/>
  <c r="G2005" i="8"/>
  <c r="H2005" i="8"/>
  <c r="J2005" i="8"/>
  <c r="I2005" i="8"/>
  <c r="F1989" i="8"/>
  <c r="G1989" i="8"/>
  <c r="H1989" i="8"/>
  <c r="J1989" i="8"/>
  <c r="I1989" i="8"/>
  <c r="F1973" i="8"/>
  <c r="G1973" i="8"/>
  <c r="H1973" i="8"/>
  <c r="J1973" i="8"/>
  <c r="I1973" i="8"/>
  <c r="F1957" i="8"/>
  <c r="G1957" i="8"/>
  <c r="H1957" i="8"/>
  <c r="J1957" i="8"/>
  <c r="I1957" i="8"/>
  <c r="F1941" i="8"/>
  <c r="G1941" i="8"/>
  <c r="H1941" i="8"/>
  <c r="J1941" i="8"/>
  <c r="I1941" i="8"/>
  <c r="F1925" i="8"/>
  <c r="G1925" i="8"/>
  <c r="H1925" i="8"/>
  <c r="J1925" i="8"/>
  <c r="I1925" i="8"/>
  <c r="F1909" i="8"/>
  <c r="G1909" i="8"/>
  <c r="H1909" i="8"/>
  <c r="J1909" i="8"/>
  <c r="I1909" i="8"/>
  <c r="F1893" i="8"/>
  <c r="G1893" i="8"/>
  <c r="H1893" i="8"/>
  <c r="J1893" i="8"/>
  <c r="I1893" i="8"/>
  <c r="F1877" i="8"/>
  <c r="G1877" i="8"/>
  <c r="H1877" i="8"/>
  <c r="J1877" i="8"/>
  <c r="I1877" i="8"/>
  <c r="F1861" i="8"/>
  <c r="G1861" i="8"/>
  <c r="H1861" i="8"/>
  <c r="J1861" i="8"/>
  <c r="I1861" i="8"/>
  <c r="F1845" i="8"/>
  <c r="G1845" i="8"/>
  <c r="H1845" i="8"/>
  <c r="J1845" i="8"/>
  <c r="I1845" i="8"/>
  <c r="F1829" i="8"/>
  <c r="G1829" i="8"/>
  <c r="H1829" i="8"/>
  <c r="J1829" i="8"/>
  <c r="I1829" i="8"/>
  <c r="F1813" i="8"/>
  <c r="G1813" i="8"/>
  <c r="H1813" i="8"/>
  <c r="J1813" i="8"/>
  <c r="I1813" i="8"/>
  <c r="F1797" i="8"/>
  <c r="G1797" i="8"/>
  <c r="H1797" i="8"/>
  <c r="J1797" i="8"/>
  <c r="I1797" i="8"/>
  <c r="F1781" i="8"/>
  <c r="G1781" i="8"/>
  <c r="H1781" i="8"/>
  <c r="J1781" i="8"/>
  <c r="I1781" i="8"/>
  <c r="F1765" i="8"/>
  <c r="G1765" i="8"/>
  <c r="H1765" i="8"/>
  <c r="J1765" i="8"/>
  <c r="I1765" i="8"/>
  <c r="F1749" i="8"/>
  <c r="H1749" i="8"/>
  <c r="G1749" i="8"/>
  <c r="J1749" i="8"/>
  <c r="I1749" i="8"/>
  <c r="F1733" i="8"/>
  <c r="H1733" i="8"/>
  <c r="G1733" i="8"/>
  <c r="J1733" i="8"/>
  <c r="I1733" i="8"/>
  <c r="F1717" i="8"/>
  <c r="H1717" i="8"/>
  <c r="G1717" i="8"/>
  <c r="J1717" i="8"/>
  <c r="I1717" i="8"/>
  <c r="F1701" i="8"/>
  <c r="H1701" i="8"/>
  <c r="G1701" i="8"/>
  <c r="J1701" i="8"/>
  <c r="I1701" i="8"/>
  <c r="F1685" i="8"/>
  <c r="H1685" i="8"/>
  <c r="G1685" i="8"/>
  <c r="J1685" i="8"/>
  <c r="I1685" i="8"/>
  <c r="F1669" i="8"/>
  <c r="H1669" i="8"/>
  <c r="G1669" i="8"/>
  <c r="J1669" i="8"/>
  <c r="I1669" i="8"/>
  <c r="F1653" i="8"/>
  <c r="H1653" i="8"/>
  <c r="G1653" i="8"/>
  <c r="J1653" i="8"/>
  <c r="I1653" i="8"/>
  <c r="F1637" i="8"/>
  <c r="H1637" i="8"/>
  <c r="G1637" i="8"/>
  <c r="J1637" i="8"/>
  <c r="I1637" i="8"/>
  <c r="F1621" i="8"/>
  <c r="H1621" i="8"/>
  <c r="G1621" i="8"/>
  <c r="J1621" i="8"/>
  <c r="I1621" i="8"/>
  <c r="F1605" i="8"/>
  <c r="H1605" i="8"/>
  <c r="G1605" i="8"/>
  <c r="J1605" i="8"/>
  <c r="I1605" i="8"/>
  <c r="F1589" i="8"/>
  <c r="H1589" i="8"/>
  <c r="G1589" i="8"/>
  <c r="J1589" i="8"/>
  <c r="I1589" i="8"/>
  <c r="F1573" i="8"/>
  <c r="H1573" i="8"/>
  <c r="G1573" i="8"/>
  <c r="J1573" i="8"/>
  <c r="I1573" i="8"/>
  <c r="F1557" i="8"/>
  <c r="H1557" i="8"/>
  <c r="G1557" i="8"/>
  <c r="J1557" i="8"/>
  <c r="I1557" i="8"/>
  <c r="F1541" i="8"/>
  <c r="H1541" i="8"/>
  <c r="G1541" i="8"/>
  <c r="I1541" i="8"/>
  <c r="J1541" i="8"/>
  <c r="F1525" i="8"/>
  <c r="H1525" i="8"/>
  <c r="G1525" i="8"/>
  <c r="I1525" i="8"/>
  <c r="J1525" i="8"/>
  <c r="F1509" i="8"/>
  <c r="H1509" i="8"/>
  <c r="G1509" i="8"/>
  <c r="I1509" i="8"/>
  <c r="J1509" i="8"/>
  <c r="F1493" i="8"/>
  <c r="H1493" i="8"/>
  <c r="G1493" i="8"/>
  <c r="I1493" i="8"/>
  <c r="J1493" i="8"/>
  <c r="F1469" i="8"/>
  <c r="H1469" i="8"/>
  <c r="I1469" i="8"/>
  <c r="J1469" i="8"/>
  <c r="G1469" i="8"/>
  <c r="F1405" i="8"/>
  <c r="H1405" i="8"/>
  <c r="I1405" i="8"/>
  <c r="J1405" i="8"/>
  <c r="G1405" i="8"/>
  <c r="F1341" i="8"/>
  <c r="H1341" i="8"/>
  <c r="I1341" i="8"/>
  <c r="J1341" i="8"/>
  <c r="G1341" i="8"/>
  <c r="F1277" i="8"/>
  <c r="H1277" i="8"/>
  <c r="I1277" i="8"/>
  <c r="J1277" i="8"/>
  <c r="G1277" i="8"/>
  <c r="F1213" i="8"/>
  <c r="G1213" i="8"/>
  <c r="H1213" i="8"/>
  <c r="I1213" i="8"/>
  <c r="J1213" i="8"/>
  <c r="F1149" i="8"/>
  <c r="G1149" i="8"/>
  <c r="H1149" i="8"/>
  <c r="I1149" i="8"/>
  <c r="J1149" i="8"/>
  <c r="F1085" i="8"/>
  <c r="G1085" i="8"/>
  <c r="H1085" i="8"/>
  <c r="I1085" i="8"/>
  <c r="J1085" i="8"/>
  <c r="F1021" i="8"/>
  <c r="G1021" i="8"/>
  <c r="H1021" i="8"/>
  <c r="I1021" i="8"/>
  <c r="J1021" i="8"/>
  <c r="F957" i="8"/>
  <c r="G957" i="8"/>
  <c r="H957" i="8"/>
  <c r="I957" i="8"/>
  <c r="J957" i="8"/>
  <c r="F893" i="8"/>
  <c r="G893" i="8"/>
  <c r="H893" i="8"/>
  <c r="I893" i="8"/>
  <c r="J893" i="8"/>
  <c r="F663" i="8"/>
  <c r="G663" i="8"/>
  <c r="H663" i="8"/>
  <c r="J663" i="8"/>
  <c r="I663" i="8"/>
  <c r="F2664" i="8"/>
  <c r="G2664" i="8"/>
  <c r="H2664" i="8"/>
  <c r="I2664" i="8"/>
  <c r="J2664" i="8"/>
  <c r="F2648" i="8"/>
  <c r="G2648" i="8"/>
  <c r="H2648" i="8"/>
  <c r="I2648" i="8"/>
  <c r="J2648" i="8"/>
  <c r="F2632" i="8"/>
  <c r="G2632" i="8"/>
  <c r="H2632" i="8"/>
  <c r="I2632" i="8"/>
  <c r="J2632" i="8"/>
  <c r="F2616" i="8"/>
  <c r="G2616" i="8"/>
  <c r="H2616" i="8"/>
  <c r="I2616" i="8"/>
  <c r="J2616" i="8"/>
  <c r="F2600" i="8"/>
  <c r="G2600" i="8"/>
  <c r="H2600" i="8"/>
  <c r="I2600" i="8"/>
  <c r="J2600" i="8"/>
  <c r="F2584" i="8"/>
  <c r="G2584" i="8"/>
  <c r="H2584" i="8"/>
  <c r="I2584" i="8"/>
  <c r="J2584" i="8"/>
  <c r="F2568" i="8"/>
  <c r="G2568" i="8"/>
  <c r="H2568" i="8"/>
  <c r="I2568" i="8"/>
  <c r="J2568" i="8"/>
  <c r="F2552" i="8"/>
  <c r="G2552" i="8"/>
  <c r="H2552" i="8"/>
  <c r="I2552" i="8"/>
  <c r="J2552" i="8"/>
  <c r="F2536" i="8"/>
  <c r="G2536" i="8"/>
  <c r="H2536" i="8"/>
  <c r="I2536" i="8"/>
  <c r="J2536" i="8"/>
  <c r="F2520" i="8"/>
  <c r="G2520" i="8"/>
  <c r="H2520" i="8"/>
  <c r="I2520" i="8"/>
  <c r="J2520" i="8"/>
  <c r="F2504" i="8"/>
  <c r="G2504" i="8"/>
  <c r="H2504" i="8"/>
  <c r="I2504" i="8"/>
  <c r="J2504" i="8"/>
  <c r="F2488" i="8"/>
  <c r="G2488" i="8"/>
  <c r="H2488" i="8"/>
  <c r="I2488" i="8"/>
  <c r="J2488" i="8"/>
  <c r="F2472" i="8"/>
  <c r="G2472" i="8"/>
  <c r="H2472" i="8"/>
  <c r="I2472" i="8"/>
  <c r="J2472" i="8"/>
  <c r="F2456" i="8"/>
  <c r="G2456" i="8"/>
  <c r="H2456" i="8"/>
  <c r="I2456" i="8"/>
  <c r="J2456" i="8"/>
  <c r="F2440" i="8"/>
  <c r="G2440" i="8"/>
  <c r="H2440" i="8"/>
  <c r="I2440" i="8"/>
  <c r="J2440" i="8"/>
  <c r="F2424" i="8"/>
  <c r="G2424" i="8"/>
  <c r="H2424" i="8"/>
  <c r="I2424" i="8"/>
  <c r="J2424" i="8"/>
  <c r="F2408" i="8"/>
  <c r="G2408" i="8"/>
  <c r="H2408" i="8"/>
  <c r="I2408" i="8"/>
  <c r="J2408" i="8"/>
  <c r="F2392" i="8"/>
  <c r="G2392" i="8"/>
  <c r="H2392" i="8"/>
  <c r="I2392" i="8"/>
  <c r="J2392" i="8"/>
  <c r="F2376" i="8"/>
  <c r="G2376" i="8"/>
  <c r="H2376" i="8"/>
  <c r="I2376" i="8"/>
  <c r="J2376" i="8"/>
  <c r="F2360" i="8"/>
  <c r="G2360" i="8"/>
  <c r="H2360" i="8"/>
  <c r="I2360" i="8"/>
  <c r="J2360" i="8"/>
  <c r="F2344" i="8"/>
  <c r="G2344" i="8"/>
  <c r="H2344" i="8"/>
  <c r="I2344" i="8"/>
  <c r="J2344" i="8"/>
  <c r="F2328" i="8"/>
  <c r="G2328" i="8"/>
  <c r="H2328" i="8"/>
  <c r="I2328" i="8"/>
  <c r="J2328" i="8"/>
  <c r="F2312" i="8"/>
  <c r="G2312" i="8"/>
  <c r="H2312" i="8"/>
  <c r="I2312" i="8"/>
  <c r="J2312" i="8"/>
  <c r="F2296" i="8"/>
  <c r="G2296" i="8"/>
  <c r="H2296" i="8"/>
  <c r="I2296" i="8"/>
  <c r="J2296" i="8"/>
  <c r="F2280" i="8"/>
  <c r="G2280" i="8"/>
  <c r="H2280" i="8"/>
  <c r="I2280" i="8"/>
  <c r="J2280" i="8"/>
  <c r="F2264" i="8"/>
  <c r="G2264" i="8"/>
  <c r="H2264" i="8"/>
  <c r="I2264" i="8"/>
  <c r="J2264" i="8"/>
  <c r="F2248" i="8"/>
  <c r="G2248" i="8"/>
  <c r="H2248" i="8"/>
  <c r="I2248" i="8"/>
  <c r="J2248" i="8"/>
  <c r="F2232" i="8"/>
  <c r="G2232" i="8"/>
  <c r="H2232" i="8"/>
  <c r="I2232" i="8"/>
  <c r="J2232" i="8"/>
  <c r="F2216" i="8"/>
  <c r="G2216" i="8"/>
  <c r="H2216" i="8"/>
  <c r="I2216" i="8"/>
  <c r="J2216" i="8"/>
  <c r="F2200" i="8"/>
  <c r="G2200" i="8"/>
  <c r="H2200" i="8"/>
  <c r="I2200" i="8"/>
  <c r="J2200" i="8"/>
  <c r="F2184" i="8"/>
  <c r="G2184" i="8"/>
  <c r="H2184" i="8"/>
  <c r="I2184" i="8"/>
  <c r="J2184" i="8"/>
  <c r="F2168" i="8"/>
  <c r="G2168" i="8"/>
  <c r="H2168" i="8"/>
  <c r="I2168" i="8"/>
  <c r="J2168" i="8"/>
  <c r="F2152" i="8"/>
  <c r="G2152" i="8"/>
  <c r="H2152" i="8"/>
  <c r="I2152" i="8"/>
  <c r="J2152" i="8"/>
  <c r="F2136" i="8"/>
  <c r="G2136" i="8"/>
  <c r="H2136" i="8"/>
  <c r="I2136" i="8"/>
  <c r="J2136" i="8"/>
  <c r="F2120" i="8"/>
  <c r="G2120" i="8"/>
  <c r="H2120" i="8"/>
  <c r="I2120" i="8"/>
  <c r="J2120" i="8"/>
  <c r="F2104" i="8"/>
  <c r="G2104" i="8"/>
  <c r="H2104" i="8"/>
  <c r="I2104" i="8"/>
  <c r="J2104" i="8"/>
  <c r="F2088" i="8"/>
  <c r="G2088" i="8"/>
  <c r="H2088" i="8"/>
  <c r="I2088" i="8"/>
  <c r="J2088" i="8"/>
  <c r="F2072" i="8"/>
  <c r="G2072" i="8"/>
  <c r="H2072" i="8"/>
  <c r="I2072" i="8"/>
  <c r="J2072" i="8"/>
  <c r="F2056" i="8"/>
  <c r="G2056" i="8"/>
  <c r="H2056" i="8"/>
  <c r="I2056" i="8"/>
  <c r="J2056" i="8"/>
  <c r="F2040" i="8"/>
  <c r="G2040" i="8"/>
  <c r="H2040" i="8"/>
  <c r="I2040" i="8"/>
  <c r="J2040" i="8"/>
  <c r="F2024" i="8"/>
  <c r="G2024" i="8"/>
  <c r="H2024" i="8"/>
  <c r="I2024" i="8"/>
  <c r="J2024" i="8"/>
  <c r="F2008" i="8"/>
  <c r="G2008" i="8"/>
  <c r="H2008" i="8"/>
  <c r="I2008" i="8"/>
  <c r="J2008" i="8"/>
  <c r="F1992" i="8"/>
  <c r="G1992" i="8"/>
  <c r="H1992" i="8"/>
  <c r="I1992" i="8"/>
  <c r="J1992" i="8"/>
  <c r="F1976" i="8"/>
  <c r="G1976" i="8"/>
  <c r="H1976" i="8"/>
  <c r="I1976" i="8"/>
  <c r="J1976" i="8"/>
  <c r="F1960" i="8"/>
  <c r="G1960" i="8"/>
  <c r="H1960" i="8"/>
  <c r="I1960" i="8"/>
  <c r="J1960" i="8"/>
  <c r="F1944" i="8"/>
  <c r="G1944" i="8"/>
  <c r="H1944" i="8"/>
  <c r="I1944" i="8"/>
  <c r="J1944" i="8"/>
  <c r="F1928" i="8"/>
  <c r="G1928" i="8"/>
  <c r="H1928" i="8"/>
  <c r="I1928" i="8"/>
  <c r="J1928" i="8"/>
  <c r="F1912" i="8"/>
  <c r="G1912" i="8"/>
  <c r="H1912" i="8"/>
  <c r="I1912" i="8"/>
  <c r="J1912" i="8"/>
  <c r="F1896" i="8"/>
  <c r="G1896" i="8"/>
  <c r="H1896" i="8"/>
  <c r="I1896" i="8"/>
  <c r="J1896" i="8"/>
  <c r="F1880" i="8"/>
  <c r="G1880" i="8"/>
  <c r="H1880" i="8"/>
  <c r="I1880" i="8"/>
  <c r="J1880" i="8"/>
  <c r="F1864" i="8"/>
  <c r="G1864" i="8"/>
  <c r="H1864" i="8"/>
  <c r="I1864" i="8"/>
  <c r="J1864" i="8"/>
  <c r="F1848" i="8"/>
  <c r="G1848" i="8"/>
  <c r="H1848" i="8"/>
  <c r="I1848" i="8"/>
  <c r="J1848" i="8"/>
  <c r="F1832" i="8"/>
  <c r="G1832" i="8"/>
  <c r="H1832" i="8"/>
  <c r="I1832" i="8"/>
  <c r="J1832" i="8"/>
  <c r="F1816" i="8"/>
  <c r="G1816" i="8"/>
  <c r="H1816" i="8"/>
  <c r="I1816" i="8"/>
  <c r="J1816" i="8"/>
  <c r="F1800" i="8"/>
  <c r="G1800" i="8"/>
  <c r="H1800" i="8"/>
  <c r="I1800" i="8"/>
  <c r="J1800" i="8"/>
  <c r="F1784" i="8"/>
  <c r="G1784" i="8"/>
  <c r="H1784" i="8"/>
  <c r="I1784" i="8"/>
  <c r="J1784" i="8"/>
  <c r="F1768" i="8"/>
  <c r="G1768" i="8"/>
  <c r="H1768" i="8"/>
  <c r="I1768" i="8"/>
  <c r="J1768" i="8"/>
  <c r="F1752" i="8"/>
  <c r="G1752" i="8"/>
  <c r="I1752" i="8"/>
  <c r="H1752" i="8"/>
  <c r="J1752" i="8"/>
  <c r="F1736" i="8"/>
  <c r="G1736" i="8"/>
  <c r="H1736" i="8"/>
  <c r="I1736" i="8"/>
  <c r="J1736" i="8"/>
  <c r="F1720" i="8"/>
  <c r="G1720" i="8"/>
  <c r="I1720" i="8"/>
  <c r="H1720" i="8"/>
  <c r="J1720" i="8"/>
  <c r="F1704" i="8"/>
  <c r="G1704" i="8"/>
  <c r="H1704" i="8"/>
  <c r="I1704" i="8"/>
  <c r="J1704" i="8"/>
  <c r="F1688" i="8"/>
  <c r="G1688" i="8"/>
  <c r="I1688" i="8"/>
  <c r="H1688" i="8"/>
  <c r="J1688" i="8"/>
  <c r="F1672" i="8"/>
  <c r="G1672" i="8"/>
  <c r="H1672" i="8"/>
  <c r="I1672" i="8"/>
  <c r="J1672" i="8"/>
  <c r="F1656" i="8"/>
  <c r="G1656" i="8"/>
  <c r="I1656" i="8"/>
  <c r="H1656" i="8"/>
  <c r="J1656" i="8"/>
  <c r="F1640" i="8"/>
  <c r="G1640" i="8"/>
  <c r="H1640" i="8"/>
  <c r="I1640" i="8"/>
  <c r="J1640" i="8"/>
  <c r="F1624" i="8"/>
  <c r="G1624" i="8"/>
  <c r="I1624" i="8"/>
  <c r="H1624" i="8"/>
  <c r="J1624" i="8"/>
  <c r="F1608" i="8"/>
  <c r="G1608" i="8"/>
  <c r="H1608" i="8"/>
  <c r="I1608" i="8"/>
  <c r="J1608" i="8"/>
  <c r="F1592" i="8"/>
  <c r="G1592" i="8"/>
  <c r="I1592" i="8"/>
  <c r="H1592" i="8"/>
  <c r="J1592" i="8"/>
  <c r="F1576" i="8"/>
  <c r="G1576" i="8"/>
  <c r="H1576" i="8"/>
  <c r="I1576" i="8"/>
  <c r="J1576" i="8"/>
  <c r="F1560" i="8"/>
  <c r="G1560" i="8"/>
  <c r="I1560" i="8"/>
  <c r="H1560" i="8"/>
  <c r="J1560" i="8"/>
  <c r="F1544" i="8"/>
  <c r="G1544" i="8"/>
  <c r="H1544" i="8"/>
  <c r="I1544" i="8"/>
  <c r="J1544" i="8"/>
  <c r="F1528" i="8"/>
  <c r="G1528" i="8"/>
  <c r="I1528" i="8"/>
  <c r="H1528" i="8"/>
  <c r="J1528" i="8"/>
  <c r="F1512" i="8"/>
  <c r="G1512" i="8"/>
  <c r="I1512" i="8"/>
  <c r="H1512" i="8"/>
  <c r="J1512" i="8"/>
  <c r="F1496" i="8"/>
  <c r="G1496" i="8"/>
  <c r="I1496" i="8"/>
  <c r="H1496" i="8"/>
  <c r="J1496" i="8"/>
  <c r="F1480" i="8"/>
  <c r="G1480" i="8"/>
  <c r="I1480" i="8"/>
  <c r="H1480" i="8"/>
  <c r="J1480" i="8"/>
  <c r="F1417" i="8"/>
  <c r="H1417" i="8"/>
  <c r="I1417" i="8"/>
  <c r="G1417" i="8"/>
  <c r="J1417" i="8"/>
  <c r="F1353" i="8"/>
  <c r="H1353" i="8"/>
  <c r="I1353" i="8"/>
  <c r="G1353" i="8"/>
  <c r="J1353" i="8"/>
  <c r="F1289" i="8"/>
  <c r="H1289" i="8"/>
  <c r="I1289" i="8"/>
  <c r="G1289" i="8"/>
  <c r="J1289" i="8"/>
  <c r="F1225" i="8"/>
  <c r="H1225" i="8"/>
  <c r="G1225" i="8"/>
  <c r="I1225" i="8"/>
  <c r="J1225" i="8"/>
  <c r="F1161" i="8"/>
  <c r="H1161" i="8"/>
  <c r="G1161" i="8"/>
  <c r="I1161" i="8"/>
  <c r="J1161" i="8"/>
  <c r="F1097" i="8"/>
  <c r="H1097" i="8"/>
  <c r="G1097" i="8"/>
  <c r="I1097" i="8"/>
  <c r="J1097" i="8"/>
  <c r="F1033" i="8"/>
  <c r="H1033" i="8"/>
  <c r="G1033" i="8"/>
  <c r="I1033" i="8"/>
  <c r="J1033" i="8"/>
  <c r="F969" i="8"/>
  <c r="H969" i="8"/>
  <c r="G969" i="8"/>
  <c r="I969" i="8"/>
  <c r="J969" i="8"/>
  <c r="F905" i="8"/>
  <c r="G905" i="8"/>
  <c r="H905" i="8"/>
  <c r="I905" i="8"/>
  <c r="J905" i="8"/>
  <c r="F711" i="8"/>
  <c r="G711" i="8"/>
  <c r="H711" i="8"/>
  <c r="J711" i="8"/>
  <c r="I711" i="8"/>
  <c r="F1472" i="8"/>
  <c r="G1472" i="8"/>
  <c r="I1472" i="8"/>
  <c r="H1472" i="8"/>
  <c r="J1472" i="8"/>
  <c r="F1456" i="8"/>
  <c r="G1456" i="8"/>
  <c r="I1456" i="8"/>
  <c r="H1456" i="8"/>
  <c r="J1456" i="8"/>
  <c r="F1440" i="8"/>
  <c r="G1440" i="8"/>
  <c r="I1440" i="8"/>
  <c r="H1440" i="8"/>
  <c r="J1440" i="8"/>
  <c r="F1424" i="8"/>
  <c r="G1424" i="8"/>
  <c r="I1424" i="8"/>
  <c r="H1424" i="8"/>
  <c r="J1424" i="8"/>
  <c r="F1408" i="8"/>
  <c r="G1408" i="8"/>
  <c r="I1408" i="8"/>
  <c r="H1408" i="8"/>
  <c r="J1408" i="8"/>
  <c r="F1392" i="8"/>
  <c r="G1392" i="8"/>
  <c r="I1392" i="8"/>
  <c r="H1392" i="8"/>
  <c r="J1392" i="8"/>
  <c r="F1376" i="8"/>
  <c r="G1376" i="8"/>
  <c r="I1376" i="8"/>
  <c r="H1376" i="8"/>
  <c r="J1376" i="8"/>
  <c r="F1360" i="8"/>
  <c r="G1360" i="8"/>
  <c r="I1360" i="8"/>
  <c r="H1360" i="8"/>
  <c r="J1360" i="8"/>
  <c r="F1344" i="8"/>
  <c r="G1344" i="8"/>
  <c r="I1344" i="8"/>
  <c r="H1344" i="8"/>
  <c r="J1344" i="8"/>
  <c r="F1328" i="8"/>
  <c r="G1328" i="8"/>
  <c r="I1328" i="8"/>
  <c r="H1328" i="8"/>
  <c r="J1328" i="8"/>
  <c r="F1312" i="8"/>
  <c r="G1312" i="8"/>
  <c r="I1312" i="8"/>
  <c r="H1312" i="8"/>
  <c r="J1312" i="8"/>
  <c r="F1296" i="8"/>
  <c r="G1296" i="8"/>
  <c r="I1296" i="8"/>
  <c r="H1296" i="8"/>
  <c r="J1296" i="8"/>
  <c r="F1280" i="8"/>
  <c r="G1280" i="8"/>
  <c r="I1280" i="8"/>
  <c r="H1280" i="8"/>
  <c r="J1280" i="8"/>
  <c r="F1264" i="8"/>
  <c r="G1264" i="8"/>
  <c r="I1264" i="8"/>
  <c r="H1264" i="8"/>
  <c r="J1264" i="8"/>
  <c r="F1248" i="8"/>
  <c r="G1248" i="8"/>
  <c r="I1248" i="8"/>
  <c r="H1248" i="8"/>
  <c r="J1248" i="8"/>
  <c r="F1232" i="8"/>
  <c r="G1232" i="8"/>
  <c r="H1232" i="8"/>
  <c r="I1232" i="8"/>
  <c r="J1232" i="8"/>
  <c r="F1216" i="8"/>
  <c r="G1216" i="8"/>
  <c r="H1216" i="8"/>
  <c r="I1216" i="8"/>
  <c r="J1216" i="8"/>
  <c r="F1200" i="8"/>
  <c r="G1200" i="8"/>
  <c r="H1200" i="8"/>
  <c r="I1200" i="8"/>
  <c r="J1200" i="8"/>
  <c r="F1184" i="8"/>
  <c r="G1184" i="8"/>
  <c r="H1184" i="8"/>
  <c r="I1184" i="8"/>
  <c r="J1184" i="8"/>
  <c r="F1168" i="8"/>
  <c r="G1168" i="8"/>
  <c r="H1168" i="8"/>
  <c r="I1168" i="8"/>
  <c r="J1168" i="8"/>
  <c r="F1152" i="8"/>
  <c r="G1152" i="8"/>
  <c r="H1152" i="8"/>
  <c r="I1152" i="8"/>
  <c r="J1152" i="8"/>
  <c r="F1136" i="8"/>
  <c r="G1136" i="8"/>
  <c r="H1136" i="8"/>
  <c r="I1136" i="8"/>
  <c r="J1136" i="8"/>
  <c r="F1120" i="8"/>
  <c r="G1120" i="8"/>
  <c r="H1120" i="8"/>
  <c r="I1120" i="8"/>
  <c r="J1120" i="8"/>
  <c r="F1104" i="8"/>
  <c r="G1104" i="8"/>
  <c r="H1104" i="8"/>
  <c r="I1104" i="8"/>
  <c r="J1104" i="8"/>
  <c r="F1088" i="8"/>
  <c r="G1088" i="8"/>
  <c r="H1088" i="8"/>
  <c r="I1088" i="8"/>
  <c r="J1088" i="8"/>
  <c r="F1072" i="8"/>
  <c r="G1072" i="8"/>
  <c r="H1072" i="8"/>
  <c r="I1072" i="8"/>
  <c r="J1072" i="8"/>
  <c r="F1056" i="8"/>
  <c r="G1056" i="8"/>
  <c r="H1056" i="8"/>
  <c r="I1056" i="8"/>
  <c r="J1056" i="8"/>
  <c r="F1040" i="8"/>
  <c r="G1040" i="8"/>
  <c r="H1040" i="8"/>
  <c r="I1040" i="8"/>
  <c r="J1040" i="8"/>
  <c r="F1024" i="8"/>
  <c r="G1024" i="8"/>
  <c r="H1024" i="8"/>
  <c r="I1024" i="8"/>
  <c r="J1024" i="8"/>
  <c r="F1008" i="8"/>
  <c r="G1008" i="8"/>
  <c r="H1008" i="8"/>
  <c r="I1008" i="8"/>
  <c r="J1008" i="8"/>
  <c r="F992" i="8"/>
  <c r="G992" i="8"/>
  <c r="H992" i="8"/>
  <c r="I992" i="8"/>
  <c r="J992" i="8"/>
  <c r="F976" i="8"/>
  <c r="G976" i="8"/>
  <c r="H976" i="8"/>
  <c r="I976" i="8"/>
  <c r="J976" i="8"/>
  <c r="F960" i="8"/>
  <c r="G960" i="8"/>
  <c r="H960" i="8"/>
  <c r="I960" i="8"/>
  <c r="J960" i="8"/>
  <c r="F944" i="8"/>
  <c r="G944" i="8"/>
  <c r="H944" i="8"/>
  <c r="I944" i="8"/>
  <c r="J944" i="8"/>
  <c r="F928" i="8"/>
  <c r="G928" i="8"/>
  <c r="H928" i="8"/>
  <c r="I928" i="8"/>
  <c r="J928" i="8"/>
  <c r="F912" i="8"/>
  <c r="G912" i="8"/>
  <c r="H912" i="8"/>
  <c r="I912" i="8"/>
  <c r="J912" i="8"/>
  <c r="F896" i="8"/>
  <c r="G896" i="8"/>
  <c r="H896" i="8"/>
  <c r="I896" i="8"/>
  <c r="J896" i="8"/>
  <c r="F867" i="8"/>
  <c r="G867" i="8"/>
  <c r="H867" i="8"/>
  <c r="I867" i="8"/>
  <c r="J867" i="8"/>
  <c r="F803" i="8"/>
  <c r="G803" i="8"/>
  <c r="I803" i="8"/>
  <c r="J803" i="8"/>
  <c r="H803" i="8"/>
  <c r="F739" i="8"/>
  <c r="G739" i="8"/>
  <c r="H739" i="8"/>
  <c r="I739" i="8"/>
  <c r="J739" i="8"/>
  <c r="F675" i="8"/>
  <c r="G675" i="8"/>
  <c r="I675" i="8"/>
  <c r="J675" i="8"/>
  <c r="H675" i="8"/>
  <c r="F563" i="8"/>
  <c r="G563" i="8"/>
  <c r="H563" i="8"/>
  <c r="I563" i="8"/>
  <c r="J563" i="8"/>
  <c r="F307" i="8"/>
  <c r="G307" i="8"/>
  <c r="H307" i="8"/>
  <c r="I307" i="8"/>
  <c r="J307" i="8"/>
  <c r="F1467" i="8"/>
  <c r="G1467" i="8"/>
  <c r="H1467" i="8"/>
  <c r="I1467" i="8"/>
  <c r="J1467" i="8"/>
  <c r="F1451" i="8"/>
  <c r="G1451" i="8"/>
  <c r="H1451" i="8"/>
  <c r="I1451" i="8"/>
  <c r="J1451" i="8"/>
  <c r="F1435" i="8"/>
  <c r="G1435" i="8"/>
  <c r="H1435" i="8"/>
  <c r="I1435" i="8"/>
  <c r="J1435" i="8"/>
  <c r="F1419" i="8"/>
  <c r="G1419" i="8"/>
  <c r="H1419" i="8"/>
  <c r="I1419" i="8"/>
  <c r="J1419" i="8"/>
  <c r="F1403" i="8"/>
  <c r="G1403" i="8"/>
  <c r="H1403" i="8"/>
  <c r="I1403" i="8"/>
  <c r="J1403" i="8"/>
  <c r="F1387" i="8"/>
  <c r="G1387" i="8"/>
  <c r="H1387" i="8"/>
  <c r="I1387" i="8"/>
  <c r="J1387" i="8"/>
  <c r="F1371" i="8"/>
  <c r="G1371" i="8"/>
  <c r="H1371" i="8"/>
  <c r="I1371" i="8"/>
  <c r="J1371" i="8"/>
  <c r="F1355" i="8"/>
  <c r="G1355" i="8"/>
  <c r="H1355" i="8"/>
  <c r="I1355" i="8"/>
  <c r="J1355" i="8"/>
  <c r="F1339" i="8"/>
  <c r="G1339" i="8"/>
  <c r="H1339" i="8"/>
  <c r="I1339" i="8"/>
  <c r="J1339" i="8"/>
  <c r="F1323" i="8"/>
  <c r="G1323" i="8"/>
  <c r="H1323" i="8"/>
  <c r="I1323" i="8"/>
  <c r="J1323" i="8"/>
  <c r="F1307" i="8"/>
  <c r="G1307" i="8"/>
  <c r="H1307" i="8"/>
  <c r="I1307" i="8"/>
  <c r="J1307" i="8"/>
  <c r="F1291" i="8"/>
  <c r="G1291" i="8"/>
  <c r="H1291" i="8"/>
  <c r="I1291" i="8"/>
  <c r="J1291" i="8"/>
  <c r="F1275" i="8"/>
  <c r="G1275" i="8"/>
  <c r="H1275" i="8"/>
  <c r="I1275" i="8"/>
  <c r="J1275" i="8"/>
  <c r="F1259" i="8"/>
  <c r="G1259" i="8"/>
  <c r="H1259" i="8"/>
  <c r="I1259" i="8"/>
  <c r="J1259" i="8"/>
  <c r="F1243" i="8"/>
  <c r="G1243" i="8"/>
  <c r="H1243" i="8"/>
  <c r="I1243" i="8"/>
  <c r="J1243" i="8"/>
  <c r="F1227" i="8"/>
  <c r="G1227" i="8"/>
  <c r="H1227" i="8"/>
  <c r="I1227" i="8"/>
  <c r="J1227" i="8"/>
  <c r="F1211" i="8"/>
  <c r="G1211" i="8"/>
  <c r="H1211" i="8"/>
  <c r="I1211" i="8"/>
  <c r="J1211" i="8"/>
  <c r="F1195" i="8"/>
  <c r="G1195" i="8"/>
  <c r="H1195" i="8"/>
  <c r="I1195" i="8"/>
  <c r="J1195" i="8"/>
  <c r="F1179" i="8"/>
  <c r="G1179" i="8"/>
  <c r="H1179" i="8"/>
  <c r="I1179" i="8"/>
  <c r="J1179" i="8"/>
  <c r="F1163" i="8"/>
  <c r="G1163" i="8"/>
  <c r="H1163" i="8"/>
  <c r="I1163" i="8"/>
  <c r="J1163" i="8"/>
  <c r="F1147" i="8"/>
  <c r="G1147" i="8"/>
  <c r="H1147" i="8"/>
  <c r="I1147" i="8"/>
  <c r="J1147" i="8"/>
  <c r="F1131" i="8"/>
  <c r="G1131" i="8"/>
  <c r="H1131" i="8"/>
  <c r="I1131" i="8"/>
  <c r="J1131" i="8"/>
  <c r="F1115" i="8"/>
  <c r="G1115" i="8"/>
  <c r="H1115" i="8"/>
  <c r="I1115" i="8"/>
  <c r="J1115" i="8"/>
  <c r="F1099" i="8"/>
  <c r="G1099" i="8"/>
  <c r="H1099" i="8"/>
  <c r="I1099" i="8"/>
  <c r="J1099" i="8"/>
  <c r="F1083" i="8"/>
  <c r="G1083" i="8"/>
  <c r="H1083" i="8"/>
  <c r="I1083" i="8"/>
  <c r="J1083" i="8"/>
  <c r="F1067" i="8"/>
  <c r="G1067" i="8"/>
  <c r="H1067" i="8"/>
  <c r="I1067" i="8"/>
  <c r="J1067" i="8"/>
  <c r="F1051" i="8"/>
  <c r="G1051" i="8"/>
  <c r="H1051" i="8"/>
  <c r="I1051" i="8"/>
  <c r="J1051" i="8"/>
  <c r="F1035" i="8"/>
  <c r="G1035" i="8"/>
  <c r="H1035" i="8"/>
  <c r="I1035" i="8"/>
  <c r="J1035" i="8"/>
  <c r="F1019" i="8"/>
  <c r="G1019" i="8"/>
  <c r="H1019" i="8"/>
  <c r="I1019" i="8"/>
  <c r="J1019" i="8"/>
  <c r="F1003" i="8"/>
  <c r="G1003" i="8"/>
  <c r="H1003" i="8"/>
  <c r="I1003" i="8"/>
  <c r="J1003" i="8"/>
  <c r="F987" i="8"/>
  <c r="G987" i="8"/>
  <c r="H987" i="8"/>
  <c r="I987" i="8"/>
  <c r="J987" i="8"/>
  <c r="F971" i="8"/>
  <c r="G971" i="8"/>
  <c r="H971" i="8"/>
  <c r="I971" i="8"/>
  <c r="J971" i="8"/>
  <c r="F955" i="8"/>
  <c r="G955" i="8"/>
  <c r="H955" i="8"/>
  <c r="I955" i="8"/>
  <c r="J955" i="8"/>
  <c r="F939" i="8"/>
  <c r="G939" i="8"/>
  <c r="H939" i="8"/>
  <c r="I939" i="8"/>
  <c r="J939" i="8"/>
  <c r="F923" i="8"/>
  <c r="G923" i="8"/>
  <c r="H923" i="8"/>
  <c r="I923" i="8"/>
  <c r="J923" i="8"/>
  <c r="F907" i="8"/>
  <c r="G907" i="8"/>
  <c r="H907" i="8"/>
  <c r="I907" i="8"/>
  <c r="J907" i="8"/>
  <c r="F891" i="8"/>
  <c r="G891" i="8"/>
  <c r="H891" i="8"/>
  <c r="I891" i="8"/>
  <c r="J891" i="8"/>
  <c r="G847" i="8"/>
  <c r="F847" i="8"/>
  <c r="H847" i="8"/>
  <c r="I847" i="8"/>
  <c r="J847" i="8"/>
  <c r="G783" i="8"/>
  <c r="F783" i="8"/>
  <c r="H783" i="8"/>
  <c r="I783" i="8"/>
  <c r="J783" i="8"/>
  <c r="G719" i="8"/>
  <c r="F719" i="8"/>
  <c r="H719" i="8"/>
  <c r="I719" i="8"/>
  <c r="J719" i="8"/>
  <c r="G655" i="8"/>
  <c r="F655" i="8"/>
  <c r="H655" i="8"/>
  <c r="I655" i="8"/>
  <c r="J655" i="8"/>
  <c r="F483" i="8"/>
  <c r="G483" i="8"/>
  <c r="H483" i="8"/>
  <c r="I483" i="8"/>
  <c r="J483" i="8"/>
  <c r="F1474" i="8"/>
  <c r="G1474" i="8"/>
  <c r="H1474" i="8"/>
  <c r="I1474" i="8"/>
  <c r="J1474" i="8"/>
  <c r="F1458" i="8"/>
  <c r="G1458" i="8"/>
  <c r="H1458" i="8"/>
  <c r="I1458" i="8"/>
  <c r="J1458" i="8"/>
  <c r="F1442" i="8"/>
  <c r="G1442" i="8"/>
  <c r="H1442" i="8"/>
  <c r="I1442" i="8"/>
  <c r="J1442" i="8"/>
  <c r="F1426" i="8"/>
  <c r="G1426" i="8"/>
  <c r="H1426" i="8"/>
  <c r="I1426" i="8"/>
  <c r="J1426" i="8"/>
  <c r="F1410" i="8"/>
  <c r="G1410" i="8"/>
  <c r="H1410" i="8"/>
  <c r="I1410" i="8"/>
  <c r="J1410" i="8"/>
  <c r="G1394" i="8"/>
  <c r="H1394" i="8"/>
  <c r="F1394" i="8"/>
  <c r="I1394" i="8"/>
  <c r="J1394" i="8"/>
  <c r="F1378" i="8"/>
  <c r="G1378" i="8"/>
  <c r="H1378" i="8"/>
  <c r="I1378" i="8"/>
  <c r="J1378" i="8"/>
  <c r="F1362" i="8"/>
  <c r="G1362" i="8"/>
  <c r="H1362" i="8"/>
  <c r="I1362" i="8"/>
  <c r="J1362" i="8"/>
  <c r="F1346" i="8"/>
  <c r="G1346" i="8"/>
  <c r="H1346" i="8"/>
  <c r="I1346" i="8"/>
  <c r="J1346" i="8"/>
  <c r="F1330" i="8"/>
  <c r="G1330" i="8"/>
  <c r="H1330" i="8"/>
  <c r="I1330" i="8"/>
  <c r="J1330" i="8"/>
  <c r="F1314" i="8"/>
  <c r="G1314" i="8"/>
  <c r="H1314" i="8"/>
  <c r="I1314" i="8"/>
  <c r="J1314" i="8"/>
  <c r="F1298" i="8"/>
  <c r="G1298" i="8"/>
  <c r="H1298" i="8"/>
  <c r="I1298" i="8"/>
  <c r="J1298" i="8"/>
  <c r="F1282" i="8"/>
  <c r="G1282" i="8"/>
  <c r="H1282" i="8"/>
  <c r="I1282" i="8"/>
  <c r="J1282" i="8"/>
  <c r="F1266" i="8"/>
  <c r="G1266" i="8"/>
  <c r="H1266" i="8"/>
  <c r="I1266" i="8"/>
  <c r="J1266" i="8"/>
  <c r="F1250" i="8"/>
  <c r="G1250" i="8"/>
  <c r="H1250" i="8"/>
  <c r="I1250" i="8"/>
  <c r="J1250" i="8"/>
  <c r="F1234" i="8"/>
  <c r="G1234" i="8"/>
  <c r="H1234" i="8"/>
  <c r="I1234" i="8"/>
  <c r="J1234" i="8"/>
  <c r="G1218" i="8"/>
  <c r="F1218" i="8"/>
  <c r="H1218" i="8"/>
  <c r="I1218" i="8"/>
  <c r="J1218" i="8"/>
  <c r="F1202" i="8"/>
  <c r="G1202" i="8"/>
  <c r="H1202" i="8"/>
  <c r="I1202" i="8"/>
  <c r="J1202" i="8"/>
  <c r="F1186" i="8"/>
  <c r="G1186" i="8"/>
  <c r="H1186" i="8"/>
  <c r="I1186" i="8"/>
  <c r="J1186" i="8"/>
  <c r="F1170" i="8"/>
  <c r="G1170" i="8"/>
  <c r="H1170" i="8"/>
  <c r="I1170" i="8"/>
  <c r="J1170" i="8"/>
  <c r="F1154" i="8"/>
  <c r="G1154" i="8"/>
  <c r="H1154" i="8"/>
  <c r="I1154" i="8"/>
  <c r="J1154" i="8"/>
  <c r="F1138" i="8"/>
  <c r="G1138" i="8"/>
  <c r="H1138" i="8"/>
  <c r="I1138" i="8"/>
  <c r="J1138" i="8"/>
  <c r="F1122" i="8"/>
  <c r="G1122" i="8"/>
  <c r="H1122" i="8"/>
  <c r="I1122" i="8"/>
  <c r="J1122" i="8"/>
  <c r="G1106" i="8"/>
  <c r="F1106" i="8"/>
  <c r="H1106" i="8"/>
  <c r="I1106" i="8"/>
  <c r="J1106" i="8"/>
  <c r="F1090" i="8"/>
  <c r="G1090" i="8"/>
  <c r="H1090" i="8"/>
  <c r="I1090" i="8"/>
  <c r="J1090" i="8"/>
  <c r="F1074" i="8"/>
  <c r="G1074" i="8"/>
  <c r="H1074" i="8"/>
  <c r="I1074" i="8"/>
  <c r="J1074" i="8"/>
  <c r="F1058" i="8"/>
  <c r="G1058" i="8"/>
  <c r="H1058" i="8"/>
  <c r="I1058" i="8"/>
  <c r="J1058" i="8"/>
  <c r="F1042" i="8"/>
  <c r="G1042" i="8"/>
  <c r="H1042" i="8"/>
  <c r="I1042" i="8"/>
  <c r="J1042" i="8"/>
  <c r="F1026" i="8"/>
  <c r="G1026" i="8"/>
  <c r="H1026" i="8"/>
  <c r="I1026" i="8"/>
  <c r="J1026" i="8"/>
  <c r="F1010" i="8"/>
  <c r="G1010" i="8"/>
  <c r="H1010" i="8"/>
  <c r="I1010" i="8"/>
  <c r="J1010" i="8"/>
  <c r="F994" i="8"/>
  <c r="G994" i="8"/>
  <c r="H994" i="8"/>
  <c r="I994" i="8"/>
  <c r="J994" i="8"/>
  <c r="F978" i="8"/>
  <c r="G978" i="8"/>
  <c r="H978" i="8"/>
  <c r="I978" i="8"/>
  <c r="J978" i="8"/>
  <c r="F962" i="8"/>
  <c r="G962" i="8"/>
  <c r="H962" i="8"/>
  <c r="I962" i="8"/>
  <c r="J962" i="8"/>
  <c r="F946" i="8"/>
  <c r="G946" i="8"/>
  <c r="H946" i="8"/>
  <c r="I946" i="8"/>
  <c r="J946" i="8"/>
  <c r="F930" i="8"/>
  <c r="G930" i="8"/>
  <c r="H930" i="8"/>
  <c r="I930" i="8"/>
  <c r="J930" i="8"/>
  <c r="F914" i="8"/>
  <c r="G914" i="8"/>
  <c r="H914" i="8"/>
  <c r="I914" i="8"/>
  <c r="J914" i="8"/>
  <c r="F898" i="8"/>
  <c r="G898" i="8"/>
  <c r="H898" i="8"/>
  <c r="I898" i="8"/>
  <c r="J898" i="8"/>
  <c r="F875" i="8"/>
  <c r="G875" i="8"/>
  <c r="H875" i="8"/>
  <c r="I875" i="8"/>
  <c r="J875" i="8"/>
  <c r="F811" i="8"/>
  <c r="G811" i="8"/>
  <c r="H811" i="8"/>
  <c r="I811" i="8"/>
  <c r="J811" i="8"/>
  <c r="F747" i="8"/>
  <c r="G747" i="8"/>
  <c r="H747" i="8"/>
  <c r="I747" i="8"/>
  <c r="J747" i="8"/>
  <c r="F683" i="8"/>
  <c r="G683" i="8"/>
  <c r="H683" i="8"/>
  <c r="I683" i="8"/>
  <c r="J683" i="8"/>
  <c r="F595" i="8"/>
  <c r="G595" i="8"/>
  <c r="H595" i="8"/>
  <c r="I595" i="8"/>
  <c r="J595" i="8"/>
  <c r="F339" i="8"/>
  <c r="G339" i="8"/>
  <c r="H339" i="8"/>
  <c r="I339" i="8"/>
  <c r="J339" i="8"/>
  <c r="F866" i="8"/>
  <c r="G866" i="8"/>
  <c r="H866" i="8"/>
  <c r="I866" i="8"/>
  <c r="J866" i="8"/>
  <c r="F850" i="8"/>
  <c r="G850" i="8"/>
  <c r="H850" i="8"/>
  <c r="I850" i="8"/>
  <c r="J850" i="8"/>
  <c r="G834" i="8"/>
  <c r="H834" i="8"/>
  <c r="F834" i="8"/>
  <c r="I834" i="8"/>
  <c r="J834" i="8"/>
  <c r="F818" i="8"/>
  <c r="G818" i="8"/>
  <c r="H818" i="8"/>
  <c r="I818" i="8"/>
  <c r="J818" i="8"/>
  <c r="F802" i="8"/>
  <c r="G802" i="8"/>
  <c r="H802" i="8"/>
  <c r="I802" i="8"/>
  <c r="J802" i="8"/>
  <c r="F786" i="8"/>
  <c r="G786" i="8"/>
  <c r="H786" i="8"/>
  <c r="I786" i="8"/>
  <c r="J786" i="8"/>
  <c r="F770" i="8"/>
  <c r="G770" i="8"/>
  <c r="H770" i="8"/>
  <c r="I770" i="8"/>
  <c r="J770" i="8"/>
  <c r="F754" i="8"/>
  <c r="G754" i="8"/>
  <c r="H754" i="8"/>
  <c r="I754" i="8"/>
  <c r="J754" i="8"/>
  <c r="F738" i="8"/>
  <c r="G738" i="8"/>
  <c r="H738" i="8"/>
  <c r="I738" i="8"/>
  <c r="J738" i="8"/>
  <c r="F722" i="8"/>
  <c r="G722" i="8"/>
  <c r="H722" i="8"/>
  <c r="I722" i="8"/>
  <c r="J722" i="8"/>
  <c r="F706" i="8"/>
  <c r="G706" i="8"/>
  <c r="H706" i="8"/>
  <c r="I706" i="8"/>
  <c r="J706" i="8"/>
  <c r="F690" i="8"/>
  <c r="G690" i="8"/>
  <c r="H690" i="8"/>
  <c r="I690" i="8"/>
  <c r="J690" i="8"/>
  <c r="F674" i="8"/>
  <c r="G674" i="8"/>
  <c r="H674" i="8"/>
  <c r="I674" i="8"/>
  <c r="J674" i="8"/>
  <c r="F658" i="8"/>
  <c r="G658" i="8"/>
  <c r="H658" i="8"/>
  <c r="I658" i="8"/>
  <c r="J658" i="8"/>
  <c r="F642" i="8"/>
  <c r="G642" i="8"/>
  <c r="H642" i="8"/>
  <c r="I642" i="8"/>
  <c r="J642" i="8"/>
  <c r="F611" i="8"/>
  <c r="G611" i="8"/>
  <c r="H611" i="8"/>
  <c r="I611" i="8"/>
  <c r="J611" i="8"/>
  <c r="F559" i="8"/>
  <c r="G559" i="8"/>
  <c r="H559" i="8"/>
  <c r="I559" i="8"/>
  <c r="J559" i="8"/>
  <c r="F495" i="8"/>
  <c r="G495" i="8"/>
  <c r="H495" i="8"/>
  <c r="I495" i="8"/>
  <c r="J495" i="8"/>
  <c r="F431" i="8"/>
  <c r="G431" i="8"/>
  <c r="H431" i="8"/>
  <c r="I431" i="8"/>
  <c r="J431" i="8"/>
  <c r="G367" i="8"/>
  <c r="F367" i="8"/>
  <c r="H367" i="8"/>
  <c r="I367" i="8"/>
  <c r="J367" i="8"/>
  <c r="F303" i="8"/>
  <c r="G303" i="8"/>
  <c r="H303" i="8"/>
  <c r="I303" i="8"/>
  <c r="J303" i="8"/>
  <c r="F873" i="8"/>
  <c r="G873" i="8"/>
  <c r="H873" i="8"/>
  <c r="I873" i="8"/>
  <c r="J873" i="8"/>
  <c r="F857" i="8"/>
  <c r="G857" i="8"/>
  <c r="H857" i="8"/>
  <c r="I857" i="8"/>
  <c r="J857" i="8"/>
  <c r="F841" i="8"/>
  <c r="G841" i="8"/>
  <c r="H841" i="8"/>
  <c r="I841" i="8"/>
  <c r="J841" i="8"/>
  <c r="F825" i="8"/>
  <c r="G825" i="8"/>
  <c r="H825" i="8"/>
  <c r="I825" i="8"/>
  <c r="J825" i="8"/>
  <c r="F809" i="8"/>
  <c r="G809" i="8"/>
  <c r="H809" i="8"/>
  <c r="I809" i="8"/>
  <c r="J809" i="8"/>
  <c r="F793" i="8"/>
  <c r="G793" i="8"/>
  <c r="H793" i="8"/>
  <c r="I793" i="8"/>
  <c r="J793" i="8"/>
  <c r="F777" i="8"/>
  <c r="G777" i="8"/>
  <c r="H777" i="8"/>
  <c r="I777" i="8"/>
  <c r="J777" i="8"/>
  <c r="F761" i="8"/>
  <c r="G761" i="8"/>
  <c r="H761" i="8"/>
  <c r="I761" i="8"/>
  <c r="J761" i="8"/>
  <c r="F745" i="8"/>
  <c r="G745" i="8"/>
  <c r="H745" i="8"/>
  <c r="I745" i="8"/>
  <c r="J745" i="8"/>
  <c r="F729" i="8"/>
  <c r="G729" i="8"/>
  <c r="H729" i="8"/>
  <c r="I729" i="8"/>
  <c r="J729" i="8"/>
  <c r="F713" i="8"/>
  <c r="G713" i="8"/>
  <c r="H713" i="8"/>
  <c r="I713" i="8"/>
  <c r="J713" i="8"/>
  <c r="F697" i="8"/>
  <c r="G697" i="8"/>
  <c r="H697" i="8"/>
  <c r="I697" i="8"/>
  <c r="J697" i="8"/>
  <c r="F681" i="8"/>
  <c r="G681" i="8"/>
  <c r="H681" i="8"/>
  <c r="I681" i="8"/>
  <c r="J681" i="8"/>
  <c r="F665" i="8"/>
  <c r="G665" i="8"/>
  <c r="H665" i="8"/>
  <c r="I665" i="8"/>
  <c r="J665" i="8"/>
  <c r="F649" i="8"/>
  <c r="G649" i="8"/>
  <c r="H649" i="8"/>
  <c r="I649" i="8"/>
  <c r="J649" i="8"/>
  <c r="F624" i="8"/>
  <c r="G624" i="8"/>
  <c r="H624" i="8"/>
  <c r="I624" i="8"/>
  <c r="J624" i="8"/>
  <c r="F587" i="8"/>
  <c r="G587" i="8"/>
  <c r="H587" i="8"/>
  <c r="I587" i="8"/>
  <c r="J587" i="8"/>
  <c r="G523" i="8"/>
  <c r="F523" i="8"/>
  <c r="H523" i="8"/>
  <c r="I523" i="8"/>
  <c r="J523" i="8"/>
  <c r="F459" i="8"/>
  <c r="G459" i="8"/>
  <c r="H459" i="8"/>
  <c r="I459" i="8"/>
  <c r="J459" i="8"/>
  <c r="F395" i="8"/>
  <c r="G395" i="8"/>
  <c r="H395" i="8"/>
  <c r="I395" i="8"/>
  <c r="J395" i="8"/>
  <c r="G331" i="8"/>
  <c r="F331" i="8"/>
  <c r="H331" i="8"/>
  <c r="I331" i="8"/>
  <c r="J331" i="8"/>
  <c r="F876" i="8"/>
  <c r="G876" i="8"/>
  <c r="H876" i="8"/>
  <c r="I876" i="8"/>
  <c r="J876" i="8"/>
  <c r="G860" i="8"/>
  <c r="F860" i="8"/>
  <c r="H860" i="8"/>
  <c r="I860" i="8"/>
  <c r="J860" i="8"/>
  <c r="F844" i="8"/>
  <c r="G844" i="8"/>
  <c r="H844" i="8"/>
  <c r="I844" i="8"/>
  <c r="J844" i="8"/>
  <c r="G828" i="8"/>
  <c r="F828" i="8"/>
  <c r="H828" i="8"/>
  <c r="I828" i="8"/>
  <c r="J828" i="8"/>
  <c r="F812" i="8"/>
  <c r="G812" i="8"/>
  <c r="H812" i="8"/>
  <c r="I812" i="8"/>
  <c r="J812" i="8"/>
  <c r="F796" i="8"/>
  <c r="G796" i="8"/>
  <c r="H796" i="8"/>
  <c r="I796" i="8"/>
  <c r="J796" i="8"/>
  <c r="F780" i="8"/>
  <c r="G780" i="8"/>
  <c r="H780" i="8"/>
  <c r="I780" i="8"/>
  <c r="J780" i="8"/>
  <c r="F764" i="8"/>
  <c r="G764" i="8"/>
  <c r="H764" i="8"/>
  <c r="I764" i="8"/>
  <c r="J764" i="8"/>
  <c r="F748" i="8"/>
  <c r="G748" i="8"/>
  <c r="H748" i="8"/>
  <c r="I748" i="8"/>
  <c r="J748" i="8"/>
  <c r="G732" i="8"/>
  <c r="H732" i="8"/>
  <c r="I732" i="8"/>
  <c r="F732" i="8"/>
  <c r="J732" i="8"/>
  <c r="F716" i="8"/>
  <c r="G716" i="8"/>
  <c r="H716" i="8"/>
  <c r="I716" i="8"/>
  <c r="J716" i="8"/>
  <c r="G700" i="8"/>
  <c r="F700" i="8"/>
  <c r="H700" i="8"/>
  <c r="I700" i="8"/>
  <c r="J700" i="8"/>
  <c r="F684" i="8"/>
  <c r="G684" i="8"/>
  <c r="H684" i="8"/>
  <c r="I684" i="8"/>
  <c r="J684" i="8"/>
  <c r="F668" i="8"/>
  <c r="G668" i="8"/>
  <c r="H668" i="8"/>
  <c r="I668" i="8"/>
  <c r="J668" i="8"/>
  <c r="F652" i="8"/>
  <c r="G652" i="8"/>
  <c r="H652" i="8"/>
  <c r="I652" i="8"/>
  <c r="J652" i="8"/>
  <c r="F631" i="8"/>
  <c r="G631" i="8"/>
  <c r="H631" i="8"/>
  <c r="J631" i="8"/>
  <c r="I631" i="8"/>
  <c r="F599" i="8"/>
  <c r="G599" i="8"/>
  <c r="H599" i="8"/>
  <c r="J599" i="8"/>
  <c r="I599" i="8"/>
  <c r="F535" i="8"/>
  <c r="G535" i="8"/>
  <c r="H535" i="8"/>
  <c r="J535" i="8"/>
  <c r="I535" i="8"/>
  <c r="F471" i="8"/>
  <c r="G471" i="8"/>
  <c r="H471" i="8"/>
  <c r="J471" i="8"/>
  <c r="I471" i="8"/>
  <c r="G407" i="8"/>
  <c r="F407" i="8"/>
  <c r="H407" i="8"/>
  <c r="J407" i="8"/>
  <c r="I407" i="8"/>
  <c r="F343" i="8"/>
  <c r="G343" i="8"/>
  <c r="H343" i="8"/>
  <c r="J343" i="8"/>
  <c r="I343" i="8"/>
  <c r="F634" i="8"/>
  <c r="G634" i="8"/>
  <c r="H634" i="8"/>
  <c r="I634" i="8"/>
  <c r="J634" i="8"/>
  <c r="F618" i="8"/>
  <c r="G618" i="8"/>
  <c r="H618" i="8"/>
  <c r="I618" i="8"/>
  <c r="J618" i="8"/>
  <c r="F602" i="8"/>
  <c r="G602" i="8"/>
  <c r="H602" i="8"/>
  <c r="I602" i="8"/>
  <c r="J602" i="8"/>
  <c r="F586" i="8"/>
  <c r="G586" i="8"/>
  <c r="H586" i="8"/>
  <c r="I586" i="8"/>
  <c r="J586" i="8"/>
  <c r="F570" i="8"/>
  <c r="G570" i="8"/>
  <c r="H570" i="8"/>
  <c r="I570" i="8"/>
  <c r="J570" i="8"/>
  <c r="F554" i="8"/>
  <c r="G554" i="8"/>
  <c r="H554" i="8"/>
  <c r="I554" i="8"/>
  <c r="J554" i="8"/>
  <c r="F538" i="8"/>
  <c r="G538" i="8"/>
  <c r="H538" i="8"/>
  <c r="I538" i="8"/>
  <c r="J538" i="8"/>
  <c r="F522" i="8"/>
  <c r="G522" i="8"/>
  <c r="H522" i="8"/>
  <c r="I522" i="8"/>
  <c r="J522" i="8"/>
  <c r="F506" i="8"/>
  <c r="G506" i="8"/>
  <c r="H506" i="8"/>
  <c r="I506" i="8"/>
  <c r="J506" i="8"/>
  <c r="F490" i="8"/>
  <c r="G490" i="8"/>
  <c r="H490" i="8"/>
  <c r="I490" i="8"/>
  <c r="J490" i="8"/>
  <c r="F474" i="8"/>
  <c r="G474" i="8"/>
  <c r="H474" i="8"/>
  <c r="I474" i="8"/>
  <c r="J474" i="8"/>
  <c r="F458" i="8"/>
  <c r="G458" i="8"/>
  <c r="H458" i="8"/>
  <c r="I458" i="8"/>
  <c r="J458" i="8"/>
  <c r="F442" i="8"/>
  <c r="G442" i="8"/>
  <c r="H442" i="8"/>
  <c r="I442" i="8"/>
  <c r="J442" i="8"/>
  <c r="F426" i="8"/>
  <c r="G426" i="8"/>
  <c r="H426" i="8"/>
  <c r="I426" i="8"/>
  <c r="J426" i="8"/>
  <c r="F410" i="8"/>
  <c r="G410" i="8"/>
  <c r="H410" i="8"/>
  <c r="I410" i="8"/>
  <c r="J410" i="8"/>
  <c r="F394" i="8"/>
  <c r="G394" i="8"/>
  <c r="H394" i="8"/>
  <c r="I394" i="8"/>
  <c r="J394" i="8"/>
  <c r="F378" i="8"/>
  <c r="G378" i="8"/>
  <c r="H378" i="8"/>
  <c r="I378" i="8"/>
  <c r="J378" i="8"/>
  <c r="F362" i="8"/>
  <c r="G362" i="8"/>
  <c r="H362" i="8"/>
  <c r="I362" i="8"/>
  <c r="J362" i="8"/>
  <c r="F346" i="8"/>
  <c r="G346" i="8"/>
  <c r="H346" i="8"/>
  <c r="I346" i="8"/>
  <c r="J346" i="8"/>
  <c r="F330" i="8"/>
  <c r="G330" i="8"/>
  <c r="H330" i="8"/>
  <c r="I330" i="8"/>
  <c r="J330" i="8"/>
  <c r="F314" i="8"/>
  <c r="G314" i="8"/>
  <c r="H314" i="8"/>
  <c r="I314" i="8"/>
  <c r="J314" i="8"/>
  <c r="F641" i="8"/>
  <c r="G641" i="8"/>
  <c r="H641" i="8"/>
  <c r="I641" i="8"/>
  <c r="J641" i="8"/>
  <c r="F625" i="8"/>
  <c r="G625" i="8"/>
  <c r="H625" i="8"/>
  <c r="I625" i="8"/>
  <c r="J625" i="8"/>
  <c r="F609" i="8"/>
  <c r="G609" i="8"/>
  <c r="H609" i="8"/>
  <c r="I609" i="8"/>
  <c r="J609" i="8"/>
  <c r="F593" i="8"/>
  <c r="G593" i="8"/>
  <c r="H593" i="8"/>
  <c r="I593" i="8"/>
  <c r="J593" i="8"/>
  <c r="F577" i="8"/>
  <c r="G577" i="8"/>
  <c r="H577" i="8"/>
  <c r="I577" i="8"/>
  <c r="J577" i="8"/>
  <c r="F561" i="8"/>
  <c r="G561" i="8"/>
  <c r="H561" i="8"/>
  <c r="I561" i="8"/>
  <c r="J561" i="8"/>
  <c r="F545" i="8"/>
  <c r="G545" i="8"/>
  <c r="H545" i="8"/>
  <c r="I545" i="8"/>
  <c r="J545" i="8"/>
  <c r="F529" i="8"/>
  <c r="G529" i="8"/>
  <c r="H529" i="8"/>
  <c r="I529" i="8"/>
  <c r="J529" i="8"/>
  <c r="F513" i="8"/>
  <c r="G513" i="8"/>
  <c r="H513" i="8"/>
  <c r="I513" i="8"/>
  <c r="J513" i="8"/>
  <c r="F497" i="8"/>
  <c r="G497" i="8"/>
  <c r="H497" i="8"/>
  <c r="I497" i="8"/>
  <c r="J497" i="8"/>
  <c r="F481" i="8"/>
  <c r="G481" i="8"/>
  <c r="H481" i="8"/>
  <c r="I481" i="8"/>
  <c r="J481" i="8"/>
  <c r="F465" i="8"/>
  <c r="G465" i="8"/>
  <c r="H465" i="8"/>
  <c r="I465" i="8"/>
  <c r="J465" i="8"/>
  <c r="F449" i="8"/>
  <c r="G449" i="8"/>
  <c r="H449" i="8"/>
  <c r="I449" i="8"/>
  <c r="J449" i="8"/>
  <c r="F433" i="8"/>
  <c r="G433" i="8"/>
  <c r="H433" i="8"/>
  <c r="I433" i="8"/>
  <c r="J433" i="8"/>
  <c r="F417" i="8"/>
  <c r="G417" i="8"/>
  <c r="H417" i="8"/>
  <c r="I417" i="8"/>
  <c r="J417" i="8"/>
  <c r="F401" i="8"/>
  <c r="G401" i="8"/>
  <c r="H401" i="8"/>
  <c r="I401" i="8"/>
  <c r="J401" i="8"/>
  <c r="F385" i="8"/>
  <c r="G385" i="8"/>
  <c r="H385" i="8"/>
  <c r="I385" i="8"/>
  <c r="J385" i="8"/>
  <c r="F369" i="8"/>
  <c r="G369" i="8"/>
  <c r="H369" i="8"/>
  <c r="I369" i="8"/>
  <c r="J369" i="8"/>
  <c r="F353" i="8"/>
  <c r="G353" i="8"/>
  <c r="H353" i="8"/>
  <c r="I353" i="8"/>
  <c r="J353" i="8"/>
  <c r="F337" i="8"/>
  <c r="G337" i="8"/>
  <c r="H337" i="8"/>
  <c r="I337" i="8"/>
  <c r="J337" i="8"/>
  <c r="F321" i="8"/>
  <c r="G321" i="8"/>
  <c r="H321" i="8"/>
  <c r="I321" i="8"/>
  <c r="J321" i="8"/>
  <c r="F305" i="8"/>
  <c r="G305" i="8"/>
  <c r="H305" i="8"/>
  <c r="I305" i="8"/>
  <c r="J305" i="8"/>
  <c r="F584" i="8"/>
  <c r="G584" i="8"/>
  <c r="H584" i="8"/>
  <c r="I584" i="8"/>
  <c r="J584" i="8"/>
  <c r="F568" i="8"/>
  <c r="G568" i="8"/>
  <c r="H568" i="8"/>
  <c r="I568" i="8"/>
  <c r="J568" i="8"/>
  <c r="F552" i="8"/>
  <c r="G552" i="8"/>
  <c r="H552" i="8"/>
  <c r="I552" i="8"/>
  <c r="J552" i="8"/>
  <c r="F536" i="8"/>
  <c r="G536" i="8"/>
  <c r="H536" i="8"/>
  <c r="I536" i="8"/>
  <c r="J536" i="8"/>
  <c r="F520" i="8"/>
  <c r="G520" i="8"/>
  <c r="H520" i="8"/>
  <c r="I520" i="8"/>
  <c r="J520" i="8"/>
  <c r="F504" i="8"/>
  <c r="G504" i="8"/>
  <c r="H504" i="8"/>
  <c r="I504" i="8"/>
  <c r="J504" i="8"/>
  <c r="F488" i="8"/>
  <c r="G488" i="8"/>
  <c r="H488" i="8"/>
  <c r="I488" i="8"/>
  <c r="J488" i="8"/>
  <c r="F472" i="8"/>
  <c r="G472" i="8"/>
  <c r="H472" i="8"/>
  <c r="I472" i="8"/>
  <c r="J472" i="8"/>
  <c r="F456" i="8"/>
  <c r="G456" i="8"/>
  <c r="H456" i="8"/>
  <c r="I456" i="8"/>
  <c r="J456" i="8"/>
  <c r="F440" i="8"/>
  <c r="G440" i="8"/>
  <c r="H440" i="8"/>
  <c r="I440" i="8"/>
  <c r="J440" i="8"/>
  <c r="F424" i="8"/>
  <c r="G424" i="8"/>
  <c r="H424" i="8"/>
  <c r="I424" i="8"/>
  <c r="J424" i="8"/>
  <c r="F408" i="8"/>
  <c r="G408" i="8"/>
  <c r="H408" i="8"/>
  <c r="I408" i="8"/>
  <c r="J408" i="8"/>
  <c r="F392" i="8"/>
  <c r="G392" i="8"/>
  <c r="H392" i="8"/>
  <c r="I392" i="8"/>
  <c r="J392" i="8"/>
  <c r="F376" i="8"/>
  <c r="G376" i="8"/>
  <c r="H376" i="8"/>
  <c r="I376" i="8"/>
  <c r="J376" i="8"/>
  <c r="F360" i="8"/>
  <c r="G360" i="8"/>
  <c r="H360" i="8"/>
  <c r="I360" i="8"/>
  <c r="J360" i="8"/>
  <c r="F344" i="8"/>
  <c r="G344" i="8"/>
  <c r="H344" i="8"/>
  <c r="I344" i="8"/>
  <c r="J344" i="8"/>
  <c r="F328" i="8"/>
  <c r="G328" i="8"/>
  <c r="H328" i="8"/>
  <c r="I328" i="8"/>
  <c r="J328" i="8"/>
  <c r="F312" i="8"/>
  <c r="G312" i="8"/>
  <c r="H312" i="8"/>
  <c r="I312" i="8"/>
  <c r="J312" i="8"/>
  <c r="F4464" i="8"/>
  <c r="G4464" i="8"/>
  <c r="H4464" i="8"/>
  <c r="I4464" i="8"/>
  <c r="J4464" i="8"/>
  <c r="G15" i="8"/>
  <c r="H15" i="8"/>
  <c r="I15" i="8"/>
  <c r="F15" i="8"/>
  <c r="J15" i="8"/>
  <c r="G31" i="8"/>
  <c r="H31" i="8"/>
  <c r="I31" i="8"/>
  <c r="F31" i="8"/>
  <c r="J31" i="8"/>
  <c r="G47" i="8"/>
  <c r="H47" i="8"/>
  <c r="I47" i="8"/>
  <c r="F47" i="8"/>
  <c r="J47" i="8"/>
  <c r="G63" i="8"/>
  <c r="H63" i="8"/>
  <c r="I63" i="8"/>
  <c r="F63" i="8"/>
  <c r="J63" i="8"/>
  <c r="G79" i="8"/>
  <c r="H79" i="8"/>
  <c r="I79" i="8"/>
  <c r="F79" i="8"/>
  <c r="J79" i="8"/>
  <c r="G95" i="8"/>
  <c r="H95" i="8"/>
  <c r="I95" i="8"/>
  <c r="F95" i="8"/>
  <c r="J95" i="8"/>
  <c r="G111" i="8"/>
  <c r="H111" i="8"/>
  <c r="I111" i="8"/>
  <c r="F111" i="8"/>
  <c r="J111" i="8"/>
  <c r="G127" i="8"/>
  <c r="H127" i="8"/>
  <c r="I127" i="8"/>
  <c r="F127" i="8"/>
  <c r="J127" i="8"/>
  <c r="G143" i="8"/>
  <c r="H143" i="8"/>
  <c r="I143" i="8"/>
  <c r="F143" i="8"/>
  <c r="J143" i="8"/>
  <c r="G159" i="8"/>
  <c r="H159" i="8"/>
  <c r="I159" i="8"/>
  <c r="F159" i="8"/>
  <c r="J159" i="8"/>
  <c r="G175" i="8"/>
  <c r="H175" i="8"/>
  <c r="I175" i="8"/>
  <c r="F175" i="8"/>
  <c r="J175" i="8"/>
  <c r="G191" i="8"/>
  <c r="H191" i="8"/>
  <c r="I191" i="8"/>
  <c r="F191" i="8"/>
  <c r="J191" i="8"/>
  <c r="G207" i="8"/>
  <c r="H207" i="8"/>
  <c r="I207" i="8"/>
  <c r="F207" i="8"/>
  <c r="J207" i="8"/>
  <c r="G223" i="8"/>
  <c r="H223" i="8"/>
  <c r="I223" i="8"/>
  <c r="F223" i="8"/>
  <c r="J223" i="8"/>
  <c r="G239" i="8"/>
  <c r="H239" i="8"/>
  <c r="I239" i="8"/>
  <c r="F239" i="8"/>
  <c r="J239" i="8"/>
  <c r="G255" i="8"/>
  <c r="H255" i="8"/>
  <c r="I255" i="8"/>
  <c r="F255" i="8"/>
  <c r="J255" i="8"/>
  <c r="G271" i="8"/>
  <c r="H271" i="8"/>
  <c r="I271" i="8"/>
  <c r="F271" i="8"/>
  <c r="J271" i="8"/>
  <c r="G287" i="8"/>
  <c r="H287" i="8"/>
  <c r="I287" i="8"/>
  <c r="F287" i="8"/>
  <c r="J287" i="8"/>
  <c r="F3695" i="8"/>
  <c r="G3695" i="8"/>
  <c r="H3695" i="8"/>
  <c r="I3695" i="8"/>
  <c r="J3695"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Y:\R Data\Weekly births\wbsasout.xlsx" keepAlive="1" name="wbsasout" type="5" refreshedVersion="0" new="1" background="1">
    <dbPr connection="Provider=Microsoft.ACE.OLEDB.12.0;Password=&quot;&quot;;User ID=Admin;Data Source=Y:\R Data\Weekly births\wbsasout.xlsx;Mode=Share Deny Write;Extended Properties=&quot;HDR=YES;&quot;;Jet OLEDB:System database=&quot;&quot;;Jet OLEDB:Registry Path=&quot;&quot;;Jet OLEDB:Database Password=&quot;&quot;;Jet OLEDB:Engine Type=3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_t1" commandType="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<sst xmlns="http://schemas.openxmlformats.org/spreadsheetml/2006/main" count="65436" uniqueCount="134">
  <si>
    <t>Back to table of contents</t>
  </si>
  <si>
    <t>Table of contents</t>
  </si>
  <si>
    <t>Contents of this spreadsheet and links to each worksheet</t>
  </si>
  <si>
    <t>This worksheet contains one table.</t>
  </si>
  <si>
    <t>Worksheet name</t>
  </si>
  <si>
    <t>Worksheet title</t>
  </si>
  <si>
    <t>Notes</t>
  </si>
  <si>
    <t>Publication date</t>
  </si>
  <si>
    <t>Geographic coverage</t>
  </si>
  <si>
    <t>Time period</t>
  </si>
  <si>
    <t>Supplier</t>
  </si>
  <si>
    <t>National Records of Scotland (NRS)</t>
  </si>
  <si>
    <t>Department</t>
  </si>
  <si>
    <t>Demographic Statistics, Vital Events Branch</t>
  </si>
  <si>
    <t>Methods</t>
  </si>
  <si>
    <t>Notes about the data in this spreadsheet</t>
  </si>
  <si>
    <t>Note 1</t>
  </si>
  <si>
    <t>Note 2</t>
  </si>
  <si>
    <t>Note 3</t>
  </si>
  <si>
    <t>Note 4</t>
  </si>
  <si>
    <t>Note 5</t>
  </si>
  <si>
    <t>Some cells are left intentionally blank where data is not available</t>
  </si>
  <si>
    <t>Scotland</t>
  </si>
  <si>
    <t>The data comes from birth registrations.</t>
  </si>
  <si>
    <t>NRS website - Births and deaths, days until registration</t>
  </si>
  <si>
    <t xml:space="preserve">Figures include all births which occurred in Scotland, including those involving non-residents.  </t>
  </si>
  <si>
    <t>Births registered</t>
  </si>
  <si>
    <t>More information about the methods can be found on the NRS website.</t>
  </si>
  <si>
    <t>This worksheet contains one table. Blank cells in the table denote non-applicable.</t>
  </si>
  <si>
    <t>Monthly birth registrations in Scotland by local authority area</t>
  </si>
  <si>
    <t>Table_1</t>
  </si>
  <si>
    <t>Table_2</t>
  </si>
  <si>
    <t>Table_3</t>
  </si>
  <si>
    <t>Births by month of registration and local authority area</t>
  </si>
  <si>
    <t>Month</t>
  </si>
  <si>
    <t>Local Authority</t>
  </si>
  <si>
    <t>Monthly birth registrations in Scotland by NHS Board area</t>
  </si>
  <si>
    <t>Births by month of registration and NHS Board area</t>
  </si>
  <si>
    <t>NHS Board area</t>
  </si>
  <si>
    <t>Year</t>
  </si>
  <si>
    <t>Births occurring</t>
  </si>
  <si>
    <t>Births by month of occurrence and NHS Board area</t>
  </si>
  <si>
    <t>Births by month of occurrence by local authority area</t>
  </si>
  <si>
    <t>Monthly birth occurrences in Scotland by NHS Board area</t>
  </si>
  <si>
    <t>Monthly birth occurrences in Scotland by local authority area</t>
  </si>
  <si>
    <t>Table_4</t>
  </si>
  <si>
    <t>All</t>
  </si>
  <si>
    <t>Tables 1 and 2 are based on date of registration. Tables 3 and 4 are based on date of occurrence. In Scotland births must be registered within 21 days. More information on days between occurrence and registration can be found on the NRS website. During 2020 there were interruptions to registration activity due to the pandemic, so for many of the months in 2020 the gap between birth occurrence and registration will have been much longer than 21 days.</t>
  </si>
  <si>
    <t>Table 1, Table 3</t>
  </si>
  <si>
    <t>Health Board areas are based on the boundaries introduced on 1 April 2014.</t>
  </si>
  <si>
    <t>The total occurrences for the latest month will be an undercount and is expected to increase, as births can be registered up to 21 days after occurrence (and after production of these tables).</t>
  </si>
  <si>
    <t>Table 3, Table 4</t>
  </si>
  <si>
    <t>Note 6</t>
  </si>
  <si>
    <t>Table 1: Monthly birth registrations  in Scotland by NHS Board area  [note 1][note 2][note 3][note 4][note 6]</t>
  </si>
  <si>
    <t>Table 2: Monthly birth registrations  in Scotland by local authority area  [note 1][note 2][note 3][note 6]</t>
  </si>
  <si>
    <t>Table 3: Monthly birth occurrences in Scotland by NHS Board area [note 1][note 2][note 3][note 4][note 5][note 6]</t>
  </si>
  <si>
    <t>Table 4: Monthly birth occurrences in Scotland by local authority area  [note 1][note 2][note 3][note 5][note6]</t>
  </si>
  <si>
    <t xml:space="preserve">This worksheet contains one table. </t>
  </si>
  <si>
    <t>© Crown Copyright 2025</t>
  </si>
  <si>
    <t>Data for 2024 and 2025 is provisional and is subject to change.</t>
  </si>
  <si>
    <t>1990-2025</t>
  </si>
  <si>
    <t>Monthly births in Scotland - 1990 to 2025</t>
  </si>
  <si>
    <t>Births are required by law to be registered within 21 days. Data in tables 1 and 2 are based on month of registration. Data in tables 3 and 4 are based on month of occurrence.</t>
  </si>
  <si>
    <t xml:space="preserve">Figures for 2024 and 2025 are provisional and subject to change. </t>
  </si>
  <si>
    <t>This spreadsheet contains the data for births registered in Scotland up to June 2025</t>
  </si>
  <si>
    <t>The data was published at 09:30 on Thursday 24 July 2025</t>
  </si>
  <si>
    <t>Ayrshire and Arran</t>
  </si>
  <si>
    <t>Borders</t>
  </si>
  <si>
    <t>Dumfries and Galloway</t>
  </si>
  <si>
    <t>Fife</t>
  </si>
  <si>
    <t>Forth Valley</t>
  </si>
  <si>
    <t>Grampian</t>
  </si>
  <si>
    <t>Greater Glasgow and Clyde</t>
  </si>
  <si>
    <t>Highland</t>
  </si>
  <si>
    <t>Lanarkshire</t>
  </si>
  <si>
    <t>Lothian</t>
  </si>
  <si>
    <t>Orkney</t>
  </si>
  <si>
    <t>Shetland</t>
  </si>
  <si>
    <t>Tayside</t>
  </si>
  <si>
    <t>Western Isles</t>
  </si>
  <si>
    <t>June</t>
  </si>
  <si>
    <t>May</t>
  </si>
  <si>
    <t>April</t>
  </si>
  <si>
    <t>March</t>
  </si>
  <si>
    <t>February</t>
  </si>
  <si>
    <t>January</t>
  </si>
  <si>
    <t>December</t>
  </si>
  <si>
    <t>November</t>
  </si>
  <si>
    <t>October</t>
  </si>
  <si>
    <t>September</t>
  </si>
  <si>
    <t>August</t>
  </si>
  <si>
    <t>July</t>
  </si>
  <si>
    <t>Aberdeen City</t>
  </si>
  <si>
    <t>Aberdeenshire</t>
  </si>
  <si>
    <t>Angus</t>
  </si>
  <si>
    <t>Argyll and Bute</t>
  </si>
  <si>
    <t>City of Edinburgh</t>
  </si>
  <si>
    <t>Clackmannanshire</t>
  </si>
  <si>
    <t>Dundee City</t>
  </si>
  <si>
    <t>East Ayrshire</t>
  </si>
  <si>
    <t>East Dunbartonshire</t>
  </si>
  <si>
    <t>East Lothian</t>
  </si>
  <si>
    <t>East Renfrewshire</t>
  </si>
  <si>
    <t>Falkirk</t>
  </si>
  <si>
    <t>Glasgow City</t>
  </si>
  <si>
    <t>Inverclyde</t>
  </si>
  <si>
    <t>Midlothian</t>
  </si>
  <si>
    <t>Moray</t>
  </si>
  <si>
    <t>Na h-Eileanan Siar</t>
  </si>
  <si>
    <t>North Ayrshire</t>
  </si>
  <si>
    <t>North Lanarkshire</t>
  </si>
  <si>
    <t>Orkney Islands</t>
  </si>
  <si>
    <t>Perth and Kinross</t>
  </si>
  <si>
    <t>Renfrewshire</t>
  </si>
  <si>
    <t>Scottish Borders</t>
  </si>
  <si>
    <t>Shetland Islands</t>
  </si>
  <si>
    <t>South Ayrshire</t>
  </si>
  <si>
    <t>South Lanarkshire</t>
  </si>
  <si>
    <t>Stirling</t>
  </si>
  <si>
    <t>West Dunbartonshire</t>
  </si>
  <si>
    <t>West Lothian</t>
  </si>
  <si>
    <t>year</t>
  </si>
  <si>
    <t>month</t>
  </si>
  <si>
    <t>region</t>
  </si>
  <si>
    <t>birth_count</t>
  </si>
  <si>
    <t>&lt;20</t>
  </si>
  <si>
    <t>20-29</t>
  </si>
  <si>
    <t>30-39</t>
  </si>
  <si>
    <t>40+</t>
  </si>
  <si>
    <t>not stated</t>
  </si>
  <si>
    <t>all ages</t>
  </si>
  <si>
    <t>propotion</t>
  </si>
  <si>
    <t>Notstated</t>
  </si>
  <si>
    <t>20-39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</si>
</sst>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00_-;\-* #,##0.00_-;_-* &quot;-&quot;??_-;_-@_-"/>
    <numFmt numFmtId="165" formatCode="_-* #,##0_-;\-* #,##0_-;_-* &quot;-&quot;??_-;_-@_-"/>
  </numFmts>
  <fonts count="17" x14ac:knownFonts="1">
    <font>
      <sz val="11"/>
      <color theme="1"/>
      <name val="Calibri"/>
      <family val="2"/>
      <scheme val="minor"/>
    </font>
    <font>
      <b/>
      <sz val="16"/>
      <color rgb="FF000000"/>
      <name val="Arial"/>
      <family val="2"/>
    </font>
    <font>
      <sz val="12"/>
      <name val="Arial"/>
      <family val="2"/>
    </font>
    <font>
      <sz val="12"/>
      <color theme="1"/>
      <name val="Arial"/>
      <family val="2"/>
    </font>
    <font>
      <u/>
      <sz val="10"/>
      <color indexed="12"/>
      <name val="Arial"/>
      <family val="2"/>
    </font>
    <font>
      <b/>
      <sz val="12"/>
      <name val="Arial"/>
      <family val="2"/>
    </font>
    <font>
      <sz val="10"/>
      <name val="Arial"/>
      <family val="2"/>
    </font>
    <font>
      <sz val="10"/>
      <color theme="1"/>
      <name val="Arial"/>
      <family val="2"/>
    </font>
    <font>
      <b/>
      <sz val="14"/>
      <color rgb="FF000000"/>
      <name val="Arial"/>
      <family val="2"/>
    </font>
    <font>
      <sz val="11"/>
      <color theme="1"/>
      <name val="Arial"/>
      <family val="2"/>
    </font>
    <font>
      <sz val="14"/>
      <color theme="1"/>
      <name val="Arial"/>
      <family val="2"/>
    </font>
    <font>
      <sz val="11"/>
      <color theme="1"/>
      <name val="Calibri"/>
      <family val="2"/>
      <scheme val="minor"/>
    </font>
    <font>
      <i/>
      <sz val="12"/>
      <name val="Arial"/>
      <family val="2"/>
    </font>
    <font>
      <u/>
      <sz val="12"/>
      <color rgb="FF0000FF"/>
      <name val="Arial"/>
      <family val="2"/>
    </font>
    <font>
      <u/>
      <sz val="12"/>
      <color indexed="12"/>
      <name val="Arial"/>
      <family val="2"/>
    </font>
    <font>
      <sz val="8"/>
      <name val="Calibri"/>
      <family val="2"/>
      <scheme val="minor"/>
    </font>
    <font>
      <b/>
      <sz val="16"/>
      <name val="Arial"/>
      <family val="2"/>
    </font>
  </fonts>
  <fills count="2">
    <fill>
      <patternFill patternType="none"/>
    </fill>
    <fill>
      <patternFill patternType="gray125"/>
    </fill>
  </fills>
  <borders count="1">
    <border>
      <left/>
      <right/>
      <top/>
      <bottom/>
      <diagonal/>
    </border>
  </borders>
  <cellStyleXfs count="7">
    <xf numFmtId="0" fontId="0" fillId="0" borderId="0"/>
    <xf numFmtId="0" fontId="4" fillId="0" borderId="0" applyNumberFormat="0" applyFill="0" applyBorder="0" applyAlignment="0" applyProtection="0">
      <alignment vertical="top"/>
      <protection locked="0"/>
    </xf>
    <xf numFmtId="0" fontId="1" fillId="0" borderId="0" applyNumberFormat="0" applyFill="0" applyBorder="0" applyAlignment="0" applyProtection="0"/>
    <xf numFmtId="43" fontId="6" fillId="0" borderId="0" applyFont="0" applyFill="0" applyBorder="0" applyAlignment="0" applyProtection="0"/>
    <xf numFmtId="0" fontId="7" fillId="0" borderId="0"/>
    <xf numFmtId="0" fontId="8" fillId="0" borderId="0" applyNumberFormat="0" applyFill="0" applyBorder="0" applyAlignment="0" applyProtection="0"/>
    <xf numFmtId="164" fontId="11" fillId="0" borderId="0" applyFont="0" applyFill="0" applyBorder="0" applyAlignment="0" applyProtection="0"/>
  </cellStyleXfs>
  <cellXfs count="29">
    <xf numFmtId="0" fontId="0" fillId="0" borderId="0" xfId="0"/>
    <xf numFmtId="0" fontId="2" fillId="0" borderId="0" xfId="0" applyFont="1"/>
    <xf numFmtId="0" fontId="3" fillId="0" borderId="0" xfId="0" applyFont="1"/>
    <xf numFmtId="0" fontId="2" fillId="0" borderId="0" xfId="0" applyFont="1" applyAlignment="1">
      <alignment wrapText="1"/>
    </xf>
    <xf numFmtId="0" fontId="2" fillId="0" borderId="0" xfId="0" applyFont="1" applyAlignment="1">
      <alignment horizontal="left" wrapText="1"/>
    </xf>
    <xf numFmtId="0" fontId="1" fillId="0" borderId="0" xfId="2" applyFill="1" applyAlignment="1">
      <alignment wrapText="1"/>
    </xf>
    <xf numFmtId="0" fontId="9" fillId="0" borderId="0" xfId="0" applyFont="1"/>
    <xf numFmtId="0" fontId="10" fillId="0" borderId="0" xfId="0" applyFont="1"/>
    <xf numFmtId="0" fontId="12" fillId="0" borderId="0" xfId="0" applyFont="1"/>
    <xf numFmtId="0" fontId="5" fillId="0" borderId="0" xfId="0" applyFont="1"/>
    <xf numFmtId="0" fontId="13" fillId="0" borderId="0" xfId="1" applyFont="1" applyFill="1" applyBorder="1" applyAlignment="1" applyProtection="1">
      <alignment horizontal="center" vertical="center"/>
    </xf>
    <xf numFmtId="0" fontId="2" fillId="0" borderId="0" xfId="0" applyFont="1" applyAlignment="1">
      <alignment vertical="center" wrapText="1"/>
    </xf>
    <xf numFmtId="0" fontId="13" fillId="0" borderId="0" xfId="1" applyFont="1" applyFill="1" applyBorder="1" applyAlignment="1" applyProtection="1"/>
    <xf numFmtId="0" fontId="8" fillId="0" borderId="0" xfId="5" applyFill="1" applyAlignment="1">
      <alignment wrapText="1"/>
    </xf>
    <xf numFmtId="0" fontId="1" fillId="0" borderId="0" xfId="2" applyFill="1" applyBorder="1"/>
    <xf numFmtId="0" fontId="14" fillId="0" borderId="0" xfId="1" applyFont="1" applyFill="1" applyBorder="1" applyAlignment="1" applyProtection="1">
      <alignment horizontal="center" vertical="center"/>
    </xf>
    <xf numFmtId="0" fontId="16" fillId="0" borderId="0" xfId="2" applyFont="1" applyFill="1"/>
    <xf numFmtId="165" fontId="2" fillId="0" borderId="0" xfId="6" applyNumberFormat="1" applyFont="1" applyAlignment="1">
      <alignment horizontal="right" vertical="center"/>
    </xf>
    <xf numFmtId="165" fontId="2" fillId="0" borderId="0" xfId="0" applyNumberFormat="1" applyFont="1"/>
    <xf numFmtId="165" fontId="12" fillId="0" borderId="0" xfId="6" applyNumberFormat="1" applyFont="1" applyAlignment="1">
      <alignment horizontal="right" vertical="center"/>
    </xf>
    <xf numFmtId="0" fontId="14" fillId="0" borderId="0" xfId="1" applyFont="1" applyFill="1" applyBorder="1" applyAlignment="1" applyProtection="1"/>
    <xf numFmtId="0" fontId="3" fillId="0" borderId="0" xfId="0" applyFont="1" applyAlignment="1">
      <alignment horizontal="left"/>
    </xf>
    <xf numFmtId="0" fontId="2" fillId="0" borderId="0" xfId="0" applyFont="1" applyAlignment="1">
      <alignment horizontal="left"/>
    </xf>
    <xf numFmtId="0" fontId="13" fillId="0" borderId="0" xfId="1" applyFont="1" applyFill="1" applyBorder="1" applyAlignment="1" applyProtection="1">
      <alignment horizontal="left" wrapText="1"/>
    </xf>
    <xf numFmtId="0" fontId="2" fillId="0" borderId="0" xfId="0" applyFont="1" applyAlignment="1">
      <alignment horizontal="right"/>
    </xf>
    <xf numFmtId="0" fontId="5" fillId="0" borderId="0" xfId="0" applyFont="1" applyAlignment="1">
      <alignment horizontal="right"/>
    </xf>
    <xf numFmtId="0" fontId="3" fillId="0" borderId="0" xfId="0" applyFont="1" applyAlignment="1">
      <alignment horizontal="right"/>
    </xf>
    <xf numFmtId="0" fontId="0" fillId="0" borderId="0" xfId="0" applyAlignment="1">
      <alignment horizontal="right"/>
    </xf>
    <xf numFmtId="3" fontId="0" fillId="0" borderId="0" xfId="0" applyNumberFormat="1"/>
  </cellXfs>
  <cellStyles count="7">
    <cellStyle name="Comma" xfId="6" builtinId="3"/>
    <cellStyle name="Comma 3" xfId="3" xr:uid="{00000000-0005-0000-0000-000001000000}"/>
    <cellStyle name="Heading 1 2" xfId="2" xr:uid="{00000000-0005-0000-0000-000002000000}"/>
    <cellStyle name="Heading 2 2" xfId="5" xr:uid="{00000000-0005-0000-0000-000003000000}"/>
    <cellStyle name="Hyperlink" xfId="1" builtinId="8"/>
    <cellStyle name="Normal" xfId="0" builtinId="0"/>
    <cellStyle name="Normal 2" xfId="4" xr:uid="{00000000-0005-0000-0000-000006000000}"/>
  </cellStyles>
  <dxfs count="32">
    <dxf>
      <font>
        <b val="0"/>
        <i val="0"/>
        <strike val="0"/>
        <condense val="0"/>
        <extend val="0"/>
        <outline val="0"/>
        <shadow val="0"/>
        <u val="none"/>
        <vertAlign val="baseline"/>
        <sz val="12"/>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2"/>
        <color rgb="FF000000"/>
        <name val="Arial"/>
        <scheme val="none"/>
      </font>
    </dxf>
    <dxf>
      <font>
        <b/>
        <i val="0"/>
        <strike val="0"/>
        <condense val="0"/>
        <extend val="0"/>
        <outline val="0"/>
        <shadow val="0"/>
        <u val="none"/>
        <vertAlign val="baseline"/>
        <sz val="12"/>
        <color auto="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2"/>
        <color theme="1"/>
        <name val="Arial"/>
        <scheme val="none"/>
      </font>
    </dxf>
    <dxf>
      <font>
        <b/>
        <i val="0"/>
        <strike val="0"/>
        <condense val="0"/>
        <extend val="0"/>
        <outline val="0"/>
        <shadow val="0"/>
        <u val="none"/>
        <vertAlign val="baseline"/>
        <sz val="12"/>
        <color auto="1"/>
        <name val="Arial"/>
        <scheme val="none"/>
      </font>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166" formatCode="dd/mm/yyyy"/>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alignment horizontal="left" vertical="bottom" textRotation="0" wrapText="0" indent="0" justifyLastLine="0" shrinkToFit="0" readingOrder="0"/>
    </dxf>
    <dxf>
      <font>
        <strike val="0"/>
        <outline val="0"/>
        <shadow val="0"/>
        <u val="none"/>
        <vertAlign val="baseline"/>
        <sz val="12"/>
        <color auto="1"/>
        <name val="Arial"/>
        <scheme val="none"/>
      </font>
    </dxf>
    <dxf>
      <font>
        <b/>
        <strike val="0"/>
        <outline val="0"/>
        <shadow val="0"/>
        <u val="none"/>
        <vertAlign val="baseline"/>
        <sz val="12"/>
        <color auto="1"/>
        <name val="Arial"/>
        <scheme val="none"/>
      </font>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dxf>
    <dxf>
      <font>
        <strike val="0"/>
        <outline val="0"/>
        <shadow val="0"/>
        <u val="none"/>
        <vertAlign val="baseline"/>
        <sz val="12"/>
        <color auto="1"/>
        <name val="Arial"/>
        <scheme val="none"/>
      </font>
      <numFmt numFmtId="0" formatCode="General"/>
      <alignment horizontal="left" vertical="bottom" textRotation="0" wrapText="0" indent="0" justifyLastLine="0" shrinkToFit="0" readingOrder="0"/>
    </dxf>
    <dxf>
      <font>
        <strike val="0"/>
        <outline val="0"/>
        <shadow val="0"/>
        <u val="none"/>
        <vertAlign val="baseline"/>
        <sz val="12"/>
        <color auto="1"/>
        <name val="Arial"/>
        <scheme val="none"/>
      </font>
    </dxf>
    <dxf>
      <font>
        <b/>
        <strike val="0"/>
        <outline val="0"/>
        <shadow val="0"/>
        <u val="none"/>
        <vertAlign val="baseline"/>
        <sz val="12"/>
        <color auto="1"/>
        <name val="Arial"/>
        <scheme val="none"/>
      </font>
    </dxf>
    <dxf>
      <font>
        <b val="0"/>
        <i val="0"/>
        <strike val="0"/>
        <condense val="0"/>
        <extend val="0"/>
        <outline val="0"/>
        <shadow val="0"/>
        <u/>
        <vertAlign val="baseline"/>
        <sz val="12"/>
        <color rgb="FF0000FF"/>
        <name val="Arial"/>
        <scheme val="none"/>
      </font>
      <fill>
        <patternFill patternType="none">
          <fgColor indexed="64"/>
          <bgColor indexed="65"/>
        </patternFill>
      </fill>
      <alignment horizontal="left" vertical="bottom" textRotation="0" wrapText="1" indent="0" justifyLastLine="0" shrinkToFit="0" readingOrder="0"/>
      <protection locked="1" hidden="0"/>
    </dxf>
    <dxf>
      <font>
        <b/>
        <i val="0"/>
        <strike val="0"/>
        <condense val="0"/>
        <extend val="0"/>
        <outline val="0"/>
        <shadow val="0"/>
        <u val="none"/>
        <vertAlign val="baseline"/>
        <sz val="12"/>
        <color auto="1"/>
        <name val="Arial"/>
        <scheme val="none"/>
      </font>
      <fill>
        <patternFill patternType="none">
          <fgColor indexed="64"/>
          <bgColor indexed="65"/>
        </patternFill>
      </fill>
      <alignment horizontal="general" vertical="bottom" textRotation="0" wrapText="1" indent="0" justifyLastLine="0" shrinkToFit="0" readingOrder="0"/>
      <border diagonalUp="0" diagonalDown="0" outline="0">
        <left/>
        <right/>
        <top/>
        <bottom/>
      </border>
    </dxf>
    <dxf>
      <font>
        <b val="0"/>
        <i val="0"/>
        <strike val="0"/>
        <condense val="0"/>
        <extend val="0"/>
        <outline val="0"/>
        <shadow val="0"/>
        <u val="none"/>
        <vertAlign val="baseline"/>
        <sz val="12"/>
        <color auto="1"/>
        <name val="Arial"/>
        <scheme val="none"/>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scheme val="none"/>
      </font>
      <fill>
        <patternFill patternType="none">
          <fgColor indexed="64"/>
          <bgColor indexed="65"/>
        </patternFill>
      </fill>
      <border diagonalUp="0" diagonalDown="0" outline="0">
        <left/>
        <right/>
        <top/>
        <bottom/>
      </border>
    </dxf>
    <dxf>
      <font>
        <b val="0"/>
        <i val="0"/>
        <strike val="0"/>
        <condense val="0"/>
        <extend val="0"/>
        <outline val="0"/>
        <shadow val="0"/>
        <u val="none"/>
        <vertAlign val="baseline"/>
        <sz val="12"/>
        <color auto="1"/>
        <name val="Arial"/>
        <scheme val="none"/>
      </font>
      <fill>
        <patternFill patternType="none">
          <fgColor indexed="64"/>
          <bgColor indexed="65"/>
        </patternFill>
      </fill>
      <alignment horizontal="left" vertical="bottom" textRotation="0" wrapText="1" indent="0" justifyLastLine="0" shrinkToFit="0" readingOrder="0"/>
    </dxf>
    <dxf>
      <font>
        <b/>
        <i val="0"/>
        <strike val="0"/>
        <condense val="0"/>
        <extend val="0"/>
        <outline val="0"/>
        <shadow val="0"/>
        <u val="none"/>
        <vertAlign val="baseline"/>
        <sz val="12"/>
        <color auto="1"/>
        <name val="Arial"/>
        <scheme val="none"/>
      </font>
      <fill>
        <patternFill patternType="none">
          <fgColor indexed="64"/>
          <bgColor indexed="65"/>
        </patternFill>
      </fill>
      <alignment horizontal="general" vertical="bottom" textRotation="0" wrapText="1" indent="0" justifyLastLine="0" shrinkToFit="0" readingOrder="0"/>
      <border diagonalUp="0" diagonalDown="0" outline="0">
        <left/>
        <right/>
        <top/>
        <bottom/>
      </border>
    </dxf>
    <dxf>
      <font>
        <b val="0"/>
        <i val="0"/>
        <strike val="0"/>
        <condense val="0"/>
        <extend val="0"/>
        <outline val="0"/>
        <shadow val="0"/>
        <u val="none"/>
        <vertAlign val="baseline"/>
        <sz val="12"/>
        <color auto="1"/>
        <name val="Arial"/>
        <scheme val="none"/>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Arial"/>
        <scheme val="none"/>
      </font>
      <fill>
        <patternFill patternType="none">
          <fgColor indexed="64"/>
          <bgColor indexed="65"/>
        </patternFill>
      </fill>
      <border diagonalUp="0" diagonalDown="0" outline="0">
        <left/>
        <right/>
        <top/>
        <bottom/>
      </border>
    </dxf>
  </dxfs>
  <tableStyles count="1" defaultTableStyle="TableStyleMedium2"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F:\data%20sets\itsolera\births%20by%20meternal%20age.xlsx" TargetMode="External"/><Relationship Id="rId1" Type="http://schemas.openxmlformats.org/officeDocument/2006/relationships/externalLinkPath" Target="births%20by%20meternal%20ag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F:\data%20sets\itsolera\female%20population.xlsx" TargetMode="External"/><Relationship Id="rId1" Type="http://schemas.openxmlformats.org/officeDocument/2006/relationships/externalLinkPath" Target="female%20popula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births by meternal age"/>
    </sheetNames>
    <sheetDataSet>
      <sheetData sheetId="0">
        <row r="1">
          <cell r="B1">
            <v>1998</v>
          </cell>
          <cell r="C1">
            <v>1999</v>
          </cell>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row>
        <row r="11">
          <cell r="B11">
            <v>4802</v>
          </cell>
          <cell r="C11">
            <v>4755</v>
          </cell>
          <cell r="D11">
            <v>4599</v>
          </cell>
          <cell r="E11">
            <v>4444</v>
          </cell>
          <cell r="F11">
            <v>4195</v>
          </cell>
          <cell r="G11">
            <v>4155</v>
          </cell>
          <cell r="H11">
            <v>4172</v>
          </cell>
          <cell r="I11">
            <v>4171</v>
          </cell>
          <cell r="J11">
            <v>4130</v>
          </cell>
          <cell r="K11">
            <v>4304</v>
          </cell>
          <cell r="L11">
            <v>4279</v>
          </cell>
          <cell r="M11">
            <v>3990</v>
          </cell>
          <cell r="N11">
            <v>3755</v>
          </cell>
          <cell r="O11">
            <v>3387</v>
          </cell>
          <cell r="P11">
            <v>3074</v>
          </cell>
          <cell r="Q11">
            <v>2763</v>
          </cell>
          <cell r="R11">
            <v>2446</v>
          </cell>
          <cell r="S11">
            <v>2126</v>
          </cell>
          <cell r="T11">
            <v>1974</v>
          </cell>
          <cell r="U11">
            <v>1838</v>
          </cell>
          <cell r="V11">
            <v>1614</v>
          </cell>
          <cell r="W11">
            <v>1449</v>
          </cell>
          <cell r="X11">
            <v>1281</v>
          </cell>
          <cell r="Y11">
            <v>1043</v>
          </cell>
          <cell r="Z11">
            <v>1090</v>
          </cell>
        </row>
        <row r="24">
          <cell r="B24">
            <v>27281</v>
          </cell>
          <cell r="C24">
            <v>25451</v>
          </cell>
          <cell r="D24">
            <v>23638</v>
          </cell>
          <cell r="E24">
            <v>22884</v>
          </cell>
          <cell r="F24">
            <v>21961</v>
          </cell>
          <cell r="G24">
            <v>22351</v>
          </cell>
          <cell r="H24">
            <v>23081</v>
          </cell>
          <cell r="I24">
            <v>23237</v>
          </cell>
          <cell r="J24">
            <v>24275</v>
          </cell>
          <cell r="K24">
            <v>25831</v>
          </cell>
          <cell r="L24">
            <v>27544</v>
          </cell>
          <cell r="M24">
            <v>27366</v>
          </cell>
          <cell r="N24">
            <v>26812</v>
          </cell>
          <cell r="O24">
            <v>26498</v>
          </cell>
          <cell r="P24">
            <v>26300</v>
          </cell>
          <cell r="Q24">
            <v>24995</v>
          </cell>
          <cell r="R24">
            <v>25004</v>
          </cell>
          <cell r="S24">
            <v>23958</v>
          </cell>
          <cell r="T24">
            <v>23258</v>
          </cell>
          <cell r="U24">
            <v>22257</v>
          </cell>
          <cell r="V24">
            <v>21267</v>
          </cell>
          <cell r="W24">
            <v>20281</v>
          </cell>
          <cell r="X24">
            <v>18759</v>
          </cell>
          <cell r="Y24">
            <v>18440</v>
          </cell>
          <cell r="Z24">
            <v>17837</v>
          </cell>
        </row>
        <row r="37">
          <cell r="B37">
            <v>24100</v>
          </cell>
          <cell r="C37">
            <v>23756</v>
          </cell>
          <cell r="D37">
            <v>23628</v>
          </cell>
          <cell r="E37">
            <v>23907</v>
          </cell>
          <cell r="F37">
            <v>23765</v>
          </cell>
          <cell r="G37">
            <v>24395</v>
          </cell>
          <cell r="H37">
            <v>24997</v>
          </cell>
          <cell r="I37">
            <v>25141</v>
          </cell>
          <cell r="J37">
            <v>25413</v>
          </cell>
          <cell r="K37">
            <v>25657</v>
          </cell>
          <cell r="L37">
            <v>26053</v>
          </cell>
          <cell r="M37">
            <v>25530</v>
          </cell>
          <cell r="N37">
            <v>26025</v>
          </cell>
          <cell r="O37">
            <v>26381</v>
          </cell>
          <cell r="P37">
            <v>26409</v>
          </cell>
          <cell r="Q37">
            <v>26005</v>
          </cell>
          <cell r="R37">
            <v>26992</v>
          </cell>
          <cell r="S37">
            <v>26907</v>
          </cell>
          <cell r="T37">
            <v>27046</v>
          </cell>
          <cell r="U37">
            <v>26700</v>
          </cell>
          <cell r="V37">
            <v>26272</v>
          </cell>
          <cell r="W37">
            <v>26041</v>
          </cell>
          <cell r="X37">
            <v>24694</v>
          </cell>
          <cell r="Y37">
            <v>26234</v>
          </cell>
          <cell r="Z37">
            <v>25810</v>
          </cell>
        </row>
        <row r="58">
          <cell r="B58">
            <v>1069</v>
          </cell>
          <cell r="C58">
            <v>1137</v>
          </cell>
          <cell r="D58">
            <v>1162</v>
          </cell>
          <cell r="E58">
            <v>1264</v>
          </cell>
          <cell r="F58">
            <v>1314</v>
          </cell>
          <cell r="G58">
            <v>1471</v>
          </cell>
          <cell r="H58">
            <v>1681</v>
          </cell>
          <cell r="I58">
            <v>1760</v>
          </cell>
          <cell r="J58">
            <v>1833</v>
          </cell>
          <cell r="K58">
            <v>1932</v>
          </cell>
          <cell r="L58">
            <v>2139</v>
          </cell>
          <cell r="M58">
            <v>2140</v>
          </cell>
          <cell r="N58">
            <v>2178</v>
          </cell>
          <cell r="O58">
            <v>2278</v>
          </cell>
          <cell r="P58">
            <v>2199</v>
          </cell>
          <cell r="Q58">
            <v>2234</v>
          </cell>
          <cell r="R58">
            <v>2223</v>
          </cell>
          <cell r="S58">
            <v>2099</v>
          </cell>
          <cell r="T58">
            <v>2193</v>
          </cell>
          <cell r="U58">
            <v>2065</v>
          </cell>
          <cell r="V58">
            <v>2153</v>
          </cell>
          <cell r="W58">
            <v>2086</v>
          </cell>
          <cell r="X58">
            <v>2068</v>
          </cell>
          <cell r="Y58">
            <v>2064</v>
          </cell>
          <cell r="Z58">
            <v>2219</v>
          </cell>
        </row>
        <row r="60">
          <cell r="B60">
            <v>67</v>
          </cell>
          <cell r="C60">
            <v>48</v>
          </cell>
          <cell r="D60">
            <v>49</v>
          </cell>
          <cell r="E60">
            <v>28</v>
          </cell>
          <cell r="F60">
            <v>35</v>
          </cell>
          <cell r="G60">
            <v>60</v>
          </cell>
          <cell r="H60">
            <v>26</v>
          </cell>
          <cell r="I60">
            <v>77</v>
          </cell>
          <cell r="J60">
            <v>39</v>
          </cell>
          <cell r="K60">
            <v>57</v>
          </cell>
          <cell r="L60">
            <v>26</v>
          </cell>
          <cell r="M60">
            <v>20</v>
          </cell>
          <cell r="N60">
            <v>21</v>
          </cell>
          <cell r="O60">
            <v>46</v>
          </cell>
          <cell r="P60">
            <v>45</v>
          </cell>
          <cell r="Q60">
            <v>17</v>
          </cell>
          <cell r="R60">
            <v>60</v>
          </cell>
          <cell r="S60">
            <v>8</v>
          </cell>
          <cell r="T60">
            <v>17</v>
          </cell>
          <cell r="U60">
            <v>1</v>
          </cell>
          <cell r="V60">
            <v>2</v>
          </cell>
          <cell r="W60">
            <v>6</v>
          </cell>
          <cell r="X60">
            <v>7</v>
          </cell>
          <cell r="Y60">
            <v>4</v>
          </cell>
          <cell r="Z60">
            <v>3</v>
          </cell>
        </row>
        <row r="62">
          <cell r="B62">
            <v>57319</v>
          </cell>
          <cell r="C62">
            <v>55147</v>
          </cell>
          <cell r="D62">
            <v>53076</v>
          </cell>
          <cell r="E62">
            <v>52527</v>
          </cell>
          <cell r="F62">
            <v>51270</v>
          </cell>
          <cell r="G62">
            <v>52432</v>
          </cell>
          <cell r="H62">
            <v>53957</v>
          </cell>
          <cell r="I62">
            <v>54386</v>
          </cell>
          <cell r="J62">
            <v>55690</v>
          </cell>
          <cell r="K62">
            <v>57781</v>
          </cell>
          <cell r="L62">
            <v>60041</v>
          </cell>
          <cell r="M62">
            <v>59046</v>
          </cell>
          <cell r="N62">
            <v>58791</v>
          </cell>
          <cell r="O62">
            <v>58590</v>
          </cell>
          <cell r="P62">
            <v>58027</v>
          </cell>
          <cell r="Q62">
            <v>56014</v>
          </cell>
          <cell r="R62">
            <v>56725</v>
          </cell>
          <cell r="S62">
            <v>55098</v>
          </cell>
          <cell r="T62">
            <v>54488</v>
          </cell>
          <cell r="U62">
            <v>52861</v>
          </cell>
          <cell r="V62">
            <v>51308</v>
          </cell>
          <cell r="W62">
            <v>49863</v>
          </cell>
          <cell r="X62">
            <v>46809</v>
          </cell>
          <cell r="Y62">
            <v>47786</v>
          </cell>
          <cell r="Z62">
            <v>46959</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female pop"/>
      <sheetName val="Sheet1"/>
    </sheetNames>
    <sheetDataSet>
      <sheetData sheetId="0"/>
      <sheetData sheetId="1">
        <row r="1">
          <cell r="A1" t="str">
            <v>year</v>
          </cell>
          <cell r="B1" t="str">
            <v>All Ages</v>
          </cell>
          <cell r="U1" t="str">
            <v>&lt;20</v>
          </cell>
          <cell r="W1" t="str">
            <v>30-39</v>
          </cell>
          <cell r="X1" t="str">
            <v>40+</v>
          </cell>
        </row>
        <row r="2">
          <cell r="A2">
            <v>1998</v>
          </cell>
          <cell r="B2">
            <v>5077070</v>
          </cell>
          <cell r="U2">
            <v>1258793</v>
          </cell>
          <cell r="V2">
            <v>672774</v>
          </cell>
          <cell r="W2">
            <v>796598</v>
          </cell>
          <cell r="X2">
            <v>2348905</v>
          </cell>
        </row>
        <row r="3">
          <cell r="A3">
            <v>1999</v>
          </cell>
          <cell r="B3">
            <v>5071950</v>
          </cell>
          <cell r="U3">
            <v>1251055</v>
          </cell>
          <cell r="V3">
            <v>653410</v>
          </cell>
          <cell r="W3">
            <v>795595</v>
          </cell>
          <cell r="X3">
            <v>2371890</v>
          </cell>
        </row>
        <row r="4">
          <cell r="A4">
            <v>2000</v>
          </cell>
          <cell r="B4">
            <v>5062940</v>
          </cell>
          <cell r="U4">
            <v>1237335</v>
          </cell>
          <cell r="V4">
            <v>639577</v>
          </cell>
          <cell r="W4">
            <v>789791</v>
          </cell>
          <cell r="X4">
            <v>2396237</v>
          </cell>
        </row>
        <row r="5">
          <cell r="A5">
            <v>2001</v>
          </cell>
          <cell r="B5">
            <v>5064200</v>
          </cell>
          <cell r="U5">
            <v>1222602</v>
          </cell>
          <cell r="V5">
            <v>630280</v>
          </cell>
          <cell r="W5">
            <v>784469</v>
          </cell>
          <cell r="X5">
            <v>2426849</v>
          </cell>
        </row>
        <row r="6">
          <cell r="A6">
            <v>2002</v>
          </cell>
          <cell r="B6">
            <v>5066000</v>
          </cell>
          <cell r="U6">
            <v>1211713</v>
          </cell>
          <cell r="V6">
            <v>624564</v>
          </cell>
          <cell r="W6">
            <v>773337</v>
          </cell>
          <cell r="X6">
            <v>2456386</v>
          </cell>
        </row>
        <row r="7">
          <cell r="A7">
            <v>2003</v>
          </cell>
          <cell r="B7">
            <v>5068500</v>
          </cell>
          <cell r="U7">
            <v>1201831</v>
          </cell>
          <cell r="V7">
            <v>621668</v>
          </cell>
          <cell r="W7">
            <v>758925</v>
          </cell>
          <cell r="X7">
            <v>2486076</v>
          </cell>
        </row>
        <row r="8">
          <cell r="A8">
            <v>2004</v>
          </cell>
          <cell r="B8">
            <v>5084300</v>
          </cell>
          <cell r="U8">
            <v>1197182</v>
          </cell>
          <cell r="V8">
            <v>625162</v>
          </cell>
          <cell r="W8">
            <v>741714</v>
          </cell>
          <cell r="X8">
            <v>2520242</v>
          </cell>
        </row>
        <row r="9">
          <cell r="A9">
            <v>2005</v>
          </cell>
          <cell r="B9">
            <v>5110200</v>
          </cell>
          <cell r="U9">
            <v>1191814</v>
          </cell>
          <cell r="V9">
            <v>638465</v>
          </cell>
          <cell r="W9">
            <v>724099</v>
          </cell>
          <cell r="X9">
            <v>2555822</v>
          </cell>
        </row>
        <row r="10">
          <cell r="A10">
            <v>2006</v>
          </cell>
          <cell r="B10">
            <v>5133000</v>
          </cell>
          <cell r="U10">
            <v>1186505</v>
          </cell>
          <cell r="V10">
            <v>650580</v>
          </cell>
          <cell r="W10">
            <v>708243</v>
          </cell>
          <cell r="X10">
            <v>2587672</v>
          </cell>
        </row>
        <row r="11">
          <cell r="A11">
            <v>2007</v>
          </cell>
          <cell r="B11">
            <v>5170000</v>
          </cell>
          <cell r="U11">
            <v>1187517</v>
          </cell>
          <cell r="V11">
            <v>668113</v>
          </cell>
          <cell r="W11">
            <v>691363</v>
          </cell>
          <cell r="X11">
            <v>2623007</v>
          </cell>
        </row>
        <row r="12">
          <cell r="A12">
            <v>2008</v>
          </cell>
          <cell r="B12">
            <v>5202900</v>
          </cell>
          <cell r="U12">
            <v>1187209</v>
          </cell>
          <cell r="V12">
            <v>683165</v>
          </cell>
          <cell r="W12">
            <v>676401</v>
          </cell>
          <cell r="X12">
            <v>2656125</v>
          </cell>
        </row>
        <row r="13">
          <cell r="A13">
            <v>2009</v>
          </cell>
          <cell r="B13">
            <v>5231900</v>
          </cell>
          <cell r="U13">
            <v>1189550</v>
          </cell>
          <cell r="V13">
            <v>688675</v>
          </cell>
          <cell r="W13">
            <v>666974</v>
          </cell>
          <cell r="X13">
            <v>2686701</v>
          </cell>
        </row>
        <row r="14">
          <cell r="A14">
            <v>2010</v>
          </cell>
          <cell r="B14">
            <v>5262200</v>
          </cell>
          <cell r="U14">
            <v>1188045</v>
          </cell>
          <cell r="V14">
            <v>696624</v>
          </cell>
          <cell r="W14">
            <v>662431</v>
          </cell>
          <cell r="X14">
            <v>2715100</v>
          </cell>
        </row>
        <row r="15">
          <cell r="A15">
            <v>2011</v>
          </cell>
          <cell r="B15">
            <v>5299900</v>
          </cell>
          <cell r="U15">
            <v>1181583</v>
          </cell>
          <cell r="V15">
            <v>711929</v>
          </cell>
          <cell r="W15">
            <v>659887</v>
          </cell>
          <cell r="X15">
            <v>2746501</v>
          </cell>
        </row>
        <row r="16">
          <cell r="A16">
            <v>2012</v>
          </cell>
          <cell r="B16">
            <v>5308200</v>
          </cell>
          <cell r="U16">
            <v>1169086</v>
          </cell>
          <cell r="V16">
            <v>712584</v>
          </cell>
          <cell r="W16">
            <v>654197</v>
          </cell>
          <cell r="X16">
            <v>2772333</v>
          </cell>
        </row>
        <row r="17">
          <cell r="A17">
            <v>2013</v>
          </cell>
          <cell r="B17">
            <v>5316800</v>
          </cell>
          <cell r="U17">
            <v>1159396</v>
          </cell>
          <cell r="V17">
            <v>710815</v>
          </cell>
          <cell r="W17">
            <v>652822</v>
          </cell>
          <cell r="X17">
            <v>2793767</v>
          </cell>
        </row>
        <row r="18">
          <cell r="A18">
            <v>2014</v>
          </cell>
          <cell r="B18">
            <v>5331400</v>
          </cell>
          <cell r="U18">
            <v>1152141</v>
          </cell>
          <cell r="V18">
            <v>709209</v>
          </cell>
          <cell r="W18">
            <v>654782</v>
          </cell>
          <cell r="X18">
            <v>2815268</v>
          </cell>
        </row>
        <row r="19">
          <cell r="A19">
            <v>2015</v>
          </cell>
          <cell r="B19">
            <v>5350600</v>
          </cell>
          <cell r="U19">
            <v>1149845</v>
          </cell>
          <cell r="V19">
            <v>709447</v>
          </cell>
          <cell r="W19">
            <v>661286</v>
          </cell>
          <cell r="X19">
            <v>2830022</v>
          </cell>
        </row>
        <row r="20">
          <cell r="A20">
            <v>2016</v>
          </cell>
          <cell r="B20">
            <v>5373600</v>
          </cell>
          <cell r="U20">
            <v>1151247</v>
          </cell>
          <cell r="V20">
            <v>709437</v>
          </cell>
          <cell r="W20">
            <v>668270</v>
          </cell>
          <cell r="X20">
            <v>2844646</v>
          </cell>
        </row>
        <row r="21">
          <cell r="A21">
            <v>2017</v>
          </cell>
          <cell r="B21">
            <v>5388200</v>
          </cell>
          <cell r="U21">
            <v>1148914</v>
          </cell>
          <cell r="V21">
            <v>705136</v>
          </cell>
          <cell r="W21">
            <v>678077</v>
          </cell>
          <cell r="X21">
            <v>2856073</v>
          </cell>
        </row>
        <row r="22">
          <cell r="A22">
            <v>2018</v>
          </cell>
          <cell r="B22">
            <v>5392100</v>
          </cell>
          <cell r="U22">
            <v>1145458</v>
          </cell>
          <cell r="V22">
            <v>695060</v>
          </cell>
          <cell r="W22">
            <v>688283</v>
          </cell>
          <cell r="X22">
            <v>2863299</v>
          </cell>
        </row>
        <row r="23">
          <cell r="A23">
            <v>2019</v>
          </cell>
          <cell r="B23">
            <v>5411200</v>
          </cell>
          <cell r="U23">
            <v>1144950</v>
          </cell>
          <cell r="V23">
            <v>689223</v>
          </cell>
          <cell r="W23">
            <v>693724</v>
          </cell>
          <cell r="X23">
            <v>2883303</v>
          </cell>
        </row>
        <row r="24">
          <cell r="A24">
            <v>2020</v>
          </cell>
          <cell r="B24">
            <v>5408900</v>
          </cell>
          <cell r="U24">
            <v>1136526</v>
          </cell>
          <cell r="V24">
            <v>683051</v>
          </cell>
          <cell r="W24">
            <v>694502</v>
          </cell>
          <cell r="X24">
            <v>2894821</v>
          </cell>
        </row>
        <row r="25">
          <cell r="A25">
            <v>2021</v>
          </cell>
          <cell r="B25">
            <v>5412900</v>
          </cell>
          <cell r="U25">
            <v>1129384</v>
          </cell>
          <cell r="V25">
            <v>672557</v>
          </cell>
          <cell r="W25">
            <v>697888</v>
          </cell>
          <cell r="X25">
            <v>2913071</v>
          </cell>
        </row>
        <row r="26">
          <cell r="A26">
            <v>2022</v>
          </cell>
          <cell r="B26">
            <v>5447000</v>
          </cell>
          <cell r="U26">
            <v>1131457</v>
          </cell>
          <cell r="V26">
            <v>678480</v>
          </cell>
          <cell r="W26">
            <v>706185</v>
          </cell>
          <cell r="X26">
            <v>2930878</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Notes" displayName="Notes" ref="A6:D11" headerRowCount="0" totalsRowShown="0">
  <tableColumns count="4">
    <tableColumn id="1" xr3:uid="{00000000-0010-0000-0000-000001000000}" name="Note number" headerRowDxfId="31" dataDxfId="30"/>
    <tableColumn id="2" xr3:uid="{00000000-0010-0000-0000-000002000000}" name="Note text" headerRowDxfId="29" dataDxfId="28"/>
    <tableColumn id="3" xr3:uid="{00000000-0010-0000-0000-000003000000}" name="Related tables" headerRowDxfId="27" dataDxfId="26"/>
    <tableColumn id="4" xr3:uid="{00000000-0010-0000-0000-000004000000}" name="Link for more information" headerRowDxfId="25" dataDxfId="24" dataCellStyle="Hyperlink"/>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1_monthly_births_registrations_NHS_board_area" displayName="Table_1_monthly_births_registrations_NHS_board_area" ref="A5:D4491" totalsRowShown="0" headerRowDxfId="23" dataDxfId="22">
  <sortState xmlns:xlrd2="http://schemas.microsoft.com/office/spreadsheetml/2017/richdata2" ref="A6:D4491">
    <sortCondition ref="A6:A4491"/>
  </sortState>
  <tableColumns count="4">
    <tableColumn id="1" xr3:uid="{00000000-0010-0000-0100-000001000000}" name="Year" dataDxfId="21"/>
    <tableColumn id="2" xr3:uid="{00000000-0010-0000-0100-000002000000}" name="Month" dataDxfId="20"/>
    <tableColumn id="3" xr3:uid="{00000000-0010-0000-0100-000003000000}" name="NHS Board area" dataDxfId="19"/>
    <tableColumn id="4" xr3:uid="{00000000-0010-0000-0100-000004000000}" name="Births registered" dataDxfId="18"/>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e_2_monthly_births_registrations_local_authority" displayName="Table_2_monthly_births_registrations_local_authority" ref="A5:D11024" totalsRowShown="0" headerRowDxfId="17" dataDxfId="16">
  <sortState xmlns:xlrd2="http://schemas.microsoft.com/office/spreadsheetml/2017/richdata2" ref="A6:D2623">
    <sortCondition descending="1" ref="A6:A2623"/>
    <sortCondition descending="1" ref="B6:B2623"/>
    <sortCondition ref="C6:C2623"/>
  </sortState>
  <tableColumns count="4">
    <tableColumn id="1" xr3:uid="{00000000-0010-0000-0200-000001000000}" name="Year" dataDxfId="15"/>
    <tableColumn id="2" xr3:uid="{00000000-0010-0000-0200-000002000000}" name="Month" dataDxfId="14"/>
    <tableColumn id="3" xr3:uid="{00000000-0010-0000-0200-000003000000}" name="Local Authority" dataDxfId="13"/>
    <tableColumn id="4" xr3:uid="{00000000-0010-0000-0200-000004000000}" name="Births registered" dataDxfId="12"/>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le_3_monthly_births_occurrences_NHS_board_area" displayName="Table_3_monthly_births_occurrences_NHS_board_area" ref="A5:D6110" totalsRowShown="0" headerRowDxfId="11" dataDxfId="10">
  <tableColumns count="4">
    <tableColumn id="1" xr3:uid="{00000000-0010-0000-0300-000001000000}" name="Year" dataDxfId="9"/>
    <tableColumn id="2" xr3:uid="{00000000-0010-0000-0300-000002000000}" name="Month" dataDxfId="8"/>
    <tableColumn id="3" xr3:uid="{00000000-0010-0000-0300-000003000000}" name="NHS Board area" dataDxfId="7"/>
    <tableColumn id="4" xr3:uid="{00000000-0010-0000-0300-000004000000}" name="Births occurring" dataDxfId="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_4_monthly_births_occurrences_local_authority" displayName="Table_4_monthly_births_occurrences_local_authority" ref="A5:D11060" totalsRowShown="0" headerRowDxfId="5" dataDxfId="4">
  <tableColumns count="4">
    <tableColumn id="1" xr3:uid="{00000000-0010-0000-0400-000001000000}" name="Year" dataDxfId="3"/>
    <tableColumn id="2" xr3:uid="{00000000-0010-0000-0400-000002000000}" name="Month" dataDxfId="2"/>
    <tableColumn id="3" xr3:uid="{00000000-0010-0000-0400-000003000000}" name="Local Authority" dataDxfId="1"/>
    <tableColumn id="4" xr3:uid="{00000000-0010-0000-0400-000004000000}" name="Births occurring"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3.bin"/><Relationship Id="rId1" Type="http://schemas.openxmlformats.org/officeDocument/2006/relationships/hyperlink" Target="https://www.nrscotland.gov.uk/statistics-and-data/statistics/statistics-by-theme/vital-events/general-background-information/births-and-deaths-days-until-registration"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8"/>
  <sheetViews>
    <sheetView zoomScaleNormal="100" workbookViewId="0"/>
  </sheetViews>
  <sheetFormatPr defaultColWidth="8.7109375" defaultRowHeight="15" x14ac:dyDescent="0.2"/>
  <cols>
    <col min="1" max="1" width="161.85546875" style="1" customWidth="1"/>
    <col min="2" max="16384" width="8.7109375" style="1"/>
  </cols>
  <sheetData>
    <row r="1" spans="1:1" ht="20.25" x14ac:dyDescent="0.3">
      <c r="A1" s="5" t="s">
        <v>61</v>
      </c>
    </row>
    <row r="2" spans="1:1" x14ac:dyDescent="0.2">
      <c r="A2" s="1" t="s">
        <v>64</v>
      </c>
    </row>
    <row r="3" spans="1:1" ht="24.95" customHeight="1" x14ac:dyDescent="0.25">
      <c r="A3" s="13" t="s">
        <v>7</v>
      </c>
    </row>
    <row r="4" spans="1:1" x14ac:dyDescent="0.2">
      <c r="A4" s="3" t="s">
        <v>65</v>
      </c>
    </row>
    <row r="5" spans="1:1" ht="24.95" customHeight="1" x14ac:dyDescent="0.25">
      <c r="A5" s="13" t="s">
        <v>8</v>
      </c>
    </row>
    <row r="6" spans="1:1" x14ac:dyDescent="0.2">
      <c r="A6" s="3" t="s">
        <v>22</v>
      </c>
    </row>
    <row r="7" spans="1:1" ht="24.95" customHeight="1" x14ac:dyDescent="0.25">
      <c r="A7" s="13" t="s">
        <v>9</v>
      </c>
    </row>
    <row r="8" spans="1:1" x14ac:dyDescent="0.2">
      <c r="A8" s="4" t="s">
        <v>60</v>
      </c>
    </row>
    <row r="9" spans="1:1" ht="24.95" customHeight="1" x14ac:dyDescent="0.25">
      <c r="A9" s="13" t="s">
        <v>10</v>
      </c>
    </row>
    <row r="10" spans="1:1" x14ac:dyDescent="0.2">
      <c r="A10" s="3" t="s">
        <v>11</v>
      </c>
    </row>
    <row r="11" spans="1:1" ht="24.95" customHeight="1" x14ac:dyDescent="0.25">
      <c r="A11" s="13" t="s">
        <v>12</v>
      </c>
    </row>
    <row r="12" spans="1:1" x14ac:dyDescent="0.2">
      <c r="A12" s="3" t="s">
        <v>13</v>
      </c>
    </row>
    <row r="13" spans="1:1" ht="24.95" customHeight="1" x14ac:dyDescent="0.25">
      <c r="A13" s="13" t="s">
        <v>14</v>
      </c>
    </row>
    <row r="14" spans="1:1" x14ac:dyDescent="0.2">
      <c r="A14" s="3" t="s">
        <v>23</v>
      </c>
    </row>
    <row r="15" spans="1:1" ht="30" x14ac:dyDescent="0.2">
      <c r="A15" s="3" t="s">
        <v>62</v>
      </c>
    </row>
    <row r="16" spans="1:1" x14ac:dyDescent="0.2">
      <c r="A16" s="3" t="s">
        <v>59</v>
      </c>
    </row>
    <row r="17" spans="1:1" x14ac:dyDescent="0.2">
      <c r="A17" s="1" t="s">
        <v>27</v>
      </c>
    </row>
    <row r="18" spans="1:1" ht="24.95" customHeight="1" x14ac:dyDescent="0.2">
      <c r="A18" s="3" t="s">
        <v>58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
  <sheetViews>
    <sheetView zoomScaleNormal="100" workbookViewId="0"/>
  </sheetViews>
  <sheetFormatPr defaultColWidth="8.7109375" defaultRowHeight="15" x14ac:dyDescent="0.2"/>
  <cols>
    <col min="1" max="1" width="28.85546875" style="2" customWidth="1"/>
    <col min="2" max="2" width="87.42578125" style="2" bestFit="1" customWidth="1"/>
    <col min="3" max="3" width="10.42578125" style="2" customWidth="1"/>
    <col min="4" max="16384" width="8.7109375" style="2"/>
  </cols>
  <sheetData>
    <row r="1" spans="1:2" s="1" customFormat="1" ht="20.25" x14ac:dyDescent="0.3">
      <c r="A1" s="14" t="s">
        <v>1</v>
      </c>
    </row>
    <row r="2" spans="1:2" s="1" customFormat="1" x14ac:dyDescent="0.2">
      <c r="A2" s="1" t="s">
        <v>2</v>
      </c>
    </row>
    <row r="3" spans="1:2" s="1" customFormat="1" x14ac:dyDescent="0.2">
      <c r="A3" s="1" t="s">
        <v>3</v>
      </c>
    </row>
    <row r="4" spans="1:2" s="1" customFormat="1" ht="24.95" customHeight="1" x14ac:dyDescent="0.25">
      <c r="A4" s="9" t="s">
        <v>4</v>
      </c>
      <c r="B4" s="9" t="s">
        <v>5</v>
      </c>
    </row>
    <row r="5" spans="1:2" ht="30.95" customHeight="1" x14ac:dyDescent="0.2">
      <c r="A5" s="10" t="s">
        <v>6</v>
      </c>
      <c r="B5" s="11" t="s">
        <v>6</v>
      </c>
    </row>
    <row r="6" spans="1:2" ht="30.95" customHeight="1" x14ac:dyDescent="0.2">
      <c r="A6" s="15" t="s">
        <v>30</v>
      </c>
      <c r="B6" s="11" t="s">
        <v>36</v>
      </c>
    </row>
    <row r="7" spans="1:2" x14ac:dyDescent="0.2">
      <c r="A7" s="15" t="s">
        <v>31</v>
      </c>
      <c r="B7" s="2" t="s">
        <v>29</v>
      </c>
    </row>
    <row r="8" spans="1:2" x14ac:dyDescent="0.2">
      <c r="A8" s="15" t="s">
        <v>32</v>
      </c>
      <c r="B8" s="2" t="s">
        <v>43</v>
      </c>
    </row>
    <row r="9" spans="1:2" x14ac:dyDescent="0.2">
      <c r="A9" s="15" t="s">
        <v>45</v>
      </c>
      <c r="B9" s="2" t="s">
        <v>44</v>
      </c>
    </row>
  </sheetData>
  <hyperlinks>
    <hyperlink ref="A5" location="Notes!A1" display="Notes" xr:uid="{00000000-0004-0000-0100-000000000000}"/>
    <hyperlink ref="A6" location="Table_1!A1" display="Table_1" xr:uid="{00000000-0004-0000-0100-000001000000}"/>
    <hyperlink ref="A7" location="Table_2!A1" display="Table_2" xr:uid="{00000000-0004-0000-0100-000002000000}"/>
    <hyperlink ref="A8" location="Table_3!A1" display="Table_3" xr:uid="{00000000-0004-0000-0100-000003000000}"/>
    <hyperlink ref="A9" location="Table_4!A1" display="Table_4" xr:uid="{00000000-0004-0000-0100-000004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
  <sheetViews>
    <sheetView zoomScaleNormal="100" workbookViewId="0"/>
  </sheetViews>
  <sheetFormatPr defaultColWidth="8.7109375" defaultRowHeight="15" x14ac:dyDescent="0.2"/>
  <cols>
    <col min="1" max="1" width="17.28515625" style="6" customWidth="1"/>
    <col min="2" max="2" width="93.5703125" style="6" bestFit="1" customWidth="1"/>
    <col min="3" max="3" width="19.42578125" style="6" bestFit="1" customWidth="1"/>
    <col min="4" max="4" width="30.5703125" style="2" customWidth="1"/>
    <col min="5" max="16384" width="8.7109375" style="6"/>
  </cols>
  <sheetData>
    <row r="1" spans="1:4" ht="20.25" x14ac:dyDescent="0.3">
      <c r="A1" s="14" t="s">
        <v>6</v>
      </c>
      <c r="B1" s="3"/>
      <c r="C1" s="1"/>
      <c r="D1" s="3"/>
    </row>
    <row r="2" spans="1:4" x14ac:dyDescent="0.2">
      <c r="A2" s="1" t="s">
        <v>15</v>
      </c>
      <c r="B2" s="3"/>
      <c r="C2" s="1"/>
      <c r="D2" s="3"/>
    </row>
    <row r="3" spans="1:4" x14ac:dyDescent="0.2">
      <c r="A3" s="1" t="s">
        <v>28</v>
      </c>
      <c r="B3" s="3"/>
      <c r="C3" s="1"/>
      <c r="D3" s="3"/>
    </row>
    <row r="4" spans="1:4" x14ac:dyDescent="0.2">
      <c r="A4" s="12" t="s">
        <v>0</v>
      </c>
      <c r="B4" s="3"/>
      <c r="C4" s="1"/>
      <c r="D4" s="3"/>
    </row>
    <row r="5" spans="1:4" s="7" customFormat="1" ht="24.95" customHeight="1" x14ac:dyDescent="0.25">
      <c r="A5"/>
      <c r="B5"/>
      <c r="C5"/>
      <c r="D5"/>
    </row>
    <row r="6" spans="1:4" x14ac:dyDescent="0.2">
      <c r="A6" s="22" t="s">
        <v>16</v>
      </c>
      <c r="B6" s="4" t="s">
        <v>63</v>
      </c>
      <c r="C6" s="22" t="s">
        <v>46</v>
      </c>
      <c r="D6" s="23"/>
    </row>
    <row r="7" spans="1:4" ht="90" x14ac:dyDescent="0.2">
      <c r="A7" s="22" t="s">
        <v>17</v>
      </c>
      <c r="B7" s="4" t="s">
        <v>47</v>
      </c>
      <c r="C7" s="22" t="s">
        <v>46</v>
      </c>
      <c r="D7" s="23" t="s">
        <v>24</v>
      </c>
    </row>
    <row r="8" spans="1:4" ht="30" x14ac:dyDescent="0.2">
      <c r="A8" s="22" t="s">
        <v>18</v>
      </c>
      <c r="B8" s="4" t="s">
        <v>25</v>
      </c>
      <c r="C8" s="22" t="s">
        <v>46</v>
      </c>
      <c r="D8" s="23"/>
    </row>
    <row r="9" spans="1:4" x14ac:dyDescent="0.2">
      <c r="A9" s="22" t="s">
        <v>19</v>
      </c>
      <c r="B9" s="4" t="s">
        <v>49</v>
      </c>
      <c r="C9" s="22" t="s">
        <v>48</v>
      </c>
      <c r="D9" s="23"/>
    </row>
    <row r="10" spans="1:4" ht="45" x14ac:dyDescent="0.2">
      <c r="A10" s="22" t="s">
        <v>20</v>
      </c>
      <c r="B10" s="4" t="s">
        <v>50</v>
      </c>
      <c r="C10" s="22" t="s">
        <v>51</v>
      </c>
      <c r="D10" s="23"/>
    </row>
    <row r="11" spans="1:4" x14ac:dyDescent="0.2">
      <c r="A11" s="22" t="s">
        <v>52</v>
      </c>
      <c r="B11" s="4" t="s">
        <v>21</v>
      </c>
      <c r="C11" s="22" t="s">
        <v>46</v>
      </c>
      <c r="D11" s="23"/>
    </row>
  </sheetData>
  <hyperlinks>
    <hyperlink ref="A4" location="Contents!A1" display="Back to table of contents" xr:uid="{00000000-0004-0000-0200-000000000000}"/>
    <hyperlink ref="D7" r:id="rId1" display="NRS website - Days until death registration" xr:uid="{00000000-0004-0000-0200-000001000000}"/>
  </hyperlinks>
  <pageMargins left="0.7" right="0.7" top="0.75" bottom="0.75" header="0.3" footer="0.3"/>
  <pageSetup paperSize="9"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4491"/>
  <sheetViews>
    <sheetView topLeftCell="A4" zoomScaleNormal="100" workbookViewId="0">
      <selection activeCell="A6" sqref="A6:XFD1085"/>
    </sheetView>
  </sheetViews>
  <sheetFormatPr defaultColWidth="9.140625" defaultRowHeight="15" x14ac:dyDescent="0.2"/>
  <cols>
    <col min="1" max="1" width="20.28515625" style="1" customWidth="1"/>
    <col min="2" max="2" width="20.7109375" style="1" bestFit="1" customWidth="1"/>
    <col min="3" max="3" width="30.140625" style="1" customWidth="1"/>
    <col min="4" max="4" width="24.28515625" style="1" bestFit="1" customWidth="1"/>
    <col min="5" max="16384" width="9.140625" style="1"/>
  </cols>
  <sheetData>
    <row r="1" spans="1:4" ht="20.25" x14ac:dyDescent="0.3">
      <c r="A1" s="16" t="s">
        <v>53</v>
      </c>
    </row>
    <row r="2" spans="1:4" x14ac:dyDescent="0.2">
      <c r="A2" s="1" t="s">
        <v>37</v>
      </c>
    </row>
    <row r="3" spans="1:4" x14ac:dyDescent="0.2">
      <c r="A3" s="1" t="s">
        <v>57</v>
      </c>
    </row>
    <row r="4" spans="1:4" ht="30" customHeight="1" x14ac:dyDescent="0.2">
      <c r="A4" s="20" t="s">
        <v>0</v>
      </c>
    </row>
    <row r="5" spans="1:4" ht="64.150000000000006" customHeight="1" x14ac:dyDescent="0.25">
      <c r="A5" s="9" t="s">
        <v>39</v>
      </c>
      <c r="B5" s="9" t="s">
        <v>34</v>
      </c>
      <c r="C5" s="9" t="s">
        <v>38</v>
      </c>
      <c r="D5" s="9" t="s">
        <v>26</v>
      </c>
    </row>
    <row r="6" spans="1:4" x14ac:dyDescent="0.2">
      <c r="A6" s="22">
        <v>1998</v>
      </c>
      <c r="B6" s="1" t="s">
        <v>86</v>
      </c>
      <c r="C6" s="1" t="s">
        <v>66</v>
      </c>
      <c r="D6" s="1">
        <v>349</v>
      </c>
    </row>
    <row r="7" spans="1:4" x14ac:dyDescent="0.2">
      <c r="A7" s="22">
        <v>1998</v>
      </c>
      <c r="B7" s="1" t="s">
        <v>86</v>
      </c>
      <c r="C7" s="1" t="s">
        <v>67</v>
      </c>
      <c r="D7" s="1">
        <v>76</v>
      </c>
    </row>
    <row r="8" spans="1:4" x14ac:dyDescent="0.2">
      <c r="A8" s="22">
        <v>1998</v>
      </c>
      <c r="B8" s="1" t="s">
        <v>86</v>
      </c>
      <c r="C8" s="1" t="s">
        <v>68</v>
      </c>
      <c r="D8" s="1">
        <v>117</v>
      </c>
    </row>
    <row r="9" spans="1:4" x14ac:dyDescent="0.2">
      <c r="A9" s="22">
        <v>1998</v>
      </c>
      <c r="B9" s="1" t="s">
        <v>86</v>
      </c>
      <c r="C9" s="1" t="s">
        <v>69</v>
      </c>
      <c r="D9" s="1">
        <v>276</v>
      </c>
    </row>
    <row r="10" spans="1:4" x14ac:dyDescent="0.2">
      <c r="A10" s="22">
        <v>1998</v>
      </c>
      <c r="B10" s="1" t="s">
        <v>86</v>
      </c>
      <c r="C10" s="1" t="s">
        <v>70</v>
      </c>
      <c r="D10" s="1">
        <v>269</v>
      </c>
    </row>
    <row r="11" spans="1:4" x14ac:dyDescent="0.2">
      <c r="A11" s="22">
        <v>1998</v>
      </c>
      <c r="B11" s="1" t="s">
        <v>86</v>
      </c>
      <c r="C11" s="1" t="s">
        <v>71</v>
      </c>
      <c r="D11" s="1">
        <v>413</v>
      </c>
    </row>
    <row r="12" spans="1:4" x14ac:dyDescent="0.2">
      <c r="A12" s="22">
        <v>1998</v>
      </c>
      <c r="B12" s="1" t="s">
        <v>86</v>
      </c>
      <c r="C12" s="1" t="s">
        <v>72</v>
      </c>
      <c r="D12" s="1">
        <v>1116</v>
      </c>
    </row>
    <row r="13" spans="1:4" x14ac:dyDescent="0.2">
      <c r="A13" s="22">
        <v>1998</v>
      </c>
      <c r="B13" s="1" t="s">
        <v>86</v>
      </c>
      <c r="C13" s="1" t="s">
        <v>73</v>
      </c>
      <c r="D13" s="1">
        <v>253</v>
      </c>
    </row>
    <row r="14" spans="1:4" x14ac:dyDescent="0.2">
      <c r="A14" s="22">
        <v>1998</v>
      </c>
      <c r="B14" s="1" t="s">
        <v>86</v>
      </c>
      <c r="C14" s="1" t="s">
        <v>74</v>
      </c>
      <c r="D14" s="1">
        <v>611</v>
      </c>
    </row>
    <row r="15" spans="1:4" x14ac:dyDescent="0.2">
      <c r="A15" s="22">
        <v>1998</v>
      </c>
      <c r="B15" s="1" t="s">
        <v>86</v>
      </c>
      <c r="C15" s="1" t="s">
        <v>75</v>
      </c>
      <c r="D15" s="1">
        <v>709</v>
      </c>
    </row>
    <row r="16" spans="1:4" x14ac:dyDescent="0.2">
      <c r="A16" s="22">
        <v>1998</v>
      </c>
      <c r="B16" s="1" t="s">
        <v>86</v>
      </c>
      <c r="C16" s="1" t="s">
        <v>76</v>
      </c>
      <c r="D16" s="1">
        <v>13</v>
      </c>
    </row>
    <row r="17" spans="1:4" x14ac:dyDescent="0.2">
      <c r="A17" s="22">
        <v>1998</v>
      </c>
      <c r="B17" s="1" t="s">
        <v>86</v>
      </c>
      <c r="C17" s="1" t="s">
        <v>22</v>
      </c>
      <c r="D17" s="1">
        <v>4564</v>
      </c>
    </row>
    <row r="18" spans="1:4" x14ac:dyDescent="0.2">
      <c r="A18" s="22">
        <v>1998</v>
      </c>
      <c r="B18" s="1" t="s">
        <v>86</v>
      </c>
      <c r="C18" s="1" t="s">
        <v>77</v>
      </c>
      <c r="D18" s="1">
        <v>26</v>
      </c>
    </row>
    <row r="19" spans="1:4" x14ac:dyDescent="0.2">
      <c r="A19" s="22">
        <v>1998</v>
      </c>
      <c r="B19" s="1" t="s">
        <v>86</v>
      </c>
      <c r="C19" s="1" t="s">
        <v>78</v>
      </c>
      <c r="D19" s="1">
        <v>313</v>
      </c>
    </row>
    <row r="20" spans="1:4" x14ac:dyDescent="0.2">
      <c r="A20" s="22">
        <v>1998</v>
      </c>
      <c r="B20" s="1" t="s">
        <v>86</v>
      </c>
      <c r="C20" s="1" t="s">
        <v>79</v>
      </c>
      <c r="D20" s="1">
        <v>23</v>
      </c>
    </row>
    <row r="21" spans="1:4" x14ac:dyDescent="0.2">
      <c r="A21" s="22">
        <v>1998</v>
      </c>
      <c r="B21" s="1" t="s">
        <v>87</v>
      </c>
      <c r="C21" s="1" t="s">
        <v>66</v>
      </c>
      <c r="D21" s="1">
        <v>296</v>
      </c>
    </row>
    <row r="22" spans="1:4" x14ac:dyDescent="0.2">
      <c r="A22" s="22">
        <v>1998</v>
      </c>
      <c r="B22" s="1" t="s">
        <v>87</v>
      </c>
      <c r="C22" s="1" t="s">
        <v>67</v>
      </c>
      <c r="D22" s="1">
        <v>94</v>
      </c>
    </row>
    <row r="23" spans="1:4" x14ac:dyDescent="0.2">
      <c r="A23" s="22">
        <v>1998</v>
      </c>
      <c r="B23" s="1" t="s">
        <v>87</v>
      </c>
      <c r="C23" s="1" t="s">
        <v>68</v>
      </c>
      <c r="D23" s="1">
        <v>112</v>
      </c>
    </row>
    <row r="24" spans="1:4" x14ac:dyDescent="0.2">
      <c r="A24" s="22">
        <v>1998</v>
      </c>
      <c r="B24" s="1" t="s">
        <v>87</v>
      </c>
      <c r="C24" s="1" t="s">
        <v>69</v>
      </c>
      <c r="D24" s="1">
        <v>307</v>
      </c>
    </row>
    <row r="25" spans="1:4" x14ac:dyDescent="0.2">
      <c r="A25" s="22">
        <v>1998</v>
      </c>
      <c r="B25" s="1" t="s">
        <v>87</v>
      </c>
      <c r="C25" s="1" t="s">
        <v>70</v>
      </c>
      <c r="D25" s="1">
        <v>262</v>
      </c>
    </row>
    <row r="26" spans="1:4" x14ac:dyDescent="0.2">
      <c r="A26" s="22">
        <v>1998</v>
      </c>
      <c r="B26" s="1" t="s">
        <v>87</v>
      </c>
      <c r="C26" s="1" t="s">
        <v>71</v>
      </c>
      <c r="D26" s="1">
        <v>493</v>
      </c>
    </row>
    <row r="27" spans="1:4" x14ac:dyDescent="0.2">
      <c r="A27" s="22">
        <v>1998</v>
      </c>
      <c r="B27" s="1" t="s">
        <v>87</v>
      </c>
      <c r="C27" s="1" t="s">
        <v>72</v>
      </c>
      <c r="D27" s="1">
        <v>1002</v>
      </c>
    </row>
    <row r="28" spans="1:4" x14ac:dyDescent="0.2">
      <c r="A28" s="22">
        <v>1998</v>
      </c>
      <c r="B28" s="1" t="s">
        <v>87</v>
      </c>
      <c r="C28" s="1" t="s">
        <v>73</v>
      </c>
      <c r="D28" s="1">
        <v>251</v>
      </c>
    </row>
    <row r="29" spans="1:4" x14ac:dyDescent="0.2">
      <c r="A29" s="22">
        <v>1998</v>
      </c>
      <c r="B29" s="1" t="s">
        <v>87</v>
      </c>
      <c r="C29" s="1" t="s">
        <v>74</v>
      </c>
      <c r="D29" s="1">
        <v>616</v>
      </c>
    </row>
    <row r="30" spans="1:4" x14ac:dyDescent="0.2">
      <c r="A30" s="22">
        <v>1998</v>
      </c>
      <c r="B30" s="1" t="s">
        <v>87</v>
      </c>
      <c r="C30" s="1" t="s">
        <v>75</v>
      </c>
      <c r="D30" s="1">
        <v>678</v>
      </c>
    </row>
    <row r="31" spans="1:4" x14ac:dyDescent="0.2">
      <c r="A31" s="22">
        <v>1998</v>
      </c>
      <c r="B31" s="1" t="s">
        <v>87</v>
      </c>
      <c r="C31" s="1" t="s">
        <v>76</v>
      </c>
      <c r="D31" s="1">
        <v>17</v>
      </c>
    </row>
    <row r="32" spans="1:4" x14ac:dyDescent="0.2">
      <c r="A32" s="22">
        <v>1998</v>
      </c>
      <c r="B32" s="1" t="s">
        <v>87</v>
      </c>
      <c r="C32" s="1" t="s">
        <v>22</v>
      </c>
      <c r="D32" s="1">
        <v>4479</v>
      </c>
    </row>
    <row r="33" spans="1:4" x14ac:dyDescent="0.2">
      <c r="A33" s="22">
        <v>1998</v>
      </c>
      <c r="B33" s="1" t="s">
        <v>87</v>
      </c>
      <c r="C33" s="1" t="s">
        <v>77</v>
      </c>
      <c r="D33" s="1">
        <v>17</v>
      </c>
    </row>
    <row r="34" spans="1:4" x14ac:dyDescent="0.2">
      <c r="A34" s="22">
        <v>1998</v>
      </c>
      <c r="B34" s="1" t="s">
        <v>87</v>
      </c>
      <c r="C34" s="1" t="s">
        <v>78</v>
      </c>
      <c r="D34" s="1">
        <v>317</v>
      </c>
    </row>
    <row r="35" spans="1:4" x14ac:dyDescent="0.2">
      <c r="A35" s="22">
        <v>1998</v>
      </c>
      <c r="B35" s="1" t="s">
        <v>87</v>
      </c>
      <c r="C35" s="1" t="s">
        <v>79</v>
      </c>
      <c r="D35" s="1">
        <v>17</v>
      </c>
    </row>
    <row r="36" spans="1:4" x14ac:dyDescent="0.2">
      <c r="A36" s="22">
        <v>1998</v>
      </c>
      <c r="B36" s="1" t="s">
        <v>88</v>
      </c>
      <c r="C36" s="1" t="s">
        <v>66</v>
      </c>
      <c r="D36" s="1">
        <v>383</v>
      </c>
    </row>
    <row r="37" spans="1:4" x14ac:dyDescent="0.2">
      <c r="A37" s="22">
        <v>1998</v>
      </c>
      <c r="B37" s="1" t="s">
        <v>88</v>
      </c>
      <c r="C37" s="1" t="s">
        <v>67</v>
      </c>
      <c r="D37" s="1">
        <v>95</v>
      </c>
    </row>
    <row r="38" spans="1:4" x14ac:dyDescent="0.2">
      <c r="A38" s="22">
        <v>1998</v>
      </c>
      <c r="B38" s="1" t="s">
        <v>88</v>
      </c>
      <c r="C38" s="1" t="s">
        <v>68</v>
      </c>
      <c r="D38" s="1">
        <v>126</v>
      </c>
    </row>
    <row r="39" spans="1:4" x14ac:dyDescent="0.2">
      <c r="A39" s="22">
        <v>1998</v>
      </c>
      <c r="B39" s="1" t="s">
        <v>88</v>
      </c>
      <c r="C39" s="1" t="s">
        <v>69</v>
      </c>
      <c r="D39" s="1">
        <v>329</v>
      </c>
    </row>
    <row r="40" spans="1:4" x14ac:dyDescent="0.2">
      <c r="A40" s="22">
        <v>1998</v>
      </c>
      <c r="B40" s="1" t="s">
        <v>88</v>
      </c>
      <c r="C40" s="1" t="s">
        <v>70</v>
      </c>
      <c r="D40" s="1">
        <v>290</v>
      </c>
    </row>
    <row r="41" spans="1:4" x14ac:dyDescent="0.2">
      <c r="A41" s="22">
        <v>1998</v>
      </c>
      <c r="B41" s="1" t="s">
        <v>88</v>
      </c>
      <c r="C41" s="1" t="s">
        <v>71</v>
      </c>
      <c r="D41" s="1">
        <v>510</v>
      </c>
    </row>
    <row r="42" spans="1:4" x14ac:dyDescent="0.2">
      <c r="A42" s="22">
        <v>1998</v>
      </c>
      <c r="B42" s="1" t="s">
        <v>88</v>
      </c>
      <c r="C42" s="1" t="s">
        <v>72</v>
      </c>
      <c r="D42" s="1">
        <v>1209</v>
      </c>
    </row>
    <row r="43" spans="1:4" x14ac:dyDescent="0.2">
      <c r="A43" s="22">
        <v>1998</v>
      </c>
      <c r="B43" s="1" t="s">
        <v>88</v>
      </c>
      <c r="C43" s="1" t="s">
        <v>73</v>
      </c>
      <c r="D43" s="1">
        <v>300</v>
      </c>
    </row>
    <row r="44" spans="1:4" x14ac:dyDescent="0.2">
      <c r="A44" s="22">
        <v>1998</v>
      </c>
      <c r="B44" s="1" t="s">
        <v>88</v>
      </c>
      <c r="C44" s="1" t="s">
        <v>74</v>
      </c>
      <c r="D44" s="1">
        <v>662</v>
      </c>
    </row>
    <row r="45" spans="1:4" x14ac:dyDescent="0.2">
      <c r="A45" s="22">
        <v>1998</v>
      </c>
      <c r="B45" s="1" t="s">
        <v>88</v>
      </c>
      <c r="C45" s="1" t="s">
        <v>75</v>
      </c>
      <c r="D45" s="1">
        <v>764</v>
      </c>
    </row>
    <row r="46" spans="1:4" x14ac:dyDescent="0.2">
      <c r="A46" s="22">
        <v>1998</v>
      </c>
      <c r="B46" s="1" t="s">
        <v>88</v>
      </c>
      <c r="C46" s="1" t="s">
        <v>76</v>
      </c>
      <c r="D46" s="1">
        <v>15</v>
      </c>
    </row>
    <row r="47" spans="1:4" x14ac:dyDescent="0.2">
      <c r="A47" s="22">
        <v>1998</v>
      </c>
      <c r="B47" s="1" t="s">
        <v>88</v>
      </c>
      <c r="C47" s="1" t="s">
        <v>22</v>
      </c>
      <c r="D47" s="1">
        <v>5081</v>
      </c>
    </row>
    <row r="48" spans="1:4" x14ac:dyDescent="0.2">
      <c r="A48" s="22">
        <v>1998</v>
      </c>
      <c r="B48" s="1" t="s">
        <v>88</v>
      </c>
      <c r="C48" s="1" t="s">
        <v>77</v>
      </c>
      <c r="D48" s="1">
        <v>25</v>
      </c>
    </row>
    <row r="49" spans="1:4" x14ac:dyDescent="0.2">
      <c r="A49" s="22">
        <v>1998</v>
      </c>
      <c r="B49" s="1" t="s">
        <v>88</v>
      </c>
      <c r="C49" s="1" t="s">
        <v>78</v>
      </c>
      <c r="D49" s="1">
        <v>350</v>
      </c>
    </row>
    <row r="50" spans="1:4" x14ac:dyDescent="0.2">
      <c r="A50" s="22">
        <v>1998</v>
      </c>
      <c r="B50" s="1" t="s">
        <v>88</v>
      </c>
      <c r="C50" s="1" t="s">
        <v>79</v>
      </c>
      <c r="D50" s="1">
        <v>23</v>
      </c>
    </row>
    <row r="51" spans="1:4" x14ac:dyDescent="0.2">
      <c r="A51" s="22">
        <v>1998</v>
      </c>
      <c r="B51" s="1" t="s">
        <v>89</v>
      </c>
      <c r="C51" s="1" t="s">
        <v>66</v>
      </c>
      <c r="D51" s="1">
        <v>336</v>
      </c>
    </row>
    <row r="52" spans="1:4" x14ac:dyDescent="0.2">
      <c r="A52" s="22">
        <v>1998</v>
      </c>
      <c r="B52" s="1" t="s">
        <v>89</v>
      </c>
      <c r="C52" s="1" t="s">
        <v>67</v>
      </c>
      <c r="D52" s="1">
        <v>87</v>
      </c>
    </row>
    <row r="53" spans="1:4" x14ac:dyDescent="0.2">
      <c r="A53" s="22">
        <v>1998</v>
      </c>
      <c r="B53" s="1" t="s">
        <v>89</v>
      </c>
      <c r="C53" s="1" t="s">
        <v>68</v>
      </c>
      <c r="D53" s="1">
        <v>120</v>
      </c>
    </row>
    <row r="54" spans="1:4" x14ac:dyDescent="0.2">
      <c r="A54" s="22">
        <v>1998</v>
      </c>
      <c r="B54" s="1" t="s">
        <v>89</v>
      </c>
      <c r="C54" s="1" t="s">
        <v>69</v>
      </c>
      <c r="D54" s="1">
        <v>340</v>
      </c>
    </row>
    <row r="55" spans="1:4" x14ac:dyDescent="0.2">
      <c r="A55" s="22">
        <v>1998</v>
      </c>
      <c r="B55" s="1" t="s">
        <v>89</v>
      </c>
      <c r="C55" s="1" t="s">
        <v>70</v>
      </c>
      <c r="D55" s="1">
        <v>267</v>
      </c>
    </row>
    <row r="56" spans="1:4" x14ac:dyDescent="0.2">
      <c r="A56" s="22">
        <v>1998</v>
      </c>
      <c r="B56" s="1" t="s">
        <v>89</v>
      </c>
      <c r="C56" s="1" t="s">
        <v>71</v>
      </c>
      <c r="D56" s="1">
        <v>539</v>
      </c>
    </row>
    <row r="57" spans="1:4" x14ac:dyDescent="0.2">
      <c r="A57" s="22">
        <v>1998</v>
      </c>
      <c r="B57" s="1" t="s">
        <v>89</v>
      </c>
      <c r="C57" s="1" t="s">
        <v>72</v>
      </c>
      <c r="D57" s="1">
        <v>1128</v>
      </c>
    </row>
    <row r="58" spans="1:4" x14ac:dyDescent="0.2">
      <c r="A58" s="22">
        <v>1998</v>
      </c>
      <c r="B58" s="1" t="s">
        <v>89</v>
      </c>
      <c r="C58" s="1" t="s">
        <v>73</v>
      </c>
      <c r="D58" s="1">
        <v>284</v>
      </c>
    </row>
    <row r="59" spans="1:4" x14ac:dyDescent="0.2">
      <c r="A59" s="22">
        <v>1998</v>
      </c>
      <c r="B59" s="1" t="s">
        <v>89</v>
      </c>
      <c r="C59" s="1" t="s">
        <v>74</v>
      </c>
      <c r="D59" s="1">
        <v>648</v>
      </c>
    </row>
    <row r="60" spans="1:4" x14ac:dyDescent="0.2">
      <c r="A60" s="22">
        <v>1998</v>
      </c>
      <c r="B60" s="1" t="s">
        <v>89</v>
      </c>
      <c r="C60" s="1" t="s">
        <v>75</v>
      </c>
      <c r="D60" s="1">
        <v>745</v>
      </c>
    </row>
    <row r="61" spans="1:4" x14ac:dyDescent="0.2">
      <c r="A61" s="22">
        <v>1998</v>
      </c>
      <c r="B61" s="1" t="s">
        <v>89</v>
      </c>
      <c r="C61" s="1" t="s">
        <v>76</v>
      </c>
      <c r="D61" s="1">
        <v>15</v>
      </c>
    </row>
    <row r="62" spans="1:4" x14ac:dyDescent="0.2">
      <c r="A62" s="22">
        <v>1998</v>
      </c>
      <c r="B62" s="1" t="s">
        <v>89</v>
      </c>
      <c r="C62" s="1" t="s">
        <v>22</v>
      </c>
      <c r="D62" s="1">
        <v>4911</v>
      </c>
    </row>
    <row r="63" spans="1:4" x14ac:dyDescent="0.2">
      <c r="A63" s="22">
        <v>1998</v>
      </c>
      <c r="B63" s="1" t="s">
        <v>89</v>
      </c>
      <c r="C63" s="1" t="s">
        <v>77</v>
      </c>
      <c r="D63" s="1">
        <v>23</v>
      </c>
    </row>
    <row r="64" spans="1:4" x14ac:dyDescent="0.2">
      <c r="A64" s="22">
        <v>1998</v>
      </c>
      <c r="B64" s="1" t="s">
        <v>89</v>
      </c>
      <c r="C64" s="1" t="s">
        <v>78</v>
      </c>
      <c r="D64" s="1">
        <v>355</v>
      </c>
    </row>
    <row r="65" spans="1:4" x14ac:dyDescent="0.2">
      <c r="A65" s="22">
        <v>1998</v>
      </c>
      <c r="B65" s="1" t="s">
        <v>89</v>
      </c>
      <c r="C65" s="1" t="s">
        <v>79</v>
      </c>
      <c r="D65" s="1">
        <v>24</v>
      </c>
    </row>
    <row r="66" spans="1:4" x14ac:dyDescent="0.2">
      <c r="A66" s="22">
        <v>1998</v>
      </c>
      <c r="B66" s="1" t="s">
        <v>90</v>
      </c>
      <c r="C66" s="1" t="s">
        <v>66</v>
      </c>
      <c r="D66" s="1">
        <v>319</v>
      </c>
    </row>
    <row r="67" spans="1:4" x14ac:dyDescent="0.2">
      <c r="A67" s="22">
        <v>1998</v>
      </c>
      <c r="B67" s="1" t="s">
        <v>90</v>
      </c>
      <c r="C67" s="1" t="s">
        <v>67</v>
      </c>
      <c r="D67" s="1">
        <v>85</v>
      </c>
    </row>
    <row r="68" spans="1:4" x14ac:dyDescent="0.2">
      <c r="A68" s="22">
        <v>1998</v>
      </c>
      <c r="B68" s="1" t="s">
        <v>90</v>
      </c>
      <c r="C68" s="1" t="s">
        <v>68</v>
      </c>
      <c r="D68" s="1">
        <v>99</v>
      </c>
    </row>
    <row r="69" spans="1:4" x14ac:dyDescent="0.2">
      <c r="A69" s="22">
        <v>1998</v>
      </c>
      <c r="B69" s="1" t="s">
        <v>90</v>
      </c>
      <c r="C69" s="1" t="s">
        <v>69</v>
      </c>
      <c r="D69" s="1">
        <v>325</v>
      </c>
    </row>
    <row r="70" spans="1:4" x14ac:dyDescent="0.2">
      <c r="A70" s="22">
        <v>1998</v>
      </c>
      <c r="B70" s="1" t="s">
        <v>90</v>
      </c>
      <c r="C70" s="1" t="s">
        <v>70</v>
      </c>
      <c r="D70" s="1">
        <v>264</v>
      </c>
    </row>
    <row r="71" spans="1:4" x14ac:dyDescent="0.2">
      <c r="A71" s="22">
        <v>1998</v>
      </c>
      <c r="B71" s="1" t="s">
        <v>90</v>
      </c>
      <c r="C71" s="1" t="s">
        <v>71</v>
      </c>
      <c r="D71" s="1">
        <v>536</v>
      </c>
    </row>
    <row r="72" spans="1:4" x14ac:dyDescent="0.2">
      <c r="A72" s="22">
        <v>1998</v>
      </c>
      <c r="B72" s="1" t="s">
        <v>90</v>
      </c>
      <c r="C72" s="1" t="s">
        <v>72</v>
      </c>
      <c r="D72" s="1">
        <v>1061</v>
      </c>
    </row>
    <row r="73" spans="1:4" x14ac:dyDescent="0.2">
      <c r="A73" s="22">
        <v>1998</v>
      </c>
      <c r="B73" s="1" t="s">
        <v>90</v>
      </c>
      <c r="C73" s="1" t="s">
        <v>73</v>
      </c>
      <c r="D73" s="1">
        <v>288</v>
      </c>
    </row>
    <row r="74" spans="1:4" x14ac:dyDescent="0.2">
      <c r="A74" s="22">
        <v>1998</v>
      </c>
      <c r="B74" s="1" t="s">
        <v>90</v>
      </c>
      <c r="C74" s="1" t="s">
        <v>74</v>
      </c>
      <c r="D74" s="1">
        <v>621</v>
      </c>
    </row>
    <row r="75" spans="1:4" x14ac:dyDescent="0.2">
      <c r="A75" s="22">
        <v>1998</v>
      </c>
      <c r="B75" s="1" t="s">
        <v>90</v>
      </c>
      <c r="C75" s="1" t="s">
        <v>75</v>
      </c>
      <c r="D75" s="1">
        <v>778</v>
      </c>
    </row>
    <row r="76" spans="1:4" x14ac:dyDescent="0.2">
      <c r="A76" s="22">
        <v>1998</v>
      </c>
      <c r="B76" s="1" t="s">
        <v>90</v>
      </c>
      <c r="C76" s="1" t="s">
        <v>76</v>
      </c>
      <c r="D76" s="1">
        <v>20</v>
      </c>
    </row>
    <row r="77" spans="1:4" x14ac:dyDescent="0.2">
      <c r="A77" s="22">
        <v>1998</v>
      </c>
      <c r="B77" s="1" t="s">
        <v>90</v>
      </c>
      <c r="C77" s="1" t="s">
        <v>22</v>
      </c>
      <c r="D77" s="1">
        <v>4800</v>
      </c>
    </row>
    <row r="78" spans="1:4" x14ac:dyDescent="0.2">
      <c r="A78" s="22">
        <v>1998</v>
      </c>
      <c r="B78" s="1" t="s">
        <v>90</v>
      </c>
      <c r="C78" s="1" t="s">
        <v>77</v>
      </c>
      <c r="D78" s="1">
        <v>21</v>
      </c>
    </row>
    <row r="79" spans="1:4" x14ac:dyDescent="0.2">
      <c r="A79" s="22">
        <v>1998</v>
      </c>
      <c r="B79" s="1" t="s">
        <v>90</v>
      </c>
      <c r="C79" s="1" t="s">
        <v>78</v>
      </c>
      <c r="D79" s="1">
        <v>356</v>
      </c>
    </row>
    <row r="80" spans="1:4" x14ac:dyDescent="0.2">
      <c r="A80" s="22">
        <v>1998</v>
      </c>
      <c r="B80" s="1" t="s">
        <v>90</v>
      </c>
      <c r="C80" s="1" t="s">
        <v>79</v>
      </c>
      <c r="D80" s="1">
        <v>27</v>
      </c>
    </row>
    <row r="81" spans="1:4" x14ac:dyDescent="0.2">
      <c r="A81" s="22">
        <v>1998</v>
      </c>
      <c r="B81" s="1" t="s">
        <v>91</v>
      </c>
      <c r="C81" s="1" t="s">
        <v>66</v>
      </c>
      <c r="D81" s="1">
        <v>374</v>
      </c>
    </row>
    <row r="82" spans="1:4" x14ac:dyDescent="0.2">
      <c r="A82" s="22">
        <v>1998</v>
      </c>
      <c r="B82" s="1" t="s">
        <v>91</v>
      </c>
      <c r="C82" s="1" t="s">
        <v>67</v>
      </c>
      <c r="D82" s="1">
        <v>83</v>
      </c>
    </row>
    <row r="83" spans="1:4" x14ac:dyDescent="0.2">
      <c r="A83" s="22">
        <v>1998</v>
      </c>
      <c r="B83" s="1" t="s">
        <v>91</v>
      </c>
      <c r="C83" s="1" t="s">
        <v>68</v>
      </c>
      <c r="D83" s="1">
        <v>135</v>
      </c>
    </row>
    <row r="84" spans="1:4" x14ac:dyDescent="0.2">
      <c r="A84" s="22">
        <v>1998</v>
      </c>
      <c r="B84" s="1" t="s">
        <v>91</v>
      </c>
      <c r="C84" s="1" t="s">
        <v>69</v>
      </c>
      <c r="D84" s="1">
        <v>371</v>
      </c>
    </row>
    <row r="85" spans="1:4" x14ac:dyDescent="0.2">
      <c r="A85" s="22">
        <v>1998</v>
      </c>
      <c r="B85" s="1" t="s">
        <v>91</v>
      </c>
      <c r="C85" s="1" t="s">
        <v>70</v>
      </c>
      <c r="D85" s="1">
        <v>247</v>
      </c>
    </row>
    <row r="86" spans="1:4" x14ac:dyDescent="0.2">
      <c r="A86" s="22">
        <v>1998</v>
      </c>
      <c r="B86" s="1" t="s">
        <v>91</v>
      </c>
      <c r="C86" s="1" t="s">
        <v>71</v>
      </c>
      <c r="D86" s="1">
        <v>545</v>
      </c>
    </row>
    <row r="87" spans="1:4" x14ac:dyDescent="0.2">
      <c r="A87" s="22">
        <v>1998</v>
      </c>
      <c r="B87" s="1" t="s">
        <v>91</v>
      </c>
      <c r="C87" s="1" t="s">
        <v>72</v>
      </c>
      <c r="D87" s="1">
        <v>1126</v>
      </c>
    </row>
    <row r="88" spans="1:4" x14ac:dyDescent="0.2">
      <c r="A88" s="22">
        <v>1998</v>
      </c>
      <c r="B88" s="1" t="s">
        <v>91</v>
      </c>
      <c r="C88" s="1" t="s">
        <v>73</v>
      </c>
      <c r="D88" s="1">
        <v>307</v>
      </c>
    </row>
    <row r="89" spans="1:4" x14ac:dyDescent="0.2">
      <c r="A89" s="22">
        <v>1998</v>
      </c>
      <c r="B89" s="1" t="s">
        <v>91</v>
      </c>
      <c r="C89" s="1" t="s">
        <v>74</v>
      </c>
      <c r="D89" s="1">
        <v>645</v>
      </c>
    </row>
    <row r="90" spans="1:4" x14ac:dyDescent="0.2">
      <c r="A90" s="22">
        <v>1998</v>
      </c>
      <c r="B90" s="1" t="s">
        <v>91</v>
      </c>
      <c r="C90" s="1" t="s">
        <v>75</v>
      </c>
      <c r="D90" s="1">
        <v>809</v>
      </c>
    </row>
    <row r="91" spans="1:4" x14ac:dyDescent="0.2">
      <c r="A91" s="22">
        <v>1998</v>
      </c>
      <c r="B91" s="1" t="s">
        <v>91</v>
      </c>
      <c r="C91" s="1" t="s">
        <v>76</v>
      </c>
      <c r="D91" s="1">
        <v>17</v>
      </c>
    </row>
    <row r="92" spans="1:4" x14ac:dyDescent="0.2">
      <c r="A92" s="22">
        <v>1998</v>
      </c>
      <c r="B92" s="1" t="s">
        <v>91</v>
      </c>
      <c r="C92" s="1" t="s">
        <v>22</v>
      </c>
      <c r="D92" s="1">
        <v>5085</v>
      </c>
    </row>
    <row r="93" spans="1:4" x14ac:dyDescent="0.2">
      <c r="A93" s="22">
        <v>1998</v>
      </c>
      <c r="B93" s="1" t="s">
        <v>91</v>
      </c>
      <c r="C93" s="1" t="s">
        <v>77</v>
      </c>
      <c r="D93" s="1">
        <v>25</v>
      </c>
    </row>
    <row r="94" spans="1:4" x14ac:dyDescent="0.2">
      <c r="A94" s="22">
        <v>1998</v>
      </c>
      <c r="B94" s="1" t="s">
        <v>91</v>
      </c>
      <c r="C94" s="1" t="s">
        <v>78</v>
      </c>
      <c r="D94" s="1">
        <v>378</v>
      </c>
    </row>
    <row r="95" spans="1:4" x14ac:dyDescent="0.2">
      <c r="A95" s="22">
        <v>1998</v>
      </c>
      <c r="B95" s="1" t="s">
        <v>91</v>
      </c>
      <c r="C95" s="1" t="s">
        <v>79</v>
      </c>
      <c r="D95" s="1">
        <v>23</v>
      </c>
    </row>
    <row r="96" spans="1:4" x14ac:dyDescent="0.2">
      <c r="A96" s="22">
        <v>1998</v>
      </c>
      <c r="B96" s="1" t="s">
        <v>80</v>
      </c>
      <c r="C96" s="1" t="s">
        <v>66</v>
      </c>
      <c r="D96" s="1">
        <v>385</v>
      </c>
    </row>
    <row r="97" spans="1:4" x14ac:dyDescent="0.2">
      <c r="A97" s="22">
        <v>1998</v>
      </c>
      <c r="B97" s="1" t="s">
        <v>80</v>
      </c>
      <c r="C97" s="1" t="s">
        <v>67</v>
      </c>
      <c r="D97" s="1">
        <v>87</v>
      </c>
    </row>
    <row r="98" spans="1:4" x14ac:dyDescent="0.2">
      <c r="A98" s="22">
        <v>1998</v>
      </c>
      <c r="B98" s="1" t="s">
        <v>80</v>
      </c>
      <c r="C98" s="1" t="s">
        <v>68</v>
      </c>
      <c r="D98" s="1">
        <v>130</v>
      </c>
    </row>
    <row r="99" spans="1:4" x14ac:dyDescent="0.2">
      <c r="A99" s="22">
        <v>1998</v>
      </c>
      <c r="B99" s="1" t="s">
        <v>80</v>
      </c>
      <c r="C99" s="1" t="s">
        <v>69</v>
      </c>
      <c r="D99" s="1">
        <v>320</v>
      </c>
    </row>
    <row r="100" spans="1:4" x14ac:dyDescent="0.2">
      <c r="A100" s="22">
        <v>1998</v>
      </c>
      <c r="B100" s="1" t="s">
        <v>80</v>
      </c>
      <c r="C100" s="1" t="s">
        <v>70</v>
      </c>
      <c r="D100" s="1">
        <v>270</v>
      </c>
    </row>
    <row r="101" spans="1:4" x14ac:dyDescent="0.2">
      <c r="A101" s="22">
        <v>1998</v>
      </c>
      <c r="B101" s="1" t="s">
        <v>80</v>
      </c>
      <c r="C101" s="1" t="s">
        <v>71</v>
      </c>
      <c r="D101" s="1">
        <v>424</v>
      </c>
    </row>
    <row r="102" spans="1:4" x14ac:dyDescent="0.2">
      <c r="A102" s="22">
        <v>1998</v>
      </c>
      <c r="B102" s="1" t="s">
        <v>80</v>
      </c>
      <c r="C102" s="1" t="s">
        <v>72</v>
      </c>
      <c r="D102" s="1">
        <v>1195</v>
      </c>
    </row>
    <row r="103" spans="1:4" x14ac:dyDescent="0.2">
      <c r="A103" s="22">
        <v>1998</v>
      </c>
      <c r="B103" s="1" t="s">
        <v>80</v>
      </c>
      <c r="C103" s="1" t="s">
        <v>73</v>
      </c>
      <c r="D103" s="1">
        <v>282</v>
      </c>
    </row>
    <row r="104" spans="1:4" x14ac:dyDescent="0.2">
      <c r="A104" s="22">
        <v>1998</v>
      </c>
      <c r="B104" s="1" t="s">
        <v>80</v>
      </c>
      <c r="C104" s="1" t="s">
        <v>74</v>
      </c>
      <c r="D104" s="1">
        <v>661</v>
      </c>
    </row>
    <row r="105" spans="1:4" x14ac:dyDescent="0.2">
      <c r="A105" s="22">
        <v>1998</v>
      </c>
      <c r="B105" s="1" t="s">
        <v>80</v>
      </c>
      <c r="C105" s="1" t="s">
        <v>75</v>
      </c>
      <c r="D105" s="1">
        <v>776</v>
      </c>
    </row>
    <row r="106" spans="1:4" x14ac:dyDescent="0.2">
      <c r="A106" s="22">
        <v>1998</v>
      </c>
      <c r="B106" s="1" t="s">
        <v>80</v>
      </c>
      <c r="C106" s="1" t="s">
        <v>76</v>
      </c>
      <c r="D106" s="1">
        <v>19</v>
      </c>
    </row>
    <row r="107" spans="1:4" x14ac:dyDescent="0.2">
      <c r="A107" s="22">
        <v>1998</v>
      </c>
      <c r="B107" s="1" t="s">
        <v>80</v>
      </c>
      <c r="C107" s="1" t="s">
        <v>22</v>
      </c>
      <c r="D107" s="1">
        <v>4956</v>
      </c>
    </row>
    <row r="108" spans="1:4" x14ac:dyDescent="0.2">
      <c r="A108" s="22">
        <v>1998</v>
      </c>
      <c r="B108" s="1" t="s">
        <v>80</v>
      </c>
      <c r="C108" s="1" t="s">
        <v>77</v>
      </c>
      <c r="D108" s="1">
        <v>24</v>
      </c>
    </row>
    <row r="109" spans="1:4" x14ac:dyDescent="0.2">
      <c r="A109" s="22">
        <v>1998</v>
      </c>
      <c r="B109" s="1" t="s">
        <v>80</v>
      </c>
      <c r="C109" s="1" t="s">
        <v>78</v>
      </c>
      <c r="D109" s="1">
        <v>353</v>
      </c>
    </row>
    <row r="110" spans="1:4" x14ac:dyDescent="0.2">
      <c r="A110" s="22">
        <v>1998</v>
      </c>
      <c r="B110" s="1" t="s">
        <v>80</v>
      </c>
      <c r="C110" s="1" t="s">
        <v>79</v>
      </c>
      <c r="D110" s="1">
        <v>30</v>
      </c>
    </row>
    <row r="111" spans="1:4" x14ac:dyDescent="0.2">
      <c r="A111" s="22">
        <v>1998</v>
      </c>
      <c r="B111" s="1" t="s">
        <v>81</v>
      </c>
      <c r="C111" s="1" t="s">
        <v>66</v>
      </c>
      <c r="D111" s="1">
        <v>327</v>
      </c>
    </row>
    <row r="112" spans="1:4" x14ac:dyDescent="0.2">
      <c r="A112" s="22">
        <v>1998</v>
      </c>
      <c r="B112" s="1" t="s">
        <v>81</v>
      </c>
      <c r="C112" s="1" t="s">
        <v>67</v>
      </c>
      <c r="D112" s="1">
        <v>81</v>
      </c>
    </row>
    <row r="113" spans="1:4" x14ac:dyDescent="0.2">
      <c r="A113" s="22">
        <v>1998</v>
      </c>
      <c r="B113" s="1" t="s">
        <v>81</v>
      </c>
      <c r="C113" s="1" t="s">
        <v>68</v>
      </c>
      <c r="D113" s="1">
        <v>121</v>
      </c>
    </row>
    <row r="114" spans="1:4" x14ac:dyDescent="0.2">
      <c r="A114" s="22">
        <v>1998</v>
      </c>
      <c r="B114" s="1" t="s">
        <v>81</v>
      </c>
      <c r="C114" s="1" t="s">
        <v>69</v>
      </c>
      <c r="D114" s="1">
        <v>309</v>
      </c>
    </row>
    <row r="115" spans="1:4" x14ac:dyDescent="0.2">
      <c r="A115" s="22">
        <v>1998</v>
      </c>
      <c r="B115" s="1" t="s">
        <v>81</v>
      </c>
      <c r="C115" s="1" t="s">
        <v>70</v>
      </c>
      <c r="D115" s="1">
        <v>226</v>
      </c>
    </row>
    <row r="116" spans="1:4" x14ac:dyDescent="0.2">
      <c r="A116" s="22">
        <v>1998</v>
      </c>
      <c r="B116" s="1" t="s">
        <v>81</v>
      </c>
      <c r="C116" s="1" t="s">
        <v>71</v>
      </c>
      <c r="D116" s="1">
        <v>493</v>
      </c>
    </row>
    <row r="117" spans="1:4" x14ac:dyDescent="0.2">
      <c r="A117" s="22">
        <v>1998</v>
      </c>
      <c r="B117" s="1" t="s">
        <v>81</v>
      </c>
      <c r="C117" s="1" t="s">
        <v>72</v>
      </c>
      <c r="D117" s="1">
        <v>1088</v>
      </c>
    </row>
    <row r="118" spans="1:4" x14ac:dyDescent="0.2">
      <c r="A118" s="22">
        <v>1998</v>
      </c>
      <c r="B118" s="1" t="s">
        <v>81</v>
      </c>
      <c r="C118" s="1" t="s">
        <v>73</v>
      </c>
      <c r="D118" s="1">
        <v>246</v>
      </c>
    </row>
    <row r="119" spans="1:4" x14ac:dyDescent="0.2">
      <c r="A119" s="22">
        <v>1998</v>
      </c>
      <c r="B119" s="1" t="s">
        <v>81</v>
      </c>
      <c r="C119" s="1" t="s">
        <v>74</v>
      </c>
      <c r="D119" s="1">
        <v>528</v>
      </c>
    </row>
    <row r="120" spans="1:4" x14ac:dyDescent="0.2">
      <c r="A120" s="22">
        <v>1998</v>
      </c>
      <c r="B120" s="1" t="s">
        <v>81</v>
      </c>
      <c r="C120" s="1" t="s">
        <v>75</v>
      </c>
      <c r="D120" s="1">
        <v>677</v>
      </c>
    </row>
    <row r="121" spans="1:4" x14ac:dyDescent="0.2">
      <c r="A121" s="22">
        <v>1998</v>
      </c>
      <c r="B121" s="1" t="s">
        <v>81</v>
      </c>
      <c r="C121" s="1" t="s">
        <v>76</v>
      </c>
      <c r="D121" s="1">
        <v>21</v>
      </c>
    </row>
    <row r="122" spans="1:4" x14ac:dyDescent="0.2">
      <c r="A122" s="22">
        <v>1998</v>
      </c>
      <c r="B122" s="1" t="s">
        <v>81</v>
      </c>
      <c r="C122" s="1" t="s">
        <v>22</v>
      </c>
      <c r="D122" s="1">
        <v>4485</v>
      </c>
    </row>
    <row r="123" spans="1:4" x14ac:dyDescent="0.2">
      <c r="A123" s="22">
        <v>1998</v>
      </c>
      <c r="B123" s="1" t="s">
        <v>81</v>
      </c>
      <c r="C123" s="1" t="s">
        <v>77</v>
      </c>
      <c r="D123" s="1">
        <v>25</v>
      </c>
    </row>
    <row r="124" spans="1:4" x14ac:dyDescent="0.2">
      <c r="A124" s="22">
        <v>1998</v>
      </c>
      <c r="B124" s="1" t="s">
        <v>81</v>
      </c>
      <c r="C124" s="1" t="s">
        <v>78</v>
      </c>
      <c r="D124" s="1">
        <v>326</v>
      </c>
    </row>
    <row r="125" spans="1:4" x14ac:dyDescent="0.2">
      <c r="A125" s="22">
        <v>1998</v>
      </c>
      <c r="B125" s="1" t="s">
        <v>81</v>
      </c>
      <c r="C125" s="1" t="s">
        <v>79</v>
      </c>
      <c r="D125" s="1">
        <v>17</v>
      </c>
    </row>
    <row r="126" spans="1:4" x14ac:dyDescent="0.2">
      <c r="A126" s="22">
        <v>1998</v>
      </c>
      <c r="B126" s="1" t="s">
        <v>82</v>
      </c>
      <c r="C126" s="1" t="s">
        <v>66</v>
      </c>
      <c r="D126" s="1">
        <v>366</v>
      </c>
    </row>
    <row r="127" spans="1:4" x14ac:dyDescent="0.2">
      <c r="A127" s="22">
        <v>1998</v>
      </c>
      <c r="B127" s="1" t="s">
        <v>82</v>
      </c>
      <c r="C127" s="1" t="s">
        <v>67</v>
      </c>
      <c r="D127" s="1">
        <v>97</v>
      </c>
    </row>
    <row r="128" spans="1:4" x14ac:dyDescent="0.2">
      <c r="A128" s="22">
        <v>1998</v>
      </c>
      <c r="B128" s="1" t="s">
        <v>82</v>
      </c>
      <c r="C128" s="1" t="s">
        <v>68</v>
      </c>
      <c r="D128" s="1">
        <v>135</v>
      </c>
    </row>
    <row r="129" spans="1:4" x14ac:dyDescent="0.2">
      <c r="A129" s="22">
        <v>1998</v>
      </c>
      <c r="B129" s="1" t="s">
        <v>82</v>
      </c>
      <c r="C129" s="1" t="s">
        <v>69</v>
      </c>
      <c r="D129" s="1">
        <v>311</v>
      </c>
    </row>
    <row r="130" spans="1:4" x14ac:dyDescent="0.2">
      <c r="A130" s="22">
        <v>1998</v>
      </c>
      <c r="B130" s="1" t="s">
        <v>82</v>
      </c>
      <c r="C130" s="1" t="s">
        <v>70</v>
      </c>
      <c r="D130" s="1">
        <v>252</v>
      </c>
    </row>
    <row r="131" spans="1:4" x14ac:dyDescent="0.2">
      <c r="A131" s="22">
        <v>1998</v>
      </c>
      <c r="B131" s="1" t="s">
        <v>82</v>
      </c>
      <c r="C131" s="1" t="s">
        <v>71</v>
      </c>
      <c r="D131" s="1">
        <v>488</v>
      </c>
    </row>
    <row r="132" spans="1:4" x14ac:dyDescent="0.2">
      <c r="A132" s="22">
        <v>1998</v>
      </c>
      <c r="B132" s="1" t="s">
        <v>82</v>
      </c>
      <c r="C132" s="1" t="s">
        <v>72</v>
      </c>
      <c r="D132" s="1">
        <v>1105</v>
      </c>
    </row>
    <row r="133" spans="1:4" x14ac:dyDescent="0.2">
      <c r="A133" s="22">
        <v>1998</v>
      </c>
      <c r="B133" s="1" t="s">
        <v>82</v>
      </c>
      <c r="C133" s="1" t="s">
        <v>73</v>
      </c>
      <c r="D133" s="1">
        <v>278</v>
      </c>
    </row>
    <row r="134" spans="1:4" x14ac:dyDescent="0.2">
      <c r="A134" s="22">
        <v>1998</v>
      </c>
      <c r="B134" s="1" t="s">
        <v>82</v>
      </c>
      <c r="C134" s="1" t="s">
        <v>74</v>
      </c>
      <c r="D134" s="1">
        <v>620</v>
      </c>
    </row>
    <row r="135" spans="1:4" x14ac:dyDescent="0.2">
      <c r="A135" s="22">
        <v>1998</v>
      </c>
      <c r="B135" s="1" t="s">
        <v>82</v>
      </c>
      <c r="C135" s="1" t="s">
        <v>75</v>
      </c>
      <c r="D135" s="1">
        <v>712</v>
      </c>
    </row>
    <row r="136" spans="1:4" x14ac:dyDescent="0.2">
      <c r="A136" s="22">
        <v>1998</v>
      </c>
      <c r="B136" s="1" t="s">
        <v>82</v>
      </c>
      <c r="C136" s="1" t="s">
        <v>76</v>
      </c>
      <c r="D136" s="1">
        <v>15</v>
      </c>
    </row>
    <row r="137" spans="1:4" x14ac:dyDescent="0.2">
      <c r="A137" s="22">
        <v>1998</v>
      </c>
      <c r="B137" s="1" t="s">
        <v>82</v>
      </c>
      <c r="C137" s="1" t="s">
        <v>22</v>
      </c>
      <c r="D137" s="1">
        <v>4807</v>
      </c>
    </row>
    <row r="138" spans="1:4" x14ac:dyDescent="0.2">
      <c r="A138" s="22">
        <v>1998</v>
      </c>
      <c r="B138" s="1" t="s">
        <v>82</v>
      </c>
      <c r="C138" s="1" t="s">
        <v>77</v>
      </c>
      <c r="D138" s="1">
        <v>24</v>
      </c>
    </row>
    <row r="139" spans="1:4" x14ac:dyDescent="0.2">
      <c r="A139" s="22">
        <v>1998</v>
      </c>
      <c r="B139" s="1" t="s">
        <v>82</v>
      </c>
      <c r="C139" s="1" t="s">
        <v>78</v>
      </c>
      <c r="D139" s="1">
        <v>382</v>
      </c>
    </row>
    <row r="140" spans="1:4" x14ac:dyDescent="0.2">
      <c r="A140" s="22">
        <v>1998</v>
      </c>
      <c r="B140" s="1" t="s">
        <v>82</v>
      </c>
      <c r="C140" s="1" t="s">
        <v>79</v>
      </c>
      <c r="D140" s="1">
        <v>22</v>
      </c>
    </row>
    <row r="141" spans="1:4" x14ac:dyDescent="0.2">
      <c r="A141" s="22">
        <v>1998</v>
      </c>
      <c r="B141" s="1" t="s">
        <v>83</v>
      </c>
      <c r="C141" s="1" t="s">
        <v>66</v>
      </c>
      <c r="D141" s="1">
        <v>337</v>
      </c>
    </row>
    <row r="142" spans="1:4" x14ac:dyDescent="0.2">
      <c r="A142" s="22">
        <v>1998</v>
      </c>
      <c r="B142" s="1" t="s">
        <v>83</v>
      </c>
      <c r="C142" s="1" t="s">
        <v>67</v>
      </c>
      <c r="D142" s="1">
        <v>82</v>
      </c>
    </row>
    <row r="143" spans="1:4" x14ac:dyDescent="0.2">
      <c r="A143" s="22">
        <v>1998</v>
      </c>
      <c r="B143" s="1" t="s">
        <v>83</v>
      </c>
      <c r="C143" s="1" t="s">
        <v>68</v>
      </c>
      <c r="D143" s="1">
        <v>162</v>
      </c>
    </row>
    <row r="144" spans="1:4" x14ac:dyDescent="0.2">
      <c r="A144" s="22">
        <v>1998</v>
      </c>
      <c r="B144" s="1" t="s">
        <v>83</v>
      </c>
      <c r="C144" s="1" t="s">
        <v>69</v>
      </c>
      <c r="D144" s="1">
        <v>333</v>
      </c>
    </row>
    <row r="145" spans="1:4" x14ac:dyDescent="0.2">
      <c r="A145" s="22">
        <v>1998</v>
      </c>
      <c r="B145" s="1" t="s">
        <v>83</v>
      </c>
      <c r="C145" s="1" t="s">
        <v>70</v>
      </c>
      <c r="D145" s="1">
        <v>266</v>
      </c>
    </row>
    <row r="146" spans="1:4" x14ac:dyDescent="0.2">
      <c r="A146" s="22">
        <v>1998</v>
      </c>
      <c r="B146" s="1" t="s">
        <v>83</v>
      </c>
      <c r="C146" s="1" t="s">
        <v>71</v>
      </c>
      <c r="D146" s="1">
        <v>535</v>
      </c>
    </row>
    <row r="147" spans="1:4" x14ac:dyDescent="0.2">
      <c r="A147" s="22">
        <v>1998</v>
      </c>
      <c r="B147" s="1" t="s">
        <v>83</v>
      </c>
      <c r="C147" s="1" t="s">
        <v>72</v>
      </c>
      <c r="D147" s="1">
        <v>1110</v>
      </c>
    </row>
    <row r="148" spans="1:4" x14ac:dyDescent="0.2">
      <c r="A148" s="22">
        <v>1998</v>
      </c>
      <c r="B148" s="1" t="s">
        <v>83</v>
      </c>
      <c r="C148" s="1" t="s">
        <v>73</v>
      </c>
      <c r="D148" s="1">
        <v>295</v>
      </c>
    </row>
    <row r="149" spans="1:4" x14ac:dyDescent="0.2">
      <c r="A149" s="22">
        <v>1998</v>
      </c>
      <c r="B149" s="1" t="s">
        <v>83</v>
      </c>
      <c r="C149" s="1" t="s">
        <v>74</v>
      </c>
      <c r="D149" s="1">
        <v>589</v>
      </c>
    </row>
    <row r="150" spans="1:4" x14ac:dyDescent="0.2">
      <c r="A150" s="22">
        <v>1998</v>
      </c>
      <c r="B150" s="1" t="s">
        <v>83</v>
      </c>
      <c r="C150" s="1" t="s">
        <v>75</v>
      </c>
      <c r="D150" s="1">
        <v>778</v>
      </c>
    </row>
    <row r="151" spans="1:4" x14ac:dyDescent="0.2">
      <c r="A151" s="22">
        <v>1998</v>
      </c>
      <c r="B151" s="1" t="s">
        <v>83</v>
      </c>
      <c r="C151" s="1" t="s">
        <v>76</v>
      </c>
      <c r="D151" s="1">
        <v>15</v>
      </c>
    </row>
    <row r="152" spans="1:4" x14ac:dyDescent="0.2">
      <c r="A152" s="22">
        <v>1998</v>
      </c>
      <c r="B152" s="1" t="s">
        <v>83</v>
      </c>
      <c r="C152" s="1" t="s">
        <v>22</v>
      </c>
      <c r="D152" s="1">
        <v>4919</v>
      </c>
    </row>
    <row r="153" spans="1:4" x14ac:dyDescent="0.2">
      <c r="A153" s="22">
        <v>1998</v>
      </c>
      <c r="B153" s="1" t="s">
        <v>83</v>
      </c>
      <c r="C153" s="1" t="s">
        <v>77</v>
      </c>
      <c r="D153" s="1">
        <v>21</v>
      </c>
    </row>
    <row r="154" spans="1:4" x14ac:dyDescent="0.2">
      <c r="A154" s="22">
        <v>1998</v>
      </c>
      <c r="B154" s="1" t="s">
        <v>83</v>
      </c>
      <c r="C154" s="1" t="s">
        <v>78</v>
      </c>
      <c r="D154" s="1">
        <v>369</v>
      </c>
    </row>
    <row r="155" spans="1:4" x14ac:dyDescent="0.2">
      <c r="A155" s="22">
        <v>1998</v>
      </c>
      <c r="B155" s="1" t="s">
        <v>83</v>
      </c>
      <c r="C155" s="1" t="s">
        <v>79</v>
      </c>
      <c r="D155" s="1">
        <v>27</v>
      </c>
    </row>
    <row r="156" spans="1:4" x14ac:dyDescent="0.2">
      <c r="A156" s="22">
        <v>1998</v>
      </c>
      <c r="B156" s="1" t="s">
        <v>84</v>
      </c>
      <c r="C156" s="1" t="s">
        <v>66</v>
      </c>
      <c r="D156" s="1">
        <v>269</v>
      </c>
    </row>
    <row r="157" spans="1:4" x14ac:dyDescent="0.2">
      <c r="A157" s="22">
        <v>1998</v>
      </c>
      <c r="B157" s="1" t="s">
        <v>84</v>
      </c>
      <c r="C157" s="1" t="s">
        <v>67</v>
      </c>
      <c r="D157" s="1">
        <v>80</v>
      </c>
    </row>
    <row r="158" spans="1:4" x14ac:dyDescent="0.2">
      <c r="A158" s="22">
        <v>1998</v>
      </c>
      <c r="B158" s="1" t="s">
        <v>84</v>
      </c>
      <c r="C158" s="1" t="s">
        <v>68</v>
      </c>
      <c r="D158" s="1">
        <v>123</v>
      </c>
    </row>
    <row r="159" spans="1:4" x14ac:dyDescent="0.2">
      <c r="A159" s="22">
        <v>1998</v>
      </c>
      <c r="B159" s="1" t="s">
        <v>84</v>
      </c>
      <c r="C159" s="1" t="s">
        <v>69</v>
      </c>
      <c r="D159" s="1">
        <v>297</v>
      </c>
    </row>
    <row r="160" spans="1:4" x14ac:dyDescent="0.2">
      <c r="A160" s="22">
        <v>1998</v>
      </c>
      <c r="B160" s="1" t="s">
        <v>84</v>
      </c>
      <c r="C160" s="1" t="s">
        <v>70</v>
      </c>
      <c r="D160" s="1">
        <v>251</v>
      </c>
    </row>
    <row r="161" spans="1:4" x14ac:dyDescent="0.2">
      <c r="A161" s="22">
        <v>1998</v>
      </c>
      <c r="B161" s="1" t="s">
        <v>84</v>
      </c>
      <c r="C161" s="1" t="s">
        <v>71</v>
      </c>
      <c r="D161" s="1">
        <v>446</v>
      </c>
    </row>
    <row r="162" spans="1:4" x14ac:dyDescent="0.2">
      <c r="A162" s="22">
        <v>1998</v>
      </c>
      <c r="B162" s="1" t="s">
        <v>84</v>
      </c>
      <c r="C162" s="1" t="s">
        <v>72</v>
      </c>
      <c r="D162" s="1">
        <v>1045</v>
      </c>
    </row>
    <row r="163" spans="1:4" x14ac:dyDescent="0.2">
      <c r="A163" s="22">
        <v>1998</v>
      </c>
      <c r="B163" s="1" t="s">
        <v>84</v>
      </c>
      <c r="C163" s="1" t="s">
        <v>73</v>
      </c>
      <c r="D163" s="1">
        <v>249</v>
      </c>
    </row>
    <row r="164" spans="1:4" x14ac:dyDescent="0.2">
      <c r="A164" s="22">
        <v>1998</v>
      </c>
      <c r="B164" s="1" t="s">
        <v>84</v>
      </c>
      <c r="C164" s="1" t="s">
        <v>74</v>
      </c>
      <c r="D164" s="1">
        <v>540</v>
      </c>
    </row>
    <row r="165" spans="1:4" x14ac:dyDescent="0.2">
      <c r="A165" s="22">
        <v>1998</v>
      </c>
      <c r="B165" s="1" t="s">
        <v>84</v>
      </c>
      <c r="C165" s="1" t="s">
        <v>75</v>
      </c>
      <c r="D165" s="1">
        <v>616</v>
      </c>
    </row>
    <row r="166" spans="1:4" x14ac:dyDescent="0.2">
      <c r="A166" s="22">
        <v>1998</v>
      </c>
      <c r="B166" s="1" t="s">
        <v>84</v>
      </c>
      <c r="C166" s="1" t="s">
        <v>76</v>
      </c>
      <c r="D166" s="1">
        <v>16</v>
      </c>
    </row>
    <row r="167" spans="1:4" x14ac:dyDescent="0.2">
      <c r="A167" s="22">
        <v>1998</v>
      </c>
      <c r="B167" s="1" t="s">
        <v>84</v>
      </c>
      <c r="C167" s="1" t="s">
        <v>22</v>
      </c>
      <c r="D167" s="1">
        <v>4308</v>
      </c>
    </row>
    <row r="168" spans="1:4" x14ac:dyDescent="0.2">
      <c r="A168" s="22">
        <v>1998</v>
      </c>
      <c r="B168" s="1" t="s">
        <v>84</v>
      </c>
      <c r="C168" s="1" t="s">
        <v>77</v>
      </c>
      <c r="D168" s="1">
        <v>17</v>
      </c>
    </row>
    <row r="169" spans="1:4" x14ac:dyDescent="0.2">
      <c r="A169" s="22">
        <v>1998</v>
      </c>
      <c r="B169" s="1" t="s">
        <v>84</v>
      </c>
      <c r="C169" s="1" t="s">
        <v>78</v>
      </c>
      <c r="D169" s="1">
        <v>344</v>
      </c>
    </row>
    <row r="170" spans="1:4" x14ac:dyDescent="0.2">
      <c r="A170" s="22">
        <v>1998</v>
      </c>
      <c r="B170" s="1" t="s">
        <v>84</v>
      </c>
      <c r="C170" s="1" t="s">
        <v>79</v>
      </c>
      <c r="D170" s="1">
        <v>15</v>
      </c>
    </row>
    <row r="171" spans="1:4" x14ac:dyDescent="0.2">
      <c r="A171" s="22">
        <v>1998</v>
      </c>
      <c r="B171" s="1" t="s">
        <v>85</v>
      </c>
      <c r="C171" s="1" t="s">
        <v>66</v>
      </c>
      <c r="D171" s="1">
        <v>315</v>
      </c>
    </row>
    <row r="172" spans="1:4" x14ac:dyDescent="0.2">
      <c r="A172" s="22">
        <v>1998</v>
      </c>
      <c r="B172" s="1" t="s">
        <v>85</v>
      </c>
      <c r="C172" s="1" t="s">
        <v>67</v>
      </c>
      <c r="D172" s="1">
        <v>91</v>
      </c>
    </row>
    <row r="173" spans="1:4" x14ac:dyDescent="0.2">
      <c r="A173" s="22">
        <v>1998</v>
      </c>
      <c r="B173" s="1" t="s">
        <v>85</v>
      </c>
      <c r="C173" s="1" t="s">
        <v>68</v>
      </c>
      <c r="D173" s="1">
        <v>134</v>
      </c>
    </row>
    <row r="174" spans="1:4" x14ac:dyDescent="0.2">
      <c r="A174" s="22">
        <v>1998</v>
      </c>
      <c r="B174" s="1" t="s">
        <v>85</v>
      </c>
      <c r="C174" s="1" t="s">
        <v>69</v>
      </c>
      <c r="D174" s="1">
        <v>336</v>
      </c>
    </row>
    <row r="175" spans="1:4" x14ac:dyDescent="0.2">
      <c r="A175" s="22">
        <v>1998</v>
      </c>
      <c r="B175" s="1" t="s">
        <v>85</v>
      </c>
      <c r="C175" s="1" t="s">
        <v>70</v>
      </c>
      <c r="D175" s="1">
        <v>294</v>
      </c>
    </row>
    <row r="176" spans="1:4" x14ac:dyDescent="0.2">
      <c r="A176" s="22">
        <v>1998</v>
      </c>
      <c r="B176" s="1" t="s">
        <v>85</v>
      </c>
      <c r="C176" s="1" t="s">
        <v>71</v>
      </c>
      <c r="D176" s="1">
        <v>545</v>
      </c>
    </row>
    <row r="177" spans="1:4" x14ac:dyDescent="0.2">
      <c r="A177" s="22">
        <v>1998</v>
      </c>
      <c r="B177" s="1" t="s">
        <v>85</v>
      </c>
      <c r="C177" s="1" t="s">
        <v>72</v>
      </c>
      <c r="D177" s="1">
        <v>1131</v>
      </c>
    </row>
    <row r="178" spans="1:4" x14ac:dyDescent="0.2">
      <c r="A178" s="22">
        <v>1998</v>
      </c>
      <c r="B178" s="1" t="s">
        <v>85</v>
      </c>
      <c r="C178" s="1" t="s">
        <v>73</v>
      </c>
      <c r="D178" s="1">
        <v>268</v>
      </c>
    </row>
    <row r="179" spans="1:4" x14ac:dyDescent="0.2">
      <c r="A179" s="22">
        <v>1998</v>
      </c>
      <c r="B179" s="1" t="s">
        <v>85</v>
      </c>
      <c r="C179" s="1" t="s">
        <v>74</v>
      </c>
      <c r="D179" s="1">
        <v>640</v>
      </c>
    </row>
    <row r="180" spans="1:4" x14ac:dyDescent="0.2">
      <c r="A180" s="22">
        <v>1998</v>
      </c>
      <c r="B180" s="1" t="s">
        <v>85</v>
      </c>
      <c r="C180" s="1" t="s">
        <v>75</v>
      </c>
      <c r="D180" s="1">
        <v>763</v>
      </c>
    </row>
    <row r="181" spans="1:4" x14ac:dyDescent="0.2">
      <c r="A181" s="22">
        <v>1998</v>
      </c>
      <c r="B181" s="1" t="s">
        <v>85</v>
      </c>
      <c r="C181" s="1" t="s">
        <v>76</v>
      </c>
      <c r="D181" s="1">
        <v>11</v>
      </c>
    </row>
    <row r="182" spans="1:4" x14ac:dyDescent="0.2">
      <c r="A182" s="22">
        <v>1998</v>
      </c>
      <c r="B182" s="1" t="s">
        <v>85</v>
      </c>
      <c r="C182" s="1" t="s">
        <v>22</v>
      </c>
      <c r="D182" s="1">
        <v>4924</v>
      </c>
    </row>
    <row r="183" spans="1:4" x14ac:dyDescent="0.2">
      <c r="A183" s="22">
        <v>1998</v>
      </c>
      <c r="B183" s="1" t="s">
        <v>85</v>
      </c>
      <c r="C183" s="1" t="s">
        <v>77</v>
      </c>
      <c r="D183" s="1">
        <v>17</v>
      </c>
    </row>
    <row r="184" spans="1:4" x14ac:dyDescent="0.2">
      <c r="A184" s="22">
        <v>1998</v>
      </c>
      <c r="B184" s="1" t="s">
        <v>85</v>
      </c>
      <c r="C184" s="1" t="s">
        <v>78</v>
      </c>
      <c r="D184" s="1">
        <v>353</v>
      </c>
    </row>
    <row r="185" spans="1:4" x14ac:dyDescent="0.2">
      <c r="A185" s="22">
        <v>1998</v>
      </c>
      <c r="B185" s="1" t="s">
        <v>85</v>
      </c>
      <c r="C185" s="1" t="s">
        <v>79</v>
      </c>
      <c r="D185" s="1">
        <v>26</v>
      </c>
    </row>
    <row r="186" spans="1:4" x14ac:dyDescent="0.2">
      <c r="A186" s="22">
        <v>1999</v>
      </c>
      <c r="B186" s="1" t="s">
        <v>86</v>
      </c>
      <c r="C186" s="1" t="s">
        <v>66</v>
      </c>
      <c r="D186" s="1">
        <v>276</v>
      </c>
    </row>
    <row r="187" spans="1:4" x14ac:dyDescent="0.2">
      <c r="A187" s="22">
        <v>1999</v>
      </c>
      <c r="B187" s="1" t="s">
        <v>86</v>
      </c>
      <c r="C187" s="1" t="s">
        <v>67</v>
      </c>
      <c r="D187" s="1">
        <v>77</v>
      </c>
    </row>
    <row r="188" spans="1:4" x14ac:dyDescent="0.2">
      <c r="A188" s="22">
        <v>1999</v>
      </c>
      <c r="B188" s="1" t="s">
        <v>86</v>
      </c>
      <c r="C188" s="1" t="s">
        <v>68</v>
      </c>
      <c r="D188" s="1">
        <v>117</v>
      </c>
    </row>
    <row r="189" spans="1:4" x14ac:dyDescent="0.2">
      <c r="A189" s="22">
        <v>1999</v>
      </c>
      <c r="B189" s="1" t="s">
        <v>86</v>
      </c>
      <c r="C189" s="1" t="s">
        <v>69</v>
      </c>
      <c r="D189" s="1">
        <v>271</v>
      </c>
    </row>
    <row r="190" spans="1:4" x14ac:dyDescent="0.2">
      <c r="A190" s="22">
        <v>1999</v>
      </c>
      <c r="B190" s="1" t="s">
        <v>86</v>
      </c>
      <c r="C190" s="1" t="s">
        <v>70</v>
      </c>
      <c r="D190" s="1">
        <v>254</v>
      </c>
    </row>
    <row r="191" spans="1:4" x14ac:dyDescent="0.2">
      <c r="A191" s="22">
        <v>1999</v>
      </c>
      <c r="B191" s="1" t="s">
        <v>86</v>
      </c>
      <c r="C191" s="1" t="s">
        <v>71</v>
      </c>
      <c r="D191" s="1">
        <v>429</v>
      </c>
    </row>
    <row r="192" spans="1:4" x14ac:dyDescent="0.2">
      <c r="A192" s="22">
        <v>1999</v>
      </c>
      <c r="B192" s="1" t="s">
        <v>86</v>
      </c>
      <c r="C192" s="1" t="s">
        <v>72</v>
      </c>
      <c r="D192" s="1">
        <v>997</v>
      </c>
    </row>
    <row r="193" spans="1:4" x14ac:dyDescent="0.2">
      <c r="A193" s="22">
        <v>1999</v>
      </c>
      <c r="B193" s="1" t="s">
        <v>86</v>
      </c>
      <c r="C193" s="1" t="s">
        <v>73</v>
      </c>
      <c r="D193" s="1">
        <v>192</v>
      </c>
    </row>
    <row r="194" spans="1:4" x14ac:dyDescent="0.2">
      <c r="A194" s="22">
        <v>1999</v>
      </c>
      <c r="B194" s="1" t="s">
        <v>86</v>
      </c>
      <c r="C194" s="1" t="s">
        <v>74</v>
      </c>
      <c r="D194" s="1">
        <v>573</v>
      </c>
    </row>
    <row r="195" spans="1:4" x14ac:dyDescent="0.2">
      <c r="A195" s="22">
        <v>1999</v>
      </c>
      <c r="B195" s="1" t="s">
        <v>86</v>
      </c>
      <c r="C195" s="1" t="s">
        <v>75</v>
      </c>
      <c r="D195" s="1">
        <v>657</v>
      </c>
    </row>
    <row r="196" spans="1:4" x14ac:dyDescent="0.2">
      <c r="A196" s="22">
        <v>1999</v>
      </c>
      <c r="B196" s="1" t="s">
        <v>86</v>
      </c>
      <c r="C196" s="1" t="s">
        <v>76</v>
      </c>
      <c r="D196" s="1">
        <v>7</v>
      </c>
    </row>
    <row r="197" spans="1:4" x14ac:dyDescent="0.2">
      <c r="A197" s="22">
        <v>1999</v>
      </c>
      <c r="B197" s="1" t="s">
        <v>86</v>
      </c>
      <c r="C197" s="1" t="s">
        <v>22</v>
      </c>
      <c r="D197" s="1">
        <v>4210</v>
      </c>
    </row>
    <row r="198" spans="1:4" x14ac:dyDescent="0.2">
      <c r="A198" s="22">
        <v>1999</v>
      </c>
      <c r="B198" s="1" t="s">
        <v>86</v>
      </c>
      <c r="C198" s="1" t="s">
        <v>77</v>
      </c>
      <c r="D198" s="1">
        <v>16</v>
      </c>
    </row>
    <row r="199" spans="1:4" x14ac:dyDescent="0.2">
      <c r="A199" s="22">
        <v>1999</v>
      </c>
      <c r="B199" s="1" t="s">
        <v>86</v>
      </c>
      <c r="C199" s="1" t="s">
        <v>78</v>
      </c>
      <c r="D199" s="1">
        <v>325</v>
      </c>
    </row>
    <row r="200" spans="1:4" x14ac:dyDescent="0.2">
      <c r="A200" s="22">
        <v>1999</v>
      </c>
      <c r="B200" s="1" t="s">
        <v>86</v>
      </c>
      <c r="C200" s="1" t="s">
        <v>79</v>
      </c>
      <c r="D200" s="1">
        <v>19</v>
      </c>
    </row>
    <row r="201" spans="1:4" x14ac:dyDescent="0.2">
      <c r="A201" s="22">
        <v>1999</v>
      </c>
      <c r="B201" s="1" t="s">
        <v>87</v>
      </c>
      <c r="C201" s="1" t="s">
        <v>66</v>
      </c>
      <c r="D201" s="1">
        <v>313</v>
      </c>
    </row>
    <row r="202" spans="1:4" x14ac:dyDescent="0.2">
      <c r="A202" s="22">
        <v>1999</v>
      </c>
      <c r="B202" s="1" t="s">
        <v>87</v>
      </c>
      <c r="C202" s="1" t="s">
        <v>67</v>
      </c>
      <c r="D202" s="1">
        <v>95</v>
      </c>
    </row>
    <row r="203" spans="1:4" x14ac:dyDescent="0.2">
      <c r="A203" s="22">
        <v>1999</v>
      </c>
      <c r="B203" s="1" t="s">
        <v>87</v>
      </c>
      <c r="C203" s="1" t="s">
        <v>68</v>
      </c>
      <c r="D203" s="1">
        <v>108</v>
      </c>
    </row>
    <row r="204" spans="1:4" x14ac:dyDescent="0.2">
      <c r="A204" s="22">
        <v>1999</v>
      </c>
      <c r="B204" s="1" t="s">
        <v>87</v>
      </c>
      <c r="C204" s="1" t="s">
        <v>69</v>
      </c>
      <c r="D204" s="1">
        <v>296</v>
      </c>
    </row>
    <row r="205" spans="1:4" x14ac:dyDescent="0.2">
      <c r="A205" s="22">
        <v>1999</v>
      </c>
      <c r="B205" s="1" t="s">
        <v>87</v>
      </c>
      <c r="C205" s="1" t="s">
        <v>70</v>
      </c>
      <c r="D205" s="1">
        <v>247</v>
      </c>
    </row>
    <row r="206" spans="1:4" x14ac:dyDescent="0.2">
      <c r="A206" s="22">
        <v>1999</v>
      </c>
      <c r="B206" s="1" t="s">
        <v>87</v>
      </c>
      <c r="C206" s="1" t="s">
        <v>71</v>
      </c>
      <c r="D206" s="1">
        <v>456</v>
      </c>
    </row>
    <row r="207" spans="1:4" x14ac:dyDescent="0.2">
      <c r="A207" s="22">
        <v>1999</v>
      </c>
      <c r="B207" s="1" t="s">
        <v>87</v>
      </c>
      <c r="C207" s="1" t="s">
        <v>72</v>
      </c>
      <c r="D207" s="1">
        <v>1091</v>
      </c>
    </row>
    <row r="208" spans="1:4" x14ac:dyDescent="0.2">
      <c r="A208" s="22">
        <v>1999</v>
      </c>
      <c r="B208" s="1" t="s">
        <v>87</v>
      </c>
      <c r="C208" s="1" t="s">
        <v>73</v>
      </c>
      <c r="D208" s="1">
        <v>234</v>
      </c>
    </row>
    <row r="209" spans="1:4" x14ac:dyDescent="0.2">
      <c r="A209" s="22">
        <v>1999</v>
      </c>
      <c r="B209" s="1" t="s">
        <v>87</v>
      </c>
      <c r="C209" s="1" t="s">
        <v>74</v>
      </c>
      <c r="D209" s="1">
        <v>613</v>
      </c>
    </row>
    <row r="210" spans="1:4" x14ac:dyDescent="0.2">
      <c r="A210" s="22">
        <v>1999</v>
      </c>
      <c r="B210" s="1" t="s">
        <v>87</v>
      </c>
      <c r="C210" s="1" t="s">
        <v>75</v>
      </c>
      <c r="D210" s="1">
        <v>694</v>
      </c>
    </row>
    <row r="211" spans="1:4" x14ac:dyDescent="0.2">
      <c r="A211" s="22">
        <v>1999</v>
      </c>
      <c r="B211" s="1" t="s">
        <v>87</v>
      </c>
      <c r="C211" s="1" t="s">
        <v>76</v>
      </c>
      <c r="D211" s="1">
        <v>10</v>
      </c>
    </row>
    <row r="212" spans="1:4" x14ac:dyDescent="0.2">
      <c r="A212" s="22">
        <v>1999</v>
      </c>
      <c r="B212" s="1" t="s">
        <v>87</v>
      </c>
      <c r="C212" s="1" t="s">
        <v>22</v>
      </c>
      <c r="D212" s="1">
        <v>4551</v>
      </c>
    </row>
    <row r="213" spans="1:4" x14ac:dyDescent="0.2">
      <c r="A213" s="22">
        <v>1999</v>
      </c>
      <c r="B213" s="1" t="s">
        <v>87</v>
      </c>
      <c r="C213" s="1" t="s">
        <v>77</v>
      </c>
      <c r="D213" s="1">
        <v>34</v>
      </c>
    </row>
    <row r="214" spans="1:4" x14ac:dyDescent="0.2">
      <c r="A214" s="22">
        <v>1999</v>
      </c>
      <c r="B214" s="1" t="s">
        <v>87</v>
      </c>
      <c r="C214" s="1" t="s">
        <v>78</v>
      </c>
      <c r="D214" s="1">
        <v>336</v>
      </c>
    </row>
    <row r="215" spans="1:4" x14ac:dyDescent="0.2">
      <c r="A215" s="22">
        <v>1999</v>
      </c>
      <c r="B215" s="1" t="s">
        <v>87</v>
      </c>
      <c r="C215" s="1" t="s">
        <v>79</v>
      </c>
      <c r="D215" s="1">
        <v>24</v>
      </c>
    </row>
    <row r="216" spans="1:4" x14ac:dyDescent="0.2">
      <c r="A216" s="22">
        <v>1999</v>
      </c>
      <c r="B216" s="1" t="s">
        <v>88</v>
      </c>
      <c r="C216" s="1" t="s">
        <v>66</v>
      </c>
      <c r="D216" s="1">
        <v>318</v>
      </c>
    </row>
    <row r="217" spans="1:4" x14ac:dyDescent="0.2">
      <c r="A217" s="22">
        <v>1999</v>
      </c>
      <c r="B217" s="1" t="s">
        <v>88</v>
      </c>
      <c r="C217" s="1" t="s">
        <v>67</v>
      </c>
      <c r="D217" s="1">
        <v>94</v>
      </c>
    </row>
    <row r="218" spans="1:4" x14ac:dyDescent="0.2">
      <c r="A218" s="22">
        <v>1999</v>
      </c>
      <c r="B218" s="1" t="s">
        <v>88</v>
      </c>
      <c r="C218" s="1" t="s">
        <v>68</v>
      </c>
      <c r="D218" s="1">
        <v>105</v>
      </c>
    </row>
    <row r="219" spans="1:4" x14ac:dyDescent="0.2">
      <c r="A219" s="22">
        <v>1999</v>
      </c>
      <c r="B219" s="1" t="s">
        <v>88</v>
      </c>
      <c r="C219" s="1" t="s">
        <v>69</v>
      </c>
      <c r="D219" s="1">
        <v>288</v>
      </c>
    </row>
    <row r="220" spans="1:4" x14ac:dyDescent="0.2">
      <c r="A220" s="22">
        <v>1999</v>
      </c>
      <c r="B220" s="1" t="s">
        <v>88</v>
      </c>
      <c r="C220" s="1" t="s">
        <v>70</v>
      </c>
      <c r="D220" s="1">
        <v>230</v>
      </c>
    </row>
    <row r="221" spans="1:4" x14ac:dyDescent="0.2">
      <c r="A221" s="22">
        <v>1999</v>
      </c>
      <c r="B221" s="1" t="s">
        <v>88</v>
      </c>
      <c r="C221" s="1" t="s">
        <v>71</v>
      </c>
      <c r="D221" s="1">
        <v>460</v>
      </c>
    </row>
    <row r="222" spans="1:4" x14ac:dyDescent="0.2">
      <c r="A222" s="22">
        <v>1999</v>
      </c>
      <c r="B222" s="1" t="s">
        <v>88</v>
      </c>
      <c r="C222" s="1" t="s">
        <v>72</v>
      </c>
      <c r="D222" s="1">
        <v>1094</v>
      </c>
    </row>
    <row r="223" spans="1:4" x14ac:dyDescent="0.2">
      <c r="A223" s="22">
        <v>1999</v>
      </c>
      <c r="B223" s="1" t="s">
        <v>88</v>
      </c>
      <c r="C223" s="1" t="s">
        <v>73</v>
      </c>
      <c r="D223" s="1">
        <v>250</v>
      </c>
    </row>
    <row r="224" spans="1:4" x14ac:dyDescent="0.2">
      <c r="A224" s="22">
        <v>1999</v>
      </c>
      <c r="B224" s="1" t="s">
        <v>88</v>
      </c>
      <c r="C224" s="1" t="s">
        <v>74</v>
      </c>
      <c r="D224" s="1">
        <v>581</v>
      </c>
    </row>
    <row r="225" spans="1:4" x14ac:dyDescent="0.2">
      <c r="A225" s="22">
        <v>1999</v>
      </c>
      <c r="B225" s="1" t="s">
        <v>88</v>
      </c>
      <c r="C225" s="1" t="s">
        <v>75</v>
      </c>
      <c r="D225" s="1">
        <v>721</v>
      </c>
    </row>
    <row r="226" spans="1:4" x14ac:dyDescent="0.2">
      <c r="A226" s="22">
        <v>1999</v>
      </c>
      <c r="B226" s="1" t="s">
        <v>88</v>
      </c>
      <c r="C226" s="1" t="s">
        <v>76</v>
      </c>
      <c r="D226" s="1">
        <v>16</v>
      </c>
    </row>
    <row r="227" spans="1:4" x14ac:dyDescent="0.2">
      <c r="A227" s="22">
        <v>1999</v>
      </c>
      <c r="B227" s="1" t="s">
        <v>88</v>
      </c>
      <c r="C227" s="1" t="s">
        <v>22</v>
      </c>
      <c r="D227" s="1">
        <v>4503</v>
      </c>
    </row>
    <row r="228" spans="1:4" x14ac:dyDescent="0.2">
      <c r="A228" s="22">
        <v>1999</v>
      </c>
      <c r="B228" s="1" t="s">
        <v>88</v>
      </c>
      <c r="C228" s="1" t="s">
        <v>77</v>
      </c>
      <c r="D228" s="1">
        <v>27</v>
      </c>
    </row>
    <row r="229" spans="1:4" x14ac:dyDescent="0.2">
      <c r="A229" s="22">
        <v>1999</v>
      </c>
      <c r="B229" s="1" t="s">
        <v>88</v>
      </c>
      <c r="C229" s="1" t="s">
        <v>78</v>
      </c>
      <c r="D229" s="1">
        <v>303</v>
      </c>
    </row>
    <row r="230" spans="1:4" x14ac:dyDescent="0.2">
      <c r="A230" s="22">
        <v>1999</v>
      </c>
      <c r="B230" s="1" t="s">
        <v>88</v>
      </c>
      <c r="C230" s="1" t="s">
        <v>79</v>
      </c>
      <c r="D230" s="1">
        <v>16</v>
      </c>
    </row>
    <row r="231" spans="1:4" x14ac:dyDescent="0.2">
      <c r="A231" s="22">
        <v>1999</v>
      </c>
      <c r="B231" s="1" t="s">
        <v>89</v>
      </c>
      <c r="C231" s="1" t="s">
        <v>66</v>
      </c>
      <c r="D231" s="1">
        <v>328</v>
      </c>
    </row>
    <row r="232" spans="1:4" x14ac:dyDescent="0.2">
      <c r="A232" s="22">
        <v>1999</v>
      </c>
      <c r="B232" s="1" t="s">
        <v>89</v>
      </c>
      <c r="C232" s="1" t="s">
        <v>67</v>
      </c>
      <c r="D232" s="1">
        <v>81</v>
      </c>
    </row>
    <row r="233" spans="1:4" x14ac:dyDescent="0.2">
      <c r="A233" s="22">
        <v>1999</v>
      </c>
      <c r="B233" s="1" t="s">
        <v>89</v>
      </c>
      <c r="C233" s="1" t="s">
        <v>68</v>
      </c>
      <c r="D233" s="1">
        <v>101</v>
      </c>
    </row>
    <row r="234" spans="1:4" x14ac:dyDescent="0.2">
      <c r="A234" s="22">
        <v>1999</v>
      </c>
      <c r="B234" s="1" t="s">
        <v>89</v>
      </c>
      <c r="C234" s="1" t="s">
        <v>69</v>
      </c>
      <c r="D234" s="1">
        <v>337</v>
      </c>
    </row>
    <row r="235" spans="1:4" x14ac:dyDescent="0.2">
      <c r="A235" s="22">
        <v>1999</v>
      </c>
      <c r="B235" s="1" t="s">
        <v>89</v>
      </c>
      <c r="C235" s="1" t="s">
        <v>70</v>
      </c>
      <c r="D235" s="1">
        <v>261</v>
      </c>
    </row>
    <row r="236" spans="1:4" x14ac:dyDescent="0.2">
      <c r="A236" s="22">
        <v>1999</v>
      </c>
      <c r="B236" s="1" t="s">
        <v>89</v>
      </c>
      <c r="C236" s="1" t="s">
        <v>71</v>
      </c>
      <c r="D236" s="1">
        <v>494</v>
      </c>
    </row>
    <row r="237" spans="1:4" x14ac:dyDescent="0.2">
      <c r="A237" s="22">
        <v>1999</v>
      </c>
      <c r="B237" s="1" t="s">
        <v>89</v>
      </c>
      <c r="C237" s="1" t="s">
        <v>72</v>
      </c>
      <c r="D237" s="1">
        <v>1030</v>
      </c>
    </row>
    <row r="238" spans="1:4" x14ac:dyDescent="0.2">
      <c r="A238" s="22">
        <v>1999</v>
      </c>
      <c r="B238" s="1" t="s">
        <v>89</v>
      </c>
      <c r="C238" s="1" t="s">
        <v>73</v>
      </c>
      <c r="D238" s="1">
        <v>262</v>
      </c>
    </row>
    <row r="239" spans="1:4" x14ac:dyDescent="0.2">
      <c r="A239" s="22">
        <v>1999</v>
      </c>
      <c r="B239" s="1" t="s">
        <v>89</v>
      </c>
      <c r="C239" s="1" t="s">
        <v>74</v>
      </c>
      <c r="D239" s="1">
        <v>636</v>
      </c>
    </row>
    <row r="240" spans="1:4" x14ac:dyDescent="0.2">
      <c r="A240" s="22">
        <v>1999</v>
      </c>
      <c r="B240" s="1" t="s">
        <v>89</v>
      </c>
      <c r="C240" s="1" t="s">
        <v>75</v>
      </c>
      <c r="D240" s="1">
        <v>713</v>
      </c>
    </row>
    <row r="241" spans="1:4" x14ac:dyDescent="0.2">
      <c r="A241" s="22">
        <v>1999</v>
      </c>
      <c r="B241" s="1" t="s">
        <v>89</v>
      </c>
      <c r="C241" s="1" t="s">
        <v>76</v>
      </c>
      <c r="D241" s="1">
        <v>21</v>
      </c>
    </row>
    <row r="242" spans="1:4" x14ac:dyDescent="0.2">
      <c r="A242" s="22">
        <v>1999</v>
      </c>
      <c r="B242" s="1" t="s">
        <v>89</v>
      </c>
      <c r="C242" s="1" t="s">
        <v>22</v>
      </c>
      <c r="D242" s="1">
        <v>4600</v>
      </c>
    </row>
    <row r="243" spans="1:4" x14ac:dyDescent="0.2">
      <c r="A243" s="22">
        <v>1999</v>
      </c>
      <c r="B243" s="1" t="s">
        <v>89</v>
      </c>
      <c r="C243" s="1" t="s">
        <v>77</v>
      </c>
      <c r="D243" s="1">
        <v>16</v>
      </c>
    </row>
    <row r="244" spans="1:4" x14ac:dyDescent="0.2">
      <c r="A244" s="22">
        <v>1999</v>
      </c>
      <c r="B244" s="1" t="s">
        <v>89</v>
      </c>
      <c r="C244" s="1" t="s">
        <v>78</v>
      </c>
      <c r="D244" s="1">
        <v>298</v>
      </c>
    </row>
    <row r="245" spans="1:4" x14ac:dyDescent="0.2">
      <c r="A245" s="22">
        <v>1999</v>
      </c>
      <c r="B245" s="1" t="s">
        <v>89</v>
      </c>
      <c r="C245" s="1" t="s">
        <v>79</v>
      </c>
      <c r="D245" s="1">
        <v>22</v>
      </c>
    </row>
    <row r="246" spans="1:4" x14ac:dyDescent="0.2">
      <c r="A246" s="22">
        <v>1999</v>
      </c>
      <c r="B246" s="1" t="s">
        <v>90</v>
      </c>
      <c r="C246" s="1" t="s">
        <v>66</v>
      </c>
      <c r="D246" s="1">
        <v>311</v>
      </c>
    </row>
    <row r="247" spans="1:4" x14ac:dyDescent="0.2">
      <c r="A247" s="22">
        <v>1999</v>
      </c>
      <c r="B247" s="1" t="s">
        <v>90</v>
      </c>
      <c r="C247" s="1" t="s">
        <v>67</v>
      </c>
      <c r="D247" s="1">
        <v>78</v>
      </c>
    </row>
    <row r="248" spans="1:4" x14ac:dyDescent="0.2">
      <c r="A248" s="22">
        <v>1999</v>
      </c>
      <c r="B248" s="1" t="s">
        <v>90</v>
      </c>
      <c r="C248" s="1" t="s">
        <v>68</v>
      </c>
      <c r="D248" s="1">
        <v>126</v>
      </c>
    </row>
    <row r="249" spans="1:4" x14ac:dyDescent="0.2">
      <c r="A249" s="22">
        <v>1999</v>
      </c>
      <c r="B249" s="1" t="s">
        <v>90</v>
      </c>
      <c r="C249" s="1" t="s">
        <v>69</v>
      </c>
      <c r="D249" s="1">
        <v>291</v>
      </c>
    </row>
    <row r="250" spans="1:4" x14ac:dyDescent="0.2">
      <c r="A250" s="22">
        <v>1999</v>
      </c>
      <c r="B250" s="1" t="s">
        <v>90</v>
      </c>
      <c r="C250" s="1" t="s">
        <v>70</v>
      </c>
      <c r="D250" s="1">
        <v>276</v>
      </c>
    </row>
    <row r="251" spans="1:4" x14ac:dyDescent="0.2">
      <c r="A251" s="22">
        <v>1999</v>
      </c>
      <c r="B251" s="1" t="s">
        <v>90</v>
      </c>
      <c r="C251" s="1" t="s">
        <v>71</v>
      </c>
      <c r="D251" s="1">
        <v>526</v>
      </c>
    </row>
    <row r="252" spans="1:4" x14ac:dyDescent="0.2">
      <c r="A252" s="22">
        <v>1999</v>
      </c>
      <c r="B252" s="1" t="s">
        <v>90</v>
      </c>
      <c r="C252" s="1" t="s">
        <v>72</v>
      </c>
      <c r="D252" s="1">
        <v>1087</v>
      </c>
    </row>
    <row r="253" spans="1:4" x14ac:dyDescent="0.2">
      <c r="A253" s="22">
        <v>1999</v>
      </c>
      <c r="B253" s="1" t="s">
        <v>90</v>
      </c>
      <c r="C253" s="1" t="s">
        <v>73</v>
      </c>
      <c r="D253" s="1">
        <v>269</v>
      </c>
    </row>
    <row r="254" spans="1:4" x14ac:dyDescent="0.2">
      <c r="A254" s="22">
        <v>1999</v>
      </c>
      <c r="B254" s="1" t="s">
        <v>90</v>
      </c>
      <c r="C254" s="1" t="s">
        <v>74</v>
      </c>
      <c r="D254" s="1">
        <v>601</v>
      </c>
    </row>
    <row r="255" spans="1:4" x14ac:dyDescent="0.2">
      <c r="A255" s="22">
        <v>1999</v>
      </c>
      <c r="B255" s="1" t="s">
        <v>90</v>
      </c>
      <c r="C255" s="1" t="s">
        <v>75</v>
      </c>
      <c r="D255" s="1">
        <v>740</v>
      </c>
    </row>
    <row r="256" spans="1:4" x14ac:dyDescent="0.2">
      <c r="A256" s="22">
        <v>1999</v>
      </c>
      <c r="B256" s="1" t="s">
        <v>90</v>
      </c>
      <c r="C256" s="1" t="s">
        <v>76</v>
      </c>
      <c r="D256" s="1">
        <v>13</v>
      </c>
    </row>
    <row r="257" spans="1:4" x14ac:dyDescent="0.2">
      <c r="A257" s="22">
        <v>1999</v>
      </c>
      <c r="B257" s="1" t="s">
        <v>90</v>
      </c>
      <c r="C257" s="1" t="s">
        <v>22</v>
      </c>
      <c r="D257" s="1">
        <v>4789</v>
      </c>
    </row>
    <row r="258" spans="1:4" x14ac:dyDescent="0.2">
      <c r="A258" s="22">
        <v>1999</v>
      </c>
      <c r="B258" s="1" t="s">
        <v>90</v>
      </c>
      <c r="C258" s="1" t="s">
        <v>77</v>
      </c>
      <c r="D258" s="1">
        <v>37</v>
      </c>
    </row>
    <row r="259" spans="1:4" x14ac:dyDescent="0.2">
      <c r="A259" s="22">
        <v>1999</v>
      </c>
      <c r="B259" s="1" t="s">
        <v>90</v>
      </c>
      <c r="C259" s="1" t="s">
        <v>78</v>
      </c>
      <c r="D259" s="1">
        <v>407</v>
      </c>
    </row>
    <row r="260" spans="1:4" x14ac:dyDescent="0.2">
      <c r="A260" s="22">
        <v>1999</v>
      </c>
      <c r="B260" s="1" t="s">
        <v>90</v>
      </c>
      <c r="C260" s="1" t="s">
        <v>79</v>
      </c>
      <c r="D260" s="1">
        <v>27</v>
      </c>
    </row>
    <row r="261" spans="1:4" x14ac:dyDescent="0.2">
      <c r="A261" s="22">
        <v>1999</v>
      </c>
      <c r="B261" s="1" t="s">
        <v>91</v>
      </c>
      <c r="C261" s="1" t="s">
        <v>66</v>
      </c>
      <c r="D261" s="1">
        <v>320</v>
      </c>
    </row>
    <row r="262" spans="1:4" x14ac:dyDescent="0.2">
      <c r="A262" s="22">
        <v>1999</v>
      </c>
      <c r="B262" s="1" t="s">
        <v>91</v>
      </c>
      <c r="C262" s="1" t="s">
        <v>67</v>
      </c>
      <c r="D262" s="1">
        <v>85</v>
      </c>
    </row>
    <row r="263" spans="1:4" x14ac:dyDescent="0.2">
      <c r="A263" s="22">
        <v>1999</v>
      </c>
      <c r="B263" s="1" t="s">
        <v>91</v>
      </c>
      <c r="C263" s="1" t="s">
        <v>68</v>
      </c>
      <c r="D263" s="1">
        <v>120</v>
      </c>
    </row>
    <row r="264" spans="1:4" x14ac:dyDescent="0.2">
      <c r="A264" s="22">
        <v>1999</v>
      </c>
      <c r="B264" s="1" t="s">
        <v>91</v>
      </c>
      <c r="C264" s="1" t="s">
        <v>69</v>
      </c>
      <c r="D264" s="1">
        <v>337</v>
      </c>
    </row>
    <row r="265" spans="1:4" x14ac:dyDescent="0.2">
      <c r="A265" s="22">
        <v>1999</v>
      </c>
      <c r="B265" s="1" t="s">
        <v>91</v>
      </c>
      <c r="C265" s="1" t="s">
        <v>70</v>
      </c>
      <c r="D265" s="1">
        <v>247</v>
      </c>
    </row>
    <row r="266" spans="1:4" x14ac:dyDescent="0.2">
      <c r="A266" s="22">
        <v>1999</v>
      </c>
      <c r="B266" s="1" t="s">
        <v>91</v>
      </c>
      <c r="C266" s="1" t="s">
        <v>71</v>
      </c>
      <c r="D266" s="1">
        <v>518</v>
      </c>
    </row>
    <row r="267" spans="1:4" x14ac:dyDescent="0.2">
      <c r="A267" s="22">
        <v>1999</v>
      </c>
      <c r="B267" s="1" t="s">
        <v>91</v>
      </c>
      <c r="C267" s="1" t="s">
        <v>72</v>
      </c>
      <c r="D267" s="1">
        <v>1099</v>
      </c>
    </row>
    <row r="268" spans="1:4" x14ac:dyDescent="0.2">
      <c r="A268" s="22">
        <v>1999</v>
      </c>
      <c r="B268" s="1" t="s">
        <v>91</v>
      </c>
      <c r="C268" s="1" t="s">
        <v>73</v>
      </c>
      <c r="D268" s="1">
        <v>250</v>
      </c>
    </row>
    <row r="269" spans="1:4" x14ac:dyDescent="0.2">
      <c r="A269" s="22">
        <v>1999</v>
      </c>
      <c r="B269" s="1" t="s">
        <v>91</v>
      </c>
      <c r="C269" s="1" t="s">
        <v>74</v>
      </c>
      <c r="D269" s="1">
        <v>597</v>
      </c>
    </row>
    <row r="270" spans="1:4" x14ac:dyDescent="0.2">
      <c r="A270" s="22">
        <v>1999</v>
      </c>
      <c r="B270" s="1" t="s">
        <v>91</v>
      </c>
      <c r="C270" s="1" t="s">
        <v>75</v>
      </c>
      <c r="D270" s="1">
        <v>742</v>
      </c>
    </row>
    <row r="271" spans="1:4" x14ac:dyDescent="0.2">
      <c r="A271" s="22">
        <v>1999</v>
      </c>
      <c r="B271" s="1" t="s">
        <v>91</v>
      </c>
      <c r="C271" s="1" t="s">
        <v>76</v>
      </c>
      <c r="D271" s="1">
        <v>18</v>
      </c>
    </row>
    <row r="272" spans="1:4" x14ac:dyDescent="0.2">
      <c r="A272" s="22">
        <v>1999</v>
      </c>
      <c r="B272" s="1" t="s">
        <v>91</v>
      </c>
      <c r="C272" s="1" t="s">
        <v>22</v>
      </c>
      <c r="D272" s="1">
        <v>4718</v>
      </c>
    </row>
    <row r="273" spans="1:4" x14ac:dyDescent="0.2">
      <c r="A273" s="22">
        <v>1999</v>
      </c>
      <c r="B273" s="1" t="s">
        <v>91</v>
      </c>
      <c r="C273" s="1" t="s">
        <v>77</v>
      </c>
      <c r="D273" s="1">
        <v>29</v>
      </c>
    </row>
    <row r="274" spans="1:4" x14ac:dyDescent="0.2">
      <c r="A274" s="22">
        <v>1999</v>
      </c>
      <c r="B274" s="1" t="s">
        <v>91</v>
      </c>
      <c r="C274" s="1" t="s">
        <v>78</v>
      </c>
      <c r="D274" s="1">
        <v>338</v>
      </c>
    </row>
    <row r="275" spans="1:4" x14ac:dyDescent="0.2">
      <c r="A275" s="22">
        <v>1999</v>
      </c>
      <c r="B275" s="1" t="s">
        <v>91</v>
      </c>
      <c r="C275" s="1" t="s">
        <v>79</v>
      </c>
      <c r="D275" s="1">
        <v>18</v>
      </c>
    </row>
    <row r="276" spans="1:4" x14ac:dyDescent="0.2">
      <c r="A276" s="22">
        <v>1999</v>
      </c>
      <c r="B276" s="1" t="s">
        <v>80</v>
      </c>
      <c r="C276" s="1" t="s">
        <v>66</v>
      </c>
      <c r="D276" s="1">
        <v>316</v>
      </c>
    </row>
    <row r="277" spans="1:4" x14ac:dyDescent="0.2">
      <c r="A277" s="22">
        <v>1999</v>
      </c>
      <c r="B277" s="1" t="s">
        <v>80</v>
      </c>
      <c r="C277" s="1" t="s">
        <v>67</v>
      </c>
      <c r="D277" s="1">
        <v>95</v>
      </c>
    </row>
    <row r="278" spans="1:4" x14ac:dyDescent="0.2">
      <c r="A278" s="22">
        <v>1999</v>
      </c>
      <c r="B278" s="1" t="s">
        <v>80</v>
      </c>
      <c r="C278" s="1" t="s">
        <v>68</v>
      </c>
      <c r="D278" s="1">
        <v>130</v>
      </c>
    </row>
    <row r="279" spans="1:4" x14ac:dyDescent="0.2">
      <c r="A279" s="22">
        <v>1999</v>
      </c>
      <c r="B279" s="1" t="s">
        <v>80</v>
      </c>
      <c r="C279" s="1" t="s">
        <v>69</v>
      </c>
      <c r="D279" s="1">
        <v>316</v>
      </c>
    </row>
    <row r="280" spans="1:4" x14ac:dyDescent="0.2">
      <c r="A280" s="22">
        <v>1999</v>
      </c>
      <c r="B280" s="1" t="s">
        <v>80</v>
      </c>
      <c r="C280" s="1" t="s">
        <v>70</v>
      </c>
      <c r="D280" s="1">
        <v>250</v>
      </c>
    </row>
    <row r="281" spans="1:4" x14ac:dyDescent="0.2">
      <c r="A281" s="22">
        <v>1999</v>
      </c>
      <c r="B281" s="1" t="s">
        <v>80</v>
      </c>
      <c r="C281" s="1" t="s">
        <v>71</v>
      </c>
      <c r="D281" s="1">
        <v>498</v>
      </c>
    </row>
    <row r="282" spans="1:4" x14ac:dyDescent="0.2">
      <c r="A282" s="22">
        <v>1999</v>
      </c>
      <c r="B282" s="1" t="s">
        <v>80</v>
      </c>
      <c r="C282" s="1" t="s">
        <v>72</v>
      </c>
      <c r="D282" s="1">
        <v>1134</v>
      </c>
    </row>
    <row r="283" spans="1:4" x14ac:dyDescent="0.2">
      <c r="A283" s="22">
        <v>1999</v>
      </c>
      <c r="B283" s="1" t="s">
        <v>80</v>
      </c>
      <c r="C283" s="1" t="s">
        <v>73</v>
      </c>
      <c r="D283" s="1">
        <v>254</v>
      </c>
    </row>
    <row r="284" spans="1:4" x14ac:dyDescent="0.2">
      <c r="A284" s="22">
        <v>1999</v>
      </c>
      <c r="B284" s="1" t="s">
        <v>80</v>
      </c>
      <c r="C284" s="1" t="s">
        <v>74</v>
      </c>
      <c r="D284" s="1">
        <v>661</v>
      </c>
    </row>
    <row r="285" spans="1:4" x14ac:dyDescent="0.2">
      <c r="A285" s="22">
        <v>1999</v>
      </c>
      <c r="B285" s="1" t="s">
        <v>80</v>
      </c>
      <c r="C285" s="1" t="s">
        <v>75</v>
      </c>
      <c r="D285" s="1">
        <v>764</v>
      </c>
    </row>
    <row r="286" spans="1:4" x14ac:dyDescent="0.2">
      <c r="A286" s="22">
        <v>1999</v>
      </c>
      <c r="B286" s="1" t="s">
        <v>80</v>
      </c>
      <c r="C286" s="1" t="s">
        <v>76</v>
      </c>
      <c r="D286" s="1">
        <v>13</v>
      </c>
    </row>
    <row r="287" spans="1:4" x14ac:dyDescent="0.2">
      <c r="A287" s="22">
        <v>1999</v>
      </c>
      <c r="B287" s="1" t="s">
        <v>80</v>
      </c>
      <c r="C287" s="1" t="s">
        <v>22</v>
      </c>
      <c r="D287" s="1">
        <v>4834</v>
      </c>
    </row>
    <row r="288" spans="1:4" x14ac:dyDescent="0.2">
      <c r="A288" s="22">
        <v>1999</v>
      </c>
      <c r="B288" s="1" t="s">
        <v>80</v>
      </c>
      <c r="C288" s="1" t="s">
        <v>77</v>
      </c>
      <c r="D288" s="1">
        <v>23</v>
      </c>
    </row>
    <row r="289" spans="1:4" x14ac:dyDescent="0.2">
      <c r="A289" s="22">
        <v>1999</v>
      </c>
      <c r="B289" s="1" t="s">
        <v>80</v>
      </c>
      <c r="C289" s="1" t="s">
        <v>78</v>
      </c>
      <c r="D289" s="1">
        <v>354</v>
      </c>
    </row>
    <row r="290" spans="1:4" x14ac:dyDescent="0.2">
      <c r="A290" s="22">
        <v>1999</v>
      </c>
      <c r="B290" s="1" t="s">
        <v>80</v>
      </c>
      <c r="C290" s="1" t="s">
        <v>79</v>
      </c>
      <c r="D290" s="1">
        <v>26</v>
      </c>
    </row>
    <row r="291" spans="1:4" x14ac:dyDescent="0.2">
      <c r="A291" s="22">
        <v>1999</v>
      </c>
      <c r="B291" s="1" t="s">
        <v>81</v>
      </c>
      <c r="C291" s="1" t="s">
        <v>66</v>
      </c>
      <c r="D291" s="1">
        <v>285</v>
      </c>
    </row>
    <row r="292" spans="1:4" x14ac:dyDescent="0.2">
      <c r="A292" s="22">
        <v>1999</v>
      </c>
      <c r="B292" s="1" t="s">
        <v>81</v>
      </c>
      <c r="C292" s="1" t="s">
        <v>67</v>
      </c>
      <c r="D292" s="1">
        <v>93</v>
      </c>
    </row>
    <row r="293" spans="1:4" x14ac:dyDescent="0.2">
      <c r="A293" s="22">
        <v>1999</v>
      </c>
      <c r="B293" s="1" t="s">
        <v>81</v>
      </c>
      <c r="C293" s="1" t="s">
        <v>68</v>
      </c>
      <c r="D293" s="1">
        <v>115</v>
      </c>
    </row>
    <row r="294" spans="1:4" x14ac:dyDescent="0.2">
      <c r="A294" s="22">
        <v>1999</v>
      </c>
      <c r="B294" s="1" t="s">
        <v>81</v>
      </c>
      <c r="C294" s="1" t="s">
        <v>69</v>
      </c>
      <c r="D294" s="1">
        <v>290</v>
      </c>
    </row>
    <row r="295" spans="1:4" x14ac:dyDescent="0.2">
      <c r="A295" s="22">
        <v>1999</v>
      </c>
      <c r="B295" s="1" t="s">
        <v>81</v>
      </c>
      <c r="C295" s="1" t="s">
        <v>70</v>
      </c>
      <c r="D295" s="1">
        <v>239</v>
      </c>
    </row>
    <row r="296" spans="1:4" x14ac:dyDescent="0.2">
      <c r="A296" s="22">
        <v>1999</v>
      </c>
      <c r="B296" s="1" t="s">
        <v>81</v>
      </c>
      <c r="C296" s="1" t="s">
        <v>71</v>
      </c>
      <c r="D296" s="1">
        <v>499</v>
      </c>
    </row>
    <row r="297" spans="1:4" x14ac:dyDescent="0.2">
      <c r="A297" s="22">
        <v>1999</v>
      </c>
      <c r="B297" s="1" t="s">
        <v>81</v>
      </c>
      <c r="C297" s="1" t="s">
        <v>72</v>
      </c>
      <c r="D297" s="1">
        <v>973</v>
      </c>
    </row>
    <row r="298" spans="1:4" x14ac:dyDescent="0.2">
      <c r="A298" s="22">
        <v>1999</v>
      </c>
      <c r="B298" s="1" t="s">
        <v>81</v>
      </c>
      <c r="C298" s="1" t="s">
        <v>73</v>
      </c>
      <c r="D298" s="1">
        <v>274</v>
      </c>
    </row>
    <row r="299" spans="1:4" x14ac:dyDescent="0.2">
      <c r="A299" s="22">
        <v>1999</v>
      </c>
      <c r="B299" s="1" t="s">
        <v>81</v>
      </c>
      <c r="C299" s="1" t="s">
        <v>74</v>
      </c>
      <c r="D299" s="1">
        <v>521</v>
      </c>
    </row>
    <row r="300" spans="1:4" x14ac:dyDescent="0.2">
      <c r="A300" s="22">
        <v>1999</v>
      </c>
      <c r="B300" s="1" t="s">
        <v>81</v>
      </c>
      <c r="C300" s="1" t="s">
        <v>75</v>
      </c>
      <c r="D300" s="1">
        <v>697</v>
      </c>
    </row>
    <row r="301" spans="1:4" x14ac:dyDescent="0.2">
      <c r="A301" s="22">
        <v>1999</v>
      </c>
      <c r="B301" s="1" t="s">
        <v>81</v>
      </c>
      <c r="C301" s="1" t="s">
        <v>76</v>
      </c>
      <c r="D301" s="1">
        <v>19</v>
      </c>
    </row>
    <row r="302" spans="1:4" x14ac:dyDescent="0.2">
      <c r="A302" s="22">
        <v>1999</v>
      </c>
      <c r="B302" s="1" t="s">
        <v>81</v>
      </c>
      <c r="C302" s="1" t="s">
        <v>22</v>
      </c>
      <c r="D302" s="1">
        <v>4366</v>
      </c>
    </row>
    <row r="303" spans="1:4" x14ac:dyDescent="0.2">
      <c r="A303" s="22">
        <v>1999</v>
      </c>
      <c r="B303" s="1" t="s">
        <v>81</v>
      </c>
      <c r="C303" s="1" t="s">
        <v>77</v>
      </c>
      <c r="D303" s="1">
        <v>21</v>
      </c>
    </row>
    <row r="304" spans="1:4" x14ac:dyDescent="0.2">
      <c r="A304" s="22">
        <v>1999</v>
      </c>
      <c r="B304" s="1" t="s">
        <v>81</v>
      </c>
      <c r="C304" s="1" t="s">
        <v>78</v>
      </c>
      <c r="D304" s="1">
        <v>314</v>
      </c>
    </row>
    <row r="305" spans="1:4" x14ac:dyDescent="0.2">
      <c r="A305" s="22">
        <v>1999</v>
      </c>
      <c r="B305" s="1" t="s">
        <v>81</v>
      </c>
      <c r="C305" s="1" t="s">
        <v>79</v>
      </c>
      <c r="D305" s="1">
        <v>26</v>
      </c>
    </row>
    <row r="306" spans="1:4" x14ac:dyDescent="0.2">
      <c r="A306" s="22">
        <v>1999</v>
      </c>
      <c r="B306" s="1" t="s">
        <v>82</v>
      </c>
      <c r="C306" s="1" t="s">
        <v>66</v>
      </c>
      <c r="D306" s="1">
        <v>349</v>
      </c>
    </row>
    <row r="307" spans="1:4" x14ac:dyDescent="0.2">
      <c r="A307" s="22">
        <v>1999</v>
      </c>
      <c r="B307" s="1" t="s">
        <v>82</v>
      </c>
      <c r="C307" s="1" t="s">
        <v>67</v>
      </c>
      <c r="D307" s="1">
        <v>105</v>
      </c>
    </row>
    <row r="308" spans="1:4" x14ac:dyDescent="0.2">
      <c r="A308" s="22">
        <v>1999</v>
      </c>
      <c r="B308" s="1" t="s">
        <v>82</v>
      </c>
      <c r="C308" s="1" t="s">
        <v>68</v>
      </c>
      <c r="D308" s="1">
        <v>120</v>
      </c>
    </row>
    <row r="309" spans="1:4" x14ac:dyDescent="0.2">
      <c r="A309" s="22">
        <v>1999</v>
      </c>
      <c r="B309" s="1" t="s">
        <v>82</v>
      </c>
      <c r="C309" s="1" t="s">
        <v>69</v>
      </c>
      <c r="D309" s="1">
        <v>332</v>
      </c>
    </row>
    <row r="310" spans="1:4" x14ac:dyDescent="0.2">
      <c r="A310" s="22">
        <v>1999</v>
      </c>
      <c r="B310" s="1" t="s">
        <v>82</v>
      </c>
      <c r="C310" s="1" t="s">
        <v>70</v>
      </c>
      <c r="D310" s="1">
        <v>249</v>
      </c>
    </row>
    <row r="311" spans="1:4" x14ac:dyDescent="0.2">
      <c r="A311" s="22">
        <v>1999</v>
      </c>
      <c r="B311" s="1" t="s">
        <v>82</v>
      </c>
      <c r="C311" s="1" t="s">
        <v>71</v>
      </c>
      <c r="D311" s="1">
        <v>477</v>
      </c>
    </row>
    <row r="312" spans="1:4" x14ac:dyDescent="0.2">
      <c r="A312" s="22">
        <v>1999</v>
      </c>
      <c r="B312" s="1" t="s">
        <v>82</v>
      </c>
      <c r="C312" s="1" t="s">
        <v>72</v>
      </c>
      <c r="D312" s="1">
        <v>1104</v>
      </c>
    </row>
    <row r="313" spans="1:4" x14ac:dyDescent="0.2">
      <c r="A313" s="22">
        <v>1999</v>
      </c>
      <c r="B313" s="1" t="s">
        <v>82</v>
      </c>
      <c r="C313" s="1" t="s">
        <v>73</v>
      </c>
      <c r="D313" s="1">
        <v>254</v>
      </c>
    </row>
    <row r="314" spans="1:4" x14ac:dyDescent="0.2">
      <c r="A314" s="22">
        <v>1999</v>
      </c>
      <c r="B314" s="1" t="s">
        <v>82</v>
      </c>
      <c r="C314" s="1" t="s">
        <v>74</v>
      </c>
      <c r="D314" s="1">
        <v>612</v>
      </c>
    </row>
    <row r="315" spans="1:4" x14ac:dyDescent="0.2">
      <c r="A315" s="22">
        <v>1999</v>
      </c>
      <c r="B315" s="1" t="s">
        <v>82</v>
      </c>
      <c r="C315" s="1" t="s">
        <v>75</v>
      </c>
      <c r="D315" s="1">
        <v>713</v>
      </c>
    </row>
    <row r="316" spans="1:4" x14ac:dyDescent="0.2">
      <c r="A316" s="22">
        <v>1999</v>
      </c>
      <c r="B316" s="1" t="s">
        <v>82</v>
      </c>
      <c r="C316" s="1" t="s">
        <v>76</v>
      </c>
      <c r="D316" s="1">
        <v>18</v>
      </c>
    </row>
    <row r="317" spans="1:4" x14ac:dyDescent="0.2">
      <c r="A317" s="22">
        <v>1999</v>
      </c>
      <c r="B317" s="1" t="s">
        <v>82</v>
      </c>
      <c r="C317" s="1" t="s">
        <v>22</v>
      </c>
      <c r="D317" s="1">
        <v>4703</v>
      </c>
    </row>
    <row r="318" spans="1:4" x14ac:dyDescent="0.2">
      <c r="A318" s="22">
        <v>1999</v>
      </c>
      <c r="B318" s="1" t="s">
        <v>82</v>
      </c>
      <c r="C318" s="1" t="s">
        <v>77</v>
      </c>
      <c r="D318" s="1">
        <v>26</v>
      </c>
    </row>
    <row r="319" spans="1:4" x14ac:dyDescent="0.2">
      <c r="A319" s="22">
        <v>1999</v>
      </c>
      <c r="B319" s="1" t="s">
        <v>82</v>
      </c>
      <c r="C319" s="1" t="s">
        <v>78</v>
      </c>
      <c r="D319" s="1">
        <v>325</v>
      </c>
    </row>
    <row r="320" spans="1:4" x14ac:dyDescent="0.2">
      <c r="A320" s="22">
        <v>1999</v>
      </c>
      <c r="B320" s="1" t="s">
        <v>82</v>
      </c>
      <c r="C320" s="1" t="s">
        <v>79</v>
      </c>
      <c r="D320" s="1">
        <v>19</v>
      </c>
    </row>
    <row r="321" spans="1:4" x14ac:dyDescent="0.2">
      <c r="A321" s="22">
        <v>1999</v>
      </c>
      <c r="B321" s="1" t="s">
        <v>83</v>
      </c>
      <c r="C321" s="1" t="s">
        <v>66</v>
      </c>
      <c r="D321" s="1">
        <v>302</v>
      </c>
    </row>
    <row r="322" spans="1:4" x14ac:dyDescent="0.2">
      <c r="A322" s="22">
        <v>1999</v>
      </c>
      <c r="B322" s="1" t="s">
        <v>83</v>
      </c>
      <c r="C322" s="1" t="s">
        <v>67</v>
      </c>
      <c r="D322" s="1">
        <v>77</v>
      </c>
    </row>
    <row r="323" spans="1:4" x14ac:dyDescent="0.2">
      <c r="A323" s="22">
        <v>1999</v>
      </c>
      <c r="B323" s="1" t="s">
        <v>83</v>
      </c>
      <c r="C323" s="1" t="s">
        <v>68</v>
      </c>
      <c r="D323" s="1">
        <v>147</v>
      </c>
    </row>
    <row r="324" spans="1:4" x14ac:dyDescent="0.2">
      <c r="A324" s="22">
        <v>1999</v>
      </c>
      <c r="B324" s="1" t="s">
        <v>83</v>
      </c>
      <c r="C324" s="1" t="s">
        <v>69</v>
      </c>
      <c r="D324" s="1">
        <v>310</v>
      </c>
    </row>
    <row r="325" spans="1:4" x14ac:dyDescent="0.2">
      <c r="A325" s="22">
        <v>1999</v>
      </c>
      <c r="B325" s="1" t="s">
        <v>83</v>
      </c>
      <c r="C325" s="1" t="s">
        <v>70</v>
      </c>
      <c r="D325" s="1">
        <v>281</v>
      </c>
    </row>
    <row r="326" spans="1:4" x14ac:dyDescent="0.2">
      <c r="A326" s="22">
        <v>1999</v>
      </c>
      <c r="B326" s="1" t="s">
        <v>83</v>
      </c>
      <c r="C326" s="1" t="s">
        <v>71</v>
      </c>
      <c r="D326" s="1">
        <v>495</v>
      </c>
    </row>
    <row r="327" spans="1:4" x14ac:dyDescent="0.2">
      <c r="A327" s="22">
        <v>1999</v>
      </c>
      <c r="B327" s="1" t="s">
        <v>83</v>
      </c>
      <c r="C327" s="1" t="s">
        <v>72</v>
      </c>
      <c r="D327" s="1">
        <v>1110</v>
      </c>
    </row>
    <row r="328" spans="1:4" x14ac:dyDescent="0.2">
      <c r="A328" s="22">
        <v>1999</v>
      </c>
      <c r="B328" s="1" t="s">
        <v>83</v>
      </c>
      <c r="C328" s="1" t="s">
        <v>73</v>
      </c>
      <c r="D328" s="1">
        <v>294</v>
      </c>
    </row>
    <row r="329" spans="1:4" x14ac:dyDescent="0.2">
      <c r="A329" s="22">
        <v>1999</v>
      </c>
      <c r="B329" s="1" t="s">
        <v>83</v>
      </c>
      <c r="C329" s="1" t="s">
        <v>74</v>
      </c>
      <c r="D329" s="1">
        <v>676</v>
      </c>
    </row>
    <row r="330" spans="1:4" x14ac:dyDescent="0.2">
      <c r="A330" s="22">
        <v>1999</v>
      </c>
      <c r="B330" s="1" t="s">
        <v>83</v>
      </c>
      <c r="C330" s="1" t="s">
        <v>75</v>
      </c>
      <c r="D330" s="1">
        <v>825</v>
      </c>
    </row>
    <row r="331" spans="1:4" x14ac:dyDescent="0.2">
      <c r="A331" s="22">
        <v>1999</v>
      </c>
      <c r="B331" s="1" t="s">
        <v>83</v>
      </c>
      <c r="C331" s="1" t="s">
        <v>76</v>
      </c>
      <c r="D331" s="1">
        <v>18</v>
      </c>
    </row>
    <row r="332" spans="1:4" x14ac:dyDescent="0.2">
      <c r="A332" s="22">
        <v>1999</v>
      </c>
      <c r="B332" s="1" t="s">
        <v>83</v>
      </c>
      <c r="C332" s="1" t="s">
        <v>22</v>
      </c>
      <c r="D332" s="1">
        <v>4951</v>
      </c>
    </row>
    <row r="333" spans="1:4" x14ac:dyDescent="0.2">
      <c r="A333" s="22">
        <v>1999</v>
      </c>
      <c r="B333" s="1" t="s">
        <v>83</v>
      </c>
      <c r="C333" s="1" t="s">
        <v>77</v>
      </c>
      <c r="D333" s="1">
        <v>23</v>
      </c>
    </row>
    <row r="334" spans="1:4" x14ac:dyDescent="0.2">
      <c r="A334" s="22">
        <v>1999</v>
      </c>
      <c r="B334" s="1" t="s">
        <v>83</v>
      </c>
      <c r="C334" s="1" t="s">
        <v>78</v>
      </c>
      <c r="D334" s="1">
        <v>374</v>
      </c>
    </row>
    <row r="335" spans="1:4" x14ac:dyDescent="0.2">
      <c r="A335" s="22">
        <v>1999</v>
      </c>
      <c r="B335" s="1" t="s">
        <v>83</v>
      </c>
      <c r="C335" s="1" t="s">
        <v>79</v>
      </c>
      <c r="D335" s="1">
        <v>19</v>
      </c>
    </row>
    <row r="336" spans="1:4" x14ac:dyDescent="0.2">
      <c r="A336" s="22">
        <v>1999</v>
      </c>
      <c r="B336" s="1" t="s">
        <v>84</v>
      </c>
      <c r="C336" s="1" t="s">
        <v>66</v>
      </c>
      <c r="D336" s="1">
        <v>304</v>
      </c>
    </row>
    <row r="337" spans="1:4" x14ac:dyDescent="0.2">
      <c r="A337" s="22">
        <v>1999</v>
      </c>
      <c r="B337" s="1" t="s">
        <v>84</v>
      </c>
      <c r="C337" s="1" t="s">
        <v>67</v>
      </c>
      <c r="D337" s="1">
        <v>81</v>
      </c>
    </row>
    <row r="338" spans="1:4" x14ac:dyDescent="0.2">
      <c r="A338" s="22">
        <v>1999</v>
      </c>
      <c r="B338" s="1" t="s">
        <v>84</v>
      </c>
      <c r="C338" s="1" t="s">
        <v>68</v>
      </c>
      <c r="D338" s="1">
        <v>97</v>
      </c>
    </row>
    <row r="339" spans="1:4" x14ac:dyDescent="0.2">
      <c r="A339" s="22">
        <v>1999</v>
      </c>
      <c r="B339" s="1" t="s">
        <v>84</v>
      </c>
      <c r="C339" s="1" t="s">
        <v>69</v>
      </c>
      <c r="D339" s="1">
        <v>261</v>
      </c>
    </row>
    <row r="340" spans="1:4" x14ac:dyDescent="0.2">
      <c r="A340" s="22">
        <v>1999</v>
      </c>
      <c r="B340" s="1" t="s">
        <v>84</v>
      </c>
      <c r="C340" s="1" t="s">
        <v>70</v>
      </c>
      <c r="D340" s="1">
        <v>258</v>
      </c>
    </row>
    <row r="341" spans="1:4" x14ac:dyDescent="0.2">
      <c r="A341" s="22">
        <v>1999</v>
      </c>
      <c r="B341" s="1" t="s">
        <v>84</v>
      </c>
      <c r="C341" s="1" t="s">
        <v>71</v>
      </c>
      <c r="D341" s="1">
        <v>440</v>
      </c>
    </row>
    <row r="342" spans="1:4" x14ac:dyDescent="0.2">
      <c r="A342" s="22">
        <v>1999</v>
      </c>
      <c r="B342" s="1" t="s">
        <v>84</v>
      </c>
      <c r="C342" s="1" t="s">
        <v>72</v>
      </c>
      <c r="D342" s="1">
        <v>1005</v>
      </c>
    </row>
    <row r="343" spans="1:4" x14ac:dyDescent="0.2">
      <c r="A343" s="22">
        <v>1999</v>
      </c>
      <c r="B343" s="1" t="s">
        <v>84</v>
      </c>
      <c r="C343" s="1" t="s">
        <v>73</v>
      </c>
      <c r="D343" s="1">
        <v>244</v>
      </c>
    </row>
    <row r="344" spans="1:4" x14ac:dyDescent="0.2">
      <c r="A344" s="22">
        <v>1999</v>
      </c>
      <c r="B344" s="1" t="s">
        <v>84</v>
      </c>
      <c r="C344" s="1" t="s">
        <v>74</v>
      </c>
      <c r="D344" s="1">
        <v>560</v>
      </c>
    </row>
    <row r="345" spans="1:4" x14ac:dyDescent="0.2">
      <c r="A345" s="22">
        <v>1999</v>
      </c>
      <c r="B345" s="1" t="s">
        <v>84</v>
      </c>
      <c r="C345" s="1" t="s">
        <v>75</v>
      </c>
      <c r="D345" s="1">
        <v>712</v>
      </c>
    </row>
    <row r="346" spans="1:4" x14ac:dyDescent="0.2">
      <c r="A346" s="22">
        <v>1999</v>
      </c>
      <c r="B346" s="1" t="s">
        <v>84</v>
      </c>
      <c r="C346" s="1" t="s">
        <v>76</v>
      </c>
      <c r="D346" s="1">
        <v>17</v>
      </c>
    </row>
    <row r="347" spans="1:4" x14ac:dyDescent="0.2">
      <c r="A347" s="22">
        <v>1999</v>
      </c>
      <c r="B347" s="1" t="s">
        <v>84</v>
      </c>
      <c r="C347" s="1" t="s">
        <v>22</v>
      </c>
      <c r="D347" s="1">
        <v>4287</v>
      </c>
    </row>
    <row r="348" spans="1:4" x14ac:dyDescent="0.2">
      <c r="A348" s="22">
        <v>1999</v>
      </c>
      <c r="B348" s="1" t="s">
        <v>84</v>
      </c>
      <c r="C348" s="1" t="s">
        <v>77</v>
      </c>
      <c r="D348" s="1">
        <v>13</v>
      </c>
    </row>
    <row r="349" spans="1:4" x14ac:dyDescent="0.2">
      <c r="A349" s="22">
        <v>1999</v>
      </c>
      <c r="B349" s="1" t="s">
        <v>84</v>
      </c>
      <c r="C349" s="1" t="s">
        <v>78</v>
      </c>
      <c r="D349" s="1">
        <v>274</v>
      </c>
    </row>
    <row r="350" spans="1:4" x14ac:dyDescent="0.2">
      <c r="A350" s="22">
        <v>1999</v>
      </c>
      <c r="B350" s="1" t="s">
        <v>84</v>
      </c>
      <c r="C350" s="1" t="s">
        <v>79</v>
      </c>
      <c r="D350" s="1">
        <v>21</v>
      </c>
    </row>
    <row r="351" spans="1:4" x14ac:dyDescent="0.2">
      <c r="A351" s="22">
        <v>1999</v>
      </c>
      <c r="B351" s="1" t="s">
        <v>85</v>
      </c>
      <c r="C351" s="1" t="s">
        <v>66</v>
      </c>
      <c r="D351" s="1">
        <v>318</v>
      </c>
    </row>
    <row r="352" spans="1:4" x14ac:dyDescent="0.2">
      <c r="A352" s="22">
        <v>1999</v>
      </c>
      <c r="B352" s="1" t="s">
        <v>85</v>
      </c>
      <c r="C352" s="1" t="s">
        <v>67</v>
      </c>
      <c r="D352" s="1">
        <v>93</v>
      </c>
    </row>
    <row r="353" spans="1:4" x14ac:dyDescent="0.2">
      <c r="A353" s="22">
        <v>1999</v>
      </c>
      <c r="B353" s="1" t="s">
        <v>85</v>
      </c>
      <c r="C353" s="1" t="s">
        <v>68</v>
      </c>
      <c r="D353" s="1">
        <v>116</v>
      </c>
    </row>
    <row r="354" spans="1:4" x14ac:dyDescent="0.2">
      <c r="A354" s="22">
        <v>1999</v>
      </c>
      <c r="B354" s="1" t="s">
        <v>85</v>
      </c>
      <c r="C354" s="1" t="s">
        <v>69</v>
      </c>
      <c r="D354" s="1">
        <v>326</v>
      </c>
    </row>
    <row r="355" spans="1:4" x14ac:dyDescent="0.2">
      <c r="A355" s="22">
        <v>1999</v>
      </c>
      <c r="B355" s="1" t="s">
        <v>85</v>
      </c>
      <c r="C355" s="1" t="s">
        <v>70</v>
      </c>
      <c r="D355" s="1">
        <v>237</v>
      </c>
    </row>
    <row r="356" spans="1:4" x14ac:dyDescent="0.2">
      <c r="A356" s="22">
        <v>1999</v>
      </c>
      <c r="B356" s="1" t="s">
        <v>85</v>
      </c>
      <c r="C356" s="1" t="s">
        <v>71</v>
      </c>
      <c r="D356" s="1">
        <v>493</v>
      </c>
    </row>
    <row r="357" spans="1:4" x14ac:dyDescent="0.2">
      <c r="A357" s="22">
        <v>1999</v>
      </c>
      <c r="B357" s="1" t="s">
        <v>85</v>
      </c>
      <c r="C357" s="1" t="s">
        <v>72</v>
      </c>
      <c r="D357" s="1">
        <v>1094</v>
      </c>
    </row>
    <row r="358" spans="1:4" x14ac:dyDescent="0.2">
      <c r="A358" s="22">
        <v>1999</v>
      </c>
      <c r="B358" s="1" t="s">
        <v>85</v>
      </c>
      <c r="C358" s="1" t="s">
        <v>73</v>
      </c>
      <c r="D358" s="1">
        <v>280</v>
      </c>
    </row>
    <row r="359" spans="1:4" x14ac:dyDescent="0.2">
      <c r="A359" s="22">
        <v>1999</v>
      </c>
      <c r="B359" s="1" t="s">
        <v>85</v>
      </c>
      <c r="C359" s="1" t="s">
        <v>74</v>
      </c>
      <c r="D359" s="1">
        <v>570</v>
      </c>
    </row>
    <row r="360" spans="1:4" x14ac:dyDescent="0.2">
      <c r="A360" s="22">
        <v>1999</v>
      </c>
      <c r="B360" s="1" t="s">
        <v>85</v>
      </c>
      <c r="C360" s="1" t="s">
        <v>75</v>
      </c>
      <c r="D360" s="1">
        <v>712</v>
      </c>
    </row>
    <row r="361" spans="1:4" x14ac:dyDescent="0.2">
      <c r="A361" s="22">
        <v>1999</v>
      </c>
      <c r="B361" s="1" t="s">
        <v>85</v>
      </c>
      <c r="C361" s="1" t="s">
        <v>76</v>
      </c>
      <c r="D361" s="1">
        <v>18</v>
      </c>
    </row>
    <row r="362" spans="1:4" x14ac:dyDescent="0.2">
      <c r="A362" s="22">
        <v>1999</v>
      </c>
      <c r="B362" s="1" t="s">
        <v>85</v>
      </c>
      <c r="C362" s="1" t="s">
        <v>22</v>
      </c>
      <c r="D362" s="1">
        <v>4635</v>
      </c>
    </row>
    <row r="363" spans="1:4" x14ac:dyDescent="0.2">
      <c r="A363" s="22">
        <v>1999</v>
      </c>
      <c r="B363" s="1" t="s">
        <v>85</v>
      </c>
      <c r="C363" s="1" t="s">
        <v>77</v>
      </c>
      <c r="D363" s="1">
        <v>19</v>
      </c>
    </row>
    <row r="364" spans="1:4" x14ac:dyDescent="0.2">
      <c r="A364" s="22">
        <v>1999</v>
      </c>
      <c r="B364" s="1" t="s">
        <v>85</v>
      </c>
      <c r="C364" s="1" t="s">
        <v>78</v>
      </c>
      <c r="D364" s="1">
        <v>331</v>
      </c>
    </row>
    <row r="365" spans="1:4" x14ac:dyDescent="0.2">
      <c r="A365" s="22">
        <v>1999</v>
      </c>
      <c r="B365" s="1" t="s">
        <v>85</v>
      </c>
      <c r="C365" s="1" t="s">
        <v>79</v>
      </c>
      <c r="D365" s="1">
        <v>28</v>
      </c>
    </row>
    <row r="366" spans="1:4" x14ac:dyDescent="0.2">
      <c r="A366" s="22">
        <v>2000</v>
      </c>
      <c r="B366" s="1" t="s">
        <v>86</v>
      </c>
      <c r="C366" s="1" t="s">
        <v>66</v>
      </c>
      <c r="D366" s="1">
        <v>280</v>
      </c>
    </row>
    <row r="367" spans="1:4" x14ac:dyDescent="0.2">
      <c r="A367" s="22">
        <v>2000</v>
      </c>
      <c r="B367" s="1" t="s">
        <v>86</v>
      </c>
      <c r="C367" s="1" t="s">
        <v>67</v>
      </c>
      <c r="D367" s="1">
        <v>63</v>
      </c>
    </row>
    <row r="368" spans="1:4" x14ac:dyDescent="0.2">
      <c r="A368" s="22">
        <v>2000</v>
      </c>
      <c r="B368" s="1" t="s">
        <v>86</v>
      </c>
      <c r="C368" s="1" t="s">
        <v>68</v>
      </c>
      <c r="D368" s="1">
        <v>113</v>
      </c>
    </row>
    <row r="369" spans="1:4" x14ac:dyDescent="0.2">
      <c r="A369" s="22">
        <v>2000</v>
      </c>
      <c r="B369" s="1" t="s">
        <v>86</v>
      </c>
      <c r="C369" s="1" t="s">
        <v>69</v>
      </c>
      <c r="D369" s="1">
        <v>242</v>
      </c>
    </row>
    <row r="370" spans="1:4" x14ac:dyDescent="0.2">
      <c r="A370" s="22">
        <v>2000</v>
      </c>
      <c r="B370" s="1" t="s">
        <v>86</v>
      </c>
      <c r="C370" s="1" t="s">
        <v>70</v>
      </c>
      <c r="D370" s="1">
        <v>221</v>
      </c>
    </row>
    <row r="371" spans="1:4" x14ac:dyDescent="0.2">
      <c r="A371" s="22">
        <v>2000</v>
      </c>
      <c r="B371" s="1" t="s">
        <v>86</v>
      </c>
      <c r="C371" s="1" t="s">
        <v>71</v>
      </c>
      <c r="D371" s="1">
        <v>355</v>
      </c>
    </row>
    <row r="372" spans="1:4" x14ac:dyDescent="0.2">
      <c r="A372" s="22">
        <v>2000</v>
      </c>
      <c r="B372" s="1" t="s">
        <v>86</v>
      </c>
      <c r="C372" s="1" t="s">
        <v>72</v>
      </c>
      <c r="D372" s="1">
        <v>860</v>
      </c>
    </row>
    <row r="373" spans="1:4" x14ac:dyDescent="0.2">
      <c r="A373" s="22">
        <v>2000</v>
      </c>
      <c r="B373" s="1" t="s">
        <v>86</v>
      </c>
      <c r="C373" s="1" t="s">
        <v>73</v>
      </c>
      <c r="D373" s="1">
        <v>193</v>
      </c>
    </row>
    <row r="374" spans="1:4" x14ac:dyDescent="0.2">
      <c r="A374" s="22">
        <v>2000</v>
      </c>
      <c r="B374" s="1" t="s">
        <v>86</v>
      </c>
      <c r="C374" s="1" t="s">
        <v>74</v>
      </c>
      <c r="D374" s="1">
        <v>521</v>
      </c>
    </row>
    <row r="375" spans="1:4" x14ac:dyDescent="0.2">
      <c r="A375" s="22">
        <v>2000</v>
      </c>
      <c r="B375" s="1" t="s">
        <v>86</v>
      </c>
      <c r="C375" s="1" t="s">
        <v>75</v>
      </c>
      <c r="D375" s="1">
        <v>630</v>
      </c>
    </row>
    <row r="376" spans="1:4" x14ac:dyDescent="0.2">
      <c r="A376" s="22">
        <v>2000</v>
      </c>
      <c r="B376" s="1" t="s">
        <v>86</v>
      </c>
      <c r="C376" s="1" t="s">
        <v>76</v>
      </c>
      <c r="D376" s="1">
        <v>13</v>
      </c>
    </row>
    <row r="377" spans="1:4" x14ac:dyDescent="0.2">
      <c r="A377" s="22">
        <v>2000</v>
      </c>
      <c r="B377" s="1" t="s">
        <v>86</v>
      </c>
      <c r="C377" s="1" t="s">
        <v>22</v>
      </c>
      <c r="D377" s="1">
        <v>3827</v>
      </c>
    </row>
    <row r="378" spans="1:4" x14ac:dyDescent="0.2">
      <c r="A378" s="22">
        <v>2000</v>
      </c>
      <c r="B378" s="1" t="s">
        <v>86</v>
      </c>
      <c r="C378" s="1" t="s">
        <v>77</v>
      </c>
      <c r="D378" s="1">
        <v>14</v>
      </c>
    </row>
    <row r="379" spans="1:4" x14ac:dyDescent="0.2">
      <c r="A379" s="22">
        <v>2000</v>
      </c>
      <c r="B379" s="1" t="s">
        <v>86</v>
      </c>
      <c r="C379" s="1" t="s">
        <v>78</v>
      </c>
      <c r="D379" s="1">
        <v>307</v>
      </c>
    </row>
    <row r="380" spans="1:4" x14ac:dyDescent="0.2">
      <c r="A380" s="22">
        <v>2000</v>
      </c>
      <c r="B380" s="1" t="s">
        <v>86</v>
      </c>
      <c r="C380" s="1" t="s">
        <v>79</v>
      </c>
      <c r="D380" s="1">
        <v>15</v>
      </c>
    </row>
    <row r="381" spans="1:4" x14ac:dyDescent="0.2">
      <c r="A381" s="22">
        <v>2000</v>
      </c>
      <c r="B381" s="1" t="s">
        <v>87</v>
      </c>
      <c r="C381" s="1" t="s">
        <v>66</v>
      </c>
      <c r="D381" s="1">
        <v>269</v>
      </c>
    </row>
    <row r="382" spans="1:4" x14ac:dyDescent="0.2">
      <c r="A382" s="22">
        <v>2000</v>
      </c>
      <c r="B382" s="1" t="s">
        <v>87</v>
      </c>
      <c r="C382" s="1" t="s">
        <v>67</v>
      </c>
      <c r="D382" s="1">
        <v>81</v>
      </c>
    </row>
    <row r="383" spans="1:4" x14ac:dyDescent="0.2">
      <c r="A383" s="22">
        <v>2000</v>
      </c>
      <c r="B383" s="1" t="s">
        <v>87</v>
      </c>
      <c r="C383" s="1" t="s">
        <v>68</v>
      </c>
      <c r="D383" s="1">
        <v>104</v>
      </c>
    </row>
    <row r="384" spans="1:4" x14ac:dyDescent="0.2">
      <c r="A384" s="22">
        <v>2000</v>
      </c>
      <c r="B384" s="1" t="s">
        <v>87</v>
      </c>
      <c r="C384" s="1" t="s">
        <v>69</v>
      </c>
      <c r="D384" s="1">
        <v>282</v>
      </c>
    </row>
    <row r="385" spans="1:4" x14ac:dyDescent="0.2">
      <c r="A385" s="22">
        <v>2000</v>
      </c>
      <c r="B385" s="1" t="s">
        <v>87</v>
      </c>
      <c r="C385" s="1" t="s">
        <v>70</v>
      </c>
      <c r="D385" s="1">
        <v>255</v>
      </c>
    </row>
    <row r="386" spans="1:4" x14ac:dyDescent="0.2">
      <c r="A386" s="22">
        <v>2000</v>
      </c>
      <c r="B386" s="1" t="s">
        <v>87</v>
      </c>
      <c r="C386" s="1" t="s">
        <v>71</v>
      </c>
      <c r="D386" s="1">
        <v>418</v>
      </c>
    </row>
    <row r="387" spans="1:4" x14ac:dyDescent="0.2">
      <c r="A387" s="22">
        <v>2000</v>
      </c>
      <c r="B387" s="1" t="s">
        <v>87</v>
      </c>
      <c r="C387" s="1" t="s">
        <v>72</v>
      </c>
      <c r="D387" s="1">
        <v>1040</v>
      </c>
    </row>
    <row r="388" spans="1:4" x14ac:dyDescent="0.2">
      <c r="A388" s="22">
        <v>2000</v>
      </c>
      <c r="B388" s="1" t="s">
        <v>87</v>
      </c>
      <c r="C388" s="1" t="s">
        <v>73</v>
      </c>
      <c r="D388" s="1">
        <v>278</v>
      </c>
    </row>
    <row r="389" spans="1:4" x14ac:dyDescent="0.2">
      <c r="A389" s="22">
        <v>2000</v>
      </c>
      <c r="B389" s="1" t="s">
        <v>87</v>
      </c>
      <c r="C389" s="1" t="s">
        <v>74</v>
      </c>
      <c r="D389" s="1">
        <v>558</v>
      </c>
    </row>
    <row r="390" spans="1:4" x14ac:dyDescent="0.2">
      <c r="A390" s="22">
        <v>2000</v>
      </c>
      <c r="B390" s="1" t="s">
        <v>87</v>
      </c>
      <c r="C390" s="1" t="s">
        <v>75</v>
      </c>
      <c r="D390" s="1">
        <v>667</v>
      </c>
    </row>
    <row r="391" spans="1:4" x14ac:dyDescent="0.2">
      <c r="A391" s="22">
        <v>2000</v>
      </c>
      <c r="B391" s="1" t="s">
        <v>87</v>
      </c>
      <c r="C391" s="1" t="s">
        <v>76</v>
      </c>
      <c r="D391" s="1">
        <v>11</v>
      </c>
    </row>
    <row r="392" spans="1:4" x14ac:dyDescent="0.2">
      <c r="A392" s="22">
        <v>2000</v>
      </c>
      <c r="B392" s="1" t="s">
        <v>87</v>
      </c>
      <c r="C392" s="1" t="s">
        <v>22</v>
      </c>
      <c r="D392" s="1">
        <v>4306</v>
      </c>
    </row>
    <row r="393" spans="1:4" x14ac:dyDescent="0.2">
      <c r="A393" s="22">
        <v>2000</v>
      </c>
      <c r="B393" s="1" t="s">
        <v>87</v>
      </c>
      <c r="C393" s="1" t="s">
        <v>77</v>
      </c>
      <c r="D393" s="1">
        <v>13</v>
      </c>
    </row>
    <row r="394" spans="1:4" x14ac:dyDescent="0.2">
      <c r="A394" s="22">
        <v>2000</v>
      </c>
      <c r="B394" s="1" t="s">
        <v>87</v>
      </c>
      <c r="C394" s="1" t="s">
        <v>78</v>
      </c>
      <c r="D394" s="1">
        <v>309</v>
      </c>
    </row>
    <row r="395" spans="1:4" x14ac:dyDescent="0.2">
      <c r="A395" s="22">
        <v>2000</v>
      </c>
      <c r="B395" s="1" t="s">
        <v>87</v>
      </c>
      <c r="C395" s="1" t="s">
        <v>79</v>
      </c>
      <c r="D395" s="1">
        <v>21</v>
      </c>
    </row>
    <row r="396" spans="1:4" x14ac:dyDescent="0.2">
      <c r="A396" s="22">
        <v>2000</v>
      </c>
      <c r="B396" s="1" t="s">
        <v>88</v>
      </c>
      <c r="C396" s="1" t="s">
        <v>66</v>
      </c>
      <c r="D396" s="1">
        <v>338</v>
      </c>
    </row>
    <row r="397" spans="1:4" x14ac:dyDescent="0.2">
      <c r="A397" s="22">
        <v>2000</v>
      </c>
      <c r="B397" s="1" t="s">
        <v>88</v>
      </c>
      <c r="C397" s="1" t="s">
        <v>67</v>
      </c>
      <c r="D397" s="1">
        <v>79</v>
      </c>
    </row>
    <row r="398" spans="1:4" x14ac:dyDescent="0.2">
      <c r="A398" s="22">
        <v>2000</v>
      </c>
      <c r="B398" s="1" t="s">
        <v>88</v>
      </c>
      <c r="C398" s="1" t="s">
        <v>68</v>
      </c>
      <c r="D398" s="1">
        <v>122</v>
      </c>
    </row>
    <row r="399" spans="1:4" x14ac:dyDescent="0.2">
      <c r="A399" s="22">
        <v>2000</v>
      </c>
      <c r="B399" s="1" t="s">
        <v>88</v>
      </c>
      <c r="C399" s="1" t="s">
        <v>69</v>
      </c>
      <c r="D399" s="1">
        <v>326</v>
      </c>
    </row>
    <row r="400" spans="1:4" x14ac:dyDescent="0.2">
      <c r="A400" s="22">
        <v>2000</v>
      </c>
      <c r="B400" s="1" t="s">
        <v>88</v>
      </c>
      <c r="C400" s="1" t="s">
        <v>70</v>
      </c>
      <c r="D400" s="1">
        <v>267</v>
      </c>
    </row>
    <row r="401" spans="1:4" x14ac:dyDescent="0.2">
      <c r="A401" s="22">
        <v>2000</v>
      </c>
      <c r="B401" s="1" t="s">
        <v>88</v>
      </c>
      <c r="C401" s="1" t="s">
        <v>71</v>
      </c>
      <c r="D401" s="1">
        <v>474</v>
      </c>
    </row>
    <row r="402" spans="1:4" x14ac:dyDescent="0.2">
      <c r="A402" s="22">
        <v>2000</v>
      </c>
      <c r="B402" s="1" t="s">
        <v>88</v>
      </c>
      <c r="C402" s="1" t="s">
        <v>72</v>
      </c>
      <c r="D402" s="1">
        <v>1087</v>
      </c>
    </row>
    <row r="403" spans="1:4" x14ac:dyDescent="0.2">
      <c r="A403" s="22">
        <v>2000</v>
      </c>
      <c r="B403" s="1" t="s">
        <v>88</v>
      </c>
      <c r="C403" s="1" t="s">
        <v>73</v>
      </c>
      <c r="D403" s="1">
        <v>259</v>
      </c>
    </row>
    <row r="404" spans="1:4" x14ac:dyDescent="0.2">
      <c r="A404" s="22">
        <v>2000</v>
      </c>
      <c r="B404" s="1" t="s">
        <v>88</v>
      </c>
      <c r="C404" s="1" t="s">
        <v>74</v>
      </c>
      <c r="D404" s="1">
        <v>628</v>
      </c>
    </row>
    <row r="405" spans="1:4" x14ac:dyDescent="0.2">
      <c r="A405" s="22">
        <v>2000</v>
      </c>
      <c r="B405" s="1" t="s">
        <v>88</v>
      </c>
      <c r="C405" s="1" t="s">
        <v>75</v>
      </c>
      <c r="D405" s="1">
        <v>722</v>
      </c>
    </row>
    <row r="406" spans="1:4" x14ac:dyDescent="0.2">
      <c r="A406" s="22">
        <v>2000</v>
      </c>
      <c r="B406" s="1" t="s">
        <v>88</v>
      </c>
      <c r="C406" s="1" t="s">
        <v>76</v>
      </c>
      <c r="D406" s="1">
        <v>13</v>
      </c>
    </row>
    <row r="407" spans="1:4" x14ac:dyDescent="0.2">
      <c r="A407" s="22">
        <v>2000</v>
      </c>
      <c r="B407" s="1" t="s">
        <v>88</v>
      </c>
      <c r="C407" s="1" t="s">
        <v>22</v>
      </c>
      <c r="D407" s="1">
        <v>4652</v>
      </c>
    </row>
    <row r="408" spans="1:4" x14ac:dyDescent="0.2">
      <c r="A408" s="22">
        <v>2000</v>
      </c>
      <c r="B408" s="1" t="s">
        <v>88</v>
      </c>
      <c r="C408" s="1" t="s">
        <v>77</v>
      </c>
      <c r="D408" s="1">
        <v>13</v>
      </c>
    </row>
    <row r="409" spans="1:4" x14ac:dyDescent="0.2">
      <c r="A409" s="22">
        <v>2000</v>
      </c>
      <c r="B409" s="1" t="s">
        <v>88</v>
      </c>
      <c r="C409" s="1" t="s">
        <v>78</v>
      </c>
      <c r="D409" s="1">
        <v>310</v>
      </c>
    </row>
    <row r="410" spans="1:4" x14ac:dyDescent="0.2">
      <c r="A410" s="22">
        <v>2000</v>
      </c>
      <c r="B410" s="1" t="s">
        <v>88</v>
      </c>
      <c r="C410" s="1" t="s">
        <v>79</v>
      </c>
      <c r="D410" s="1">
        <v>14</v>
      </c>
    </row>
    <row r="411" spans="1:4" x14ac:dyDescent="0.2">
      <c r="A411" s="22">
        <v>2000</v>
      </c>
      <c r="B411" s="1" t="s">
        <v>89</v>
      </c>
      <c r="C411" s="1" t="s">
        <v>66</v>
      </c>
      <c r="D411" s="1">
        <v>315</v>
      </c>
    </row>
    <row r="412" spans="1:4" x14ac:dyDescent="0.2">
      <c r="A412" s="22">
        <v>2000</v>
      </c>
      <c r="B412" s="1" t="s">
        <v>89</v>
      </c>
      <c r="C412" s="1" t="s">
        <v>67</v>
      </c>
      <c r="D412" s="1">
        <v>90</v>
      </c>
    </row>
    <row r="413" spans="1:4" x14ac:dyDescent="0.2">
      <c r="A413" s="22">
        <v>2000</v>
      </c>
      <c r="B413" s="1" t="s">
        <v>89</v>
      </c>
      <c r="C413" s="1" t="s">
        <v>68</v>
      </c>
      <c r="D413" s="1">
        <v>110</v>
      </c>
    </row>
    <row r="414" spans="1:4" x14ac:dyDescent="0.2">
      <c r="A414" s="22">
        <v>2000</v>
      </c>
      <c r="B414" s="1" t="s">
        <v>89</v>
      </c>
      <c r="C414" s="1" t="s">
        <v>69</v>
      </c>
      <c r="D414" s="1">
        <v>290</v>
      </c>
    </row>
    <row r="415" spans="1:4" x14ac:dyDescent="0.2">
      <c r="A415" s="22">
        <v>2000</v>
      </c>
      <c r="B415" s="1" t="s">
        <v>89</v>
      </c>
      <c r="C415" s="1" t="s">
        <v>70</v>
      </c>
      <c r="D415" s="1">
        <v>245</v>
      </c>
    </row>
    <row r="416" spans="1:4" x14ac:dyDescent="0.2">
      <c r="A416" s="22">
        <v>2000</v>
      </c>
      <c r="B416" s="1" t="s">
        <v>89</v>
      </c>
      <c r="C416" s="1" t="s">
        <v>71</v>
      </c>
      <c r="D416" s="1">
        <v>445</v>
      </c>
    </row>
    <row r="417" spans="1:4" x14ac:dyDescent="0.2">
      <c r="A417" s="22">
        <v>2000</v>
      </c>
      <c r="B417" s="1" t="s">
        <v>89</v>
      </c>
      <c r="C417" s="1" t="s">
        <v>72</v>
      </c>
      <c r="D417" s="1">
        <v>1059</v>
      </c>
    </row>
    <row r="418" spans="1:4" x14ac:dyDescent="0.2">
      <c r="A418" s="22">
        <v>2000</v>
      </c>
      <c r="B418" s="1" t="s">
        <v>89</v>
      </c>
      <c r="C418" s="1" t="s">
        <v>73</v>
      </c>
      <c r="D418" s="1">
        <v>229</v>
      </c>
    </row>
    <row r="419" spans="1:4" x14ac:dyDescent="0.2">
      <c r="A419" s="22">
        <v>2000</v>
      </c>
      <c r="B419" s="1" t="s">
        <v>89</v>
      </c>
      <c r="C419" s="1" t="s">
        <v>74</v>
      </c>
      <c r="D419" s="1">
        <v>588</v>
      </c>
    </row>
    <row r="420" spans="1:4" x14ac:dyDescent="0.2">
      <c r="A420" s="22">
        <v>2000</v>
      </c>
      <c r="B420" s="1" t="s">
        <v>89</v>
      </c>
      <c r="C420" s="1" t="s">
        <v>75</v>
      </c>
      <c r="D420" s="1">
        <v>689</v>
      </c>
    </row>
    <row r="421" spans="1:4" x14ac:dyDescent="0.2">
      <c r="A421" s="22">
        <v>2000</v>
      </c>
      <c r="B421" s="1" t="s">
        <v>89</v>
      </c>
      <c r="C421" s="1" t="s">
        <v>76</v>
      </c>
      <c r="D421" s="1">
        <v>11</v>
      </c>
    </row>
    <row r="422" spans="1:4" x14ac:dyDescent="0.2">
      <c r="A422" s="22">
        <v>2000</v>
      </c>
      <c r="B422" s="1" t="s">
        <v>89</v>
      </c>
      <c r="C422" s="1" t="s">
        <v>22</v>
      </c>
      <c r="D422" s="1">
        <v>4425</v>
      </c>
    </row>
    <row r="423" spans="1:4" x14ac:dyDescent="0.2">
      <c r="A423" s="22">
        <v>2000</v>
      </c>
      <c r="B423" s="1" t="s">
        <v>89</v>
      </c>
      <c r="C423" s="1" t="s">
        <v>77</v>
      </c>
      <c r="D423" s="1">
        <v>15</v>
      </c>
    </row>
    <row r="424" spans="1:4" x14ac:dyDescent="0.2">
      <c r="A424" s="22">
        <v>2000</v>
      </c>
      <c r="B424" s="1" t="s">
        <v>89</v>
      </c>
      <c r="C424" s="1" t="s">
        <v>78</v>
      </c>
      <c r="D424" s="1">
        <v>328</v>
      </c>
    </row>
    <row r="425" spans="1:4" x14ac:dyDescent="0.2">
      <c r="A425" s="22">
        <v>2000</v>
      </c>
      <c r="B425" s="1" t="s">
        <v>89</v>
      </c>
      <c r="C425" s="1" t="s">
        <v>79</v>
      </c>
      <c r="D425" s="1">
        <v>11</v>
      </c>
    </row>
    <row r="426" spans="1:4" x14ac:dyDescent="0.2">
      <c r="A426" s="22">
        <v>2000</v>
      </c>
      <c r="B426" s="1" t="s">
        <v>90</v>
      </c>
      <c r="C426" s="1" t="s">
        <v>66</v>
      </c>
      <c r="D426" s="1">
        <v>311</v>
      </c>
    </row>
    <row r="427" spans="1:4" x14ac:dyDescent="0.2">
      <c r="A427" s="22">
        <v>2000</v>
      </c>
      <c r="B427" s="1" t="s">
        <v>90</v>
      </c>
      <c r="C427" s="1" t="s">
        <v>67</v>
      </c>
      <c r="D427" s="1">
        <v>100</v>
      </c>
    </row>
    <row r="428" spans="1:4" x14ac:dyDescent="0.2">
      <c r="A428" s="22">
        <v>2000</v>
      </c>
      <c r="B428" s="1" t="s">
        <v>90</v>
      </c>
      <c r="C428" s="1" t="s">
        <v>68</v>
      </c>
      <c r="D428" s="1">
        <v>105</v>
      </c>
    </row>
    <row r="429" spans="1:4" x14ac:dyDescent="0.2">
      <c r="A429" s="22">
        <v>2000</v>
      </c>
      <c r="B429" s="1" t="s">
        <v>90</v>
      </c>
      <c r="C429" s="1" t="s">
        <v>69</v>
      </c>
      <c r="D429" s="1">
        <v>303</v>
      </c>
    </row>
    <row r="430" spans="1:4" x14ac:dyDescent="0.2">
      <c r="A430" s="22">
        <v>2000</v>
      </c>
      <c r="B430" s="1" t="s">
        <v>90</v>
      </c>
      <c r="C430" s="1" t="s">
        <v>70</v>
      </c>
      <c r="D430" s="1">
        <v>241</v>
      </c>
    </row>
    <row r="431" spans="1:4" x14ac:dyDescent="0.2">
      <c r="A431" s="22">
        <v>2000</v>
      </c>
      <c r="B431" s="1" t="s">
        <v>90</v>
      </c>
      <c r="C431" s="1" t="s">
        <v>71</v>
      </c>
      <c r="D431" s="1">
        <v>455</v>
      </c>
    </row>
    <row r="432" spans="1:4" x14ac:dyDescent="0.2">
      <c r="A432" s="22">
        <v>2000</v>
      </c>
      <c r="B432" s="1" t="s">
        <v>90</v>
      </c>
      <c r="C432" s="1" t="s">
        <v>72</v>
      </c>
      <c r="D432" s="1">
        <v>1079</v>
      </c>
    </row>
    <row r="433" spans="1:4" x14ac:dyDescent="0.2">
      <c r="A433" s="22">
        <v>2000</v>
      </c>
      <c r="B433" s="1" t="s">
        <v>90</v>
      </c>
      <c r="C433" s="1" t="s">
        <v>73</v>
      </c>
      <c r="D433" s="1">
        <v>260</v>
      </c>
    </row>
    <row r="434" spans="1:4" x14ac:dyDescent="0.2">
      <c r="A434" s="22">
        <v>2000</v>
      </c>
      <c r="B434" s="1" t="s">
        <v>90</v>
      </c>
      <c r="C434" s="1" t="s">
        <v>74</v>
      </c>
      <c r="D434" s="1">
        <v>582</v>
      </c>
    </row>
    <row r="435" spans="1:4" x14ac:dyDescent="0.2">
      <c r="A435" s="22">
        <v>2000</v>
      </c>
      <c r="B435" s="1" t="s">
        <v>90</v>
      </c>
      <c r="C435" s="1" t="s">
        <v>75</v>
      </c>
      <c r="D435" s="1">
        <v>742</v>
      </c>
    </row>
    <row r="436" spans="1:4" x14ac:dyDescent="0.2">
      <c r="A436" s="22">
        <v>2000</v>
      </c>
      <c r="B436" s="1" t="s">
        <v>90</v>
      </c>
      <c r="C436" s="1" t="s">
        <v>76</v>
      </c>
      <c r="D436" s="1">
        <v>14</v>
      </c>
    </row>
    <row r="437" spans="1:4" x14ac:dyDescent="0.2">
      <c r="A437" s="22">
        <v>2000</v>
      </c>
      <c r="B437" s="1" t="s">
        <v>90</v>
      </c>
      <c r="C437" s="1" t="s">
        <v>22</v>
      </c>
      <c r="D437" s="1">
        <v>4580</v>
      </c>
    </row>
    <row r="438" spans="1:4" x14ac:dyDescent="0.2">
      <c r="A438" s="22">
        <v>2000</v>
      </c>
      <c r="B438" s="1" t="s">
        <v>90</v>
      </c>
      <c r="C438" s="1" t="s">
        <v>77</v>
      </c>
      <c r="D438" s="1">
        <v>33</v>
      </c>
    </row>
    <row r="439" spans="1:4" x14ac:dyDescent="0.2">
      <c r="A439" s="22">
        <v>2000</v>
      </c>
      <c r="B439" s="1" t="s">
        <v>90</v>
      </c>
      <c r="C439" s="1" t="s">
        <v>78</v>
      </c>
      <c r="D439" s="1">
        <v>340</v>
      </c>
    </row>
    <row r="440" spans="1:4" x14ac:dyDescent="0.2">
      <c r="A440" s="22">
        <v>2000</v>
      </c>
      <c r="B440" s="1" t="s">
        <v>90</v>
      </c>
      <c r="C440" s="1" t="s">
        <v>79</v>
      </c>
      <c r="D440" s="1">
        <v>15</v>
      </c>
    </row>
    <row r="441" spans="1:4" x14ac:dyDescent="0.2">
      <c r="A441" s="22">
        <v>2000</v>
      </c>
      <c r="B441" s="1" t="s">
        <v>91</v>
      </c>
      <c r="C441" s="1" t="s">
        <v>66</v>
      </c>
      <c r="D441" s="1">
        <v>322</v>
      </c>
    </row>
    <row r="442" spans="1:4" x14ac:dyDescent="0.2">
      <c r="A442" s="22">
        <v>2000</v>
      </c>
      <c r="B442" s="1" t="s">
        <v>91</v>
      </c>
      <c r="C442" s="1" t="s">
        <v>67</v>
      </c>
      <c r="D442" s="1">
        <v>87</v>
      </c>
    </row>
    <row r="443" spans="1:4" x14ac:dyDescent="0.2">
      <c r="A443" s="22">
        <v>2000</v>
      </c>
      <c r="B443" s="1" t="s">
        <v>91</v>
      </c>
      <c r="C443" s="1" t="s">
        <v>68</v>
      </c>
      <c r="D443" s="1">
        <v>116</v>
      </c>
    </row>
    <row r="444" spans="1:4" x14ac:dyDescent="0.2">
      <c r="A444" s="22">
        <v>2000</v>
      </c>
      <c r="B444" s="1" t="s">
        <v>91</v>
      </c>
      <c r="C444" s="1" t="s">
        <v>69</v>
      </c>
      <c r="D444" s="1">
        <v>304</v>
      </c>
    </row>
    <row r="445" spans="1:4" x14ac:dyDescent="0.2">
      <c r="A445" s="22">
        <v>2000</v>
      </c>
      <c r="B445" s="1" t="s">
        <v>91</v>
      </c>
      <c r="C445" s="1" t="s">
        <v>70</v>
      </c>
      <c r="D445" s="1">
        <v>258</v>
      </c>
    </row>
    <row r="446" spans="1:4" x14ac:dyDescent="0.2">
      <c r="A446" s="22">
        <v>2000</v>
      </c>
      <c r="B446" s="1" t="s">
        <v>91</v>
      </c>
      <c r="C446" s="1" t="s">
        <v>71</v>
      </c>
      <c r="D446" s="1">
        <v>432</v>
      </c>
    </row>
    <row r="447" spans="1:4" x14ac:dyDescent="0.2">
      <c r="A447" s="22">
        <v>2000</v>
      </c>
      <c r="B447" s="1" t="s">
        <v>91</v>
      </c>
      <c r="C447" s="1" t="s">
        <v>72</v>
      </c>
      <c r="D447" s="1">
        <v>974</v>
      </c>
    </row>
    <row r="448" spans="1:4" x14ac:dyDescent="0.2">
      <c r="A448" s="22">
        <v>2000</v>
      </c>
      <c r="B448" s="1" t="s">
        <v>91</v>
      </c>
      <c r="C448" s="1" t="s">
        <v>73</v>
      </c>
      <c r="D448" s="1">
        <v>253</v>
      </c>
    </row>
    <row r="449" spans="1:4" x14ac:dyDescent="0.2">
      <c r="A449" s="22">
        <v>2000</v>
      </c>
      <c r="B449" s="1" t="s">
        <v>91</v>
      </c>
      <c r="C449" s="1" t="s">
        <v>74</v>
      </c>
      <c r="D449" s="1">
        <v>607</v>
      </c>
    </row>
    <row r="450" spans="1:4" x14ac:dyDescent="0.2">
      <c r="A450" s="22">
        <v>2000</v>
      </c>
      <c r="B450" s="1" t="s">
        <v>91</v>
      </c>
      <c r="C450" s="1" t="s">
        <v>75</v>
      </c>
      <c r="D450" s="1">
        <v>687</v>
      </c>
    </row>
    <row r="451" spans="1:4" x14ac:dyDescent="0.2">
      <c r="A451" s="22">
        <v>2000</v>
      </c>
      <c r="B451" s="1" t="s">
        <v>91</v>
      </c>
      <c r="C451" s="1" t="s">
        <v>76</v>
      </c>
      <c r="D451" s="1">
        <v>11</v>
      </c>
    </row>
    <row r="452" spans="1:4" x14ac:dyDescent="0.2">
      <c r="A452" s="22">
        <v>2000</v>
      </c>
      <c r="B452" s="1" t="s">
        <v>91</v>
      </c>
      <c r="C452" s="1" t="s">
        <v>22</v>
      </c>
      <c r="D452" s="1">
        <v>4391</v>
      </c>
    </row>
    <row r="453" spans="1:4" x14ac:dyDescent="0.2">
      <c r="A453" s="22">
        <v>2000</v>
      </c>
      <c r="B453" s="1" t="s">
        <v>91</v>
      </c>
      <c r="C453" s="1" t="s">
        <v>77</v>
      </c>
      <c r="D453" s="1">
        <v>17</v>
      </c>
    </row>
    <row r="454" spans="1:4" x14ac:dyDescent="0.2">
      <c r="A454" s="22">
        <v>2000</v>
      </c>
      <c r="B454" s="1" t="s">
        <v>91</v>
      </c>
      <c r="C454" s="1" t="s">
        <v>78</v>
      </c>
      <c r="D454" s="1">
        <v>300</v>
      </c>
    </row>
    <row r="455" spans="1:4" x14ac:dyDescent="0.2">
      <c r="A455" s="22">
        <v>2000</v>
      </c>
      <c r="B455" s="1" t="s">
        <v>91</v>
      </c>
      <c r="C455" s="1" t="s">
        <v>79</v>
      </c>
      <c r="D455" s="1">
        <v>23</v>
      </c>
    </row>
    <row r="456" spans="1:4" x14ac:dyDescent="0.2">
      <c r="A456" s="22">
        <v>2000</v>
      </c>
      <c r="B456" s="1" t="s">
        <v>80</v>
      </c>
      <c r="C456" s="1" t="s">
        <v>66</v>
      </c>
      <c r="D456" s="1">
        <v>285</v>
      </c>
    </row>
    <row r="457" spans="1:4" x14ac:dyDescent="0.2">
      <c r="A457" s="22">
        <v>2000</v>
      </c>
      <c r="B457" s="1" t="s">
        <v>80</v>
      </c>
      <c r="C457" s="1" t="s">
        <v>67</v>
      </c>
      <c r="D457" s="1">
        <v>108</v>
      </c>
    </row>
    <row r="458" spans="1:4" x14ac:dyDescent="0.2">
      <c r="A458" s="22">
        <v>2000</v>
      </c>
      <c r="B458" s="1" t="s">
        <v>80</v>
      </c>
      <c r="C458" s="1" t="s">
        <v>68</v>
      </c>
      <c r="D458" s="1">
        <v>114</v>
      </c>
    </row>
    <row r="459" spans="1:4" x14ac:dyDescent="0.2">
      <c r="A459" s="22">
        <v>2000</v>
      </c>
      <c r="B459" s="1" t="s">
        <v>80</v>
      </c>
      <c r="C459" s="1" t="s">
        <v>69</v>
      </c>
      <c r="D459" s="1">
        <v>289</v>
      </c>
    </row>
    <row r="460" spans="1:4" x14ac:dyDescent="0.2">
      <c r="A460" s="22">
        <v>2000</v>
      </c>
      <c r="B460" s="1" t="s">
        <v>80</v>
      </c>
      <c r="C460" s="1" t="s">
        <v>70</v>
      </c>
      <c r="D460" s="1">
        <v>209</v>
      </c>
    </row>
    <row r="461" spans="1:4" x14ac:dyDescent="0.2">
      <c r="A461" s="22">
        <v>2000</v>
      </c>
      <c r="B461" s="1" t="s">
        <v>80</v>
      </c>
      <c r="C461" s="1" t="s">
        <v>71</v>
      </c>
      <c r="D461" s="1">
        <v>432</v>
      </c>
    </row>
    <row r="462" spans="1:4" x14ac:dyDescent="0.2">
      <c r="A462" s="22">
        <v>2000</v>
      </c>
      <c r="B462" s="1" t="s">
        <v>80</v>
      </c>
      <c r="C462" s="1" t="s">
        <v>72</v>
      </c>
      <c r="D462" s="1">
        <v>1009</v>
      </c>
    </row>
    <row r="463" spans="1:4" x14ac:dyDescent="0.2">
      <c r="A463" s="22">
        <v>2000</v>
      </c>
      <c r="B463" s="1" t="s">
        <v>80</v>
      </c>
      <c r="C463" s="1" t="s">
        <v>73</v>
      </c>
      <c r="D463" s="1">
        <v>231</v>
      </c>
    </row>
    <row r="464" spans="1:4" x14ac:dyDescent="0.2">
      <c r="A464" s="22">
        <v>2000</v>
      </c>
      <c r="B464" s="1" t="s">
        <v>80</v>
      </c>
      <c r="C464" s="1" t="s">
        <v>74</v>
      </c>
      <c r="D464" s="1">
        <v>631</v>
      </c>
    </row>
    <row r="465" spans="1:4" x14ac:dyDescent="0.2">
      <c r="A465" s="22">
        <v>2000</v>
      </c>
      <c r="B465" s="1" t="s">
        <v>80</v>
      </c>
      <c r="C465" s="1" t="s">
        <v>75</v>
      </c>
      <c r="D465" s="1">
        <v>731</v>
      </c>
    </row>
    <row r="466" spans="1:4" x14ac:dyDescent="0.2">
      <c r="A466" s="22">
        <v>2000</v>
      </c>
      <c r="B466" s="1" t="s">
        <v>80</v>
      </c>
      <c r="C466" s="1" t="s">
        <v>76</v>
      </c>
      <c r="D466" s="1">
        <v>10</v>
      </c>
    </row>
    <row r="467" spans="1:4" x14ac:dyDescent="0.2">
      <c r="A467" s="22">
        <v>2000</v>
      </c>
      <c r="B467" s="1" t="s">
        <v>80</v>
      </c>
      <c r="C467" s="1" t="s">
        <v>22</v>
      </c>
      <c r="D467" s="1">
        <v>4433</v>
      </c>
    </row>
    <row r="468" spans="1:4" x14ac:dyDescent="0.2">
      <c r="A468" s="22">
        <v>2000</v>
      </c>
      <c r="B468" s="1" t="s">
        <v>80</v>
      </c>
      <c r="C468" s="1" t="s">
        <v>77</v>
      </c>
      <c r="D468" s="1">
        <v>18</v>
      </c>
    </row>
    <row r="469" spans="1:4" x14ac:dyDescent="0.2">
      <c r="A469" s="22">
        <v>2000</v>
      </c>
      <c r="B469" s="1" t="s">
        <v>80</v>
      </c>
      <c r="C469" s="1" t="s">
        <v>78</v>
      </c>
      <c r="D469" s="1">
        <v>341</v>
      </c>
    </row>
    <row r="470" spans="1:4" x14ac:dyDescent="0.2">
      <c r="A470" s="22">
        <v>2000</v>
      </c>
      <c r="B470" s="1" t="s">
        <v>80</v>
      </c>
      <c r="C470" s="1" t="s">
        <v>79</v>
      </c>
      <c r="D470" s="1">
        <v>25</v>
      </c>
    </row>
    <row r="471" spans="1:4" x14ac:dyDescent="0.2">
      <c r="A471" s="22">
        <v>2000</v>
      </c>
      <c r="B471" s="1" t="s">
        <v>81</v>
      </c>
      <c r="C471" s="1" t="s">
        <v>66</v>
      </c>
      <c r="D471" s="1">
        <v>351</v>
      </c>
    </row>
    <row r="472" spans="1:4" x14ac:dyDescent="0.2">
      <c r="A472" s="22">
        <v>2000</v>
      </c>
      <c r="B472" s="1" t="s">
        <v>81</v>
      </c>
      <c r="C472" s="1" t="s">
        <v>67</v>
      </c>
      <c r="D472" s="1">
        <v>102</v>
      </c>
    </row>
    <row r="473" spans="1:4" x14ac:dyDescent="0.2">
      <c r="A473" s="22">
        <v>2000</v>
      </c>
      <c r="B473" s="1" t="s">
        <v>81</v>
      </c>
      <c r="C473" s="1" t="s">
        <v>68</v>
      </c>
      <c r="D473" s="1">
        <v>108</v>
      </c>
    </row>
    <row r="474" spans="1:4" x14ac:dyDescent="0.2">
      <c r="A474" s="22">
        <v>2000</v>
      </c>
      <c r="B474" s="1" t="s">
        <v>81</v>
      </c>
      <c r="C474" s="1" t="s">
        <v>69</v>
      </c>
      <c r="D474" s="1">
        <v>317</v>
      </c>
    </row>
    <row r="475" spans="1:4" x14ac:dyDescent="0.2">
      <c r="A475" s="22">
        <v>2000</v>
      </c>
      <c r="B475" s="1" t="s">
        <v>81</v>
      </c>
      <c r="C475" s="1" t="s">
        <v>70</v>
      </c>
      <c r="D475" s="1">
        <v>260</v>
      </c>
    </row>
    <row r="476" spans="1:4" x14ac:dyDescent="0.2">
      <c r="A476" s="22">
        <v>2000</v>
      </c>
      <c r="B476" s="1" t="s">
        <v>81</v>
      </c>
      <c r="C476" s="1" t="s">
        <v>71</v>
      </c>
      <c r="D476" s="1">
        <v>494</v>
      </c>
    </row>
    <row r="477" spans="1:4" x14ac:dyDescent="0.2">
      <c r="A477" s="22">
        <v>2000</v>
      </c>
      <c r="B477" s="1" t="s">
        <v>81</v>
      </c>
      <c r="C477" s="1" t="s">
        <v>72</v>
      </c>
      <c r="D477" s="1">
        <v>1131</v>
      </c>
    </row>
    <row r="478" spans="1:4" x14ac:dyDescent="0.2">
      <c r="A478" s="22">
        <v>2000</v>
      </c>
      <c r="B478" s="1" t="s">
        <v>81</v>
      </c>
      <c r="C478" s="1" t="s">
        <v>73</v>
      </c>
      <c r="D478" s="1">
        <v>254</v>
      </c>
    </row>
    <row r="479" spans="1:4" x14ac:dyDescent="0.2">
      <c r="A479" s="22">
        <v>2000</v>
      </c>
      <c r="B479" s="1" t="s">
        <v>81</v>
      </c>
      <c r="C479" s="1" t="s">
        <v>74</v>
      </c>
      <c r="D479" s="1">
        <v>560</v>
      </c>
    </row>
    <row r="480" spans="1:4" x14ac:dyDescent="0.2">
      <c r="A480" s="22">
        <v>2000</v>
      </c>
      <c r="B480" s="1" t="s">
        <v>81</v>
      </c>
      <c r="C480" s="1" t="s">
        <v>75</v>
      </c>
      <c r="D480" s="1">
        <v>794</v>
      </c>
    </row>
    <row r="481" spans="1:4" x14ac:dyDescent="0.2">
      <c r="A481" s="22">
        <v>2000</v>
      </c>
      <c r="B481" s="1" t="s">
        <v>81</v>
      </c>
      <c r="C481" s="1" t="s">
        <v>76</v>
      </c>
      <c r="D481" s="1">
        <v>21</v>
      </c>
    </row>
    <row r="482" spans="1:4" x14ac:dyDescent="0.2">
      <c r="A482" s="22">
        <v>2000</v>
      </c>
      <c r="B482" s="1" t="s">
        <v>81</v>
      </c>
      <c r="C482" s="1" t="s">
        <v>22</v>
      </c>
      <c r="D482" s="1">
        <v>4773</v>
      </c>
    </row>
    <row r="483" spans="1:4" x14ac:dyDescent="0.2">
      <c r="A483" s="22">
        <v>2000</v>
      </c>
      <c r="B483" s="1" t="s">
        <v>81</v>
      </c>
      <c r="C483" s="1" t="s">
        <v>77</v>
      </c>
      <c r="D483" s="1">
        <v>20</v>
      </c>
    </row>
    <row r="484" spans="1:4" x14ac:dyDescent="0.2">
      <c r="A484" s="22">
        <v>2000</v>
      </c>
      <c r="B484" s="1" t="s">
        <v>81</v>
      </c>
      <c r="C484" s="1" t="s">
        <v>78</v>
      </c>
      <c r="D484" s="1">
        <v>336</v>
      </c>
    </row>
    <row r="485" spans="1:4" x14ac:dyDescent="0.2">
      <c r="A485" s="22">
        <v>2000</v>
      </c>
      <c r="B485" s="1" t="s">
        <v>81</v>
      </c>
      <c r="C485" s="1" t="s">
        <v>79</v>
      </c>
      <c r="D485" s="1">
        <v>25</v>
      </c>
    </row>
    <row r="486" spans="1:4" x14ac:dyDescent="0.2">
      <c r="A486" s="22">
        <v>2000</v>
      </c>
      <c r="B486" s="1" t="s">
        <v>82</v>
      </c>
      <c r="C486" s="1" t="s">
        <v>66</v>
      </c>
      <c r="D486" s="1">
        <v>271</v>
      </c>
    </row>
    <row r="487" spans="1:4" x14ac:dyDescent="0.2">
      <c r="A487" s="22">
        <v>2000</v>
      </c>
      <c r="B487" s="1" t="s">
        <v>82</v>
      </c>
      <c r="C487" s="1" t="s">
        <v>67</v>
      </c>
      <c r="D487" s="1">
        <v>95</v>
      </c>
    </row>
    <row r="488" spans="1:4" x14ac:dyDescent="0.2">
      <c r="A488" s="22">
        <v>2000</v>
      </c>
      <c r="B488" s="1" t="s">
        <v>82</v>
      </c>
      <c r="C488" s="1" t="s">
        <v>68</v>
      </c>
      <c r="D488" s="1">
        <v>121</v>
      </c>
    </row>
    <row r="489" spans="1:4" x14ac:dyDescent="0.2">
      <c r="A489" s="22">
        <v>2000</v>
      </c>
      <c r="B489" s="1" t="s">
        <v>82</v>
      </c>
      <c r="C489" s="1" t="s">
        <v>69</v>
      </c>
      <c r="D489" s="1">
        <v>244</v>
      </c>
    </row>
    <row r="490" spans="1:4" x14ac:dyDescent="0.2">
      <c r="A490" s="22">
        <v>2000</v>
      </c>
      <c r="B490" s="1" t="s">
        <v>82</v>
      </c>
      <c r="C490" s="1" t="s">
        <v>70</v>
      </c>
      <c r="D490" s="1">
        <v>231</v>
      </c>
    </row>
    <row r="491" spans="1:4" x14ac:dyDescent="0.2">
      <c r="A491" s="22">
        <v>2000</v>
      </c>
      <c r="B491" s="1" t="s">
        <v>82</v>
      </c>
      <c r="C491" s="1" t="s">
        <v>71</v>
      </c>
      <c r="D491" s="1">
        <v>393</v>
      </c>
    </row>
    <row r="492" spans="1:4" x14ac:dyDescent="0.2">
      <c r="A492" s="22">
        <v>2000</v>
      </c>
      <c r="B492" s="1" t="s">
        <v>82</v>
      </c>
      <c r="C492" s="1" t="s">
        <v>72</v>
      </c>
      <c r="D492" s="1">
        <v>903</v>
      </c>
    </row>
    <row r="493" spans="1:4" x14ac:dyDescent="0.2">
      <c r="A493" s="22">
        <v>2000</v>
      </c>
      <c r="B493" s="1" t="s">
        <v>82</v>
      </c>
      <c r="C493" s="1" t="s">
        <v>73</v>
      </c>
      <c r="D493" s="1">
        <v>243</v>
      </c>
    </row>
    <row r="494" spans="1:4" x14ac:dyDescent="0.2">
      <c r="A494" s="22">
        <v>2000</v>
      </c>
      <c r="B494" s="1" t="s">
        <v>82</v>
      </c>
      <c r="C494" s="1" t="s">
        <v>74</v>
      </c>
      <c r="D494" s="1">
        <v>511</v>
      </c>
    </row>
    <row r="495" spans="1:4" x14ac:dyDescent="0.2">
      <c r="A495" s="22">
        <v>2000</v>
      </c>
      <c r="B495" s="1" t="s">
        <v>82</v>
      </c>
      <c r="C495" s="1" t="s">
        <v>75</v>
      </c>
      <c r="D495" s="1">
        <v>638</v>
      </c>
    </row>
    <row r="496" spans="1:4" x14ac:dyDescent="0.2">
      <c r="A496" s="22">
        <v>2000</v>
      </c>
      <c r="B496" s="1" t="s">
        <v>82</v>
      </c>
      <c r="C496" s="1" t="s">
        <v>76</v>
      </c>
      <c r="D496" s="1">
        <v>14</v>
      </c>
    </row>
    <row r="497" spans="1:4" x14ac:dyDescent="0.2">
      <c r="A497" s="22">
        <v>2000</v>
      </c>
      <c r="B497" s="1" t="s">
        <v>82</v>
      </c>
      <c r="C497" s="1" t="s">
        <v>22</v>
      </c>
      <c r="D497" s="1">
        <v>3988</v>
      </c>
    </row>
    <row r="498" spans="1:4" x14ac:dyDescent="0.2">
      <c r="A498" s="22">
        <v>2000</v>
      </c>
      <c r="B498" s="1" t="s">
        <v>82</v>
      </c>
      <c r="C498" s="1" t="s">
        <v>77</v>
      </c>
      <c r="D498" s="1">
        <v>26</v>
      </c>
    </row>
    <row r="499" spans="1:4" x14ac:dyDescent="0.2">
      <c r="A499" s="22">
        <v>2000</v>
      </c>
      <c r="B499" s="1" t="s">
        <v>82</v>
      </c>
      <c r="C499" s="1" t="s">
        <v>78</v>
      </c>
      <c r="D499" s="1">
        <v>279</v>
      </c>
    </row>
    <row r="500" spans="1:4" x14ac:dyDescent="0.2">
      <c r="A500" s="22">
        <v>2000</v>
      </c>
      <c r="B500" s="1" t="s">
        <v>82</v>
      </c>
      <c r="C500" s="1" t="s">
        <v>79</v>
      </c>
      <c r="D500" s="1">
        <v>19</v>
      </c>
    </row>
    <row r="501" spans="1:4" x14ac:dyDescent="0.2">
      <c r="A501" s="22">
        <v>2000</v>
      </c>
      <c r="B501" s="1" t="s">
        <v>83</v>
      </c>
      <c r="C501" s="1" t="s">
        <v>66</v>
      </c>
      <c r="D501" s="1">
        <v>296</v>
      </c>
    </row>
    <row r="502" spans="1:4" x14ac:dyDescent="0.2">
      <c r="A502" s="22">
        <v>2000</v>
      </c>
      <c r="B502" s="1" t="s">
        <v>83</v>
      </c>
      <c r="C502" s="1" t="s">
        <v>67</v>
      </c>
      <c r="D502" s="1">
        <v>85</v>
      </c>
    </row>
    <row r="503" spans="1:4" x14ac:dyDescent="0.2">
      <c r="A503" s="22">
        <v>2000</v>
      </c>
      <c r="B503" s="1" t="s">
        <v>83</v>
      </c>
      <c r="C503" s="1" t="s">
        <v>68</v>
      </c>
      <c r="D503" s="1">
        <v>113</v>
      </c>
    </row>
    <row r="504" spans="1:4" x14ac:dyDescent="0.2">
      <c r="A504" s="22">
        <v>2000</v>
      </c>
      <c r="B504" s="1" t="s">
        <v>83</v>
      </c>
      <c r="C504" s="1" t="s">
        <v>69</v>
      </c>
      <c r="D504" s="1">
        <v>303</v>
      </c>
    </row>
    <row r="505" spans="1:4" x14ac:dyDescent="0.2">
      <c r="A505" s="22">
        <v>2000</v>
      </c>
      <c r="B505" s="1" t="s">
        <v>83</v>
      </c>
      <c r="C505" s="1" t="s">
        <v>70</v>
      </c>
      <c r="D505" s="1">
        <v>269</v>
      </c>
    </row>
    <row r="506" spans="1:4" x14ac:dyDescent="0.2">
      <c r="A506" s="22">
        <v>2000</v>
      </c>
      <c r="B506" s="1" t="s">
        <v>83</v>
      </c>
      <c r="C506" s="1" t="s">
        <v>71</v>
      </c>
      <c r="D506" s="1">
        <v>462</v>
      </c>
    </row>
    <row r="507" spans="1:4" x14ac:dyDescent="0.2">
      <c r="A507" s="22">
        <v>2000</v>
      </c>
      <c r="B507" s="1" t="s">
        <v>83</v>
      </c>
      <c r="C507" s="1" t="s">
        <v>72</v>
      </c>
      <c r="D507" s="1">
        <v>1132</v>
      </c>
    </row>
    <row r="508" spans="1:4" x14ac:dyDescent="0.2">
      <c r="A508" s="22">
        <v>2000</v>
      </c>
      <c r="B508" s="1" t="s">
        <v>83</v>
      </c>
      <c r="C508" s="1" t="s">
        <v>73</v>
      </c>
      <c r="D508" s="1">
        <v>238</v>
      </c>
    </row>
    <row r="509" spans="1:4" x14ac:dyDescent="0.2">
      <c r="A509" s="22">
        <v>2000</v>
      </c>
      <c r="B509" s="1" t="s">
        <v>83</v>
      </c>
      <c r="C509" s="1" t="s">
        <v>74</v>
      </c>
      <c r="D509" s="1">
        <v>616</v>
      </c>
    </row>
    <row r="510" spans="1:4" x14ac:dyDescent="0.2">
      <c r="A510" s="22">
        <v>2000</v>
      </c>
      <c r="B510" s="1" t="s">
        <v>83</v>
      </c>
      <c r="C510" s="1" t="s">
        <v>75</v>
      </c>
      <c r="D510" s="1">
        <v>769</v>
      </c>
    </row>
    <row r="511" spans="1:4" x14ac:dyDescent="0.2">
      <c r="A511" s="22">
        <v>2000</v>
      </c>
      <c r="B511" s="1" t="s">
        <v>83</v>
      </c>
      <c r="C511" s="1" t="s">
        <v>76</v>
      </c>
      <c r="D511" s="1">
        <v>6</v>
      </c>
    </row>
    <row r="512" spans="1:4" x14ac:dyDescent="0.2">
      <c r="A512" s="22">
        <v>2000</v>
      </c>
      <c r="B512" s="1" t="s">
        <v>83</v>
      </c>
      <c r="C512" s="1" t="s">
        <v>22</v>
      </c>
      <c r="D512" s="1">
        <v>4709</v>
      </c>
    </row>
    <row r="513" spans="1:4" x14ac:dyDescent="0.2">
      <c r="A513" s="22">
        <v>2000</v>
      </c>
      <c r="B513" s="1" t="s">
        <v>83</v>
      </c>
      <c r="C513" s="1" t="s">
        <v>77</v>
      </c>
      <c r="D513" s="1">
        <v>24</v>
      </c>
    </row>
    <row r="514" spans="1:4" x14ac:dyDescent="0.2">
      <c r="A514" s="22">
        <v>2000</v>
      </c>
      <c r="B514" s="1" t="s">
        <v>83</v>
      </c>
      <c r="C514" s="1" t="s">
        <v>78</v>
      </c>
      <c r="D514" s="1">
        <v>374</v>
      </c>
    </row>
    <row r="515" spans="1:4" x14ac:dyDescent="0.2">
      <c r="A515" s="22">
        <v>2000</v>
      </c>
      <c r="B515" s="1" t="s">
        <v>83</v>
      </c>
      <c r="C515" s="1" t="s">
        <v>79</v>
      </c>
      <c r="D515" s="1">
        <v>22</v>
      </c>
    </row>
    <row r="516" spans="1:4" x14ac:dyDescent="0.2">
      <c r="A516" s="22">
        <v>2000</v>
      </c>
      <c r="B516" s="1" t="s">
        <v>84</v>
      </c>
      <c r="C516" s="1" t="s">
        <v>66</v>
      </c>
      <c r="D516" s="1">
        <v>290</v>
      </c>
    </row>
    <row r="517" spans="1:4" x14ac:dyDescent="0.2">
      <c r="A517" s="22">
        <v>2000</v>
      </c>
      <c r="B517" s="1" t="s">
        <v>84</v>
      </c>
      <c r="C517" s="1" t="s">
        <v>67</v>
      </c>
      <c r="D517" s="1">
        <v>76</v>
      </c>
    </row>
    <row r="518" spans="1:4" x14ac:dyDescent="0.2">
      <c r="A518" s="22">
        <v>2000</v>
      </c>
      <c r="B518" s="1" t="s">
        <v>84</v>
      </c>
      <c r="C518" s="1" t="s">
        <v>68</v>
      </c>
      <c r="D518" s="1">
        <v>118</v>
      </c>
    </row>
    <row r="519" spans="1:4" x14ac:dyDescent="0.2">
      <c r="A519" s="22">
        <v>2000</v>
      </c>
      <c r="B519" s="1" t="s">
        <v>84</v>
      </c>
      <c r="C519" s="1" t="s">
        <v>69</v>
      </c>
      <c r="D519" s="1">
        <v>284</v>
      </c>
    </row>
    <row r="520" spans="1:4" x14ac:dyDescent="0.2">
      <c r="A520" s="22">
        <v>2000</v>
      </c>
      <c r="B520" s="1" t="s">
        <v>84</v>
      </c>
      <c r="C520" s="1" t="s">
        <v>70</v>
      </c>
      <c r="D520" s="1">
        <v>234</v>
      </c>
    </row>
    <row r="521" spans="1:4" x14ac:dyDescent="0.2">
      <c r="A521" s="22">
        <v>2000</v>
      </c>
      <c r="B521" s="1" t="s">
        <v>84</v>
      </c>
      <c r="C521" s="1" t="s">
        <v>71</v>
      </c>
      <c r="D521" s="1">
        <v>456</v>
      </c>
    </row>
    <row r="522" spans="1:4" x14ac:dyDescent="0.2">
      <c r="A522" s="22">
        <v>2000</v>
      </c>
      <c r="B522" s="1" t="s">
        <v>84</v>
      </c>
      <c r="C522" s="1" t="s">
        <v>72</v>
      </c>
      <c r="D522" s="1">
        <v>1004</v>
      </c>
    </row>
    <row r="523" spans="1:4" x14ac:dyDescent="0.2">
      <c r="A523" s="22">
        <v>2000</v>
      </c>
      <c r="B523" s="1" t="s">
        <v>84</v>
      </c>
      <c r="C523" s="1" t="s">
        <v>73</v>
      </c>
      <c r="D523" s="1">
        <v>238</v>
      </c>
    </row>
    <row r="524" spans="1:4" x14ac:dyDescent="0.2">
      <c r="A524" s="22">
        <v>2000</v>
      </c>
      <c r="B524" s="1" t="s">
        <v>84</v>
      </c>
      <c r="C524" s="1" t="s">
        <v>74</v>
      </c>
      <c r="D524" s="1">
        <v>571</v>
      </c>
    </row>
    <row r="525" spans="1:4" x14ac:dyDescent="0.2">
      <c r="A525" s="22">
        <v>2000</v>
      </c>
      <c r="B525" s="1" t="s">
        <v>84</v>
      </c>
      <c r="C525" s="1" t="s">
        <v>75</v>
      </c>
      <c r="D525" s="1">
        <v>672</v>
      </c>
    </row>
    <row r="526" spans="1:4" x14ac:dyDescent="0.2">
      <c r="A526" s="22">
        <v>2000</v>
      </c>
      <c r="B526" s="1" t="s">
        <v>84</v>
      </c>
      <c r="C526" s="1" t="s">
        <v>76</v>
      </c>
      <c r="D526" s="1">
        <v>14</v>
      </c>
    </row>
    <row r="527" spans="1:4" x14ac:dyDescent="0.2">
      <c r="A527" s="22">
        <v>2000</v>
      </c>
      <c r="B527" s="1" t="s">
        <v>84</v>
      </c>
      <c r="C527" s="1" t="s">
        <v>22</v>
      </c>
      <c r="D527" s="1">
        <v>4296</v>
      </c>
    </row>
    <row r="528" spans="1:4" x14ac:dyDescent="0.2">
      <c r="A528" s="22">
        <v>2000</v>
      </c>
      <c r="B528" s="1" t="s">
        <v>84</v>
      </c>
      <c r="C528" s="1" t="s">
        <v>77</v>
      </c>
      <c r="D528" s="1">
        <v>17</v>
      </c>
    </row>
    <row r="529" spans="1:4" x14ac:dyDescent="0.2">
      <c r="A529" s="22">
        <v>2000</v>
      </c>
      <c r="B529" s="1" t="s">
        <v>84</v>
      </c>
      <c r="C529" s="1" t="s">
        <v>78</v>
      </c>
      <c r="D529" s="1">
        <v>302</v>
      </c>
    </row>
    <row r="530" spans="1:4" x14ac:dyDescent="0.2">
      <c r="A530" s="22">
        <v>2000</v>
      </c>
      <c r="B530" s="1" t="s">
        <v>84</v>
      </c>
      <c r="C530" s="1" t="s">
        <v>79</v>
      </c>
      <c r="D530" s="1">
        <v>20</v>
      </c>
    </row>
    <row r="531" spans="1:4" x14ac:dyDescent="0.2">
      <c r="A531" s="22">
        <v>2000</v>
      </c>
      <c r="B531" s="1" t="s">
        <v>85</v>
      </c>
      <c r="C531" s="1" t="s">
        <v>66</v>
      </c>
      <c r="D531" s="1">
        <v>343</v>
      </c>
    </row>
    <row r="532" spans="1:4" x14ac:dyDescent="0.2">
      <c r="A532" s="22">
        <v>2000</v>
      </c>
      <c r="B532" s="1" t="s">
        <v>85</v>
      </c>
      <c r="C532" s="1" t="s">
        <v>67</v>
      </c>
      <c r="D532" s="1">
        <v>102</v>
      </c>
    </row>
    <row r="533" spans="1:4" x14ac:dyDescent="0.2">
      <c r="A533" s="22">
        <v>2000</v>
      </c>
      <c r="B533" s="1" t="s">
        <v>85</v>
      </c>
      <c r="C533" s="1" t="s">
        <v>68</v>
      </c>
      <c r="D533" s="1">
        <v>125</v>
      </c>
    </row>
    <row r="534" spans="1:4" x14ac:dyDescent="0.2">
      <c r="A534" s="22">
        <v>2000</v>
      </c>
      <c r="B534" s="1" t="s">
        <v>85</v>
      </c>
      <c r="C534" s="1" t="s">
        <v>69</v>
      </c>
      <c r="D534" s="1">
        <v>314</v>
      </c>
    </row>
    <row r="535" spans="1:4" x14ac:dyDescent="0.2">
      <c r="A535" s="22">
        <v>2000</v>
      </c>
      <c r="B535" s="1" t="s">
        <v>85</v>
      </c>
      <c r="C535" s="1" t="s">
        <v>70</v>
      </c>
      <c r="D535" s="1">
        <v>231</v>
      </c>
    </row>
    <row r="536" spans="1:4" x14ac:dyDescent="0.2">
      <c r="A536" s="22">
        <v>2000</v>
      </c>
      <c r="B536" s="1" t="s">
        <v>85</v>
      </c>
      <c r="C536" s="1" t="s">
        <v>71</v>
      </c>
      <c r="D536" s="1">
        <v>504</v>
      </c>
    </row>
    <row r="537" spans="1:4" x14ac:dyDescent="0.2">
      <c r="A537" s="22">
        <v>2000</v>
      </c>
      <c r="B537" s="1" t="s">
        <v>85</v>
      </c>
      <c r="C537" s="1" t="s">
        <v>72</v>
      </c>
      <c r="D537" s="1">
        <v>1081</v>
      </c>
    </row>
    <row r="538" spans="1:4" x14ac:dyDescent="0.2">
      <c r="A538" s="22">
        <v>2000</v>
      </c>
      <c r="B538" s="1" t="s">
        <v>85</v>
      </c>
      <c r="C538" s="1" t="s">
        <v>73</v>
      </c>
      <c r="D538" s="1">
        <v>269</v>
      </c>
    </row>
    <row r="539" spans="1:4" x14ac:dyDescent="0.2">
      <c r="A539" s="22">
        <v>2000</v>
      </c>
      <c r="B539" s="1" t="s">
        <v>85</v>
      </c>
      <c r="C539" s="1" t="s">
        <v>74</v>
      </c>
      <c r="D539" s="1">
        <v>621</v>
      </c>
    </row>
    <row r="540" spans="1:4" x14ac:dyDescent="0.2">
      <c r="A540" s="22">
        <v>2000</v>
      </c>
      <c r="B540" s="1" t="s">
        <v>85</v>
      </c>
      <c r="C540" s="1" t="s">
        <v>75</v>
      </c>
      <c r="D540" s="1">
        <v>738</v>
      </c>
    </row>
    <row r="541" spans="1:4" x14ac:dyDescent="0.2">
      <c r="A541" s="22">
        <v>2000</v>
      </c>
      <c r="B541" s="1" t="s">
        <v>85</v>
      </c>
      <c r="C541" s="1" t="s">
        <v>76</v>
      </c>
      <c r="D541" s="1">
        <v>14</v>
      </c>
    </row>
    <row r="542" spans="1:4" x14ac:dyDescent="0.2">
      <c r="A542" s="22">
        <v>2000</v>
      </c>
      <c r="B542" s="1" t="s">
        <v>85</v>
      </c>
      <c r="C542" s="1" t="s">
        <v>22</v>
      </c>
      <c r="D542" s="1">
        <v>4696</v>
      </c>
    </row>
    <row r="543" spans="1:4" x14ac:dyDescent="0.2">
      <c r="A543" s="22">
        <v>2000</v>
      </c>
      <c r="B543" s="1" t="s">
        <v>85</v>
      </c>
      <c r="C543" s="1" t="s">
        <v>77</v>
      </c>
      <c r="D543" s="1">
        <v>16</v>
      </c>
    </row>
    <row r="544" spans="1:4" x14ac:dyDescent="0.2">
      <c r="A544" s="22">
        <v>2000</v>
      </c>
      <c r="B544" s="1" t="s">
        <v>85</v>
      </c>
      <c r="C544" s="1" t="s">
        <v>78</v>
      </c>
      <c r="D544" s="1">
        <v>320</v>
      </c>
    </row>
    <row r="545" spans="1:4" x14ac:dyDescent="0.2">
      <c r="A545" s="22">
        <v>2000</v>
      </c>
      <c r="B545" s="1" t="s">
        <v>85</v>
      </c>
      <c r="C545" s="1" t="s">
        <v>79</v>
      </c>
      <c r="D545" s="1">
        <v>18</v>
      </c>
    </row>
    <row r="546" spans="1:4" x14ac:dyDescent="0.2">
      <c r="A546" s="22">
        <v>2001</v>
      </c>
      <c r="B546" s="1" t="s">
        <v>86</v>
      </c>
      <c r="C546" s="1" t="s">
        <v>66</v>
      </c>
      <c r="D546" s="1">
        <v>292</v>
      </c>
    </row>
    <row r="547" spans="1:4" x14ac:dyDescent="0.2">
      <c r="A547" s="22">
        <v>2001</v>
      </c>
      <c r="B547" s="1" t="s">
        <v>86</v>
      </c>
      <c r="C547" s="1" t="s">
        <v>67</v>
      </c>
      <c r="D547" s="1">
        <v>60</v>
      </c>
    </row>
    <row r="548" spans="1:4" x14ac:dyDescent="0.2">
      <c r="A548" s="22">
        <v>2001</v>
      </c>
      <c r="B548" s="1" t="s">
        <v>86</v>
      </c>
      <c r="C548" s="1" t="s">
        <v>68</v>
      </c>
      <c r="D548" s="1">
        <v>98</v>
      </c>
    </row>
    <row r="549" spans="1:4" x14ac:dyDescent="0.2">
      <c r="A549" s="22">
        <v>2001</v>
      </c>
      <c r="B549" s="1" t="s">
        <v>86</v>
      </c>
      <c r="C549" s="1" t="s">
        <v>69</v>
      </c>
      <c r="D549" s="1">
        <v>258</v>
      </c>
    </row>
    <row r="550" spans="1:4" x14ac:dyDescent="0.2">
      <c r="A550" s="22">
        <v>2001</v>
      </c>
      <c r="B550" s="1" t="s">
        <v>86</v>
      </c>
      <c r="C550" s="1" t="s">
        <v>70</v>
      </c>
      <c r="D550" s="1">
        <v>208</v>
      </c>
    </row>
    <row r="551" spans="1:4" x14ac:dyDescent="0.2">
      <c r="A551" s="22">
        <v>2001</v>
      </c>
      <c r="B551" s="1" t="s">
        <v>86</v>
      </c>
      <c r="C551" s="1" t="s">
        <v>71</v>
      </c>
      <c r="D551" s="1">
        <v>356</v>
      </c>
    </row>
    <row r="552" spans="1:4" x14ac:dyDescent="0.2">
      <c r="A552" s="22">
        <v>2001</v>
      </c>
      <c r="B552" s="1" t="s">
        <v>86</v>
      </c>
      <c r="C552" s="1" t="s">
        <v>72</v>
      </c>
      <c r="D552" s="1">
        <v>918</v>
      </c>
    </row>
    <row r="553" spans="1:4" x14ac:dyDescent="0.2">
      <c r="A553" s="22">
        <v>2001</v>
      </c>
      <c r="B553" s="1" t="s">
        <v>86</v>
      </c>
      <c r="C553" s="1" t="s">
        <v>73</v>
      </c>
      <c r="D553" s="1">
        <v>192</v>
      </c>
    </row>
    <row r="554" spans="1:4" x14ac:dyDescent="0.2">
      <c r="A554" s="22">
        <v>2001</v>
      </c>
      <c r="B554" s="1" t="s">
        <v>86</v>
      </c>
      <c r="C554" s="1" t="s">
        <v>74</v>
      </c>
      <c r="D554" s="1">
        <v>545</v>
      </c>
    </row>
    <row r="555" spans="1:4" x14ac:dyDescent="0.2">
      <c r="A555" s="22">
        <v>2001</v>
      </c>
      <c r="B555" s="1" t="s">
        <v>86</v>
      </c>
      <c r="C555" s="1" t="s">
        <v>75</v>
      </c>
      <c r="D555" s="1">
        <v>594</v>
      </c>
    </row>
    <row r="556" spans="1:4" x14ac:dyDescent="0.2">
      <c r="A556" s="22">
        <v>2001</v>
      </c>
      <c r="B556" s="1" t="s">
        <v>86</v>
      </c>
      <c r="C556" s="1" t="s">
        <v>76</v>
      </c>
      <c r="D556" s="1">
        <v>10</v>
      </c>
    </row>
    <row r="557" spans="1:4" x14ac:dyDescent="0.2">
      <c r="A557" s="22">
        <v>2001</v>
      </c>
      <c r="B557" s="1" t="s">
        <v>86</v>
      </c>
      <c r="C557" s="1" t="s">
        <v>22</v>
      </c>
      <c r="D557" s="1">
        <v>3850</v>
      </c>
    </row>
    <row r="558" spans="1:4" x14ac:dyDescent="0.2">
      <c r="A558" s="22">
        <v>2001</v>
      </c>
      <c r="B558" s="1" t="s">
        <v>86</v>
      </c>
      <c r="C558" s="1" t="s">
        <v>77</v>
      </c>
      <c r="D558" s="1">
        <v>23</v>
      </c>
    </row>
    <row r="559" spans="1:4" x14ac:dyDescent="0.2">
      <c r="A559" s="22">
        <v>2001</v>
      </c>
      <c r="B559" s="1" t="s">
        <v>86</v>
      </c>
      <c r="C559" s="1" t="s">
        <v>78</v>
      </c>
      <c r="D559" s="1">
        <v>279</v>
      </c>
    </row>
    <row r="560" spans="1:4" x14ac:dyDescent="0.2">
      <c r="A560" s="22">
        <v>2001</v>
      </c>
      <c r="B560" s="1" t="s">
        <v>86</v>
      </c>
      <c r="C560" s="1" t="s">
        <v>79</v>
      </c>
      <c r="D560" s="1">
        <v>17</v>
      </c>
    </row>
    <row r="561" spans="1:4" x14ac:dyDescent="0.2">
      <c r="A561" s="22">
        <v>2001</v>
      </c>
      <c r="B561" s="1" t="s">
        <v>87</v>
      </c>
      <c r="C561" s="1" t="s">
        <v>66</v>
      </c>
      <c r="D561" s="1">
        <v>272</v>
      </c>
    </row>
    <row r="562" spans="1:4" x14ac:dyDescent="0.2">
      <c r="A562" s="22">
        <v>2001</v>
      </c>
      <c r="B562" s="1" t="s">
        <v>87</v>
      </c>
      <c r="C562" s="1" t="s">
        <v>67</v>
      </c>
      <c r="D562" s="1">
        <v>94</v>
      </c>
    </row>
    <row r="563" spans="1:4" x14ac:dyDescent="0.2">
      <c r="A563" s="22">
        <v>2001</v>
      </c>
      <c r="B563" s="1" t="s">
        <v>87</v>
      </c>
      <c r="C563" s="1" t="s">
        <v>68</v>
      </c>
      <c r="D563" s="1">
        <v>104</v>
      </c>
    </row>
    <row r="564" spans="1:4" x14ac:dyDescent="0.2">
      <c r="A564" s="22">
        <v>2001</v>
      </c>
      <c r="B564" s="1" t="s">
        <v>87</v>
      </c>
      <c r="C564" s="1" t="s">
        <v>69</v>
      </c>
      <c r="D564" s="1">
        <v>314</v>
      </c>
    </row>
    <row r="565" spans="1:4" x14ac:dyDescent="0.2">
      <c r="A565" s="22">
        <v>2001</v>
      </c>
      <c r="B565" s="1" t="s">
        <v>87</v>
      </c>
      <c r="C565" s="1" t="s">
        <v>70</v>
      </c>
      <c r="D565" s="1">
        <v>223</v>
      </c>
    </row>
    <row r="566" spans="1:4" x14ac:dyDescent="0.2">
      <c r="A566" s="22">
        <v>2001</v>
      </c>
      <c r="B566" s="1" t="s">
        <v>87</v>
      </c>
      <c r="C566" s="1" t="s">
        <v>71</v>
      </c>
      <c r="D566" s="1">
        <v>410</v>
      </c>
    </row>
    <row r="567" spans="1:4" x14ac:dyDescent="0.2">
      <c r="A567" s="22">
        <v>2001</v>
      </c>
      <c r="B567" s="1" t="s">
        <v>87</v>
      </c>
      <c r="C567" s="1" t="s">
        <v>72</v>
      </c>
      <c r="D567" s="1">
        <v>1006</v>
      </c>
    </row>
    <row r="568" spans="1:4" x14ac:dyDescent="0.2">
      <c r="A568" s="22">
        <v>2001</v>
      </c>
      <c r="B568" s="1" t="s">
        <v>87</v>
      </c>
      <c r="C568" s="1" t="s">
        <v>73</v>
      </c>
      <c r="D568" s="1">
        <v>225</v>
      </c>
    </row>
    <row r="569" spans="1:4" x14ac:dyDescent="0.2">
      <c r="A569" s="22">
        <v>2001</v>
      </c>
      <c r="B569" s="1" t="s">
        <v>87</v>
      </c>
      <c r="C569" s="1" t="s">
        <v>74</v>
      </c>
      <c r="D569" s="1">
        <v>544</v>
      </c>
    </row>
    <row r="570" spans="1:4" x14ac:dyDescent="0.2">
      <c r="A570" s="22">
        <v>2001</v>
      </c>
      <c r="B570" s="1" t="s">
        <v>87</v>
      </c>
      <c r="C570" s="1" t="s">
        <v>75</v>
      </c>
      <c r="D570" s="1">
        <v>704</v>
      </c>
    </row>
    <row r="571" spans="1:4" x14ac:dyDescent="0.2">
      <c r="A571" s="22">
        <v>2001</v>
      </c>
      <c r="B571" s="1" t="s">
        <v>87</v>
      </c>
      <c r="C571" s="1" t="s">
        <v>76</v>
      </c>
      <c r="D571" s="1">
        <v>17</v>
      </c>
    </row>
    <row r="572" spans="1:4" x14ac:dyDescent="0.2">
      <c r="A572" s="22">
        <v>2001</v>
      </c>
      <c r="B572" s="1" t="s">
        <v>87</v>
      </c>
      <c r="C572" s="1" t="s">
        <v>22</v>
      </c>
      <c r="D572" s="1">
        <v>4258</v>
      </c>
    </row>
    <row r="573" spans="1:4" x14ac:dyDescent="0.2">
      <c r="A573" s="22">
        <v>2001</v>
      </c>
      <c r="B573" s="1" t="s">
        <v>87</v>
      </c>
      <c r="C573" s="1" t="s">
        <v>77</v>
      </c>
      <c r="D573" s="1">
        <v>22</v>
      </c>
    </row>
    <row r="574" spans="1:4" x14ac:dyDescent="0.2">
      <c r="A574" s="22">
        <v>2001</v>
      </c>
      <c r="B574" s="1" t="s">
        <v>87</v>
      </c>
      <c r="C574" s="1" t="s">
        <v>78</v>
      </c>
      <c r="D574" s="1">
        <v>304</v>
      </c>
    </row>
    <row r="575" spans="1:4" x14ac:dyDescent="0.2">
      <c r="A575" s="22">
        <v>2001</v>
      </c>
      <c r="B575" s="1" t="s">
        <v>87</v>
      </c>
      <c r="C575" s="1" t="s">
        <v>79</v>
      </c>
      <c r="D575" s="1">
        <v>19</v>
      </c>
    </row>
    <row r="576" spans="1:4" x14ac:dyDescent="0.2">
      <c r="A576" s="22">
        <v>2001</v>
      </c>
      <c r="B576" s="1" t="s">
        <v>88</v>
      </c>
      <c r="C576" s="1" t="s">
        <v>66</v>
      </c>
      <c r="D576" s="1">
        <v>342</v>
      </c>
    </row>
    <row r="577" spans="1:4" x14ac:dyDescent="0.2">
      <c r="A577" s="22">
        <v>2001</v>
      </c>
      <c r="B577" s="1" t="s">
        <v>88</v>
      </c>
      <c r="C577" s="1" t="s">
        <v>67</v>
      </c>
      <c r="D577" s="1">
        <v>111</v>
      </c>
    </row>
    <row r="578" spans="1:4" x14ac:dyDescent="0.2">
      <c r="A578" s="22">
        <v>2001</v>
      </c>
      <c r="B578" s="1" t="s">
        <v>88</v>
      </c>
      <c r="C578" s="1" t="s">
        <v>68</v>
      </c>
      <c r="D578" s="1">
        <v>116</v>
      </c>
    </row>
    <row r="579" spans="1:4" x14ac:dyDescent="0.2">
      <c r="A579" s="22">
        <v>2001</v>
      </c>
      <c r="B579" s="1" t="s">
        <v>88</v>
      </c>
      <c r="C579" s="1" t="s">
        <v>69</v>
      </c>
      <c r="D579" s="1">
        <v>332</v>
      </c>
    </row>
    <row r="580" spans="1:4" x14ac:dyDescent="0.2">
      <c r="A580" s="22">
        <v>2001</v>
      </c>
      <c r="B580" s="1" t="s">
        <v>88</v>
      </c>
      <c r="C580" s="1" t="s">
        <v>70</v>
      </c>
      <c r="D580" s="1">
        <v>254</v>
      </c>
    </row>
    <row r="581" spans="1:4" x14ac:dyDescent="0.2">
      <c r="A581" s="22">
        <v>2001</v>
      </c>
      <c r="B581" s="1" t="s">
        <v>88</v>
      </c>
      <c r="C581" s="1" t="s">
        <v>71</v>
      </c>
      <c r="D581" s="1">
        <v>483</v>
      </c>
    </row>
    <row r="582" spans="1:4" x14ac:dyDescent="0.2">
      <c r="A582" s="22">
        <v>2001</v>
      </c>
      <c r="B582" s="1" t="s">
        <v>88</v>
      </c>
      <c r="C582" s="1" t="s">
        <v>72</v>
      </c>
      <c r="D582" s="1">
        <v>1095</v>
      </c>
    </row>
    <row r="583" spans="1:4" x14ac:dyDescent="0.2">
      <c r="A583" s="22">
        <v>2001</v>
      </c>
      <c r="B583" s="1" t="s">
        <v>88</v>
      </c>
      <c r="C583" s="1" t="s">
        <v>73</v>
      </c>
      <c r="D583" s="1">
        <v>264</v>
      </c>
    </row>
    <row r="584" spans="1:4" x14ac:dyDescent="0.2">
      <c r="A584" s="22">
        <v>2001</v>
      </c>
      <c r="B584" s="1" t="s">
        <v>88</v>
      </c>
      <c r="C584" s="1" t="s">
        <v>74</v>
      </c>
      <c r="D584" s="1">
        <v>617</v>
      </c>
    </row>
    <row r="585" spans="1:4" x14ac:dyDescent="0.2">
      <c r="A585" s="22">
        <v>2001</v>
      </c>
      <c r="B585" s="1" t="s">
        <v>88</v>
      </c>
      <c r="C585" s="1" t="s">
        <v>75</v>
      </c>
      <c r="D585" s="1">
        <v>788</v>
      </c>
    </row>
    <row r="586" spans="1:4" x14ac:dyDescent="0.2">
      <c r="A586" s="22">
        <v>2001</v>
      </c>
      <c r="B586" s="1" t="s">
        <v>88</v>
      </c>
      <c r="C586" s="1" t="s">
        <v>76</v>
      </c>
      <c r="D586" s="1">
        <v>22</v>
      </c>
    </row>
    <row r="587" spans="1:4" x14ac:dyDescent="0.2">
      <c r="A587" s="22">
        <v>2001</v>
      </c>
      <c r="B587" s="1" t="s">
        <v>88</v>
      </c>
      <c r="C587" s="1" t="s">
        <v>22</v>
      </c>
      <c r="D587" s="1">
        <v>4821</v>
      </c>
    </row>
    <row r="588" spans="1:4" x14ac:dyDescent="0.2">
      <c r="A588" s="22">
        <v>2001</v>
      </c>
      <c r="B588" s="1" t="s">
        <v>88</v>
      </c>
      <c r="C588" s="1" t="s">
        <v>77</v>
      </c>
      <c r="D588" s="1">
        <v>29</v>
      </c>
    </row>
    <row r="589" spans="1:4" x14ac:dyDescent="0.2">
      <c r="A589" s="22">
        <v>2001</v>
      </c>
      <c r="B589" s="1" t="s">
        <v>88</v>
      </c>
      <c r="C589" s="1" t="s">
        <v>78</v>
      </c>
      <c r="D589" s="1">
        <v>348</v>
      </c>
    </row>
    <row r="590" spans="1:4" x14ac:dyDescent="0.2">
      <c r="A590" s="22">
        <v>2001</v>
      </c>
      <c r="B590" s="1" t="s">
        <v>88</v>
      </c>
      <c r="C590" s="1" t="s">
        <v>79</v>
      </c>
      <c r="D590" s="1">
        <v>20</v>
      </c>
    </row>
    <row r="591" spans="1:4" x14ac:dyDescent="0.2">
      <c r="A591" s="22">
        <v>2001</v>
      </c>
      <c r="B591" s="1" t="s">
        <v>89</v>
      </c>
      <c r="C591" s="1" t="s">
        <v>66</v>
      </c>
      <c r="D591" s="1">
        <v>266</v>
      </c>
    </row>
    <row r="592" spans="1:4" x14ac:dyDescent="0.2">
      <c r="A592" s="22">
        <v>2001</v>
      </c>
      <c r="B592" s="1" t="s">
        <v>89</v>
      </c>
      <c r="C592" s="1" t="s">
        <v>67</v>
      </c>
      <c r="D592" s="1">
        <v>91</v>
      </c>
    </row>
    <row r="593" spans="1:4" x14ac:dyDescent="0.2">
      <c r="A593" s="22">
        <v>2001</v>
      </c>
      <c r="B593" s="1" t="s">
        <v>89</v>
      </c>
      <c r="C593" s="1" t="s">
        <v>68</v>
      </c>
      <c r="D593" s="1">
        <v>93</v>
      </c>
    </row>
    <row r="594" spans="1:4" x14ac:dyDescent="0.2">
      <c r="A594" s="22">
        <v>2001</v>
      </c>
      <c r="B594" s="1" t="s">
        <v>89</v>
      </c>
      <c r="C594" s="1" t="s">
        <v>69</v>
      </c>
      <c r="D594" s="1">
        <v>261</v>
      </c>
    </row>
    <row r="595" spans="1:4" x14ac:dyDescent="0.2">
      <c r="A595" s="22">
        <v>2001</v>
      </c>
      <c r="B595" s="1" t="s">
        <v>89</v>
      </c>
      <c r="C595" s="1" t="s">
        <v>70</v>
      </c>
      <c r="D595" s="1">
        <v>220</v>
      </c>
    </row>
    <row r="596" spans="1:4" x14ac:dyDescent="0.2">
      <c r="A596" s="22">
        <v>2001</v>
      </c>
      <c r="B596" s="1" t="s">
        <v>89</v>
      </c>
      <c r="C596" s="1" t="s">
        <v>71</v>
      </c>
      <c r="D596" s="1">
        <v>384</v>
      </c>
    </row>
    <row r="597" spans="1:4" x14ac:dyDescent="0.2">
      <c r="A597" s="22">
        <v>2001</v>
      </c>
      <c r="B597" s="1" t="s">
        <v>89</v>
      </c>
      <c r="C597" s="1" t="s">
        <v>72</v>
      </c>
      <c r="D597" s="1">
        <v>891</v>
      </c>
    </row>
    <row r="598" spans="1:4" x14ac:dyDescent="0.2">
      <c r="A598" s="22">
        <v>2001</v>
      </c>
      <c r="B598" s="1" t="s">
        <v>89</v>
      </c>
      <c r="C598" s="1" t="s">
        <v>73</v>
      </c>
      <c r="D598" s="1">
        <v>248</v>
      </c>
    </row>
    <row r="599" spans="1:4" x14ac:dyDescent="0.2">
      <c r="A599" s="22">
        <v>2001</v>
      </c>
      <c r="B599" s="1" t="s">
        <v>89</v>
      </c>
      <c r="C599" s="1" t="s">
        <v>74</v>
      </c>
      <c r="D599" s="1">
        <v>564</v>
      </c>
    </row>
    <row r="600" spans="1:4" x14ac:dyDescent="0.2">
      <c r="A600" s="22">
        <v>2001</v>
      </c>
      <c r="B600" s="1" t="s">
        <v>89</v>
      </c>
      <c r="C600" s="1" t="s">
        <v>75</v>
      </c>
      <c r="D600" s="1">
        <v>698</v>
      </c>
    </row>
    <row r="601" spans="1:4" x14ac:dyDescent="0.2">
      <c r="A601" s="22">
        <v>2001</v>
      </c>
      <c r="B601" s="1" t="s">
        <v>89</v>
      </c>
      <c r="C601" s="1" t="s">
        <v>76</v>
      </c>
      <c r="D601" s="1">
        <v>16</v>
      </c>
    </row>
    <row r="602" spans="1:4" x14ac:dyDescent="0.2">
      <c r="A602" s="22">
        <v>2001</v>
      </c>
      <c r="B602" s="1" t="s">
        <v>89</v>
      </c>
      <c r="C602" s="1" t="s">
        <v>22</v>
      </c>
      <c r="D602" s="1">
        <v>4076</v>
      </c>
    </row>
    <row r="603" spans="1:4" x14ac:dyDescent="0.2">
      <c r="A603" s="22">
        <v>2001</v>
      </c>
      <c r="B603" s="1" t="s">
        <v>89</v>
      </c>
      <c r="C603" s="1" t="s">
        <v>77</v>
      </c>
      <c r="D603" s="1">
        <v>15</v>
      </c>
    </row>
    <row r="604" spans="1:4" x14ac:dyDescent="0.2">
      <c r="A604" s="22">
        <v>2001</v>
      </c>
      <c r="B604" s="1" t="s">
        <v>89</v>
      </c>
      <c r="C604" s="1" t="s">
        <v>78</v>
      </c>
      <c r="D604" s="1">
        <v>313</v>
      </c>
    </row>
    <row r="605" spans="1:4" x14ac:dyDescent="0.2">
      <c r="A605" s="22">
        <v>2001</v>
      </c>
      <c r="B605" s="1" t="s">
        <v>89</v>
      </c>
      <c r="C605" s="1" t="s">
        <v>79</v>
      </c>
      <c r="D605" s="1">
        <v>16</v>
      </c>
    </row>
    <row r="606" spans="1:4" x14ac:dyDescent="0.2">
      <c r="A606" s="22">
        <v>2001</v>
      </c>
      <c r="B606" s="1" t="s">
        <v>90</v>
      </c>
      <c r="C606" s="1" t="s">
        <v>66</v>
      </c>
      <c r="D606" s="1">
        <v>313</v>
      </c>
    </row>
    <row r="607" spans="1:4" x14ac:dyDescent="0.2">
      <c r="A607" s="22">
        <v>2001</v>
      </c>
      <c r="B607" s="1" t="s">
        <v>90</v>
      </c>
      <c r="C607" s="1" t="s">
        <v>67</v>
      </c>
      <c r="D607" s="1">
        <v>94</v>
      </c>
    </row>
    <row r="608" spans="1:4" x14ac:dyDescent="0.2">
      <c r="A608" s="22">
        <v>2001</v>
      </c>
      <c r="B608" s="1" t="s">
        <v>90</v>
      </c>
      <c r="C608" s="1" t="s">
        <v>68</v>
      </c>
      <c r="D608" s="1">
        <v>136</v>
      </c>
    </row>
    <row r="609" spans="1:4" x14ac:dyDescent="0.2">
      <c r="A609" s="22">
        <v>2001</v>
      </c>
      <c r="B609" s="1" t="s">
        <v>90</v>
      </c>
      <c r="C609" s="1" t="s">
        <v>69</v>
      </c>
      <c r="D609" s="1">
        <v>280</v>
      </c>
    </row>
    <row r="610" spans="1:4" x14ac:dyDescent="0.2">
      <c r="A610" s="22">
        <v>2001</v>
      </c>
      <c r="B610" s="1" t="s">
        <v>90</v>
      </c>
      <c r="C610" s="1" t="s">
        <v>70</v>
      </c>
      <c r="D610" s="1">
        <v>276</v>
      </c>
    </row>
    <row r="611" spans="1:4" x14ac:dyDescent="0.2">
      <c r="A611" s="22">
        <v>2001</v>
      </c>
      <c r="B611" s="1" t="s">
        <v>90</v>
      </c>
      <c r="C611" s="1" t="s">
        <v>71</v>
      </c>
      <c r="D611" s="1">
        <v>414</v>
      </c>
    </row>
    <row r="612" spans="1:4" x14ac:dyDescent="0.2">
      <c r="A612" s="22">
        <v>2001</v>
      </c>
      <c r="B612" s="1" t="s">
        <v>90</v>
      </c>
      <c r="C612" s="1" t="s">
        <v>72</v>
      </c>
      <c r="D612" s="1">
        <v>1059</v>
      </c>
    </row>
    <row r="613" spans="1:4" x14ac:dyDescent="0.2">
      <c r="A613" s="22">
        <v>2001</v>
      </c>
      <c r="B613" s="1" t="s">
        <v>90</v>
      </c>
      <c r="C613" s="1" t="s">
        <v>73</v>
      </c>
      <c r="D613" s="1">
        <v>251</v>
      </c>
    </row>
    <row r="614" spans="1:4" x14ac:dyDescent="0.2">
      <c r="A614" s="22">
        <v>2001</v>
      </c>
      <c r="B614" s="1" t="s">
        <v>90</v>
      </c>
      <c r="C614" s="1" t="s">
        <v>74</v>
      </c>
      <c r="D614" s="1">
        <v>590</v>
      </c>
    </row>
    <row r="615" spans="1:4" x14ac:dyDescent="0.2">
      <c r="A615" s="22">
        <v>2001</v>
      </c>
      <c r="B615" s="1" t="s">
        <v>90</v>
      </c>
      <c r="C615" s="1" t="s">
        <v>75</v>
      </c>
      <c r="D615" s="1">
        <v>691</v>
      </c>
    </row>
    <row r="616" spans="1:4" x14ac:dyDescent="0.2">
      <c r="A616" s="22">
        <v>2001</v>
      </c>
      <c r="B616" s="1" t="s">
        <v>90</v>
      </c>
      <c r="C616" s="1" t="s">
        <v>76</v>
      </c>
      <c r="D616" s="1">
        <v>11</v>
      </c>
    </row>
    <row r="617" spans="1:4" x14ac:dyDescent="0.2">
      <c r="A617" s="22">
        <v>2001</v>
      </c>
      <c r="B617" s="1" t="s">
        <v>90</v>
      </c>
      <c r="C617" s="1" t="s">
        <v>22</v>
      </c>
      <c r="D617" s="1">
        <v>4508</v>
      </c>
    </row>
    <row r="618" spans="1:4" x14ac:dyDescent="0.2">
      <c r="A618" s="22">
        <v>2001</v>
      </c>
      <c r="B618" s="1" t="s">
        <v>90</v>
      </c>
      <c r="C618" s="1" t="s">
        <v>77</v>
      </c>
      <c r="D618" s="1">
        <v>17</v>
      </c>
    </row>
    <row r="619" spans="1:4" x14ac:dyDescent="0.2">
      <c r="A619" s="22">
        <v>2001</v>
      </c>
      <c r="B619" s="1" t="s">
        <v>90</v>
      </c>
      <c r="C619" s="1" t="s">
        <v>78</v>
      </c>
      <c r="D619" s="1">
        <v>358</v>
      </c>
    </row>
    <row r="620" spans="1:4" x14ac:dyDescent="0.2">
      <c r="A620" s="22">
        <v>2001</v>
      </c>
      <c r="B620" s="1" t="s">
        <v>90</v>
      </c>
      <c r="C620" s="1" t="s">
        <v>79</v>
      </c>
      <c r="D620" s="1">
        <v>18</v>
      </c>
    </row>
    <row r="621" spans="1:4" x14ac:dyDescent="0.2">
      <c r="A621" s="22">
        <v>2001</v>
      </c>
      <c r="B621" s="1" t="s">
        <v>91</v>
      </c>
      <c r="C621" s="1" t="s">
        <v>66</v>
      </c>
      <c r="D621" s="1">
        <v>345</v>
      </c>
    </row>
    <row r="622" spans="1:4" x14ac:dyDescent="0.2">
      <c r="A622" s="22">
        <v>2001</v>
      </c>
      <c r="B622" s="1" t="s">
        <v>91</v>
      </c>
      <c r="C622" s="1" t="s">
        <v>67</v>
      </c>
      <c r="D622" s="1">
        <v>97</v>
      </c>
    </row>
    <row r="623" spans="1:4" x14ac:dyDescent="0.2">
      <c r="A623" s="22">
        <v>2001</v>
      </c>
      <c r="B623" s="1" t="s">
        <v>91</v>
      </c>
      <c r="C623" s="1" t="s">
        <v>68</v>
      </c>
      <c r="D623" s="1">
        <v>100</v>
      </c>
    </row>
    <row r="624" spans="1:4" x14ac:dyDescent="0.2">
      <c r="A624" s="22">
        <v>2001</v>
      </c>
      <c r="B624" s="1" t="s">
        <v>91</v>
      </c>
      <c r="C624" s="1" t="s">
        <v>69</v>
      </c>
      <c r="D624" s="1">
        <v>318</v>
      </c>
    </row>
    <row r="625" spans="1:4" x14ac:dyDescent="0.2">
      <c r="A625" s="22">
        <v>2001</v>
      </c>
      <c r="B625" s="1" t="s">
        <v>91</v>
      </c>
      <c r="C625" s="1" t="s">
        <v>70</v>
      </c>
      <c r="D625" s="1">
        <v>245</v>
      </c>
    </row>
    <row r="626" spans="1:4" x14ac:dyDescent="0.2">
      <c r="A626" s="22">
        <v>2001</v>
      </c>
      <c r="B626" s="1" t="s">
        <v>91</v>
      </c>
      <c r="C626" s="1" t="s">
        <v>71</v>
      </c>
      <c r="D626" s="1">
        <v>450</v>
      </c>
    </row>
    <row r="627" spans="1:4" x14ac:dyDescent="0.2">
      <c r="A627" s="22">
        <v>2001</v>
      </c>
      <c r="B627" s="1" t="s">
        <v>91</v>
      </c>
      <c r="C627" s="1" t="s">
        <v>72</v>
      </c>
      <c r="D627" s="1">
        <v>1042</v>
      </c>
    </row>
    <row r="628" spans="1:4" x14ac:dyDescent="0.2">
      <c r="A628" s="22">
        <v>2001</v>
      </c>
      <c r="B628" s="1" t="s">
        <v>91</v>
      </c>
      <c r="C628" s="1" t="s">
        <v>73</v>
      </c>
      <c r="D628" s="1">
        <v>256</v>
      </c>
    </row>
    <row r="629" spans="1:4" x14ac:dyDescent="0.2">
      <c r="A629" s="22">
        <v>2001</v>
      </c>
      <c r="B629" s="1" t="s">
        <v>91</v>
      </c>
      <c r="C629" s="1" t="s">
        <v>74</v>
      </c>
      <c r="D629" s="1">
        <v>580</v>
      </c>
    </row>
    <row r="630" spans="1:4" x14ac:dyDescent="0.2">
      <c r="A630" s="22">
        <v>2001</v>
      </c>
      <c r="B630" s="1" t="s">
        <v>91</v>
      </c>
      <c r="C630" s="1" t="s">
        <v>75</v>
      </c>
      <c r="D630" s="1">
        <v>744</v>
      </c>
    </row>
    <row r="631" spans="1:4" x14ac:dyDescent="0.2">
      <c r="A631" s="22">
        <v>2001</v>
      </c>
      <c r="B631" s="1" t="s">
        <v>91</v>
      </c>
      <c r="C631" s="1" t="s">
        <v>76</v>
      </c>
      <c r="D631" s="1">
        <v>16</v>
      </c>
    </row>
    <row r="632" spans="1:4" x14ac:dyDescent="0.2">
      <c r="A632" s="22">
        <v>2001</v>
      </c>
      <c r="B632" s="1" t="s">
        <v>91</v>
      </c>
      <c r="C632" s="1" t="s">
        <v>22</v>
      </c>
      <c r="D632" s="1">
        <v>4582</v>
      </c>
    </row>
    <row r="633" spans="1:4" x14ac:dyDescent="0.2">
      <c r="A633" s="22">
        <v>2001</v>
      </c>
      <c r="B633" s="1" t="s">
        <v>91</v>
      </c>
      <c r="C633" s="1" t="s">
        <v>77</v>
      </c>
      <c r="D633" s="1">
        <v>15</v>
      </c>
    </row>
    <row r="634" spans="1:4" x14ac:dyDescent="0.2">
      <c r="A634" s="22">
        <v>2001</v>
      </c>
      <c r="B634" s="1" t="s">
        <v>91</v>
      </c>
      <c r="C634" s="1" t="s">
        <v>78</v>
      </c>
      <c r="D634" s="1">
        <v>364</v>
      </c>
    </row>
    <row r="635" spans="1:4" x14ac:dyDescent="0.2">
      <c r="A635" s="22">
        <v>2001</v>
      </c>
      <c r="B635" s="1" t="s">
        <v>91</v>
      </c>
      <c r="C635" s="1" t="s">
        <v>79</v>
      </c>
      <c r="D635" s="1">
        <v>10</v>
      </c>
    </row>
    <row r="636" spans="1:4" x14ac:dyDescent="0.2">
      <c r="A636" s="22">
        <v>2001</v>
      </c>
      <c r="B636" s="1" t="s">
        <v>80</v>
      </c>
      <c r="C636" s="1" t="s">
        <v>66</v>
      </c>
      <c r="D636" s="1">
        <v>284</v>
      </c>
    </row>
    <row r="637" spans="1:4" x14ac:dyDescent="0.2">
      <c r="A637" s="22">
        <v>2001</v>
      </c>
      <c r="B637" s="1" t="s">
        <v>80</v>
      </c>
      <c r="C637" s="1" t="s">
        <v>67</v>
      </c>
      <c r="D637" s="1">
        <v>87</v>
      </c>
    </row>
    <row r="638" spans="1:4" x14ac:dyDescent="0.2">
      <c r="A638" s="22">
        <v>2001</v>
      </c>
      <c r="B638" s="1" t="s">
        <v>80</v>
      </c>
      <c r="C638" s="1" t="s">
        <v>68</v>
      </c>
      <c r="D638" s="1">
        <v>80</v>
      </c>
    </row>
    <row r="639" spans="1:4" x14ac:dyDescent="0.2">
      <c r="A639" s="22">
        <v>2001</v>
      </c>
      <c r="B639" s="1" t="s">
        <v>80</v>
      </c>
      <c r="C639" s="1" t="s">
        <v>69</v>
      </c>
      <c r="D639" s="1">
        <v>298</v>
      </c>
    </row>
    <row r="640" spans="1:4" x14ac:dyDescent="0.2">
      <c r="A640" s="22">
        <v>2001</v>
      </c>
      <c r="B640" s="1" t="s">
        <v>80</v>
      </c>
      <c r="C640" s="1" t="s">
        <v>70</v>
      </c>
      <c r="D640" s="1">
        <v>203</v>
      </c>
    </row>
    <row r="641" spans="1:4" x14ac:dyDescent="0.2">
      <c r="A641" s="22">
        <v>2001</v>
      </c>
      <c r="B641" s="1" t="s">
        <v>80</v>
      </c>
      <c r="C641" s="1" t="s">
        <v>71</v>
      </c>
      <c r="D641" s="1">
        <v>402</v>
      </c>
    </row>
    <row r="642" spans="1:4" x14ac:dyDescent="0.2">
      <c r="A642" s="22">
        <v>2001</v>
      </c>
      <c r="B642" s="1" t="s">
        <v>80</v>
      </c>
      <c r="C642" s="1" t="s">
        <v>72</v>
      </c>
      <c r="D642" s="1">
        <v>987</v>
      </c>
    </row>
    <row r="643" spans="1:4" x14ac:dyDescent="0.2">
      <c r="A643" s="22">
        <v>2001</v>
      </c>
      <c r="B643" s="1" t="s">
        <v>80</v>
      </c>
      <c r="C643" s="1" t="s">
        <v>73</v>
      </c>
      <c r="D643" s="1">
        <v>223</v>
      </c>
    </row>
    <row r="644" spans="1:4" x14ac:dyDescent="0.2">
      <c r="A644" s="22">
        <v>2001</v>
      </c>
      <c r="B644" s="1" t="s">
        <v>80</v>
      </c>
      <c r="C644" s="1" t="s">
        <v>74</v>
      </c>
      <c r="D644" s="1">
        <v>549</v>
      </c>
    </row>
    <row r="645" spans="1:4" x14ac:dyDescent="0.2">
      <c r="A645" s="22">
        <v>2001</v>
      </c>
      <c r="B645" s="1" t="s">
        <v>80</v>
      </c>
      <c r="C645" s="1" t="s">
        <v>75</v>
      </c>
      <c r="D645" s="1">
        <v>662</v>
      </c>
    </row>
    <row r="646" spans="1:4" x14ac:dyDescent="0.2">
      <c r="A646" s="22">
        <v>2001</v>
      </c>
      <c r="B646" s="1" t="s">
        <v>80</v>
      </c>
      <c r="C646" s="1" t="s">
        <v>76</v>
      </c>
      <c r="D646" s="1">
        <v>11</v>
      </c>
    </row>
    <row r="647" spans="1:4" x14ac:dyDescent="0.2">
      <c r="A647" s="22">
        <v>2001</v>
      </c>
      <c r="B647" s="1" t="s">
        <v>80</v>
      </c>
      <c r="C647" s="1" t="s">
        <v>22</v>
      </c>
      <c r="D647" s="1">
        <v>4128</v>
      </c>
    </row>
    <row r="648" spans="1:4" x14ac:dyDescent="0.2">
      <c r="A648" s="22">
        <v>2001</v>
      </c>
      <c r="B648" s="1" t="s">
        <v>80</v>
      </c>
      <c r="C648" s="1" t="s">
        <v>77</v>
      </c>
      <c r="D648" s="1">
        <v>23</v>
      </c>
    </row>
    <row r="649" spans="1:4" x14ac:dyDescent="0.2">
      <c r="A649" s="22">
        <v>2001</v>
      </c>
      <c r="B649" s="1" t="s">
        <v>80</v>
      </c>
      <c r="C649" s="1" t="s">
        <v>78</v>
      </c>
      <c r="D649" s="1">
        <v>306</v>
      </c>
    </row>
    <row r="650" spans="1:4" x14ac:dyDescent="0.2">
      <c r="A650" s="22">
        <v>2001</v>
      </c>
      <c r="B650" s="1" t="s">
        <v>80</v>
      </c>
      <c r="C650" s="1" t="s">
        <v>79</v>
      </c>
      <c r="D650" s="1">
        <v>13</v>
      </c>
    </row>
    <row r="651" spans="1:4" x14ac:dyDescent="0.2">
      <c r="A651" s="22">
        <v>2001</v>
      </c>
      <c r="B651" s="1" t="s">
        <v>81</v>
      </c>
      <c r="C651" s="1" t="s">
        <v>66</v>
      </c>
      <c r="D651" s="1">
        <v>322</v>
      </c>
    </row>
    <row r="652" spans="1:4" x14ac:dyDescent="0.2">
      <c r="A652" s="22">
        <v>2001</v>
      </c>
      <c r="B652" s="1" t="s">
        <v>81</v>
      </c>
      <c r="C652" s="1" t="s">
        <v>67</v>
      </c>
      <c r="D652" s="1">
        <v>103</v>
      </c>
    </row>
    <row r="653" spans="1:4" x14ac:dyDescent="0.2">
      <c r="A653" s="22">
        <v>2001</v>
      </c>
      <c r="B653" s="1" t="s">
        <v>81</v>
      </c>
      <c r="C653" s="1" t="s">
        <v>68</v>
      </c>
      <c r="D653" s="1">
        <v>103</v>
      </c>
    </row>
    <row r="654" spans="1:4" x14ac:dyDescent="0.2">
      <c r="A654" s="22">
        <v>2001</v>
      </c>
      <c r="B654" s="1" t="s">
        <v>81</v>
      </c>
      <c r="C654" s="1" t="s">
        <v>69</v>
      </c>
      <c r="D654" s="1">
        <v>317</v>
      </c>
    </row>
    <row r="655" spans="1:4" x14ac:dyDescent="0.2">
      <c r="A655" s="22">
        <v>2001</v>
      </c>
      <c r="B655" s="1" t="s">
        <v>81</v>
      </c>
      <c r="C655" s="1" t="s">
        <v>70</v>
      </c>
      <c r="D655" s="1">
        <v>244</v>
      </c>
    </row>
    <row r="656" spans="1:4" x14ac:dyDescent="0.2">
      <c r="A656" s="22">
        <v>2001</v>
      </c>
      <c r="B656" s="1" t="s">
        <v>81</v>
      </c>
      <c r="C656" s="1" t="s">
        <v>71</v>
      </c>
      <c r="D656" s="1">
        <v>467</v>
      </c>
    </row>
    <row r="657" spans="1:4" x14ac:dyDescent="0.2">
      <c r="A657" s="22">
        <v>2001</v>
      </c>
      <c r="B657" s="1" t="s">
        <v>81</v>
      </c>
      <c r="C657" s="1" t="s">
        <v>72</v>
      </c>
      <c r="D657" s="1">
        <v>1103</v>
      </c>
    </row>
    <row r="658" spans="1:4" x14ac:dyDescent="0.2">
      <c r="A658" s="22">
        <v>2001</v>
      </c>
      <c r="B658" s="1" t="s">
        <v>81</v>
      </c>
      <c r="C658" s="1" t="s">
        <v>73</v>
      </c>
      <c r="D658" s="1">
        <v>227</v>
      </c>
    </row>
    <row r="659" spans="1:4" x14ac:dyDescent="0.2">
      <c r="A659" s="22">
        <v>2001</v>
      </c>
      <c r="B659" s="1" t="s">
        <v>81</v>
      </c>
      <c r="C659" s="1" t="s">
        <v>74</v>
      </c>
      <c r="D659" s="1">
        <v>606</v>
      </c>
    </row>
    <row r="660" spans="1:4" x14ac:dyDescent="0.2">
      <c r="A660" s="22">
        <v>2001</v>
      </c>
      <c r="B660" s="1" t="s">
        <v>81</v>
      </c>
      <c r="C660" s="1" t="s">
        <v>75</v>
      </c>
      <c r="D660" s="1">
        <v>727</v>
      </c>
    </row>
    <row r="661" spans="1:4" x14ac:dyDescent="0.2">
      <c r="A661" s="22">
        <v>2001</v>
      </c>
      <c r="B661" s="1" t="s">
        <v>81</v>
      </c>
      <c r="C661" s="1" t="s">
        <v>76</v>
      </c>
      <c r="D661" s="1">
        <v>12</v>
      </c>
    </row>
    <row r="662" spans="1:4" x14ac:dyDescent="0.2">
      <c r="A662" s="22">
        <v>2001</v>
      </c>
      <c r="B662" s="1" t="s">
        <v>81</v>
      </c>
      <c r="C662" s="1" t="s">
        <v>22</v>
      </c>
      <c r="D662" s="1">
        <v>4600</v>
      </c>
    </row>
    <row r="663" spans="1:4" x14ac:dyDescent="0.2">
      <c r="A663" s="22">
        <v>2001</v>
      </c>
      <c r="B663" s="1" t="s">
        <v>81</v>
      </c>
      <c r="C663" s="1" t="s">
        <v>77</v>
      </c>
      <c r="D663" s="1">
        <v>24</v>
      </c>
    </row>
    <row r="664" spans="1:4" x14ac:dyDescent="0.2">
      <c r="A664" s="22">
        <v>2001</v>
      </c>
      <c r="B664" s="1" t="s">
        <v>81</v>
      </c>
      <c r="C664" s="1" t="s">
        <v>78</v>
      </c>
      <c r="D664" s="1">
        <v>322</v>
      </c>
    </row>
    <row r="665" spans="1:4" x14ac:dyDescent="0.2">
      <c r="A665" s="22">
        <v>2001</v>
      </c>
      <c r="B665" s="1" t="s">
        <v>81</v>
      </c>
      <c r="C665" s="1" t="s">
        <v>79</v>
      </c>
      <c r="D665" s="1">
        <v>23</v>
      </c>
    </row>
    <row r="666" spans="1:4" x14ac:dyDescent="0.2">
      <c r="A666" s="22">
        <v>2001</v>
      </c>
      <c r="B666" s="1" t="s">
        <v>82</v>
      </c>
      <c r="C666" s="1" t="s">
        <v>66</v>
      </c>
      <c r="D666" s="1">
        <v>299</v>
      </c>
    </row>
    <row r="667" spans="1:4" x14ac:dyDescent="0.2">
      <c r="A667" s="22">
        <v>2001</v>
      </c>
      <c r="B667" s="1" t="s">
        <v>82</v>
      </c>
      <c r="C667" s="1" t="s">
        <v>67</v>
      </c>
      <c r="D667" s="1">
        <v>94</v>
      </c>
    </row>
    <row r="668" spans="1:4" x14ac:dyDescent="0.2">
      <c r="A668" s="22">
        <v>2001</v>
      </c>
      <c r="B668" s="1" t="s">
        <v>82</v>
      </c>
      <c r="C668" s="1" t="s">
        <v>68</v>
      </c>
      <c r="D668" s="1">
        <v>101</v>
      </c>
    </row>
    <row r="669" spans="1:4" x14ac:dyDescent="0.2">
      <c r="A669" s="22">
        <v>2001</v>
      </c>
      <c r="B669" s="1" t="s">
        <v>82</v>
      </c>
      <c r="C669" s="1" t="s">
        <v>69</v>
      </c>
      <c r="D669" s="1">
        <v>307</v>
      </c>
    </row>
    <row r="670" spans="1:4" x14ac:dyDescent="0.2">
      <c r="A670" s="22">
        <v>2001</v>
      </c>
      <c r="B670" s="1" t="s">
        <v>82</v>
      </c>
      <c r="C670" s="1" t="s">
        <v>70</v>
      </c>
      <c r="D670" s="1">
        <v>221</v>
      </c>
    </row>
    <row r="671" spans="1:4" x14ac:dyDescent="0.2">
      <c r="A671" s="22">
        <v>2001</v>
      </c>
      <c r="B671" s="1" t="s">
        <v>82</v>
      </c>
      <c r="C671" s="1" t="s">
        <v>71</v>
      </c>
      <c r="D671" s="1">
        <v>401</v>
      </c>
    </row>
    <row r="672" spans="1:4" x14ac:dyDescent="0.2">
      <c r="A672" s="22">
        <v>2001</v>
      </c>
      <c r="B672" s="1" t="s">
        <v>82</v>
      </c>
      <c r="C672" s="1" t="s">
        <v>72</v>
      </c>
      <c r="D672" s="1">
        <v>930</v>
      </c>
    </row>
    <row r="673" spans="1:4" x14ac:dyDescent="0.2">
      <c r="A673" s="22">
        <v>2001</v>
      </c>
      <c r="B673" s="1" t="s">
        <v>82</v>
      </c>
      <c r="C673" s="1" t="s">
        <v>73</v>
      </c>
      <c r="D673" s="1">
        <v>216</v>
      </c>
    </row>
    <row r="674" spans="1:4" x14ac:dyDescent="0.2">
      <c r="A674" s="22">
        <v>2001</v>
      </c>
      <c r="B674" s="1" t="s">
        <v>82</v>
      </c>
      <c r="C674" s="1" t="s">
        <v>74</v>
      </c>
      <c r="D674" s="1">
        <v>528</v>
      </c>
    </row>
    <row r="675" spans="1:4" x14ac:dyDescent="0.2">
      <c r="A675" s="22">
        <v>2001</v>
      </c>
      <c r="B675" s="1" t="s">
        <v>82</v>
      </c>
      <c r="C675" s="1" t="s">
        <v>75</v>
      </c>
      <c r="D675" s="1">
        <v>699</v>
      </c>
    </row>
    <row r="676" spans="1:4" x14ac:dyDescent="0.2">
      <c r="A676" s="22">
        <v>2001</v>
      </c>
      <c r="B676" s="1" t="s">
        <v>82</v>
      </c>
      <c r="C676" s="1" t="s">
        <v>76</v>
      </c>
      <c r="D676" s="1">
        <v>9</v>
      </c>
    </row>
    <row r="677" spans="1:4" x14ac:dyDescent="0.2">
      <c r="A677" s="22">
        <v>2001</v>
      </c>
      <c r="B677" s="1" t="s">
        <v>82</v>
      </c>
      <c r="C677" s="1" t="s">
        <v>22</v>
      </c>
      <c r="D677" s="1">
        <v>4169</v>
      </c>
    </row>
    <row r="678" spans="1:4" x14ac:dyDescent="0.2">
      <c r="A678" s="22">
        <v>2001</v>
      </c>
      <c r="B678" s="1" t="s">
        <v>82</v>
      </c>
      <c r="C678" s="1" t="s">
        <v>77</v>
      </c>
      <c r="D678" s="1">
        <v>16</v>
      </c>
    </row>
    <row r="679" spans="1:4" x14ac:dyDescent="0.2">
      <c r="A679" s="22">
        <v>2001</v>
      </c>
      <c r="B679" s="1" t="s">
        <v>82</v>
      </c>
      <c r="C679" s="1" t="s">
        <v>78</v>
      </c>
      <c r="D679" s="1">
        <v>329</v>
      </c>
    </row>
    <row r="680" spans="1:4" x14ac:dyDescent="0.2">
      <c r="A680" s="22">
        <v>2001</v>
      </c>
      <c r="B680" s="1" t="s">
        <v>82</v>
      </c>
      <c r="C680" s="1" t="s">
        <v>79</v>
      </c>
      <c r="D680" s="1">
        <v>19</v>
      </c>
    </row>
    <row r="681" spans="1:4" x14ac:dyDescent="0.2">
      <c r="A681" s="22">
        <v>2001</v>
      </c>
      <c r="B681" s="1" t="s">
        <v>83</v>
      </c>
      <c r="C681" s="1" t="s">
        <v>66</v>
      </c>
      <c r="D681" s="1">
        <v>286</v>
      </c>
    </row>
    <row r="682" spans="1:4" x14ac:dyDescent="0.2">
      <c r="A682" s="22">
        <v>2001</v>
      </c>
      <c r="B682" s="1" t="s">
        <v>83</v>
      </c>
      <c r="C682" s="1" t="s">
        <v>67</v>
      </c>
      <c r="D682" s="1">
        <v>88</v>
      </c>
    </row>
    <row r="683" spans="1:4" x14ac:dyDescent="0.2">
      <c r="A683" s="22">
        <v>2001</v>
      </c>
      <c r="B683" s="1" t="s">
        <v>83</v>
      </c>
      <c r="C683" s="1" t="s">
        <v>68</v>
      </c>
      <c r="D683" s="1">
        <v>116</v>
      </c>
    </row>
    <row r="684" spans="1:4" x14ac:dyDescent="0.2">
      <c r="A684" s="22">
        <v>2001</v>
      </c>
      <c r="B684" s="1" t="s">
        <v>83</v>
      </c>
      <c r="C684" s="1" t="s">
        <v>69</v>
      </c>
      <c r="D684" s="1">
        <v>326</v>
      </c>
    </row>
    <row r="685" spans="1:4" x14ac:dyDescent="0.2">
      <c r="A685" s="22">
        <v>2001</v>
      </c>
      <c r="B685" s="1" t="s">
        <v>83</v>
      </c>
      <c r="C685" s="1" t="s">
        <v>70</v>
      </c>
      <c r="D685" s="1">
        <v>215</v>
      </c>
    </row>
    <row r="686" spans="1:4" x14ac:dyDescent="0.2">
      <c r="A686" s="22">
        <v>2001</v>
      </c>
      <c r="B686" s="1" t="s">
        <v>83</v>
      </c>
      <c r="C686" s="1" t="s">
        <v>71</v>
      </c>
      <c r="D686" s="1">
        <v>501</v>
      </c>
    </row>
    <row r="687" spans="1:4" x14ac:dyDescent="0.2">
      <c r="A687" s="22">
        <v>2001</v>
      </c>
      <c r="B687" s="1" t="s">
        <v>83</v>
      </c>
      <c r="C687" s="1" t="s">
        <v>72</v>
      </c>
      <c r="D687" s="1">
        <v>1049</v>
      </c>
    </row>
    <row r="688" spans="1:4" x14ac:dyDescent="0.2">
      <c r="A688" s="22">
        <v>2001</v>
      </c>
      <c r="B688" s="1" t="s">
        <v>83</v>
      </c>
      <c r="C688" s="1" t="s">
        <v>73</v>
      </c>
      <c r="D688" s="1">
        <v>281</v>
      </c>
    </row>
    <row r="689" spans="1:4" x14ac:dyDescent="0.2">
      <c r="A689" s="22">
        <v>2001</v>
      </c>
      <c r="B689" s="1" t="s">
        <v>83</v>
      </c>
      <c r="C689" s="1" t="s">
        <v>74</v>
      </c>
      <c r="D689" s="1">
        <v>609</v>
      </c>
    </row>
    <row r="690" spans="1:4" x14ac:dyDescent="0.2">
      <c r="A690" s="22">
        <v>2001</v>
      </c>
      <c r="B690" s="1" t="s">
        <v>83</v>
      </c>
      <c r="C690" s="1" t="s">
        <v>75</v>
      </c>
      <c r="D690" s="1">
        <v>685</v>
      </c>
    </row>
    <row r="691" spans="1:4" x14ac:dyDescent="0.2">
      <c r="A691" s="22">
        <v>2001</v>
      </c>
      <c r="B691" s="1" t="s">
        <v>83</v>
      </c>
      <c r="C691" s="1" t="s">
        <v>76</v>
      </c>
      <c r="D691" s="1">
        <v>13</v>
      </c>
    </row>
    <row r="692" spans="1:4" x14ac:dyDescent="0.2">
      <c r="A692" s="22">
        <v>2001</v>
      </c>
      <c r="B692" s="1" t="s">
        <v>83</v>
      </c>
      <c r="C692" s="1" t="s">
        <v>22</v>
      </c>
      <c r="D692" s="1">
        <v>4543</v>
      </c>
    </row>
    <row r="693" spans="1:4" x14ac:dyDescent="0.2">
      <c r="A693" s="22">
        <v>2001</v>
      </c>
      <c r="B693" s="1" t="s">
        <v>83</v>
      </c>
      <c r="C693" s="1" t="s">
        <v>77</v>
      </c>
      <c r="D693" s="1">
        <v>25</v>
      </c>
    </row>
    <row r="694" spans="1:4" x14ac:dyDescent="0.2">
      <c r="A694" s="22">
        <v>2001</v>
      </c>
      <c r="B694" s="1" t="s">
        <v>83</v>
      </c>
      <c r="C694" s="1" t="s">
        <v>78</v>
      </c>
      <c r="D694" s="1">
        <v>323</v>
      </c>
    </row>
    <row r="695" spans="1:4" x14ac:dyDescent="0.2">
      <c r="A695" s="22">
        <v>2001</v>
      </c>
      <c r="B695" s="1" t="s">
        <v>83</v>
      </c>
      <c r="C695" s="1" t="s">
        <v>79</v>
      </c>
      <c r="D695" s="1">
        <v>26</v>
      </c>
    </row>
    <row r="696" spans="1:4" x14ac:dyDescent="0.2">
      <c r="A696" s="22">
        <v>2001</v>
      </c>
      <c r="B696" s="1" t="s">
        <v>84</v>
      </c>
      <c r="C696" s="1" t="s">
        <v>66</v>
      </c>
      <c r="D696" s="1">
        <v>313</v>
      </c>
    </row>
    <row r="697" spans="1:4" x14ac:dyDescent="0.2">
      <c r="A697" s="22">
        <v>2001</v>
      </c>
      <c r="B697" s="1" t="s">
        <v>84</v>
      </c>
      <c r="C697" s="1" t="s">
        <v>67</v>
      </c>
      <c r="D697" s="1">
        <v>68</v>
      </c>
    </row>
    <row r="698" spans="1:4" x14ac:dyDescent="0.2">
      <c r="A698" s="22">
        <v>2001</v>
      </c>
      <c r="B698" s="1" t="s">
        <v>84</v>
      </c>
      <c r="C698" s="1" t="s">
        <v>68</v>
      </c>
      <c r="D698" s="1">
        <v>108</v>
      </c>
    </row>
    <row r="699" spans="1:4" x14ac:dyDescent="0.2">
      <c r="A699" s="22">
        <v>2001</v>
      </c>
      <c r="B699" s="1" t="s">
        <v>84</v>
      </c>
      <c r="C699" s="1" t="s">
        <v>69</v>
      </c>
      <c r="D699" s="1">
        <v>280</v>
      </c>
    </row>
    <row r="700" spans="1:4" x14ac:dyDescent="0.2">
      <c r="A700" s="22">
        <v>2001</v>
      </c>
      <c r="B700" s="1" t="s">
        <v>84</v>
      </c>
      <c r="C700" s="1" t="s">
        <v>70</v>
      </c>
      <c r="D700" s="1">
        <v>248</v>
      </c>
    </row>
    <row r="701" spans="1:4" x14ac:dyDescent="0.2">
      <c r="A701" s="22">
        <v>2001</v>
      </c>
      <c r="B701" s="1" t="s">
        <v>84</v>
      </c>
      <c r="C701" s="1" t="s">
        <v>71</v>
      </c>
      <c r="D701" s="1">
        <v>410</v>
      </c>
    </row>
    <row r="702" spans="1:4" x14ac:dyDescent="0.2">
      <c r="A702" s="22">
        <v>2001</v>
      </c>
      <c r="B702" s="1" t="s">
        <v>84</v>
      </c>
      <c r="C702" s="1" t="s">
        <v>72</v>
      </c>
      <c r="D702" s="1">
        <v>936</v>
      </c>
    </row>
    <row r="703" spans="1:4" x14ac:dyDescent="0.2">
      <c r="A703" s="22">
        <v>2001</v>
      </c>
      <c r="B703" s="1" t="s">
        <v>84</v>
      </c>
      <c r="C703" s="1" t="s">
        <v>73</v>
      </c>
      <c r="D703" s="1">
        <v>235</v>
      </c>
    </row>
    <row r="704" spans="1:4" x14ac:dyDescent="0.2">
      <c r="A704" s="22">
        <v>2001</v>
      </c>
      <c r="B704" s="1" t="s">
        <v>84</v>
      </c>
      <c r="C704" s="1" t="s">
        <v>74</v>
      </c>
      <c r="D704" s="1">
        <v>487</v>
      </c>
    </row>
    <row r="705" spans="1:4" x14ac:dyDescent="0.2">
      <c r="A705" s="22">
        <v>2001</v>
      </c>
      <c r="B705" s="1" t="s">
        <v>84</v>
      </c>
      <c r="C705" s="1" t="s">
        <v>75</v>
      </c>
      <c r="D705" s="1">
        <v>616</v>
      </c>
    </row>
    <row r="706" spans="1:4" x14ac:dyDescent="0.2">
      <c r="A706" s="22">
        <v>2001</v>
      </c>
      <c r="B706" s="1" t="s">
        <v>84</v>
      </c>
      <c r="C706" s="1" t="s">
        <v>76</v>
      </c>
      <c r="D706" s="1">
        <v>20</v>
      </c>
    </row>
    <row r="707" spans="1:4" x14ac:dyDescent="0.2">
      <c r="A707" s="22">
        <v>2001</v>
      </c>
      <c r="B707" s="1" t="s">
        <v>84</v>
      </c>
      <c r="C707" s="1" t="s">
        <v>22</v>
      </c>
      <c r="D707" s="1">
        <v>4063</v>
      </c>
    </row>
    <row r="708" spans="1:4" x14ac:dyDescent="0.2">
      <c r="A708" s="22">
        <v>2001</v>
      </c>
      <c r="B708" s="1" t="s">
        <v>84</v>
      </c>
      <c r="C708" s="1" t="s">
        <v>77</v>
      </c>
      <c r="D708" s="1">
        <v>17</v>
      </c>
    </row>
    <row r="709" spans="1:4" x14ac:dyDescent="0.2">
      <c r="A709" s="22">
        <v>2001</v>
      </c>
      <c r="B709" s="1" t="s">
        <v>84</v>
      </c>
      <c r="C709" s="1" t="s">
        <v>78</v>
      </c>
      <c r="D709" s="1">
        <v>307</v>
      </c>
    </row>
    <row r="710" spans="1:4" x14ac:dyDescent="0.2">
      <c r="A710" s="22">
        <v>2001</v>
      </c>
      <c r="B710" s="1" t="s">
        <v>84</v>
      </c>
      <c r="C710" s="1" t="s">
        <v>79</v>
      </c>
      <c r="D710" s="1">
        <v>18</v>
      </c>
    </row>
    <row r="711" spans="1:4" x14ac:dyDescent="0.2">
      <c r="A711" s="22">
        <v>2001</v>
      </c>
      <c r="B711" s="1" t="s">
        <v>85</v>
      </c>
      <c r="C711" s="1" t="s">
        <v>66</v>
      </c>
      <c r="D711" s="1">
        <v>341</v>
      </c>
    </row>
    <row r="712" spans="1:4" x14ac:dyDescent="0.2">
      <c r="A712" s="22">
        <v>2001</v>
      </c>
      <c r="B712" s="1" t="s">
        <v>85</v>
      </c>
      <c r="C712" s="1" t="s">
        <v>67</v>
      </c>
      <c r="D712" s="1">
        <v>79</v>
      </c>
    </row>
    <row r="713" spans="1:4" x14ac:dyDescent="0.2">
      <c r="A713" s="22">
        <v>2001</v>
      </c>
      <c r="B713" s="1" t="s">
        <v>85</v>
      </c>
      <c r="C713" s="1" t="s">
        <v>68</v>
      </c>
      <c r="D713" s="1">
        <v>128</v>
      </c>
    </row>
    <row r="714" spans="1:4" x14ac:dyDescent="0.2">
      <c r="A714" s="22">
        <v>2001</v>
      </c>
      <c r="B714" s="1" t="s">
        <v>85</v>
      </c>
      <c r="C714" s="1" t="s">
        <v>69</v>
      </c>
      <c r="D714" s="1">
        <v>351</v>
      </c>
    </row>
    <row r="715" spans="1:4" x14ac:dyDescent="0.2">
      <c r="A715" s="22">
        <v>2001</v>
      </c>
      <c r="B715" s="1" t="s">
        <v>85</v>
      </c>
      <c r="C715" s="1" t="s">
        <v>70</v>
      </c>
      <c r="D715" s="1">
        <v>260</v>
      </c>
    </row>
    <row r="716" spans="1:4" x14ac:dyDescent="0.2">
      <c r="A716" s="22">
        <v>2001</v>
      </c>
      <c r="B716" s="1" t="s">
        <v>85</v>
      </c>
      <c r="C716" s="1" t="s">
        <v>71</v>
      </c>
      <c r="D716" s="1">
        <v>535</v>
      </c>
    </row>
    <row r="717" spans="1:4" x14ac:dyDescent="0.2">
      <c r="A717" s="22">
        <v>2001</v>
      </c>
      <c r="B717" s="1" t="s">
        <v>85</v>
      </c>
      <c r="C717" s="1" t="s">
        <v>72</v>
      </c>
      <c r="D717" s="1">
        <v>1184</v>
      </c>
    </row>
    <row r="718" spans="1:4" x14ac:dyDescent="0.2">
      <c r="A718" s="22">
        <v>2001</v>
      </c>
      <c r="B718" s="1" t="s">
        <v>85</v>
      </c>
      <c r="C718" s="1" t="s">
        <v>73</v>
      </c>
      <c r="D718" s="1">
        <v>293</v>
      </c>
    </row>
    <row r="719" spans="1:4" x14ac:dyDescent="0.2">
      <c r="A719" s="22">
        <v>2001</v>
      </c>
      <c r="B719" s="1" t="s">
        <v>85</v>
      </c>
      <c r="C719" s="1" t="s">
        <v>74</v>
      </c>
      <c r="D719" s="1">
        <v>618</v>
      </c>
    </row>
    <row r="720" spans="1:4" x14ac:dyDescent="0.2">
      <c r="A720" s="22">
        <v>2001</v>
      </c>
      <c r="B720" s="1" t="s">
        <v>85</v>
      </c>
      <c r="C720" s="1" t="s">
        <v>75</v>
      </c>
      <c r="D720" s="1">
        <v>723</v>
      </c>
    </row>
    <row r="721" spans="1:4" x14ac:dyDescent="0.2">
      <c r="A721" s="22">
        <v>2001</v>
      </c>
      <c r="B721" s="1" t="s">
        <v>85</v>
      </c>
      <c r="C721" s="1" t="s">
        <v>76</v>
      </c>
      <c r="D721" s="1">
        <v>17</v>
      </c>
    </row>
    <row r="722" spans="1:4" x14ac:dyDescent="0.2">
      <c r="A722" s="22">
        <v>2001</v>
      </c>
      <c r="B722" s="1" t="s">
        <v>85</v>
      </c>
      <c r="C722" s="1" t="s">
        <v>22</v>
      </c>
      <c r="D722" s="1">
        <v>4929</v>
      </c>
    </row>
    <row r="723" spans="1:4" x14ac:dyDescent="0.2">
      <c r="A723" s="22">
        <v>2001</v>
      </c>
      <c r="B723" s="1" t="s">
        <v>85</v>
      </c>
      <c r="C723" s="1" t="s">
        <v>77</v>
      </c>
      <c r="D723" s="1">
        <v>21</v>
      </c>
    </row>
    <row r="724" spans="1:4" x14ac:dyDescent="0.2">
      <c r="A724" s="22">
        <v>2001</v>
      </c>
      <c r="B724" s="1" t="s">
        <v>85</v>
      </c>
      <c r="C724" s="1" t="s">
        <v>78</v>
      </c>
      <c r="D724" s="1">
        <v>352</v>
      </c>
    </row>
    <row r="725" spans="1:4" x14ac:dyDescent="0.2">
      <c r="A725" s="22">
        <v>2001</v>
      </c>
      <c r="B725" s="1" t="s">
        <v>85</v>
      </c>
      <c r="C725" s="1" t="s">
        <v>79</v>
      </c>
      <c r="D725" s="1">
        <v>27</v>
      </c>
    </row>
    <row r="726" spans="1:4" x14ac:dyDescent="0.2">
      <c r="A726" s="22">
        <v>2002</v>
      </c>
      <c r="B726" s="1" t="s">
        <v>86</v>
      </c>
      <c r="C726" s="1" t="s">
        <v>66</v>
      </c>
      <c r="D726" s="1">
        <v>241</v>
      </c>
    </row>
    <row r="727" spans="1:4" x14ac:dyDescent="0.2">
      <c r="A727" s="22">
        <v>2002</v>
      </c>
      <c r="B727" s="1" t="s">
        <v>86</v>
      </c>
      <c r="C727" s="1" t="s">
        <v>67</v>
      </c>
      <c r="D727" s="1">
        <v>79</v>
      </c>
    </row>
    <row r="728" spans="1:4" x14ac:dyDescent="0.2">
      <c r="A728" s="22">
        <v>2002</v>
      </c>
      <c r="B728" s="1" t="s">
        <v>86</v>
      </c>
      <c r="C728" s="1" t="s">
        <v>68</v>
      </c>
      <c r="D728" s="1">
        <v>121</v>
      </c>
    </row>
    <row r="729" spans="1:4" x14ac:dyDescent="0.2">
      <c r="A729" s="22">
        <v>2002</v>
      </c>
      <c r="B729" s="1" t="s">
        <v>86</v>
      </c>
      <c r="C729" s="1" t="s">
        <v>69</v>
      </c>
      <c r="D729" s="1">
        <v>299</v>
      </c>
    </row>
    <row r="730" spans="1:4" x14ac:dyDescent="0.2">
      <c r="A730" s="22">
        <v>2002</v>
      </c>
      <c r="B730" s="1" t="s">
        <v>86</v>
      </c>
      <c r="C730" s="1" t="s">
        <v>70</v>
      </c>
      <c r="D730" s="1">
        <v>219</v>
      </c>
    </row>
    <row r="731" spans="1:4" x14ac:dyDescent="0.2">
      <c r="A731" s="22">
        <v>2002</v>
      </c>
      <c r="B731" s="1" t="s">
        <v>86</v>
      </c>
      <c r="C731" s="1" t="s">
        <v>71</v>
      </c>
      <c r="D731" s="1">
        <v>397</v>
      </c>
    </row>
    <row r="732" spans="1:4" x14ac:dyDescent="0.2">
      <c r="A732" s="22">
        <v>2002</v>
      </c>
      <c r="B732" s="1" t="s">
        <v>86</v>
      </c>
      <c r="C732" s="1" t="s">
        <v>72</v>
      </c>
      <c r="D732" s="1">
        <v>961</v>
      </c>
    </row>
    <row r="733" spans="1:4" x14ac:dyDescent="0.2">
      <c r="A733" s="22">
        <v>2002</v>
      </c>
      <c r="B733" s="1" t="s">
        <v>86</v>
      </c>
      <c r="C733" s="1" t="s">
        <v>73</v>
      </c>
      <c r="D733" s="1">
        <v>210</v>
      </c>
    </row>
    <row r="734" spans="1:4" x14ac:dyDescent="0.2">
      <c r="A734" s="22">
        <v>2002</v>
      </c>
      <c r="B734" s="1" t="s">
        <v>86</v>
      </c>
      <c r="C734" s="1" t="s">
        <v>74</v>
      </c>
      <c r="D734" s="1">
        <v>532</v>
      </c>
    </row>
    <row r="735" spans="1:4" x14ac:dyDescent="0.2">
      <c r="A735" s="22">
        <v>2002</v>
      </c>
      <c r="B735" s="1" t="s">
        <v>86</v>
      </c>
      <c r="C735" s="1" t="s">
        <v>75</v>
      </c>
      <c r="D735" s="1">
        <v>669</v>
      </c>
    </row>
    <row r="736" spans="1:4" x14ac:dyDescent="0.2">
      <c r="A736" s="22">
        <v>2002</v>
      </c>
      <c r="B736" s="1" t="s">
        <v>86</v>
      </c>
      <c r="C736" s="1" t="s">
        <v>76</v>
      </c>
      <c r="D736" s="1">
        <v>14</v>
      </c>
    </row>
    <row r="737" spans="1:4" x14ac:dyDescent="0.2">
      <c r="A737" s="22">
        <v>2002</v>
      </c>
      <c r="B737" s="1" t="s">
        <v>86</v>
      </c>
      <c r="C737" s="1" t="s">
        <v>22</v>
      </c>
      <c r="D737" s="1">
        <v>4089</v>
      </c>
    </row>
    <row r="738" spans="1:4" x14ac:dyDescent="0.2">
      <c r="A738" s="22">
        <v>2002</v>
      </c>
      <c r="B738" s="1" t="s">
        <v>86</v>
      </c>
      <c r="C738" s="1" t="s">
        <v>77</v>
      </c>
      <c r="D738" s="1">
        <v>24</v>
      </c>
    </row>
    <row r="739" spans="1:4" x14ac:dyDescent="0.2">
      <c r="A739" s="22">
        <v>2002</v>
      </c>
      <c r="B739" s="1" t="s">
        <v>86</v>
      </c>
      <c r="C739" s="1" t="s">
        <v>78</v>
      </c>
      <c r="D739" s="1">
        <v>310</v>
      </c>
    </row>
    <row r="740" spans="1:4" x14ac:dyDescent="0.2">
      <c r="A740" s="22">
        <v>2002</v>
      </c>
      <c r="B740" s="1" t="s">
        <v>86</v>
      </c>
      <c r="C740" s="1" t="s">
        <v>79</v>
      </c>
      <c r="D740" s="1">
        <v>13</v>
      </c>
    </row>
    <row r="741" spans="1:4" x14ac:dyDescent="0.2">
      <c r="A741" s="22">
        <v>2002</v>
      </c>
      <c r="B741" s="1" t="s">
        <v>87</v>
      </c>
      <c r="C741" s="1" t="s">
        <v>66</v>
      </c>
      <c r="D741" s="1">
        <v>294</v>
      </c>
    </row>
    <row r="742" spans="1:4" x14ac:dyDescent="0.2">
      <c r="A742" s="22">
        <v>2002</v>
      </c>
      <c r="B742" s="1" t="s">
        <v>87</v>
      </c>
      <c r="C742" s="1" t="s">
        <v>67</v>
      </c>
      <c r="D742" s="1">
        <v>85</v>
      </c>
    </row>
    <row r="743" spans="1:4" x14ac:dyDescent="0.2">
      <c r="A743" s="22">
        <v>2002</v>
      </c>
      <c r="B743" s="1" t="s">
        <v>87</v>
      </c>
      <c r="C743" s="1" t="s">
        <v>68</v>
      </c>
      <c r="D743" s="1">
        <v>111</v>
      </c>
    </row>
    <row r="744" spans="1:4" x14ac:dyDescent="0.2">
      <c r="A744" s="22">
        <v>2002</v>
      </c>
      <c r="B744" s="1" t="s">
        <v>87</v>
      </c>
      <c r="C744" s="1" t="s">
        <v>69</v>
      </c>
      <c r="D744" s="1">
        <v>270</v>
      </c>
    </row>
    <row r="745" spans="1:4" x14ac:dyDescent="0.2">
      <c r="A745" s="22">
        <v>2002</v>
      </c>
      <c r="B745" s="1" t="s">
        <v>87</v>
      </c>
      <c r="C745" s="1" t="s">
        <v>70</v>
      </c>
      <c r="D745" s="1">
        <v>247</v>
      </c>
    </row>
    <row r="746" spans="1:4" x14ac:dyDescent="0.2">
      <c r="A746" s="22">
        <v>2002</v>
      </c>
      <c r="B746" s="1" t="s">
        <v>87</v>
      </c>
      <c r="C746" s="1" t="s">
        <v>71</v>
      </c>
      <c r="D746" s="1">
        <v>435</v>
      </c>
    </row>
    <row r="747" spans="1:4" x14ac:dyDescent="0.2">
      <c r="A747" s="22">
        <v>2002</v>
      </c>
      <c r="B747" s="1" t="s">
        <v>87</v>
      </c>
      <c r="C747" s="1" t="s">
        <v>72</v>
      </c>
      <c r="D747" s="1">
        <v>921</v>
      </c>
    </row>
    <row r="748" spans="1:4" x14ac:dyDescent="0.2">
      <c r="A748" s="22">
        <v>2002</v>
      </c>
      <c r="B748" s="1" t="s">
        <v>87</v>
      </c>
      <c r="C748" s="1" t="s">
        <v>73</v>
      </c>
      <c r="D748" s="1">
        <v>218</v>
      </c>
    </row>
    <row r="749" spans="1:4" x14ac:dyDescent="0.2">
      <c r="A749" s="22">
        <v>2002</v>
      </c>
      <c r="B749" s="1" t="s">
        <v>87</v>
      </c>
      <c r="C749" s="1" t="s">
        <v>74</v>
      </c>
      <c r="D749" s="1">
        <v>577</v>
      </c>
    </row>
    <row r="750" spans="1:4" x14ac:dyDescent="0.2">
      <c r="A750" s="22">
        <v>2002</v>
      </c>
      <c r="B750" s="1" t="s">
        <v>87</v>
      </c>
      <c r="C750" s="1" t="s">
        <v>75</v>
      </c>
      <c r="D750" s="1">
        <v>630</v>
      </c>
    </row>
    <row r="751" spans="1:4" x14ac:dyDescent="0.2">
      <c r="A751" s="22">
        <v>2002</v>
      </c>
      <c r="B751" s="1" t="s">
        <v>87</v>
      </c>
      <c r="C751" s="1" t="s">
        <v>76</v>
      </c>
      <c r="D751" s="1">
        <v>11</v>
      </c>
    </row>
    <row r="752" spans="1:4" x14ac:dyDescent="0.2">
      <c r="A752" s="22">
        <v>2002</v>
      </c>
      <c r="B752" s="1" t="s">
        <v>87</v>
      </c>
      <c r="C752" s="1" t="s">
        <v>22</v>
      </c>
      <c r="D752" s="1">
        <v>4143</v>
      </c>
    </row>
    <row r="753" spans="1:4" x14ac:dyDescent="0.2">
      <c r="A753" s="22">
        <v>2002</v>
      </c>
      <c r="B753" s="1" t="s">
        <v>87</v>
      </c>
      <c r="C753" s="1" t="s">
        <v>77</v>
      </c>
      <c r="D753" s="1">
        <v>12</v>
      </c>
    </row>
    <row r="754" spans="1:4" x14ac:dyDescent="0.2">
      <c r="A754" s="22">
        <v>2002</v>
      </c>
      <c r="B754" s="1" t="s">
        <v>87</v>
      </c>
      <c r="C754" s="1" t="s">
        <v>78</v>
      </c>
      <c r="D754" s="1">
        <v>312</v>
      </c>
    </row>
    <row r="755" spans="1:4" x14ac:dyDescent="0.2">
      <c r="A755" s="22">
        <v>2002</v>
      </c>
      <c r="B755" s="1" t="s">
        <v>87</v>
      </c>
      <c r="C755" s="1" t="s">
        <v>79</v>
      </c>
      <c r="D755" s="1">
        <v>20</v>
      </c>
    </row>
    <row r="756" spans="1:4" x14ac:dyDescent="0.2">
      <c r="A756" s="22">
        <v>2002</v>
      </c>
      <c r="B756" s="1" t="s">
        <v>88</v>
      </c>
      <c r="C756" s="1" t="s">
        <v>66</v>
      </c>
      <c r="D756" s="1">
        <v>310</v>
      </c>
    </row>
    <row r="757" spans="1:4" x14ac:dyDescent="0.2">
      <c r="A757" s="22">
        <v>2002</v>
      </c>
      <c r="B757" s="1" t="s">
        <v>88</v>
      </c>
      <c r="C757" s="1" t="s">
        <v>67</v>
      </c>
      <c r="D757" s="1">
        <v>91</v>
      </c>
    </row>
    <row r="758" spans="1:4" x14ac:dyDescent="0.2">
      <c r="A758" s="22">
        <v>2002</v>
      </c>
      <c r="B758" s="1" t="s">
        <v>88</v>
      </c>
      <c r="C758" s="1" t="s">
        <v>68</v>
      </c>
      <c r="D758" s="1">
        <v>128</v>
      </c>
    </row>
    <row r="759" spans="1:4" x14ac:dyDescent="0.2">
      <c r="A759" s="22">
        <v>2002</v>
      </c>
      <c r="B759" s="1" t="s">
        <v>88</v>
      </c>
      <c r="C759" s="1" t="s">
        <v>69</v>
      </c>
      <c r="D759" s="1">
        <v>352</v>
      </c>
    </row>
    <row r="760" spans="1:4" x14ac:dyDescent="0.2">
      <c r="A760" s="22">
        <v>2002</v>
      </c>
      <c r="B760" s="1" t="s">
        <v>88</v>
      </c>
      <c r="C760" s="1" t="s">
        <v>70</v>
      </c>
      <c r="D760" s="1">
        <v>273</v>
      </c>
    </row>
    <row r="761" spans="1:4" x14ac:dyDescent="0.2">
      <c r="A761" s="22">
        <v>2002</v>
      </c>
      <c r="B761" s="1" t="s">
        <v>88</v>
      </c>
      <c r="C761" s="1" t="s">
        <v>71</v>
      </c>
      <c r="D761" s="1">
        <v>466</v>
      </c>
    </row>
    <row r="762" spans="1:4" x14ac:dyDescent="0.2">
      <c r="A762" s="22">
        <v>2002</v>
      </c>
      <c r="B762" s="1" t="s">
        <v>88</v>
      </c>
      <c r="C762" s="1" t="s">
        <v>72</v>
      </c>
      <c r="D762" s="1">
        <v>1168</v>
      </c>
    </row>
    <row r="763" spans="1:4" x14ac:dyDescent="0.2">
      <c r="A763" s="22">
        <v>2002</v>
      </c>
      <c r="B763" s="1" t="s">
        <v>88</v>
      </c>
      <c r="C763" s="1" t="s">
        <v>73</v>
      </c>
      <c r="D763" s="1">
        <v>239</v>
      </c>
    </row>
    <row r="764" spans="1:4" x14ac:dyDescent="0.2">
      <c r="A764" s="22">
        <v>2002</v>
      </c>
      <c r="B764" s="1" t="s">
        <v>88</v>
      </c>
      <c r="C764" s="1" t="s">
        <v>74</v>
      </c>
      <c r="D764" s="1">
        <v>659</v>
      </c>
    </row>
    <row r="765" spans="1:4" x14ac:dyDescent="0.2">
      <c r="A765" s="22">
        <v>2002</v>
      </c>
      <c r="B765" s="1" t="s">
        <v>88</v>
      </c>
      <c r="C765" s="1" t="s">
        <v>75</v>
      </c>
      <c r="D765" s="1">
        <v>791</v>
      </c>
    </row>
    <row r="766" spans="1:4" x14ac:dyDescent="0.2">
      <c r="A766" s="22">
        <v>2002</v>
      </c>
      <c r="B766" s="1" t="s">
        <v>88</v>
      </c>
      <c r="C766" s="1" t="s">
        <v>76</v>
      </c>
      <c r="D766" s="1">
        <v>8</v>
      </c>
    </row>
    <row r="767" spans="1:4" x14ac:dyDescent="0.2">
      <c r="A767" s="22">
        <v>2002</v>
      </c>
      <c r="B767" s="1" t="s">
        <v>88</v>
      </c>
      <c r="C767" s="1" t="s">
        <v>22</v>
      </c>
      <c r="D767" s="1">
        <v>4820</v>
      </c>
    </row>
    <row r="768" spans="1:4" x14ac:dyDescent="0.2">
      <c r="A768" s="22">
        <v>2002</v>
      </c>
      <c r="B768" s="1" t="s">
        <v>88</v>
      </c>
      <c r="C768" s="1" t="s">
        <v>77</v>
      </c>
      <c r="D768" s="1">
        <v>19</v>
      </c>
    </row>
    <row r="769" spans="1:4" x14ac:dyDescent="0.2">
      <c r="A769" s="22">
        <v>2002</v>
      </c>
      <c r="B769" s="1" t="s">
        <v>88</v>
      </c>
      <c r="C769" s="1" t="s">
        <v>78</v>
      </c>
      <c r="D769" s="1">
        <v>297</v>
      </c>
    </row>
    <row r="770" spans="1:4" x14ac:dyDescent="0.2">
      <c r="A770" s="22">
        <v>2002</v>
      </c>
      <c r="B770" s="1" t="s">
        <v>88</v>
      </c>
      <c r="C770" s="1" t="s">
        <v>79</v>
      </c>
      <c r="D770" s="1">
        <v>19</v>
      </c>
    </row>
    <row r="771" spans="1:4" x14ac:dyDescent="0.2">
      <c r="A771" s="22">
        <v>2002</v>
      </c>
      <c r="B771" s="1" t="s">
        <v>89</v>
      </c>
      <c r="C771" s="1" t="s">
        <v>66</v>
      </c>
      <c r="D771" s="1">
        <v>281</v>
      </c>
    </row>
    <row r="772" spans="1:4" x14ac:dyDescent="0.2">
      <c r="A772" s="22">
        <v>2002</v>
      </c>
      <c r="B772" s="1" t="s">
        <v>89</v>
      </c>
      <c r="C772" s="1" t="s">
        <v>67</v>
      </c>
      <c r="D772" s="1">
        <v>79</v>
      </c>
    </row>
    <row r="773" spans="1:4" x14ac:dyDescent="0.2">
      <c r="A773" s="22">
        <v>2002</v>
      </c>
      <c r="B773" s="1" t="s">
        <v>89</v>
      </c>
      <c r="C773" s="1" t="s">
        <v>68</v>
      </c>
      <c r="D773" s="1">
        <v>117</v>
      </c>
    </row>
    <row r="774" spans="1:4" x14ac:dyDescent="0.2">
      <c r="A774" s="22">
        <v>2002</v>
      </c>
      <c r="B774" s="1" t="s">
        <v>89</v>
      </c>
      <c r="C774" s="1" t="s">
        <v>69</v>
      </c>
      <c r="D774" s="1">
        <v>282</v>
      </c>
    </row>
    <row r="775" spans="1:4" x14ac:dyDescent="0.2">
      <c r="A775" s="22">
        <v>2002</v>
      </c>
      <c r="B775" s="1" t="s">
        <v>89</v>
      </c>
      <c r="C775" s="1" t="s">
        <v>70</v>
      </c>
      <c r="D775" s="1">
        <v>243</v>
      </c>
    </row>
    <row r="776" spans="1:4" x14ac:dyDescent="0.2">
      <c r="A776" s="22">
        <v>2002</v>
      </c>
      <c r="B776" s="1" t="s">
        <v>89</v>
      </c>
      <c r="C776" s="1" t="s">
        <v>71</v>
      </c>
      <c r="D776" s="1">
        <v>474</v>
      </c>
    </row>
    <row r="777" spans="1:4" x14ac:dyDescent="0.2">
      <c r="A777" s="22">
        <v>2002</v>
      </c>
      <c r="B777" s="1" t="s">
        <v>89</v>
      </c>
      <c r="C777" s="1" t="s">
        <v>72</v>
      </c>
      <c r="D777" s="1">
        <v>901</v>
      </c>
    </row>
    <row r="778" spans="1:4" x14ac:dyDescent="0.2">
      <c r="A778" s="22">
        <v>2002</v>
      </c>
      <c r="B778" s="1" t="s">
        <v>89</v>
      </c>
      <c r="C778" s="1" t="s">
        <v>73</v>
      </c>
      <c r="D778" s="1">
        <v>230</v>
      </c>
    </row>
    <row r="779" spans="1:4" x14ac:dyDescent="0.2">
      <c r="A779" s="22">
        <v>2002</v>
      </c>
      <c r="B779" s="1" t="s">
        <v>89</v>
      </c>
      <c r="C779" s="1" t="s">
        <v>74</v>
      </c>
      <c r="D779" s="1">
        <v>489</v>
      </c>
    </row>
    <row r="780" spans="1:4" x14ac:dyDescent="0.2">
      <c r="A780" s="22">
        <v>2002</v>
      </c>
      <c r="B780" s="1" t="s">
        <v>89</v>
      </c>
      <c r="C780" s="1" t="s">
        <v>75</v>
      </c>
      <c r="D780" s="1">
        <v>681</v>
      </c>
    </row>
    <row r="781" spans="1:4" x14ac:dyDescent="0.2">
      <c r="A781" s="22">
        <v>2002</v>
      </c>
      <c r="B781" s="1" t="s">
        <v>89</v>
      </c>
      <c r="C781" s="1" t="s">
        <v>76</v>
      </c>
      <c r="D781" s="1">
        <v>16</v>
      </c>
    </row>
    <row r="782" spans="1:4" x14ac:dyDescent="0.2">
      <c r="A782" s="22">
        <v>2002</v>
      </c>
      <c r="B782" s="1" t="s">
        <v>89</v>
      </c>
      <c r="C782" s="1" t="s">
        <v>22</v>
      </c>
      <c r="D782" s="1">
        <v>4158</v>
      </c>
    </row>
    <row r="783" spans="1:4" x14ac:dyDescent="0.2">
      <c r="A783" s="22">
        <v>2002</v>
      </c>
      <c r="B783" s="1" t="s">
        <v>89</v>
      </c>
      <c r="C783" s="1" t="s">
        <v>77</v>
      </c>
      <c r="D783" s="1">
        <v>22</v>
      </c>
    </row>
    <row r="784" spans="1:4" x14ac:dyDescent="0.2">
      <c r="A784" s="22">
        <v>2002</v>
      </c>
      <c r="B784" s="1" t="s">
        <v>89</v>
      </c>
      <c r="C784" s="1" t="s">
        <v>78</v>
      </c>
      <c r="D784" s="1">
        <v>318</v>
      </c>
    </row>
    <row r="785" spans="1:4" x14ac:dyDescent="0.2">
      <c r="A785" s="22">
        <v>2002</v>
      </c>
      <c r="B785" s="1" t="s">
        <v>89</v>
      </c>
      <c r="C785" s="1" t="s">
        <v>79</v>
      </c>
      <c r="D785" s="1">
        <v>25</v>
      </c>
    </row>
    <row r="786" spans="1:4" x14ac:dyDescent="0.2">
      <c r="A786" s="22">
        <v>2002</v>
      </c>
      <c r="B786" s="1" t="s">
        <v>90</v>
      </c>
      <c r="C786" s="1" t="s">
        <v>66</v>
      </c>
      <c r="D786" s="1">
        <v>323</v>
      </c>
    </row>
    <row r="787" spans="1:4" x14ac:dyDescent="0.2">
      <c r="A787" s="22">
        <v>2002</v>
      </c>
      <c r="B787" s="1" t="s">
        <v>90</v>
      </c>
      <c r="C787" s="1" t="s">
        <v>67</v>
      </c>
      <c r="D787" s="1">
        <v>73</v>
      </c>
    </row>
    <row r="788" spans="1:4" x14ac:dyDescent="0.2">
      <c r="A788" s="22">
        <v>2002</v>
      </c>
      <c r="B788" s="1" t="s">
        <v>90</v>
      </c>
      <c r="C788" s="1" t="s">
        <v>68</v>
      </c>
      <c r="D788" s="1">
        <v>109</v>
      </c>
    </row>
    <row r="789" spans="1:4" x14ac:dyDescent="0.2">
      <c r="A789" s="22">
        <v>2002</v>
      </c>
      <c r="B789" s="1" t="s">
        <v>90</v>
      </c>
      <c r="C789" s="1" t="s">
        <v>69</v>
      </c>
      <c r="D789" s="1">
        <v>307</v>
      </c>
    </row>
    <row r="790" spans="1:4" x14ac:dyDescent="0.2">
      <c r="A790" s="22">
        <v>2002</v>
      </c>
      <c r="B790" s="1" t="s">
        <v>90</v>
      </c>
      <c r="C790" s="1" t="s">
        <v>70</v>
      </c>
      <c r="D790" s="1">
        <v>249</v>
      </c>
    </row>
    <row r="791" spans="1:4" x14ac:dyDescent="0.2">
      <c r="A791" s="22">
        <v>2002</v>
      </c>
      <c r="B791" s="1" t="s">
        <v>90</v>
      </c>
      <c r="C791" s="1" t="s">
        <v>71</v>
      </c>
      <c r="D791" s="1">
        <v>449</v>
      </c>
    </row>
    <row r="792" spans="1:4" x14ac:dyDescent="0.2">
      <c r="A792" s="22">
        <v>2002</v>
      </c>
      <c r="B792" s="1" t="s">
        <v>90</v>
      </c>
      <c r="C792" s="1" t="s">
        <v>72</v>
      </c>
      <c r="D792" s="1">
        <v>944</v>
      </c>
    </row>
    <row r="793" spans="1:4" x14ac:dyDescent="0.2">
      <c r="A793" s="22">
        <v>2002</v>
      </c>
      <c r="B793" s="1" t="s">
        <v>90</v>
      </c>
      <c r="C793" s="1" t="s">
        <v>73</v>
      </c>
      <c r="D793" s="1">
        <v>255</v>
      </c>
    </row>
    <row r="794" spans="1:4" x14ac:dyDescent="0.2">
      <c r="A794" s="22">
        <v>2002</v>
      </c>
      <c r="B794" s="1" t="s">
        <v>90</v>
      </c>
      <c r="C794" s="1" t="s">
        <v>74</v>
      </c>
      <c r="D794" s="1">
        <v>599</v>
      </c>
    </row>
    <row r="795" spans="1:4" x14ac:dyDescent="0.2">
      <c r="A795" s="22">
        <v>2002</v>
      </c>
      <c r="B795" s="1" t="s">
        <v>90</v>
      </c>
      <c r="C795" s="1" t="s">
        <v>75</v>
      </c>
      <c r="D795" s="1">
        <v>729</v>
      </c>
    </row>
    <row r="796" spans="1:4" x14ac:dyDescent="0.2">
      <c r="A796" s="22">
        <v>2002</v>
      </c>
      <c r="B796" s="1" t="s">
        <v>90</v>
      </c>
      <c r="C796" s="1" t="s">
        <v>76</v>
      </c>
      <c r="D796" s="1">
        <v>20</v>
      </c>
    </row>
    <row r="797" spans="1:4" x14ac:dyDescent="0.2">
      <c r="A797" s="22">
        <v>2002</v>
      </c>
      <c r="B797" s="1" t="s">
        <v>90</v>
      </c>
      <c r="C797" s="1" t="s">
        <v>22</v>
      </c>
      <c r="D797" s="1">
        <v>4421</v>
      </c>
    </row>
    <row r="798" spans="1:4" x14ac:dyDescent="0.2">
      <c r="A798" s="22">
        <v>2002</v>
      </c>
      <c r="B798" s="1" t="s">
        <v>90</v>
      </c>
      <c r="C798" s="1" t="s">
        <v>77</v>
      </c>
      <c r="D798" s="1">
        <v>17</v>
      </c>
    </row>
    <row r="799" spans="1:4" x14ac:dyDescent="0.2">
      <c r="A799" s="22">
        <v>2002</v>
      </c>
      <c r="B799" s="1" t="s">
        <v>90</v>
      </c>
      <c r="C799" s="1" t="s">
        <v>78</v>
      </c>
      <c r="D799" s="1">
        <v>328</v>
      </c>
    </row>
    <row r="800" spans="1:4" x14ac:dyDescent="0.2">
      <c r="A800" s="22">
        <v>2002</v>
      </c>
      <c r="B800" s="1" t="s">
        <v>90</v>
      </c>
      <c r="C800" s="1" t="s">
        <v>79</v>
      </c>
      <c r="D800" s="1">
        <v>19</v>
      </c>
    </row>
    <row r="801" spans="1:4" x14ac:dyDescent="0.2">
      <c r="A801" s="22">
        <v>2002</v>
      </c>
      <c r="B801" s="1" t="s">
        <v>91</v>
      </c>
      <c r="C801" s="1" t="s">
        <v>66</v>
      </c>
      <c r="D801" s="1">
        <v>323</v>
      </c>
    </row>
    <row r="802" spans="1:4" x14ac:dyDescent="0.2">
      <c r="A802" s="22">
        <v>2002</v>
      </c>
      <c r="B802" s="1" t="s">
        <v>91</v>
      </c>
      <c r="C802" s="1" t="s">
        <v>67</v>
      </c>
      <c r="D802" s="1">
        <v>94</v>
      </c>
    </row>
    <row r="803" spans="1:4" x14ac:dyDescent="0.2">
      <c r="A803" s="22">
        <v>2002</v>
      </c>
      <c r="B803" s="1" t="s">
        <v>91</v>
      </c>
      <c r="C803" s="1" t="s">
        <v>68</v>
      </c>
      <c r="D803" s="1">
        <v>134</v>
      </c>
    </row>
    <row r="804" spans="1:4" x14ac:dyDescent="0.2">
      <c r="A804" s="22">
        <v>2002</v>
      </c>
      <c r="B804" s="1" t="s">
        <v>91</v>
      </c>
      <c r="C804" s="1" t="s">
        <v>69</v>
      </c>
      <c r="D804" s="1">
        <v>351</v>
      </c>
    </row>
    <row r="805" spans="1:4" x14ac:dyDescent="0.2">
      <c r="A805" s="22">
        <v>2002</v>
      </c>
      <c r="B805" s="1" t="s">
        <v>91</v>
      </c>
      <c r="C805" s="1" t="s">
        <v>70</v>
      </c>
      <c r="D805" s="1">
        <v>260</v>
      </c>
    </row>
    <row r="806" spans="1:4" x14ac:dyDescent="0.2">
      <c r="A806" s="22">
        <v>2002</v>
      </c>
      <c r="B806" s="1" t="s">
        <v>91</v>
      </c>
      <c r="C806" s="1" t="s">
        <v>71</v>
      </c>
      <c r="D806" s="1">
        <v>499</v>
      </c>
    </row>
    <row r="807" spans="1:4" x14ac:dyDescent="0.2">
      <c r="A807" s="22">
        <v>2002</v>
      </c>
      <c r="B807" s="1" t="s">
        <v>91</v>
      </c>
      <c r="C807" s="1" t="s">
        <v>72</v>
      </c>
      <c r="D807" s="1">
        <v>1057</v>
      </c>
    </row>
    <row r="808" spans="1:4" x14ac:dyDescent="0.2">
      <c r="A808" s="22">
        <v>2002</v>
      </c>
      <c r="B808" s="1" t="s">
        <v>91</v>
      </c>
      <c r="C808" s="1" t="s">
        <v>73</v>
      </c>
      <c r="D808" s="1">
        <v>247</v>
      </c>
    </row>
    <row r="809" spans="1:4" x14ac:dyDescent="0.2">
      <c r="A809" s="22">
        <v>2002</v>
      </c>
      <c r="B809" s="1" t="s">
        <v>91</v>
      </c>
      <c r="C809" s="1" t="s">
        <v>74</v>
      </c>
      <c r="D809" s="1">
        <v>587</v>
      </c>
    </row>
    <row r="810" spans="1:4" x14ac:dyDescent="0.2">
      <c r="A810" s="22">
        <v>2002</v>
      </c>
      <c r="B810" s="1" t="s">
        <v>91</v>
      </c>
      <c r="C810" s="1" t="s">
        <v>75</v>
      </c>
      <c r="D810" s="1">
        <v>679</v>
      </c>
    </row>
    <row r="811" spans="1:4" x14ac:dyDescent="0.2">
      <c r="A811" s="22">
        <v>2002</v>
      </c>
      <c r="B811" s="1" t="s">
        <v>91</v>
      </c>
      <c r="C811" s="1" t="s">
        <v>76</v>
      </c>
      <c r="D811" s="1">
        <v>17</v>
      </c>
    </row>
    <row r="812" spans="1:4" x14ac:dyDescent="0.2">
      <c r="A812" s="22">
        <v>2002</v>
      </c>
      <c r="B812" s="1" t="s">
        <v>91</v>
      </c>
      <c r="C812" s="1" t="s">
        <v>22</v>
      </c>
      <c r="D812" s="1">
        <v>4640</v>
      </c>
    </row>
    <row r="813" spans="1:4" x14ac:dyDescent="0.2">
      <c r="A813" s="22">
        <v>2002</v>
      </c>
      <c r="B813" s="1" t="s">
        <v>91</v>
      </c>
      <c r="C813" s="1" t="s">
        <v>77</v>
      </c>
      <c r="D813" s="1">
        <v>18</v>
      </c>
    </row>
    <row r="814" spans="1:4" x14ac:dyDescent="0.2">
      <c r="A814" s="22">
        <v>2002</v>
      </c>
      <c r="B814" s="1" t="s">
        <v>91</v>
      </c>
      <c r="C814" s="1" t="s">
        <v>78</v>
      </c>
      <c r="D814" s="1">
        <v>345</v>
      </c>
    </row>
    <row r="815" spans="1:4" x14ac:dyDescent="0.2">
      <c r="A815" s="22">
        <v>2002</v>
      </c>
      <c r="B815" s="1" t="s">
        <v>91</v>
      </c>
      <c r="C815" s="1" t="s">
        <v>79</v>
      </c>
      <c r="D815" s="1">
        <v>29</v>
      </c>
    </row>
    <row r="816" spans="1:4" x14ac:dyDescent="0.2">
      <c r="A816" s="22">
        <v>2002</v>
      </c>
      <c r="B816" s="1" t="s">
        <v>80</v>
      </c>
      <c r="C816" s="1" t="s">
        <v>66</v>
      </c>
      <c r="D816" s="1">
        <v>262</v>
      </c>
    </row>
    <row r="817" spans="1:4" x14ac:dyDescent="0.2">
      <c r="A817" s="22">
        <v>2002</v>
      </c>
      <c r="B817" s="1" t="s">
        <v>80</v>
      </c>
      <c r="C817" s="1" t="s">
        <v>67</v>
      </c>
      <c r="D817" s="1">
        <v>78</v>
      </c>
    </row>
    <row r="818" spans="1:4" x14ac:dyDescent="0.2">
      <c r="A818" s="22">
        <v>2002</v>
      </c>
      <c r="B818" s="1" t="s">
        <v>80</v>
      </c>
      <c r="C818" s="1" t="s">
        <v>68</v>
      </c>
      <c r="D818" s="1">
        <v>101</v>
      </c>
    </row>
    <row r="819" spans="1:4" x14ac:dyDescent="0.2">
      <c r="A819" s="22">
        <v>2002</v>
      </c>
      <c r="B819" s="1" t="s">
        <v>80</v>
      </c>
      <c r="C819" s="1" t="s">
        <v>69</v>
      </c>
      <c r="D819" s="1">
        <v>265</v>
      </c>
    </row>
    <row r="820" spans="1:4" x14ac:dyDescent="0.2">
      <c r="A820" s="22">
        <v>2002</v>
      </c>
      <c r="B820" s="1" t="s">
        <v>80</v>
      </c>
      <c r="C820" s="1" t="s">
        <v>70</v>
      </c>
      <c r="D820" s="1">
        <v>192</v>
      </c>
    </row>
    <row r="821" spans="1:4" x14ac:dyDescent="0.2">
      <c r="A821" s="22">
        <v>2002</v>
      </c>
      <c r="B821" s="1" t="s">
        <v>80</v>
      </c>
      <c r="C821" s="1" t="s">
        <v>71</v>
      </c>
      <c r="D821" s="1">
        <v>386</v>
      </c>
    </row>
    <row r="822" spans="1:4" x14ac:dyDescent="0.2">
      <c r="A822" s="22">
        <v>2002</v>
      </c>
      <c r="B822" s="1" t="s">
        <v>80</v>
      </c>
      <c r="C822" s="1" t="s">
        <v>72</v>
      </c>
      <c r="D822" s="1">
        <v>901</v>
      </c>
    </row>
    <row r="823" spans="1:4" x14ac:dyDescent="0.2">
      <c r="A823" s="22">
        <v>2002</v>
      </c>
      <c r="B823" s="1" t="s">
        <v>80</v>
      </c>
      <c r="C823" s="1" t="s">
        <v>73</v>
      </c>
      <c r="D823" s="1">
        <v>202</v>
      </c>
    </row>
    <row r="824" spans="1:4" x14ac:dyDescent="0.2">
      <c r="A824" s="22">
        <v>2002</v>
      </c>
      <c r="B824" s="1" t="s">
        <v>80</v>
      </c>
      <c r="C824" s="1" t="s">
        <v>74</v>
      </c>
      <c r="D824" s="1">
        <v>543</v>
      </c>
    </row>
    <row r="825" spans="1:4" x14ac:dyDescent="0.2">
      <c r="A825" s="22">
        <v>2002</v>
      </c>
      <c r="B825" s="1" t="s">
        <v>80</v>
      </c>
      <c r="C825" s="1" t="s">
        <v>75</v>
      </c>
      <c r="D825" s="1">
        <v>574</v>
      </c>
    </row>
    <row r="826" spans="1:4" x14ac:dyDescent="0.2">
      <c r="A826" s="22">
        <v>2002</v>
      </c>
      <c r="B826" s="1" t="s">
        <v>80</v>
      </c>
      <c r="C826" s="1" t="s">
        <v>76</v>
      </c>
      <c r="D826" s="1">
        <v>11</v>
      </c>
    </row>
    <row r="827" spans="1:4" x14ac:dyDescent="0.2">
      <c r="A827" s="22">
        <v>2002</v>
      </c>
      <c r="B827" s="1" t="s">
        <v>80</v>
      </c>
      <c r="C827" s="1" t="s">
        <v>22</v>
      </c>
      <c r="D827" s="1">
        <v>3833</v>
      </c>
    </row>
    <row r="828" spans="1:4" x14ac:dyDescent="0.2">
      <c r="A828" s="22">
        <v>2002</v>
      </c>
      <c r="B828" s="1" t="s">
        <v>80</v>
      </c>
      <c r="C828" s="1" t="s">
        <v>77</v>
      </c>
      <c r="D828" s="1">
        <v>20</v>
      </c>
    </row>
    <row r="829" spans="1:4" x14ac:dyDescent="0.2">
      <c r="A829" s="22">
        <v>2002</v>
      </c>
      <c r="B829" s="1" t="s">
        <v>80</v>
      </c>
      <c r="C829" s="1" t="s">
        <v>78</v>
      </c>
      <c r="D829" s="1">
        <v>280</v>
      </c>
    </row>
    <row r="830" spans="1:4" x14ac:dyDescent="0.2">
      <c r="A830" s="22">
        <v>2002</v>
      </c>
      <c r="B830" s="1" t="s">
        <v>80</v>
      </c>
      <c r="C830" s="1" t="s">
        <v>79</v>
      </c>
      <c r="D830" s="1">
        <v>18</v>
      </c>
    </row>
    <row r="831" spans="1:4" x14ac:dyDescent="0.2">
      <c r="A831" s="22">
        <v>2002</v>
      </c>
      <c r="B831" s="1" t="s">
        <v>81</v>
      </c>
      <c r="C831" s="1" t="s">
        <v>66</v>
      </c>
      <c r="D831" s="1">
        <v>298</v>
      </c>
    </row>
    <row r="832" spans="1:4" x14ac:dyDescent="0.2">
      <c r="A832" s="22">
        <v>2002</v>
      </c>
      <c r="B832" s="1" t="s">
        <v>81</v>
      </c>
      <c r="C832" s="1" t="s">
        <v>67</v>
      </c>
      <c r="D832" s="1">
        <v>105</v>
      </c>
    </row>
    <row r="833" spans="1:4" x14ac:dyDescent="0.2">
      <c r="A833" s="22">
        <v>2002</v>
      </c>
      <c r="B833" s="1" t="s">
        <v>81</v>
      </c>
      <c r="C833" s="1" t="s">
        <v>68</v>
      </c>
      <c r="D833" s="1">
        <v>113</v>
      </c>
    </row>
    <row r="834" spans="1:4" x14ac:dyDescent="0.2">
      <c r="A834" s="22">
        <v>2002</v>
      </c>
      <c r="B834" s="1" t="s">
        <v>81</v>
      </c>
      <c r="C834" s="1" t="s">
        <v>69</v>
      </c>
      <c r="D834" s="1">
        <v>273</v>
      </c>
    </row>
    <row r="835" spans="1:4" x14ac:dyDescent="0.2">
      <c r="A835" s="22">
        <v>2002</v>
      </c>
      <c r="B835" s="1" t="s">
        <v>81</v>
      </c>
      <c r="C835" s="1" t="s">
        <v>70</v>
      </c>
      <c r="D835" s="1">
        <v>244</v>
      </c>
    </row>
    <row r="836" spans="1:4" x14ac:dyDescent="0.2">
      <c r="A836" s="22">
        <v>2002</v>
      </c>
      <c r="B836" s="1" t="s">
        <v>81</v>
      </c>
      <c r="C836" s="1" t="s">
        <v>71</v>
      </c>
      <c r="D836" s="1">
        <v>469</v>
      </c>
    </row>
    <row r="837" spans="1:4" x14ac:dyDescent="0.2">
      <c r="A837" s="22">
        <v>2002</v>
      </c>
      <c r="B837" s="1" t="s">
        <v>81</v>
      </c>
      <c r="C837" s="1" t="s">
        <v>72</v>
      </c>
      <c r="D837" s="1">
        <v>1040</v>
      </c>
    </row>
    <row r="838" spans="1:4" x14ac:dyDescent="0.2">
      <c r="A838" s="22">
        <v>2002</v>
      </c>
      <c r="B838" s="1" t="s">
        <v>81</v>
      </c>
      <c r="C838" s="1" t="s">
        <v>73</v>
      </c>
      <c r="D838" s="1">
        <v>233</v>
      </c>
    </row>
    <row r="839" spans="1:4" x14ac:dyDescent="0.2">
      <c r="A839" s="22">
        <v>2002</v>
      </c>
      <c r="B839" s="1" t="s">
        <v>81</v>
      </c>
      <c r="C839" s="1" t="s">
        <v>74</v>
      </c>
      <c r="D839" s="1">
        <v>562</v>
      </c>
    </row>
    <row r="840" spans="1:4" x14ac:dyDescent="0.2">
      <c r="A840" s="22">
        <v>2002</v>
      </c>
      <c r="B840" s="1" t="s">
        <v>81</v>
      </c>
      <c r="C840" s="1" t="s">
        <v>75</v>
      </c>
      <c r="D840" s="1">
        <v>731</v>
      </c>
    </row>
    <row r="841" spans="1:4" x14ac:dyDescent="0.2">
      <c r="A841" s="22">
        <v>2002</v>
      </c>
      <c r="B841" s="1" t="s">
        <v>81</v>
      </c>
      <c r="C841" s="1" t="s">
        <v>76</v>
      </c>
      <c r="D841" s="1">
        <v>14</v>
      </c>
    </row>
    <row r="842" spans="1:4" x14ac:dyDescent="0.2">
      <c r="A842" s="22">
        <v>2002</v>
      </c>
      <c r="B842" s="1" t="s">
        <v>81</v>
      </c>
      <c r="C842" s="1" t="s">
        <v>22</v>
      </c>
      <c r="D842" s="1">
        <v>4460</v>
      </c>
    </row>
    <row r="843" spans="1:4" x14ac:dyDescent="0.2">
      <c r="A843" s="22">
        <v>2002</v>
      </c>
      <c r="B843" s="1" t="s">
        <v>81</v>
      </c>
      <c r="C843" s="1" t="s">
        <v>77</v>
      </c>
      <c r="D843" s="1">
        <v>16</v>
      </c>
    </row>
    <row r="844" spans="1:4" x14ac:dyDescent="0.2">
      <c r="A844" s="22">
        <v>2002</v>
      </c>
      <c r="B844" s="1" t="s">
        <v>81</v>
      </c>
      <c r="C844" s="1" t="s">
        <v>78</v>
      </c>
      <c r="D844" s="1">
        <v>346</v>
      </c>
    </row>
    <row r="845" spans="1:4" x14ac:dyDescent="0.2">
      <c r="A845" s="22">
        <v>2002</v>
      </c>
      <c r="B845" s="1" t="s">
        <v>81</v>
      </c>
      <c r="C845" s="1" t="s">
        <v>79</v>
      </c>
      <c r="D845" s="1">
        <v>16</v>
      </c>
    </row>
    <row r="846" spans="1:4" x14ac:dyDescent="0.2">
      <c r="A846" s="22">
        <v>2002</v>
      </c>
      <c r="B846" s="1" t="s">
        <v>82</v>
      </c>
      <c r="C846" s="1" t="s">
        <v>66</v>
      </c>
      <c r="D846" s="1">
        <v>285</v>
      </c>
    </row>
    <row r="847" spans="1:4" x14ac:dyDescent="0.2">
      <c r="A847" s="22">
        <v>2002</v>
      </c>
      <c r="B847" s="1" t="s">
        <v>82</v>
      </c>
      <c r="C847" s="1" t="s">
        <v>67</v>
      </c>
      <c r="D847" s="1">
        <v>77</v>
      </c>
    </row>
    <row r="848" spans="1:4" x14ac:dyDescent="0.2">
      <c r="A848" s="22">
        <v>2002</v>
      </c>
      <c r="B848" s="1" t="s">
        <v>82</v>
      </c>
      <c r="C848" s="1" t="s">
        <v>68</v>
      </c>
      <c r="D848" s="1">
        <v>119</v>
      </c>
    </row>
    <row r="849" spans="1:4" x14ac:dyDescent="0.2">
      <c r="A849" s="22">
        <v>2002</v>
      </c>
      <c r="B849" s="1" t="s">
        <v>82</v>
      </c>
      <c r="C849" s="1" t="s">
        <v>69</v>
      </c>
      <c r="D849" s="1">
        <v>272</v>
      </c>
    </row>
    <row r="850" spans="1:4" x14ac:dyDescent="0.2">
      <c r="A850" s="22">
        <v>2002</v>
      </c>
      <c r="B850" s="1" t="s">
        <v>82</v>
      </c>
      <c r="C850" s="1" t="s">
        <v>70</v>
      </c>
      <c r="D850" s="1">
        <v>224</v>
      </c>
    </row>
    <row r="851" spans="1:4" x14ac:dyDescent="0.2">
      <c r="A851" s="22">
        <v>2002</v>
      </c>
      <c r="B851" s="1" t="s">
        <v>82</v>
      </c>
      <c r="C851" s="1" t="s">
        <v>71</v>
      </c>
      <c r="D851" s="1">
        <v>474</v>
      </c>
    </row>
    <row r="852" spans="1:4" x14ac:dyDescent="0.2">
      <c r="A852" s="22">
        <v>2002</v>
      </c>
      <c r="B852" s="1" t="s">
        <v>82</v>
      </c>
      <c r="C852" s="1" t="s">
        <v>72</v>
      </c>
      <c r="D852" s="1">
        <v>1009</v>
      </c>
    </row>
    <row r="853" spans="1:4" x14ac:dyDescent="0.2">
      <c r="A853" s="22">
        <v>2002</v>
      </c>
      <c r="B853" s="1" t="s">
        <v>82</v>
      </c>
      <c r="C853" s="1" t="s">
        <v>73</v>
      </c>
      <c r="D853" s="1">
        <v>227</v>
      </c>
    </row>
    <row r="854" spans="1:4" x14ac:dyDescent="0.2">
      <c r="A854" s="22">
        <v>2002</v>
      </c>
      <c r="B854" s="1" t="s">
        <v>82</v>
      </c>
      <c r="C854" s="1" t="s">
        <v>74</v>
      </c>
      <c r="D854" s="1">
        <v>585</v>
      </c>
    </row>
    <row r="855" spans="1:4" x14ac:dyDescent="0.2">
      <c r="A855" s="22">
        <v>2002</v>
      </c>
      <c r="B855" s="1" t="s">
        <v>82</v>
      </c>
      <c r="C855" s="1" t="s">
        <v>75</v>
      </c>
      <c r="D855" s="1">
        <v>716</v>
      </c>
    </row>
    <row r="856" spans="1:4" x14ac:dyDescent="0.2">
      <c r="A856" s="22">
        <v>2002</v>
      </c>
      <c r="B856" s="1" t="s">
        <v>82</v>
      </c>
      <c r="C856" s="1" t="s">
        <v>76</v>
      </c>
      <c r="D856" s="1">
        <v>9</v>
      </c>
    </row>
    <row r="857" spans="1:4" x14ac:dyDescent="0.2">
      <c r="A857" s="22">
        <v>2002</v>
      </c>
      <c r="B857" s="1" t="s">
        <v>82</v>
      </c>
      <c r="C857" s="1" t="s">
        <v>22</v>
      </c>
      <c r="D857" s="1">
        <v>4332</v>
      </c>
    </row>
    <row r="858" spans="1:4" x14ac:dyDescent="0.2">
      <c r="A858" s="22">
        <v>2002</v>
      </c>
      <c r="B858" s="1" t="s">
        <v>82</v>
      </c>
      <c r="C858" s="1" t="s">
        <v>77</v>
      </c>
      <c r="D858" s="1">
        <v>13</v>
      </c>
    </row>
    <row r="859" spans="1:4" x14ac:dyDescent="0.2">
      <c r="A859" s="22">
        <v>2002</v>
      </c>
      <c r="B859" s="1" t="s">
        <v>82</v>
      </c>
      <c r="C859" s="1" t="s">
        <v>78</v>
      </c>
      <c r="D859" s="1">
        <v>300</v>
      </c>
    </row>
    <row r="860" spans="1:4" x14ac:dyDescent="0.2">
      <c r="A860" s="22">
        <v>2002</v>
      </c>
      <c r="B860" s="1" t="s">
        <v>82</v>
      </c>
      <c r="C860" s="1" t="s">
        <v>79</v>
      </c>
      <c r="D860" s="1">
        <v>22</v>
      </c>
    </row>
    <row r="861" spans="1:4" x14ac:dyDescent="0.2">
      <c r="A861" s="22">
        <v>2002</v>
      </c>
      <c r="B861" s="1" t="s">
        <v>83</v>
      </c>
      <c r="C861" s="1" t="s">
        <v>66</v>
      </c>
      <c r="D861" s="1">
        <v>268</v>
      </c>
    </row>
    <row r="862" spans="1:4" x14ac:dyDescent="0.2">
      <c r="A862" s="22">
        <v>2002</v>
      </c>
      <c r="B862" s="1" t="s">
        <v>83</v>
      </c>
      <c r="C862" s="1" t="s">
        <v>67</v>
      </c>
      <c r="D862" s="1">
        <v>84</v>
      </c>
    </row>
    <row r="863" spans="1:4" x14ac:dyDescent="0.2">
      <c r="A863" s="22">
        <v>2002</v>
      </c>
      <c r="B863" s="1" t="s">
        <v>83</v>
      </c>
      <c r="C863" s="1" t="s">
        <v>68</v>
      </c>
      <c r="D863" s="1">
        <v>85</v>
      </c>
    </row>
    <row r="864" spans="1:4" x14ac:dyDescent="0.2">
      <c r="A864" s="22">
        <v>2002</v>
      </c>
      <c r="B864" s="1" t="s">
        <v>83</v>
      </c>
      <c r="C864" s="1" t="s">
        <v>69</v>
      </c>
      <c r="D864" s="1">
        <v>289</v>
      </c>
    </row>
    <row r="865" spans="1:4" x14ac:dyDescent="0.2">
      <c r="A865" s="22">
        <v>2002</v>
      </c>
      <c r="B865" s="1" t="s">
        <v>83</v>
      </c>
      <c r="C865" s="1" t="s">
        <v>70</v>
      </c>
      <c r="D865" s="1">
        <v>220</v>
      </c>
    </row>
    <row r="866" spans="1:4" x14ac:dyDescent="0.2">
      <c r="A866" s="22">
        <v>2002</v>
      </c>
      <c r="B866" s="1" t="s">
        <v>83</v>
      </c>
      <c r="C866" s="1" t="s">
        <v>71</v>
      </c>
      <c r="D866" s="1">
        <v>386</v>
      </c>
    </row>
    <row r="867" spans="1:4" x14ac:dyDescent="0.2">
      <c r="A867" s="22">
        <v>2002</v>
      </c>
      <c r="B867" s="1" t="s">
        <v>83</v>
      </c>
      <c r="C867" s="1" t="s">
        <v>72</v>
      </c>
      <c r="D867" s="1">
        <v>923</v>
      </c>
    </row>
    <row r="868" spans="1:4" x14ac:dyDescent="0.2">
      <c r="A868" s="22">
        <v>2002</v>
      </c>
      <c r="B868" s="1" t="s">
        <v>83</v>
      </c>
      <c r="C868" s="1" t="s">
        <v>73</v>
      </c>
      <c r="D868" s="1">
        <v>210</v>
      </c>
    </row>
    <row r="869" spans="1:4" x14ac:dyDescent="0.2">
      <c r="A869" s="22">
        <v>2002</v>
      </c>
      <c r="B869" s="1" t="s">
        <v>83</v>
      </c>
      <c r="C869" s="1" t="s">
        <v>74</v>
      </c>
      <c r="D869" s="1">
        <v>563</v>
      </c>
    </row>
    <row r="870" spans="1:4" x14ac:dyDescent="0.2">
      <c r="A870" s="22">
        <v>2002</v>
      </c>
      <c r="B870" s="1" t="s">
        <v>83</v>
      </c>
      <c r="C870" s="1" t="s">
        <v>75</v>
      </c>
      <c r="D870" s="1">
        <v>656</v>
      </c>
    </row>
    <row r="871" spans="1:4" x14ac:dyDescent="0.2">
      <c r="A871" s="22">
        <v>2002</v>
      </c>
      <c r="B871" s="1" t="s">
        <v>83</v>
      </c>
      <c r="C871" s="1" t="s">
        <v>76</v>
      </c>
      <c r="D871" s="1">
        <v>14</v>
      </c>
    </row>
    <row r="872" spans="1:4" x14ac:dyDescent="0.2">
      <c r="A872" s="22">
        <v>2002</v>
      </c>
      <c r="B872" s="1" t="s">
        <v>83</v>
      </c>
      <c r="C872" s="1" t="s">
        <v>22</v>
      </c>
      <c r="D872" s="1">
        <v>4016</v>
      </c>
    </row>
    <row r="873" spans="1:4" x14ac:dyDescent="0.2">
      <c r="A873" s="22">
        <v>2002</v>
      </c>
      <c r="B873" s="1" t="s">
        <v>83</v>
      </c>
      <c r="C873" s="1" t="s">
        <v>77</v>
      </c>
      <c r="D873" s="1">
        <v>19</v>
      </c>
    </row>
    <row r="874" spans="1:4" x14ac:dyDescent="0.2">
      <c r="A874" s="22">
        <v>2002</v>
      </c>
      <c r="B874" s="1" t="s">
        <v>83</v>
      </c>
      <c r="C874" s="1" t="s">
        <v>78</v>
      </c>
      <c r="D874" s="1">
        <v>282</v>
      </c>
    </row>
    <row r="875" spans="1:4" x14ac:dyDescent="0.2">
      <c r="A875" s="22">
        <v>2002</v>
      </c>
      <c r="B875" s="1" t="s">
        <v>83</v>
      </c>
      <c r="C875" s="1" t="s">
        <v>79</v>
      </c>
      <c r="D875" s="1">
        <v>17</v>
      </c>
    </row>
    <row r="876" spans="1:4" x14ac:dyDescent="0.2">
      <c r="A876" s="22">
        <v>2002</v>
      </c>
      <c r="B876" s="1" t="s">
        <v>84</v>
      </c>
      <c r="C876" s="1" t="s">
        <v>66</v>
      </c>
      <c r="D876" s="1">
        <v>268</v>
      </c>
    </row>
    <row r="877" spans="1:4" x14ac:dyDescent="0.2">
      <c r="A877" s="22">
        <v>2002</v>
      </c>
      <c r="B877" s="1" t="s">
        <v>84</v>
      </c>
      <c r="C877" s="1" t="s">
        <v>67</v>
      </c>
      <c r="D877" s="1">
        <v>68</v>
      </c>
    </row>
    <row r="878" spans="1:4" x14ac:dyDescent="0.2">
      <c r="A878" s="22">
        <v>2002</v>
      </c>
      <c r="B878" s="1" t="s">
        <v>84</v>
      </c>
      <c r="C878" s="1" t="s">
        <v>68</v>
      </c>
      <c r="D878" s="1">
        <v>101</v>
      </c>
    </row>
    <row r="879" spans="1:4" x14ac:dyDescent="0.2">
      <c r="A879" s="22">
        <v>2002</v>
      </c>
      <c r="B879" s="1" t="s">
        <v>84</v>
      </c>
      <c r="C879" s="1" t="s">
        <v>69</v>
      </c>
      <c r="D879" s="1">
        <v>260</v>
      </c>
    </row>
    <row r="880" spans="1:4" x14ac:dyDescent="0.2">
      <c r="A880" s="22">
        <v>2002</v>
      </c>
      <c r="B880" s="1" t="s">
        <v>84</v>
      </c>
      <c r="C880" s="1" t="s">
        <v>70</v>
      </c>
      <c r="D880" s="1">
        <v>211</v>
      </c>
    </row>
    <row r="881" spans="1:4" x14ac:dyDescent="0.2">
      <c r="A881" s="22">
        <v>2002</v>
      </c>
      <c r="B881" s="1" t="s">
        <v>84</v>
      </c>
      <c r="C881" s="1" t="s">
        <v>71</v>
      </c>
      <c r="D881" s="1">
        <v>368</v>
      </c>
    </row>
    <row r="882" spans="1:4" x14ac:dyDescent="0.2">
      <c r="A882" s="22">
        <v>2002</v>
      </c>
      <c r="B882" s="1" t="s">
        <v>84</v>
      </c>
      <c r="C882" s="1" t="s">
        <v>72</v>
      </c>
      <c r="D882" s="1">
        <v>919</v>
      </c>
    </row>
    <row r="883" spans="1:4" x14ac:dyDescent="0.2">
      <c r="A883" s="22">
        <v>2002</v>
      </c>
      <c r="B883" s="1" t="s">
        <v>84</v>
      </c>
      <c r="C883" s="1" t="s">
        <v>73</v>
      </c>
      <c r="D883" s="1">
        <v>202</v>
      </c>
    </row>
    <row r="884" spans="1:4" x14ac:dyDescent="0.2">
      <c r="A884" s="22">
        <v>2002</v>
      </c>
      <c r="B884" s="1" t="s">
        <v>84</v>
      </c>
      <c r="C884" s="1" t="s">
        <v>74</v>
      </c>
      <c r="D884" s="1">
        <v>494</v>
      </c>
    </row>
    <row r="885" spans="1:4" x14ac:dyDescent="0.2">
      <c r="A885" s="22">
        <v>2002</v>
      </c>
      <c r="B885" s="1" t="s">
        <v>84</v>
      </c>
      <c r="C885" s="1" t="s">
        <v>75</v>
      </c>
      <c r="D885" s="1">
        <v>599</v>
      </c>
    </row>
    <row r="886" spans="1:4" x14ac:dyDescent="0.2">
      <c r="A886" s="22">
        <v>2002</v>
      </c>
      <c r="B886" s="1" t="s">
        <v>84</v>
      </c>
      <c r="C886" s="1" t="s">
        <v>76</v>
      </c>
      <c r="D886" s="1">
        <v>18</v>
      </c>
    </row>
    <row r="887" spans="1:4" x14ac:dyDescent="0.2">
      <c r="A887" s="22">
        <v>2002</v>
      </c>
      <c r="B887" s="1" t="s">
        <v>84</v>
      </c>
      <c r="C887" s="1" t="s">
        <v>22</v>
      </c>
      <c r="D887" s="1">
        <v>3797</v>
      </c>
    </row>
    <row r="888" spans="1:4" x14ac:dyDescent="0.2">
      <c r="A888" s="22">
        <v>2002</v>
      </c>
      <c r="B888" s="1" t="s">
        <v>84</v>
      </c>
      <c r="C888" s="1" t="s">
        <v>77</v>
      </c>
      <c r="D888" s="1">
        <v>15</v>
      </c>
    </row>
    <row r="889" spans="1:4" x14ac:dyDescent="0.2">
      <c r="A889" s="22">
        <v>2002</v>
      </c>
      <c r="B889" s="1" t="s">
        <v>84</v>
      </c>
      <c r="C889" s="1" t="s">
        <v>78</v>
      </c>
      <c r="D889" s="1">
        <v>253</v>
      </c>
    </row>
    <row r="890" spans="1:4" x14ac:dyDescent="0.2">
      <c r="A890" s="22">
        <v>2002</v>
      </c>
      <c r="B890" s="1" t="s">
        <v>84</v>
      </c>
      <c r="C890" s="1" t="s">
        <v>79</v>
      </c>
      <c r="D890" s="1">
        <v>21</v>
      </c>
    </row>
    <row r="891" spans="1:4" x14ac:dyDescent="0.2">
      <c r="A891" s="22">
        <v>2002</v>
      </c>
      <c r="B891" s="1" t="s">
        <v>85</v>
      </c>
      <c r="C891" s="1" t="s">
        <v>66</v>
      </c>
      <c r="D891" s="1">
        <v>338</v>
      </c>
    </row>
    <row r="892" spans="1:4" x14ac:dyDescent="0.2">
      <c r="A892" s="22">
        <v>2002</v>
      </c>
      <c r="B892" s="1" t="s">
        <v>85</v>
      </c>
      <c r="C892" s="1" t="s">
        <v>67</v>
      </c>
      <c r="D892" s="1">
        <v>108</v>
      </c>
    </row>
    <row r="893" spans="1:4" x14ac:dyDescent="0.2">
      <c r="A893" s="22">
        <v>2002</v>
      </c>
      <c r="B893" s="1" t="s">
        <v>85</v>
      </c>
      <c r="C893" s="1" t="s">
        <v>68</v>
      </c>
      <c r="D893" s="1">
        <v>104</v>
      </c>
    </row>
    <row r="894" spans="1:4" x14ac:dyDescent="0.2">
      <c r="A894" s="22">
        <v>2002</v>
      </c>
      <c r="B894" s="1" t="s">
        <v>85</v>
      </c>
      <c r="C894" s="1" t="s">
        <v>69</v>
      </c>
      <c r="D894" s="1">
        <v>316</v>
      </c>
    </row>
    <row r="895" spans="1:4" x14ac:dyDescent="0.2">
      <c r="A895" s="22">
        <v>2002</v>
      </c>
      <c r="B895" s="1" t="s">
        <v>85</v>
      </c>
      <c r="C895" s="1" t="s">
        <v>70</v>
      </c>
      <c r="D895" s="1">
        <v>238</v>
      </c>
    </row>
    <row r="896" spans="1:4" x14ac:dyDescent="0.2">
      <c r="A896" s="22">
        <v>2002</v>
      </c>
      <c r="B896" s="1" t="s">
        <v>85</v>
      </c>
      <c r="C896" s="1" t="s">
        <v>71</v>
      </c>
      <c r="D896" s="1">
        <v>497</v>
      </c>
    </row>
    <row r="897" spans="1:4" x14ac:dyDescent="0.2">
      <c r="A897" s="22">
        <v>2002</v>
      </c>
      <c r="B897" s="1" t="s">
        <v>85</v>
      </c>
      <c r="C897" s="1" t="s">
        <v>72</v>
      </c>
      <c r="D897" s="1">
        <v>1023</v>
      </c>
    </row>
    <row r="898" spans="1:4" x14ac:dyDescent="0.2">
      <c r="A898" s="22">
        <v>2002</v>
      </c>
      <c r="B898" s="1" t="s">
        <v>85</v>
      </c>
      <c r="C898" s="1" t="s">
        <v>73</v>
      </c>
      <c r="D898" s="1">
        <v>259</v>
      </c>
    </row>
    <row r="899" spans="1:4" x14ac:dyDescent="0.2">
      <c r="A899" s="22">
        <v>2002</v>
      </c>
      <c r="B899" s="1" t="s">
        <v>85</v>
      </c>
      <c r="C899" s="1" t="s">
        <v>74</v>
      </c>
      <c r="D899" s="1">
        <v>550</v>
      </c>
    </row>
    <row r="900" spans="1:4" x14ac:dyDescent="0.2">
      <c r="A900" s="22">
        <v>2002</v>
      </c>
      <c r="B900" s="1" t="s">
        <v>85</v>
      </c>
      <c r="C900" s="1" t="s">
        <v>75</v>
      </c>
      <c r="D900" s="1">
        <v>755</v>
      </c>
    </row>
    <row r="901" spans="1:4" x14ac:dyDescent="0.2">
      <c r="A901" s="22">
        <v>2002</v>
      </c>
      <c r="B901" s="1" t="s">
        <v>85</v>
      </c>
      <c r="C901" s="1" t="s">
        <v>76</v>
      </c>
      <c r="D901" s="1">
        <v>12</v>
      </c>
    </row>
    <row r="902" spans="1:4" x14ac:dyDescent="0.2">
      <c r="A902" s="22">
        <v>2002</v>
      </c>
      <c r="B902" s="1" t="s">
        <v>85</v>
      </c>
      <c r="C902" s="1" t="s">
        <v>22</v>
      </c>
      <c r="D902" s="1">
        <v>4561</v>
      </c>
    </row>
    <row r="903" spans="1:4" x14ac:dyDescent="0.2">
      <c r="A903" s="22">
        <v>2002</v>
      </c>
      <c r="B903" s="1" t="s">
        <v>85</v>
      </c>
      <c r="C903" s="1" t="s">
        <v>77</v>
      </c>
      <c r="D903" s="1">
        <v>14</v>
      </c>
    </row>
    <row r="904" spans="1:4" x14ac:dyDescent="0.2">
      <c r="A904" s="22">
        <v>2002</v>
      </c>
      <c r="B904" s="1" t="s">
        <v>85</v>
      </c>
      <c r="C904" s="1" t="s">
        <v>78</v>
      </c>
      <c r="D904" s="1">
        <v>324</v>
      </c>
    </row>
    <row r="905" spans="1:4" x14ac:dyDescent="0.2">
      <c r="A905" s="22">
        <v>2002</v>
      </c>
      <c r="B905" s="1" t="s">
        <v>85</v>
      </c>
      <c r="C905" s="1" t="s">
        <v>79</v>
      </c>
      <c r="D905" s="1">
        <v>23</v>
      </c>
    </row>
    <row r="906" spans="1:4" x14ac:dyDescent="0.2">
      <c r="A906" s="22">
        <v>2003</v>
      </c>
      <c r="B906" s="1" t="s">
        <v>86</v>
      </c>
      <c r="C906" s="1" t="s">
        <v>66</v>
      </c>
      <c r="D906" s="1">
        <v>296</v>
      </c>
    </row>
    <row r="907" spans="1:4" x14ac:dyDescent="0.2">
      <c r="A907" s="22">
        <v>2003</v>
      </c>
      <c r="B907" s="1" t="s">
        <v>86</v>
      </c>
      <c r="C907" s="1" t="s">
        <v>67</v>
      </c>
      <c r="D907" s="1">
        <v>71</v>
      </c>
    </row>
    <row r="908" spans="1:4" x14ac:dyDescent="0.2">
      <c r="A908" s="22">
        <v>2003</v>
      </c>
      <c r="B908" s="1" t="s">
        <v>86</v>
      </c>
      <c r="C908" s="1" t="s">
        <v>68</v>
      </c>
      <c r="D908" s="1">
        <v>106</v>
      </c>
    </row>
    <row r="909" spans="1:4" x14ac:dyDescent="0.2">
      <c r="A909" s="22">
        <v>2003</v>
      </c>
      <c r="B909" s="1" t="s">
        <v>86</v>
      </c>
      <c r="C909" s="1" t="s">
        <v>69</v>
      </c>
      <c r="D909" s="1">
        <v>283</v>
      </c>
    </row>
    <row r="910" spans="1:4" x14ac:dyDescent="0.2">
      <c r="A910" s="22">
        <v>2003</v>
      </c>
      <c r="B910" s="1" t="s">
        <v>86</v>
      </c>
      <c r="C910" s="1" t="s">
        <v>70</v>
      </c>
      <c r="D910" s="1">
        <v>242</v>
      </c>
    </row>
    <row r="911" spans="1:4" x14ac:dyDescent="0.2">
      <c r="A911" s="22">
        <v>2003</v>
      </c>
      <c r="B911" s="1" t="s">
        <v>86</v>
      </c>
      <c r="C911" s="1" t="s">
        <v>71</v>
      </c>
      <c r="D911" s="1">
        <v>396</v>
      </c>
    </row>
    <row r="912" spans="1:4" x14ac:dyDescent="0.2">
      <c r="A912" s="22">
        <v>2003</v>
      </c>
      <c r="B912" s="1" t="s">
        <v>86</v>
      </c>
      <c r="C912" s="1" t="s">
        <v>72</v>
      </c>
      <c r="D912" s="1">
        <v>998</v>
      </c>
    </row>
    <row r="913" spans="1:4" x14ac:dyDescent="0.2">
      <c r="A913" s="22">
        <v>2003</v>
      </c>
      <c r="B913" s="1" t="s">
        <v>86</v>
      </c>
      <c r="C913" s="1" t="s">
        <v>73</v>
      </c>
      <c r="D913" s="1">
        <v>219</v>
      </c>
    </row>
    <row r="914" spans="1:4" x14ac:dyDescent="0.2">
      <c r="A914" s="22">
        <v>2003</v>
      </c>
      <c r="B914" s="1" t="s">
        <v>86</v>
      </c>
      <c r="C914" s="1" t="s">
        <v>74</v>
      </c>
      <c r="D914" s="1">
        <v>576</v>
      </c>
    </row>
    <row r="915" spans="1:4" x14ac:dyDescent="0.2">
      <c r="A915" s="22">
        <v>2003</v>
      </c>
      <c r="B915" s="1" t="s">
        <v>86</v>
      </c>
      <c r="C915" s="1" t="s">
        <v>75</v>
      </c>
      <c r="D915" s="1">
        <v>704</v>
      </c>
    </row>
    <row r="916" spans="1:4" x14ac:dyDescent="0.2">
      <c r="A916" s="22">
        <v>2003</v>
      </c>
      <c r="B916" s="1" t="s">
        <v>86</v>
      </c>
      <c r="C916" s="1" t="s">
        <v>76</v>
      </c>
      <c r="D916" s="1">
        <v>9</v>
      </c>
    </row>
    <row r="917" spans="1:4" x14ac:dyDescent="0.2">
      <c r="A917" s="22">
        <v>2003</v>
      </c>
      <c r="B917" s="1" t="s">
        <v>86</v>
      </c>
      <c r="C917" s="1" t="s">
        <v>22</v>
      </c>
      <c r="D917" s="1">
        <v>4290</v>
      </c>
    </row>
    <row r="918" spans="1:4" x14ac:dyDescent="0.2">
      <c r="A918" s="22">
        <v>2003</v>
      </c>
      <c r="B918" s="1" t="s">
        <v>86</v>
      </c>
      <c r="C918" s="1" t="s">
        <v>77</v>
      </c>
      <c r="D918" s="1">
        <v>13</v>
      </c>
    </row>
    <row r="919" spans="1:4" x14ac:dyDescent="0.2">
      <c r="A919" s="22">
        <v>2003</v>
      </c>
      <c r="B919" s="1" t="s">
        <v>86</v>
      </c>
      <c r="C919" s="1" t="s">
        <v>78</v>
      </c>
      <c r="D919" s="1">
        <v>361</v>
      </c>
    </row>
    <row r="920" spans="1:4" x14ac:dyDescent="0.2">
      <c r="A920" s="22">
        <v>2003</v>
      </c>
      <c r="B920" s="1" t="s">
        <v>86</v>
      </c>
      <c r="C920" s="1" t="s">
        <v>79</v>
      </c>
      <c r="D920" s="1">
        <v>16</v>
      </c>
    </row>
    <row r="921" spans="1:4" x14ac:dyDescent="0.2">
      <c r="A921" s="22">
        <v>2003</v>
      </c>
      <c r="B921" s="1" t="s">
        <v>87</v>
      </c>
      <c r="C921" s="1" t="s">
        <v>66</v>
      </c>
      <c r="D921" s="1">
        <v>264</v>
      </c>
    </row>
    <row r="922" spans="1:4" x14ac:dyDescent="0.2">
      <c r="A922" s="22">
        <v>2003</v>
      </c>
      <c r="B922" s="1" t="s">
        <v>87</v>
      </c>
      <c r="C922" s="1" t="s">
        <v>67</v>
      </c>
      <c r="D922" s="1">
        <v>88</v>
      </c>
    </row>
    <row r="923" spans="1:4" x14ac:dyDescent="0.2">
      <c r="A923" s="22">
        <v>2003</v>
      </c>
      <c r="B923" s="1" t="s">
        <v>87</v>
      </c>
      <c r="C923" s="1" t="s">
        <v>68</v>
      </c>
      <c r="D923" s="1">
        <v>106</v>
      </c>
    </row>
    <row r="924" spans="1:4" x14ac:dyDescent="0.2">
      <c r="A924" s="22">
        <v>2003</v>
      </c>
      <c r="B924" s="1" t="s">
        <v>87</v>
      </c>
      <c r="C924" s="1" t="s">
        <v>69</v>
      </c>
      <c r="D924" s="1">
        <v>293</v>
      </c>
    </row>
    <row r="925" spans="1:4" x14ac:dyDescent="0.2">
      <c r="A925" s="22">
        <v>2003</v>
      </c>
      <c r="B925" s="1" t="s">
        <v>87</v>
      </c>
      <c r="C925" s="1" t="s">
        <v>70</v>
      </c>
      <c r="D925" s="1">
        <v>240</v>
      </c>
    </row>
    <row r="926" spans="1:4" x14ac:dyDescent="0.2">
      <c r="A926" s="22">
        <v>2003</v>
      </c>
      <c r="B926" s="1" t="s">
        <v>87</v>
      </c>
      <c r="C926" s="1" t="s">
        <v>71</v>
      </c>
      <c r="D926" s="1">
        <v>384</v>
      </c>
    </row>
    <row r="927" spans="1:4" x14ac:dyDescent="0.2">
      <c r="A927" s="22">
        <v>2003</v>
      </c>
      <c r="B927" s="1" t="s">
        <v>87</v>
      </c>
      <c r="C927" s="1" t="s">
        <v>72</v>
      </c>
      <c r="D927" s="1">
        <v>916</v>
      </c>
    </row>
    <row r="928" spans="1:4" x14ac:dyDescent="0.2">
      <c r="A928" s="22">
        <v>2003</v>
      </c>
      <c r="B928" s="1" t="s">
        <v>87</v>
      </c>
      <c r="C928" s="1" t="s">
        <v>73</v>
      </c>
      <c r="D928" s="1">
        <v>205</v>
      </c>
    </row>
    <row r="929" spans="1:4" x14ac:dyDescent="0.2">
      <c r="A929" s="22">
        <v>2003</v>
      </c>
      <c r="B929" s="1" t="s">
        <v>87</v>
      </c>
      <c r="C929" s="1" t="s">
        <v>74</v>
      </c>
      <c r="D929" s="1">
        <v>493</v>
      </c>
    </row>
    <row r="930" spans="1:4" x14ac:dyDescent="0.2">
      <c r="A930" s="22">
        <v>2003</v>
      </c>
      <c r="B930" s="1" t="s">
        <v>87</v>
      </c>
      <c r="C930" s="1" t="s">
        <v>75</v>
      </c>
      <c r="D930" s="1">
        <v>660</v>
      </c>
    </row>
    <row r="931" spans="1:4" x14ac:dyDescent="0.2">
      <c r="A931" s="22">
        <v>2003</v>
      </c>
      <c r="B931" s="1" t="s">
        <v>87</v>
      </c>
      <c r="C931" s="1" t="s">
        <v>76</v>
      </c>
      <c r="D931" s="1">
        <v>13</v>
      </c>
    </row>
    <row r="932" spans="1:4" x14ac:dyDescent="0.2">
      <c r="A932" s="22">
        <v>2003</v>
      </c>
      <c r="B932" s="1" t="s">
        <v>87</v>
      </c>
      <c r="C932" s="1" t="s">
        <v>22</v>
      </c>
      <c r="D932" s="1">
        <v>3996</v>
      </c>
    </row>
    <row r="933" spans="1:4" x14ac:dyDescent="0.2">
      <c r="A933" s="22">
        <v>2003</v>
      </c>
      <c r="B933" s="1" t="s">
        <v>87</v>
      </c>
      <c r="C933" s="1" t="s">
        <v>77</v>
      </c>
      <c r="D933" s="1">
        <v>23</v>
      </c>
    </row>
    <row r="934" spans="1:4" x14ac:dyDescent="0.2">
      <c r="A934" s="22">
        <v>2003</v>
      </c>
      <c r="B934" s="1" t="s">
        <v>87</v>
      </c>
      <c r="C934" s="1" t="s">
        <v>78</v>
      </c>
      <c r="D934" s="1">
        <v>289</v>
      </c>
    </row>
    <row r="935" spans="1:4" x14ac:dyDescent="0.2">
      <c r="A935" s="22">
        <v>2003</v>
      </c>
      <c r="B935" s="1" t="s">
        <v>87</v>
      </c>
      <c r="C935" s="1" t="s">
        <v>79</v>
      </c>
      <c r="D935" s="1">
        <v>22</v>
      </c>
    </row>
    <row r="936" spans="1:4" x14ac:dyDescent="0.2">
      <c r="A936" s="22">
        <v>2003</v>
      </c>
      <c r="B936" s="1" t="s">
        <v>88</v>
      </c>
      <c r="C936" s="1" t="s">
        <v>66</v>
      </c>
      <c r="D936" s="1">
        <v>333</v>
      </c>
    </row>
    <row r="937" spans="1:4" x14ac:dyDescent="0.2">
      <c r="A937" s="22">
        <v>2003</v>
      </c>
      <c r="B937" s="1" t="s">
        <v>88</v>
      </c>
      <c r="C937" s="1" t="s">
        <v>67</v>
      </c>
      <c r="D937" s="1">
        <v>95</v>
      </c>
    </row>
    <row r="938" spans="1:4" x14ac:dyDescent="0.2">
      <c r="A938" s="22">
        <v>2003</v>
      </c>
      <c r="B938" s="1" t="s">
        <v>88</v>
      </c>
      <c r="C938" s="1" t="s">
        <v>68</v>
      </c>
      <c r="D938" s="1">
        <v>102</v>
      </c>
    </row>
    <row r="939" spans="1:4" x14ac:dyDescent="0.2">
      <c r="A939" s="22">
        <v>2003</v>
      </c>
      <c r="B939" s="1" t="s">
        <v>88</v>
      </c>
      <c r="C939" s="1" t="s">
        <v>69</v>
      </c>
      <c r="D939" s="1">
        <v>322</v>
      </c>
    </row>
    <row r="940" spans="1:4" x14ac:dyDescent="0.2">
      <c r="A940" s="22">
        <v>2003</v>
      </c>
      <c r="B940" s="1" t="s">
        <v>88</v>
      </c>
      <c r="C940" s="1" t="s">
        <v>70</v>
      </c>
      <c r="D940" s="1">
        <v>240</v>
      </c>
    </row>
    <row r="941" spans="1:4" x14ac:dyDescent="0.2">
      <c r="A941" s="22">
        <v>2003</v>
      </c>
      <c r="B941" s="1" t="s">
        <v>88</v>
      </c>
      <c r="C941" s="1" t="s">
        <v>71</v>
      </c>
      <c r="D941" s="1">
        <v>459</v>
      </c>
    </row>
    <row r="942" spans="1:4" x14ac:dyDescent="0.2">
      <c r="A942" s="22">
        <v>2003</v>
      </c>
      <c r="B942" s="1" t="s">
        <v>88</v>
      </c>
      <c r="C942" s="1" t="s">
        <v>72</v>
      </c>
      <c r="D942" s="1">
        <v>1120</v>
      </c>
    </row>
    <row r="943" spans="1:4" x14ac:dyDescent="0.2">
      <c r="A943" s="22">
        <v>2003</v>
      </c>
      <c r="B943" s="1" t="s">
        <v>88</v>
      </c>
      <c r="C943" s="1" t="s">
        <v>73</v>
      </c>
      <c r="D943" s="1">
        <v>246</v>
      </c>
    </row>
    <row r="944" spans="1:4" x14ac:dyDescent="0.2">
      <c r="A944" s="22">
        <v>2003</v>
      </c>
      <c r="B944" s="1" t="s">
        <v>88</v>
      </c>
      <c r="C944" s="1" t="s">
        <v>74</v>
      </c>
      <c r="D944" s="1">
        <v>636</v>
      </c>
    </row>
    <row r="945" spans="1:4" x14ac:dyDescent="0.2">
      <c r="A945" s="22">
        <v>2003</v>
      </c>
      <c r="B945" s="1" t="s">
        <v>88</v>
      </c>
      <c r="C945" s="1" t="s">
        <v>75</v>
      </c>
      <c r="D945" s="1">
        <v>763</v>
      </c>
    </row>
    <row r="946" spans="1:4" x14ac:dyDescent="0.2">
      <c r="A946" s="22">
        <v>2003</v>
      </c>
      <c r="B946" s="1" t="s">
        <v>88</v>
      </c>
      <c r="C946" s="1" t="s">
        <v>76</v>
      </c>
      <c r="D946" s="1">
        <v>19</v>
      </c>
    </row>
    <row r="947" spans="1:4" x14ac:dyDescent="0.2">
      <c r="A947" s="22">
        <v>2003</v>
      </c>
      <c r="B947" s="1" t="s">
        <v>88</v>
      </c>
      <c r="C947" s="1" t="s">
        <v>22</v>
      </c>
      <c r="D947" s="1">
        <v>4719</v>
      </c>
    </row>
    <row r="948" spans="1:4" x14ac:dyDescent="0.2">
      <c r="A948" s="22">
        <v>2003</v>
      </c>
      <c r="B948" s="1" t="s">
        <v>88</v>
      </c>
      <c r="C948" s="1" t="s">
        <v>77</v>
      </c>
      <c r="D948" s="1">
        <v>17</v>
      </c>
    </row>
    <row r="949" spans="1:4" x14ac:dyDescent="0.2">
      <c r="A949" s="22">
        <v>2003</v>
      </c>
      <c r="B949" s="1" t="s">
        <v>88</v>
      </c>
      <c r="C949" s="1" t="s">
        <v>78</v>
      </c>
      <c r="D949" s="1">
        <v>348</v>
      </c>
    </row>
    <row r="950" spans="1:4" x14ac:dyDescent="0.2">
      <c r="A950" s="22">
        <v>2003</v>
      </c>
      <c r="B950" s="1" t="s">
        <v>88</v>
      </c>
      <c r="C950" s="1" t="s">
        <v>79</v>
      </c>
      <c r="D950" s="1">
        <v>19</v>
      </c>
    </row>
    <row r="951" spans="1:4" x14ac:dyDescent="0.2">
      <c r="A951" s="22">
        <v>2003</v>
      </c>
      <c r="B951" s="1" t="s">
        <v>89</v>
      </c>
      <c r="C951" s="1" t="s">
        <v>66</v>
      </c>
      <c r="D951" s="1">
        <v>309</v>
      </c>
    </row>
    <row r="952" spans="1:4" x14ac:dyDescent="0.2">
      <c r="A952" s="22">
        <v>2003</v>
      </c>
      <c r="B952" s="1" t="s">
        <v>89</v>
      </c>
      <c r="C952" s="1" t="s">
        <v>67</v>
      </c>
      <c r="D952" s="1">
        <v>106</v>
      </c>
    </row>
    <row r="953" spans="1:4" x14ac:dyDescent="0.2">
      <c r="A953" s="22">
        <v>2003</v>
      </c>
      <c r="B953" s="1" t="s">
        <v>89</v>
      </c>
      <c r="C953" s="1" t="s">
        <v>68</v>
      </c>
      <c r="D953" s="1">
        <v>109</v>
      </c>
    </row>
    <row r="954" spans="1:4" x14ac:dyDescent="0.2">
      <c r="A954" s="22">
        <v>2003</v>
      </c>
      <c r="B954" s="1" t="s">
        <v>89</v>
      </c>
      <c r="C954" s="1" t="s">
        <v>69</v>
      </c>
      <c r="D954" s="1">
        <v>319</v>
      </c>
    </row>
    <row r="955" spans="1:4" x14ac:dyDescent="0.2">
      <c r="A955" s="22">
        <v>2003</v>
      </c>
      <c r="B955" s="1" t="s">
        <v>89</v>
      </c>
      <c r="C955" s="1" t="s">
        <v>70</v>
      </c>
      <c r="D955" s="1">
        <v>251</v>
      </c>
    </row>
    <row r="956" spans="1:4" x14ac:dyDescent="0.2">
      <c r="A956" s="22">
        <v>2003</v>
      </c>
      <c r="B956" s="1" t="s">
        <v>89</v>
      </c>
      <c r="C956" s="1" t="s">
        <v>71</v>
      </c>
      <c r="D956" s="1">
        <v>441</v>
      </c>
    </row>
    <row r="957" spans="1:4" x14ac:dyDescent="0.2">
      <c r="A957" s="22">
        <v>2003</v>
      </c>
      <c r="B957" s="1" t="s">
        <v>89</v>
      </c>
      <c r="C957" s="1" t="s">
        <v>72</v>
      </c>
      <c r="D957" s="1">
        <v>1032</v>
      </c>
    </row>
    <row r="958" spans="1:4" x14ac:dyDescent="0.2">
      <c r="A958" s="22">
        <v>2003</v>
      </c>
      <c r="B958" s="1" t="s">
        <v>89</v>
      </c>
      <c r="C958" s="1" t="s">
        <v>73</v>
      </c>
      <c r="D958" s="1">
        <v>243</v>
      </c>
    </row>
    <row r="959" spans="1:4" x14ac:dyDescent="0.2">
      <c r="A959" s="22">
        <v>2003</v>
      </c>
      <c r="B959" s="1" t="s">
        <v>89</v>
      </c>
      <c r="C959" s="1" t="s">
        <v>74</v>
      </c>
      <c r="D959" s="1">
        <v>533</v>
      </c>
    </row>
    <row r="960" spans="1:4" x14ac:dyDescent="0.2">
      <c r="A960" s="22">
        <v>2003</v>
      </c>
      <c r="B960" s="1" t="s">
        <v>89</v>
      </c>
      <c r="C960" s="1" t="s">
        <v>75</v>
      </c>
      <c r="D960" s="1">
        <v>735</v>
      </c>
    </row>
    <row r="961" spans="1:4" x14ac:dyDescent="0.2">
      <c r="A961" s="22">
        <v>2003</v>
      </c>
      <c r="B961" s="1" t="s">
        <v>89</v>
      </c>
      <c r="C961" s="1" t="s">
        <v>76</v>
      </c>
      <c r="D961" s="1">
        <v>13</v>
      </c>
    </row>
    <row r="962" spans="1:4" x14ac:dyDescent="0.2">
      <c r="A962" s="22">
        <v>2003</v>
      </c>
      <c r="B962" s="1" t="s">
        <v>89</v>
      </c>
      <c r="C962" s="1" t="s">
        <v>22</v>
      </c>
      <c r="D962" s="1">
        <v>4480</v>
      </c>
    </row>
    <row r="963" spans="1:4" x14ac:dyDescent="0.2">
      <c r="A963" s="22">
        <v>2003</v>
      </c>
      <c r="B963" s="1" t="s">
        <v>89</v>
      </c>
      <c r="C963" s="1" t="s">
        <v>77</v>
      </c>
      <c r="D963" s="1">
        <v>26</v>
      </c>
    </row>
    <row r="964" spans="1:4" x14ac:dyDescent="0.2">
      <c r="A964" s="22">
        <v>2003</v>
      </c>
      <c r="B964" s="1" t="s">
        <v>89</v>
      </c>
      <c r="C964" s="1" t="s">
        <v>78</v>
      </c>
      <c r="D964" s="1">
        <v>335</v>
      </c>
    </row>
    <row r="965" spans="1:4" x14ac:dyDescent="0.2">
      <c r="A965" s="22">
        <v>2003</v>
      </c>
      <c r="B965" s="1" t="s">
        <v>89</v>
      </c>
      <c r="C965" s="1" t="s">
        <v>79</v>
      </c>
      <c r="D965" s="1">
        <v>28</v>
      </c>
    </row>
    <row r="966" spans="1:4" x14ac:dyDescent="0.2">
      <c r="A966" s="22">
        <v>2003</v>
      </c>
      <c r="B966" s="1" t="s">
        <v>90</v>
      </c>
      <c r="C966" s="1" t="s">
        <v>66</v>
      </c>
      <c r="D966" s="1">
        <v>308</v>
      </c>
    </row>
    <row r="967" spans="1:4" x14ac:dyDescent="0.2">
      <c r="A967" s="22">
        <v>2003</v>
      </c>
      <c r="B967" s="1" t="s">
        <v>90</v>
      </c>
      <c r="C967" s="1" t="s">
        <v>67</v>
      </c>
      <c r="D967" s="1">
        <v>81</v>
      </c>
    </row>
    <row r="968" spans="1:4" x14ac:dyDescent="0.2">
      <c r="A968" s="22">
        <v>2003</v>
      </c>
      <c r="B968" s="1" t="s">
        <v>90</v>
      </c>
      <c r="C968" s="1" t="s">
        <v>68</v>
      </c>
      <c r="D968" s="1">
        <v>126</v>
      </c>
    </row>
    <row r="969" spans="1:4" x14ac:dyDescent="0.2">
      <c r="A969" s="22">
        <v>2003</v>
      </c>
      <c r="B969" s="1" t="s">
        <v>90</v>
      </c>
      <c r="C969" s="1" t="s">
        <v>69</v>
      </c>
      <c r="D969" s="1">
        <v>334</v>
      </c>
    </row>
    <row r="970" spans="1:4" x14ac:dyDescent="0.2">
      <c r="A970" s="22">
        <v>2003</v>
      </c>
      <c r="B970" s="1" t="s">
        <v>90</v>
      </c>
      <c r="C970" s="1" t="s">
        <v>70</v>
      </c>
      <c r="D970" s="1">
        <v>242</v>
      </c>
    </row>
    <row r="971" spans="1:4" x14ac:dyDescent="0.2">
      <c r="A971" s="22">
        <v>2003</v>
      </c>
      <c r="B971" s="1" t="s">
        <v>90</v>
      </c>
      <c r="C971" s="1" t="s">
        <v>71</v>
      </c>
      <c r="D971" s="1">
        <v>464</v>
      </c>
    </row>
    <row r="972" spans="1:4" x14ac:dyDescent="0.2">
      <c r="A972" s="22">
        <v>2003</v>
      </c>
      <c r="B972" s="1" t="s">
        <v>90</v>
      </c>
      <c r="C972" s="1" t="s">
        <v>72</v>
      </c>
      <c r="D972" s="1">
        <v>961</v>
      </c>
    </row>
    <row r="973" spans="1:4" x14ac:dyDescent="0.2">
      <c r="A973" s="22">
        <v>2003</v>
      </c>
      <c r="B973" s="1" t="s">
        <v>90</v>
      </c>
      <c r="C973" s="1" t="s">
        <v>73</v>
      </c>
      <c r="D973" s="1">
        <v>225</v>
      </c>
    </row>
    <row r="974" spans="1:4" x14ac:dyDescent="0.2">
      <c r="A974" s="22">
        <v>2003</v>
      </c>
      <c r="B974" s="1" t="s">
        <v>90</v>
      </c>
      <c r="C974" s="1" t="s">
        <v>74</v>
      </c>
      <c r="D974" s="1">
        <v>616</v>
      </c>
    </row>
    <row r="975" spans="1:4" x14ac:dyDescent="0.2">
      <c r="A975" s="22">
        <v>2003</v>
      </c>
      <c r="B975" s="1" t="s">
        <v>90</v>
      </c>
      <c r="C975" s="1" t="s">
        <v>75</v>
      </c>
      <c r="D975" s="1">
        <v>730</v>
      </c>
    </row>
    <row r="976" spans="1:4" x14ac:dyDescent="0.2">
      <c r="A976" s="22">
        <v>2003</v>
      </c>
      <c r="B976" s="1" t="s">
        <v>90</v>
      </c>
      <c r="C976" s="1" t="s">
        <v>76</v>
      </c>
      <c r="D976" s="1">
        <v>17</v>
      </c>
    </row>
    <row r="977" spans="1:4" x14ac:dyDescent="0.2">
      <c r="A977" s="22">
        <v>2003</v>
      </c>
      <c r="B977" s="1" t="s">
        <v>90</v>
      </c>
      <c r="C977" s="1" t="s">
        <v>22</v>
      </c>
      <c r="D977" s="1">
        <v>4491</v>
      </c>
    </row>
    <row r="978" spans="1:4" x14ac:dyDescent="0.2">
      <c r="A978" s="22">
        <v>2003</v>
      </c>
      <c r="B978" s="1" t="s">
        <v>90</v>
      </c>
      <c r="C978" s="1" t="s">
        <v>77</v>
      </c>
      <c r="D978" s="1">
        <v>23</v>
      </c>
    </row>
    <row r="979" spans="1:4" x14ac:dyDescent="0.2">
      <c r="A979" s="22">
        <v>2003</v>
      </c>
      <c r="B979" s="1" t="s">
        <v>90</v>
      </c>
      <c r="C979" s="1" t="s">
        <v>78</v>
      </c>
      <c r="D979" s="1">
        <v>348</v>
      </c>
    </row>
    <row r="980" spans="1:4" x14ac:dyDescent="0.2">
      <c r="A980" s="22">
        <v>2003</v>
      </c>
      <c r="B980" s="1" t="s">
        <v>90</v>
      </c>
      <c r="C980" s="1" t="s">
        <v>79</v>
      </c>
      <c r="D980" s="1">
        <v>16</v>
      </c>
    </row>
    <row r="981" spans="1:4" x14ac:dyDescent="0.2">
      <c r="A981" s="22">
        <v>2003</v>
      </c>
      <c r="B981" s="1" t="s">
        <v>91</v>
      </c>
      <c r="C981" s="1" t="s">
        <v>66</v>
      </c>
      <c r="D981" s="1">
        <v>327</v>
      </c>
    </row>
    <row r="982" spans="1:4" x14ac:dyDescent="0.2">
      <c r="A982" s="22">
        <v>2003</v>
      </c>
      <c r="B982" s="1" t="s">
        <v>91</v>
      </c>
      <c r="C982" s="1" t="s">
        <v>67</v>
      </c>
      <c r="D982" s="1">
        <v>99</v>
      </c>
    </row>
    <row r="983" spans="1:4" x14ac:dyDescent="0.2">
      <c r="A983" s="22">
        <v>2003</v>
      </c>
      <c r="B983" s="1" t="s">
        <v>91</v>
      </c>
      <c r="C983" s="1" t="s">
        <v>68</v>
      </c>
      <c r="D983" s="1">
        <v>113</v>
      </c>
    </row>
    <row r="984" spans="1:4" x14ac:dyDescent="0.2">
      <c r="A984" s="22">
        <v>2003</v>
      </c>
      <c r="B984" s="1" t="s">
        <v>91</v>
      </c>
      <c r="C984" s="1" t="s">
        <v>69</v>
      </c>
      <c r="D984" s="1">
        <v>311</v>
      </c>
    </row>
    <row r="985" spans="1:4" x14ac:dyDescent="0.2">
      <c r="A985" s="22">
        <v>2003</v>
      </c>
      <c r="B985" s="1" t="s">
        <v>91</v>
      </c>
      <c r="C985" s="1" t="s">
        <v>70</v>
      </c>
      <c r="D985" s="1">
        <v>255</v>
      </c>
    </row>
    <row r="986" spans="1:4" x14ac:dyDescent="0.2">
      <c r="A986" s="22">
        <v>2003</v>
      </c>
      <c r="B986" s="1" t="s">
        <v>91</v>
      </c>
      <c r="C986" s="1" t="s">
        <v>71</v>
      </c>
      <c r="D986" s="1">
        <v>478</v>
      </c>
    </row>
    <row r="987" spans="1:4" x14ac:dyDescent="0.2">
      <c r="A987" s="22">
        <v>2003</v>
      </c>
      <c r="B987" s="1" t="s">
        <v>91</v>
      </c>
      <c r="C987" s="1" t="s">
        <v>72</v>
      </c>
      <c r="D987" s="1">
        <v>1075</v>
      </c>
    </row>
    <row r="988" spans="1:4" x14ac:dyDescent="0.2">
      <c r="A988" s="22">
        <v>2003</v>
      </c>
      <c r="B988" s="1" t="s">
        <v>91</v>
      </c>
      <c r="C988" s="1" t="s">
        <v>73</v>
      </c>
      <c r="D988" s="1">
        <v>272</v>
      </c>
    </row>
    <row r="989" spans="1:4" x14ac:dyDescent="0.2">
      <c r="A989" s="22">
        <v>2003</v>
      </c>
      <c r="B989" s="1" t="s">
        <v>91</v>
      </c>
      <c r="C989" s="1" t="s">
        <v>74</v>
      </c>
      <c r="D989" s="1">
        <v>625</v>
      </c>
    </row>
    <row r="990" spans="1:4" x14ac:dyDescent="0.2">
      <c r="A990" s="22">
        <v>2003</v>
      </c>
      <c r="B990" s="1" t="s">
        <v>91</v>
      </c>
      <c r="C990" s="1" t="s">
        <v>75</v>
      </c>
      <c r="D990" s="1">
        <v>816</v>
      </c>
    </row>
    <row r="991" spans="1:4" x14ac:dyDescent="0.2">
      <c r="A991" s="22">
        <v>2003</v>
      </c>
      <c r="B991" s="1" t="s">
        <v>91</v>
      </c>
      <c r="C991" s="1" t="s">
        <v>76</v>
      </c>
      <c r="D991" s="1">
        <v>14</v>
      </c>
    </row>
    <row r="992" spans="1:4" x14ac:dyDescent="0.2">
      <c r="A992" s="22">
        <v>2003</v>
      </c>
      <c r="B992" s="1" t="s">
        <v>91</v>
      </c>
      <c r="C992" s="1" t="s">
        <v>22</v>
      </c>
      <c r="D992" s="1">
        <v>4787</v>
      </c>
    </row>
    <row r="993" spans="1:4" x14ac:dyDescent="0.2">
      <c r="A993" s="22">
        <v>2003</v>
      </c>
      <c r="B993" s="1" t="s">
        <v>91</v>
      </c>
      <c r="C993" s="1" t="s">
        <v>77</v>
      </c>
      <c r="D993" s="1">
        <v>15</v>
      </c>
    </row>
    <row r="994" spans="1:4" x14ac:dyDescent="0.2">
      <c r="A994" s="22">
        <v>2003</v>
      </c>
      <c r="B994" s="1" t="s">
        <v>91</v>
      </c>
      <c r="C994" s="1" t="s">
        <v>78</v>
      </c>
      <c r="D994" s="1">
        <v>367</v>
      </c>
    </row>
    <row r="995" spans="1:4" x14ac:dyDescent="0.2">
      <c r="A995" s="22">
        <v>2003</v>
      </c>
      <c r="B995" s="1" t="s">
        <v>91</v>
      </c>
      <c r="C995" s="1" t="s">
        <v>79</v>
      </c>
      <c r="D995" s="1">
        <v>20</v>
      </c>
    </row>
    <row r="996" spans="1:4" x14ac:dyDescent="0.2">
      <c r="A996" s="22">
        <v>2003</v>
      </c>
      <c r="B996" s="1" t="s">
        <v>80</v>
      </c>
      <c r="C996" s="1" t="s">
        <v>66</v>
      </c>
      <c r="D996" s="1">
        <v>300</v>
      </c>
    </row>
    <row r="997" spans="1:4" x14ac:dyDescent="0.2">
      <c r="A997" s="22">
        <v>2003</v>
      </c>
      <c r="B997" s="1" t="s">
        <v>80</v>
      </c>
      <c r="C997" s="1" t="s">
        <v>67</v>
      </c>
      <c r="D997" s="1">
        <v>84</v>
      </c>
    </row>
    <row r="998" spans="1:4" x14ac:dyDescent="0.2">
      <c r="A998" s="22">
        <v>2003</v>
      </c>
      <c r="B998" s="1" t="s">
        <v>80</v>
      </c>
      <c r="C998" s="1" t="s">
        <v>68</v>
      </c>
      <c r="D998" s="1">
        <v>118</v>
      </c>
    </row>
    <row r="999" spans="1:4" x14ac:dyDescent="0.2">
      <c r="A999" s="22">
        <v>2003</v>
      </c>
      <c r="B999" s="1" t="s">
        <v>80</v>
      </c>
      <c r="C999" s="1" t="s">
        <v>69</v>
      </c>
      <c r="D999" s="1">
        <v>296</v>
      </c>
    </row>
    <row r="1000" spans="1:4" x14ac:dyDescent="0.2">
      <c r="A1000" s="22">
        <v>2003</v>
      </c>
      <c r="B1000" s="1" t="s">
        <v>80</v>
      </c>
      <c r="C1000" s="1" t="s">
        <v>70</v>
      </c>
      <c r="D1000" s="1">
        <v>246</v>
      </c>
    </row>
    <row r="1001" spans="1:4" x14ac:dyDescent="0.2">
      <c r="A1001" s="22">
        <v>2003</v>
      </c>
      <c r="B1001" s="1" t="s">
        <v>80</v>
      </c>
      <c r="C1001" s="1" t="s">
        <v>71</v>
      </c>
      <c r="D1001" s="1">
        <v>428</v>
      </c>
    </row>
    <row r="1002" spans="1:4" x14ac:dyDescent="0.2">
      <c r="A1002" s="22">
        <v>2003</v>
      </c>
      <c r="B1002" s="1" t="s">
        <v>80</v>
      </c>
      <c r="C1002" s="1" t="s">
        <v>72</v>
      </c>
      <c r="D1002" s="1">
        <v>972</v>
      </c>
    </row>
    <row r="1003" spans="1:4" x14ac:dyDescent="0.2">
      <c r="A1003" s="22">
        <v>2003</v>
      </c>
      <c r="B1003" s="1" t="s">
        <v>80</v>
      </c>
      <c r="C1003" s="1" t="s">
        <v>73</v>
      </c>
      <c r="D1003" s="1">
        <v>228</v>
      </c>
    </row>
    <row r="1004" spans="1:4" x14ac:dyDescent="0.2">
      <c r="A1004" s="22">
        <v>2003</v>
      </c>
      <c r="B1004" s="1" t="s">
        <v>80</v>
      </c>
      <c r="C1004" s="1" t="s">
        <v>74</v>
      </c>
      <c r="D1004" s="1">
        <v>633</v>
      </c>
    </row>
    <row r="1005" spans="1:4" x14ac:dyDescent="0.2">
      <c r="A1005" s="22">
        <v>2003</v>
      </c>
      <c r="B1005" s="1" t="s">
        <v>80</v>
      </c>
      <c r="C1005" s="1" t="s">
        <v>75</v>
      </c>
      <c r="D1005" s="1">
        <v>688</v>
      </c>
    </row>
    <row r="1006" spans="1:4" x14ac:dyDescent="0.2">
      <c r="A1006" s="22">
        <v>2003</v>
      </c>
      <c r="B1006" s="1" t="s">
        <v>80</v>
      </c>
      <c r="C1006" s="1" t="s">
        <v>76</v>
      </c>
      <c r="D1006" s="1">
        <v>19</v>
      </c>
    </row>
    <row r="1007" spans="1:4" x14ac:dyDescent="0.2">
      <c r="A1007" s="22">
        <v>2003</v>
      </c>
      <c r="B1007" s="1" t="s">
        <v>80</v>
      </c>
      <c r="C1007" s="1" t="s">
        <v>22</v>
      </c>
      <c r="D1007" s="1">
        <v>4389</v>
      </c>
    </row>
    <row r="1008" spans="1:4" x14ac:dyDescent="0.2">
      <c r="A1008" s="22">
        <v>2003</v>
      </c>
      <c r="B1008" s="1" t="s">
        <v>80</v>
      </c>
      <c r="C1008" s="1" t="s">
        <v>77</v>
      </c>
      <c r="D1008" s="1">
        <v>25</v>
      </c>
    </row>
    <row r="1009" spans="1:4" x14ac:dyDescent="0.2">
      <c r="A1009" s="22">
        <v>2003</v>
      </c>
      <c r="B1009" s="1" t="s">
        <v>80</v>
      </c>
      <c r="C1009" s="1" t="s">
        <v>78</v>
      </c>
      <c r="D1009" s="1">
        <v>327</v>
      </c>
    </row>
    <row r="1010" spans="1:4" x14ac:dyDescent="0.2">
      <c r="A1010" s="22">
        <v>2003</v>
      </c>
      <c r="B1010" s="1" t="s">
        <v>80</v>
      </c>
      <c r="C1010" s="1" t="s">
        <v>79</v>
      </c>
      <c r="D1010" s="1">
        <v>25</v>
      </c>
    </row>
    <row r="1011" spans="1:4" x14ac:dyDescent="0.2">
      <c r="A1011" s="22">
        <v>2003</v>
      </c>
      <c r="B1011" s="1" t="s">
        <v>81</v>
      </c>
      <c r="C1011" s="1" t="s">
        <v>66</v>
      </c>
      <c r="D1011" s="1">
        <v>287</v>
      </c>
    </row>
    <row r="1012" spans="1:4" x14ac:dyDescent="0.2">
      <c r="A1012" s="22">
        <v>2003</v>
      </c>
      <c r="B1012" s="1" t="s">
        <v>81</v>
      </c>
      <c r="C1012" s="1" t="s">
        <v>67</v>
      </c>
      <c r="D1012" s="1">
        <v>81</v>
      </c>
    </row>
    <row r="1013" spans="1:4" x14ac:dyDescent="0.2">
      <c r="A1013" s="22">
        <v>2003</v>
      </c>
      <c r="B1013" s="1" t="s">
        <v>81</v>
      </c>
      <c r="C1013" s="1" t="s">
        <v>68</v>
      </c>
      <c r="D1013" s="1">
        <v>118</v>
      </c>
    </row>
    <row r="1014" spans="1:4" x14ac:dyDescent="0.2">
      <c r="A1014" s="22">
        <v>2003</v>
      </c>
      <c r="B1014" s="1" t="s">
        <v>81</v>
      </c>
      <c r="C1014" s="1" t="s">
        <v>69</v>
      </c>
      <c r="D1014" s="1">
        <v>307</v>
      </c>
    </row>
    <row r="1015" spans="1:4" x14ac:dyDescent="0.2">
      <c r="A1015" s="22">
        <v>2003</v>
      </c>
      <c r="B1015" s="1" t="s">
        <v>81</v>
      </c>
      <c r="C1015" s="1" t="s">
        <v>70</v>
      </c>
      <c r="D1015" s="1">
        <v>264</v>
      </c>
    </row>
    <row r="1016" spans="1:4" x14ac:dyDescent="0.2">
      <c r="A1016" s="22">
        <v>2003</v>
      </c>
      <c r="B1016" s="1" t="s">
        <v>81</v>
      </c>
      <c r="C1016" s="1" t="s">
        <v>71</v>
      </c>
      <c r="D1016" s="1">
        <v>423</v>
      </c>
    </row>
    <row r="1017" spans="1:4" x14ac:dyDescent="0.2">
      <c r="A1017" s="22">
        <v>2003</v>
      </c>
      <c r="B1017" s="1" t="s">
        <v>81</v>
      </c>
      <c r="C1017" s="1" t="s">
        <v>72</v>
      </c>
      <c r="D1017" s="1">
        <v>986</v>
      </c>
    </row>
    <row r="1018" spans="1:4" x14ac:dyDescent="0.2">
      <c r="A1018" s="22">
        <v>2003</v>
      </c>
      <c r="B1018" s="1" t="s">
        <v>81</v>
      </c>
      <c r="C1018" s="1" t="s">
        <v>73</v>
      </c>
      <c r="D1018" s="1">
        <v>263</v>
      </c>
    </row>
    <row r="1019" spans="1:4" x14ac:dyDescent="0.2">
      <c r="A1019" s="22">
        <v>2003</v>
      </c>
      <c r="B1019" s="1" t="s">
        <v>81</v>
      </c>
      <c r="C1019" s="1" t="s">
        <v>74</v>
      </c>
      <c r="D1019" s="1">
        <v>509</v>
      </c>
    </row>
    <row r="1020" spans="1:4" x14ac:dyDescent="0.2">
      <c r="A1020" s="22">
        <v>2003</v>
      </c>
      <c r="B1020" s="1" t="s">
        <v>81</v>
      </c>
      <c r="C1020" s="1" t="s">
        <v>75</v>
      </c>
      <c r="D1020" s="1">
        <v>662</v>
      </c>
    </row>
    <row r="1021" spans="1:4" x14ac:dyDescent="0.2">
      <c r="A1021" s="22">
        <v>2003</v>
      </c>
      <c r="B1021" s="1" t="s">
        <v>81</v>
      </c>
      <c r="C1021" s="1" t="s">
        <v>76</v>
      </c>
      <c r="D1021" s="1">
        <v>7</v>
      </c>
    </row>
    <row r="1022" spans="1:4" x14ac:dyDescent="0.2">
      <c r="A1022" s="22">
        <v>2003</v>
      </c>
      <c r="B1022" s="1" t="s">
        <v>81</v>
      </c>
      <c r="C1022" s="1" t="s">
        <v>22</v>
      </c>
      <c r="D1022" s="1">
        <v>4272</v>
      </c>
    </row>
    <row r="1023" spans="1:4" x14ac:dyDescent="0.2">
      <c r="A1023" s="22">
        <v>2003</v>
      </c>
      <c r="B1023" s="1" t="s">
        <v>81</v>
      </c>
      <c r="C1023" s="1" t="s">
        <v>77</v>
      </c>
      <c r="D1023" s="1">
        <v>19</v>
      </c>
    </row>
    <row r="1024" spans="1:4" x14ac:dyDescent="0.2">
      <c r="A1024" s="22">
        <v>2003</v>
      </c>
      <c r="B1024" s="1" t="s">
        <v>81</v>
      </c>
      <c r="C1024" s="1" t="s">
        <v>78</v>
      </c>
      <c r="D1024" s="1">
        <v>327</v>
      </c>
    </row>
    <row r="1025" spans="1:4" x14ac:dyDescent="0.2">
      <c r="A1025" s="22">
        <v>2003</v>
      </c>
      <c r="B1025" s="1" t="s">
        <v>81</v>
      </c>
      <c r="C1025" s="1" t="s">
        <v>79</v>
      </c>
      <c r="D1025" s="1">
        <v>19</v>
      </c>
    </row>
    <row r="1026" spans="1:4" x14ac:dyDescent="0.2">
      <c r="A1026" s="22">
        <v>2003</v>
      </c>
      <c r="B1026" s="1" t="s">
        <v>82</v>
      </c>
      <c r="C1026" s="1" t="s">
        <v>66</v>
      </c>
      <c r="D1026" s="1">
        <v>314</v>
      </c>
    </row>
    <row r="1027" spans="1:4" x14ac:dyDescent="0.2">
      <c r="A1027" s="22">
        <v>2003</v>
      </c>
      <c r="B1027" s="1" t="s">
        <v>82</v>
      </c>
      <c r="C1027" s="1" t="s">
        <v>67</v>
      </c>
      <c r="D1027" s="1">
        <v>71</v>
      </c>
    </row>
    <row r="1028" spans="1:4" x14ac:dyDescent="0.2">
      <c r="A1028" s="22">
        <v>2003</v>
      </c>
      <c r="B1028" s="1" t="s">
        <v>82</v>
      </c>
      <c r="C1028" s="1" t="s">
        <v>68</v>
      </c>
      <c r="D1028" s="1">
        <v>114</v>
      </c>
    </row>
    <row r="1029" spans="1:4" x14ac:dyDescent="0.2">
      <c r="A1029" s="22">
        <v>2003</v>
      </c>
      <c r="B1029" s="1" t="s">
        <v>82</v>
      </c>
      <c r="C1029" s="1" t="s">
        <v>69</v>
      </c>
      <c r="D1029" s="1">
        <v>293</v>
      </c>
    </row>
    <row r="1030" spans="1:4" x14ac:dyDescent="0.2">
      <c r="A1030" s="22">
        <v>2003</v>
      </c>
      <c r="B1030" s="1" t="s">
        <v>82</v>
      </c>
      <c r="C1030" s="1" t="s">
        <v>70</v>
      </c>
      <c r="D1030" s="1">
        <v>252</v>
      </c>
    </row>
    <row r="1031" spans="1:4" x14ac:dyDescent="0.2">
      <c r="A1031" s="22">
        <v>2003</v>
      </c>
      <c r="B1031" s="1" t="s">
        <v>82</v>
      </c>
      <c r="C1031" s="1" t="s">
        <v>71</v>
      </c>
      <c r="D1031" s="1">
        <v>430</v>
      </c>
    </row>
    <row r="1032" spans="1:4" x14ac:dyDescent="0.2">
      <c r="A1032" s="22">
        <v>2003</v>
      </c>
      <c r="B1032" s="1" t="s">
        <v>82</v>
      </c>
      <c r="C1032" s="1" t="s">
        <v>72</v>
      </c>
      <c r="D1032" s="1">
        <v>1026</v>
      </c>
    </row>
    <row r="1033" spans="1:4" x14ac:dyDescent="0.2">
      <c r="A1033" s="22">
        <v>2003</v>
      </c>
      <c r="B1033" s="1" t="s">
        <v>82</v>
      </c>
      <c r="C1033" s="1" t="s">
        <v>73</v>
      </c>
      <c r="D1033" s="1">
        <v>221</v>
      </c>
    </row>
    <row r="1034" spans="1:4" x14ac:dyDescent="0.2">
      <c r="A1034" s="22">
        <v>2003</v>
      </c>
      <c r="B1034" s="1" t="s">
        <v>82</v>
      </c>
      <c r="C1034" s="1" t="s">
        <v>74</v>
      </c>
      <c r="D1034" s="1">
        <v>538</v>
      </c>
    </row>
    <row r="1035" spans="1:4" x14ac:dyDescent="0.2">
      <c r="A1035" s="22">
        <v>2003</v>
      </c>
      <c r="B1035" s="1" t="s">
        <v>82</v>
      </c>
      <c r="C1035" s="1" t="s">
        <v>75</v>
      </c>
      <c r="D1035" s="1">
        <v>648</v>
      </c>
    </row>
    <row r="1036" spans="1:4" x14ac:dyDescent="0.2">
      <c r="A1036" s="22">
        <v>2003</v>
      </c>
      <c r="B1036" s="1" t="s">
        <v>82</v>
      </c>
      <c r="C1036" s="1" t="s">
        <v>76</v>
      </c>
      <c r="D1036" s="1">
        <v>18</v>
      </c>
    </row>
    <row r="1037" spans="1:4" x14ac:dyDescent="0.2">
      <c r="A1037" s="22">
        <v>2003</v>
      </c>
      <c r="B1037" s="1" t="s">
        <v>82</v>
      </c>
      <c r="C1037" s="1" t="s">
        <v>22</v>
      </c>
      <c r="D1037" s="1">
        <v>4244</v>
      </c>
    </row>
    <row r="1038" spans="1:4" x14ac:dyDescent="0.2">
      <c r="A1038" s="22">
        <v>2003</v>
      </c>
      <c r="B1038" s="1" t="s">
        <v>82</v>
      </c>
      <c r="C1038" s="1" t="s">
        <v>77</v>
      </c>
      <c r="D1038" s="1">
        <v>26</v>
      </c>
    </row>
    <row r="1039" spans="1:4" x14ac:dyDescent="0.2">
      <c r="A1039" s="22">
        <v>2003</v>
      </c>
      <c r="B1039" s="1" t="s">
        <v>82</v>
      </c>
      <c r="C1039" s="1" t="s">
        <v>78</v>
      </c>
      <c r="D1039" s="1">
        <v>275</v>
      </c>
    </row>
    <row r="1040" spans="1:4" x14ac:dyDescent="0.2">
      <c r="A1040" s="22">
        <v>2003</v>
      </c>
      <c r="B1040" s="1" t="s">
        <v>82</v>
      </c>
      <c r="C1040" s="1" t="s">
        <v>79</v>
      </c>
      <c r="D1040" s="1">
        <v>18</v>
      </c>
    </row>
    <row r="1041" spans="1:4" x14ac:dyDescent="0.2">
      <c r="A1041" s="22">
        <v>2003</v>
      </c>
      <c r="B1041" s="1" t="s">
        <v>83</v>
      </c>
      <c r="C1041" s="1" t="s">
        <v>66</v>
      </c>
      <c r="D1041" s="1">
        <v>276</v>
      </c>
    </row>
    <row r="1042" spans="1:4" x14ac:dyDescent="0.2">
      <c r="A1042" s="22">
        <v>2003</v>
      </c>
      <c r="B1042" s="1" t="s">
        <v>83</v>
      </c>
      <c r="C1042" s="1" t="s">
        <v>67</v>
      </c>
      <c r="D1042" s="1">
        <v>80</v>
      </c>
    </row>
    <row r="1043" spans="1:4" x14ac:dyDescent="0.2">
      <c r="A1043" s="22">
        <v>2003</v>
      </c>
      <c r="B1043" s="1" t="s">
        <v>83</v>
      </c>
      <c r="C1043" s="1" t="s">
        <v>68</v>
      </c>
      <c r="D1043" s="1">
        <v>93</v>
      </c>
    </row>
    <row r="1044" spans="1:4" x14ac:dyDescent="0.2">
      <c r="A1044" s="22">
        <v>2003</v>
      </c>
      <c r="B1044" s="1" t="s">
        <v>83</v>
      </c>
      <c r="C1044" s="1" t="s">
        <v>69</v>
      </c>
      <c r="D1044" s="1">
        <v>279</v>
      </c>
    </row>
    <row r="1045" spans="1:4" x14ac:dyDescent="0.2">
      <c r="A1045" s="22">
        <v>2003</v>
      </c>
      <c r="B1045" s="1" t="s">
        <v>83</v>
      </c>
      <c r="C1045" s="1" t="s">
        <v>70</v>
      </c>
      <c r="D1045" s="1">
        <v>232</v>
      </c>
    </row>
    <row r="1046" spans="1:4" x14ac:dyDescent="0.2">
      <c r="A1046" s="22">
        <v>2003</v>
      </c>
      <c r="B1046" s="1" t="s">
        <v>83</v>
      </c>
      <c r="C1046" s="1" t="s">
        <v>71</v>
      </c>
      <c r="D1046" s="1">
        <v>399</v>
      </c>
    </row>
    <row r="1047" spans="1:4" x14ac:dyDescent="0.2">
      <c r="A1047" s="22">
        <v>2003</v>
      </c>
      <c r="B1047" s="1" t="s">
        <v>83</v>
      </c>
      <c r="C1047" s="1" t="s">
        <v>72</v>
      </c>
      <c r="D1047" s="1">
        <v>944</v>
      </c>
    </row>
    <row r="1048" spans="1:4" x14ac:dyDescent="0.2">
      <c r="A1048" s="22">
        <v>2003</v>
      </c>
      <c r="B1048" s="1" t="s">
        <v>83</v>
      </c>
      <c r="C1048" s="1" t="s">
        <v>73</v>
      </c>
      <c r="D1048" s="1">
        <v>226</v>
      </c>
    </row>
    <row r="1049" spans="1:4" x14ac:dyDescent="0.2">
      <c r="A1049" s="22">
        <v>2003</v>
      </c>
      <c r="B1049" s="1" t="s">
        <v>83</v>
      </c>
      <c r="C1049" s="1" t="s">
        <v>74</v>
      </c>
      <c r="D1049" s="1">
        <v>553</v>
      </c>
    </row>
    <row r="1050" spans="1:4" x14ac:dyDescent="0.2">
      <c r="A1050" s="22">
        <v>2003</v>
      </c>
      <c r="B1050" s="1" t="s">
        <v>83</v>
      </c>
      <c r="C1050" s="1" t="s">
        <v>75</v>
      </c>
      <c r="D1050" s="1">
        <v>652</v>
      </c>
    </row>
    <row r="1051" spans="1:4" x14ac:dyDescent="0.2">
      <c r="A1051" s="22">
        <v>2003</v>
      </c>
      <c r="B1051" s="1" t="s">
        <v>83</v>
      </c>
      <c r="C1051" s="1" t="s">
        <v>76</v>
      </c>
      <c r="D1051" s="1">
        <v>14</v>
      </c>
    </row>
    <row r="1052" spans="1:4" x14ac:dyDescent="0.2">
      <c r="A1052" s="22">
        <v>2003</v>
      </c>
      <c r="B1052" s="1" t="s">
        <v>83</v>
      </c>
      <c r="C1052" s="1" t="s">
        <v>22</v>
      </c>
      <c r="D1052" s="1">
        <v>4113</v>
      </c>
    </row>
    <row r="1053" spans="1:4" x14ac:dyDescent="0.2">
      <c r="A1053" s="22">
        <v>2003</v>
      </c>
      <c r="B1053" s="1" t="s">
        <v>83</v>
      </c>
      <c r="C1053" s="1" t="s">
        <v>77</v>
      </c>
      <c r="D1053" s="1">
        <v>20</v>
      </c>
    </row>
    <row r="1054" spans="1:4" x14ac:dyDescent="0.2">
      <c r="A1054" s="22">
        <v>2003</v>
      </c>
      <c r="B1054" s="1" t="s">
        <v>83</v>
      </c>
      <c r="C1054" s="1" t="s">
        <v>78</v>
      </c>
      <c r="D1054" s="1">
        <v>320</v>
      </c>
    </row>
    <row r="1055" spans="1:4" x14ac:dyDescent="0.2">
      <c r="A1055" s="22">
        <v>2003</v>
      </c>
      <c r="B1055" s="1" t="s">
        <v>83</v>
      </c>
      <c r="C1055" s="1" t="s">
        <v>79</v>
      </c>
      <c r="D1055" s="1">
        <v>25</v>
      </c>
    </row>
    <row r="1056" spans="1:4" x14ac:dyDescent="0.2">
      <c r="A1056" s="22">
        <v>2003</v>
      </c>
      <c r="B1056" s="1" t="s">
        <v>84</v>
      </c>
      <c r="C1056" s="1" t="s">
        <v>66</v>
      </c>
      <c r="D1056" s="1">
        <v>272</v>
      </c>
    </row>
    <row r="1057" spans="1:4" x14ac:dyDescent="0.2">
      <c r="A1057" s="22">
        <v>2003</v>
      </c>
      <c r="B1057" s="1" t="s">
        <v>84</v>
      </c>
      <c r="C1057" s="1" t="s">
        <v>67</v>
      </c>
      <c r="D1057" s="1">
        <v>96</v>
      </c>
    </row>
    <row r="1058" spans="1:4" x14ac:dyDescent="0.2">
      <c r="A1058" s="22">
        <v>2003</v>
      </c>
      <c r="B1058" s="1" t="s">
        <v>84</v>
      </c>
      <c r="C1058" s="1" t="s">
        <v>68</v>
      </c>
      <c r="D1058" s="1">
        <v>94</v>
      </c>
    </row>
    <row r="1059" spans="1:4" x14ac:dyDescent="0.2">
      <c r="A1059" s="22">
        <v>2003</v>
      </c>
      <c r="B1059" s="1" t="s">
        <v>84</v>
      </c>
      <c r="C1059" s="1" t="s">
        <v>69</v>
      </c>
      <c r="D1059" s="1">
        <v>276</v>
      </c>
    </row>
    <row r="1060" spans="1:4" x14ac:dyDescent="0.2">
      <c r="A1060" s="22">
        <v>2003</v>
      </c>
      <c r="B1060" s="1" t="s">
        <v>84</v>
      </c>
      <c r="C1060" s="1" t="s">
        <v>70</v>
      </c>
      <c r="D1060" s="1">
        <v>216</v>
      </c>
    </row>
    <row r="1061" spans="1:4" x14ac:dyDescent="0.2">
      <c r="A1061" s="22">
        <v>2003</v>
      </c>
      <c r="B1061" s="1" t="s">
        <v>84</v>
      </c>
      <c r="C1061" s="1" t="s">
        <v>71</v>
      </c>
      <c r="D1061" s="1">
        <v>393</v>
      </c>
    </row>
    <row r="1062" spans="1:4" x14ac:dyDescent="0.2">
      <c r="A1062" s="22">
        <v>2003</v>
      </c>
      <c r="B1062" s="1" t="s">
        <v>84</v>
      </c>
      <c r="C1062" s="1" t="s">
        <v>72</v>
      </c>
      <c r="D1062" s="1">
        <v>927</v>
      </c>
    </row>
    <row r="1063" spans="1:4" x14ac:dyDescent="0.2">
      <c r="A1063" s="22">
        <v>2003</v>
      </c>
      <c r="B1063" s="1" t="s">
        <v>84</v>
      </c>
      <c r="C1063" s="1" t="s">
        <v>73</v>
      </c>
      <c r="D1063" s="1">
        <v>213</v>
      </c>
    </row>
    <row r="1064" spans="1:4" x14ac:dyDescent="0.2">
      <c r="A1064" s="22">
        <v>2003</v>
      </c>
      <c r="B1064" s="1" t="s">
        <v>84</v>
      </c>
      <c r="C1064" s="1" t="s">
        <v>74</v>
      </c>
      <c r="D1064" s="1">
        <v>525</v>
      </c>
    </row>
    <row r="1065" spans="1:4" x14ac:dyDescent="0.2">
      <c r="A1065" s="22">
        <v>2003</v>
      </c>
      <c r="B1065" s="1" t="s">
        <v>84</v>
      </c>
      <c r="C1065" s="1" t="s">
        <v>75</v>
      </c>
      <c r="D1065" s="1">
        <v>631</v>
      </c>
    </row>
    <row r="1066" spans="1:4" x14ac:dyDescent="0.2">
      <c r="A1066" s="22">
        <v>2003</v>
      </c>
      <c r="B1066" s="1" t="s">
        <v>84</v>
      </c>
      <c r="C1066" s="1" t="s">
        <v>76</v>
      </c>
      <c r="D1066" s="1">
        <v>15</v>
      </c>
    </row>
    <row r="1067" spans="1:4" x14ac:dyDescent="0.2">
      <c r="A1067" s="22">
        <v>2003</v>
      </c>
      <c r="B1067" s="1" t="s">
        <v>84</v>
      </c>
      <c r="C1067" s="1" t="s">
        <v>22</v>
      </c>
      <c r="D1067" s="1">
        <v>3987</v>
      </c>
    </row>
    <row r="1068" spans="1:4" x14ac:dyDescent="0.2">
      <c r="A1068" s="22">
        <v>2003</v>
      </c>
      <c r="B1068" s="1" t="s">
        <v>84</v>
      </c>
      <c r="C1068" s="1" t="s">
        <v>77</v>
      </c>
      <c r="D1068" s="1">
        <v>21</v>
      </c>
    </row>
    <row r="1069" spans="1:4" x14ac:dyDescent="0.2">
      <c r="A1069" s="22">
        <v>2003</v>
      </c>
      <c r="B1069" s="1" t="s">
        <v>84</v>
      </c>
      <c r="C1069" s="1" t="s">
        <v>78</v>
      </c>
      <c r="D1069" s="1">
        <v>288</v>
      </c>
    </row>
    <row r="1070" spans="1:4" x14ac:dyDescent="0.2">
      <c r="A1070" s="22">
        <v>2003</v>
      </c>
      <c r="B1070" s="1" t="s">
        <v>84</v>
      </c>
      <c r="C1070" s="1" t="s">
        <v>79</v>
      </c>
      <c r="D1070" s="1">
        <v>20</v>
      </c>
    </row>
    <row r="1071" spans="1:4" x14ac:dyDescent="0.2">
      <c r="A1071" s="22">
        <v>2003</v>
      </c>
      <c r="B1071" s="1" t="s">
        <v>85</v>
      </c>
      <c r="C1071" s="1" t="s">
        <v>66</v>
      </c>
      <c r="D1071" s="1">
        <v>316</v>
      </c>
    </row>
    <row r="1072" spans="1:4" x14ac:dyDescent="0.2">
      <c r="A1072" s="22">
        <v>2003</v>
      </c>
      <c r="B1072" s="1" t="s">
        <v>85</v>
      </c>
      <c r="C1072" s="1" t="s">
        <v>67</v>
      </c>
      <c r="D1072" s="1">
        <v>96</v>
      </c>
    </row>
    <row r="1073" spans="1:4" x14ac:dyDescent="0.2">
      <c r="A1073" s="22">
        <v>2003</v>
      </c>
      <c r="B1073" s="1" t="s">
        <v>85</v>
      </c>
      <c r="C1073" s="1" t="s">
        <v>68</v>
      </c>
      <c r="D1073" s="1">
        <v>108</v>
      </c>
    </row>
    <row r="1074" spans="1:4" x14ac:dyDescent="0.2">
      <c r="A1074" s="22">
        <v>2003</v>
      </c>
      <c r="B1074" s="1" t="s">
        <v>85</v>
      </c>
      <c r="C1074" s="1" t="s">
        <v>69</v>
      </c>
      <c r="D1074" s="1">
        <v>329</v>
      </c>
    </row>
    <row r="1075" spans="1:4" x14ac:dyDescent="0.2">
      <c r="A1075" s="22">
        <v>2003</v>
      </c>
      <c r="B1075" s="1" t="s">
        <v>85</v>
      </c>
      <c r="C1075" s="1" t="s">
        <v>70</v>
      </c>
      <c r="D1075" s="1">
        <v>249</v>
      </c>
    </row>
    <row r="1076" spans="1:4" x14ac:dyDescent="0.2">
      <c r="A1076" s="22">
        <v>2003</v>
      </c>
      <c r="B1076" s="1" t="s">
        <v>85</v>
      </c>
      <c r="C1076" s="1" t="s">
        <v>71</v>
      </c>
      <c r="D1076" s="1">
        <v>500</v>
      </c>
    </row>
    <row r="1077" spans="1:4" x14ac:dyDescent="0.2">
      <c r="A1077" s="22">
        <v>2003</v>
      </c>
      <c r="B1077" s="1" t="s">
        <v>85</v>
      </c>
      <c r="C1077" s="1" t="s">
        <v>72</v>
      </c>
      <c r="D1077" s="1">
        <v>1046</v>
      </c>
    </row>
    <row r="1078" spans="1:4" x14ac:dyDescent="0.2">
      <c r="A1078" s="22">
        <v>2003</v>
      </c>
      <c r="B1078" s="1" t="s">
        <v>85</v>
      </c>
      <c r="C1078" s="1" t="s">
        <v>73</v>
      </c>
      <c r="D1078" s="1">
        <v>256</v>
      </c>
    </row>
    <row r="1079" spans="1:4" x14ac:dyDescent="0.2">
      <c r="A1079" s="22">
        <v>2003</v>
      </c>
      <c r="B1079" s="1" t="s">
        <v>85</v>
      </c>
      <c r="C1079" s="1" t="s">
        <v>74</v>
      </c>
      <c r="D1079" s="1">
        <v>626</v>
      </c>
    </row>
    <row r="1080" spans="1:4" x14ac:dyDescent="0.2">
      <c r="A1080" s="22">
        <v>2003</v>
      </c>
      <c r="B1080" s="1" t="s">
        <v>85</v>
      </c>
      <c r="C1080" s="1" t="s">
        <v>75</v>
      </c>
      <c r="D1080" s="1">
        <v>731</v>
      </c>
    </row>
    <row r="1081" spans="1:4" x14ac:dyDescent="0.2">
      <c r="A1081" s="22">
        <v>2003</v>
      </c>
      <c r="B1081" s="1" t="s">
        <v>85</v>
      </c>
      <c r="C1081" s="1" t="s">
        <v>76</v>
      </c>
      <c r="D1081" s="1">
        <v>13</v>
      </c>
    </row>
    <row r="1082" spans="1:4" x14ac:dyDescent="0.2">
      <c r="A1082" s="22">
        <v>2003</v>
      </c>
      <c r="B1082" s="1" t="s">
        <v>85</v>
      </c>
      <c r="C1082" s="1" t="s">
        <v>22</v>
      </c>
      <c r="D1082" s="1">
        <v>4664</v>
      </c>
    </row>
    <row r="1083" spans="1:4" x14ac:dyDescent="0.2">
      <c r="A1083" s="22">
        <v>2003</v>
      </c>
      <c r="B1083" s="1" t="s">
        <v>85</v>
      </c>
      <c r="C1083" s="1" t="s">
        <v>77</v>
      </c>
      <c r="D1083" s="1">
        <v>23</v>
      </c>
    </row>
    <row r="1084" spans="1:4" x14ac:dyDescent="0.2">
      <c r="A1084" s="22">
        <v>2003</v>
      </c>
      <c r="B1084" s="1" t="s">
        <v>85</v>
      </c>
      <c r="C1084" s="1" t="s">
        <v>78</v>
      </c>
      <c r="D1084" s="1">
        <v>344</v>
      </c>
    </row>
    <row r="1085" spans="1:4" x14ac:dyDescent="0.2">
      <c r="A1085" s="22">
        <v>2003</v>
      </c>
      <c r="B1085" s="1" t="s">
        <v>85</v>
      </c>
      <c r="C1085" s="1" t="s">
        <v>79</v>
      </c>
      <c r="D1085" s="1">
        <v>27</v>
      </c>
    </row>
    <row r="1086" spans="1:4" x14ac:dyDescent="0.2">
      <c r="A1086" s="22">
        <v>2004</v>
      </c>
      <c r="B1086" s="1" t="s">
        <v>86</v>
      </c>
      <c r="C1086" s="1" t="s">
        <v>66</v>
      </c>
      <c r="D1086" s="1">
        <v>330</v>
      </c>
    </row>
    <row r="1087" spans="1:4" x14ac:dyDescent="0.2">
      <c r="A1087" s="22">
        <v>2004</v>
      </c>
      <c r="B1087" s="1" t="s">
        <v>86</v>
      </c>
      <c r="C1087" s="1" t="s">
        <v>67</v>
      </c>
      <c r="D1087" s="1">
        <v>76</v>
      </c>
    </row>
    <row r="1088" spans="1:4" x14ac:dyDescent="0.2">
      <c r="A1088" s="22">
        <v>2004</v>
      </c>
      <c r="B1088" s="1" t="s">
        <v>86</v>
      </c>
      <c r="C1088" s="1" t="s">
        <v>68</v>
      </c>
      <c r="D1088" s="1">
        <v>127</v>
      </c>
    </row>
    <row r="1089" spans="1:4" x14ac:dyDescent="0.2">
      <c r="A1089" s="22">
        <v>2004</v>
      </c>
      <c r="B1089" s="1" t="s">
        <v>86</v>
      </c>
      <c r="C1089" s="1" t="s">
        <v>69</v>
      </c>
      <c r="D1089" s="1">
        <v>243</v>
      </c>
    </row>
    <row r="1090" spans="1:4" x14ac:dyDescent="0.2">
      <c r="A1090" s="22">
        <v>2004</v>
      </c>
      <c r="B1090" s="1" t="s">
        <v>86</v>
      </c>
      <c r="C1090" s="1" t="s">
        <v>70</v>
      </c>
      <c r="D1090" s="1">
        <v>235</v>
      </c>
    </row>
    <row r="1091" spans="1:4" x14ac:dyDescent="0.2">
      <c r="A1091" s="22">
        <v>2004</v>
      </c>
      <c r="B1091" s="1" t="s">
        <v>86</v>
      </c>
      <c r="C1091" s="1" t="s">
        <v>71</v>
      </c>
      <c r="D1091" s="1">
        <v>393</v>
      </c>
    </row>
    <row r="1092" spans="1:4" x14ac:dyDescent="0.2">
      <c r="A1092" s="22">
        <v>2004</v>
      </c>
      <c r="B1092" s="1" t="s">
        <v>86</v>
      </c>
      <c r="C1092" s="1" t="s">
        <v>72</v>
      </c>
      <c r="D1092" s="1">
        <v>1005</v>
      </c>
    </row>
    <row r="1093" spans="1:4" x14ac:dyDescent="0.2">
      <c r="A1093" s="22">
        <v>2004</v>
      </c>
      <c r="B1093" s="1" t="s">
        <v>86</v>
      </c>
      <c r="C1093" s="1" t="s">
        <v>73</v>
      </c>
      <c r="D1093" s="1">
        <v>217</v>
      </c>
    </row>
    <row r="1094" spans="1:4" x14ac:dyDescent="0.2">
      <c r="A1094" s="22">
        <v>2004</v>
      </c>
      <c r="B1094" s="1" t="s">
        <v>86</v>
      </c>
      <c r="C1094" s="1" t="s">
        <v>74</v>
      </c>
      <c r="D1094" s="1">
        <v>564</v>
      </c>
    </row>
    <row r="1095" spans="1:4" x14ac:dyDescent="0.2">
      <c r="A1095" s="22">
        <v>2004</v>
      </c>
      <c r="B1095" s="1" t="s">
        <v>86</v>
      </c>
      <c r="C1095" s="1" t="s">
        <v>75</v>
      </c>
      <c r="D1095" s="1">
        <v>631</v>
      </c>
    </row>
    <row r="1096" spans="1:4" x14ac:dyDescent="0.2">
      <c r="A1096" s="22">
        <v>2004</v>
      </c>
      <c r="B1096" s="1" t="s">
        <v>86</v>
      </c>
      <c r="C1096" s="1" t="s">
        <v>76</v>
      </c>
      <c r="D1096" s="1">
        <v>9</v>
      </c>
    </row>
    <row r="1097" spans="1:4" x14ac:dyDescent="0.2">
      <c r="A1097" s="22">
        <v>2004</v>
      </c>
      <c r="B1097" s="1" t="s">
        <v>86</v>
      </c>
      <c r="C1097" s="1" t="s">
        <v>22</v>
      </c>
      <c r="D1097" s="1">
        <v>4162</v>
      </c>
    </row>
    <row r="1098" spans="1:4" x14ac:dyDescent="0.2">
      <c r="A1098" s="22">
        <v>2004</v>
      </c>
      <c r="B1098" s="1" t="s">
        <v>86</v>
      </c>
      <c r="C1098" s="1" t="s">
        <v>77</v>
      </c>
      <c r="D1098" s="1">
        <v>15</v>
      </c>
    </row>
    <row r="1099" spans="1:4" x14ac:dyDescent="0.2">
      <c r="A1099" s="22">
        <v>2004</v>
      </c>
      <c r="B1099" s="1" t="s">
        <v>86</v>
      </c>
      <c r="C1099" s="1" t="s">
        <v>78</v>
      </c>
      <c r="D1099" s="1">
        <v>306</v>
      </c>
    </row>
    <row r="1100" spans="1:4" x14ac:dyDescent="0.2">
      <c r="A1100" s="22">
        <v>2004</v>
      </c>
      <c r="B1100" s="1" t="s">
        <v>86</v>
      </c>
      <c r="C1100" s="1" t="s">
        <v>79</v>
      </c>
      <c r="D1100" s="1">
        <v>11</v>
      </c>
    </row>
    <row r="1101" spans="1:4" x14ac:dyDescent="0.2">
      <c r="A1101" s="22">
        <v>2004</v>
      </c>
      <c r="B1101" s="1" t="s">
        <v>87</v>
      </c>
      <c r="C1101" s="1" t="s">
        <v>66</v>
      </c>
      <c r="D1101" s="1">
        <v>296</v>
      </c>
    </row>
    <row r="1102" spans="1:4" x14ac:dyDescent="0.2">
      <c r="A1102" s="22">
        <v>2004</v>
      </c>
      <c r="B1102" s="1" t="s">
        <v>87</v>
      </c>
      <c r="C1102" s="1" t="s">
        <v>67</v>
      </c>
      <c r="D1102" s="1">
        <v>90</v>
      </c>
    </row>
    <row r="1103" spans="1:4" x14ac:dyDescent="0.2">
      <c r="A1103" s="22">
        <v>2004</v>
      </c>
      <c r="B1103" s="1" t="s">
        <v>87</v>
      </c>
      <c r="C1103" s="1" t="s">
        <v>68</v>
      </c>
      <c r="D1103" s="1">
        <v>142</v>
      </c>
    </row>
    <row r="1104" spans="1:4" x14ac:dyDescent="0.2">
      <c r="A1104" s="22">
        <v>2004</v>
      </c>
      <c r="B1104" s="1" t="s">
        <v>87</v>
      </c>
      <c r="C1104" s="1" t="s">
        <v>69</v>
      </c>
      <c r="D1104" s="1">
        <v>332</v>
      </c>
    </row>
    <row r="1105" spans="1:4" x14ac:dyDescent="0.2">
      <c r="A1105" s="22">
        <v>2004</v>
      </c>
      <c r="B1105" s="1" t="s">
        <v>87</v>
      </c>
      <c r="C1105" s="1" t="s">
        <v>70</v>
      </c>
      <c r="D1105" s="1">
        <v>278</v>
      </c>
    </row>
    <row r="1106" spans="1:4" x14ac:dyDescent="0.2">
      <c r="A1106" s="22">
        <v>2004</v>
      </c>
      <c r="B1106" s="1" t="s">
        <v>87</v>
      </c>
      <c r="C1106" s="1" t="s">
        <v>71</v>
      </c>
      <c r="D1106" s="1">
        <v>505</v>
      </c>
    </row>
    <row r="1107" spans="1:4" x14ac:dyDescent="0.2">
      <c r="A1107" s="22">
        <v>2004</v>
      </c>
      <c r="B1107" s="1" t="s">
        <v>87</v>
      </c>
      <c r="C1107" s="1" t="s">
        <v>72</v>
      </c>
      <c r="D1107" s="1">
        <v>1037</v>
      </c>
    </row>
    <row r="1108" spans="1:4" x14ac:dyDescent="0.2">
      <c r="A1108" s="22">
        <v>2004</v>
      </c>
      <c r="B1108" s="1" t="s">
        <v>87</v>
      </c>
      <c r="C1108" s="1" t="s">
        <v>73</v>
      </c>
      <c r="D1108" s="1">
        <v>220</v>
      </c>
    </row>
    <row r="1109" spans="1:4" x14ac:dyDescent="0.2">
      <c r="A1109" s="22">
        <v>2004</v>
      </c>
      <c r="B1109" s="1" t="s">
        <v>87</v>
      </c>
      <c r="C1109" s="1" t="s">
        <v>74</v>
      </c>
      <c r="D1109" s="1">
        <v>606</v>
      </c>
    </row>
    <row r="1110" spans="1:4" x14ac:dyDescent="0.2">
      <c r="A1110" s="22">
        <v>2004</v>
      </c>
      <c r="B1110" s="1" t="s">
        <v>87</v>
      </c>
      <c r="C1110" s="1" t="s">
        <v>75</v>
      </c>
      <c r="D1110" s="1">
        <v>750</v>
      </c>
    </row>
    <row r="1111" spans="1:4" x14ac:dyDescent="0.2">
      <c r="A1111" s="22">
        <v>2004</v>
      </c>
      <c r="B1111" s="1" t="s">
        <v>87</v>
      </c>
      <c r="C1111" s="1" t="s">
        <v>76</v>
      </c>
      <c r="D1111" s="1">
        <v>17</v>
      </c>
    </row>
    <row r="1112" spans="1:4" x14ac:dyDescent="0.2">
      <c r="A1112" s="22">
        <v>2004</v>
      </c>
      <c r="B1112" s="1" t="s">
        <v>87</v>
      </c>
      <c r="C1112" s="1" t="s">
        <v>22</v>
      </c>
      <c r="D1112" s="1">
        <v>4630</v>
      </c>
    </row>
    <row r="1113" spans="1:4" x14ac:dyDescent="0.2">
      <c r="A1113" s="22">
        <v>2004</v>
      </c>
      <c r="B1113" s="1" t="s">
        <v>87</v>
      </c>
      <c r="C1113" s="1" t="s">
        <v>77</v>
      </c>
      <c r="D1113" s="1">
        <v>19</v>
      </c>
    </row>
    <row r="1114" spans="1:4" x14ac:dyDescent="0.2">
      <c r="A1114" s="22">
        <v>2004</v>
      </c>
      <c r="B1114" s="1" t="s">
        <v>87</v>
      </c>
      <c r="C1114" s="1" t="s">
        <v>78</v>
      </c>
      <c r="D1114" s="1">
        <v>320</v>
      </c>
    </row>
    <row r="1115" spans="1:4" x14ac:dyDescent="0.2">
      <c r="A1115" s="22">
        <v>2004</v>
      </c>
      <c r="B1115" s="1" t="s">
        <v>87</v>
      </c>
      <c r="C1115" s="1" t="s">
        <v>79</v>
      </c>
      <c r="D1115" s="1">
        <v>18</v>
      </c>
    </row>
    <row r="1116" spans="1:4" x14ac:dyDescent="0.2">
      <c r="A1116" s="22">
        <v>2004</v>
      </c>
      <c r="B1116" s="1" t="s">
        <v>88</v>
      </c>
      <c r="C1116" s="1" t="s">
        <v>66</v>
      </c>
      <c r="D1116" s="1">
        <v>312</v>
      </c>
    </row>
    <row r="1117" spans="1:4" x14ac:dyDescent="0.2">
      <c r="A1117" s="22">
        <v>2004</v>
      </c>
      <c r="B1117" s="1" t="s">
        <v>88</v>
      </c>
      <c r="C1117" s="1" t="s">
        <v>67</v>
      </c>
      <c r="D1117" s="1">
        <v>102</v>
      </c>
    </row>
    <row r="1118" spans="1:4" x14ac:dyDescent="0.2">
      <c r="A1118" s="22">
        <v>2004</v>
      </c>
      <c r="B1118" s="1" t="s">
        <v>88</v>
      </c>
      <c r="C1118" s="1" t="s">
        <v>68</v>
      </c>
      <c r="D1118" s="1">
        <v>108</v>
      </c>
    </row>
    <row r="1119" spans="1:4" x14ac:dyDescent="0.2">
      <c r="A1119" s="22">
        <v>2004</v>
      </c>
      <c r="B1119" s="1" t="s">
        <v>88</v>
      </c>
      <c r="C1119" s="1" t="s">
        <v>69</v>
      </c>
      <c r="D1119" s="1">
        <v>322</v>
      </c>
    </row>
    <row r="1120" spans="1:4" x14ac:dyDescent="0.2">
      <c r="A1120" s="22">
        <v>2004</v>
      </c>
      <c r="B1120" s="1" t="s">
        <v>88</v>
      </c>
      <c r="C1120" s="1" t="s">
        <v>70</v>
      </c>
      <c r="D1120" s="1">
        <v>272</v>
      </c>
    </row>
    <row r="1121" spans="1:4" x14ac:dyDescent="0.2">
      <c r="A1121" s="22">
        <v>2004</v>
      </c>
      <c r="B1121" s="1" t="s">
        <v>88</v>
      </c>
      <c r="C1121" s="1" t="s">
        <v>71</v>
      </c>
      <c r="D1121" s="1">
        <v>462</v>
      </c>
    </row>
    <row r="1122" spans="1:4" x14ac:dyDescent="0.2">
      <c r="A1122" s="22">
        <v>2004</v>
      </c>
      <c r="B1122" s="1" t="s">
        <v>88</v>
      </c>
      <c r="C1122" s="1" t="s">
        <v>72</v>
      </c>
      <c r="D1122" s="1">
        <v>1032</v>
      </c>
    </row>
    <row r="1123" spans="1:4" x14ac:dyDescent="0.2">
      <c r="A1123" s="22">
        <v>2004</v>
      </c>
      <c r="B1123" s="1" t="s">
        <v>88</v>
      </c>
      <c r="C1123" s="1" t="s">
        <v>73</v>
      </c>
      <c r="D1123" s="1">
        <v>258</v>
      </c>
    </row>
    <row r="1124" spans="1:4" x14ac:dyDescent="0.2">
      <c r="A1124" s="22">
        <v>2004</v>
      </c>
      <c r="B1124" s="1" t="s">
        <v>88</v>
      </c>
      <c r="C1124" s="1" t="s">
        <v>74</v>
      </c>
      <c r="D1124" s="1">
        <v>595</v>
      </c>
    </row>
    <row r="1125" spans="1:4" x14ac:dyDescent="0.2">
      <c r="A1125" s="22">
        <v>2004</v>
      </c>
      <c r="B1125" s="1" t="s">
        <v>88</v>
      </c>
      <c r="C1125" s="1" t="s">
        <v>75</v>
      </c>
      <c r="D1125" s="1">
        <v>703</v>
      </c>
    </row>
    <row r="1126" spans="1:4" x14ac:dyDescent="0.2">
      <c r="A1126" s="22">
        <v>2004</v>
      </c>
      <c r="B1126" s="1" t="s">
        <v>88</v>
      </c>
      <c r="C1126" s="1" t="s">
        <v>76</v>
      </c>
      <c r="D1126" s="1">
        <v>14</v>
      </c>
    </row>
    <row r="1127" spans="1:4" x14ac:dyDescent="0.2">
      <c r="A1127" s="22">
        <v>2004</v>
      </c>
      <c r="B1127" s="1" t="s">
        <v>88</v>
      </c>
      <c r="C1127" s="1" t="s">
        <v>22</v>
      </c>
      <c r="D1127" s="1">
        <v>4533</v>
      </c>
    </row>
    <row r="1128" spans="1:4" x14ac:dyDescent="0.2">
      <c r="A1128" s="22">
        <v>2004</v>
      </c>
      <c r="B1128" s="1" t="s">
        <v>88</v>
      </c>
      <c r="C1128" s="1" t="s">
        <v>77</v>
      </c>
      <c r="D1128" s="1">
        <v>18</v>
      </c>
    </row>
    <row r="1129" spans="1:4" x14ac:dyDescent="0.2">
      <c r="A1129" s="22">
        <v>2004</v>
      </c>
      <c r="B1129" s="1" t="s">
        <v>88</v>
      </c>
      <c r="C1129" s="1" t="s">
        <v>78</v>
      </c>
      <c r="D1129" s="1">
        <v>317</v>
      </c>
    </row>
    <row r="1130" spans="1:4" x14ac:dyDescent="0.2">
      <c r="A1130" s="22">
        <v>2004</v>
      </c>
      <c r="B1130" s="1" t="s">
        <v>88</v>
      </c>
      <c r="C1130" s="1" t="s">
        <v>79</v>
      </c>
      <c r="D1130" s="1">
        <v>18</v>
      </c>
    </row>
    <row r="1131" spans="1:4" x14ac:dyDescent="0.2">
      <c r="A1131" s="22">
        <v>2004</v>
      </c>
      <c r="B1131" s="1" t="s">
        <v>89</v>
      </c>
      <c r="C1131" s="1" t="s">
        <v>66</v>
      </c>
      <c r="D1131" s="1">
        <v>306</v>
      </c>
    </row>
    <row r="1132" spans="1:4" x14ac:dyDescent="0.2">
      <c r="A1132" s="22">
        <v>2004</v>
      </c>
      <c r="B1132" s="1" t="s">
        <v>89</v>
      </c>
      <c r="C1132" s="1" t="s">
        <v>67</v>
      </c>
      <c r="D1132" s="1">
        <v>89</v>
      </c>
    </row>
    <row r="1133" spans="1:4" x14ac:dyDescent="0.2">
      <c r="A1133" s="22">
        <v>2004</v>
      </c>
      <c r="B1133" s="1" t="s">
        <v>89</v>
      </c>
      <c r="C1133" s="1" t="s">
        <v>68</v>
      </c>
      <c r="D1133" s="1">
        <v>131</v>
      </c>
    </row>
    <row r="1134" spans="1:4" x14ac:dyDescent="0.2">
      <c r="A1134" s="22">
        <v>2004</v>
      </c>
      <c r="B1134" s="1" t="s">
        <v>89</v>
      </c>
      <c r="C1134" s="1" t="s">
        <v>69</v>
      </c>
      <c r="D1134" s="1">
        <v>346</v>
      </c>
    </row>
    <row r="1135" spans="1:4" x14ac:dyDescent="0.2">
      <c r="A1135" s="22">
        <v>2004</v>
      </c>
      <c r="B1135" s="1" t="s">
        <v>89</v>
      </c>
      <c r="C1135" s="1" t="s">
        <v>70</v>
      </c>
      <c r="D1135" s="1">
        <v>300</v>
      </c>
    </row>
    <row r="1136" spans="1:4" x14ac:dyDescent="0.2">
      <c r="A1136" s="22">
        <v>2004</v>
      </c>
      <c r="B1136" s="1" t="s">
        <v>89</v>
      </c>
      <c r="C1136" s="1" t="s">
        <v>71</v>
      </c>
      <c r="D1136" s="1">
        <v>472</v>
      </c>
    </row>
    <row r="1137" spans="1:4" x14ac:dyDescent="0.2">
      <c r="A1137" s="22">
        <v>2004</v>
      </c>
      <c r="B1137" s="1" t="s">
        <v>89</v>
      </c>
      <c r="C1137" s="1" t="s">
        <v>72</v>
      </c>
      <c r="D1137" s="1">
        <v>971</v>
      </c>
    </row>
    <row r="1138" spans="1:4" x14ac:dyDescent="0.2">
      <c r="A1138" s="22">
        <v>2004</v>
      </c>
      <c r="B1138" s="1" t="s">
        <v>89</v>
      </c>
      <c r="C1138" s="1" t="s">
        <v>73</v>
      </c>
      <c r="D1138" s="1">
        <v>245</v>
      </c>
    </row>
    <row r="1139" spans="1:4" x14ac:dyDescent="0.2">
      <c r="A1139" s="22">
        <v>2004</v>
      </c>
      <c r="B1139" s="1" t="s">
        <v>89</v>
      </c>
      <c r="C1139" s="1" t="s">
        <v>74</v>
      </c>
      <c r="D1139" s="1">
        <v>638</v>
      </c>
    </row>
    <row r="1140" spans="1:4" x14ac:dyDescent="0.2">
      <c r="A1140" s="22">
        <v>2004</v>
      </c>
      <c r="B1140" s="1" t="s">
        <v>89</v>
      </c>
      <c r="C1140" s="1" t="s">
        <v>75</v>
      </c>
      <c r="D1140" s="1">
        <v>742</v>
      </c>
    </row>
    <row r="1141" spans="1:4" x14ac:dyDescent="0.2">
      <c r="A1141" s="22">
        <v>2004</v>
      </c>
      <c r="B1141" s="1" t="s">
        <v>89</v>
      </c>
      <c r="C1141" s="1" t="s">
        <v>76</v>
      </c>
      <c r="D1141" s="1">
        <v>17</v>
      </c>
    </row>
    <row r="1142" spans="1:4" x14ac:dyDescent="0.2">
      <c r="A1142" s="22">
        <v>2004</v>
      </c>
      <c r="B1142" s="1" t="s">
        <v>89</v>
      </c>
      <c r="C1142" s="1" t="s">
        <v>22</v>
      </c>
      <c r="D1142" s="1">
        <v>4640</v>
      </c>
    </row>
    <row r="1143" spans="1:4" x14ac:dyDescent="0.2">
      <c r="A1143" s="22">
        <v>2004</v>
      </c>
      <c r="B1143" s="1" t="s">
        <v>89</v>
      </c>
      <c r="C1143" s="1" t="s">
        <v>77</v>
      </c>
      <c r="D1143" s="1">
        <v>15</v>
      </c>
    </row>
    <row r="1144" spans="1:4" x14ac:dyDescent="0.2">
      <c r="A1144" s="22">
        <v>2004</v>
      </c>
      <c r="B1144" s="1" t="s">
        <v>89</v>
      </c>
      <c r="C1144" s="1" t="s">
        <v>78</v>
      </c>
      <c r="D1144" s="1">
        <v>349</v>
      </c>
    </row>
    <row r="1145" spans="1:4" x14ac:dyDescent="0.2">
      <c r="A1145" s="22">
        <v>2004</v>
      </c>
      <c r="B1145" s="1" t="s">
        <v>89</v>
      </c>
      <c r="C1145" s="1" t="s">
        <v>79</v>
      </c>
      <c r="D1145" s="1">
        <v>19</v>
      </c>
    </row>
    <row r="1146" spans="1:4" x14ac:dyDescent="0.2">
      <c r="A1146" s="22">
        <v>2004</v>
      </c>
      <c r="B1146" s="1" t="s">
        <v>90</v>
      </c>
      <c r="C1146" s="1" t="s">
        <v>66</v>
      </c>
      <c r="D1146" s="1">
        <v>315</v>
      </c>
    </row>
    <row r="1147" spans="1:4" x14ac:dyDescent="0.2">
      <c r="A1147" s="22">
        <v>2004</v>
      </c>
      <c r="B1147" s="1" t="s">
        <v>90</v>
      </c>
      <c r="C1147" s="1" t="s">
        <v>67</v>
      </c>
      <c r="D1147" s="1">
        <v>73</v>
      </c>
    </row>
    <row r="1148" spans="1:4" x14ac:dyDescent="0.2">
      <c r="A1148" s="22">
        <v>2004</v>
      </c>
      <c r="B1148" s="1" t="s">
        <v>90</v>
      </c>
      <c r="C1148" s="1" t="s">
        <v>68</v>
      </c>
      <c r="D1148" s="1">
        <v>122</v>
      </c>
    </row>
    <row r="1149" spans="1:4" x14ac:dyDescent="0.2">
      <c r="A1149" s="22">
        <v>2004</v>
      </c>
      <c r="B1149" s="1" t="s">
        <v>90</v>
      </c>
      <c r="C1149" s="1" t="s">
        <v>69</v>
      </c>
      <c r="D1149" s="1">
        <v>314</v>
      </c>
    </row>
    <row r="1150" spans="1:4" x14ac:dyDescent="0.2">
      <c r="A1150" s="22">
        <v>2004</v>
      </c>
      <c r="B1150" s="1" t="s">
        <v>90</v>
      </c>
      <c r="C1150" s="1" t="s">
        <v>70</v>
      </c>
      <c r="D1150" s="1">
        <v>276</v>
      </c>
    </row>
    <row r="1151" spans="1:4" x14ac:dyDescent="0.2">
      <c r="A1151" s="22">
        <v>2004</v>
      </c>
      <c r="B1151" s="1" t="s">
        <v>90</v>
      </c>
      <c r="C1151" s="1" t="s">
        <v>71</v>
      </c>
      <c r="D1151" s="1">
        <v>456</v>
      </c>
    </row>
    <row r="1152" spans="1:4" x14ac:dyDescent="0.2">
      <c r="A1152" s="22">
        <v>2004</v>
      </c>
      <c r="B1152" s="1" t="s">
        <v>90</v>
      </c>
      <c r="C1152" s="1" t="s">
        <v>72</v>
      </c>
      <c r="D1152" s="1">
        <v>1099</v>
      </c>
    </row>
    <row r="1153" spans="1:4" x14ac:dyDescent="0.2">
      <c r="A1153" s="22">
        <v>2004</v>
      </c>
      <c r="B1153" s="1" t="s">
        <v>90</v>
      </c>
      <c r="C1153" s="1" t="s">
        <v>73</v>
      </c>
      <c r="D1153" s="1">
        <v>246</v>
      </c>
    </row>
    <row r="1154" spans="1:4" x14ac:dyDescent="0.2">
      <c r="A1154" s="22">
        <v>2004</v>
      </c>
      <c r="B1154" s="1" t="s">
        <v>90</v>
      </c>
      <c r="C1154" s="1" t="s">
        <v>74</v>
      </c>
      <c r="D1154" s="1">
        <v>627</v>
      </c>
    </row>
    <row r="1155" spans="1:4" x14ac:dyDescent="0.2">
      <c r="A1155" s="22">
        <v>2004</v>
      </c>
      <c r="B1155" s="1" t="s">
        <v>90</v>
      </c>
      <c r="C1155" s="1" t="s">
        <v>75</v>
      </c>
      <c r="D1155" s="1">
        <v>662</v>
      </c>
    </row>
    <row r="1156" spans="1:4" x14ac:dyDescent="0.2">
      <c r="A1156" s="22">
        <v>2004</v>
      </c>
      <c r="B1156" s="1" t="s">
        <v>90</v>
      </c>
      <c r="C1156" s="1" t="s">
        <v>76</v>
      </c>
      <c r="D1156" s="1">
        <v>15</v>
      </c>
    </row>
    <row r="1157" spans="1:4" x14ac:dyDescent="0.2">
      <c r="A1157" s="22">
        <v>2004</v>
      </c>
      <c r="B1157" s="1" t="s">
        <v>90</v>
      </c>
      <c r="C1157" s="1" t="s">
        <v>22</v>
      </c>
      <c r="D1157" s="1">
        <v>4602</v>
      </c>
    </row>
    <row r="1158" spans="1:4" x14ac:dyDescent="0.2">
      <c r="A1158" s="22">
        <v>2004</v>
      </c>
      <c r="B1158" s="1" t="s">
        <v>90</v>
      </c>
      <c r="C1158" s="1" t="s">
        <v>77</v>
      </c>
      <c r="D1158" s="1">
        <v>25</v>
      </c>
    </row>
    <row r="1159" spans="1:4" x14ac:dyDescent="0.2">
      <c r="A1159" s="22">
        <v>2004</v>
      </c>
      <c r="B1159" s="1" t="s">
        <v>90</v>
      </c>
      <c r="C1159" s="1" t="s">
        <v>78</v>
      </c>
      <c r="D1159" s="1">
        <v>353</v>
      </c>
    </row>
    <row r="1160" spans="1:4" x14ac:dyDescent="0.2">
      <c r="A1160" s="22">
        <v>2004</v>
      </c>
      <c r="B1160" s="1" t="s">
        <v>90</v>
      </c>
      <c r="C1160" s="1" t="s">
        <v>79</v>
      </c>
      <c r="D1160" s="1">
        <v>19</v>
      </c>
    </row>
    <row r="1161" spans="1:4" x14ac:dyDescent="0.2">
      <c r="A1161" s="22">
        <v>2004</v>
      </c>
      <c r="B1161" s="1" t="s">
        <v>91</v>
      </c>
      <c r="C1161" s="1" t="s">
        <v>66</v>
      </c>
      <c r="D1161" s="1">
        <v>334</v>
      </c>
    </row>
    <row r="1162" spans="1:4" x14ac:dyDescent="0.2">
      <c r="A1162" s="22">
        <v>2004</v>
      </c>
      <c r="B1162" s="1" t="s">
        <v>91</v>
      </c>
      <c r="C1162" s="1" t="s">
        <v>67</v>
      </c>
      <c r="D1162" s="1">
        <v>94</v>
      </c>
    </row>
    <row r="1163" spans="1:4" x14ac:dyDescent="0.2">
      <c r="A1163" s="22">
        <v>2004</v>
      </c>
      <c r="B1163" s="1" t="s">
        <v>91</v>
      </c>
      <c r="C1163" s="1" t="s">
        <v>68</v>
      </c>
      <c r="D1163" s="1">
        <v>114</v>
      </c>
    </row>
    <row r="1164" spans="1:4" x14ac:dyDescent="0.2">
      <c r="A1164" s="22">
        <v>2004</v>
      </c>
      <c r="B1164" s="1" t="s">
        <v>91</v>
      </c>
      <c r="C1164" s="1" t="s">
        <v>69</v>
      </c>
      <c r="D1164" s="1">
        <v>295</v>
      </c>
    </row>
    <row r="1165" spans="1:4" x14ac:dyDescent="0.2">
      <c r="A1165" s="22">
        <v>2004</v>
      </c>
      <c r="B1165" s="1" t="s">
        <v>91</v>
      </c>
      <c r="C1165" s="1" t="s">
        <v>70</v>
      </c>
      <c r="D1165" s="1">
        <v>262</v>
      </c>
    </row>
    <row r="1166" spans="1:4" x14ac:dyDescent="0.2">
      <c r="A1166" s="22">
        <v>2004</v>
      </c>
      <c r="B1166" s="1" t="s">
        <v>91</v>
      </c>
      <c r="C1166" s="1" t="s">
        <v>71</v>
      </c>
      <c r="D1166" s="1">
        <v>425</v>
      </c>
    </row>
    <row r="1167" spans="1:4" x14ac:dyDescent="0.2">
      <c r="A1167" s="22">
        <v>2004</v>
      </c>
      <c r="B1167" s="1" t="s">
        <v>91</v>
      </c>
      <c r="C1167" s="1" t="s">
        <v>72</v>
      </c>
      <c r="D1167" s="1">
        <v>1021</v>
      </c>
    </row>
    <row r="1168" spans="1:4" x14ac:dyDescent="0.2">
      <c r="A1168" s="22">
        <v>2004</v>
      </c>
      <c r="B1168" s="1" t="s">
        <v>91</v>
      </c>
      <c r="C1168" s="1" t="s">
        <v>73</v>
      </c>
      <c r="D1168" s="1">
        <v>255</v>
      </c>
    </row>
    <row r="1169" spans="1:4" x14ac:dyDescent="0.2">
      <c r="A1169" s="22">
        <v>2004</v>
      </c>
      <c r="B1169" s="1" t="s">
        <v>91</v>
      </c>
      <c r="C1169" s="1" t="s">
        <v>74</v>
      </c>
      <c r="D1169" s="1">
        <v>633</v>
      </c>
    </row>
    <row r="1170" spans="1:4" x14ac:dyDescent="0.2">
      <c r="A1170" s="22">
        <v>2004</v>
      </c>
      <c r="B1170" s="1" t="s">
        <v>91</v>
      </c>
      <c r="C1170" s="1" t="s">
        <v>75</v>
      </c>
      <c r="D1170" s="1">
        <v>757</v>
      </c>
    </row>
    <row r="1171" spans="1:4" x14ac:dyDescent="0.2">
      <c r="A1171" s="22">
        <v>2004</v>
      </c>
      <c r="B1171" s="1" t="s">
        <v>91</v>
      </c>
      <c r="C1171" s="1" t="s">
        <v>76</v>
      </c>
      <c r="D1171" s="1">
        <v>18</v>
      </c>
    </row>
    <row r="1172" spans="1:4" x14ac:dyDescent="0.2">
      <c r="A1172" s="22">
        <v>2004</v>
      </c>
      <c r="B1172" s="1" t="s">
        <v>91</v>
      </c>
      <c r="C1172" s="1" t="s">
        <v>22</v>
      </c>
      <c r="D1172" s="1">
        <v>4590</v>
      </c>
    </row>
    <row r="1173" spans="1:4" x14ac:dyDescent="0.2">
      <c r="A1173" s="22">
        <v>2004</v>
      </c>
      <c r="B1173" s="1" t="s">
        <v>91</v>
      </c>
      <c r="C1173" s="1" t="s">
        <v>77</v>
      </c>
      <c r="D1173" s="1">
        <v>20</v>
      </c>
    </row>
    <row r="1174" spans="1:4" x14ac:dyDescent="0.2">
      <c r="A1174" s="22">
        <v>2004</v>
      </c>
      <c r="B1174" s="1" t="s">
        <v>91</v>
      </c>
      <c r="C1174" s="1" t="s">
        <v>78</v>
      </c>
      <c r="D1174" s="1">
        <v>347</v>
      </c>
    </row>
    <row r="1175" spans="1:4" x14ac:dyDescent="0.2">
      <c r="A1175" s="22">
        <v>2004</v>
      </c>
      <c r="B1175" s="1" t="s">
        <v>91</v>
      </c>
      <c r="C1175" s="1" t="s">
        <v>79</v>
      </c>
      <c r="D1175" s="1">
        <v>15</v>
      </c>
    </row>
    <row r="1176" spans="1:4" x14ac:dyDescent="0.2">
      <c r="A1176" s="22">
        <v>2004</v>
      </c>
      <c r="B1176" s="1" t="s">
        <v>80</v>
      </c>
      <c r="C1176" s="1" t="s">
        <v>66</v>
      </c>
      <c r="D1176" s="1">
        <v>332</v>
      </c>
    </row>
    <row r="1177" spans="1:4" x14ac:dyDescent="0.2">
      <c r="A1177" s="22">
        <v>2004</v>
      </c>
      <c r="B1177" s="1" t="s">
        <v>80</v>
      </c>
      <c r="C1177" s="1" t="s">
        <v>67</v>
      </c>
      <c r="D1177" s="1">
        <v>95</v>
      </c>
    </row>
    <row r="1178" spans="1:4" x14ac:dyDescent="0.2">
      <c r="A1178" s="22">
        <v>2004</v>
      </c>
      <c r="B1178" s="1" t="s">
        <v>80</v>
      </c>
      <c r="C1178" s="1" t="s">
        <v>68</v>
      </c>
      <c r="D1178" s="1">
        <v>131</v>
      </c>
    </row>
    <row r="1179" spans="1:4" x14ac:dyDescent="0.2">
      <c r="A1179" s="22">
        <v>2004</v>
      </c>
      <c r="B1179" s="1" t="s">
        <v>80</v>
      </c>
      <c r="C1179" s="1" t="s">
        <v>69</v>
      </c>
      <c r="D1179" s="1">
        <v>336</v>
      </c>
    </row>
    <row r="1180" spans="1:4" x14ac:dyDescent="0.2">
      <c r="A1180" s="22">
        <v>2004</v>
      </c>
      <c r="B1180" s="1" t="s">
        <v>80</v>
      </c>
      <c r="C1180" s="1" t="s">
        <v>70</v>
      </c>
      <c r="D1180" s="1">
        <v>266</v>
      </c>
    </row>
    <row r="1181" spans="1:4" x14ac:dyDescent="0.2">
      <c r="A1181" s="22">
        <v>2004</v>
      </c>
      <c r="B1181" s="1" t="s">
        <v>80</v>
      </c>
      <c r="C1181" s="1" t="s">
        <v>71</v>
      </c>
      <c r="D1181" s="1">
        <v>442</v>
      </c>
    </row>
    <row r="1182" spans="1:4" x14ac:dyDescent="0.2">
      <c r="A1182" s="22">
        <v>2004</v>
      </c>
      <c r="B1182" s="1" t="s">
        <v>80</v>
      </c>
      <c r="C1182" s="1" t="s">
        <v>72</v>
      </c>
      <c r="D1182" s="1">
        <v>1051</v>
      </c>
    </row>
    <row r="1183" spans="1:4" x14ac:dyDescent="0.2">
      <c r="A1183" s="22">
        <v>2004</v>
      </c>
      <c r="B1183" s="1" t="s">
        <v>80</v>
      </c>
      <c r="C1183" s="1" t="s">
        <v>73</v>
      </c>
      <c r="D1183" s="1">
        <v>270</v>
      </c>
    </row>
    <row r="1184" spans="1:4" x14ac:dyDescent="0.2">
      <c r="A1184" s="22">
        <v>2004</v>
      </c>
      <c r="B1184" s="1" t="s">
        <v>80</v>
      </c>
      <c r="C1184" s="1" t="s">
        <v>74</v>
      </c>
      <c r="D1184" s="1">
        <v>635</v>
      </c>
    </row>
    <row r="1185" spans="1:4" x14ac:dyDescent="0.2">
      <c r="A1185" s="22">
        <v>2004</v>
      </c>
      <c r="B1185" s="1" t="s">
        <v>80</v>
      </c>
      <c r="C1185" s="1" t="s">
        <v>75</v>
      </c>
      <c r="D1185" s="1">
        <v>736</v>
      </c>
    </row>
    <row r="1186" spans="1:4" x14ac:dyDescent="0.2">
      <c r="A1186" s="22">
        <v>2004</v>
      </c>
      <c r="B1186" s="1" t="s">
        <v>80</v>
      </c>
      <c r="C1186" s="1" t="s">
        <v>76</v>
      </c>
      <c r="D1186" s="1">
        <v>14</v>
      </c>
    </row>
    <row r="1187" spans="1:4" x14ac:dyDescent="0.2">
      <c r="A1187" s="22">
        <v>2004</v>
      </c>
      <c r="B1187" s="1" t="s">
        <v>80</v>
      </c>
      <c r="C1187" s="1" t="s">
        <v>22</v>
      </c>
      <c r="D1187" s="1">
        <v>4706</v>
      </c>
    </row>
    <row r="1188" spans="1:4" x14ac:dyDescent="0.2">
      <c r="A1188" s="22">
        <v>2004</v>
      </c>
      <c r="B1188" s="1" t="s">
        <v>80</v>
      </c>
      <c r="C1188" s="1" t="s">
        <v>77</v>
      </c>
      <c r="D1188" s="1">
        <v>26</v>
      </c>
    </row>
    <row r="1189" spans="1:4" x14ac:dyDescent="0.2">
      <c r="A1189" s="22">
        <v>2004</v>
      </c>
      <c r="B1189" s="1" t="s">
        <v>80</v>
      </c>
      <c r="C1189" s="1" t="s">
        <v>78</v>
      </c>
      <c r="D1189" s="1">
        <v>350</v>
      </c>
    </row>
    <row r="1190" spans="1:4" x14ac:dyDescent="0.2">
      <c r="A1190" s="22">
        <v>2004</v>
      </c>
      <c r="B1190" s="1" t="s">
        <v>80</v>
      </c>
      <c r="C1190" s="1" t="s">
        <v>79</v>
      </c>
      <c r="D1190" s="1">
        <v>22</v>
      </c>
    </row>
    <row r="1191" spans="1:4" x14ac:dyDescent="0.2">
      <c r="A1191" s="22">
        <v>2004</v>
      </c>
      <c r="B1191" s="1" t="s">
        <v>81</v>
      </c>
      <c r="C1191" s="1" t="s">
        <v>66</v>
      </c>
      <c r="D1191" s="1">
        <v>286</v>
      </c>
    </row>
    <row r="1192" spans="1:4" x14ac:dyDescent="0.2">
      <c r="A1192" s="22">
        <v>2004</v>
      </c>
      <c r="B1192" s="1" t="s">
        <v>81</v>
      </c>
      <c r="C1192" s="1" t="s">
        <v>67</v>
      </c>
      <c r="D1192" s="1">
        <v>89</v>
      </c>
    </row>
    <row r="1193" spans="1:4" x14ac:dyDescent="0.2">
      <c r="A1193" s="22">
        <v>2004</v>
      </c>
      <c r="B1193" s="1" t="s">
        <v>81</v>
      </c>
      <c r="C1193" s="1" t="s">
        <v>68</v>
      </c>
      <c r="D1193" s="1">
        <v>112</v>
      </c>
    </row>
    <row r="1194" spans="1:4" x14ac:dyDescent="0.2">
      <c r="A1194" s="22">
        <v>2004</v>
      </c>
      <c r="B1194" s="1" t="s">
        <v>81</v>
      </c>
      <c r="C1194" s="1" t="s">
        <v>69</v>
      </c>
      <c r="D1194" s="1">
        <v>294</v>
      </c>
    </row>
    <row r="1195" spans="1:4" x14ac:dyDescent="0.2">
      <c r="A1195" s="22">
        <v>2004</v>
      </c>
      <c r="B1195" s="1" t="s">
        <v>81</v>
      </c>
      <c r="C1195" s="1" t="s">
        <v>70</v>
      </c>
      <c r="D1195" s="1">
        <v>251</v>
      </c>
    </row>
    <row r="1196" spans="1:4" x14ac:dyDescent="0.2">
      <c r="A1196" s="22">
        <v>2004</v>
      </c>
      <c r="B1196" s="1" t="s">
        <v>81</v>
      </c>
      <c r="C1196" s="1" t="s">
        <v>71</v>
      </c>
      <c r="D1196" s="1">
        <v>417</v>
      </c>
    </row>
    <row r="1197" spans="1:4" x14ac:dyDescent="0.2">
      <c r="A1197" s="22">
        <v>2004</v>
      </c>
      <c r="B1197" s="1" t="s">
        <v>81</v>
      </c>
      <c r="C1197" s="1" t="s">
        <v>72</v>
      </c>
      <c r="D1197" s="1">
        <v>939</v>
      </c>
    </row>
    <row r="1198" spans="1:4" x14ac:dyDescent="0.2">
      <c r="A1198" s="22">
        <v>2004</v>
      </c>
      <c r="B1198" s="1" t="s">
        <v>81</v>
      </c>
      <c r="C1198" s="1" t="s">
        <v>73</v>
      </c>
      <c r="D1198" s="1">
        <v>254</v>
      </c>
    </row>
    <row r="1199" spans="1:4" x14ac:dyDescent="0.2">
      <c r="A1199" s="22">
        <v>2004</v>
      </c>
      <c r="B1199" s="1" t="s">
        <v>81</v>
      </c>
      <c r="C1199" s="1" t="s">
        <v>74</v>
      </c>
      <c r="D1199" s="1">
        <v>539</v>
      </c>
    </row>
    <row r="1200" spans="1:4" x14ac:dyDescent="0.2">
      <c r="A1200" s="22">
        <v>2004</v>
      </c>
      <c r="B1200" s="1" t="s">
        <v>81</v>
      </c>
      <c r="C1200" s="1" t="s">
        <v>75</v>
      </c>
      <c r="D1200" s="1">
        <v>660</v>
      </c>
    </row>
    <row r="1201" spans="1:4" x14ac:dyDescent="0.2">
      <c r="A1201" s="22">
        <v>2004</v>
      </c>
      <c r="B1201" s="1" t="s">
        <v>81</v>
      </c>
      <c r="C1201" s="1" t="s">
        <v>76</v>
      </c>
      <c r="D1201" s="1">
        <v>16</v>
      </c>
    </row>
    <row r="1202" spans="1:4" x14ac:dyDescent="0.2">
      <c r="A1202" s="22">
        <v>2004</v>
      </c>
      <c r="B1202" s="1" t="s">
        <v>81</v>
      </c>
      <c r="C1202" s="1" t="s">
        <v>22</v>
      </c>
      <c r="D1202" s="1">
        <v>4177</v>
      </c>
    </row>
    <row r="1203" spans="1:4" x14ac:dyDescent="0.2">
      <c r="A1203" s="22">
        <v>2004</v>
      </c>
      <c r="B1203" s="1" t="s">
        <v>81</v>
      </c>
      <c r="C1203" s="1" t="s">
        <v>77</v>
      </c>
      <c r="D1203" s="1">
        <v>12</v>
      </c>
    </row>
    <row r="1204" spans="1:4" x14ac:dyDescent="0.2">
      <c r="A1204" s="22">
        <v>2004</v>
      </c>
      <c r="B1204" s="1" t="s">
        <v>81</v>
      </c>
      <c r="C1204" s="1" t="s">
        <v>78</v>
      </c>
      <c r="D1204" s="1">
        <v>288</v>
      </c>
    </row>
    <row r="1205" spans="1:4" x14ac:dyDescent="0.2">
      <c r="A1205" s="22">
        <v>2004</v>
      </c>
      <c r="B1205" s="1" t="s">
        <v>81</v>
      </c>
      <c r="C1205" s="1" t="s">
        <v>79</v>
      </c>
      <c r="D1205" s="1">
        <v>20</v>
      </c>
    </row>
    <row r="1206" spans="1:4" x14ac:dyDescent="0.2">
      <c r="A1206" s="22">
        <v>2004</v>
      </c>
      <c r="B1206" s="1" t="s">
        <v>82</v>
      </c>
      <c r="C1206" s="1" t="s">
        <v>66</v>
      </c>
      <c r="D1206" s="1">
        <v>272</v>
      </c>
    </row>
    <row r="1207" spans="1:4" x14ac:dyDescent="0.2">
      <c r="A1207" s="22">
        <v>2004</v>
      </c>
      <c r="B1207" s="1" t="s">
        <v>82</v>
      </c>
      <c r="C1207" s="1" t="s">
        <v>67</v>
      </c>
      <c r="D1207" s="1">
        <v>91</v>
      </c>
    </row>
    <row r="1208" spans="1:4" x14ac:dyDescent="0.2">
      <c r="A1208" s="22">
        <v>2004</v>
      </c>
      <c r="B1208" s="1" t="s">
        <v>82</v>
      </c>
      <c r="C1208" s="1" t="s">
        <v>68</v>
      </c>
      <c r="D1208" s="1">
        <v>96</v>
      </c>
    </row>
    <row r="1209" spans="1:4" x14ac:dyDescent="0.2">
      <c r="A1209" s="22">
        <v>2004</v>
      </c>
      <c r="B1209" s="1" t="s">
        <v>82</v>
      </c>
      <c r="C1209" s="1" t="s">
        <v>69</v>
      </c>
      <c r="D1209" s="1">
        <v>330</v>
      </c>
    </row>
    <row r="1210" spans="1:4" x14ac:dyDescent="0.2">
      <c r="A1210" s="22">
        <v>2004</v>
      </c>
      <c r="B1210" s="1" t="s">
        <v>82</v>
      </c>
      <c r="C1210" s="1" t="s">
        <v>70</v>
      </c>
      <c r="D1210" s="1">
        <v>244</v>
      </c>
    </row>
    <row r="1211" spans="1:4" x14ac:dyDescent="0.2">
      <c r="A1211" s="22">
        <v>2004</v>
      </c>
      <c r="B1211" s="1" t="s">
        <v>82</v>
      </c>
      <c r="C1211" s="1" t="s">
        <v>71</v>
      </c>
      <c r="D1211" s="1">
        <v>445</v>
      </c>
    </row>
    <row r="1212" spans="1:4" x14ac:dyDescent="0.2">
      <c r="A1212" s="22">
        <v>2004</v>
      </c>
      <c r="B1212" s="1" t="s">
        <v>82</v>
      </c>
      <c r="C1212" s="1" t="s">
        <v>72</v>
      </c>
      <c r="D1212" s="1">
        <v>1060</v>
      </c>
    </row>
    <row r="1213" spans="1:4" x14ac:dyDescent="0.2">
      <c r="A1213" s="22">
        <v>2004</v>
      </c>
      <c r="B1213" s="1" t="s">
        <v>82</v>
      </c>
      <c r="C1213" s="1" t="s">
        <v>73</v>
      </c>
      <c r="D1213" s="1">
        <v>257</v>
      </c>
    </row>
    <row r="1214" spans="1:4" x14ac:dyDescent="0.2">
      <c r="A1214" s="22">
        <v>2004</v>
      </c>
      <c r="B1214" s="1" t="s">
        <v>82</v>
      </c>
      <c r="C1214" s="1" t="s">
        <v>74</v>
      </c>
      <c r="D1214" s="1">
        <v>616</v>
      </c>
    </row>
    <row r="1215" spans="1:4" x14ac:dyDescent="0.2">
      <c r="A1215" s="22">
        <v>2004</v>
      </c>
      <c r="B1215" s="1" t="s">
        <v>82</v>
      </c>
      <c r="C1215" s="1" t="s">
        <v>75</v>
      </c>
      <c r="D1215" s="1">
        <v>693</v>
      </c>
    </row>
    <row r="1216" spans="1:4" x14ac:dyDescent="0.2">
      <c r="A1216" s="22">
        <v>2004</v>
      </c>
      <c r="B1216" s="1" t="s">
        <v>82</v>
      </c>
      <c r="C1216" s="1" t="s">
        <v>76</v>
      </c>
      <c r="D1216" s="1">
        <v>16</v>
      </c>
    </row>
    <row r="1217" spans="1:4" x14ac:dyDescent="0.2">
      <c r="A1217" s="22">
        <v>2004</v>
      </c>
      <c r="B1217" s="1" t="s">
        <v>82</v>
      </c>
      <c r="C1217" s="1" t="s">
        <v>22</v>
      </c>
      <c r="D1217" s="1">
        <v>4458</v>
      </c>
    </row>
    <row r="1218" spans="1:4" x14ac:dyDescent="0.2">
      <c r="A1218" s="22">
        <v>2004</v>
      </c>
      <c r="B1218" s="1" t="s">
        <v>82</v>
      </c>
      <c r="C1218" s="1" t="s">
        <v>77</v>
      </c>
      <c r="D1218" s="1">
        <v>24</v>
      </c>
    </row>
    <row r="1219" spans="1:4" x14ac:dyDescent="0.2">
      <c r="A1219" s="22">
        <v>2004</v>
      </c>
      <c r="B1219" s="1" t="s">
        <v>82</v>
      </c>
      <c r="C1219" s="1" t="s">
        <v>78</v>
      </c>
      <c r="D1219" s="1">
        <v>295</v>
      </c>
    </row>
    <row r="1220" spans="1:4" x14ac:dyDescent="0.2">
      <c r="A1220" s="22">
        <v>2004</v>
      </c>
      <c r="B1220" s="1" t="s">
        <v>82</v>
      </c>
      <c r="C1220" s="1" t="s">
        <v>79</v>
      </c>
      <c r="D1220" s="1">
        <v>19</v>
      </c>
    </row>
    <row r="1221" spans="1:4" x14ac:dyDescent="0.2">
      <c r="A1221" s="22">
        <v>2004</v>
      </c>
      <c r="B1221" s="1" t="s">
        <v>83</v>
      </c>
      <c r="C1221" s="1" t="s">
        <v>66</v>
      </c>
      <c r="D1221" s="1">
        <v>300</v>
      </c>
    </row>
    <row r="1222" spans="1:4" x14ac:dyDescent="0.2">
      <c r="A1222" s="22">
        <v>2004</v>
      </c>
      <c r="B1222" s="1" t="s">
        <v>83</v>
      </c>
      <c r="C1222" s="1" t="s">
        <v>67</v>
      </c>
      <c r="D1222" s="1">
        <v>80</v>
      </c>
    </row>
    <row r="1223" spans="1:4" x14ac:dyDescent="0.2">
      <c r="A1223" s="22">
        <v>2004</v>
      </c>
      <c r="B1223" s="1" t="s">
        <v>83</v>
      </c>
      <c r="C1223" s="1" t="s">
        <v>68</v>
      </c>
      <c r="D1223" s="1">
        <v>121</v>
      </c>
    </row>
    <row r="1224" spans="1:4" x14ac:dyDescent="0.2">
      <c r="A1224" s="22">
        <v>2004</v>
      </c>
      <c r="B1224" s="1" t="s">
        <v>83</v>
      </c>
      <c r="C1224" s="1" t="s">
        <v>69</v>
      </c>
      <c r="D1224" s="1">
        <v>326</v>
      </c>
    </row>
    <row r="1225" spans="1:4" x14ac:dyDescent="0.2">
      <c r="A1225" s="22">
        <v>2004</v>
      </c>
      <c r="B1225" s="1" t="s">
        <v>83</v>
      </c>
      <c r="C1225" s="1" t="s">
        <v>70</v>
      </c>
      <c r="D1225" s="1">
        <v>276</v>
      </c>
    </row>
    <row r="1226" spans="1:4" x14ac:dyDescent="0.2">
      <c r="A1226" s="22">
        <v>2004</v>
      </c>
      <c r="B1226" s="1" t="s">
        <v>83</v>
      </c>
      <c r="C1226" s="1" t="s">
        <v>71</v>
      </c>
      <c r="D1226" s="1">
        <v>448</v>
      </c>
    </row>
    <row r="1227" spans="1:4" x14ac:dyDescent="0.2">
      <c r="A1227" s="22">
        <v>2004</v>
      </c>
      <c r="B1227" s="1" t="s">
        <v>83</v>
      </c>
      <c r="C1227" s="1" t="s">
        <v>72</v>
      </c>
      <c r="D1227" s="1">
        <v>1072</v>
      </c>
    </row>
    <row r="1228" spans="1:4" x14ac:dyDescent="0.2">
      <c r="A1228" s="22">
        <v>2004</v>
      </c>
      <c r="B1228" s="1" t="s">
        <v>83</v>
      </c>
      <c r="C1228" s="1" t="s">
        <v>73</v>
      </c>
      <c r="D1228" s="1">
        <v>294</v>
      </c>
    </row>
    <row r="1229" spans="1:4" x14ac:dyDescent="0.2">
      <c r="A1229" s="22">
        <v>2004</v>
      </c>
      <c r="B1229" s="1" t="s">
        <v>83</v>
      </c>
      <c r="C1229" s="1" t="s">
        <v>74</v>
      </c>
      <c r="D1229" s="1">
        <v>698</v>
      </c>
    </row>
    <row r="1230" spans="1:4" x14ac:dyDescent="0.2">
      <c r="A1230" s="22">
        <v>2004</v>
      </c>
      <c r="B1230" s="1" t="s">
        <v>83</v>
      </c>
      <c r="C1230" s="1" t="s">
        <v>75</v>
      </c>
      <c r="D1230" s="1">
        <v>689</v>
      </c>
    </row>
    <row r="1231" spans="1:4" x14ac:dyDescent="0.2">
      <c r="A1231" s="22">
        <v>2004</v>
      </c>
      <c r="B1231" s="1" t="s">
        <v>83</v>
      </c>
      <c r="C1231" s="1" t="s">
        <v>76</v>
      </c>
      <c r="D1231" s="1">
        <v>12</v>
      </c>
    </row>
    <row r="1232" spans="1:4" x14ac:dyDescent="0.2">
      <c r="A1232" s="22">
        <v>2004</v>
      </c>
      <c r="B1232" s="1" t="s">
        <v>83</v>
      </c>
      <c r="C1232" s="1" t="s">
        <v>22</v>
      </c>
      <c r="D1232" s="1">
        <v>4694</v>
      </c>
    </row>
    <row r="1233" spans="1:4" x14ac:dyDescent="0.2">
      <c r="A1233" s="22">
        <v>2004</v>
      </c>
      <c r="B1233" s="1" t="s">
        <v>83</v>
      </c>
      <c r="C1233" s="1" t="s">
        <v>77</v>
      </c>
      <c r="D1233" s="1">
        <v>24</v>
      </c>
    </row>
    <row r="1234" spans="1:4" x14ac:dyDescent="0.2">
      <c r="A1234" s="22">
        <v>2004</v>
      </c>
      <c r="B1234" s="1" t="s">
        <v>83</v>
      </c>
      <c r="C1234" s="1" t="s">
        <v>78</v>
      </c>
      <c r="D1234" s="1">
        <v>332</v>
      </c>
    </row>
    <row r="1235" spans="1:4" x14ac:dyDescent="0.2">
      <c r="A1235" s="22">
        <v>2004</v>
      </c>
      <c r="B1235" s="1" t="s">
        <v>83</v>
      </c>
      <c r="C1235" s="1" t="s">
        <v>79</v>
      </c>
      <c r="D1235" s="1">
        <v>22</v>
      </c>
    </row>
    <row r="1236" spans="1:4" x14ac:dyDescent="0.2">
      <c r="A1236" s="22">
        <v>2004</v>
      </c>
      <c r="B1236" s="1" t="s">
        <v>84</v>
      </c>
      <c r="C1236" s="1" t="s">
        <v>66</v>
      </c>
      <c r="D1236" s="1">
        <v>295</v>
      </c>
    </row>
    <row r="1237" spans="1:4" x14ac:dyDescent="0.2">
      <c r="A1237" s="22">
        <v>2004</v>
      </c>
      <c r="B1237" s="1" t="s">
        <v>84</v>
      </c>
      <c r="C1237" s="1" t="s">
        <v>67</v>
      </c>
      <c r="D1237" s="1">
        <v>92</v>
      </c>
    </row>
    <row r="1238" spans="1:4" x14ac:dyDescent="0.2">
      <c r="A1238" s="22">
        <v>2004</v>
      </c>
      <c r="B1238" s="1" t="s">
        <v>84</v>
      </c>
      <c r="C1238" s="1" t="s">
        <v>68</v>
      </c>
      <c r="D1238" s="1">
        <v>106</v>
      </c>
    </row>
    <row r="1239" spans="1:4" x14ac:dyDescent="0.2">
      <c r="A1239" s="22">
        <v>2004</v>
      </c>
      <c r="B1239" s="1" t="s">
        <v>84</v>
      </c>
      <c r="C1239" s="1" t="s">
        <v>69</v>
      </c>
      <c r="D1239" s="1">
        <v>292</v>
      </c>
    </row>
    <row r="1240" spans="1:4" x14ac:dyDescent="0.2">
      <c r="A1240" s="22">
        <v>2004</v>
      </c>
      <c r="B1240" s="1" t="s">
        <v>84</v>
      </c>
      <c r="C1240" s="1" t="s">
        <v>70</v>
      </c>
      <c r="D1240" s="1">
        <v>256</v>
      </c>
    </row>
    <row r="1241" spans="1:4" x14ac:dyDescent="0.2">
      <c r="A1241" s="22">
        <v>2004</v>
      </c>
      <c r="B1241" s="1" t="s">
        <v>84</v>
      </c>
      <c r="C1241" s="1" t="s">
        <v>71</v>
      </c>
      <c r="D1241" s="1">
        <v>417</v>
      </c>
    </row>
    <row r="1242" spans="1:4" x14ac:dyDescent="0.2">
      <c r="A1242" s="22">
        <v>2004</v>
      </c>
      <c r="B1242" s="1" t="s">
        <v>84</v>
      </c>
      <c r="C1242" s="1" t="s">
        <v>72</v>
      </c>
      <c r="D1242" s="1">
        <v>932</v>
      </c>
    </row>
    <row r="1243" spans="1:4" x14ac:dyDescent="0.2">
      <c r="A1243" s="22">
        <v>2004</v>
      </c>
      <c r="B1243" s="1" t="s">
        <v>84</v>
      </c>
      <c r="C1243" s="1" t="s">
        <v>73</v>
      </c>
      <c r="D1243" s="1">
        <v>179</v>
      </c>
    </row>
    <row r="1244" spans="1:4" x14ac:dyDescent="0.2">
      <c r="A1244" s="22">
        <v>2004</v>
      </c>
      <c r="B1244" s="1" t="s">
        <v>84</v>
      </c>
      <c r="C1244" s="1" t="s">
        <v>74</v>
      </c>
      <c r="D1244" s="1">
        <v>581</v>
      </c>
    </row>
    <row r="1245" spans="1:4" x14ac:dyDescent="0.2">
      <c r="A1245" s="22">
        <v>2004</v>
      </c>
      <c r="B1245" s="1" t="s">
        <v>84</v>
      </c>
      <c r="C1245" s="1" t="s">
        <v>75</v>
      </c>
      <c r="D1245" s="1">
        <v>672</v>
      </c>
    </row>
    <row r="1246" spans="1:4" x14ac:dyDescent="0.2">
      <c r="A1246" s="22">
        <v>2004</v>
      </c>
      <c r="B1246" s="1" t="s">
        <v>84</v>
      </c>
      <c r="C1246" s="1" t="s">
        <v>76</v>
      </c>
      <c r="D1246" s="1">
        <v>9</v>
      </c>
    </row>
    <row r="1247" spans="1:4" x14ac:dyDescent="0.2">
      <c r="A1247" s="22">
        <v>2004</v>
      </c>
      <c r="B1247" s="1" t="s">
        <v>84</v>
      </c>
      <c r="C1247" s="1" t="s">
        <v>22</v>
      </c>
      <c r="D1247" s="1">
        <v>4148</v>
      </c>
    </row>
    <row r="1248" spans="1:4" x14ac:dyDescent="0.2">
      <c r="A1248" s="22">
        <v>2004</v>
      </c>
      <c r="B1248" s="1" t="s">
        <v>84</v>
      </c>
      <c r="C1248" s="1" t="s">
        <v>77</v>
      </c>
      <c r="D1248" s="1">
        <v>12</v>
      </c>
    </row>
    <row r="1249" spans="1:4" x14ac:dyDescent="0.2">
      <c r="A1249" s="22">
        <v>2004</v>
      </c>
      <c r="B1249" s="1" t="s">
        <v>84</v>
      </c>
      <c r="C1249" s="1" t="s">
        <v>78</v>
      </c>
      <c r="D1249" s="1">
        <v>285</v>
      </c>
    </row>
    <row r="1250" spans="1:4" x14ac:dyDescent="0.2">
      <c r="A1250" s="22">
        <v>2004</v>
      </c>
      <c r="B1250" s="1" t="s">
        <v>84</v>
      </c>
      <c r="C1250" s="1" t="s">
        <v>79</v>
      </c>
      <c r="D1250" s="1">
        <v>20</v>
      </c>
    </row>
    <row r="1251" spans="1:4" x14ac:dyDescent="0.2">
      <c r="A1251" s="22">
        <v>2004</v>
      </c>
      <c r="B1251" s="1" t="s">
        <v>85</v>
      </c>
      <c r="C1251" s="1" t="s">
        <v>66</v>
      </c>
      <c r="D1251" s="1">
        <v>329</v>
      </c>
    </row>
    <row r="1252" spans="1:4" x14ac:dyDescent="0.2">
      <c r="A1252" s="22">
        <v>2004</v>
      </c>
      <c r="B1252" s="1" t="s">
        <v>85</v>
      </c>
      <c r="C1252" s="1" t="s">
        <v>67</v>
      </c>
      <c r="D1252" s="1">
        <v>81</v>
      </c>
    </row>
    <row r="1253" spans="1:4" x14ac:dyDescent="0.2">
      <c r="A1253" s="22">
        <v>2004</v>
      </c>
      <c r="B1253" s="1" t="s">
        <v>85</v>
      </c>
      <c r="C1253" s="1" t="s">
        <v>68</v>
      </c>
      <c r="D1253" s="1">
        <v>121</v>
      </c>
    </row>
    <row r="1254" spans="1:4" x14ac:dyDescent="0.2">
      <c r="A1254" s="22">
        <v>2004</v>
      </c>
      <c r="B1254" s="1" t="s">
        <v>85</v>
      </c>
      <c r="C1254" s="1" t="s">
        <v>69</v>
      </c>
      <c r="D1254" s="1">
        <v>305</v>
      </c>
    </row>
    <row r="1255" spans="1:4" x14ac:dyDescent="0.2">
      <c r="A1255" s="22">
        <v>2004</v>
      </c>
      <c r="B1255" s="1" t="s">
        <v>85</v>
      </c>
      <c r="C1255" s="1" t="s">
        <v>70</v>
      </c>
      <c r="D1255" s="1">
        <v>254</v>
      </c>
    </row>
    <row r="1256" spans="1:4" x14ac:dyDescent="0.2">
      <c r="A1256" s="22">
        <v>2004</v>
      </c>
      <c r="B1256" s="1" t="s">
        <v>85</v>
      </c>
      <c r="C1256" s="1" t="s">
        <v>71</v>
      </c>
      <c r="D1256" s="1">
        <v>435</v>
      </c>
    </row>
    <row r="1257" spans="1:4" x14ac:dyDescent="0.2">
      <c r="A1257" s="22">
        <v>2004</v>
      </c>
      <c r="B1257" s="1" t="s">
        <v>85</v>
      </c>
      <c r="C1257" s="1" t="s">
        <v>72</v>
      </c>
      <c r="D1257" s="1">
        <v>1005</v>
      </c>
    </row>
    <row r="1258" spans="1:4" x14ac:dyDescent="0.2">
      <c r="A1258" s="22">
        <v>2004</v>
      </c>
      <c r="B1258" s="1" t="s">
        <v>85</v>
      </c>
      <c r="C1258" s="1" t="s">
        <v>73</v>
      </c>
      <c r="D1258" s="1">
        <v>287</v>
      </c>
    </row>
    <row r="1259" spans="1:4" x14ac:dyDescent="0.2">
      <c r="A1259" s="22">
        <v>2004</v>
      </c>
      <c r="B1259" s="1" t="s">
        <v>85</v>
      </c>
      <c r="C1259" s="1" t="s">
        <v>74</v>
      </c>
      <c r="D1259" s="1">
        <v>631</v>
      </c>
    </row>
    <row r="1260" spans="1:4" x14ac:dyDescent="0.2">
      <c r="A1260" s="22">
        <v>2004</v>
      </c>
      <c r="B1260" s="1" t="s">
        <v>85</v>
      </c>
      <c r="C1260" s="1" t="s">
        <v>75</v>
      </c>
      <c r="D1260" s="1">
        <v>762</v>
      </c>
    </row>
    <row r="1261" spans="1:4" x14ac:dyDescent="0.2">
      <c r="A1261" s="22">
        <v>2004</v>
      </c>
      <c r="B1261" s="1" t="s">
        <v>85</v>
      </c>
      <c r="C1261" s="1" t="s">
        <v>76</v>
      </c>
      <c r="D1261" s="1">
        <v>14</v>
      </c>
    </row>
    <row r="1262" spans="1:4" x14ac:dyDescent="0.2">
      <c r="A1262" s="22">
        <v>2004</v>
      </c>
      <c r="B1262" s="1" t="s">
        <v>85</v>
      </c>
      <c r="C1262" s="1" t="s">
        <v>22</v>
      </c>
      <c r="D1262" s="1">
        <v>4617</v>
      </c>
    </row>
    <row r="1263" spans="1:4" x14ac:dyDescent="0.2">
      <c r="A1263" s="22">
        <v>2004</v>
      </c>
      <c r="B1263" s="1" t="s">
        <v>85</v>
      </c>
      <c r="C1263" s="1" t="s">
        <v>77</v>
      </c>
      <c r="D1263" s="1">
        <v>20</v>
      </c>
    </row>
    <row r="1264" spans="1:4" x14ac:dyDescent="0.2">
      <c r="A1264" s="22">
        <v>2004</v>
      </c>
      <c r="B1264" s="1" t="s">
        <v>85</v>
      </c>
      <c r="C1264" s="1" t="s">
        <v>78</v>
      </c>
      <c r="D1264" s="1">
        <v>353</v>
      </c>
    </row>
    <row r="1265" spans="1:4" x14ac:dyDescent="0.2">
      <c r="A1265" s="22">
        <v>2004</v>
      </c>
      <c r="B1265" s="1" t="s">
        <v>85</v>
      </c>
      <c r="C1265" s="1" t="s">
        <v>79</v>
      </c>
      <c r="D1265" s="1">
        <v>20</v>
      </c>
    </row>
    <row r="1266" spans="1:4" x14ac:dyDescent="0.2">
      <c r="A1266" s="22">
        <v>2005</v>
      </c>
      <c r="B1266" s="1" t="s">
        <v>86</v>
      </c>
      <c r="C1266" s="1" t="s">
        <v>66</v>
      </c>
      <c r="D1266" s="1">
        <v>259</v>
      </c>
    </row>
    <row r="1267" spans="1:4" x14ac:dyDescent="0.2">
      <c r="A1267" s="22">
        <v>2005</v>
      </c>
      <c r="B1267" s="1" t="s">
        <v>86</v>
      </c>
      <c r="C1267" s="1" t="s">
        <v>67</v>
      </c>
      <c r="D1267" s="1">
        <v>86</v>
      </c>
    </row>
    <row r="1268" spans="1:4" x14ac:dyDescent="0.2">
      <c r="A1268" s="22">
        <v>2005</v>
      </c>
      <c r="B1268" s="1" t="s">
        <v>86</v>
      </c>
      <c r="C1268" s="1" t="s">
        <v>68</v>
      </c>
      <c r="D1268" s="1">
        <v>114</v>
      </c>
    </row>
    <row r="1269" spans="1:4" x14ac:dyDescent="0.2">
      <c r="A1269" s="22">
        <v>2005</v>
      </c>
      <c r="B1269" s="1" t="s">
        <v>86</v>
      </c>
      <c r="C1269" s="1" t="s">
        <v>69</v>
      </c>
      <c r="D1269" s="1">
        <v>257</v>
      </c>
    </row>
    <row r="1270" spans="1:4" x14ac:dyDescent="0.2">
      <c r="A1270" s="22">
        <v>2005</v>
      </c>
      <c r="B1270" s="1" t="s">
        <v>86</v>
      </c>
      <c r="C1270" s="1" t="s">
        <v>70</v>
      </c>
      <c r="D1270" s="1">
        <v>253</v>
      </c>
    </row>
    <row r="1271" spans="1:4" x14ac:dyDescent="0.2">
      <c r="A1271" s="22">
        <v>2005</v>
      </c>
      <c r="B1271" s="1" t="s">
        <v>86</v>
      </c>
      <c r="C1271" s="1" t="s">
        <v>71</v>
      </c>
      <c r="D1271" s="1">
        <v>386</v>
      </c>
    </row>
    <row r="1272" spans="1:4" x14ac:dyDescent="0.2">
      <c r="A1272" s="22">
        <v>2005</v>
      </c>
      <c r="B1272" s="1" t="s">
        <v>86</v>
      </c>
      <c r="C1272" s="1" t="s">
        <v>72</v>
      </c>
      <c r="D1272" s="1">
        <v>945</v>
      </c>
    </row>
    <row r="1273" spans="1:4" x14ac:dyDescent="0.2">
      <c r="A1273" s="22">
        <v>2005</v>
      </c>
      <c r="B1273" s="1" t="s">
        <v>86</v>
      </c>
      <c r="C1273" s="1" t="s">
        <v>73</v>
      </c>
      <c r="D1273" s="1">
        <v>190</v>
      </c>
    </row>
    <row r="1274" spans="1:4" x14ac:dyDescent="0.2">
      <c r="A1274" s="22">
        <v>2005</v>
      </c>
      <c r="B1274" s="1" t="s">
        <v>86</v>
      </c>
      <c r="C1274" s="1" t="s">
        <v>74</v>
      </c>
      <c r="D1274" s="1">
        <v>506</v>
      </c>
    </row>
    <row r="1275" spans="1:4" x14ac:dyDescent="0.2">
      <c r="A1275" s="22">
        <v>2005</v>
      </c>
      <c r="B1275" s="1" t="s">
        <v>86</v>
      </c>
      <c r="C1275" s="1" t="s">
        <v>75</v>
      </c>
      <c r="D1275" s="1">
        <v>763</v>
      </c>
    </row>
    <row r="1276" spans="1:4" x14ac:dyDescent="0.2">
      <c r="A1276" s="22">
        <v>2005</v>
      </c>
      <c r="B1276" s="1" t="s">
        <v>86</v>
      </c>
      <c r="C1276" s="1" t="s">
        <v>76</v>
      </c>
      <c r="D1276" s="1">
        <v>15</v>
      </c>
    </row>
    <row r="1277" spans="1:4" x14ac:dyDescent="0.2">
      <c r="A1277" s="22">
        <v>2005</v>
      </c>
      <c r="B1277" s="1" t="s">
        <v>86</v>
      </c>
      <c r="C1277" s="1" t="s">
        <v>22</v>
      </c>
      <c r="D1277" s="1">
        <v>4095</v>
      </c>
    </row>
    <row r="1278" spans="1:4" x14ac:dyDescent="0.2">
      <c r="A1278" s="22">
        <v>2005</v>
      </c>
      <c r="B1278" s="1" t="s">
        <v>86</v>
      </c>
      <c r="C1278" s="1" t="s">
        <v>77</v>
      </c>
      <c r="D1278" s="1">
        <v>23</v>
      </c>
    </row>
    <row r="1279" spans="1:4" x14ac:dyDescent="0.2">
      <c r="A1279" s="22">
        <v>2005</v>
      </c>
      <c r="B1279" s="1" t="s">
        <v>86</v>
      </c>
      <c r="C1279" s="1" t="s">
        <v>78</v>
      </c>
      <c r="D1279" s="1">
        <v>286</v>
      </c>
    </row>
    <row r="1280" spans="1:4" x14ac:dyDescent="0.2">
      <c r="A1280" s="22">
        <v>2005</v>
      </c>
      <c r="B1280" s="1" t="s">
        <v>86</v>
      </c>
      <c r="C1280" s="1" t="s">
        <v>79</v>
      </c>
      <c r="D1280" s="1">
        <v>12</v>
      </c>
    </row>
    <row r="1281" spans="1:4" x14ac:dyDescent="0.2">
      <c r="A1281" s="22">
        <v>2005</v>
      </c>
      <c r="B1281" s="1" t="s">
        <v>87</v>
      </c>
      <c r="C1281" s="1" t="s">
        <v>66</v>
      </c>
      <c r="D1281" s="1">
        <v>321</v>
      </c>
    </row>
    <row r="1282" spans="1:4" x14ac:dyDescent="0.2">
      <c r="A1282" s="22">
        <v>2005</v>
      </c>
      <c r="B1282" s="1" t="s">
        <v>87</v>
      </c>
      <c r="C1282" s="1" t="s">
        <v>67</v>
      </c>
      <c r="D1282" s="1">
        <v>89</v>
      </c>
    </row>
    <row r="1283" spans="1:4" x14ac:dyDescent="0.2">
      <c r="A1283" s="22">
        <v>2005</v>
      </c>
      <c r="B1283" s="1" t="s">
        <v>87</v>
      </c>
      <c r="C1283" s="1" t="s">
        <v>68</v>
      </c>
      <c r="D1283" s="1">
        <v>113</v>
      </c>
    </row>
    <row r="1284" spans="1:4" x14ac:dyDescent="0.2">
      <c r="A1284" s="22">
        <v>2005</v>
      </c>
      <c r="B1284" s="1" t="s">
        <v>87</v>
      </c>
      <c r="C1284" s="1" t="s">
        <v>69</v>
      </c>
      <c r="D1284" s="1">
        <v>324</v>
      </c>
    </row>
    <row r="1285" spans="1:4" x14ac:dyDescent="0.2">
      <c r="A1285" s="22">
        <v>2005</v>
      </c>
      <c r="B1285" s="1" t="s">
        <v>87</v>
      </c>
      <c r="C1285" s="1" t="s">
        <v>70</v>
      </c>
      <c r="D1285" s="1">
        <v>266</v>
      </c>
    </row>
    <row r="1286" spans="1:4" x14ac:dyDescent="0.2">
      <c r="A1286" s="22">
        <v>2005</v>
      </c>
      <c r="B1286" s="1" t="s">
        <v>87</v>
      </c>
      <c r="C1286" s="1" t="s">
        <v>71</v>
      </c>
      <c r="D1286" s="1">
        <v>406</v>
      </c>
    </row>
    <row r="1287" spans="1:4" x14ac:dyDescent="0.2">
      <c r="A1287" s="22">
        <v>2005</v>
      </c>
      <c r="B1287" s="1" t="s">
        <v>87</v>
      </c>
      <c r="C1287" s="1" t="s">
        <v>72</v>
      </c>
      <c r="D1287" s="1">
        <v>1063</v>
      </c>
    </row>
    <row r="1288" spans="1:4" x14ac:dyDescent="0.2">
      <c r="A1288" s="22">
        <v>2005</v>
      </c>
      <c r="B1288" s="1" t="s">
        <v>87</v>
      </c>
      <c r="C1288" s="1" t="s">
        <v>73</v>
      </c>
      <c r="D1288" s="1">
        <v>250</v>
      </c>
    </row>
    <row r="1289" spans="1:4" x14ac:dyDescent="0.2">
      <c r="A1289" s="22">
        <v>2005</v>
      </c>
      <c r="B1289" s="1" t="s">
        <v>87</v>
      </c>
      <c r="C1289" s="1" t="s">
        <v>74</v>
      </c>
      <c r="D1289" s="1">
        <v>588</v>
      </c>
    </row>
    <row r="1290" spans="1:4" x14ac:dyDescent="0.2">
      <c r="A1290" s="22">
        <v>2005</v>
      </c>
      <c r="B1290" s="1" t="s">
        <v>87</v>
      </c>
      <c r="C1290" s="1" t="s">
        <v>75</v>
      </c>
      <c r="D1290" s="1">
        <v>723</v>
      </c>
    </row>
    <row r="1291" spans="1:4" x14ac:dyDescent="0.2">
      <c r="A1291" s="22">
        <v>2005</v>
      </c>
      <c r="B1291" s="1" t="s">
        <v>87</v>
      </c>
      <c r="C1291" s="1" t="s">
        <v>76</v>
      </c>
      <c r="D1291" s="1">
        <v>11</v>
      </c>
    </row>
    <row r="1292" spans="1:4" x14ac:dyDescent="0.2">
      <c r="A1292" s="22">
        <v>2005</v>
      </c>
      <c r="B1292" s="1" t="s">
        <v>87</v>
      </c>
      <c r="C1292" s="1" t="s">
        <v>22</v>
      </c>
      <c r="D1292" s="1">
        <v>4513</v>
      </c>
    </row>
    <row r="1293" spans="1:4" x14ac:dyDescent="0.2">
      <c r="A1293" s="22">
        <v>2005</v>
      </c>
      <c r="B1293" s="1" t="s">
        <v>87</v>
      </c>
      <c r="C1293" s="1" t="s">
        <v>77</v>
      </c>
      <c r="D1293" s="1">
        <v>17</v>
      </c>
    </row>
    <row r="1294" spans="1:4" x14ac:dyDescent="0.2">
      <c r="A1294" s="22">
        <v>2005</v>
      </c>
      <c r="B1294" s="1" t="s">
        <v>87</v>
      </c>
      <c r="C1294" s="1" t="s">
        <v>78</v>
      </c>
      <c r="D1294" s="1">
        <v>325</v>
      </c>
    </row>
    <row r="1295" spans="1:4" x14ac:dyDescent="0.2">
      <c r="A1295" s="22">
        <v>2005</v>
      </c>
      <c r="B1295" s="1" t="s">
        <v>87</v>
      </c>
      <c r="C1295" s="1" t="s">
        <v>79</v>
      </c>
      <c r="D1295" s="1">
        <v>17</v>
      </c>
    </row>
    <row r="1296" spans="1:4" x14ac:dyDescent="0.2">
      <c r="A1296" s="22">
        <v>2005</v>
      </c>
      <c r="B1296" s="1" t="s">
        <v>88</v>
      </c>
      <c r="C1296" s="1" t="s">
        <v>66</v>
      </c>
      <c r="D1296" s="1">
        <v>302</v>
      </c>
    </row>
    <row r="1297" spans="1:4" x14ac:dyDescent="0.2">
      <c r="A1297" s="22">
        <v>2005</v>
      </c>
      <c r="B1297" s="1" t="s">
        <v>88</v>
      </c>
      <c r="C1297" s="1" t="s">
        <v>67</v>
      </c>
      <c r="D1297" s="1">
        <v>74</v>
      </c>
    </row>
    <row r="1298" spans="1:4" x14ac:dyDescent="0.2">
      <c r="A1298" s="22">
        <v>2005</v>
      </c>
      <c r="B1298" s="1" t="s">
        <v>88</v>
      </c>
      <c r="C1298" s="1" t="s">
        <v>68</v>
      </c>
      <c r="D1298" s="1">
        <v>131</v>
      </c>
    </row>
    <row r="1299" spans="1:4" x14ac:dyDescent="0.2">
      <c r="A1299" s="22">
        <v>2005</v>
      </c>
      <c r="B1299" s="1" t="s">
        <v>88</v>
      </c>
      <c r="C1299" s="1" t="s">
        <v>69</v>
      </c>
      <c r="D1299" s="1">
        <v>281</v>
      </c>
    </row>
    <row r="1300" spans="1:4" x14ac:dyDescent="0.2">
      <c r="A1300" s="22">
        <v>2005</v>
      </c>
      <c r="B1300" s="1" t="s">
        <v>88</v>
      </c>
      <c r="C1300" s="1" t="s">
        <v>70</v>
      </c>
      <c r="D1300" s="1">
        <v>265</v>
      </c>
    </row>
    <row r="1301" spans="1:4" x14ac:dyDescent="0.2">
      <c r="A1301" s="22">
        <v>2005</v>
      </c>
      <c r="B1301" s="1" t="s">
        <v>88</v>
      </c>
      <c r="C1301" s="1" t="s">
        <v>71</v>
      </c>
      <c r="D1301" s="1">
        <v>452</v>
      </c>
    </row>
    <row r="1302" spans="1:4" x14ac:dyDescent="0.2">
      <c r="A1302" s="22">
        <v>2005</v>
      </c>
      <c r="B1302" s="1" t="s">
        <v>88</v>
      </c>
      <c r="C1302" s="1" t="s">
        <v>72</v>
      </c>
      <c r="D1302" s="1">
        <v>1102</v>
      </c>
    </row>
    <row r="1303" spans="1:4" x14ac:dyDescent="0.2">
      <c r="A1303" s="22">
        <v>2005</v>
      </c>
      <c r="B1303" s="1" t="s">
        <v>88</v>
      </c>
      <c r="C1303" s="1" t="s">
        <v>73</v>
      </c>
      <c r="D1303" s="1">
        <v>261</v>
      </c>
    </row>
    <row r="1304" spans="1:4" x14ac:dyDescent="0.2">
      <c r="A1304" s="22">
        <v>2005</v>
      </c>
      <c r="B1304" s="1" t="s">
        <v>88</v>
      </c>
      <c r="C1304" s="1" t="s">
        <v>74</v>
      </c>
      <c r="D1304" s="1">
        <v>608</v>
      </c>
    </row>
    <row r="1305" spans="1:4" x14ac:dyDescent="0.2">
      <c r="A1305" s="22">
        <v>2005</v>
      </c>
      <c r="B1305" s="1" t="s">
        <v>88</v>
      </c>
      <c r="C1305" s="1" t="s">
        <v>75</v>
      </c>
      <c r="D1305" s="1">
        <v>788</v>
      </c>
    </row>
    <row r="1306" spans="1:4" x14ac:dyDescent="0.2">
      <c r="A1306" s="22">
        <v>2005</v>
      </c>
      <c r="B1306" s="1" t="s">
        <v>88</v>
      </c>
      <c r="C1306" s="1" t="s">
        <v>76</v>
      </c>
      <c r="D1306" s="1">
        <v>8</v>
      </c>
    </row>
    <row r="1307" spans="1:4" x14ac:dyDescent="0.2">
      <c r="A1307" s="22">
        <v>2005</v>
      </c>
      <c r="B1307" s="1" t="s">
        <v>88</v>
      </c>
      <c r="C1307" s="1" t="s">
        <v>22</v>
      </c>
      <c r="D1307" s="1">
        <v>4639</v>
      </c>
    </row>
    <row r="1308" spans="1:4" x14ac:dyDescent="0.2">
      <c r="A1308" s="22">
        <v>2005</v>
      </c>
      <c r="B1308" s="1" t="s">
        <v>88</v>
      </c>
      <c r="C1308" s="1" t="s">
        <v>77</v>
      </c>
      <c r="D1308" s="1">
        <v>23</v>
      </c>
    </row>
    <row r="1309" spans="1:4" x14ac:dyDescent="0.2">
      <c r="A1309" s="22">
        <v>2005</v>
      </c>
      <c r="B1309" s="1" t="s">
        <v>88</v>
      </c>
      <c r="C1309" s="1" t="s">
        <v>78</v>
      </c>
      <c r="D1309" s="1">
        <v>323</v>
      </c>
    </row>
    <row r="1310" spans="1:4" x14ac:dyDescent="0.2">
      <c r="A1310" s="22">
        <v>2005</v>
      </c>
      <c r="B1310" s="1" t="s">
        <v>88</v>
      </c>
      <c r="C1310" s="1" t="s">
        <v>79</v>
      </c>
      <c r="D1310" s="1">
        <v>21</v>
      </c>
    </row>
    <row r="1311" spans="1:4" x14ac:dyDescent="0.2">
      <c r="A1311" s="22">
        <v>2005</v>
      </c>
      <c r="B1311" s="1" t="s">
        <v>89</v>
      </c>
      <c r="C1311" s="1" t="s">
        <v>66</v>
      </c>
      <c r="D1311" s="1">
        <v>313</v>
      </c>
    </row>
    <row r="1312" spans="1:4" x14ac:dyDescent="0.2">
      <c r="A1312" s="22">
        <v>2005</v>
      </c>
      <c r="B1312" s="1" t="s">
        <v>89</v>
      </c>
      <c r="C1312" s="1" t="s">
        <v>67</v>
      </c>
      <c r="D1312" s="1">
        <v>93</v>
      </c>
    </row>
    <row r="1313" spans="1:4" x14ac:dyDescent="0.2">
      <c r="A1313" s="22">
        <v>2005</v>
      </c>
      <c r="B1313" s="1" t="s">
        <v>89</v>
      </c>
      <c r="C1313" s="1" t="s">
        <v>68</v>
      </c>
      <c r="D1313" s="1">
        <v>120</v>
      </c>
    </row>
    <row r="1314" spans="1:4" x14ac:dyDescent="0.2">
      <c r="A1314" s="22">
        <v>2005</v>
      </c>
      <c r="B1314" s="1" t="s">
        <v>89</v>
      </c>
      <c r="C1314" s="1" t="s">
        <v>69</v>
      </c>
      <c r="D1314" s="1">
        <v>344</v>
      </c>
    </row>
    <row r="1315" spans="1:4" x14ac:dyDescent="0.2">
      <c r="A1315" s="22">
        <v>2005</v>
      </c>
      <c r="B1315" s="1" t="s">
        <v>89</v>
      </c>
      <c r="C1315" s="1" t="s">
        <v>70</v>
      </c>
      <c r="D1315" s="1">
        <v>282</v>
      </c>
    </row>
    <row r="1316" spans="1:4" x14ac:dyDescent="0.2">
      <c r="A1316" s="22">
        <v>2005</v>
      </c>
      <c r="B1316" s="1" t="s">
        <v>89</v>
      </c>
      <c r="C1316" s="1" t="s">
        <v>71</v>
      </c>
      <c r="D1316" s="1">
        <v>469</v>
      </c>
    </row>
    <row r="1317" spans="1:4" x14ac:dyDescent="0.2">
      <c r="A1317" s="22">
        <v>2005</v>
      </c>
      <c r="B1317" s="1" t="s">
        <v>89</v>
      </c>
      <c r="C1317" s="1" t="s">
        <v>72</v>
      </c>
      <c r="D1317" s="1">
        <v>1046</v>
      </c>
    </row>
    <row r="1318" spans="1:4" x14ac:dyDescent="0.2">
      <c r="A1318" s="22">
        <v>2005</v>
      </c>
      <c r="B1318" s="1" t="s">
        <v>89</v>
      </c>
      <c r="C1318" s="1" t="s">
        <v>73</v>
      </c>
      <c r="D1318" s="1">
        <v>262</v>
      </c>
    </row>
    <row r="1319" spans="1:4" x14ac:dyDescent="0.2">
      <c r="A1319" s="22">
        <v>2005</v>
      </c>
      <c r="B1319" s="1" t="s">
        <v>89</v>
      </c>
      <c r="C1319" s="1" t="s">
        <v>74</v>
      </c>
      <c r="D1319" s="1">
        <v>608</v>
      </c>
    </row>
    <row r="1320" spans="1:4" x14ac:dyDescent="0.2">
      <c r="A1320" s="22">
        <v>2005</v>
      </c>
      <c r="B1320" s="1" t="s">
        <v>89</v>
      </c>
      <c r="C1320" s="1" t="s">
        <v>75</v>
      </c>
      <c r="D1320" s="1">
        <v>723</v>
      </c>
    </row>
    <row r="1321" spans="1:4" x14ac:dyDescent="0.2">
      <c r="A1321" s="22">
        <v>2005</v>
      </c>
      <c r="B1321" s="1" t="s">
        <v>89</v>
      </c>
      <c r="C1321" s="1" t="s">
        <v>76</v>
      </c>
      <c r="D1321" s="1">
        <v>15</v>
      </c>
    </row>
    <row r="1322" spans="1:4" x14ac:dyDescent="0.2">
      <c r="A1322" s="22">
        <v>2005</v>
      </c>
      <c r="B1322" s="1" t="s">
        <v>89</v>
      </c>
      <c r="C1322" s="1" t="s">
        <v>22</v>
      </c>
      <c r="D1322" s="1">
        <v>4666</v>
      </c>
    </row>
    <row r="1323" spans="1:4" x14ac:dyDescent="0.2">
      <c r="A1323" s="22">
        <v>2005</v>
      </c>
      <c r="B1323" s="1" t="s">
        <v>89</v>
      </c>
      <c r="C1323" s="1" t="s">
        <v>77</v>
      </c>
      <c r="D1323" s="1">
        <v>17</v>
      </c>
    </row>
    <row r="1324" spans="1:4" x14ac:dyDescent="0.2">
      <c r="A1324" s="22">
        <v>2005</v>
      </c>
      <c r="B1324" s="1" t="s">
        <v>89</v>
      </c>
      <c r="C1324" s="1" t="s">
        <v>78</v>
      </c>
      <c r="D1324" s="1">
        <v>353</v>
      </c>
    </row>
    <row r="1325" spans="1:4" x14ac:dyDescent="0.2">
      <c r="A1325" s="22">
        <v>2005</v>
      </c>
      <c r="B1325" s="1" t="s">
        <v>89</v>
      </c>
      <c r="C1325" s="1" t="s">
        <v>79</v>
      </c>
      <c r="D1325" s="1">
        <v>21</v>
      </c>
    </row>
    <row r="1326" spans="1:4" x14ac:dyDescent="0.2">
      <c r="A1326" s="22">
        <v>2005</v>
      </c>
      <c r="B1326" s="1" t="s">
        <v>90</v>
      </c>
      <c r="C1326" s="1" t="s">
        <v>66</v>
      </c>
      <c r="D1326" s="1">
        <v>363</v>
      </c>
    </row>
    <row r="1327" spans="1:4" x14ac:dyDescent="0.2">
      <c r="A1327" s="22">
        <v>2005</v>
      </c>
      <c r="B1327" s="1" t="s">
        <v>90</v>
      </c>
      <c r="C1327" s="1" t="s">
        <v>67</v>
      </c>
      <c r="D1327" s="1">
        <v>111</v>
      </c>
    </row>
    <row r="1328" spans="1:4" x14ac:dyDescent="0.2">
      <c r="A1328" s="22">
        <v>2005</v>
      </c>
      <c r="B1328" s="1" t="s">
        <v>90</v>
      </c>
      <c r="C1328" s="1" t="s">
        <v>68</v>
      </c>
      <c r="D1328" s="1">
        <v>132</v>
      </c>
    </row>
    <row r="1329" spans="1:8" x14ac:dyDescent="0.2">
      <c r="A1329" s="22">
        <v>2005</v>
      </c>
      <c r="B1329" s="1" t="s">
        <v>90</v>
      </c>
      <c r="C1329" s="1" t="s">
        <v>69</v>
      </c>
      <c r="D1329" s="1">
        <v>377</v>
      </c>
    </row>
    <row r="1330" spans="1:8" x14ac:dyDescent="0.2">
      <c r="A1330" s="22">
        <v>2005</v>
      </c>
      <c r="B1330" s="1" t="s">
        <v>90</v>
      </c>
      <c r="C1330" s="1" t="s">
        <v>70</v>
      </c>
      <c r="D1330" s="1">
        <v>272</v>
      </c>
    </row>
    <row r="1331" spans="1:8" x14ac:dyDescent="0.2">
      <c r="A1331" s="22">
        <v>2005</v>
      </c>
      <c r="B1331" s="1" t="s">
        <v>90</v>
      </c>
      <c r="C1331" s="1" t="s">
        <v>71</v>
      </c>
      <c r="D1331" s="1">
        <v>516</v>
      </c>
    </row>
    <row r="1332" spans="1:8" x14ac:dyDescent="0.2">
      <c r="A1332" s="22">
        <v>2005</v>
      </c>
      <c r="B1332" s="1" t="s">
        <v>90</v>
      </c>
      <c r="C1332" s="1" t="s">
        <v>72</v>
      </c>
      <c r="D1332" s="1">
        <v>1195</v>
      </c>
    </row>
    <row r="1333" spans="1:8" x14ac:dyDescent="0.2">
      <c r="A1333" s="22">
        <v>2005</v>
      </c>
      <c r="B1333" s="1" t="s">
        <v>90</v>
      </c>
      <c r="C1333" s="1" t="s">
        <v>73</v>
      </c>
      <c r="D1333" s="1">
        <v>299</v>
      </c>
    </row>
    <row r="1334" spans="1:8" x14ac:dyDescent="0.2">
      <c r="A1334" s="22">
        <v>2005</v>
      </c>
      <c r="B1334" s="1" t="s">
        <v>90</v>
      </c>
      <c r="C1334" s="1" t="s">
        <v>74</v>
      </c>
      <c r="D1334" s="1">
        <v>674</v>
      </c>
    </row>
    <row r="1335" spans="1:8" x14ac:dyDescent="0.2">
      <c r="A1335" s="22">
        <v>2005</v>
      </c>
      <c r="B1335" s="1" t="s">
        <v>90</v>
      </c>
      <c r="C1335" s="1" t="s">
        <v>75</v>
      </c>
      <c r="D1335" s="1">
        <v>788</v>
      </c>
    </row>
    <row r="1336" spans="1:8" x14ac:dyDescent="0.2">
      <c r="A1336" s="22">
        <v>2005</v>
      </c>
      <c r="B1336" s="1" t="s">
        <v>90</v>
      </c>
      <c r="C1336" s="1" t="s">
        <v>76</v>
      </c>
      <c r="D1336" s="1">
        <v>12</v>
      </c>
    </row>
    <row r="1337" spans="1:8" x14ac:dyDescent="0.2">
      <c r="A1337" s="22">
        <v>2005</v>
      </c>
      <c r="B1337" s="1" t="s">
        <v>90</v>
      </c>
      <c r="C1337" s="1" t="s">
        <v>22</v>
      </c>
      <c r="D1337" s="1">
        <v>5123</v>
      </c>
    </row>
    <row r="1338" spans="1:8" x14ac:dyDescent="0.2">
      <c r="A1338" s="22">
        <v>2005</v>
      </c>
      <c r="B1338" s="1" t="s">
        <v>90</v>
      </c>
      <c r="C1338" s="1" t="s">
        <v>77</v>
      </c>
      <c r="D1338" s="1">
        <v>20</v>
      </c>
    </row>
    <row r="1339" spans="1:8" x14ac:dyDescent="0.2">
      <c r="A1339" s="22">
        <v>2005</v>
      </c>
      <c r="B1339" s="1" t="s">
        <v>90</v>
      </c>
      <c r="C1339" s="1" t="s">
        <v>78</v>
      </c>
      <c r="D1339" s="1">
        <v>339</v>
      </c>
    </row>
    <row r="1340" spans="1:8" x14ac:dyDescent="0.2">
      <c r="A1340" s="22">
        <v>2005</v>
      </c>
      <c r="B1340" s="1" t="s">
        <v>90</v>
      </c>
      <c r="C1340" s="1" t="s">
        <v>79</v>
      </c>
      <c r="D1340" s="1">
        <v>25</v>
      </c>
    </row>
    <row r="1341" spans="1:8" x14ac:dyDescent="0.2">
      <c r="A1341" s="22">
        <v>2005</v>
      </c>
      <c r="B1341" s="1" t="s">
        <v>91</v>
      </c>
      <c r="C1341" s="1" t="s">
        <v>66</v>
      </c>
      <c r="D1341" s="1">
        <v>276</v>
      </c>
      <c r="F1341" s="19"/>
      <c r="H1341" s="18"/>
    </row>
    <row r="1342" spans="1:8" x14ac:dyDescent="0.2">
      <c r="A1342" s="22">
        <v>2005</v>
      </c>
      <c r="B1342" s="1" t="s">
        <v>91</v>
      </c>
      <c r="C1342" s="1" t="s">
        <v>67</v>
      </c>
      <c r="D1342" s="1">
        <v>67</v>
      </c>
      <c r="F1342" s="19"/>
      <c r="H1342" s="18"/>
    </row>
    <row r="1343" spans="1:8" x14ac:dyDescent="0.2">
      <c r="A1343" s="22">
        <v>2005</v>
      </c>
      <c r="B1343" s="1" t="s">
        <v>91</v>
      </c>
      <c r="C1343" s="1" t="s">
        <v>68</v>
      </c>
      <c r="D1343" s="1">
        <v>130</v>
      </c>
      <c r="F1343" s="19"/>
      <c r="H1343" s="18"/>
    </row>
    <row r="1344" spans="1:8" x14ac:dyDescent="0.2">
      <c r="A1344" s="22">
        <v>2005</v>
      </c>
      <c r="B1344" s="1" t="s">
        <v>91</v>
      </c>
      <c r="C1344" s="1" t="s">
        <v>69</v>
      </c>
      <c r="D1344" s="1">
        <v>314</v>
      </c>
      <c r="F1344" s="19"/>
      <c r="H1344" s="18"/>
    </row>
    <row r="1345" spans="1:8" x14ac:dyDescent="0.2">
      <c r="A1345" s="22">
        <v>2005</v>
      </c>
      <c r="B1345" s="1" t="s">
        <v>91</v>
      </c>
      <c r="C1345" s="1" t="s">
        <v>70</v>
      </c>
      <c r="D1345" s="1">
        <v>248</v>
      </c>
      <c r="F1345" s="19"/>
      <c r="H1345" s="18"/>
    </row>
    <row r="1346" spans="1:8" x14ac:dyDescent="0.2">
      <c r="A1346" s="22">
        <v>2005</v>
      </c>
      <c r="B1346" s="1" t="s">
        <v>91</v>
      </c>
      <c r="C1346" s="1" t="s">
        <v>71</v>
      </c>
      <c r="D1346" s="1">
        <v>465</v>
      </c>
      <c r="F1346" s="19"/>
      <c r="H1346" s="18"/>
    </row>
    <row r="1347" spans="1:8" x14ac:dyDescent="0.2">
      <c r="A1347" s="22">
        <v>2005</v>
      </c>
      <c r="B1347" s="1" t="s">
        <v>91</v>
      </c>
      <c r="C1347" s="1" t="s">
        <v>72</v>
      </c>
      <c r="D1347" s="1">
        <v>989</v>
      </c>
      <c r="F1347" s="19"/>
      <c r="H1347" s="18"/>
    </row>
    <row r="1348" spans="1:8" x14ac:dyDescent="0.2">
      <c r="A1348" s="22">
        <v>2005</v>
      </c>
      <c r="B1348" s="1" t="s">
        <v>91</v>
      </c>
      <c r="C1348" s="1" t="s">
        <v>73</v>
      </c>
      <c r="D1348" s="1">
        <v>245</v>
      </c>
      <c r="F1348" s="19"/>
      <c r="H1348" s="18"/>
    </row>
    <row r="1349" spans="1:8" x14ac:dyDescent="0.2">
      <c r="A1349" s="22">
        <v>2005</v>
      </c>
      <c r="B1349" s="1" t="s">
        <v>91</v>
      </c>
      <c r="C1349" s="1" t="s">
        <v>74</v>
      </c>
      <c r="D1349" s="1">
        <v>624</v>
      </c>
      <c r="F1349" s="19"/>
      <c r="H1349" s="18"/>
    </row>
    <row r="1350" spans="1:8" x14ac:dyDescent="0.2">
      <c r="A1350" s="22">
        <v>2005</v>
      </c>
      <c r="B1350" s="1" t="s">
        <v>91</v>
      </c>
      <c r="C1350" s="1" t="s">
        <v>75</v>
      </c>
      <c r="D1350" s="1">
        <v>711</v>
      </c>
      <c r="F1350" s="19"/>
      <c r="H1350" s="18"/>
    </row>
    <row r="1351" spans="1:8" x14ac:dyDescent="0.2">
      <c r="A1351" s="22">
        <v>2005</v>
      </c>
      <c r="B1351" s="1" t="s">
        <v>91</v>
      </c>
      <c r="C1351" s="1" t="s">
        <v>76</v>
      </c>
      <c r="D1351" s="1">
        <v>22</v>
      </c>
      <c r="F1351" s="19"/>
      <c r="H1351" s="18"/>
    </row>
    <row r="1352" spans="1:8" x14ac:dyDescent="0.2">
      <c r="A1352" s="22">
        <v>2005</v>
      </c>
      <c r="B1352" s="1" t="s">
        <v>91</v>
      </c>
      <c r="C1352" s="1" t="s">
        <v>22</v>
      </c>
      <c r="D1352" s="1">
        <v>4437</v>
      </c>
      <c r="F1352" s="19"/>
      <c r="H1352" s="18"/>
    </row>
    <row r="1353" spans="1:8" x14ac:dyDescent="0.2">
      <c r="A1353" s="22">
        <v>2005</v>
      </c>
      <c r="B1353" s="1" t="s">
        <v>91</v>
      </c>
      <c r="C1353" s="1" t="s">
        <v>77</v>
      </c>
      <c r="D1353" s="1">
        <v>15</v>
      </c>
      <c r="F1353" s="19"/>
      <c r="H1353" s="18"/>
    </row>
    <row r="1354" spans="1:8" x14ac:dyDescent="0.2">
      <c r="A1354" s="22">
        <v>2005</v>
      </c>
      <c r="B1354" s="1" t="s">
        <v>91</v>
      </c>
      <c r="C1354" s="1" t="s">
        <v>78</v>
      </c>
      <c r="D1354" s="1">
        <v>312</v>
      </c>
      <c r="F1354" s="19"/>
      <c r="H1354" s="18"/>
    </row>
    <row r="1355" spans="1:8" x14ac:dyDescent="0.2">
      <c r="A1355" s="22">
        <v>2005</v>
      </c>
      <c r="B1355" s="1" t="s">
        <v>91</v>
      </c>
      <c r="C1355" s="1" t="s">
        <v>79</v>
      </c>
      <c r="D1355" s="1">
        <v>19</v>
      </c>
      <c r="F1355" s="19"/>
      <c r="H1355" s="18"/>
    </row>
    <row r="1356" spans="1:8" x14ac:dyDescent="0.2">
      <c r="A1356" s="22">
        <v>2005</v>
      </c>
      <c r="B1356" s="1" t="s">
        <v>80</v>
      </c>
      <c r="C1356" s="1" t="s">
        <v>66</v>
      </c>
      <c r="D1356" s="1">
        <v>310</v>
      </c>
      <c r="F1356" s="19"/>
      <c r="H1356" s="18"/>
    </row>
    <row r="1357" spans="1:8" x14ac:dyDescent="0.2">
      <c r="A1357" s="22">
        <v>2005</v>
      </c>
      <c r="B1357" s="1" t="s">
        <v>80</v>
      </c>
      <c r="C1357" s="1" t="s">
        <v>67</v>
      </c>
      <c r="D1357" s="1">
        <v>86</v>
      </c>
      <c r="F1357" s="19"/>
      <c r="H1357" s="18"/>
    </row>
    <row r="1358" spans="1:8" x14ac:dyDescent="0.2">
      <c r="A1358" s="22">
        <v>2005</v>
      </c>
      <c r="B1358" s="1" t="s">
        <v>80</v>
      </c>
      <c r="C1358" s="1" t="s">
        <v>68</v>
      </c>
      <c r="D1358" s="1">
        <v>116</v>
      </c>
      <c r="F1358" s="19"/>
      <c r="H1358" s="18"/>
    </row>
    <row r="1359" spans="1:8" x14ac:dyDescent="0.2">
      <c r="A1359" s="22">
        <v>2005</v>
      </c>
      <c r="B1359" s="1" t="s">
        <v>80</v>
      </c>
      <c r="C1359" s="1" t="s">
        <v>69</v>
      </c>
      <c r="D1359" s="1">
        <v>334</v>
      </c>
      <c r="F1359" s="19"/>
      <c r="H1359" s="18"/>
    </row>
    <row r="1360" spans="1:8" x14ac:dyDescent="0.2">
      <c r="A1360" s="22">
        <v>2005</v>
      </c>
      <c r="B1360" s="1" t="s">
        <v>80</v>
      </c>
      <c r="C1360" s="1" t="s">
        <v>70</v>
      </c>
      <c r="D1360" s="1">
        <v>277</v>
      </c>
      <c r="F1360" s="19"/>
      <c r="H1360" s="18"/>
    </row>
    <row r="1361" spans="1:8" x14ac:dyDescent="0.2">
      <c r="A1361" s="22">
        <v>2005</v>
      </c>
      <c r="B1361" s="1" t="s">
        <v>80</v>
      </c>
      <c r="C1361" s="1" t="s">
        <v>71</v>
      </c>
      <c r="D1361" s="1">
        <v>503</v>
      </c>
      <c r="F1361" s="19"/>
      <c r="H1361" s="18"/>
    </row>
    <row r="1362" spans="1:8" x14ac:dyDescent="0.2">
      <c r="A1362" s="22">
        <v>2005</v>
      </c>
      <c r="B1362" s="1" t="s">
        <v>80</v>
      </c>
      <c r="C1362" s="1" t="s">
        <v>72</v>
      </c>
      <c r="D1362" s="1">
        <v>1099</v>
      </c>
      <c r="F1362" s="19"/>
      <c r="H1362" s="18"/>
    </row>
    <row r="1363" spans="1:8" x14ac:dyDescent="0.2">
      <c r="A1363" s="22">
        <v>2005</v>
      </c>
      <c r="B1363" s="1" t="s">
        <v>80</v>
      </c>
      <c r="C1363" s="1" t="s">
        <v>73</v>
      </c>
      <c r="D1363" s="1">
        <v>264</v>
      </c>
      <c r="F1363" s="19"/>
      <c r="H1363" s="18"/>
    </row>
    <row r="1364" spans="1:8" x14ac:dyDescent="0.2">
      <c r="A1364" s="22">
        <v>2005</v>
      </c>
      <c r="B1364" s="1" t="s">
        <v>80</v>
      </c>
      <c r="C1364" s="1" t="s">
        <v>74</v>
      </c>
      <c r="D1364" s="1">
        <v>653</v>
      </c>
      <c r="F1364" s="19"/>
      <c r="H1364" s="18"/>
    </row>
    <row r="1365" spans="1:8" x14ac:dyDescent="0.2">
      <c r="A1365" s="22">
        <v>2005</v>
      </c>
      <c r="B1365" s="1" t="s">
        <v>80</v>
      </c>
      <c r="C1365" s="1" t="s">
        <v>75</v>
      </c>
      <c r="D1365" s="1">
        <v>703</v>
      </c>
      <c r="F1365" s="19"/>
      <c r="H1365" s="18"/>
    </row>
    <row r="1366" spans="1:8" x14ac:dyDescent="0.2">
      <c r="A1366" s="22">
        <v>2005</v>
      </c>
      <c r="B1366" s="1" t="s">
        <v>80</v>
      </c>
      <c r="C1366" s="1" t="s">
        <v>76</v>
      </c>
      <c r="D1366" s="1">
        <v>15</v>
      </c>
      <c r="F1366" s="19"/>
      <c r="H1366" s="18"/>
    </row>
    <row r="1367" spans="1:8" x14ac:dyDescent="0.2">
      <c r="A1367" s="22">
        <v>2005</v>
      </c>
      <c r="B1367" s="1" t="s">
        <v>80</v>
      </c>
      <c r="C1367" s="1" t="s">
        <v>22</v>
      </c>
      <c r="D1367" s="1">
        <v>4737</v>
      </c>
      <c r="F1367" s="19"/>
      <c r="H1367" s="18"/>
    </row>
    <row r="1368" spans="1:8" x14ac:dyDescent="0.2">
      <c r="A1368" s="22">
        <v>2005</v>
      </c>
      <c r="B1368" s="1" t="s">
        <v>80</v>
      </c>
      <c r="C1368" s="1" t="s">
        <v>77</v>
      </c>
      <c r="D1368" s="1">
        <v>16</v>
      </c>
      <c r="F1368" s="19"/>
      <c r="H1368" s="18"/>
    </row>
    <row r="1369" spans="1:8" x14ac:dyDescent="0.2">
      <c r="A1369" s="22">
        <v>2005</v>
      </c>
      <c r="B1369" s="1" t="s">
        <v>80</v>
      </c>
      <c r="C1369" s="1" t="s">
        <v>78</v>
      </c>
      <c r="D1369" s="1">
        <v>344</v>
      </c>
      <c r="F1369" s="19"/>
      <c r="H1369" s="18"/>
    </row>
    <row r="1370" spans="1:8" x14ac:dyDescent="0.2">
      <c r="A1370" s="22">
        <v>2005</v>
      </c>
      <c r="B1370" s="1" t="s">
        <v>80</v>
      </c>
      <c r="C1370" s="1" t="s">
        <v>79</v>
      </c>
      <c r="D1370" s="1">
        <v>17</v>
      </c>
      <c r="F1370" s="19"/>
      <c r="H1370" s="18"/>
    </row>
    <row r="1371" spans="1:8" x14ac:dyDescent="0.2">
      <c r="A1371" s="22">
        <v>2005</v>
      </c>
      <c r="B1371" s="1" t="s">
        <v>81</v>
      </c>
      <c r="C1371" s="1" t="s">
        <v>66</v>
      </c>
      <c r="D1371" s="1">
        <v>312</v>
      </c>
      <c r="F1371" s="19"/>
      <c r="H1371" s="18"/>
    </row>
    <row r="1372" spans="1:8" x14ac:dyDescent="0.2">
      <c r="A1372" s="22">
        <v>2005</v>
      </c>
      <c r="B1372" s="1" t="s">
        <v>81</v>
      </c>
      <c r="C1372" s="1" t="s">
        <v>67</v>
      </c>
      <c r="D1372" s="1">
        <v>77</v>
      </c>
      <c r="F1372" s="19"/>
      <c r="H1372" s="18"/>
    </row>
    <row r="1373" spans="1:8" x14ac:dyDescent="0.2">
      <c r="A1373" s="22">
        <v>2005</v>
      </c>
      <c r="B1373" s="1" t="s">
        <v>81</v>
      </c>
      <c r="C1373" s="1" t="s">
        <v>68</v>
      </c>
      <c r="D1373" s="1">
        <v>120</v>
      </c>
      <c r="F1373" s="19"/>
      <c r="H1373" s="18"/>
    </row>
    <row r="1374" spans="1:8" x14ac:dyDescent="0.2">
      <c r="A1374" s="22">
        <v>2005</v>
      </c>
      <c r="B1374" s="1" t="s">
        <v>81</v>
      </c>
      <c r="C1374" s="1" t="s">
        <v>69</v>
      </c>
      <c r="D1374" s="1">
        <v>294</v>
      </c>
      <c r="F1374" s="19"/>
      <c r="H1374" s="18"/>
    </row>
    <row r="1375" spans="1:8" x14ac:dyDescent="0.2">
      <c r="A1375" s="22">
        <v>2005</v>
      </c>
      <c r="B1375" s="1" t="s">
        <v>81</v>
      </c>
      <c r="C1375" s="1" t="s">
        <v>70</v>
      </c>
      <c r="D1375" s="1">
        <v>270</v>
      </c>
      <c r="F1375" s="19"/>
      <c r="H1375" s="18"/>
    </row>
    <row r="1376" spans="1:8" x14ac:dyDescent="0.2">
      <c r="A1376" s="22">
        <v>2005</v>
      </c>
      <c r="B1376" s="1" t="s">
        <v>81</v>
      </c>
      <c r="C1376" s="1" t="s">
        <v>71</v>
      </c>
      <c r="D1376" s="1">
        <v>454</v>
      </c>
      <c r="F1376" s="19"/>
      <c r="H1376" s="18"/>
    </row>
    <row r="1377" spans="1:8" x14ac:dyDescent="0.2">
      <c r="A1377" s="22">
        <v>2005</v>
      </c>
      <c r="B1377" s="1" t="s">
        <v>81</v>
      </c>
      <c r="C1377" s="1" t="s">
        <v>72</v>
      </c>
      <c r="D1377" s="1">
        <v>931</v>
      </c>
      <c r="F1377" s="19"/>
      <c r="H1377" s="18"/>
    </row>
    <row r="1378" spans="1:8" x14ac:dyDescent="0.2">
      <c r="A1378" s="22">
        <v>2005</v>
      </c>
      <c r="B1378" s="1" t="s">
        <v>81</v>
      </c>
      <c r="C1378" s="1" t="s">
        <v>73</v>
      </c>
      <c r="D1378" s="1">
        <v>239</v>
      </c>
      <c r="F1378" s="19"/>
      <c r="H1378" s="18"/>
    </row>
    <row r="1379" spans="1:8" x14ac:dyDescent="0.2">
      <c r="A1379" s="22">
        <v>2005</v>
      </c>
      <c r="B1379" s="1" t="s">
        <v>81</v>
      </c>
      <c r="C1379" s="1" t="s">
        <v>74</v>
      </c>
      <c r="D1379" s="1">
        <v>565</v>
      </c>
      <c r="F1379" s="19"/>
      <c r="H1379" s="18"/>
    </row>
    <row r="1380" spans="1:8" x14ac:dyDescent="0.2">
      <c r="A1380" s="22">
        <v>2005</v>
      </c>
      <c r="B1380" s="1" t="s">
        <v>81</v>
      </c>
      <c r="C1380" s="1" t="s">
        <v>75</v>
      </c>
      <c r="D1380" s="1">
        <v>709</v>
      </c>
      <c r="F1380" s="19"/>
      <c r="H1380" s="18"/>
    </row>
    <row r="1381" spans="1:8" x14ac:dyDescent="0.2">
      <c r="A1381" s="22">
        <v>2005</v>
      </c>
      <c r="B1381" s="1" t="s">
        <v>81</v>
      </c>
      <c r="C1381" s="1" t="s">
        <v>76</v>
      </c>
      <c r="D1381" s="1">
        <v>18</v>
      </c>
      <c r="F1381" s="19"/>
      <c r="H1381" s="18"/>
    </row>
    <row r="1382" spans="1:8" x14ac:dyDescent="0.2">
      <c r="A1382" s="22">
        <v>2005</v>
      </c>
      <c r="B1382" s="1" t="s">
        <v>81</v>
      </c>
      <c r="C1382" s="1" t="s">
        <v>22</v>
      </c>
      <c r="D1382" s="1">
        <v>4393</v>
      </c>
      <c r="F1382" s="19"/>
      <c r="H1382" s="18"/>
    </row>
    <row r="1383" spans="1:8" x14ac:dyDescent="0.2">
      <c r="A1383" s="22">
        <v>2005</v>
      </c>
      <c r="B1383" s="1" t="s">
        <v>81</v>
      </c>
      <c r="C1383" s="1" t="s">
        <v>77</v>
      </c>
      <c r="D1383" s="1">
        <v>19</v>
      </c>
      <c r="F1383" s="19"/>
      <c r="H1383" s="18"/>
    </row>
    <row r="1384" spans="1:8" x14ac:dyDescent="0.2">
      <c r="A1384" s="22">
        <v>2005</v>
      </c>
      <c r="B1384" s="1" t="s">
        <v>81</v>
      </c>
      <c r="C1384" s="1" t="s">
        <v>78</v>
      </c>
      <c r="D1384" s="1">
        <v>364</v>
      </c>
      <c r="F1384" s="19"/>
      <c r="H1384" s="18"/>
    </row>
    <row r="1385" spans="1:8" x14ac:dyDescent="0.2">
      <c r="A1385" s="22">
        <v>2005</v>
      </c>
      <c r="B1385" s="1" t="s">
        <v>81</v>
      </c>
      <c r="C1385" s="1" t="s">
        <v>79</v>
      </c>
      <c r="D1385" s="1">
        <v>21</v>
      </c>
      <c r="F1385" s="19"/>
      <c r="H1385" s="18"/>
    </row>
    <row r="1386" spans="1:8" x14ac:dyDescent="0.2">
      <c r="A1386" s="22">
        <v>2005</v>
      </c>
      <c r="B1386" s="1" t="s">
        <v>82</v>
      </c>
      <c r="C1386" s="1" t="s">
        <v>66</v>
      </c>
      <c r="D1386" s="1">
        <v>275</v>
      </c>
      <c r="F1386" s="19"/>
      <c r="H1386" s="18"/>
    </row>
    <row r="1387" spans="1:8" x14ac:dyDescent="0.2">
      <c r="A1387" s="22">
        <v>2005</v>
      </c>
      <c r="B1387" s="1" t="s">
        <v>82</v>
      </c>
      <c r="C1387" s="1" t="s">
        <v>67</v>
      </c>
      <c r="D1387" s="1">
        <v>77</v>
      </c>
      <c r="F1387" s="19"/>
      <c r="H1387" s="18"/>
    </row>
    <row r="1388" spans="1:8" x14ac:dyDescent="0.2">
      <c r="A1388" s="22">
        <v>2005</v>
      </c>
      <c r="B1388" s="1" t="s">
        <v>82</v>
      </c>
      <c r="C1388" s="1" t="s">
        <v>68</v>
      </c>
      <c r="D1388" s="1">
        <v>92</v>
      </c>
      <c r="F1388" s="19"/>
      <c r="H1388" s="18"/>
    </row>
    <row r="1389" spans="1:8" x14ac:dyDescent="0.2">
      <c r="A1389" s="22">
        <v>2005</v>
      </c>
      <c r="B1389" s="1" t="s">
        <v>82</v>
      </c>
      <c r="C1389" s="1" t="s">
        <v>69</v>
      </c>
      <c r="D1389" s="1">
        <v>295</v>
      </c>
      <c r="F1389" s="19"/>
      <c r="H1389" s="18"/>
    </row>
    <row r="1390" spans="1:8" x14ac:dyDescent="0.2">
      <c r="A1390" s="22">
        <v>2005</v>
      </c>
      <c r="B1390" s="1" t="s">
        <v>82</v>
      </c>
      <c r="C1390" s="1" t="s">
        <v>70</v>
      </c>
      <c r="D1390" s="1">
        <v>266</v>
      </c>
      <c r="F1390" s="19"/>
      <c r="H1390" s="18"/>
    </row>
    <row r="1391" spans="1:8" x14ac:dyDescent="0.2">
      <c r="A1391" s="22">
        <v>2005</v>
      </c>
      <c r="B1391" s="1" t="s">
        <v>82</v>
      </c>
      <c r="C1391" s="1" t="s">
        <v>71</v>
      </c>
      <c r="D1391" s="1">
        <v>409</v>
      </c>
      <c r="F1391" s="19"/>
      <c r="H1391" s="18"/>
    </row>
    <row r="1392" spans="1:8" x14ac:dyDescent="0.2">
      <c r="A1392" s="22">
        <v>2005</v>
      </c>
      <c r="B1392" s="1" t="s">
        <v>82</v>
      </c>
      <c r="C1392" s="1" t="s">
        <v>72</v>
      </c>
      <c r="D1392" s="1">
        <v>1049</v>
      </c>
      <c r="F1392" s="19"/>
      <c r="H1392" s="18"/>
    </row>
    <row r="1393" spans="1:8" x14ac:dyDescent="0.2">
      <c r="A1393" s="22">
        <v>2005</v>
      </c>
      <c r="B1393" s="1" t="s">
        <v>82</v>
      </c>
      <c r="C1393" s="1" t="s">
        <v>73</v>
      </c>
      <c r="D1393" s="1">
        <v>264</v>
      </c>
      <c r="F1393" s="8"/>
      <c r="H1393" s="18"/>
    </row>
    <row r="1394" spans="1:8" x14ac:dyDescent="0.2">
      <c r="A1394" s="22">
        <v>2005</v>
      </c>
      <c r="B1394" s="1" t="s">
        <v>82</v>
      </c>
      <c r="C1394" s="1" t="s">
        <v>74</v>
      </c>
      <c r="D1394" s="1">
        <v>585</v>
      </c>
      <c r="F1394" s="8"/>
      <c r="H1394" s="18"/>
    </row>
    <row r="1395" spans="1:8" x14ac:dyDescent="0.2">
      <c r="A1395" s="22">
        <v>2005</v>
      </c>
      <c r="B1395" s="1" t="s">
        <v>82</v>
      </c>
      <c r="C1395" s="1" t="s">
        <v>75</v>
      </c>
      <c r="D1395" s="1">
        <v>727</v>
      </c>
      <c r="F1395" s="8"/>
      <c r="H1395" s="18"/>
    </row>
    <row r="1396" spans="1:8" x14ac:dyDescent="0.2">
      <c r="A1396" s="22">
        <v>2005</v>
      </c>
      <c r="B1396" s="1" t="s">
        <v>82</v>
      </c>
      <c r="C1396" s="1" t="s">
        <v>76</v>
      </c>
      <c r="D1396" s="1">
        <v>12</v>
      </c>
      <c r="F1396" s="8"/>
      <c r="H1396" s="18"/>
    </row>
    <row r="1397" spans="1:8" x14ac:dyDescent="0.2">
      <c r="A1397" s="22">
        <v>2005</v>
      </c>
      <c r="B1397" s="1" t="s">
        <v>82</v>
      </c>
      <c r="C1397" s="1" t="s">
        <v>22</v>
      </c>
      <c r="D1397" s="1">
        <v>4427</v>
      </c>
      <c r="F1397" s="8"/>
      <c r="H1397" s="18"/>
    </row>
    <row r="1398" spans="1:8" x14ac:dyDescent="0.2">
      <c r="A1398" s="22">
        <v>2005</v>
      </c>
      <c r="B1398" s="1" t="s">
        <v>82</v>
      </c>
      <c r="C1398" s="1" t="s">
        <v>77</v>
      </c>
      <c r="D1398" s="1">
        <v>16</v>
      </c>
    </row>
    <row r="1399" spans="1:8" x14ac:dyDescent="0.2">
      <c r="A1399" s="22">
        <v>2005</v>
      </c>
      <c r="B1399" s="1" t="s">
        <v>82</v>
      </c>
      <c r="C1399" s="1" t="s">
        <v>78</v>
      </c>
      <c r="D1399" s="1">
        <v>341</v>
      </c>
    </row>
    <row r="1400" spans="1:8" x14ac:dyDescent="0.2">
      <c r="A1400" s="22">
        <v>2005</v>
      </c>
      <c r="B1400" s="1" t="s">
        <v>82</v>
      </c>
      <c r="C1400" s="1" t="s">
        <v>79</v>
      </c>
      <c r="D1400" s="1">
        <v>19</v>
      </c>
    </row>
    <row r="1401" spans="1:8" x14ac:dyDescent="0.2">
      <c r="A1401" s="22">
        <v>2005</v>
      </c>
      <c r="B1401" s="1" t="s">
        <v>83</v>
      </c>
      <c r="C1401" s="1" t="s">
        <v>66</v>
      </c>
      <c r="D1401" s="1">
        <v>311</v>
      </c>
    </row>
    <row r="1402" spans="1:8" x14ac:dyDescent="0.2">
      <c r="A1402" s="22">
        <v>2005</v>
      </c>
      <c r="B1402" s="1" t="s">
        <v>83</v>
      </c>
      <c r="C1402" s="1" t="s">
        <v>67</v>
      </c>
      <c r="D1402" s="1">
        <v>110</v>
      </c>
    </row>
    <row r="1403" spans="1:8" x14ac:dyDescent="0.2">
      <c r="A1403" s="22">
        <v>2005</v>
      </c>
      <c r="B1403" s="1" t="s">
        <v>83</v>
      </c>
      <c r="C1403" s="1" t="s">
        <v>68</v>
      </c>
      <c r="D1403" s="1">
        <v>108</v>
      </c>
    </row>
    <row r="1404" spans="1:8" x14ac:dyDescent="0.2">
      <c r="A1404" s="22">
        <v>2005</v>
      </c>
      <c r="B1404" s="1" t="s">
        <v>83</v>
      </c>
      <c r="C1404" s="1" t="s">
        <v>69</v>
      </c>
      <c r="D1404" s="1">
        <v>356</v>
      </c>
    </row>
    <row r="1405" spans="1:8" x14ac:dyDescent="0.2">
      <c r="A1405" s="22">
        <v>2005</v>
      </c>
      <c r="B1405" s="1" t="s">
        <v>83</v>
      </c>
      <c r="C1405" s="1" t="s">
        <v>70</v>
      </c>
      <c r="D1405" s="1">
        <v>241</v>
      </c>
    </row>
    <row r="1406" spans="1:8" x14ac:dyDescent="0.2">
      <c r="A1406" s="22">
        <v>2005</v>
      </c>
      <c r="B1406" s="1" t="s">
        <v>83</v>
      </c>
      <c r="C1406" s="1" t="s">
        <v>71</v>
      </c>
      <c r="D1406" s="1">
        <v>467</v>
      </c>
    </row>
    <row r="1407" spans="1:8" x14ac:dyDescent="0.2">
      <c r="A1407" s="22">
        <v>2005</v>
      </c>
      <c r="B1407" s="1" t="s">
        <v>83</v>
      </c>
      <c r="C1407" s="1" t="s">
        <v>72</v>
      </c>
      <c r="D1407" s="1">
        <v>1026</v>
      </c>
    </row>
    <row r="1408" spans="1:8" x14ac:dyDescent="0.2">
      <c r="A1408" s="22">
        <v>2005</v>
      </c>
      <c r="B1408" s="1" t="s">
        <v>83</v>
      </c>
      <c r="C1408" s="1" t="s">
        <v>73</v>
      </c>
      <c r="D1408" s="1">
        <v>239</v>
      </c>
    </row>
    <row r="1409" spans="1:4" x14ac:dyDescent="0.2">
      <c r="A1409" s="22">
        <v>2005</v>
      </c>
      <c r="B1409" s="1" t="s">
        <v>83</v>
      </c>
      <c r="C1409" s="1" t="s">
        <v>74</v>
      </c>
      <c r="D1409" s="1">
        <v>663</v>
      </c>
    </row>
    <row r="1410" spans="1:4" x14ac:dyDescent="0.2">
      <c r="A1410" s="22">
        <v>2005</v>
      </c>
      <c r="B1410" s="1" t="s">
        <v>83</v>
      </c>
      <c r="C1410" s="1" t="s">
        <v>75</v>
      </c>
      <c r="D1410" s="1">
        <v>705</v>
      </c>
    </row>
    <row r="1411" spans="1:4" x14ac:dyDescent="0.2">
      <c r="A1411" s="22">
        <v>2005</v>
      </c>
      <c r="B1411" s="1" t="s">
        <v>83</v>
      </c>
      <c r="C1411" s="1" t="s">
        <v>76</v>
      </c>
      <c r="D1411" s="1">
        <v>19</v>
      </c>
    </row>
    <row r="1412" spans="1:4" x14ac:dyDescent="0.2">
      <c r="A1412" s="22">
        <v>2005</v>
      </c>
      <c r="B1412" s="1" t="s">
        <v>83</v>
      </c>
      <c r="C1412" s="1" t="s">
        <v>22</v>
      </c>
      <c r="D1412" s="1">
        <v>4621</v>
      </c>
    </row>
    <row r="1413" spans="1:4" x14ac:dyDescent="0.2">
      <c r="A1413" s="22">
        <v>2005</v>
      </c>
      <c r="B1413" s="1" t="s">
        <v>83</v>
      </c>
      <c r="C1413" s="1" t="s">
        <v>77</v>
      </c>
      <c r="D1413" s="1">
        <v>25</v>
      </c>
    </row>
    <row r="1414" spans="1:4" x14ac:dyDescent="0.2">
      <c r="A1414" s="22">
        <v>2005</v>
      </c>
      <c r="B1414" s="1" t="s">
        <v>83</v>
      </c>
      <c r="C1414" s="1" t="s">
        <v>78</v>
      </c>
      <c r="D1414" s="1">
        <v>336</v>
      </c>
    </row>
    <row r="1415" spans="1:4" x14ac:dyDescent="0.2">
      <c r="A1415" s="22">
        <v>2005</v>
      </c>
      <c r="B1415" s="1" t="s">
        <v>83</v>
      </c>
      <c r="C1415" s="1" t="s">
        <v>79</v>
      </c>
      <c r="D1415" s="1">
        <v>15</v>
      </c>
    </row>
    <row r="1416" spans="1:4" x14ac:dyDescent="0.2">
      <c r="A1416" s="22">
        <v>2005</v>
      </c>
      <c r="B1416" s="1" t="s">
        <v>84</v>
      </c>
      <c r="C1416" s="1" t="s">
        <v>66</v>
      </c>
      <c r="D1416" s="1">
        <v>269</v>
      </c>
    </row>
    <row r="1417" spans="1:4" x14ac:dyDescent="0.2">
      <c r="A1417" s="22">
        <v>2005</v>
      </c>
      <c r="B1417" s="1" t="s">
        <v>84</v>
      </c>
      <c r="C1417" s="1" t="s">
        <v>67</v>
      </c>
      <c r="D1417" s="1">
        <v>76</v>
      </c>
    </row>
    <row r="1418" spans="1:4" x14ac:dyDescent="0.2">
      <c r="A1418" s="22">
        <v>2005</v>
      </c>
      <c r="B1418" s="1" t="s">
        <v>84</v>
      </c>
      <c r="C1418" s="1" t="s">
        <v>68</v>
      </c>
      <c r="D1418" s="1">
        <v>111</v>
      </c>
    </row>
    <row r="1419" spans="1:4" x14ac:dyDescent="0.2">
      <c r="A1419" s="22">
        <v>2005</v>
      </c>
      <c r="B1419" s="1" t="s">
        <v>84</v>
      </c>
      <c r="C1419" s="1" t="s">
        <v>69</v>
      </c>
      <c r="D1419" s="1">
        <v>274</v>
      </c>
    </row>
    <row r="1420" spans="1:4" x14ac:dyDescent="0.2">
      <c r="A1420" s="22">
        <v>2005</v>
      </c>
      <c r="B1420" s="1" t="s">
        <v>84</v>
      </c>
      <c r="C1420" s="1" t="s">
        <v>70</v>
      </c>
      <c r="D1420" s="1">
        <v>210</v>
      </c>
    </row>
    <row r="1421" spans="1:4" x14ac:dyDescent="0.2">
      <c r="A1421" s="22">
        <v>2005</v>
      </c>
      <c r="B1421" s="1" t="s">
        <v>84</v>
      </c>
      <c r="C1421" s="1" t="s">
        <v>71</v>
      </c>
      <c r="D1421" s="1">
        <v>391</v>
      </c>
    </row>
    <row r="1422" spans="1:4" x14ac:dyDescent="0.2">
      <c r="A1422" s="22">
        <v>2005</v>
      </c>
      <c r="B1422" s="1" t="s">
        <v>84</v>
      </c>
      <c r="C1422" s="1" t="s">
        <v>72</v>
      </c>
      <c r="D1422" s="1">
        <v>966</v>
      </c>
    </row>
    <row r="1423" spans="1:4" x14ac:dyDescent="0.2">
      <c r="A1423" s="22">
        <v>2005</v>
      </c>
      <c r="B1423" s="1" t="s">
        <v>84</v>
      </c>
      <c r="C1423" s="1" t="s">
        <v>73</v>
      </c>
      <c r="D1423" s="1">
        <v>237</v>
      </c>
    </row>
    <row r="1424" spans="1:4" x14ac:dyDescent="0.2">
      <c r="A1424" s="22">
        <v>2005</v>
      </c>
      <c r="B1424" s="1" t="s">
        <v>84</v>
      </c>
      <c r="C1424" s="1" t="s">
        <v>74</v>
      </c>
      <c r="D1424" s="1">
        <v>505</v>
      </c>
    </row>
    <row r="1425" spans="1:4" x14ac:dyDescent="0.2">
      <c r="A1425" s="22">
        <v>2005</v>
      </c>
      <c r="B1425" s="1" t="s">
        <v>84</v>
      </c>
      <c r="C1425" s="1" t="s">
        <v>75</v>
      </c>
      <c r="D1425" s="1">
        <v>638</v>
      </c>
    </row>
    <row r="1426" spans="1:4" x14ac:dyDescent="0.2">
      <c r="A1426" s="22">
        <v>2005</v>
      </c>
      <c r="B1426" s="1" t="s">
        <v>84</v>
      </c>
      <c r="C1426" s="1" t="s">
        <v>76</v>
      </c>
      <c r="D1426" s="1">
        <v>18</v>
      </c>
    </row>
    <row r="1427" spans="1:4" x14ac:dyDescent="0.2">
      <c r="A1427" s="22">
        <v>2005</v>
      </c>
      <c r="B1427" s="1" t="s">
        <v>84</v>
      </c>
      <c r="C1427" s="1" t="s">
        <v>22</v>
      </c>
      <c r="D1427" s="1">
        <v>4047</v>
      </c>
    </row>
    <row r="1428" spans="1:4" x14ac:dyDescent="0.2">
      <c r="A1428" s="22">
        <v>2005</v>
      </c>
      <c r="B1428" s="1" t="s">
        <v>84</v>
      </c>
      <c r="C1428" s="1" t="s">
        <v>77</v>
      </c>
      <c r="D1428" s="1">
        <v>18</v>
      </c>
    </row>
    <row r="1429" spans="1:4" x14ac:dyDescent="0.2">
      <c r="A1429" s="22">
        <v>2005</v>
      </c>
      <c r="B1429" s="1" t="s">
        <v>84</v>
      </c>
      <c r="C1429" s="1" t="s">
        <v>78</v>
      </c>
      <c r="D1429" s="1">
        <v>310</v>
      </c>
    </row>
    <row r="1430" spans="1:4" x14ac:dyDescent="0.2">
      <c r="A1430" s="22">
        <v>2005</v>
      </c>
      <c r="B1430" s="1" t="s">
        <v>84</v>
      </c>
      <c r="C1430" s="1" t="s">
        <v>79</v>
      </c>
      <c r="D1430" s="1">
        <v>24</v>
      </c>
    </row>
    <row r="1431" spans="1:4" x14ac:dyDescent="0.2">
      <c r="A1431" s="22">
        <v>2005</v>
      </c>
      <c r="B1431" s="1" t="s">
        <v>85</v>
      </c>
      <c r="C1431" s="1" t="s">
        <v>66</v>
      </c>
      <c r="D1431" s="1">
        <v>302</v>
      </c>
    </row>
    <row r="1432" spans="1:4" x14ac:dyDescent="0.2">
      <c r="A1432" s="22">
        <v>2005</v>
      </c>
      <c r="B1432" s="1" t="s">
        <v>85</v>
      </c>
      <c r="C1432" s="1" t="s">
        <v>67</v>
      </c>
      <c r="D1432" s="1">
        <v>101</v>
      </c>
    </row>
    <row r="1433" spans="1:4" x14ac:dyDescent="0.2">
      <c r="A1433" s="22">
        <v>2005</v>
      </c>
      <c r="B1433" s="1" t="s">
        <v>85</v>
      </c>
      <c r="C1433" s="1" t="s">
        <v>68</v>
      </c>
      <c r="D1433" s="1">
        <v>120</v>
      </c>
    </row>
    <row r="1434" spans="1:4" x14ac:dyDescent="0.2">
      <c r="A1434" s="22">
        <v>2005</v>
      </c>
      <c r="B1434" s="1" t="s">
        <v>85</v>
      </c>
      <c r="C1434" s="1" t="s">
        <v>69</v>
      </c>
      <c r="D1434" s="1">
        <v>381</v>
      </c>
    </row>
    <row r="1435" spans="1:4" x14ac:dyDescent="0.2">
      <c r="A1435" s="22">
        <v>2005</v>
      </c>
      <c r="B1435" s="1" t="s">
        <v>85</v>
      </c>
      <c r="C1435" s="1" t="s">
        <v>70</v>
      </c>
      <c r="D1435" s="1">
        <v>289</v>
      </c>
    </row>
    <row r="1436" spans="1:4" x14ac:dyDescent="0.2">
      <c r="A1436" s="22">
        <v>2005</v>
      </c>
      <c r="B1436" s="1" t="s">
        <v>85</v>
      </c>
      <c r="C1436" s="1" t="s">
        <v>71</v>
      </c>
      <c r="D1436" s="1">
        <v>486</v>
      </c>
    </row>
    <row r="1437" spans="1:4" x14ac:dyDescent="0.2">
      <c r="A1437" s="22">
        <v>2005</v>
      </c>
      <c r="B1437" s="1" t="s">
        <v>85</v>
      </c>
      <c r="C1437" s="1" t="s">
        <v>72</v>
      </c>
      <c r="D1437" s="1">
        <v>1021</v>
      </c>
    </row>
    <row r="1438" spans="1:4" x14ac:dyDescent="0.2">
      <c r="A1438" s="22">
        <v>2005</v>
      </c>
      <c r="B1438" s="1" t="s">
        <v>85</v>
      </c>
      <c r="C1438" s="1" t="s">
        <v>73</v>
      </c>
      <c r="D1438" s="1">
        <v>256</v>
      </c>
    </row>
    <row r="1439" spans="1:4" x14ac:dyDescent="0.2">
      <c r="A1439" s="22">
        <v>2005</v>
      </c>
      <c r="B1439" s="1" t="s">
        <v>85</v>
      </c>
      <c r="C1439" s="1" t="s">
        <v>74</v>
      </c>
      <c r="D1439" s="1">
        <v>577</v>
      </c>
    </row>
    <row r="1440" spans="1:4" x14ac:dyDescent="0.2">
      <c r="A1440" s="22">
        <v>2005</v>
      </c>
      <c r="B1440" s="1" t="s">
        <v>85</v>
      </c>
      <c r="C1440" s="1" t="s">
        <v>75</v>
      </c>
      <c r="D1440" s="1">
        <v>746</v>
      </c>
    </row>
    <row r="1441" spans="1:4" x14ac:dyDescent="0.2">
      <c r="A1441" s="22">
        <v>2005</v>
      </c>
      <c r="B1441" s="1" t="s">
        <v>85</v>
      </c>
      <c r="C1441" s="1" t="s">
        <v>76</v>
      </c>
      <c r="D1441" s="1">
        <v>15</v>
      </c>
    </row>
    <row r="1442" spans="1:4" x14ac:dyDescent="0.2">
      <c r="A1442" s="22">
        <v>2005</v>
      </c>
      <c r="B1442" s="1" t="s">
        <v>85</v>
      </c>
      <c r="C1442" s="1" t="s">
        <v>22</v>
      </c>
      <c r="D1442" s="1">
        <v>4688</v>
      </c>
    </row>
    <row r="1443" spans="1:4" x14ac:dyDescent="0.2">
      <c r="A1443" s="22">
        <v>2005</v>
      </c>
      <c r="B1443" s="1" t="s">
        <v>85</v>
      </c>
      <c r="C1443" s="1" t="s">
        <v>77</v>
      </c>
      <c r="D1443" s="1">
        <v>18</v>
      </c>
    </row>
    <row r="1444" spans="1:4" x14ac:dyDescent="0.2">
      <c r="A1444" s="22">
        <v>2005</v>
      </c>
      <c r="B1444" s="1" t="s">
        <v>85</v>
      </c>
      <c r="C1444" s="1" t="s">
        <v>78</v>
      </c>
      <c r="D1444" s="1">
        <v>354</v>
      </c>
    </row>
    <row r="1445" spans="1:4" x14ac:dyDescent="0.2">
      <c r="A1445" s="22">
        <v>2005</v>
      </c>
      <c r="B1445" s="1" t="s">
        <v>85</v>
      </c>
      <c r="C1445" s="1" t="s">
        <v>79</v>
      </c>
      <c r="D1445" s="1">
        <v>22</v>
      </c>
    </row>
    <row r="1446" spans="1:4" x14ac:dyDescent="0.2">
      <c r="A1446" s="22">
        <v>2006</v>
      </c>
      <c r="B1446" s="1" t="s">
        <v>86</v>
      </c>
      <c r="C1446" s="1" t="s">
        <v>66</v>
      </c>
      <c r="D1446" s="1">
        <v>278</v>
      </c>
    </row>
    <row r="1447" spans="1:4" x14ac:dyDescent="0.2">
      <c r="A1447" s="22">
        <v>2006</v>
      </c>
      <c r="B1447" s="1" t="s">
        <v>86</v>
      </c>
      <c r="C1447" s="1" t="s">
        <v>67</v>
      </c>
      <c r="D1447" s="1">
        <v>76</v>
      </c>
    </row>
    <row r="1448" spans="1:4" x14ac:dyDescent="0.2">
      <c r="A1448" s="22">
        <v>2006</v>
      </c>
      <c r="B1448" s="1" t="s">
        <v>86</v>
      </c>
      <c r="C1448" s="1" t="s">
        <v>68</v>
      </c>
      <c r="D1448" s="1">
        <v>105</v>
      </c>
    </row>
    <row r="1449" spans="1:4" x14ac:dyDescent="0.2">
      <c r="A1449" s="22">
        <v>2006</v>
      </c>
      <c r="B1449" s="1" t="s">
        <v>86</v>
      </c>
      <c r="C1449" s="1" t="s">
        <v>69</v>
      </c>
      <c r="D1449" s="1">
        <v>269</v>
      </c>
    </row>
    <row r="1450" spans="1:4" x14ac:dyDescent="0.2">
      <c r="A1450" s="22">
        <v>2006</v>
      </c>
      <c r="B1450" s="1" t="s">
        <v>86</v>
      </c>
      <c r="C1450" s="1" t="s">
        <v>70</v>
      </c>
      <c r="D1450" s="1">
        <v>229</v>
      </c>
    </row>
    <row r="1451" spans="1:4" x14ac:dyDescent="0.2">
      <c r="A1451" s="22">
        <v>2006</v>
      </c>
      <c r="B1451" s="1" t="s">
        <v>86</v>
      </c>
      <c r="C1451" s="1" t="s">
        <v>71</v>
      </c>
      <c r="D1451" s="1">
        <v>376</v>
      </c>
    </row>
    <row r="1452" spans="1:4" x14ac:dyDescent="0.2">
      <c r="A1452" s="22">
        <v>2006</v>
      </c>
      <c r="B1452" s="1" t="s">
        <v>86</v>
      </c>
      <c r="C1452" s="1" t="s">
        <v>72</v>
      </c>
      <c r="D1452" s="1">
        <v>878</v>
      </c>
    </row>
    <row r="1453" spans="1:4" x14ac:dyDescent="0.2">
      <c r="A1453" s="22">
        <v>2006</v>
      </c>
      <c r="B1453" s="1" t="s">
        <v>86</v>
      </c>
      <c r="C1453" s="1" t="s">
        <v>73</v>
      </c>
      <c r="D1453" s="1">
        <v>214</v>
      </c>
    </row>
    <row r="1454" spans="1:4" x14ac:dyDescent="0.2">
      <c r="A1454" s="22">
        <v>2006</v>
      </c>
      <c r="B1454" s="1" t="s">
        <v>86</v>
      </c>
      <c r="C1454" s="1" t="s">
        <v>74</v>
      </c>
      <c r="D1454" s="1">
        <v>566</v>
      </c>
    </row>
    <row r="1455" spans="1:4" x14ac:dyDescent="0.2">
      <c r="A1455" s="22">
        <v>2006</v>
      </c>
      <c r="B1455" s="1" t="s">
        <v>86</v>
      </c>
      <c r="C1455" s="1" t="s">
        <v>75</v>
      </c>
      <c r="D1455" s="1">
        <v>671</v>
      </c>
    </row>
    <row r="1456" spans="1:4" x14ac:dyDescent="0.2">
      <c r="A1456" s="22">
        <v>2006</v>
      </c>
      <c r="B1456" s="1" t="s">
        <v>86</v>
      </c>
      <c r="C1456" s="1" t="s">
        <v>76</v>
      </c>
      <c r="D1456" s="1">
        <v>15</v>
      </c>
    </row>
    <row r="1457" spans="1:4" x14ac:dyDescent="0.2">
      <c r="A1457" s="22">
        <v>2006</v>
      </c>
      <c r="B1457" s="1" t="s">
        <v>86</v>
      </c>
      <c r="C1457" s="1" t="s">
        <v>22</v>
      </c>
      <c r="D1457" s="1">
        <v>4032</v>
      </c>
    </row>
    <row r="1458" spans="1:4" x14ac:dyDescent="0.2">
      <c r="A1458" s="22">
        <v>2006</v>
      </c>
      <c r="B1458" s="1" t="s">
        <v>86</v>
      </c>
      <c r="C1458" s="1" t="s">
        <v>77</v>
      </c>
      <c r="D1458" s="1">
        <v>24</v>
      </c>
    </row>
    <row r="1459" spans="1:4" x14ac:dyDescent="0.2">
      <c r="A1459" s="22">
        <v>2006</v>
      </c>
      <c r="B1459" s="1" t="s">
        <v>86</v>
      </c>
      <c r="C1459" s="1" t="s">
        <v>78</v>
      </c>
      <c r="D1459" s="1">
        <v>309</v>
      </c>
    </row>
    <row r="1460" spans="1:4" x14ac:dyDescent="0.2">
      <c r="A1460" s="22">
        <v>2006</v>
      </c>
      <c r="B1460" s="1" t="s">
        <v>86</v>
      </c>
      <c r="C1460" s="1" t="s">
        <v>79</v>
      </c>
      <c r="D1460" s="1">
        <v>22</v>
      </c>
    </row>
    <row r="1461" spans="1:4" x14ac:dyDescent="0.2">
      <c r="A1461" s="22">
        <v>2006</v>
      </c>
      <c r="B1461" s="1" t="s">
        <v>87</v>
      </c>
      <c r="C1461" s="1" t="s">
        <v>66</v>
      </c>
      <c r="D1461" s="1">
        <v>335</v>
      </c>
    </row>
    <row r="1462" spans="1:4" x14ac:dyDescent="0.2">
      <c r="A1462" s="22">
        <v>2006</v>
      </c>
      <c r="B1462" s="1" t="s">
        <v>87</v>
      </c>
      <c r="C1462" s="1" t="s">
        <v>67</v>
      </c>
      <c r="D1462" s="1">
        <v>98</v>
      </c>
    </row>
    <row r="1463" spans="1:4" x14ac:dyDescent="0.2">
      <c r="A1463" s="22">
        <v>2006</v>
      </c>
      <c r="B1463" s="1" t="s">
        <v>87</v>
      </c>
      <c r="C1463" s="1" t="s">
        <v>68</v>
      </c>
      <c r="D1463" s="1">
        <v>123</v>
      </c>
    </row>
    <row r="1464" spans="1:4" x14ac:dyDescent="0.2">
      <c r="A1464" s="22">
        <v>2006</v>
      </c>
      <c r="B1464" s="1" t="s">
        <v>87</v>
      </c>
      <c r="C1464" s="1" t="s">
        <v>69</v>
      </c>
      <c r="D1464" s="1">
        <v>344</v>
      </c>
    </row>
    <row r="1465" spans="1:4" x14ac:dyDescent="0.2">
      <c r="A1465" s="22">
        <v>2006</v>
      </c>
      <c r="B1465" s="1" t="s">
        <v>87</v>
      </c>
      <c r="C1465" s="1" t="s">
        <v>70</v>
      </c>
      <c r="D1465" s="1">
        <v>259</v>
      </c>
    </row>
    <row r="1466" spans="1:4" x14ac:dyDescent="0.2">
      <c r="A1466" s="22">
        <v>2006</v>
      </c>
      <c r="B1466" s="1" t="s">
        <v>87</v>
      </c>
      <c r="C1466" s="1" t="s">
        <v>71</v>
      </c>
      <c r="D1466" s="1">
        <v>484</v>
      </c>
    </row>
    <row r="1467" spans="1:4" x14ac:dyDescent="0.2">
      <c r="A1467" s="22">
        <v>2006</v>
      </c>
      <c r="B1467" s="1" t="s">
        <v>87</v>
      </c>
      <c r="C1467" s="1" t="s">
        <v>72</v>
      </c>
      <c r="D1467" s="1">
        <v>1039</v>
      </c>
    </row>
    <row r="1468" spans="1:4" x14ac:dyDescent="0.2">
      <c r="A1468" s="22">
        <v>2006</v>
      </c>
      <c r="B1468" s="1" t="s">
        <v>87</v>
      </c>
      <c r="C1468" s="1" t="s">
        <v>73</v>
      </c>
      <c r="D1468" s="1">
        <v>235</v>
      </c>
    </row>
    <row r="1469" spans="1:4" x14ac:dyDescent="0.2">
      <c r="A1469" s="22">
        <v>2006</v>
      </c>
      <c r="B1469" s="1" t="s">
        <v>87</v>
      </c>
      <c r="C1469" s="1" t="s">
        <v>74</v>
      </c>
      <c r="D1469" s="1">
        <v>627</v>
      </c>
    </row>
    <row r="1470" spans="1:4" x14ac:dyDescent="0.2">
      <c r="A1470" s="22">
        <v>2006</v>
      </c>
      <c r="B1470" s="1" t="s">
        <v>87</v>
      </c>
      <c r="C1470" s="1" t="s">
        <v>75</v>
      </c>
      <c r="D1470" s="1">
        <v>694</v>
      </c>
    </row>
    <row r="1471" spans="1:4" x14ac:dyDescent="0.2">
      <c r="A1471" s="22">
        <v>2006</v>
      </c>
      <c r="B1471" s="1" t="s">
        <v>87</v>
      </c>
      <c r="C1471" s="1" t="s">
        <v>76</v>
      </c>
      <c r="D1471" s="1">
        <v>19</v>
      </c>
    </row>
    <row r="1472" spans="1:4" x14ac:dyDescent="0.2">
      <c r="A1472" s="22">
        <v>2006</v>
      </c>
      <c r="B1472" s="1" t="s">
        <v>87</v>
      </c>
      <c r="C1472" s="1" t="s">
        <v>22</v>
      </c>
      <c r="D1472" s="1">
        <v>4583</v>
      </c>
    </row>
    <row r="1473" spans="1:4" x14ac:dyDescent="0.2">
      <c r="A1473" s="22">
        <v>2006</v>
      </c>
      <c r="B1473" s="1" t="s">
        <v>87</v>
      </c>
      <c r="C1473" s="1" t="s">
        <v>77</v>
      </c>
      <c r="D1473" s="1">
        <v>17</v>
      </c>
    </row>
    <row r="1474" spans="1:4" x14ac:dyDescent="0.2">
      <c r="A1474" s="22">
        <v>2006</v>
      </c>
      <c r="B1474" s="1" t="s">
        <v>87</v>
      </c>
      <c r="C1474" s="1" t="s">
        <v>78</v>
      </c>
      <c r="D1474" s="1">
        <v>292</v>
      </c>
    </row>
    <row r="1475" spans="1:4" x14ac:dyDescent="0.2">
      <c r="A1475" s="22">
        <v>2006</v>
      </c>
      <c r="B1475" s="1" t="s">
        <v>87</v>
      </c>
      <c r="C1475" s="1" t="s">
        <v>79</v>
      </c>
      <c r="D1475" s="1">
        <v>17</v>
      </c>
    </row>
    <row r="1476" spans="1:4" x14ac:dyDescent="0.2">
      <c r="A1476" s="22">
        <v>2006</v>
      </c>
      <c r="B1476" s="1" t="s">
        <v>88</v>
      </c>
      <c r="C1476" s="1" t="s">
        <v>66</v>
      </c>
      <c r="D1476" s="1">
        <v>362</v>
      </c>
    </row>
    <row r="1477" spans="1:4" x14ac:dyDescent="0.2">
      <c r="A1477" s="22">
        <v>2006</v>
      </c>
      <c r="B1477" s="1" t="s">
        <v>88</v>
      </c>
      <c r="C1477" s="1" t="s">
        <v>67</v>
      </c>
      <c r="D1477" s="1">
        <v>95</v>
      </c>
    </row>
    <row r="1478" spans="1:4" x14ac:dyDescent="0.2">
      <c r="A1478" s="22">
        <v>2006</v>
      </c>
      <c r="B1478" s="1" t="s">
        <v>88</v>
      </c>
      <c r="C1478" s="1" t="s">
        <v>68</v>
      </c>
      <c r="D1478" s="1">
        <v>127</v>
      </c>
    </row>
    <row r="1479" spans="1:4" x14ac:dyDescent="0.2">
      <c r="A1479" s="22">
        <v>2006</v>
      </c>
      <c r="B1479" s="1" t="s">
        <v>88</v>
      </c>
      <c r="C1479" s="1" t="s">
        <v>69</v>
      </c>
      <c r="D1479" s="1">
        <v>375</v>
      </c>
    </row>
    <row r="1480" spans="1:4" x14ac:dyDescent="0.2">
      <c r="A1480" s="22">
        <v>2006</v>
      </c>
      <c r="B1480" s="1" t="s">
        <v>88</v>
      </c>
      <c r="C1480" s="1" t="s">
        <v>70</v>
      </c>
      <c r="D1480" s="1">
        <v>286</v>
      </c>
    </row>
    <row r="1481" spans="1:4" x14ac:dyDescent="0.2">
      <c r="A1481" s="22">
        <v>2006</v>
      </c>
      <c r="B1481" s="1" t="s">
        <v>88</v>
      </c>
      <c r="C1481" s="1" t="s">
        <v>71</v>
      </c>
      <c r="D1481" s="1">
        <v>521</v>
      </c>
    </row>
    <row r="1482" spans="1:4" x14ac:dyDescent="0.2">
      <c r="A1482" s="22">
        <v>2006</v>
      </c>
      <c r="B1482" s="1" t="s">
        <v>88</v>
      </c>
      <c r="C1482" s="1" t="s">
        <v>72</v>
      </c>
      <c r="D1482" s="1">
        <v>1211</v>
      </c>
    </row>
    <row r="1483" spans="1:4" x14ac:dyDescent="0.2">
      <c r="A1483" s="22">
        <v>2006</v>
      </c>
      <c r="B1483" s="1" t="s">
        <v>88</v>
      </c>
      <c r="C1483" s="1" t="s">
        <v>73</v>
      </c>
      <c r="D1483" s="1">
        <v>260</v>
      </c>
    </row>
    <row r="1484" spans="1:4" x14ac:dyDescent="0.2">
      <c r="A1484" s="22">
        <v>2006</v>
      </c>
      <c r="B1484" s="1" t="s">
        <v>88</v>
      </c>
      <c r="C1484" s="1" t="s">
        <v>74</v>
      </c>
      <c r="D1484" s="1">
        <v>752</v>
      </c>
    </row>
    <row r="1485" spans="1:4" x14ac:dyDescent="0.2">
      <c r="A1485" s="22">
        <v>2006</v>
      </c>
      <c r="B1485" s="1" t="s">
        <v>88</v>
      </c>
      <c r="C1485" s="1" t="s">
        <v>75</v>
      </c>
      <c r="D1485" s="1">
        <v>822</v>
      </c>
    </row>
    <row r="1486" spans="1:4" x14ac:dyDescent="0.2">
      <c r="A1486" s="22">
        <v>2006</v>
      </c>
      <c r="B1486" s="1" t="s">
        <v>88</v>
      </c>
      <c r="C1486" s="1" t="s">
        <v>76</v>
      </c>
      <c r="D1486" s="1">
        <v>11</v>
      </c>
    </row>
    <row r="1487" spans="1:4" x14ac:dyDescent="0.2">
      <c r="A1487" s="22">
        <v>2006</v>
      </c>
      <c r="B1487" s="1" t="s">
        <v>88</v>
      </c>
      <c r="C1487" s="1" t="s">
        <v>22</v>
      </c>
      <c r="D1487" s="1">
        <v>5287</v>
      </c>
    </row>
    <row r="1488" spans="1:4" x14ac:dyDescent="0.2">
      <c r="A1488" s="22">
        <v>2006</v>
      </c>
      <c r="B1488" s="1" t="s">
        <v>88</v>
      </c>
      <c r="C1488" s="1" t="s">
        <v>77</v>
      </c>
      <c r="D1488" s="1">
        <v>24</v>
      </c>
    </row>
    <row r="1489" spans="1:4" x14ac:dyDescent="0.2">
      <c r="A1489" s="22">
        <v>2006</v>
      </c>
      <c r="B1489" s="1" t="s">
        <v>88</v>
      </c>
      <c r="C1489" s="1" t="s">
        <v>78</v>
      </c>
      <c r="D1489" s="1">
        <v>412</v>
      </c>
    </row>
    <row r="1490" spans="1:4" x14ac:dyDescent="0.2">
      <c r="A1490" s="22">
        <v>2006</v>
      </c>
      <c r="B1490" s="1" t="s">
        <v>88</v>
      </c>
      <c r="C1490" s="1" t="s">
        <v>79</v>
      </c>
      <c r="D1490" s="1">
        <v>29</v>
      </c>
    </row>
    <row r="1491" spans="1:4" x14ac:dyDescent="0.2">
      <c r="A1491" s="22">
        <v>2006</v>
      </c>
      <c r="B1491" s="1" t="s">
        <v>89</v>
      </c>
      <c r="C1491" s="1" t="s">
        <v>66</v>
      </c>
      <c r="D1491" s="1">
        <v>332</v>
      </c>
    </row>
    <row r="1492" spans="1:4" x14ac:dyDescent="0.2">
      <c r="A1492" s="22">
        <v>2006</v>
      </c>
      <c r="B1492" s="1" t="s">
        <v>89</v>
      </c>
      <c r="C1492" s="1" t="s">
        <v>67</v>
      </c>
      <c r="D1492" s="1">
        <v>85</v>
      </c>
    </row>
    <row r="1493" spans="1:4" x14ac:dyDescent="0.2">
      <c r="A1493" s="22">
        <v>2006</v>
      </c>
      <c r="B1493" s="1" t="s">
        <v>89</v>
      </c>
      <c r="C1493" s="1" t="s">
        <v>68</v>
      </c>
      <c r="D1493" s="1">
        <v>127</v>
      </c>
    </row>
    <row r="1494" spans="1:4" x14ac:dyDescent="0.2">
      <c r="A1494" s="22">
        <v>2006</v>
      </c>
      <c r="B1494" s="1" t="s">
        <v>89</v>
      </c>
      <c r="C1494" s="1" t="s">
        <v>69</v>
      </c>
      <c r="D1494" s="1">
        <v>313</v>
      </c>
    </row>
    <row r="1495" spans="1:4" x14ac:dyDescent="0.2">
      <c r="A1495" s="22">
        <v>2006</v>
      </c>
      <c r="B1495" s="1" t="s">
        <v>89</v>
      </c>
      <c r="C1495" s="1" t="s">
        <v>70</v>
      </c>
      <c r="D1495" s="1">
        <v>274</v>
      </c>
    </row>
    <row r="1496" spans="1:4" x14ac:dyDescent="0.2">
      <c r="A1496" s="22">
        <v>2006</v>
      </c>
      <c r="B1496" s="1" t="s">
        <v>89</v>
      </c>
      <c r="C1496" s="1" t="s">
        <v>71</v>
      </c>
      <c r="D1496" s="1">
        <v>441</v>
      </c>
    </row>
    <row r="1497" spans="1:4" x14ac:dyDescent="0.2">
      <c r="A1497" s="22">
        <v>2006</v>
      </c>
      <c r="B1497" s="1" t="s">
        <v>89</v>
      </c>
      <c r="C1497" s="1" t="s">
        <v>72</v>
      </c>
      <c r="D1497" s="1">
        <v>948</v>
      </c>
    </row>
    <row r="1498" spans="1:4" x14ac:dyDescent="0.2">
      <c r="A1498" s="22">
        <v>2006</v>
      </c>
      <c r="B1498" s="1" t="s">
        <v>89</v>
      </c>
      <c r="C1498" s="1" t="s">
        <v>73</v>
      </c>
      <c r="D1498" s="1">
        <v>221</v>
      </c>
    </row>
    <row r="1499" spans="1:4" x14ac:dyDescent="0.2">
      <c r="A1499" s="22">
        <v>2006</v>
      </c>
      <c r="B1499" s="1" t="s">
        <v>89</v>
      </c>
      <c r="C1499" s="1" t="s">
        <v>74</v>
      </c>
      <c r="D1499" s="1">
        <v>571</v>
      </c>
    </row>
    <row r="1500" spans="1:4" x14ac:dyDescent="0.2">
      <c r="A1500" s="22">
        <v>2006</v>
      </c>
      <c r="B1500" s="1" t="s">
        <v>89</v>
      </c>
      <c r="C1500" s="1" t="s">
        <v>75</v>
      </c>
      <c r="D1500" s="1">
        <v>772</v>
      </c>
    </row>
    <row r="1501" spans="1:4" x14ac:dyDescent="0.2">
      <c r="A1501" s="22">
        <v>2006</v>
      </c>
      <c r="B1501" s="1" t="s">
        <v>89</v>
      </c>
      <c r="C1501" s="1" t="s">
        <v>76</v>
      </c>
      <c r="D1501" s="1">
        <v>13</v>
      </c>
    </row>
    <row r="1502" spans="1:4" x14ac:dyDescent="0.2">
      <c r="A1502" s="22">
        <v>2006</v>
      </c>
      <c r="B1502" s="1" t="s">
        <v>89</v>
      </c>
      <c r="C1502" s="1" t="s">
        <v>22</v>
      </c>
      <c r="D1502" s="1">
        <v>4485</v>
      </c>
    </row>
    <row r="1503" spans="1:4" x14ac:dyDescent="0.2">
      <c r="A1503" s="22">
        <v>2006</v>
      </c>
      <c r="B1503" s="1" t="s">
        <v>89</v>
      </c>
      <c r="C1503" s="1" t="s">
        <v>77</v>
      </c>
      <c r="D1503" s="1">
        <v>19</v>
      </c>
    </row>
    <row r="1504" spans="1:4" x14ac:dyDescent="0.2">
      <c r="A1504" s="22">
        <v>2006</v>
      </c>
      <c r="B1504" s="1" t="s">
        <v>89</v>
      </c>
      <c r="C1504" s="1" t="s">
        <v>78</v>
      </c>
      <c r="D1504" s="1">
        <v>344</v>
      </c>
    </row>
    <row r="1505" spans="1:4" x14ac:dyDescent="0.2">
      <c r="A1505" s="22">
        <v>2006</v>
      </c>
      <c r="B1505" s="1" t="s">
        <v>89</v>
      </c>
      <c r="C1505" s="1" t="s">
        <v>79</v>
      </c>
      <c r="D1505" s="1">
        <v>25</v>
      </c>
    </row>
    <row r="1506" spans="1:4" x14ac:dyDescent="0.2">
      <c r="A1506" s="22">
        <v>2006</v>
      </c>
      <c r="B1506" s="1" t="s">
        <v>90</v>
      </c>
      <c r="C1506" s="1" t="s">
        <v>66</v>
      </c>
      <c r="D1506" s="1">
        <v>329</v>
      </c>
    </row>
    <row r="1507" spans="1:4" x14ac:dyDescent="0.2">
      <c r="A1507" s="22">
        <v>2006</v>
      </c>
      <c r="B1507" s="1" t="s">
        <v>90</v>
      </c>
      <c r="C1507" s="1" t="s">
        <v>67</v>
      </c>
      <c r="D1507" s="1">
        <v>92</v>
      </c>
    </row>
    <row r="1508" spans="1:4" x14ac:dyDescent="0.2">
      <c r="A1508" s="22">
        <v>2006</v>
      </c>
      <c r="B1508" s="1" t="s">
        <v>90</v>
      </c>
      <c r="C1508" s="1" t="s">
        <v>68</v>
      </c>
      <c r="D1508" s="1">
        <v>142</v>
      </c>
    </row>
    <row r="1509" spans="1:4" x14ac:dyDescent="0.2">
      <c r="A1509" s="22">
        <v>2006</v>
      </c>
      <c r="B1509" s="1" t="s">
        <v>90</v>
      </c>
      <c r="C1509" s="1" t="s">
        <v>69</v>
      </c>
      <c r="D1509" s="1">
        <v>378</v>
      </c>
    </row>
    <row r="1510" spans="1:4" x14ac:dyDescent="0.2">
      <c r="A1510" s="22">
        <v>2006</v>
      </c>
      <c r="B1510" s="1" t="s">
        <v>90</v>
      </c>
      <c r="C1510" s="1" t="s">
        <v>70</v>
      </c>
      <c r="D1510" s="1">
        <v>298</v>
      </c>
    </row>
    <row r="1511" spans="1:4" x14ac:dyDescent="0.2">
      <c r="A1511" s="22">
        <v>2006</v>
      </c>
      <c r="B1511" s="1" t="s">
        <v>90</v>
      </c>
      <c r="C1511" s="1" t="s">
        <v>71</v>
      </c>
      <c r="D1511" s="1">
        <v>538</v>
      </c>
    </row>
    <row r="1512" spans="1:4" x14ac:dyDescent="0.2">
      <c r="A1512" s="22">
        <v>2006</v>
      </c>
      <c r="B1512" s="1" t="s">
        <v>90</v>
      </c>
      <c r="C1512" s="1" t="s">
        <v>72</v>
      </c>
      <c r="D1512" s="1">
        <v>1058</v>
      </c>
    </row>
    <row r="1513" spans="1:4" x14ac:dyDescent="0.2">
      <c r="A1513" s="22">
        <v>2006</v>
      </c>
      <c r="B1513" s="1" t="s">
        <v>90</v>
      </c>
      <c r="C1513" s="1" t="s">
        <v>73</v>
      </c>
      <c r="D1513" s="1">
        <v>290</v>
      </c>
    </row>
    <row r="1514" spans="1:4" x14ac:dyDescent="0.2">
      <c r="A1514" s="22">
        <v>2006</v>
      </c>
      <c r="B1514" s="1" t="s">
        <v>90</v>
      </c>
      <c r="C1514" s="1" t="s">
        <v>74</v>
      </c>
      <c r="D1514" s="1">
        <v>664</v>
      </c>
    </row>
    <row r="1515" spans="1:4" x14ac:dyDescent="0.2">
      <c r="A1515" s="22">
        <v>2006</v>
      </c>
      <c r="B1515" s="1" t="s">
        <v>90</v>
      </c>
      <c r="C1515" s="1" t="s">
        <v>75</v>
      </c>
      <c r="D1515" s="1">
        <v>833</v>
      </c>
    </row>
    <row r="1516" spans="1:4" x14ac:dyDescent="0.2">
      <c r="A1516" s="22">
        <v>2006</v>
      </c>
      <c r="B1516" s="1" t="s">
        <v>90</v>
      </c>
      <c r="C1516" s="1" t="s">
        <v>76</v>
      </c>
      <c r="D1516" s="1">
        <v>18</v>
      </c>
    </row>
    <row r="1517" spans="1:4" x14ac:dyDescent="0.2">
      <c r="A1517" s="22">
        <v>2006</v>
      </c>
      <c r="B1517" s="1" t="s">
        <v>90</v>
      </c>
      <c r="C1517" s="1" t="s">
        <v>22</v>
      </c>
      <c r="D1517" s="1">
        <v>5033</v>
      </c>
    </row>
    <row r="1518" spans="1:4" x14ac:dyDescent="0.2">
      <c r="A1518" s="22">
        <v>2006</v>
      </c>
      <c r="B1518" s="1" t="s">
        <v>90</v>
      </c>
      <c r="C1518" s="1" t="s">
        <v>77</v>
      </c>
      <c r="D1518" s="1">
        <v>15</v>
      </c>
    </row>
    <row r="1519" spans="1:4" x14ac:dyDescent="0.2">
      <c r="A1519" s="22">
        <v>2006</v>
      </c>
      <c r="B1519" s="1" t="s">
        <v>90</v>
      </c>
      <c r="C1519" s="1" t="s">
        <v>78</v>
      </c>
      <c r="D1519" s="1">
        <v>354</v>
      </c>
    </row>
    <row r="1520" spans="1:4" x14ac:dyDescent="0.2">
      <c r="A1520" s="22">
        <v>2006</v>
      </c>
      <c r="B1520" s="1" t="s">
        <v>90</v>
      </c>
      <c r="C1520" s="1" t="s">
        <v>79</v>
      </c>
      <c r="D1520" s="1">
        <v>24</v>
      </c>
    </row>
    <row r="1521" spans="1:4" x14ac:dyDescent="0.2">
      <c r="A1521" s="22">
        <v>2006</v>
      </c>
      <c r="B1521" s="1" t="s">
        <v>91</v>
      </c>
      <c r="C1521" s="1" t="s">
        <v>66</v>
      </c>
      <c r="D1521" s="1">
        <v>334</v>
      </c>
    </row>
    <row r="1522" spans="1:4" x14ac:dyDescent="0.2">
      <c r="A1522" s="22">
        <v>2006</v>
      </c>
      <c r="B1522" s="1" t="s">
        <v>91</v>
      </c>
      <c r="C1522" s="1" t="s">
        <v>67</v>
      </c>
      <c r="D1522" s="1">
        <v>104</v>
      </c>
    </row>
    <row r="1523" spans="1:4" x14ac:dyDescent="0.2">
      <c r="A1523" s="22">
        <v>2006</v>
      </c>
      <c r="B1523" s="1" t="s">
        <v>91</v>
      </c>
      <c r="C1523" s="1" t="s">
        <v>68</v>
      </c>
      <c r="D1523" s="1">
        <v>132</v>
      </c>
    </row>
    <row r="1524" spans="1:4" x14ac:dyDescent="0.2">
      <c r="A1524" s="22">
        <v>2006</v>
      </c>
      <c r="B1524" s="1" t="s">
        <v>91</v>
      </c>
      <c r="C1524" s="1" t="s">
        <v>69</v>
      </c>
      <c r="D1524" s="1">
        <v>334</v>
      </c>
    </row>
    <row r="1525" spans="1:4" x14ac:dyDescent="0.2">
      <c r="A1525" s="22">
        <v>2006</v>
      </c>
      <c r="B1525" s="1" t="s">
        <v>91</v>
      </c>
      <c r="C1525" s="1" t="s">
        <v>70</v>
      </c>
      <c r="D1525" s="1">
        <v>266</v>
      </c>
    </row>
    <row r="1526" spans="1:4" x14ac:dyDescent="0.2">
      <c r="A1526" s="22">
        <v>2006</v>
      </c>
      <c r="B1526" s="1" t="s">
        <v>91</v>
      </c>
      <c r="C1526" s="1" t="s">
        <v>71</v>
      </c>
      <c r="D1526" s="1">
        <v>466</v>
      </c>
    </row>
    <row r="1527" spans="1:4" x14ac:dyDescent="0.2">
      <c r="A1527" s="22">
        <v>2006</v>
      </c>
      <c r="B1527" s="1" t="s">
        <v>91</v>
      </c>
      <c r="C1527" s="1" t="s">
        <v>72</v>
      </c>
      <c r="D1527" s="1">
        <v>962</v>
      </c>
    </row>
    <row r="1528" spans="1:4" x14ac:dyDescent="0.2">
      <c r="A1528" s="22">
        <v>2006</v>
      </c>
      <c r="B1528" s="1" t="s">
        <v>91</v>
      </c>
      <c r="C1528" s="1" t="s">
        <v>73</v>
      </c>
      <c r="D1528" s="1">
        <v>249</v>
      </c>
    </row>
    <row r="1529" spans="1:4" x14ac:dyDescent="0.2">
      <c r="A1529" s="22">
        <v>2006</v>
      </c>
      <c r="B1529" s="1" t="s">
        <v>91</v>
      </c>
      <c r="C1529" s="1" t="s">
        <v>74</v>
      </c>
      <c r="D1529" s="1">
        <v>642</v>
      </c>
    </row>
    <row r="1530" spans="1:4" x14ac:dyDescent="0.2">
      <c r="A1530" s="22">
        <v>2006</v>
      </c>
      <c r="B1530" s="1" t="s">
        <v>91</v>
      </c>
      <c r="C1530" s="1" t="s">
        <v>75</v>
      </c>
      <c r="D1530" s="1">
        <v>774</v>
      </c>
    </row>
    <row r="1531" spans="1:4" x14ac:dyDescent="0.2">
      <c r="A1531" s="22">
        <v>2006</v>
      </c>
      <c r="B1531" s="1" t="s">
        <v>91</v>
      </c>
      <c r="C1531" s="1" t="s">
        <v>76</v>
      </c>
      <c r="D1531" s="1">
        <v>17</v>
      </c>
    </row>
    <row r="1532" spans="1:4" x14ac:dyDescent="0.2">
      <c r="A1532" s="22">
        <v>2006</v>
      </c>
      <c r="B1532" s="1" t="s">
        <v>91</v>
      </c>
      <c r="C1532" s="1" t="s">
        <v>22</v>
      </c>
      <c r="D1532" s="1">
        <v>4663</v>
      </c>
    </row>
    <row r="1533" spans="1:4" x14ac:dyDescent="0.2">
      <c r="A1533" s="22">
        <v>2006</v>
      </c>
      <c r="B1533" s="1" t="s">
        <v>91</v>
      </c>
      <c r="C1533" s="1" t="s">
        <v>77</v>
      </c>
      <c r="D1533" s="1">
        <v>25</v>
      </c>
    </row>
    <row r="1534" spans="1:4" x14ac:dyDescent="0.2">
      <c r="A1534" s="22">
        <v>2006</v>
      </c>
      <c r="B1534" s="1" t="s">
        <v>91</v>
      </c>
      <c r="C1534" s="1" t="s">
        <v>78</v>
      </c>
      <c r="D1534" s="1">
        <v>336</v>
      </c>
    </row>
    <row r="1535" spans="1:4" x14ac:dyDescent="0.2">
      <c r="A1535" s="22">
        <v>2006</v>
      </c>
      <c r="B1535" s="1" t="s">
        <v>91</v>
      </c>
      <c r="C1535" s="1" t="s">
        <v>79</v>
      </c>
      <c r="D1535" s="1">
        <v>22</v>
      </c>
    </row>
    <row r="1536" spans="1:4" x14ac:dyDescent="0.2">
      <c r="A1536" s="22">
        <v>2006</v>
      </c>
      <c r="B1536" s="1" t="s">
        <v>80</v>
      </c>
      <c r="C1536" s="1" t="s">
        <v>66</v>
      </c>
      <c r="D1536" s="1">
        <v>332</v>
      </c>
    </row>
    <row r="1537" spans="1:4" x14ac:dyDescent="0.2">
      <c r="A1537" s="22">
        <v>2006</v>
      </c>
      <c r="B1537" s="1" t="s">
        <v>80</v>
      </c>
      <c r="C1537" s="1" t="s">
        <v>67</v>
      </c>
      <c r="D1537" s="1">
        <v>99</v>
      </c>
    </row>
    <row r="1538" spans="1:4" x14ac:dyDescent="0.2">
      <c r="A1538" s="22">
        <v>2006</v>
      </c>
      <c r="B1538" s="1" t="s">
        <v>80</v>
      </c>
      <c r="C1538" s="1" t="s">
        <v>68</v>
      </c>
      <c r="D1538" s="1">
        <v>120</v>
      </c>
    </row>
    <row r="1539" spans="1:4" x14ac:dyDescent="0.2">
      <c r="A1539" s="22">
        <v>2006</v>
      </c>
      <c r="B1539" s="1" t="s">
        <v>80</v>
      </c>
      <c r="C1539" s="1" t="s">
        <v>69</v>
      </c>
      <c r="D1539" s="1">
        <v>327</v>
      </c>
    </row>
    <row r="1540" spans="1:4" x14ac:dyDescent="0.2">
      <c r="A1540" s="22">
        <v>2006</v>
      </c>
      <c r="B1540" s="1" t="s">
        <v>80</v>
      </c>
      <c r="C1540" s="1" t="s">
        <v>70</v>
      </c>
      <c r="D1540" s="1">
        <v>269</v>
      </c>
    </row>
    <row r="1541" spans="1:4" x14ac:dyDescent="0.2">
      <c r="A1541" s="22">
        <v>2006</v>
      </c>
      <c r="B1541" s="1" t="s">
        <v>80</v>
      </c>
      <c r="C1541" s="1" t="s">
        <v>71</v>
      </c>
      <c r="D1541" s="1">
        <v>514</v>
      </c>
    </row>
    <row r="1542" spans="1:4" x14ac:dyDescent="0.2">
      <c r="A1542" s="22">
        <v>2006</v>
      </c>
      <c r="B1542" s="1" t="s">
        <v>80</v>
      </c>
      <c r="C1542" s="1" t="s">
        <v>72</v>
      </c>
      <c r="D1542" s="1">
        <v>1141</v>
      </c>
    </row>
    <row r="1543" spans="1:4" x14ac:dyDescent="0.2">
      <c r="A1543" s="22">
        <v>2006</v>
      </c>
      <c r="B1543" s="1" t="s">
        <v>80</v>
      </c>
      <c r="C1543" s="1" t="s">
        <v>73</v>
      </c>
      <c r="D1543" s="1">
        <v>252</v>
      </c>
    </row>
    <row r="1544" spans="1:4" x14ac:dyDescent="0.2">
      <c r="A1544" s="22">
        <v>2006</v>
      </c>
      <c r="B1544" s="1" t="s">
        <v>80</v>
      </c>
      <c r="C1544" s="1" t="s">
        <v>74</v>
      </c>
      <c r="D1544" s="1">
        <v>671</v>
      </c>
    </row>
    <row r="1545" spans="1:4" x14ac:dyDescent="0.2">
      <c r="A1545" s="22">
        <v>2006</v>
      </c>
      <c r="B1545" s="1" t="s">
        <v>80</v>
      </c>
      <c r="C1545" s="1" t="s">
        <v>75</v>
      </c>
      <c r="D1545" s="1">
        <v>771</v>
      </c>
    </row>
    <row r="1546" spans="1:4" x14ac:dyDescent="0.2">
      <c r="A1546" s="22">
        <v>2006</v>
      </c>
      <c r="B1546" s="1" t="s">
        <v>80</v>
      </c>
      <c r="C1546" s="1" t="s">
        <v>76</v>
      </c>
      <c r="D1546" s="1">
        <v>20</v>
      </c>
    </row>
    <row r="1547" spans="1:4" x14ac:dyDescent="0.2">
      <c r="A1547" s="22">
        <v>2006</v>
      </c>
      <c r="B1547" s="1" t="s">
        <v>80</v>
      </c>
      <c r="C1547" s="1" t="s">
        <v>22</v>
      </c>
      <c r="D1547" s="1">
        <v>4932</v>
      </c>
    </row>
    <row r="1548" spans="1:4" x14ac:dyDescent="0.2">
      <c r="A1548" s="22">
        <v>2006</v>
      </c>
      <c r="B1548" s="1" t="s">
        <v>80</v>
      </c>
      <c r="C1548" s="1" t="s">
        <v>77</v>
      </c>
      <c r="D1548" s="1">
        <v>24</v>
      </c>
    </row>
    <row r="1549" spans="1:4" x14ac:dyDescent="0.2">
      <c r="A1549" s="22">
        <v>2006</v>
      </c>
      <c r="B1549" s="1" t="s">
        <v>80</v>
      </c>
      <c r="C1549" s="1" t="s">
        <v>78</v>
      </c>
      <c r="D1549" s="1">
        <v>363</v>
      </c>
    </row>
    <row r="1550" spans="1:4" x14ac:dyDescent="0.2">
      <c r="A1550" s="22">
        <v>2006</v>
      </c>
      <c r="B1550" s="1" t="s">
        <v>80</v>
      </c>
      <c r="C1550" s="1" t="s">
        <v>79</v>
      </c>
      <c r="D1550" s="1">
        <v>29</v>
      </c>
    </row>
    <row r="1551" spans="1:4" x14ac:dyDescent="0.2">
      <c r="A1551" s="22">
        <v>2006</v>
      </c>
      <c r="B1551" s="1" t="s">
        <v>81</v>
      </c>
      <c r="C1551" s="1" t="s">
        <v>66</v>
      </c>
      <c r="D1551" s="1">
        <v>319</v>
      </c>
    </row>
    <row r="1552" spans="1:4" x14ac:dyDescent="0.2">
      <c r="A1552" s="22">
        <v>2006</v>
      </c>
      <c r="B1552" s="1" t="s">
        <v>81</v>
      </c>
      <c r="C1552" s="1" t="s">
        <v>67</v>
      </c>
      <c r="D1552" s="1">
        <v>105</v>
      </c>
    </row>
    <row r="1553" spans="1:4" x14ac:dyDescent="0.2">
      <c r="A1553" s="22">
        <v>2006</v>
      </c>
      <c r="B1553" s="1" t="s">
        <v>81</v>
      </c>
      <c r="C1553" s="1" t="s">
        <v>68</v>
      </c>
      <c r="D1553" s="1">
        <v>120</v>
      </c>
    </row>
    <row r="1554" spans="1:4" x14ac:dyDescent="0.2">
      <c r="A1554" s="22">
        <v>2006</v>
      </c>
      <c r="B1554" s="1" t="s">
        <v>81</v>
      </c>
      <c r="C1554" s="1" t="s">
        <v>69</v>
      </c>
      <c r="D1554" s="1">
        <v>350</v>
      </c>
    </row>
    <row r="1555" spans="1:4" x14ac:dyDescent="0.2">
      <c r="A1555" s="22">
        <v>2006</v>
      </c>
      <c r="B1555" s="1" t="s">
        <v>81</v>
      </c>
      <c r="C1555" s="1" t="s">
        <v>70</v>
      </c>
      <c r="D1555" s="1">
        <v>286</v>
      </c>
    </row>
    <row r="1556" spans="1:4" x14ac:dyDescent="0.2">
      <c r="A1556" s="22">
        <v>2006</v>
      </c>
      <c r="B1556" s="1" t="s">
        <v>81</v>
      </c>
      <c r="C1556" s="1" t="s">
        <v>71</v>
      </c>
      <c r="D1556" s="1">
        <v>534</v>
      </c>
    </row>
    <row r="1557" spans="1:4" x14ac:dyDescent="0.2">
      <c r="A1557" s="22">
        <v>2006</v>
      </c>
      <c r="B1557" s="1" t="s">
        <v>81</v>
      </c>
      <c r="C1557" s="1" t="s">
        <v>72</v>
      </c>
      <c r="D1557" s="1">
        <v>1022</v>
      </c>
    </row>
    <row r="1558" spans="1:4" x14ac:dyDescent="0.2">
      <c r="A1558" s="22">
        <v>2006</v>
      </c>
      <c r="B1558" s="1" t="s">
        <v>81</v>
      </c>
      <c r="C1558" s="1" t="s">
        <v>73</v>
      </c>
      <c r="D1558" s="1">
        <v>266</v>
      </c>
    </row>
    <row r="1559" spans="1:4" x14ac:dyDescent="0.2">
      <c r="A1559" s="22">
        <v>2006</v>
      </c>
      <c r="B1559" s="1" t="s">
        <v>81</v>
      </c>
      <c r="C1559" s="1" t="s">
        <v>74</v>
      </c>
      <c r="D1559" s="1">
        <v>667</v>
      </c>
    </row>
    <row r="1560" spans="1:4" x14ac:dyDescent="0.2">
      <c r="A1560" s="22">
        <v>2006</v>
      </c>
      <c r="B1560" s="1" t="s">
        <v>81</v>
      </c>
      <c r="C1560" s="1" t="s">
        <v>75</v>
      </c>
      <c r="D1560" s="1">
        <v>810</v>
      </c>
    </row>
    <row r="1561" spans="1:4" x14ac:dyDescent="0.2">
      <c r="A1561" s="22">
        <v>2006</v>
      </c>
      <c r="B1561" s="1" t="s">
        <v>81</v>
      </c>
      <c r="C1561" s="1" t="s">
        <v>76</v>
      </c>
      <c r="D1561" s="1">
        <v>23</v>
      </c>
    </row>
    <row r="1562" spans="1:4" x14ac:dyDescent="0.2">
      <c r="A1562" s="22">
        <v>2006</v>
      </c>
      <c r="B1562" s="1" t="s">
        <v>81</v>
      </c>
      <c r="C1562" s="1" t="s">
        <v>22</v>
      </c>
      <c r="D1562" s="1">
        <v>4905</v>
      </c>
    </row>
    <row r="1563" spans="1:4" x14ac:dyDescent="0.2">
      <c r="A1563" s="22">
        <v>2006</v>
      </c>
      <c r="B1563" s="1" t="s">
        <v>81</v>
      </c>
      <c r="C1563" s="1" t="s">
        <v>77</v>
      </c>
      <c r="D1563" s="1">
        <v>27</v>
      </c>
    </row>
    <row r="1564" spans="1:4" x14ac:dyDescent="0.2">
      <c r="A1564" s="22">
        <v>2006</v>
      </c>
      <c r="B1564" s="1" t="s">
        <v>81</v>
      </c>
      <c r="C1564" s="1" t="s">
        <v>78</v>
      </c>
      <c r="D1564" s="1">
        <v>351</v>
      </c>
    </row>
    <row r="1565" spans="1:4" x14ac:dyDescent="0.2">
      <c r="A1565" s="22">
        <v>2006</v>
      </c>
      <c r="B1565" s="1" t="s">
        <v>81</v>
      </c>
      <c r="C1565" s="1" t="s">
        <v>79</v>
      </c>
      <c r="D1565" s="1">
        <v>25</v>
      </c>
    </row>
    <row r="1566" spans="1:4" x14ac:dyDescent="0.2">
      <c r="A1566" s="22">
        <v>2006</v>
      </c>
      <c r="B1566" s="1" t="s">
        <v>82</v>
      </c>
      <c r="C1566" s="1" t="s">
        <v>66</v>
      </c>
      <c r="D1566" s="1">
        <v>259</v>
      </c>
    </row>
    <row r="1567" spans="1:4" x14ac:dyDescent="0.2">
      <c r="A1567" s="22">
        <v>2006</v>
      </c>
      <c r="B1567" s="1" t="s">
        <v>82</v>
      </c>
      <c r="C1567" s="1" t="s">
        <v>67</v>
      </c>
      <c r="D1567" s="1">
        <v>89</v>
      </c>
    </row>
    <row r="1568" spans="1:4" x14ac:dyDescent="0.2">
      <c r="A1568" s="22">
        <v>2006</v>
      </c>
      <c r="B1568" s="1" t="s">
        <v>82</v>
      </c>
      <c r="C1568" s="1" t="s">
        <v>68</v>
      </c>
      <c r="D1568" s="1">
        <v>119</v>
      </c>
    </row>
    <row r="1569" spans="1:4" x14ac:dyDescent="0.2">
      <c r="A1569" s="22">
        <v>2006</v>
      </c>
      <c r="B1569" s="1" t="s">
        <v>82</v>
      </c>
      <c r="C1569" s="1" t="s">
        <v>69</v>
      </c>
      <c r="D1569" s="1">
        <v>298</v>
      </c>
    </row>
    <row r="1570" spans="1:4" x14ac:dyDescent="0.2">
      <c r="A1570" s="22">
        <v>2006</v>
      </c>
      <c r="B1570" s="1" t="s">
        <v>82</v>
      </c>
      <c r="C1570" s="1" t="s">
        <v>70</v>
      </c>
      <c r="D1570" s="1">
        <v>234</v>
      </c>
    </row>
    <row r="1571" spans="1:4" x14ac:dyDescent="0.2">
      <c r="A1571" s="22">
        <v>2006</v>
      </c>
      <c r="B1571" s="1" t="s">
        <v>82</v>
      </c>
      <c r="C1571" s="1" t="s">
        <v>71</v>
      </c>
      <c r="D1571" s="1">
        <v>437</v>
      </c>
    </row>
    <row r="1572" spans="1:4" x14ac:dyDescent="0.2">
      <c r="A1572" s="22">
        <v>2006</v>
      </c>
      <c r="B1572" s="1" t="s">
        <v>82</v>
      </c>
      <c r="C1572" s="1" t="s">
        <v>72</v>
      </c>
      <c r="D1572" s="1">
        <v>892</v>
      </c>
    </row>
    <row r="1573" spans="1:4" x14ac:dyDescent="0.2">
      <c r="A1573" s="22">
        <v>2006</v>
      </c>
      <c r="B1573" s="1" t="s">
        <v>82</v>
      </c>
      <c r="C1573" s="1" t="s">
        <v>73</v>
      </c>
      <c r="D1573" s="1">
        <v>230</v>
      </c>
    </row>
    <row r="1574" spans="1:4" x14ac:dyDescent="0.2">
      <c r="A1574" s="22">
        <v>2006</v>
      </c>
      <c r="B1574" s="1" t="s">
        <v>82</v>
      </c>
      <c r="C1574" s="1" t="s">
        <v>74</v>
      </c>
      <c r="D1574" s="1">
        <v>572</v>
      </c>
    </row>
    <row r="1575" spans="1:4" x14ac:dyDescent="0.2">
      <c r="A1575" s="22">
        <v>2006</v>
      </c>
      <c r="B1575" s="1" t="s">
        <v>82</v>
      </c>
      <c r="C1575" s="1" t="s">
        <v>75</v>
      </c>
      <c r="D1575" s="1">
        <v>694</v>
      </c>
    </row>
    <row r="1576" spans="1:4" x14ac:dyDescent="0.2">
      <c r="A1576" s="22">
        <v>2006</v>
      </c>
      <c r="B1576" s="1" t="s">
        <v>82</v>
      </c>
      <c r="C1576" s="1" t="s">
        <v>76</v>
      </c>
      <c r="D1576" s="1">
        <v>25</v>
      </c>
    </row>
    <row r="1577" spans="1:4" x14ac:dyDescent="0.2">
      <c r="A1577" s="22">
        <v>2006</v>
      </c>
      <c r="B1577" s="1" t="s">
        <v>82</v>
      </c>
      <c r="C1577" s="1" t="s">
        <v>22</v>
      </c>
      <c r="D1577" s="1">
        <v>4202</v>
      </c>
    </row>
    <row r="1578" spans="1:4" x14ac:dyDescent="0.2">
      <c r="A1578" s="22">
        <v>2006</v>
      </c>
      <c r="B1578" s="1" t="s">
        <v>82</v>
      </c>
      <c r="C1578" s="1" t="s">
        <v>77</v>
      </c>
      <c r="D1578" s="1">
        <v>30</v>
      </c>
    </row>
    <row r="1579" spans="1:4" x14ac:dyDescent="0.2">
      <c r="A1579" s="22">
        <v>2006</v>
      </c>
      <c r="B1579" s="1" t="s">
        <v>82</v>
      </c>
      <c r="C1579" s="1" t="s">
        <v>78</v>
      </c>
      <c r="D1579" s="1">
        <v>301</v>
      </c>
    </row>
    <row r="1580" spans="1:4" x14ac:dyDescent="0.2">
      <c r="A1580" s="22">
        <v>2006</v>
      </c>
      <c r="B1580" s="1" t="s">
        <v>82</v>
      </c>
      <c r="C1580" s="1" t="s">
        <v>79</v>
      </c>
      <c r="D1580" s="1">
        <v>22</v>
      </c>
    </row>
    <row r="1581" spans="1:4" x14ac:dyDescent="0.2">
      <c r="A1581" s="22">
        <v>2006</v>
      </c>
      <c r="B1581" s="1" t="s">
        <v>83</v>
      </c>
      <c r="C1581" s="1" t="s">
        <v>66</v>
      </c>
      <c r="D1581" s="1">
        <v>319</v>
      </c>
    </row>
    <row r="1582" spans="1:4" x14ac:dyDescent="0.2">
      <c r="A1582" s="22">
        <v>2006</v>
      </c>
      <c r="B1582" s="1" t="s">
        <v>83</v>
      </c>
      <c r="C1582" s="1" t="s">
        <v>67</v>
      </c>
      <c r="D1582" s="1">
        <v>83</v>
      </c>
    </row>
    <row r="1583" spans="1:4" x14ac:dyDescent="0.2">
      <c r="A1583" s="22">
        <v>2006</v>
      </c>
      <c r="B1583" s="1" t="s">
        <v>83</v>
      </c>
      <c r="C1583" s="1" t="s">
        <v>68</v>
      </c>
      <c r="D1583" s="1">
        <v>114</v>
      </c>
    </row>
    <row r="1584" spans="1:4" x14ac:dyDescent="0.2">
      <c r="A1584" s="22">
        <v>2006</v>
      </c>
      <c r="B1584" s="1" t="s">
        <v>83</v>
      </c>
      <c r="C1584" s="1" t="s">
        <v>69</v>
      </c>
      <c r="D1584" s="1">
        <v>352</v>
      </c>
    </row>
    <row r="1585" spans="1:4" x14ac:dyDescent="0.2">
      <c r="A1585" s="22">
        <v>2006</v>
      </c>
      <c r="B1585" s="1" t="s">
        <v>83</v>
      </c>
      <c r="C1585" s="1" t="s">
        <v>70</v>
      </c>
      <c r="D1585" s="1">
        <v>255</v>
      </c>
    </row>
    <row r="1586" spans="1:4" x14ac:dyDescent="0.2">
      <c r="A1586" s="22">
        <v>2006</v>
      </c>
      <c r="B1586" s="1" t="s">
        <v>83</v>
      </c>
      <c r="C1586" s="1" t="s">
        <v>71</v>
      </c>
      <c r="D1586" s="1">
        <v>464</v>
      </c>
    </row>
    <row r="1587" spans="1:4" x14ac:dyDescent="0.2">
      <c r="A1587" s="22">
        <v>2006</v>
      </c>
      <c r="B1587" s="1" t="s">
        <v>83</v>
      </c>
      <c r="C1587" s="1" t="s">
        <v>72</v>
      </c>
      <c r="D1587" s="1">
        <v>1063</v>
      </c>
    </row>
    <row r="1588" spans="1:4" x14ac:dyDescent="0.2">
      <c r="A1588" s="22">
        <v>2006</v>
      </c>
      <c r="B1588" s="1" t="s">
        <v>83</v>
      </c>
      <c r="C1588" s="1" t="s">
        <v>73</v>
      </c>
      <c r="D1588" s="1">
        <v>249</v>
      </c>
    </row>
    <row r="1589" spans="1:4" x14ac:dyDescent="0.2">
      <c r="A1589" s="22">
        <v>2006</v>
      </c>
      <c r="B1589" s="1" t="s">
        <v>83</v>
      </c>
      <c r="C1589" s="1" t="s">
        <v>74</v>
      </c>
      <c r="D1589" s="1">
        <v>617</v>
      </c>
    </row>
    <row r="1590" spans="1:4" x14ac:dyDescent="0.2">
      <c r="A1590" s="22">
        <v>2006</v>
      </c>
      <c r="B1590" s="1" t="s">
        <v>83</v>
      </c>
      <c r="C1590" s="1" t="s">
        <v>75</v>
      </c>
      <c r="D1590" s="1">
        <v>775</v>
      </c>
    </row>
    <row r="1591" spans="1:4" x14ac:dyDescent="0.2">
      <c r="A1591" s="22">
        <v>2006</v>
      </c>
      <c r="B1591" s="1" t="s">
        <v>83</v>
      </c>
      <c r="C1591" s="1" t="s">
        <v>76</v>
      </c>
      <c r="D1591" s="1">
        <v>18</v>
      </c>
    </row>
    <row r="1592" spans="1:4" x14ac:dyDescent="0.2">
      <c r="A1592" s="22">
        <v>2006</v>
      </c>
      <c r="B1592" s="1" t="s">
        <v>83</v>
      </c>
      <c r="C1592" s="1" t="s">
        <v>22</v>
      </c>
      <c r="D1592" s="1">
        <v>4685</v>
      </c>
    </row>
    <row r="1593" spans="1:4" x14ac:dyDescent="0.2">
      <c r="A1593" s="22">
        <v>2006</v>
      </c>
      <c r="B1593" s="1" t="s">
        <v>83</v>
      </c>
      <c r="C1593" s="1" t="s">
        <v>77</v>
      </c>
      <c r="D1593" s="1">
        <v>22</v>
      </c>
    </row>
    <row r="1594" spans="1:4" x14ac:dyDescent="0.2">
      <c r="A1594" s="22">
        <v>2006</v>
      </c>
      <c r="B1594" s="1" t="s">
        <v>83</v>
      </c>
      <c r="C1594" s="1" t="s">
        <v>78</v>
      </c>
      <c r="D1594" s="1">
        <v>336</v>
      </c>
    </row>
    <row r="1595" spans="1:4" x14ac:dyDescent="0.2">
      <c r="A1595" s="22">
        <v>2006</v>
      </c>
      <c r="B1595" s="1" t="s">
        <v>83</v>
      </c>
      <c r="C1595" s="1" t="s">
        <v>79</v>
      </c>
      <c r="D1595" s="1">
        <v>18</v>
      </c>
    </row>
    <row r="1596" spans="1:4" x14ac:dyDescent="0.2">
      <c r="A1596" s="22">
        <v>2006</v>
      </c>
      <c r="B1596" s="1" t="s">
        <v>84</v>
      </c>
      <c r="C1596" s="1" t="s">
        <v>66</v>
      </c>
      <c r="D1596" s="1">
        <v>270</v>
      </c>
    </row>
    <row r="1597" spans="1:4" x14ac:dyDescent="0.2">
      <c r="A1597" s="22">
        <v>2006</v>
      </c>
      <c r="B1597" s="1" t="s">
        <v>84</v>
      </c>
      <c r="C1597" s="1" t="s">
        <v>67</v>
      </c>
      <c r="D1597" s="1">
        <v>83</v>
      </c>
    </row>
    <row r="1598" spans="1:4" x14ac:dyDescent="0.2">
      <c r="A1598" s="22">
        <v>2006</v>
      </c>
      <c r="B1598" s="1" t="s">
        <v>84</v>
      </c>
      <c r="C1598" s="1" t="s">
        <v>68</v>
      </c>
      <c r="D1598" s="1">
        <v>109</v>
      </c>
    </row>
    <row r="1599" spans="1:4" x14ac:dyDescent="0.2">
      <c r="A1599" s="22">
        <v>2006</v>
      </c>
      <c r="B1599" s="1" t="s">
        <v>84</v>
      </c>
      <c r="C1599" s="1" t="s">
        <v>69</v>
      </c>
      <c r="D1599" s="1">
        <v>276</v>
      </c>
    </row>
    <row r="1600" spans="1:4" x14ac:dyDescent="0.2">
      <c r="A1600" s="22">
        <v>2006</v>
      </c>
      <c r="B1600" s="1" t="s">
        <v>84</v>
      </c>
      <c r="C1600" s="1" t="s">
        <v>70</v>
      </c>
      <c r="D1600" s="1">
        <v>250</v>
      </c>
    </row>
    <row r="1601" spans="1:4" x14ac:dyDescent="0.2">
      <c r="A1601" s="22">
        <v>2006</v>
      </c>
      <c r="B1601" s="1" t="s">
        <v>84</v>
      </c>
      <c r="C1601" s="1" t="s">
        <v>71</v>
      </c>
      <c r="D1601" s="1">
        <v>402</v>
      </c>
    </row>
    <row r="1602" spans="1:4" x14ac:dyDescent="0.2">
      <c r="A1602" s="22">
        <v>2006</v>
      </c>
      <c r="B1602" s="1" t="s">
        <v>84</v>
      </c>
      <c r="C1602" s="1" t="s">
        <v>72</v>
      </c>
      <c r="D1602" s="1">
        <v>891</v>
      </c>
    </row>
    <row r="1603" spans="1:4" x14ac:dyDescent="0.2">
      <c r="A1603" s="22">
        <v>2006</v>
      </c>
      <c r="B1603" s="1" t="s">
        <v>84</v>
      </c>
      <c r="C1603" s="1" t="s">
        <v>73</v>
      </c>
      <c r="D1603" s="1">
        <v>225</v>
      </c>
    </row>
    <row r="1604" spans="1:4" x14ac:dyDescent="0.2">
      <c r="A1604" s="22">
        <v>2006</v>
      </c>
      <c r="B1604" s="1" t="s">
        <v>84</v>
      </c>
      <c r="C1604" s="1" t="s">
        <v>74</v>
      </c>
      <c r="D1604" s="1">
        <v>532</v>
      </c>
    </row>
    <row r="1605" spans="1:4" x14ac:dyDescent="0.2">
      <c r="A1605" s="22">
        <v>2006</v>
      </c>
      <c r="B1605" s="1" t="s">
        <v>84</v>
      </c>
      <c r="C1605" s="1" t="s">
        <v>75</v>
      </c>
      <c r="D1605" s="1">
        <v>646</v>
      </c>
    </row>
    <row r="1606" spans="1:4" x14ac:dyDescent="0.2">
      <c r="A1606" s="22">
        <v>2006</v>
      </c>
      <c r="B1606" s="1" t="s">
        <v>84</v>
      </c>
      <c r="C1606" s="1" t="s">
        <v>76</v>
      </c>
      <c r="D1606" s="1">
        <v>14</v>
      </c>
    </row>
    <row r="1607" spans="1:4" x14ac:dyDescent="0.2">
      <c r="A1607" s="22">
        <v>2006</v>
      </c>
      <c r="B1607" s="1" t="s">
        <v>84</v>
      </c>
      <c r="C1607" s="1" t="s">
        <v>22</v>
      </c>
      <c r="D1607" s="1">
        <v>4044</v>
      </c>
    </row>
    <row r="1608" spans="1:4" x14ac:dyDescent="0.2">
      <c r="A1608" s="22">
        <v>2006</v>
      </c>
      <c r="B1608" s="1" t="s">
        <v>84</v>
      </c>
      <c r="C1608" s="1" t="s">
        <v>77</v>
      </c>
      <c r="D1608" s="1">
        <v>26</v>
      </c>
    </row>
    <row r="1609" spans="1:4" x14ac:dyDescent="0.2">
      <c r="A1609" s="22">
        <v>2006</v>
      </c>
      <c r="B1609" s="1" t="s">
        <v>84</v>
      </c>
      <c r="C1609" s="1" t="s">
        <v>78</v>
      </c>
      <c r="D1609" s="1">
        <v>298</v>
      </c>
    </row>
    <row r="1610" spans="1:4" x14ac:dyDescent="0.2">
      <c r="A1610" s="22">
        <v>2006</v>
      </c>
      <c r="B1610" s="1" t="s">
        <v>84</v>
      </c>
      <c r="C1610" s="1" t="s">
        <v>79</v>
      </c>
      <c r="D1610" s="1">
        <v>22</v>
      </c>
    </row>
    <row r="1611" spans="1:4" x14ac:dyDescent="0.2">
      <c r="A1611" s="22">
        <v>2006</v>
      </c>
      <c r="B1611" s="1" t="s">
        <v>85</v>
      </c>
      <c r="C1611" s="1" t="s">
        <v>66</v>
      </c>
      <c r="D1611" s="1">
        <v>360</v>
      </c>
    </row>
    <row r="1612" spans="1:4" x14ac:dyDescent="0.2">
      <c r="A1612" s="22">
        <v>2006</v>
      </c>
      <c r="B1612" s="1" t="s">
        <v>85</v>
      </c>
      <c r="C1612" s="1" t="s">
        <v>67</v>
      </c>
      <c r="D1612" s="1">
        <v>102</v>
      </c>
    </row>
    <row r="1613" spans="1:4" x14ac:dyDescent="0.2">
      <c r="A1613" s="22">
        <v>2006</v>
      </c>
      <c r="B1613" s="1" t="s">
        <v>85</v>
      </c>
      <c r="C1613" s="1" t="s">
        <v>68</v>
      </c>
      <c r="D1613" s="1">
        <v>133</v>
      </c>
    </row>
    <row r="1614" spans="1:4" x14ac:dyDescent="0.2">
      <c r="A1614" s="22">
        <v>2006</v>
      </c>
      <c r="B1614" s="1" t="s">
        <v>85</v>
      </c>
      <c r="C1614" s="1" t="s">
        <v>69</v>
      </c>
      <c r="D1614" s="1">
        <v>383</v>
      </c>
    </row>
    <row r="1615" spans="1:4" x14ac:dyDescent="0.2">
      <c r="A1615" s="22">
        <v>2006</v>
      </c>
      <c r="B1615" s="1" t="s">
        <v>85</v>
      </c>
      <c r="C1615" s="1" t="s">
        <v>70</v>
      </c>
      <c r="D1615" s="1">
        <v>305</v>
      </c>
    </row>
    <row r="1616" spans="1:4" x14ac:dyDescent="0.2">
      <c r="A1616" s="22">
        <v>2006</v>
      </c>
      <c r="B1616" s="1" t="s">
        <v>85</v>
      </c>
      <c r="C1616" s="1" t="s">
        <v>71</v>
      </c>
      <c r="D1616" s="1">
        <v>511</v>
      </c>
    </row>
    <row r="1617" spans="1:4" x14ac:dyDescent="0.2">
      <c r="A1617" s="22">
        <v>2006</v>
      </c>
      <c r="B1617" s="1" t="s">
        <v>85</v>
      </c>
      <c r="C1617" s="1" t="s">
        <v>72</v>
      </c>
      <c r="D1617" s="1">
        <v>1020</v>
      </c>
    </row>
    <row r="1618" spans="1:4" x14ac:dyDescent="0.2">
      <c r="A1618" s="22">
        <v>2006</v>
      </c>
      <c r="B1618" s="1" t="s">
        <v>85</v>
      </c>
      <c r="C1618" s="1" t="s">
        <v>73</v>
      </c>
      <c r="D1618" s="1">
        <v>249</v>
      </c>
    </row>
    <row r="1619" spans="1:4" x14ac:dyDescent="0.2">
      <c r="A1619" s="22">
        <v>2006</v>
      </c>
      <c r="B1619" s="1" t="s">
        <v>85</v>
      </c>
      <c r="C1619" s="1" t="s">
        <v>74</v>
      </c>
      <c r="D1619" s="1">
        <v>644</v>
      </c>
    </row>
    <row r="1620" spans="1:4" x14ac:dyDescent="0.2">
      <c r="A1620" s="22">
        <v>2006</v>
      </c>
      <c r="B1620" s="1" t="s">
        <v>85</v>
      </c>
      <c r="C1620" s="1" t="s">
        <v>75</v>
      </c>
      <c r="D1620" s="1">
        <v>766</v>
      </c>
    </row>
    <row r="1621" spans="1:4" x14ac:dyDescent="0.2">
      <c r="A1621" s="22">
        <v>2006</v>
      </c>
      <c r="B1621" s="1" t="s">
        <v>85</v>
      </c>
      <c r="C1621" s="1" t="s">
        <v>76</v>
      </c>
      <c r="D1621" s="1">
        <v>20</v>
      </c>
    </row>
    <row r="1622" spans="1:4" x14ac:dyDescent="0.2">
      <c r="A1622" s="22">
        <v>2006</v>
      </c>
      <c r="B1622" s="1" t="s">
        <v>85</v>
      </c>
      <c r="C1622" s="1" t="s">
        <v>22</v>
      </c>
      <c r="D1622" s="1">
        <v>4839</v>
      </c>
    </row>
    <row r="1623" spans="1:4" x14ac:dyDescent="0.2">
      <c r="A1623" s="22">
        <v>2006</v>
      </c>
      <c r="B1623" s="1" t="s">
        <v>85</v>
      </c>
      <c r="C1623" s="1" t="s">
        <v>77</v>
      </c>
      <c r="D1623" s="1">
        <v>15</v>
      </c>
    </row>
    <row r="1624" spans="1:4" x14ac:dyDescent="0.2">
      <c r="A1624" s="22">
        <v>2006</v>
      </c>
      <c r="B1624" s="1" t="s">
        <v>85</v>
      </c>
      <c r="C1624" s="1" t="s">
        <v>78</v>
      </c>
      <c r="D1624" s="1">
        <v>312</v>
      </c>
    </row>
    <row r="1625" spans="1:4" x14ac:dyDescent="0.2">
      <c r="A1625" s="22">
        <v>2006</v>
      </c>
      <c r="B1625" s="1" t="s">
        <v>85</v>
      </c>
      <c r="C1625" s="1" t="s">
        <v>79</v>
      </c>
      <c r="D1625" s="1">
        <v>19</v>
      </c>
    </row>
    <row r="1626" spans="1:4" x14ac:dyDescent="0.2">
      <c r="A1626" s="22">
        <v>2007</v>
      </c>
      <c r="B1626" s="1" t="s">
        <v>86</v>
      </c>
      <c r="C1626" s="1" t="s">
        <v>66</v>
      </c>
      <c r="D1626" s="1">
        <v>258</v>
      </c>
    </row>
    <row r="1627" spans="1:4" x14ac:dyDescent="0.2">
      <c r="A1627" s="22">
        <v>2007</v>
      </c>
      <c r="B1627" s="1" t="s">
        <v>86</v>
      </c>
      <c r="C1627" s="1" t="s">
        <v>67</v>
      </c>
      <c r="D1627" s="1">
        <v>79</v>
      </c>
    </row>
    <row r="1628" spans="1:4" x14ac:dyDescent="0.2">
      <c r="A1628" s="22">
        <v>2007</v>
      </c>
      <c r="B1628" s="1" t="s">
        <v>86</v>
      </c>
      <c r="C1628" s="1" t="s">
        <v>68</v>
      </c>
      <c r="D1628" s="1">
        <v>115</v>
      </c>
    </row>
    <row r="1629" spans="1:4" x14ac:dyDescent="0.2">
      <c r="A1629" s="22">
        <v>2007</v>
      </c>
      <c r="B1629" s="1" t="s">
        <v>86</v>
      </c>
      <c r="C1629" s="1" t="s">
        <v>69</v>
      </c>
      <c r="D1629" s="1">
        <v>276</v>
      </c>
    </row>
    <row r="1630" spans="1:4" x14ac:dyDescent="0.2">
      <c r="A1630" s="22">
        <v>2007</v>
      </c>
      <c r="B1630" s="1" t="s">
        <v>86</v>
      </c>
      <c r="C1630" s="1" t="s">
        <v>70</v>
      </c>
      <c r="D1630" s="1">
        <v>243</v>
      </c>
    </row>
    <row r="1631" spans="1:4" x14ac:dyDescent="0.2">
      <c r="A1631" s="22">
        <v>2007</v>
      </c>
      <c r="B1631" s="1" t="s">
        <v>86</v>
      </c>
      <c r="C1631" s="1" t="s">
        <v>71</v>
      </c>
      <c r="D1631" s="1">
        <v>417</v>
      </c>
    </row>
    <row r="1632" spans="1:4" x14ac:dyDescent="0.2">
      <c r="A1632" s="22">
        <v>2007</v>
      </c>
      <c r="B1632" s="1" t="s">
        <v>86</v>
      </c>
      <c r="C1632" s="1" t="s">
        <v>72</v>
      </c>
      <c r="D1632" s="1">
        <v>953</v>
      </c>
    </row>
    <row r="1633" spans="1:4" x14ac:dyDescent="0.2">
      <c r="A1633" s="22">
        <v>2007</v>
      </c>
      <c r="B1633" s="1" t="s">
        <v>86</v>
      </c>
      <c r="C1633" s="1" t="s">
        <v>73</v>
      </c>
      <c r="D1633" s="1">
        <v>215</v>
      </c>
    </row>
    <row r="1634" spans="1:4" x14ac:dyDescent="0.2">
      <c r="A1634" s="22">
        <v>2007</v>
      </c>
      <c r="B1634" s="1" t="s">
        <v>86</v>
      </c>
      <c r="C1634" s="1" t="s">
        <v>74</v>
      </c>
      <c r="D1634" s="1">
        <v>576</v>
      </c>
    </row>
    <row r="1635" spans="1:4" x14ac:dyDescent="0.2">
      <c r="A1635" s="22">
        <v>2007</v>
      </c>
      <c r="B1635" s="1" t="s">
        <v>86</v>
      </c>
      <c r="C1635" s="1" t="s">
        <v>75</v>
      </c>
      <c r="D1635" s="1">
        <v>733</v>
      </c>
    </row>
    <row r="1636" spans="1:4" x14ac:dyDescent="0.2">
      <c r="A1636" s="22">
        <v>2007</v>
      </c>
      <c r="B1636" s="1" t="s">
        <v>86</v>
      </c>
      <c r="C1636" s="1" t="s">
        <v>76</v>
      </c>
      <c r="D1636" s="1">
        <v>24</v>
      </c>
    </row>
    <row r="1637" spans="1:4" x14ac:dyDescent="0.2">
      <c r="A1637" s="22">
        <v>2007</v>
      </c>
      <c r="B1637" s="1" t="s">
        <v>86</v>
      </c>
      <c r="C1637" s="1" t="s">
        <v>22</v>
      </c>
      <c r="D1637" s="1">
        <v>4248</v>
      </c>
    </row>
    <row r="1638" spans="1:4" x14ac:dyDescent="0.2">
      <c r="A1638" s="22">
        <v>2007</v>
      </c>
      <c r="B1638" s="1" t="s">
        <v>86</v>
      </c>
      <c r="C1638" s="1" t="s">
        <v>77</v>
      </c>
      <c r="D1638" s="1">
        <v>17</v>
      </c>
    </row>
    <row r="1639" spans="1:4" x14ac:dyDescent="0.2">
      <c r="A1639" s="22">
        <v>2007</v>
      </c>
      <c r="B1639" s="1" t="s">
        <v>86</v>
      </c>
      <c r="C1639" s="1" t="s">
        <v>78</v>
      </c>
      <c r="D1639" s="1">
        <v>329</v>
      </c>
    </row>
    <row r="1640" spans="1:4" x14ac:dyDescent="0.2">
      <c r="A1640" s="22">
        <v>2007</v>
      </c>
      <c r="B1640" s="1" t="s">
        <v>86</v>
      </c>
      <c r="C1640" s="1" t="s">
        <v>79</v>
      </c>
      <c r="D1640" s="1">
        <v>13</v>
      </c>
    </row>
    <row r="1641" spans="1:4" x14ac:dyDescent="0.2">
      <c r="A1641" s="22">
        <v>2007</v>
      </c>
      <c r="B1641" s="1" t="s">
        <v>87</v>
      </c>
      <c r="C1641" s="1" t="s">
        <v>66</v>
      </c>
      <c r="D1641" s="1">
        <v>304</v>
      </c>
    </row>
    <row r="1642" spans="1:4" x14ac:dyDescent="0.2">
      <c r="A1642" s="22">
        <v>2007</v>
      </c>
      <c r="B1642" s="1" t="s">
        <v>87</v>
      </c>
      <c r="C1642" s="1" t="s">
        <v>67</v>
      </c>
      <c r="D1642" s="1">
        <v>93</v>
      </c>
    </row>
    <row r="1643" spans="1:4" x14ac:dyDescent="0.2">
      <c r="A1643" s="22">
        <v>2007</v>
      </c>
      <c r="B1643" s="1" t="s">
        <v>87</v>
      </c>
      <c r="C1643" s="1" t="s">
        <v>68</v>
      </c>
      <c r="D1643" s="1">
        <v>124</v>
      </c>
    </row>
    <row r="1644" spans="1:4" x14ac:dyDescent="0.2">
      <c r="A1644" s="22">
        <v>2007</v>
      </c>
      <c r="B1644" s="1" t="s">
        <v>87</v>
      </c>
      <c r="C1644" s="1" t="s">
        <v>69</v>
      </c>
      <c r="D1644" s="1">
        <v>349</v>
      </c>
    </row>
    <row r="1645" spans="1:4" x14ac:dyDescent="0.2">
      <c r="A1645" s="22">
        <v>2007</v>
      </c>
      <c r="B1645" s="1" t="s">
        <v>87</v>
      </c>
      <c r="C1645" s="1" t="s">
        <v>70</v>
      </c>
      <c r="D1645" s="1">
        <v>295</v>
      </c>
    </row>
    <row r="1646" spans="1:4" x14ac:dyDescent="0.2">
      <c r="A1646" s="22">
        <v>2007</v>
      </c>
      <c r="B1646" s="1" t="s">
        <v>87</v>
      </c>
      <c r="C1646" s="1" t="s">
        <v>71</v>
      </c>
      <c r="D1646" s="1">
        <v>467</v>
      </c>
    </row>
    <row r="1647" spans="1:4" x14ac:dyDescent="0.2">
      <c r="A1647" s="22">
        <v>2007</v>
      </c>
      <c r="B1647" s="1" t="s">
        <v>87</v>
      </c>
      <c r="C1647" s="1" t="s">
        <v>72</v>
      </c>
      <c r="D1647" s="1">
        <v>1018</v>
      </c>
    </row>
    <row r="1648" spans="1:4" x14ac:dyDescent="0.2">
      <c r="A1648" s="22">
        <v>2007</v>
      </c>
      <c r="B1648" s="1" t="s">
        <v>87</v>
      </c>
      <c r="C1648" s="1" t="s">
        <v>73</v>
      </c>
      <c r="D1648" s="1">
        <v>254</v>
      </c>
    </row>
    <row r="1649" spans="1:4" x14ac:dyDescent="0.2">
      <c r="A1649" s="22">
        <v>2007</v>
      </c>
      <c r="B1649" s="1" t="s">
        <v>87</v>
      </c>
      <c r="C1649" s="1" t="s">
        <v>74</v>
      </c>
      <c r="D1649" s="1">
        <v>586</v>
      </c>
    </row>
    <row r="1650" spans="1:4" x14ac:dyDescent="0.2">
      <c r="A1650" s="22">
        <v>2007</v>
      </c>
      <c r="B1650" s="1" t="s">
        <v>87</v>
      </c>
      <c r="C1650" s="1" t="s">
        <v>75</v>
      </c>
      <c r="D1650" s="1">
        <v>831</v>
      </c>
    </row>
    <row r="1651" spans="1:4" x14ac:dyDescent="0.2">
      <c r="A1651" s="22">
        <v>2007</v>
      </c>
      <c r="B1651" s="1" t="s">
        <v>87</v>
      </c>
      <c r="C1651" s="1" t="s">
        <v>76</v>
      </c>
      <c r="D1651" s="1">
        <v>12</v>
      </c>
    </row>
    <row r="1652" spans="1:4" x14ac:dyDescent="0.2">
      <c r="A1652" s="22">
        <v>2007</v>
      </c>
      <c r="B1652" s="1" t="s">
        <v>87</v>
      </c>
      <c r="C1652" s="1" t="s">
        <v>22</v>
      </c>
      <c r="D1652" s="1">
        <v>4721</v>
      </c>
    </row>
    <row r="1653" spans="1:4" x14ac:dyDescent="0.2">
      <c r="A1653" s="22">
        <v>2007</v>
      </c>
      <c r="B1653" s="1" t="s">
        <v>87</v>
      </c>
      <c r="C1653" s="1" t="s">
        <v>77</v>
      </c>
      <c r="D1653" s="1">
        <v>14</v>
      </c>
    </row>
    <row r="1654" spans="1:4" x14ac:dyDescent="0.2">
      <c r="A1654" s="22">
        <v>2007</v>
      </c>
      <c r="B1654" s="1" t="s">
        <v>87</v>
      </c>
      <c r="C1654" s="1" t="s">
        <v>78</v>
      </c>
      <c r="D1654" s="1">
        <v>355</v>
      </c>
    </row>
    <row r="1655" spans="1:4" x14ac:dyDescent="0.2">
      <c r="A1655" s="22">
        <v>2007</v>
      </c>
      <c r="B1655" s="1" t="s">
        <v>87</v>
      </c>
      <c r="C1655" s="1" t="s">
        <v>79</v>
      </c>
      <c r="D1655" s="1">
        <v>19</v>
      </c>
    </row>
    <row r="1656" spans="1:4" x14ac:dyDescent="0.2">
      <c r="A1656" s="22">
        <v>2007</v>
      </c>
      <c r="B1656" s="1" t="s">
        <v>88</v>
      </c>
      <c r="C1656" s="1" t="s">
        <v>66</v>
      </c>
      <c r="D1656" s="1">
        <v>364</v>
      </c>
    </row>
    <row r="1657" spans="1:4" x14ac:dyDescent="0.2">
      <c r="A1657" s="22">
        <v>2007</v>
      </c>
      <c r="B1657" s="1" t="s">
        <v>88</v>
      </c>
      <c r="C1657" s="1" t="s">
        <v>67</v>
      </c>
      <c r="D1657" s="1">
        <v>121</v>
      </c>
    </row>
    <row r="1658" spans="1:4" x14ac:dyDescent="0.2">
      <c r="A1658" s="22">
        <v>2007</v>
      </c>
      <c r="B1658" s="1" t="s">
        <v>88</v>
      </c>
      <c r="C1658" s="1" t="s">
        <v>68</v>
      </c>
      <c r="D1658" s="1">
        <v>124</v>
      </c>
    </row>
    <row r="1659" spans="1:4" x14ac:dyDescent="0.2">
      <c r="A1659" s="22">
        <v>2007</v>
      </c>
      <c r="B1659" s="1" t="s">
        <v>88</v>
      </c>
      <c r="C1659" s="1" t="s">
        <v>69</v>
      </c>
      <c r="D1659" s="1">
        <v>393</v>
      </c>
    </row>
    <row r="1660" spans="1:4" x14ac:dyDescent="0.2">
      <c r="A1660" s="22">
        <v>2007</v>
      </c>
      <c r="B1660" s="1" t="s">
        <v>88</v>
      </c>
      <c r="C1660" s="1" t="s">
        <v>70</v>
      </c>
      <c r="D1660" s="1">
        <v>326</v>
      </c>
    </row>
    <row r="1661" spans="1:4" x14ac:dyDescent="0.2">
      <c r="A1661" s="22">
        <v>2007</v>
      </c>
      <c r="B1661" s="1" t="s">
        <v>88</v>
      </c>
      <c r="C1661" s="1" t="s">
        <v>71</v>
      </c>
      <c r="D1661" s="1">
        <v>535</v>
      </c>
    </row>
    <row r="1662" spans="1:4" x14ac:dyDescent="0.2">
      <c r="A1662" s="22">
        <v>2007</v>
      </c>
      <c r="B1662" s="1" t="s">
        <v>88</v>
      </c>
      <c r="C1662" s="1" t="s">
        <v>72</v>
      </c>
      <c r="D1662" s="1">
        <v>1275</v>
      </c>
    </row>
    <row r="1663" spans="1:4" x14ac:dyDescent="0.2">
      <c r="A1663" s="22">
        <v>2007</v>
      </c>
      <c r="B1663" s="1" t="s">
        <v>88</v>
      </c>
      <c r="C1663" s="1" t="s">
        <v>73</v>
      </c>
      <c r="D1663" s="1">
        <v>255</v>
      </c>
    </row>
    <row r="1664" spans="1:4" x14ac:dyDescent="0.2">
      <c r="A1664" s="22">
        <v>2007</v>
      </c>
      <c r="B1664" s="1" t="s">
        <v>88</v>
      </c>
      <c r="C1664" s="1" t="s">
        <v>74</v>
      </c>
      <c r="D1664" s="1">
        <v>689</v>
      </c>
    </row>
    <row r="1665" spans="1:4" x14ac:dyDescent="0.2">
      <c r="A1665" s="22">
        <v>2007</v>
      </c>
      <c r="B1665" s="1" t="s">
        <v>88</v>
      </c>
      <c r="C1665" s="1" t="s">
        <v>75</v>
      </c>
      <c r="D1665" s="1">
        <v>878</v>
      </c>
    </row>
    <row r="1666" spans="1:4" x14ac:dyDescent="0.2">
      <c r="A1666" s="22">
        <v>2007</v>
      </c>
      <c r="B1666" s="1" t="s">
        <v>88</v>
      </c>
      <c r="C1666" s="1" t="s">
        <v>76</v>
      </c>
      <c r="D1666" s="1">
        <v>18</v>
      </c>
    </row>
    <row r="1667" spans="1:4" x14ac:dyDescent="0.2">
      <c r="A1667" s="22">
        <v>2007</v>
      </c>
      <c r="B1667" s="1" t="s">
        <v>88</v>
      </c>
      <c r="C1667" s="1" t="s">
        <v>22</v>
      </c>
      <c r="D1667" s="1">
        <v>5404</v>
      </c>
    </row>
    <row r="1668" spans="1:4" x14ac:dyDescent="0.2">
      <c r="A1668" s="22">
        <v>2007</v>
      </c>
      <c r="B1668" s="1" t="s">
        <v>88</v>
      </c>
      <c r="C1668" s="1" t="s">
        <v>77</v>
      </c>
      <c r="D1668" s="1">
        <v>22</v>
      </c>
    </row>
    <row r="1669" spans="1:4" x14ac:dyDescent="0.2">
      <c r="A1669" s="22">
        <v>2007</v>
      </c>
      <c r="B1669" s="1" t="s">
        <v>88</v>
      </c>
      <c r="C1669" s="1" t="s">
        <v>78</v>
      </c>
      <c r="D1669" s="1">
        <v>385</v>
      </c>
    </row>
    <row r="1670" spans="1:4" x14ac:dyDescent="0.2">
      <c r="A1670" s="22">
        <v>2007</v>
      </c>
      <c r="B1670" s="1" t="s">
        <v>88</v>
      </c>
      <c r="C1670" s="1" t="s">
        <v>79</v>
      </c>
      <c r="D1670" s="1">
        <v>19</v>
      </c>
    </row>
    <row r="1671" spans="1:4" x14ac:dyDescent="0.2">
      <c r="A1671" s="22">
        <v>2007</v>
      </c>
      <c r="B1671" s="1" t="s">
        <v>89</v>
      </c>
      <c r="C1671" s="1" t="s">
        <v>66</v>
      </c>
      <c r="D1671" s="1">
        <v>310</v>
      </c>
    </row>
    <row r="1672" spans="1:4" x14ac:dyDescent="0.2">
      <c r="A1672" s="22">
        <v>2007</v>
      </c>
      <c r="B1672" s="1" t="s">
        <v>89</v>
      </c>
      <c r="C1672" s="1" t="s">
        <v>67</v>
      </c>
      <c r="D1672" s="1">
        <v>85</v>
      </c>
    </row>
    <row r="1673" spans="1:4" x14ac:dyDescent="0.2">
      <c r="A1673" s="22">
        <v>2007</v>
      </c>
      <c r="B1673" s="1" t="s">
        <v>89</v>
      </c>
      <c r="C1673" s="1" t="s">
        <v>68</v>
      </c>
      <c r="D1673" s="1">
        <v>108</v>
      </c>
    </row>
    <row r="1674" spans="1:4" x14ac:dyDescent="0.2">
      <c r="A1674" s="22">
        <v>2007</v>
      </c>
      <c r="B1674" s="1" t="s">
        <v>89</v>
      </c>
      <c r="C1674" s="1" t="s">
        <v>69</v>
      </c>
      <c r="D1674" s="1">
        <v>333</v>
      </c>
    </row>
    <row r="1675" spans="1:4" x14ac:dyDescent="0.2">
      <c r="A1675" s="22">
        <v>2007</v>
      </c>
      <c r="B1675" s="1" t="s">
        <v>89</v>
      </c>
      <c r="C1675" s="1" t="s">
        <v>70</v>
      </c>
      <c r="D1675" s="1">
        <v>236</v>
      </c>
    </row>
    <row r="1676" spans="1:4" x14ac:dyDescent="0.2">
      <c r="A1676" s="22">
        <v>2007</v>
      </c>
      <c r="B1676" s="1" t="s">
        <v>89</v>
      </c>
      <c r="C1676" s="1" t="s">
        <v>71</v>
      </c>
      <c r="D1676" s="1">
        <v>513</v>
      </c>
    </row>
    <row r="1677" spans="1:4" x14ac:dyDescent="0.2">
      <c r="A1677" s="22">
        <v>2007</v>
      </c>
      <c r="B1677" s="1" t="s">
        <v>89</v>
      </c>
      <c r="C1677" s="1" t="s">
        <v>72</v>
      </c>
      <c r="D1677" s="1">
        <v>969</v>
      </c>
    </row>
    <row r="1678" spans="1:4" x14ac:dyDescent="0.2">
      <c r="A1678" s="22">
        <v>2007</v>
      </c>
      <c r="B1678" s="1" t="s">
        <v>89</v>
      </c>
      <c r="C1678" s="1" t="s">
        <v>73</v>
      </c>
      <c r="D1678" s="1">
        <v>254</v>
      </c>
    </row>
    <row r="1679" spans="1:4" x14ac:dyDescent="0.2">
      <c r="A1679" s="22">
        <v>2007</v>
      </c>
      <c r="B1679" s="1" t="s">
        <v>89</v>
      </c>
      <c r="C1679" s="1" t="s">
        <v>74</v>
      </c>
      <c r="D1679" s="1">
        <v>581</v>
      </c>
    </row>
    <row r="1680" spans="1:4" x14ac:dyDescent="0.2">
      <c r="A1680" s="22">
        <v>2007</v>
      </c>
      <c r="B1680" s="1" t="s">
        <v>89</v>
      </c>
      <c r="C1680" s="1" t="s">
        <v>75</v>
      </c>
      <c r="D1680" s="1">
        <v>758</v>
      </c>
    </row>
    <row r="1681" spans="1:4" x14ac:dyDescent="0.2">
      <c r="A1681" s="22">
        <v>2007</v>
      </c>
      <c r="B1681" s="1" t="s">
        <v>89</v>
      </c>
      <c r="C1681" s="1" t="s">
        <v>76</v>
      </c>
      <c r="D1681" s="1">
        <v>9</v>
      </c>
    </row>
    <row r="1682" spans="1:4" x14ac:dyDescent="0.2">
      <c r="A1682" s="22">
        <v>2007</v>
      </c>
      <c r="B1682" s="1" t="s">
        <v>89</v>
      </c>
      <c r="C1682" s="1" t="s">
        <v>22</v>
      </c>
      <c r="D1682" s="1">
        <v>4562</v>
      </c>
    </row>
    <row r="1683" spans="1:4" x14ac:dyDescent="0.2">
      <c r="A1683" s="22">
        <v>2007</v>
      </c>
      <c r="B1683" s="1" t="s">
        <v>89</v>
      </c>
      <c r="C1683" s="1" t="s">
        <v>77</v>
      </c>
      <c r="D1683" s="1">
        <v>16</v>
      </c>
    </row>
    <row r="1684" spans="1:4" x14ac:dyDescent="0.2">
      <c r="A1684" s="22">
        <v>2007</v>
      </c>
      <c r="B1684" s="1" t="s">
        <v>89</v>
      </c>
      <c r="C1684" s="1" t="s">
        <v>78</v>
      </c>
      <c r="D1684" s="1">
        <v>363</v>
      </c>
    </row>
    <row r="1685" spans="1:4" x14ac:dyDescent="0.2">
      <c r="A1685" s="22">
        <v>2007</v>
      </c>
      <c r="B1685" s="1" t="s">
        <v>89</v>
      </c>
      <c r="C1685" s="1" t="s">
        <v>79</v>
      </c>
      <c r="D1685" s="1">
        <v>27</v>
      </c>
    </row>
    <row r="1686" spans="1:4" x14ac:dyDescent="0.2">
      <c r="A1686" s="22">
        <v>2007</v>
      </c>
      <c r="B1686" s="1" t="s">
        <v>90</v>
      </c>
      <c r="C1686" s="1" t="s">
        <v>66</v>
      </c>
      <c r="D1686" s="1">
        <v>359</v>
      </c>
    </row>
    <row r="1687" spans="1:4" x14ac:dyDescent="0.2">
      <c r="A1687" s="22">
        <v>2007</v>
      </c>
      <c r="B1687" s="1" t="s">
        <v>90</v>
      </c>
      <c r="C1687" s="1" t="s">
        <v>67</v>
      </c>
      <c r="D1687" s="1">
        <v>97</v>
      </c>
    </row>
    <row r="1688" spans="1:4" x14ac:dyDescent="0.2">
      <c r="A1688" s="22">
        <v>2007</v>
      </c>
      <c r="B1688" s="1" t="s">
        <v>90</v>
      </c>
      <c r="C1688" s="1" t="s">
        <v>68</v>
      </c>
      <c r="D1688" s="1">
        <v>148</v>
      </c>
    </row>
    <row r="1689" spans="1:4" x14ac:dyDescent="0.2">
      <c r="A1689" s="22">
        <v>2007</v>
      </c>
      <c r="B1689" s="1" t="s">
        <v>90</v>
      </c>
      <c r="C1689" s="1" t="s">
        <v>69</v>
      </c>
      <c r="D1689" s="1">
        <v>383</v>
      </c>
    </row>
    <row r="1690" spans="1:4" x14ac:dyDescent="0.2">
      <c r="A1690" s="22">
        <v>2007</v>
      </c>
      <c r="B1690" s="1" t="s">
        <v>90</v>
      </c>
      <c r="C1690" s="1" t="s">
        <v>70</v>
      </c>
      <c r="D1690" s="1">
        <v>307</v>
      </c>
    </row>
    <row r="1691" spans="1:4" x14ac:dyDescent="0.2">
      <c r="A1691" s="22">
        <v>2007</v>
      </c>
      <c r="B1691" s="1" t="s">
        <v>90</v>
      </c>
      <c r="C1691" s="1" t="s">
        <v>71</v>
      </c>
      <c r="D1691" s="1">
        <v>531</v>
      </c>
    </row>
    <row r="1692" spans="1:4" x14ac:dyDescent="0.2">
      <c r="A1692" s="22">
        <v>2007</v>
      </c>
      <c r="B1692" s="1" t="s">
        <v>90</v>
      </c>
      <c r="C1692" s="1" t="s">
        <v>72</v>
      </c>
      <c r="D1692" s="1">
        <v>1186</v>
      </c>
    </row>
    <row r="1693" spans="1:4" x14ac:dyDescent="0.2">
      <c r="A1693" s="22">
        <v>2007</v>
      </c>
      <c r="B1693" s="1" t="s">
        <v>90</v>
      </c>
      <c r="C1693" s="1" t="s">
        <v>73</v>
      </c>
      <c r="D1693" s="1">
        <v>282</v>
      </c>
    </row>
    <row r="1694" spans="1:4" x14ac:dyDescent="0.2">
      <c r="A1694" s="22">
        <v>2007</v>
      </c>
      <c r="B1694" s="1" t="s">
        <v>90</v>
      </c>
      <c r="C1694" s="1" t="s">
        <v>74</v>
      </c>
      <c r="D1694" s="1">
        <v>698</v>
      </c>
    </row>
    <row r="1695" spans="1:4" x14ac:dyDescent="0.2">
      <c r="A1695" s="22">
        <v>2007</v>
      </c>
      <c r="B1695" s="1" t="s">
        <v>90</v>
      </c>
      <c r="C1695" s="1" t="s">
        <v>75</v>
      </c>
      <c r="D1695" s="1">
        <v>854</v>
      </c>
    </row>
    <row r="1696" spans="1:4" x14ac:dyDescent="0.2">
      <c r="A1696" s="22">
        <v>2007</v>
      </c>
      <c r="B1696" s="1" t="s">
        <v>90</v>
      </c>
      <c r="C1696" s="1" t="s">
        <v>76</v>
      </c>
      <c r="D1696" s="1">
        <v>18</v>
      </c>
    </row>
    <row r="1697" spans="1:4" x14ac:dyDescent="0.2">
      <c r="A1697" s="22">
        <v>2007</v>
      </c>
      <c r="B1697" s="1" t="s">
        <v>90</v>
      </c>
      <c r="C1697" s="1" t="s">
        <v>22</v>
      </c>
      <c r="D1697" s="1">
        <v>5296</v>
      </c>
    </row>
    <row r="1698" spans="1:4" x14ac:dyDescent="0.2">
      <c r="A1698" s="22">
        <v>2007</v>
      </c>
      <c r="B1698" s="1" t="s">
        <v>90</v>
      </c>
      <c r="C1698" s="1" t="s">
        <v>77</v>
      </c>
      <c r="D1698" s="1">
        <v>21</v>
      </c>
    </row>
    <row r="1699" spans="1:4" x14ac:dyDescent="0.2">
      <c r="A1699" s="22">
        <v>2007</v>
      </c>
      <c r="B1699" s="1" t="s">
        <v>90</v>
      </c>
      <c r="C1699" s="1" t="s">
        <v>78</v>
      </c>
      <c r="D1699" s="1">
        <v>392</v>
      </c>
    </row>
    <row r="1700" spans="1:4" x14ac:dyDescent="0.2">
      <c r="A1700" s="22">
        <v>2007</v>
      </c>
      <c r="B1700" s="1" t="s">
        <v>90</v>
      </c>
      <c r="C1700" s="1" t="s">
        <v>79</v>
      </c>
      <c r="D1700" s="1">
        <v>20</v>
      </c>
    </row>
    <row r="1701" spans="1:4" x14ac:dyDescent="0.2">
      <c r="A1701" s="22">
        <v>2007</v>
      </c>
      <c r="B1701" s="1" t="s">
        <v>91</v>
      </c>
      <c r="C1701" s="1" t="s">
        <v>66</v>
      </c>
      <c r="D1701" s="1">
        <v>375</v>
      </c>
    </row>
    <row r="1702" spans="1:4" x14ac:dyDescent="0.2">
      <c r="A1702" s="22">
        <v>2007</v>
      </c>
      <c r="B1702" s="1" t="s">
        <v>91</v>
      </c>
      <c r="C1702" s="1" t="s">
        <v>67</v>
      </c>
      <c r="D1702" s="1">
        <v>127</v>
      </c>
    </row>
    <row r="1703" spans="1:4" x14ac:dyDescent="0.2">
      <c r="A1703" s="22">
        <v>2007</v>
      </c>
      <c r="B1703" s="1" t="s">
        <v>91</v>
      </c>
      <c r="C1703" s="1" t="s">
        <v>68</v>
      </c>
      <c r="D1703" s="1">
        <v>151</v>
      </c>
    </row>
    <row r="1704" spans="1:4" x14ac:dyDescent="0.2">
      <c r="A1704" s="22">
        <v>2007</v>
      </c>
      <c r="B1704" s="1" t="s">
        <v>91</v>
      </c>
      <c r="C1704" s="1" t="s">
        <v>69</v>
      </c>
      <c r="D1704" s="1">
        <v>359</v>
      </c>
    </row>
    <row r="1705" spans="1:4" x14ac:dyDescent="0.2">
      <c r="A1705" s="22">
        <v>2007</v>
      </c>
      <c r="B1705" s="1" t="s">
        <v>91</v>
      </c>
      <c r="C1705" s="1" t="s">
        <v>70</v>
      </c>
      <c r="D1705" s="1">
        <v>304</v>
      </c>
    </row>
    <row r="1706" spans="1:4" x14ac:dyDescent="0.2">
      <c r="A1706" s="22">
        <v>2007</v>
      </c>
      <c r="B1706" s="1" t="s">
        <v>91</v>
      </c>
      <c r="C1706" s="1" t="s">
        <v>71</v>
      </c>
      <c r="D1706" s="1">
        <v>564</v>
      </c>
    </row>
    <row r="1707" spans="1:4" x14ac:dyDescent="0.2">
      <c r="A1707" s="22">
        <v>2007</v>
      </c>
      <c r="B1707" s="1" t="s">
        <v>91</v>
      </c>
      <c r="C1707" s="1" t="s">
        <v>72</v>
      </c>
      <c r="D1707" s="1">
        <v>1086</v>
      </c>
    </row>
    <row r="1708" spans="1:4" x14ac:dyDescent="0.2">
      <c r="A1708" s="22">
        <v>2007</v>
      </c>
      <c r="B1708" s="1" t="s">
        <v>91</v>
      </c>
      <c r="C1708" s="1" t="s">
        <v>73</v>
      </c>
      <c r="D1708" s="1">
        <v>256</v>
      </c>
    </row>
    <row r="1709" spans="1:4" x14ac:dyDescent="0.2">
      <c r="A1709" s="22">
        <v>2007</v>
      </c>
      <c r="B1709" s="1" t="s">
        <v>91</v>
      </c>
      <c r="C1709" s="1" t="s">
        <v>74</v>
      </c>
      <c r="D1709" s="1">
        <v>674</v>
      </c>
    </row>
    <row r="1710" spans="1:4" x14ac:dyDescent="0.2">
      <c r="A1710" s="22">
        <v>2007</v>
      </c>
      <c r="B1710" s="1" t="s">
        <v>91</v>
      </c>
      <c r="C1710" s="1" t="s">
        <v>75</v>
      </c>
      <c r="D1710" s="1">
        <v>776</v>
      </c>
    </row>
    <row r="1711" spans="1:4" x14ac:dyDescent="0.2">
      <c r="A1711" s="22">
        <v>2007</v>
      </c>
      <c r="B1711" s="1" t="s">
        <v>91</v>
      </c>
      <c r="C1711" s="1" t="s">
        <v>76</v>
      </c>
      <c r="D1711" s="1">
        <v>17</v>
      </c>
    </row>
    <row r="1712" spans="1:4" x14ac:dyDescent="0.2">
      <c r="A1712" s="22">
        <v>2007</v>
      </c>
      <c r="B1712" s="1" t="s">
        <v>91</v>
      </c>
      <c r="C1712" s="1" t="s">
        <v>22</v>
      </c>
      <c r="D1712" s="1">
        <v>5071</v>
      </c>
    </row>
    <row r="1713" spans="1:4" x14ac:dyDescent="0.2">
      <c r="A1713" s="22">
        <v>2007</v>
      </c>
      <c r="B1713" s="1" t="s">
        <v>91</v>
      </c>
      <c r="C1713" s="1" t="s">
        <v>77</v>
      </c>
      <c r="D1713" s="1">
        <v>15</v>
      </c>
    </row>
    <row r="1714" spans="1:4" x14ac:dyDescent="0.2">
      <c r="A1714" s="22">
        <v>2007</v>
      </c>
      <c r="B1714" s="1" t="s">
        <v>91</v>
      </c>
      <c r="C1714" s="1" t="s">
        <v>78</v>
      </c>
      <c r="D1714" s="1">
        <v>337</v>
      </c>
    </row>
    <row r="1715" spans="1:4" x14ac:dyDescent="0.2">
      <c r="A1715" s="22">
        <v>2007</v>
      </c>
      <c r="B1715" s="1" t="s">
        <v>91</v>
      </c>
      <c r="C1715" s="1" t="s">
        <v>79</v>
      </c>
      <c r="D1715" s="1">
        <v>30</v>
      </c>
    </row>
    <row r="1716" spans="1:4" x14ac:dyDescent="0.2">
      <c r="A1716" s="22">
        <v>2007</v>
      </c>
      <c r="B1716" s="1" t="s">
        <v>80</v>
      </c>
      <c r="C1716" s="1" t="s">
        <v>66</v>
      </c>
      <c r="D1716" s="1">
        <v>311</v>
      </c>
    </row>
    <row r="1717" spans="1:4" x14ac:dyDescent="0.2">
      <c r="A1717" s="22">
        <v>2007</v>
      </c>
      <c r="B1717" s="1" t="s">
        <v>80</v>
      </c>
      <c r="C1717" s="1" t="s">
        <v>67</v>
      </c>
      <c r="D1717" s="1">
        <v>90</v>
      </c>
    </row>
    <row r="1718" spans="1:4" x14ac:dyDescent="0.2">
      <c r="A1718" s="22">
        <v>2007</v>
      </c>
      <c r="B1718" s="1" t="s">
        <v>80</v>
      </c>
      <c r="C1718" s="1" t="s">
        <v>68</v>
      </c>
      <c r="D1718" s="1">
        <v>123</v>
      </c>
    </row>
    <row r="1719" spans="1:4" x14ac:dyDescent="0.2">
      <c r="A1719" s="22">
        <v>2007</v>
      </c>
      <c r="B1719" s="1" t="s">
        <v>80</v>
      </c>
      <c r="C1719" s="1" t="s">
        <v>69</v>
      </c>
      <c r="D1719" s="1">
        <v>336</v>
      </c>
    </row>
    <row r="1720" spans="1:4" x14ac:dyDescent="0.2">
      <c r="A1720" s="22">
        <v>2007</v>
      </c>
      <c r="B1720" s="1" t="s">
        <v>80</v>
      </c>
      <c r="C1720" s="1" t="s">
        <v>70</v>
      </c>
      <c r="D1720" s="1">
        <v>255</v>
      </c>
    </row>
    <row r="1721" spans="1:4" x14ac:dyDescent="0.2">
      <c r="A1721" s="22">
        <v>2007</v>
      </c>
      <c r="B1721" s="1" t="s">
        <v>80</v>
      </c>
      <c r="C1721" s="1" t="s">
        <v>71</v>
      </c>
      <c r="D1721" s="1">
        <v>493</v>
      </c>
    </row>
    <row r="1722" spans="1:4" x14ac:dyDescent="0.2">
      <c r="A1722" s="22">
        <v>2007</v>
      </c>
      <c r="B1722" s="1" t="s">
        <v>80</v>
      </c>
      <c r="C1722" s="1" t="s">
        <v>72</v>
      </c>
      <c r="D1722" s="1">
        <v>1058</v>
      </c>
    </row>
    <row r="1723" spans="1:4" x14ac:dyDescent="0.2">
      <c r="A1723" s="22">
        <v>2007</v>
      </c>
      <c r="B1723" s="1" t="s">
        <v>80</v>
      </c>
      <c r="C1723" s="1" t="s">
        <v>73</v>
      </c>
      <c r="D1723" s="1">
        <v>273</v>
      </c>
    </row>
    <row r="1724" spans="1:4" x14ac:dyDescent="0.2">
      <c r="A1724" s="22">
        <v>2007</v>
      </c>
      <c r="B1724" s="1" t="s">
        <v>80</v>
      </c>
      <c r="C1724" s="1" t="s">
        <v>74</v>
      </c>
      <c r="D1724" s="1">
        <v>585</v>
      </c>
    </row>
    <row r="1725" spans="1:4" x14ac:dyDescent="0.2">
      <c r="A1725" s="22">
        <v>2007</v>
      </c>
      <c r="B1725" s="1" t="s">
        <v>80</v>
      </c>
      <c r="C1725" s="1" t="s">
        <v>75</v>
      </c>
      <c r="D1725" s="1">
        <v>746</v>
      </c>
    </row>
    <row r="1726" spans="1:4" x14ac:dyDescent="0.2">
      <c r="A1726" s="22">
        <v>2007</v>
      </c>
      <c r="B1726" s="1" t="s">
        <v>80</v>
      </c>
      <c r="C1726" s="1" t="s">
        <v>76</v>
      </c>
      <c r="D1726" s="1">
        <v>15</v>
      </c>
    </row>
    <row r="1727" spans="1:4" x14ac:dyDescent="0.2">
      <c r="A1727" s="22">
        <v>2007</v>
      </c>
      <c r="B1727" s="1" t="s">
        <v>80</v>
      </c>
      <c r="C1727" s="1" t="s">
        <v>22</v>
      </c>
      <c r="D1727" s="1">
        <v>4675</v>
      </c>
    </row>
    <row r="1728" spans="1:4" x14ac:dyDescent="0.2">
      <c r="A1728" s="22">
        <v>2007</v>
      </c>
      <c r="B1728" s="1" t="s">
        <v>80</v>
      </c>
      <c r="C1728" s="1" t="s">
        <v>77</v>
      </c>
      <c r="D1728" s="1">
        <v>22</v>
      </c>
    </row>
    <row r="1729" spans="1:4" x14ac:dyDescent="0.2">
      <c r="A1729" s="22">
        <v>2007</v>
      </c>
      <c r="B1729" s="1" t="s">
        <v>80</v>
      </c>
      <c r="C1729" s="1" t="s">
        <v>78</v>
      </c>
      <c r="D1729" s="1">
        <v>347</v>
      </c>
    </row>
    <row r="1730" spans="1:4" x14ac:dyDescent="0.2">
      <c r="A1730" s="22">
        <v>2007</v>
      </c>
      <c r="B1730" s="1" t="s">
        <v>80</v>
      </c>
      <c r="C1730" s="1" t="s">
        <v>79</v>
      </c>
      <c r="D1730" s="1">
        <v>21</v>
      </c>
    </row>
    <row r="1731" spans="1:4" x14ac:dyDescent="0.2">
      <c r="A1731" s="22">
        <v>2007</v>
      </c>
      <c r="B1731" s="1" t="s">
        <v>81</v>
      </c>
      <c r="C1731" s="1" t="s">
        <v>66</v>
      </c>
      <c r="D1731" s="1">
        <v>345</v>
      </c>
    </row>
    <row r="1732" spans="1:4" x14ac:dyDescent="0.2">
      <c r="A1732" s="22">
        <v>2007</v>
      </c>
      <c r="B1732" s="1" t="s">
        <v>81</v>
      </c>
      <c r="C1732" s="1" t="s">
        <v>67</v>
      </c>
      <c r="D1732" s="1">
        <v>91</v>
      </c>
    </row>
    <row r="1733" spans="1:4" x14ac:dyDescent="0.2">
      <c r="A1733" s="22">
        <v>2007</v>
      </c>
      <c r="B1733" s="1" t="s">
        <v>81</v>
      </c>
      <c r="C1733" s="1" t="s">
        <v>68</v>
      </c>
      <c r="D1733" s="1">
        <v>129</v>
      </c>
    </row>
    <row r="1734" spans="1:4" x14ac:dyDescent="0.2">
      <c r="A1734" s="22">
        <v>2007</v>
      </c>
      <c r="B1734" s="1" t="s">
        <v>81</v>
      </c>
      <c r="C1734" s="1" t="s">
        <v>69</v>
      </c>
      <c r="D1734" s="1">
        <v>359</v>
      </c>
    </row>
    <row r="1735" spans="1:4" x14ac:dyDescent="0.2">
      <c r="A1735" s="22">
        <v>2007</v>
      </c>
      <c r="B1735" s="1" t="s">
        <v>81</v>
      </c>
      <c r="C1735" s="1" t="s">
        <v>70</v>
      </c>
      <c r="D1735" s="1">
        <v>298</v>
      </c>
    </row>
    <row r="1736" spans="1:4" x14ac:dyDescent="0.2">
      <c r="A1736" s="22">
        <v>2007</v>
      </c>
      <c r="B1736" s="1" t="s">
        <v>81</v>
      </c>
      <c r="C1736" s="1" t="s">
        <v>71</v>
      </c>
      <c r="D1736" s="1">
        <v>545</v>
      </c>
    </row>
    <row r="1737" spans="1:4" x14ac:dyDescent="0.2">
      <c r="A1737" s="22">
        <v>2007</v>
      </c>
      <c r="B1737" s="1" t="s">
        <v>81</v>
      </c>
      <c r="C1737" s="1" t="s">
        <v>72</v>
      </c>
      <c r="D1737" s="1">
        <v>1073</v>
      </c>
    </row>
    <row r="1738" spans="1:4" x14ac:dyDescent="0.2">
      <c r="A1738" s="22">
        <v>2007</v>
      </c>
      <c r="B1738" s="1" t="s">
        <v>81</v>
      </c>
      <c r="C1738" s="1" t="s">
        <v>73</v>
      </c>
      <c r="D1738" s="1">
        <v>274</v>
      </c>
    </row>
    <row r="1739" spans="1:4" x14ac:dyDescent="0.2">
      <c r="A1739" s="22">
        <v>2007</v>
      </c>
      <c r="B1739" s="1" t="s">
        <v>81</v>
      </c>
      <c r="C1739" s="1" t="s">
        <v>74</v>
      </c>
      <c r="D1739" s="1">
        <v>651</v>
      </c>
    </row>
    <row r="1740" spans="1:4" x14ac:dyDescent="0.2">
      <c r="A1740" s="22">
        <v>2007</v>
      </c>
      <c r="B1740" s="1" t="s">
        <v>81</v>
      </c>
      <c r="C1740" s="1" t="s">
        <v>75</v>
      </c>
      <c r="D1740" s="1">
        <v>857</v>
      </c>
    </row>
    <row r="1741" spans="1:4" x14ac:dyDescent="0.2">
      <c r="A1741" s="22">
        <v>2007</v>
      </c>
      <c r="B1741" s="1" t="s">
        <v>81</v>
      </c>
      <c r="C1741" s="1" t="s">
        <v>76</v>
      </c>
      <c r="D1741" s="1">
        <v>17</v>
      </c>
    </row>
    <row r="1742" spans="1:4" x14ac:dyDescent="0.2">
      <c r="A1742" s="22">
        <v>2007</v>
      </c>
      <c r="B1742" s="1" t="s">
        <v>81</v>
      </c>
      <c r="C1742" s="1" t="s">
        <v>22</v>
      </c>
      <c r="D1742" s="1">
        <v>5022</v>
      </c>
    </row>
    <row r="1743" spans="1:4" x14ac:dyDescent="0.2">
      <c r="A1743" s="22">
        <v>2007</v>
      </c>
      <c r="B1743" s="1" t="s">
        <v>81</v>
      </c>
      <c r="C1743" s="1" t="s">
        <v>77</v>
      </c>
      <c r="D1743" s="1">
        <v>22</v>
      </c>
    </row>
    <row r="1744" spans="1:4" x14ac:dyDescent="0.2">
      <c r="A1744" s="22">
        <v>2007</v>
      </c>
      <c r="B1744" s="1" t="s">
        <v>81</v>
      </c>
      <c r="C1744" s="1" t="s">
        <v>78</v>
      </c>
      <c r="D1744" s="1">
        <v>340</v>
      </c>
    </row>
    <row r="1745" spans="1:4" x14ac:dyDescent="0.2">
      <c r="A1745" s="22">
        <v>2007</v>
      </c>
      <c r="B1745" s="1" t="s">
        <v>81</v>
      </c>
      <c r="C1745" s="1" t="s">
        <v>79</v>
      </c>
      <c r="D1745" s="1">
        <v>21</v>
      </c>
    </row>
    <row r="1746" spans="1:4" x14ac:dyDescent="0.2">
      <c r="A1746" s="22">
        <v>2007</v>
      </c>
      <c r="B1746" s="1" t="s">
        <v>82</v>
      </c>
      <c r="C1746" s="1" t="s">
        <v>66</v>
      </c>
      <c r="D1746" s="1">
        <v>284</v>
      </c>
    </row>
    <row r="1747" spans="1:4" x14ac:dyDescent="0.2">
      <c r="A1747" s="22">
        <v>2007</v>
      </c>
      <c r="B1747" s="1" t="s">
        <v>82</v>
      </c>
      <c r="C1747" s="1" t="s">
        <v>67</v>
      </c>
      <c r="D1747" s="1">
        <v>103</v>
      </c>
    </row>
    <row r="1748" spans="1:4" x14ac:dyDescent="0.2">
      <c r="A1748" s="22">
        <v>2007</v>
      </c>
      <c r="B1748" s="1" t="s">
        <v>82</v>
      </c>
      <c r="C1748" s="1" t="s">
        <v>68</v>
      </c>
      <c r="D1748" s="1">
        <v>113</v>
      </c>
    </row>
    <row r="1749" spans="1:4" x14ac:dyDescent="0.2">
      <c r="A1749" s="22">
        <v>2007</v>
      </c>
      <c r="B1749" s="1" t="s">
        <v>82</v>
      </c>
      <c r="C1749" s="1" t="s">
        <v>69</v>
      </c>
      <c r="D1749" s="1">
        <v>299</v>
      </c>
    </row>
    <row r="1750" spans="1:4" x14ac:dyDescent="0.2">
      <c r="A1750" s="22">
        <v>2007</v>
      </c>
      <c r="B1750" s="1" t="s">
        <v>82</v>
      </c>
      <c r="C1750" s="1" t="s">
        <v>70</v>
      </c>
      <c r="D1750" s="1">
        <v>293</v>
      </c>
    </row>
    <row r="1751" spans="1:4" x14ac:dyDescent="0.2">
      <c r="A1751" s="22">
        <v>2007</v>
      </c>
      <c r="B1751" s="1" t="s">
        <v>82</v>
      </c>
      <c r="C1751" s="1" t="s">
        <v>71</v>
      </c>
      <c r="D1751" s="1">
        <v>502</v>
      </c>
    </row>
    <row r="1752" spans="1:4" x14ac:dyDescent="0.2">
      <c r="A1752" s="22">
        <v>2007</v>
      </c>
      <c r="B1752" s="1" t="s">
        <v>82</v>
      </c>
      <c r="C1752" s="1" t="s">
        <v>72</v>
      </c>
      <c r="D1752" s="1">
        <v>1043</v>
      </c>
    </row>
    <row r="1753" spans="1:4" x14ac:dyDescent="0.2">
      <c r="A1753" s="22">
        <v>2007</v>
      </c>
      <c r="B1753" s="1" t="s">
        <v>82</v>
      </c>
      <c r="C1753" s="1" t="s">
        <v>73</v>
      </c>
      <c r="D1753" s="1">
        <v>239</v>
      </c>
    </row>
    <row r="1754" spans="1:4" x14ac:dyDescent="0.2">
      <c r="A1754" s="22">
        <v>2007</v>
      </c>
      <c r="B1754" s="1" t="s">
        <v>82</v>
      </c>
      <c r="C1754" s="1" t="s">
        <v>74</v>
      </c>
      <c r="D1754" s="1">
        <v>581</v>
      </c>
    </row>
    <row r="1755" spans="1:4" x14ac:dyDescent="0.2">
      <c r="A1755" s="22">
        <v>2007</v>
      </c>
      <c r="B1755" s="1" t="s">
        <v>82</v>
      </c>
      <c r="C1755" s="1" t="s">
        <v>75</v>
      </c>
      <c r="D1755" s="1">
        <v>703</v>
      </c>
    </row>
    <row r="1756" spans="1:4" x14ac:dyDescent="0.2">
      <c r="A1756" s="22">
        <v>2007</v>
      </c>
      <c r="B1756" s="1" t="s">
        <v>82</v>
      </c>
      <c r="C1756" s="1" t="s">
        <v>76</v>
      </c>
      <c r="D1756" s="1">
        <v>10</v>
      </c>
    </row>
    <row r="1757" spans="1:4" x14ac:dyDescent="0.2">
      <c r="A1757" s="22">
        <v>2007</v>
      </c>
      <c r="B1757" s="1" t="s">
        <v>82</v>
      </c>
      <c r="C1757" s="1" t="s">
        <v>22</v>
      </c>
      <c r="D1757" s="1">
        <v>4573</v>
      </c>
    </row>
    <row r="1758" spans="1:4" x14ac:dyDescent="0.2">
      <c r="A1758" s="22">
        <v>2007</v>
      </c>
      <c r="B1758" s="1" t="s">
        <v>82</v>
      </c>
      <c r="C1758" s="1" t="s">
        <v>77</v>
      </c>
      <c r="D1758" s="1">
        <v>22</v>
      </c>
    </row>
    <row r="1759" spans="1:4" x14ac:dyDescent="0.2">
      <c r="A1759" s="22">
        <v>2007</v>
      </c>
      <c r="B1759" s="1" t="s">
        <v>82</v>
      </c>
      <c r="C1759" s="1" t="s">
        <v>78</v>
      </c>
      <c r="D1759" s="1">
        <v>358</v>
      </c>
    </row>
    <row r="1760" spans="1:4" x14ac:dyDescent="0.2">
      <c r="A1760" s="22">
        <v>2007</v>
      </c>
      <c r="B1760" s="1" t="s">
        <v>82</v>
      </c>
      <c r="C1760" s="1" t="s">
        <v>79</v>
      </c>
      <c r="D1760" s="1">
        <v>23</v>
      </c>
    </row>
    <row r="1761" spans="1:4" x14ac:dyDescent="0.2">
      <c r="A1761" s="22">
        <v>2007</v>
      </c>
      <c r="B1761" s="1" t="s">
        <v>83</v>
      </c>
      <c r="C1761" s="1" t="s">
        <v>66</v>
      </c>
      <c r="D1761" s="1">
        <v>298</v>
      </c>
    </row>
    <row r="1762" spans="1:4" x14ac:dyDescent="0.2">
      <c r="A1762" s="22">
        <v>2007</v>
      </c>
      <c r="B1762" s="1" t="s">
        <v>83</v>
      </c>
      <c r="C1762" s="1" t="s">
        <v>67</v>
      </c>
      <c r="D1762" s="1">
        <v>96</v>
      </c>
    </row>
    <row r="1763" spans="1:4" x14ac:dyDescent="0.2">
      <c r="A1763" s="22">
        <v>2007</v>
      </c>
      <c r="B1763" s="1" t="s">
        <v>83</v>
      </c>
      <c r="C1763" s="1" t="s">
        <v>68</v>
      </c>
      <c r="D1763" s="1">
        <v>127</v>
      </c>
    </row>
    <row r="1764" spans="1:4" x14ac:dyDescent="0.2">
      <c r="A1764" s="22">
        <v>2007</v>
      </c>
      <c r="B1764" s="1" t="s">
        <v>83</v>
      </c>
      <c r="C1764" s="1" t="s">
        <v>69</v>
      </c>
      <c r="D1764" s="1">
        <v>344</v>
      </c>
    </row>
    <row r="1765" spans="1:4" x14ac:dyDescent="0.2">
      <c r="A1765" s="22">
        <v>2007</v>
      </c>
      <c r="B1765" s="1" t="s">
        <v>83</v>
      </c>
      <c r="C1765" s="1" t="s">
        <v>70</v>
      </c>
      <c r="D1765" s="1">
        <v>283</v>
      </c>
    </row>
    <row r="1766" spans="1:4" x14ac:dyDescent="0.2">
      <c r="A1766" s="22">
        <v>2007</v>
      </c>
      <c r="B1766" s="1" t="s">
        <v>83</v>
      </c>
      <c r="C1766" s="1" t="s">
        <v>71</v>
      </c>
      <c r="D1766" s="1">
        <v>506</v>
      </c>
    </row>
    <row r="1767" spans="1:4" x14ac:dyDescent="0.2">
      <c r="A1767" s="22">
        <v>2007</v>
      </c>
      <c r="B1767" s="1" t="s">
        <v>83</v>
      </c>
      <c r="C1767" s="1" t="s">
        <v>72</v>
      </c>
      <c r="D1767" s="1">
        <v>1038</v>
      </c>
    </row>
    <row r="1768" spans="1:4" x14ac:dyDescent="0.2">
      <c r="A1768" s="22">
        <v>2007</v>
      </c>
      <c r="B1768" s="1" t="s">
        <v>83</v>
      </c>
      <c r="C1768" s="1" t="s">
        <v>73</v>
      </c>
      <c r="D1768" s="1">
        <v>248</v>
      </c>
    </row>
    <row r="1769" spans="1:4" x14ac:dyDescent="0.2">
      <c r="A1769" s="22">
        <v>2007</v>
      </c>
      <c r="B1769" s="1" t="s">
        <v>83</v>
      </c>
      <c r="C1769" s="1" t="s">
        <v>74</v>
      </c>
      <c r="D1769" s="1">
        <v>639</v>
      </c>
    </row>
    <row r="1770" spans="1:4" x14ac:dyDescent="0.2">
      <c r="A1770" s="22">
        <v>2007</v>
      </c>
      <c r="B1770" s="1" t="s">
        <v>83</v>
      </c>
      <c r="C1770" s="1" t="s">
        <v>75</v>
      </c>
      <c r="D1770" s="1">
        <v>769</v>
      </c>
    </row>
    <row r="1771" spans="1:4" x14ac:dyDescent="0.2">
      <c r="A1771" s="22">
        <v>2007</v>
      </c>
      <c r="B1771" s="1" t="s">
        <v>83</v>
      </c>
      <c r="C1771" s="1" t="s">
        <v>76</v>
      </c>
      <c r="D1771" s="1">
        <v>14</v>
      </c>
    </row>
    <row r="1772" spans="1:4" x14ac:dyDescent="0.2">
      <c r="A1772" s="22">
        <v>2007</v>
      </c>
      <c r="B1772" s="1" t="s">
        <v>83</v>
      </c>
      <c r="C1772" s="1" t="s">
        <v>22</v>
      </c>
      <c r="D1772" s="1">
        <v>4757</v>
      </c>
    </row>
    <row r="1773" spans="1:4" x14ac:dyDescent="0.2">
      <c r="A1773" s="22">
        <v>2007</v>
      </c>
      <c r="B1773" s="1" t="s">
        <v>83</v>
      </c>
      <c r="C1773" s="1" t="s">
        <v>77</v>
      </c>
      <c r="D1773" s="1">
        <v>31</v>
      </c>
    </row>
    <row r="1774" spans="1:4" x14ac:dyDescent="0.2">
      <c r="A1774" s="22">
        <v>2007</v>
      </c>
      <c r="B1774" s="1" t="s">
        <v>83</v>
      </c>
      <c r="C1774" s="1" t="s">
        <v>78</v>
      </c>
      <c r="D1774" s="1">
        <v>339</v>
      </c>
    </row>
    <row r="1775" spans="1:4" x14ac:dyDescent="0.2">
      <c r="A1775" s="22">
        <v>2007</v>
      </c>
      <c r="B1775" s="1" t="s">
        <v>83</v>
      </c>
      <c r="C1775" s="1" t="s">
        <v>79</v>
      </c>
      <c r="D1775" s="1">
        <v>25</v>
      </c>
    </row>
    <row r="1776" spans="1:4" x14ac:dyDescent="0.2">
      <c r="A1776" s="22">
        <v>2007</v>
      </c>
      <c r="B1776" s="1" t="s">
        <v>84</v>
      </c>
      <c r="C1776" s="1" t="s">
        <v>66</v>
      </c>
      <c r="D1776" s="1">
        <v>287</v>
      </c>
    </row>
    <row r="1777" spans="1:4" x14ac:dyDescent="0.2">
      <c r="A1777" s="22">
        <v>2007</v>
      </c>
      <c r="B1777" s="1" t="s">
        <v>84</v>
      </c>
      <c r="C1777" s="1" t="s">
        <v>67</v>
      </c>
      <c r="D1777" s="1">
        <v>88</v>
      </c>
    </row>
    <row r="1778" spans="1:4" x14ac:dyDescent="0.2">
      <c r="A1778" s="22">
        <v>2007</v>
      </c>
      <c r="B1778" s="1" t="s">
        <v>84</v>
      </c>
      <c r="C1778" s="1" t="s">
        <v>68</v>
      </c>
      <c r="D1778" s="1">
        <v>103</v>
      </c>
    </row>
    <row r="1779" spans="1:4" x14ac:dyDescent="0.2">
      <c r="A1779" s="22">
        <v>2007</v>
      </c>
      <c r="B1779" s="1" t="s">
        <v>84</v>
      </c>
      <c r="C1779" s="1" t="s">
        <v>69</v>
      </c>
      <c r="D1779" s="1">
        <v>296</v>
      </c>
    </row>
    <row r="1780" spans="1:4" x14ac:dyDescent="0.2">
      <c r="A1780" s="22">
        <v>2007</v>
      </c>
      <c r="B1780" s="1" t="s">
        <v>84</v>
      </c>
      <c r="C1780" s="1" t="s">
        <v>70</v>
      </c>
      <c r="D1780" s="1">
        <v>279</v>
      </c>
    </row>
    <row r="1781" spans="1:4" x14ac:dyDescent="0.2">
      <c r="A1781" s="22">
        <v>2007</v>
      </c>
      <c r="B1781" s="1" t="s">
        <v>84</v>
      </c>
      <c r="C1781" s="1" t="s">
        <v>71</v>
      </c>
      <c r="D1781" s="1">
        <v>464</v>
      </c>
    </row>
    <row r="1782" spans="1:4" x14ac:dyDescent="0.2">
      <c r="A1782" s="22">
        <v>2007</v>
      </c>
      <c r="B1782" s="1" t="s">
        <v>84</v>
      </c>
      <c r="C1782" s="1" t="s">
        <v>72</v>
      </c>
      <c r="D1782" s="1">
        <v>917</v>
      </c>
    </row>
    <row r="1783" spans="1:4" x14ac:dyDescent="0.2">
      <c r="A1783" s="22">
        <v>2007</v>
      </c>
      <c r="B1783" s="1" t="s">
        <v>84</v>
      </c>
      <c r="C1783" s="1" t="s">
        <v>73</v>
      </c>
      <c r="D1783" s="1">
        <v>214</v>
      </c>
    </row>
    <row r="1784" spans="1:4" x14ac:dyDescent="0.2">
      <c r="A1784" s="22">
        <v>2007</v>
      </c>
      <c r="B1784" s="1" t="s">
        <v>84</v>
      </c>
      <c r="C1784" s="1" t="s">
        <v>74</v>
      </c>
      <c r="D1784" s="1">
        <v>552</v>
      </c>
    </row>
    <row r="1785" spans="1:4" x14ac:dyDescent="0.2">
      <c r="A1785" s="22">
        <v>2007</v>
      </c>
      <c r="B1785" s="1" t="s">
        <v>84</v>
      </c>
      <c r="C1785" s="1" t="s">
        <v>75</v>
      </c>
      <c r="D1785" s="1">
        <v>697</v>
      </c>
    </row>
    <row r="1786" spans="1:4" x14ac:dyDescent="0.2">
      <c r="A1786" s="22">
        <v>2007</v>
      </c>
      <c r="B1786" s="1" t="s">
        <v>84</v>
      </c>
      <c r="C1786" s="1" t="s">
        <v>76</v>
      </c>
      <c r="D1786" s="1">
        <v>15</v>
      </c>
    </row>
    <row r="1787" spans="1:4" x14ac:dyDescent="0.2">
      <c r="A1787" s="22">
        <v>2007</v>
      </c>
      <c r="B1787" s="1" t="s">
        <v>84</v>
      </c>
      <c r="C1787" s="1" t="s">
        <v>22</v>
      </c>
      <c r="D1787" s="1">
        <v>4256</v>
      </c>
    </row>
    <row r="1788" spans="1:4" x14ac:dyDescent="0.2">
      <c r="A1788" s="22">
        <v>2007</v>
      </c>
      <c r="B1788" s="1" t="s">
        <v>84</v>
      </c>
      <c r="C1788" s="1" t="s">
        <v>77</v>
      </c>
      <c r="D1788" s="1">
        <v>23</v>
      </c>
    </row>
    <row r="1789" spans="1:4" x14ac:dyDescent="0.2">
      <c r="A1789" s="22">
        <v>2007</v>
      </c>
      <c r="B1789" s="1" t="s">
        <v>84</v>
      </c>
      <c r="C1789" s="1" t="s">
        <v>78</v>
      </c>
      <c r="D1789" s="1">
        <v>301</v>
      </c>
    </row>
    <row r="1790" spans="1:4" x14ac:dyDescent="0.2">
      <c r="A1790" s="22">
        <v>2007</v>
      </c>
      <c r="B1790" s="1" t="s">
        <v>84</v>
      </c>
      <c r="C1790" s="1" t="s">
        <v>79</v>
      </c>
      <c r="D1790" s="1">
        <v>20</v>
      </c>
    </row>
    <row r="1791" spans="1:4" x14ac:dyDescent="0.2">
      <c r="A1791" s="22">
        <v>2007</v>
      </c>
      <c r="B1791" s="1" t="s">
        <v>85</v>
      </c>
      <c r="C1791" s="1" t="s">
        <v>66</v>
      </c>
      <c r="D1791" s="1">
        <v>366</v>
      </c>
    </row>
    <row r="1792" spans="1:4" x14ac:dyDescent="0.2">
      <c r="A1792" s="22">
        <v>2007</v>
      </c>
      <c r="B1792" s="1" t="s">
        <v>85</v>
      </c>
      <c r="C1792" s="1" t="s">
        <v>67</v>
      </c>
      <c r="D1792" s="1">
        <v>100</v>
      </c>
    </row>
    <row r="1793" spans="1:4" x14ac:dyDescent="0.2">
      <c r="A1793" s="22">
        <v>2007</v>
      </c>
      <c r="B1793" s="1" t="s">
        <v>85</v>
      </c>
      <c r="C1793" s="1" t="s">
        <v>68</v>
      </c>
      <c r="D1793" s="1">
        <v>142</v>
      </c>
    </row>
    <row r="1794" spans="1:4" x14ac:dyDescent="0.2">
      <c r="A1794" s="22">
        <v>2007</v>
      </c>
      <c r="B1794" s="1" t="s">
        <v>85</v>
      </c>
      <c r="C1794" s="1" t="s">
        <v>69</v>
      </c>
      <c r="D1794" s="1">
        <v>349</v>
      </c>
    </row>
    <row r="1795" spans="1:4" x14ac:dyDescent="0.2">
      <c r="A1795" s="22">
        <v>2007</v>
      </c>
      <c r="B1795" s="1" t="s">
        <v>85</v>
      </c>
      <c r="C1795" s="1" t="s">
        <v>70</v>
      </c>
      <c r="D1795" s="1">
        <v>285</v>
      </c>
    </row>
    <row r="1796" spans="1:4" x14ac:dyDescent="0.2">
      <c r="A1796" s="22">
        <v>2007</v>
      </c>
      <c r="B1796" s="1" t="s">
        <v>85</v>
      </c>
      <c r="C1796" s="1" t="s">
        <v>71</v>
      </c>
      <c r="D1796" s="1">
        <v>571</v>
      </c>
    </row>
    <row r="1797" spans="1:4" x14ac:dyDescent="0.2">
      <c r="A1797" s="22">
        <v>2007</v>
      </c>
      <c r="B1797" s="1" t="s">
        <v>85</v>
      </c>
      <c r="C1797" s="1" t="s">
        <v>72</v>
      </c>
      <c r="D1797" s="1">
        <v>1183</v>
      </c>
    </row>
    <row r="1798" spans="1:4" x14ac:dyDescent="0.2">
      <c r="A1798" s="22">
        <v>2007</v>
      </c>
      <c r="B1798" s="1" t="s">
        <v>85</v>
      </c>
      <c r="C1798" s="1" t="s">
        <v>73</v>
      </c>
      <c r="D1798" s="1">
        <v>309</v>
      </c>
    </row>
    <row r="1799" spans="1:4" x14ac:dyDescent="0.2">
      <c r="A1799" s="22">
        <v>2007</v>
      </c>
      <c r="B1799" s="1" t="s">
        <v>85</v>
      </c>
      <c r="C1799" s="1" t="s">
        <v>74</v>
      </c>
      <c r="D1799" s="1">
        <v>685</v>
      </c>
    </row>
    <row r="1800" spans="1:4" x14ac:dyDescent="0.2">
      <c r="A1800" s="22">
        <v>2007</v>
      </c>
      <c r="B1800" s="1" t="s">
        <v>85</v>
      </c>
      <c r="C1800" s="1" t="s">
        <v>75</v>
      </c>
      <c r="D1800" s="1">
        <v>776</v>
      </c>
    </row>
    <row r="1801" spans="1:4" x14ac:dyDescent="0.2">
      <c r="A1801" s="22">
        <v>2007</v>
      </c>
      <c r="B1801" s="1" t="s">
        <v>85</v>
      </c>
      <c r="C1801" s="1" t="s">
        <v>76</v>
      </c>
      <c r="D1801" s="1">
        <v>21</v>
      </c>
    </row>
    <row r="1802" spans="1:4" x14ac:dyDescent="0.2">
      <c r="A1802" s="22">
        <v>2007</v>
      </c>
      <c r="B1802" s="1" t="s">
        <v>85</v>
      </c>
      <c r="C1802" s="1" t="s">
        <v>22</v>
      </c>
      <c r="D1802" s="1">
        <v>5196</v>
      </c>
    </row>
    <row r="1803" spans="1:4" x14ac:dyDescent="0.2">
      <c r="A1803" s="22">
        <v>2007</v>
      </c>
      <c r="B1803" s="1" t="s">
        <v>85</v>
      </c>
      <c r="C1803" s="1" t="s">
        <v>77</v>
      </c>
      <c r="D1803" s="1">
        <v>19</v>
      </c>
    </row>
    <row r="1804" spans="1:4" x14ac:dyDescent="0.2">
      <c r="A1804" s="22">
        <v>2007</v>
      </c>
      <c r="B1804" s="1" t="s">
        <v>85</v>
      </c>
      <c r="C1804" s="1" t="s">
        <v>78</v>
      </c>
      <c r="D1804" s="1">
        <v>365</v>
      </c>
    </row>
    <row r="1805" spans="1:4" x14ac:dyDescent="0.2">
      <c r="A1805" s="22">
        <v>2007</v>
      </c>
      <c r="B1805" s="1" t="s">
        <v>85</v>
      </c>
      <c r="C1805" s="1" t="s">
        <v>79</v>
      </c>
      <c r="D1805" s="1">
        <v>25</v>
      </c>
    </row>
    <row r="1806" spans="1:4" x14ac:dyDescent="0.2">
      <c r="A1806" s="22">
        <v>2008</v>
      </c>
      <c r="B1806" s="1" t="s">
        <v>86</v>
      </c>
      <c r="C1806" s="1" t="s">
        <v>66</v>
      </c>
      <c r="D1806" s="1">
        <v>308</v>
      </c>
    </row>
    <row r="1807" spans="1:4" x14ac:dyDescent="0.2">
      <c r="A1807" s="22">
        <v>2008</v>
      </c>
      <c r="B1807" s="1" t="s">
        <v>86</v>
      </c>
      <c r="C1807" s="1" t="s">
        <v>67</v>
      </c>
      <c r="D1807" s="1">
        <v>87</v>
      </c>
    </row>
    <row r="1808" spans="1:4" x14ac:dyDescent="0.2">
      <c r="A1808" s="22">
        <v>2008</v>
      </c>
      <c r="B1808" s="1" t="s">
        <v>86</v>
      </c>
      <c r="C1808" s="1" t="s">
        <v>68</v>
      </c>
      <c r="D1808" s="1">
        <v>117</v>
      </c>
    </row>
    <row r="1809" spans="1:4" x14ac:dyDescent="0.2">
      <c r="A1809" s="22">
        <v>2008</v>
      </c>
      <c r="B1809" s="1" t="s">
        <v>86</v>
      </c>
      <c r="C1809" s="1" t="s">
        <v>69</v>
      </c>
      <c r="D1809" s="1">
        <v>323</v>
      </c>
    </row>
    <row r="1810" spans="1:4" x14ac:dyDescent="0.2">
      <c r="A1810" s="22">
        <v>2008</v>
      </c>
      <c r="B1810" s="1" t="s">
        <v>86</v>
      </c>
      <c r="C1810" s="1" t="s">
        <v>70</v>
      </c>
      <c r="D1810" s="1">
        <v>288</v>
      </c>
    </row>
    <row r="1811" spans="1:4" x14ac:dyDescent="0.2">
      <c r="A1811" s="22">
        <v>2008</v>
      </c>
      <c r="B1811" s="1" t="s">
        <v>86</v>
      </c>
      <c r="C1811" s="1" t="s">
        <v>71</v>
      </c>
      <c r="D1811" s="1">
        <v>486</v>
      </c>
    </row>
    <row r="1812" spans="1:4" x14ac:dyDescent="0.2">
      <c r="A1812" s="22">
        <v>2008</v>
      </c>
      <c r="B1812" s="1" t="s">
        <v>86</v>
      </c>
      <c r="C1812" s="1" t="s">
        <v>72</v>
      </c>
      <c r="D1812" s="1">
        <v>1044</v>
      </c>
    </row>
    <row r="1813" spans="1:4" x14ac:dyDescent="0.2">
      <c r="A1813" s="22">
        <v>2008</v>
      </c>
      <c r="B1813" s="1" t="s">
        <v>86</v>
      </c>
      <c r="C1813" s="1" t="s">
        <v>73</v>
      </c>
      <c r="D1813" s="1">
        <v>218</v>
      </c>
    </row>
    <row r="1814" spans="1:4" x14ac:dyDescent="0.2">
      <c r="A1814" s="22">
        <v>2008</v>
      </c>
      <c r="B1814" s="1" t="s">
        <v>86</v>
      </c>
      <c r="C1814" s="1" t="s">
        <v>74</v>
      </c>
      <c r="D1814" s="1">
        <v>650</v>
      </c>
    </row>
    <row r="1815" spans="1:4" x14ac:dyDescent="0.2">
      <c r="A1815" s="22">
        <v>2008</v>
      </c>
      <c r="B1815" s="1" t="s">
        <v>86</v>
      </c>
      <c r="C1815" s="1" t="s">
        <v>75</v>
      </c>
      <c r="D1815" s="1">
        <v>794</v>
      </c>
    </row>
    <row r="1816" spans="1:4" x14ac:dyDescent="0.2">
      <c r="A1816" s="22">
        <v>2008</v>
      </c>
      <c r="B1816" s="1" t="s">
        <v>86</v>
      </c>
      <c r="C1816" s="1" t="s">
        <v>76</v>
      </c>
      <c r="D1816" s="1">
        <v>13</v>
      </c>
    </row>
    <row r="1817" spans="1:4" x14ac:dyDescent="0.2">
      <c r="A1817" s="22">
        <v>2008</v>
      </c>
      <c r="B1817" s="1" t="s">
        <v>86</v>
      </c>
      <c r="C1817" s="1" t="s">
        <v>22</v>
      </c>
      <c r="D1817" s="1">
        <v>4739</v>
      </c>
    </row>
    <row r="1818" spans="1:4" x14ac:dyDescent="0.2">
      <c r="A1818" s="22">
        <v>2008</v>
      </c>
      <c r="B1818" s="1" t="s">
        <v>86</v>
      </c>
      <c r="C1818" s="1" t="s">
        <v>77</v>
      </c>
      <c r="D1818" s="1">
        <v>21</v>
      </c>
    </row>
    <row r="1819" spans="1:4" x14ac:dyDescent="0.2">
      <c r="A1819" s="22">
        <v>2008</v>
      </c>
      <c r="B1819" s="1" t="s">
        <v>86</v>
      </c>
      <c r="C1819" s="1" t="s">
        <v>78</v>
      </c>
      <c r="D1819" s="1">
        <v>367</v>
      </c>
    </row>
    <row r="1820" spans="1:4" x14ac:dyDescent="0.2">
      <c r="A1820" s="22">
        <v>2008</v>
      </c>
      <c r="B1820" s="1" t="s">
        <v>86</v>
      </c>
      <c r="C1820" s="1" t="s">
        <v>79</v>
      </c>
      <c r="D1820" s="1">
        <v>23</v>
      </c>
    </row>
    <row r="1821" spans="1:4" x14ac:dyDescent="0.2">
      <c r="A1821" s="22">
        <v>2008</v>
      </c>
      <c r="B1821" s="1" t="s">
        <v>87</v>
      </c>
      <c r="C1821" s="1" t="s">
        <v>66</v>
      </c>
      <c r="D1821" s="1">
        <v>321</v>
      </c>
    </row>
    <row r="1822" spans="1:4" x14ac:dyDescent="0.2">
      <c r="A1822" s="22">
        <v>2008</v>
      </c>
      <c r="B1822" s="1" t="s">
        <v>87</v>
      </c>
      <c r="C1822" s="1" t="s">
        <v>67</v>
      </c>
      <c r="D1822" s="1">
        <v>88</v>
      </c>
    </row>
    <row r="1823" spans="1:4" x14ac:dyDescent="0.2">
      <c r="A1823" s="22">
        <v>2008</v>
      </c>
      <c r="B1823" s="1" t="s">
        <v>87</v>
      </c>
      <c r="C1823" s="1" t="s">
        <v>68</v>
      </c>
      <c r="D1823" s="1">
        <v>100</v>
      </c>
    </row>
    <row r="1824" spans="1:4" x14ac:dyDescent="0.2">
      <c r="A1824" s="22">
        <v>2008</v>
      </c>
      <c r="B1824" s="1" t="s">
        <v>87</v>
      </c>
      <c r="C1824" s="1" t="s">
        <v>69</v>
      </c>
      <c r="D1824" s="1">
        <v>353</v>
      </c>
    </row>
    <row r="1825" spans="1:4" x14ac:dyDescent="0.2">
      <c r="A1825" s="22">
        <v>2008</v>
      </c>
      <c r="B1825" s="1" t="s">
        <v>87</v>
      </c>
      <c r="C1825" s="1" t="s">
        <v>70</v>
      </c>
      <c r="D1825" s="1">
        <v>252</v>
      </c>
    </row>
    <row r="1826" spans="1:4" x14ac:dyDescent="0.2">
      <c r="A1826" s="22">
        <v>2008</v>
      </c>
      <c r="B1826" s="1" t="s">
        <v>87</v>
      </c>
      <c r="C1826" s="1" t="s">
        <v>71</v>
      </c>
      <c r="D1826" s="1">
        <v>452</v>
      </c>
    </row>
    <row r="1827" spans="1:4" x14ac:dyDescent="0.2">
      <c r="A1827" s="22">
        <v>2008</v>
      </c>
      <c r="B1827" s="1" t="s">
        <v>87</v>
      </c>
      <c r="C1827" s="1" t="s">
        <v>72</v>
      </c>
      <c r="D1827" s="1">
        <v>994</v>
      </c>
    </row>
    <row r="1828" spans="1:4" x14ac:dyDescent="0.2">
      <c r="A1828" s="22">
        <v>2008</v>
      </c>
      <c r="B1828" s="1" t="s">
        <v>87</v>
      </c>
      <c r="C1828" s="1" t="s">
        <v>73</v>
      </c>
      <c r="D1828" s="1">
        <v>254</v>
      </c>
    </row>
    <row r="1829" spans="1:4" x14ac:dyDescent="0.2">
      <c r="A1829" s="22">
        <v>2008</v>
      </c>
      <c r="B1829" s="1" t="s">
        <v>87</v>
      </c>
      <c r="C1829" s="1" t="s">
        <v>74</v>
      </c>
      <c r="D1829" s="1">
        <v>563</v>
      </c>
    </row>
    <row r="1830" spans="1:4" x14ac:dyDescent="0.2">
      <c r="A1830" s="22">
        <v>2008</v>
      </c>
      <c r="B1830" s="1" t="s">
        <v>87</v>
      </c>
      <c r="C1830" s="1" t="s">
        <v>75</v>
      </c>
      <c r="D1830" s="1">
        <v>735</v>
      </c>
    </row>
    <row r="1831" spans="1:4" x14ac:dyDescent="0.2">
      <c r="A1831" s="22">
        <v>2008</v>
      </c>
      <c r="B1831" s="1" t="s">
        <v>87</v>
      </c>
      <c r="C1831" s="1" t="s">
        <v>76</v>
      </c>
      <c r="D1831" s="1">
        <v>17</v>
      </c>
    </row>
    <row r="1832" spans="1:4" x14ac:dyDescent="0.2">
      <c r="A1832" s="22">
        <v>2008</v>
      </c>
      <c r="B1832" s="1" t="s">
        <v>87</v>
      </c>
      <c r="C1832" s="1" t="s">
        <v>22</v>
      </c>
      <c r="D1832" s="1">
        <v>4503</v>
      </c>
    </row>
    <row r="1833" spans="1:4" x14ac:dyDescent="0.2">
      <c r="A1833" s="22">
        <v>2008</v>
      </c>
      <c r="B1833" s="1" t="s">
        <v>87</v>
      </c>
      <c r="C1833" s="1" t="s">
        <v>77</v>
      </c>
      <c r="D1833" s="1">
        <v>20</v>
      </c>
    </row>
    <row r="1834" spans="1:4" x14ac:dyDescent="0.2">
      <c r="A1834" s="22">
        <v>2008</v>
      </c>
      <c r="B1834" s="1" t="s">
        <v>87</v>
      </c>
      <c r="C1834" s="1" t="s">
        <v>78</v>
      </c>
      <c r="D1834" s="1">
        <v>337</v>
      </c>
    </row>
    <row r="1835" spans="1:4" x14ac:dyDescent="0.2">
      <c r="A1835" s="22">
        <v>2008</v>
      </c>
      <c r="B1835" s="1" t="s">
        <v>87</v>
      </c>
      <c r="C1835" s="1" t="s">
        <v>79</v>
      </c>
      <c r="D1835" s="1">
        <v>17</v>
      </c>
    </row>
    <row r="1836" spans="1:4" x14ac:dyDescent="0.2">
      <c r="A1836" s="22">
        <v>2008</v>
      </c>
      <c r="B1836" s="1" t="s">
        <v>88</v>
      </c>
      <c r="C1836" s="1" t="s">
        <v>66</v>
      </c>
      <c r="D1836" s="1">
        <v>335</v>
      </c>
    </row>
    <row r="1837" spans="1:4" x14ac:dyDescent="0.2">
      <c r="A1837" s="22">
        <v>2008</v>
      </c>
      <c r="B1837" s="1" t="s">
        <v>88</v>
      </c>
      <c r="C1837" s="1" t="s">
        <v>67</v>
      </c>
      <c r="D1837" s="1">
        <v>91</v>
      </c>
    </row>
    <row r="1838" spans="1:4" x14ac:dyDescent="0.2">
      <c r="A1838" s="22">
        <v>2008</v>
      </c>
      <c r="B1838" s="1" t="s">
        <v>88</v>
      </c>
      <c r="C1838" s="1" t="s">
        <v>68</v>
      </c>
      <c r="D1838" s="1">
        <v>119</v>
      </c>
    </row>
    <row r="1839" spans="1:4" x14ac:dyDescent="0.2">
      <c r="A1839" s="22">
        <v>2008</v>
      </c>
      <c r="B1839" s="1" t="s">
        <v>88</v>
      </c>
      <c r="C1839" s="1" t="s">
        <v>69</v>
      </c>
      <c r="D1839" s="1">
        <v>370</v>
      </c>
    </row>
    <row r="1840" spans="1:4" x14ac:dyDescent="0.2">
      <c r="A1840" s="22">
        <v>2008</v>
      </c>
      <c r="B1840" s="1" t="s">
        <v>88</v>
      </c>
      <c r="C1840" s="1" t="s">
        <v>70</v>
      </c>
      <c r="D1840" s="1">
        <v>298</v>
      </c>
    </row>
    <row r="1841" spans="1:4" x14ac:dyDescent="0.2">
      <c r="A1841" s="22">
        <v>2008</v>
      </c>
      <c r="B1841" s="1" t="s">
        <v>88</v>
      </c>
      <c r="C1841" s="1" t="s">
        <v>71</v>
      </c>
      <c r="D1841" s="1">
        <v>535</v>
      </c>
    </row>
    <row r="1842" spans="1:4" x14ac:dyDescent="0.2">
      <c r="A1842" s="22">
        <v>2008</v>
      </c>
      <c r="B1842" s="1" t="s">
        <v>88</v>
      </c>
      <c r="C1842" s="1" t="s">
        <v>72</v>
      </c>
      <c r="D1842" s="1">
        <v>1241</v>
      </c>
    </row>
    <row r="1843" spans="1:4" x14ac:dyDescent="0.2">
      <c r="A1843" s="22">
        <v>2008</v>
      </c>
      <c r="B1843" s="1" t="s">
        <v>88</v>
      </c>
      <c r="C1843" s="1" t="s">
        <v>73</v>
      </c>
      <c r="D1843" s="1">
        <v>307</v>
      </c>
    </row>
    <row r="1844" spans="1:4" x14ac:dyDescent="0.2">
      <c r="A1844" s="22">
        <v>2008</v>
      </c>
      <c r="B1844" s="1" t="s">
        <v>88</v>
      </c>
      <c r="C1844" s="1" t="s">
        <v>74</v>
      </c>
      <c r="D1844" s="1">
        <v>730</v>
      </c>
    </row>
    <row r="1845" spans="1:4" x14ac:dyDescent="0.2">
      <c r="A1845" s="22">
        <v>2008</v>
      </c>
      <c r="B1845" s="1" t="s">
        <v>88</v>
      </c>
      <c r="C1845" s="1" t="s">
        <v>75</v>
      </c>
      <c r="D1845" s="1">
        <v>823</v>
      </c>
    </row>
    <row r="1846" spans="1:4" x14ac:dyDescent="0.2">
      <c r="A1846" s="22">
        <v>2008</v>
      </c>
      <c r="B1846" s="1" t="s">
        <v>88</v>
      </c>
      <c r="C1846" s="1" t="s">
        <v>76</v>
      </c>
      <c r="D1846" s="1">
        <v>13</v>
      </c>
    </row>
    <row r="1847" spans="1:4" x14ac:dyDescent="0.2">
      <c r="A1847" s="22">
        <v>2008</v>
      </c>
      <c r="B1847" s="1" t="s">
        <v>88</v>
      </c>
      <c r="C1847" s="1" t="s">
        <v>22</v>
      </c>
      <c r="D1847" s="1">
        <v>5298</v>
      </c>
    </row>
    <row r="1848" spans="1:4" x14ac:dyDescent="0.2">
      <c r="A1848" s="22">
        <v>2008</v>
      </c>
      <c r="B1848" s="1" t="s">
        <v>88</v>
      </c>
      <c r="C1848" s="1" t="s">
        <v>77</v>
      </c>
      <c r="D1848" s="1">
        <v>35</v>
      </c>
    </row>
    <row r="1849" spans="1:4" x14ac:dyDescent="0.2">
      <c r="A1849" s="22">
        <v>2008</v>
      </c>
      <c r="B1849" s="1" t="s">
        <v>88</v>
      </c>
      <c r="C1849" s="1" t="s">
        <v>78</v>
      </c>
      <c r="D1849" s="1">
        <v>378</v>
      </c>
    </row>
    <row r="1850" spans="1:4" x14ac:dyDescent="0.2">
      <c r="A1850" s="22">
        <v>2008</v>
      </c>
      <c r="B1850" s="1" t="s">
        <v>88</v>
      </c>
      <c r="C1850" s="1" t="s">
        <v>79</v>
      </c>
      <c r="D1850" s="1">
        <v>23</v>
      </c>
    </row>
    <row r="1851" spans="1:4" x14ac:dyDescent="0.2">
      <c r="A1851" s="22">
        <v>2008</v>
      </c>
      <c r="B1851" s="1" t="s">
        <v>89</v>
      </c>
      <c r="C1851" s="1" t="s">
        <v>66</v>
      </c>
      <c r="D1851" s="1">
        <v>323</v>
      </c>
    </row>
    <row r="1852" spans="1:4" x14ac:dyDescent="0.2">
      <c r="A1852" s="22">
        <v>2008</v>
      </c>
      <c r="B1852" s="1" t="s">
        <v>89</v>
      </c>
      <c r="C1852" s="1" t="s">
        <v>67</v>
      </c>
      <c r="D1852" s="1">
        <v>109</v>
      </c>
    </row>
    <row r="1853" spans="1:4" x14ac:dyDescent="0.2">
      <c r="A1853" s="22">
        <v>2008</v>
      </c>
      <c r="B1853" s="1" t="s">
        <v>89</v>
      </c>
      <c r="C1853" s="1" t="s">
        <v>68</v>
      </c>
      <c r="D1853" s="1">
        <v>125</v>
      </c>
    </row>
    <row r="1854" spans="1:4" x14ac:dyDescent="0.2">
      <c r="A1854" s="22">
        <v>2008</v>
      </c>
      <c r="B1854" s="1" t="s">
        <v>89</v>
      </c>
      <c r="C1854" s="1" t="s">
        <v>69</v>
      </c>
      <c r="D1854" s="1">
        <v>364</v>
      </c>
    </row>
    <row r="1855" spans="1:4" x14ac:dyDescent="0.2">
      <c r="A1855" s="22">
        <v>2008</v>
      </c>
      <c r="B1855" s="1" t="s">
        <v>89</v>
      </c>
      <c r="C1855" s="1" t="s">
        <v>70</v>
      </c>
      <c r="D1855" s="1">
        <v>317</v>
      </c>
    </row>
    <row r="1856" spans="1:4" x14ac:dyDescent="0.2">
      <c r="A1856" s="22">
        <v>2008</v>
      </c>
      <c r="B1856" s="1" t="s">
        <v>89</v>
      </c>
      <c r="C1856" s="1" t="s">
        <v>71</v>
      </c>
      <c r="D1856" s="1">
        <v>550</v>
      </c>
    </row>
    <row r="1857" spans="1:4" x14ac:dyDescent="0.2">
      <c r="A1857" s="22">
        <v>2008</v>
      </c>
      <c r="B1857" s="1" t="s">
        <v>89</v>
      </c>
      <c r="C1857" s="1" t="s">
        <v>72</v>
      </c>
      <c r="D1857" s="1">
        <v>1027</v>
      </c>
    </row>
    <row r="1858" spans="1:4" x14ac:dyDescent="0.2">
      <c r="A1858" s="22">
        <v>2008</v>
      </c>
      <c r="B1858" s="1" t="s">
        <v>89</v>
      </c>
      <c r="C1858" s="1" t="s">
        <v>73</v>
      </c>
      <c r="D1858" s="1">
        <v>306</v>
      </c>
    </row>
    <row r="1859" spans="1:4" x14ac:dyDescent="0.2">
      <c r="A1859" s="22">
        <v>2008</v>
      </c>
      <c r="B1859" s="1" t="s">
        <v>89</v>
      </c>
      <c r="C1859" s="1" t="s">
        <v>74</v>
      </c>
      <c r="D1859" s="1">
        <v>667</v>
      </c>
    </row>
    <row r="1860" spans="1:4" x14ac:dyDescent="0.2">
      <c r="A1860" s="22">
        <v>2008</v>
      </c>
      <c r="B1860" s="1" t="s">
        <v>89</v>
      </c>
      <c r="C1860" s="1" t="s">
        <v>75</v>
      </c>
      <c r="D1860" s="1">
        <v>846</v>
      </c>
    </row>
    <row r="1861" spans="1:4" x14ac:dyDescent="0.2">
      <c r="A1861" s="22">
        <v>2008</v>
      </c>
      <c r="B1861" s="1" t="s">
        <v>89</v>
      </c>
      <c r="C1861" s="1" t="s">
        <v>76</v>
      </c>
      <c r="D1861" s="1">
        <v>24</v>
      </c>
    </row>
    <row r="1862" spans="1:4" x14ac:dyDescent="0.2">
      <c r="A1862" s="22">
        <v>2008</v>
      </c>
      <c r="B1862" s="1" t="s">
        <v>89</v>
      </c>
      <c r="C1862" s="1" t="s">
        <v>22</v>
      </c>
      <c r="D1862" s="1">
        <v>5115</v>
      </c>
    </row>
    <row r="1863" spans="1:4" x14ac:dyDescent="0.2">
      <c r="A1863" s="22">
        <v>2008</v>
      </c>
      <c r="B1863" s="1" t="s">
        <v>89</v>
      </c>
      <c r="C1863" s="1" t="s">
        <v>77</v>
      </c>
      <c r="D1863" s="1">
        <v>32</v>
      </c>
    </row>
    <row r="1864" spans="1:4" x14ac:dyDescent="0.2">
      <c r="A1864" s="22">
        <v>2008</v>
      </c>
      <c r="B1864" s="1" t="s">
        <v>89</v>
      </c>
      <c r="C1864" s="1" t="s">
        <v>78</v>
      </c>
      <c r="D1864" s="1">
        <v>397</v>
      </c>
    </row>
    <row r="1865" spans="1:4" x14ac:dyDescent="0.2">
      <c r="A1865" s="22">
        <v>2008</v>
      </c>
      <c r="B1865" s="1" t="s">
        <v>89</v>
      </c>
      <c r="C1865" s="1" t="s">
        <v>79</v>
      </c>
      <c r="D1865" s="1">
        <v>28</v>
      </c>
    </row>
    <row r="1866" spans="1:4" x14ac:dyDescent="0.2">
      <c r="A1866" s="22">
        <v>2008</v>
      </c>
      <c r="B1866" s="1" t="s">
        <v>90</v>
      </c>
      <c r="C1866" s="1" t="s">
        <v>66</v>
      </c>
      <c r="D1866" s="1">
        <v>298</v>
      </c>
    </row>
    <row r="1867" spans="1:4" x14ac:dyDescent="0.2">
      <c r="A1867" s="22">
        <v>2008</v>
      </c>
      <c r="B1867" s="1" t="s">
        <v>90</v>
      </c>
      <c r="C1867" s="1" t="s">
        <v>67</v>
      </c>
      <c r="D1867" s="1">
        <v>92</v>
      </c>
    </row>
    <row r="1868" spans="1:4" x14ac:dyDescent="0.2">
      <c r="A1868" s="22">
        <v>2008</v>
      </c>
      <c r="B1868" s="1" t="s">
        <v>90</v>
      </c>
      <c r="C1868" s="1" t="s">
        <v>68</v>
      </c>
      <c r="D1868" s="1">
        <v>127</v>
      </c>
    </row>
    <row r="1869" spans="1:4" x14ac:dyDescent="0.2">
      <c r="A1869" s="22">
        <v>2008</v>
      </c>
      <c r="B1869" s="1" t="s">
        <v>90</v>
      </c>
      <c r="C1869" s="1" t="s">
        <v>69</v>
      </c>
      <c r="D1869" s="1">
        <v>370</v>
      </c>
    </row>
    <row r="1870" spans="1:4" x14ac:dyDescent="0.2">
      <c r="A1870" s="22">
        <v>2008</v>
      </c>
      <c r="B1870" s="1" t="s">
        <v>90</v>
      </c>
      <c r="C1870" s="1" t="s">
        <v>70</v>
      </c>
      <c r="D1870" s="1">
        <v>274</v>
      </c>
    </row>
    <row r="1871" spans="1:4" x14ac:dyDescent="0.2">
      <c r="A1871" s="22">
        <v>2008</v>
      </c>
      <c r="B1871" s="1" t="s">
        <v>90</v>
      </c>
      <c r="C1871" s="1" t="s">
        <v>71</v>
      </c>
      <c r="D1871" s="1">
        <v>519</v>
      </c>
    </row>
    <row r="1872" spans="1:4" x14ac:dyDescent="0.2">
      <c r="A1872" s="22">
        <v>2008</v>
      </c>
      <c r="B1872" s="1" t="s">
        <v>90</v>
      </c>
      <c r="C1872" s="1" t="s">
        <v>72</v>
      </c>
      <c r="D1872" s="1">
        <v>1109</v>
      </c>
    </row>
    <row r="1873" spans="1:4" x14ac:dyDescent="0.2">
      <c r="A1873" s="22">
        <v>2008</v>
      </c>
      <c r="B1873" s="1" t="s">
        <v>90</v>
      </c>
      <c r="C1873" s="1" t="s">
        <v>73</v>
      </c>
      <c r="D1873" s="1">
        <v>279</v>
      </c>
    </row>
    <row r="1874" spans="1:4" x14ac:dyDescent="0.2">
      <c r="A1874" s="22">
        <v>2008</v>
      </c>
      <c r="B1874" s="1" t="s">
        <v>90</v>
      </c>
      <c r="C1874" s="1" t="s">
        <v>74</v>
      </c>
      <c r="D1874" s="1">
        <v>654</v>
      </c>
    </row>
    <row r="1875" spans="1:4" x14ac:dyDescent="0.2">
      <c r="A1875" s="22">
        <v>2008</v>
      </c>
      <c r="B1875" s="1" t="s">
        <v>90</v>
      </c>
      <c r="C1875" s="1" t="s">
        <v>75</v>
      </c>
      <c r="D1875" s="1">
        <v>843</v>
      </c>
    </row>
    <row r="1876" spans="1:4" x14ac:dyDescent="0.2">
      <c r="A1876" s="22">
        <v>2008</v>
      </c>
      <c r="B1876" s="1" t="s">
        <v>90</v>
      </c>
      <c r="C1876" s="1" t="s">
        <v>76</v>
      </c>
      <c r="D1876" s="1">
        <v>23</v>
      </c>
    </row>
    <row r="1877" spans="1:4" x14ac:dyDescent="0.2">
      <c r="A1877" s="22">
        <v>2008</v>
      </c>
      <c r="B1877" s="1" t="s">
        <v>90</v>
      </c>
      <c r="C1877" s="1" t="s">
        <v>22</v>
      </c>
      <c r="D1877" s="1">
        <v>4977</v>
      </c>
    </row>
    <row r="1878" spans="1:4" x14ac:dyDescent="0.2">
      <c r="A1878" s="22">
        <v>2008</v>
      </c>
      <c r="B1878" s="1" t="s">
        <v>90</v>
      </c>
      <c r="C1878" s="1" t="s">
        <v>77</v>
      </c>
      <c r="D1878" s="1">
        <v>17</v>
      </c>
    </row>
    <row r="1879" spans="1:4" x14ac:dyDescent="0.2">
      <c r="A1879" s="22">
        <v>2008</v>
      </c>
      <c r="B1879" s="1" t="s">
        <v>90</v>
      </c>
      <c r="C1879" s="1" t="s">
        <v>78</v>
      </c>
      <c r="D1879" s="1">
        <v>353</v>
      </c>
    </row>
    <row r="1880" spans="1:4" x14ac:dyDescent="0.2">
      <c r="A1880" s="22">
        <v>2008</v>
      </c>
      <c r="B1880" s="1" t="s">
        <v>90</v>
      </c>
      <c r="C1880" s="1" t="s">
        <v>79</v>
      </c>
      <c r="D1880" s="1">
        <v>19</v>
      </c>
    </row>
    <row r="1881" spans="1:4" x14ac:dyDescent="0.2">
      <c r="A1881" s="22">
        <v>2008</v>
      </c>
      <c r="B1881" s="1" t="s">
        <v>91</v>
      </c>
      <c r="C1881" s="1" t="s">
        <v>66</v>
      </c>
      <c r="D1881" s="1">
        <v>378</v>
      </c>
    </row>
    <row r="1882" spans="1:4" x14ac:dyDescent="0.2">
      <c r="A1882" s="22">
        <v>2008</v>
      </c>
      <c r="B1882" s="1" t="s">
        <v>91</v>
      </c>
      <c r="C1882" s="1" t="s">
        <v>67</v>
      </c>
      <c r="D1882" s="1">
        <v>86</v>
      </c>
    </row>
    <row r="1883" spans="1:4" x14ac:dyDescent="0.2">
      <c r="A1883" s="22">
        <v>2008</v>
      </c>
      <c r="B1883" s="1" t="s">
        <v>91</v>
      </c>
      <c r="C1883" s="1" t="s">
        <v>68</v>
      </c>
      <c r="D1883" s="1">
        <v>135</v>
      </c>
    </row>
    <row r="1884" spans="1:4" x14ac:dyDescent="0.2">
      <c r="A1884" s="22">
        <v>2008</v>
      </c>
      <c r="B1884" s="1" t="s">
        <v>91</v>
      </c>
      <c r="C1884" s="1" t="s">
        <v>69</v>
      </c>
      <c r="D1884" s="1">
        <v>382</v>
      </c>
    </row>
    <row r="1885" spans="1:4" x14ac:dyDescent="0.2">
      <c r="A1885" s="22">
        <v>2008</v>
      </c>
      <c r="B1885" s="1" t="s">
        <v>91</v>
      </c>
      <c r="C1885" s="1" t="s">
        <v>70</v>
      </c>
      <c r="D1885" s="1">
        <v>309</v>
      </c>
    </row>
    <row r="1886" spans="1:4" x14ac:dyDescent="0.2">
      <c r="A1886" s="22">
        <v>2008</v>
      </c>
      <c r="B1886" s="1" t="s">
        <v>91</v>
      </c>
      <c r="C1886" s="1" t="s">
        <v>71</v>
      </c>
      <c r="D1886" s="1">
        <v>619</v>
      </c>
    </row>
    <row r="1887" spans="1:4" x14ac:dyDescent="0.2">
      <c r="A1887" s="22">
        <v>2008</v>
      </c>
      <c r="B1887" s="1" t="s">
        <v>91</v>
      </c>
      <c r="C1887" s="1" t="s">
        <v>72</v>
      </c>
      <c r="D1887" s="1">
        <v>1100</v>
      </c>
    </row>
    <row r="1888" spans="1:4" x14ac:dyDescent="0.2">
      <c r="A1888" s="22">
        <v>2008</v>
      </c>
      <c r="B1888" s="1" t="s">
        <v>91</v>
      </c>
      <c r="C1888" s="1" t="s">
        <v>73</v>
      </c>
      <c r="D1888" s="1">
        <v>301</v>
      </c>
    </row>
    <row r="1889" spans="1:4" x14ac:dyDescent="0.2">
      <c r="A1889" s="22">
        <v>2008</v>
      </c>
      <c r="B1889" s="1" t="s">
        <v>91</v>
      </c>
      <c r="C1889" s="1" t="s">
        <v>74</v>
      </c>
      <c r="D1889" s="1">
        <v>714</v>
      </c>
    </row>
    <row r="1890" spans="1:4" x14ac:dyDescent="0.2">
      <c r="A1890" s="22">
        <v>2008</v>
      </c>
      <c r="B1890" s="1" t="s">
        <v>91</v>
      </c>
      <c r="C1890" s="1" t="s">
        <v>75</v>
      </c>
      <c r="D1890" s="1">
        <v>940</v>
      </c>
    </row>
    <row r="1891" spans="1:4" x14ac:dyDescent="0.2">
      <c r="A1891" s="22">
        <v>2008</v>
      </c>
      <c r="B1891" s="1" t="s">
        <v>91</v>
      </c>
      <c r="C1891" s="1" t="s">
        <v>76</v>
      </c>
      <c r="D1891" s="1">
        <v>18</v>
      </c>
    </row>
    <row r="1892" spans="1:4" x14ac:dyDescent="0.2">
      <c r="A1892" s="22">
        <v>2008</v>
      </c>
      <c r="B1892" s="1" t="s">
        <v>91</v>
      </c>
      <c r="C1892" s="1" t="s">
        <v>22</v>
      </c>
      <c r="D1892" s="1">
        <v>5428</v>
      </c>
    </row>
    <row r="1893" spans="1:4" x14ac:dyDescent="0.2">
      <c r="A1893" s="22">
        <v>2008</v>
      </c>
      <c r="B1893" s="1" t="s">
        <v>91</v>
      </c>
      <c r="C1893" s="1" t="s">
        <v>77</v>
      </c>
      <c r="D1893" s="1">
        <v>25</v>
      </c>
    </row>
    <row r="1894" spans="1:4" x14ac:dyDescent="0.2">
      <c r="A1894" s="22">
        <v>2008</v>
      </c>
      <c r="B1894" s="1" t="s">
        <v>91</v>
      </c>
      <c r="C1894" s="1" t="s">
        <v>78</v>
      </c>
      <c r="D1894" s="1">
        <v>397</v>
      </c>
    </row>
    <row r="1895" spans="1:4" x14ac:dyDescent="0.2">
      <c r="A1895" s="22">
        <v>2008</v>
      </c>
      <c r="B1895" s="1" t="s">
        <v>91</v>
      </c>
      <c r="C1895" s="1" t="s">
        <v>79</v>
      </c>
      <c r="D1895" s="1">
        <v>24</v>
      </c>
    </row>
    <row r="1896" spans="1:4" x14ac:dyDescent="0.2">
      <c r="A1896" s="22">
        <v>2008</v>
      </c>
      <c r="B1896" s="1" t="s">
        <v>80</v>
      </c>
      <c r="C1896" s="1" t="s">
        <v>66</v>
      </c>
      <c r="D1896" s="1">
        <v>330</v>
      </c>
    </row>
    <row r="1897" spans="1:4" x14ac:dyDescent="0.2">
      <c r="A1897" s="22">
        <v>2008</v>
      </c>
      <c r="B1897" s="1" t="s">
        <v>80</v>
      </c>
      <c r="C1897" s="1" t="s">
        <v>67</v>
      </c>
      <c r="D1897" s="1">
        <v>96</v>
      </c>
    </row>
    <row r="1898" spans="1:4" x14ac:dyDescent="0.2">
      <c r="A1898" s="22">
        <v>2008</v>
      </c>
      <c r="B1898" s="1" t="s">
        <v>80</v>
      </c>
      <c r="C1898" s="1" t="s">
        <v>68</v>
      </c>
      <c r="D1898" s="1">
        <v>113</v>
      </c>
    </row>
    <row r="1899" spans="1:4" x14ac:dyDescent="0.2">
      <c r="A1899" s="22">
        <v>2008</v>
      </c>
      <c r="B1899" s="1" t="s">
        <v>80</v>
      </c>
      <c r="C1899" s="1" t="s">
        <v>69</v>
      </c>
      <c r="D1899" s="1">
        <v>391</v>
      </c>
    </row>
    <row r="1900" spans="1:4" x14ac:dyDescent="0.2">
      <c r="A1900" s="22">
        <v>2008</v>
      </c>
      <c r="B1900" s="1" t="s">
        <v>80</v>
      </c>
      <c r="C1900" s="1" t="s">
        <v>70</v>
      </c>
      <c r="D1900" s="1">
        <v>267</v>
      </c>
    </row>
    <row r="1901" spans="1:4" x14ac:dyDescent="0.2">
      <c r="A1901" s="22">
        <v>2008</v>
      </c>
      <c r="B1901" s="1" t="s">
        <v>80</v>
      </c>
      <c r="C1901" s="1" t="s">
        <v>71</v>
      </c>
      <c r="D1901" s="1">
        <v>541</v>
      </c>
    </row>
    <row r="1902" spans="1:4" x14ac:dyDescent="0.2">
      <c r="A1902" s="22">
        <v>2008</v>
      </c>
      <c r="B1902" s="1" t="s">
        <v>80</v>
      </c>
      <c r="C1902" s="1" t="s">
        <v>72</v>
      </c>
      <c r="D1902" s="1">
        <v>1096</v>
      </c>
    </row>
    <row r="1903" spans="1:4" x14ac:dyDescent="0.2">
      <c r="A1903" s="22">
        <v>2008</v>
      </c>
      <c r="B1903" s="1" t="s">
        <v>80</v>
      </c>
      <c r="C1903" s="1" t="s">
        <v>73</v>
      </c>
      <c r="D1903" s="1">
        <v>277</v>
      </c>
    </row>
    <row r="1904" spans="1:4" x14ac:dyDescent="0.2">
      <c r="A1904" s="22">
        <v>2008</v>
      </c>
      <c r="B1904" s="1" t="s">
        <v>80</v>
      </c>
      <c r="C1904" s="1" t="s">
        <v>74</v>
      </c>
      <c r="D1904" s="1">
        <v>647</v>
      </c>
    </row>
    <row r="1905" spans="1:4" x14ac:dyDescent="0.2">
      <c r="A1905" s="22">
        <v>2008</v>
      </c>
      <c r="B1905" s="1" t="s">
        <v>80</v>
      </c>
      <c r="C1905" s="1" t="s">
        <v>75</v>
      </c>
      <c r="D1905" s="1">
        <v>801</v>
      </c>
    </row>
    <row r="1906" spans="1:4" x14ac:dyDescent="0.2">
      <c r="A1906" s="22">
        <v>2008</v>
      </c>
      <c r="B1906" s="1" t="s">
        <v>80</v>
      </c>
      <c r="C1906" s="1" t="s">
        <v>76</v>
      </c>
      <c r="D1906" s="1">
        <v>11</v>
      </c>
    </row>
    <row r="1907" spans="1:4" x14ac:dyDescent="0.2">
      <c r="A1907" s="22">
        <v>2008</v>
      </c>
      <c r="B1907" s="1" t="s">
        <v>80</v>
      </c>
      <c r="C1907" s="1" t="s">
        <v>22</v>
      </c>
      <c r="D1907" s="1">
        <v>4964</v>
      </c>
    </row>
    <row r="1908" spans="1:4" x14ac:dyDescent="0.2">
      <c r="A1908" s="22">
        <v>2008</v>
      </c>
      <c r="B1908" s="1" t="s">
        <v>80</v>
      </c>
      <c r="C1908" s="1" t="s">
        <v>77</v>
      </c>
      <c r="D1908" s="1">
        <v>27</v>
      </c>
    </row>
    <row r="1909" spans="1:4" x14ac:dyDescent="0.2">
      <c r="A1909" s="22">
        <v>2008</v>
      </c>
      <c r="B1909" s="1" t="s">
        <v>80</v>
      </c>
      <c r="C1909" s="1" t="s">
        <v>78</v>
      </c>
      <c r="D1909" s="1">
        <v>355</v>
      </c>
    </row>
    <row r="1910" spans="1:4" x14ac:dyDescent="0.2">
      <c r="A1910" s="22">
        <v>2008</v>
      </c>
      <c r="B1910" s="1" t="s">
        <v>80</v>
      </c>
      <c r="C1910" s="1" t="s">
        <v>79</v>
      </c>
      <c r="D1910" s="1">
        <v>12</v>
      </c>
    </row>
    <row r="1911" spans="1:4" x14ac:dyDescent="0.2">
      <c r="A1911" s="22">
        <v>2008</v>
      </c>
      <c r="B1911" s="1" t="s">
        <v>81</v>
      </c>
      <c r="C1911" s="1" t="s">
        <v>66</v>
      </c>
      <c r="D1911" s="1">
        <v>307</v>
      </c>
    </row>
    <row r="1912" spans="1:4" x14ac:dyDescent="0.2">
      <c r="A1912" s="22">
        <v>2008</v>
      </c>
      <c r="B1912" s="1" t="s">
        <v>81</v>
      </c>
      <c r="C1912" s="1" t="s">
        <v>67</v>
      </c>
      <c r="D1912" s="1">
        <v>104</v>
      </c>
    </row>
    <row r="1913" spans="1:4" x14ac:dyDescent="0.2">
      <c r="A1913" s="22">
        <v>2008</v>
      </c>
      <c r="B1913" s="1" t="s">
        <v>81</v>
      </c>
      <c r="C1913" s="1" t="s">
        <v>68</v>
      </c>
      <c r="D1913" s="1">
        <v>112</v>
      </c>
    </row>
    <row r="1914" spans="1:4" x14ac:dyDescent="0.2">
      <c r="A1914" s="22">
        <v>2008</v>
      </c>
      <c r="B1914" s="1" t="s">
        <v>81</v>
      </c>
      <c r="C1914" s="1" t="s">
        <v>69</v>
      </c>
      <c r="D1914" s="1">
        <v>368</v>
      </c>
    </row>
    <row r="1915" spans="1:4" x14ac:dyDescent="0.2">
      <c r="A1915" s="22">
        <v>2008</v>
      </c>
      <c r="B1915" s="1" t="s">
        <v>81</v>
      </c>
      <c r="C1915" s="1" t="s">
        <v>70</v>
      </c>
      <c r="D1915" s="1">
        <v>316</v>
      </c>
    </row>
    <row r="1916" spans="1:4" x14ac:dyDescent="0.2">
      <c r="A1916" s="22">
        <v>2008</v>
      </c>
      <c r="B1916" s="1" t="s">
        <v>81</v>
      </c>
      <c r="C1916" s="1" t="s">
        <v>71</v>
      </c>
      <c r="D1916" s="1">
        <v>536</v>
      </c>
    </row>
    <row r="1917" spans="1:4" x14ac:dyDescent="0.2">
      <c r="A1917" s="22">
        <v>2008</v>
      </c>
      <c r="B1917" s="1" t="s">
        <v>81</v>
      </c>
      <c r="C1917" s="1" t="s">
        <v>72</v>
      </c>
      <c r="D1917" s="1">
        <v>1023</v>
      </c>
    </row>
    <row r="1918" spans="1:4" x14ac:dyDescent="0.2">
      <c r="A1918" s="22">
        <v>2008</v>
      </c>
      <c r="B1918" s="1" t="s">
        <v>81</v>
      </c>
      <c r="C1918" s="1" t="s">
        <v>73</v>
      </c>
      <c r="D1918" s="1">
        <v>302</v>
      </c>
    </row>
    <row r="1919" spans="1:4" x14ac:dyDescent="0.2">
      <c r="A1919" s="22">
        <v>2008</v>
      </c>
      <c r="B1919" s="1" t="s">
        <v>81</v>
      </c>
      <c r="C1919" s="1" t="s">
        <v>74</v>
      </c>
      <c r="D1919" s="1">
        <v>644</v>
      </c>
    </row>
    <row r="1920" spans="1:4" x14ac:dyDescent="0.2">
      <c r="A1920" s="22">
        <v>2008</v>
      </c>
      <c r="B1920" s="1" t="s">
        <v>81</v>
      </c>
      <c r="C1920" s="1" t="s">
        <v>75</v>
      </c>
      <c r="D1920" s="1">
        <v>838</v>
      </c>
    </row>
    <row r="1921" spans="1:4" x14ac:dyDescent="0.2">
      <c r="A1921" s="22">
        <v>2008</v>
      </c>
      <c r="B1921" s="1" t="s">
        <v>81</v>
      </c>
      <c r="C1921" s="1" t="s">
        <v>76</v>
      </c>
      <c r="D1921" s="1">
        <v>23</v>
      </c>
    </row>
    <row r="1922" spans="1:4" x14ac:dyDescent="0.2">
      <c r="A1922" s="22">
        <v>2008</v>
      </c>
      <c r="B1922" s="1" t="s">
        <v>81</v>
      </c>
      <c r="C1922" s="1" t="s">
        <v>22</v>
      </c>
      <c r="D1922" s="1">
        <v>5005</v>
      </c>
    </row>
    <row r="1923" spans="1:4" x14ac:dyDescent="0.2">
      <c r="A1923" s="22">
        <v>2008</v>
      </c>
      <c r="B1923" s="1" t="s">
        <v>81</v>
      </c>
      <c r="C1923" s="1" t="s">
        <v>77</v>
      </c>
      <c r="D1923" s="1">
        <v>29</v>
      </c>
    </row>
    <row r="1924" spans="1:4" x14ac:dyDescent="0.2">
      <c r="A1924" s="22">
        <v>2008</v>
      </c>
      <c r="B1924" s="1" t="s">
        <v>81</v>
      </c>
      <c r="C1924" s="1" t="s">
        <v>78</v>
      </c>
      <c r="D1924" s="1">
        <v>381</v>
      </c>
    </row>
    <row r="1925" spans="1:4" x14ac:dyDescent="0.2">
      <c r="A1925" s="22">
        <v>2008</v>
      </c>
      <c r="B1925" s="1" t="s">
        <v>81</v>
      </c>
      <c r="C1925" s="1" t="s">
        <v>79</v>
      </c>
      <c r="D1925" s="1">
        <v>22</v>
      </c>
    </row>
    <row r="1926" spans="1:4" x14ac:dyDescent="0.2">
      <c r="A1926" s="22">
        <v>2008</v>
      </c>
      <c r="B1926" s="1" t="s">
        <v>82</v>
      </c>
      <c r="C1926" s="1" t="s">
        <v>66</v>
      </c>
      <c r="D1926" s="1">
        <v>298</v>
      </c>
    </row>
    <row r="1927" spans="1:4" x14ac:dyDescent="0.2">
      <c r="A1927" s="22">
        <v>2008</v>
      </c>
      <c r="B1927" s="1" t="s">
        <v>82</v>
      </c>
      <c r="C1927" s="1" t="s">
        <v>67</v>
      </c>
      <c r="D1927" s="1">
        <v>104</v>
      </c>
    </row>
    <row r="1928" spans="1:4" x14ac:dyDescent="0.2">
      <c r="A1928" s="22">
        <v>2008</v>
      </c>
      <c r="B1928" s="1" t="s">
        <v>82</v>
      </c>
      <c r="C1928" s="1" t="s">
        <v>68</v>
      </c>
      <c r="D1928" s="1">
        <v>121</v>
      </c>
    </row>
    <row r="1929" spans="1:4" x14ac:dyDescent="0.2">
      <c r="A1929" s="22">
        <v>2008</v>
      </c>
      <c r="B1929" s="1" t="s">
        <v>82</v>
      </c>
      <c r="C1929" s="1" t="s">
        <v>69</v>
      </c>
      <c r="D1929" s="1">
        <v>345</v>
      </c>
    </row>
    <row r="1930" spans="1:4" x14ac:dyDescent="0.2">
      <c r="A1930" s="22">
        <v>2008</v>
      </c>
      <c r="B1930" s="1" t="s">
        <v>82</v>
      </c>
      <c r="C1930" s="1" t="s">
        <v>70</v>
      </c>
      <c r="D1930" s="1">
        <v>297</v>
      </c>
    </row>
    <row r="1931" spans="1:4" x14ac:dyDescent="0.2">
      <c r="A1931" s="22">
        <v>2008</v>
      </c>
      <c r="B1931" s="1" t="s">
        <v>82</v>
      </c>
      <c r="C1931" s="1" t="s">
        <v>71</v>
      </c>
      <c r="D1931" s="1">
        <v>518</v>
      </c>
    </row>
    <row r="1932" spans="1:4" x14ac:dyDescent="0.2">
      <c r="A1932" s="22">
        <v>2008</v>
      </c>
      <c r="B1932" s="1" t="s">
        <v>82</v>
      </c>
      <c r="C1932" s="1" t="s">
        <v>72</v>
      </c>
      <c r="D1932" s="1">
        <v>1150</v>
      </c>
    </row>
    <row r="1933" spans="1:4" x14ac:dyDescent="0.2">
      <c r="A1933" s="22">
        <v>2008</v>
      </c>
      <c r="B1933" s="1" t="s">
        <v>82</v>
      </c>
      <c r="C1933" s="1" t="s">
        <v>73</v>
      </c>
      <c r="D1933" s="1">
        <v>247</v>
      </c>
    </row>
    <row r="1934" spans="1:4" x14ac:dyDescent="0.2">
      <c r="A1934" s="22">
        <v>2008</v>
      </c>
      <c r="B1934" s="1" t="s">
        <v>82</v>
      </c>
      <c r="C1934" s="1" t="s">
        <v>74</v>
      </c>
      <c r="D1934" s="1">
        <v>624</v>
      </c>
    </row>
    <row r="1935" spans="1:4" x14ac:dyDescent="0.2">
      <c r="A1935" s="22">
        <v>2008</v>
      </c>
      <c r="B1935" s="1" t="s">
        <v>82</v>
      </c>
      <c r="C1935" s="1" t="s">
        <v>75</v>
      </c>
      <c r="D1935" s="1">
        <v>804</v>
      </c>
    </row>
    <row r="1936" spans="1:4" x14ac:dyDescent="0.2">
      <c r="A1936" s="22">
        <v>2008</v>
      </c>
      <c r="B1936" s="1" t="s">
        <v>82</v>
      </c>
      <c r="C1936" s="1" t="s">
        <v>76</v>
      </c>
      <c r="D1936" s="1">
        <v>14</v>
      </c>
    </row>
    <row r="1937" spans="1:4" x14ac:dyDescent="0.2">
      <c r="A1937" s="22">
        <v>2008</v>
      </c>
      <c r="B1937" s="1" t="s">
        <v>82</v>
      </c>
      <c r="C1937" s="1" t="s">
        <v>22</v>
      </c>
      <c r="D1937" s="1">
        <v>4906</v>
      </c>
    </row>
    <row r="1938" spans="1:4" x14ac:dyDescent="0.2">
      <c r="A1938" s="22">
        <v>2008</v>
      </c>
      <c r="B1938" s="1" t="s">
        <v>82</v>
      </c>
      <c r="C1938" s="1" t="s">
        <v>77</v>
      </c>
      <c r="D1938" s="1">
        <v>19</v>
      </c>
    </row>
    <row r="1939" spans="1:4" x14ac:dyDescent="0.2">
      <c r="A1939" s="22">
        <v>2008</v>
      </c>
      <c r="B1939" s="1" t="s">
        <v>82</v>
      </c>
      <c r="C1939" s="1" t="s">
        <v>78</v>
      </c>
      <c r="D1939" s="1">
        <v>338</v>
      </c>
    </row>
    <row r="1940" spans="1:4" x14ac:dyDescent="0.2">
      <c r="A1940" s="22">
        <v>2008</v>
      </c>
      <c r="B1940" s="1" t="s">
        <v>82</v>
      </c>
      <c r="C1940" s="1" t="s">
        <v>79</v>
      </c>
      <c r="D1940" s="1">
        <v>27</v>
      </c>
    </row>
    <row r="1941" spans="1:4" x14ac:dyDescent="0.2">
      <c r="A1941" s="22">
        <v>2008</v>
      </c>
      <c r="B1941" s="1" t="s">
        <v>83</v>
      </c>
      <c r="C1941" s="1" t="s">
        <v>66</v>
      </c>
      <c r="D1941" s="1">
        <v>325</v>
      </c>
    </row>
    <row r="1942" spans="1:4" x14ac:dyDescent="0.2">
      <c r="A1942" s="22">
        <v>2008</v>
      </c>
      <c r="B1942" s="1" t="s">
        <v>83</v>
      </c>
      <c r="C1942" s="1" t="s">
        <v>67</v>
      </c>
      <c r="D1942" s="1">
        <v>94</v>
      </c>
    </row>
    <row r="1943" spans="1:4" x14ac:dyDescent="0.2">
      <c r="A1943" s="22">
        <v>2008</v>
      </c>
      <c r="B1943" s="1" t="s">
        <v>83</v>
      </c>
      <c r="C1943" s="1" t="s">
        <v>68</v>
      </c>
      <c r="D1943" s="1">
        <v>108</v>
      </c>
    </row>
    <row r="1944" spans="1:4" x14ac:dyDescent="0.2">
      <c r="A1944" s="22">
        <v>2008</v>
      </c>
      <c r="B1944" s="1" t="s">
        <v>83</v>
      </c>
      <c r="C1944" s="1" t="s">
        <v>69</v>
      </c>
      <c r="D1944" s="1">
        <v>322</v>
      </c>
    </row>
    <row r="1945" spans="1:4" x14ac:dyDescent="0.2">
      <c r="A1945" s="22">
        <v>2008</v>
      </c>
      <c r="B1945" s="1" t="s">
        <v>83</v>
      </c>
      <c r="C1945" s="1" t="s">
        <v>70</v>
      </c>
      <c r="D1945" s="1">
        <v>284</v>
      </c>
    </row>
    <row r="1946" spans="1:4" x14ac:dyDescent="0.2">
      <c r="A1946" s="22">
        <v>2008</v>
      </c>
      <c r="B1946" s="1" t="s">
        <v>83</v>
      </c>
      <c r="C1946" s="1" t="s">
        <v>71</v>
      </c>
      <c r="D1946" s="1">
        <v>487</v>
      </c>
    </row>
    <row r="1947" spans="1:4" x14ac:dyDescent="0.2">
      <c r="A1947" s="22">
        <v>2008</v>
      </c>
      <c r="B1947" s="1" t="s">
        <v>83</v>
      </c>
      <c r="C1947" s="1" t="s">
        <v>72</v>
      </c>
      <c r="D1947" s="1">
        <v>1060</v>
      </c>
    </row>
    <row r="1948" spans="1:4" x14ac:dyDescent="0.2">
      <c r="A1948" s="22">
        <v>2008</v>
      </c>
      <c r="B1948" s="1" t="s">
        <v>83</v>
      </c>
      <c r="C1948" s="1" t="s">
        <v>73</v>
      </c>
      <c r="D1948" s="1">
        <v>259</v>
      </c>
    </row>
    <row r="1949" spans="1:4" x14ac:dyDescent="0.2">
      <c r="A1949" s="22">
        <v>2008</v>
      </c>
      <c r="B1949" s="1" t="s">
        <v>83</v>
      </c>
      <c r="C1949" s="1" t="s">
        <v>74</v>
      </c>
      <c r="D1949" s="1">
        <v>666</v>
      </c>
    </row>
    <row r="1950" spans="1:4" x14ac:dyDescent="0.2">
      <c r="A1950" s="22">
        <v>2008</v>
      </c>
      <c r="B1950" s="1" t="s">
        <v>83</v>
      </c>
      <c r="C1950" s="1" t="s">
        <v>75</v>
      </c>
      <c r="D1950" s="1">
        <v>791</v>
      </c>
    </row>
    <row r="1951" spans="1:4" x14ac:dyDescent="0.2">
      <c r="A1951" s="22">
        <v>2008</v>
      </c>
      <c r="B1951" s="1" t="s">
        <v>83</v>
      </c>
      <c r="C1951" s="1" t="s">
        <v>76</v>
      </c>
      <c r="D1951" s="1">
        <v>23</v>
      </c>
    </row>
    <row r="1952" spans="1:4" x14ac:dyDescent="0.2">
      <c r="A1952" s="22">
        <v>2008</v>
      </c>
      <c r="B1952" s="1" t="s">
        <v>83</v>
      </c>
      <c r="C1952" s="1" t="s">
        <v>22</v>
      </c>
      <c r="D1952" s="1">
        <v>4837</v>
      </c>
    </row>
    <row r="1953" spans="1:4" x14ac:dyDescent="0.2">
      <c r="A1953" s="22">
        <v>2008</v>
      </c>
      <c r="B1953" s="1" t="s">
        <v>83</v>
      </c>
      <c r="C1953" s="1" t="s">
        <v>77</v>
      </c>
      <c r="D1953" s="1">
        <v>17</v>
      </c>
    </row>
    <row r="1954" spans="1:4" x14ac:dyDescent="0.2">
      <c r="A1954" s="22">
        <v>2008</v>
      </c>
      <c r="B1954" s="1" t="s">
        <v>83</v>
      </c>
      <c r="C1954" s="1" t="s">
        <v>78</v>
      </c>
      <c r="D1954" s="1">
        <v>378</v>
      </c>
    </row>
    <row r="1955" spans="1:4" x14ac:dyDescent="0.2">
      <c r="A1955" s="22">
        <v>2008</v>
      </c>
      <c r="B1955" s="1" t="s">
        <v>83</v>
      </c>
      <c r="C1955" s="1" t="s">
        <v>79</v>
      </c>
      <c r="D1955" s="1">
        <v>23</v>
      </c>
    </row>
    <row r="1956" spans="1:4" x14ac:dyDescent="0.2">
      <c r="A1956" s="22">
        <v>2008</v>
      </c>
      <c r="B1956" s="1" t="s">
        <v>84</v>
      </c>
      <c r="C1956" s="1" t="s">
        <v>66</v>
      </c>
      <c r="D1956" s="1">
        <v>305</v>
      </c>
    </row>
    <row r="1957" spans="1:4" x14ac:dyDescent="0.2">
      <c r="A1957" s="22">
        <v>2008</v>
      </c>
      <c r="B1957" s="1" t="s">
        <v>84</v>
      </c>
      <c r="C1957" s="1" t="s">
        <v>67</v>
      </c>
      <c r="D1957" s="1">
        <v>86</v>
      </c>
    </row>
    <row r="1958" spans="1:4" x14ac:dyDescent="0.2">
      <c r="A1958" s="22">
        <v>2008</v>
      </c>
      <c r="B1958" s="1" t="s">
        <v>84</v>
      </c>
      <c r="C1958" s="1" t="s">
        <v>68</v>
      </c>
      <c r="D1958" s="1">
        <v>126</v>
      </c>
    </row>
    <row r="1959" spans="1:4" x14ac:dyDescent="0.2">
      <c r="A1959" s="22">
        <v>2008</v>
      </c>
      <c r="B1959" s="1" t="s">
        <v>84</v>
      </c>
      <c r="C1959" s="1" t="s">
        <v>69</v>
      </c>
      <c r="D1959" s="1">
        <v>347</v>
      </c>
    </row>
    <row r="1960" spans="1:4" x14ac:dyDescent="0.2">
      <c r="A1960" s="22">
        <v>2008</v>
      </c>
      <c r="B1960" s="1" t="s">
        <v>84</v>
      </c>
      <c r="C1960" s="1" t="s">
        <v>70</v>
      </c>
      <c r="D1960" s="1">
        <v>256</v>
      </c>
    </row>
    <row r="1961" spans="1:4" x14ac:dyDescent="0.2">
      <c r="A1961" s="22">
        <v>2008</v>
      </c>
      <c r="B1961" s="1" t="s">
        <v>84</v>
      </c>
      <c r="C1961" s="1" t="s">
        <v>71</v>
      </c>
      <c r="D1961" s="1">
        <v>518</v>
      </c>
    </row>
    <row r="1962" spans="1:4" x14ac:dyDescent="0.2">
      <c r="A1962" s="22">
        <v>2008</v>
      </c>
      <c r="B1962" s="1" t="s">
        <v>84</v>
      </c>
      <c r="C1962" s="1" t="s">
        <v>72</v>
      </c>
      <c r="D1962" s="1">
        <v>1098</v>
      </c>
    </row>
    <row r="1963" spans="1:4" x14ac:dyDescent="0.2">
      <c r="A1963" s="22">
        <v>2008</v>
      </c>
      <c r="B1963" s="1" t="s">
        <v>84</v>
      </c>
      <c r="C1963" s="1" t="s">
        <v>73</v>
      </c>
      <c r="D1963" s="1">
        <v>252</v>
      </c>
    </row>
    <row r="1964" spans="1:4" x14ac:dyDescent="0.2">
      <c r="A1964" s="22">
        <v>2008</v>
      </c>
      <c r="B1964" s="1" t="s">
        <v>84</v>
      </c>
      <c r="C1964" s="1" t="s">
        <v>74</v>
      </c>
      <c r="D1964" s="1">
        <v>624</v>
      </c>
    </row>
    <row r="1965" spans="1:4" x14ac:dyDescent="0.2">
      <c r="A1965" s="22">
        <v>2008</v>
      </c>
      <c r="B1965" s="1" t="s">
        <v>84</v>
      </c>
      <c r="C1965" s="1" t="s">
        <v>75</v>
      </c>
      <c r="D1965" s="1">
        <v>759</v>
      </c>
    </row>
    <row r="1966" spans="1:4" x14ac:dyDescent="0.2">
      <c r="A1966" s="22">
        <v>2008</v>
      </c>
      <c r="B1966" s="1" t="s">
        <v>84</v>
      </c>
      <c r="C1966" s="1" t="s">
        <v>76</v>
      </c>
      <c r="D1966" s="1">
        <v>18</v>
      </c>
    </row>
    <row r="1967" spans="1:4" x14ac:dyDescent="0.2">
      <c r="A1967" s="22">
        <v>2008</v>
      </c>
      <c r="B1967" s="1" t="s">
        <v>84</v>
      </c>
      <c r="C1967" s="1" t="s">
        <v>22</v>
      </c>
      <c r="D1967" s="1">
        <v>4779</v>
      </c>
    </row>
    <row r="1968" spans="1:4" x14ac:dyDescent="0.2">
      <c r="A1968" s="22">
        <v>2008</v>
      </c>
      <c r="B1968" s="1" t="s">
        <v>84</v>
      </c>
      <c r="C1968" s="1" t="s">
        <v>77</v>
      </c>
      <c r="D1968" s="1">
        <v>19</v>
      </c>
    </row>
    <row r="1969" spans="1:4" x14ac:dyDescent="0.2">
      <c r="A1969" s="22">
        <v>2008</v>
      </c>
      <c r="B1969" s="1" t="s">
        <v>84</v>
      </c>
      <c r="C1969" s="1" t="s">
        <v>78</v>
      </c>
      <c r="D1969" s="1">
        <v>351</v>
      </c>
    </row>
    <row r="1970" spans="1:4" x14ac:dyDescent="0.2">
      <c r="A1970" s="22">
        <v>2008</v>
      </c>
      <c r="B1970" s="1" t="s">
        <v>84</v>
      </c>
      <c r="C1970" s="1" t="s">
        <v>79</v>
      </c>
      <c r="D1970" s="1">
        <v>20</v>
      </c>
    </row>
    <row r="1971" spans="1:4" x14ac:dyDescent="0.2">
      <c r="A1971" s="22">
        <v>2008</v>
      </c>
      <c r="B1971" s="1" t="s">
        <v>85</v>
      </c>
      <c r="C1971" s="1" t="s">
        <v>66</v>
      </c>
      <c r="D1971" s="1">
        <v>391</v>
      </c>
    </row>
    <row r="1972" spans="1:4" x14ac:dyDescent="0.2">
      <c r="A1972" s="22">
        <v>2008</v>
      </c>
      <c r="B1972" s="1" t="s">
        <v>85</v>
      </c>
      <c r="C1972" s="1" t="s">
        <v>67</v>
      </c>
      <c r="D1972" s="1">
        <v>101</v>
      </c>
    </row>
    <row r="1973" spans="1:4" x14ac:dyDescent="0.2">
      <c r="A1973" s="22">
        <v>2008</v>
      </c>
      <c r="B1973" s="1" t="s">
        <v>85</v>
      </c>
      <c r="C1973" s="1" t="s">
        <v>68</v>
      </c>
      <c r="D1973" s="1">
        <v>127</v>
      </c>
    </row>
    <row r="1974" spans="1:4" x14ac:dyDescent="0.2">
      <c r="A1974" s="22">
        <v>2008</v>
      </c>
      <c r="B1974" s="1" t="s">
        <v>85</v>
      </c>
      <c r="C1974" s="1" t="s">
        <v>69</v>
      </c>
      <c r="D1974" s="1">
        <v>414</v>
      </c>
    </row>
    <row r="1975" spans="1:4" x14ac:dyDescent="0.2">
      <c r="A1975" s="22">
        <v>2008</v>
      </c>
      <c r="B1975" s="1" t="s">
        <v>85</v>
      </c>
      <c r="C1975" s="1" t="s">
        <v>70</v>
      </c>
      <c r="D1975" s="1">
        <v>297</v>
      </c>
    </row>
    <row r="1976" spans="1:4" x14ac:dyDescent="0.2">
      <c r="A1976" s="22">
        <v>2008</v>
      </c>
      <c r="B1976" s="1" t="s">
        <v>85</v>
      </c>
      <c r="C1976" s="1" t="s">
        <v>71</v>
      </c>
      <c r="D1976" s="1">
        <v>562</v>
      </c>
    </row>
    <row r="1977" spans="1:4" x14ac:dyDescent="0.2">
      <c r="A1977" s="22">
        <v>2008</v>
      </c>
      <c r="B1977" s="1" t="s">
        <v>85</v>
      </c>
      <c r="C1977" s="1" t="s">
        <v>72</v>
      </c>
      <c r="D1977" s="1">
        <v>1243</v>
      </c>
    </row>
    <row r="1978" spans="1:4" x14ac:dyDescent="0.2">
      <c r="A1978" s="22">
        <v>2008</v>
      </c>
      <c r="B1978" s="1" t="s">
        <v>85</v>
      </c>
      <c r="C1978" s="1" t="s">
        <v>73</v>
      </c>
      <c r="D1978" s="1">
        <v>287</v>
      </c>
    </row>
    <row r="1979" spans="1:4" x14ac:dyDescent="0.2">
      <c r="A1979" s="22">
        <v>2008</v>
      </c>
      <c r="B1979" s="1" t="s">
        <v>85</v>
      </c>
      <c r="C1979" s="1" t="s">
        <v>74</v>
      </c>
      <c r="D1979" s="1">
        <v>688</v>
      </c>
    </row>
    <row r="1980" spans="1:4" x14ac:dyDescent="0.2">
      <c r="A1980" s="22">
        <v>2008</v>
      </c>
      <c r="B1980" s="1" t="s">
        <v>85</v>
      </c>
      <c r="C1980" s="1" t="s">
        <v>75</v>
      </c>
      <c r="D1980" s="1">
        <v>921</v>
      </c>
    </row>
    <row r="1981" spans="1:4" x14ac:dyDescent="0.2">
      <c r="A1981" s="22">
        <v>2008</v>
      </c>
      <c r="B1981" s="1" t="s">
        <v>85</v>
      </c>
      <c r="C1981" s="1" t="s">
        <v>76</v>
      </c>
      <c r="D1981" s="1">
        <v>17</v>
      </c>
    </row>
    <row r="1982" spans="1:4" x14ac:dyDescent="0.2">
      <c r="A1982" s="22">
        <v>2008</v>
      </c>
      <c r="B1982" s="1" t="s">
        <v>85</v>
      </c>
      <c r="C1982" s="1" t="s">
        <v>22</v>
      </c>
      <c r="D1982" s="1">
        <v>5490</v>
      </c>
    </row>
    <row r="1983" spans="1:4" x14ac:dyDescent="0.2">
      <c r="A1983" s="22">
        <v>2008</v>
      </c>
      <c r="B1983" s="1" t="s">
        <v>85</v>
      </c>
      <c r="C1983" s="1" t="s">
        <v>77</v>
      </c>
      <c r="D1983" s="1">
        <v>17</v>
      </c>
    </row>
    <row r="1984" spans="1:4" x14ac:dyDescent="0.2">
      <c r="A1984" s="22">
        <v>2008</v>
      </c>
      <c r="B1984" s="1" t="s">
        <v>85</v>
      </c>
      <c r="C1984" s="1" t="s">
        <v>78</v>
      </c>
      <c r="D1984" s="1">
        <v>406</v>
      </c>
    </row>
    <row r="1985" spans="1:4" x14ac:dyDescent="0.2">
      <c r="A1985" s="22">
        <v>2008</v>
      </c>
      <c r="B1985" s="1" t="s">
        <v>85</v>
      </c>
      <c r="C1985" s="1" t="s">
        <v>79</v>
      </c>
      <c r="D1985" s="1">
        <v>19</v>
      </c>
    </row>
    <row r="1986" spans="1:4" x14ac:dyDescent="0.2">
      <c r="A1986" s="22">
        <v>2009</v>
      </c>
      <c r="B1986" s="1" t="s">
        <v>86</v>
      </c>
      <c r="C1986" s="1" t="s">
        <v>66</v>
      </c>
      <c r="D1986" s="1">
        <v>298</v>
      </c>
    </row>
    <row r="1987" spans="1:4" x14ac:dyDescent="0.2">
      <c r="A1987" s="22">
        <v>2009</v>
      </c>
      <c r="B1987" s="1" t="s">
        <v>86</v>
      </c>
      <c r="C1987" s="1" t="s">
        <v>67</v>
      </c>
      <c r="D1987" s="1">
        <v>77</v>
      </c>
    </row>
    <row r="1988" spans="1:4" x14ac:dyDescent="0.2">
      <c r="A1988" s="22">
        <v>2009</v>
      </c>
      <c r="B1988" s="1" t="s">
        <v>86</v>
      </c>
      <c r="C1988" s="1" t="s">
        <v>68</v>
      </c>
      <c r="D1988" s="1">
        <v>108</v>
      </c>
    </row>
    <row r="1989" spans="1:4" x14ac:dyDescent="0.2">
      <c r="A1989" s="22">
        <v>2009</v>
      </c>
      <c r="B1989" s="1" t="s">
        <v>86</v>
      </c>
      <c r="C1989" s="1" t="s">
        <v>69</v>
      </c>
      <c r="D1989" s="1">
        <v>266</v>
      </c>
    </row>
    <row r="1990" spans="1:4" x14ac:dyDescent="0.2">
      <c r="A1990" s="22">
        <v>2009</v>
      </c>
      <c r="B1990" s="1" t="s">
        <v>86</v>
      </c>
      <c r="C1990" s="1" t="s">
        <v>70</v>
      </c>
      <c r="D1990" s="1">
        <v>269</v>
      </c>
    </row>
    <row r="1991" spans="1:4" x14ac:dyDescent="0.2">
      <c r="A1991" s="22">
        <v>2009</v>
      </c>
      <c r="B1991" s="1" t="s">
        <v>86</v>
      </c>
      <c r="C1991" s="1" t="s">
        <v>71</v>
      </c>
      <c r="D1991" s="1">
        <v>555</v>
      </c>
    </row>
    <row r="1992" spans="1:4" x14ac:dyDescent="0.2">
      <c r="A1992" s="22">
        <v>2009</v>
      </c>
      <c r="B1992" s="1" t="s">
        <v>86</v>
      </c>
      <c r="C1992" s="1" t="s">
        <v>72</v>
      </c>
      <c r="D1992" s="1">
        <v>1030</v>
      </c>
    </row>
    <row r="1993" spans="1:4" x14ac:dyDescent="0.2">
      <c r="A1993" s="22">
        <v>2009</v>
      </c>
      <c r="B1993" s="1" t="s">
        <v>86</v>
      </c>
      <c r="C1993" s="1" t="s">
        <v>73</v>
      </c>
      <c r="D1993" s="1">
        <v>214</v>
      </c>
    </row>
    <row r="1994" spans="1:4" x14ac:dyDescent="0.2">
      <c r="A1994" s="22">
        <v>2009</v>
      </c>
      <c r="B1994" s="1" t="s">
        <v>86</v>
      </c>
      <c r="C1994" s="1" t="s">
        <v>74</v>
      </c>
      <c r="D1994" s="1">
        <v>600</v>
      </c>
    </row>
    <row r="1995" spans="1:4" x14ac:dyDescent="0.2">
      <c r="A1995" s="22">
        <v>2009</v>
      </c>
      <c r="B1995" s="1" t="s">
        <v>86</v>
      </c>
      <c r="C1995" s="1" t="s">
        <v>75</v>
      </c>
      <c r="D1995" s="1">
        <v>776</v>
      </c>
    </row>
    <row r="1996" spans="1:4" x14ac:dyDescent="0.2">
      <c r="A1996" s="22">
        <v>2009</v>
      </c>
      <c r="B1996" s="1" t="s">
        <v>86</v>
      </c>
      <c r="C1996" s="1" t="s">
        <v>76</v>
      </c>
      <c r="D1996" s="1">
        <v>16</v>
      </c>
    </row>
    <row r="1997" spans="1:4" x14ac:dyDescent="0.2">
      <c r="A1997" s="22">
        <v>2009</v>
      </c>
      <c r="B1997" s="1" t="s">
        <v>86</v>
      </c>
      <c r="C1997" s="1" t="s">
        <v>22</v>
      </c>
      <c r="D1997" s="1">
        <v>4592</v>
      </c>
    </row>
    <row r="1998" spans="1:4" x14ac:dyDescent="0.2">
      <c r="A1998" s="22">
        <v>2009</v>
      </c>
      <c r="B1998" s="1" t="s">
        <v>86</v>
      </c>
      <c r="C1998" s="1" t="s">
        <v>77</v>
      </c>
      <c r="D1998" s="1">
        <v>18</v>
      </c>
    </row>
    <row r="1999" spans="1:4" x14ac:dyDescent="0.2">
      <c r="A1999" s="22">
        <v>2009</v>
      </c>
      <c r="B1999" s="1" t="s">
        <v>86</v>
      </c>
      <c r="C1999" s="1" t="s">
        <v>78</v>
      </c>
      <c r="D1999" s="1">
        <v>352</v>
      </c>
    </row>
    <row r="2000" spans="1:4" x14ac:dyDescent="0.2">
      <c r="A2000" s="22">
        <v>2009</v>
      </c>
      <c r="B2000" s="1" t="s">
        <v>86</v>
      </c>
      <c r="C2000" s="1" t="s">
        <v>79</v>
      </c>
      <c r="D2000" s="1">
        <v>13</v>
      </c>
    </row>
    <row r="2001" spans="1:4" x14ac:dyDescent="0.2">
      <c r="A2001" s="22">
        <v>2009</v>
      </c>
      <c r="B2001" s="1" t="s">
        <v>87</v>
      </c>
      <c r="C2001" s="1" t="s">
        <v>66</v>
      </c>
      <c r="D2001" s="1">
        <v>307</v>
      </c>
    </row>
    <row r="2002" spans="1:4" x14ac:dyDescent="0.2">
      <c r="A2002" s="22">
        <v>2009</v>
      </c>
      <c r="B2002" s="1" t="s">
        <v>87</v>
      </c>
      <c r="C2002" s="1" t="s">
        <v>67</v>
      </c>
      <c r="D2002" s="1">
        <v>89</v>
      </c>
    </row>
    <row r="2003" spans="1:4" x14ac:dyDescent="0.2">
      <c r="A2003" s="22">
        <v>2009</v>
      </c>
      <c r="B2003" s="1" t="s">
        <v>87</v>
      </c>
      <c r="C2003" s="1" t="s">
        <v>68</v>
      </c>
      <c r="D2003" s="1">
        <v>112</v>
      </c>
    </row>
    <row r="2004" spans="1:4" x14ac:dyDescent="0.2">
      <c r="A2004" s="22">
        <v>2009</v>
      </c>
      <c r="B2004" s="1" t="s">
        <v>87</v>
      </c>
      <c r="C2004" s="1" t="s">
        <v>69</v>
      </c>
      <c r="D2004" s="1">
        <v>342</v>
      </c>
    </row>
    <row r="2005" spans="1:4" x14ac:dyDescent="0.2">
      <c r="A2005" s="22">
        <v>2009</v>
      </c>
      <c r="B2005" s="1" t="s">
        <v>87</v>
      </c>
      <c r="C2005" s="1" t="s">
        <v>70</v>
      </c>
      <c r="D2005" s="1">
        <v>252</v>
      </c>
    </row>
    <row r="2006" spans="1:4" x14ac:dyDescent="0.2">
      <c r="A2006" s="22">
        <v>2009</v>
      </c>
      <c r="B2006" s="1" t="s">
        <v>87</v>
      </c>
      <c r="C2006" s="1" t="s">
        <v>71</v>
      </c>
      <c r="D2006" s="1">
        <v>500</v>
      </c>
    </row>
    <row r="2007" spans="1:4" x14ac:dyDescent="0.2">
      <c r="A2007" s="22">
        <v>2009</v>
      </c>
      <c r="B2007" s="1" t="s">
        <v>87</v>
      </c>
      <c r="C2007" s="1" t="s">
        <v>72</v>
      </c>
      <c r="D2007" s="1">
        <v>1047</v>
      </c>
    </row>
    <row r="2008" spans="1:4" x14ac:dyDescent="0.2">
      <c r="A2008" s="22">
        <v>2009</v>
      </c>
      <c r="B2008" s="1" t="s">
        <v>87</v>
      </c>
      <c r="C2008" s="1" t="s">
        <v>73</v>
      </c>
      <c r="D2008" s="1">
        <v>238</v>
      </c>
    </row>
    <row r="2009" spans="1:4" x14ac:dyDescent="0.2">
      <c r="A2009" s="22">
        <v>2009</v>
      </c>
      <c r="B2009" s="1" t="s">
        <v>87</v>
      </c>
      <c r="C2009" s="1" t="s">
        <v>74</v>
      </c>
      <c r="D2009" s="1">
        <v>625</v>
      </c>
    </row>
    <row r="2010" spans="1:4" x14ac:dyDescent="0.2">
      <c r="A2010" s="22">
        <v>2009</v>
      </c>
      <c r="B2010" s="1" t="s">
        <v>87</v>
      </c>
      <c r="C2010" s="1" t="s">
        <v>75</v>
      </c>
      <c r="D2010" s="1">
        <v>752</v>
      </c>
    </row>
    <row r="2011" spans="1:4" x14ac:dyDescent="0.2">
      <c r="A2011" s="22">
        <v>2009</v>
      </c>
      <c r="B2011" s="1" t="s">
        <v>87</v>
      </c>
      <c r="C2011" s="1" t="s">
        <v>76</v>
      </c>
      <c r="D2011" s="1">
        <v>18</v>
      </c>
    </row>
    <row r="2012" spans="1:4" x14ac:dyDescent="0.2">
      <c r="A2012" s="22">
        <v>2009</v>
      </c>
      <c r="B2012" s="1" t="s">
        <v>87</v>
      </c>
      <c r="C2012" s="1" t="s">
        <v>22</v>
      </c>
      <c r="D2012" s="1">
        <v>4645</v>
      </c>
    </row>
    <row r="2013" spans="1:4" x14ac:dyDescent="0.2">
      <c r="A2013" s="22">
        <v>2009</v>
      </c>
      <c r="B2013" s="1" t="s">
        <v>87</v>
      </c>
      <c r="C2013" s="1" t="s">
        <v>77</v>
      </c>
      <c r="D2013" s="1">
        <v>27</v>
      </c>
    </row>
    <row r="2014" spans="1:4" x14ac:dyDescent="0.2">
      <c r="A2014" s="22">
        <v>2009</v>
      </c>
      <c r="B2014" s="1" t="s">
        <v>87</v>
      </c>
      <c r="C2014" s="1" t="s">
        <v>78</v>
      </c>
      <c r="D2014" s="1">
        <v>316</v>
      </c>
    </row>
    <row r="2015" spans="1:4" x14ac:dyDescent="0.2">
      <c r="A2015" s="22">
        <v>2009</v>
      </c>
      <c r="B2015" s="1" t="s">
        <v>87</v>
      </c>
      <c r="C2015" s="1" t="s">
        <v>79</v>
      </c>
      <c r="D2015" s="1">
        <v>20</v>
      </c>
    </row>
    <row r="2016" spans="1:4" x14ac:dyDescent="0.2">
      <c r="A2016" s="22">
        <v>2009</v>
      </c>
      <c r="B2016" s="1" t="s">
        <v>88</v>
      </c>
      <c r="C2016" s="1" t="s">
        <v>66</v>
      </c>
      <c r="D2016" s="1">
        <v>329</v>
      </c>
    </row>
    <row r="2017" spans="1:4" x14ac:dyDescent="0.2">
      <c r="A2017" s="22">
        <v>2009</v>
      </c>
      <c r="B2017" s="1" t="s">
        <v>88</v>
      </c>
      <c r="C2017" s="1" t="s">
        <v>67</v>
      </c>
      <c r="D2017" s="1">
        <v>88</v>
      </c>
    </row>
    <row r="2018" spans="1:4" x14ac:dyDescent="0.2">
      <c r="A2018" s="22">
        <v>2009</v>
      </c>
      <c r="B2018" s="1" t="s">
        <v>88</v>
      </c>
      <c r="C2018" s="1" t="s">
        <v>68</v>
      </c>
      <c r="D2018" s="1">
        <v>126</v>
      </c>
    </row>
    <row r="2019" spans="1:4" x14ac:dyDescent="0.2">
      <c r="A2019" s="22">
        <v>2009</v>
      </c>
      <c r="B2019" s="1" t="s">
        <v>88</v>
      </c>
      <c r="C2019" s="1" t="s">
        <v>69</v>
      </c>
      <c r="D2019" s="1">
        <v>400</v>
      </c>
    </row>
    <row r="2020" spans="1:4" x14ac:dyDescent="0.2">
      <c r="A2020" s="22">
        <v>2009</v>
      </c>
      <c r="B2020" s="1" t="s">
        <v>88</v>
      </c>
      <c r="C2020" s="1" t="s">
        <v>70</v>
      </c>
      <c r="D2020" s="1">
        <v>298</v>
      </c>
    </row>
    <row r="2021" spans="1:4" x14ac:dyDescent="0.2">
      <c r="A2021" s="22">
        <v>2009</v>
      </c>
      <c r="B2021" s="1" t="s">
        <v>88</v>
      </c>
      <c r="C2021" s="1" t="s">
        <v>71</v>
      </c>
      <c r="D2021" s="1">
        <v>566</v>
      </c>
    </row>
    <row r="2022" spans="1:4" x14ac:dyDescent="0.2">
      <c r="A2022" s="22">
        <v>2009</v>
      </c>
      <c r="B2022" s="1" t="s">
        <v>88</v>
      </c>
      <c r="C2022" s="1" t="s">
        <v>72</v>
      </c>
      <c r="D2022" s="1">
        <v>1246</v>
      </c>
    </row>
    <row r="2023" spans="1:4" x14ac:dyDescent="0.2">
      <c r="A2023" s="22">
        <v>2009</v>
      </c>
      <c r="B2023" s="1" t="s">
        <v>88</v>
      </c>
      <c r="C2023" s="1" t="s">
        <v>73</v>
      </c>
      <c r="D2023" s="1">
        <v>264</v>
      </c>
    </row>
    <row r="2024" spans="1:4" x14ac:dyDescent="0.2">
      <c r="A2024" s="22">
        <v>2009</v>
      </c>
      <c r="B2024" s="1" t="s">
        <v>88</v>
      </c>
      <c r="C2024" s="1" t="s">
        <v>74</v>
      </c>
      <c r="D2024" s="1">
        <v>665</v>
      </c>
    </row>
    <row r="2025" spans="1:4" x14ac:dyDescent="0.2">
      <c r="A2025" s="22">
        <v>2009</v>
      </c>
      <c r="B2025" s="1" t="s">
        <v>88</v>
      </c>
      <c r="C2025" s="1" t="s">
        <v>75</v>
      </c>
      <c r="D2025" s="1">
        <v>773</v>
      </c>
    </row>
    <row r="2026" spans="1:4" x14ac:dyDescent="0.2">
      <c r="A2026" s="22">
        <v>2009</v>
      </c>
      <c r="B2026" s="1" t="s">
        <v>88</v>
      </c>
      <c r="C2026" s="1" t="s">
        <v>76</v>
      </c>
      <c r="D2026" s="1">
        <v>19</v>
      </c>
    </row>
    <row r="2027" spans="1:4" x14ac:dyDescent="0.2">
      <c r="A2027" s="22">
        <v>2009</v>
      </c>
      <c r="B2027" s="1" t="s">
        <v>88</v>
      </c>
      <c r="C2027" s="1" t="s">
        <v>22</v>
      </c>
      <c r="D2027" s="1">
        <v>5180</v>
      </c>
    </row>
    <row r="2028" spans="1:4" x14ac:dyDescent="0.2">
      <c r="A2028" s="22">
        <v>2009</v>
      </c>
      <c r="B2028" s="1" t="s">
        <v>88</v>
      </c>
      <c r="C2028" s="1" t="s">
        <v>77</v>
      </c>
      <c r="D2028" s="1">
        <v>23</v>
      </c>
    </row>
    <row r="2029" spans="1:4" x14ac:dyDescent="0.2">
      <c r="A2029" s="22">
        <v>2009</v>
      </c>
      <c r="B2029" s="1" t="s">
        <v>88</v>
      </c>
      <c r="C2029" s="1" t="s">
        <v>78</v>
      </c>
      <c r="D2029" s="1">
        <v>364</v>
      </c>
    </row>
    <row r="2030" spans="1:4" x14ac:dyDescent="0.2">
      <c r="A2030" s="22">
        <v>2009</v>
      </c>
      <c r="B2030" s="1" t="s">
        <v>88</v>
      </c>
      <c r="C2030" s="1" t="s">
        <v>79</v>
      </c>
      <c r="D2030" s="1">
        <v>19</v>
      </c>
    </row>
    <row r="2031" spans="1:4" x14ac:dyDescent="0.2">
      <c r="A2031" s="22">
        <v>2009</v>
      </c>
      <c r="B2031" s="1" t="s">
        <v>89</v>
      </c>
      <c r="C2031" s="1" t="s">
        <v>66</v>
      </c>
      <c r="D2031" s="1">
        <v>353</v>
      </c>
    </row>
    <row r="2032" spans="1:4" x14ac:dyDescent="0.2">
      <c r="A2032" s="22">
        <v>2009</v>
      </c>
      <c r="B2032" s="1" t="s">
        <v>89</v>
      </c>
      <c r="C2032" s="1" t="s">
        <v>67</v>
      </c>
      <c r="D2032" s="1">
        <v>93</v>
      </c>
    </row>
    <row r="2033" spans="1:4" x14ac:dyDescent="0.2">
      <c r="A2033" s="22">
        <v>2009</v>
      </c>
      <c r="B2033" s="1" t="s">
        <v>89</v>
      </c>
      <c r="C2033" s="1" t="s">
        <v>68</v>
      </c>
      <c r="D2033" s="1">
        <v>143</v>
      </c>
    </row>
    <row r="2034" spans="1:4" x14ac:dyDescent="0.2">
      <c r="A2034" s="22">
        <v>2009</v>
      </c>
      <c r="B2034" s="1" t="s">
        <v>89</v>
      </c>
      <c r="C2034" s="1" t="s">
        <v>69</v>
      </c>
      <c r="D2034" s="1">
        <v>322</v>
      </c>
    </row>
    <row r="2035" spans="1:4" x14ac:dyDescent="0.2">
      <c r="A2035" s="22">
        <v>2009</v>
      </c>
      <c r="B2035" s="1" t="s">
        <v>89</v>
      </c>
      <c r="C2035" s="1" t="s">
        <v>70</v>
      </c>
      <c r="D2035" s="1">
        <v>302</v>
      </c>
    </row>
    <row r="2036" spans="1:4" x14ac:dyDescent="0.2">
      <c r="A2036" s="22">
        <v>2009</v>
      </c>
      <c r="B2036" s="1" t="s">
        <v>89</v>
      </c>
      <c r="C2036" s="1" t="s">
        <v>71</v>
      </c>
      <c r="D2036" s="1">
        <v>528</v>
      </c>
    </row>
    <row r="2037" spans="1:4" x14ac:dyDescent="0.2">
      <c r="A2037" s="22">
        <v>2009</v>
      </c>
      <c r="B2037" s="1" t="s">
        <v>89</v>
      </c>
      <c r="C2037" s="1" t="s">
        <v>72</v>
      </c>
      <c r="D2037" s="1">
        <v>1107</v>
      </c>
    </row>
    <row r="2038" spans="1:4" x14ac:dyDescent="0.2">
      <c r="A2038" s="22">
        <v>2009</v>
      </c>
      <c r="B2038" s="1" t="s">
        <v>89</v>
      </c>
      <c r="C2038" s="1" t="s">
        <v>73</v>
      </c>
      <c r="D2038" s="1">
        <v>264</v>
      </c>
    </row>
    <row r="2039" spans="1:4" x14ac:dyDescent="0.2">
      <c r="A2039" s="22">
        <v>2009</v>
      </c>
      <c r="B2039" s="1" t="s">
        <v>89</v>
      </c>
      <c r="C2039" s="1" t="s">
        <v>74</v>
      </c>
      <c r="D2039" s="1">
        <v>585</v>
      </c>
    </row>
    <row r="2040" spans="1:4" x14ac:dyDescent="0.2">
      <c r="A2040" s="22">
        <v>2009</v>
      </c>
      <c r="B2040" s="1" t="s">
        <v>89</v>
      </c>
      <c r="C2040" s="1" t="s">
        <v>75</v>
      </c>
      <c r="D2040" s="1">
        <v>799</v>
      </c>
    </row>
    <row r="2041" spans="1:4" x14ac:dyDescent="0.2">
      <c r="A2041" s="22">
        <v>2009</v>
      </c>
      <c r="B2041" s="1" t="s">
        <v>89</v>
      </c>
      <c r="C2041" s="1" t="s">
        <v>76</v>
      </c>
      <c r="D2041" s="1">
        <v>22</v>
      </c>
    </row>
    <row r="2042" spans="1:4" x14ac:dyDescent="0.2">
      <c r="A2042" s="22">
        <v>2009</v>
      </c>
      <c r="B2042" s="1" t="s">
        <v>89</v>
      </c>
      <c r="C2042" s="1" t="s">
        <v>22</v>
      </c>
      <c r="D2042" s="1">
        <v>4924</v>
      </c>
    </row>
    <row r="2043" spans="1:4" x14ac:dyDescent="0.2">
      <c r="A2043" s="22">
        <v>2009</v>
      </c>
      <c r="B2043" s="1" t="s">
        <v>89</v>
      </c>
      <c r="C2043" s="1" t="s">
        <v>77</v>
      </c>
      <c r="D2043" s="1">
        <v>26</v>
      </c>
    </row>
    <row r="2044" spans="1:4" x14ac:dyDescent="0.2">
      <c r="A2044" s="22">
        <v>2009</v>
      </c>
      <c r="B2044" s="1" t="s">
        <v>89</v>
      </c>
      <c r="C2044" s="1" t="s">
        <v>78</v>
      </c>
      <c r="D2044" s="1">
        <v>366</v>
      </c>
    </row>
    <row r="2045" spans="1:4" x14ac:dyDescent="0.2">
      <c r="A2045" s="22">
        <v>2009</v>
      </c>
      <c r="B2045" s="1" t="s">
        <v>89</v>
      </c>
      <c r="C2045" s="1" t="s">
        <v>79</v>
      </c>
      <c r="D2045" s="1">
        <v>14</v>
      </c>
    </row>
    <row r="2046" spans="1:4" x14ac:dyDescent="0.2">
      <c r="A2046" s="22">
        <v>2009</v>
      </c>
      <c r="B2046" s="1" t="s">
        <v>90</v>
      </c>
      <c r="C2046" s="1" t="s">
        <v>66</v>
      </c>
      <c r="D2046" s="1">
        <v>289</v>
      </c>
    </row>
    <row r="2047" spans="1:4" x14ac:dyDescent="0.2">
      <c r="A2047" s="22">
        <v>2009</v>
      </c>
      <c r="B2047" s="1" t="s">
        <v>90</v>
      </c>
      <c r="C2047" s="1" t="s">
        <v>67</v>
      </c>
      <c r="D2047" s="1">
        <v>96</v>
      </c>
    </row>
    <row r="2048" spans="1:4" x14ac:dyDescent="0.2">
      <c r="A2048" s="22">
        <v>2009</v>
      </c>
      <c r="B2048" s="1" t="s">
        <v>90</v>
      </c>
      <c r="C2048" s="1" t="s">
        <v>68</v>
      </c>
      <c r="D2048" s="1">
        <v>142</v>
      </c>
    </row>
    <row r="2049" spans="1:4" x14ac:dyDescent="0.2">
      <c r="A2049" s="22">
        <v>2009</v>
      </c>
      <c r="B2049" s="1" t="s">
        <v>90</v>
      </c>
      <c r="C2049" s="1" t="s">
        <v>69</v>
      </c>
      <c r="D2049" s="1">
        <v>377</v>
      </c>
    </row>
    <row r="2050" spans="1:4" x14ac:dyDescent="0.2">
      <c r="A2050" s="22">
        <v>2009</v>
      </c>
      <c r="B2050" s="1" t="s">
        <v>90</v>
      </c>
      <c r="C2050" s="1" t="s">
        <v>70</v>
      </c>
      <c r="D2050" s="1">
        <v>281</v>
      </c>
    </row>
    <row r="2051" spans="1:4" x14ac:dyDescent="0.2">
      <c r="A2051" s="22">
        <v>2009</v>
      </c>
      <c r="B2051" s="1" t="s">
        <v>90</v>
      </c>
      <c r="C2051" s="1" t="s">
        <v>71</v>
      </c>
      <c r="D2051" s="1">
        <v>546</v>
      </c>
    </row>
    <row r="2052" spans="1:4" x14ac:dyDescent="0.2">
      <c r="A2052" s="22">
        <v>2009</v>
      </c>
      <c r="B2052" s="1" t="s">
        <v>90</v>
      </c>
      <c r="C2052" s="1" t="s">
        <v>72</v>
      </c>
      <c r="D2052" s="1">
        <v>1132</v>
      </c>
    </row>
    <row r="2053" spans="1:4" x14ac:dyDescent="0.2">
      <c r="A2053" s="22">
        <v>2009</v>
      </c>
      <c r="B2053" s="1" t="s">
        <v>90</v>
      </c>
      <c r="C2053" s="1" t="s">
        <v>73</v>
      </c>
      <c r="D2053" s="1">
        <v>290</v>
      </c>
    </row>
    <row r="2054" spans="1:4" x14ac:dyDescent="0.2">
      <c r="A2054" s="22">
        <v>2009</v>
      </c>
      <c r="B2054" s="1" t="s">
        <v>90</v>
      </c>
      <c r="C2054" s="1" t="s">
        <v>74</v>
      </c>
      <c r="D2054" s="1">
        <v>617</v>
      </c>
    </row>
    <row r="2055" spans="1:4" x14ac:dyDescent="0.2">
      <c r="A2055" s="22">
        <v>2009</v>
      </c>
      <c r="B2055" s="1" t="s">
        <v>90</v>
      </c>
      <c r="C2055" s="1" t="s">
        <v>75</v>
      </c>
      <c r="D2055" s="1">
        <v>778</v>
      </c>
    </row>
    <row r="2056" spans="1:4" x14ac:dyDescent="0.2">
      <c r="A2056" s="22">
        <v>2009</v>
      </c>
      <c r="B2056" s="1" t="s">
        <v>90</v>
      </c>
      <c r="C2056" s="1" t="s">
        <v>76</v>
      </c>
      <c r="D2056" s="1">
        <v>10</v>
      </c>
    </row>
    <row r="2057" spans="1:4" x14ac:dyDescent="0.2">
      <c r="A2057" s="22">
        <v>2009</v>
      </c>
      <c r="B2057" s="1" t="s">
        <v>90</v>
      </c>
      <c r="C2057" s="1" t="s">
        <v>22</v>
      </c>
      <c r="D2057" s="1">
        <v>4999</v>
      </c>
    </row>
    <row r="2058" spans="1:4" x14ac:dyDescent="0.2">
      <c r="A2058" s="22">
        <v>2009</v>
      </c>
      <c r="B2058" s="1" t="s">
        <v>90</v>
      </c>
      <c r="C2058" s="1" t="s">
        <v>77</v>
      </c>
      <c r="D2058" s="1">
        <v>24</v>
      </c>
    </row>
    <row r="2059" spans="1:4" x14ac:dyDescent="0.2">
      <c r="A2059" s="22">
        <v>2009</v>
      </c>
      <c r="B2059" s="1" t="s">
        <v>90</v>
      </c>
      <c r="C2059" s="1" t="s">
        <v>78</v>
      </c>
      <c r="D2059" s="1">
        <v>398</v>
      </c>
    </row>
    <row r="2060" spans="1:4" x14ac:dyDescent="0.2">
      <c r="A2060" s="22">
        <v>2009</v>
      </c>
      <c r="B2060" s="1" t="s">
        <v>90</v>
      </c>
      <c r="C2060" s="1" t="s">
        <v>79</v>
      </c>
      <c r="D2060" s="1">
        <v>19</v>
      </c>
    </row>
    <row r="2061" spans="1:4" x14ac:dyDescent="0.2">
      <c r="A2061" s="22">
        <v>2009</v>
      </c>
      <c r="B2061" s="1" t="s">
        <v>91</v>
      </c>
      <c r="C2061" s="1" t="s">
        <v>66</v>
      </c>
      <c r="D2061" s="1">
        <v>357</v>
      </c>
    </row>
    <row r="2062" spans="1:4" x14ac:dyDescent="0.2">
      <c r="A2062" s="22">
        <v>2009</v>
      </c>
      <c r="B2062" s="1" t="s">
        <v>91</v>
      </c>
      <c r="C2062" s="1" t="s">
        <v>67</v>
      </c>
      <c r="D2062" s="1">
        <v>104</v>
      </c>
    </row>
    <row r="2063" spans="1:4" x14ac:dyDescent="0.2">
      <c r="A2063" s="22">
        <v>2009</v>
      </c>
      <c r="B2063" s="1" t="s">
        <v>91</v>
      </c>
      <c r="C2063" s="1" t="s">
        <v>68</v>
      </c>
      <c r="D2063" s="1">
        <v>141</v>
      </c>
    </row>
    <row r="2064" spans="1:4" x14ac:dyDescent="0.2">
      <c r="A2064" s="22">
        <v>2009</v>
      </c>
      <c r="B2064" s="1" t="s">
        <v>91</v>
      </c>
      <c r="C2064" s="1" t="s">
        <v>69</v>
      </c>
      <c r="D2064" s="1">
        <v>360</v>
      </c>
    </row>
    <row r="2065" spans="1:4" x14ac:dyDescent="0.2">
      <c r="A2065" s="22">
        <v>2009</v>
      </c>
      <c r="B2065" s="1" t="s">
        <v>91</v>
      </c>
      <c r="C2065" s="1" t="s">
        <v>70</v>
      </c>
      <c r="D2065" s="1">
        <v>296</v>
      </c>
    </row>
    <row r="2066" spans="1:4" x14ac:dyDescent="0.2">
      <c r="A2066" s="22">
        <v>2009</v>
      </c>
      <c r="B2066" s="1" t="s">
        <v>91</v>
      </c>
      <c r="C2066" s="1" t="s">
        <v>71</v>
      </c>
      <c r="D2066" s="1">
        <v>594</v>
      </c>
    </row>
    <row r="2067" spans="1:4" x14ac:dyDescent="0.2">
      <c r="A2067" s="22">
        <v>2009</v>
      </c>
      <c r="B2067" s="1" t="s">
        <v>91</v>
      </c>
      <c r="C2067" s="1" t="s">
        <v>72</v>
      </c>
      <c r="D2067" s="1">
        <v>1087</v>
      </c>
    </row>
    <row r="2068" spans="1:4" x14ac:dyDescent="0.2">
      <c r="A2068" s="22">
        <v>2009</v>
      </c>
      <c r="B2068" s="1" t="s">
        <v>91</v>
      </c>
      <c r="C2068" s="1" t="s">
        <v>73</v>
      </c>
      <c r="D2068" s="1">
        <v>259</v>
      </c>
    </row>
    <row r="2069" spans="1:4" x14ac:dyDescent="0.2">
      <c r="A2069" s="22">
        <v>2009</v>
      </c>
      <c r="B2069" s="1" t="s">
        <v>91</v>
      </c>
      <c r="C2069" s="1" t="s">
        <v>74</v>
      </c>
      <c r="D2069" s="1">
        <v>712</v>
      </c>
    </row>
    <row r="2070" spans="1:4" x14ac:dyDescent="0.2">
      <c r="A2070" s="22">
        <v>2009</v>
      </c>
      <c r="B2070" s="1" t="s">
        <v>91</v>
      </c>
      <c r="C2070" s="1" t="s">
        <v>75</v>
      </c>
      <c r="D2070" s="1">
        <v>914</v>
      </c>
    </row>
    <row r="2071" spans="1:4" x14ac:dyDescent="0.2">
      <c r="A2071" s="22">
        <v>2009</v>
      </c>
      <c r="B2071" s="1" t="s">
        <v>91</v>
      </c>
      <c r="C2071" s="1" t="s">
        <v>76</v>
      </c>
      <c r="D2071" s="1">
        <v>15</v>
      </c>
    </row>
    <row r="2072" spans="1:4" x14ac:dyDescent="0.2">
      <c r="A2072" s="22">
        <v>2009</v>
      </c>
      <c r="B2072" s="1" t="s">
        <v>91</v>
      </c>
      <c r="C2072" s="1" t="s">
        <v>22</v>
      </c>
      <c r="D2072" s="1">
        <v>5335</v>
      </c>
    </row>
    <row r="2073" spans="1:4" x14ac:dyDescent="0.2">
      <c r="A2073" s="22">
        <v>2009</v>
      </c>
      <c r="B2073" s="1" t="s">
        <v>91</v>
      </c>
      <c r="C2073" s="1" t="s">
        <v>77</v>
      </c>
      <c r="D2073" s="1">
        <v>30</v>
      </c>
    </row>
    <row r="2074" spans="1:4" x14ac:dyDescent="0.2">
      <c r="A2074" s="22">
        <v>2009</v>
      </c>
      <c r="B2074" s="1" t="s">
        <v>91</v>
      </c>
      <c r="C2074" s="1" t="s">
        <v>78</v>
      </c>
      <c r="D2074" s="1">
        <v>440</v>
      </c>
    </row>
    <row r="2075" spans="1:4" x14ac:dyDescent="0.2">
      <c r="A2075" s="22">
        <v>2009</v>
      </c>
      <c r="B2075" s="1" t="s">
        <v>91</v>
      </c>
      <c r="C2075" s="1" t="s">
        <v>79</v>
      </c>
      <c r="D2075" s="1">
        <v>26</v>
      </c>
    </row>
    <row r="2076" spans="1:4" x14ac:dyDescent="0.2">
      <c r="A2076" s="22">
        <v>2009</v>
      </c>
      <c r="B2076" s="1" t="s">
        <v>80</v>
      </c>
      <c r="C2076" s="1" t="s">
        <v>66</v>
      </c>
      <c r="D2076" s="1">
        <v>323</v>
      </c>
    </row>
    <row r="2077" spans="1:4" x14ac:dyDescent="0.2">
      <c r="A2077" s="22">
        <v>2009</v>
      </c>
      <c r="B2077" s="1" t="s">
        <v>80</v>
      </c>
      <c r="C2077" s="1" t="s">
        <v>67</v>
      </c>
      <c r="D2077" s="1">
        <v>122</v>
      </c>
    </row>
    <row r="2078" spans="1:4" x14ac:dyDescent="0.2">
      <c r="A2078" s="22">
        <v>2009</v>
      </c>
      <c r="B2078" s="1" t="s">
        <v>80</v>
      </c>
      <c r="C2078" s="1" t="s">
        <v>68</v>
      </c>
      <c r="D2078" s="1">
        <v>120</v>
      </c>
    </row>
    <row r="2079" spans="1:4" x14ac:dyDescent="0.2">
      <c r="A2079" s="22">
        <v>2009</v>
      </c>
      <c r="B2079" s="1" t="s">
        <v>80</v>
      </c>
      <c r="C2079" s="1" t="s">
        <v>69</v>
      </c>
      <c r="D2079" s="1">
        <v>377</v>
      </c>
    </row>
    <row r="2080" spans="1:4" x14ac:dyDescent="0.2">
      <c r="A2080" s="22">
        <v>2009</v>
      </c>
      <c r="B2080" s="1" t="s">
        <v>80</v>
      </c>
      <c r="C2080" s="1" t="s">
        <v>70</v>
      </c>
      <c r="D2080" s="1">
        <v>298</v>
      </c>
    </row>
    <row r="2081" spans="1:4" x14ac:dyDescent="0.2">
      <c r="A2081" s="22">
        <v>2009</v>
      </c>
      <c r="B2081" s="1" t="s">
        <v>80</v>
      </c>
      <c r="C2081" s="1" t="s">
        <v>71</v>
      </c>
      <c r="D2081" s="1">
        <v>578</v>
      </c>
    </row>
    <row r="2082" spans="1:4" x14ac:dyDescent="0.2">
      <c r="A2082" s="22">
        <v>2009</v>
      </c>
      <c r="B2082" s="1" t="s">
        <v>80</v>
      </c>
      <c r="C2082" s="1" t="s">
        <v>72</v>
      </c>
      <c r="D2082" s="1">
        <v>1083</v>
      </c>
    </row>
    <row r="2083" spans="1:4" x14ac:dyDescent="0.2">
      <c r="A2083" s="22">
        <v>2009</v>
      </c>
      <c r="B2083" s="1" t="s">
        <v>80</v>
      </c>
      <c r="C2083" s="1" t="s">
        <v>73</v>
      </c>
      <c r="D2083" s="1">
        <v>279</v>
      </c>
    </row>
    <row r="2084" spans="1:4" x14ac:dyDescent="0.2">
      <c r="A2084" s="22">
        <v>2009</v>
      </c>
      <c r="B2084" s="1" t="s">
        <v>80</v>
      </c>
      <c r="C2084" s="1" t="s">
        <v>74</v>
      </c>
      <c r="D2084" s="1">
        <v>687</v>
      </c>
    </row>
    <row r="2085" spans="1:4" x14ac:dyDescent="0.2">
      <c r="A2085" s="22">
        <v>2009</v>
      </c>
      <c r="B2085" s="1" t="s">
        <v>80</v>
      </c>
      <c r="C2085" s="1" t="s">
        <v>75</v>
      </c>
      <c r="D2085" s="1">
        <v>847</v>
      </c>
    </row>
    <row r="2086" spans="1:4" x14ac:dyDescent="0.2">
      <c r="A2086" s="22">
        <v>2009</v>
      </c>
      <c r="B2086" s="1" t="s">
        <v>80</v>
      </c>
      <c r="C2086" s="1" t="s">
        <v>76</v>
      </c>
      <c r="D2086" s="1">
        <v>21</v>
      </c>
    </row>
    <row r="2087" spans="1:4" x14ac:dyDescent="0.2">
      <c r="A2087" s="22">
        <v>2009</v>
      </c>
      <c r="B2087" s="1" t="s">
        <v>80</v>
      </c>
      <c r="C2087" s="1" t="s">
        <v>22</v>
      </c>
      <c r="D2087" s="1">
        <v>5152</v>
      </c>
    </row>
    <row r="2088" spans="1:4" x14ac:dyDescent="0.2">
      <c r="A2088" s="22">
        <v>2009</v>
      </c>
      <c r="B2088" s="1" t="s">
        <v>80</v>
      </c>
      <c r="C2088" s="1" t="s">
        <v>77</v>
      </c>
      <c r="D2088" s="1">
        <v>20</v>
      </c>
    </row>
    <row r="2089" spans="1:4" x14ac:dyDescent="0.2">
      <c r="A2089" s="22">
        <v>2009</v>
      </c>
      <c r="B2089" s="1" t="s">
        <v>80</v>
      </c>
      <c r="C2089" s="1" t="s">
        <v>78</v>
      </c>
      <c r="D2089" s="1">
        <v>378</v>
      </c>
    </row>
    <row r="2090" spans="1:4" x14ac:dyDescent="0.2">
      <c r="A2090" s="22">
        <v>2009</v>
      </c>
      <c r="B2090" s="1" t="s">
        <v>80</v>
      </c>
      <c r="C2090" s="1" t="s">
        <v>79</v>
      </c>
      <c r="D2090" s="1">
        <v>19</v>
      </c>
    </row>
    <row r="2091" spans="1:4" x14ac:dyDescent="0.2">
      <c r="A2091" s="22">
        <v>2009</v>
      </c>
      <c r="B2091" s="1" t="s">
        <v>81</v>
      </c>
      <c r="C2091" s="1" t="s">
        <v>66</v>
      </c>
      <c r="D2091" s="1">
        <v>304</v>
      </c>
    </row>
    <row r="2092" spans="1:4" x14ac:dyDescent="0.2">
      <c r="A2092" s="22">
        <v>2009</v>
      </c>
      <c r="B2092" s="1" t="s">
        <v>81</v>
      </c>
      <c r="C2092" s="1" t="s">
        <v>67</v>
      </c>
      <c r="D2092" s="1">
        <v>94</v>
      </c>
    </row>
    <row r="2093" spans="1:4" x14ac:dyDescent="0.2">
      <c r="A2093" s="22">
        <v>2009</v>
      </c>
      <c r="B2093" s="1" t="s">
        <v>81</v>
      </c>
      <c r="C2093" s="1" t="s">
        <v>68</v>
      </c>
      <c r="D2093" s="1">
        <v>111</v>
      </c>
    </row>
    <row r="2094" spans="1:4" x14ac:dyDescent="0.2">
      <c r="A2094" s="22">
        <v>2009</v>
      </c>
      <c r="B2094" s="1" t="s">
        <v>81</v>
      </c>
      <c r="C2094" s="1" t="s">
        <v>69</v>
      </c>
      <c r="D2094" s="1">
        <v>337</v>
      </c>
    </row>
    <row r="2095" spans="1:4" x14ac:dyDescent="0.2">
      <c r="A2095" s="22">
        <v>2009</v>
      </c>
      <c r="B2095" s="1" t="s">
        <v>81</v>
      </c>
      <c r="C2095" s="1" t="s">
        <v>70</v>
      </c>
      <c r="D2095" s="1">
        <v>287</v>
      </c>
    </row>
    <row r="2096" spans="1:4" x14ac:dyDescent="0.2">
      <c r="A2096" s="22">
        <v>2009</v>
      </c>
      <c r="B2096" s="1" t="s">
        <v>81</v>
      </c>
      <c r="C2096" s="1" t="s">
        <v>71</v>
      </c>
      <c r="D2096" s="1">
        <v>501</v>
      </c>
    </row>
    <row r="2097" spans="1:4" x14ac:dyDescent="0.2">
      <c r="A2097" s="22">
        <v>2009</v>
      </c>
      <c r="B2097" s="1" t="s">
        <v>81</v>
      </c>
      <c r="C2097" s="1" t="s">
        <v>72</v>
      </c>
      <c r="D2097" s="1">
        <v>994</v>
      </c>
    </row>
    <row r="2098" spans="1:4" x14ac:dyDescent="0.2">
      <c r="A2098" s="22">
        <v>2009</v>
      </c>
      <c r="B2098" s="1" t="s">
        <v>81</v>
      </c>
      <c r="C2098" s="1" t="s">
        <v>73</v>
      </c>
      <c r="D2098" s="1">
        <v>284</v>
      </c>
    </row>
    <row r="2099" spans="1:4" x14ac:dyDescent="0.2">
      <c r="A2099" s="22">
        <v>2009</v>
      </c>
      <c r="B2099" s="1" t="s">
        <v>81</v>
      </c>
      <c r="C2099" s="1" t="s">
        <v>74</v>
      </c>
      <c r="D2099" s="1">
        <v>573</v>
      </c>
    </row>
    <row r="2100" spans="1:4" x14ac:dyDescent="0.2">
      <c r="A2100" s="22">
        <v>2009</v>
      </c>
      <c r="B2100" s="1" t="s">
        <v>81</v>
      </c>
      <c r="C2100" s="1" t="s">
        <v>75</v>
      </c>
      <c r="D2100" s="1">
        <v>812</v>
      </c>
    </row>
    <row r="2101" spans="1:4" x14ac:dyDescent="0.2">
      <c r="A2101" s="22">
        <v>2009</v>
      </c>
      <c r="B2101" s="1" t="s">
        <v>81</v>
      </c>
      <c r="C2101" s="1" t="s">
        <v>76</v>
      </c>
      <c r="D2101" s="1">
        <v>12</v>
      </c>
    </row>
    <row r="2102" spans="1:4" x14ac:dyDescent="0.2">
      <c r="A2102" s="22">
        <v>2009</v>
      </c>
      <c r="B2102" s="1" t="s">
        <v>81</v>
      </c>
      <c r="C2102" s="1" t="s">
        <v>22</v>
      </c>
      <c r="D2102" s="1">
        <v>4684</v>
      </c>
    </row>
    <row r="2103" spans="1:4" x14ac:dyDescent="0.2">
      <c r="A2103" s="22">
        <v>2009</v>
      </c>
      <c r="B2103" s="1" t="s">
        <v>81</v>
      </c>
      <c r="C2103" s="1" t="s">
        <v>77</v>
      </c>
      <c r="D2103" s="1">
        <v>29</v>
      </c>
    </row>
    <row r="2104" spans="1:4" x14ac:dyDescent="0.2">
      <c r="A2104" s="22">
        <v>2009</v>
      </c>
      <c r="B2104" s="1" t="s">
        <v>81</v>
      </c>
      <c r="C2104" s="1" t="s">
        <v>78</v>
      </c>
      <c r="D2104" s="1">
        <v>330</v>
      </c>
    </row>
    <row r="2105" spans="1:4" x14ac:dyDescent="0.2">
      <c r="A2105" s="22">
        <v>2009</v>
      </c>
      <c r="B2105" s="1" t="s">
        <v>81</v>
      </c>
      <c r="C2105" s="1" t="s">
        <v>79</v>
      </c>
      <c r="D2105" s="1">
        <v>16</v>
      </c>
    </row>
    <row r="2106" spans="1:4" x14ac:dyDescent="0.2">
      <c r="A2106" s="22">
        <v>2009</v>
      </c>
      <c r="B2106" s="1" t="s">
        <v>82</v>
      </c>
      <c r="C2106" s="1" t="s">
        <v>66</v>
      </c>
      <c r="D2106" s="1">
        <v>352</v>
      </c>
    </row>
    <row r="2107" spans="1:4" x14ac:dyDescent="0.2">
      <c r="A2107" s="22">
        <v>2009</v>
      </c>
      <c r="B2107" s="1" t="s">
        <v>82</v>
      </c>
      <c r="C2107" s="1" t="s">
        <v>67</v>
      </c>
      <c r="D2107" s="1">
        <v>91</v>
      </c>
    </row>
    <row r="2108" spans="1:4" x14ac:dyDescent="0.2">
      <c r="A2108" s="22">
        <v>2009</v>
      </c>
      <c r="B2108" s="1" t="s">
        <v>82</v>
      </c>
      <c r="C2108" s="1" t="s">
        <v>68</v>
      </c>
      <c r="D2108" s="1">
        <v>135</v>
      </c>
    </row>
    <row r="2109" spans="1:4" x14ac:dyDescent="0.2">
      <c r="A2109" s="22">
        <v>2009</v>
      </c>
      <c r="B2109" s="1" t="s">
        <v>82</v>
      </c>
      <c r="C2109" s="1" t="s">
        <v>69</v>
      </c>
      <c r="D2109" s="1">
        <v>322</v>
      </c>
    </row>
    <row r="2110" spans="1:4" x14ac:dyDescent="0.2">
      <c r="A2110" s="22">
        <v>2009</v>
      </c>
      <c r="B2110" s="1" t="s">
        <v>82</v>
      </c>
      <c r="C2110" s="1" t="s">
        <v>70</v>
      </c>
      <c r="D2110" s="1">
        <v>302</v>
      </c>
    </row>
    <row r="2111" spans="1:4" x14ac:dyDescent="0.2">
      <c r="A2111" s="22">
        <v>2009</v>
      </c>
      <c r="B2111" s="1" t="s">
        <v>82</v>
      </c>
      <c r="C2111" s="1" t="s">
        <v>71</v>
      </c>
      <c r="D2111" s="1">
        <v>517</v>
      </c>
    </row>
    <row r="2112" spans="1:4" x14ac:dyDescent="0.2">
      <c r="A2112" s="22">
        <v>2009</v>
      </c>
      <c r="B2112" s="1" t="s">
        <v>82</v>
      </c>
      <c r="C2112" s="1" t="s">
        <v>72</v>
      </c>
      <c r="D2112" s="1">
        <v>1049</v>
      </c>
    </row>
    <row r="2113" spans="1:4" x14ac:dyDescent="0.2">
      <c r="A2113" s="22">
        <v>2009</v>
      </c>
      <c r="B2113" s="1" t="s">
        <v>82</v>
      </c>
      <c r="C2113" s="1" t="s">
        <v>73</v>
      </c>
      <c r="D2113" s="1">
        <v>251</v>
      </c>
    </row>
    <row r="2114" spans="1:4" x14ac:dyDescent="0.2">
      <c r="A2114" s="22">
        <v>2009</v>
      </c>
      <c r="B2114" s="1" t="s">
        <v>82</v>
      </c>
      <c r="C2114" s="1" t="s">
        <v>74</v>
      </c>
      <c r="D2114" s="1">
        <v>665</v>
      </c>
    </row>
    <row r="2115" spans="1:4" x14ac:dyDescent="0.2">
      <c r="A2115" s="22">
        <v>2009</v>
      </c>
      <c r="B2115" s="1" t="s">
        <v>82</v>
      </c>
      <c r="C2115" s="1" t="s">
        <v>75</v>
      </c>
      <c r="D2115" s="1">
        <v>894</v>
      </c>
    </row>
    <row r="2116" spans="1:4" x14ac:dyDescent="0.2">
      <c r="A2116" s="22">
        <v>2009</v>
      </c>
      <c r="B2116" s="1" t="s">
        <v>82</v>
      </c>
      <c r="C2116" s="1" t="s">
        <v>76</v>
      </c>
      <c r="D2116" s="1">
        <v>20</v>
      </c>
    </row>
    <row r="2117" spans="1:4" x14ac:dyDescent="0.2">
      <c r="A2117" s="22">
        <v>2009</v>
      </c>
      <c r="B2117" s="1" t="s">
        <v>82</v>
      </c>
      <c r="C2117" s="1" t="s">
        <v>22</v>
      </c>
      <c r="D2117" s="1">
        <v>5030</v>
      </c>
    </row>
    <row r="2118" spans="1:4" x14ac:dyDescent="0.2">
      <c r="A2118" s="22">
        <v>2009</v>
      </c>
      <c r="B2118" s="1" t="s">
        <v>82</v>
      </c>
      <c r="C2118" s="1" t="s">
        <v>77</v>
      </c>
      <c r="D2118" s="1">
        <v>23</v>
      </c>
    </row>
    <row r="2119" spans="1:4" x14ac:dyDescent="0.2">
      <c r="A2119" s="22">
        <v>2009</v>
      </c>
      <c r="B2119" s="1" t="s">
        <v>82</v>
      </c>
      <c r="C2119" s="1" t="s">
        <v>78</v>
      </c>
      <c r="D2119" s="1">
        <v>384</v>
      </c>
    </row>
    <row r="2120" spans="1:4" x14ac:dyDescent="0.2">
      <c r="A2120" s="22">
        <v>2009</v>
      </c>
      <c r="B2120" s="1" t="s">
        <v>82</v>
      </c>
      <c r="C2120" s="1" t="s">
        <v>79</v>
      </c>
      <c r="D2120" s="1">
        <v>25</v>
      </c>
    </row>
    <row r="2121" spans="1:4" x14ac:dyDescent="0.2">
      <c r="A2121" s="22">
        <v>2009</v>
      </c>
      <c r="B2121" s="1" t="s">
        <v>83</v>
      </c>
      <c r="C2121" s="1" t="s">
        <v>66</v>
      </c>
      <c r="D2121" s="1">
        <v>321</v>
      </c>
    </row>
    <row r="2122" spans="1:4" x14ac:dyDescent="0.2">
      <c r="A2122" s="22">
        <v>2009</v>
      </c>
      <c r="B2122" s="1" t="s">
        <v>83</v>
      </c>
      <c r="C2122" s="1" t="s">
        <v>67</v>
      </c>
      <c r="D2122" s="1">
        <v>97</v>
      </c>
    </row>
    <row r="2123" spans="1:4" x14ac:dyDescent="0.2">
      <c r="A2123" s="22">
        <v>2009</v>
      </c>
      <c r="B2123" s="1" t="s">
        <v>83</v>
      </c>
      <c r="C2123" s="1" t="s">
        <v>68</v>
      </c>
      <c r="D2123" s="1">
        <v>113</v>
      </c>
    </row>
    <row r="2124" spans="1:4" x14ac:dyDescent="0.2">
      <c r="A2124" s="22">
        <v>2009</v>
      </c>
      <c r="B2124" s="1" t="s">
        <v>83</v>
      </c>
      <c r="C2124" s="1" t="s">
        <v>69</v>
      </c>
      <c r="D2124" s="1">
        <v>331</v>
      </c>
    </row>
    <row r="2125" spans="1:4" x14ac:dyDescent="0.2">
      <c r="A2125" s="22">
        <v>2009</v>
      </c>
      <c r="B2125" s="1" t="s">
        <v>83</v>
      </c>
      <c r="C2125" s="1" t="s">
        <v>70</v>
      </c>
      <c r="D2125" s="1">
        <v>262</v>
      </c>
    </row>
    <row r="2126" spans="1:4" x14ac:dyDescent="0.2">
      <c r="A2126" s="22">
        <v>2009</v>
      </c>
      <c r="B2126" s="1" t="s">
        <v>83</v>
      </c>
      <c r="C2126" s="1" t="s">
        <v>71</v>
      </c>
      <c r="D2126" s="1">
        <v>513</v>
      </c>
    </row>
    <row r="2127" spans="1:4" x14ac:dyDescent="0.2">
      <c r="A2127" s="22">
        <v>2009</v>
      </c>
      <c r="B2127" s="1" t="s">
        <v>83</v>
      </c>
      <c r="C2127" s="1" t="s">
        <v>72</v>
      </c>
      <c r="D2127" s="1">
        <v>1117</v>
      </c>
    </row>
    <row r="2128" spans="1:4" x14ac:dyDescent="0.2">
      <c r="A2128" s="22">
        <v>2009</v>
      </c>
      <c r="B2128" s="1" t="s">
        <v>83</v>
      </c>
      <c r="C2128" s="1" t="s">
        <v>73</v>
      </c>
      <c r="D2128" s="1">
        <v>260</v>
      </c>
    </row>
    <row r="2129" spans="1:4" x14ac:dyDescent="0.2">
      <c r="A2129" s="22">
        <v>2009</v>
      </c>
      <c r="B2129" s="1" t="s">
        <v>83</v>
      </c>
      <c r="C2129" s="1" t="s">
        <v>74</v>
      </c>
      <c r="D2129" s="1">
        <v>635</v>
      </c>
    </row>
    <row r="2130" spans="1:4" x14ac:dyDescent="0.2">
      <c r="A2130" s="22">
        <v>2009</v>
      </c>
      <c r="B2130" s="1" t="s">
        <v>83</v>
      </c>
      <c r="C2130" s="1" t="s">
        <v>75</v>
      </c>
      <c r="D2130" s="1">
        <v>831</v>
      </c>
    </row>
    <row r="2131" spans="1:4" x14ac:dyDescent="0.2">
      <c r="A2131" s="22">
        <v>2009</v>
      </c>
      <c r="B2131" s="1" t="s">
        <v>83</v>
      </c>
      <c r="C2131" s="1" t="s">
        <v>76</v>
      </c>
      <c r="D2131" s="1">
        <v>14</v>
      </c>
    </row>
    <row r="2132" spans="1:4" x14ac:dyDescent="0.2">
      <c r="A2132" s="22">
        <v>2009</v>
      </c>
      <c r="B2132" s="1" t="s">
        <v>83</v>
      </c>
      <c r="C2132" s="1" t="s">
        <v>22</v>
      </c>
      <c r="D2132" s="1">
        <v>4888</v>
      </c>
    </row>
    <row r="2133" spans="1:4" x14ac:dyDescent="0.2">
      <c r="A2133" s="22">
        <v>2009</v>
      </c>
      <c r="B2133" s="1" t="s">
        <v>83</v>
      </c>
      <c r="C2133" s="1" t="s">
        <v>77</v>
      </c>
      <c r="D2133" s="1">
        <v>22</v>
      </c>
    </row>
    <row r="2134" spans="1:4" x14ac:dyDescent="0.2">
      <c r="A2134" s="22">
        <v>2009</v>
      </c>
      <c r="B2134" s="1" t="s">
        <v>83</v>
      </c>
      <c r="C2134" s="1" t="s">
        <v>78</v>
      </c>
      <c r="D2134" s="1">
        <v>362</v>
      </c>
    </row>
    <row r="2135" spans="1:4" x14ac:dyDescent="0.2">
      <c r="A2135" s="22">
        <v>2009</v>
      </c>
      <c r="B2135" s="1" t="s">
        <v>83</v>
      </c>
      <c r="C2135" s="1" t="s">
        <v>79</v>
      </c>
      <c r="D2135" s="1">
        <v>10</v>
      </c>
    </row>
    <row r="2136" spans="1:4" x14ac:dyDescent="0.2">
      <c r="A2136" s="22">
        <v>2009</v>
      </c>
      <c r="B2136" s="1" t="s">
        <v>84</v>
      </c>
      <c r="C2136" s="1" t="s">
        <v>66</v>
      </c>
      <c r="D2136" s="1">
        <v>310</v>
      </c>
    </row>
    <row r="2137" spans="1:4" x14ac:dyDescent="0.2">
      <c r="A2137" s="22">
        <v>2009</v>
      </c>
      <c r="B2137" s="1" t="s">
        <v>84</v>
      </c>
      <c r="C2137" s="1" t="s">
        <v>67</v>
      </c>
      <c r="D2137" s="1">
        <v>91</v>
      </c>
    </row>
    <row r="2138" spans="1:4" x14ac:dyDescent="0.2">
      <c r="A2138" s="22">
        <v>2009</v>
      </c>
      <c r="B2138" s="1" t="s">
        <v>84</v>
      </c>
      <c r="C2138" s="1" t="s">
        <v>68</v>
      </c>
      <c r="D2138" s="1">
        <v>129</v>
      </c>
    </row>
    <row r="2139" spans="1:4" x14ac:dyDescent="0.2">
      <c r="A2139" s="22">
        <v>2009</v>
      </c>
      <c r="B2139" s="1" t="s">
        <v>84</v>
      </c>
      <c r="C2139" s="1" t="s">
        <v>69</v>
      </c>
      <c r="D2139" s="1">
        <v>297</v>
      </c>
    </row>
    <row r="2140" spans="1:4" x14ac:dyDescent="0.2">
      <c r="A2140" s="22">
        <v>2009</v>
      </c>
      <c r="B2140" s="1" t="s">
        <v>84</v>
      </c>
      <c r="C2140" s="1" t="s">
        <v>70</v>
      </c>
      <c r="D2140" s="1">
        <v>229</v>
      </c>
    </row>
    <row r="2141" spans="1:4" x14ac:dyDescent="0.2">
      <c r="A2141" s="22">
        <v>2009</v>
      </c>
      <c r="B2141" s="1" t="s">
        <v>84</v>
      </c>
      <c r="C2141" s="1" t="s">
        <v>71</v>
      </c>
      <c r="D2141" s="1">
        <v>487</v>
      </c>
    </row>
    <row r="2142" spans="1:4" x14ac:dyDescent="0.2">
      <c r="A2142" s="22">
        <v>2009</v>
      </c>
      <c r="B2142" s="1" t="s">
        <v>84</v>
      </c>
      <c r="C2142" s="1" t="s">
        <v>72</v>
      </c>
      <c r="D2142" s="1">
        <v>991</v>
      </c>
    </row>
    <row r="2143" spans="1:4" x14ac:dyDescent="0.2">
      <c r="A2143" s="22">
        <v>2009</v>
      </c>
      <c r="B2143" s="1" t="s">
        <v>84</v>
      </c>
      <c r="C2143" s="1" t="s">
        <v>73</v>
      </c>
      <c r="D2143" s="1">
        <v>266</v>
      </c>
    </row>
    <row r="2144" spans="1:4" x14ac:dyDescent="0.2">
      <c r="A2144" s="22">
        <v>2009</v>
      </c>
      <c r="B2144" s="1" t="s">
        <v>84</v>
      </c>
      <c r="C2144" s="1" t="s">
        <v>74</v>
      </c>
      <c r="D2144" s="1">
        <v>525</v>
      </c>
    </row>
    <row r="2145" spans="1:4" x14ac:dyDescent="0.2">
      <c r="A2145" s="22">
        <v>2009</v>
      </c>
      <c r="B2145" s="1" t="s">
        <v>84</v>
      </c>
      <c r="C2145" s="1" t="s">
        <v>75</v>
      </c>
      <c r="D2145" s="1">
        <v>719</v>
      </c>
    </row>
    <row r="2146" spans="1:4" x14ac:dyDescent="0.2">
      <c r="A2146" s="22">
        <v>2009</v>
      </c>
      <c r="B2146" s="1" t="s">
        <v>84</v>
      </c>
      <c r="C2146" s="1" t="s">
        <v>76</v>
      </c>
      <c r="D2146" s="1">
        <v>13</v>
      </c>
    </row>
    <row r="2147" spans="1:4" x14ac:dyDescent="0.2">
      <c r="A2147" s="22">
        <v>2009</v>
      </c>
      <c r="B2147" s="1" t="s">
        <v>84</v>
      </c>
      <c r="C2147" s="1" t="s">
        <v>22</v>
      </c>
      <c r="D2147" s="1">
        <v>4393</v>
      </c>
    </row>
    <row r="2148" spans="1:4" x14ac:dyDescent="0.2">
      <c r="A2148" s="22">
        <v>2009</v>
      </c>
      <c r="B2148" s="1" t="s">
        <v>84</v>
      </c>
      <c r="C2148" s="1" t="s">
        <v>77</v>
      </c>
      <c r="D2148" s="1">
        <v>16</v>
      </c>
    </row>
    <row r="2149" spans="1:4" x14ac:dyDescent="0.2">
      <c r="A2149" s="22">
        <v>2009</v>
      </c>
      <c r="B2149" s="1" t="s">
        <v>84</v>
      </c>
      <c r="C2149" s="1" t="s">
        <v>78</v>
      </c>
      <c r="D2149" s="1">
        <v>304</v>
      </c>
    </row>
    <row r="2150" spans="1:4" x14ac:dyDescent="0.2">
      <c r="A2150" s="22">
        <v>2009</v>
      </c>
      <c r="B2150" s="1" t="s">
        <v>84</v>
      </c>
      <c r="C2150" s="1" t="s">
        <v>79</v>
      </c>
      <c r="D2150" s="1">
        <v>16</v>
      </c>
    </row>
    <row r="2151" spans="1:4" x14ac:dyDescent="0.2">
      <c r="A2151" s="22">
        <v>2009</v>
      </c>
      <c r="B2151" s="1" t="s">
        <v>85</v>
      </c>
      <c r="C2151" s="1" t="s">
        <v>66</v>
      </c>
      <c r="D2151" s="1">
        <v>371</v>
      </c>
    </row>
    <row r="2152" spans="1:4" x14ac:dyDescent="0.2">
      <c r="A2152" s="22">
        <v>2009</v>
      </c>
      <c r="B2152" s="1" t="s">
        <v>85</v>
      </c>
      <c r="C2152" s="1" t="s">
        <v>67</v>
      </c>
      <c r="D2152" s="1">
        <v>117</v>
      </c>
    </row>
    <row r="2153" spans="1:4" x14ac:dyDescent="0.2">
      <c r="A2153" s="22">
        <v>2009</v>
      </c>
      <c r="B2153" s="1" t="s">
        <v>85</v>
      </c>
      <c r="C2153" s="1" t="s">
        <v>68</v>
      </c>
      <c r="D2153" s="1">
        <v>127</v>
      </c>
    </row>
    <row r="2154" spans="1:4" x14ac:dyDescent="0.2">
      <c r="A2154" s="22">
        <v>2009</v>
      </c>
      <c r="B2154" s="1" t="s">
        <v>85</v>
      </c>
      <c r="C2154" s="1" t="s">
        <v>69</v>
      </c>
      <c r="D2154" s="1">
        <v>404</v>
      </c>
    </row>
    <row r="2155" spans="1:4" x14ac:dyDescent="0.2">
      <c r="A2155" s="22">
        <v>2009</v>
      </c>
      <c r="B2155" s="1" t="s">
        <v>85</v>
      </c>
      <c r="C2155" s="1" t="s">
        <v>70</v>
      </c>
      <c r="D2155" s="1">
        <v>271</v>
      </c>
    </row>
    <row r="2156" spans="1:4" x14ac:dyDescent="0.2">
      <c r="A2156" s="22">
        <v>2009</v>
      </c>
      <c r="B2156" s="1" t="s">
        <v>85</v>
      </c>
      <c r="C2156" s="1" t="s">
        <v>71</v>
      </c>
      <c r="D2156" s="1">
        <v>548</v>
      </c>
    </row>
    <row r="2157" spans="1:4" x14ac:dyDescent="0.2">
      <c r="A2157" s="22">
        <v>2009</v>
      </c>
      <c r="B2157" s="1" t="s">
        <v>85</v>
      </c>
      <c r="C2157" s="1" t="s">
        <v>72</v>
      </c>
      <c r="D2157" s="1">
        <v>1170</v>
      </c>
    </row>
    <row r="2158" spans="1:4" x14ac:dyDescent="0.2">
      <c r="A2158" s="22">
        <v>2009</v>
      </c>
      <c r="B2158" s="1" t="s">
        <v>85</v>
      </c>
      <c r="C2158" s="1" t="s">
        <v>73</v>
      </c>
      <c r="D2158" s="1">
        <v>320</v>
      </c>
    </row>
    <row r="2159" spans="1:4" x14ac:dyDescent="0.2">
      <c r="A2159" s="22">
        <v>2009</v>
      </c>
      <c r="B2159" s="1" t="s">
        <v>85</v>
      </c>
      <c r="C2159" s="1" t="s">
        <v>74</v>
      </c>
      <c r="D2159" s="1">
        <v>645</v>
      </c>
    </row>
    <row r="2160" spans="1:4" x14ac:dyDescent="0.2">
      <c r="A2160" s="22">
        <v>2009</v>
      </c>
      <c r="B2160" s="1" t="s">
        <v>85</v>
      </c>
      <c r="C2160" s="1" t="s">
        <v>75</v>
      </c>
      <c r="D2160" s="1">
        <v>823</v>
      </c>
    </row>
    <row r="2161" spans="1:4" x14ac:dyDescent="0.2">
      <c r="A2161" s="22">
        <v>2009</v>
      </c>
      <c r="B2161" s="1" t="s">
        <v>85</v>
      </c>
      <c r="C2161" s="1" t="s">
        <v>76</v>
      </c>
      <c r="D2161" s="1">
        <v>19</v>
      </c>
    </row>
    <row r="2162" spans="1:4" x14ac:dyDescent="0.2">
      <c r="A2162" s="22">
        <v>2009</v>
      </c>
      <c r="B2162" s="1" t="s">
        <v>85</v>
      </c>
      <c r="C2162" s="1" t="s">
        <v>22</v>
      </c>
      <c r="D2162" s="1">
        <v>5224</v>
      </c>
    </row>
    <row r="2163" spans="1:4" x14ac:dyDescent="0.2">
      <c r="A2163" s="22">
        <v>2009</v>
      </c>
      <c r="B2163" s="1" t="s">
        <v>85</v>
      </c>
      <c r="C2163" s="1" t="s">
        <v>77</v>
      </c>
      <c r="D2163" s="1">
        <v>15</v>
      </c>
    </row>
    <row r="2164" spans="1:4" x14ac:dyDescent="0.2">
      <c r="A2164" s="22">
        <v>2009</v>
      </c>
      <c r="B2164" s="1" t="s">
        <v>85</v>
      </c>
      <c r="C2164" s="1" t="s">
        <v>78</v>
      </c>
      <c r="D2164" s="1">
        <v>364</v>
      </c>
    </row>
    <row r="2165" spans="1:4" x14ac:dyDescent="0.2">
      <c r="A2165" s="22">
        <v>2009</v>
      </c>
      <c r="B2165" s="1" t="s">
        <v>85</v>
      </c>
      <c r="C2165" s="1" t="s">
        <v>79</v>
      </c>
      <c r="D2165" s="1">
        <v>30</v>
      </c>
    </row>
    <row r="2166" spans="1:4" x14ac:dyDescent="0.2">
      <c r="A2166" s="22">
        <v>2010</v>
      </c>
      <c r="B2166" s="1" t="s">
        <v>86</v>
      </c>
      <c r="C2166" s="1" t="s">
        <v>66</v>
      </c>
      <c r="D2166" s="1">
        <v>294</v>
      </c>
    </row>
    <row r="2167" spans="1:4" x14ac:dyDescent="0.2">
      <c r="A2167" s="22">
        <v>2010</v>
      </c>
      <c r="B2167" s="1" t="s">
        <v>86</v>
      </c>
      <c r="C2167" s="1" t="s">
        <v>67</v>
      </c>
      <c r="D2167" s="1">
        <v>90</v>
      </c>
    </row>
    <row r="2168" spans="1:4" x14ac:dyDescent="0.2">
      <c r="A2168" s="22">
        <v>2010</v>
      </c>
      <c r="B2168" s="1" t="s">
        <v>86</v>
      </c>
      <c r="C2168" s="1" t="s">
        <v>68</v>
      </c>
      <c r="D2168" s="1">
        <v>109</v>
      </c>
    </row>
    <row r="2169" spans="1:4" x14ac:dyDescent="0.2">
      <c r="A2169" s="22">
        <v>2010</v>
      </c>
      <c r="B2169" s="1" t="s">
        <v>86</v>
      </c>
      <c r="C2169" s="1" t="s">
        <v>69</v>
      </c>
      <c r="D2169" s="1">
        <v>278</v>
      </c>
    </row>
    <row r="2170" spans="1:4" x14ac:dyDescent="0.2">
      <c r="A2170" s="22">
        <v>2010</v>
      </c>
      <c r="B2170" s="1" t="s">
        <v>86</v>
      </c>
      <c r="C2170" s="1" t="s">
        <v>70</v>
      </c>
      <c r="D2170" s="1">
        <v>248</v>
      </c>
    </row>
    <row r="2171" spans="1:4" x14ac:dyDescent="0.2">
      <c r="A2171" s="22">
        <v>2010</v>
      </c>
      <c r="B2171" s="1" t="s">
        <v>86</v>
      </c>
      <c r="C2171" s="1" t="s">
        <v>71</v>
      </c>
      <c r="D2171" s="1">
        <v>470</v>
      </c>
    </row>
    <row r="2172" spans="1:4" x14ac:dyDescent="0.2">
      <c r="A2172" s="22">
        <v>2010</v>
      </c>
      <c r="B2172" s="1" t="s">
        <v>86</v>
      </c>
      <c r="C2172" s="1" t="s">
        <v>72</v>
      </c>
      <c r="D2172" s="1">
        <v>994</v>
      </c>
    </row>
    <row r="2173" spans="1:4" x14ac:dyDescent="0.2">
      <c r="A2173" s="22">
        <v>2010</v>
      </c>
      <c r="B2173" s="1" t="s">
        <v>86</v>
      </c>
      <c r="C2173" s="1" t="s">
        <v>73</v>
      </c>
      <c r="D2173" s="1">
        <v>233</v>
      </c>
    </row>
    <row r="2174" spans="1:4" x14ac:dyDescent="0.2">
      <c r="A2174" s="22">
        <v>2010</v>
      </c>
      <c r="B2174" s="1" t="s">
        <v>86</v>
      </c>
      <c r="C2174" s="1" t="s">
        <v>74</v>
      </c>
      <c r="D2174" s="1">
        <v>574</v>
      </c>
    </row>
    <row r="2175" spans="1:4" x14ac:dyDescent="0.2">
      <c r="A2175" s="22">
        <v>2010</v>
      </c>
      <c r="B2175" s="1" t="s">
        <v>86</v>
      </c>
      <c r="C2175" s="1" t="s">
        <v>75</v>
      </c>
      <c r="D2175" s="1">
        <v>882</v>
      </c>
    </row>
    <row r="2176" spans="1:4" x14ac:dyDescent="0.2">
      <c r="A2176" s="22">
        <v>2010</v>
      </c>
      <c r="B2176" s="1" t="s">
        <v>86</v>
      </c>
      <c r="C2176" s="1" t="s">
        <v>76</v>
      </c>
      <c r="D2176" s="1">
        <v>17</v>
      </c>
    </row>
    <row r="2177" spans="1:4" x14ac:dyDescent="0.2">
      <c r="A2177" s="22">
        <v>2010</v>
      </c>
      <c r="B2177" s="1" t="s">
        <v>86</v>
      </c>
      <c r="C2177" s="1" t="s">
        <v>22</v>
      </c>
      <c r="D2177" s="1">
        <v>4577</v>
      </c>
    </row>
    <row r="2178" spans="1:4" x14ac:dyDescent="0.2">
      <c r="A2178" s="22">
        <v>2010</v>
      </c>
      <c r="B2178" s="1" t="s">
        <v>86</v>
      </c>
      <c r="C2178" s="1" t="s">
        <v>77</v>
      </c>
      <c r="D2178" s="1">
        <v>26</v>
      </c>
    </row>
    <row r="2179" spans="1:4" x14ac:dyDescent="0.2">
      <c r="A2179" s="22">
        <v>2010</v>
      </c>
      <c r="B2179" s="1" t="s">
        <v>86</v>
      </c>
      <c r="C2179" s="1" t="s">
        <v>78</v>
      </c>
      <c r="D2179" s="1">
        <v>344</v>
      </c>
    </row>
    <row r="2180" spans="1:4" x14ac:dyDescent="0.2">
      <c r="A2180" s="22">
        <v>2010</v>
      </c>
      <c r="B2180" s="1" t="s">
        <v>86</v>
      </c>
      <c r="C2180" s="1" t="s">
        <v>79</v>
      </c>
      <c r="D2180" s="1">
        <v>18</v>
      </c>
    </row>
    <row r="2181" spans="1:4" x14ac:dyDescent="0.2">
      <c r="A2181" s="22">
        <v>2010</v>
      </c>
      <c r="B2181" s="1" t="s">
        <v>87</v>
      </c>
      <c r="C2181" s="1" t="s">
        <v>66</v>
      </c>
      <c r="D2181" s="1">
        <v>356</v>
      </c>
    </row>
    <row r="2182" spans="1:4" x14ac:dyDescent="0.2">
      <c r="A2182" s="22">
        <v>2010</v>
      </c>
      <c r="B2182" s="1" t="s">
        <v>87</v>
      </c>
      <c r="C2182" s="1" t="s">
        <v>67</v>
      </c>
      <c r="D2182" s="1">
        <v>84</v>
      </c>
    </row>
    <row r="2183" spans="1:4" x14ac:dyDescent="0.2">
      <c r="A2183" s="22">
        <v>2010</v>
      </c>
      <c r="B2183" s="1" t="s">
        <v>87</v>
      </c>
      <c r="C2183" s="1" t="s">
        <v>68</v>
      </c>
      <c r="D2183" s="1">
        <v>129</v>
      </c>
    </row>
    <row r="2184" spans="1:4" x14ac:dyDescent="0.2">
      <c r="A2184" s="22">
        <v>2010</v>
      </c>
      <c r="B2184" s="1" t="s">
        <v>87</v>
      </c>
      <c r="C2184" s="1" t="s">
        <v>69</v>
      </c>
      <c r="D2184" s="1">
        <v>334</v>
      </c>
    </row>
    <row r="2185" spans="1:4" x14ac:dyDescent="0.2">
      <c r="A2185" s="22">
        <v>2010</v>
      </c>
      <c r="B2185" s="1" t="s">
        <v>87</v>
      </c>
      <c r="C2185" s="1" t="s">
        <v>70</v>
      </c>
      <c r="D2185" s="1">
        <v>281</v>
      </c>
    </row>
    <row r="2186" spans="1:4" x14ac:dyDescent="0.2">
      <c r="A2186" s="22">
        <v>2010</v>
      </c>
      <c r="B2186" s="1" t="s">
        <v>87</v>
      </c>
      <c r="C2186" s="1" t="s">
        <v>71</v>
      </c>
      <c r="D2186" s="1">
        <v>480</v>
      </c>
    </row>
    <row r="2187" spans="1:4" x14ac:dyDescent="0.2">
      <c r="A2187" s="22">
        <v>2010</v>
      </c>
      <c r="B2187" s="1" t="s">
        <v>87</v>
      </c>
      <c r="C2187" s="1" t="s">
        <v>72</v>
      </c>
      <c r="D2187" s="1">
        <v>1156</v>
      </c>
    </row>
    <row r="2188" spans="1:4" x14ac:dyDescent="0.2">
      <c r="A2188" s="22">
        <v>2010</v>
      </c>
      <c r="B2188" s="1" t="s">
        <v>87</v>
      </c>
      <c r="C2188" s="1" t="s">
        <v>73</v>
      </c>
      <c r="D2188" s="1">
        <v>283</v>
      </c>
    </row>
    <row r="2189" spans="1:4" x14ac:dyDescent="0.2">
      <c r="A2189" s="22">
        <v>2010</v>
      </c>
      <c r="B2189" s="1" t="s">
        <v>87</v>
      </c>
      <c r="C2189" s="1" t="s">
        <v>74</v>
      </c>
      <c r="D2189" s="1">
        <v>609</v>
      </c>
    </row>
    <row r="2190" spans="1:4" x14ac:dyDescent="0.2">
      <c r="A2190" s="22">
        <v>2010</v>
      </c>
      <c r="B2190" s="1" t="s">
        <v>87</v>
      </c>
      <c r="C2190" s="1" t="s">
        <v>75</v>
      </c>
      <c r="D2190" s="1">
        <v>782</v>
      </c>
    </row>
    <row r="2191" spans="1:4" x14ac:dyDescent="0.2">
      <c r="A2191" s="22">
        <v>2010</v>
      </c>
      <c r="B2191" s="1" t="s">
        <v>87</v>
      </c>
      <c r="C2191" s="1" t="s">
        <v>76</v>
      </c>
      <c r="D2191" s="1">
        <v>21</v>
      </c>
    </row>
    <row r="2192" spans="1:4" x14ac:dyDescent="0.2">
      <c r="A2192" s="22">
        <v>2010</v>
      </c>
      <c r="B2192" s="1" t="s">
        <v>87</v>
      </c>
      <c r="C2192" s="1" t="s">
        <v>22</v>
      </c>
      <c r="D2192" s="1">
        <v>4916</v>
      </c>
    </row>
    <row r="2193" spans="1:4" x14ac:dyDescent="0.2">
      <c r="A2193" s="22">
        <v>2010</v>
      </c>
      <c r="B2193" s="1" t="s">
        <v>87</v>
      </c>
      <c r="C2193" s="1" t="s">
        <v>77</v>
      </c>
      <c r="D2193" s="1">
        <v>23</v>
      </c>
    </row>
    <row r="2194" spans="1:4" x14ac:dyDescent="0.2">
      <c r="A2194" s="22">
        <v>2010</v>
      </c>
      <c r="B2194" s="1" t="s">
        <v>87</v>
      </c>
      <c r="C2194" s="1" t="s">
        <v>78</v>
      </c>
      <c r="D2194" s="1">
        <v>352</v>
      </c>
    </row>
    <row r="2195" spans="1:4" x14ac:dyDescent="0.2">
      <c r="A2195" s="22">
        <v>2010</v>
      </c>
      <c r="B2195" s="1" t="s">
        <v>87</v>
      </c>
      <c r="C2195" s="1" t="s">
        <v>79</v>
      </c>
      <c r="D2195" s="1">
        <v>26</v>
      </c>
    </row>
    <row r="2196" spans="1:4" x14ac:dyDescent="0.2">
      <c r="A2196" s="22">
        <v>2010</v>
      </c>
      <c r="B2196" s="1" t="s">
        <v>88</v>
      </c>
      <c r="C2196" s="1" t="s">
        <v>66</v>
      </c>
      <c r="D2196" s="1">
        <v>338</v>
      </c>
    </row>
    <row r="2197" spans="1:4" x14ac:dyDescent="0.2">
      <c r="A2197" s="22">
        <v>2010</v>
      </c>
      <c r="B2197" s="1" t="s">
        <v>88</v>
      </c>
      <c r="C2197" s="1" t="s">
        <v>67</v>
      </c>
      <c r="D2197" s="1">
        <v>113</v>
      </c>
    </row>
    <row r="2198" spans="1:4" x14ac:dyDescent="0.2">
      <c r="A2198" s="22">
        <v>2010</v>
      </c>
      <c r="B2198" s="1" t="s">
        <v>88</v>
      </c>
      <c r="C2198" s="1" t="s">
        <v>68</v>
      </c>
      <c r="D2198" s="1">
        <v>127</v>
      </c>
    </row>
    <row r="2199" spans="1:4" x14ac:dyDescent="0.2">
      <c r="A2199" s="22">
        <v>2010</v>
      </c>
      <c r="B2199" s="1" t="s">
        <v>88</v>
      </c>
      <c r="C2199" s="1" t="s">
        <v>69</v>
      </c>
      <c r="D2199" s="1">
        <v>337</v>
      </c>
    </row>
    <row r="2200" spans="1:4" x14ac:dyDescent="0.2">
      <c r="A2200" s="22">
        <v>2010</v>
      </c>
      <c r="B2200" s="1" t="s">
        <v>88</v>
      </c>
      <c r="C2200" s="1" t="s">
        <v>70</v>
      </c>
      <c r="D2200" s="1">
        <v>277</v>
      </c>
    </row>
    <row r="2201" spans="1:4" x14ac:dyDescent="0.2">
      <c r="A2201" s="22">
        <v>2010</v>
      </c>
      <c r="B2201" s="1" t="s">
        <v>88</v>
      </c>
      <c r="C2201" s="1" t="s">
        <v>71</v>
      </c>
      <c r="D2201" s="1">
        <v>513</v>
      </c>
    </row>
    <row r="2202" spans="1:4" x14ac:dyDescent="0.2">
      <c r="A2202" s="22">
        <v>2010</v>
      </c>
      <c r="B2202" s="1" t="s">
        <v>88</v>
      </c>
      <c r="C2202" s="1" t="s">
        <v>72</v>
      </c>
      <c r="D2202" s="1">
        <v>1157</v>
      </c>
    </row>
    <row r="2203" spans="1:4" x14ac:dyDescent="0.2">
      <c r="A2203" s="22">
        <v>2010</v>
      </c>
      <c r="B2203" s="1" t="s">
        <v>88</v>
      </c>
      <c r="C2203" s="1" t="s">
        <v>73</v>
      </c>
      <c r="D2203" s="1">
        <v>265</v>
      </c>
    </row>
    <row r="2204" spans="1:4" x14ac:dyDescent="0.2">
      <c r="A2204" s="22">
        <v>2010</v>
      </c>
      <c r="B2204" s="1" t="s">
        <v>88</v>
      </c>
      <c r="C2204" s="1" t="s">
        <v>74</v>
      </c>
      <c r="D2204" s="1">
        <v>606</v>
      </c>
    </row>
    <row r="2205" spans="1:4" x14ac:dyDescent="0.2">
      <c r="A2205" s="22">
        <v>2010</v>
      </c>
      <c r="B2205" s="1" t="s">
        <v>88</v>
      </c>
      <c r="C2205" s="1" t="s">
        <v>75</v>
      </c>
      <c r="D2205" s="1">
        <v>838</v>
      </c>
    </row>
    <row r="2206" spans="1:4" x14ac:dyDescent="0.2">
      <c r="A2206" s="22">
        <v>2010</v>
      </c>
      <c r="B2206" s="1" t="s">
        <v>88</v>
      </c>
      <c r="C2206" s="1" t="s">
        <v>76</v>
      </c>
      <c r="D2206" s="1">
        <v>12</v>
      </c>
    </row>
    <row r="2207" spans="1:4" x14ac:dyDescent="0.2">
      <c r="A2207" s="22">
        <v>2010</v>
      </c>
      <c r="B2207" s="1" t="s">
        <v>88</v>
      </c>
      <c r="C2207" s="1" t="s">
        <v>22</v>
      </c>
      <c r="D2207" s="1">
        <v>4977</v>
      </c>
    </row>
    <row r="2208" spans="1:4" x14ac:dyDescent="0.2">
      <c r="A2208" s="22">
        <v>2010</v>
      </c>
      <c r="B2208" s="1" t="s">
        <v>88</v>
      </c>
      <c r="C2208" s="1" t="s">
        <v>77</v>
      </c>
      <c r="D2208" s="1">
        <v>22</v>
      </c>
    </row>
    <row r="2209" spans="1:4" x14ac:dyDescent="0.2">
      <c r="A2209" s="22">
        <v>2010</v>
      </c>
      <c r="B2209" s="1" t="s">
        <v>88</v>
      </c>
      <c r="C2209" s="1" t="s">
        <v>78</v>
      </c>
      <c r="D2209" s="1">
        <v>352</v>
      </c>
    </row>
    <row r="2210" spans="1:4" x14ac:dyDescent="0.2">
      <c r="A2210" s="22">
        <v>2010</v>
      </c>
      <c r="B2210" s="1" t="s">
        <v>88</v>
      </c>
      <c r="C2210" s="1" t="s">
        <v>79</v>
      </c>
      <c r="D2210" s="1">
        <v>20</v>
      </c>
    </row>
    <row r="2211" spans="1:4" x14ac:dyDescent="0.2">
      <c r="A2211" s="22">
        <v>2010</v>
      </c>
      <c r="B2211" s="1" t="s">
        <v>89</v>
      </c>
      <c r="C2211" s="1" t="s">
        <v>66</v>
      </c>
      <c r="D2211" s="1">
        <v>317</v>
      </c>
    </row>
    <row r="2212" spans="1:4" x14ac:dyDescent="0.2">
      <c r="A2212" s="22">
        <v>2010</v>
      </c>
      <c r="B2212" s="1" t="s">
        <v>89</v>
      </c>
      <c r="C2212" s="1" t="s">
        <v>67</v>
      </c>
      <c r="D2212" s="1">
        <v>85</v>
      </c>
    </row>
    <row r="2213" spans="1:4" x14ac:dyDescent="0.2">
      <c r="A2213" s="22">
        <v>2010</v>
      </c>
      <c r="B2213" s="1" t="s">
        <v>89</v>
      </c>
      <c r="C2213" s="1" t="s">
        <v>68</v>
      </c>
      <c r="D2213" s="1">
        <v>110</v>
      </c>
    </row>
    <row r="2214" spans="1:4" x14ac:dyDescent="0.2">
      <c r="A2214" s="22">
        <v>2010</v>
      </c>
      <c r="B2214" s="1" t="s">
        <v>89</v>
      </c>
      <c r="C2214" s="1" t="s">
        <v>69</v>
      </c>
      <c r="D2214" s="1">
        <v>369</v>
      </c>
    </row>
    <row r="2215" spans="1:4" x14ac:dyDescent="0.2">
      <c r="A2215" s="22">
        <v>2010</v>
      </c>
      <c r="B2215" s="1" t="s">
        <v>89</v>
      </c>
      <c r="C2215" s="1" t="s">
        <v>70</v>
      </c>
      <c r="D2215" s="1">
        <v>283</v>
      </c>
    </row>
    <row r="2216" spans="1:4" x14ac:dyDescent="0.2">
      <c r="A2216" s="22">
        <v>2010</v>
      </c>
      <c r="B2216" s="1" t="s">
        <v>89</v>
      </c>
      <c r="C2216" s="1" t="s">
        <v>71</v>
      </c>
      <c r="D2216" s="1">
        <v>512</v>
      </c>
    </row>
    <row r="2217" spans="1:4" x14ac:dyDescent="0.2">
      <c r="A2217" s="22">
        <v>2010</v>
      </c>
      <c r="B2217" s="1" t="s">
        <v>89</v>
      </c>
      <c r="C2217" s="1" t="s">
        <v>72</v>
      </c>
      <c r="D2217" s="1">
        <v>1092</v>
      </c>
    </row>
    <row r="2218" spans="1:4" x14ac:dyDescent="0.2">
      <c r="A2218" s="22">
        <v>2010</v>
      </c>
      <c r="B2218" s="1" t="s">
        <v>89</v>
      </c>
      <c r="C2218" s="1" t="s">
        <v>73</v>
      </c>
      <c r="D2218" s="1">
        <v>263</v>
      </c>
    </row>
    <row r="2219" spans="1:4" x14ac:dyDescent="0.2">
      <c r="A2219" s="22">
        <v>2010</v>
      </c>
      <c r="B2219" s="1" t="s">
        <v>89</v>
      </c>
      <c r="C2219" s="1" t="s">
        <v>74</v>
      </c>
      <c r="D2219" s="1">
        <v>610</v>
      </c>
    </row>
    <row r="2220" spans="1:4" x14ac:dyDescent="0.2">
      <c r="A2220" s="22">
        <v>2010</v>
      </c>
      <c r="B2220" s="1" t="s">
        <v>89</v>
      </c>
      <c r="C2220" s="1" t="s">
        <v>75</v>
      </c>
      <c r="D2220" s="1">
        <v>864</v>
      </c>
    </row>
    <row r="2221" spans="1:4" x14ac:dyDescent="0.2">
      <c r="A2221" s="22">
        <v>2010</v>
      </c>
      <c r="B2221" s="1" t="s">
        <v>89</v>
      </c>
      <c r="C2221" s="1" t="s">
        <v>76</v>
      </c>
      <c r="D2221" s="1">
        <v>12</v>
      </c>
    </row>
    <row r="2222" spans="1:4" x14ac:dyDescent="0.2">
      <c r="A2222" s="22">
        <v>2010</v>
      </c>
      <c r="B2222" s="1" t="s">
        <v>89</v>
      </c>
      <c r="C2222" s="1" t="s">
        <v>22</v>
      </c>
      <c r="D2222" s="1">
        <v>4933</v>
      </c>
    </row>
    <row r="2223" spans="1:4" x14ac:dyDescent="0.2">
      <c r="A2223" s="22">
        <v>2010</v>
      </c>
      <c r="B2223" s="1" t="s">
        <v>89</v>
      </c>
      <c r="C2223" s="1" t="s">
        <v>77</v>
      </c>
      <c r="D2223" s="1">
        <v>26</v>
      </c>
    </row>
    <row r="2224" spans="1:4" x14ac:dyDescent="0.2">
      <c r="A2224" s="22">
        <v>2010</v>
      </c>
      <c r="B2224" s="1" t="s">
        <v>89</v>
      </c>
      <c r="C2224" s="1" t="s">
        <v>78</v>
      </c>
      <c r="D2224" s="1">
        <v>364</v>
      </c>
    </row>
    <row r="2225" spans="1:4" x14ac:dyDescent="0.2">
      <c r="A2225" s="22">
        <v>2010</v>
      </c>
      <c r="B2225" s="1" t="s">
        <v>89</v>
      </c>
      <c r="C2225" s="1" t="s">
        <v>79</v>
      </c>
      <c r="D2225" s="1">
        <v>26</v>
      </c>
    </row>
    <row r="2226" spans="1:4" x14ac:dyDescent="0.2">
      <c r="A2226" s="22">
        <v>2010</v>
      </c>
      <c r="B2226" s="1" t="s">
        <v>90</v>
      </c>
      <c r="C2226" s="1" t="s">
        <v>66</v>
      </c>
      <c r="D2226" s="1">
        <v>312</v>
      </c>
    </row>
    <row r="2227" spans="1:4" x14ac:dyDescent="0.2">
      <c r="A2227" s="22">
        <v>2010</v>
      </c>
      <c r="B2227" s="1" t="s">
        <v>90</v>
      </c>
      <c r="C2227" s="1" t="s">
        <v>67</v>
      </c>
      <c r="D2227" s="1">
        <v>92</v>
      </c>
    </row>
    <row r="2228" spans="1:4" x14ac:dyDescent="0.2">
      <c r="A2228" s="22">
        <v>2010</v>
      </c>
      <c r="B2228" s="1" t="s">
        <v>90</v>
      </c>
      <c r="C2228" s="1" t="s">
        <v>68</v>
      </c>
      <c r="D2228" s="1">
        <v>125</v>
      </c>
    </row>
    <row r="2229" spans="1:4" x14ac:dyDescent="0.2">
      <c r="A2229" s="22">
        <v>2010</v>
      </c>
      <c r="B2229" s="1" t="s">
        <v>90</v>
      </c>
      <c r="C2229" s="1" t="s">
        <v>69</v>
      </c>
      <c r="D2229" s="1">
        <v>364</v>
      </c>
    </row>
    <row r="2230" spans="1:4" x14ac:dyDescent="0.2">
      <c r="A2230" s="22">
        <v>2010</v>
      </c>
      <c r="B2230" s="1" t="s">
        <v>90</v>
      </c>
      <c r="C2230" s="1" t="s">
        <v>70</v>
      </c>
      <c r="D2230" s="1">
        <v>266</v>
      </c>
    </row>
    <row r="2231" spans="1:4" x14ac:dyDescent="0.2">
      <c r="A2231" s="22">
        <v>2010</v>
      </c>
      <c r="B2231" s="1" t="s">
        <v>90</v>
      </c>
      <c r="C2231" s="1" t="s">
        <v>71</v>
      </c>
      <c r="D2231" s="1">
        <v>597</v>
      </c>
    </row>
    <row r="2232" spans="1:4" x14ac:dyDescent="0.2">
      <c r="A2232" s="22">
        <v>2010</v>
      </c>
      <c r="B2232" s="1" t="s">
        <v>90</v>
      </c>
      <c r="C2232" s="1" t="s">
        <v>72</v>
      </c>
      <c r="D2232" s="1">
        <v>1101</v>
      </c>
    </row>
    <row r="2233" spans="1:4" x14ac:dyDescent="0.2">
      <c r="A2233" s="22">
        <v>2010</v>
      </c>
      <c r="B2233" s="1" t="s">
        <v>90</v>
      </c>
      <c r="C2233" s="1" t="s">
        <v>73</v>
      </c>
      <c r="D2233" s="1">
        <v>276</v>
      </c>
    </row>
    <row r="2234" spans="1:4" x14ac:dyDescent="0.2">
      <c r="A2234" s="22">
        <v>2010</v>
      </c>
      <c r="B2234" s="1" t="s">
        <v>90</v>
      </c>
      <c r="C2234" s="1" t="s">
        <v>74</v>
      </c>
      <c r="D2234" s="1">
        <v>623</v>
      </c>
    </row>
    <row r="2235" spans="1:4" x14ac:dyDescent="0.2">
      <c r="A2235" s="22">
        <v>2010</v>
      </c>
      <c r="B2235" s="1" t="s">
        <v>90</v>
      </c>
      <c r="C2235" s="1" t="s">
        <v>75</v>
      </c>
      <c r="D2235" s="1">
        <v>873</v>
      </c>
    </row>
    <row r="2236" spans="1:4" x14ac:dyDescent="0.2">
      <c r="A2236" s="22">
        <v>2010</v>
      </c>
      <c r="B2236" s="1" t="s">
        <v>90</v>
      </c>
      <c r="C2236" s="1" t="s">
        <v>76</v>
      </c>
      <c r="D2236" s="1">
        <v>17</v>
      </c>
    </row>
    <row r="2237" spans="1:4" x14ac:dyDescent="0.2">
      <c r="A2237" s="22">
        <v>2010</v>
      </c>
      <c r="B2237" s="1" t="s">
        <v>90</v>
      </c>
      <c r="C2237" s="1" t="s">
        <v>22</v>
      </c>
      <c r="D2237" s="1">
        <v>5065</v>
      </c>
    </row>
    <row r="2238" spans="1:4" x14ac:dyDescent="0.2">
      <c r="A2238" s="22">
        <v>2010</v>
      </c>
      <c r="B2238" s="1" t="s">
        <v>90</v>
      </c>
      <c r="C2238" s="1" t="s">
        <v>77</v>
      </c>
      <c r="D2238" s="1">
        <v>20</v>
      </c>
    </row>
    <row r="2239" spans="1:4" x14ac:dyDescent="0.2">
      <c r="A2239" s="22">
        <v>2010</v>
      </c>
      <c r="B2239" s="1" t="s">
        <v>90</v>
      </c>
      <c r="C2239" s="1" t="s">
        <v>78</v>
      </c>
      <c r="D2239" s="1">
        <v>383</v>
      </c>
    </row>
    <row r="2240" spans="1:4" x14ac:dyDescent="0.2">
      <c r="A2240" s="22">
        <v>2010</v>
      </c>
      <c r="B2240" s="1" t="s">
        <v>90</v>
      </c>
      <c r="C2240" s="1" t="s">
        <v>79</v>
      </c>
      <c r="D2240" s="1">
        <v>16</v>
      </c>
    </row>
    <row r="2241" spans="1:4" x14ac:dyDescent="0.2">
      <c r="A2241" s="22">
        <v>2010</v>
      </c>
      <c r="B2241" s="1" t="s">
        <v>91</v>
      </c>
      <c r="C2241" s="1" t="s">
        <v>66</v>
      </c>
      <c r="D2241" s="1">
        <v>323</v>
      </c>
    </row>
    <row r="2242" spans="1:4" x14ac:dyDescent="0.2">
      <c r="A2242" s="22">
        <v>2010</v>
      </c>
      <c r="B2242" s="1" t="s">
        <v>91</v>
      </c>
      <c r="C2242" s="1" t="s">
        <v>67</v>
      </c>
      <c r="D2242" s="1">
        <v>97</v>
      </c>
    </row>
    <row r="2243" spans="1:4" x14ac:dyDescent="0.2">
      <c r="A2243" s="22">
        <v>2010</v>
      </c>
      <c r="B2243" s="1" t="s">
        <v>91</v>
      </c>
      <c r="C2243" s="1" t="s">
        <v>68</v>
      </c>
      <c r="D2243" s="1">
        <v>101</v>
      </c>
    </row>
    <row r="2244" spans="1:4" x14ac:dyDescent="0.2">
      <c r="A2244" s="22">
        <v>2010</v>
      </c>
      <c r="B2244" s="1" t="s">
        <v>91</v>
      </c>
      <c r="C2244" s="1" t="s">
        <v>69</v>
      </c>
      <c r="D2244" s="1">
        <v>354</v>
      </c>
    </row>
    <row r="2245" spans="1:4" x14ac:dyDescent="0.2">
      <c r="A2245" s="22">
        <v>2010</v>
      </c>
      <c r="B2245" s="1" t="s">
        <v>91</v>
      </c>
      <c r="C2245" s="1" t="s">
        <v>70</v>
      </c>
      <c r="D2245" s="1">
        <v>274</v>
      </c>
    </row>
    <row r="2246" spans="1:4" x14ac:dyDescent="0.2">
      <c r="A2246" s="22">
        <v>2010</v>
      </c>
      <c r="B2246" s="1" t="s">
        <v>91</v>
      </c>
      <c r="C2246" s="1" t="s">
        <v>71</v>
      </c>
      <c r="D2246" s="1">
        <v>542</v>
      </c>
    </row>
    <row r="2247" spans="1:4" x14ac:dyDescent="0.2">
      <c r="A2247" s="22">
        <v>2010</v>
      </c>
      <c r="B2247" s="1" t="s">
        <v>91</v>
      </c>
      <c r="C2247" s="1" t="s">
        <v>72</v>
      </c>
      <c r="D2247" s="1">
        <v>1105</v>
      </c>
    </row>
    <row r="2248" spans="1:4" x14ac:dyDescent="0.2">
      <c r="A2248" s="22">
        <v>2010</v>
      </c>
      <c r="B2248" s="1" t="s">
        <v>91</v>
      </c>
      <c r="C2248" s="1" t="s">
        <v>73</v>
      </c>
      <c r="D2248" s="1">
        <v>274</v>
      </c>
    </row>
    <row r="2249" spans="1:4" x14ac:dyDescent="0.2">
      <c r="A2249" s="22">
        <v>2010</v>
      </c>
      <c r="B2249" s="1" t="s">
        <v>91</v>
      </c>
      <c r="C2249" s="1" t="s">
        <v>74</v>
      </c>
      <c r="D2249" s="1">
        <v>616</v>
      </c>
    </row>
    <row r="2250" spans="1:4" x14ac:dyDescent="0.2">
      <c r="A2250" s="22">
        <v>2010</v>
      </c>
      <c r="B2250" s="1" t="s">
        <v>91</v>
      </c>
      <c r="C2250" s="1" t="s">
        <v>75</v>
      </c>
      <c r="D2250" s="1">
        <v>803</v>
      </c>
    </row>
    <row r="2251" spans="1:4" x14ac:dyDescent="0.2">
      <c r="A2251" s="22">
        <v>2010</v>
      </c>
      <c r="B2251" s="1" t="s">
        <v>91</v>
      </c>
      <c r="C2251" s="1" t="s">
        <v>76</v>
      </c>
      <c r="D2251" s="1">
        <v>15</v>
      </c>
    </row>
    <row r="2252" spans="1:4" x14ac:dyDescent="0.2">
      <c r="A2252" s="22">
        <v>2010</v>
      </c>
      <c r="B2252" s="1" t="s">
        <v>91</v>
      </c>
      <c r="C2252" s="1" t="s">
        <v>22</v>
      </c>
      <c r="D2252" s="1">
        <v>4912</v>
      </c>
    </row>
    <row r="2253" spans="1:4" x14ac:dyDescent="0.2">
      <c r="A2253" s="22">
        <v>2010</v>
      </c>
      <c r="B2253" s="1" t="s">
        <v>91</v>
      </c>
      <c r="C2253" s="1" t="s">
        <v>77</v>
      </c>
      <c r="D2253" s="1">
        <v>22</v>
      </c>
    </row>
    <row r="2254" spans="1:4" x14ac:dyDescent="0.2">
      <c r="A2254" s="22">
        <v>2010</v>
      </c>
      <c r="B2254" s="1" t="s">
        <v>91</v>
      </c>
      <c r="C2254" s="1" t="s">
        <v>78</v>
      </c>
      <c r="D2254" s="1">
        <v>365</v>
      </c>
    </row>
    <row r="2255" spans="1:4" x14ac:dyDescent="0.2">
      <c r="A2255" s="22">
        <v>2010</v>
      </c>
      <c r="B2255" s="1" t="s">
        <v>91</v>
      </c>
      <c r="C2255" s="1" t="s">
        <v>79</v>
      </c>
      <c r="D2255" s="1">
        <v>21</v>
      </c>
    </row>
    <row r="2256" spans="1:4" x14ac:dyDescent="0.2">
      <c r="A2256" s="22">
        <v>2010</v>
      </c>
      <c r="B2256" s="1" t="s">
        <v>80</v>
      </c>
      <c r="C2256" s="1" t="s">
        <v>66</v>
      </c>
      <c r="D2256" s="1">
        <v>336</v>
      </c>
    </row>
    <row r="2257" spans="1:4" x14ac:dyDescent="0.2">
      <c r="A2257" s="22">
        <v>2010</v>
      </c>
      <c r="B2257" s="1" t="s">
        <v>80</v>
      </c>
      <c r="C2257" s="1" t="s">
        <v>67</v>
      </c>
      <c r="D2257" s="1">
        <v>117</v>
      </c>
    </row>
    <row r="2258" spans="1:4" x14ac:dyDescent="0.2">
      <c r="A2258" s="22">
        <v>2010</v>
      </c>
      <c r="B2258" s="1" t="s">
        <v>80</v>
      </c>
      <c r="C2258" s="1" t="s">
        <v>68</v>
      </c>
      <c r="D2258" s="1">
        <v>148</v>
      </c>
    </row>
    <row r="2259" spans="1:4" x14ac:dyDescent="0.2">
      <c r="A2259" s="22">
        <v>2010</v>
      </c>
      <c r="B2259" s="1" t="s">
        <v>80</v>
      </c>
      <c r="C2259" s="1" t="s">
        <v>69</v>
      </c>
      <c r="D2259" s="1">
        <v>366</v>
      </c>
    </row>
    <row r="2260" spans="1:4" x14ac:dyDescent="0.2">
      <c r="A2260" s="22">
        <v>2010</v>
      </c>
      <c r="B2260" s="1" t="s">
        <v>80</v>
      </c>
      <c r="C2260" s="1" t="s">
        <v>70</v>
      </c>
      <c r="D2260" s="1">
        <v>277</v>
      </c>
    </row>
    <row r="2261" spans="1:4" x14ac:dyDescent="0.2">
      <c r="A2261" s="22">
        <v>2010</v>
      </c>
      <c r="B2261" s="1" t="s">
        <v>80</v>
      </c>
      <c r="C2261" s="1" t="s">
        <v>71</v>
      </c>
      <c r="D2261" s="1">
        <v>542</v>
      </c>
    </row>
    <row r="2262" spans="1:4" x14ac:dyDescent="0.2">
      <c r="A2262" s="22">
        <v>2010</v>
      </c>
      <c r="B2262" s="1" t="s">
        <v>80</v>
      </c>
      <c r="C2262" s="1" t="s">
        <v>72</v>
      </c>
      <c r="D2262" s="1">
        <v>1155</v>
      </c>
    </row>
    <row r="2263" spans="1:4" x14ac:dyDescent="0.2">
      <c r="A2263" s="22">
        <v>2010</v>
      </c>
      <c r="B2263" s="1" t="s">
        <v>80</v>
      </c>
      <c r="C2263" s="1" t="s">
        <v>73</v>
      </c>
      <c r="D2263" s="1">
        <v>301</v>
      </c>
    </row>
    <row r="2264" spans="1:4" x14ac:dyDescent="0.2">
      <c r="A2264" s="22">
        <v>2010</v>
      </c>
      <c r="B2264" s="1" t="s">
        <v>80</v>
      </c>
      <c r="C2264" s="1" t="s">
        <v>74</v>
      </c>
      <c r="D2264" s="1">
        <v>685</v>
      </c>
    </row>
    <row r="2265" spans="1:4" x14ac:dyDescent="0.2">
      <c r="A2265" s="22">
        <v>2010</v>
      </c>
      <c r="B2265" s="1" t="s">
        <v>80</v>
      </c>
      <c r="C2265" s="1" t="s">
        <v>75</v>
      </c>
      <c r="D2265" s="1">
        <v>843</v>
      </c>
    </row>
    <row r="2266" spans="1:4" x14ac:dyDescent="0.2">
      <c r="A2266" s="22">
        <v>2010</v>
      </c>
      <c r="B2266" s="1" t="s">
        <v>80</v>
      </c>
      <c r="C2266" s="1" t="s">
        <v>76</v>
      </c>
      <c r="D2266" s="1">
        <v>13</v>
      </c>
    </row>
    <row r="2267" spans="1:4" x14ac:dyDescent="0.2">
      <c r="A2267" s="22">
        <v>2010</v>
      </c>
      <c r="B2267" s="1" t="s">
        <v>80</v>
      </c>
      <c r="C2267" s="1" t="s">
        <v>22</v>
      </c>
      <c r="D2267" s="1">
        <v>5222</v>
      </c>
    </row>
    <row r="2268" spans="1:4" x14ac:dyDescent="0.2">
      <c r="A2268" s="22">
        <v>2010</v>
      </c>
      <c r="B2268" s="1" t="s">
        <v>80</v>
      </c>
      <c r="C2268" s="1" t="s">
        <v>77</v>
      </c>
      <c r="D2268" s="1">
        <v>17</v>
      </c>
    </row>
    <row r="2269" spans="1:4" x14ac:dyDescent="0.2">
      <c r="A2269" s="22">
        <v>2010</v>
      </c>
      <c r="B2269" s="1" t="s">
        <v>80</v>
      </c>
      <c r="C2269" s="1" t="s">
        <v>78</v>
      </c>
      <c r="D2269" s="1">
        <v>400</v>
      </c>
    </row>
    <row r="2270" spans="1:4" x14ac:dyDescent="0.2">
      <c r="A2270" s="22">
        <v>2010</v>
      </c>
      <c r="B2270" s="1" t="s">
        <v>80</v>
      </c>
      <c r="C2270" s="1" t="s">
        <v>79</v>
      </c>
      <c r="D2270" s="1">
        <v>22</v>
      </c>
    </row>
    <row r="2271" spans="1:4" x14ac:dyDescent="0.2">
      <c r="A2271" s="22">
        <v>2010</v>
      </c>
      <c r="B2271" s="1" t="s">
        <v>81</v>
      </c>
      <c r="C2271" s="1" t="s">
        <v>66</v>
      </c>
      <c r="D2271" s="1">
        <v>314</v>
      </c>
    </row>
    <row r="2272" spans="1:4" x14ac:dyDescent="0.2">
      <c r="A2272" s="22">
        <v>2010</v>
      </c>
      <c r="B2272" s="1" t="s">
        <v>81</v>
      </c>
      <c r="C2272" s="1" t="s">
        <v>67</v>
      </c>
      <c r="D2272" s="1">
        <v>94</v>
      </c>
    </row>
    <row r="2273" spans="1:4" x14ac:dyDescent="0.2">
      <c r="A2273" s="22">
        <v>2010</v>
      </c>
      <c r="B2273" s="1" t="s">
        <v>81</v>
      </c>
      <c r="C2273" s="1" t="s">
        <v>68</v>
      </c>
      <c r="D2273" s="1">
        <v>107</v>
      </c>
    </row>
    <row r="2274" spans="1:4" x14ac:dyDescent="0.2">
      <c r="A2274" s="22">
        <v>2010</v>
      </c>
      <c r="B2274" s="1" t="s">
        <v>81</v>
      </c>
      <c r="C2274" s="1" t="s">
        <v>69</v>
      </c>
      <c r="D2274" s="1">
        <v>328</v>
      </c>
    </row>
    <row r="2275" spans="1:4" x14ac:dyDescent="0.2">
      <c r="A2275" s="22">
        <v>2010</v>
      </c>
      <c r="B2275" s="1" t="s">
        <v>81</v>
      </c>
      <c r="C2275" s="1" t="s">
        <v>70</v>
      </c>
      <c r="D2275" s="1">
        <v>306</v>
      </c>
    </row>
    <row r="2276" spans="1:4" x14ac:dyDescent="0.2">
      <c r="A2276" s="22">
        <v>2010</v>
      </c>
      <c r="B2276" s="1" t="s">
        <v>81</v>
      </c>
      <c r="C2276" s="1" t="s">
        <v>71</v>
      </c>
      <c r="D2276" s="1">
        <v>520</v>
      </c>
    </row>
    <row r="2277" spans="1:4" x14ac:dyDescent="0.2">
      <c r="A2277" s="22">
        <v>2010</v>
      </c>
      <c r="B2277" s="1" t="s">
        <v>81</v>
      </c>
      <c r="C2277" s="1" t="s">
        <v>72</v>
      </c>
      <c r="D2277" s="1">
        <v>979</v>
      </c>
    </row>
    <row r="2278" spans="1:4" x14ac:dyDescent="0.2">
      <c r="A2278" s="22">
        <v>2010</v>
      </c>
      <c r="B2278" s="1" t="s">
        <v>81</v>
      </c>
      <c r="C2278" s="1" t="s">
        <v>73</v>
      </c>
      <c r="D2278" s="1">
        <v>252</v>
      </c>
    </row>
    <row r="2279" spans="1:4" x14ac:dyDescent="0.2">
      <c r="A2279" s="22">
        <v>2010</v>
      </c>
      <c r="B2279" s="1" t="s">
        <v>81</v>
      </c>
      <c r="C2279" s="1" t="s">
        <v>74</v>
      </c>
      <c r="D2279" s="1">
        <v>553</v>
      </c>
    </row>
    <row r="2280" spans="1:4" x14ac:dyDescent="0.2">
      <c r="A2280" s="22">
        <v>2010</v>
      </c>
      <c r="B2280" s="1" t="s">
        <v>81</v>
      </c>
      <c r="C2280" s="1" t="s">
        <v>75</v>
      </c>
      <c r="D2280" s="1">
        <v>746</v>
      </c>
    </row>
    <row r="2281" spans="1:4" x14ac:dyDescent="0.2">
      <c r="A2281" s="22">
        <v>2010</v>
      </c>
      <c r="B2281" s="1" t="s">
        <v>81</v>
      </c>
      <c r="C2281" s="1" t="s">
        <v>76</v>
      </c>
      <c r="D2281" s="1">
        <v>18</v>
      </c>
    </row>
    <row r="2282" spans="1:4" x14ac:dyDescent="0.2">
      <c r="A2282" s="22">
        <v>2010</v>
      </c>
      <c r="B2282" s="1" t="s">
        <v>81</v>
      </c>
      <c r="C2282" s="1" t="s">
        <v>22</v>
      </c>
      <c r="D2282" s="1">
        <v>4574</v>
      </c>
    </row>
    <row r="2283" spans="1:4" x14ac:dyDescent="0.2">
      <c r="A2283" s="22">
        <v>2010</v>
      </c>
      <c r="B2283" s="1" t="s">
        <v>81</v>
      </c>
      <c r="C2283" s="1" t="s">
        <v>77</v>
      </c>
      <c r="D2283" s="1">
        <v>21</v>
      </c>
    </row>
    <row r="2284" spans="1:4" x14ac:dyDescent="0.2">
      <c r="A2284" s="22">
        <v>2010</v>
      </c>
      <c r="B2284" s="1" t="s">
        <v>81</v>
      </c>
      <c r="C2284" s="1" t="s">
        <v>78</v>
      </c>
      <c r="D2284" s="1">
        <v>316</v>
      </c>
    </row>
    <row r="2285" spans="1:4" x14ac:dyDescent="0.2">
      <c r="A2285" s="22">
        <v>2010</v>
      </c>
      <c r="B2285" s="1" t="s">
        <v>81</v>
      </c>
      <c r="C2285" s="1" t="s">
        <v>79</v>
      </c>
      <c r="D2285" s="1">
        <v>20</v>
      </c>
    </row>
    <row r="2286" spans="1:4" x14ac:dyDescent="0.2">
      <c r="A2286" s="22">
        <v>2010</v>
      </c>
      <c r="B2286" s="1" t="s">
        <v>82</v>
      </c>
      <c r="C2286" s="1" t="s">
        <v>66</v>
      </c>
      <c r="D2286" s="1">
        <v>322</v>
      </c>
    </row>
    <row r="2287" spans="1:4" x14ac:dyDescent="0.2">
      <c r="A2287" s="22">
        <v>2010</v>
      </c>
      <c r="B2287" s="1" t="s">
        <v>82</v>
      </c>
      <c r="C2287" s="1" t="s">
        <v>67</v>
      </c>
      <c r="D2287" s="1">
        <v>105</v>
      </c>
    </row>
    <row r="2288" spans="1:4" x14ac:dyDescent="0.2">
      <c r="A2288" s="22">
        <v>2010</v>
      </c>
      <c r="B2288" s="1" t="s">
        <v>82</v>
      </c>
      <c r="C2288" s="1" t="s">
        <v>68</v>
      </c>
      <c r="D2288" s="1">
        <v>123</v>
      </c>
    </row>
    <row r="2289" spans="1:4" x14ac:dyDescent="0.2">
      <c r="A2289" s="22">
        <v>2010</v>
      </c>
      <c r="B2289" s="1" t="s">
        <v>82</v>
      </c>
      <c r="C2289" s="1" t="s">
        <v>69</v>
      </c>
      <c r="D2289" s="1">
        <v>328</v>
      </c>
    </row>
    <row r="2290" spans="1:4" x14ac:dyDescent="0.2">
      <c r="A2290" s="22">
        <v>2010</v>
      </c>
      <c r="B2290" s="1" t="s">
        <v>82</v>
      </c>
      <c r="C2290" s="1" t="s">
        <v>70</v>
      </c>
      <c r="D2290" s="1">
        <v>280</v>
      </c>
    </row>
    <row r="2291" spans="1:4" x14ac:dyDescent="0.2">
      <c r="A2291" s="22">
        <v>2010</v>
      </c>
      <c r="B2291" s="1" t="s">
        <v>82</v>
      </c>
      <c r="C2291" s="1" t="s">
        <v>71</v>
      </c>
      <c r="D2291" s="1">
        <v>536</v>
      </c>
    </row>
    <row r="2292" spans="1:4" x14ac:dyDescent="0.2">
      <c r="A2292" s="22">
        <v>2010</v>
      </c>
      <c r="B2292" s="1" t="s">
        <v>82</v>
      </c>
      <c r="C2292" s="1" t="s">
        <v>72</v>
      </c>
      <c r="D2292" s="1">
        <v>1174</v>
      </c>
    </row>
    <row r="2293" spans="1:4" x14ac:dyDescent="0.2">
      <c r="A2293" s="22">
        <v>2010</v>
      </c>
      <c r="B2293" s="1" t="s">
        <v>82</v>
      </c>
      <c r="C2293" s="1" t="s">
        <v>73</v>
      </c>
      <c r="D2293" s="1">
        <v>256</v>
      </c>
    </row>
    <row r="2294" spans="1:4" x14ac:dyDescent="0.2">
      <c r="A2294" s="22">
        <v>2010</v>
      </c>
      <c r="B2294" s="1" t="s">
        <v>82</v>
      </c>
      <c r="C2294" s="1" t="s">
        <v>74</v>
      </c>
      <c r="D2294" s="1">
        <v>589</v>
      </c>
    </row>
    <row r="2295" spans="1:4" x14ac:dyDescent="0.2">
      <c r="A2295" s="22">
        <v>2010</v>
      </c>
      <c r="B2295" s="1" t="s">
        <v>82</v>
      </c>
      <c r="C2295" s="1" t="s">
        <v>75</v>
      </c>
      <c r="D2295" s="1">
        <v>801</v>
      </c>
    </row>
    <row r="2296" spans="1:4" x14ac:dyDescent="0.2">
      <c r="A2296" s="22">
        <v>2010</v>
      </c>
      <c r="B2296" s="1" t="s">
        <v>82</v>
      </c>
      <c r="C2296" s="1" t="s">
        <v>76</v>
      </c>
      <c r="D2296" s="1">
        <v>22</v>
      </c>
    </row>
    <row r="2297" spans="1:4" x14ac:dyDescent="0.2">
      <c r="A2297" s="22">
        <v>2010</v>
      </c>
      <c r="B2297" s="1" t="s">
        <v>82</v>
      </c>
      <c r="C2297" s="1" t="s">
        <v>22</v>
      </c>
      <c r="D2297" s="1">
        <v>4946</v>
      </c>
    </row>
    <row r="2298" spans="1:4" x14ac:dyDescent="0.2">
      <c r="A2298" s="22">
        <v>2010</v>
      </c>
      <c r="B2298" s="1" t="s">
        <v>82</v>
      </c>
      <c r="C2298" s="1" t="s">
        <v>77</v>
      </c>
      <c r="D2298" s="1">
        <v>21</v>
      </c>
    </row>
    <row r="2299" spans="1:4" x14ac:dyDescent="0.2">
      <c r="A2299" s="22">
        <v>2010</v>
      </c>
      <c r="B2299" s="1" t="s">
        <v>82</v>
      </c>
      <c r="C2299" s="1" t="s">
        <v>78</v>
      </c>
      <c r="D2299" s="1">
        <v>374</v>
      </c>
    </row>
    <row r="2300" spans="1:4" x14ac:dyDescent="0.2">
      <c r="A2300" s="22">
        <v>2010</v>
      </c>
      <c r="B2300" s="1" t="s">
        <v>82</v>
      </c>
      <c r="C2300" s="1" t="s">
        <v>79</v>
      </c>
      <c r="D2300" s="1">
        <v>15</v>
      </c>
    </row>
    <row r="2301" spans="1:4" x14ac:dyDescent="0.2">
      <c r="A2301" s="22">
        <v>2010</v>
      </c>
      <c r="B2301" s="1" t="s">
        <v>83</v>
      </c>
      <c r="C2301" s="1" t="s">
        <v>66</v>
      </c>
      <c r="D2301" s="1">
        <v>332</v>
      </c>
    </row>
    <row r="2302" spans="1:4" x14ac:dyDescent="0.2">
      <c r="A2302" s="22">
        <v>2010</v>
      </c>
      <c r="B2302" s="1" t="s">
        <v>83</v>
      </c>
      <c r="C2302" s="1" t="s">
        <v>67</v>
      </c>
      <c r="D2302" s="1">
        <v>109</v>
      </c>
    </row>
    <row r="2303" spans="1:4" x14ac:dyDescent="0.2">
      <c r="A2303" s="22">
        <v>2010</v>
      </c>
      <c r="B2303" s="1" t="s">
        <v>83</v>
      </c>
      <c r="C2303" s="1" t="s">
        <v>68</v>
      </c>
      <c r="D2303" s="1">
        <v>117</v>
      </c>
    </row>
    <row r="2304" spans="1:4" x14ac:dyDescent="0.2">
      <c r="A2304" s="22">
        <v>2010</v>
      </c>
      <c r="B2304" s="1" t="s">
        <v>83</v>
      </c>
      <c r="C2304" s="1" t="s">
        <v>69</v>
      </c>
      <c r="D2304" s="1">
        <v>331</v>
      </c>
    </row>
    <row r="2305" spans="1:4" x14ac:dyDescent="0.2">
      <c r="A2305" s="22">
        <v>2010</v>
      </c>
      <c r="B2305" s="1" t="s">
        <v>83</v>
      </c>
      <c r="C2305" s="1" t="s">
        <v>70</v>
      </c>
      <c r="D2305" s="1">
        <v>281</v>
      </c>
    </row>
    <row r="2306" spans="1:4" x14ac:dyDescent="0.2">
      <c r="A2306" s="22">
        <v>2010</v>
      </c>
      <c r="B2306" s="1" t="s">
        <v>83</v>
      </c>
      <c r="C2306" s="1" t="s">
        <v>71</v>
      </c>
      <c r="D2306" s="1">
        <v>558</v>
      </c>
    </row>
    <row r="2307" spans="1:4" x14ac:dyDescent="0.2">
      <c r="A2307" s="22">
        <v>2010</v>
      </c>
      <c r="B2307" s="1" t="s">
        <v>83</v>
      </c>
      <c r="C2307" s="1" t="s">
        <v>72</v>
      </c>
      <c r="D2307" s="1">
        <v>1154</v>
      </c>
    </row>
    <row r="2308" spans="1:4" x14ac:dyDescent="0.2">
      <c r="A2308" s="22">
        <v>2010</v>
      </c>
      <c r="B2308" s="1" t="s">
        <v>83</v>
      </c>
      <c r="C2308" s="1" t="s">
        <v>73</v>
      </c>
      <c r="D2308" s="1">
        <v>287</v>
      </c>
    </row>
    <row r="2309" spans="1:4" x14ac:dyDescent="0.2">
      <c r="A2309" s="22">
        <v>2010</v>
      </c>
      <c r="B2309" s="1" t="s">
        <v>83</v>
      </c>
      <c r="C2309" s="1" t="s">
        <v>74</v>
      </c>
      <c r="D2309" s="1">
        <v>674</v>
      </c>
    </row>
    <row r="2310" spans="1:4" x14ac:dyDescent="0.2">
      <c r="A2310" s="22">
        <v>2010</v>
      </c>
      <c r="B2310" s="1" t="s">
        <v>83</v>
      </c>
      <c r="C2310" s="1" t="s">
        <v>75</v>
      </c>
      <c r="D2310" s="1">
        <v>817</v>
      </c>
    </row>
    <row r="2311" spans="1:4" x14ac:dyDescent="0.2">
      <c r="A2311" s="22">
        <v>2010</v>
      </c>
      <c r="B2311" s="1" t="s">
        <v>83</v>
      </c>
      <c r="C2311" s="1" t="s">
        <v>76</v>
      </c>
      <c r="D2311" s="1">
        <v>19</v>
      </c>
    </row>
    <row r="2312" spans="1:4" x14ac:dyDescent="0.2">
      <c r="A2312" s="22">
        <v>2010</v>
      </c>
      <c r="B2312" s="1" t="s">
        <v>83</v>
      </c>
      <c r="C2312" s="1" t="s">
        <v>22</v>
      </c>
      <c r="D2312" s="1">
        <v>5131</v>
      </c>
    </row>
    <row r="2313" spans="1:4" x14ac:dyDescent="0.2">
      <c r="A2313" s="22">
        <v>2010</v>
      </c>
      <c r="B2313" s="1" t="s">
        <v>83</v>
      </c>
      <c r="C2313" s="1" t="s">
        <v>77</v>
      </c>
      <c r="D2313" s="1">
        <v>29</v>
      </c>
    </row>
    <row r="2314" spans="1:4" x14ac:dyDescent="0.2">
      <c r="A2314" s="22">
        <v>2010</v>
      </c>
      <c r="B2314" s="1" t="s">
        <v>83</v>
      </c>
      <c r="C2314" s="1" t="s">
        <v>78</v>
      </c>
      <c r="D2314" s="1">
        <v>401</v>
      </c>
    </row>
    <row r="2315" spans="1:4" x14ac:dyDescent="0.2">
      <c r="A2315" s="22">
        <v>2010</v>
      </c>
      <c r="B2315" s="1" t="s">
        <v>83</v>
      </c>
      <c r="C2315" s="1" t="s">
        <v>79</v>
      </c>
      <c r="D2315" s="1">
        <v>22</v>
      </c>
    </row>
    <row r="2316" spans="1:4" x14ac:dyDescent="0.2">
      <c r="A2316" s="22">
        <v>2010</v>
      </c>
      <c r="B2316" s="1" t="s">
        <v>84</v>
      </c>
      <c r="C2316" s="1" t="s">
        <v>66</v>
      </c>
      <c r="D2316" s="1">
        <v>265</v>
      </c>
    </row>
    <row r="2317" spans="1:4" x14ac:dyDescent="0.2">
      <c r="A2317" s="22">
        <v>2010</v>
      </c>
      <c r="B2317" s="1" t="s">
        <v>84</v>
      </c>
      <c r="C2317" s="1" t="s">
        <v>67</v>
      </c>
      <c r="D2317" s="1">
        <v>90</v>
      </c>
    </row>
    <row r="2318" spans="1:4" x14ac:dyDescent="0.2">
      <c r="A2318" s="22">
        <v>2010</v>
      </c>
      <c r="B2318" s="1" t="s">
        <v>84</v>
      </c>
      <c r="C2318" s="1" t="s">
        <v>68</v>
      </c>
      <c r="D2318" s="1">
        <v>119</v>
      </c>
    </row>
    <row r="2319" spans="1:4" x14ac:dyDescent="0.2">
      <c r="A2319" s="22">
        <v>2010</v>
      </c>
      <c r="B2319" s="1" t="s">
        <v>84</v>
      </c>
      <c r="C2319" s="1" t="s">
        <v>69</v>
      </c>
      <c r="D2319" s="1">
        <v>340</v>
      </c>
    </row>
    <row r="2320" spans="1:4" x14ac:dyDescent="0.2">
      <c r="A2320" s="22">
        <v>2010</v>
      </c>
      <c r="B2320" s="1" t="s">
        <v>84</v>
      </c>
      <c r="C2320" s="1" t="s">
        <v>70</v>
      </c>
      <c r="D2320" s="1">
        <v>271</v>
      </c>
    </row>
    <row r="2321" spans="1:4" x14ac:dyDescent="0.2">
      <c r="A2321" s="22">
        <v>2010</v>
      </c>
      <c r="B2321" s="1" t="s">
        <v>84</v>
      </c>
      <c r="C2321" s="1" t="s">
        <v>71</v>
      </c>
      <c r="D2321" s="1">
        <v>435</v>
      </c>
    </row>
    <row r="2322" spans="1:4" x14ac:dyDescent="0.2">
      <c r="A2322" s="22">
        <v>2010</v>
      </c>
      <c r="B2322" s="1" t="s">
        <v>84</v>
      </c>
      <c r="C2322" s="1" t="s">
        <v>72</v>
      </c>
      <c r="D2322" s="1">
        <v>936</v>
      </c>
    </row>
    <row r="2323" spans="1:4" x14ac:dyDescent="0.2">
      <c r="A2323" s="22">
        <v>2010</v>
      </c>
      <c r="B2323" s="1" t="s">
        <v>84</v>
      </c>
      <c r="C2323" s="1" t="s">
        <v>73</v>
      </c>
      <c r="D2323" s="1">
        <v>237</v>
      </c>
    </row>
    <row r="2324" spans="1:4" x14ac:dyDescent="0.2">
      <c r="A2324" s="22">
        <v>2010</v>
      </c>
      <c r="B2324" s="1" t="s">
        <v>84</v>
      </c>
      <c r="C2324" s="1" t="s">
        <v>74</v>
      </c>
      <c r="D2324" s="1">
        <v>570</v>
      </c>
    </row>
    <row r="2325" spans="1:4" x14ac:dyDescent="0.2">
      <c r="A2325" s="22">
        <v>2010</v>
      </c>
      <c r="B2325" s="1" t="s">
        <v>84</v>
      </c>
      <c r="C2325" s="1" t="s">
        <v>75</v>
      </c>
      <c r="D2325" s="1">
        <v>763</v>
      </c>
    </row>
    <row r="2326" spans="1:4" x14ac:dyDescent="0.2">
      <c r="A2326" s="22">
        <v>2010</v>
      </c>
      <c r="B2326" s="1" t="s">
        <v>84</v>
      </c>
      <c r="C2326" s="1" t="s">
        <v>76</v>
      </c>
      <c r="D2326" s="1">
        <v>14</v>
      </c>
    </row>
    <row r="2327" spans="1:4" x14ac:dyDescent="0.2">
      <c r="A2327" s="22">
        <v>2010</v>
      </c>
      <c r="B2327" s="1" t="s">
        <v>84</v>
      </c>
      <c r="C2327" s="1" t="s">
        <v>22</v>
      </c>
      <c r="D2327" s="1">
        <v>4387</v>
      </c>
    </row>
    <row r="2328" spans="1:4" x14ac:dyDescent="0.2">
      <c r="A2328" s="22">
        <v>2010</v>
      </c>
      <c r="B2328" s="1" t="s">
        <v>84</v>
      </c>
      <c r="C2328" s="1" t="s">
        <v>77</v>
      </c>
      <c r="D2328" s="1">
        <v>16</v>
      </c>
    </row>
    <row r="2329" spans="1:4" x14ac:dyDescent="0.2">
      <c r="A2329" s="22">
        <v>2010</v>
      </c>
      <c r="B2329" s="1" t="s">
        <v>84</v>
      </c>
      <c r="C2329" s="1" t="s">
        <v>78</v>
      </c>
      <c r="D2329" s="1">
        <v>318</v>
      </c>
    </row>
    <row r="2330" spans="1:4" x14ac:dyDescent="0.2">
      <c r="A2330" s="22">
        <v>2010</v>
      </c>
      <c r="B2330" s="1" t="s">
        <v>84</v>
      </c>
      <c r="C2330" s="1" t="s">
        <v>79</v>
      </c>
      <c r="D2330" s="1">
        <v>13</v>
      </c>
    </row>
    <row r="2331" spans="1:4" x14ac:dyDescent="0.2">
      <c r="A2331" s="22">
        <v>2010</v>
      </c>
      <c r="B2331" s="1" t="s">
        <v>85</v>
      </c>
      <c r="C2331" s="1" t="s">
        <v>66</v>
      </c>
      <c r="D2331" s="1">
        <v>310</v>
      </c>
    </row>
    <row r="2332" spans="1:4" x14ac:dyDescent="0.2">
      <c r="A2332" s="22">
        <v>2010</v>
      </c>
      <c r="B2332" s="1" t="s">
        <v>85</v>
      </c>
      <c r="C2332" s="1" t="s">
        <v>67</v>
      </c>
      <c r="D2332" s="1">
        <v>85</v>
      </c>
    </row>
    <row r="2333" spans="1:4" x14ac:dyDescent="0.2">
      <c r="A2333" s="22">
        <v>2010</v>
      </c>
      <c r="B2333" s="1" t="s">
        <v>85</v>
      </c>
      <c r="C2333" s="1" t="s">
        <v>68</v>
      </c>
      <c r="D2333" s="1">
        <v>130</v>
      </c>
    </row>
    <row r="2334" spans="1:4" x14ac:dyDescent="0.2">
      <c r="A2334" s="22">
        <v>2010</v>
      </c>
      <c r="B2334" s="1" t="s">
        <v>85</v>
      </c>
      <c r="C2334" s="1" t="s">
        <v>69</v>
      </c>
      <c r="D2334" s="1">
        <v>443</v>
      </c>
    </row>
    <row r="2335" spans="1:4" x14ac:dyDescent="0.2">
      <c r="A2335" s="22">
        <v>2010</v>
      </c>
      <c r="B2335" s="1" t="s">
        <v>85</v>
      </c>
      <c r="C2335" s="1" t="s">
        <v>70</v>
      </c>
      <c r="D2335" s="1">
        <v>286</v>
      </c>
    </row>
    <row r="2336" spans="1:4" x14ac:dyDescent="0.2">
      <c r="A2336" s="22">
        <v>2010</v>
      </c>
      <c r="B2336" s="1" t="s">
        <v>85</v>
      </c>
      <c r="C2336" s="1" t="s">
        <v>71</v>
      </c>
      <c r="D2336" s="1">
        <v>549</v>
      </c>
    </row>
    <row r="2337" spans="1:4" x14ac:dyDescent="0.2">
      <c r="A2337" s="22">
        <v>2010</v>
      </c>
      <c r="B2337" s="1" t="s">
        <v>85</v>
      </c>
      <c r="C2337" s="1" t="s">
        <v>72</v>
      </c>
      <c r="D2337" s="1">
        <v>1188</v>
      </c>
    </row>
    <row r="2338" spans="1:4" x14ac:dyDescent="0.2">
      <c r="A2338" s="22">
        <v>2010</v>
      </c>
      <c r="B2338" s="1" t="s">
        <v>85</v>
      </c>
      <c r="C2338" s="1" t="s">
        <v>73</v>
      </c>
      <c r="D2338" s="1">
        <v>303</v>
      </c>
    </row>
    <row r="2339" spans="1:4" x14ac:dyDescent="0.2">
      <c r="A2339" s="22">
        <v>2010</v>
      </c>
      <c r="B2339" s="1" t="s">
        <v>85</v>
      </c>
      <c r="C2339" s="1" t="s">
        <v>74</v>
      </c>
      <c r="D2339" s="1">
        <v>638</v>
      </c>
    </row>
    <row r="2340" spans="1:4" x14ac:dyDescent="0.2">
      <c r="A2340" s="22">
        <v>2010</v>
      </c>
      <c r="B2340" s="1" t="s">
        <v>85</v>
      </c>
      <c r="C2340" s="1" t="s">
        <v>75</v>
      </c>
      <c r="D2340" s="1">
        <v>825</v>
      </c>
    </row>
    <row r="2341" spans="1:4" x14ac:dyDescent="0.2">
      <c r="A2341" s="22">
        <v>2010</v>
      </c>
      <c r="B2341" s="1" t="s">
        <v>85</v>
      </c>
      <c r="C2341" s="1" t="s">
        <v>76</v>
      </c>
      <c r="D2341" s="1">
        <v>17</v>
      </c>
    </row>
    <row r="2342" spans="1:4" x14ac:dyDescent="0.2">
      <c r="A2342" s="22">
        <v>2010</v>
      </c>
      <c r="B2342" s="1" t="s">
        <v>85</v>
      </c>
      <c r="C2342" s="1" t="s">
        <v>22</v>
      </c>
      <c r="D2342" s="1">
        <v>5151</v>
      </c>
    </row>
    <row r="2343" spans="1:4" x14ac:dyDescent="0.2">
      <c r="A2343" s="22">
        <v>2010</v>
      </c>
      <c r="B2343" s="1" t="s">
        <v>85</v>
      </c>
      <c r="C2343" s="1" t="s">
        <v>77</v>
      </c>
      <c r="D2343" s="1">
        <v>23</v>
      </c>
    </row>
    <row r="2344" spans="1:4" x14ac:dyDescent="0.2">
      <c r="A2344" s="22">
        <v>2010</v>
      </c>
      <c r="B2344" s="1" t="s">
        <v>85</v>
      </c>
      <c r="C2344" s="1" t="s">
        <v>78</v>
      </c>
      <c r="D2344" s="1">
        <v>338</v>
      </c>
    </row>
    <row r="2345" spans="1:4" x14ac:dyDescent="0.2">
      <c r="A2345" s="22">
        <v>2010</v>
      </c>
      <c r="B2345" s="1" t="s">
        <v>85</v>
      </c>
      <c r="C2345" s="1" t="s">
        <v>79</v>
      </c>
      <c r="D2345" s="1">
        <v>16</v>
      </c>
    </row>
    <row r="2346" spans="1:4" x14ac:dyDescent="0.2">
      <c r="A2346" s="22">
        <v>2011</v>
      </c>
      <c r="B2346" s="1" t="s">
        <v>86</v>
      </c>
      <c r="C2346" s="1" t="s">
        <v>66</v>
      </c>
      <c r="D2346" s="1">
        <v>292</v>
      </c>
    </row>
    <row r="2347" spans="1:4" x14ac:dyDescent="0.2">
      <c r="A2347" s="22">
        <v>2011</v>
      </c>
      <c r="B2347" s="1" t="s">
        <v>86</v>
      </c>
      <c r="C2347" s="1" t="s">
        <v>67</v>
      </c>
      <c r="D2347" s="1">
        <v>62</v>
      </c>
    </row>
    <row r="2348" spans="1:4" x14ac:dyDescent="0.2">
      <c r="A2348" s="22">
        <v>2011</v>
      </c>
      <c r="B2348" s="1" t="s">
        <v>86</v>
      </c>
      <c r="C2348" s="1" t="s">
        <v>68</v>
      </c>
      <c r="D2348" s="1">
        <v>115</v>
      </c>
    </row>
    <row r="2349" spans="1:4" x14ac:dyDescent="0.2">
      <c r="A2349" s="22">
        <v>2011</v>
      </c>
      <c r="B2349" s="1" t="s">
        <v>86</v>
      </c>
      <c r="C2349" s="1" t="s">
        <v>69</v>
      </c>
      <c r="D2349" s="1">
        <v>310</v>
      </c>
    </row>
    <row r="2350" spans="1:4" x14ac:dyDescent="0.2">
      <c r="A2350" s="22">
        <v>2011</v>
      </c>
      <c r="B2350" s="1" t="s">
        <v>86</v>
      </c>
      <c r="C2350" s="1" t="s">
        <v>70</v>
      </c>
      <c r="D2350" s="1">
        <v>247</v>
      </c>
    </row>
    <row r="2351" spans="1:4" x14ac:dyDescent="0.2">
      <c r="A2351" s="22">
        <v>2011</v>
      </c>
      <c r="B2351" s="1" t="s">
        <v>86</v>
      </c>
      <c r="C2351" s="1" t="s">
        <v>71</v>
      </c>
      <c r="D2351" s="1">
        <v>468</v>
      </c>
    </row>
    <row r="2352" spans="1:4" x14ac:dyDescent="0.2">
      <c r="A2352" s="22">
        <v>2011</v>
      </c>
      <c r="B2352" s="1" t="s">
        <v>86</v>
      </c>
      <c r="C2352" s="1" t="s">
        <v>72</v>
      </c>
      <c r="D2352" s="1">
        <v>1046</v>
      </c>
    </row>
    <row r="2353" spans="1:4" x14ac:dyDescent="0.2">
      <c r="A2353" s="22">
        <v>2011</v>
      </c>
      <c r="B2353" s="1" t="s">
        <v>86</v>
      </c>
      <c r="C2353" s="1" t="s">
        <v>73</v>
      </c>
      <c r="D2353" s="1">
        <v>204</v>
      </c>
    </row>
    <row r="2354" spans="1:4" x14ac:dyDescent="0.2">
      <c r="A2354" s="22">
        <v>2011</v>
      </c>
      <c r="B2354" s="1" t="s">
        <v>86</v>
      </c>
      <c r="C2354" s="1" t="s">
        <v>74</v>
      </c>
      <c r="D2354" s="1">
        <v>576</v>
      </c>
    </row>
    <row r="2355" spans="1:4" x14ac:dyDescent="0.2">
      <c r="A2355" s="22">
        <v>2011</v>
      </c>
      <c r="B2355" s="1" t="s">
        <v>86</v>
      </c>
      <c r="C2355" s="1" t="s">
        <v>75</v>
      </c>
      <c r="D2355" s="1">
        <v>790</v>
      </c>
    </row>
    <row r="2356" spans="1:4" x14ac:dyDescent="0.2">
      <c r="A2356" s="22">
        <v>2011</v>
      </c>
      <c r="B2356" s="1" t="s">
        <v>86</v>
      </c>
      <c r="C2356" s="1" t="s">
        <v>76</v>
      </c>
      <c r="D2356" s="1">
        <v>11</v>
      </c>
    </row>
    <row r="2357" spans="1:4" x14ac:dyDescent="0.2">
      <c r="A2357" s="22">
        <v>2011</v>
      </c>
      <c r="B2357" s="1" t="s">
        <v>86</v>
      </c>
      <c r="C2357" s="1" t="s">
        <v>22</v>
      </c>
      <c r="D2357" s="1">
        <v>4518</v>
      </c>
    </row>
    <row r="2358" spans="1:4" x14ac:dyDescent="0.2">
      <c r="A2358" s="22">
        <v>2011</v>
      </c>
      <c r="B2358" s="1" t="s">
        <v>86</v>
      </c>
      <c r="C2358" s="1" t="s">
        <v>77</v>
      </c>
      <c r="D2358" s="1">
        <v>16</v>
      </c>
    </row>
    <row r="2359" spans="1:4" x14ac:dyDescent="0.2">
      <c r="A2359" s="22">
        <v>2011</v>
      </c>
      <c r="B2359" s="1" t="s">
        <v>86</v>
      </c>
      <c r="C2359" s="1" t="s">
        <v>78</v>
      </c>
      <c r="D2359" s="1">
        <v>360</v>
      </c>
    </row>
    <row r="2360" spans="1:4" x14ac:dyDescent="0.2">
      <c r="A2360" s="22">
        <v>2011</v>
      </c>
      <c r="B2360" s="1" t="s">
        <v>86</v>
      </c>
      <c r="C2360" s="1" t="s">
        <v>79</v>
      </c>
      <c r="D2360" s="1">
        <v>21</v>
      </c>
    </row>
    <row r="2361" spans="1:4" x14ac:dyDescent="0.2">
      <c r="A2361" s="22">
        <v>2011</v>
      </c>
      <c r="B2361" s="1" t="s">
        <v>87</v>
      </c>
      <c r="C2361" s="1" t="s">
        <v>66</v>
      </c>
      <c r="D2361" s="1">
        <v>322</v>
      </c>
    </row>
    <row r="2362" spans="1:4" x14ac:dyDescent="0.2">
      <c r="A2362" s="22">
        <v>2011</v>
      </c>
      <c r="B2362" s="1" t="s">
        <v>87</v>
      </c>
      <c r="C2362" s="1" t="s">
        <v>67</v>
      </c>
      <c r="D2362" s="1">
        <v>91</v>
      </c>
    </row>
    <row r="2363" spans="1:4" x14ac:dyDescent="0.2">
      <c r="A2363" s="22">
        <v>2011</v>
      </c>
      <c r="B2363" s="1" t="s">
        <v>87</v>
      </c>
      <c r="C2363" s="1" t="s">
        <v>68</v>
      </c>
      <c r="D2363" s="1">
        <v>107</v>
      </c>
    </row>
    <row r="2364" spans="1:4" x14ac:dyDescent="0.2">
      <c r="A2364" s="22">
        <v>2011</v>
      </c>
      <c r="B2364" s="1" t="s">
        <v>87</v>
      </c>
      <c r="C2364" s="1" t="s">
        <v>69</v>
      </c>
      <c r="D2364" s="1">
        <v>315</v>
      </c>
    </row>
    <row r="2365" spans="1:4" x14ac:dyDescent="0.2">
      <c r="A2365" s="22">
        <v>2011</v>
      </c>
      <c r="B2365" s="1" t="s">
        <v>87</v>
      </c>
      <c r="C2365" s="1" t="s">
        <v>70</v>
      </c>
      <c r="D2365" s="1">
        <v>258</v>
      </c>
    </row>
    <row r="2366" spans="1:4" x14ac:dyDescent="0.2">
      <c r="A2366" s="22">
        <v>2011</v>
      </c>
      <c r="B2366" s="1" t="s">
        <v>87</v>
      </c>
      <c r="C2366" s="1" t="s">
        <v>71</v>
      </c>
      <c r="D2366" s="1">
        <v>504</v>
      </c>
    </row>
    <row r="2367" spans="1:4" x14ac:dyDescent="0.2">
      <c r="A2367" s="22">
        <v>2011</v>
      </c>
      <c r="B2367" s="1" t="s">
        <v>87</v>
      </c>
      <c r="C2367" s="1" t="s">
        <v>72</v>
      </c>
      <c r="D2367" s="1">
        <v>1055</v>
      </c>
    </row>
    <row r="2368" spans="1:4" x14ac:dyDescent="0.2">
      <c r="A2368" s="22">
        <v>2011</v>
      </c>
      <c r="B2368" s="1" t="s">
        <v>87</v>
      </c>
      <c r="C2368" s="1" t="s">
        <v>73</v>
      </c>
      <c r="D2368" s="1">
        <v>243</v>
      </c>
    </row>
    <row r="2369" spans="1:4" x14ac:dyDescent="0.2">
      <c r="A2369" s="22">
        <v>2011</v>
      </c>
      <c r="B2369" s="1" t="s">
        <v>87</v>
      </c>
      <c r="C2369" s="1" t="s">
        <v>74</v>
      </c>
      <c r="D2369" s="1">
        <v>622</v>
      </c>
    </row>
    <row r="2370" spans="1:4" x14ac:dyDescent="0.2">
      <c r="A2370" s="22">
        <v>2011</v>
      </c>
      <c r="B2370" s="1" t="s">
        <v>87</v>
      </c>
      <c r="C2370" s="1" t="s">
        <v>75</v>
      </c>
      <c r="D2370" s="1">
        <v>778</v>
      </c>
    </row>
    <row r="2371" spans="1:4" x14ac:dyDescent="0.2">
      <c r="A2371" s="22">
        <v>2011</v>
      </c>
      <c r="B2371" s="1" t="s">
        <v>87</v>
      </c>
      <c r="C2371" s="1" t="s">
        <v>76</v>
      </c>
      <c r="D2371" s="1">
        <v>14</v>
      </c>
    </row>
    <row r="2372" spans="1:4" x14ac:dyDescent="0.2">
      <c r="A2372" s="22">
        <v>2011</v>
      </c>
      <c r="B2372" s="1" t="s">
        <v>87</v>
      </c>
      <c r="C2372" s="1" t="s">
        <v>22</v>
      </c>
      <c r="D2372" s="1">
        <v>4710</v>
      </c>
    </row>
    <row r="2373" spans="1:4" x14ac:dyDescent="0.2">
      <c r="A2373" s="22">
        <v>2011</v>
      </c>
      <c r="B2373" s="1" t="s">
        <v>87</v>
      </c>
      <c r="C2373" s="1" t="s">
        <v>77</v>
      </c>
      <c r="D2373" s="1">
        <v>15</v>
      </c>
    </row>
    <row r="2374" spans="1:4" x14ac:dyDescent="0.2">
      <c r="A2374" s="22">
        <v>2011</v>
      </c>
      <c r="B2374" s="1" t="s">
        <v>87</v>
      </c>
      <c r="C2374" s="1" t="s">
        <v>78</v>
      </c>
      <c r="D2374" s="1">
        <v>367</v>
      </c>
    </row>
    <row r="2375" spans="1:4" x14ac:dyDescent="0.2">
      <c r="A2375" s="22">
        <v>2011</v>
      </c>
      <c r="B2375" s="1" t="s">
        <v>87</v>
      </c>
      <c r="C2375" s="1" t="s">
        <v>79</v>
      </c>
      <c r="D2375" s="1">
        <v>19</v>
      </c>
    </row>
    <row r="2376" spans="1:4" x14ac:dyDescent="0.2">
      <c r="A2376" s="22">
        <v>2011</v>
      </c>
      <c r="B2376" s="1" t="s">
        <v>88</v>
      </c>
      <c r="C2376" s="1" t="s">
        <v>66</v>
      </c>
      <c r="D2376" s="1">
        <v>325</v>
      </c>
    </row>
    <row r="2377" spans="1:4" x14ac:dyDescent="0.2">
      <c r="A2377" s="22">
        <v>2011</v>
      </c>
      <c r="B2377" s="1" t="s">
        <v>88</v>
      </c>
      <c r="C2377" s="1" t="s">
        <v>67</v>
      </c>
      <c r="D2377" s="1">
        <v>81</v>
      </c>
    </row>
    <row r="2378" spans="1:4" x14ac:dyDescent="0.2">
      <c r="A2378" s="22">
        <v>2011</v>
      </c>
      <c r="B2378" s="1" t="s">
        <v>88</v>
      </c>
      <c r="C2378" s="1" t="s">
        <v>68</v>
      </c>
      <c r="D2378" s="1">
        <v>94</v>
      </c>
    </row>
    <row r="2379" spans="1:4" x14ac:dyDescent="0.2">
      <c r="A2379" s="22">
        <v>2011</v>
      </c>
      <c r="B2379" s="1" t="s">
        <v>88</v>
      </c>
      <c r="C2379" s="1" t="s">
        <v>69</v>
      </c>
      <c r="D2379" s="1">
        <v>354</v>
      </c>
    </row>
    <row r="2380" spans="1:4" x14ac:dyDescent="0.2">
      <c r="A2380" s="22">
        <v>2011</v>
      </c>
      <c r="B2380" s="1" t="s">
        <v>88</v>
      </c>
      <c r="C2380" s="1" t="s">
        <v>70</v>
      </c>
      <c r="D2380" s="1">
        <v>267</v>
      </c>
    </row>
    <row r="2381" spans="1:4" x14ac:dyDescent="0.2">
      <c r="A2381" s="22">
        <v>2011</v>
      </c>
      <c r="B2381" s="1" t="s">
        <v>88</v>
      </c>
      <c r="C2381" s="1" t="s">
        <v>71</v>
      </c>
      <c r="D2381" s="1">
        <v>494</v>
      </c>
    </row>
    <row r="2382" spans="1:4" x14ac:dyDescent="0.2">
      <c r="A2382" s="22">
        <v>2011</v>
      </c>
      <c r="B2382" s="1" t="s">
        <v>88</v>
      </c>
      <c r="C2382" s="1" t="s">
        <v>72</v>
      </c>
      <c r="D2382" s="1">
        <v>1078</v>
      </c>
    </row>
    <row r="2383" spans="1:4" x14ac:dyDescent="0.2">
      <c r="A2383" s="22">
        <v>2011</v>
      </c>
      <c r="B2383" s="1" t="s">
        <v>88</v>
      </c>
      <c r="C2383" s="1" t="s">
        <v>73</v>
      </c>
      <c r="D2383" s="1">
        <v>271</v>
      </c>
    </row>
    <row r="2384" spans="1:4" x14ac:dyDescent="0.2">
      <c r="A2384" s="22">
        <v>2011</v>
      </c>
      <c r="B2384" s="1" t="s">
        <v>88</v>
      </c>
      <c r="C2384" s="1" t="s">
        <v>74</v>
      </c>
      <c r="D2384" s="1">
        <v>619</v>
      </c>
    </row>
    <row r="2385" spans="1:4" x14ac:dyDescent="0.2">
      <c r="A2385" s="22">
        <v>2011</v>
      </c>
      <c r="B2385" s="1" t="s">
        <v>88</v>
      </c>
      <c r="C2385" s="1" t="s">
        <v>75</v>
      </c>
      <c r="D2385" s="1">
        <v>841</v>
      </c>
    </row>
    <row r="2386" spans="1:4" x14ac:dyDescent="0.2">
      <c r="A2386" s="22">
        <v>2011</v>
      </c>
      <c r="B2386" s="1" t="s">
        <v>88</v>
      </c>
      <c r="C2386" s="1" t="s">
        <v>76</v>
      </c>
      <c r="D2386" s="1">
        <v>18</v>
      </c>
    </row>
    <row r="2387" spans="1:4" x14ac:dyDescent="0.2">
      <c r="A2387" s="22">
        <v>2011</v>
      </c>
      <c r="B2387" s="1" t="s">
        <v>88</v>
      </c>
      <c r="C2387" s="1" t="s">
        <v>22</v>
      </c>
      <c r="D2387" s="1">
        <v>4825</v>
      </c>
    </row>
    <row r="2388" spans="1:4" x14ac:dyDescent="0.2">
      <c r="A2388" s="22">
        <v>2011</v>
      </c>
      <c r="B2388" s="1" t="s">
        <v>88</v>
      </c>
      <c r="C2388" s="1" t="s">
        <v>77</v>
      </c>
      <c r="D2388" s="1">
        <v>20</v>
      </c>
    </row>
    <row r="2389" spans="1:4" x14ac:dyDescent="0.2">
      <c r="A2389" s="22">
        <v>2011</v>
      </c>
      <c r="B2389" s="1" t="s">
        <v>88</v>
      </c>
      <c r="C2389" s="1" t="s">
        <v>78</v>
      </c>
      <c r="D2389" s="1">
        <v>340</v>
      </c>
    </row>
    <row r="2390" spans="1:4" x14ac:dyDescent="0.2">
      <c r="A2390" s="22">
        <v>2011</v>
      </c>
      <c r="B2390" s="1" t="s">
        <v>88</v>
      </c>
      <c r="C2390" s="1" t="s">
        <v>79</v>
      </c>
      <c r="D2390" s="1">
        <v>23</v>
      </c>
    </row>
    <row r="2391" spans="1:4" x14ac:dyDescent="0.2">
      <c r="A2391" s="22">
        <v>2011</v>
      </c>
      <c r="B2391" s="1" t="s">
        <v>89</v>
      </c>
      <c r="C2391" s="1" t="s">
        <v>66</v>
      </c>
      <c r="D2391" s="1">
        <v>334</v>
      </c>
    </row>
    <row r="2392" spans="1:4" x14ac:dyDescent="0.2">
      <c r="A2392" s="22">
        <v>2011</v>
      </c>
      <c r="B2392" s="1" t="s">
        <v>89</v>
      </c>
      <c r="C2392" s="1" t="s">
        <v>67</v>
      </c>
      <c r="D2392" s="1">
        <v>96</v>
      </c>
    </row>
    <row r="2393" spans="1:4" x14ac:dyDescent="0.2">
      <c r="A2393" s="22">
        <v>2011</v>
      </c>
      <c r="B2393" s="1" t="s">
        <v>89</v>
      </c>
      <c r="C2393" s="1" t="s">
        <v>68</v>
      </c>
      <c r="D2393" s="1">
        <v>112</v>
      </c>
    </row>
    <row r="2394" spans="1:4" x14ac:dyDescent="0.2">
      <c r="A2394" s="22">
        <v>2011</v>
      </c>
      <c r="B2394" s="1" t="s">
        <v>89</v>
      </c>
      <c r="C2394" s="1" t="s">
        <v>69</v>
      </c>
      <c r="D2394" s="1">
        <v>368</v>
      </c>
    </row>
    <row r="2395" spans="1:4" x14ac:dyDescent="0.2">
      <c r="A2395" s="22">
        <v>2011</v>
      </c>
      <c r="B2395" s="1" t="s">
        <v>89</v>
      </c>
      <c r="C2395" s="1" t="s">
        <v>70</v>
      </c>
      <c r="D2395" s="1">
        <v>264</v>
      </c>
    </row>
    <row r="2396" spans="1:4" x14ac:dyDescent="0.2">
      <c r="A2396" s="22">
        <v>2011</v>
      </c>
      <c r="B2396" s="1" t="s">
        <v>89</v>
      </c>
      <c r="C2396" s="1" t="s">
        <v>71</v>
      </c>
      <c r="D2396" s="1">
        <v>520</v>
      </c>
    </row>
    <row r="2397" spans="1:4" x14ac:dyDescent="0.2">
      <c r="A2397" s="22">
        <v>2011</v>
      </c>
      <c r="B2397" s="1" t="s">
        <v>89</v>
      </c>
      <c r="C2397" s="1" t="s">
        <v>72</v>
      </c>
      <c r="D2397" s="1">
        <v>1101</v>
      </c>
    </row>
    <row r="2398" spans="1:4" x14ac:dyDescent="0.2">
      <c r="A2398" s="22">
        <v>2011</v>
      </c>
      <c r="B2398" s="1" t="s">
        <v>89</v>
      </c>
      <c r="C2398" s="1" t="s">
        <v>73</v>
      </c>
      <c r="D2398" s="1">
        <v>285</v>
      </c>
    </row>
    <row r="2399" spans="1:4" x14ac:dyDescent="0.2">
      <c r="A2399" s="22">
        <v>2011</v>
      </c>
      <c r="B2399" s="1" t="s">
        <v>89</v>
      </c>
      <c r="C2399" s="1" t="s">
        <v>74</v>
      </c>
      <c r="D2399" s="1">
        <v>629</v>
      </c>
    </row>
    <row r="2400" spans="1:4" x14ac:dyDescent="0.2">
      <c r="A2400" s="22">
        <v>2011</v>
      </c>
      <c r="B2400" s="1" t="s">
        <v>89</v>
      </c>
      <c r="C2400" s="1" t="s">
        <v>75</v>
      </c>
      <c r="D2400" s="1">
        <v>815</v>
      </c>
    </row>
    <row r="2401" spans="1:4" x14ac:dyDescent="0.2">
      <c r="A2401" s="22">
        <v>2011</v>
      </c>
      <c r="B2401" s="1" t="s">
        <v>89</v>
      </c>
      <c r="C2401" s="1" t="s">
        <v>76</v>
      </c>
      <c r="D2401" s="1">
        <v>18</v>
      </c>
    </row>
    <row r="2402" spans="1:4" x14ac:dyDescent="0.2">
      <c r="A2402" s="22">
        <v>2011</v>
      </c>
      <c r="B2402" s="1" t="s">
        <v>89</v>
      </c>
      <c r="C2402" s="1" t="s">
        <v>22</v>
      </c>
      <c r="D2402" s="1">
        <v>4960</v>
      </c>
    </row>
    <row r="2403" spans="1:4" x14ac:dyDescent="0.2">
      <c r="A2403" s="22">
        <v>2011</v>
      </c>
      <c r="B2403" s="1" t="s">
        <v>89</v>
      </c>
      <c r="C2403" s="1" t="s">
        <v>77</v>
      </c>
      <c r="D2403" s="1">
        <v>24</v>
      </c>
    </row>
    <row r="2404" spans="1:4" x14ac:dyDescent="0.2">
      <c r="A2404" s="22">
        <v>2011</v>
      </c>
      <c r="B2404" s="1" t="s">
        <v>89</v>
      </c>
      <c r="C2404" s="1" t="s">
        <v>78</v>
      </c>
      <c r="D2404" s="1">
        <v>368</v>
      </c>
    </row>
    <row r="2405" spans="1:4" x14ac:dyDescent="0.2">
      <c r="A2405" s="22">
        <v>2011</v>
      </c>
      <c r="B2405" s="1" t="s">
        <v>89</v>
      </c>
      <c r="C2405" s="1" t="s">
        <v>79</v>
      </c>
      <c r="D2405" s="1">
        <v>26</v>
      </c>
    </row>
    <row r="2406" spans="1:4" x14ac:dyDescent="0.2">
      <c r="A2406" s="22">
        <v>2011</v>
      </c>
      <c r="B2406" s="1" t="s">
        <v>90</v>
      </c>
      <c r="C2406" s="1" t="s">
        <v>66</v>
      </c>
      <c r="D2406" s="1">
        <v>370</v>
      </c>
    </row>
    <row r="2407" spans="1:4" x14ac:dyDescent="0.2">
      <c r="A2407" s="22">
        <v>2011</v>
      </c>
      <c r="B2407" s="1" t="s">
        <v>90</v>
      </c>
      <c r="C2407" s="1" t="s">
        <v>67</v>
      </c>
      <c r="D2407" s="1">
        <v>97</v>
      </c>
    </row>
    <row r="2408" spans="1:4" x14ac:dyDescent="0.2">
      <c r="A2408" s="22">
        <v>2011</v>
      </c>
      <c r="B2408" s="1" t="s">
        <v>90</v>
      </c>
      <c r="C2408" s="1" t="s">
        <v>68</v>
      </c>
      <c r="D2408" s="1">
        <v>111</v>
      </c>
    </row>
    <row r="2409" spans="1:4" x14ac:dyDescent="0.2">
      <c r="A2409" s="22">
        <v>2011</v>
      </c>
      <c r="B2409" s="1" t="s">
        <v>90</v>
      </c>
      <c r="C2409" s="1" t="s">
        <v>69</v>
      </c>
      <c r="D2409" s="1">
        <v>402</v>
      </c>
    </row>
    <row r="2410" spans="1:4" x14ac:dyDescent="0.2">
      <c r="A2410" s="22">
        <v>2011</v>
      </c>
      <c r="B2410" s="1" t="s">
        <v>90</v>
      </c>
      <c r="C2410" s="1" t="s">
        <v>70</v>
      </c>
      <c r="D2410" s="1">
        <v>283</v>
      </c>
    </row>
    <row r="2411" spans="1:4" x14ac:dyDescent="0.2">
      <c r="A2411" s="22">
        <v>2011</v>
      </c>
      <c r="B2411" s="1" t="s">
        <v>90</v>
      </c>
      <c r="C2411" s="1" t="s">
        <v>71</v>
      </c>
      <c r="D2411" s="1">
        <v>549</v>
      </c>
    </row>
    <row r="2412" spans="1:4" x14ac:dyDescent="0.2">
      <c r="A2412" s="22">
        <v>2011</v>
      </c>
      <c r="B2412" s="1" t="s">
        <v>90</v>
      </c>
      <c r="C2412" s="1" t="s">
        <v>72</v>
      </c>
      <c r="D2412" s="1">
        <v>1189</v>
      </c>
    </row>
    <row r="2413" spans="1:4" x14ac:dyDescent="0.2">
      <c r="A2413" s="22">
        <v>2011</v>
      </c>
      <c r="B2413" s="1" t="s">
        <v>90</v>
      </c>
      <c r="C2413" s="1" t="s">
        <v>73</v>
      </c>
      <c r="D2413" s="1">
        <v>300</v>
      </c>
    </row>
    <row r="2414" spans="1:4" x14ac:dyDescent="0.2">
      <c r="A2414" s="22">
        <v>2011</v>
      </c>
      <c r="B2414" s="1" t="s">
        <v>90</v>
      </c>
      <c r="C2414" s="1" t="s">
        <v>74</v>
      </c>
      <c r="D2414" s="1">
        <v>724</v>
      </c>
    </row>
    <row r="2415" spans="1:4" x14ac:dyDescent="0.2">
      <c r="A2415" s="22">
        <v>2011</v>
      </c>
      <c r="B2415" s="1" t="s">
        <v>90</v>
      </c>
      <c r="C2415" s="1" t="s">
        <v>75</v>
      </c>
      <c r="D2415" s="1">
        <v>883</v>
      </c>
    </row>
    <row r="2416" spans="1:4" x14ac:dyDescent="0.2">
      <c r="A2416" s="22">
        <v>2011</v>
      </c>
      <c r="B2416" s="1" t="s">
        <v>90</v>
      </c>
      <c r="C2416" s="1" t="s">
        <v>76</v>
      </c>
      <c r="D2416" s="1">
        <v>20</v>
      </c>
    </row>
    <row r="2417" spans="1:4" x14ac:dyDescent="0.2">
      <c r="A2417" s="22">
        <v>2011</v>
      </c>
      <c r="B2417" s="1" t="s">
        <v>90</v>
      </c>
      <c r="C2417" s="1" t="s">
        <v>22</v>
      </c>
      <c r="D2417" s="1">
        <v>5398</v>
      </c>
    </row>
    <row r="2418" spans="1:4" x14ac:dyDescent="0.2">
      <c r="A2418" s="22">
        <v>2011</v>
      </c>
      <c r="B2418" s="1" t="s">
        <v>90</v>
      </c>
      <c r="C2418" s="1" t="s">
        <v>77</v>
      </c>
      <c r="D2418" s="1">
        <v>21</v>
      </c>
    </row>
    <row r="2419" spans="1:4" x14ac:dyDescent="0.2">
      <c r="A2419" s="22">
        <v>2011</v>
      </c>
      <c r="B2419" s="1" t="s">
        <v>90</v>
      </c>
      <c r="C2419" s="1" t="s">
        <v>78</v>
      </c>
      <c r="D2419" s="1">
        <v>428</v>
      </c>
    </row>
    <row r="2420" spans="1:4" x14ac:dyDescent="0.2">
      <c r="A2420" s="22">
        <v>2011</v>
      </c>
      <c r="B2420" s="1" t="s">
        <v>90</v>
      </c>
      <c r="C2420" s="1" t="s">
        <v>79</v>
      </c>
      <c r="D2420" s="1">
        <v>21</v>
      </c>
    </row>
    <row r="2421" spans="1:4" x14ac:dyDescent="0.2">
      <c r="A2421" s="22">
        <v>2011</v>
      </c>
      <c r="B2421" s="1" t="s">
        <v>91</v>
      </c>
      <c r="C2421" s="1" t="s">
        <v>66</v>
      </c>
      <c r="D2421" s="1">
        <v>316</v>
      </c>
    </row>
    <row r="2422" spans="1:4" x14ac:dyDescent="0.2">
      <c r="A2422" s="22">
        <v>2011</v>
      </c>
      <c r="B2422" s="1" t="s">
        <v>91</v>
      </c>
      <c r="C2422" s="1" t="s">
        <v>67</v>
      </c>
      <c r="D2422" s="1">
        <v>107</v>
      </c>
    </row>
    <row r="2423" spans="1:4" x14ac:dyDescent="0.2">
      <c r="A2423" s="22">
        <v>2011</v>
      </c>
      <c r="B2423" s="1" t="s">
        <v>91</v>
      </c>
      <c r="C2423" s="1" t="s">
        <v>68</v>
      </c>
      <c r="D2423" s="1">
        <v>129</v>
      </c>
    </row>
    <row r="2424" spans="1:4" x14ac:dyDescent="0.2">
      <c r="A2424" s="22">
        <v>2011</v>
      </c>
      <c r="B2424" s="1" t="s">
        <v>91</v>
      </c>
      <c r="C2424" s="1" t="s">
        <v>69</v>
      </c>
      <c r="D2424" s="1">
        <v>319</v>
      </c>
    </row>
    <row r="2425" spans="1:4" x14ac:dyDescent="0.2">
      <c r="A2425" s="22">
        <v>2011</v>
      </c>
      <c r="B2425" s="1" t="s">
        <v>91</v>
      </c>
      <c r="C2425" s="1" t="s">
        <v>70</v>
      </c>
      <c r="D2425" s="1">
        <v>262</v>
      </c>
    </row>
    <row r="2426" spans="1:4" x14ac:dyDescent="0.2">
      <c r="A2426" s="22">
        <v>2011</v>
      </c>
      <c r="B2426" s="1" t="s">
        <v>91</v>
      </c>
      <c r="C2426" s="1" t="s">
        <v>71</v>
      </c>
      <c r="D2426" s="1">
        <v>554</v>
      </c>
    </row>
    <row r="2427" spans="1:4" x14ac:dyDescent="0.2">
      <c r="A2427" s="22">
        <v>2011</v>
      </c>
      <c r="B2427" s="1" t="s">
        <v>91</v>
      </c>
      <c r="C2427" s="1" t="s">
        <v>72</v>
      </c>
      <c r="D2427" s="1">
        <v>1095</v>
      </c>
    </row>
    <row r="2428" spans="1:4" x14ac:dyDescent="0.2">
      <c r="A2428" s="22">
        <v>2011</v>
      </c>
      <c r="B2428" s="1" t="s">
        <v>91</v>
      </c>
      <c r="C2428" s="1" t="s">
        <v>73</v>
      </c>
      <c r="D2428" s="1">
        <v>257</v>
      </c>
    </row>
    <row r="2429" spans="1:4" x14ac:dyDescent="0.2">
      <c r="A2429" s="22">
        <v>2011</v>
      </c>
      <c r="B2429" s="1" t="s">
        <v>91</v>
      </c>
      <c r="C2429" s="1" t="s">
        <v>74</v>
      </c>
      <c r="D2429" s="1">
        <v>605</v>
      </c>
    </row>
    <row r="2430" spans="1:4" x14ac:dyDescent="0.2">
      <c r="A2430" s="22">
        <v>2011</v>
      </c>
      <c r="B2430" s="1" t="s">
        <v>91</v>
      </c>
      <c r="C2430" s="1" t="s">
        <v>75</v>
      </c>
      <c r="D2430" s="1">
        <v>798</v>
      </c>
    </row>
    <row r="2431" spans="1:4" x14ac:dyDescent="0.2">
      <c r="A2431" s="22">
        <v>2011</v>
      </c>
      <c r="B2431" s="1" t="s">
        <v>91</v>
      </c>
      <c r="C2431" s="1" t="s">
        <v>76</v>
      </c>
      <c r="D2431" s="1">
        <v>16</v>
      </c>
    </row>
    <row r="2432" spans="1:4" x14ac:dyDescent="0.2">
      <c r="A2432" s="22">
        <v>2011</v>
      </c>
      <c r="B2432" s="1" t="s">
        <v>91</v>
      </c>
      <c r="C2432" s="1" t="s">
        <v>22</v>
      </c>
      <c r="D2432" s="1">
        <v>4858</v>
      </c>
    </row>
    <row r="2433" spans="1:4" x14ac:dyDescent="0.2">
      <c r="A2433" s="22">
        <v>2011</v>
      </c>
      <c r="B2433" s="1" t="s">
        <v>91</v>
      </c>
      <c r="C2433" s="1" t="s">
        <v>77</v>
      </c>
      <c r="D2433" s="1">
        <v>19</v>
      </c>
    </row>
    <row r="2434" spans="1:4" x14ac:dyDescent="0.2">
      <c r="A2434" s="22">
        <v>2011</v>
      </c>
      <c r="B2434" s="1" t="s">
        <v>91</v>
      </c>
      <c r="C2434" s="1" t="s">
        <v>78</v>
      </c>
      <c r="D2434" s="1">
        <v>361</v>
      </c>
    </row>
    <row r="2435" spans="1:4" x14ac:dyDescent="0.2">
      <c r="A2435" s="22">
        <v>2011</v>
      </c>
      <c r="B2435" s="1" t="s">
        <v>91</v>
      </c>
      <c r="C2435" s="1" t="s">
        <v>79</v>
      </c>
      <c r="D2435" s="1">
        <v>20</v>
      </c>
    </row>
    <row r="2436" spans="1:4" x14ac:dyDescent="0.2">
      <c r="A2436" s="22">
        <v>2011</v>
      </c>
      <c r="B2436" s="1" t="s">
        <v>80</v>
      </c>
      <c r="C2436" s="1" t="s">
        <v>66</v>
      </c>
      <c r="D2436" s="1">
        <v>299</v>
      </c>
    </row>
    <row r="2437" spans="1:4" x14ac:dyDescent="0.2">
      <c r="A2437" s="22">
        <v>2011</v>
      </c>
      <c r="B2437" s="1" t="s">
        <v>80</v>
      </c>
      <c r="C2437" s="1" t="s">
        <v>67</v>
      </c>
      <c r="D2437" s="1">
        <v>102</v>
      </c>
    </row>
    <row r="2438" spans="1:4" x14ac:dyDescent="0.2">
      <c r="A2438" s="22">
        <v>2011</v>
      </c>
      <c r="B2438" s="1" t="s">
        <v>80</v>
      </c>
      <c r="C2438" s="1" t="s">
        <v>68</v>
      </c>
      <c r="D2438" s="1">
        <v>114</v>
      </c>
    </row>
    <row r="2439" spans="1:4" x14ac:dyDescent="0.2">
      <c r="A2439" s="22">
        <v>2011</v>
      </c>
      <c r="B2439" s="1" t="s">
        <v>80</v>
      </c>
      <c r="C2439" s="1" t="s">
        <v>69</v>
      </c>
      <c r="D2439" s="1">
        <v>353</v>
      </c>
    </row>
    <row r="2440" spans="1:4" x14ac:dyDescent="0.2">
      <c r="A2440" s="22">
        <v>2011</v>
      </c>
      <c r="B2440" s="1" t="s">
        <v>80</v>
      </c>
      <c r="C2440" s="1" t="s">
        <v>70</v>
      </c>
      <c r="D2440" s="1">
        <v>266</v>
      </c>
    </row>
    <row r="2441" spans="1:4" x14ac:dyDescent="0.2">
      <c r="A2441" s="22">
        <v>2011</v>
      </c>
      <c r="B2441" s="1" t="s">
        <v>80</v>
      </c>
      <c r="C2441" s="1" t="s">
        <v>71</v>
      </c>
      <c r="D2441" s="1">
        <v>568</v>
      </c>
    </row>
    <row r="2442" spans="1:4" x14ac:dyDescent="0.2">
      <c r="A2442" s="22">
        <v>2011</v>
      </c>
      <c r="B2442" s="1" t="s">
        <v>80</v>
      </c>
      <c r="C2442" s="1" t="s">
        <v>72</v>
      </c>
      <c r="D2442" s="1">
        <v>1197</v>
      </c>
    </row>
    <row r="2443" spans="1:4" x14ac:dyDescent="0.2">
      <c r="A2443" s="22">
        <v>2011</v>
      </c>
      <c r="B2443" s="1" t="s">
        <v>80</v>
      </c>
      <c r="C2443" s="1" t="s">
        <v>73</v>
      </c>
      <c r="D2443" s="1">
        <v>273</v>
      </c>
    </row>
    <row r="2444" spans="1:4" x14ac:dyDescent="0.2">
      <c r="A2444" s="22">
        <v>2011</v>
      </c>
      <c r="B2444" s="1" t="s">
        <v>80</v>
      </c>
      <c r="C2444" s="1" t="s">
        <v>74</v>
      </c>
      <c r="D2444" s="1">
        <v>661</v>
      </c>
    </row>
    <row r="2445" spans="1:4" x14ac:dyDescent="0.2">
      <c r="A2445" s="22">
        <v>2011</v>
      </c>
      <c r="B2445" s="1" t="s">
        <v>80</v>
      </c>
      <c r="C2445" s="1" t="s">
        <v>75</v>
      </c>
      <c r="D2445" s="1">
        <v>867</v>
      </c>
    </row>
    <row r="2446" spans="1:4" x14ac:dyDescent="0.2">
      <c r="A2446" s="22">
        <v>2011</v>
      </c>
      <c r="B2446" s="1" t="s">
        <v>80</v>
      </c>
      <c r="C2446" s="1" t="s">
        <v>76</v>
      </c>
      <c r="D2446" s="1">
        <v>19</v>
      </c>
    </row>
    <row r="2447" spans="1:4" x14ac:dyDescent="0.2">
      <c r="A2447" s="22">
        <v>2011</v>
      </c>
      <c r="B2447" s="1" t="s">
        <v>80</v>
      </c>
      <c r="C2447" s="1" t="s">
        <v>22</v>
      </c>
      <c r="D2447" s="1">
        <v>5171</v>
      </c>
    </row>
    <row r="2448" spans="1:4" x14ac:dyDescent="0.2">
      <c r="A2448" s="22">
        <v>2011</v>
      </c>
      <c r="B2448" s="1" t="s">
        <v>80</v>
      </c>
      <c r="C2448" s="1" t="s">
        <v>77</v>
      </c>
      <c r="D2448" s="1">
        <v>27</v>
      </c>
    </row>
    <row r="2449" spans="1:4" x14ac:dyDescent="0.2">
      <c r="A2449" s="22">
        <v>2011</v>
      </c>
      <c r="B2449" s="1" t="s">
        <v>80</v>
      </c>
      <c r="C2449" s="1" t="s">
        <v>78</v>
      </c>
      <c r="D2449" s="1">
        <v>403</v>
      </c>
    </row>
    <row r="2450" spans="1:4" x14ac:dyDescent="0.2">
      <c r="A2450" s="22">
        <v>2011</v>
      </c>
      <c r="B2450" s="1" t="s">
        <v>80</v>
      </c>
      <c r="C2450" s="1" t="s">
        <v>79</v>
      </c>
      <c r="D2450" s="1">
        <v>22</v>
      </c>
    </row>
    <row r="2451" spans="1:4" x14ac:dyDescent="0.2">
      <c r="A2451" s="22">
        <v>2011</v>
      </c>
      <c r="B2451" s="1" t="s">
        <v>81</v>
      </c>
      <c r="C2451" s="1" t="s">
        <v>66</v>
      </c>
      <c r="D2451" s="1">
        <v>334</v>
      </c>
    </row>
    <row r="2452" spans="1:4" x14ac:dyDescent="0.2">
      <c r="A2452" s="22">
        <v>2011</v>
      </c>
      <c r="B2452" s="1" t="s">
        <v>81</v>
      </c>
      <c r="C2452" s="1" t="s">
        <v>67</v>
      </c>
      <c r="D2452" s="1">
        <v>97</v>
      </c>
    </row>
    <row r="2453" spans="1:4" x14ac:dyDescent="0.2">
      <c r="A2453" s="22">
        <v>2011</v>
      </c>
      <c r="B2453" s="1" t="s">
        <v>81</v>
      </c>
      <c r="C2453" s="1" t="s">
        <v>68</v>
      </c>
      <c r="D2453" s="1">
        <v>137</v>
      </c>
    </row>
    <row r="2454" spans="1:4" x14ac:dyDescent="0.2">
      <c r="A2454" s="22">
        <v>2011</v>
      </c>
      <c r="B2454" s="1" t="s">
        <v>81</v>
      </c>
      <c r="C2454" s="1" t="s">
        <v>69</v>
      </c>
      <c r="D2454" s="1">
        <v>380</v>
      </c>
    </row>
    <row r="2455" spans="1:4" x14ac:dyDescent="0.2">
      <c r="A2455" s="22">
        <v>2011</v>
      </c>
      <c r="B2455" s="1" t="s">
        <v>81</v>
      </c>
      <c r="C2455" s="1" t="s">
        <v>70</v>
      </c>
      <c r="D2455" s="1">
        <v>278</v>
      </c>
    </row>
    <row r="2456" spans="1:4" x14ac:dyDescent="0.2">
      <c r="A2456" s="22">
        <v>2011</v>
      </c>
      <c r="B2456" s="1" t="s">
        <v>81</v>
      </c>
      <c r="C2456" s="1" t="s">
        <v>71</v>
      </c>
      <c r="D2456" s="1">
        <v>522</v>
      </c>
    </row>
    <row r="2457" spans="1:4" x14ac:dyDescent="0.2">
      <c r="A2457" s="22">
        <v>2011</v>
      </c>
      <c r="B2457" s="1" t="s">
        <v>81</v>
      </c>
      <c r="C2457" s="1" t="s">
        <v>72</v>
      </c>
      <c r="D2457" s="1">
        <v>1132</v>
      </c>
    </row>
    <row r="2458" spans="1:4" x14ac:dyDescent="0.2">
      <c r="A2458" s="22">
        <v>2011</v>
      </c>
      <c r="B2458" s="1" t="s">
        <v>81</v>
      </c>
      <c r="C2458" s="1" t="s">
        <v>73</v>
      </c>
      <c r="D2458" s="1">
        <v>269</v>
      </c>
    </row>
    <row r="2459" spans="1:4" x14ac:dyDescent="0.2">
      <c r="A2459" s="22">
        <v>2011</v>
      </c>
      <c r="B2459" s="1" t="s">
        <v>81</v>
      </c>
      <c r="C2459" s="1" t="s">
        <v>74</v>
      </c>
      <c r="D2459" s="1">
        <v>620</v>
      </c>
    </row>
    <row r="2460" spans="1:4" x14ac:dyDescent="0.2">
      <c r="A2460" s="22">
        <v>2011</v>
      </c>
      <c r="B2460" s="1" t="s">
        <v>81</v>
      </c>
      <c r="C2460" s="1" t="s">
        <v>75</v>
      </c>
      <c r="D2460" s="1">
        <v>859</v>
      </c>
    </row>
    <row r="2461" spans="1:4" x14ac:dyDescent="0.2">
      <c r="A2461" s="22">
        <v>2011</v>
      </c>
      <c r="B2461" s="1" t="s">
        <v>81</v>
      </c>
      <c r="C2461" s="1" t="s">
        <v>76</v>
      </c>
      <c r="D2461" s="1">
        <v>21</v>
      </c>
    </row>
    <row r="2462" spans="1:4" x14ac:dyDescent="0.2">
      <c r="A2462" s="22">
        <v>2011</v>
      </c>
      <c r="B2462" s="1" t="s">
        <v>81</v>
      </c>
      <c r="C2462" s="1" t="s">
        <v>22</v>
      </c>
      <c r="D2462" s="1">
        <v>5063</v>
      </c>
    </row>
    <row r="2463" spans="1:4" x14ac:dyDescent="0.2">
      <c r="A2463" s="22">
        <v>2011</v>
      </c>
      <c r="B2463" s="1" t="s">
        <v>81</v>
      </c>
      <c r="C2463" s="1" t="s">
        <v>77</v>
      </c>
      <c r="D2463" s="1">
        <v>25</v>
      </c>
    </row>
    <row r="2464" spans="1:4" x14ac:dyDescent="0.2">
      <c r="A2464" s="22">
        <v>2011</v>
      </c>
      <c r="B2464" s="1" t="s">
        <v>81</v>
      </c>
      <c r="C2464" s="1" t="s">
        <v>78</v>
      </c>
      <c r="D2464" s="1">
        <v>366</v>
      </c>
    </row>
    <row r="2465" spans="1:4" x14ac:dyDescent="0.2">
      <c r="A2465" s="22">
        <v>2011</v>
      </c>
      <c r="B2465" s="1" t="s">
        <v>81</v>
      </c>
      <c r="C2465" s="1" t="s">
        <v>79</v>
      </c>
      <c r="D2465" s="1">
        <v>23</v>
      </c>
    </row>
    <row r="2466" spans="1:4" x14ac:dyDescent="0.2">
      <c r="A2466" s="22">
        <v>2011</v>
      </c>
      <c r="B2466" s="1" t="s">
        <v>82</v>
      </c>
      <c r="C2466" s="1" t="s">
        <v>66</v>
      </c>
      <c r="D2466" s="1">
        <v>293</v>
      </c>
    </row>
    <row r="2467" spans="1:4" x14ac:dyDescent="0.2">
      <c r="A2467" s="22">
        <v>2011</v>
      </c>
      <c r="B2467" s="1" t="s">
        <v>82</v>
      </c>
      <c r="C2467" s="1" t="s">
        <v>67</v>
      </c>
      <c r="D2467" s="1">
        <v>94</v>
      </c>
    </row>
    <row r="2468" spans="1:4" x14ac:dyDescent="0.2">
      <c r="A2468" s="22">
        <v>2011</v>
      </c>
      <c r="B2468" s="1" t="s">
        <v>82</v>
      </c>
      <c r="C2468" s="1" t="s">
        <v>68</v>
      </c>
      <c r="D2468" s="1">
        <v>110</v>
      </c>
    </row>
    <row r="2469" spans="1:4" x14ac:dyDescent="0.2">
      <c r="A2469" s="22">
        <v>2011</v>
      </c>
      <c r="B2469" s="1" t="s">
        <v>82</v>
      </c>
      <c r="C2469" s="1" t="s">
        <v>69</v>
      </c>
      <c r="D2469" s="1">
        <v>346</v>
      </c>
    </row>
    <row r="2470" spans="1:4" x14ac:dyDescent="0.2">
      <c r="A2470" s="22">
        <v>2011</v>
      </c>
      <c r="B2470" s="1" t="s">
        <v>82</v>
      </c>
      <c r="C2470" s="1" t="s">
        <v>70</v>
      </c>
      <c r="D2470" s="1">
        <v>231</v>
      </c>
    </row>
    <row r="2471" spans="1:4" x14ac:dyDescent="0.2">
      <c r="A2471" s="22">
        <v>2011</v>
      </c>
      <c r="B2471" s="1" t="s">
        <v>82</v>
      </c>
      <c r="C2471" s="1" t="s">
        <v>71</v>
      </c>
      <c r="D2471" s="1">
        <v>522</v>
      </c>
    </row>
    <row r="2472" spans="1:4" x14ac:dyDescent="0.2">
      <c r="A2472" s="22">
        <v>2011</v>
      </c>
      <c r="B2472" s="1" t="s">
        <v>82</v>
      </c>
      <c r="C2472" s="1" t="s">
        <v>72</v>
      </c>
      <c r="D2472" s="1">
        <v>946</v>
      </c>
    </row>
    <row r="2473" spans="1:4" x14ac:dyDescent="0.2">
      <c r="A2473" s="22">
        <v>2011</v>
      </c>
      <c r="B2473" s="1" t="s">
        <v>82</v>
      </c>
      <c r="C2473" s="1" t="s">
        <v>73</v>
      </c>
      <c r="D2473" s="1">
        <v>227</v>
      </c>
    </row>
    <row r="2474" spans="1:4" x14ac:dyDescent="0.2">
      <c r="A2474" s="22">
        <v>2011</v>
      </c>
      <c r="B2474" s="1" t="s">
        <v>82</v>
      </c>
      <c r="C2474" s="1" t="s">
        <v>74</v>
      </c>
      <c r="D2474" s="1">
        <v>585</v>
      </c>
    </row>
    <row r="2475" spans="1:4" x14ac:dyDescent="0.2">
      <c r="A2475" s="22">
        <v>2011</v>
      </c>
      <c r="B2475" s="1" t="s">
        <v>82</v>
      </c>
      <c r="C2475" s="1" t="s">
        <v>75</v>
      </c>
      <c r="D2475" s="1">
        <v>733</v>
      </c>
    </row>
    <row r="2476" spans="1:4" x14ac:dyDescent="0.2">
      <c r="A2476" s="22">
        <v>2011</v>
      </c>
      <c r="B2476" s="1" t="s">
        <v>82</v>
      </c>
      <c r="C2476" s="1" t="s">
        <v>76</v>
      </c>
      <c r="D2476" s="1">
        <v>20</v>
      </c>
    </row>
    <row r="2477" spans="1:4" x14ac:dyDescent="0.2">
      <c r="A2477" s="22">
        <v>2011</v>
      </c>
      <c r="B2477" s="1" t="s">
        <v>82</v>
      </c>
      <c r="C2477" s="1" t="s">
        <v>22</v>
      </c>
      <c r="D2477" s="1">
        <v>4474</v>
      </c>
    </row>
    <row r="2478" spans="1:4" x14ac:dyDescent="0.2">
      <c r="A2478" s="22">
        <v>2011</v>
      </c>
      <c r="B2478" s="1" t="s">
        <v>82</v>
      </c>
      <c r="C2478" s="1" t="s">
        <v>77</v>
      </c>
      <c r="D2478" s="1">
        <v>21</v>
      </c>
    </row>
    <row r="2479" spans="1:4" x14ac:dyDescent="0.2">
      <c r="A2479" s="22">
        <v>2011</v>
      </c>
      <c r="B2479" s="1" t="s">
        <v>82</v>
      </c>
      <c r="C2479" s="1" t="s">
        <v>78</v>
      </c>
      <c r="D2479" s="1">
        <v>330</v>
      </c>
    </row>
    <row r="2480" spans="1:4" x14ac:dyDescent="0.2">
      <c r="A2480" s="22">
        <v>2011</v>
      </c>
      <c r="B2480" s="1" t="s">
        <v>82</v>
      </c>
      <c r="C2480" s="1" t="s">
        <v>79</v>
      </c>
      <c r="D2480" s="1">
        <v>16</v>
      </c>
    </row>
    <row r="2481" spans="1:4" x14ac:dyDescent="0.2">
      <c r="A2481" s="22">
        <v>2011</v>
      </c>
      <c r="B2481" s="1" t="s">
        <v>83</v>
      </c>
      <c r="C2481" s="1" t="s">
        <v>66</v>
      </c>
      <c r="D2481" s="1">
        <v>340</v>
      </c>
    </row>
    <row r="2482" spans="1:4" x14ac:dyDescent="0.2">
      <c r="A2482" s="22">
        <v>2011</v>
      </c>
      <c r="B2482" s="1" t="s">
        <v>83</v>
      </c>
      <c r="C2482" s="1" t="s">
        <v>67</v>
      </c>
      <c r="D2482" s="1">
        <v>92</v>
      </c>
    </row>
    <row r="2483" spans="1:4" x14ac:dyDescent="0.2">
      <c r="A2483" s="22">
        <v>2011</v>
      </c>
      <c r="B2483" s="1" t="s">
        <v>83</v>
      </c>
      <c r="C2483" s="1" t="s">
        <v>68</v>
      </c>
      <c r="D2483" s="1">
        <v>122</v>
      </c>
    </row>
    <row r="2484" spans="1:4" x14ac:dyDescent="0.2">
      <c r="A2484" s="22">
        <v>2011</v>
      </c>
      <c r="B2484" s="1" t="s">
        <v>83</v>
      </c>
      <c r="C2484" s="1" t="s">
        <v>69</v>
      </c>
      <c r="D2484" s="1">
        <v>338</v>
      </c>
    </row>
    <row r="2485" spans="1:4" x14ac:dyDescent="0.2">
      <c r="A2485" s="22">
        <v>2011</v>
      </c>
      <c r="B2485" s="1" t="s">
        <v>83</v>
      </c>
      <c r="C2485" s="1" t="s">
        <v>70</v>
      </c>
      <c r="D2485" s="1">
        <v>276</v>
      </c>
    </row>
    <row r="2486" spans="1:4" x14ac:dyDescent="0.2">
      <c r="A2486" s="22">
        <v>2011</v>
      </c>
      <c r="B2486" s="1" t="s">
        <v>83</v>
      </c>
      <c r="C2486" s="1" t="s">
        <v>71</v>
      </c>
      <c r="D2486" s="1">
        <v>517</v>
      </c>
    </row>
    <row r="2487" spans="1:4" x14ac:dyDescent="0.2">
      <c r="A2487" s="22">
        <v>2011</v>
      </c>
      <c r="B2487" s="1" t="s">
        <v>83</v>
      </c>
      <c r="C2487" s="1" t="s">
        <v>72</v>
      </c>
      <c r="D2487" s="1">
        <v>1075</v>
      </c>
    </row>
    <row r="2488" spans="1:4" x14ac:dyDescent="0.2">
      <c r="A2488" s="22">
        <v>2011</v>
      </c>
      <c r="B2488" s="1" t="s">
        <v>83</v>
      </c>
      <c r="C2488" s="1" t="s">
        <v>73</v>
      </c>
      <c r="D2488" s="1">
        <v>261</v>
      </c>
    </row>
    <row r="2489" spans="1:4" x14ac:dyDescent="0.2">
      <c r="A2489" s="22">
        <v>2011</v>
      </c>
      <c r="B2489" s="1" t="s">
        <v>83</v>
      </c>
      <c r="C2489" s="1" t="s">
        <v>74</v>
      </c>
      <c r="D2489" s="1">
        <v>592</v>
      </c>
    </row>
    <row r="2490" spans="1:4" x14ac:dyDescent="0.2">
      <c r="A2490" s="22">
        <v>2011</v>
      </c>
      <c r="B2490" s="1" t="s">
        <v>83</v>
      </c>
      <c r="C2490" s="1" t="s">
        <v>75</v>
      </c>
      <c r="D2490" s="1">
        <v>815</v>
      </c>
    </row>
    <row r="2491" spans="1:4" x14ac:dyDescent="0.2">
      <c r="A2491" s="22">
        <v>2011</v>
      </c>
      <c r="B2491" s="1" t="s">
        <v>83</v>
      </c>
      <c r="C2491" s="1" t="s">
        <v>76</v>
      </c>
      <c r="D2491" s="1">
        <v>9</v>
      </c>
    </row>
    <row r="2492" spans="1:4" x14ac:dyDescent="0.2">
      <c r="A2492" s="22">
        <v>2011</v>
      </c>
      <c r="B2492" s="1" t="s">
        <v>83</v>
      </c>
      <c r="C2492" s="1" t="s">
        <v>22</v>
      </c>
      <c r="D2492" s="1">
        <v>4851</v>
      </c>
    </row>
    <row r="2493" spans="1:4" x14ac:dyDescent="0.2">
      <c r="A2493" s="22">
        <v>2011</v>
      </c>
      <c r="B2493" s="1" t="s">
        <v>83</v>
      </c>
      <c r="C2493" s="1" t="s">
        <v>77</v>
      </c>
      <c r="D2493" s="1">
        <v>23</v>
      </c>
    </row>
    <row r="2494" spans="1:4" x14ac:dyDescent="0.2">
      <c r="A2494" s="22">
        <v>2011</v>
      </c>
      <c r="B2494" s="1" t="s">
        <v>83</v>
      </c>
      <c r="C2494" s="1" t="s">
        <v>78</v>
      </c>
      <c r="D2494" s="1">
        <v>376</v>
      </c>
    </row>
    <row r="2495" spans="1:4" x14ac:dyDescent="0.2">
      <c r="A2495" s="22">
        <v>2011</v>
      </c>
      <c r="B2495" s="1" t="s">
        <v>83</v>
      </c>
      <c r="C2495" s="1" t="s">
        <v>79</v>
      </c>
      <c r="D2495" s="1">
        <v>15</v>
      </c>
    </row>
    <row r="2496" spans="1:4" x14ac:dyDescent="0.2">
      <c r="A2496" s="22">
        <v>2011</v>
      </c>
      <c r="B2496" s="1" t="s">
        <v>84</v>
      </c>
      <c r="C2496" s="1" t="s">
        <v>66</v>
      </c>
      <c r="D2496" s="1">
        <v>304</v>
      </c>
    </row>
    <row r="2497" spans="1:4" x14ac:dyDescent="0.2">
      <c r="A2497" s="22">
        <v>2011</v>
      </c>
      <c r="B2497" s="1" t="s">
        <v>84</v>
      </c>
      <c r="C2497" s="1" t="s">
        <v>67</v>
      </c>
      <c r="D2497" s="1">
        <v>93</v>
      </c>
    </row>
    <row r="2498" spans="1:4" x14ac:dyDescent="0.2">
      <c r="A2498" s="22">
        <v>2011</v>
      </c>
      <c r="B2498" s="1" t="s">
        <v>84</v>
      </c>
      <c r="C2498" s="1" t="s">
        <v>68</v>
      </c>
      <c r="D2498" s="1">
        <v>115</v>
      </c>
    </row>
    <row r="2499" spans="1:4" x14ac:dyDescent="0.2">
      <c r="A2499" s="22">
        <v>2011</v>
      </c>
      <c r="B2499" s="1" t="s">
        <v>84</v>
      </c>
      <c r="C2499" s="1" t="s">
        <v>69</v>
      </c>
      <c r="D2499" s="1">
        <v>312</v>
      </c>
    </row>
    <row r="2500" spans="1:4" x14ac:dyDescent="0.2">
      <c r="A2500" s="22">
        <v>2011</v>
      </c>
      <c r="B2500" s="1" t="s">
        <v>84</v>
      </c>
      <c r="C2500" s="1" t="s">
        <v>70</v>
      </c>
      <c r="D2500" s="1">
        <v>249</v>
      </c>
    </row>
    <row r="2501" spans="1:4" x14ac:dyDescent="0.2">
      <c r="A2501" s="22">
        <v>2011</v>
      </c>
      <c r="B2501" s="1" t="s">
        <v>84</v>
      </c>
      <c r="C2501" s="1" t="s">
        <v>71</v>
      </c>
      <c r="D2501" s="1">
        <v>483</v>
      </c>
    </row>
    <row r="2502" spans="1:4" x14ac:dyDescent="0.2">
      <c r="A2502" s="22">
        <v>2011</v>
      </c>
      <c r="B2502" s="1" t="s">
        <v>84</v>
      </c>
      <c r="C2502" s="1" t="s">
        <v>72</v>
      </c>
      <c r="D2502" s="1">
        <v>988</v>
      </c>
    </row>
    <row r="2503" spans="1:4" x14ac:dyDescent="0.2">
      <c r="A2503" s="22">
        <v>2011</v>
      </c>
      <c r="B2503" s="1" t="s">
        <v>84</v>
      </c>
      <c r="C2503" s="1" t="s">
        <v>73</v>
      </c>
      <c r="D2503" s="1">
        <v>232</v>
      </c>
    </row>
    <row r="2504" spans="1:4" x14ac:dyDescent="0.2">
      <c r="A2504" s="22">
        <v>2011</v>
      </c>
      <c r="B2504" s="1" t="s">
        <v>84</v>
      </c>
      <c r="C2504" s="1" t="s">
        <v>74</v>
      </c>
      <c r="D2504" s="1">
        <v>531</v>
      </c>
    </row>
    <row r="2505" spans="1:4" x14ac:dyDescent="0.2">
      <c r="A2505" s="22">
        <v>2011</v>
      </c>
      <c r="B2505" s="1" t="s">
        <v>84</v>
      </c>
      <c r="C2505" s="1" t="s">
        <v>75</v>
      </c>
      <c r="D2505" s="1">
        <v>757</v>
      </c>
    </row>
    <row r="2506" spans="1:4" x14ac:dyDescent="0.2">
      <c r="A2506" s="22">
        <v>2011</v>
      </c>
      <c r="B2506" s="1" t="s">
        <v>84</v>
      </c>
      <c r="C2506" s="1" t="s">
        <v>76</v>
      </c>
      <c r="D2506" s="1">
        <v>16</v>
      </c>
    </row>
    <row r="2507" spans="1:4" x14ac:dyDescent="0.2">
      <c r="A2507" s="22">
        <v>2011</v>
      </c>
      <c r="B2507" s="1" t="s">
        <v>84</v>
      </c>
      <c r="C2507" s="1" t="s">
        <v>22</v>
      </c>
      <c r="D2507" s="1">
        <v>4416</v>
      </c>
    </row>
    <row r="2508" spans="1:4" x14ac:dyDescent="0.2">
      <c r="A2508" s="22">
        <v>2011</v>
      </c>
      <c r="B2508" s="1" t="s">
        <v>84</v>
      </c>
      <c r="C2508" s="1" t="s">
        <v>77</v>
      </c>
      <c r="D2508" s="1">
        <v>15</v>
      </c>
    </row>
    <row r="2509" spans="1:4" x14ac:dyDescent="0.2">
      <c r="A2509" s="22">
        <v>2011</v>
      </c>
      <c r="B2509" s="1" t="s">
        <v>84</v>
      </c>
      <c r="C2509" s="1" t="s">
        <v>78</v>
      </c>
      <c r="D2509" s="1">
        <v>314</v>
      </c>
    </row>
    <row r="2510" spans="1:4" x14ac:dyDescent="0.2">
      <c r="A2510" s="22">
        <v>2011</v>
      </c>
      <c r="B2510" s="1" t="s">
        <v>84</v>
      </c>
      <c r="C2510" s="1" t="s">
        <v>79</v>
      </c>
      <c r="D2510" s="1">
        <v>7</v>
      </c>
    </row>
    <row r="2511" spans="1:4" x14ac:dyDescent="0.2">
      <c r="A2511" s="22">
        <v>2011</v>
      </c>
      <c r="B2511" s="1" t="s">
        <v>85</v>
      </c>
      <c r="C2511" s="1" t="s">
        <v>66</v>
      </c>
      <c r="D2511" s="1">
        <v>358</v>
      </c>
    </row>
    <row r="2512" spans="1:4" x14ac:dyDescent="0.2">
      <c r="A2512" s="22">
        <v>2011</v>
      </c>
      <c r="B2512" s="1" t="s">
        <v>85</v>
      </c>
      <c r="C2512" s="1" t="s">
        <v>67</v>
      </c>
      <c r="D2512" s="1">
        <v>96</v>
      </c>
    </row>
    <row r="2513" spans="1:4" x14ac:dyDescent="0.2">
      <c r="A2513" s="22">
        <v>2011</v>
      </c>
      <c r="B2513" s="1" t="s">
        <v>85</v>
      </c>
      <c r="C2513" s="1" t="s">
        <v>68</v>
      </c>
      <c r="D2513" s="1">
        <v>130</v>
      </c>
    </row>
    <row r="2514" spans="1:4" x14ac:dyDescent="0.2">
      <c r="A2514" s="22">
        <v>2011</v>
      </c>
      <c r="B2514" s="1" t="s">
        <v>85</v>
      </c>
      <c r="C2514" s="1" t="s">
        <v>69</v>
      </c>
      <c r="D2514" s="1">
        <v>471</v>
      </c>
    </row>
    <row r="2515" spans="1:4" x14ac:dyDescent="0.2">
      <c r="A2515" s="22">
        <v>2011</v>
      </c>
      <c r="B2515" s="1" t="s">
        <v>85</v>
      </c>
      <c r="C2515" s="1" t="s">
        <v>70</v>
      </c>
      <c r="D2515" s="1">
        <v>273</v>
      </c>
    </row>
    <row r="2516" spans="1:4" x14ac:dyDescent="0.2">
      <c r="A2516" s="22">
        <v>2011</v>
      </c>
      <c r="B2516" s="1" t="s">
        <v>85</v>
      </c>
      <c r="C2516" s="1" t="s">
        <v>71</v>
      </c>
      <c r="D2516" s="1">
        <v>575</v>
      </c>
    </row>
    <row r="2517" spans="1:4" x14ac:dyDescent="0.2">
      <c r="A2517" s="22">
        <v>2011</v>
      </c>
      <c r="B2517" s="1" t="s">
        <v>85</v>
      </c>
      <c r="C2517" s="1" t="s">
        <v>72</v>
      </c>
      <c r="D2517" s="1">
        <v>1166</v>
      </c>
    </row>
    <row r="2518" spans="1:4" x14ac:dyDescent="0.2">
      <c r="A2518" s="22">
        <v>2011</v>
      </c>
      <c r="B2518" s="1" t="s">
        <v>85</v>
      </c>
      <c r="C2518" s="1" t="s">
        <v>73</v>
      </c>
      <c r="D2518" s="1">
        <v>268</v>
      </c>
    </row>
    <row r="2519" spans="1:4" x14ac:dyDescent="0.2">
      <c r="A2519" s="22">
        <v>2011</v>
      </c>
      <c r="B2519" s="1" t="s">
        <v>85</v>
      </c>
      <c r="C2519" s="1" t="s">
        <v>74</v>
      </c>
      <c r="D2519" s="1">
        <v>731</v>
      </c>
    </row>
    <row r="2520" spans="1:4" x14ac:dyDescent="0.2">
      <c r="A2520" s="22">
        <v>2011</v>
      </c>
      <c r="B2520" s="1" t="s">
        <v>85</v>
      </c>
      <c r="C2520" s="1" t="s">
        <v>75</v>
      </c>
      <c r="D2520" s="1">
        <v>863</v>
      </c>
    </row>
    <row r="2521" spans="1:4" x14ac:dyDescent="0.2">
      <c r="A2521" s="22">
        <v>2011</v>
      </c>
      <c r="B2521" s="1" t="s">
        <v>85</v>
      </c>
      <c r="C2521" s="1" t="s">
        <v>76</v>
      </c>
      <c r="D2521" s="1">
        <v>23</v>
      </c>
    </row>
    <row r="2522" spans="1:4" x14ac:dyDescent="0.2">
      <c r="A2522" s="22">
        <v>2011</v>
      </c>
      <c r="B2522" s="1" t="s">
        <v>85</v>
      </c>
      <c r="C2522" s="1" t="s">
        <v>22</v>
      </c>
      <c r="D2522" s="1">
        <v>5346</v>
      </c>
    </row>
    <row r="2523" spans="1:4" x14ac:dyDescent="0.2">
      <c r="A2523" s="22">
        <v>2011</v>
      </c>
      <c r="B2523" s="1" t="s">
        <v>85</v>
      </c>
      <c r="C2523" s="1" t="s">
        <v>77</v>
      </c>
      <c r="D2523" s="1">
        <v>16</v>
      </c>
    </row>
    <row r="2524" spans="1:4" x14ac:dyDescent="0.2">
      <c r="A2524" s="22">
        <v>2011</v>
      </c>
      <c r="B2524" s="1" t="s">
        <v>85</v>
      </c>
      <c r="C2524" s="1" t="s">
        <v>78</v>
      </c>
      <c r="D2524" s="1">
        <v>354</v>
      </c>
    </row>
    <row r="2525" spans="1:4" x14ac:dyDescent="0.2">
      <c r="A2525" s="22">
        <v>2011</v>
      </c>
      <c r="B2525" s="1" t="s">
        <v>85</v>
      </c>
      <c r="C2525" s="1" t="s">
        <v>79</v>
      </c>
      <c r="D2525" s="1">
        <v>22</v>
      </c>
    </row>
    <row r="2526" spans="1:4" x14ac:dyDescent="0.2">
      <c r="A2526" s="22">
        <v>2012</v>
      </c>
      <c r="B2526" s="1" t="s">
        <v>86</v>
      </c>
      <c r="C2526" s="1" t="s">
        <v>66</v>
      </c>
      <c r="D2526" s="1">
        <v>237</v>
      </c>
    </row>
    <row r="2527" spans="1:4" x14ac:dyDescent="0.2">
      <c r="A2527" s="22">
        <v>2012</v>
      </c>
      <c r="B2527" s="1" t="s">
        <v>86</v>
      </c>
      <c r="C2527" s="1" t="s">
        <v>67</v>
      </c>
      <c r="D2527" s="1">
        <v>85</v>
      </c>
    </row>
    <row r="2528" spans="1:4" x14ac:dyDescent="0.2">
      <c r="A2528" s="22">
        <v>2012</v>
      </c>
      <c r="B2528" s="1" t="s">
        <v>86</v>
      </c>
      <c r="C2528" s="1" t="s">
        <v>68</v>
      </c>
      <c r="D2528" s="1">
        <v>103</v>
      </c>
    </row>
    <row r="2529" spans="1:4" x14ac:dyDescent="0.2">
      <c r="A2529" s="22">
        <v>2012</v>
      </c>
      <c r="B2529" s="1" t="s">
        <v>86</v>
      </c>
      <c r="C2529" s="1" t="s">
        <v>69</v>
      </c>
      <c r="D2529" s="1">
        <v>286</v>
      </c>
    </row>
    <row r="2530" spans="1:4" x14ac:dyDescent="0.2">
      <c r="A2530" s="22">
        <v>2012</v>
      </c>
      <c r="B2530" s="1" t="s">
        <v>86</v>
      </c>
      <c r="C2530" s="1" t="s">
        <v>70</v>
      </c>
      <c r="D2530" s="1">
        <v>215</v>
      </c>
    </row>
    <row r="2531" spans="1:4" x14ac:dyDescent="0.2">
      <c r="A2531" s="22">
        <v>2012</v>
      </c>
      <c r="B2531" s="1" t="s">
        <v>86</v>
      </c>
      <c r="C2531" s="1" t="s">
        <v>71</v>
      </c>
      <c r="D2531" s="1">
        <v>442</v>
      </c>
    </row>
    <row r="2532" spans="1:4" x14ac:dyDescent="0.2">
      <c r="A2532" s="22">
        <v>2012</v>
      </c>
      <c r="B2532" s="1" t="s">
        <v>86</v>
      </c>
      <c r="C2532" s="1" t="s">
        <v>72</v>
      </c>
      <c r="D2532" s="1">
        <v>910</v>
      </c>
    </row>
    <row r="2533" spans="1:4" x14ac:dyDescent="0.2">
      <c r="A2533" s="22">
        <v>2012</v>
      </c>
      <c r="B2533" s="1" t="s">
        <v>86</v>
      </c>
      <c r="C2533" s="1" t="s">
        <v>73</v>
      </c>
      <c r="D2533" s="1">
        <v>185</v>
      </c>
    </row>
    <row r="2534" spans="1:4" x14ac:dyDescent="0.2">
      <c r="A2534" s="22">
        <v>2012</v>
      </c>
      <c r="B2534" s="1" t="s">
        <v>86</v>
      </c>
      <c r="C2534" s="1" t="s">
        <v>74</v>
      </c>
      <c r="D2534" s="1">
        <v>444</v>
      </c>
    </row>
    <row r="2535" spans="1:4" x14ac:dyDescent="0.2">
      <c r="A2535" s="22">
        <v>2012</v>
      </c>
      <c r="B2535" s="1" t="s">
        <v>86</v>
      </c>
      <c r="C2535" s="1" t="s">
        <v>75</v>
      </c>
      <c r="D2535" s="1">
        <v>722</v>
      </c>
    </row>
    <row r="2536" spans="1:4" x14ac:dyDescent="0.2">
      <c r="A2536" s="22">
        <v>2012</v>
      </c>
      <c r="B2536" s="1" t="s">
        <v>86</v>
      </c>
      <c r="C2536" s="1" t="s">
        <v>76</v>
      </c>
      <c r="D2536" s="1">
        <v>15</v>
      </c>
    </row>
    <row r="2537" spans="1:4" x14ac:dyDescent="0.2">
      <c r="A2537" s="22">
        <v>2012</v>
      </c>
      <c r="B2537" s="1" t="s">
        <v>86</v>
      </c>
      <c r="C2537" s="1" t="s">
        <v>22</v>
      </c>
      <c r="D2537" s="1">
        <v>3968</v>
      </c>
    </row>
    <row r="2538" spans="1:4" x14ac:dyDescent="0.2">
      <c r="A2538" s="22">
        <v>2012</v>
      </c>
      <c r="B2538" s="1" t="s">
        <v>86</v>
      </c>
      <c r="C2538" s="1" t="s">
        <v>77</v>
      </c>
      <c r="D2538" s="1">
        <v>16</v>
      </c>
    </row>
    <row r="2539" spans="1:4" x14ac:dyDescent="0.2">
      <c r="A2539" s="22">
        <v>2012</v>
      </c>
      <c r="B2539" s="1" t="s">
        <v>86</v>
      </c>
      <c r="C2539" s="1" t="s">
        <v>78</v>
      </c>
      <c r="D2539" s="1">
        <v>292</v>
      </c>
    </row>
    <row r="2540" spans="1:4" x14ac:dyDescent="0.2">
      <c r="A2540" s="22">
        <v>2012</v>
      </c>
      <c r="B2540" s="1" t="s">
        <v>86</v>
      </c>
      <c r="C2540" s="1" t="s">
        <v>79</v>
      </c>
      <c r="D2540" s="1">
        <v>16</v>
      </c>
    </row>
    <row r="2541" spans="1:4" x14ac:dyDescent="0.2">
      <c r="A2541" s="22">
        <v>2012</v>
      </c>
      <c r="B2541" s="1" t="s">
        <v>87</v>
      </c>
      <c r="C2541" s="1" t="s">
        <v>66</v>
      </c>
      <c r="D2541" s="1">
        <v>341</v>
      </c>
    </row>
    <row r="2542" spans="1:4" x14ac:dyDescent="0.2">
      <c r="A2542" s="22">
        <v>2012</v>
      </c>
      <c r="B2542" s="1" t="s">
        <v>87</v>
      </c>
      <c r="C2542" s="1" t="s">
        <v>67</v>
      </c>
      <c r="D2542" s="1">
        <v>86</v>
      </c>
    </row>
    <row r="2543" spans="1:4" x14ac:dyDescent="0.2">
      <c r="A2543" s="22">
        <v>2012</v>
      </c>
      <c r="B2543" s="1" t="s">
        <v>87</v>
      </c>
      <c r="C2543" s="1" t="s">
        <v>68</v>
      </c>
      <c r="D2543" s="1">
        <v>126</v>
      </c>
    </row>
    <row r="2544" spans="1:4" x14ac:dyDescent="0.2">
      <c r="A2544" s="22">
        <v>2012</v>
      </c>
      <c r="B2544" s="1" t="s">
        <v>87</v>
      </c>
      <c r="C2544" s="1" t="s">
        <v>69</v>
      </c>
      <c r="D2544" s="1">
        <v>330</v>
      </c>
    </row>
    <row r="2545" spans="1:4" x14ac:dyDescent="0.2">
      <c r="A2545" s="22">
        <v>2012</v>
      </c>
      <c r="B2545" s="1" t="s">
        <v>87</v>
      </c>
      <c r="C2545" s="1" t="s">
        <v>70</v>
      </c>
      <c r="D2545" s="1">
        <v>293</v>
      </c>
    </row>
    <row r="2546" spans="1:4" x14ac:dyDescent="0.2">
      <c r="A2546" s="22">
        <v>2012</v>
      </c>
      <c r="B2546" s="1" t="s">
        <v>87</v>
      </c>
      <c r="C2546" s="1" t="s">
        <v>71</v>
      </c>
      <c r="D2546" s="1">
        <v>548</v>
      </c>
    </row>
    <row r="2547" spans="1:4" x14ac:dyDescent="0.2">
      <c r="A2547" s="22">
        <v>2012</v>
      </c>
      <c r="B2547" s="1" t="s">
        <v>87</v>
      </c>
      <c r="C2547" s="1" t="s">
        <v>72</v>
      </c>
      <c r="D2547" s="1">
        <v>1115</v>
      </c>
    </row>
    <row r="2548" spans="1:4" x14ac:dyDescent="0.2">
      <c r="A2548" s="22">
        <v>2012</v>
      </c>
      <c r="B2548" s="1" t="s">
        <v>87</v>
      </c>
      <c r="C2548" s="1" t="s">
        <v>73</v>
      </c>
      <c r="D2548" s="1">
        <v>255</v>
      </c>
    </row>
    <row r="2549" spans="1:4" x14ac:dyDescent="0.2">
      <c r="A2549" s="22">
        <v>2012</v>
      </c>
      <c r="B2549" s="1" t="s">
        <v>87</v>
      </c>
      <c r="C2549" s="1" t="s">
        <v>74</v>
      </c>
      <c r="D2549" s="1">
        <v>568</v>
      </c>
    </row>
    <row r="2550" spans="1:4" x14ac:dyDescent="0.2">
      <c r="A2550" s="22">
        <v>2012</v>
      </c>
      <c r="B2550" s="1" t="s">
        <v>87</v>
      </c>
      <c r="C2550" s="1" t="s">
        <v>75</v>
      </c>
      <c r="D2550" s="1">
        <v>826</v>
      </c>
    </row>
    <row r="2551" spans="1:4" x14ac:dyDescent="0.2">
      <c r="A2551" s="22">
        <v>2012</v>
      </c>
      <c r="B2551" s="1" t="s">
        <v>87</v>
      </c>
      <c r="C2551" s="1" t="s">
        <v>76</v>
      </c>
      <c r="D2551" s="1">
        <v>20</v>
      </c>
    </row>
    <row r="2552" spans="1:4" x14ac:dyDescent="0.2">
      <c r="A2552" s="22">
        <v>2012</v>
      </c>
      <c r="B2552" s="1" t="s">
        <v>87</v>
      </c>
      <c r="C2552" s="1" t="s">
        <v>22</v>
      </c>
      <c r="D2552" s="1">
        <v>4918</v>
      </c>
    </row>
    <row r="2553" spans="1:4" x14ac:dyDescent="0.2">
      <c r="A2553" s="22">
        <v>2012</v>
      </c>
      <c r="B2553" s="1" t="s">
        <v>87</v>
      </c>
      <c r="C2553" s="1" t="s">
        <v>77</v>
      </c>
      <c r="D2553" s="1">
        <v>24</v>
      </c>
    </row>
    <row r="2554" spans="1:4" x14ac:dyDescent="0.2">
      <c r="A2554" s="22">
        <v>2012</v>
      </c>
      <c r="B2554" s="1" t="s">
        <v>87</v>
      </c>
      <c r="C2554" s="1" t="s">
        <v>78</v>
      </c>
      <c r="D2554" s="1">
        <v>364</v>
      </c>
    </row>
    <row r="2555" spans="1:4" x14ac:dyDescent="0.2">
      <c r="A2555" s="22">
        <v>2012</v>
      </c>
      <c r="B2555" s="1" t="s">
        <v>87</v>
      </c>
      <c r="C2555" s="1" t="s">
        <v>79</v>
      </c>
      <c r="D2555" s="1">
        <v>22</v>
      </c>
    </row>
    <row r="2556" spans="1:4" x14ac:dyDescent="0.2">
      <c r="A2556" s="22">
        <v>2012</v>
      </c>
      <c r="B2556" s="1" t="s">
        <v>88</v>
      </c>
      <c r="C2556" s="1" t="s">
        <v>66</v>
      </c>
      <c r="D2556" s="1">
        <v>311</v>
      </c>
    </row>
    <row r="2557" spans="1:4" x14ac:dyDescent="0.2">
      <c r="A2557" s="22">
        <v>2012</v>
      </c>
      <c r="B2557" s="1" t="s">
        <v>88</v>
      </c>
      <c r="C2557" s="1" t="s">
        <v>67</v>
      </c>
      <c r="D2557" s="1">
        <v>106</v>
      </c>
    </row>
    <row r="2558" spans="1:4" x14ac:dyDescent="0.2">
      <c r="A2558" s="22">
        <v>2012</v>
      </c>
      <c r="B2558" s="1" t="s">
        <v>88</v>
      </c>
      <c r="C2558" s="1" t="s">
        <v>68</v>
      </c>
      <c r="D2558" s="1">
        <v>112</v>
      </c>
    </row>
    <row r="2559" spans="1:4" x14ac:dyDescent="0.2">
      <c r="A2559" s="22">
        <v>2012</v>
      </c>
      <c r="B2559" s="1" t="s">
        <v>88</v>
      </c>
      <c r="C2559" s="1" t="s">
        <v>69</v>
      </c>
      <c r="D2559" s="1">
        <v>367</v>
      </c>
    </row>
    <row r="2560" spans="1:4" x14ac:dyDescent="0.2">
      <c r="A2560" s="22">
        <v>2012</v>
      </c>
      <c r="B2560" s="1" t="s">
        <v>88</v>
      </c>
      <c r="C2560" s="1" t="s">
        <v>70</v>
      </c>
      <c r="D2560" s="1">
        <v>302</v>
      </c>
    </row>
    <row r="2561" spans="1:4" x14ac:dyDescent="0.2">
      <c r="A2561" s="22">
        <v>2012</v>
      </c>
      <c r="B2561" s="1" t="s">
        <v>88</v>
      </c>
      <c r="C2561" s="1" t="s">
        <v>71</v>
      </c>
      <c r="D2561" s="1">
        <v>568</v>
      </c>
    </row>
    <row r="2562" spans="1:4" x14ac:dyDescent="0.2">
      <c r="A2562" s="22">
        <v>2012</v>
      </c>
      <c r="B2562" s="1" t="s">
        <v>88</v>
      </c>
      <c r="C2562" s="1" t="s">
        <v>72</v>
      </c>
      <c r="D2562" s="1">
        <v>1236</v>
      </c>
    </row>
    <row r="2563" spans="1:4" x14ac:dyDescent="0.2">
      <c r="A2563" s="22">
        <v>2012</v>
      </c>
      <c r="B2563" s="1" t="s">
        <v>88</v>
      </c>
      <c r="C2563" s="1" t="s">
        <v>73</v>
      </c>
      <c r="D2563" s="1">
        <v>305</v>
      </c>
    </row>
    <row r="2564" spans="1:4" x14ac:dyDescent="0.2">
      <c r="A2564" s="22">
        <v>2012</v>
      </c>
      <c r="B2564" s="1" t="s">
        <v>88</v>
      </c>
      <c r="C2564" s="1" t="s">
        <v>74</v>
      </c>
      <c r="D2564" s="1">
        <v>650</v>
      </c>
    </row>
    <row r="2565" spans="1:4" x14ac:dyDescent="0.2">
      <c r="A2565" s="22">
        <v>2012</v>
      </c>
      <c r="B2565" s="1" t="s">
        <v>88</v>
      </c>
      <c r="C2565" s="1" t="s">
        <v>75</v>
      </c>
      <c r="D2565" s="1">
        <v>941</v>
      </c>
    </row>
    <row r="2566" spans="1:4" x14ac:dyDescent="0.2">
      <c r="A2566" s="22">
        <v>2012</v>
      </c>
      <c r="B2566" s="1" t="s">
        <v>88</v>
      </c>
      <c r="C2566" s="1" t="s">
        <v>76</v>
      </c>
      <c r="D2566" s="1">
        <v>13</v>
      </c>
    </row>
    <row r="2567" spans="1:4" x14ac:dyDescent="0.2">
      <c r="A2567" s="22">
        <v>2012</v>
      </c>
      <c r="B2567" s="1" t="s">
        <v>88</v>
      </c>
      <c r="C2567" s="1" t="s">
        <v>22</v>
      </c>
      <c r="D2567" s="1">
        <v>5337</v>
      </c>
    </row>
    <row r="2568" spans="1:4" x14ac:dyDescent="0.2">
      <c r="A2568" s="22">
        <v>2012</v>
      </c>
      <c r="B2568" s="1" t="s">
        <v>88</v>
      </c>
      <c r="C2568" s="1" t="s">
        <v>77</v>
      </c>
      <c r="D2568" s="1">
        <v>23</v>
      </c>
    </row>
    <row r="2569" spans="1:4" x14ac:dyDescent="0.2">
      <c r="A2569" s="22">
        <v>2012</v>
      </c>
      <c r="B2569" s="1" t="s">
        <v>88</v>
      </c>
      <c r="C2569" s="1" t="s">
        <v>78</v>
      </c>
      <c r="D2569" s="1">
        <v>380</v>
      </c>
    </row>
    <row r="2570" spans="1:4" x14ac:dyDescent="0.2">
      <c r="A2570" s="22">
        <v>2012</v>
      </c>
      <c r="B2570" s="1" t="s">
        <v>88</v>
      </c>
      <c r="C2570" s="1" t="s">
        <v>79</v>
      </c>
      <c r="D2570" s="1">
        <v>23</v>
      </c>
    </row>
    <row r="2571" spans="1:4" x14ac:dyDescent="0.2">
      <c r="A2571" s="22">
        <v>2012</v>
      </c>
      <c r="B2571" s="1" t="s">
        <v>89</v>
      </c>
      <c r="C2571" s="1" t="s">
        <v>66</v>
      </c>
      <c r="D2571" s="1">
        <v>283</v>
      </c>
    </row>
    <row r="2572" spans="1:4" x14ac:dyDescent="0.2">
      <c r="A2572" s="22">
        <v>2012</v>
      </c>
      <c r="B2572" s="1" t="s">
        <v>89</v>
      </c>
      <c r="C2572" s="1" t="s">
        <v>67</v>
      </c>
      <c r="D2572" s="1">
        <v>89</v>
      </c>
    </row>
    <row r="2573" spans="1:4" x14ac:dyDescent="0.2">
      <c r="A2573" s="22">
        <v>2012</v>
      </c>
      <c r="B2573" s="1" t="s">
        <v>89</v>
      </c>
      <c r="C2573" s="1" t="s">
        <v>68</v>
      </c>
      <c r="D2573" s="1">
        <v>100</v>
      </c>
    </row>
    <row r="2574" spans="1:4" x14ac:dyDescent="0.2">
      <c r="A2574" s="22">
        <v>2012</v>
      </c>
      <c r="B2574" s="1" t="s">
        <v>89</v>
      </c>
      <c r="C2574" s="1" t="s">
        <v>69</v>
      </c>
      <c r="D2574" s="1">
        <v>315</v>
      </c>
    </row>
    <row r="2575" spans="1:4" x14ac:dyDescent="0.2">
      <c r="A2575" s="22">
        <v>2012</v>
      </c>
      <c r="B2575" s="1" t="s">
        <v>89</v>
      </c>
      <c r="C2575" s="1" t="s">
        <v>70</v>
      </c>
      <c r="D2575" s="1">
        <v>243</v>
      </c>
    </row>
    <row r="2576" spans="1:4" x14ac:dyDescent="0.2">
      <c r="A2576" s="22">
        <v>2012</v>
      </c>
      <c r="B2576" s="1" t="s">
        <v>89</v>
      </c>
      <c r="C2576" s="1" t="s">
        <v>71</v>
      </c>
      <c r="D2576" s="1">
        <v>527</v>
      </c>
    </row>
    <row r="2577" spans="1:4" x14ac:dyDescent="0.2">
      <c r="A2577" s="22">
        <v>2012</v>
      </c>
      <c r="B2577" s="1" t="s">
        <v>89</v>
      </c>
      <c r="C2577" s="1" t="s">
        <v>72</v>
      </c>
      <c r="D2577" s="1">
        <v>1009</v>
      </c>
    </row>
    <row r="2578" spans="1:4" x14ac:dyDescent="0.2">
      <c r="A2578" s="22">
        <v>2012</v>
      </c>
      <c r="B2578" s="1" t="s">
        <v>89</v>
      </c>
      <c r="C2578" s="1" t="s">
        <v>73</v>
      </c>
      <c r="D2578" s="1">
        <v>236</v>
      </c>
    </row>
    <row r="2579" spans="1:4" x14ac:dyDescent="0.2">
      <c r="A2579" s="22">
        <v>2012</v>
      </c>
      <c r="B2579" s="1" t="s">
        <v>89</v>
      </c>
      <c r="C2579" s="1" t="s">
        <v>74</v>
      </c>
      <c r="D2579" s="1">
        <v>579</v>
      </c>
    </row>
    <row r="2580" spans="1:4" x14ac:dyDescent="0.2">
      <c r="A2580" s="22">
        <v>2012</v>
      </c>
      <c r="B2580" s="1" t="s">
        <v>89</v>
      </c>
      <c r="C2580" s="1" t="s">
        <v>75</v>
      </c>
      <c r="D2580" s="1">
        <v>783</v>
      </c>
    </row>
    <row r="2581" spans="1:4" x14ac:dyDescent="0.2">
      <c r="A2581" s="22">
        <v>2012</v>
      </c>
      <c r="B2581" s="1" t="s">
        <v>89</v>
      </c>
      <c r="C2581" s="1" t="s">
        <v>76</v>
      </c>
      <c r="D2581" s="1">
        <v>11</v>
      </c>
    </row>
    <row r="2582" spans="1:4" x14ac:dyDescent="0.2">
      <c r="A2582" s="22">
        <v>2012</v>
      </c>
      <c r="B2582" s="1" t="s">
        <v>89</v>
      </c>
      <c r="C2582" s="1" t="s">
        <v>22</v>
      </c>
      <c r="D2582" s="1">
        <v>4527</v>
      </c>
    </row>
    <row r="2583" spans="1:4" x14ac:dyDescent="0.2">
      <c r="A2583" s="22">
        <v>2012</v>
      </c>
      <c r="B2583" s="1" t="s">
        <v>89</v>
      </c>
      <c r="C2583" s="1" t="s">
        <v>77</v>
      </c>
      <c r="D2583" s="1">
        <v>25</v>
      </c>
    </row>
    <row r="2584" spans="1:4" x14ac:dyDescent="0.2">
      <c r="A2584" s="22">
        <v>2012</v>
      </c>
      <c r="B2584" s="1" t="s">
        <v>89</v>
      </c>
      <c r="C2584" s="1" t="s">
        <v>78</v>
      </c>
      <c r="D2584" s="1">
        <v>309</v>
      </c>
    </row>
    <row r="2585" spans="1:4" x14ac:dyDescent="0.2">
      <c r="A2585" s="22">
        <v>2012</v>
      </c>
      <c r="B2585" s="1" t="s">
        <v>89</v>
      </c>
      <c r="C2585" s="1" t="s">
        <v>79</v>
      </c>
      <c r="D2585" s="1">
        <v>18</v>
      </c>
    </row>
    <row r="2586" spans="1:4" x14ac:dyDescent="0.2">
      <c r="A2586" s="22">
        <v>2012</v>
      </c>
      <c r="B2586" s="1" t="s">
        <v>90</v>
      </c>
      <c r="C2586" s="1" t="s">
        <v>66</v>
      </c>
      <c r="D2586" s="1">
        <v>330</v>
      </c>
    </row>
    <row r="2587" spans="1:4" x14ac:dyDescent="0.2">
      <c r="A2587" s="22">
        <v>2012</v>
      </c>
      <c r="B2587" s="1" t="s">
        <v>90</v>
      </c>
      <c r="C2587" s="1" t="s">
        <v>67</v>
      </c>
      <c r="D2587" s="1">
        <v>91</v>
      </c>
    </row>
    <row r="2588" spans="1:4" x14ac:dyDescent="0.2">
      <c r="A2588" s="22">
        <v>2012</v>
      </c>
      <c r="B2588" s="1" t="s">
        <v>90</v>
      </c>
      <c r="C2588" s="1" t="s">
        <v>68</v>
      </c>
      <c r="D2588" s="1">
        <v>133</v>
      </c>
    </row>
    <row r="2589" spans="1:4" x14ac:dyDescent="0.2">
      <c r="A2589" s="22">
        <v>2012</v>
      </c>
      <c r="B2589" s="1" t="s">
        <v>90</v>
      </c>
      <c r="C2589" s="1" t="s">
        <v>69</v>
      </c>
      <c r="D2589" s="1">
        <v>345</v>
      </c>
    </row>
    <row r="2590" spans="1:4" x14ac:dyDescent="0.2">
      <c r="A2590" s="22">
        <v>2012</v>
      </c>
      <c r="B2590" s="1" t="s">
        <v>90</v>
      </c>
      <c r="C2590" s="1" t="s">
        <v>70</v>
      </c>
      <c r="D2590" s="1">
        <v>253</v>
      </c>
    </row>
    <row r="2591" spans="1:4" x14ac:dyDescent="0.2">
      <c r="A2591" s="22">
        <v>2012</v>
      </c>
      <c r="B2591" s="1" t="s">
        <v>90</v>
      </c>
      <c r="C2591" s="1" t="s">
        <v>71</v>
      </c>
      <c r="D2591" s="1">
        <v>588</v>
      </c>
    </row>
    <row r="2592" spans="1:4" x14ac:dyDescent="0.2">
      <c r="A2592" s="22">
        <v>2012</v>
      </c>
      <c r="B2592" s="1" t="s">
        <v>90</v>
      </c>
      <c r="C2592" s="1" t="s">
        <v>72</v>
      </c>
      <c r="D2592" s="1">
        <v>1167</v>
      </c>
    </row>
    <row r="2593" spans="1:4" x14ac:dyDescent="0.2">
      <c r="A2593" s="22">
        <v>2012</v>
      </c>
      <c r="B2593" s="1" t="s">
        <v>90</v>
      </c>
      <c r="C2593" s="1" t="s">
        <v>73</v>
      </c>
      <c r="D2593" s="1">
        <v>258</v>
      </c>
    </row>
    <row r="2594" spans="1:4" x14ac:dyDescent="0.2">
      <c r="A2594" s="22">
        <v>2012</v>
      </c>
      <c r="B2594" s="1" t="s">
        <v>90</v>
      </c>
      <c r="C2594" s="1" t="s">
        <v>74</v>
      </c>
      <c r="D2594" s="1">
        <v>697</v>
      </c>
    </row>
    <row r="2595" spans="1:4" x14ac:dyDescent="0.2">
      <c r="A2595" s="22">
        <v>2012</v>
      </c>
      <c r="B2595" s="1" t="s">
        <v>90</v>
      </c>
      <c r="C2595" s="1" t="s">
        <v>75</v>
      </c>
      <c r="D2595" s="1">
        <v>867</v>
      </c>
    </row>
    <row r="2596" spans="1:4" x14ac:dyDescent="0.2">
      <c r="A2596" s="22">
        <v>2012</v>
      </c>
      <c r="B2596" s="1" t="s">
        <v>90</v>
      </c>
      <c r="C2596" s="1" t="s">
        <v>76</v>
      </c>
      <c r="D2596" s="1">
        <v>12</v>
      </c>
    </row>
    <row r="2597" spans="1:4" x14ac:dyDescent="0.2">
      <c r="A2597" s="22">
        <v>2012</v>
      </c>
      <c r="B2597" s="1" t="s">
        <v>90</v>
      </c>
      <c r="C2597" s="1" t="s">
        <v>22</v>
      </c>
      <c r="D2597" s="1">
        <v>5149</v>
      </c>
    </row>
    <row r="2598" spans="1:4" x14ac:dyDescent="0.2">
      <c r="A2598" s="22">
        <v>2012</v>
      </c>
      <c r="B2598" s="1" t="s">
        <v>90</v>
      </c>
      <c r="C2598" s="1" t="s">
        <v>77</v>
      </c>
      <c r="D2598" s="1">
        <v>24</v>
      </c>
    </row>
    <row r="2599" spans="1:4" x14ac:dyDescent="0.2">
      <c r="A2599" s="22">
        <v>2012</v>
      </c>
      <c r="B2599" s="1" t="s">
        <v>90</v>
      </c>
      <c r="C2599" s="1" t="s">
        <v>78</v>
      </c>
      <c r="D2599" s="1">
        <v>367</v>
      </c>
    </row>
    <row r="2600" spans="1:4" x14ac:dyDescent="0.2">
      <c r="A2600" s="22">
        <v>2012</v>
      </c>
      <c r="B2600" s="1" t="s">
        <v>90</v>
      </c>
      <c r="C2600" s="1" t="s">
        <v>79</v>
      </c>
      <c r="D2600" s="1">
        <v>17</v>
      </c>
    </row>
    <row r="2601" spans="1:4" x14ac:dyDescent="0.2">
      <c r="A2601" s="22">
        <v>2012</v>
      </c>
      <c r="B2601" s="1" t="s">
        <v>91</v>
      </c>
      <c r="C2601" s="1" t="s">
        <v>66</v>
      </c>
      <c r="D2601" s="1">
        <v>291</v>
      </c>
    </row>
    <row r="2602" spans="1:4" x14ac:dyDescent="0.2">
      <c r="A2602" s="22">
        <v>2012</v>
      </c>
      <c r="B2602" s="1" t="s">
        <v>91</v>
      </c>
      <c r="C2602" s="1" t="s">
        <v>67</v>
      </c>
      <c r="D2602" s="1">
        <v>110</v>
      </c>
    </row>
    <row r="2603" spans="1:4" x14ac:dyDescent="0.2">
      <c r="A2603" s="22">
        <v>2012</v>
      </c>
      <c r="B2603" s="1" t="s">
        <v>91</v>
      </c>
      <c r="C2603" s="1" t="s">
        <v>68</v>
      </c>
      <c r="D2603" s="1">
        <v>106</v>
      </c>
    </row>
    <row r="2604" spans="1:4" x14ac:dyDescent="0.2">
      <c r="A2604" s="22">
        <v>2012</v>
      </c>
      <c r="B2604" s="1" t="s">
        <v>91</v>
      </c>
      <c r="C2604" s="1" t="s">
        <v>69</v>
      </c>
      <c r="D2604" s="1">
        <v>370</v>
      </c>
    </row>
    <row r="2605" spans="1:4" x14ac:dyDescent="0.2">
      <c r="A2605" s="22">
        <v>2012</v>
      </c>
      <c r="B2605" s="1" t="s">
        <v>91</v>
      </c>
      <c r="C2605" s="1" t="s">
        <v>70</v>
      </c>
      <c r="D2605" s="1">
        <v>252</v>
      </c>
    </row>
    <row r="2606" spans="1:4" x14ac:dyDescent="0.2">
      <c r="A2606" s="22">
        <v>2012</v>
      </c>
      <c r="B2606" s="1" t="s">
        <v>91</v>
      </c>
      <c r="C2606" s="1" t="s">
        <v>71</v>
      </c>
      <c r="D2606" s="1">
        <v>582</v>
      </c>
    </row>
    <row r="2607" spans="1:4" x14ac:dyDescent="0.2">
      <c r="A2607" s="22">
        <v>2012</v>
      </c>
      <c r="B2607" s="1" t="s">
        <v>91</v>
      </c>
      <c r="C2607" s="1" t="s">
        <v>72</v>
      </c>
      <c r="D2607" s="1">
        <v>1094</v>
      </c>
    </row>
    <row r="2608" spans="1:4" x14ac:dyDescent="0.2">
      <c r="A2608" s="22">
        <v>2012</v>
      </c>
      <c r="B2608" s="1" t="s">
        <v>91</v>
      </c>
      <c r="C2608" s="1" t="s">
        <v>73</v>
      </c>
      <c r="D2608" s="1">
        <v>266</v>
      </c>
    </row>
    <row r="2609" spans="1:4" x14ac:dyDescent="0.2">
      <c r="A2609" s="22">
        <v>2012</v>
      </c>
      <c r="B2609" s="1" t="s">
        <v>91</v>
      </c>
      <c r="C2609" s="1" t="s">
        <v>74</v>
      </c>
      <c r="D2609" s="1">
        <v>615</v>
      </c>
    </row>
    <row r="2610" spans="1:4" x14ac:dyDescent="0.2">
      <c r="A2610" s="22">
        <v>2012</v>
      </c>
      <c r="B2610" s="1" t="s">
        <v>91</v>
      </c>
      <c r="C2610" s="1" t="s">
        <v>75</v>
      </c>
      <c r="D2610" s="1">
        <v>909</v>
      </c>
    </row>
    <row r="2611" spans="1:4" x14ac:dyDescent="0.2">
      <c r="A2611" s="22">
        <v>2012</v>
      </c>
      <c r="B2611" s="1" t="s">
        <v>91</v>
      </c>
      <c r="C2611" s="1" t="s">
        <v>76</v>
      </c>
      <c r="D2611" s="1">
        <v>20</v>
      </c>
    </row>
    <row r="2612" spans="1:4" x14ac:dyDescent="0.2">
      <c r="A2612" s="22">
        <v>2012</v>
      </c>
      <c r="B2612" s="1" t="s">
        <v>91</v>
      </c>
      <c r="C2612" s="1" t="s">
        <v>22</v>
      </c>
      <c r="D2612" s="1">
        <v>5011</v>
      </c>
    </row>
    <row r="2613" spans="1:4" x14ac:dyDescent="0.2">
      <c r="A2613" s="22">
        <v>2012</v>
      </c>
      <c r="B2613" s="1" t="s">
        <v>91</v>
      </c>
      <c r="C2613" s="1" t="s">
        <v>77</v>
      </c>
      <c r="D2613" s="1">
        <v>26</v>
      </c>
    </row>
    <row r="2614" spans="1:4" x14ac:dyDescent="0.2">
      <c r="A2614" s="22">
        <v>2012</v>
      </c>
      <c r="B2614" s="1" t="s">
        <v>91</v>
      </c>
      <c r="C2614" s="1" t="s">
        <v>78</v>
      </c>
      <c r="D2614" s="1">
        <v>346</v>
      </c>
    </row>
    <row r="2615" spans="1:4" x14ac:dyDescent="0.2">
      <c r="A2615" s="22">
        <v>2012</v>
      </c>
      <c r="B2615" s="1" t="s">
        <v>91</v>
      </c>
      <c r="C2615" s="1" t="s">
        <v>79</v>
      </c>
      <c r="D2615" s="1">
        <v>24</v>
      </c>
    </row>
    <row r="2616" spans="1:4" x14ac:dyDescent="0.2">
      <c r="A2616" s="22">
        <v>2012</v>
      </c>
      <c r="B2616" s="1" t="s">
        <v>80</v>
      </c>
      <c r="C2616" s="1" t="s">
        <v>66</v>
      </c>
      <c r="D2616" s="1">
        <v>333</v>
      </c>
    </row>
    <row r="2617" spans="1:4" x14ac:dyDescent="0.2">
      <c r="A2617" s="22">
        <v>2012</v>
      </c>
      <c r="B2617" s="1" t="s">
        <v>80</v>
      </c>
      <c r="C2617" s="1" t="s">
        <v>67</v>
      </c>
      <c r="D2617" s="1">
        <v>85</v>
      </c>
    </row>
    <row r="2618" spans="1:4" x14ac:dyDescent="0.2">
      <c r="A2618" s="22">
        <v>2012</v>
      </c>
      <c r="B2618" s="1" t="s">
        <v>80</v>
      </c>
      <c r="C2618" s="1" t="s">
        <v>68</v>
      </c>
      <c r="D2618" s="1">
        <v>114</v>
      </c>
    </row>
    <row r="2619" spans="1:4" x14ac:dyDescent="0.2">
      <c r="A2619" s="22">
        <v>2012</v>
      </c>
      <c r="B2619" s="1" t="s">
        <v>80</v>
      </c>
      <c r="C2619" s="1" t="s">
        <v>69</v>
      </c>
      <c r="D2619" s="1">
        <v>281</v>
      </c>
    </row>
    <row r="2620" spans="1:4" x14ac:dyDescent="0.2">
      <c r="A2620" s="22">
        <v>2012</v>
      </c>
      <c r="B2620" s="1" t="s">
        <v>80</v>
      </c>
      <c r="C2620" s="1" t="s">
        <v>70</v>
      </c>
      <c r="D2620" s="1">
        <v>253</v>
      </c>
    </row>
    <row r="2621" spans="1:4" x14ac:dyDescent="0.2">
      <c r="A2621" s="22">
        <v>2012</v>
      </c>
      <c r="B2621" s="1" t="s">
        <v>80</v>
      </c>
      <c r="C2621" s="1" t="s">
        <v>71</v>
      </c>
      <c r="D2621" s="1">
        <v>535</v>
      </c>
    </row>
    <row r="2622" spans="1:4" x14ac:dyDescent="0.2">
      <c r="A2622" s="22">
        <v>2012</v>
      </c>
      <c r="B2622" s="1" t="s">
        <v>80</v>
      </c>
      <c r="C2622" s="1" t="s">
        <v>72</v>
      </c>
      <c r="D2622" s="1">
        <v>1034</v>
      </c>
    </row>
    <row r="2623" spans="1:4" x14ac:dyDescent="0.2">
      <c r="A2623" s="22">
        <v>2012</v>
      </c>
      <c r="B2623" s="1" t="s">
        <v>80</v>
      </c>
      <c r="C2623" s="1" t="s">
        <v>73</v>
      </c>
      <c r="D2623" s="1">
        <v>267</v>
      </c>
    </row>
    <row r="2624" spans="1:4" x14ac:dyDescent="0.2">
      <c r="A2624" s="22">
        <v>2012</v>
      </c>
      <c r="B2624" s="1" t="s">
        <v>80</v>
      </c>
      <c r="C2624" s="1" t="s">
        <v>74</v>
      </c>
      <c r="D2624" s="1">
        <v>607</v>
      </c>
    </row>
    <row r="2625" spans="1:4" x14ac:dyDescent="0.2">
      <c r="A2625" s="22">
        <v>2012</v>
      </c>
      <c r="B2625" s="1" t="s">
        <v>80</v>
      </c>
      <c r="C2625" s="1" t="s">
        <v>75</v>
      </c>
      <c r="D2625" s="1">
        <v>806</v>
      </c>
    </row>
    <row r="2626" spans="1:4" x14ac:dyDescent="0.2">
      <c r="A2626" s="22">
        <v>2012</v>
      </c>
      <c r="B2626" s="1" t="s">
        <v>80</v>
      </c>
      <c r="C2626" s="1" t="s">
        <v>76</v>
      </c>
      <c r="D2626" s="1">
        <v>20</v>
      </c>
    </row>
    <row r="2627" spans="1:4" x14ac:dyDescent="0.2">
      <c r="A2627" s="22">
        <v>2012</v>
      </c>
      <c r="B2627" s="1" t="s">
        <v>80</v>
      </c>
      <c r="C2627" s="1" t="s">
        <v>22</v>
      </c>
      <c r="D2627" s="1">
        <v>4709</v>
      </c>
    </row>
    <row r="2628" spans="1:4" x14ac:dyDescent="0.2">
      <c r="A2628" s="22">
        <v>2012</v>
      </c>
      <c r="B2628" s="1" t="s">
        <v>80</v>
      </c>
      <c r="C2628" s="1" t="s">
        <v>77</v>
      </c>
      <c r="D2628" s="1">
        <v>24</v>
      </c>
    </row>
    <row r="2629" spans="1:4" x14ac:dyDescent="0.2">
      <c r="A2629" s="22">
        <v>2012</v>
      </c>
      <c r="B2629" s="1" t="s">
        <v>80</v>
      </c>
      <c r="C2629" s="1" t="s">
        <v>78</v>
      </c>
      <c r="D2629" s="1">
        <v>329</v>
      </c>
    </row>
    <row r="2630" spans="1:4" x14ac:dyDescent="0.2">
      <c r="A2630" s="22">
        <v>2012</v>
      </c>
      <c r="B2630" s="1" t="s">
        <v>80</v>
      </c>
      <c r="C2630" s="1" t="s">
        <v>79</v>
      </c>
      <c r="D2630" s="1">
        <v>21</v>
      </c>
    </row>
    <row r="2631" spans="1:4" x14ac:dyDescent="0.2">
      <c r="A2631" s="22">
        <v>2012</v>
      </c>
      <c r="B2631" s="1" t="s">
        <v>81</v>
      </c>
      <c r="C2631" s="1" t="s">
        <v>66</v>
      </c>
      <c r="D2631" s="1">
        <v>324</v>
      </c>
    </row>
    <row r="2632" spans="1:4" x14ac:dyDescent="0.2">
      <c r="A2632" s="22">
        <v>2012</v>
      </c>
      <c r="B2632" s="1" t="s">
        <v>81</v>
      </c>
      <c r="C2632" s="1" t="s">
        <v>67</v>
      </c>
      <c r="D2632" s="1">
        <v>91</v>
      </c>
    </row>
    <row r="2633" spans="1:4" x14ac:dyDescent="0.2">
      <c r="A2633" s="22">
        <v>2012</v>
      </c>
      <c r="B2633" s="1" t="s">
        <v>81</v>
      </c>
      <c r="C2633" s="1" t="s">
        <v>68</v>
      </c>
      <c r="D2633" s="1">
        <v>121</v>
      </c>
    </row>
    <row r="2634" spans="1:4" x14ac:dyDescent="0.2">
      <c r="A2634" s="22">
        <v>2012</v>
      </c>
      <c r="B2634" s="1" t="s">
        <v>81</v>
      </c>
      <c r="C2634" s="1" t="s">
        <v>69</v>
      </c>
      <c r="D2634" s="1">
        <v>360</v>
      </c>
    </row>
    <row r="2635" spans="1:4" x14ac:dyDescent="0.2">
      <c r="A2635" s="22">
        <v>2012</v>
      </c>
      <c r="B2635" s="1" t="s">
        <v>81</v>
      </c>
      <c r="C2635" s="1" t="s">
        <v>70</v>
      </c>
      <c r="D2635" s="1">
        <v>296</v>
      </c>
    </row>
    <row r="2636" spans="1:4" x14ac:dyDescent="0.2">
      <c r="A2636" s="22">
        <v>2012</v>
      </c>
      <c r="B2636" s="1" t="s">
        <v>81</v>
      </c>
      <c r="C2636" s="1" t="s">
        <v>71</v>
      </c>
      <c r="D2636" s="1">
        <v>559</v>
      </c>
    </row>
    <row r="2637" spans="1:4" x14ac:dyDescent="0.2">
      <c r="A2637" s="22">
        <v>2012</v>
      </c>
      <c r="B2637" s="1" t="s">
        <v>81</v>
      </c>
      <c r="C2637" s="1" t="s">
        <v>72</v>
      </c>
      <c r="D2637" s="1">
        <v>1165</v>
      </c>
    </row>
    <row r="2638" spans="1:4" x14ac:dyDescent="0.2">
      <c r="A2638" s="22">
        <v>2012</v>
      </c>
      <c r="B2638" s="1" t="s">
        <v>81</v>
      </c>
      <c r="C2638" s="1" t="s">
        <v>73</v>
      </c>
      <c r="D2638" s="1">
        <v>278</v>
      </c>
    </row>
    <row r="2639" spans="1:4" x14ac:dyDescent="0.2">
      <c r="A2639" s="22">
        <v>2012</v>
      </c>
      <c r="B2639" s="1" t="s">
        <v>81</v>
      </c>
      <c r="C2639" s="1" t="s">
        <v>74</v>
      </c>
      <c r="D2639" s="1">
        <v>582</v>
      </c>
    </row>
    <row r="2640" spans="1:4" x14ac:dyDescent="0.2">
      <c r="A2640" s="22">
        <v>2012</v>
      </c>
      <c r="B2640" s="1" t="s">
        <v>81</v>
      </c>
      <c r="C2640" s="1" t="s">
        <v>75</v>
      </c>
      <c r="D2640" s="1">
        <v>806</v>
      </c>
    </row>
    <row r="2641" spans="1:4" x14ac:dyDescent="0.2">
      <c r="A2641" s="22">
        <v>2012</v>
      </c>
      <c r="B2641" s="1" t="s">
        <v>81</v>
      </c>
      <c r="C2641" s="1" t="s">
        <v>76</v>
      </c>
      <c r="D2641" s="1">
        <v>17</v>
      </c>
    </row>
    <row r="2642" spans="1:4" x14ac:dyDescent="0.2">
      <c r="A2642" s="22">
        <v>2012</v>
      </c>
      <c r="B2642" s="1" t="s">
        <v>81</v>
      </c>
      <c r="C2642" s="1" t="s">
        <v>22</v>
      </c>
      <c r="D2642" s="1">
        <v>5006</v>
      </c>
    </row>
    <row r="2643" spans="1:4" x14ac:dyDescent="0.2">
      <c r="A2643" s="22">
        <v>2012</v>
      </c>
      <c r="B2643" s="1" t="s">
        <v>81</v>
      </c>
      <c r="C2643" s="1" t="s">
        <v>77</v>
      </c>
      <c r="D2643" s="1">
        <v>24</v>
      </c>
    </row>
    <row r="2644" spans="1:4" x14ac:dyDescent="0.2">
      <c r="A2644" s="22">
        <v>2012</v>
      </c>
      <c r="B2644" s="1" t="s">
        <v>81</v>
      </c>
      <c r="C2644" s="1" t="s">
        <v>78</v>
      </c>
      <c r="D2644" s="1">
        <v>365</v>
      </c>
    </row>
    <row r="2645" spans="1:4" x14ac:dyDescent="0.2">
      <c r="A2645" s="22">
        <v>2012</v>
      </c>
      <c r="B2645" s="1" t="s">
        <v>81</v>
      </c>
      <c r="C2645" s="1" t="s">
        <v>79</v>
      </c>
      <c r="D2645" s="1">
        <v>18</v>
      </c>
    </row>
    <row r="2646" spans="1:4" x14ac:dyDescent="0.2">
      <c r="A2646" s="22">
        <v>2012</v>
      </c>
      <c r="B2646" s="1" t="s">
        <v>82</v>
      </c>
      <c r="C2646" s="1" t="s">
        <v>66</v>
      </c>
      <c r="D2646" s="1">
        <v>302</v>
      </c>
    </row>
    <row r="2647" spans="1:4" x14ac:dyDescent="0.2">
      <c r="A2647" s="22">
        <v>2012</v>
      </c>
      <c r="B2647" s="1" t="s">
        <v>82</v>
      </c>
      <c r="C2647" s="1" t="s">
        <v>67</v>
      </c>
      <c r="D2647" s="1">
        <v>94</v>
      </c>
    </row>
    <row r="2648" spans="1:4" x14ac:dyDescent="0.2">
      <c r="A2648" s="22">
        <v>2012</v>
      </c>
      <c r="B2648" s="1" t="s">
        <v>82</v>
      </c>
      <c r="C2648" s="1" t="s">
        <v>68</v>
      </c>
      <c r="D2648" s="1">
        <v>111</v>
      </c>
    </row>
    <row r="2649" spans="1:4" x14ac:dyDescent="0.2">
      <c r="A2649" s="22">
        <v>2012</v>
      </c>
      <c r="B2649" s="1" t="s">
        <v>82</v>
      </c>
      <c r="C2649" s="1" t="s">
        <v>69</v>
      </c>
      <c r="D2649" s="1">
        <v>346</v>
      </c>
    </row>
    <row r="2650" spans="1:4" x14ac:dyDescent="0.2">
      <c r="A2650" s="22">
        <v>2012</v>
      </c>
      <c r="B2650" s="1" t="s">
        <v>82</v>
      </c>
      <c r="C2650" s="1" t="s">
        <v>70</v>
      </c>
      <c r="D2650" s="1">
        <v>284</v>
      </c>
    </row>
    <row r="2651" spans="1:4" x14ac:dyDescent="0.2">
      <c r="A2651" s="22">
        <v>2012</v>
      </c>
      <c r="B2651" s="1" t="s">
        <v>82</v>
      </c>
      <c r="C2651" s="1" t="s">
        <v>71</v>
      </c>
      <c r="D2651" s="1">
        <v>518</v>
      </c>
    </row>
    <row r="2652" spans="1:4" x14ac:dyDescent="0.2">
      <c r="A2652" s="22">
        <v>2012</v>
      </c>
      <c r="B2652" s="1" t="s">
        <v>82</v>
      </c>
      <c r="C2652" s="1" t="s">
        <v>72</v>
      </c>
      <c r="D2652" s="1">
        <v>994</v>
      </c>
    </row>
    <row r="2653" spans="1:4" x14ac:dyDescent="0.2">
      <c r="A2653" s="22">
        <v>2012</v>
      </c>
      <c r="B2653" s="1" t="s">
        <v>82</v>
      </c>
      <c r="C2653" s="1" t="s">
        <v>73</v>
      </c>
      <c r="D2653" s="1">
        <v>277</v>
      </c>
    </row>
    <row r="2654" spans="1:4" x14ac:dyDescent="0.2">
      <c r="A2654" s="22">
        <v>2012</v>
      </c>
      <c r="B2654" s="1" t="s">
        <v>82</v>
      </c>
      <c r="C2654" s="1" t="s">
        <v>74</v>
      </c>
      <c r="D2654" s="1">
        <v>526</v>
      </c>
    </row>
    <row r="2655" spans="1:4" x14ac:dyDescent="0.2">
      <c r="A2655" s="22">
        <v>2012</v>
      </c>
      <c r="B2655" s="1" t="s">
        <v>82</v>
      </c>
      <c r="C2655" s="1" t="s">
        <v>75</v>
      </c>
      <c r="D2655" s="1">
        <v>778</v>
      </c>
    </row>
    <row r="2656" spans="1:4" x14ac:dyDescent="0.2">
      <c r="A2656" s="22">
        <v>2012</v>
      </c>
      <c r="B2656" s="1" t="s">
        <v>82</v>
      </c>
      <c r="C2656" s="1" t="s">
        <v>76</v>
      </c>
      <c r="D2656" s="1">
        <v>21</v>
      </c>
    </row>
    <row r="2657" spans="1:4" x14ac:dyDescent="0.2">
      <c r="A2657" s="22">
        <v>2012</v>
      </c>
      <c r="B2657" s="1" t="s">
        <v>82</v>
      </c>
      <c r="C2657" s="1" t="s">
        <v>22</v>
      </c>
      <c r="D2657" s="1">
        <v>4630</v>
      </c>
    </row>
    <row r="2658" spans="1:4" x14ac:dyDescent="0.2">
      <c r="A2658" s="22">
        <v>2012</v>
      </c>
      <c r="B2658" s="1" t="s">
        <v>82</v>
      </c>
      <c r="C2658" s="1" t="s">
        <v>77</v>
      </c>
      <c r="D2658" s="1">
        <v>27</v>
      </c>
    </row>
    <row r="2659" spans="1:4" x14ac:dyDescent="0.2">
      <c r="A2659" s="22">
        <v>2012</v>
      </c>
      <c r="B2659" s="1" t="s">
        <v>82</v>
      </c>
      <c r="C2659" s="1" t="s">
        <v>78</v>
      </c>
      <c r="D2659" s="1">
        <v>334</v>
      </c>
    </row>
    <row r="2660" spans="1:4" x14ac:dyDescent="0.2">
      <c r="A2660" s="22">
        <v>2012</v>
      </c>
      <c r="B2660" s="1" t="s">
        <v>82</v>
      </c>
      <c r="C2660" s="1" t="s">
        <v>79</v>
      </c>
      <c r="D2660" s="1">
        <v>18</v>
      </c>
    </row>
    <row r="2661" spans="1:4" x14ac:dyDescent="0.2">
      <c r="A2661" s="22">
        <v>2012</v>
      </c>
      <c r="B2661" s="1" t="s">
        <v>83</v>
      </c>
      <c r="C2661" s="1" t="s">
        <v>66</v>
      </c>
      <c r="D2661" s="1">
        <v>303</v>
      </c>
    </row>
    <row r="2662" spans="1:4" x14ac:dyDescent="0.2">
      <c r="A2662" s="22">
        <v>2012</v>
      </c>
      <c r="B2662" s="1" t="s">
        <v>83</v>
      </c>
      <c r="C2662" s="1" t="s">
        <v>67</v>
      </c>
      <c r="D2662" s="1">
        <v>99</v>
      </c>
    </row>
    <row r="2663" spans="1:4" x14ac:dyDescent="0.2">
      <c r="A2663" s="22">
        <v>2012</v>
      </c>
      <c r="B2663" s="1" t="s">
        <v>83</v>
      </c>
      <c r="C2663" s="1" t="s">
        <v>68</v>
      </c>
      <c r="D2663" s="1">
        <v>127</v>
      </c>
    </row>
    <row r="2664" spans="1:4" x14ac:dyDescent="0.2">
      <c r="A2664" s="22">
        <v>2012</v>
      </c>
      <c r="B2664" s="1" t="s">
        <v>83</v>
      </c>
      <c r="C2664" s="1" t="s">
        <v>69</v>
      </c>
      <c r="D2664" s="1">
        <v>331</v>
      </c>
    </row>
    <row r="2665" spans="1:4" x14ac:dyDescent="0.2">
      <c r="A2665" s="22">
        <v>2012</v>
      </c>
      <c r="B2665" s="1" t="s">
        <v>83</v>
      </c>
      <c r="C2665" s="1" t="s">
        <v>70</v>
      </c>
      <c r="D2665" s="1">
        <v>274</v>
      </c>
    </row>
    <row r="2666" spans="1:4" x14ac:dyDescent="0.2">
      <c r="A2666" s="22">
        <v>2012</v>
      </c>
      <c r="B2666" s="1" t="s">
        <v>83</v>
      </c>
      <c r="C2666" s="1" t="s">
        <v>71</v>
      </c>
      <c r="D2666" s="1">
        <v>540</v>
      </c>
    </row>
    <row r="2667" spans="1:4" x14ac:dyDescent="0.2">
      <c r="A2667" s="22">
        <v>2012</v>
      </c>
      <c r="B2667" s="1" t="s">
        <v>83</v>
      </c>
      <c r="C2667" s="1" t="s">
        <v>72</v>
      </c>
      <c r="D2667" s="1">
        <v>1132</v>
      </c>
    </row>
    <row r="2668" spans="1:4" x14ac:dyDescent="0.2">
      <c r="A2668" s="22">
        <v>2012</v>
      </c>
      <c r="B2668" s="1" t="s">
        <v>83</v>
      </c>
      <c r="C2668" s="1" t="s">
        <v>73</v>
      </c>
      <c r="D2668" s="1">
        <v>262</v>
      </c>
    </row>
    <row r="2669" spans="1:4" x14ac:dyDescent="0.2">
      <c r="A2669" s="22">
        <v>2012</v>
      </c>
      <c r="B2669" s="1" t="s">
        <v>83</v>
      </c>
      <c r="C2669" s="1" t="s">
        <v>74</v>
      </c>
      <c r="D2669" s="1">
        <v>651</v>
      </c>
    </row>
    <row r="2670" spans="1:4" x14ac:dyDescent="0.2">
      <c r="A2670" s="22">
        <v>2012</v>
      </c>
      <c r="B2670" s="1" t="s">
        <v>83</v>
      </c>
      <c r="C2670" s="1" t="s">
        <v>75</v>
      </c>
      <c r="D2670" s="1">
        <v>812</v>
      </c>
    </row>
    <row r="2671" spans="1:4" x14ac:dyDescent="0.2">
      <c r="A2671" s="22">
        <v>2012</v>
      </c>
      <c r="B2671" s="1" t="s">
        <v>83</v>
      </c>
      <c r="C2671" s="1" t="s">
        <v>76</v>
      </c>
      <c r="D2671" s="1">
        <v>13</v>
      </c>
    </row>
    <row r="2672" spans="1:4" x14ac:dyDescent="0.2">
      <c r="A2672" s="22">
        <v>2012</v>
      </c>
      <c r="B2672" s="1" t="s">
        <v>83</v>
      </c>
      <c r="C2672" s="1" t="s">
        <v>22</v>
      </c>
      <c r="D2672" s="1">
        <v>4929</v>
      </c>
    </row>
    <row r="2673" spans="1:4" x14ac:dyDescent="0.2">
      <c r="A2673" s="22">
        <v>2012</v>
      </c>
      <c r="B2673" s="1" t="s">
        <v>83</v>
      </c>
      <c r="C2673" s="1" t="s">
        <v>77</v>
      </c>
      <c r="D2673" s="1">
        <v>19</v>
      </c>
    </row>
    <row r="2674" spans="1:4" x14ac:dyDescent="0.2">
      <c r="A2674" s="22">
        <v>2012</v>
      </c>
      <c r="B2674" s="1" t="s">
        <v>83</v>
      </c>
      <c r="C2674" s="1" t="s">
        <v>78</v>
      </c>
      <c r="D2674" s="1">
        <v>347</v>
      </c>
    </row>
    <row r="2675" spans="1:4" x14ac:dyDescent="0.2">
      <c r="A2675" s="22">
        <v>2012</v>
      </c>
      <c r="B2675" s="1" t="s">
        <v>83</v>
      </c>
      <c r="C2675" s="1" t="s">
        <v>79</v>
      </c>
      <c r="D2675" s="1">
        <v>19</v>
      </c>
    </row>
    <row r="2676" spans="1:4" x14ac:dyDescent="0.2">
      <c r="A2676" s="22">
        <v>2012</v>
      </c>
      <c r="B2676" s="1" t="s">
        <v>84</v>
      </c>
      <c r="C2676" s="1" t="s">
        <v>66</v>
      </c>
      <c r="D2676" s="1">
        <v>287</v>
      </c>
    </row>
    <row r="2677" spans="1:4" x14ac:dyDescent="0.2">
      <c r="A2677" s="22">
        <v>2012</v>
      </c>
      <c r="B2677" s="1" t="s">
        <v>84</v>
      </c>
      <c r="C2677" s="1" t="s">
        <v>67</v>
      </c>
      <c r="D2677" s="1">
        <v>89</v>
      </c>
    </row>
    <row r="2678" spans="1:4" x14ac:dyDescent="0.2">
      <c r="A2678" s="22">
        <v>2012</v>
      </c>
      <c r="B2678" s="1" t="s">
        <v>84</v>
      </c>
      <c r="C2678" s="1" t="s">
        <v>68</v>
      </c>
      <c r="D2678" s="1">
        <v>109</v>
      </c>
    </row>
    <row r="2679" spans="1:4" x14ac:dyDescent="0.2">
      <c r="A2679" s="22">
        <v>2012</v>
      </c>
      <c r="B2679" s="1" t="s">
        <v>84</v>
      </c>
      <c r="C2679" s="1" t="s">
        <v>69</v>
      </c>
      <c r="D2679" s="1">
        <v>336</v>
      </c>
    </row>
    <row r="2680" spans="1:4" x14ac:dyDescent="0.2">
      <c r="A2680" s="22">
        <v>2012</v>
      </c>
      <c r="B2680" s="1" t="s">
        <v>84</v>
      </c>
      <c r="C2680" s="1" t="s">
        <v>70</v>
      </c>
      <c r="D2680" s="1">
        <v>256</v>
      </c>
    </row>
    <row r="2681" spans="1:4" x14ac:dyDescent="0.2">
      <c r="A2681" s="22">
        <v>2012</v>
      </c>
      <c r="B2681" s="1" t="s">
        <v>84</v>
      </c>
      <c r="C2681" s="1" t="s">
        <v>71</v>
      </c>
      <c r="D2681" s="1">
        <v>495</v>
      </c>
    </row>
    <row r="2682" spans="1:4" x14ac:dyDescent="0.2">
      <c r="A2682" s="22">
        <v>2012</v>
      </c>
      <c r="B2682" s="1" t="s">
        <v>84</v>
      </c>
      <c r="C2682" s="1" t="s">
        <v>72</v>
      </c>
      <c r="D2682" s="1">
        <v>1025</v>
      </c>
    </row>
    <row r="2683" spans="1:4" x14ac:dyDescent="0.2">
      <c r="A2683" s="22">
        <v>2012</v>
      </c>
      <c r="B2683" s="1" t="s">
        <v>84</v>
      </c>
      <c r="C2683" s="1" t="s">
        <v>73</v>
      </c>
      <c r="D2683" s="1">
        <v>234</v>
      </c>
    </row>
    <row r="2684" spans="1:4" x14ac:dyDescent="0.2">
      <c r="A2684" s="22">
        <v>2012</v>
      </c>
      <c r="B2684" s="1" t="s">
        <v>84</v>
      </c>
      <c r="C2684" s="1" t="s">
        <v>74</v>
      </c>
      <c r="D2684" s="1">
        <v>573</v>
      </c>
    </row>
    <row r="2685" spans="1:4" x14ac:dyDescent="0.2">
      <c r="A2685" s="22">
        <v>2012</v>
      </c>
      <c r="B2685" s="1" t="s">
        <v>84</v>
      </c>
      <c r="C2685" s="1" t="s">
        <v>75</v>
      </c>
      <c r="D2685" s="1">
        <v>752</v>
      </c>
    </row>
    <row r="2686" spans="1:4" x14ac:dyDescent="0.2">
      <c r="A2686" s="22">
        <v>2012</v>
      </c>
      <c r="B2686" s="1" t="s">
        <v>84</v>
      </c>
      <c r="C2686" s="1" t="s">
        <v>76</v>
      </c>
      <c r="D2686" s="1">
        <v>23</v>
      </c>
    </row>
    <row r="2687" spans="1:4" x14ac:dyDescent="0.2">
      <c r="A2687" s="22">
        <v>2012</v>
      </c>
      <c r="B2687" s="1" t="s">
        <v>84</v>
      </c>
      <c r="C2687" s="1" t="s">
        <v>22</v>
      </c>
      <c r="D2687" s="1">
        <v>4560</v>
      </c>
    </row>
    <row r="2688" spans="1:4" x14ac:dyDescent="0.2">
      <c r="A2688" s="22">
        <v>2012</v>
      </c>
      <c r="B2688" s="1" t="s">
        <v>84</v>
      </c>
      <c r="C2688" s="1" t="s">
        <v>77</v>
      </c>
      <c r="D2688" s="1">
        <v>24</v>
      </c>
    </row>
    <row r="2689" spans="1:4" x14ac:dyDescent="0.2">
      <c r="A2689" s="22">
        <v>2012</v>
      </c>
      <c r="B2689" s="1" t="s">
        <v>84</v>
      </c>
      <c r="C2689" s="1" t="s">
        <v>78</v>
      </c>
      <c r="D2689" s="1">
        <v>338</v>
      </c>
    </row>
    <row r="2690" spans="1:4" x14ac:dyDescent="0.2">
      <c r="A2690" s="22">
        <v>2012</v>
      </c>
      <c r="B2690" s="1" t="s">
        <v>84</v>
      </c>
      <c r="C2690" s="1" t="s">
        <v>79</v>
      </c>
      <c r="D2690" s="1">
        <v>19</v>
      </c>
    </row>
    <row r="2691" spans="1:4" x14ac:dyDescent="0.2">
      <c r="A2691" s="22">
        <v>2012</v>
      </c>
      <c r="B2691" s="1" t="s">
        <v>85</v>
      </c>
      <c r="C2691" s="1" t="s">
        <v>66</v>
      </c>
      <c r="D2691" s="1">
        <v>359</v>
      </c>
    </row>
    <row r="2692" spans="1:4" x14ac:dyDescent="0.2">
      <c r="A2692" s="22">
        <v>2012</v>
      </c>
      <c r="B2692" s="1" t="s">
        <v>85</v>
      </c>
      <c r="C2692" s="1" t="s">
        <v>67</v>
      </c>
      <c r="D2692" s="1">
        <v>115</v>
      </c>
    </row>
    <row r="2693" spans="1:4" x14ac:dyDescent="0.2">
      <c r="A2693" s="22">
        <v>2012</v>
      </c>
      <c r="B2693" s="1" t="s">
        <v>85</v>
      </c>
      <c r="C2693" s="1" t="s">
        <v>68</v>
      </c>
      <c r="D2693" s="1">
        <v>128</v>
      </c>
    </row>
    <row r="2694" spans="1:4" x14ac:dyDescent="0.2">
      <c r="A2694" s="22">
        <v>2012</v>
      </c>
      <c r="B2694" s="1" t="s">
        <v>85</v>
      </c>
      <c r="C2694" s="1" t="s">
        <v>69</v>
      </c>
      <c r="D2694" s="1">
        <v>352</v>
      </c>
    </row>
    <row r="2695" spans="1:4" x14ac:dyDescent="0.2">
      <c r="A2695" s="22">
        <v>2012</v>
      </c>
      <c r="B2695" s="1" t="s">
        <v>85</v>
      </c>
      <c r="C2695" s="1" t="s">
        <v>70</v>
      </c>
      <c r="D2695" s="1">
        <v>333</v>
      </c>
    </row>
    <row r="2696" spans="1:4" x14ac:dyDescent="0.2">
      <c r="A2696" s="22">
        <v>2012</v>
      </c>
      <c r="B2696" s="1" t="s">
        <v>85</v>
      </c>
      <c r="C2696" s="1" t="s">
        <v>71</v>
      </c>
      <c r="D2696" s="1">
        <v>568</v>
      </c>
    </row>
    <row r="2697" spans="1:4" x14ac:dyDescent="0.2">
      <c r="A2697" s="22">
        <v>2012</v>
      </c>
      <c r="B2697" s="1" t="s">
        <v>85</v>
      </c>
      <c r="C2697" s="1" t="s">
        <v>72</v>
      </c>
      <c r="D2697" s="1">
        <v>1217</v>
      </c>
    </row>
    <row r="2698" spans="1:4" x14ac:dyDescent="0.2">
      <c r="A2698" s="22">
        <v>2012</v>
      </c>
      <c r="B2698" s="1" t="s">
        <v>85</v>
      </c>
      <c r="C2698" s="1" t="s">
        <v>73</v>
      </c>
      <c r="D2698" s="1">
        <v>322</v>
      </c>
    </row>
    <row r="2699" spans="1:4" x14ac:dyDescent="0.2">
      <c r="A2699" s="22">
        <v>2012</v>
      </c>
      <c r="B2699" s="1" t="s">
        <v>85</v>
      </c>
      <c r="C2699" s="1" t="s">
        <v>74</v>
      </c>
      <c r="D2699" s="1">
        <v>623</v>
      </c>
    </row>
    <row r="2700" spans="1:4" x14ac:dyDescent="0.2">
      <c r="A2700" s="22">
        <v>2012</v>
      </c>
      <c r="B2700" s="1" t="s">
        <v>85</v>
      </c>
      <c r="C2700" s="1" t="s">
        <v>75</v>
      </c>
      <c r="D2700" s="1">
        <v>828</v>
      </c>
    </row>
    <row r="2701" spans="1:4" x14ac:dyDescent="0.2">
      <c r="A2701" s="22">
        <v>2012</v>
      </c>
      <c r="B2701" s="1" t="s">
        <v>85</v>
      </c>
      <c r="C2701" s="1" t="s">
        <v>76</v>
      </c>
      <c r="D2701" s="1">
        <v>16</v>
      </c>
    </row>
    <row r="2702" spans="1:4" x14ac:dyDescent="0.2">
      <c r="A2702" s="22">
        <v>2012</v>
      </c>
      <c r="B2702" s="1" t="s">
        <v>85</v>
      </c>
      <c r="C2702" s="1" t="s">
        <v>22</v>
      </c>
      <c r="D2702" s="1">
        <v>5283</v>
      </c>
    </row>
    <row r="2703" spans="1:4" x14ac:dyDescent="0.2">
      <c r="A2703" s="22">
        <v>2012</v>
      </c>
      <c r="B2703" s="1" t="s">
        <v>85</v>
      </c>
      <c r="C2703" s="1" t="s">
        <v>77</v>
      </c>
      <c r="D2703" s="1">
        <v>20</v>
      </c>
    </row>
    <row r="2704" spans="1:4" x14ac:dyDescent="0.2">
      <c r="A2704" s="22">
        <v>2012</v>
      </c>
      <c r="B2704" s="1" t="s">
        <v>85</v>
      </c>
      <c r="C2704" s="1" t="s">
        <v>78</v>
      </c>
      <c r="D2704" s="1">
        <v>380</v>
      </c>
    </row>
    <row r="2705" spans="1:4" x14ac:dyDescent="0.2">
      <c r="A2705" s="22">
        <v>2012</v>
      </c>
      <c r="B2705" s="1" t="s">
        <v>85</v>
      </c>
      <c r="C2705" s="1" t="s">
        <v>79</v>
      </c>
      <c r="D2705" s="1">
        <v>22</v>
      </c>
    </row>
    <row r="2706" spans="1:4" x14ac:dyDescent="0.2">
      <c r="A2706" s="22">
        <v>2013</v>
      </c>
      <c r="B2706" s="1" t="s">
        <v>86</v>
      </c>
      <c r="C2706" s="1" t="s">
        <v>66</v>
      </c>
      <c r="D2706" s="1">
        <v>241</v>
      </c>
    </row>
    <row r="2707" spans="1:4" x14ac:dyDescent="0.2">
      <c r="A2707" s="22">
        <v>2013</v>
      </c>
      <c r="B2707" s="1" t="s">
        <v>86</v>
      </c>
      <c r="C2707" s="1" t="s">
        <v>67</v>
      </c>
      <c r="D2707" s="1">
        <v>81</v>
      </c>
    </row>
    <row r="2708" spans="1:4" x14ac:dyDescent="0.2">
      <c r="A2708" s="22">
        <v>2013</v>
      </c>
      <c r="B2708" s="1" t="s">
        <v>86</v>
      </c>
      <c r="C2708" s="1" t="s">
        <v>68</v>
      </c>
      <c r="D2708" s="1">
        <v>116</v>
      </c>
    </row>
    <row r="2709" spans="1:4" x14ac:dyDescent="0.2">
      <c r="A2709" s="22">
        <v>2013</v>
      </c>
      <c r="B2709" s="1" t="s">
        <v>86</v>
      </c>
      <c r="C2709" s="1" t="s">
        <v>69</v>
      </c>
      <c r="D2709" s="1">
        <v>297</v>
      </c>
    </row>
    <row r="2710" spans="1:4" x14ac:dyDescent="0.2">
      <c r="A2710" s="22">
        <v>2013</v>
      </c>
      <c r="B2710" s="1" t="s">
        <v>86</v>
      </c>
      <c r="C2710" s="1" t="s">
        <v>70</v>
      </c>
      <c r="D2710" s="1">
        <v>226</v>
      </c>
    </row>
    <row r="2711" spans="1:4" x14ac:dyDescent="0.2">
      <c r="A2711" s="22">
        <v>2013</v>
      </c>
      <c r="B2711" s="1" t="s">
        <v>86</v>
      </c>
      <c r="C2711" s="1" t="s">
        <v>71</v>
      </c>
      <c r="D2711" s="1">
        <v>413</v>
      </c>
    </row>
    <row r="2712" spans="1:4" x14ac:dyDescent="0.2">
      <c r="A2712" s="22">
        <v>2013</v>
      </c>
      <c r="B2712" s="1" t="s">
        <v>86</v>
      </c>
      <c r="C2712" s="1" t="s">
        <v>72</v>
      </c>
      <c r="D2712" s="1">
        <v>881</v>
      </c>
    </row>
    <row r="2713" spans="1:4" x14ac:dyDescent="0.2">
      <c r="A2713" s="22">
        <v>2013</v>
      </c>
      <c r="B2713" s="1" t="s">
        <v>86</v>
      </c>
      <c r="C2713" s="1" t="s">
        <v>73</v>
      </c>
      <c r="D2713" s="1">
        <v>214</v>
      </c>
    </row>
    <row r="2714" spans="1:4" x14ac:dyDescent="0.2">
      <c r="A2714" s="22">
        <v>2013</v>
      </c>
      <c r="B2714" s="1" t="s">
        <v>86</v>
      </c>
      <c r="C2714" s="1" t="s">
        <v>74</v>
      </c>
      <c r="D2714" s="1">
        <v>509</v>
      </c>
    </row>
    <row r="2715" spans="1:4" x14ac:dyDescent="0.2">
      <c r="A2715" s="22">
        <v>2013</v>
      </c>
      <c r="B2715" s="1" t="s">
        <v>86</v>
      </c>
      <c r="C2715" s="1" t="s">
        <v>75</v>
      </c>
      <c r="D2715" s="1">
        <v>744</v>
      </c>
    </row>
    <row r="2716" spans="1:4" x14ac:dyDescent="0.2">
      <c r="A2716" s="22">
        <v>2013</v>
      </c>
      <c r="B2716" s="1" t="s">
        <v>86</v>
      </c>
      <c r="C2716" s="1" t="s">
        <v>76</v>
      </c>
      <c r="D2716" s="1">
        <v>10</v>
      </c>
    </row>
    <row r="2717" spans="1:4" x14ac:dyDescent="0.2">
      <c r="A2717" s="22">
        <v>2013</v>
      </c>
      <c r="B2717" s="1" t="s">
        <v>86</v>
      </c>
      <c r="C2717" s="1" t="s">
        <v>22</v>
      </c>
      <c r="D2717" s="1">
        <v>4050</v>
      </c>
    </row>
    <row r="2718" spans="1:4" x14ac:dyDescent="0.2">
      <c r="A2718" s="22">
        <v>2013</v>
      </c>
      <c r="B2718" s="1" t="s">
        <v>86</v>
      </c>
      <c r="C2718" s="1" t="s">
        <v>77</v>
      </c>
      <c r="D2718" s="1">
        <v>16</v>
      </c>
    </row>
    <row r="2719" spans="1:4" x14ac:dyDescent="0.2">
      <c r="A2719" s="22">
        <v>2013</v>
      </c>
      <c r="B2719" s="1" t="s">
        <v>86</v>
      </c>
      <c r="C2719" s="1" t="s">
        <v>78</v>
      </c>
      <c r="D2719" s="1">
        <v>281</v>
      </c>
    </row>
    <row r="2720" spans="1:4" x14ac:dyDescent="0.2">
      <c r="A2720" s="22">
        <v>2013</v>
      </c>
      <c r="B2720" s="1" t="s">
        <v>86</v>
      </c>
      <c r="C2720" s="1" t="s">
        <v>79</v>
      </c>
      <c r="D2720" s="1">
        <v>21</v>
      </c>
    </row>
    <row r="2721" spans="1:4" x14ac:dyDescent="0.2">
      <c r="A2721" s="22">
        <v>2013</v>
      </c>
      <c r="B2721" s="1" t="s">
        <v>87</v>
      </c>
      <c r="C2721" s="1" t="s">
        <v>66</v>
      </c>
      <c r="D2721" s="1">
        <v>310</v>
      </c>
    </row>
    <row r="2722" spans="1:4" x14ac:dyDescent="0.2">
      <c r="A2722" s="22">
        <v>2013</v>
      </c>
      <c r="B2722" s="1" t="s">
        <v>87</v>
      </c>
      <c r="C2722" s="1" t="s">
        <v>67</v>
      </c>
      <c r="D2722" s="1">
        <v>86</v>
      </c>
    </row>
    <row r="2723" spans="1:4" x14ac:dyDescent="0.2">
      <c r="A2723" s="22">
        <v>2013</v>
      </c>
      <c r="B2723" s="1" t="s">
        <v>87</v>
      </c>
      <c r="C2723" s="1" t="s">
        <v>68</v>
      </c>
      <c r="D2723" s="1">
        <v>98</v>
      </c>
    </row>
    <row r="2724" spans="1:4" x14ac:dyDescent="0.2">
      <c r="A2724" s="22">
        <v>2013</v>
      </c>
      <c r="B2724" s="1" t="s">
        <v>87</v>
      </c>
      <c r="C2724" s="1" t="s">
        <v>69</v>
      </c>
      <c r="D2724" s="1">
        <v>328</v>
      </c>
    </row>
    <row r="2725" spans="1:4" x14ac:dyDescent="0.2">
      <c r="A2725" s="22">
        <v>2013</v>
      </c>
      <c r="B2725" s="1" t="s">
        <v>87</v>
      </c>
      <c r="C2725" s="1" t="s">
        <v>70</v>
      </c>
      <c r="D2725" s="1">
        <v>232</v>
      </c>
    </row>
    <row r="2726" spans="1:4" x14ac:dyDescent="0.2">
      <c r="A2726" s="22">
        <v>2013</v>
      </c>
      <c r="B2726" s="1" t="s">
        <v>87</v>
      </c>
      <c r="C2726" s="1" t="s">
        <v>71</v>
      </c>
      <c r="D2726" s="1">
        <v>484</v>
      </c>
    </row>
    <row r="2727" spans="1:4" x14ac:dyDescent="0.2">
      <c r="A2727" s="22">
        <v>2013</v>
      </c>
      <c r="B2727" s="1" t="s">
        <v>87</v>
      </c>
      <c r="C2727" s="1" t="s">
        <v>72</v>
      </c>
      <c r="D2727" s="1">
        <v>1025</v>
      </c>
    </row>
    <row r="2728" spans="1:4" x14ac:dyDescent="0.2">
      <c r="A2728" s="22">
        <v>2013</v>
      </c>
      <c r="B2728" s="1" t="s">
        <v>87</v>
      </c>
      <c r="C2728" s="1" t="s">
        <v>73</v>
      </c>
      <c r="D2728" s="1">
        <v>198</v>
      </c>
    </row>
    <row r="2729" spans="1:4" x14ac:dyDescent="0.2">
      <c r="A2729" s="22">
        <v>2013</v>
      </c>
      <c r="B2729" s="1" t="s">
        <v>87</v>
      </c>
      <c r="C2729" s="1" t="s">
        <v>74</v>
      </c>
      <c r="D2729" s="1">
        <v>556</v>
      </c>
    </row>
    <row r="2730" spans="1:4" x14ac:dyDescent="0.2">
      <c r="A2730" s="22">
        <v>2013</v>
      </c>
      <c r="B2730" s="1" t="s">
        <v>87</v>
      </c>
      <c r="C2730" s="1" t="s">
        <v>75</v>
      </c>
      <c r="D2730" s="1">
        <v>768</v>
      </c>
    </row>
    <row r="2731" spans="1:4" x14ac:dyDescent="0.2">
      <c r="A2731" s="22">
        <v>2013</v>
      </c>
      <c r="B2731" s="1" t="s">
        <v>87</v>
      </c>
      <c r="C2731" s="1" t="s">
        <v>76</v>
      </c>
      <c r="D2731" s="1">
        <v>13</v>
      </c>
    </row>
    <row r="2732" spans="1:4" x14ac:dyDescent="0.2">
      <c r="A2732" s="22">
        <v>2013</v>
      </c>
      <c r="B2732" s="1" t="s">
        <v>87</v>
      </c>
      <c r="C2732" s="1" t="s">
        <v>22</v>
      </c>
      <c r="D2732" s="1">
        <v>4462</v>
      </c>
    </row>
    <row r="2733" spans="1:4" x14ac:dyDescent="0.2">
      <c r="A2733" s="22">
        <v>2013</v>
      </c>
      <c r="B2733" s="1" t="s">
        <v>87</v>
      </c>
      <c r="C2733" s="1" t="s">
        <v>77</v>
      </c>
      <c r="D2733" s="1">
        <v>20</v>
      </c>
    </row>
    <row r="2734" spans="1:4" x14ac:dyDescent="0.2">
      <c r="A2734" s="22">
        <v>2013</v>
      </c>
      <c r="B2734" s="1" t="s">
        <v>87</v>
      </c>
      <c r="C2734" s="1" t="s">
        <v>78</v>
      </c>
      <c r="D2734" s="1">
        <v>332</v>
      </c>
    </row>
    <row r="2735" spans="1:4" x14ac:dyDescent="0.2">
      <c r="A2735" s="22">
        <v>2013</v>
      </c>
      <c r="B2735" s="1" t="s">
        <v>87</v>
      </c>
      <c r="C2735" s="1" t="s">
        <v>79</v>
      </c>
      <c r="D2735" s="1">
        <v>12</v>
      </c>
    </row>
    <row r="2736" spans="1:4" x14ac:dyDescent="0.2">
      <c r="A2736" s="22">
        <v>2013</v>
      </c>
      <c r="B2736" s="1" t="s">
        <v>88</v>
      </c>
      <c r="C2736" s="1" t="s">
        <v>66</v>
      </c>
      <c r="D2736" s="1">
        <v>330</v>
      </c>
    </row>
    <row r="2737" spans="1:4" x14ac:dyDescent="0.2">
      <c r="A2737" s="22">
        <v>2013</v>
      </c>
      <c r="B2737" s="1" t="s">
        <v>88</v>
      </c>
      <c r="C2737" s="1" t="s">
        <v>67</v>
      </c>
      <c r="D2737" s="1">
        <v>115</v>
      </c>
    </row>
    <row r="2738" spans="1:4" x14ac:dyDescent="0.2">
      <c r="A2738" s="22">
        <v>2013</v>
      </c>
      <c r="B2738" s="1" t="s">
        <v>88</v>
      </c>
      <c r="C2738" s="1" t="s">
        <v>68</v>
      </c>
      <c r="D2738" s="1">
        <v>121</v>
      </c>
    </row>
    <row r="2739" spans="1:4" x14ac:dyDescent="0.2">
      <c r="A2739" s="22">
        <v>2013</v>
      </c>
      <c r="B2739" s="1" t="s">
        <v>88</v>
      </c>
      <c r="C2739" s="1" t="s">
        <v>69</v>
      </c>
      <c r="D2739" s="1">
        <v>360</v>
      </c>
    </row>
    <row r="2740" spans="1:4" x14ac:dyDescent="0.2">
      <c r="A2740" s="22">
        <v>2013</v>
      </c>
      <c r="B2740" s="1" t="s">
        <v>88</v>
      </c>
      <c r="C2740" s="1" t="s">
        <v>70</v>
      </c>
      <c r="D2740" s="1">
        <v>249</v>
      </c>
    </row>
    <row r="2741" spans="1:4" x14ac:dyDescent="0.2">
      <c r="A2741" s="22">
        <v>2013</v>
      </c>
      <c r="B2741" s="1" t="s">
        <v>88</v>
      </c>
      <c r="C2741" s="1" t="s">
        <v>71</v>
      </c>
      <c r="D2741" s="1">
        <v>606</v>
      </c>
    </row>
    <row r="2742" spans="1:4" x14ac:dyDescent="0.2">
      <c r="A2742" s="22">
        <v>2013</v>
      </c>
      <c r="B2742" s="1" t="s">
        <v>88</v>
      </c>
      <c r="C2742" s="1" t="s">
        <v>72</v>
      </c>
      <c r="D2742" s="1">
        <v>1234</v>
      </c>
    </row>
    <row r="2743" spans="1:4" x14ac:dyDescent="0.2">
      <c r="A2743" s="22">
        <v>2013</v>
      </c>
      <c r="B2743" s="1" t="s">
        <v>88</v>
      </c>
      <c r="C2743" s="1" t="s">
        <v>73</v>
      </c>
      <c r="D2743" s="1">
        <v>257</v>
      </c>
    </row>
    <row r="2744" spans="1:4" x14ac:dyDescent="0.2">
      <c r="A2744" s="22">
        <v>2013</v>
      </c>
      <c r="B2744" s="1" t="s">
        <v>88</v>
      </c>
      <c r="C2744" s="1" t="s">
        <v>74</v>
      </c>
      <c r="D2744" s="1">
        <v>642</v>
      </c>
    </row>
    <row r="2745" spans="1:4" x14ac:dyDescent="0.2">
      <c r="A2745" s="22">
        <v>2013</v>
      </c>
      <c r="B2745" s="1" t="s">
        <v>88</v>
      </c>
      <c r="C2745" s="1" t="s">
        <v>75</v>
      </c>
      <c r="D2745" s="1">
        <v>893</v>
      </c>
    </row>
    <row r="2746" spans="1:4" x14ac:dyDescent="0.2">
      <c r="A2746" s="22">
        <v>2013</v>
      </c>
      <c r="B2746" s="1" t="s">
        <v>88</v>
      </c>
      <c r="C2746" s="1" t="s">
        <v>76</v>
      </c>
      <c r="D2746" s="1">
        <v>18</v>
      </c>
    </row>
    <row r="2747" spans="1:4" x14ac:dyDescent="0.2">
      <c r="A2747" s="22">
        <v>2013</v>
      </c>
      <c r="B2747" s="1" t="s">
        <v>88</v>
      </c>
      <c r="C2747" s="1" t="s">
        <v>22</v>
      </c>
      <c r="D2747" s="1">
        <v>5223</v>
      </c>
    </row>
    <row r="2748" spans="1:4" x14ac:dyDescent="0.2">
      <c r="A2748" s="22">
        <v>2013</v>
      </c>
      <c r="B2748" s="1" t="s">
        <v>88</v>
      </c>
      <c r="C2748" s="1" t="s">
        <v>77</v>
      </c>
      <c r="D2748" s="1">
        <v>17</v>
      </c>
    </row>
    <row r="2749" spans="1:4" x14ac:dyDescent="0.2">
      <c r="A2749" s="22">
        <v>2013</v>
      </c>
      <c r="B2749" s="1" t="s">
        <v>88</v>
      </c>
      <c r="C2749" s="1" t="s">
        <v>78</v>
      </c>
      <c r="D2749" s="1">
        <v>353</v>
      </c>
    </row>
    <row r="2750" spans="1:4" x14ac:dyDescent="0.2">
      <c r="A2750" s="22">
        <v>2013</v>
      </c>
      <c r="B2750" s="1" t="s">
        <v>88</v>
      </c>
      <c r="C2750" s="1" t="s">
        <v>79</v>
      </c>
      <c r="D2750" s="1">
        <v>28</v>
      </c>
    </row>
    <row r="2751" spans="1:4" x14ac:dyDescent="0.2">
      <c r="A2751" s="22">
        <v>2013</v>
      </c>
      <c r="B2751" s="1" t="s">
        <v>89</v>
      </c>
      <c r="C2751" s="1" t="s">
        <v>66</v>
      </c>
      <c r="D2751" s="1">
        <v>278</v>
      </c>
    </row>
    <row r="2752" spans="1:4" x14ac:dyDescent="0.2">
      <c r="A2752" s="22">
        <v>2013</v>
      </c>
      <c r="B2752" s="1" t="s">
        <v>89</v>
      </c>
      <c r="C2752" s="1" t="s">
        <v>67</v>
      </c>
      <c r="D2752" s="1">
        <v>88</v>
      </c>
    </row>
    <row r="2753" spans="1:4" x14ac:dyDescent="0.2">
      <c r="A2753" s="22">
        <v>2013</v>
      </c>
      <c r="B2753" s="1" t="s">
        <v>89</v>
      </c>
      <c r="C2753" s="1" t="s">
        <v>68</v>
      </c>
      <c r="D2753" s="1">
        <v>84</v>
      </c>
    </row>
    <row r="2754" spans="1:4" x14ac:dyDescent="0.2">
      <c r="A2754" s="22">
        <v>2013</v>
      </c>
      <c r="B2754" s="1" t="s">
        <v>89</v>
      </c>
      <c r="C2754" s="1" t="s">
        <v>69</v>
      </c>
      <c r="D2754" s="1">
        <v>312</v>
      </c>
    </row>
    <row r="2755" spans="1:4" x14ac:dyDescent="0.2">
      <c r="A2755" s="22">
        <v>2013</v>
      </c>
      <c r="B2755" s="1" t="s">
        <v>89</v>
      </c>
      <c r="C2755" s="1" t="s">
        <v>70</v>
      </c>
      <c r="D2755" s="1">
        <v>260</v>
      </c>
    </row>
    <row r="2756" spans="1:4" x14ac:dyDescent="0.2">
      <c r="A2756" s="22">
        <v>2013</v>
      </c>
      <c r="B2756" s="1" t="s">
        <v>89</v>
      </c>
      <c r="C2756" s="1" t="s">
        <v>71</v>
      </c>
      <c r="D2756" s="1">
        <v>520</v>
      </c>
    </row>
    <row r="2757" spans="1:4" x14ac:dyDescent="0.2">
      <c r="A2757" s="22">
        <v>2013</v>
      </c>
      <c r="B2757" s="1" t="s">
        <v>89</v>
      </c>
      <c r="C2757" s="1" t="s">
        <v>72</v>
      </c>
      <c r="D2757" s="1">
        <v>998</v>
      </c>
    </row>
    <row r="2758" spans="1:4" x14ac:dyDescent="0.2">
      <c r="A2758" s="22">
        <v>2013</v>
      </c>
      <c r="B2758" s="1" t="s">
        <v>89</v>
      </c>
      <c r="C2758" s="1" t="s">
        <v>73</v>
      </c>
      <c r="D2758" s="1">
        <v>274</v>
      </c>
    </row>
    <row r="2759" spans="1:4" x14ac:dyDescent="0.2">
      <c r="A2759" s="22">
        <v>2013</v>
      </c>
      <c r="B2759" s="1" t="s">
        <v>89</v>
      </c>
      <c r="C2759" s="1" t="s">
        <v>74</v>
      </c>
      <c r="D2759" s="1">
        <v>519</v>
      </c>
    </row>
    <row r="2760" spans="1:4" x14ac:dyDescent="0.2">
      <c r="A2760" s="22">
        <v>2013</v>
      </c>
      <c r="B2760" s="1" t="s">
        <v>89</v>
      </c>
      <c r="C2760" s="1" t="s">
        <v>75</v>
      </c>
      <c r="D2760" s="1">
        <v>739</v>
      </c>
    </row>
    <row r="2761" spans="1:4" x14ac:dyDescent="0.2">
      <c r="A2761" s="22">
        <v>2013</v>
      </c>
      <c r="B2761" s="1" t="s">
        <v>89</v>
      </c>
      <c r="C2761" s="1" t="s">
        <v>76</v>
      </c>
      <c r="D2761" s="1">
        <v>14</v>
      </c>
    </row>
    <row r="2762" spans="1:4" x14ac:dyDescent="0.2">
      <c r="A2762" s="22">
        <v>2013</v>
      </c>
      <c r="B2762" s="1" t="s">
        <v>89</v>
      </c>
      <c r="C2762" s="1" t="s">
        <v>22</v>
      </c>
      <c r="D2762" s="1">
        <v>4445</v>
      </c>
    </row>
    <row r="2763" spans="1:4" x14ac:dyDescent="0.2">
      <c r="A2763" s="22">
        <v>2013</v>
      </c>
      <c r="B2763" s="1" t="s">
        <v>89</v>
      </c>
      <c r="C2763" s="1" t="s">
        <v>77</v>
      </c>
      <c r="D2763" s="1">
        <v>20</v>
      </c>
    </row>
    <row r="2764" spans="1:4" x14ac:dyDescent="0.2">
      <c r="A2764" s="22">
        <v>2013</v>
      </c>
      <c r="B2764" s="1" t="s">
        <v>89</v>
      </c>
      <c r="C2764" s="1" t="s">
        <v>78</v>
      </c>
      <c r="D2764" s="1">
        <v>318</v>
      </c>
    </row>
    <row r="2765" spans="1:4" x14ac:dyDescent="0.2">
      <c r="A2765" s="22">
        <v>2013</v>
      </c>
      <c r="B2765" s="1" t="s">
        <v>89</v>
      </c>
      <c r="C2765" s="1" t="s">
        <v>79</v>
      </c>
      <c r="D2765" s="1">
        <v>21</v>
      </c>
    </row>
    <row r="2766" spans="1:4" x14ac:dyDescent="0.2">
      <c r="A2766" s="22">
        <v>2013</v>
      </c>
      <c r="B2766" s="1" t="s">
        <v>90</v>
      </c>
      <c r="C2766" s="1" t="s">
        <v>66</v>
      </c>
      <c r="D2766" s="1">
        <v>310</v>
      </c>
    </row>
    <row r="2767" spans="1:4" x14ac:dyDescent="0.2">
      <c r="A2767" s="22">
        <v>2013</v>
      </c>
      <c r="B2767" s="1" t="s">
        <v>90</v>
      </c>
      <c r="C2767" s="1" t="s">
        <v>67</v>
      </c>
      <c r="D2767" s="1">
        <v>95</v>
      </c>
    </row>
    <row r="2768" spans="1:4" x14ac:dyDescent="0.2">
      <c r="A2768" s="22">
        <v>2013</v>
      </c>
      <c r="B2768" s="1" t="s">
        <v>90</v>
      </c>
      <c r="C2768" s="1" t="s">
        <v>68</v>
      </c>
      <c r="D2768" s="1">
        <v>109</v>
      </c>
    </row>
    <row r="2769" spans="1:4" x14ac:dyDescent="0.2">
      <c r="A2769" s="22">
        <v>2013</v>
      </c>
      <c r="B2769" s="1" t="s">
        <v>90</v>
      </c>
      <c r="C2769" s="1" t="s">
        <v>69</v>
      </c>
      <c r="D2769" s="1">
        <v>332</v>
      </c>
    </row>
    <row r="2770" spans="1:4" x14ac:dyDescent="0.2">
      <c r="A2770" s="22">
        <v>2013</v>
      </c>
      <c r="B2770" s="1" t="s">
        <v>90</v>
      </c>
      <c r="C2770" s="1" t="s">
        <v>70</v>
      </c>
      <c r="D2770" s="1">
        <v>265</v>
      </c>
    </row>
    <row r="2771" spans="1:4" x14ac:dyDescent="0.2">
      <c r="A2771" s="22">
        <v>2013</v>
      </c>
      <c r="B2771" s="1" t="s">
        <v>90</v>
      </c>
      <c r="C2771" s="1" t="s">
        <v>71</v>
      </c>
      <c r="D2771" s="1">
        <v>560</v>
      </c>
    </row>
    <row r="2772" spans="1:4" x14ac:dyDescent="0.2">
      <c r="A2772" s="22">
        <v>2013</v>
      </c>
      <c r="B2772" s="1" t="s">
        <v>90</v>
      </c>
      <c r="C2772" s="1" t="s">
        <v>72</v>
      </c>
      <c r="D2772" s="1">
        <v>1092</v>
      </c>
    </row>
    <row r="2773" spans="1:4" x14ac:dyDescent="0.2">
      <c r="A2773" s="22">
        <v>2013</v>
      </c>
      <c r="B2773" s="1" t="s">
        <v>90</v>
      </c>
      <c r="C2773" s="1" t="s">
        <v>73</v>
      </c>
      <c r="D2773" s="1">
        <v>268</v>
      </c>
    </row>
    <row r="2774" spans="1:4" x14ac:dyDescent="0.2">
      <c r="A2774" s="22">
        <v>2013</v>
      </c>
      <c r="B2774" s="1" t="s">
        <v>90</v>
      </c>
      <c r="C2774" s="1" t="s">
        <v>74</v>
      </c>
      <c r="D2774" s="1">
        <v>606</v>
      </c>
    </row>
    <row r="2775" spans="1:4" x14ac:dyDescent="0.2">
      <c r="A2775" s="22">
        <v>2013</v>
      </c>
      <c r="B2775" s="1" t="s">
        <v>90</v>
      </c>
      <c r="C2775" s="1" t="s">
        <v>75</v>
      </c>
      <c r="D2775" s="1">
        <v>861</v>
      </c>
    </row>
    <row r="2776" spans="1:4" x14ac:dyDescent="0.2">
      <c r="A2776" s="22">
        <v>2013</v>
      </c>
      <c r="B2776" s="1" t="s">
        <v>90</v>
      </c>
      <c r="C2776" s="1" t="s">
        <v>76</v>
      </c>
      <c r="D2776" s="1">
        <v>16</v>
      </c>
    </row>
    <row r="2777" spans="1:4" x14ac:dyDescent="0.2">
      <c r="A2777" s="22">
        <v>2013</v>
      </c>
      <c r="B2777" s="1" t="s">
        <v>90</v>
      </c>
      <c r="C2777" s="1" t="s">
        <v>22</v>
      </c>
      <c r="D2777" s="1">
        <v>4890</v>
      </c>
    </row>
    <row r="2778" spans="1:4" x14ac:dyDescent="0.2">
      <c r="A2778" s="22">
        <v>2013</v>
      </c>
      <c r="B2778" s="1" t="s">
        <v>90</v>
      </c>
      <c r="C2778" s="1" t="s">
        <v>77</v>
      </c>
      <c r="D2778" s="1">
        <v>17</v>
      </c>
    </row>
    <row r="2779" spans="1:4" x14ac:dyDescent="0.2">
      <c r="A2779" s="22">
        <v>2013</v>
      </c>
      <c r="B2779" s="1" t="s">
        <v>90</v>
      </c>
      <c r="C2779" s="1" t="s">
        <v>78</v>
      </c>
      <c r="D2779" s="1">
        <v>326</v>
      </c>
    </row>
    <row r="2780" spans="1:4" x14ac:dyDescent="0.2">
      <c r="A2780" s="22">
        <v>2013</v>
      </c>
      <c r="B2780" s="1" t="s">
        <v>90</v>
      </c>
      <c r="C2780" s="1" t="s">
        <v>79</v>
      </c>
      <c r="D2780" s="1">
        <v>33</v>
      </c>
    </row>
    <row r="2781" spans="1:4" x14ac:dyDescent="0.2">
      <c r="A2781" s="22">
        <v>2013</v>
      </c>
      <c r="B2781" s="1" t="s">
        <v>91</v>
      </c>
      <c r="C2781" s="1" t="s">
        <v>66</v>
      </c>
      <c r="D2781" s="1">
        <v>324</v>
      </c>
    </row>
    <row r="2782" spans="1:4" x14ac:dyDescent="0.2">
      <c r="A2782" s="22">
        <v>2013</v>
      </c>
      <c r="B2782" s="1" t="s">
        <v>91</v>
      </c>
      <c r="C2782" s="1" t="s">
        <v>67</v>
      </c>
      <c r="D2782" s="1">
        <v>101</v>
      </c>
    </row>
    <row r="2783" spans="1:4" x14ac:dyDescent="0.2">
      <c r="A2783" s="22">
        <v>2013</v>
      </c>
      <c r="B2783" s="1" t="s">
        <v>91</v>
      </c>
      <c r="C2783" s="1" t="s">
        <v>68</v>
      </c>
      <c r="D2783" s="1">
        <v>122</v>
      </c>
    </row>
    <row r="2784" spans="1:4" x14ac:dyDescent="0.2">
      <c r="A2784" s="22">
        <v>2013</v>
      </c>
      <c r="B2784" s="1" t="s">
        <v>91</v>
      </c>
      <c r="C2784" s="1" t="s">
        <v>69</v>
      </c>
      <c r="D2784" s="1">
        <v>364</v>
      </c>
    </row>
    <row r="2785" spans="1:4" x14ac:dyDescent="0.2">
      <c r="A2785" s="22">
        <v>2013</v>
      </c>
      <c r="B2785" s="1" t="s">
        <v>91</v>
      </c>
      <c r="C2785" s="1" t="s">
        <v>70</v>
      </c>
      <c r="D2785" s="1">
        <v>285</v>
      </c>
    </row>
    <row r="2786" spans="1:4" x14ac:dyDescent="0.2">
      <c r="A2786" s="22">
        <v>2013</v>
      </c>
      <c r="B2786" s="1" t="s">
        <v>91</v>
      </c>
      <c r="C2786" s="1" t="s">
        <v>71</v>
      </c>
      <c r="D2786" s="1">
        <v>577</v>
      </c>
    </row>
    <row r="2787" spans="1:4" x14ac:dyDescent="0.2">
      <c r="A2787" s="22">
        <v>2013</v>
      </c>
      <c r="B2787" s="1" t="s">
        <v>91</v>
      </c>
      <c r="C2787" s="1" t="s">
        <v>72</v>
      </c>
      <c r="D2787" s="1">
        <v>1092</v>
      </c>
    </row>
    <row r="2788" spans="1:4" x14ac:dyDescent="0.2">
      <c r="A2788" s="22">
        <v>2013</v>
      </c>
      <c r="B2788" s="1" t="s">
        <v>91</v>
      </c>
      <c r="C2788" s="1" t="s">
        <v>73</v>
      </c>
      <c r="D2788" s="1">
        <v>274</v>
      </c>
    </row>
    <row r="2789" spans="1:4" x14ac:dyDescent="0.2">
      <c r="A2789" s="22">
        <v>2013</v>
      </c>
      <c r="B2789" s="1" t="s">
        <v>91</v>
      </c>
      <c r="C2789" s="1" t="s">
        <v>74</v>
      </c>
      <c r="D2789" s="1">
        <v>682</v>
      </c>
    </row>
    <row r="2790" spans="1:4" x14ac:dyDescent="0.2">
      <c r="A2790" s="22">
        <v>2013</v>
      </c>
      <c r="B2790" s="1" t="s">
        <v>91</v>
      </c>
      <c r="C2790" s="1" t="s">
        <v>75</v>
      </c>
      <c r="D2790" s="1">
        <v>922</v>
      </c>
    </row>
    <row r="2791" spans="1:4" x14ac:dyDescent="0.2">
      <c r="A2791" s="22">
        <v>2013</v>
      </c>
      <c r="B2791" s="1" t="s">
        <v>91</v>
      </c>
      <c r="C2791" s="1" t="s">
        <v>76</v>
      </c>
      <c r="D2791" s="1">
        <v>20</v>
      </c>
    </row>
    <row r="2792" spans="1:4" x14ac:dyDescent="0.2">
      <c r="A2792" s="22">
        <v>2013</v>
      </c>
      <c r="B2792" s="1" t="s">
        <v>91</v>
      </c>
      <c r="C2792" s="1" t="s">
        <v>22</v>
      </c>
      <c r="D2792" s="1">
        <v>5173</v>
      </c>
    </row>
    <row r="2793" spans="1:4" x14ac:dyDescent="0.2">
      <c r="A2793" s="22">
        <v>2013</v>
      </c>
      <c r="B2793" s="1" t="s">
        <v>91</v>
      </c>
      <c r="C2793" s="1" t="s">
        <v>77</v>
      </c>
      <c r="D2793" s="1">
        <v>17</v>
      </c>
    </row>
    <row r="2794" spans="1:4" x14ac:dyDescent="0.2">
      <c r="A2794" s="22">
        <v>2013</v>
      </c>
      <c r="B2794" s="1" t="s">
        <v>91</v>
      </c>
      <c r="C2794" s="1" t="s">
        <v>78</v>
      </c>
      <c r="D2794" s="1">
        <v>372</v>
      </c>
    </row>
    <row r="2795" spans="1:4" x14ac:dyDescent="0.2">
      <c r="A2795" s="22">
        <v>2013</v>
      </c>
      <c r="B2795" s="1" t="s">
        <v>91</v>
      </c>
      <c r="C2795" s="1" t="s">
        <v>79</v>
      </c>
      <c r="D2795" s="1">
        <v>21</v>
      </c>
    </row>
    <row r="2796" spans="1:4" x14ac:dyDescent="0.2">
      <c r="A2796" s="22">
        <v>2013</v>
      </c>
      <c r="B2796" s="1" t="s">
        <v>80</v>
      </c>
      <c r="C2796" s="1" t="s">
        <v>66</v>
      </c>
      <c r="D2796" s="1">
        <v>267</v>
      </c>
    </row>
    <row r="2797" spans="1:4" x14ac:dyDescent="0.2">
      <c r="A2797" s="22">
        <v>2013</v>
      </c>
      <c r="B2797" s="1" t="s">
        <v>80</v>
      </c>
      <c r="C2797" s="1" t="s">
        <v>67</v>
      </c>
      <c r="D2797" s="1">
        <v>88</v>
      </c>
    </row>
    <row r="2798" spans="1:4" x14ac:dyDescent="0.2">
      <c r="A2798" s="22">
        <v>2013</v>
      </c>
      <c r="B2798" s="1" t="s">
        <v>80</v>
      </c>
      <c r="C2798" s="1" t="s">
        <v>68</v>
      </c>
      <c r="D2798" s="1">
        <v>96</v>
      </c>
    </row>
    <row r="2799" spans="1:4" x14ac:dyDescent="0.2">
      <c r="A2799" s="22">
        <v>2013</v>
      </c>
      <c r="B2799" s="1" t="s">
        <v>80</v>
      </c>
      <c r="C2799" s="1" t="s">
        <v>69</v>
      </c>
      <c r="D2799" s="1">
        <v>275</v>
      </c>
    </row>
    <row r="2800" spans="1:4" x14ac:dyDescent="0.2">
      <c r="A2800" s="22">
        <v>2013</v>
      </c>
      <c r="B2800" s="1" t="s">
        <v>80</v>
      </c>
      <c r="C2800" s="1" t="s">
        <v>70</v>
      </c>
      <c r="D2800" s="1">
        <v>249</v>
      </c>
    </row>
    <row r="2801" spans="1:4" x14ac:dyDescent="0.2">
      <c r="A2801" s="22">
        <v>2013</v>
      </c>
      <c r="B2801" s="1" t="s">
        <v>80</v>
      </c>
      <c r="C2801" s="1" t="s">
        <v>71</v>
      </c>
      <c r="D2801" s="1">
        <v>468</v>
      </c>
    </row>
    <row r="2802" spans="1:4" x14ac:dyDescent="0.2">
      <c r="A2802" s="22">
        <v>2013</v>
      </c>
      <c r="B2802" s="1" t="s">
        <v>80</v>
      </c>
      <c r="C2802" s="1" t="s">
        <v>72</v>
      </c>
      <c r="D2802" s="1">
        <v>961</v>
      </c>
    </row>
    <row r="2803" spans="1:4" x14ac:dyDescent="0.2">
      <c r="A2803" s="22">
        <v>2013</v>
      </c>
      <c r="B2803" s="1" t="s">
        <v>80</v>
      </c>
      <c r="C2803" s="1" t="s">
        <v>73</v>
      </c>
      <c r="D2803" s="1">
        <v>230</v>
      </c>
    </row>
    <row r="2804" spans="1:4" x14ac:dyDescent="0.2">
      <c r="A2804" s="22">
        <v>2013</v>
      </c>
      <c r="B2804" s="1" t="s">
        <v>80</v>
      </c>
      <c r="C2804" s="1" t="s">
        <v>74</v>
      </c>
      <c r="D2804" s="1">
        <v>558</v>
      </c>
    </row>
    <row r="2805" spans="1:4" x14ac:dyDescent="0.2">
      <c r="A2805" s="22">
        <v>2013</v>
      </c>
      <c r="B2805" s="1" t="s">
        <v>80</v>
      </c>
      <c r="C2805" s="1" t="s">
        <v>75</v>
      </c>
      <c r="D2805" s="1">
        <v>778</v>
      </c>
    </row>
    <row r="2806" spans="1:4" x14ac:dyDescent="0.2">
      <c r="A2806" s="22">
        <v>2013</v>
      </c>
      <c r="B2806" s="1" t="s">
        <v>80</v>
      </c>
      <c r="C2806" s="1" t="s">
        <v>76</v>
      </c>
      <c r="D2806" s="1">
        <v>21</v>
      </c>
    </row>
    <row r="2807" spans="1:4" x14ac:dyDescent="0.2">
      <c r="A2807" s="22">
        <v>2013</v>
      </c>
      <c r="B2807" s="1" t="s">
        <v>80</v>
      </c>
      <c r="C2807" s="1" t="s">
        <v>22</v>
      </c>
      <c r="D2807" s="1">
        <v>4330</v>
      </c>
    </row>
    <row r="2808" spans="1:4" x14ac:dyDescent="0.2">
      <c r="A2808" s="22">
        <v>2013</v>
      </c>
      <c r="B2808" s="1" t="s">
        <v>80</v>
      </c>
      <c r="C2808" s="1" t="s">
        <v>77</v>
      </c>
      <c r="D2808" s="1">
        <v>27</v>
      </c>
    </row>
    <row r="2809" spans="1:4" x14ac:dyDescent="0.2">
      <c r="A2809" s="22">
        <v>2013</v>
      </c>
      <c r="B2809" s="1" t="s">
        <v>80</v>
      </c>
      <c r="C2809" s="1" t="s">
        <v>78</v>
      </c>
      <c r="D2809" s="1">
        <v>301</v>
      </c>
    </row>
    <row r="2810" spans="1:4" x14ac:dyDescent="0.2">
      <c r="A2810" s="22">
        <v>2013</v>
      </c>
      <c r="B2810" s="1" t="s">
        <v>80</v>
      </c>
      <c r="C2810" s="1" t="s">
        <v>79</v>
      </c>
      <c r="D2810" s="1">
        <v>11</v>
      </c>
    </row>
    <row r="2811" spans="1:4" x14ac:dyDescent="0.2">
      <c r="A2811" s="22">
        <v>2013</v>
      </c>
      <c r="B2811" s="1" t="s">
        <v>81</v>
      </c>
      <c r="C2811" s="1" t="s">
        <v>66</v>
      </c>
      <c r="D2811" s="1">
        <v>313</v>
      </c>
    </row>
    <row r="2812" spans="1:4" x14ac:dyDescent="0.2">
      <c r="A2812" s="22">
        <v>2013</v>
      </c>
      <c r="B2812" s="1" t="s">
        <v>81</v>
      </c>
      <c r="C2812" s="1" t="s">
        <v>67</v>
      </c>
      <c r="D2812" s="1">
        <v>88</v>
      </c>
    </row>
    <row r="2813" spans="1:4" x14ac:dyDescent="0.2">
      <c r="A2813" s="22">
        <v>2013</v>
      </c>
      <c r="B2813" s="1" t="s">
        <v>81</v>
      </c>
      <c r="C2813" s="1" t="s">
        <v>68</v>
      </c>
      <c r="D2813" s="1">
        <v>123</v>
      </c>
    </row>
    <row r="2814" spans="1:4" x14ac:dyDescent="0.2">
      <c r="A2814" s="22">
        <v>2013</v>
      </c>
      <c r="B2814" s="1" t="s">
        <v>81</v>
      </c>
      <c r="C2814" s="1" t="s">
        <v>69</v>
      </c>
      <c r="D2814" s="1">
        <v>319</v>
      </c>
    </row>
    <row r="2815" spans="1:4" x14ac:dyDescent="0.2">
      <c r="A2815" s="22">
        <v>2013</v>
      </c>
      <c r="B2815" s="1" t="s">
        <v>81</v>
      </c>
      <c r="C2815" s="1" t="s">
        <v>70</v>
      </c>
      <c r="D2815" s="1">
        <v>263</v>
      </c>
    </row>
    <row r="2816" spans="1:4" x14ac:dyDescent="0.2">
      <c r="A2816" s="22">
        <v>2013</v>
      </c>
      <c r="B2816" s="1" t="s">
        <v>81</v>
      </c>
      <c r="C2816" s="1" t="s">
        <v>71</v>
      </c>
      <c r="D2816" s="1">
        <v>519</v>
      </c>
    </row>
    <row r="2817" spans="1:4" x14ac:dyDescent="0.2">
      <c r="A2817" s="22">
        <v>2013</v>
      </c>
      <c r="B2817" s="1" t="s">
        <v>81</v>
      </c>
      <c r="C2817" s="1" t="s">
        <v>72</v>
      </c>
      <c r="D2817" s="1">
        <v>1023</v>
      </c>
    </row>
    <row r="2818" spans="1:4" x14ac:dyDescent="0.2">
      <c r="A2818" s="22">
        <v>2013</v>
      </c>
      <c r="B2818" s="1" t="s">
        <v>81</v>
      </c>
      <c r="C2818" s="1" t="s">
        <v>73</v>
      </c>
      <c r="D2818" s="1">
        <v>265</v>
      </c>
    </row>
    <row r="2819" spans="1:4" x14ac:dyDescent="0.2">
      <c r="A2819" s="22">
        <v>2013</v>
      </c>
      <c r="B2819" s="1" t="s">
        <v>81</v>
      </c>
      <c r="C2819" s="1" t="s">
        <v>74</v>
      </c>
      <c r="D2819" s="1">
        <v>607</v>
      </c>
    </row>
    <row r="2820" spans="1:4" x14ac:dyDescent="0.2">
      <c r="A2820" s="22">
        <v>2013</v>
      </c>
      <c r="B2820" s="1" t="s">
        <v>81</v>
      </c>
      <c r="C2820" s="1" t="s">
        <v>75</v>
      </c>
      <c r="D2820" s="1">
        <v>809</v>
      </c>
    </row>
    <row r="2821" spans="1:4" x14ac:dyDescent="0.2">
      <c r="A2821" s="22">
        <v>2013</v>
      </c>
      <c r="B2821" s="1" t="s">
        <v>81</v>
      </c>
      <c r="C2821" s="1" t="s">
        <v>76</v>
      </c>
      <c r="D2821" s="1">
        <v>20</v>
      </c>
    </row>
    <row r="2822" spans="1:4" x14ac:dyDescent="0.2">
      <c r="A2822" s="22">
        <v>2013</v>
      </c>
      <c r="B2822" s="1" t="s">
        <v>81</v>
      </c>
      <c r="C2822" s="1" t="s">
        <v>22</v>
      </c>
      <c r="D2822" s="1">
        <v>4748</v>
      </c>
    </row>
    <row r="2823" spans="1:4" x14ac:dyDescent="0.2">
      <c r="A2823" s="22">
        <v>2013</v>
      </c>
      <c r="B2823" s="1" t="s">
        <v>81</v>
      </c>
      <c r="C2823" s="1" t="s">
        <v>77</v>
      </c>
      <c r="D2823" s="1">
        <v>26</v>
      </c>
    </row>
    <row r="2824" spans="1:4" x14ac:dyDescent="0.2">
      <c r="A2824" s="22">
        <v>2013</v>
      </c>
      <c r="B2824" s="1" t="s">
        <v>81</v>
      </c>
      <c r="C2824" s="1" t="s">
        <v>78</v>
      </c>
      <c r="D2824" s="1">
        <v>355</v>
      </c>
    </row>
    <row r="2825" spans="1:4" x14ac:dyDescent="0.2">
      <c r="A2825" s="22">
        <v>2013</v>
      </c>
      <c r="B2825" s="1" t="s">
        <v>81</v>
      </c>
      <c r="C2825" s="1" t="s">
        <v>79</v>
      </c>
      <c r="D2825" s="1">
        <v>18</v>
      </c>
    </row>
    <row r="2826" spans="1:4" x14ac:dyDescent="0.2">
      <c r="A2826" s="22">
        <v>2013</v>
      </c>
      <c r="B2826" s="1" t="s">
        <v>82</v>
      </c>
      <c r="C2826" s="1" t="s">
        <v>66</v>
      </c>
      <c r="D2826" s="1">
        <v>315</v>
      </c>
    </row>
    <row r="2827" spans="1:4" x14ac:dyDescent="0.2">
      <c r="A2827" s="22">
        <v>2013</v>
      </c>
      <c r="B2827" s="1" t="s">
        <v>82</v>
      </c>
      <c r="C2827" s="1" t="s">
        <v>67</v>
      </c>
      <c r="D2827" s="1">
        <v>90</v>
      </c>
    </row>
    <row r="2828" spans="1:4" x14ac:dyDescent="0.2">
      <c r="A2828" s="22">
        <v>2013</v>
      </c>
      <c r="B2828" s="1" t="s">
        <v>82</v>
      </c>
      <c r="C2828" s="1" t="s">
        <v>68</v>
      </c>
      <c r="D2828" s="1">
        <v>101</v>
      </c>
    </row>
    <row r="2829" spans="1:4" x14ac:dyDescent="0.2">
      <c r="A2829" s="22">
        <v>2013</v>
      </c>
      <c r="B2829" s="1" t="s">
        <v>82</v>
      </c>
      <c r="C2829" s="1" t="s">
        <v>69</v>
      </c>
      <c r="D2829" s="1">
        <v>327</v>
      </c>
    </row>
    <row r="2830" spans="1:4" x14ac:dyDescent="0.2">
      <c r="A2830" s="22">
        <v>2013</v>
      </c>
      <c r="B2830" s="1" t="s">
        <v>82</v>
      </c>
      <c r="C2830" s="1" t="s">
        <v>70</v>
      </c>
      <c r="D2830" s="1">
        <v>294</v>
      </c>
    </row>
    <row r="2831" spans="1:4" x14ac:dyDescent="0.2">
      <c r="A2831" s="22">
        <v>2013</v>
      </c>
      <c r="B2831" s="1" t="s">
        <v>82</v>
      </c>
      <c r="C2831" s="1" t="s">
        <v>71</v>
      </c>
      <c r="D2831" s="1">
        <v>534</v>
      </c>
    </row>
    <row r="2832" spans="1:4" x14ac:dyDescent="0.2">
      <c r="A2832" s="22">
        <v>2013</v>
      </c>
      <c r="B2832" s="1" t="s">
        <v>82</v>
      </c>
      <c r="C2832" s="1" t="s">
        <v>72</v>
      </c>
      <c r="D2832" s="1">
        <v>1055</v>
      </c>
    </row>
    <row r="2833" spans="1:4" x14ac:dyDescent="0.2">
      <c r="A2833" s="22">
        <v>2013</v>
      </c>
      <c r="B2833" s="1" t="s">
        <v>82</v>
      </c>
      <c r="C2833" s="1" t="s">
        <v>73</v>
      </c>
      <c r="D2833" s="1">
        <v>264</v>
      </c>
    </row>
    <row r="2834" spans="1:4" x14ac:dyDescent="0.2">
      <c r="A2834" s="22">
        <v>2013</v>
      </c>
      <c r="B2834" s="1" t="s">
        <v>82</v>
      </c>
      <c r="C2834" s="1" t="s">
        <v>74</v>
      </c>
      <c r="D2834" s="1">
        <v>596</v>
      </c>
    </row>
    <row r="2835" spans="1:4" x14ac:dyDescent="0.2">
      <c r="A2835" s="22">
        <v>2013</v>
      </c>
      <c r="B2835" s="1" t="s">
        <v>82</v>
      </c>
      <c r="C2835" s="1" t="s">
        <v>75</v>
      </c>
      <c r="D2835" s="1">
        <v>792</v>
      </c>
    </row>
    <row r="2836" spans="1:4" x14ac:dyDescent="0.2">
      <c r="A2836" s="22">
        <v>2013</v>
      </c>
      <c r="B2836" s="1" t="s">
        <v>82</v>
      </c>
      <c r="C2836" s="1" t="s">
        <v>76</v>
      </c>
      <c r="D2836" s="1">
        <v>10</v>
      </c>
    </row>
    <row r="2837" spans="1:4" x14ac:dyDescent="0.2">
      <c r="A2837" s="22">
        <v>2013</v>
      </c>
      <c r="B2837" s="1" t="s">
        <v>82</v>
      </c>
      <c r="C2837" s="1" t="s">
        <v>22</v>
      </c>
      <c r="D2837" s="1">
        <v>4831</v>
      </c>
    </row>
    <row r="2838" spans="1:4" x14ac:dyDescent="0.2">
      <c r="A2838" s="22">
        <v>2013</v>
      </c>
      <c r="B2838" s="1" t="s">
        <v>82</v>
      </c>
      <c r="C2838" s="1" t="s">
        <v>77</v>
      </c>
      <c r="D2838" s="1">
        <v>30</v>
      </c>
    </row>
    <row r="2839" spans="1:4" x14ac:dyDescent="0.2">
      <c r="A2839" s="22">
        <v>2013</v>
      </c>
      <c r="B2839" s="1" t="s">
        <v>82</v>
      </c>
      <c r="C2839" s="1" t="s">
        <v>78</v>
      </c>
      <c r="D2839" s="1">
        <v>404</v>
      </c>
    </row>
    <row r="2840" spans="1:4" x14ac:dyDescent="0.2">
      <c r="A2840" s="22">
        <v>2013</v>
      </c>
      <c r="B2840" s="1" t="s">
        <v>82</v>
      </c>
      <c r="C2840" s="1" t="s">
        <v>79</v>
      </c>
      <c r="D2840" s="1">
        <v>19</v>
      </c>
    </row>
    <row r="2841" spans="1:4" x14ac:dyDescent="0.2">
      <c r="A2841" s="22">
        <v>2013</v>
      </c>
      <c r="B2841" s="1" t="s">
        <v>83</v>
      </c>
      <c r="C2841" s="1" t="s">
        <v>66</v>
      </c>
      <c r="D2841" s="1">
        <v>299</v>
      </c>
    </row>
    <row r="2842" spans="1:4" x14ac:dyDescent="0.2">
      <c r="A2842" s="22">
        <v>2013</v>
      </c>
      <c r="B2842" s="1" t="s">
        <v>83</v>
      </c>
      <c r="C2842" s="1" t="s">
        <v>67</v>
      </c>
      <c r="D2842" s="1">
        <v>86</v>
      </c>
    </row>
    <row r="2843" spans="1:4" x14ac:dyDescent="0.2">
      <c r="A2843" s="22">
        <v>2013</v>
      </c>
      <c r="B2843" s="1" t="s">
        <v>83</v>
      </c>
      <c r="C2843" s="1" t="s">
        <v>68</v>
      </c>
      <c r="D2843" s="1">
        <v>103</v>
      </c>
    </row>
    <row r="2844" spans="1:4" x14ac:dyDescent="0.2">
      <c r="A2844" s="22">
        <v>2013</v>
      </c>
      <c r="B2844" s="1" t="s">
        <v>83</v>
      </c>
      <c r="C2844" s="1" t="s">
        <v>69</v>
      </c>
      <c r="D2844" s="1">
        <v>307</v>
      </c>
    </row>
    <row r="2845" spans="1:4" x14ac:dyDescent="0.2">
      <c r="A2845" s="22">
        <v>2013</v>
      </c>
      <c r="B2845" s="1" t="s">
        <v>83</v>
      </c>
      <c r="C2845" s="1" t="s">
        <v>70</v>
      </c>
      <c r="D2845" s="1">
        <v>200</v>
      </c>
    </row>
    <row r="2846" spans="1:4" x14ac:dyDescent="0.2">
      <c r="A2846" s="22">
        <v>2013</v>
      </c>
      <c r="B2846" s="1" t="s">
        <v>83</v>
      </c>
      <c r="C2846" s="1" t="s">
        <v>71</v>
      </c>
      <c r="D2846" s="1">
        <v>440</v>
      </c>
    </row>
    <row r="2847" spans="1:4" x14ac:dyDescent="0.2">
      <c r="A2847" s="22">
        <v>2013</v>
      </c>
      <c r="B2847" s="1" t="s">
        <v>83</v>
      </c>
      <c r="C2847" s="1" t="s">
        <v>72</v>
      </c>
      <c r="D2847" s="1">
        <v>978</v>
      </c>
    </row>
    <row r="2848" spans="1:4" x14ac:dyDescent="0.2">
      <c r="A2848" s="22">
        <v>2013</v>
      </c>
      <c r="B2848" s="1" t="s">
        <v>83</v>
      </c>
      <c r="C2848" s="1" t="s">
        <v>73</v>
      </c>
      <c r="D2848" s="1">
        <v>218</v>
      </c>
    </row>
    <row r="2849" spans="1:4" x14ac:dyDescent="0.2">
      <c r="A2849" s="22">
        <v>2013</v>
      </c>
      <c r="B2849" s="1" t="s">
        <v>83</v>
      </c>
      <c r="C2849" s="1" t="s">
        <v>74</v>
      </c>
      <c r="D2849" s="1">
        <v>560</v>
      </c>
    </row>
    <row r="2850" spans="1:4" x14ac:dyDescent="0.2">
      <c r="A2850" s="22">
        <v>2013</v>
      </c>
      <c r="B2850" s="1" t="s">
        <v>83</v>
      </c>
      <c r="C2850" s="1" t="s">
        <v>75</v>
      </c>
      <c r="D2850" s="1">
        <v>681</v>
      </c>
    </row>
    <row r="2851" spans="1:4" x14ac:dyDescent="0.2">
      <c r="A2851" s="22">
        <v>2013</v>
      </c>
      <c r="B2851" s="1" t="s">
        <v>83</v>
      </c>
      <c r="C2851" s="1" t="s">
        <v>76</v>
      </c>
      <c r="D2851" s="1">
        <v>17</v>
      </c>
    </row>
    <row r="2852" spans="1:4" x14ac:dyDescent="0.2">
      <c r="A2852" s="22">
        <v>2013</v>
      </c>
      <c r="B2852" s="1" t="s">
        <v>83</v>
      </c>
      <c r="C2852" s="1" t="s">
        <v>22</v>
      </c>
      <c r="D2852" s="1">
        <v>4234</v>
      </c>
    </row>
    <row r="2853" spans="1:4" x14ac:dyDescent="0.2">
      <c r="A2853" s="22">
        <v>2013</v>
      </c>
      <c r="B2853" s="1" t="s">
        <v>83</v>
      </c>
      <c r="C2853" s="1" t="s">
        <v>77</v>
      </c>
      <c r="D2853" s="1">
        <v>17</v>
      </c>
    </row>
    <row r="2854" spans="1:4" x14ac:dyDescent="0.2">
      <c r="A2854" s="22">
        <v>2013</v>
      </c>
      <c r="B2854" s="1" t="s">
        <v>83</v>
      </c>
      <c r="C2854" s="1" t="s">
        <v>78</v>
      </c>
      <c r="D2854" s="1">
        <v>311</v>
      </c>
    </row>
    <row r="2855" spans="1:4" x14ac:dyDescent="0.2">
      <c r="A2855" s="22">
        <v>2013</v>
      </c>
      <c r="B2855" s="1" t="s">
        <v>83</v>
      </c>
      <c r="C2855" s="1" t="s">
        <v>79</v>
      </c>
      <c r="D2855" s="1">
        <v>17</v>
      </c>
    </row>
    <row r="2856" spans="1:4" x14ac:dyDescent="0.2">
      <c r="A2856" s="22">
        <v>2013</v>
      </c>
      <c r="B2856" s="1" t="s">
        <v>84</v>
      </c>
      <c r="C2856" s="1" t="s">
        <v>66</v>
      </c>
      <c r="D2856" s="1">
        <v>283</v>
      </c>
    </row>
    <row r="2857" spans="1:4" x14ac:dyDescent="0.2">
      <c r="A2857" s="22">
        <v>2013</v>
      </c>
      <c r="B2857" s="1" t="s">
        <v>84</v>
      </c>
      <c r="C2857" s="1" t="s">
        <v>67</v>
      </c>
      <c r="D2857" s="1">
        <v>91</v>
      </c>
    </row>
    <row r="2858" spans="1:4" x14ac:dyDescent="0.2">
      <c r="A2858" s="22">
        <v>2013</v>
      </c>
      <c r="B2858" s="1" t="s">
        <v>84</v>
      </c>
      <c r="C2858" s="1" t="s">
        <v>68</v>
      </c>
      <c r="D2858" s="1">
        <v>108</v>
      </c>
    </row>
    <row r="2859" spans="1:4" x14ac:dyDescent="0.2">
      <c r="A2859" s="22">
        <v>2013</v>
      </c>
      <c r="B2859" s="1" t="s">
        <v>84</v>
      </c>
      <c r="C2859" s="1" t="s">
        <v>69</v>
      </c>
      <c r="D2859" s="1">
        <v>305</v>
      </c>
    </row>
    <row r="2860" spans="1:4" x14ac:dyDescent="0.2">
      <c r="A2860" s="22">
        <v>2013</v>
      </c>
      <c r="B2860" s="1" t="s">
        <v>84</v>
      </c>
      <c r="C2860" s="1" t="s">
        <v>70</v>
      </c>
      <c r="D2860" s="1">
        <v>227</v>
      </c>
    </row>
    <row r="2861" spans="1:4" x14ac:dyDescent="0.2">
      <c r="A2861" s="22">
        <v>2013</v>
      </c>
      <c r="B2861" s="1" t="s">
        <v>84</v>
      </c>
      <c r="C2861" s="1" t="s">
        <v>71</v>
      </c>
      <c r="D2861" s="1">
        <v>493</v>
      </c>
    </row>
    <row r="2862" spans="1:4" x14ac:dyDescent="0.2">
      <c r="A2862" s="22">
        <v>2013</v>
      </c>
      <c r="B2862" s="1" t="s">
        <v>84</v>
      </c>
      <c r="C2862" s="1" t="s">
        <v>72</v>
      </c>
      <c r="D2862" s="1">
        <v>1011</v>
      </c>
    </row>
    <row r="2863" spans="1:4" x14ac:dyDescent="0.2">
      <c r="A2863" s="22">
        <v>2013</v>
      </c>
      <c r="B2863" s="1" t="s">
        <v>84</v>
      </c>
      <c r="C2863" s="1" t="s">
        <v>73</v>
      </c>
      <c r="D2863" s="1">
        <v>204</v>
      </c>
    </row>
    <row r="2864" spans="1:4" x14ac:dyDescent="0.2">
      <c r="A2864" s="22">
        <v>2013</v>
      </c>
      <c r="B2864" s="1" t="s">
        <v>84</v>
      </c>
      <c r="C2864" s="1" t="s">
        <v>74</v>
      </c>
      <c r="D2864" s="1">
        <v>517</v>
      </c>
    </row>
    <row r="2865" spans="1:4" x14ac:dyDescent="0.2">
      <c r="A2865" s="22">
        <v>2013</v>
      </c>
      <c r="B2865" s="1" t="s">
        <v>84</v>
      </c>
      <c r="C2865" s="1" t="s">
        <v>75</v>
      </c>
      <c r="D2865" s="1">
        <v>733</v>
      </c>
    </row>
    <row r="2866" spans="1:4" x14ac:dyDescent="0.2">
      <c r="A2866" s="22">
        <v>2013</v>
      </c>
      <c r="B2866" s="1" t="s">
        <v>84</v>
      </c>
      <c r="C2866" s="1" t="s">
        <v>76</v>
      </c>
      <c r="D2866" s="1">
        <v>18</v>
      </c>
    </row>
    <row r="2867" spans="1:4" x14ac:dyDescent="0.2">
      <c r="A2867" s="22">
        <v>2013</v>
      </c>
      <c r="B2867" s="1" t="s">
        <v>84</v>
      </c>
      <c r="C2867" s="1" t="s">
        <v>22</v>
      </c>
      <c r="D2867" s="1">
        <v>4332</v>
      </c>
    </row>
    <row r="2868" spans="1:4" x14ac:dyDescent="0.2">
      <c r="A2868" s="22">
        <v>2013</v>
      </c>
      <c r="B2868" s="1" t="s">
        <v>84</v>
      </c>
      <c r="C2868" s="1" t="s">
        <v>77</v>
      </c>
      <c r="D2868" s="1">
        <v>28</v>
      </c>
    </row>
    <row r="2869" spans="1:4" x14ac:dyDescent="0.2">
      <c r="A2869" s="22">
        <v>2013</v>
      </c>
      <c r="B2869" s="1" t="s">
        <v>84</v>
      </c>
      <c r="C2869" s="1" t="s">
        <v>78</v>
      </c>
      <c r="D2869" s="1">
        <v>298</v>
      </c>
    </row>
    <row r="2870" spans="1:4" x14ac:dyDescent="0.2">
      <c r="A2870" s="22">
        <v>2013</v>
      </c>
      <c r="B2870" s="1" t="s">
        <v>84</v>
      </c>
      <c r="C2870" s="1" t="s">
        <v>79</v>
      </c>
      <c r="D2870" s="1">
        <v>16</v>
      </c>
    </row>
    <row r="2871" spans="1:4" x14ac:dyDescent="0.2">
      <c r="A2871" s="22">
        <v>2013</v>
      </c>
      <c r="B2871" s="1" t="s">
        <v>85</v>
      </c>
      <c r="C2871" s="1" t="s">
        <v>66</v>
      </c>
      <c r="D2871" s="1">
        <v>377</v>
      </c>
    </row>
    <row r="2872" spans="1:4" x14ac:dyDescent="0.2">
      <c r="A2872" s="22">
        <v>2013</v>
      </c>
      <c r="B2872" s="1" t="s">
        <v>85</v>
      </c>
      <c r="C2872" s="1" t="s">
        <v>67</v>
      </c>
      <c r="D2872" s="1">
        <v>129</v>
      </c>
    </row>
    <row r="2873" spans="1:4" x14ac:dyDescent="0.2">
      <c r="A2873" s="22">
        <v>2013</v>
      </c>
      <c r="B2873" s="1" t="s">
        <v>85</v>
      </c>
      <c r="C2873" s="1" t="s">
        <v>68</v>
      </c>
      <c r="D2873" s="1">
        <v>146</v>
      </c>
    </row>
    <row r="2874" spans="1:4" x14ac:dyDescent="0.2">
      <c r="A2874" s="22">
        <v>2013</v>
      </c>
      <c r="B2874" s="1" t="s">
        <v>85</v>
      </c>
      <c r="C2874" s="1" t="s">
        <v>69</v>
      </c>
      <c r="D2874" s="1">
        <v>346</v>
      </c>
    </row>
    <row r="2875" spans="1:4" x14ac:dyDescent="0.2">
      <c r="A2875" s="22">
        <v>2013</v>
      </c>
      <c r="B2875" s="1" t="s">
        <v>85</v>
      </c>
      <c r="C2875" s="1" t="s">
        <v>70</v>
      </c>
      <c r="D2875" s="1">
        <v>275</v>
      </c>
    </row>
    <row r="2876" spans="1:4" x14ac:dyDescent="0.2">
      <c r="A2876" s="22">
        <v>2013</v>
      </c>
      <c r="B2876" s="1" t="s">
        <v>85</v>
      </c>
      <c r="C2876" s="1" t="s">
        <v>71</v>
      </c>
      <c r="D2876" s="1">
        <v>539</v>
      </c>
    </row>
    <row r="2877" spans="1:4" x14ac:dyDescent="0.2">
      <c r="A2877" s="22">
        <v>2013</v>
      </c>
      <c r="B2877" s="1" t="s">
        <v>85</v>
      </c>
      <c r="C2877" s="1" t="s">
        <v>72</v>
      </c>
      <c r="D2877" s="1">
        <v>1233</v>
      </c>
    </row>
    <row r="2878" spans="1:4" x14ac:dyDescent="0.2">
      <c r="A2878" s="22">
        <v>2013</v>
      </c>
      <c r="B2878" s="1" t="s">
        <v>85</v>
      </c>
      <c r="C2878" s="1" t="s">
        <v>73</v>
      </c>
      <c r="D2878" s="1">
        <v>276</v>
      </c>
    </row>
    <row r="2879" spans="1:4" x14ac:dyDescent="0.2">
      <c r="A2879" s="22">
        <v>2013</v>
      </c>
      <c r="B2879" s="1" t="s">
        <v>85</v>
      </c>
      <c r="C2879" s="1" t="s">
        <v>74</v>
      </c>
      <c r="D2879" s="1">
        <v>658</v>
      </c>
    </row>
    <row r="2880" spans="1:4" x14ac:dyDescent="0.2">
      <c r="A2880" s="22">
        <v>2013</v>
      </c>
      <c r="B2880" s="1" t="s">
        <v>85</v>
      </c>
      <c r="C2880" s="1" t="s">
        <v>75</v>
      </c>
      <c r="D2880" s="1">
        <v>868</v>
      </c>
    </row>
    <row r="2881" spans="1:4" x14ac:dyDescent="0.2">
      <c r="A2881" s="22">
        <v>2013</v>
      </c>
      <c r="B2881" s="1" t="s">
        <v>85</v>
      </c>
      <c r="C2881" s="1" t="s">
        <v>76</v>
      </c>
      <c r="D2881" s="1">
        <v>24</v>
      </c>
    </row>
    <row r="2882" spans="1:4" x14ac:dyDescent="0.2">
      <c r="A2882" s="22">
        <v>2013</v>
      </c>
      <c r="B2882" s="1" t="s">
        <v>85</v>
      </c>
      <c r="C2882" s="1" t="s">
        <v>22</v>
      </c>
      <c r="D2882" s="1">
        <v>5296</v>
      </c>
    </row>
    <row r="2883" spans="1:4" x14ac:dyDescent="0.2">
      <c r="A2883" s="22">
        <v>2013</v>
      </c>
      <c r="B2883" s="1" t="s">
        <v>85</v>
      </c>
      <c r="C2883" s="1" t="s">
        <v>77</v>
      </c>
      <c r="D2883" s="1">
        <v>26</v>
      </c>
    </row>
    <row r="2884" spans="1:4" x14ac:dyDescent="0.2">
      <c r="A2884" s="22">
        <v>2013</v>
      </c>
      <c r="B2884" s="1" t="s">
        <v>85</v>
      </c>
      <c r="C2884" s="1" t="s">
        <v>78</v>
      </c>
      <c r="D2884" s="1">
        <v>370</v>
      </c>
    </row>
    <row r="2885" spans="1:4" x14ac:dyDescent="0.2">
      <c r="A2885" s="22">
        <v>2013</v>
      </c>
      <c r="B2885" s="1" t="s">
        <v>85</v>
      </c>
      <c r="C2885" s="1" t="s">
        <v>79</v>
      </c>
      <c r="D2885" s="1">
        <v>29</v>
      </c>
    </row>
    <row r="2886" spans="1:4" x14ac:dyDescent="0.2">
      <c r="A2886" s="22">
        <v>2014</v>
      </c>
      <c r="B2886" s="1" t="s">
        <v>86</v>
      </c>
      <c r="C2886" s="1" t="s">
        <v>66</v>
      </c>
      <c r="D2886" s="1">
        <v>252</v>
      </c>
    </row>
    <row r="2887" spans="1:4" x14ac:dyDescent="0.2">
      <c r="A2887" s="22">
        <v>2014</v>
      </c>
      <c r="B2887" s="1" t="s">
        <v>86</v>
      </c>
      <c r="C2887" s="1" t="s">
        <v>67</v>
      </c>
      <c r="D2887" s="1">
        <v>80</v>
      </c>
    </row>
    <row r="2888" spans="1:4" x14ac:dyDescent="0.2">
      <c r="A2888" s="22">
        <v>2014</v>
      </c>
      <c r="B2888" s="1" t="s">
        <v>86</v>
      </c>
      <c r="C2888" s="1" t="s">
        <v>68</v>
      </c>
      <c r="D2888" s="1">
        <v>99</v>
      </c>
    </row>
    <row r="2889" spans="1:4" x14ac:dyDescent="0.2">
      <c r="A2889" s="22">
        <v>2014</v>
      </c>
      <c r="B2889" s="1" t="s">
        <v>86</v>
      </c>
      <c r="C2889" s="1" t="s">
        <v>69</v>
      </c>
      <c r="D2889" s="1">
        <v>282</v>
      </c>
    </row>
    <row r="2890" spans="1:4" x14ac:dyDescent="0.2">
      <c r="A2890" s="22">
        <v>2014</v>
      </c>
      <c r="B2890" s="1" t="s">
        <v>86</v>
      </c>
      <c r="C2890" s="1" t="s">
        <v>70</v>
      </c>
      <c r="D2890" s="1">
        <v>262</v>
      </c>
    </row>
    <row r="2891" spans="1:4" x14ac:dyDescent="0.2">
      <c r="A2891" s="22">
        <v>2014</v>
      </c>
      <c r="B2891" s="1" t="s">
        <v>86</v>
      </c>
      <c r="C2891" s="1" t="s">
        <v>71</v>
      </c>
      <c r="D2891" s="1">
        <v>489</v>
      </c>
    </row>
    <row r="2892" spans="1:4" x14ac:dyDescent="0.2">
      <c r="A2892" s="22">
        <v>2014</v>
      </c>
      <c r="B2892" s="1" t="s">
        <v>86</v>
      </c>
      <c r="C2892" s="1" t="s">
        <v>72</v>
      </c>
      <c r="D2892" s="1">
        <v>946</v>
      </c>
    </row>
    <row r="2893" spans="1:4" x14ac:dyDescent="0.2">
      <c r="A2893" s="22">
        <v>2014</v>
      </c>
      <c r="B2893" s="1" t="s">
        <v>86</v>
      </c>
      <c r="C2893" s="1" t="s">
        <v>73</v>
      </c>
      <c r="D2893" s="1">
        <v>221</v>
      </c>
    </row>
    <row r="2894" spans="1:4" x14ac:dyDescent="0.2">
      <c r="A2894" s="22">
        <v>2014</v>
      </c>
      <c r="B2894" s="1" t="s">
        <v>86</v>
      </c>
      <c r="C2894" s="1" t="s">
        <v>74</v>
      </c>
      <c r="D2894" s="1">
        <v>532</v>
      </c>
    </row>
    <row r="2895" spans="1:4" x14ac:dyDescent="0.2">
      <c r="A2895" s="22">
        <v>2014</v>
      </c>
      <c r="B2895" s="1" t="s">
        <v>86</v>
      </c>
      <c r="C2895" s="1" t="s">
        <v>75</v>
      </c>
      <c r="D2895" s="1">
        <v>701</v>
      </c>
    </row>
    <row r="2896" spans="1:4" x14ac:dyDescent="0.2">
      <c r="A2896" s="22">
        <v>2014</v>
      </c>
      <c r="B2896" s="1" t="s">
        <v>86</v>
      </c>
      <c r="C2896" s="1" t="s">
        <v>76</v>
      </c>
      <c r="D2896" s="1">
        <v>12</v>
      </c>
    </row>
    <row r="2897" spans="1:4" x14ac:dyDescent="0.2">
      <c r="A2897" s="22">
        <v>2014</v>
      </c>
      <c r="B2897" s="1" t="s">
        <v>86</v>
      </c>
      <c r="C2897" s="1" t="s">
        <v>22</v>
      </c>
      <c r="D2897" s="1">
        <v>4234</v>
      </c>
    </row>
    <row r="2898" spans="1:4" x14ac:dyDescent="0.2">
      <c r="A2898" s="22">
        <v>2014</v>
      </c>
      <c r="B2898" s="1" t="s">
        <v>86</v>
      </c>
      <c r="C2898" s="1" t="s">
        <v>77</v>
      </c>
      <c r="D2898" s="1">
        <v>18</v>
      </c>
    </row>
    <row r="2899" spans="1:4" x14ac:dyDescent="0.2">
      <c r="A2899" s="22">
        <v>2014</v>
      </c>
      <c r="B2899" s="1" t="s">
        <v>86</v>
      </c>
      <c r="C2899" s="1" t="s">
        <v>78</v>
      </c>
      <c r="D2899" s="1">
        <v>327</v>
      </c>
    </row>
    <row r="2900" spans="1:4" x14ac:dyDescent="0.2">
      <c r="A2900" s="22">
        <v>2014</v>
      </c>
      <c r="B2900" s="1" t="s">
        <v>86</v>
      </c>
      <c r="C2900" s="1" t="s">
        <v>79</v>
      </c>
      <c r="D2900" s="1">
        <v>13</v>
      </c>
    </row>
    <row r="2901" spans="1:4" x14ac:dyDescent="0.2">
      <c r="A2901" s="22">
        <v>2014</v>
      </c>
      <c r="B2901" s="1" t="s">
        <v>87</v>
      </c>
      <c r="C2901" s="1" t="s">
        <v>66</v>
      </c>
      <c r="D2901" s="1">
        <v>310</v>
      </c>
    </row>
    <row r="2902" spans="1:4" x14ac:dyDescent="0.2">
      <c r="A2902" s="22">
        <v>2014</v>
      </c>
      <c r="B2902" s="1" t="s">
        <v>87</v>
      </c>
      <c r="C2902" s="1" t="s">
        <v>67</v>
      </c>
      <c r="D2902" s="1">
        <v>69</v>
      </c>
    </row>
    <row r="2903" spans="1:4" x14ac:dyDescent="0.2">
      <c r="A2903" s="22">
        <v>2014</v>
      </c>
      <c r="B2903" s="1" t="s">
        <v>87</v>
      </c>
      <c r="C2903" s="1" t="s">
        <v>68</v>
      </c>
      <c r="D2903" s="1">
        <v>94</v>
      </c>
    </row>
    <row r="2904" spans="1:4" x14ac:dyDescent="0.2">
      <c r="A2904" s="22">
        <v>2014</v>
      </c>
      <c r="B2904" s="1" t="s">
        <v>87</v>
      </c>
      <c r="C2904" s="1" t="s">
        <v>69</v>
      </c>
      <c r="D2904" s="1">
        <v>302</v>
      </c>
    </row>
    <row r="2905" spans="1:4" x14ac:dyDescent="0.2">
      <c r="A2905" s="22">
        <v>2014</v>
      </c>
      <c r="B2905" s="1" t="s">
        <v>87</v>
      </c>
      <c r="C2905" s="1" t="s">
        <v>70</v>
      </c>
      <c r="D2905" s="1">
        <v>218</v>
      </c>
    </row>
    <row r="2906" spans="1:4" x14ac:dyDescent="0.2">
      <c r="A2906" s="22">
        <v>2014</v>
      </c>
      <c r="B2906" s="1" t="s">
        <v>87</v>
      </c>
      <c r="C2906" s="1" t="s">
        <v>71</v>
      </c>
      <c r="D2906" s="1">
        <v>465</v>
      </c>
    </row>
    <row r="2907" spans="1:4" x14ac:dyDescent="0.2">
      <c r="A2907" s="22">
        <v>2014</v>
      </c>
      <c r="B2907" s="1" t="s">
        <v>87</v>
      </c>
      <c r="C2907" s="1" t="s">
        <v>72</v>
      </c>
      <c r="D2907" s="1">
        <v>939</v>
      </c>
    </row>
    <row r="2908" spans="1:4" x14ac:dyDescent="0.2">
      <c r="A2908" s="22">
        <v>2014</v>
      </c>
      <c r="B2908" s="1" t="s">
        <v>87</v>
      </c>
      <c r="C2908" s="1" t="s">
        <v>73</v>
      </c>
      <c r="D2908" s="1">
        <v>260</v>
      </c>
    </row>
    <row r="2909" spans="1:4" x14ac:dyDescent="0.2">
      <c r="A2909" s="22">
        <v>2014</v>
      </c>
      <c r="B2909" s="1" t="s">
        <v>87</v>
      </c>
      <c r="C2909" s="1" t="s">
        <v>74</v>
      </c>
      <c r="D2909" s="1">
        <v>551</v>
      </c>
    </row>
    <row r="2910" spans="1:4" x14ac:dyDescent="0.2">
      <c r="A2910" s="22">
        <v>2014</v>
      </c>
      <c r="B2910" s="1" t="s">
        <v>87</v>
      </c>
      <c r="C2910" s="1" t="s">
        <v>75</v>
      </c>
      <c r="D2910" s="1">
        <v>727</v>
      </c>
    </row>
    <row r="2911" spans="1:4" x14ac:dyDescent="0.2">
      <c r="A2911" s="22">
        <v>2014</v>
      </c>
      <c r="B2911" s="1" t="s">
        <v>87</v>
      </c>
      <c r="C2911" s="1" t="s">
        <v>76</v>
      </c>
      <c r="D2911" s="1">
        <v>14</v>
      </c>
    </row>
    <row r="2912" spans="1:4" x14ac:dyDescent="0.2">
      <c r="A2912" s="22">
        <v>2014</v>
      </c>
      <c r="B2912" s="1" t="s">
        <v>87</v>
      </c>
      <c r="C2912" s="1" t="s">
        <v>22</v>
      </c>
      <c r="D2912" s="1">
        <v>4288</v>
      </c>
    </row>
    <row r="2913" spans="1:4" x14ac:dyDescent="0.2">
      <c r="A2913" s="22">
        <v>2014</v>
      </c>
      <c r="B2913" s="1" t="s">
        <v>87</v>
      </c>
      <c r="C2913" s="1" t="s">
        <v>77</v>
      </c>
      <c r="D2913" s="1">
        <v>15</v>
      </c>
    </row>
    <row r="2914" spans="1:4" x14ac:dyDescent="0.2">
      <c r="A2914" s="22">
        <v>2014</v>
      </c>
      <c r="B2914" s="1" t="s">
        <v>87</v>
      </c>
      <c r="C2914" s="1" t="s">
        <v>78</v>
      </c>
      <c r="D2914" s="1">
        <v>312</v>
      </c>
    </row>
    <row r="2915" spans="1:4" x14ac:dyDescent="0.2">
      <c r="A2915" s="22">
        <v>2014</v>
      </c>
      <c r="B2915" s="1" t="s">
        <v>87</v>
      </c>
      <c r="C2915" s="1" t="s">
        <v>79</v>
      </c>
      <c r="D2915" s="1">
        <v>12</v>
      </c>
    </row>
    <row r="2916" spans="1:4" x14ac:dyDescent="0.2">
      <c r="A2916" s="22">
        <v>2014</v>
      </c>
      <c r="B2916" s="1" t="s">
        <v>88</v>
      </c>
      <c r="C2916" s="1" t="s">
        <v>66</v>
      </c>
      <c r="D2916" s="1">
        <v>338</v>
      </c>
    </row>
    <row r="2917" spans="1:4" x14ac:dyDescent="0.2">
      <c r="A2917" s="22">
        <v>2014</v>
      </c>
      <c r="B2917" s="1" t="s">
        <v>88</v>
      </c>
      <c r="C2917" s="1" t="s">
        <v>67</v>
      </c>
      <c r="D2917" s="1">
        <v>91</v>
      </c>
    </row>
    <row r="2918" spans="1:4" x14ac:dyDescent="0.2">
      <c r="A2918" s="22">
        <v>2014</v>
      </c>
      <c r="B2918" s="1" t="s">
        <v>88</v>
      </c>
      <c r="C2918" s="1" t="s">
        <v>68</v>
      </c>
      <c r="D2918" s="1">
        <v>135</v>
      </c>
    </row>
    <row r="2919" spans="1:4" x14ac:dyDescent="0.2">
      <c r="A2919" s="22">
        <v>2014</v>
      </c>
      <c r="B2919" s="1" t="s">
        <v>88</v>
      </c>
      <c r="C2919" s="1" t="s">
        <v>69</v>
      </c>
      <c r="D2919" s="1">
        <v>369</v>
      </c>
    </row>
    <row r="2920" spans="1:4" x14ac:dyDescent="0.2">
      <c r="A2920" s="22">
        <v>2014</v>
      </c>
      <c r="B2920" s="1" t="s">
        <v>88</v>
      </c>
      <c r="C2920" s="1" t="s">
        <v>70</v>
      </c>
      <c r="D2920" s="1">
        <v>294</v>
      </c>
    </row>
    <row r="2921" spans="1:4" x14ac:dyDescent="0.2">
      <c r="A2921" s="22">
        <v>2014</v>
      </c>
      <c r="B2921" s="1" t="s">
        <v>88</v>
      </c>
      <c r="C2921" s="1" t="s">
        <v>71</v>
      </c>
      <c r="D2921" s="1">
        <v>559</v>
      </c>
    </row>
    <row r="2922" spans="1:4" x14ac:dyDescent="0.2">
      <c r="A2922" s="22">
        <v>2014</v>
      </c>
      <c r="B2922" s="1" t="s">
        <v>88</v>
      </c>
      <c r="C2922" s="1" t="s">
        <v>72</v>
      </c>
      <c r="D2922" s="1">
        <v>1281</v>
      </c>
    </row>
    <row r="2923" spans="1:4" x14ac:dyDescent="0.2">
      <c r="A2923" s="22">
        <v>2014</v>
      </c>
      <c r="B2923" s="1" t="s">
        <v>88</v>
      </c>
      <c r="C2923" s="1" t="s">
        <v>73</v>
      </c>
      <c r="D2923" s="1">
        <v>286</v>
      </c>
    </row>
    <row r="2924" spans="1:4" x14ac:dyDescent="0.2">
      <c r="A2924" s="22">
        <v>2014</v>
      </c>
      <c r="B2924" s="1" t="s">
        <v>88</v>
      </c>
      <c r="C2924" s="1" t="s">
        <v>74</v>
      </c>
      <c r="D2924" s="1">
        <v>684</v>
      </c>
    </row>
    <row r="2925" spans="1:4" x14ac:dyDescent="0.2">
      <c r="A2925" s="22">
        <v>2014</v>
      </c>
      <c r="B2925" s="1" t="s">
        <v>88</v>
      </c>
      <c r="C2925" s="1" t="s">
        <v>75</v>
      </c>
      <c r="D2925" s="1">
        <v>830</v>
      </c>
    </row>
    <row r="2926" spans="1:4" x14ac:dyDescent="0.2">
      <c r="A2926" s="22">
        <v>2014</v>
      </c>
      <c r="B2926" s="1" t="s">
        <v>88</v>
      </c>
      <c r="C2926" s="1" t="s">
        <v>76</v>
      </c>
      <c r="D2926" s="1">
        <v>13</v>
      </c>
    </row>
    <row r="2927" spans="1:4" x14ac:dyDescent="0.2">
      <c r="A2927" s="22">
        <v>2014</v>
      </c>
      <c r="B2927" s="1" t="s">
        <v>88</v>
      </c>
      <c r="C2927" s="1" t="s">
        <v>22</v>
      </c>
      <c r="D2927" s="1">
        <v>5323</v>
      </c>
    </row>
    <row r="2928" spans="1:4" x14ac:dyDescent="0.2">
      <c r="A2928" s="22">
        <v>2014</v>
      </c>
      <c r="B2928" s="1" t="s">
        <v>88</v>
      </c>
      <c r="C2928" s="1" t="s">
        <v>77</v>
      </c>
      <c r="D2928" s="1">
        <v>28</v>
      </c>
    </row>
    <row r="2929" spans="1:4" x14ac:dyDescent="0.2">
      <c r="A2929" s="22">
        <v>2014</v>
      </c>
      <c r="B2929" s="1" t="s">
        <v>88</v>
      </c>
      <c r="C2929" s="1" t="s">
        <v>78</v>
      </c>
      <c r="D2929" s="1">
        <v>398</v>
      </c>
    </row>
    <row r="2930" spans="1:4" x14ac:dyDescent="0.2">
      <c r="A2930" s="22">
        <v>2014</v>
      </c>
      <c r="B2930" s="1" t="s">
        <v>88</v>
      </c>
      <c r="C2930" s="1" t="s">
        <v>79</v>
      </c>
      <c r="D2930" s="1">
        <v>17</v>
      </c>
    </row>
    <row r="2931" spans="1:4" x14ac:dyDescent="0.2">
      <c r="A2931" s="22">
        <v>2014</v>
      </c>
      <c r="B2931" s="1" t="s">
        <v>89</v>
      </c>
      <c r="C2931" s="1" t="s">
        <v>66</v>
      </c>
      <c r="D2931" s="1">
        <v>311</v>
      </c>
    </row>
    <row r="2932" spans="1:4" x14ac:dyDescent="0.2">
      <c r="A2932" s="22">
        <v>2014</v>
      </c>
      <c r="B2932" s="1" t="s">
        <v>89</v>
      </c>
      <c r="C2932" s="1" t="s">
        <v>67</v>
      </c>
      <c r="D2932" s="1">
        <v>83</v>
      </c>
    </row>
    <row r="2933" spans="1:4" x14ac:dyDescent="0.2">
      <c r="A2933" s="22">
        <v>2014</v>
      </c>
      <c r="B2933" s="1" t="s">
        <v>89</v>
      </c>
      <c r="C2933" s="1" t="s">
        <v>68</v>
      </c>
      <c r="D2933" s="1">
        <v>110</v>
      </c>
    </row>
    <row r="2934" spans="1:4" x14ac:dyDescent="0.2">
      <c r="A2934" s="22">
        <v>2014</v>
      </c>
      <c r="B2934" s="1" t="s">
        <v>89</v>
      </c>
      <c r="C2934" s="1" t="s">
        <v>69</v>
      </c>
      <c r="D2934" s="1">
        <v>357</v>
      </c>
    </row>
    <row r="2935" spans="1:4" x14ac:dyDescent="0.2">
      <c r="A2935" s="22">
        <v>2014</v>
      </c>
      <c r="B2935" s="1" t="s">
        <v>89</v>
      </c>
      <c r="C2935" s="1" t="s">
        <v>70</v>
      </c>
      <c r="D2935" s="1">
        <v>264</v>
      </c>
    </row>
    <row r="2936" spans="1:4" x14ac:dyDescent="0.2">
      <c r="A2936" s="22">
        <v>2014</v>
      </c>
      <c r="B2936" s="1" t="s">
        <v>89</v>
      </c>
      <c r="C2936" s="1" t="s">
        <v>71</v>
      </c>
      <c r="D2936" s="1">
        <v>548</v>
      </c>
    </row>
    <row r="2937" spans="1:4" x14ac:dyDescent="0.2">
      <c r="A2937" s="22">
        <v>2014</v>
      </c>
      <c r="B2937" s="1" t="s">
        <v>89</v>
      </c>
      <c r="C2937" s="1" t="s">
        <v>72</v>
      </c>
      <c r="D2937" s="1">
        <v>1074</v>
      </c>
    </row>
    <row r="2938" spans="1:4" x14ac:dyDescent="0.2">
      <c r="A2938" s="22">
        <v>2014</v>
      </c>
      <c r="B2938" s="1" t="s">
        <v>89</v>
      </c>
      <c r="C2938" s="1" t="s">
        <v>73</v>
      </c>
      <c r="D2938" s="1">
        <v>269</v>
      </c>
    </row>
    <row r="2939" spans="1:4" x14ac:dyDescent="0.2">
      <c r="A2939" s="22">
        <v>2014</v>
      </c>
      <c r="B2939" s="1" t="s">
        <v>89</v>
      </c>
      <c r="C2939" s="1" t="s">
        <v>74</v>
      </c>
      <c r="D2939" s="1">
        <v>625</v>
      </c>
    </row>
    <row r="2940" spans="1:4" x14ac:dyDescent="0.2">
      <c r="A2940" s="22">
        <v>2014</v>
      </c>
      <c r="B2940" s="1" t="s">
        <v>89</v>
      </c>
      <c r="C2940" s="1" t="s">
        <v>75</v>
      </c>
      <c r="D2940" s="1">
        <v>881</v>
      </c>
    </row>
    <row r="2941" spans="1:4" x14ac:dyDescent="0.2">
      <c r="A2941" s="22">
        <v>2014</v>
      </c>
      <c r="B2941" s="1" t="s">
        <v>89</v>
      </c>
      <c r="C2941" s="1" t="s">
        <v>76</v>
      </c>
      <c r="D2941" s="1">
        <v>19</v>
      </c>
    </row>
    <row r="2942" spans="1:4" x14ac:dyDescent="0.2">
      <c r="A2942" s="22">
        <v>2014</v>
      </c>
      <c r="B2942" s="1" t="s">
        <v>89</v>
      </c>
      <c r="C2942" s="1" t="s">
        <v>22</v>
      </c>
      <c r="D2942" s="1">
        <v>4986</v>
      </c>
    </row>
    <row r="2943" spans="1:4" x14ac:dyDescent="0.2">
      <c r="A2943" s="22">
        <v>2014</v>
      </c>
      <c r="B2943" s="1" t="s">
        <v>89</v>
      </c>
      <c r="C2943" s="1" t="s">
        <v>77</v>
      </c>
      <c r="D2943" s="1">
        <v>20</v>
      </c>
    </row>
    <row r="2944" spans="1:4" x14ac:dyDescent="0.2">
      <c r="A2944" s="22">
        <v>2014</v>
      </c>
      <c r="B2944" s="1" t="s">
        <v>89</v>
      </c>
      <c r="C2944" s="1" t="s">
        <v>78</v>
      </c>
      <c r="D2944" s="1">
        <v>405</v>
      </c>
    </row>
    <row r="2945" spans="1:4" x14ac:dyDescent="0.2">
      <c r="A2945" s="22">
        <v>2014</v>
      </c>
      <c r="B2945" s="1" t="s">
        <v>89</v>
      </c>
      <c r="C2945" s="1" t="s">
        <v>79</v>
      </c>
      <c r="D2945" s="1">
        <v>20</v>
      </c>
    </row>
    <row r="2946" spans="1:4" x14ac:dyDescent="0.2">
      <c r="A2946" s="22">
        <v>2014</v>
      </c>
      <c r="B2946" s="1" t="s">
        <v>90</v>
      </c>
      <c r="C2946" s="1" t="s">
        <v>66</v>
      </c>
      <c r="D2946" s="1">
        <v>323</v>
      </c>
    </row>
    <row r="2947" spans="1:4" x14ac:dyDescent="0.2">
      <c r="A2947" s="22">
        <v>2014</v>
      </c>
      <c r="B2947" s="1" t="s">
        <v>90</v>
      </c>
      <c r="C2947" s="1" t="s">
        <v>67</v>
      </c>
      <c r="D2947" s="1">
        <v>88</v>
      </c>
    </row>
    <row r="2948" spans="1:4" x14ac:dyDescent="0.2">
      <c r="A2948" s="22">
        <v>2014</v>
      </c>
      <c r="B2948" s="1" t="s">
        <v>90</v>
      </c>
      <c r="C2948" s="1" t="s">
        <v>68</v>
      </c>
      <c r="D2948" s="1">
        <v>96</v>
      </c>
    </row>
    <row r="2949" spans="1:4" x14ac:dyDescent="0.2">
      <c r="A2949" s="22">
        <v>2014</v>
      </c>
      <c r="B2949" s="1" t="s">
        <v>90</v>
      </c>
      <c r="C2949" s="1" t="s">
        <v>69</v>
      </c>
      <c r="D2949" s="1">
        <v>335</v>
      </c>
    </row>
    <row r="2950" spans="1:4" x14ac:dyDescent="0.2">
      <c r="A2950" s="22">
        <v>2014</v>
      </c>
      <c r="B2950" s="1" t="s">
        <v>90</v>
      </c>
      <c r="C2950" s="1" t="s">
        <v>70</v>
      </c>
      <c r="D2950" s="1">
        <v>259</v>
      </c>
    </row>
    <row r="2951" spans="1:4" x14ac:dyDescent="0.2">
      <c r="A2951" s="22">
        <v>2014</v>
      </c>
      <c r="B2951" s="1" t="s">
        <v>90</v>
      </c>
      <c r="C2951" s="1" t="s">
        <v>71</v>
      </c>
      <c r="D2951" s="1">
        <v>543</v>
      </c>
    </row>
    <row r="2952" spans="1:4" x14ac:dyDescent="0.2">
      <c r="A2952" s="22">
        <v>2014</v>
      </c>
      <c r="B2952" s="1" t="s">
        <v>90</v>
      </c>
      <c r="C2952" s="1" t="s">
        <v>72</v>
      </c>
      <c r="D2952" s="1">
        <v>1046</v>
      </c>
    </row>
    <row r="2953" spans="1:4" x14ac:dyDescent="0.2">
      <c r="A2953" s="22">
        <v>2014</v>
      </c>
      <c r="B2953" s="1" t="s">
        <v>90</v>
      </c>
      <c r="C2953" s="1" t="s">
        <v>73</v>
      </c>
      <c r="D2953" s="1">
        <v>254</v>
      </c>
    </row>
    <row r="2954" spans="1:4" x14ac:dyDescent="0.2">
      <c r="A2954" s="22">
        <v>2014</v>
      </c>
      <c r="B2954" s="1" t="s">
        <v>90</v>
      </c>
      <c r="C2954" s="1" t="s">
        <v>74</v>
      </c>
      <c r="D2954" s="1">
        <v>606</v>
      </c>
    </row>
    <row r="2955" spans="1:4" x14ac:dyDescent="0.2">
      <c r="A2955" s="22">
        <v>2014</v>
      </c>
      <c r="B2955" s="1" t="s">
        <v>90</v>
      </c>
      <c r="C2955" s="1" t="s">
        <v>75</v>
      </c>
      <c r="D2955" s="1">
        <v>833</v>
      </c>
    </row>
    <row r="2956" spans="1:4" x14ac:dyDescent="0.2">
      <c r="A2956" s="22">
        <v>2014</v>
      </c>
      <c r="B2956" s="1" t="s">
        <v>90</v>
      </c>
      <c r="C2956" s="1" t="s">
        <v>76</v>
      </c>
      <c r="D2956" s="1">
        <v>26</v>
      </c>
    </row>
    <row r="2957" spans="1:4" x14ac:dyDescent="0.2">
      <c r="A2957" s="22">
        <v>2014</v>
      </c>
      <c r="B2957" s="1" t="s">
        <v>90</v>
      </c>
      <c r="C2957" s="1" t="s">
        <v>22</v>
      </c>
      <c r="D2957" s="1">
        <v>4785</v>
      </c>
    </row>
    <row r="2958" spans="1:4" x14ac:dyDescent="0.2">
      <c r="A2958" s="22">
        <v>2014</v>
      </c>
      <c r="B2958" s="1" t="s">
        <v>90</v>
      </c>
      <c r="C2958" s="1" t="s">
        <v>77</v>
      </c>
      <c r="D2958" s="1">
        <v>24</v>
      </c>
    </row>
    <row r="2959" spans="1:4" x14ac:dyDescent="0.2">
      <c r="A2959" s="22">
        <v>2014</v>
      </c>
      <c r="B2959" s="1" t="s">
        <v>90</v>
      </c>
      <c r="C2959" s="1" t="s">
        <v>78</v>
      </c>
      <c r="D2959" s="1">
        <v>329</v>
      </c>
    </row>
    <row r="2960" spans="1:4" x14ac:dyDescent="0.2">
      <c r="A2960" s="22">
        <v>2014</v>
      </c>
      <c r="B2960" s="1" t="s">
        <v>90</v>
      </c>
      <c r="C2960" s="1" t="s">
        <v>79</v>
      </c>
      <c r="D2960" s="1">
        <v>23</v>
      </c>
    </row>
    <row r="2961" spans="1:4" x14ac:dyDescent="0.2">
      <c r="A2961" s="22">
        <v>2014</v>
      </c>
      <c r="B2961" s="1" t="s">
        <v>91</v>
      </c>
      <c r="C2961" s="1" t="s">
        <v>66</v>
      </c>
      <c r="D2961" s="1">
        <v>319</v>
      </c>
    </row>
    <row r="2962" spans="1:4" x14ac:dyDescent="0.2">
      <c r="A2962" s="22">
        <v>2014</v>
      </c>
      <c r="B2962" s="1" t="s">
        <v>91</v>
      </c>
      <c r="C2962" s="1" t="s">
        <v>67</v>
      </c>
      <c r="D2962" s="1">
        <v>102</v>
      </c>
    </row>
    <row r="2963" spans="1:4" x14ac:dyDescent="0.2">
      <c r="A2963" s="22">
        <v>2014</v>
      </c>
      <c r="B2963" s="1" t="s">
        <v>91</v>
      </c>
      <c r="C2963" s="1" t="s">
        <v>68</v>
      </c>
      <c r="D2963" s="1">
        <v>118</v>
      </c>
    </row>
    <row r="2964" spans="1:4" x14ac:dyDescent="0.2">
      <c r="A2964" s="22">
        <v>2014</v>
      </c>
      <c r="B2964" s="1" t="s">
        <v>91</v>
      </c>
      <c r="C2964" s="1" t="s">
        <v>69</v>
      </c>
      <c r="D2964" s="1">
        <v>337</v>
      </c>
    </row>
    <row r="2965" spans="1:4" x14ac:dyDescent="0.2">
      <c r="A2965" s="22">
        <v>2014</v>
      </c>
      <c r="B2965" s="1" t="s">
        <v>91</v>
      </c>
      <c r="C2965" s="1" t="s">
        <v>70</v>
      </c>
      <c r="D2965" s="1">
        <v>298</v>
      </c>
    </row>
    <row r="2966" spans="1:4" x14ac:dyDescent="0.2">
      <c r="A2966" s="22">
        <v>2014</v>
      </c>
      <c r="B2966" s="1" t="s">
        <v>91</v>
      </c>
      <c r="C2966" s="1" t="s">
        <v>71</v>
      </c>
      <c r="D2966" s="1">
        <v>568</v>
      </c>
    </row>
    <row r="2967" spans="1:4" x14ac:dyDescent="0.2">
      <c r="A2967" s="22">
        <v>2014</v>
      </c>
      <c r="B2967" s="1" t="s">
        <v>91</v>
      </c>
      <c r="C2967" s="1" t="s">
        <v>72</v>
      </c>
      <c r="D2967" s="1">
        <v>1163</v>
      </c>
    </row>
    <row r="2968" spans="1:4" x14ac:dyDescent="0.2">
      <c r="A2968" s="22">
        <v>2014</v>
      </c>
      <c r="B2968" s="1" t="s">
        <v>91</v>
      </c>
      <c r="C2968" s="1" t="s">
        <v>73</v>
      </c>
      <c r="D2968" s="1">
        <v>272</v>
      </c>
    </row>
    <row r="2969" spans="1:4" x14ac:dyDescent="0.2">
      <c r="A2969" s="22">
        <v>2014</v>
      </c>
      <c r="B2969" s="1" t="s">
        <v>91</v>
      </c>
      <c r="C2969" s="1" t="s">
        <v>74</v>
      </c>
      <c r="D2969" s="1">
        <v>668</v>
      </c>
    </row>
    <row r="2970" spans="1:4" x14ac:dyDescent="0.2">
      <c r="A2970" s="22">
        <v>2014</v>
      </c>
      <c r="B2970" s="1" t="s">
        <v>91</v>
      </c>
      <c r="C2970" s="1" t="s">
        <v>75</v>
      </c>
      <c r="D2970" s="1">
        <v>836</v>
      </c>
    </row>
    <row r="2971" spans="1:4" x14ac:dyDescent="0.2">
      <c r="A2971" s="22">
        <v>2014</v>
      </c>
      <c r="B2971" s="1" t="s">
        <v>91</v>
      </c>
      <c r="C2971" s="1" t="s">
        <v>76</v>
      </c>
      <c r="D2971" s="1">
        <v>12</v>
      </c>
    </row>
    <row r="2972" spans="1:4" x14ac:dyDescent="0.2">
      <c r="A2972" s="22">
        <v>2014</v>
      </c>
      <c r="B2972" s="1" t="s">
        <v>91</v>
      </c>
      <c r="C2972" s="1" t="s">
        <v>22</v>
      </c>
      <c r="D2972" s="1">
        <v>5158</v>
      </c>
    </row>
    <row r="2973" spans="1:4" x14ac:dyDescent="0.2">
      <c r="A2973" s="22">
        <v>2014</v>
      </c>
      <c r="B2973" s="1" t="s">
        <v>91</v>
      </c>
      <c r="C2973" s="1" t="s">
        <v>77</v>
      </c>
      <c r="D2973" s="1">
        <v>25</v>
      </c>
    </row>
    <row r="2974" spans="1:4" x14ac:dyDescent="0.2">
      <c r="A2974" s="22">
        <v>2014</v>
      </c>
      <c r="B2974" s="1" t="s">
        <v>91</v>
      </c>
      <c r="C2974" s="1" t="s">
        <v>78</v>
      </c>
      <c r="D2974" s="1">
        <v>419</v>
      </c>
    </row>
    <row r="2975" spans="1:4" x14ac:dyDescent="0.2">
      <c r="A2975" s="22">
        <v>2014</v>
      </c>
      <c r="B2975" s="1" t="s">
        <v>91</v>
      </c>
      <c r="C2975" s="1" t="s">
        <v>79</v>
      </c>
      <c r="D2975" s="1">
        <v>21</v>
      </c>
    </row>
    <row r="2976" spans="1:4" x14ac:dyDescent="0.2">
      <c r="A2976" s="22">
        <v>2014</v>
      </c>
      <c r="B2976" s="1" t="s">
        <v>80</v>
      </c>
      <c r="C2976" s="1" t="s">
        <v>66</v>
      </c>
      <c r="D2976" s="1">
        <v>277</v>
      </c>
    </row>
    <row r="2977" spans="1:4" x14ac:dyDescent="0.2">
      <c r="A2977" s="22">
        <v>2014</v>
      </c>
      <c r="B2977" s="1" t="s">
        <v>80</v>
      </c>
      <c r="C2977" s="1" t="s">
        <v>67</v>
      </c>
      <c r="D2977" s="1">
        <v>101</v>
      </c>
    </row>
    <row r="2978" spans="1:4" x14ac:dyDescent="0.2">
      <c r="A2978" s="22">
        <v>2014</v>
      </c>
      <c r="B2978" s="1" t="s">
        <v>80</v>
      </c>
      <c r="C2978" s="1" t="s">
        <v>68</v>
      </c>
      <c r="D2978" s="1">
        <v>96</v>
      </c>
    </row>
    <row r="2979" spans="1:4" x14ac:dyDescent="0.2">
      <c r="A2979" s="22">
        <v>2014</v>
      </c>
      <c r="B2979" s="1" t="s">
        <v>80</v>
      </c>
      <c r="C2979" s="1" t="s">
        <v>69</v>
      </c>
      <c r="D2979" s="1">
        <v>308</v>
      </c>
    </row>
    <row r="2980" spans="1:4" x14ac:dyDescent="0.2">
      <c r="A2980" s="22">
        <v>2014</v>
      </c>
      <c r="B2980" s="1" t="s">
        <v>80</v>
      </c>
      <c r="C2980" s="1" t="s">
        <v>70</v>
      </c>
      <c r="D2980" s="1">
        <v>261</v>
      </c>
    </row>
    <row r="2981" spans="1:4" x14ac:dyDescent="0.2">
      <c r="A2981" s="22">
        <v>2014</v>
      </c>
      <c r="B2981" s="1" t="s">
        <v>80</v>
      </c>
      <c r="C2981" s="1" t="s">
        <v>71</v>
      </c>
      <c r="D2981" s="1">
        <v>531</v>
      </c>
    </row>
    <row r="2982" spans="1:4" x14ac:dyDescent="0.2">
      <c r="A2982" s="22">
        <v>2014</v>
      </c>
      <c r="B2982" s="1" t="s">
        <v>80</v>
      </c>
      <c r="C2982" s="1" t="s">
        <v>72</v>
      </c>
      <c r="D2982" s="1">
        <v>1110</v>
      </c>
    </row>
    <row r="2983" spans="1:4" x14ac:dyDescent="0.2">
      <c r="A2983" s="22">
        <v>2014</v>
      </c>
      <c r="B2983" s="1" t="s">
        <v>80</v>
      </c>
      <c r="C2983" s="1" t="s">
        <v>73</v>
      </c>
      <c r="D2983" s="1">
        <v>251</v>
      </c>
    </row>
    <row r="2984" spans="1:4" x14ac:dyDescent="0.2">
      <c r="A2984" s="22">
        <v>2014</v>
      </c>
      <c r="B2984" s="1" t="s">
        <v>80</v>
      </c>
      <c r="C2984" s="1" t="s">
        <v>74</v>
      </c>
      <c r="D2984" s="1">
        <v>590</v>
      </c>
    </row>
    <row r="2985" spans="1:4" x14ac:dyDescent="0.2">
      <c r="A2985" s="22">
        <v>2014</v>
      </c>
      <c r="B2985" s="1" t="s">
        <v>80</v>
      </c>
      <c r="C2985" s="1" t="s">
        <v>75</v>
      </c>
      <c r="D2985" s="1">
        <v>782</v>
      </c>
    </row>
    <row r="2986" spans="1:4" x14ac:dyDescent="0.2">
      <c r="A2986" s="22">
        <v>2014</v>
      </c>
      <c r="B2986" s="1" t="s">
        <v>80</v>
      </c>
      <c r="C2986" s="1" t="s">
        <v>76</v>
      </c>
      <c r="D2986" s="1">
        <v>21</v>
      </c>
    </row>
    <row r="2987" spans="1:4" x14ac:dyDescent="0.2">
      <c r="A2987" s="22">
        <v>2014</v>
      </c>
      <c r="B2987" s="1" t="s">
        <v>80</v>
      </c>
      <c r="C2987" s="1" t="s">
        <v>22</v>
      </c>
      <c r="D2987" s="1">
        <v>4712</v>
      </c>
    </row>
    <row r="2988" spans="1:4" x14ac:dyDescent="0.2">
      <c r="A2988" s="22">
        <v>2014</v>
      </c>
      <c r="B2988" s="1" t="s">
        <v>80</v>
      </c>
      <c r="C2988" s="1" t="s">
        <v>77</v>
      </c>
      <c r="D2988" s="1">
        <v>17</v>
      </c>
    </row>
    <row r="2989" spans="1:4" x14ac:dyDescent="0.2">
      <c r="A2989" s="22">
        <v>2014</v>
      </c>
      <c r="B2989" s="1" t="s">
        <v>80</v>
      </c>
      <c r="C2989" s="1" t="s">
        <v>78</v>
      </c>
      <c r="D2989" s="1">
        <v>353</v>
      </c>
    </row>
    <row r="2990" spans="1:4" x14ac:dyDescent="0.2">
      <c r="A2990" s="22">
        <v>2014</v>
      </c>
      <c r="B2990" s="1" t="s">
        <v>80</v>
      </c>
      <c r="C2990" s="1" t="s">
        <v>79</v>
      </c>
      <c r="D2990" s="1">
        <v>14</v>
      </c>
    </row>
    <row r="2991" spans="1:4" x14ac:dyDescent="0.2">
      <c r="A2991" s="22">
        <v>2014</v>
      </c>
      <c r="B2991" s="1" t="s">
        <v>81</v>
      </c>
      <c r="C2991" s="1" t="s">
        <v>66</v>
      </c>
      <c r="D2991" s="1">
        <v>304</v>
      </c>
    </row>
    <row r="2992" spans="1:4" x14ac:dyDescent="0.2">
      <c r="A2992" s="22">
        <v>2014</v>
      </c>
      <c r="B2992" s="1" t="s">
        <v>81</v>
      </c>
      <c r="C2992" s="1" t="s">
        <v>67</v>
      </c>
      <c r="D2992" s="1">
        <v>73</v>
      </c>
    </row>
    <row r="2993" spans="1:4" x14ac:dyDescent="0.2">
      <c r="A2993" s="22">
        <v>2014</v>
      </c>
      <c r="B2993" s="1" t="s">
        <v>81</v>
      </c>
      <c r="C2993" s="1" t="s">
        <v>68</v>
      </c>
      <c r="D2993" s="1">
        <v>100</v>
      </c>
    </row>
    <row r="2994" spans="1:4" x14ac:dyDescent="0.2">
      <c r="A2994" s="22">
        <v>2014</v>
      </c>
      <c r="B2994" s="1" t="s">
        <v>81</v>
      </c>
      <c r="C2994" s="1" t="s">
        <v>69</v>
      </c>
      <c r="D2994" s="1">
        <v>308</v>
      </c>
    </row>
    <row r="2995" spans="1:4" x14ac:dyDescent="0.2">
      <c r="A2995" s="22">
        <v>2014</v>
      </c>
      <c r="B2995" s="1" t="s">
        <v>81</v>
      </c>
      <c r="C2995" s="1" t="s">
        <v>70</v>
      </c>
      <c r="D2995" s="1">
        <v>253</v>
      </c>
    </row>
    <row r="2996" spans="1:4" x14ac:dyDescent="0.2">
      <c r="A2996" s="22">
        <v>2014</v>
      </c>
      <c r="B2996" s="1" t="s">
        <v>81</v>
      </c>
      <c r="C2996" s="1" t="s">
        <v>71</v>
      </c>
      <c r="D2996" s="1">
        <v>503</v>
      </c>
    </row>
    <row r="2997" spans="1:4" x14ac:dyDescent="0.2">
      <c r="A2997" s="22">
        <v>2014</v>
      </c>
      <c r="B2997" s="1" t="s">
        <v>81</v>
      </c>
      <c r="C2997" s="1" t="s">
        <v>72</v>
      </c>
      <c r="D2997" s="1">
        <v>1035</v>
      </c>
    </row>
    <row r="2998" spans="1:4" x14ac:dyDescent="0.2">
      <c r="A2998" s="22">
        <v>2014</v>
      </c>
      <c r="B2998" s="1" t="s">
        <v>81</v>
      </c>
      <c r="C2998" s="1" t="s">
        <v>73</v>
      </c>
      <c r="D2998" s="1">
        <v>232</v>
      </c>
    </row>
    <row r="2999" spans="1:4" x14ac:dyDescent="0.2">
      <c r="A2999" s="22">
        <v>2014</v>
      </c>
      <c r="B2999" s="1" t="s">
        <v>81</v>
      </c>
      <c r="C2999" s="1" t="s">
        <v>74</v>
      </c>
      <c r="D2999" s="1">
        <v>606</v>
      </c>
    </row>
    <row r="3000" spans="1:4" x14ac:dyDescent="0.2">
      <c r="A3000" s="22">
        <v>2014</v>
      </c>
      <c r="B3000" s="1" t="s">
        <v>81</v>
      </c>
      <c r="C3000" s="1" t="s">
        <v>75</v>
      </c>
      <c r="D3000" s="1">
        <v>832</v>
      </c>
    </row>
    <row r="3001" spans="1:4" x14ac:dyDescent="0.2">
      <c r="A3001" s="22">
        <v>2014</v>
      </c>
      <c r="B3001" s="1" t="s">
        <v>81</v>
      </c>
      <c r="C3001" s="1" t="s">
        <v>76</v>
      </c>
      <c r="D3001" s="1">
        <v>10</v>
      </c>
    </row>
    <row r="3002" spans="1:4" x14ac:dyDescent="0.2">
      <c r="A3002" s="22">
        <v>2014</v>
      </c>
      <c r="B3002" s="1" t="s">
        <v>81</v>
      </c>
      <c r="C3002" s="1" t="s">
        <v>22</v>
      </c>
      <c r="D3002" s="1">
        <v>4632</v>
      </c>
    </row>
    <row r="3003" spans="1:4" x14ac:dyDescent="0.2">
      <c r="A3003" s="22">
        <v>2014</v>
      </c>
      <c r="B3003" s="1" t="s">
        <v>81</v>
      </c>
      <c r="C3003" s="1" t="s">
        <v>77</v>
      </c>
      <c r="D3003" s="1">
        <v>23</v>
      </c>
    </row>
    <row r="3004" spans="1:4" x14ac:dyDescent="0.2">
      <c r="A3004" s="22">
        <v>2014</v>
      </c>
      <c r="B3004" s="1" t="s">
        <v>81</v>
      </c>
      <c r="C3004" s="1" t="s">
        <v>78</v>
      </c>
      <c r="D3004" s="1">
        <v>338</v>
      </c>
    </row>
    <row r="3005" spans="1:4" x14ac:dyDescent="0.2">
      <c r="A3005" s="22">
        <v>2014</v>
      </c>
      <c r="B3005" s="1" t="s">
        <v>81</v>
      </c>
      <c r="C3005" s="1" t="s">
        <v>79</v>
      </c>
      <c r="D3005" s="1">
        <v>15</v>
      </c>
    </row>
    <row r="3006" spans="1:4" x14ac:dyDescent="0.2">
      <c r="A3006" s="22">
        <v>2014</v>
      </c>
      <c r="B3006" s="1" t="s">
        <v>82</v>
      </c>
      <c r="C3006" s="1" t="s">
        <v>66</v>
      </c>
      <c r="D3006" s="1">
        <v>280</v>
      </c>
    </row>
    <row r="3007" spans="1:4" x14ac:dyDescent="0.2">
      <c r="A3007" s="22">
        <v>2014</v>
      </c>
      <c r="B3007" s="1" t="s">
        <v>82</v>
      </c>
      <c r="C3007" s="1" t="s">
        <v>67</v>
      </c>
      <c r="D3007" s="1">
        <v>88</v>
      </c>
    </row>
    <row r="3008" spans="1:4" x14ac:dyDescent="0.2">
      <c r="A3008" s="22">
        <v>2014</v>
      </c>
      <c r="B3008" s="1" t="s">
        <v>82</v>
      </c>
      <c r="C3008" s="1" t="s">
        <v>68</v>
      </c>
      <c r="D3008" s="1">
        <v>106</v>
      </c>
    </row>
    <row r="3009" spans="1:4" x14ac:dyDescent="0.2">
      <c r="A3009" s="22">
        <v>2014</v>
      </c>
      <c r="B3009" s="1" t="s">
        <v>82</v>
      </c>
      <c r="C3009" s="1" t="s">
        <v>69</v>
      </c>
      <c r="D3009" s="1">
        <v>303</v>
      </c>
    </row>
    <row r="3010" spans="1:4" x14ac:dyDescent="0.2">
      <c r="A3010" s="22">
        <v>2014</v>
      </c>
      <c r="B3010" s="1" t="s">
        <v>82</v>
      </c>
      <c r="C3010" s="1" t="s">
        <v>70</v>
      </c>
      <c r="D3010" s="1">
        <v>239</v>
      </c>
    </row>
    <row r="3011" spans="1:4" x14ac:dyDescent="0.2">
      <c r="A3011" s="22">
        <v>2014</v>
      </c>
      <c r="B3011" s="1" t="s">
        <v>82</v>
      </c>
      <c r="C3011" s="1" t="s">
        <v>71</v>
      </c>
      <c r="D3011" s="1">
        <v>553</v>
      </c>
    </row>
    <row r="3012" spans="1:4" x14ac:dyDescent="0.2">
      <c r="A3012" s="22">
        <v>2014</v>
      </c>
      <c r="B3012" s="1" t="s">
        <v>82</v>
      </c>
      <c r="C3012" s="1" t="s">
        <v>72</v>
      </c>
      <c r="D3012" s="1">
        <v>1071</v>
      </c>
    </row>
    <row r="3013" spans="1:4" x14ac:dyDescent="0.2">
      <c r="A3013" s="22">
        <v>2014</v>
      </c>
      <c r="B3013" s="1" t="s">
        <v>82</v>
      </c>
      <c r="C3013" s="1" t="s">
        <v>73</v>
      </c>
      <c r="D3013" s="1">
        <v>239</v>
      </c>
    </row>
    <row r="3014" spans="1:4" x14ac:dyDescent="0.2">
      <c r="A3014" s="22">
        <v>2014</v>
      </c>
      <c r="B3014" s="1" t="s">
        <v>82</v>
      </c>
      <c r="C3014" s="1" t="s">
        <v>74</v>
      </c>
      <c r="D3014" s="1">
        <v>553</v>
      </c>
    </row>
    <row r="3015" spans="1:4" x14ac:dyDescent="0.2">
      <c r="A3015" s="22">
        <v>2014</v>
      </c>
      <c r="B3015" s="1" t="s">
        <v>82</v>
      </c>
      <c r="C3015" s="1" t="s">
        <v>75</v>
      </c>
      <c r="D3015" s="1">
        <v>836</v>
      </c>
    </row>
    <row r="3016" spans="1:4" x14ac:dyDescent="0.2">
      <c r="A3016" s="22">
        <v>2014</v>
      </c>
      <c r="B3016" s="1" t="s">
        <v>82</v>
      </c>
      <c r="C3016" s="1" t="s">
        <v>76</v>
      </c>
      <c r="D3016" s="1">
        <v>12</v>
      </c>
    </row>
    <row r="3017" spans="1:4" x14ac:dyDescent="0.2">
      <c r="A3017" s="22">
        <v>2014</v>
      </c>
      <c r="B3017" s="1" t="s">
        <v>82</v>
      </c>
      <c r="C3017" s="1" t="s">
        <v>22</v>
      </c>
      <c r="D3017" s="1">
        <v>4677</v>
      </c>
    </row>
    <row r="3018" spans="1:4" x14ac:dyDescent="0.2">
      <c r="A3018" s="22">
        <v>2014</v>
      </c>
      <c r="B3018" s="1" t="s">
        <v>82</v>
      </c>
      <c r="C3018" s="1" t="s">
        <v>77</v>
      </c>
      <c r="D3018" s="1">
        <v>28</v>
      </c>
    </row>
    <row r="3019" spans="1:4" x14ac:dyDescent="0.2">
      <c r="A3019" s="22">
        <v>2014</v>
      </c>
      <c r="B3019" s="1" t="s">
        <v>82</v>
      </c>
      <c r="C3019" s="1" t="s">
        <v>78</v>
      </c>
      <c r="D3019" s="1">
        <v>349</v>
      </c>
    </row>
    <row r="3020" spans="1:4" x14ac:dyDescent="0.2">
      <c r="A3020" s="22">
        <v>2014</v>
      </c>
      <c r="B3020" s="1" t="s">
        <v>82</v>
      </c>
      <c r="C3020" s="1" t="s">
        <v>79</v>
      </c>
      <c r="D3020" s="1">
        <v>20</v>
      </c>
    </row>
    <row r="3021" spans="1:4" x14ac:dyDescent="0.2">
      <c r="A3021" s="22">
        <v>2014</v>
      </c>
      <c r="B3021" s="1" t="s">
        <v>83</v>
      </c>
      <c r="C3021" s="1" t="s">
        <v>66</v>
      </c>
      <c r="D3021" s="1">
        <v>291</v>
      </c>
    </row>
    <row r="3022" spans="1:4" x14ac:dyDescent="0.2">
      <c r="A3022" s="22">
        <v>2014</v>
      </c>
      <c r="B3022" s="1" t="s">
        <v>83</v>
      </c>
      <c r="C3022" s="1" t="s">
        <v>67</v>
      </c>
      <c r="D3022" s="1">
        <v>105</v>
      </c>
    </row>
    <row r="3023" spans="1:4" x14ac:dyDescent="0.2">
      <c r="A3023" s="22">
        <v>2014</v>
      </c>
      <c r="B3023" s="1" t="s">
        <v>83</v>
      </c>
      <c r="C3023" s="1" t="s">
        <v>68</v>
      </c>
      <c r="D3023" s="1">
        <v>93</v>
      </c>
    </row>
    <row r="3024" spans="1:4" x14ac:dyDescent="0.2">
      <c r="A3024" s="22">
        <v>2014</v>
      </c>
      <c r="B3024" s="1" t="s">
        <v>83</v>
      </c>
      <c r="C3024" s="1" t="s">
        <v>69</v>
      </c>
      <c r="D3024" s="1">
        <v>322</v>
      </c>
    </row>
    <row r="3025" spans="1:4" x14ac:dyDescent="0.2">
      <c r="A3025" s="22">
        <v>2014</v>
      </c>
      <c r="B3025" s="1" t="s">
        <v>83</v>
      </c>
      <c r="C3025" s="1" t="s">
        <v>70</v>
      </c>
      <c r="D3025" s="1">
        <v>237</v>
      </c>
    </row>
    <row r="3026" spans="1:4" x14ac:dyDescent="0.2">
      <c r="A3026" s="22">
        <v>2014</v>
      </c>
      <c r="B3026" s="1" t="s">
        <v>83</v>
      </c>
      <c r="C3026" s="1" t="s">
        <v>71</v>
      </c>
      <c r="D3026" s="1">
        <v>468</v>
      </c>
    </row>
    <row r="3027" spans="1:4" x14ac:dyDescent="0.2">
      <c r="A3027" s="22">
        <v>2014</v>
      </c>
      <c r="B3027" s="1" t="s">
        <v>83</v>
      </c>
      <c r="C3027" s="1" t="s">
        <v>72</v>
      </c>
      <c r="D3027" s="1">
        <v>996</v>
      </c>
    </row>
    <row r="3028" spans="1:4" x14ac:dyDescent="0.2">
      <c r="A3028" s="22">
        <v>2014</v>
      </c>
      <c r="B3028" s="1" t="s">
        <v>83</v>
      </c>
      <c r="C3028" s="1" t="s">
        <v>73</v>
      </c>
      <c r="D3028" s="1">
        <v>225</v>
      </c>
    </row>
    <row r="3029" spans="1:4" x14ac:dyDescent="0.2">
      <c r="A3029" s="22">
        <v>2014</v>
      </c>
      <c r="B3029" s="1" t="s">
        <v>83</v>
      </c>
      <c r="C3029" s="1" t="s">
        <v>74</v>
      </c>
      <c r="D3029" s="1">
        <v>573</v>
      </c>
    </row>
    <row r="3030" spans="1:4" x14ac:dyDescent="0.2">
      <c r="A3030" s="22">
        <v>2014</v>
      </c>
      <c r="B3030" s="1" t="s">
        <v>83</v>
      </c>
      <c r="C3030" s="1" t="s">
        <v>75</v>
      </c>
      <c r="D3030" s="1">
        <v>810</v>
      </c>
    </row>
    <row r="3031" spans="1:4" x14ac:dyDescent="0.2">
      <c r="A3031" s="22">
        <v>2014</v>
      </c>
      <c r="B3031" s="1" t="s">
        <v>83</v>
      </c>
      <c r="C3031" s="1" t="s">
        <v>76</v>
      </c>
      <c r="D3031" s="1">
        <v>14</v>
      </c>
    </row>
    <row r="3032" spans="1:4" x14ac:dyDescent="0.2">
      <c r="A3032" s="22">
        <v>2014</v>
      </c>
      <c r="B3032" s="1" t="s">
        <v>83</v>
      </c>
      <c r="C3032" s="1" t="s">
        <v>22</v>
      </c>
      <c r="D3032" s="1">
        <v>4487</v>
      </c>
    </row>
    <row r="3033" spans="1:4" x14ac:dyDescent="0.2">
      <c r="A3033" s="22">
        <v>2014</v>
      </c>
      <c r="B3033" s="1" t="s">
        <v>83</v>
      </c>
      <c r="C3033" s="1" t="s">
        <v>77</v>
      </c>
      <c r="D3033" s="1">
        <v>25</v>
      </c>
    </row>
    <row r="3034" spans="1:4" x14ac:dyDescent="0.2">
      <c r="A3034" s="22">
        <v>2014</v>
      </c>
      <c r="B3034" s="1" t="s">
        <v>83</v>
      </c>
      <c r="C3034" s="1" t="s">
        <v>78</v>
      </c>
      <c r="D3034" s="1">
        <v>302</v>
      </c>
    </row>
    <row r="3035" spans="1:4" x14ac:dyDescent="0.2">
      <c r="A3035" s="22">
        <v>2014</v>
      </c>
      <c r="B3035" s="1" t="s">
        <v>83</v>
      </c>
      <c r="C3035" s="1" t="s">
        <v>79</v>
      </c>
      <c r="D3035" s="1">
        <v>26</v>
      </c>
    </row>
    <row r="3036" spans="1:4" x14ac:dyDescent="0.2">
      <c r="A3036" s="22">
        <v>2014</v>
      </c>
      <c r="B3036" s="1" t="s">
        <v>84</v>
      </c>
      <c r="C3036" s="1" t="s">
        <v>66</v>
      </c>
      <c r="D3036" s="1">
        <v>225</v>
      </c>
    </row>
    <row r="3037" spans="1:4" x14ac:dyDescent="0.2">
      <c r="A3037" s="22">
        <v>2014</v>
      </c>
      <c r="B3037" s="1" t="s">
        <v>84</v>
      </c>
      <c r="C3037" s="1" t="s">
        <v>67</v>
      </c>
      <c r="D3037" s="1">
        <v>87</v>
      </c>
    </row>
    <row r="3038" spans="1:4" x14ac:dyDescent="0.2">
      <c r="A3038" s="22">
        <v>2014</v>
      </c>
      <c r="B3038" s="1" t="s">
        <v>84</v>
      </c>
      <c r="C3038" s="1" t="s">
        <v>68</v>
      </c>
      <c r="D3038" s="1">
        <v>112</v>
      </c>
    </row>
    <row r="3039" spans="1:4" x14ac:dyDescent="0.2">
      <c r="A3039" s="22">
        <v>2014</v>
      </c>
      <c r="B3039" s="1" t="s">
        <v>84</v>
      </c>
      <c r="C3039" s="1" t="s">
        <v>69</v>
      </c>
      <c r="D3039" s="1">
        <v>315</v>
      </c>
    </row>
    <row r="3040" spans="1:4" x14ac:dyDescent="0.2">
      <c r="A3040" s="22">
        <v>2014</v>
      </c>
      <c r="B3040" s="1" t="s">
        <v>84</v>
      </c>
      <c r="C3040" s="1" t="s">
        <v>70</v>
      </c>
      <c r="D3040" s="1">
        <v>225</v>
      </c>
    </row>
    <row r="3041" spans="1:4" x14ac:dyDescent="0.2">
      <c r="A3041" s="22">
        <v>2014</v>
      </c>
      <c r="B3041" s="1" t="s">
        <v>84</v>
      </c>
      <c r="C3041" s="1" t="s">
        <v>71</v>
      </c>
      <c r="D3041" s="1">
        <v>481</v>
      </c>
    </row>
    <row r="3042" spans="1:4" x14ac:dyDescent="0.2">
      <c r="A3042" s="22">
        <v>2014</v>
      </c>
      <c r="B3042" s="1" t="s">
        <v>84</v>
      </c>
      <c r="C3042" s="1" t="s">
        <v>72</v>
      </c>
      <c r="D3042" s="1">
        <v>933</v>
      </c>
    </row>
    <row r="3043" spans="1:4" x14ac:dyDescent="0.2">
      <c r="A3043" s="22">
        <v>2014</v>
      </c>
      <c r="B3043" s="1" t="s">
        <v>84</v>
      </c>
      <c r="C3043" s="1" t="s">
        <v>73</v>
      </c>
      <c r="D3043" s="1">
        <v>226</v>
      </c>
    </row>
    <row r="3044" spans="1:4" x14ac:dyDescent="0.2">
      <c r="A3044" s="22">
        <v>2014</v>
      </c>
      <c r="B3044" s="1" t="s">
        <v>84</v>
      </c>
      <c r="C3044" s="1" t="s">
        <v>74</v>
      </c>
      <c r="D3044" s="1">
        <v>511</v>
      </c>
    </row>
    <row r="3045" spans="1:4" x14ac:dyDescent="0.2">
      <c r="A3045" s="22">
        <v>2014</v>
      </c>
      <c r="B3045" s="1" t="s">
        <v>84</v>
      </c>
      <c r="C3045" s="1" t="s">
        <v>75</v>
      </c>
      <c r="D3045" s="1">
        <v>711</v>
      </c>
    </row>
    <row r="3046" spans="1:4" x14ac:dyDescent="0.2">
      <c r="A3046" s="22">
        <v>2014</v>
      </c>
      <c r="B3046" s="1" t="s">
        <v>84</v>
      </c>
      <c r="C3046" s="1" t="s">
        <v>76</v>
      </c>
      <c r="D3046" s="1">
        <v>12</v>
      </c>
    </row>
    <row r="3047" spans="1:4" x14ac:dyDescent="0.2">
      <c r="A3047" s="22">
        <v>2014</v>
      </c>
      <c r="B3047" s="1" t="s">
        <v>84</v>
      </c>
      <c r="C3047" s="1" t="s">
        <v>22</v>
      </c>
      <c r="D3047" s="1">
        <v>4201</v>
      </c>
    </row>
    <row r="3048" spans="1:4" x14ac:dyDescent="0.2">
      <c r="A3048" s="22">
        <v>2014</v>
      </c>
      <c r="B3048" s="1" t="s">
        <v>84</v>
      </c>
      <c r="C3048" s="1" t="s">
        <v>77</v>
      </c>
      <c r="D3048" s="1">
        <v>19</v>
      </c>
    </row>
    <row r="3049" spans="1:4" x14ac:dyDescent="0.2">
      <c r="A3049" s="22">
        <v>2014</v>
      </c>
      <c r="B3049" s="1" t="s">
        <v>84</v>
      </c>
      <c r="C3049" s="1" t="s">
        <v>78</v>
      </c>
      <c r="D3049" s="1">
        <v>323</v>
      </c>
    </row>
    <row r="3050" spans="1:4" x14ac:dyDescent="0.2">
      <c r="A3050" s="22">
        <v>2014</v>
      </c>
      <c r="B3050" s="1" t="s">
        <v>84</v>
      </c>
      <c r="C3050" s="1" t="s">
        <v>79</v>
      </c>
      <c r="D3050" s="1">
        <v>21</v>
      </c>
    </row>
    <row r="3051" spans="1:4" x14ac:dyDescent="0.2">
      <c r="A3051" s="22">
        <v>2014</v>
      </c>
      <c r="B3051" s="1" t="s">
        <v>85</v>
      </c>
      <c r="C3051" s="1" t="s">
        <v>66</v>
      </c>
      <c r="D3051" s="1">
        <v>341</v>
      </c>
    </row>
    <row r="3052" spans="1:4" x14ac:dyDescent="0.2">
      <c r="A3052" s="22">
        <v>2014</v>
      </c>
      <c r="B3052" s="1" t="s">
        <v>85</v>
      </c>
      <c r="C3052" s="1" t="s">
        <v>67</v>
      </c>
      <c r="D3052" s="1">
        <v>114</v>
      </c>
    </row>
    <row r="3053" spans="1:4" x14ac:dyDescent="0.2">
      <c r="A3053" s="22">
        <v>2014</v>
      </c>
      <c r="B3053" s="1" t="s">
        <v>85</v>
      </c>
      <c r="C3053" s="1" t="s">
        <v>68</v>
      </c>
      <c r="D3053" s="1">
        <v>127</v>
      </c>
    </row>
    <row r="3054" spans="1:4" x14ac:dyDescent="0.2">
      <c r="A3054" s="22">
        <v>2014</v>
      </c>
      <c r="B3054" s="1" t="s">
        <v>85</v>
      </c>
      <c r="C3054" s="1" t="s">
        <v>69</v>
      </c>
      <c r="D3054" s="1">
        <v>351</v>
      </c>
    </row>
    <row r="3055" spans="1:4" x14ac:dyDescent="0.2">
      <c r="A3055" s="22">
        <v>2014</v>
      </c>
      <c r="B3055" s="1" t="s">
        <v>85</v>
      </c>
      <c r="C3055" s="1" t="s">
        <v>70</v>
      </c>
      <c r="D3055" s="1">
        <v>304</v>
      </c>
    </row>
    <row r="3056" spans="1:4" x14ac:dyDescent="0.2">
      <c r="A3056" s="22">
        <v>2014</v>
      </c>
      <c r="B3056" s="1" t="s">
        <v>85</v>
      </c>
      <c r="C3056" s="1" t="s">
        <v>71</v>
      </c>
      <c r="D3056" s="1">
        <v>624</v>
      </c>
    </row>
    <row r="3057" spans="1:4" x14ac:dyDescent="0.2">
      <c r="A3057" s="22">
        <v>2014</v>
      </c>
      <c r="B3057" s="1" t="s">
        <v>85</v>
      </c>
      <c r="C3057" s="1" t="s">
        <v>72</v>
      </c>
      <c r="D3057" s="1">
        <v>1194</v>
      </c>
    </row>
    <row r="3058" spans="1:4" x14ac:dyDescent="0.2">
      <c r="A3058" s="22">
        <v>2014</v>
      </c>
      <c r="B3058" s="1" t="s">
        <v>85</v>
      </c>
      <c r="C3058" s="1" t="s">
        <v>73</v>
      </c>
      <c r="D3058" s="1">
        <v>302</v>
      </c>
    </row>
    <row r="3059" spans="1:4" x14ac:dyDescent="0.2">
      <c r="A3059" s="22">
        <v>2014</v>
      </c>
      <c r="B3059" s="1" t="s">
        <v>85</v>
      </c>
      <c r="C3059" s="1" t="s">
        <v>74</v>
      </c>
      <c r="D3059" s="1">
        <v>622</v>
      </c>
    </row>
    <row r="3060" spans="1:4" x14ac:dyDescent="0.2">
      <c r="A3060" s="22">
        <v>2014</v>
      </c>
      <c r="B3060" s="1" t="s">
        <v>85</v>
      </c>
      <c r="C3060" s="1" t="s">
        <v>75</v>
      </c>
      <c r="D3060" s="1">
        <v>849</v>
      </c>
    </row>
    <row r="3061" spans="1:4" x14ac:dyDescent="0.2">
      <c r="A3061" s="22">
        <v>2014</v>
      </c>
      <c r="B3061" s="1" t="s">
        <v>85</v>
      </c>
      <c r="C3061" s="1" t="s">
        <v>76</v>
      </c>
      <c r="D3061" s="1">
        <v>16</v>
      </c>
    </row>
    <row r="3062" spans="1:4" x14ac:dyDescent="0.2">
      <c r="A3062" s="22">
        <v>2014</v>
      </c>
      <c r="B3062" s="1" t="s">
        <v>85</v>
      </c>
      <c r="C3062" s="1" t="s">
        <v>22</v>
      </c>
      <c r="D3062" s="1">
        <v>5242</v>
      </c>
    </row>
    <row r="3063" spans="1:4" x14ac:dyDescent="0.2">
      <c r="A3063" s="22">
        <v>2014</v>
      </c>
      <c r="B3063" s="1" t="s">
        <v>85</v>
      </c>
      <c r="C3063" s="1" t="s">
        <v>77</v>
      </c>
      <c r="D3063" s="1">
        <v>11</v>
      </c>
    </row>
    <row r="3064" spans="1:4" x14ac:dyDescent="0.2">
      <c r="A3064" s="22">
        <v>2014</v>
      </c>
      <c r="B3064" s="1" t="s">
        <v>85</v>
      </c>
      <c r="C3064" s="1" t="s">
        <v>78</v>
      </c>
      <c r="D3064" s="1">
        <v>363</v>
      </c>
    </row>
    <row r="3065" spans="1:4" x14ac:dyDescent="0.2">
      <c r="A3065" s="22">
        <v>2014</v>
      </c>
      <c r="B3065" s="1" t="s">
        <v>85</v>
      </c>
      <c r="C3065" s="1" t="s">
        <v>79</v>
      </c>
      <c r="D3065" s="1">
        <v>24</v>
      </c>
    </row>
    <row r="3066" spans="1:4" x14ac:dyDescent="0.2">
      <c r="A3066" s="22">
        <v>2015</v>
      </c>
      <c r="B3066" s="1" t="s">
        <v>86</v>
      </c>
      <c r="C3066" s="1" t="s">
        <v>66</v>
      </c>
      <c r="D3066" s="1">
        <v>284</v>
      </c>
    </row>
    <row r="3067" spans="1:4" x14ac:dyDescent="0.2">
      <c r="A3067" s="22">
        <v>2015</v>
      </c>
      <c r="B3067" s="1" t="s">
        <v>86</v>
      </c>
      <c r="C3067" s="1" t="s">
        <v>67</v>
      </c>
      <c r="D3067" s="1">
        <v>84</v>
      </c>
    </row>
    <row r="3068" spans="1:4" x14ac:dyDescent="0.2">
      <c r="A3068" s="22">
        <v>2015</v>
      </c>
      <c r="B3068" s="1" t="s">
        <v>86</v>
      </c>
      <c r="C3068" s="1" t="s">
        <v>68</v>
      </c>
      <c r="D3068" s="1">
        <v>102</v>
      </c>
    </row>
    <row r="3069" spans="1:4" x14ac:dyDescent="0.2">
      <c r="A3069" s="22">
        <v>2015</v>
      </c>
      <c r="B3069" s="1" t="s">
        <v>86</v>
      </c>
      <c r="C3069" s="1" t="s">
        <v>69</v>
      </c>
      <c r="D3069" s="1">
        <v>274</v>
      </c>
    </row>
    <row r="3070" spans="1:4" x14ac:dyDescent="0.2">
      <c r="A3070" s="22">
        <v>2015</v>
      </c>
      <c r="B3070" s="1" t="s">
        <v>86</v>
      </c>
      <c r="C3070" s="1" t="s">
        <v>70</v>
      </c>
      <c r="D3070" s="1">
        <v>239</v>
      </c>
    </row>
    <row r="3071" spans="1:4" x14ac:dyDescent="0.2">
      <c r="A3071" s="22">
        <v>2015</v>
      </c>
      <c r="B3071" s="1" t="s">
        <v>86</v>
      </c>
      <c r="C3071" s="1" t="s">
        <v>71</v>
      </c>
      <c r="D3071" s="1">
        <v>495</v>
      </c>
    </row>
    <row r="3072" spans="1:4" x14ac:dyDescent="0.2">
      <c r="A3072" s="22">
        <v>2015</v>
      </c>
      <c r="B3072" s="1" t="s">
        <v>86</v>
      </c>
      <c r="C3072" s="1" t="s">
        <v>72</v>
      </c>
      <c r="D3072" s="1">
        <v>982</v>
      </c>
    </row>
    <row r="3073" spans="1:4" x14ac:dyDescent="0.2">
      <c r="A3073" s="22">
        <v>2015</v>
      </c>
      <c r="B3073" s="1" t="s">
        <v>86</v>
      </c>
      <c r="C3073" s="1" t="s">
        <v>73</v>
      </c>
      <c r="D3073" s="1">
        <v>243</v>
      </c>
    </row>
    <row r="3074" spans="1:4" x14ac:dyDescent="0.2">
      <c r="A3074" s="22">
        <v>2015</v>
      </c>
      <c r="B3074" s="1" t="s">
        <v>86</v>
      </c>
      <c r="C3074" s="1" t="s">
        <v>74</v>
      </c>
      <c r="D3074" s="1">
        <v>477</v>
      </c>
    </row>
    <row r="3075" spans="1:4" x14ac:dyDescent="0.2">
      <c r="A3075" s="22">
        <v>2015</v>
      </c>
      <c r="B3075" s="1" t="s">
        <v>86</v>
      </c>
      <c r="C3075" s="1" t="s">
        <v>75</v>
      </c>
      <c r="D3075" s="1">
        <v>690</v>
      </c>
    </row>
    <row r="3076" spans="1:4" x14ac:dyDescent="0.2">
      <c r="A3076" s="22">
        <v>2015</v>
      </c>
      <c r="B3076" s="1" t="s">
        <v>86</v>
      </c>
      <c r="C3076" s="1" t="s">
        <v>76</v>
      </c>
      <c r="D3076" s="1">
        <v>12</v>
      </c>
    </row>
    <row r="3077" spans="1:4" x14ac:dyDescent="0.2">
      <c r="A3077" s="22">
        <v>2015</v>
      </c>
      <c r="B3077" s="1" t="s">
        <v>86</v>
      </c>
      <c r="C3077" s="1" t="s">
        <v>22</v>
      </c>
      <c r="D3077" s="1">
        <v>4262</v>
      </c>
    </row>
    <row r="3078" spans="1:4" x14ac:dyDescent="0.2">
      <c r="A3078" s="22">
        <v>2015</v>
      </c>
      <c r="B3078" s="1" t="s">
        <v>86</v>
      </c>
      <c r="C3078" s="1" t="s">
        <v>77</v>
      </c>
      <c r="D3078" s="1">
        <v>25</v>
      </c>
    </row>
    <row r="3079" spans="1:4" x14ac:dyDescent="0.2">
      <c r="A3079" s="22">
        <v>2015</v>
      </c>
      <c r="B3079" s="1" t="s">
        <v>86</v>
      </c>
      <c r="C3079" s="1" t="s">
        <v>78</v>
      </c>
      <c r="D3079" s="1">
        <v>341</v>
      </c>
    </row>
    <row r="3080" spans="1:4" x14ac:dyDescent="0.2">
      <c r="A3080" s="22">
        <v>2015</v>
      </c>
      <c r="B3080" s="1" t="s">
        <v>86</v>
      </c>
      <c r="C3080" s="1" t="s">
        <v>79</v>
      </c>
      <c r="D3080" s="1">
        <v>14</v>
      </c>
    </row>
    <row r="3081" spans="1:4" x14ac:dyDescent="0.2">
      <c r="A3081" s="22">
        <v>2015</v>
      </c>
      <c r="B3081" s="1" t="s">
        <v>87</v>
      </c>
      <c r="C3081" s="1" t="s">
        <v>66</v>
      </c>
      <c r="D3081" s="1">
        <v>299</v>
      </c>
    </row>
    <row r="3082" spans="1:4" x14ac:dyDescent="0.2">
      <c r="A3082" s="22">
        <v>2015</v>
      </c>
      <c r="B3082" s="1" t="s">
        <v>87</v>
      </c>
      <c r="C3082" s="1" t="s">
        <v>67</v>
      </c>
      <c r="D3082" s="1">
        <v>73</v>
      </c>
    </row>
    <row r="3083" spans="1:4" x14ac:dyDescent="0.2">
      <c r="A3083" s="22">
        <v>2015</v>
      </c>
      <c r="B3083" s="1" t="s">
        <v>87</v>
      </c>
      <c r="C3083" s="1" t="s">
        <v>68</v>
      </c>
      <c r="D3083" s="1">
        <v>85</v>
      </c>
    </row>
    <row r="3084" spans="1:4" x14ac:dyDescent="0.2">
      <c r="A3084" s="22">
        <v>2015</v>
      </c>
      <c r="B3084" s="1" t="s">
        <v>87</v>
      </c>
      <c r="C3084" s="1" t="s">
        <v>69</v>
      </c>
      <c r="D3084" s="1">
        <v>281</v>
      </c>
    </row>
    <row r="3085" spans="1:4" x14ac:dyDescent="0.2">
      <c r="A3085" s="22">
        <v>2015</v>
      </c>
      <c r="B3085" s="1" t="s">
        <v>87</v>
      </c>
      <c r="C3085" s="1" t="s">
        <v>70</v>
      </c>
      <c r="D3085" s="1">
        <v>248</v>
      </c>
    </row>
    <row r="3086" spans="1:4" x14ac:dyDescent="0.2">
      <c r="A3086" s="22">
        <v>2015</v>
      </c>
      <c r="B3086" s="1" t="s">
        <v>87</v>
      </c>
      <c r="C3086" s="1" t="s">
        <v>71</v>
      </c>
      <c r="D3086" s="1">
        <v>529</v>
      </c>
    </row>
    <row r="3087" spans="1:4" x14ac:dyDescent="0.2">
      <c r="A3087" s="22">
        <v>2015</v>
      </c>
      <c r="B3087" s="1" t="s">
        <v>87</v>
      </c>
      <c r="C3087" s="1" t="s">
        <v>72</v>
      </c>
      <c r="D3087" s="1">
        <v>1014</v>
      </c>
    </row>
    <row r="3088" spans="1:4" x14ac:dyDescent="0.2">
      <c r="A3088" s="22">
        <v>2015</v>
      </c>
      <c r="B3088" s="1" t="s">
        <v>87</v>
      </c>
      <c r="C3088" s="1" t="s">
        <v>73</v>
      </c>
      <c r="D3088" s="1">
        <v>202</v>
      </c>
    </row>
    <row r="3089" spans="1:4" x14ac:dyDescent="0.2">
      <c r="A3089" s="22">
        <v>2015</v>
      </c>
      <c r="B3089" s="1" t="s">
        <v>87</v>
      </c>
      <c r="C3089" s="1" t="s">
        <v>74</v>
      </c>
      <c r="D3089" s="1">
        <v>540</v>
      </c>
    </row>
    <row r="3090" spans="1:4" x14ac:dyDescent="0.2">
      <c r="A3090" s="22">
        <v>2015</v>
      </c>
      <c r="B3090" s="1" t="s">
        <v>87</v>
      </c>
      <c r="C3090" s="1" t="s">
        <v>75</v>
      </c>
      <c r="D3090" s="1">
        <v>789</v>
      </c>
    </row>
    <row r="3091" spans="1:4" x14ac:dyDescent="0.2">
      <c r="A3091" s="22">
        <v>2015</v>
      </c>
      <c r="B3091" s="1" t="s">
        <v>87</v>
      </c>
      <c r="C3091" s="1" t="s">
        <v>76</v>
      </c>
      <c r="D3091" s="1">
        <v>10</v>
      </c>
    </row>
    <row r="3092" spans="1:4" x14ac:dyDescent="0.2">
      <c r="A3092" s="22">
        <v>2015</v>
      </c>
      <c r="B3092" s="1" t="s">
        <v>87</v>
      </c>
      <c r="C3092" s="1" t="s">
        <v>22</v>
      </c>
      <c r="D3092" s="1">
        <v>4396</v>
      </c>
    </row>
    <row r="3093" spans="1:4" x14ac:dyDescent="0.2">
      <c r="A3093" s="22">
        <v>2015</v>
      </c>
      <c r="B3093" s="1" t="s">
        <v>87</v>
      </c>
      <c r="C3093" s="1" t="s">
        <v>77</v>
      </c>
      <c r="D3093" s="1">
        <v>14</v>
      </c>
    </row>
    <row r="3094" spans="1:4" x14ac:dyDescent="0.2">
      <c r="A3094" s="22">
        <v>2015</v>
      </c>
      <c r="B3094" s="1" t="s">
        <v>87</v>
      </c>
      <c r="C3094" s="1" t="s">
        <v>78</v>
      </c>
      <c r="D3094" s="1">
        <v>292</v>
      </c>
    </row>
    <row r="3095" spans="1:4" x14ac:dyDescent="0.2">
      <c r="A3095" s="22">
        <v>2015</v>
      </c>
      <c r="B3095" s="1" t="s">
        <v>87</v>
      </c>
      <c r="C3095" s="1" t="s">
        <v>79</v>
      </c>
      <c r="D3095" s="1">
        <v>20</v>
      </c>
    </row>
    <row r="3096" spans="1:4" x14ac:dyDescent="0.2">
      <c r="A3096" s="22">
        <v>2015</v>
      </c>
      <c r="B3096" s="1" t="s">
        <v>88</v>
      </c>
      <c r="C3096" s="1" t="s">
        <v>66</v>
      </c>
      <c r="D3096" s="1">
        <v>311</v>
      </c>
    </row>
    <row r="3097" spans="1:4" x14ac:dyDescent="0.2">
      <c r="A3097" s="22">
        <v>2015</v>
      </c>
      <c r="B3097" s="1" t="s">
        <v>88</v>
      </c>
      <c r="C3097" s="1" t="s">
        <v>67</v>
      </c>
      <c r="D3097" s="1">
        <v>94</v>
      </c>
    </row>
    <row r="3098" spans="1:4" x14ac:dyDescent="0.2">
      <c r="A3098" s="22">
        <v>2015</v>
      </c>
      <c r="B3098" s="1" t="s">
        <v>88</v>
      </c>
      <c r="C3098" s="1" t="s">
        <v>68</v>
      </c>
      <c r="D3098" s="1">
        <v>109</v>
      </c>
    </row>
    <row r="3099" spans="1:4" x14ac:dyDescent="0.2">
      <c r="A3099" s="22">
        <v>2015</v>
      </c>
      <c r="B3099" s="1" t="s">
        <v>88</v>
      </c>
      <c r="C3099" s="1" t="s">
        <v>69</v>
      </c>
      <c r="D3099" s="1">
        <v>319</v>
      </c>
    </row>
    <row r="3100" spans="1:4" x14ac:dyDescent="0.2">
      <c r="A3100" s="22">
        <v>2015</v>
      </c>
      <c r="B3100" s="1" t="s">
        <v>88</v>
      </c>
      <c r="C3100" s="1" t="s">
        <v>70</v>
      </c>
      <c r="D3100" s="1">
        <v>267</v>
      </c>
    </row>
    <row r="3101" spans="1:4" x14ac:dyDescent="0.2">
      <c r="A3101" s="22">
        <v>2015</v>
      </c>
      <c r="B3101" s="1" t="s">
        <v>88</v>
      </c>
      <c r="C3101" s="1" t="s">
        <v>71</v>
      </c>
      <c r="D3101" s="1">
        <v>566</v>
      </c>
    </row>
    <row r="3102" spans="1:4" x14ac:dyDescent="0.2">
      <c r="A3102" s="22">
        <v>2015</v>
      </c>
      <c r="B3102" s="1" t="s">
        <v>88</v>
      </c>
      <c r="C3102" s="1" t="s">
        <v>72</v>
      </c>
      <c r="D3102" s="1">
        <v>1038</v>
      </c>
    </row>
    <row r="3103" spans="1:4" x14ac:dyDescent="0.2">
      <c r="A3103" s="22">
        <v>2015</v>
      </c>
      <c r="B3103" s="1" t="s">
        <v>88</v>
      </c>
      <c r="C3103" s="1" t="s">
        <v>73</v>
      </c>
      <c r="D3103" s="1">
        <v>255</v>
      </c>
    </row>
    <row r="3104" spans="1:4" x14ac:dyDescent="0.2">
      <c r="A3104" s="22">
        <v>2015</v>
      </c>
      <c r="B3104" s="1" t="s">
        <v>88</v>
      </c>
      <c r="C3104" s="1" t="s">
        <v>74</v>
      </c>
      <c r="D3104" s="1">
        <v>604</v>
      </c>
    </row>
    <row r="3105" spans="1:4" x14ac:dyDescent="0.2">
      <c r="A3105" s="22">
        <v>2015</v>
      </c>
      <c r="B3105" s="1" t="s">
        <v>88</v>
      </c>
      <c r="C3105" s="1" t="s">
        <v>75</v>
      </c>
      <c r="D3105" s="1">
        <v>842</v>
      </c>
    </row>
    <row r="3106" spans="1:4" x14ac:dyDescent="0.2">
      <c r="A3106" s="22">
        <v>2015</v>
      </c>
      <c r="B3106" s="1" t="s">
        <v>88</v>
      </c>
      <c r="C3106" s="1" t="s">
        <v>76</v>
      </c>
      <c r="D3106" s="1">
        <v>12</v>
      </c>
    </row>
    <row r="3107" spans="1:4" x14ac:dyDescent="0.2">
      <c r="A3107" s="22">
        <v>2015</v>
      </c>
      <c r="B3107" s="1" t="s">
        <v>88</v>
      </c>
      <c r="C3107" s="1" t="s">
        <v>22</v>
      </c>
      <c r="D3107" s="1">
        <v>4794</v>
      </c>
    </row>
    <row r="3108" spans="1:4" x14ac:dyDescent="0.2">
      <c r="A3108" s="22">
        <v>2015</v>
      </c>
      <c r="B3108" s="1" t="s">
        <v>88</v>
      </c>
      <c r="C3108" s="1" t="s">
        <v>77</v>
      </c>
      <c r="D3108" s="1">
        <v>13</v>
      </c>
    </row>
    <row r="3109" spans="1:4" x14ac:dyDescent="0.2">
      <c r="A3109" s="22">
        <v>2015</v>
      </c>
      <c r="B3109" s="1" t="s">
        <v>88</v>
      </c>
      <c r="C3109" s="1" t="s">
        <v>78</v>
      </c>
      <c r="D3109" s="1">
        <v>345</v>
      </c>
    </row>
    <row r="3110" spans="1:4" x14ac:dyDescent="0.2">
      <c r="A3110" s="22">
        <v>2015</v>
      </c>
      <c r="B3110" s="1" t="s">
        <v>88</v>
      </c>
      <c r="C3110" s="1" t="s">
        <v>79</v>
      </c>
      <c r="D3110" s="1">
        <v>19</v>
      </c>
    </row>
    <row r="3111" spans="1:4" x14ac:dyDescent="0.2">
      <c r="A3111" s="22">
        <v>2015</v>
      </c>
      <c r="B3111" s="1" t="s">
        <v>89</v>
      </c>
      <c r="C3111" s="1" t="s">
        <v>66</v>
      </c>
      <c r="D3111" s="1">
        <v>303</v>
      </c>
    </row>
    <row r="3112" spans="1:4" x14ac:dyDescent="0.2">
      <c r="A3112" s="22">
        <v>2015</v>
      </c>
      <c r="B3112" s="1" t="s">
        <v>89</v>
      </c>
      <c r="C3112" s="1" t="s">
        <v>67</v>
      </c>
      <c r="D3112" s="1">
        <v>107</v>
      </c>
    </row>
    <row r="3113" spans="1:4" x14ac:dyDescent="0.2">
      <c r="A3113" s="22">
        <v>2015</v>
      </c>
      <c r="B3113" s="1" t="s">
        <v>89</v>
      </c>
      <c r="C3113" s="1" t="s">
        <v>68</v>
      </c>
      <c r="D3113" s="1">
        <v>113</v>
      </c>
    </row>
    <row r="3114" spans="1:4" x14ac:dyDescent="0.2">
      <c r="A3114" s="22">
        <v>2015</v>
      </c>
      <c r="B3114" s="1" t="s">
        <v>89</v>
      </c>
      <c r="C3114" s="1" t="s">
        <v>69</v>
      </c>
      <c r="D3114" s="1">
        <v>325</v>
      </c>
    </row>
    <row r="3115" spans="1:4" x14ac:dyDescent="0.2">
      <c r="A3115" s="22">
        <v>2015</v>
      </c>
      <c r="B3115" s="1" t="s">
        <v>89</v>
      </c>
      <c r="C3115" s="1" t="s">
        <v>70</v>
      </c>
      <c r="D3115" s="1">
        <v>268</v>
      </c>
    </row>
    <row r="3116" spans="1:4" x14ac:dyDescent="0.2">
      <c r="A3116" s="22">
        <v>2015</v>
      </c>
      <c r="B3116" s="1" t="s">
        <v>89</v>
      </c>
      <c r="C3116" s="1" t="s">
        <v>71</v>
      </c>
      <c r="D3116" s="1">
        <v>594</v>
      </c>
    </row>
    <row r="3117" spans="1:4" x14ac:dyDescent="0.2">
      <c r="A3117" s="22">
        <v>2015</v>
      </c>
      <c r="B3117" s="1" t="s">
        <v>89</v>
      </c>
      <c r="C3117" s="1" t="s">
        <v>72</v>
      </c>
      <c r="D3117" s="1">
        <v>1030</v>
      </c>
    </row>
    <row r="3118" spans="1:4" x14ac:dyDescent="0.2">
      <c r="A3118" s="22">
        <v>2015</v>
      </c>
      <c r="B3118" s="1" t="s">
        <v>89</v>
      </c>
      <c r="C3118" s="1" t="s">
        <v>73</v>
      </c>
      <c r="D3118" s="1">
        <v>235</v>
      </c>
    </row>
    <row r="3119" spans="1:4" x14ac:dyDescent="0.2">
      <c r="A3119" s="22">
        <v>2015</v>
      </c>
      <c r="B3119" s="1" t="s">
        <v>89</v>
      </c>
      <c r="C3119" s="1" t="s">
        <v>74</v>
      </c>
      <c r="D3119" s="1">
        <v>624</v>
      </c>
    </row>
    <row r="3120" spans="1:4" x14ac:dyDescent="0.2">
      <c r="A3120" s="22">
        <v>2015</v>
      </c>
      <c r="B3120" s="1" t="s">
        <v>89</v>
      </c>
      <c r="C3120" s="1" t="s">
        <v>75</v>
      </c>
      <c r="D3120" s="1">
        <v>830</v>
      </c>
    </row>
    <row r="3121" spans="1:4" x14ac:dyDescent="0.2">
      <c r="A3121" s="22">
        <v>2015</v>
      </c>
      <c r="B3121" s="1" t="s">
        <v>89</v>
      </c>
      <c r="C3121" s="1" t="s">
        <v>76</v>
      </c>
      <c r="D3121" s="1">
        <v>17</v>
      </c>
    </row>
    <row r="3122" spans="1:4" x14ac:dyDescent="0.2">
      <c r="A3122" s="22">
        <v>2015</v>
      </c>
      <c r="B3122" s="1" t="s">
        <v>89</v>
      </c>
      <c r="C3122" s="1" t="s">
        <v>22</v>
      </c>
      <c r="D3122" s="1">
        <v>4819</v>
      </c>
    </row>
    <row r="3123" spans="1:4" x14ac:dyDescent="0.2">
      <c r="A3123" s="22">
        <v>2015</v>
      </c>
      <c r="B3123" s="1" t="s">
        <v>89</v>
      </c>
      <c r="C3123" s="1" t="s">
        <v>77</v>
      </c>
      <c r="D3123" s="1">
        <v>24</v>
      </c>
    </row>
    <row r="3124" spans="1:4" x14ac:dyDescent="0.2">
      <c r="A3124" s="22">
        <v>2015</v>
      </c>
      <c r="B3124" s="1" t="s">
        <v>89</v>
      </c>
      <c r="C3124" s="1" t="s">
        <v>78</v>
      </c>
      <c r="D3124" s="1">
        <v>329</v>
      </c>
    </row>
    <row r="3125" spans="1:4" x14ac:dyDescent="0.2">
      <c r="A3125" s="22">
        <v>2015</v>
      </c>
      <c r="B3125" s="1" t="s">
        <v>89</v>
      </c>
      <c r="C3125" s="1" t="s">
        <v>79</v>
      </c>
      <c r="D3125" s="1">
        <v>20</v>
      </c>
    </row>
    <row r="3126" spans="1:4" x14ac:dyDescent="0.2">
      <c r="A3126" s="22">
        <v>2015</v>
      </c>
      <c r="B3126" s="1" t="s">
        <v>90</v>
      </c>
      <c r="C3126" s="1" t="s">
        <v>66</v>
      </c>
      <c r="D3126" s="1">
        <v>314</v>
      </c>
    </row>
    <row r="3127" spans="1:4" x14ac:dyDescent="0.2">
      <c r="A3127" s="22">
        <v>2015</v>
      </c>
      <c r="B3127" s="1" t="s">
        <v>90</v>
      </c>
      <c r="C3127" s="1" t="s">
        <v>67</v>
      </c>
      <c r="D3127" s="1">
        <v>78</v>
      </c>
    </row>
    <row r="3128" spans="1:4" x14ac:dyDescent="0.2">
      <c r="A3128" s="22">
        <v>2015</v>
      </c>
      <c r="B3128" s="1" t="s">
        <v>90</v>
      </c>
      <c r="C3128" s="1" t="s">
        <v>68</v>
      </c>
      <c r="D3128" s="1">
        <v>104</v>
      </c>
    </row>
    <row r="3129" spans="1:4" x14ac:dyDescent="0.2">
      <c r="A3129" s="22">
        <v>2015</v>
      </c>
      <c r="B3129" s="1" t="s">
        <v>90</v>
      </c>
      <c r="C3129" s="1" t="s">
        <v>69</v>
      </c>
      <c r="D3129" s="1">
        <v>324</v>
      </c>
    </row>
    <row r="3130" spans="1:4" x14ac:dyDescent="0.2">
      <c r="A3130" s="22">
        <v>2015</v>
      </c>
      <c r="B3130" s="1" t="s">
        <v>90</v>
      </c>
      <c r="C3130" s="1" t="s">
        <v>70</v>
      </c>
      <c r="D3130" s="1">
        <v>240</v>
      </c>
    </row>
    <row r="3131" spans="1:4" x14ac:dyDescent="0.2">
      <c r="A3131" s="22">
        <v>2015</v>
      </c>
      <c r="B3131" s="1" t="s">
        <v>90</v>
      </c>
      <c r="C3131" s="1" t="s">
        <v>71</v>
      </c>
      <c r="D3131" s="1">
        <v>530</v>
      </c>
    </row>
    <row r="3132" spans="1:4" x14ac:dyDescent="0.2">
      <c r="A3132" s="22">
        <v>2015</v>
      </c>
      <c r="B3132" s="1" t="s">
        <v>90</v>
      </c>
      <c r="C3132" s="1" t="s">
        <v>72</v>
      </c>
      <c r="D3132" s="1">
        <v>1096</v>
      </c>
    </row>
    <row r="3133" spans="1:4" x14ac:dyDescent="0.2">
      <c r="A3133" s="22">
        <v>2015</v>
      </c>
      <c r="B3133" s="1" t="s">
        <v>90</v>
      </c>
      <c r="C3133" s="1" t="s">
        <v>73</v>
      </c>
      <c r="D3133" s="1">
        <v>265</v>
      </c>
    </row>
    <row r="3134" spans="1:4" x14ac:dyDescent="0.2">
      <c r="A3134" s="22">
        <v>2015</v>
      </c>
      <c r="B3134" s="1" t="s">
        <v>90</v>
      </c>
      <c r="C3134" s="1" t="s">
        <v>74</v>
      </c>
      <c r="D3134" s="1">
        <v>579</v>
      </c>
    </row>
    <row r="3135" spans="1:4" x14ac:dyDescent="0.2">
      <c r="A3135" s="22">
        <v>2015</v>
      </c>
      <c r="B3135" s="1" t="s">
        <v>90</v>
      </c>
      <c r="C3135" s="1" t="s">
        <v>75</v>
      </c>
      <c r="D3135" s="1">
        <v>772</v>
      </c>
    </row>
    <row r="3136" spans="1:4" x14ac:dyDescent="0.2">
      <c r="A3136" s="22">
        <v>2015</v>
      </c>
      <c r="B3136" s="1" t="s">
        <v>90</v>
      </c>
      <c r="C3136" s="1" t="s">
        <v>76</v>
      </c>
      <c r="D3136" s="1">
        <v>20</v>
      </c>
    </row>
    <row r="3137" spans="1:4" x14ac:dyDescent="0.2">
      <c r="A3137" s="22">
        <v>2015</v>
      </c>
      <c r="B3137" s="1" t="s">
        <v>90</v>
      </c>
      <c r="C3137" s="1" t="s">
        <v>22</v>
      </c>
      <c r="D3137" s="1">
        <v>4707</v>
      </c>
    </row>
    <row r="3138" spans="1:4" x14ac:dyDescent="0.2">
      <c r="A3138" s="22">
        <v>2015</v>
      </c>
      <c r="B3138" s="1" t="s">
        <v>90</v>
      </c>
      <c r="C3138" s="1" t="s">
        <v>77</v>
      </c>
      <c r="D3138" s="1">
        <v>19</v>
      </c>
    </row>
    <row r="3139" spans="1:4" x14ac:dyDescent="0.2">
      <c r="A3139" s="22">
        <v>2015</v>
      </c>
      <c r="B3139" s="1" t="s">
        <v>90</v>
      </c>
      <c r="C3139" s="1" t="s">
        <v>78</v>
      </c>
      <c r="D3139" s="1">
        <v>347</v>
      </c>
    </row>
    <row r="3140" spans="1:4" x14ac:dyDescent="0.2">
      <c r="A3140" s="22">
        <v>2015</v>
      </c>
      <c r="B3140" s="1" t="s">
        <v>90</v>
      </c>
      <c r="C3140" s="1" t="s">
        <v>79</v>
      </c>
      <c r="D3140" s="1">
        <v>19</v>
      </c>
    </row>
    <row r="3141" spans="1:4" x14ac:dyDescent="0.2">
      <c r="A3141" s="22">
        <v>2015</v>
      </c>
      <c r="B3141" s="1" t="s">
        <v>91</v>
      </c>
      <c r="C3141" s="1" t="s">
        <v>66</v>
      </c>
      <c r="D3141" s="1">
        <v>346</v>
      </c>
    </row>
    <row r="3142" spans="1:4" x14ac:dyDescent="0.2">
      <c r="A3142" s="22">
        <v>2015</v>
      </c>
      <c r="B3142" s="1" t="s">
        <v>91</v>
      </c>
      <c r="C3142" s="1" t="s">
        <v>67</v>
      </c>
      <c r="D3142" s="1">
        <v>92</v>
      </c>
    </row>
    <row r="3143" spans="1:4" x14ac:dyDescent="0.2">
      <c r="A3143" s="22">
        <v>2015</v>
      </c>
      <c r="B3143" s="1" t="s">
        <v>91</v>
      </c>
      <c r="C3143" s="1" t="s">
        <v>68</v>
      </c>
      <c r="D3143" s="1">
        <v>111</v>
      </c>
    </row>
    <row r="3144" spans="1:4" x14ac:dyDescent="0.2">
      <c r="A3144" s="22">
        <v>2015</v>
      </c>
      <c r="B3144" s="1" t="s">
        <v>91</v>
      </c>
      <c r="C3144" s="1" t="s">
        <v>69</v>
      </c>
      <c r="D3144" s="1">
        <v>359</v>
      </c>
    </row>
    <row r="3145" spans="1:4" x14ac:dyDescent="0.2">
      <c r="A3145" s="22">
        <v>2015</v>
      </c>
      <c r="B3145" s="1" t="s">
        <v>91</v>
      </c>
      <c r="C3145" s="1" t="s">
        <v>70</v>
      </c>
      <c r="D3145" s="1">
        <v>259</v>
      </c>
    </row>
    <row r="3146" spans="1:4" x14ac:dyDescent="0.2">
      <c r="A3146" s="22">
        <v>2015</v>
      </c>
      <c r="B3146" s="1" t="s">
        <v>91</v>
      </c>
      <c r="C3146" s="1" t="s">
        <v>71</v>
      </c>
      <c r="D3146" s="1">
        <v>605</v>
      </c>
    </row>
    <row r="3147" spans="1:4" x14ac:dyDescent="0.2">
      <c r="A3147" s="22">
        <v>2015</v>
      </c>
      <c r="B3147" s="1" t="s">
        <v>91</v>
      </c>
      <c r="C3147" s="1" t="s">
        <v>72</v>
      </c>
      <c r="D3147" s="1">
        <v>1141</v>
      </c>
    </row>
    <row r="3148" spans="1:4" x14ac:dyDescent="0.2">
      <c r="A3148" s="22">
        <v>2015</v>
      </c>
      <c r="B3148" s="1" t="s">
        <v>91</v>
      </c>
      <c r="C3148" s="1" t="s">
        <v>73</v>
      </c>
      <c r="D3148" s="1">
        <v>278</v>
      </c>
    </row>
    <row r="3149" spans="1:4" x14ac:dyDescent="0.2">
      <c r="A3149" s="22">
        <v>2015</v>
      </c>
      <c r="B3149" s="1" t="s">
        <v>91</v>
      </c>
      <c r="C3149" s="1" t="s">
        <v>74</v>
      </c>
      <c r="D3149" s="1">
        <v>620</v>
      </c>
    </row>
    <row r="3150" spans="1:4" x14ac:dyDescent="0.2">
      <c r="A3150" s="22">
        <v>2015</v>
      </c>
      <c r="B3150" s="1" t="s">
        <v>91</v>
      </c>
      <c r="C3150" s="1" t="s">
        <v>75</v>
      </c>
      <c r="D3150" s="1">
        <v>852</v>
      </c>
    </row>
    <row r="3151" spans="1:4" x14ac:dyDescent="0.2">
      <c r="A3151" s="22">
        <v>2015</v>
      </c>
      <c r="B3151" s="1" t="s">
        <v>91</v>
      </c>
      <c r="C3151" s="1" t="s">
        <v>76</v>
      </c>
      <c r="D3151" s="1">
        <v>19</v>
      </c>
    </row>
    <row r="3152" spans="1:4" x14ac:dyDescent="0.2">
      <c r="A3152" s="22">
        <v>2015</v>
      </c>
      <c r="B3152" s="1" t="s">
        <v>91</v>
      </c>
      <c r="C3152" s="1" t="s">
        <v>22</v>
      </c>
      <c r="D3152" s="1">
        <v>5084</v>
      </c>
    </row>
    <row r="3153" spans="1:4" x14ac:dyDescent="0.2">
      <c r="A3153" s="22">
        <v>2015</v>
      </c>
      <c r="B3153" s="1" t="s">
        <v>91</v>
      </c>
      <c r="C3153" s="1" t="s">
        <v>77</v>
      </c>
      <c r="D3153" s="1">
        <v>19</v>
      </c>
    </row>
    <row r="3154" spans="1:4" x14ac:dyDescent="0.2">
      <c r="A3154" s="22">
        <v>2015</v>
      </c>
      <c r="B3154" s="1" t="s">
        <v>91</v>
      </c>
      <c r="C3154" s="1" t="s">
        <v>78</v>
      </c>
      <c r="D3154" s="1">
        <v>363</v>
      </c>
    </row>
    <row r="3155" spans="1:4" x14ac:dyDescent="0.2">
      <c r="A3155" s="22">
        <v>2015</v>
      </c>
      <c r="B3155" s="1" t="s">
        <v>91</v>
      </c>
      <c r="C3155" s="1" t="s">
        <v>79</v>
      </c>
      <c r="D3155" s="1">
        <v>20</v>
      </c>
    </row>
    <row r="3156" spans="1:4" x14ac:dyDescent="0.2">
      <c r="A3156" s="22">
        <v>2015</v>
      </c>
      <c r="B3156" s="1" t="s">
        <v>80</v>
      </c>
      <c r="C3156" s="1" t="s">
        <v>66</v>
      </c>
      <c r="D3156" s="1">
        <v>293</v>
      </c>
    </row>
    <row r="3157" spans="1:4" x14ac:dyDescent="0.2">
      <c r="A3157" s="22">
        <v>2015</v>
      </c>
      <c r="B3157" s="1" t="s">
        <v>80</v>
      </c>
      <c r="C3157" s="1" t="s">
        <v>67</v>
      </c>
      <c r="D3157" s="1">
        <v>100</v>
      </c>
    </row>
    <row r="3158" spans="1:4" x14ac:dyDescent="0.2">
      <c r="A3158" s="22">
        <v>2015</v>
      </c>
      <c r="B3158" s="1" t="s">
        <v>80</v>
      </c>
      <c r="C3158" s="1" t="s">
        <v>68</v>
      </c>
      <c r="D3158" s="1">
        <v>115</v>
      </c>
    </row>
    <row r="3159" spans="1:4" x14ac:dyDescent="0.2">
      <c r="A3159" s="22">
        <v>2015</v>
      </c>
      <c r="B3159" s="1" t="s">
        <v>80</v>
      </c>
      <c r="C3159" s="1" t="s">
        <v>69</v>
      </c>
      <c r="D3159" s="1">
        <v>336</v>
      </c>
    </row>
    <row r="3160" spans="1:4" x14ac:dyDescent="0.2">
      <c r="A3160" s="22">
        <v>2015</v>
      </c>
      <c r="B3160" s="1" t="s">
        <v>80</v>
      </c>
      <c r="C3160" s="1" t="s">
        <v>70</v>
      </c>
      <c r="D3160" s="1">
        <v>255</v>
      </c>
    </row>
    <row r="3161" spans="1:4" x14ac:dyDescent="0.2">
      <c r="A3161" s="22">
        <v>2015</v>
      </c>
      <c r="B3161" s="1" t="s">
        <v>80</v>
      </c>
      <c r="C3161" s="1" t="s">
        <v>71</v>
      </c>
      <c r="D3161" s="1">
        <v>539</v>
      </c>
    </row>
    <row r="3162" spans="1:4" x14ac:dyDescent="0.2">
      <c r="A3162" s="22">
        <v>2015</v>
      </c>
      <c r="B3162" s="1" t="s">
        <v>80</v>
      </c>
      <c r="C3162" s="1" t="s">
        <v>72</v>
      </c>
      <c r="D3162" s="1">
        <v>1127</v>
      </c>
    </row>
    <row r="3163" spans="1:4" x14ac:dyDescent="0.2">
      <c r="A3163" s="22">
        <v>2015</v>
      </c>
      <c r="B3163" s="1" t="s">
        <v>80</v>
      </c>
      <c r="C3163" s="1" t="s">
        <v>73</v>
      </c>
      <c r="D3163" s="1">
        <v>233</v>
      </c>
    </row>
    <row r="3164" spans="1:4" x14ac:dyDescent="0.2">
      <c r="A3164" s="22">
        <v>2015</v>
      </c>
      <c r="B3164" s="1" t="s">
        <v>80</v>
      </c>
      <c r="C3164" s="1" t="s">
        <v>74</v>
      </c>
      <c r="D3164" s="1">
        <v>599</v>
      </c>
    </row>
    <row r="3165" spans="1:4" x14ac:dyDescent="0.2">
      <c r="A3165" s="22">
        <v>2015</v>
      </c>
      <c r="B3165" s="1" t="s">
        <v>80</v>
      </c>
      <c r="C3165" s="1" t="s">
        <v>75</v>
      </c>
      <c r="D3165" s="1">
        <v>814</v>
      </c>
    </row>
    <row r="3166" spans="1:4" x14ac:dyDescent="0.2">
      <c r="A3166" s="22">
        <v>2015</v>
      </c>
      <c r="B3166" s="1" t="s">
        <v>80</v>
      </c>
      <c r="C3166" s="1" t="s">
        <v>76</v>
      </c>
      <c r="D3166" s="1">
        <v>23</v>
      </c>
    </row>
    <row r="3167" spans="1:4" x14ac:dyDescent="0.2">
      <c r="A3167" s="22">
        <v>2015</v>
      </c>
      <c r="B3167" s="1" t="s">
        <v>80</v>
      </c>
      <c r="C3167" s="1" t="s">
        <v>22</v>
      </c>
      <c r="D3167" s="1">
        <v>4853</v>
      </c>
    </row>
    <row r="3168" spans="1:4" x14ac:dyDescent="0.2">
      <c r="A3168" s="22">
        <v>2015</v>
      </c>
      <c r="B3168" s="1" t="s">
        <v>80</v>
      </c>
      <c r="C3168" s="1" t="s">
        <v>77</v>
      </c>
      <c r="D3168" s="1">
        <v>25</v>
      </c>
    </row>
    <row r="3169" spans="1:4" x14ac:dyDescent="0.2">
      <c r="A3169" s="22">
        <v>2015</v>
      </c>
      <c r="B3169" s="1" t="s">
        <v>80</v>
      </c>
      <c r="C3169" s="1" t="s">
        <v>78</v>
      </c>
      <c r="D3169" s="1">
        <v>370</v>
      </c>
    </row>
    <row r="3170" spans="1:4" x14ac:dyDescent="0.2">
      <c r="A3170" s="22">
        <v>2015</v>
      </c>
      <c r="B3170" s="1" t="s">
        <v>80</v>
      </c>
      <c r="C3170" s="1" t="s">
        <v>79</v>
      </c>
      <c r="D3170" s="1">
        <v>24</v>
      </c>
    </row>
    <row r="3171" spans="1:4" x14ac:dyDescent="0.2">
      <c r="A3171" s="22">
        <v>2015</v>
      </c>
      <c r="B3171" s="1" t="s">
        <v>81</v>
      </c>
      <c r="C3171" s="1" t="s">
        <v>66</v>
      </c>
      <c r="D3171" s="1">
        <v>268</v>
      </c>
    </row>
    <row r="3172" spans="1:4" x14ac:dyDescent="0.2">
      <c r="A3172" s="22">
        <v>2015</v>
      </c>
      <c r="B3172" s="1" t="s">
        <v>81</v>
      </c>
      <c r="C3172" s="1" t="s">
        <v>67</v>
      </c>
      <c r="D3172" s="1">
        <v>78</v>
      </c>
    </row>
    <row r="3173" spans="1:4" x14ac:dyDescent="0.2">
      <c r="A3173" s="22">
        <v>2015</v>
      </c>
      <c r="B3173" s="1" t="s">
        <v>81</v>
      </c>
      <c r="C3173" s="1" t="s">
        <v>68</v>
      </c>
      <c r="D3173" s="1">
        <v>121</v>
      </c>
    </row>
    <row r="3174" spans="1:4" x14ac:dyDescent="0.2">
      <c r="A3174" s="22">
        <v>2015</v>
      </c>
      <c r="B3174" s="1" t="s">
        <v>81</v>
      </c>
      <c r="C3174" s="1" t="s">
        <v>69</v>
      </c>
      <c r="D3174" s="1">
        <v>288</v>
      </c>
    </row>
    <row r="3175" spans="1:4" x14ac:dyDescent="0.2">
      <c r="A3175" s="22">
        <v>2015</v>
      </c>
      <c r="B3175" s="1" t="s">
        <v>81</v>
      </c>
      <c r="C3175" s="1" t="s">
        <v>70</v>
      </c>
      <c r="D3175" s="1">
        <v>234</v>
      </c>
    </row>
    <row r="3176" spans="1:4" x14ac:dyDescent="0.2">
      <c r="A3176" s="22">
        <v>2015</v>
      </c>
      <c r="B3176" s="1" t="s">
        <v>81</v>
      </c>
      <c r="C3176" s="1" t="s">
        <v>71</v>
      </c>
      <c r="D3176" s="1">
        <v>525</v>
      </c>
    </row>
    <row r="3177" spans="1:4" x14ac:dyDescent="0.2">
      <c r="A3177" s="22">
        <v>2015</v>
      </c>
      <c r="B3177" s="1" t="s">
        <v>81</v>
      </c>
      <c r="C3177" s="1" t="s">
        <v>72</v>
      </c>
      <c r="D3177" s="1">
        <v>933</v>
      </c>
    </row>
    <row r="3178" spans="1:4" x14ac:dyDescent="0.2">
      <c r="A3178" s="22">
        <v>2015</v>
      </c>
      <c r="B3178" s="1" t="s">
        <v>81</v>
      </c>
      <c r="C3178" s="1" t="s">
        <v>73</v>
      </c>
      <c r="D3178" s="1">
        <v>223</v>
      </c>
    </row>
    <row r="3179" spans="1:4" x14ac:dyDescent="0.2">
      <c r="A3179" s="22">
        <v>2015</v>
      </c>
      <c r="B3179" s="1" t="s">
        <v>81</v>
      </c>
      <c r="C3179" s="1" t="s">
        <v>74</v>
      </c>
      <c r="D3179" s="1">
        <v>551</v>
      </c>
    </row>
    <row r="3180" spans="1:4" x14ac:dyDescent="0.2">
      <c r="A3180" s="22">
        <v>2015</v>
      </c>
      <c r="B3180" s="1" t="s">
        <v>81</v>
      </c>
      <c r="C3180" s="1" t="s">
        <v>75</v>
      </c>
      <c r="D3180" s="1">
        <v>748</v>
      </c>
    </row>
    <row r="3181" spans="1:4" x14ac:dyDescent="0.2">
      <c r="A3181" s="22">
        <v>2015</v>
      </c>
      <c r="B3181" s="1" t="s">
        <v>81</v>
      </c>
      <c r="C3181" s="1" t="s">
        <v>76</v>
      </c>
      <c r="D3181" s="1">
        <v>18</v>
      </c>
    </row>
    <row r="3182" spans="1:4" x14ac:dyDescent="0.2">
      <c r="A3182" s="22">
        <v>2015</v>
      </c>
      <c r="B3182" s="1" t="s">
        <v>81</v>
      </c>
      <c r="C3182" s="1" t="s">
        <v>22</v>
      </c>
      <c r="D3182" s="1">
        <v>4321</v>
      </c>
    </row>
    <row r="3183" spans="1:4" x14ac:dyDescent="0.2">
      <c r="A3183" s="22">
        <v>2015</v>
      </c>
      <c r="B3183" s="1" t="s">
        <v>81</v>
      </c>
      <c r="C3183" s="1" t="s">
        <v>77</v>
      </c>
      <c r="D3183" s="1">
        <v>16</v>
      </c>
    </row>
    <row r="3184" spans="1:4" x14ac:dyDescent="0.2">
      <c r="A3184" s="22">
        <v>2015</v>
      </c>
      <c r="B3184" s="1" t="s">
        <v>81</v>
      </c>
      <c r="C3184" s="1" t="s">
        <v>78</v>
      </c>
      <c r="D3184" s="1">
        <v>304</v>
      </c>
    </row>
    <row r="3185" spans="1:4" x14ac:dyDescent="0.2">
      <c r="A3185" s="22">
        <v>2015</v>
      </c>
      <c r="B3185" s="1" t="s">
        <v>81</v>
      </c>
      <c r="C3185" s="1" t="s">
        <v>79</v>
      </c>
      <c r="D3185" s="1">
        <v>14</v>
      </c>
    </row>
    <row r="3186" spans="1:4" x14ac:dyDescent="0.2">
      <c r="A3186" s="22">
        <v>2015</v>
      </c>
      <c r="B3186" s="1" t="s">
        <v>82</v>
      </c>
      <c r="C3186" s="1" t="s">
        <v>66</v>
      </c>
      <c r="D3186" s="1">
        <v>292</v>
      </c>
    </row>
    <row r="3187" spans="1:4" x14ac:dyDescent="0.2">
      <c r="A3187" s="22">
        <v>2015</v>
      </c>
      <c r="B3187" s="1" t="s">
        <v>82</v>
      </c>
      <c r="C3187" s="1" t="s">
        <v>67</v>
      </c>
      <c r="D3187" s="1">
        <v>83</v>
      </c>
    </row>
    <row r="3188" spans="1:4" x14ac:dyDescent="0.2">
      <c r="A3188" s="22">
        <v>2015</v>
      </c>
      <c r="B3188" s="1" t="s">
        <v>82</v>
      </c>
      <c r="C3188" s="1" t="s">
        <v>68</v>
      </c>
      <c r="D3188" s="1">
        <v>104</v>
      </c>
    </row>
    <row r="3189" spans="1:4" x14ac:dyDescent="0.2">
      <c r="A3189" s="22">
        <v>2015</v>
      </c>
      <c r="B3189" s="1" t="s">
        <v>82</v>
      </c>
      <c r="C3189" s="1" t="s">
        <v>69</v>
      </c>
      <c r="D3189" s="1">
        <v>325</v>
      </c>
    </row>
    <row r="3190" spans="1:4" x14ac:dyDescent="0.2">
      <c r="A3190" s="22">
        <v>2015</v>
      </c>
      <c r="B3190" s="1" t="s">
        <v>82</v>
      </c>
      <c r="C3190" s="1" t="s">
        <v>70</v>
      </c>
      <c r="D3190" s="1">
        <v>246</v>
      </c>
    </row>
    <row r="3191" spans="1:4" x14ac:dyDescent="0.2">
      <c r="A3191" s="22">
        <v>2015</v>
      </c>
      <c r="B3191" s="1" t="s">
        <v>82</v>
      </c>
      <c r="C3191" s="1" t="s">
        <v>71</v>
      </c>
      <c r="D3191" s="1">
        <v>506</v>
      </c>
    </row>
    <row r="3192" spans="1:4" x14ac:dyDescent="0.2">
      <c r="A3192" s="22">
        <v>2015</v>
      </c>
      <c r="B3192" s="1" t="s">
        <v>82</v>
      </c>
      <c r="C3192" s="1" t="s">
        <v>72</v>
      </c>
      <c r="D3192" s="1">
        <v>1002</v>
      </c>
    </row>
    <row r="3193" spans="1:4" x14ac:dyDescent="0.2">
      <c r="A3193" s="22">
        <v>2015</v>
      </c>
      <c r="B3193" s="1" t="s">
        <v>82</v>
      </c>
      <c r="C3193" s="1" t="s">
        <v>73</v>
      </c>
      <c r="D3193" s="1">
        <v>235</v>
      </c>
    </row>
    <row r="3194" spans="1:4" x14ac:dyDescent="0.2">
      <c r="A3194" s="22">
        <v>2015</v>
      </c>
      <c r="B3194" s="1" t="s">
        <v>82</v>
      </c>
      <c r="C3194" s="1" t="s">
        <v>74</v>
      </c>
      <c r="D3194" s="1">
        <v>537</v>
      </c>
    </row>
    <row r="3195" spans="1:4" x14ac:dyDescent="0.2">
      <c r="A3195" s="22">
        <v>2015</v>
      </c>
      <c r="B3195" s="1" t="s">
        <v>82</v>
      </c>
      <c r="C3195" s="1" t="s">
        <v>75</v>
      </c>
      <c r="D3195" s="1">
        <v>816</v>
      </c>
    </row>
    <row r="3196" spans="1:4" x14ac:dyDescent="0.2">
      <c r="A3196" s="22">
        <v>2015</v>
      </c>
      <c r="B3196" s="1" t="s">
        <v>82</v>
      </c>
      <c r="C3196" s="1" t="s">
        <v>76</v>
      </c>
      <c r="D3196" s="1">
        <v>17</v>
      </c>
    </row>
    <row r="3197" spans="1:4" x14ac:dyDescent="0.2">
      <c r="A3197" s="22">
        <v>2015</v>
      </c>
      <c r="B3197" s="1" t="s">
        <v>82</v>
      </c>
      <c r="C3197" s="1" t="s">
        <v>22</v>
      </c>
      <c r="D3197" s="1">
        <v>4543</v>
      </c>
    </row>
    <row r="3198" spans="1:4" x14ac:dyDescent="0.2">
      <c r="A3198" s="22">
        <v>2015</v>
      </c>
      <c r="B3198" s="1" t="s">
        <v>82</v>
      </c>
      <c r="C3198" s="1" t="s">
        <v>77</v>
      </c>
      <c r="D3198" s="1">
        <v>18</v>
      </c>
    </row>
    <row r="3199" spans="1:4" x14ac:dyDescent="0.2">
      <c r="A3199" s="22">
        <v>2015</v>
      </c>
      <c r="B3199" s="1" t="s">
        <v>82</v>
      </c>
      <c r="C3199" s="1" t="s">
        <v>78</v>
      </c>
      <c r="D3199" s="1">
        <v>342</v>
      </c>
    </row>
    <row r="3200" spans="1:4" x14ac:dyDescent="0.2">
      <c r="A3200" s="22">
        <v>2015</v>
      </c>
      <c r="B3200" s="1" t="s">
        <v>82</v>
      </c>
      <c r="C3200" s="1" t="s">
        <v>79</v>
      </c>
      <c r="D3200" s="1">
        <v>20</v>
      </c>
    </row>
    <row r="3201" spans="1:4" x14ac:dyDescent="0.2">
      <c r="A3201" s="22">
        <v>2015</v>
      </c>
      <c r="B3201" s="1" t="s">
        <v>83</v>
      </c>
      <c r="C3201" s="1" t="s">
        <v>66</v>
      </c>
      <c r="D3201" s="1">
        <v>268</v>
      </c>
    </row>
    <row r="3202" spans="1:4" x14ac:dyDescent="0.2">
      <c r="A3202" s="22">
        <v>2015</v>
      </c>
      <c r="B3202" s="1" t="s">
        <v>83</v>
      </c>
      <c r="C3202" s="1" t="s">
        <v>67</v>
      </c>
      <c r="D3202" s="1">
        <v>79</v>
      </c>
    </row>
    <row r="3203" spans="1:4" x14ac:dyDescent="0.2">
      <c r="A3203" s="22">
        <v>2015</v>
      </c>
      <c r="B3203" s="1" t="s">
        <v>83</v>
      </c>
      <c r="C3203" s="1" t="s">
        <v>68</v>
      </c>
      <c r="D3203" s="1">
        <v>102</v>
      </c>
    </row>
    <row r="3204" spans="1:4" x14ac:dyDescent="0.2">
      <c r="A3204" s="22">
        <v>2015</v>
      </c>
      <c r="B3204" s="1" t="s">
        <v>83</v>
      </c>
      <c r="C3204" s="1" t="s">
        <v>69</v>
      </c>
      <c r="D3204" s="1">
        <v>313</v>
      </c>
    </row>
    <row r="3205" spans="1:4" x14ac:dyDescent="0.2">
      <c r="A3205" s="22">
        <v>2015</v>
      </c>
      <c r="B3205" s="1" t="s">
        <v>83</v>
      </c>
      <c r="C3205" s="1" t="s">
        <v>70</v>
      </c>
      <c r="D3205" s="1">
        <v>229</v>
      </c>
    </row>
    <row r="3206" spans="1:4" x14ac:dyDescent="0.2">
      <c r="A3206" s="22">
        <v>2015</v>
      </c>
      <c r="B3206" s="1" t="s">
        <v>83</v>
      </c>
      <c r="C3206" s="1" t="s">
        <v>71</v>
      </c>
      <c r="D3206" s="1">
        <v>526</v>
      </c>
    </row>
    <row r="3207" spans="1:4" x14ac:dyDescent="0.2">
      <c r="A3207" s="22">
        <v>2015</v>
      </c>
      <c r="B3207" s="1" t="s">
        <v>83</v>
      </c>
      <c r="C3207" s="1" t="s">
        <v>72</v>
      </c>
      <c r="D3207" s="1">
        <v>938</v>
      </c>
    </row>
    <row r="3208" spans="1:4" x14ac:dyDescent="0.2">
      <c r="A3208" s="22">
        <v>2015</v>
      </c>
      <c r="B3208" s="1" t="s">
        <v>83</v>
      </c>
      <c r="C3208" s="1" t="s">
        <v>73</v>
      </c>
      <c r="D3208" s="1">
        <v>265</v>
      </c>
    </row>
    <row r="3209" spans="1:4" x14ac:dyDescent="0.2">
      <c r="A3209" s="22">
        <v>2015</v>
      </c>
      <c r="B3209" s="1" t="s">
        <v>83</v>
      </c>
      <c r="C3209" s="1" t="s">
        <v>74</v>
      </c>
      <c r="D3209" s="1">
        <v>572</v>
      </c>
    </row>
    <row r="3210" spans="1:4" x14ac:dyDescent="0.2">
      <c r="A3210" s="22">
        <v>2015</v>
      </c>
      <c r="B3210" s="1" t="s">
        <v>83</v>
      </c>
      <c r="C3210" s="1" t="s">
        <v>75</v>
      </c>
      <c r="D3210" s="1">
        <v>727</v>
      </c>
    </row>
    <row r="3211" spans="1:4" x14ac:dyDescent="0.2">
      <c r="A3211" s="22">
        <v>2015</v>
      </c>
      <c r="B3211" s="1" t="s">
        <v>83</v>
      </c>
      <c r="C3211" s="1" t="s">
        <v>76</v>
      </c>
      <c r="D3211" s="1">
        <v>15</v>
      </c>
    </row>
    <row r="3212" spans="1:4" x14ac:dyDescent="0.2">
      <c r="A3212" s="22">
        <v>2015</v>
      </c>
      <c r="B3212" s="1" t="s">
        <v>83</v>
      </c>
      <c r="C3212" s="1" t="s">
        <v>22</v>
      </c>
      <c r="D3212" s="1">
        <v>4391</v>
      </c>
    </row>
    <row r="3213" spans="1:4" x14ac:dyDescent="0.2">
      <c r="A3213" s="22">
        <v>2015</v>
      </c>
      <c r="B3213" s="1" t="s">
        <v>83</v>
      </c>
      <c r="C3213" s="1" t="s">
        <v>77</v>
      </c>
      <c r="D3213" s="1">
        <v>24</v>
      </c>
    </row>
    <row r="3214" spans="1:4" x14ac:dyDescent="0.2">
      <c r="A3214" s="22">
        <v>2015</v>
      </c>
      <c r="B3214" s="1" t="s">
        <v>83</v>
      </c>
      <c r="C3214" s="1" t="s">
        <v>78</v>
      </c>
      <c r="D3214" s="1">
        <v>318</v>
      </c>
    </row>
    <row r="3215" spans="1:4" x14ac:dyDescent="0.2">
      <c r="A3215" s="22">
        <v>2015</v>
      </c>
      <c r="B3215" s="1" t="s">
        <v>83</v>
      </c>
      <c r="C3215" s="1" t="s">
        <v>79</v>
      </c>
      <c r="D3215" s="1">
        <v>15</v>
      </c>
    </row>
    <row r="3216" spans="1:4" x14ac:dyDescent="0.2">
      <c r="A3216" s="22">
        <v>2015</v>
      </c>
      <c r="B3216" s="1" t="s">
        <v>84</v>
      </c>
      <c r="C3216" s="1" t="s">
        <v>66</v>
      </c>
      <c r="D3216" s="1">
        <v>279</v>
      </c>
    </row>
    <row r="3217" spans="1:4" x14ac:dyDescent="0.2">
      <c r="A3217" s="22">
        <v>2015</v>
      </c>
      <c r="B3217" s="1" t="s">
        <v>84</v>
      </c>
      <c r="C3217" s="1" t="s">
        <v>67</v>
      </c>
      <c r="D3217" s="1">
        <v>74</v>
      </c>
    </row>
    <row r="3218" spans="1:4" x14ac:dyDescent="0.2">
      <c r="A3218" s="22">
        <v>2015</v>
      </c>
      <c r="B3218" s="1" t="s">
        <v>84</v>
      </c>
      <c r="C3218" s="1" t="s">
        <v>68</v>
      </c>
      <c r="D3218" s="1">
        <v>95</v>
      </c>
    </row>
    <row r="3219" spans="1:4" x14ac:dyDescent="0.2">
      <c r="A3219" s="22">
        <v>2015</v>
      </c>
      <c r="B3219" s="1" t="s">
        <v>84</v>
      </c>
      <c r="C3219" s="1" t="s">
        <v>69</v>
      </c>
      <c r="D3219" s="1">
        <v>284</v>
      </c>
    </row>
    <row r="3220" spans="1:4" x14ac:dyDescent="0.2">
      <c r="A3220" s="22">
        <v>2015</v>
      </c>
      <c r="B3220" s="1" t="s">
        <v>84</v>
      </c>
      <c r="C3220" s="1" t="s">
        <v>70</v>
      </c>
      <c r="D3220" s="1">
        <v>208</v>
      </c>
    </row>
    <row r="3221" spans="1:4" x14ac:dyDescent="0.2">
      <c r="A3221" s="22">
        <v>2015</v>
      </c>
      <c r="B3221" s="1" t="s">
        <v>84</v>
      </c>
      <c r="C3221" s="1" t="s">
        <v>71</v>
      </c>
      <c r="D3221" s="1">
        <v>460</v>
      </c>
    </row>
    <row r="3222" spans="1:4" x14ac:dyDescent="0.2">
      <c r="A3222" s="22">
        <v>2015</v>
      </c>
      <c r="B3222" s="1" t="s">
        <v>84</v>
      </c>
      <c r="C3222" s="1" t="s">
        <v>72</v>
      </c>
      <c r="D3222" s="1">
        <v>890</v>
      </c>
    </row>
    <row r="3223" spans="1:4" x14ac:dyDescent="0.2">
      <c r="A3223" s="22">
        <v>2015</v>
      </c>
      <c r="B3223" s="1" t="s">
        <v>84</v>
      </c>
      <c r="C3223" s="1" t="s">
        <v>73</v>
      </c>
      <c r="D3223" s="1">
        <v>231</v>
      </c>
    </row>
    <row r="3224" spans="1:4" x14ac:dyDescent="0.2">
      <c r="A3224" s="22">
        <v>2015</v>
      </c>
      <c r="B3224" s="1" t="s">
        <v>84</v>
      </c>
      <c r="C3224" s="1" t="s">
        <v>74</v>
      </c>
      <c r="D3224" s="1">
        <v>559</v>
      </c>
    </row>
    <row r="3225" spans="1:4" x14ac:dyDescent="0.2">
      <c r="A3225" s="22">
        <v>2015</v>
      </c>
      <c r="B3225" s="1" t="s">
        <v>84</v>
      </c>
      <c r="C3225" s="1" t="s">
        <v>75</v>
      </c>
      <c r="D3225" s="1">
        <v>703</v>
      </c>
    </row>
    <row r="3226" spans="1:4" x14ac:dyDescent="0.2">
      <c r="A3226" s="22">
        <v>2015</v>
      </c>
      <c r="B3226" s="1" t="s">
        <v>84</v>
      </c>
      <c r="C3226" s="1" t="s">
        <v>76</v>
      </c>
      <c r="D3226" s="1">
        <v>18</v>
      </c>
    </row>
    <row r="3227" spans="1:4" x14ac:dyDescent="0.2">
      <c r="A3227" s="22">
        <v>2015</v>
      </c>
      <c r="B3227" s="1" t="s">
        <v>84</v>
      </c>
      <c r="C3227" s="1" t="s">
        <v>22</v>
      </c>
      <c r="D3227" s="1">
        <v>4138</v>
      </c>
    </row>
    <row r="3228" spans="1:4" x14ac:dyDescent="0.2">
      <c r="A3228" s="22">
        <v>2015</v>
      </c>
      <c r="B3228" s="1" t="s">
        <v>84</v>
      </c>
      <c r="C3228" s="1" t="s">
        <v>77</v>
      </c>
      <c r="D3228" s="1">
        <v>16</v>
      </c>
    </row>
    <row r="3229" spans="1:4" x14ac:dyDescent="0.2">
      <c r="A3229" s="22">
        <v>2015</v>
      </c>
      <c r="B3229" s="1" t="s">
        <v>84</v>
      </c>
      <c r="C3229" s="1" t="s">
        <v>78</v>
      </c>
      <c r="D3229" s="1">
        <v>305</v>
      </c>
    </row>
    <row r="3230" spans="1:4" x14ac:dyDescent="0.2">
      <c r="A3230" s="22">
        <v>2015</v>
      </c>
      <c r="B3230" s="1" t="s">
        <v>84</v>
      </c>
      <c r="C3230" s="1" t="s">
        <v>79</v>
      </c>
      <c r="D3230" s="1">
        <v>16</v>
      </c>
    </row>
    <row r="3231" spans="1:4" x14ac:dyDescent="0.2">
      <c r="A3231" s="22">
        <v>2015</v>
      </c>
      <c r="B3231" s="1" t="s">
        <v>85</v>
      </c>
      <c r="C3231" s="1" t="s">
        <v>66</v>
      </c>
      <c r="D3231" s="1">
        <v>355</v>
      </c>
    </row>
    <row r="3232" spans="1:4" x14ac:dyDescent="0.2">
      <c r="A3232" s="22">
        <v>2015</v>
      </c>
      <c r="B3232" s="1" t="s">
        <v>85</v>
      </c>
      <c r="C3232" s="1" t="s">
        <v>67</v>
      </c>
      <c r="D3232" s="1">
        <v>95</v>
      </c>
    </row>
    <row r="3233" spans="1:4" x14ac:dyDescent="0.2">
      <c r="A3233" s="22">
        <v>2015</v>
      </c>
      <c r="B3233" s="1" t="s">
        <v>85</v>
      </c>
      <c r="C3233" s="1" t="s">
        <v>68</v>
      </c>
      <c r="D3233" s="1">
        <v>95</v>
      </c>
    </row>
    <row r="3234" spans="1:4" x14ac:dyDescent="0.2">
      <c r="A3234" s="22">
        <v>2015</v>
      </c>
      <c r="B3234" s="1" t="s">
        <v>85</v>
      </c>
      <c r="C3234" s="1" t="s">
        <v>69</v>
      </c>
      <c r="D3234" s="1">
        <v>327</v>
      </c>
    </row>
    <row r="3235" spans="1:4" x14ac:dyDescent="0.2">
      <c r="A3235" s="22">
        <v>2015</v>
      </c>
      <c r="B3235" s="1" t="s">
        <v>85</v>
      </c>
      <c r="C3235" s="1" t="s">
        <v>70</v>
      </c>
      <c r="D3235" s="1">
        <v>246</v>
      </c>
    </row>
    <row r="3236" spans="1:4" x14ac:dyDescent="0.2">
      <c r="A3236" s="22">
        <v>2015</v>
      </c>
      <c r="B3236" s="1" t="s">
        <v>85</v>
      </c>
      <c r="C3236" s="1" t="s">
        <v>71</v>
      </c>
      <c r="D3236" s="1">
        <v>530</v>
      </c>
    </row>
    <row r="3237" spans="1:4" x14ac:dyDescent="0.2">
      <c r="A3237" s="22">
        <v>2015</v>
      </c>
      <c r="B3237" s="1" t="s">
        <v>85</v>
      </c>
      <c r="C3237" s="1" t="s">
        <v>72</v>
      </c>
      <c r="D3237" s="1">
        <v>1084</v>
      </c>
    </row>
    <row r="3238" spans="1:4" x14ac:dyDescent="0.2">
      <c r="A3238" s="22">
        <v>2015</v>
      </c>
      <c r="B3238" s="1" t="s">
        <v>85</v>
      </c>
      <c r="C3238" s="1" t="s">
        <v>73</v>
      </c>
      <c r="D3238" s="1">
        <v>243</v>
      </c>
    </row>
    <row r="3239" spans="1:4" x14ac:dyDescent="0.2">
      <c r="A3239" s="22">
        <v>2015</v>
      </c>
      <c r="B3239" s="1" t="s">
        <v>85</v>
      </c>
      <c r="C3239" s="1" t="s">
        <v>74</v>
      </c>
      <c r="D3239" s="1">
        <v>639</v>
      </c>
    </row>
    <row r="3240" spans="1:4" x14ac:dyDescent="0.2">
      <c r="A3240" s="22">
        <v>2015</v>
      </c>
      <c r="B3240" s="1" t="s">
        <v>85</v>
      </c>
      <c r="C3240" s="1" t="s">
        <v>75</v>
      </c>
      <c r="D3240" s="1">
        <v>803</v>
      </c>
    </row>
    <row r="3241" spans="1:4" x14ac:dyDescent="0.2">
      <c r="A3241" s="22">
        <v>2015</v>
      </c>
      <c r="B3241" s="1" t="s">
        <v>85</v>
      </c>
      <c r="C3241" s="1" t="s">
        <v>76</v>
      </c>
      <c r="D3241" s="1">
        <v>10</v>
      </c>
    </row>
    <row r="3242" spans="1:4" x14ac:dyDescent="0.2">
      <c r="A3242" s="22">
        <v>2015</v>
      </c>
      <c r="B3242" s="1" t="s">
        <v>85</v>
      </c>
      <c r="C3242" s="1" t="s">
        <v>22</v>
      </c>
      <c r="D3242" s="1">
        <v>4790</v>
      </c>
    </row>
    <row r="3243" spans="1:4" x14ac:dyDescent="0.2">
      <c r="A3243" s="22">
        <v>2015</v>
      </c>
      <c r="B3243" s="1" t="s">
        <v>85</v>
      </c>
      <c r="C3243" s="1" t="s">
        <v>77</v>
      </c>
      <c r="D3243" s="1">
        <v>21</v>
      </c>
    </row>
    <row r="3244" spans="1:4" x14ac:dyDescent="0.2">
      <c r="A3244" s="22">
        <v>2015</v>
      </c>
      <c r="B3244" s="1" t="s">
        <v>85</v>
      </c>
      <c r="C3244" s="1" t="s">
        <v>78</v>
      </c>
      <c r="D3244" s="1">
        <v>321</v>
      </c>
    </row>
    <row r="3245" spans="1:4" x14ac:dyDescent="0.2">
      <c r="A3245" s="22">
        <v>2015</v>
      </c>
      <c r="B3245" s="1" t="s">
        <v>85</v>
      </c>
      <c r="C3245" s="1" t="s">
        <v>79</v>
      </c>
      <c r="D3245" s="1">
        <v>21</v>
      </c>
    </row>
    <row r="3246" spans="1:4" x14ac:dyDescent="0.2">
      <c r="A3246" s="22">
        <v>2016</v>
      </c>
      <c r="B3246" s="1" t="s">
        <v>86</v>
      </c>
      <c r="C3246" s="1" t="s">
        <v>66</v>
      </c>
      <c r="D3246" s="1">
        <v>260</v>
      </c>
    </row>
    <row r="3247" spans="1:4" x14ac:dyDescent="0.2">
      <c r="A3247" s="22">
        <v>2016</v>
      </c>
      <c r="B3247" s="1" t="s">
        <v>86</v>
      </c>
      <c r="C3247" s="1" t="s">
        <v>67</v>
      </c>
      <c r="D3247" s="1">
        <v>55</v>
      </c>
    </row>
    <row r="3248" spans="1:4" x14ac:dyDescent="0.2">
      <c r="A3248" s="22">
        <v>2016</v>
      </c>
      <c r="B3248" s="1" t="s">
        <v>86</v>
      </c>
      <c r="C3248" s="1" t="s">
        <v>68</v>
      </c>
      <c r="D3248" s="1">
        <v>103</v>
      </c>
    </row>
    <row r="3249" spans="1:4" x14ac:dyDescent="0.2">
      <c r="A3249" s="22">
        <v>2016</v>
      </c>
      <c r="B3249" s="1" t="s">
        <v>86</v>
      </c>
      <c r="C3249" s="1" t="s">
        <v>69</v>
      </c>
      <c r="D3249" s="1">
        <v>273</v>
      </c>
    </row>
    <row r="3250" spans="1:4" x14ac:dyDescent="0.2">
      <c r="A3250" s="22">
        <v>2016</v>
      </c>
      <c r="B3250" s="1" t="s">
        <v>86</v>
      </c>
      <c r="C3250" s="1" t="s">
        <v>70</v>
      </c>
      <c r="D3250" s="1">
        <v>230</v>
      </c>
    </row>
    <row r="3251" spans="1:4" x14ac:dyDescent="0.2">
      <c r="A3251" s="22">
        <v>2016</v>
      </c>
      <c r="B3251" s="1" t="s">
        <v>86</v>
      </c>
      <c r="C3251" s="1" t="s">
        <v>71</v>
      </c>
      <c r="D3251" s="1">
        <v>467</v>
      </c>
    </row>
    <row r="3252" spans="1:4" x14ac:dyDescent="0.2">
      <c r="A3252" s="22">
        <v>2016</v>
      </c>
      <c r="B3252" s="1" t="s">
        <v>86</v>
      </c>
      <c r="C3252" s="1" t="s">
        <v>72</v>
      </c>
      <c r="D3252" s="1">
        <v>846</v>
      </c>
    </row>
    <row r="3253" spans="1:4" x14ac:dyDescent="0.2">
      <c r="A3253" s="22">
        <v>2016</v>
      </c>
      <c r="B3253" s="1" t="s">
        <v>86</v>
      </c>
      <c r="C3253" s="1" t="s">
        <v>73</v>
      </c>
      <c r="D3253" s="1">
        <v>194</v>
      </c>
    </row>
    <row r="3254" spans="1:4" x14ac:dyDescent="0.2">
      <c r="A3254" s="22">
        <v>2016</v>
      </c>
      <c r="B3254" s="1" t="s">
        <v>86</v>
      </c>
      <c r="C3254" s="1" t="s">
        <v>74</v>
      </c>
      <c r="D3254" s="1">
        <v>482</v>
      </c>
    </row>
    <row r="3255" spans="1:4" x14ac:dyDescent="0.2">
      <c r="A3255" s="22">
        <v>2016</v>
      </c>
      <c r="B3255" s="1" t="s">
        <v>86</v>
      </c>
      <c r="C3255" s="1" t="s">
        <v>75</v>
      </c>
      <c r="D3255" s="1">
        <v>741</v>
      </c>
    </row>
    <row r="3256" spans="1:4" x14ac:dyDescent="0.2">
      <c r="A3256" s="22">
        <v>2016</v>
      </c>
      <c r="B3256" s="1" t="s">
        <v>86</v>
      </c>
      <c r="C3256" s="1" t="s">
        <v>76</v>
      </c>
      <c r="D3256" s="1">
        <v>12</v>
      </c>
    </row>
    <row r="3257" spans="1:4" x14ac:dyDescent="0.2">
      <c r="A3257" s="22">
        <v>2016</v>
      </c>
      <c r="B3257" s="1" t="s">
        <v>86</v>
      </c>
      <c r="C3257" s="1" t="s">
        <v>22</v>
      </c>
      <c r="D3257" s="1">
        <v>3982</v>
      </c>
    </row>
    <row r="3258" spans="1:4" x14ac:dyDescent="0.2">
      <c r="A3258" s="22">
        <v>2016</v>
      </c>
      <c r="B3258" s="1" t="s">
        <v>86</v>
      </c>
      <c r="C3258" s="1" t="s">
        <v>77</v>
      </c>
      <c r="D3258" s="1">
        <v>18</v>
      </c>
    </row>
    <row r="3259" spans="1:4" x14ac:dyDescent="0.2">
      <c r="A3259" s="22">
        <v>2016</v>
      </c>
      <c r="B3259" s="1" t="s">
        <v>86</v>
      </c>
      <c r="C3259" s="1" t="s">
        <v>78</v>
      </c>
      <c r="D3259" s="1">
        <v>277</v>
      </c>
    </row>
    <row r="3260" spans="1:4" x14ac:dyDescent="0.2">
      <c r="A3260" s="22">
        <v>2016</v>
      </c>
      <c r="B3260" s="1" t="s">
        <v>86</v>
      </c>
      <c r="C3260" s="1" t="s">
        <v>79</v>
      </c>
      <c r="D3260" s="1">
        <v>24</v>
      </c>
    </row>
    <row r="3261" spans="1:4" x14ac:dyDescent="0.2">
      <c r="A3261" s="22">
        <v>2016</v>
      </c>
      <c r="B3261" s="1" t="s">
        <v>87</v>
      </c>
      <c r="C3261" s="1" t="s">
        <v>66</v>
      </c>
      <c r="D3261" s="1">
        <v>298</v>
      </c>
    </row>
    <row r="3262" spans="1:4" x14ac:dyDescent="0.2">
      <c r="A3262" s="22">
        <v>2016</v>
      </c>
      <c r="B3262" s="1" t="s">
        <v>87</v>
      </c>
      <c r="C3262" s="1" t="s">
        <v>67</v>
      </c>
      <c r="D3262" s="1">
        <v>72</v>
      </c>
    </row>
    <row r="3263" spans="1:4" x14ac:dyDescent="0.2">
      <c r="A3263" s="22">
        <v>2016</v>
      </c>
      <c r="B3263" s="1" t="s">
        <v>87</v>
      </c>
      <c r="C3263" s="1" t="s">
        <v>68</v>
      </c>
      <c r="D3263" s="1">
        <v>93</v>
      </c>
    </row>
    <row r="3264" spans="1:4" x14ac:dyDescent="0.2">
      <c r="A3264" s="22">
        <v>2016</v>
      </c>
      <c r="B3264" s="1" t="s">
        <v>87</v>
      </c>
      <c r="C3264" s="1" t="s">
        <v>69</v>
      </c>
      <c r="D3264" s="1">
        <v>306</v>
      </c>
    </row>
    <row r="3265" spans="1:4" x14ac:dyDescent="0.2">
      <c r="A3265" s="22">
        <v>2016</v>
      </c>
      <c r="B3265" s="1" t="s">
        <v>87</v>
      </c>
      <c r="C3265" s="1" t="s">
        <v>70</v>
      </c>
      <c r="D3265" s="1">
        <v>238</v>
      </c>
    </row>
    <row r="3266" spans="1:4" x14ac:dyDescent="0.2">
      <c r="A3266" s="22">
        <v>2016</v>
      </c>
      <c r="B3266" s="1" t="s">
        <v>87</v>
      </c>
      <c r="C3266" s="1" t="s">
        <v>71</v>
      </c>
      <c r="D3266" s="1">
        <v>487</v>
      </c>
    </row>
    <row r="3267" spans="1:4" x14ac:dyDescent="0.2">
      <c r="A3267" s="22">
        <v>2016</v>
      </c>
      <c r="B3267" s="1" t="s">
        <v>87</v>
      </c>
      <c r="C3267" s="1" t="s">
        <v>72</v>
      </c>
      <c r="D3267" s="1">
        <v>1005</v>
      </c>
    </row>
    <row r="3268" spans="1:4" x14ac:dyDescent="0.2">
      <c r="A3268" s="22">
        <v>2016</v>
      </c>
      <c r="B3268" s="1" t="s">
        <v>87</v>
      </c>
      <c r="C3268" s="1" t="s">
        <v>73</v>
      </c>
      <c r="D3268" s="1">
        <v>236</v>
      </c>
    </row>
    <row r="3269" spans="1:4" x14ac:dyDescent="0.2">
      <c r="A3269" s="22">
        <v>2016</v>
      </c>
      <c r="B3269" s="1" t="s">
        <v>87</v>
      </c>
      <c r="C3269" s="1" t="s">
        <v>74</v>
      </c>
      <c r="D3269" s="1">
        <v>540</v>
      </c>
    </row>
    <row r="3270" spans="1:4" x14ac:dyDescent="0.2">
      <c r="A3270" s="22">
        <v>2016</v>
      </c>
      <c r="B3270" s="1" t="s">
        <v>87</v>
      </c>
      <c r="C3270" s="1" t="s">
        <v>75</v>
      </c>
      <c r="D3270" s="1">
        <v>770</v>
      </c>
    </row>
    <row r="3271" spans="1:4" x14ac:dyDescent="0.2">
      <c r="A3271" s="22">
        <v>2016</v>
      </c>
      <c r="B3271" s="1" t="s">
        <v>87</v>
      </c>
      <c r="C3271" s="1" t="s">
        <v>76</v>
      </c>
      <c r="D3271" s="1">
        <v>17</v>
      </c>
    </row>
    <row r="3272" spans="1:4" x14ac:dyDescent="0.2">
      <c r="A3272" s="22">
        <v>2016</v>
      </c>
      <c r="B3272" s="1" t="s">
        <v>87</v>
      </c>
      <c r="C3272" s="1" t="s">
        <v>22</v>
      </c>
      <c r="D3272" s="1">
        <v>4404</v>
      </c>
    </row>
    <row r="3273" spans="1:4" x14ac:dyDescent="0.2">
      <c r="A3273" s="22">
        <v>2016</v>
      </c>
      <c r="B3273" s="1" t="s">
        <v>87</v>
      </c>
      <c r="C3273" s="1" t="s">
        <v>77</v>
      </c>
      <c r="D3273" s="1">
        <v>13</v>
      </c>
    </row>
    <row r="3274" spans="1:4" x14ac:dyDescent="0.2">
      <c r="A3274" s="22">
        <v>2016</v>
      </c>
      <c r="B3274" s="1" t="s">
        <v>87</v>
      </c>
      <c r="C3274" s="1" t="s">
        <v>78</v>
      </c>
      <c r="D3274" s="1">
        <v>312</v>
      </c>
    </row>
    <row r="3275" spans="1:4" x14ac:dyDescent="0.2">
      <c r="A3275" s="22">
        <v>2016</v>
      </c>
      <c r="B3275" s="1" t="s">
        <v>87</v>
      </c>
      <c r="C3275" s="1" t="s">
        <v>79</v>
      </c>
      <c r="D3275" s="1">
        <v>17</v>
      </c>
    </row>
    <row r="3276" spans="1:4" x14ac:dyDescent="0.2">
      <c r="A3276" s="22">
        <v>2016</v>
      </c>
      <c r="B3276" s="1" t="s">
        <v>88</v>
      </c>
      <c r="C3276" s="1" t="s">
        <v>66</v>
      </c>
      <c r="D3276" s="1">
        <v>275</v>
      </c>
    </row>
    <row r="3277" spans="1:4" x14ac:dyDescent="0.2">
      <c r="A3277" s="22">
        <v>2016</v>
      </c>
      <c r="B3277" s="1" t="s">
        <v>88</v>
      </c>
      <c r="C3277" s="1" t="s">
        <v>67</v>
      </c>
      <c r="D3277" s="1">
        <v>73</v>
      </c>
    </row>
    <row r="3278" spans="1:4" x14ac:dyDescent="0.2">
      <c r="A3278" s="22">
        <v>2016</v>
      </c>
      <c r="B3278" s="1" t="s">
        <v>88</v>
      </c>
      <c r="C3278" s="1" t="s">
        <v>68</v>
      </c>
      <c r="D3278" s="1">
        <v>106</v>
      </c>
    </row>
    <row r="3279" spans="1:4" x14ac:dyDescent="0.2">
      <c r="A3279" s="22">
        <v>2016</v>
      </c>
      <c r="B3279" s="1" t="s">
        <v>88</v>
      </c>
      <c r="C3279" s="1" t="s">
        <v>69</v>
      </c>
      <c r="D3279" s="1">
        <v>324</v>
      </c>
    </row>
    <row r="3280" spans="1:4" x14ac:dyDescent="0.2">
      <c r="A3280" s="22">
        <v>2016</v>
      </c>
      <c r="B3280" s="1" t="s">
        <v>88</v>
      </c>
      <c r="C3280" s="1" t="s">
        <v>70</v>
      </c>
      <c r="D3280" s="1">
        <v>236</v>
      </c>
    </row>
    <row r="3281" spans="1:4" x14ac:dyDescent="0.2">
      <c r="A3281" s="22">
        <v>2016</v>
      </c>
      <c r="B3281" s="1" t="s">
        <v>88</v>
      </c>
      <c r="C3281" s="1" t="s">
        <v>71</v>
      </c>
      <c r="D3281" s="1">
        <v>504</v>
      </c>
    </row>
    <row r="3282" spans="1:4" x14ac:dyDescent="0.2">
      <c r="A3282" s="22">
        <v>2016</v>
      </c>
      <c r="B3282" s="1" t="s">
        <v>88</v>
      </c>
      <c r="C3282" s="1" t="s">
        <v>72</v>
      </c>
      <c r="D3282" s="1">
        <v>1043</v>
      </c>
    </row>
    <row r="3283" spans="1:4" x14ac:dyDescent="0.2">
      <c r="A3283" s="22">
        <v>2016</v>
      </c>
      <c r="B3283" s="1" t="s">
        <v>88</v>
      </c>
      <c r="C3283" s="1" t="s">
        <v>73</v>
      </c>
      <c r="D3283" s="1">
        <v>238</v>
      </c>
    </row>
    <row r="3284" spans="1:4" x14ac:dyDescent="0.2">
      <c r="A3284" s="22">
        <v>2016</v>
      </c>
      <c r="B3284" s="1" t="s">
        <v>88</v>
      </c>
      <c r="C3284" s="1" t="s">
        <v>74</v>
      </c>
      <c r="D3284" s="1">
        <v>578</v>
      </c>
    </row>
    <row r="3285" spans="1:4" x14ac:dyDescent="0.2">
      <c r="A3285" s="22">
        <v>2016</v>
      </c>
      <c r="B3285" s="1" t="s">
        <v>88</v>
      </c>
      <c r="C3285" s="1" t="s">
        <v>75</v>
      </c>
      <c r="D3285" s="1">
        <v>832</v>
      </c>
    </row>
    <row r="3286" spans="1:4" x14ac:dyDescent="0.2">
      <c r="A3286" s="22">
        <v>2016</v>
      </c>
      <c r="B3286" s="1" t="s">
        <v>88</v>
      </c>
      <c r="C3286" s="1" t="s">
        <v>76</v>
      </c>
      <c r="D3286" s="1">
        <v>7</v>
      </c>
    </row>
    <row r="3287" spans="1:4" x14ac:dyDescent="0.2">
      <c r="A3287" s="22">
        <v>2016</v>
      </c>
      <c r="B3287" s="1" t="s">
        <v>88</v>
      </c>
      <c r="C3287" s="1" t="s">
        <v>22</v>
      </c>
      <c r="D3287" s="1">
        <v>4607</v>
      </c>
    </row>
    <row r="3288" spans="1:4" x14ac:dyDescent="0.2">
      <c r="A3288" s="22">
        <v>2016</v>
      </c>
      <c r="B3288" s="1" t="s">
        <v>88</v>
      </c>
      <c r="C3288" s="1" t="s">
        <v>77</v>
      </c>
      <c r="D3288" s="1">
        <v>14</v>
      </c>
    </row>
    <row r="3289" spans="1:4" x14ac:dyDescent="0.2">
      <c r="A3289" s="22">
        <v>2016</v>
      </c>
      <c r="B3289" s="1" t="s">
        <v>88</v>
      </c>
      <c r="C3289" s="1" t="s">
        <v>78</v>
      </c>
      <c r="D3289" s="1">
        <v>360</v>
      </c>
    </row>
    <row r="3290" spans="1:4" x14ac:dyDescent="0.2">
      <c r="A3290" s="22">
        <v>2016</v>
      </c>
      <c r="B3290" s="1" t="s">
        <v>88</v>
      </c>
      <c r="C3290" s="1" t="s">
        <v>79</v>
      </c>
      <c r="D3290" s="1">
        <v>17</v>
      </c>
    </row>
    <row r="3291" spans="1:4" x14ac:dyDescent="0.2">
      <c r="A3291" s="22">
        <v>2016</v>
      </c>
      <c r="B3291" s="1" t="s">
        <v>89</v>
      </c>
      <c r="C3291" s="1" t="s">
        <v>66</v>
      </c>
      <c r="D3291" s="1">
        <v>292</v>
      </c>
    </row>
    <row r="3292" spans="1:4" x14ac:dyDescent="0.2">
      <c r="A3292" s="22">
        <v>2016</v>
      </c>
      <c r="B3292" s="1" t="s">
        <v>89</v>
      </c>
      <c r="C3292" s="1" t="s">
        <v>67</v>
      </c>
      <c r="D3292" s="1">
        <v>82</v>
      </c>
    </row>
    <row r="3293" spans="1:4" x14ac:dyDescent="0.2">
      <c r="A3293" s="22">
        <v>2016</v>
      </c>
      <c r="B3293" s="1" t="s">
        <v>89</v>
      </c>
      <c r="C3293" s="1" t="s">
        <v>68</v>
      </c>
      <c r="D3293" s="1">
        <v>125</v>
      </c>
    </row>
    <row r="3294" spans="1:4" x14ac:dyDescent="0.2">
      <c r="A3294" s="22">
        <v>2016</v>
      </c>
      <c r="B3294" s="1" t="s">
        <v>89</v>
      </c>
      <c r="C3294" s="1" t="s">
        <v>69</v>
      </c>
      <c r="D3294" s="1">
        <v>330</v>
      </c>
    </row>
    <row r="3295" spans="1:4" x14ac:dyDescent="0.2">
      <c r="A3295" s="22">
        <v>2016</v>
      </c>
      <c r="B3295" s="1" t="s">
        <v>89</v>
      </c>
      <c r="C3295" s="1" t="s">
        <v>70</v>
      </c>
      <c r="D3295" s="1">
        <v>239</v>
      </c>
    </row>
    <row r="3296" spans="1:4" x14ac:dyDescent="0.2">
      <c r="A3296" s="22">
        <v>2016</v>
      </c>
      <c r="B3296" s="1" t="s">
        <v>89</v>
      </c>
      <c r="C3296" s="1" t="s">
        <v>71</v>
      </c>
      <c r="D3296" s="1">
        <v>584</v>
      </c>
    </row>
    <row r="3297" spans="1:4" x14ac:dyDescent="0.2">
      <c r="A3297" s="22">
        <v>2016</v>
      </c>
      <c r="B3297" s="1" t="s">
        <v>89</v>
      </c>
      <c r="C3297" s="1" t="s">
        <v>72</v>
      </c>
      <c r="D3297" s="1">
        <v>1037</v>
      </c>
    </row>
    <row r="3298" spans="1:4" x14ac:dyDescent="0.2">
      <c r="A3298" s="22">
        <v>2016</v>
      </c>
      <c r="B3298" s="1" t="s">
        <v>89</v>
      </c>
      <c r="C3298" s="1" t="s">
        <v>73</v>
      </c>
      <c r="D3298" s="1">
        <v>238</v>
      </c>
    </row>
    <row r="3299" spans="1:4" x14ac:dyDescent="0.2">
      <c r="A3299" s="22">
        <v>2016</v>
      </c>
      <c r="B3299" s="1" t="s">
        <v>89</v>
      </c>
      <c r="C3299" s="1" t="s">
        <v>74</v>
      </c>
      <c r="D3299" s="1">
        <v>603</v>
      </c>
    </row>
    <row r="3300" spans="1:4" x14ac:dyDescent="0.2">
      <c r="A3300" s="22">
        <v>2016</v>
      </c>
      <c r="B3300" s="1" t="s">
        <v>89</v>
      </c>
      <c r="C3300" s="1" t="s">
        <v>75</v>
      </c>
      <c r="D3300" s="1">
        <v>725</v>
      </c>
    </row>
    <row r="3301" spans="1:4" x14ac:dyDescent="0.2">
      <c r="A3301" s="22">
        <v>2016</v>
      </c>
      <c r="B3301" s="1" t="s">
        <v>89</v>
      </c>
      <c r="C3301" s="1" t="s">
        <v>76</v>
      </c>
      <c r="D3301" s="1">
        <v>25</v>
      </c>
    </row>
    <row r="3302" spans="1:4" x14ac:dyDescent="0.2">
      <c r="A3302" s="22">
        <v>2016</v>
      </c>
      <c r="B3302" s="1" t="s">
        <v>89</v>
      </c>
      <c r="C3302" s="1" t="s">
        <v>22</v>
      </c>
      <c r="D3302" s="1">
        <v>4672</v>
      </c>
    </row>
    <row r="3303" spans="1:4" x14ac:dyDescent="0.2">
      <c r="A3303" s="22">
        <v>2016</v>
      </c>
      <c r="B3303" s="1" t="s">
        <v>89</v>
      </c>
      <c r="C3303" s="1" t="s">
        <v>77</v>
      </c>
      <c r="D3303" s="1">
        <v>27</v>
      </c>
    </row>
    <row r="3304" spans="1:4" x14ac:dyDescent="0.2">
      <c r="A3304" s="22">
        <v>2016</v>
      </c>
      <c r="B3304" s="1" t="s">
        <v>89</v>
      </c>
      <c r="C3304" s="1" t="s">
        <v>78</v>
      </c>
      <c r="D3304" s="1">
        <v>340</v>
      </c>
    </row>
    <row r="3305" spans="1:4" x14ac:dyDescent="0.2">
      <c r="A3305" s="22">
        <v>2016</v>
      </c>
      <c r="B3305" s="1" t="s">
        <v>89</v>
      </c>
      <c r="C3305" s="1" t="s">
        <v>79</v>
      </c>
      <c r="D3305" s="1">
        <v>25</v>
      </c>
    </row>
    <row r="3306" spans="1:4" x14ac:dyDescent="0.2">
      <c r="A3306" s="22">
        <v>2016</v>
      </c>
      <c r="B3306" s="1" t="s">
        <v>90</v>
      </c>
      <c r="C3306" s="1" t="s">
        <v>66</v>
      </c>
      <c r="D3306" s="1">
        <v>295</v>
      </c>
    </row>
    <row r="3307" spans="1:4" x14ac:dyDescent="0.2">
      <c r="A3307" s="22">
        <v>2016</v>
      </c>
      <c r="B3307" s="1" t="s">
        <v>90</v>
      </c>
      <c r="C3307" s="1" t="s">
        <v>67</v>
      </c>
      <c r="D3307" s="1">
        <v>102</v>
      </c>
    </row>
    <row r="3308" spans="1:4" x14ac:dyDescent="0.2">
      <c r="A3308" s="22">
        <v>2016</v>
      </c>
      <c r="B3308" s="1" t="s">
        <v>90</v>
      </c>
      <c r="C3308" s="1" t="s">
        <v>68</v>
      </c>
      <c r="D3308" s="1">
        <v>116</v>
      </c>
    </row>
    <row r="3309" spans="1:4" x14ac:dyDescent="0.2">
      <c r="A3309" s="22">
        <v>2016</v>
      </c>
      <c r="B3309" s="1" t="s">
        <v>90</v>
      </c>
      <c r="C3309" s="1" t="s">
        <v>69</v>
      </c>
      <c r="D3309" s="1">
        <v>337</v>
      </c>
    </row>
    <row r="3310" spans="1:4" x14ac:dyDescent="0.2">
      <c r="A3310" s="22">
        <v>2016</v>
      </c>
      <c r="B3310" s="1" t="s">
        <v>90</v>
      </c>
      <c r="C3310" s="1" t="s">
        <v>70</v>
      </c>
      <c r="D3310" s="1">
        <v>271</v>
      </c>
    </row>
    <row r="3311" spans="1:4" x14ac:dyDescent="0.2">
      <c r="A3311" s="22">
        <v>2016</v>
      </c>
      <c r="B3311" s="1" t="s">
        <v>90</v>
      </c>
      <c r="C3311" s="1" t="s">
        <v>71</v>
      </c>
      <c r="D3311" s="1">
        <v>565</v>
      </c>
    </row>
    <row r="3312" spans="1:4" x14ac:dyDescent="0.2">
      <c r="A3312" s="22">
        <v>2016</v>
      </c>
      <c r="B3312" s="1" t="s">
        <v>90</v>
      </c>
      <c r="C3312" s="1" t="s">
        <v>72</v>
      </c>
      <c r="D3312" s="1">
        <v>1117</v>
      </c>
    </row>
    <row r="3313" spans="1:4" x14ac:dyDescent="0.2">
      <c r="A3313" s="22">
        <v>2016</v>
      </c>
      <c r="B3313" s="1" t="s">
        <v>90</v>
      </c>
      <c r="C3313" s="1" t="s">
        <v>73</v>
      </c>
      <c r="D3313" s="1">
        <v>232</v>
      </c>
    </row>
    <row r="3314" spans="1:4" x14ac:dyDescent="0.2">
      <c r="A3314" s="22">
        <v>2016</v>
      </c>
      <c r="B3314" s="1" t="s">
        <v>90</v>
      </c>
      <c r="C3314" s="1" t="s">
        <v>74</v>
      </c>
      <c r="D3314" s="1">
        <v>581</v>
      </c>
    </row>
    <row r="3315" spans="1:4" x14ac:dyDescent="0.2">
      <c r="A3315" s="22">
        <v>2016</v>
      </c>
      <c r="B3315" s="1" t="s">
        <v>90</v>
      </c>
      <c r="C3315" s="1" t="s">
        <v>75</v>
      </c>
      <c r="D3315" s="1">
        <v>917</v>
      </c>
    </row>
    <row r="3316" spans="1:4" x14ac:dyDescent="0.2">
      <c r="A3316" s="22">
        <v>2016</v>
      </c>
      <c r="B3316" s="1" t="s">
        <v>90</v>
      </c>
      <c r="C3316" s="1" t="s">
        <v>76</v>
      </c>
      <c r="D3316" s="1">
        <v>16</v>
      </c>
    </row>
    <row r="3317" spans="1:4" x14ac:dyDescent="0.2">
      <c r="A3317" s="22">
        <v>2016</v>
      </c>
      <c r="B3317" s="1" t="s">
        <v>90</v>
      </c>
      <c r="C3317" s="1" t="s">
        <v>22</v>
      </c>
      <c r="D3317" s="1">
        <v>4977</v>
      </c>
    </row>
    <row r="3318" spans="1:4" x14ac:dyDescent="0.2">
      <c r="A3318" s="22">
        <v>2016</v>
      </c>
      <c r="B3318" s="1" t="s">
        <v>90</v>
      </c>
      <c r="C3318" s="1" t="s">
        <v>77</v>
      </c>
      <c r="D3318" s="1">
        <v>35</v>
      </c>
    </row>
    <row r="3319" spans="1:4" x14ac:dyDescent="0.2">
      <c r="A3319" s="22">
        <v>2016</v>
      </c>
      <c r="B3319" s="1" t="s">
        <v>90</v>
      </c>
      <c r="C3319" s="1" t="s">
        <v>78</v>
      </c>
      <c r="D3319" s="1">
        <v>380</v>
      </c>
    </row>
    <row r="3320" spans="1:4" x14ac:dyDescent="0.2">
      <c r="A3320" s="22">
        <v>2016</v>
      </c>
      <c r="B3320" s="1" t="s">
        <v>90</v>
      </c>
      <c r="C3320" s="1" t="s">
        <v>79</v>
      </c>
      <c r="D3320" s="1">
        <v>13</v>
      </c>
    </row>
    <row r="3321" spans="1:4" x14ac:dyDescent="0.2">
      <c r="A3321" s="22">
        <v>2016</v>
      </c>
      <c r="B3321" s="1" t="s">
        <v>91</v>
      </c>
      <c r="C3321" s="1" t="s">
        <v>66</v>
      </c>
      <c r="D3321" s="1">
        <v>290</v>
      </c>
    </row>
    <row r="3322" spans="1:4" x14ac:dyDescent="0.2">
      <c r="A3322" s="22">
        <v>2016</v>
      </c>
      <c r="B3322" s="1" t="s">
        <v>91</v>
      </c>
      <c r="C3322" s="1" t="s">
        <v>67</v>
      </c>
      <c r="D3322" s="1">
        <v>94</v>
      </c>
    </row>
    <row r="3323" spans="1:4" x14ac:dyDescent="0.2">
      <c r="A3323" s="22">
        <v>2016</v>
      </c>
      <c r="B3323" s="1" t="s">
        <v>91</v>
      </c>
      <c r="C3323" s="1" t="s">
        <v>68</v>
      </c>
      <c r="D3323" s="1">
        <v>112</v>
      </c>
    </row>
    <row r="3324" spans="1:4" x14ac:dyDescent="0.2">
      <c r="A3324" s="22">
        <v>2016</v>
      </c>
      <c r="B3324" s="1" t="s">
        <v>91</v>
      </c>
      <c r="C3324" s="1" t="s">
        <v>69</v>
      </c>
      <c r="D3324" s="1">
        <v>306</v>
      </c>
    </row>
    <row r="3325" spans="1:4" x14ac:dyDescent="0.2">
      <c r="A3325" s="22">
        <v>2016</v>
      </c>
      <c r="B3325" s="1" t="s">
        <v>91</v>
      </c>
      <c r="C3325" s="1" t="s">
        <v>70</v>
      </c>
      <c r="D3325" s="1">
        <v>241</v>
      </c>
    </row>
    <row r="3326" spans="1:4" x14ac:dyDescent="0.2">
      <c r="A3326" s="22">
        <v>2016</v>
      </c>
      <c r="B3326" s="1" t="s">
        <v>91</v>
      </c>
      <c r="C3326" s="1" t="s">
        <v>71</v>
      </c>
      <c r="D3326" s="1">
        <v>535</v>
      </c>
    </row>
    <row r="3327" spans="1:4" x14ac:dyDescent="0.2">
      <c r="A3327" s="22">
        <v>2016</v>
      </c>
      <c r="B3327" s="1" t="s">
        <v>91</v>
      </c>
      <c r="C3327" s="1" t="s">
        <v>72</v>
      </c>
      <c r="D3327" s="1">
        <v>996</v>
      </c>
    </row>
    <row r="3328" spans="1:4" x14ac:dyDescent="0.2">
      <c r="A3328" s="22">
        <v>2016</v>
      </c>
      <c r="B3328" s="1" t="s">
        <v>91</v>
      </c>
      <c r="C3328" s="1" t="s">
        <v>73</v>
      </c>
      <c r="D3328" s="1">
        <v>241</v>
      </c>
    </row>
    <row r="3329" spans="1:4" x14ac:dyDescent="0.2">
      <c r="A3329" s="22">
        <v>2016</v>
      </c>
      <c r="B3329" s="1" t="s">
        <v>91</v>
      </c>
      <c r="C3329" s="1" t="s">
        <v>74</v>
      </c>
      <c r="D3329" s="1">
        <v>608</v>
      </c>
    </row>
    <row r="3330" spans="1:4" x14ac:dyDescent="0.2">
      <c r="A3330" s="22">
        <v>2016</v>
      </c>
      <c r="B3330" s="1" t="s">
        <v>91</v>
      </c>
      <c r="C3330" s="1" t="s">
        <v>75</v>
      </c>
      <c r="D3330" s="1">
        <v>783</v>
      </c>
    </row>
    <row r="3331" spans="1:4" x14ac:dyDescent="0.2">
      <c r="A3331" s="22">
        <v>2016</v>
      </c>
      <c r="B3331" s="1" t="s">
        <v>91</v>
      </c>
      <c r="C3331" s="1" t="s">
        <v>76</v>
      </c>
      <c r="D3331" s="1">
        <v>26</v>
      </c>
    </row>
    <row r="3332" spans="1:4" x14ac:dyDescent="0.2">
      <c r="A3332" s="22">
        <v>2016</v>
      </c>
      <c r="B3332" s="1" t="s">
        <v>91</v>
      </c>
      <c r="C3332" s="1" t="s">
        <v>22</v>
      </c>
      <c r="D3332" s="1">
        <v>4609</v>
      </c>
    </row>
    <row r="3333" spans="1:4" x14ac:dyDescent="0.2">
      <c r="A3333" s="22">
        <v>2016</v>
      </c>
      <c r="B3333" s="1" t="s">
        <v>91</v>
      </c>
      <c r="C3333" s="1" t="s">
        <v>77</v>
      </c>
      <c r="D3333" s="1">
        <v>29</v>
      </c>
    </row>
    <row r="3334" spans="1:4" x14ac:dyDescent="0.2">
      <c r="A3334" s="22">
        <v>2016</v>
      </c>
      <c r="B3334" s="1" t="s">
        <v>91</v>
      </c>
      <c r="C3334" s="1" t="s">
        <v>78</v>
      </c>
      <c r="D3334" s="1">
        <v>324</v>
      </c>
    </row>
    <row r="3335" spans="1:4" x14ac:dyDescent="0.2">
      <c r="A3335" s="22">
        <v>2016</v>
      </c>
      <c r="B3335" s="1" t="s">
        <v>91</v>
      </c>
      <c r="C3335" s="1" t="s">
        <v>79</v>
      </c>
      <c r="D3335" s="1">
        <v>24</v>
      </c>
    </row>
    <row r="3336" spans="1:4" x14ac:dyDescent="0.2">
      <c r="A3336" s="22">
        <v>2016</v>
      </c>
      <c r="B3336" s="1" t="s">
        <v>80</v>
      </c>
      <c r="C3336" s="1" t="s">
        <v>66</v>
      </c>
      <c r="D3336" s="1">
        <v>318</v>
      </c>
    </row>
    <row r="3337" spans="1:4" x14ac:dyDescent="0.2">
      <c r="A3337" s="22">
        <v>2016</v>
      </c>
      <c r="B3337" s="1" t="s">
        <v>80</v>
      </c>
      <c r="C3337" s="1" t="s">
        <v>67</v>
      </c>
      <c r="D3337" s="1">
        <v>90</v>
      </c>
    </row>
    <row r="3338" spans="1:4" x14ac:dyDescent="0.2">
      <c r="A3338" s="22">
        <v>2016</v>
      </c>
      <c r="B3338" s="1" t="s">
        <v>80</v>
      </c>
      <c r="C3338" s="1" t="s">
        <v>68</v>
      </c>
      <c r="D3338" s="1">
        <v>125</v>
      </c>
    </row>
    <row r="3339" spans="1:4" x14ac:dyDescent="0.2">
      <c r="A3339" s="22">
        <v>2016</v>
      </c>
      <c r="B3339" s="1" t="s">
        <v>80</v>
      </c>
      <c r="C3339" s="1" t="s">
        <v>69</v>
      </c>
      <c r="D3339" s="1">
        <v>304</v>
      </c>
    </row>
    <row r="3340" spans="1:4" x14ac:dyDescent="0.2">
      <c r="A3340" s="22">
        <v>2016</v>
      </c>
      <c r="B3340" s="1" t="s">
        <v>80</v>
      </c>
      <c r="C3340" s="1" t="s">
        <v>70</v>
      </c>
      <c r="D3340" s="1">
        <v>230</v>
      </c>
    </row>
    <row r="3341" spans="1:4" x14ac:dyDescent="0.2">
      <c r="A3341" s="22">
        <v>2016</v>
      </c>
      <c r="B3341" s="1" t="s">
        <v>80</v>
      </c>
      <c r="C3341" s="1" t="s">
        <v>71</v>
      </c>
      <c r="D3341" s="1">
        <v>564</v>
      </c>
    </row>
    <row r="3342" spans="1:4" x14ac:dyDescent="0.2">
      <c r="A3342" s="22">
        <v>2016</v>
      </c>
      <c r="B3342" s="1" t="s">
        <v>80</v>
      </c>
      <c r="C3342" s="1" t="s">
        <v>72</v>
      </c>
      <c r="D3342" s="1">
        <v>1111</v>
      </c>
    </row>
    <row r="3343" spans="1:4" x14ac:dyDescent="0.2">
      <c r="A3343" s="22">
        <v>2016</v>
      </c>
      <c r="B3343" s="1" t="s">
        <v>80</v>
      </c>
      <c r="C3343" s="1" t="s">
        <v>73</v>
      </c>
      <c r="D3343" s="1">
        <v>253</v>
      </c>
    </row>
    <row r="3344" spans="1:4" x14ac:dyDescent="0.2">
      <c r="A3344" s="22">
        <v>2016</v>
      </c>
      <c r="B3344" s="1" t="s">
        <v>80</v>
      </c>
      <c r="C3344" s="1" t="s">
        <v>74</v>
      </c>
      <c r="D3344" s="1">
        <v>590</v>
      </c>
    </row>
    <row r="3345" spans="1:4" x14ac:dyDescent="0.2">
      <c r="A3345" s="22">
        <v>2016</v>
      </c>
      <c r="B3345" s="1" t="s">
        <v>80</v>
      </c>
      <c r="C3345" s="1" t="s">
        <v>75</v>
      </c>
      <c r="D3345" s="1">
        <v>798</v>
      </c>
    </row>
    <row r="3346" spans="1:4" x14ac:dyDescent="0.2">
      <c r="A3346" s="22">
        <v>2016</v>
      </c>
      <c r="B3346" s="1" t="s">
        <v>80</v>
      </c>
      <c r="C3346" s="1" t="s">
        <v>76</v>
      </c>
      <c r="D3346" s="1">
        <v>13</v>
      </c>
    </row>
    <row r="3347" spans="1:4" x14ac:dyDescent="0.2">
      <c r="A3347" s="22">
        <v>2016</v>
      </c>
      <c r="B3347" s="1" t="s">
        <v>80</v>
      </c>
      <c r="C3347" s="1" t="s">
        <v>22</v>
      </c>
      <c r="D3347" s="1">
        <v>4827</v>
      </c>
    </row>
    <row r="3348" spans="1:4" x14ac:dyDescent="0.2">
      <c r="A3348" s="22">
        <v>2016</v>
      </c>
      <c r="B3348" s="1" t="s">
        <v>80</v>
      </c>
      <c r="C3348" s="1" t="s">
        <v>77</v>
      </c>
      <c r="D3348" s="1">
        <v>23</v>
      </c>
    </row>
    <row r="3349" spans="1:4" x14ac:dyDescent="0.2">
      <c r="A3349" s="22">
        <v>2016</v>
      </c>
      <c r="B3349" s="1" t="s">
        <v>80</v>
      </c>
      <c r="C3349" s="1" t="s">
        <v>78</v>
      </c>
      <c r="D3349" s="1">
        <v>385</v>
      </c>
    </row>
    <row r="3350" spans="1:4" x14ac:dyDescent="0.2">
      <c r="A3350" s="22">
        <v>2016</v>
      </c>
      <c r="B3350" s="1" t="s">
        <v>80</v>
      </c>
      <c r="C3350" s="1" t="s">
        <v>79</v>
      </c>
      <c r="D3350" s="1">
        <v>23</v>
      </c>
    </row>
    <row r="3351" spans="1:4" x14ac:dyDescent="0.2">
      <c r="A3351" s="22">
        <v>2016</v>
      </c>
      <c r="B3351" s="1" t="s">
        <v>81</v>
      </c>
      <c r="C3351" s="1" t="s">
        <v>66</v>
      </c>
      <c r="D3351" s="1">
        <v>278</v>
      </c>
    </row>
    <row r="3352" spans="1:4" x14ac:dyDescent="0.2">
      <c r="A3352" s="22">
        <v>2016</v>
      </c>
      <c r="B3352" s="1" t="s">
        <v>81</v>
      </c>
      <c r="C3352" s="1" t="s">
        <v>67</v>
      </c>
      <c r="D3352" s="1">
        <v>89</v>
      </c>
    </row>
    <row r="3353" spans="1:4" x14ac:dyDescent="0.2">
      <c r="A3353" s="22">
        <v>2016</v>
      </c>
      <c r="B3353" s="1" t="s">
        <v>81</v>
      </c>
      <c r="C3353" s="1" t="s">
        <v>68</v>
      </c>
      <c r="D3353" s="1">
        <v>109</v>
      </c>
    </row>
    <row r="3354" spans="1:4" x14ac:dyDescent="0.2">
      <c r="A3354" s="22">
        <v>2016</v>
      </c>
      <c r="B3354" s="1" t="s">
        <v>81</v>
      </c>
      <c r="C3354" s="1" t="s">
        <v>69</v>
      </c>
      <c r="D3354" s="1">
        <v>337</v>
      </c>
    </row>
    <row r="3355" spans="1:4" x14ac:dyDescent="0.2">
      <c r="A3355" s="22">
        <v>2016</v>
      </c>
      <c r="B3355" s="1" t="s">
        <v>81</v>
      </c>
      <c r="C3355" s="1" t="s">
        <v>70</v>
      </c>
      <c r="D3355" s="1">
        <v>265</v>
      </c>
    </row>
    <row r="3356" spans="1:4" x14ac:dyDescent="0.2">
      <c r="A3356" s="22">
        <v>2016</v>
      </c>
      <c r="B3356" s="1" t="s">
        <v>81</v>
      </c>
      <c r="C3356" s="1" t="s">
        <v>71</v>
      </c>
      <c r="D3356" s="1">
        <v>558</v>
      </c>
    </row>
    <row r="3357" spans="1:4" x14ac:dyDescent="0.2">
      <c r="A3357" s="22">
        <v>2016</v>
      </c>
      <c r="B3357" s="1" t="s">
        <v>81</v>
      </c>
      <c r="C3357" s="1" t="s">
        <v>72</v>
      </c>
      <c r="D3357" s="1">
        <v>991</v>
      </c>
    </row>
    <row r="3358" spans="1:4" x14ac:dyDescent="0.2">
      <c r="A3358" s="22">
        <v>2016</v>
      </c>
      <c r="B3358" s="1" t="s">
        <v>81</v>
      </c>
      <c r="C3358" s="1" t="s">
        <v>73</v>
      </c>
      <c r="D3358" s="1">
        <v>261</v>
      </c>
    </row>
    <row r="3359" spans="1:4" x14ac:dyDescent="0.2">
      <c r="A3359" s="22">
        <v>2016</v>
      </c>
      <c r="B3359" s="1" t="s">
        <v>81</v>
      </c>
      <c r="C3359" s="1" t="s">
        <v>74</v>
      </c>
      <c r="D3359" s="1">
        <v>581</v>
      </c>
    </row>
    <row r="3360" spans="1:4" x14ac:dyDescent="0.2">
      <c r="A3360" s="22">
        <v>2016</v>
      </c>
      <c r="B3360" s="1" t="s">
        <v>81</v>
      </c>
      <c r="C3360" s="1" t="s">
        <v>75</v>
      </c>
      <c r="D3360" s="1">
        <v>784</v>
      </c>
    </row>
    <row r="3361" spans="1:4" x14ac:dyDescent="0.2">
      <c r="A3361" s="22">
        <v>2016</v>
      </c>
      <c r="B3361" s="1" t="s">
        <v>81</v>
      </c>
      <c r="C3361" s="1" t="s">
        <v>76</v>
      </c>
      <c r="D3361" s="1">
        <v>16</v>
      </c>
    </row>
    <row r="3362" spans="1:4" x14ac:dyDescent="0.2">
      <c r="A3362" s="22">
        <v>2016</v>
      </c>
      <c r="B3362" s="1" t="s">
        <v>81</v>
      </c>
      <c r="C3362" s="1" t="s">
        <v>22</v>
      </c>
      <c r="D3362" s="1">
        <v>4647</v>
      </c>
    </row>
    <row r="3363" spans="1:4" x14ac:dyDescent="0.2">
      <c r="A3363" s="22">
        <v>2016</v>
      </c>
      <c r="B3363" s="1" t="s">
        <v>81</v>
      </c>
      <c r="C3363" s="1" t="s">
        <v>77</v>
      </c>
      <c r="D3363" s="1">
        <v>27</v>
      </c>
    </row>
    <row r="3364" spans="1:4" x14ac:dyDescent="0.2">
      <c r="A3364" s="22">
        <v>2016</v>
      </c>
      <c r="B3364" s="1" t="s">
        <v>81</v>
      </c>
      <c r="C3364" s="1" t="s">
        <v>78</v>
      </c>
      <c r="D3364" s="1">
        <v>331</v>
      </c>
    </row>
    <row r="3365" spans="1:4" x14ac:dyDescent="0.2">
      <c r="A3365" s="22">
        <v>2016</v>
      </c>
      <c r="B3365" s="1" t="s">
        <v>81</v>
      </c>
      <c r="C3365" s="1" t="s">
        <v>79</v>
      </c>
      <c r="D3365" s="1">
        <v>20</v>
      </c>
    </row>
    <row r="3366" spans="1:4" x14ac:dyDescent="0.2">
      <c r="A3366" s="22">
        <v>2016</v>
      </c>
      <c r="B3366" s="1" t="s">
        <v>82</v>
      </c>
      <c r="C3366" s="1" t="s">
        <v>66</v>
      </c>
      <c r="D3366" s="1">
        <v>330</v>
      </c>
    </row>
    <row r="3367" spans="1:4" x14ac:dyDescent="0.2">
      <c r="A3367" s="22">
        <v>2016</v>
      </c>
      <c r="B3367" s="1" t="s">
        <v>82</v>
      </c>
      <c r="C3367" s="1" t="s">
        <v>67</v>
      </c>
      <c r="D3367" s="1">
        <v>90</v>
      </c>
    </row>
    <row r="3368" spans="1:4" x14ac:dyDescent="0.2">
      <c r="A3368" s="22">
        <v>2016</v>
      </c>
      <c r="B3368" s="1" t="s">
        <v>82</v>
      </c>
      <c r="C3368" s="1" t="s">
        <v>68</v>
      </c>
      <c r="D3368" s="1">
        <v>100</v>
      </c>
    </row>
    <row r="3369" spans="1:4" x14ac:dyDescent="0.2">
      <c r="A3369" s="22">
        <v>2016</v>
      </c>
      <c r="B3369" s="1" t="s">
        <v>82</v>
      </c>
      <c r="C3369" s="1" t="s">
        <v>69</v>
      </c>
      <c r="D3369" s="1">
        <v>295</v>
      </c>
    </row>
    <row r="3370" spans="1:4" x14ac:dyDescent="0.2">
      <c r="A3370" s="22">
        <v>2016</v>
      </c>
      <c r="B3370" s="1" t="s">
        <v>82</v>
      </c>
      <c r="C3370" s="1" t="s">
        <v>70</v>
      </c>
      <c r="D3370" s="1">
        <v>251</v>
      </c>
    </row>
    <row r="3371" spans="1:4" x14ac:dyDescent="0.2">
      <c r="A3371" s="22">
        <v>2016</v>
      </c>
      <c r="B3371" s="1" t="s">
        <v>82</v>
      </c>
      <c r="C3371" s="1" t="s">
        <v>71</v>
      </c>
      <c r="D3371" s="1">
        <v>476</v>
      </c>
    </row>
    <row r="3372" spans="1:4" x14ac:dyDescent="0.2">
      <c r="A3372" s="22">
        <v>2016</v>
      </c>
      <c r="B3372" s="1" t="s">
        <v>82</v>
      </c>
      <c r="C3372" s="1" t="s">
        <v>72</v>
      </c>
      <c r="D3372" s="1">
        <v>947</v>
      </c>
    </row>
    <row r="3373" spans="1:4" x14ac:dyDescent="0.2">
      <c r="A3373" s="22">
        <v>2016</v>
      </c>
      <c r="B3373" s="1" t="s">
        <v>82</v>
      </c>
      <c r="C3373" s="1" t="s">
        <v>73</v>
      </c>
      <c r="D3373" s="1">
        <v>241</v>
      </c>
    </row>
    <row r="3374" spans="1:4" x14ac:dyDescent="0.2">
      <c r="A3374" s="22">
        <v>2016</v>
      </c>
      <c r="B3374" s="1" t="s">
        <v>82</v>
      </c>
      <c r="C3374" s="1" t="s">
        <v>74</v>
      </c>
      <c r="D3374" s="1">
        <v>573</v>
      </c>
    </row>
    <row r="3375" spans="1:4" x14ac:dyDescent="0.2">
      <c r="A3375" s="22">
        <v>2016</v>
      </c>
      <c r="B3375" s="1" t="s">
        <v>82</v>
      </c>
      <c r="C3375" s="1" t="s">
        <v>75</v>
      </c>
      <c r="D3375" s="1">
        <v>811</v>
      </c>
    </row>
    <row r="3376" spans="1:4" x14ac:dyDescent="0.2">
      <c r="A3376" s="22">
        <v>2016</v>
      </c>
      <c r="B3376" s="1" t="s">
        <v>82</v>
      </c>
      <c r="C3376" s="1" t="s">
        <v>76</v>
      </c>
      <c r="D3376" s="1">
        <v>9</v>
      </c>
    </row>
    <row r="3377" spans="1:4" x14ac:dyDescent="0.2">
      <c r="A3377" s="22">
        <v>2016</v>
      </c>
      <c r="B3377" s="1" t="s">
        <v>82</v>
      </c>
      <c r="C3377" s="1" t="s">
        <v>22</v>
      </c>
      <c r="D3377" s="1">
        <v>4456</v>
      </c>
    </row>
    <row r="3378" spans="1:4" x14ac:dyDescent="0.2">
      <c r="A3378" s="22">
        <v>2016</v>
      </c>
      <c r="B3378" s="1" t="s">
        <v>82</v>
      </c>
      <c r="C3378" s="1" t="s">
        <v>77</v>
      </c>
      <c r="D3378" s="1">
        <v>25</v>
      </c>
    </row>
    <row r="3379" spans="1:4" x14ac:dyDescent="0.2">
      <c r="A3379" s="22">
        <v>2016</v>
      </c>
      <c r="B3379" s="1" t="s">
        <v>82</v>
      </c>
      <c r="C3379" s="1" t="s">
        <v>78</v>
      </c>
      <c r="D3379" s="1">
        <v>287</v>
      </c>
    </row>
    <row r="3380" spans="1:4" x14ac:dyDescent="0.2">
      <c r="A3380" s="22">
        <v>2016</v>
      </c>
      <c r="B3380" s="1" t="s">
        <v>82</v>
      </c>
      <c r="C3380" s="1" t="s">
        <v>79</v>
      </c>
      <c r="D3380" s="1">
        <v>21</v>
      </c>
    </row>
    <row r="3381" spans="1:4" x14ac:dyDescent="0.2">
      <c r="A3381" s="22">
        <v>2016</v>
      </c>
      <c r="B3381" s="1" t="s">
        <v>83</v>
      </c>
      <c r="C3381" s="1" t="s">
        <v>66</v>
      </c>
      <c r="D3381" s="1">
        <v>299</v>
      </c>
    </row>
    <row r="3382" spans="1:4" x14ac:dyDescent="0.2">
      <c r="A3382" s="22">
        <v>2016</v>
      </c>
      <c r="B3382" s="1" t="s">
        <v>83</v>
      </c>
      <c r="C3382" s="1" t="s">
        <v>67</v>
      </c>
      <c r="D3382" s="1">
        <v>81</v>
      </c>
    </row>
    <row r="3383" spans="1:4" x14ac:dyDescent="0.2">
      <c r="A3383" s="22">
        <v>2016</v>
      </c>
      <c r="B3383" s="1" t="s">
        <v>83</v>
      </c>
      <c r="C3383" s="1" t="s">
        <v>68</v>
      </c>
      <c r="D3383" s="1">
        <v>106</v>
      </c>
    </row>
    <row r="3384" spans="1:4" x14ac:dyDescent="0.2">
      <c r="A3384" s="22">
        <v>2016</v>
      </c>
      <c r="B3384" s="1" t="s">
        <v>83</v>
      </c>
      <c r="C3384" s="1" t="s">
        <v>69</v>
      </c>
      <c r="D3384" s="1">
        <v>328</v>
      </c>
    </row>
    <row r="3385" spans="1:4" x14ac:dyDescent="0.2">
      <c r="A3385" s="22">
        <v>2016</v>
      </c>
      <c r="B3385" s="1" t="s">
        <v>83</v>
      </c>
      <c r="C3385" s="1" t="s">
        <v>70</v>
      </c>
      <c r="D3385" s="1">
        <v>214</v>
      </c>
    </row>
    <row r="3386" spans="1:4" x14ac:dyDescent="0.2">
      <c r="A3386" s="22">
        <v>2016</v>
      </c>
      <c r="B3386" s="1" t="s">
        <v>83</v>
      </c>
      <c r="C3386" s="1" t="s">
        <v>71</v>
      </c>
      <c r="D3386" s="1">
        <v>521</v>
      </c>
    </row>
    <row r="3387" spans="1:4" x14ac:dyDescent="0.2">
      <c r="A3387" s="22">
        <v>2016</v>
      </c>
      <c r="B3387" s="1" t="s">
        <v>83</v>
      </c>
      <c r="C3387" s="1" t="s">
        <v>72</v>
      </c>
      <c r="D3387" s="1">
        <v>1023</v>
      </c>
    </row>
    <row r="3388" spans="1:4" x14ac:dyDescent="0.2">
      <c r="A3388" s="22">
        <v>2016</v>
      </c>
      <c r="B3388" s="1" t="s">
        <v>83</v>
      </c>
      <c r="C3388" s="1" t="s">
        <v>73</v>
      </c>
      <c r="D3388" s="1">
        <v>219</v>
      </c>
    </row>
    <row r="3389" spans="1:4" x14ac:dyDescent="0.2">
      <c r="A3389" s="22">
        <v>2016</v>
      </c>
      <c r="B3389" s="1" t="s">
        <v>83</v>
      </c>
      <c r="C3389" s="1" t="s">
        <v>74</v>
      </c>
      <c r="D3389" s="1">
        <v>548</v>
      </c>
    </row>
    <row r="3390" spans="1:4" x14ac:dyDescent="0.2">
      <c r="A3390" s="22">
        <v>2016</v>
      </c>
      <c r="B3390" s="1" t="s">
        <v>83</v>
      </c>
      <c r="C3390" s="1" t="s">
        <v>75</v>
      </c>
      <c r="D3390" s="1">
        <v>748</v>
      </c>
    </row>
    <row r="3391" spans="1:4" x14ac:dyDescent="0.2">
      <c r="A3391" s="22">
        <v>2016</v>
      </c>
      <c r="B3391" s="1" t="s">
        <v>83</v>
      </c>
      <c r="C3391" s="1" t="s">
        <v>76</v>
      </c>
      <c r="D3391" s="1">
        <v>12</v>
      </c>
    </row>
    <row r="3392" spans="1:4" x14ac:dyDescent="0.2">
      <c r="A3392" s="22">
        <v>2016</v>
      </c>
      <c r="B3392" s="1" t="s">
        <v>83</v>
      </c>
      <c r="C3392" s="1" t="s">
        <v>22</v>
      </c>
      <c r="D3392" s="1">
        <v>4438</v>
      </c>
    </row>
    <row r="3393" spans="1:4" x14ac:dyDescent="0.2">
      <c r="A3393" s="22">
        <v>2016</v>
      </c>
      <c r="B3393" s="1" t="s">
        <v>83</v>
      </c>
      <c r="C3393" s="1" t="s">
        <v>77</v>
      </c>
      <c r="D3393" s="1">
        <v>19</v>
      </c>
    </row>
    <row r="3394" spans="1:4" x14ac:dyDescent="0.2">
      <c r="A3394" s="22">
        <v>2016</v>
      </c>
      <c r="B3394" s="1" t="s">
        <v>83</v>
      </c>
      <c r="C3394" s="1" t="s">
        <v>78</v>
      </c>
      <c r="D3394" s="1">
        <v>304</v>
      </c>
    </row>
    <row r="3395" spans="1:4" x14ac:dyDescent="0.2">
      <c r="A3395" s="22">
        <v>2016</v>
      </c>
      <c r="B3395" s="1" t="s">
        <v>83</v>
      </c>
      <c r="C3395" s="1" t="s">
        <v>79</v>
      </c>
      <c r="D3395" s="1">
        <v>16</v>
      </c>
    </row>
    <row r="3396" spans="1:4" x14ac:dyDescent="0.2">
      <c r="A3396" s="22">
        <v>2016</v>
      </c>
      <c r="B3396" s="1" t="s">
        <v>84</v>
      </c>
      <c r="C3396" s="1" t="s">
        <v>66</v>
      </c>
      <c r="D3396" s="1">
        <v>265</v>
      </c>
    </row>
    <row r="3397" spans="1:4" x14ac:dyDescent="0.2">
      <c r="A3397" s="22">
        <v>2016</v>
      </c>
      <c r="B3397" s="1" t="s">
        <v>84</v>
      </c>
      <c r="C3397" s="1" t="s">
        <v>67</v>
      </c>
      <c r="D3397" s="1">
        <v>91</v>
      </c>
    </row>
    <row r="3398" spans="1:4" x14ac:dyDescent="0.2">
      <c r="A3398" s="22">
        <v>2016</v>
      </c>
      <c r="B3398" s="1" t="s">
        <v>84</v>
      </c>
      <c r="C3398" s="1" t="s">
        <v>68</v>
      </c>
      <c r="D3398" s="1">
        <v>101</v>
      </c>
    </row>
    <row r="3399" spans="1:4" x14ac:dyDescent="0.2">
      <c r="A3399" s="22">
        <v>2016</v>
      </c>
      <c r="B3399" s="1" t="s">
        <v>84</v>
      </c>
      <c r="C3399" s="1" t="s">
        <v>69</v>
      </c>
      <c r="D3399" s="1">
        <v>271</v>
      </c>
    </row>
    <row r="3400" spans="1:4" x14ac:dyDescent="0.2">
      <c r="A3400" s="22">
        <v>2016</v>
      </c>
      <c r="B3400" s="1" t="s">
        <v>84</v>
      </c>
      <c r="C3400" s="1" t="s">
        <v>70</v>
      </c>
      <c r="D3400" s="1">
        <v>223</v>
      </c>
    </row>
    <row r="3401" spans="1:4" x14ac:dyDescent="0.2">
      <c r="A3401" s="22">
        <v>2016</v>
      </c>
      <c r="B3401" s="1" t="s">
        <v>84</v>
      </c>
      <c r="C3401" s="1" t="s">
        <v>71</v>
      </c>
      <c r="D3401" s="1">
        <v>490</v>
      </c>
    </row>
    <row r="3402" spans="1:4" x14ac:dyDescent="0.2">
      <c r="A3402" s="22">
        <v>2016</v>
      </c>
      <c r="B3402" s="1" t="s">
        <v>84</v>
      </c>
      <c r="C3402" s="1" t="s">
        <v>72</v>
      </c>
      <c r="D3402" s="1">
        <v>929</v>
      </c>
    </row>
    <row r="3403" spans="1:4" x14ac:dyDescent="0.2">
      <c r="A3403" s="22">
        <v>2016</v>
      </c>
      <c r="B3403" s="1" t="s">
        <v>84</v>
      </c>
      <c r="C3403" s="1" t="s">
        <v>73</v>
      </c>
      <c r="D3403" s="1">
        <v>221</v>
      </c>
    </row>
    <row r="3404" spans="1:4" x14ac:dyDescent="0.2">
      <c r="A3404" s="22">
        <v>2016</v>
      </c>
      <c r="B3404" s="1" t="s">
        <v>84</v>
      </c>
      <c r="C3404" s="1" t="s">
        <v>74</v>
      </c>
      <c r="D3404" s="1">
        <v>551</v>
      </c>
    </row>
    <row r="3405" spans="1:4" x14ac:dyDescent="0.2">
      <c r="A3405" s="22">
        <v>2016</v>
      </c>
      <c r="B3405" s="1" t="s">
        <v>84</v>
      </c>
      <c r="C3405" s="1" t="s">
        <v>75</v>
      </c>
      <c r="D3405" s="1">
        <v>727</v>
      </c>
    </row>
    <row r="3406" spans="1:4" x14ac:dyDescent="0.2">
      <c r="A3406" s="22">
        <v>2016</v>
      </c>
      <c r="B3406" s="1" t="s">
        <v>84</v>
      </c>
      <c r="C3406" s="1" t="s">
        <v>76</v>
      </c>
      <c r="D3406" s="1">
        <v>12</v>
      </c>
    </row>
    <row r="3407" spans="1:4" x14ac:dyDescent="0.2">
      <c r="A3407" s="22">
        <v>2016</v>
      </c>
      <c r="B3407" s="1" t="s">
        <v>84</v>
      </c>
      <c r="C3407" s="1" t="s">
        <v>22</v>
      </c>
      <c r="D3407" s="1">
        <v>4220</v>
      </c>
    </row>
    <row r="3408" spans="1:4" x14ac:dyDescent="0.2">
      <c r="A3408" s="22">
        <v>2016</v>
      </c>
      <c r="B3408" s="1" t="s">
        <v>84</v>
      </c>
      <c r="C3408" s="1" t="s">
        <v>77</v>
      </c>
      <c r="D3408" s="1">
        <v>21</v>
      </c>
    </row>
    <row r="3409" spans="1:4" x14ac:dyDescent="0.2">
      <c r="A3409" s="22">
        <v>2016</v>
      </c>
      <c r="B3409" s="1" t="s">
        <v>84</v>
      </c>
      <c r="C3409" s="1" t="s">
        <v>78</v>
      </c>
      <c r="D3409" s="1">
        <v>305</v>
      </c>
    </row>
    <row r="3410" spans="1:4" x14ac:dyDescent="0.2">
      <c r="A3410" s="22">
        <v>2016</v>
      </c>
      <c r="B3410" s="1" t="s">
        <v>84</v>
      </c>
      <c r="C3410" s="1" t="s">
        <v>79</v>
      </c>
      <c r="D3410" s="1">
        <v>13</v>
      </c>
    </row>
    <row r="3411" spans="1:4" x14ac:dyDescent="0.2">
      <c r="A3411" s="22">
        <v>2016</v>
      </c>
      <c r="B3411" s="1" t="s">
        <v>85</v>
      </c>
      <c r="C3411" s="1" t="s">
        <v>66</v>
      </c>
      <c r="D3411" s="1">
        <v>295</v>
      </c>
    </row>
    <row r="3412" spans="1:4" x14ac:dyDescent="0.2">
      <c r="A3412" s="22">
        <v>2016</v>
      </c>
      <c r="B3412" s="1" t="s">
        <v>85</v>
      </c>
      <c r="C3412" s="1" t="s">
        <v>67</v>
      </c>
      <c r="D3412" s="1">
        <v>86</v>
      </c>
    </row>
    <row r="3413" spans="1:4" x14ac:dyDescent="0.2">
      <c r="A3413" s="22">
        <v>2016</v>
      </c>
      <c r="B3413" s="1" t="s">
        <v>85</v>
      </c>
      <c r="C3413" s="1" t="s">
        <v>68</v>
      </c>
      <c r="D3413" s="1">
        <v>122</v>
      </c>
    </row>
    <row r="3414" spans="1:4" x14ac:dyDescent="0.2">
      <c r="A3414" s="22">
        <v>2016</v>
      </c>
      <c r="B3414" s="1" t="s">
        <v>85</v>
      </c>
      <c r="C3414" s="1" t="s">
        <v>69</v>
      </c>
      <c r="D3414" s="1">
        <v>328</v>
      </c>
    </row>
    <row r="3415" spans="1:4" x14ac:dyDescent="0.2">
      <c r="A3415" s="22">
        <v>2016</v>
      </c>
      <c r="B3415" s="1" t="s">
        <v>85</v>
      </c>
      <c r="C3415" s="1" t="s">
        <v>70</v>
      </c>
      <c r="D3415" s="1">
        <v>239</v>
      </c>
    </row>
    <row r="3416" spans="1:4" x14ac:dyDescent="0.2">
      <c r="A3416" s="22">
        <v>2016</v>
      </c>
      <c r="B3416" s="1" t="s">
        <v>85</v>
      </c>
      <c r="C3416" s="1" t="s">
        <v>71</v>
      </c>
      <c r="D3416" s="1">
        <v>520</v>
      </c>
    </row>
    <row r="3417" spans="1:4" x14ac:dyDescent="0.2">
      <c r="A3417" s="22">
        <v>2016</v>
      </c>
      <c r="B3417" s="1" t="s">
        <v>85</v>
      </c>
      <c r="C3417" s="1" t="s">
        <v>72</v>
      </c>
      <c r="D3417" s="1">
        <v>1037</v>
      </c>
    </row>
    <row r="3418" spans="1:4" x14ac:dyDescent="0.2">
      <c r="A3418" s="22">
        <v>2016</v>
      </c>
      <c r="B3418" s="1" t="s">
        <v>85</v>
      </c>
      <c r="C3418" s="1" t="s">
        <v>73</v>
      </c>
      <c r="D3418" s="1">
        <v>275</v>
      </c>
    </row>
    <row r="3419" spans="1:4" x14ac:dyDescent="0.2">
      <c r="A3419" s="22">
        <v>2016</v>
      </c>
      <c r="B3419" s="1" t="s">
        <v>85</v>
      </c>
      <c r="C3419" s="1" t="s">
        <v>74</v>
      </c>
      <c r="D3419" s="1">
        <v>591</v>
      </c>
    </row>
    <row r="3420" spans="1:4" x14ac:dyDescent="0.2">
      <c r="A3420" s="22">
        <v>2016</v>
      </c>
      <c r="B3420" s="1" t="s">
        <v>85</v>
      </c>
      <c r="C3420" s="1" t="s">
        <v>75</v>
      </c>
      <c r="D3420" s="1">
        <v>782</v>
      </c>
    </row>
    <row r="3421" spans="1:4" x14ac:dyDescent="0.2">
      <c r="A3421" s="22">
        <v>2016</v>
      </c>
      <c r="B3421" s="1" t="s">
        <v>85</v>
      </c>
      <c r="C3421" s="1" t="s">
        <v>76</v>
      </c>
      <c r="D3421" s="1">
        <v>13</v>
      </c>
    </row>
    <row r="3422" spans="1:4" x14ac:dyDescent="0.2">
      <c r="A3422" s="22">
        <v>2016</v>
      </c>
      <c r="B3422" s="1" t="s">
        <v>85</v>
      </c>
      <c r="C3422" s="1" t="s">
        <v>22</v>
      </c>
      <c r="D3422" s="1">
        <v>4649</v>
      </c>
    </row>
    <row r="3423" spans="1:4" x14ac:dyDescent="0.2">
      <c r="A3423" s="22">
        <v>2016</v>
      </c>
      <c r="B3423" s="1" t="s">
        <v>85</v>
      </c>
      <c r="C3423" s="1" t="s">
        <v>77</v>
      </c>
      <c r="D3423" s="1">
        <v>15</v>
      </c>
    </row>
    <row r="3424" spans="1:4" x14ac:dyDescent="0.2">
      <c r="A3424" s="22">
        <v>2016</v>
      </c>
      <c r="B3424" s="1" t="s">
        <v>85</v>
      </c>
      <c r="C3424" s="1" t="s">
        <v>78</v>
      </c>
      <c r="D3424" s="1">
        <v>321</v>
      </c>
    </row>
    <row r="3425" spans="1:4" x14ac:dyDescent="0.2">
      <c r="A3425" s="22">
        <v>2016</v>
      </c>
      <c r="B3425" s="1" t="s">
        <v>85</v>
      </c>
      <c r="C3425" s="1" t="s">
        <v>79</v>
      </c>
      <c r="D3425" s="1">
        <v>25</v>
      </c>
    </row>
    <row r="3426" spans="1:4" x14ac:dyDescent="0.2">
      <c r="A3426" s="22">
        <v>2017</v>
      </c>
      <c r="B3426" s="1" t="s">
        <v>86</v>
      </c>
      <c r="C3426" s="1" t="s">
        <v>66</v>
      </c>
      <c r="D3426" s="1">
        <v>236</v>
      </c>
    </row>
    <row r="3427" spans="1:4" x14ac:dyDescent="0.2">
      <c r="A3427" s="22">
        <v>2017</v>
      </c>
      <c r="B3427" s="1" t="s">
        <v>86</v>
      </c>
      <c r="C3427" s="1" t="s">
        <v>67</v>
      </c>
      <c r="D3427" s="1">
        <v>63</v>
      </c>
    </row>
    <row r="3428" spans="1:4" x14ac:dyDescent="0.2">
      <c r="A3428" s="22">
        <v>2017</v>
      </c>
      <c r="B3428" s="1" t="s">
        <v>86</v>
      </c>
      <c r="C3428" s="1" t="s">
        <v>68</v>
      </c>
      <c r="D3428" s="1">
        <v>97</v>
      </c>
    </row>
    <row r="3429" spans="1:4" x14ac:dyDescent="0.2">
      <c r="A3429" s="22">
        <v>2017</v>
      </c>
      <c r="B3429" s="1" t="s">
        <v>86</v>
      </c>
      <c r="C3429" s="1" t="s">
        <v>69</v>
      </c>
      <c r="D3429" s="1">
        <v>254</v>
      </c>
    </row>
    <row r="3430" spans="1:4" x14ac:dyDescent="0.2">
      <c r="A3430" s="22">
        <v>2017</v>
      </c>
      <c r="B3430" s="1" t="s">
        <v>86</v>
      </c>
      <c r="C3430" s="1" t="s">
        <v>70</v>
      </c>
      <c r="D3430" s="1">
        <v>206</v>
      </c>
    </row>
    <row r="3431" spans="1:4" x14ac:dyDescent="0.2">
      <c r="A3431" s="22">
        <v>2017</v>
      </c>
      <c r="B3431" s="1" t="s">
        <v>86</v>
      </c>
      <c r="C3431" s="1" t="s">
        <v>71</v>
      </c>
      <c r="D3431" s="1">
        <v>446</v>
      </c>
    </row>
    <row r="3432" spans="1:4" x14ac:dyDescent="0.2">
      <c r="A3432" s="22">
        <v>2017</v>
      </c>
      <c r="B3432" s="1" t="s">
        <v>86</v>
      </c>
      <c r="C3432" s="1" t="s">
        <v>72</v>
      </c>
      <c r="D3432" s="1">
        <v>849</v>
      </c>
    </row>
    <row r="3433" spans="1:4" x14ac:dyDescent="0.2">
      <c r="A3433" s="22">
        <v>2017</v>
      </c>
      <c r="B3433" s="1" t="s">
        <v>86</v>
      </c>
      <c r="C3433" s="1" t="s">
        <v>73</v>
      </c>
      <c r="D3433" s="1">
        <v>154</v>
      </c>
    </row>
    <row r="3434" spans="1:4" x14ac:dyDescent="0.2">
      <c r="A3434" s="22">
        <v>2017</v>
      </c>
      <c r="B3434" s="1" t="s">
        <v>86</v>
      </c>
      <c r="C3434" s="1" t="s">
        <v>74</v>
      </c>
      <c r="D3434" s="1">
        <v>457</v>
      </c>
    </row>
    <row r="3435" spans="1:4" x14ac:dyDescent="0.2">
      <c r="A3435" s="22">
        <v>2017</v>
      </c>
      <c r="B3435" s="1" t="s">
        <v>86</v>
      </c>
      <c r="C3435" s="1" t="s">
        <v>75</v>
      </c>
      <c r="D3435" s="1">
        <v>707</v>
      </c>
    </row>
    <row r="3436" spans="1:4" x14ac:dyDescent="0.2">
      <c r="A3436" s="22">
        <v>2017</v>
      </c>
      <c r="B3436" s="1" t="s">
        <v>86</v>
      </c>
      <c r="C3436" s="1" t="s">
        <v>76</v>
      </c>
      <c r="D3436" s="1">
        <v>17</v>
      </c>
    </row>
    <row r="3437" spans="1:4" x14ac:dyDescent="0.2">
      <c r="A3437" s="22">
        <v>2017</v>
      </c>
      <c r="B3437" s="1" t="s">
        <v>86</v>
      </c>
      <c r="C3437" s="1" t="s">
        <v>22</v>
      </c>
      <c r="D3437" s="1">
        <v>3777</v>
      </c>
    </row>
    <row r="3438" spans="1:4" x14ac:dyDescent="0.2">
      <c r="A3438" s="22">
        <v>2017</v>
      </c>
      <c r="B3438" s="1" t="s">
        <v>86</v>
      </c>
      <c r="C3438" s="1" t="s">
        <v>77</v>
      </c>
      <c r="D3438" s="1">
        <v>10</v>
      </c>
    </row>
    <row r="3439" spans="1:4" x14ac:dyDescent="0.2">
      <c r="A3439" s="22">
        <v>2017</v>
      </c>
      <c r="B3439" s="1" t="s">
        <v>86</v>
      </c>
      <c r="C3439" s="1" t="s">
        <v>78</v>
      </c>
      <c r="D3439" s="1">
        <v>266</v>
      </c>
    </row>
    <row r="3440" spans="1:4" x14ac:dyDescent="0.2">
      <c r="A3440" s="22">
        <v>2017</v>
      </c>
      <c r="B3440" s="1" t="s">
        <v>86</v>
      </c>
      <c r="C3440" s="1" t="s">
        <v>79</v>
      </c>
      <c r="D3440" s="1">
        <v>15</v>
      </c>
    </row>
    <row r="3441" spans="1:4" x14ac:dyDescent="0.2">
      <c r="A3441" s="22">
        <v>2017</v>
      </c>
      <c r="B3441" s="1" t="s">
        <v>87</v>
      </c>
      <c r="C3441" s="1" t="s">
        <v>66</v>
      </c>
      <c r="D3441" s="1">
        <v>284</v>
      </c>
    </row>
    <row r="3442" spans="1:4" x14ac:dyDescent="0.2">
      <c r="A3442" s="22">
        <v>2017</v>
      </c>
      <c r="B3442" s="1" t="s">
        <v>87</v>
      </c>
      <c r="C3442" s="1" t="s">
        <v>67</v>
      </c>
      <c r="D3442" s="1">
        <v>70</v>
      </c>
    </row>
    <row r="3443" spans="1:4" x14ac:dyDescent="0.2">
      <c r="A3443" s="22">
        <v>2017</v>
      </c>
      <c r="B3443" s="1" t="s">
        <v>87</v>
      </c>
      <c r="C3443" s="1" t="s">
        <v>68</v>
      </c>
      <c r="D3443" s="1">
        <v>91</v>
      </c>
    </row>
    <row r="3444" spans="1:4" x14ac:dyDescent="0.2">
      <c r="A3444" s="22">
        <v>2017</v>
      </c>
      <c r="B3444" s="1" t="s">
        <v>87</v>
      </c>
      <c r="C3444" s="1" t="s">
        <v>69</v>
      </c>
      <c r="D3444" s="1">
        <v>275</v>
      </c>
    </row>
    <row r="3445" spans="1:4" x14ac:dyDescent="0.2">
      <c r="A3445" s="22">
        <v>2017</v>
      </c>
      <c r="B3445" s="1" t="s">
        <v>87</v>
      </c>
      <c r="C3445" s="1" t="s">
        <v>70</v>
      </c>
      <c r="D3445" s="1">
        <v>231</v>
      </c>
    </row>
    <row r="3446" spans="1:4" x14ac:dyDescent="0.2">
      <c r="A3446" s="22">
        <v>2017</v>
      </c>
      <c r="B3446" s="1" t="s">
        <v>87</v>
      </c>
      <c r="C3446" s="1" t="s">
        <v>71</v>
      </c>
      <c r="D3446" s="1">
        <v>478</v>
      </c>
    </row>
    <row r="3447" spans="1:4" x14ac:dyDescent="0.2">
      <c r="A3447" s="22">
        <v>2017</v>
      </c>
      <c r="B3447" s="1" t="s">
        <v>87</v>
      </c>
      <c r="C3447" s="1" t="s">
        <v>72</v>
      </c>
      <c r="D3447" s="1">
        <v>1071</v>
      </c>
    </row>
    <row r="3448" spans="1:4" x14ac:dyDescent="0.2">
      <c r="A3448" s="22">
        <v>2017</v>
      </c>
      <c r="B3448" s="1" t="s">
        <v>87</v>
      </c>
      <c r="C3448" s="1" t="s">
        <v>73</v>
      </c>
      <c r="D3448" s="1">
        <v>208</v>
      </c>
    </row>
    <row r="3449" spans="1:4" x14ac:dyDescent="0.2">
      <c r="A3449" s="22">
        <v>2017</v>
      </c>
      <c r="B3449" s="1" t="s">
        <v>87</v>
      </c>
      <c r="C3449" s="1" t="s">
        <v>74</v>
      </c>
      <c r="D3449" s="1">
        <v>545</v>
      </c>
    </row>
    <row r="3450" spans="1:4" x14ac:dyDescent="0.2">
      <c r="A3450" s="22">
        <v>2017</v>
      </c>
      <c r="B3450" s="1" t="s">
        <v>87</v>
      </c>
      <c r="C3450" s="1" t="s">
        <v>75</v>
      </c>
      <c r="D3450" s="1">
        <v>768</v>
      </c>
    </row>
    <row r="3451" spans="1:4" x14ac:dyDescent="0.2">
      <c r="A3451" s="22">
        <v>2017</v>
      </c>
      <c r="B3451" s="1" t="s">
        <v>87</v>
      </c>
      <c r="C3451" s="1" t="s">
        <v>76</v>
      </c>
      <c r="D3451" s="1">
        <v>19</v>
      </c>
    </row>
    <row r="3452" spans="1:4" x14ac:dyDescent="0.2">
      <c r="A3452" s="22">
        <v>2017</v>
      </c>
      <c r="B3452" s="1" t="s">
        <v>87</v>
      </c>
      <c r="C3452" s="1" t="s">
        <v>22</v>
      </c>
      <c r="D3452" s="1">
        <v>4387</v>
      </c>
    </row>
    <row r="3453" spans="1:4" x14ac:dyDescent="0.2">
      <c r="A3453" s="22">
        <v>2017</v>
      </c>
      <c r="B3453" s="1" t="s">
        <v>87</v>
      </c>
      <c r="C3453" s="1" t="s">
        <v>77</v>
      </c>
      <c r="D3453" s="1">
        <v>16</v>
      </c>
    </row>
    <row r="3454" spans="1:4" x14ac:dyDescent="0.2">
      <c r="A3454" s="22">
        <v>2017</v>
      </c>
      <c r="B3454" s="1" t="s">
        <v>87</v>
      </c>
      <c r="C3454" s="1" t="s">
        <v>78</v>
      </c>
      <c r="D3454" s="1">
        <v>307</v>
      </c>
    </row>
    <row r="3455" spans="1:4" x14ac:dyDescent="0.2">
      <c r="A3455" s="22">
        <v>2017</v>
      </c>
      <c r="B3455" s="1" t="s">
        <v>87</v>
      </c>
      <c r="C3455" s="1" t="s">
        <v>79</v>
      </c>
      <c r="D3455" s="1">
        <v>24</v>
      </c>
    </row>
    <row r="3456" spans="1:4" x14ac:dyDescent="0.2">
      <c r="A3456" s="22">
        <v>2017</v>
      </c>
      <c r="B3456" s="1" t="s">
        <v>88</v>
      </c>
      <c r="C3456" s="1" t="s">
        <v>66</v>
      </c>
      <c r="D3456" s="1">
        <v>295</v>
      </c>
    </row>
    <row r="3457" spans="1:4" x14ac:dyDescent="0.2">
      <c r="A3457" s="22">
        <v>2017</v>
      </c>
      <c r="B3457" s="1" t="s">
        <v>88</v>
      </c>
      <c r="C3457" s="1" t="s">
        <v>67</v>
      </c>
      <c r="D3457" s="1">
        <v>69</v>
      </c>
    </row>
    <row r="3458" spans="1:4" x14ac:dyDescent="0.2">
      <c r="A3458" s="22">
        <v>2017</v>
      </c>
      <c r="B3458" s="1" t="s">
        <v>88</v>
      </c>
      <c r="C3458" s="1" t="s">
        <v>68</v>
      </c>
      <c r="D3458" s="1">
        <v>94</v>
      </c>
    </row>
    <row r="3459" spans="1:4" x14ac:dyDescent="0.2">
      <c r="A3459" s="22">
        <v>2017</v>
      </c>
      <c r="B3459" s="1" t="s">
        <v>88</v>
      </c>
      <c r="C3459" s="1" t="s">
        <v>69</v>
      </c>
      <c r="D3459" s="1">
        <v>323</v>
      </c>
    </row>
    <row r="3460" spans="1:4" x14ac:dyDescent="0.2">
      <c r="A3460" s="22">
        <v>2017</v>
      </c>
      <c r="B3460" s="1" t="s">
        <v>88</v>
      </c>
      <c r="C3460" s="1" t="s">
        <v>70</v>
      </c>
      <c r="D3460" s="1">
        <v>251</v>
      </c>
    </row>
    <row r="3461" spans="1:4" x14ac:dyDescent="0.2">
      <c r="A3461" s="22">
        <v>2017</v>
      </c>
      <c r="B3461" s="1" t="s">
        <v>88</v>
      </c>
      <c r="C3461" s="1" t="s">
        <v>71</v>
      </c>
      <c r="D3461" s="1">
        <v>521</v>
      </c>
    </row>
    <row r="3462" spans="1:4" x14ac:dyDescent="0.2">
      <c r="A3462" s="22">
        <v>2017</v>
      </c>
      <c r="B3462" s="1" t="s">
        <v>88</v>
      </c>
      <c r="C3462" s="1" t="s">
        <v>72</v>
      </c>
      <c r="D3462" s="1">
        <v>1056</v>
      </c>
    </row>
    <row r="3463" spans="1:4" x14ac:dyDescent="0.2">
      <c r="A3463" s="22">
        <v>2017</v>
      </c>
      <c r="B3463" s="1" t="s">
        <v>88</v>
      </c>
      <c r="C3463" s="1" t="s">
        <v>73</v>
      </c>
      <c r="D3463" s="1">
        <v>240</v>
      </c>
    </row>
    <row r="3464" spans="1:4" x14ac:dyDescent="0.2">
      <c r="A3464" s="22">
        <v>2017</v>
      </c>
      <c r="B3464" s="1" t="s">
        <v>88</v>
      </c>
      <c r="C3464" s="1" t="s">
        <v>74</v>
      </c>
      <c r="D3464" s="1">
        <v>617</v>
      </c>
    </row>
    <row r="3465" spans="1:4" x14ac:dyDescent="0.2">
      <c r="A3465" s="22">
        <v>2017</v>
      </c>
      <c r="B3465" s="1" t="s">
        <v>88</v>
      </c>
      <c r="C3465" s="1" t="s">
        <v>75</v>
      </c>
      <c r="D3465" s="1">
        <v>812</v>
      </c>
    </row>
    <row r="3466" spans="1:4" x14ac:dyDescent="0.2">
      <c r="A3466" s="22">
        <v>2017</v>
      </c>
      <c r="B3466" s="1" t="s">
        <v>88</v>
      </c>
      <c r="C3466" s="1" t="s">
        <v>76</v>
      </c>
      <c r="D3466" s="1">
        <v>15</v>
      </c>
    </row>
    <row r="3467" spans="1:4" x14ac:dyDescent="0.2">
      <c r="A3467" s="22">
        <v>2017</v>
      </c>
      <c r="B3467" s="1" t="s">
        <v>88</v>
      </c>
      <c r="C3467" s="1" t="s">
        <v>22</v>
      </c>
      <c r="D3467" s="1">
        <v>4650</v>
      </c>
    </row>
    <row r="3468" spans="1:4" x14ac:dyDescent="0.2">
      <c r="A3468" s="22">
        <v>2017</v>
      </c>
      <c r="B3468" s="1" t="s">
        <v>88</v>
      </c>
      <c r="C3468" s="1" t="s">
        <v>77</v>
      </c>
      <c r="D3468" s="1">
        <v>16</v>
      </c>
    </row>
    <row r="3469" spans="1:4" x14ac:dyDescent="0.2">
      <c r="A3469" s="22">
        <v>2017</v>
      </c>
      <c r="B3469" s="1" t="s">
        <v>88</v>
      </c>
      <c r="C3469" s="1" t="s">
        <v>78</v>
      </c>
      <c r="D3469" s="1">
        <v>327</v>
      </c>
    </row>
    <row r="3470" spans="1:4" x14ac:dyDescent="0.2">
      <c r="A3470" s="22">
        <v>2017</v>
      </c>
      <c r="B3470" s="1" t="s">
        <v>88</v>
      </c>
      <c r="C3470" s="1" t="s">
        <v>79</v>
      </c>
      <c r="D3470" s="1">
        <v>14</v>
      </c>
    </row>
    <row r="3471" spans="1:4" x14ac:dyDescent="0.2">
      <c r="A3471" s="22">
        <v>2017</v>
      </c>
      <c r="B3471" s="1" t="s">
        <v>89</v>
      </c>
      <c r="C3471" s="1" t="s">
        <v>66</v>
      </c>
      <c r="D3471" s="1">
        <v>257</v>
      </c>
    </row>
    <row r="3472" spans="1:4" x14ac:dyDescent="0.2">
      <c r="A3472" s="22">
        <v>2017</v>
      </c>
      <c r="B3472" s="1" t="s">
        <v>89</v>
      </c>
      <c r="C3472" s="1" t="s">
        <v>67</v>
      </c>
      <c r="D3472" s="1">
        <v>80</v>
      </c>
    </row>
    <row r="3473" spans="1:4" x14ac:dyDescent="0.2">
      <c r="A3473" s="22">
        <v>2017</v>
      </c>
      <c r="B3473" s="1" t="s">
        <v>89</v>
      </c>
      <c r="C3473" s="1" t="s">
        <v>68</v>
      </c>
      <c r="D3473" s="1">
        <v>119</v>
      </c>
    </row>
    <row r="3474" spans="1:4" x14ac:dyDescent="0.2">
      <c r="A3474" s="22">
        <v>2017</v>
      </c>
      <c r="B3474" s="1" t="s">
        <v>89</v>
      </c>
      <c r="C3474" s="1" t="s">
        <v>69</v>
      </c>
      <c r="D3474" s="1">
        <v>296</v>
      </c>
    </row>
    <row r="3475" spans="1:4" x14ac:dyDescent="0.2">
      <c r="A3475" s="22">
        <v>2017</v>
      </c>
      <c r="B3475" s="1" t="s">
        <v>89</v>
      </c>
      <c r="C3475" s="1" t="s">
        <v>70</v>
      </c>
      <c r="D3475" s="1">
        <v>251</v>
      </c>
    </row>
    <row r="3476" spans="1:4" x14ac:dyDescent="0.2">
      <c r="A3476" s="22">
        <v>2017</v>
      </c>
      <c r="B3476" s="1" t="s">
        <v>89</v>
      </c>
      <c r="C3476" s="1" t="s">
        <v>71</v>
      </c>
      <c r="D3476" s="1">
        <v>491</v>
      </c>
    </row>
    <row r="3477" spans="1:4" x14ac:dyDescent="0.2">
      <c r="A3477" s="22">
        <v>2017</v>
      </c>
      <c r="B3477" s="1" t="s">
        <v>89</v>
      </c>
      <c r="C3477" s="1" t="s">
        <v>72</v>
      </c>
      <c r="D3477" s="1">
        <v>955</v>
      </c>
    </row>
    <row r="3478" spans="1:4" x14ac:dyDescent="0.2">
      <c r="A3478" s="22">
        <v>2017</v>
      </c>
      <c r="B3478" s="1" t="s">
        <v>89</v>
      </c>
      <c r="C3478" s="1" t="s">
        <v>73</v>
      </c>
      <c r="D3478" s="1">
        <v>236</v>
      </c>
    </row>
    <row r="3479" spans="1:4" x14ac:dyDescent="0.2">
      <c r="A3479" s="22">
        <v>2017</v>
      </c>
      <c r="B3479" s="1" t="s">
        <v>89</v>
      </c>
      <c r="C3479" s="1" t="s">
        <v>74</v>
      </c>
      <c r="D3479" s="1">
        <v>564</v>
      </c>
    </row>
    <row r="3480" spans="1:4" x14ac:dyDescent="0.2">
      <c r="A3480" s="22">
        <v>2017</v>
      </c>
      <c r="B3480" s="1" t="s">
        <v>89</v>
      </c>
      <c r="C3480" s="1" t="s">
        <v>75</v>
      </c>
      <c r="D3480" s="1">
        <v>702</v>
      </c>
    </row>
    <row r="3481" spans="1:4" x14ac:dyDescent="0.2">
      <c r="A3481" s="22">
        <v>2017</v>
      </c>
      <c r="B3481" s="1" t="s">
        <v>89</v>
      </c>
      <c r="C3481" s="1" t="s">
        <v>76</v>
      </c>
      <c r="D3481" s="1">
        <v>13</v>
      </c>
    </row>
    <row r="3482" spans="1:4" x14ac:dyDescent="0.2">
      <c r="A3482" s="22">
        <v>2017</v>
      </c>
      <c r="B3482" s="1" t="s">
        <v>89</v>
      </c>
      <c r="C3482" s="1" t="s">
        <v>22</v>
      </c>
      <c r="D3482" s="1">
        <v>4297</v>
      </c>
    </row>
    <row r="3483" spans="1:4" x14ac:dyDescent="0.2">
      <c r="A3483" s="22">
        <v>2017</v>
      </c>
      <c r="B3483" s="1" t="s">
        <v>89</v>
      </c>
      <c r="C3483" s="1" t="s">
        <v>77</v>
      </c>
      <c r="D3483" s="1">
        <v>18</v>
      </c>
    </row>
    <row r="3484" spans="1:4" x14ac:dyDescent="0.2">
      <c r="A3484" s="22">
        <v>2017</v>
      </c>
      <c r="B3484" s="1" t="s">
        <v>89</v>
      </c>
      <c r="C3484" s="1" t="s">
        <v>78</v>
      </c>
      <c r="D3484" s="1">
        <v>301</v>
      </c>
    </row>
    <row r="3485" spans="1:4" x14ac:dyDescent="0.2">
      <c r="A3485" s="22">
        <v>2017</v>
      </c>
      <c r="B3485" s="1" t="s">
        <v>89</v>
      </c>
      <c r="C3485" s="1" t="s">
        <v>79</v>
      </c>
      <c r="D3485" s="1">
        <v>14</v>
      </c>
    </row>
    <row r="3486" spans="1:4" x14ac:dyDescent="0.2">
      <c r="A3486" s="22">
        <v>2017</v>
      </c>
      <c r="B3486" s="1" t="s">
        <v>90</v>
      </c>
      <c r="C3486" s="1" t="s">
        <v>66</v>
      </c>
      <c r="D3486" s="1">
        <v>314</v>
      </c>
    </row>
    <row r="3487" spans="1:4" x14ac:dyDescent="0.2">
      <c r="A3487" s="22">
        <v>2017</v>
      </c>
      <c r="B3487" s="1" t="s">
        <v>90</v>
      </c>
      <c r="C3487" s="1" t="s">
        <v>67</v>
      </c>
      <c r="D3487" s="1">
        <v>111</v>
      </c>
    </row>
    <row r="3488" spans="1:4" x14ac:dyDescent="0.2">
      <c r="A3488" s="22">
        <v>2017</v>
      </c>
      <c r="B3488" s="1" t="s">
        <v>90</v>
      </c>
      <c r="C3488" s="1" t="s">
        <v>68</v>
      </c>
      <c r="D3488" s="1">
        <v>120</v>
      </c>
    </row>
    <row r="3489" spans="1:4" x14ac:dyDescent="0.2">
      <c r="A3489" s="22">
        <v>2017</v>
      </c>
      <c r="B3489" s="1" t="s">
        <v>90</v>
      </c>
      <c r="C3489" s="1" t="s">
        <v>69</v>
      </c>
      <c r="D3489" s="1">
        <v>290</v>
      </c>
    </row>
    <row r="3490" spans="1:4" x14ac:dyDescent="0.2">
      <c r="A3490" s="22">
        <v>2017</v>
      </c>
      <c r="B3490" s="1" t="s">
        <v>90</v>
      </c>
      <c r="C3490" s="1" t="s">
        <v>70</v>
      </c>
      <c r="D3490" s="1">
        <v>287</v>
      </c>
    </row>
    <row r="3491" spans="1:4" x14ac:dyDescent="0.2">
      <c r="A3491" s="22">
        <v>2017</v>
      </c>
      <c r="B3491" s="1" t="s">
        <v>90</v>
      </c>
      <c r="C3491" s="1" t="s">
        <v>71</v>
      </c>
      <c r="D3491" s="1">
        <v>569</v>
      </c>
    </row>
    <row r="3492" spans="1:4" x14ac:dyDescent="0.2">
      <c r="A3492" s="22">
        <v>2017</v>
      </c>
      <c r="B3492" s="1" t="s">
        <v>90</v>
      </c>
      <c r="C3492" s="1" t="s">
        <v>72</v>
      </c>
      <c r="D3492" s="1">
        <v>1107</v>
      </c>
    </row>
    <row r="3493" spans="1:4" x14ac:dyDescent="0.2">
      <c r="A3493" s="22">
        <v>2017</v>
      </c>
      <c r="B3493" s="1" t="s">
        <v>90</v>
      </c>
      <c r="C3493" s="1" t="s">
        <v>73</v>
      </c>
      <c r="D3493" s="1">
        <v>282</v>
      </c>
    </row>
    <row r="3494" spans="1:4" x14ac:dyDescent="0.2">
      <c r="A3494" s="22">
        <v>2017</v>
      </c>
      <c r="B3494" s="1" t="s">
        <v>90</v>
      </c>
      <c r="C3494" s="1" t="s">
        <v>74</v>
      </c>
      <c r="D3494" s="1">
        <v>640</v>
      </c>
    </row>
    <row r="3495" spans="1:4" x14ac:dyDescent="0.2">
      <c r="A3495" s="22">
        <v>2017</v>
      </c>
      <c r="B3495" s="1" t="s">
        <v>90</v>
      </c>
      <c r="C3495" s="1" t="s">
        <v>75</v>
      </c>
      <c r="D3495" s="1">
        <v>862</v>
      </c>
    </row>
    <row r="3496" spans="1:4" x14ac:dyDescent="0.2">
      <c r="A3496" s="22">
        <v>2017</v>
      </c>
      <c r="B3496" s="1" t="s">
        <v>90</v>
      </c>
      <c r="C3496" s="1" t="s">
        <v>76</v>
      </c>
      <c r="D3496" s="1">
        <v>13</v>
      </c>
    </row>
    <row r="3497" spans="1:4" x14ac:dyDescent="0.2">
      <c r="A3497" s="22">
        <v>2017</v>
      </c>
      <c r="B3497" s="1" t="s">
        <v>90</v>
      </c>
      <c r="C3497" s="1" t="s">
        <v>22</v>
      </c>
      <c r="D3497" s="1">
        <v>4997</v>
      </c>
    </row>
    <row r="3498" spans="1:4" x14ac:dyDescent="0.2">
      <c r="A3498" s="22">
        <v>2017</v>
      </c>
      <c r="B3498" s="1" t="s">
        <v>90</v>
      </c>
      <c r="C3498" s="1" t="s">
        <v>77</v>
      </c>
      <c r="D3498" s="1">
        <v>23</v>
      </c>
    </row>
    <row r="3499" spans="1:4" x14ac:dyDescent="0.2">
      <c r="A3499" s="22">
        <v>2017</v>
      </c>
      <c r="B3499" s="1" t="s">
        <v>90</v>
      </c>
      <c r="C3499" s="1" t="s">
        <v>78</v>
      </c>
      <c r="D3499" s="1">
        <v>368</v>
      </c>
    </row>
    <row r="3500" spans="1:4" x14ac:dyDescent="0.2">
      <c r="A3500" s="22">
        <v>2017</v>
      </c>
      <c r="B3500" s="1" t="s">
        <v>90</v>
      </c>
      <c r="C3500" s="1" t="s">
        <v>79</v>
      </c>
      <c r="D3500" s="1">
        <v>11</v>
      </c>
    </row>
    <row r="3501" spans="1:4" x14ac:dyDescent="0.2">
      <c r="A3501" s="22">
        <v>2017</v>
      </c>
      <c r="B3501" s="1" t="s">
        <v>91</v>
      </c>
      <c r="C3501" s="1" t="s">
        <v>66</v>
      </c>
      <c r="D3501" s="1">
        <v>294</v>
      </c>
    </row>
    <row r="3502" spans="1:4" x14ac:dyDescent="0.2">
      <c r="A3502" s="22">
        <v>2017</v>
      </c>
      <c r="B3502" s="1" t="s">
        <v>91</v>
      </c>
      <c r="C3502" s="1" t="s">
        <v>67</v>
      </c>
      <c r="D3502" s="1">
        <v>90</v>
      </c>
    </row>
    <row r="3503" spans="1:4" x14ac:dyDescent="0.2">
      <c r="A3503" s="22">
        <v>2017</v>
      </c>
      <c r="B3503" s="1" t="s">
        <v>91</v>
      </c>
      <c r="C3503" s="1" t="s">
        <v>68</v>
      </c>
      <c r="D3503" s="1">
        <v>111</v>
      </c>
    </row>
    <row r="3504" spans="1:4" x14ac:dyDescent="0.2">
      <c r="A3504" s="22">
        <v>2017</v>
      </c>
      <c r="B3504" s="1" t="s">
        <v>91</v>
      </c>
      <c r="C3504" s="1" t="s">
        <v>69</v>
      </c>
      <c r="D3504" s="1">
        <v>314</v>
      </c>
    </row>
    <row r="3505" spans="1:4" x14ac:dyDescent="0.2">
      <c r="A3505" s="22">
        <v>2017</v>
      </c>
      <c r="B3505" s="1" t="s">
        <v>91</v>
      </c>
      <c r="C3505" s="1" t="s">
        <v>70</v>
      </c>
      <c r="D3505" s="1">
        <v>261</v>
      </c>
    </row>
    <row r="3506" spans="1:4" x14ac:dyDescent="0.2">
      <c r="A3506" s="22">
        <v>2017</v>
      </c>
      <c r="B3506" s="1" t="s">
        <v>91</v>
      </c>
      <c r="C3506" s="1" t="s">
        <v>71</v>
      </c>
      <c r="D3506" s="1">
        <v>525</v>
      </c>
    </row>
    <row r="3507" spans="1:4" x14ac:dyDescent="0.2">
      <c r="A3507" s="22">
        <v>2017</v>
      </c>
      <c r="B3507" s="1" t="s">
        <v>91</v>
      </c>
      <c r="C3507" s="1" t="s">
        <v>72</v>
      </c>
      <c r="D3507" s="1">
        <v>1003</v>
      </c>
    </row>
    <row r="3508" spans="1:4" x14ac:dyDescent="0.2">
      <c r="A3508" s="22">
        <v>2017</v>
      </c>
      <c r="B3508" s="1" t="s">
        <v>91</v>
      </c>
      <c r="C3508" s="1" t="s">
        <v>73</v>
      </c>
      <c r="D3508" s="1">
        <v>251</v>
      </c>
    </row>
    <row r="3509" spans="1:4" x14ac:dyDescent="0.2">
      <c r="A3509" s="22">
        <v>2017</v>
      </c>
      <c r="B3509" s="1" t="s">
        <v>91</v>
      </c>
      <c r="C3509" s="1" t="s">
        <v>74</v>
      </c>
      <c r="D3509" s="1">
        <v>547</v>
      </c>
    </row>
    <row r="3510" spans="1:4" x14ac:dyDescent="0.2">
      <c r="A3510" s="22">
        <v>2017</v>
      </c>
      <c r="B3510" s="1" t="s">
        <v>91</v>
      </c>
      <c r="C3510" s="1" t="s">
        <v>75</v>
      </c>
      <c r="D3510" s="1">
        <v>752</v>
      </c>
    </row>
    <row r="3511" spans="1:4" x14ac:dyDescent="0.2">
      <c r="A3511" s="22">
        <v>2017</v>
      </c>
      <c r="B3511" s="1" t="s">
        <v>91</v>
      </c>
      <c r="C3511" s="1" t="s">
        <v>76</v>
      </c>
      <c r="D3511" s="1">
        <v>14</v>
      </c>
    </row>
    <row r="3512" spans="1:4" x14ac:dyDescent="0.2">
      <c r="A3512" s="22">
        <v>2017</v>
      </c>
      <c r="B3512" s="1" t="s">
        <v>91</v>
      </c>
      <c r="C3512" s="1" t="s">
        <v>22</v>
      </c>
      <c r="D3512" s="1">
        <v>4546</v>
      </c>
    </row>
    <row r="3513" spans="1:4" x14ac:dyDescent="0.2">
      <c r="A3513" s="22">
        <v>2017</v>
      </c>
      <c r="B3513" s="1" t="s">
        <v>91</v>
      </c>
      <c r="C3513" s="1" t="s">
        <v>77</v>
      </c>
      <c r="D3513" s="1">
        <v>23</v>
      </c>
    </row>
    <row r="3514" spans="1:4" x14ac:dyDescent="0.2">
      <c r="A3514" s="22">
        <v>2017</v>
      </c>
      <c r="B3514" s="1" t="s">
        <v>91</v>
      </c>
      <c r="C3514" s="1" t="s">
        <v>78</v>
      </c>
      <c r="D3514" s="1">
        <v>340</v>
      </c>
    </row>
    <row r="3515" spans="1:4" x14ac:dyDescent="0.2">
      <c r="A3515" s="22">
        <v>2017</v>
      </c>
      <c r="B3515" s="1" t="s">
        <v>91</v>
      </c>
      <c r="C3515" s="1" t="s">
        <v>79</v>
      </c>
      <c r="D3515" s="1">
        <v>21</v>
      </c>
    </row>
    <row r="3516" spans="1:4" x14ac:dyDescent="0.2">
      <c r="A3516" s="22">
        <v>2017</v>
      </c>
      <c r="B3516" s="1" t="s">
        <v>80</v>
      </c>
      <c r="C3516" s="1" t="s">
        <v>66</v>
      </c>
      <c r="D3516" s="1">
        <v>277</v>
      </c>
    </row>
    <row r="3517" spans="1:4" x14ac:dyDescent="0.2">
      <c r="A3517" s="22">
        <v>2017</v>
      </c>
      <c r="B3517" s="1" t="s">
        <v>80</v>
      </c>
      <c r="C3517" s="1" t="s">
        <v>67</v>
      </c>
      <c r="D3517" s="1">
        <v>80</v>
      </c>
    </row>
    <row r="3518" spans="1:4" x14ac:dyDescent="0.2">
      <c r="A3518" s="22">
        <v>2017</v>
      </c>
      <c r="B3518" s="1" t="s">
        <v>80</v>
      </c>
      <c r="C3518" s="1" t="s">
        <v>68</v>
      </c>
      <c r="D3518" s="1">
        <v>113</v>
      </c>
    </row>
    <row r="3519" spans="1:4" x14ac:dyDescent="0.2">
      <c r="A3519" s="22">
        <v>2017</v>
      </c>
      <c r="B3519" s="1" t="s">
        <v>80</v>
      </c>
      <c r="C3519" s="1" t="s">
        <v>69</v>
      </c>
      <c r="D3519" s="1">
        <v>308</v>
      </c>
    </row>
    <row r="3520" spans="1:4" x14ac:dyDescent="0.2">
      <c r="A3520" s="22">
        <v>2017</v>
      </c>
      <c r="B3520" s="1" t="s">
        <v>80</v>
      </c>
      <c r="C3520" s="1" t="s">
        <v>70</v>
      </c>
      <c r="D3520" s="1">
        <v>230</v>
      </c>
    </row>
    <row r="3521" spans="1:4" x14ac:dyDescent="0.2">
      <c r="A3521" s="22">
        <v>2017</v>
      </c>
      <c r="B3521" s="1" t="s">
        <v>80</v>
      </c>
      <c r="C3521" s="1" t="s">
        <v>71</v>
      </c>
      <c r="D3521" s="1">
        <v>468</v>
      </c>
    </row>
    <row r="3522" spans="1:4" x14ac:dyDescent="0.2">
      <c r="A3522" s="22">
        <v>2017</v>
      </c>
      <c r="B3522" s="1" t="s">
        <v>80</v>
      </c>
      <c r="C3522" s="1" t="s">
        <v>72</v>
      </c>
      <c r="D3522" s="1">
        <v>1065</v>
      </c>
    </row>
    <row r="3523" spans="1:4" x14ac:dyDescent="0.2">
      <c r="A3523" s="22">
        <v>2017</v>
      </c>
      <c r="B3523" s="1" t="s">
        <v>80</v>
      </c>
      <c r="C3523" s="1" t="s">
        <v>73</v>
      </c>
      <c r="D3523" s="1">
        <v>227</v>
      </c>
    </row>
    <row r="3524" spans="1:4" x14ac:dyDescent="0.2">
      <c r="A3524" s="22">
        <v>2017</v>
      </c>
      <c r="B3524" s="1" t="s">
        <v>80</v>
      </c>
      <c r="C3524" s="1" t="s">
        <v>74</v>
      </c>
      <c r="D3524" s="1">
        <v>619</v>
      </c>
    </row>
    <row r="3525" spans="1:4" x14ac:dyDescent="0.2">
      <c r="A3525" s="22">
        <v>2017</v>
      </c>
      <c r="B3525" s="1" t="s">
        <v>80</v>
      </c>
      <c r="C3525" s="1" t="s">
        <v>75</v>
      </c>
      <c r="D3525" s="1">
        <v>742</v>
      </c>
    </row>
    <row r="3526" spans="1:4" x14ac:dyDescent="0.2">
      <c r="A3526" s="22">
        <v>2017</v>
      </c>
      <c r="B3526" s="1" t="s">
        <v>80</v>
      </c>
      <c r="C3526" s="1" t="s">
        <v>76</v>
      </c>
      <c r="D3526" s="1">
        <v>14</v>
      </c>
    </row>
    <row r="3527" spans="1:4" x14ac:dyDescent="0.2">
      <c r="A3527" s="22">
        <v>2017</v>
      </c>
      <c r="B3527" s="1" t="s">
        <v>80</v>
      </c>
      <c r="C3527" s="1" t="s">
        <v>22</v>
      </c>
      <c r="D3527" s="1">
        <v>4500</v>
      </c>
    </row>
    <row r="3528" spans="1:4" x14ac:dyDescent="0.2">
      <c r="A3528" s="22">
        <v>2017</v>
      </c>
      <c r="B3528" s="1" t="s">
        <v>80</v>
      </c>
      <c r="C3528" s="1" t="s">
        <v>77</v>
      </c>
      <c r="D3528" s="1">
        <v>17</v>
      </c>
    </row>
    <row r="3529" spans="1:4" x14ac:dyDescent="0.2">
      <c r="A3529" s="22">
        <v>2017</v>
      </c>
      <c r="B3529" s="1" t="s">
        <v>80</v>
      </c>
      <c r="C3529" s="1" t="s">
        <v>78</v>
      </c>
      <c r="D3529" s="1">
        <v>321</v>
      </c>
    </row>
    <row r="3530" spans="1:4" x14ac:dyDescent="0.2">
      <c r="A3530" s="22">
        <v>2017</v>
      </c>
      <c r="B3530" s="1" t="s">
        <v>80</v>
      </c>
      <c r="C3530" s="1" t="s">
        <v>79</v>
      </c>
      <c r="D3530" s="1">
        <v>19</v>
      </c>
    </row>
    <row r="3531" spans="1:4" x14ac:dyDescent="0.2">
      <c r="A3531" s="22">
        <v>2017</v>
      </c>
      <c r="B3531" s="1" t="s">
        <v>81</v>
      </c>
      <c r="C3531" s="1" t="s">
        <v>66</v>
      </c>
      <c r="D3531" s="1">
        <v>275</v>
      </c>
    </row>
    <row r="3532" spans="1:4" x14ac:dyDescent="0.2">
      <c r="A3532" s="22">
        <v>2017</v>
      </c>
      <c r="B3532" s="1" t="s">
        <v>81</v>
      </c>
      <c r="C3532" s="1" t="s">
        <v>67</v>
      </c>
      <c r="D3532" s="1">
        <v>99</v>
      </c>
    </row>
    <row r="3533" spans="1:4" x14ac:dyDescent="0.2">
      <c r="A3533" s="22">
        <v>2017</v>
      </c>
      <c r="B3533" s="1" t="s">
        <v>81</v>
      </c>
      <c r="C3533" s="1" t="s">
        <v>68</v>
      </c>
      <c r="D3533" s="1">
        <v>124</v>
      </c>
    </row>
    <row r="3534" spans="1:4" x14ac:dyDescent="0.2">
      <c r="A3534" s="22">
        <v>2017</v>
      </c>
      <c r="B3534" s="1" t="s">
        <v>81</v>
      </c>
      <c r="C3534" s="1" t="s">
        <v>69</v>
      </c>
      <c r="D3534" s="1">
        <v>268</v>
      </c>
    </row>
    <row r="3535" spans="1:4" x14ac:dyDescent="0.2">
      <c r="A3535" s="22">
        <v>2017</v>
      </c>
      <c r="B3535" s="1" t="s">
        <v>81</v>
      </c>
      <c r="C3535" s="1" t="s">
        <v>70</v>
      </c>
      <c r="D3535" s="1">
        <v>242</v>
      </c>
    </row>
    <row r="3536" spans="1:4" x14ac:dyDescent="0.2">
      <c r="A3536" s="22">
        <v>2017</v>
      </c>
      <c r="B3536" s="1" t="s">
        <v>81</v>
      </c>
      <c r="C3536" s="1" t="s">
        <v>71</v>
      </c>
      <c r="D3536" s="1">
        <v>520</v>
      </c>
    </row>
    <row r="3537" spans="1:4" x14ac:dyDescent="0.2">
      <c r="A3537" s="22">
        <v>2017</v>
      </c>
      <c r="B3537" s="1" t="s">
        <v>81</v>
      </c>
      <c r="C3537" s="1" t="s">
        <v>72</v>
      </c>
      <c r="D3537" s="1">
        <v>985</v>
      </c>
    </row>
    <row r="3538" spans="1:4" x14ac:dyDescent="0.2">
      <c r="A3538" s="22">
        <v>2017</v>
      </c>
      <c r="B3538" s="1" t="s">
        <v>81</v>
      </c>
      <c r="C3538" s="1" t="s">
        <v>73</v>
      </c>
      <c r="D3538" s="1">
        <v>216</v>
      </c>
    </row>
    <row r="3539" spans="1:4" x14ac:dyDescent="0.2">
      <c r="A3539" s="22">
        <v>2017</v>
      </c>
      <c r="B3539" s="1" t="s">
        <v>81</v>
      </c>
      <c r="C3539" s="1" t="s">
        <v>74</v>
      </c>
      <c r="D3539" s="1">
        <v>568</v>
      </c>
    </row>
    <row r="3540" spans="1:4" x14ac:dyDescent="0.2">
      <c r="A3540" s="22">
        <v>2017</v>
      </c>
      <c r="B3540" s="1" t="s">
        <v>81</v>
      </c>
      <c r="C3540" s="1" t="s">
        <v>75</v>
      </c>
      <c r="D3540" s="1">
        <v>801</v>
      </c>
    </row>
    <row r="3541" spans="1:4" x14ac:dyDescent="0.2">
      <c r="A3541" s="22">
        <v>2017</v>
      </c>
      <c r="B3541" s="1" t="s">
        <v>81</v>
      </c>
      <c r="C3541" s="1" t="s">
        <v>76</v>
      </c>
      <c r="D3541" s="1">
        <v>24</v>
      </c>
    </row>
    <row r="3542" spans="1:4" x14ac:dyDescent="0.2">
      <c r="A3542" s="22">
        <v>2017</v>
      </c>
      <c r="B3542" s="1" t="s">
        <v>81</v>
      </c>
      <c r="C3542" s="1" t="s">
        <v>22</v>
      </c>
      <c r="D3542" s="1">
        <v>4466</v>
      </c>
    </row>
    <row r="3543" spans="1:4" x14ac:dyDescent="0.2">
      <c r="A3543" s="22">
        <v>2017</v>
      </c>
      <c r="B3543" s="1" t="s">
        <v>81</v>
      </c>
      <c r="C3543" s="1" t="s">
        <v>77</v>
      </c>
      <c r="D3543" s="1">
        <v>22</v>
      </c>
    </row>
    <row r="3544" spans="1:4" x14ac:dyDescent="0.2">
      <c r="A3544" s="22">
        <v>2017</v>
      </c>
      <c r="B3544" s="1" t="s">
        <v>81</v>
      </c>
      <c r="C3544" s="1" t="s">
        <v>78</v>
      </c>
      <c r="D3544" s="1">
        <v>298</v>
      </c>
    </row>
    <row r="3545" spans="1:4" x14ac:dyDescent="0.2">
      <c r="A3545" s="22">
        <v>2017</v>
      </c>
      <c r="B3545" s="1" t="s">
        <v>81</v>
      </c>
      <c r="C3545" s="1" t="s">
        <v>79</v>
      </c>
      <c r="D3545" s="1">
        <v>24</v>
      </c>
    </row>
    <row r="3546" spans="1:4" x14ac:dyDescent="0.2">
      <c r="A3546" s="22">
        <v>2017</v>
      </c>
      <c r="B3546" s="1" t="s">
        <v>82</v>
      </c>
      <c r="C3546" s="1" t="s">
        <v>66</v>
      </c>
      <c r="D3546" s="1">
        <v>242</v>
      </c>
    </row>
    <row r="3547" spans="1:4" x14ac:dyDescent="0.2">
      <c r="A3547" s="22">
        <v>2017</v>
      </c>
      <c r="B3547" s="1" t="s">
        <v>82</v>
      </c>
      <c r="C3547" s="1" t="s">
        <v>67</v>
      </c>
      <c r="D3547" s="1">
        <v>74</v>
      </c>
    </row>
    <row r="3548" spans="1:4" x14ac:dyDescent="0.2">
      <c r="A3548" s="22">
        <v>2017</v>
      </c>
      <c r="B3548" s="1" t="s">
        <v>82</v>
      </c>
      <c r="C3548" s="1" t="s">
        <v>68</v>
      </c>
      <c r="D3548" s="1">
        <v>93</v>
      </c>
    </row>
    <row r="3549" spans="1:4" x14ac:dyDescent="0.2">
      <c r="A3549" s="22">
        <v>2017</v>
      </c>
      <c r="B3549" s="1" t="s">
        <v>82</v>
      </c>
      <c r="C3549" s="1" t="s">
        <v>69</v>
      </c>
      <c r="D3549" s="1">
        <v>261</v>
      </c>
    </row>
    <row r="3550" spans="1:4" x14ac:dyDescent="0.2">
      <c r="A3550" s="22">
        <v>2017</v>
      </c>
      <c r="B3550" s="1" t="s">
        <v>82</v>
      </c>
      <c r="C3550" s="1" t="s">
        <v>70</v>
      </c>
      <c r="D3550" s="1">
        <v>219</v>
      </c>
    </row>
    <row r="3551" spans="1:4" x14ac:dyDescent="0.2">
      <c r="A3551" s="22">
        <v>2017</v>
      </c>
      <c r="B3551" s="1" t="s">
        <v>82</v>
      </c>
      <c r="C3551" s="1" t="s">
        <v>71</v>
      </c>
      <c r="D3551" s="1">
        <v>457</v>
      </c>
    </row>
    <row r="3552" spans="1:4" x14ac:dyDescent="0.2">
      <c r="A3552" s="22">
        <v>2017</v>
      </c>
      <c r="B3552" s="1" t="s">
        <v>82</v>
      </c>
      <c r="C3552" s="1" t="s">
        <v>72</v>
      </c>
      <c r="D3552" s="1">
        <v>935</v>
      </c>
    </row>
    <row r="3553" spans="1:4" x14ac:dyDescent="0.2">
      <c r="A3553" s="22">
        <v>2017</v>
      </c>
      <c r="B3553" s="1" t="s">
        <v>82</v>
      </c>
      <c r="C3553" s="1" t="s">
        <v>73</v>
      </c>
      <c r="D3553" s="1">
        <v>203</v>
      </c>
    </row>
    <row r="3554" spans="1:4" x14ac:dyDescent="0.2">
      <c r="A3554" s="22">
        <v>2017</v>
      </c>
      <c r="B3554" s="1" t="s">
        <v>82</v>
      </c>
      <c r="C3554" s="1" t="s">
        <v>74</v>
      </c>
      <c r="D3554" s="1">
        <v>498</v>
      </c>
    </row>
    <row r="3555" spans="1:4" x14ac:dyDescent="0.2">
      <c r="A3555" s="22">
        <v>2017</v>
      </c>
      <c r="B3555" s="1" t="s">
        <v>82</v>
      </c>
      <c r="C3555" s="1" t="s">
        <v>75</v>
      </c>
      <c r="D3555" s="1">
        <v>675</v>
      </c>
    </row>
    <row r="3556" spans="1:4" x14ac:dyDescent="0.2">
      <c r="A3556" s="22">
        <v>2017</v>
      </c>
      <c r="B3556" s="1" t="s">
        <v>82</v>
      </c>
      <c r="C3556" s="1" t="s">
        <v>76</v>
      </c>
      <c r="D3556" s="1">
        <v>9</v>
      </c>
    </row>
    <row r="3557" spans="1:4" x14ac:dyDescent="0.2">
      <c r="A3557" s="22">
        <v>2017</v>
      </c>
      <c r="B3557" s="1" t="s">
        <v>82</v>
      </c>
      <c r="C3557" s="1" t="s">
        <v>22</v>
      </c>
      <c r="D3557" s="1">
        <v>3989</v>
      </c>
    </row>
    <row r="3558" spans="1:4" x14ac:dyDescent="0.2">
      <c r="A3558" s="22">
        <v>2017</v>
      </c>
      <c r="B3558" s="1" t="s">
        <v>82</v>
      </c>
      <c r="C3558" s="1" t="s">
        <v>77</v>
      </c>
      <c r="D3558" s="1">
        <v>19</v>
      </c>
    </row>
    <row r="3559" spans="1:4" x14ac:dyDescent="0.2">
      <c r="A3559" s="22">
        <v>2017</v>
      </c>
      <c r="B3559" s="1" t="s">
        <v>82</v>
      </c>
      <c r="C3559" s="1" t="s">
        <v>78</v>
      </c>
      <c r="D3559" s="1">
        <v>295</v>
      </c>
    </row>
    <row r="3560" spans="1:4" x14ac:dyDescent="0.2">
      <c r="A3560" s="22">
        <v>2017</v>
      </c>
      <c r="B3560" s="1" t="s">
        <v>82</v>
      </c>
      <c r="C3560" s="1" t="s">
        <v>79</v>
      </c>
      <c r="D3560" s="1">
        <v>9</v>
      </c>
    </row>
    <row r="3561" spans="1:4" x14ac:dyDescent="0.2">
      <c r="A3561" s="22">
        <v>2017</v>
      </c>
      <c r="B3561" s="1" t="s">
        <v>83</v>
      </c>
      <c r="C3561" s="1" t="s">
        <v>66</v>
      </c>
      <c r="D3561" s="1">
        <v>280</v>
      </c>
    </row>
    <row r="3562" spans="1:4" x14ac:dyDescent="0.2">
      <c r="A3562" s="22">
        <v>2017</v>
      </c>
      <c r="B3562" s="1" t="s">
        <v>83</v>
      </c>
      <c r="C3562" s="1" t="s">
        <v>67</v>
      </c>
      <c r="D3562" s="1">
        <v>88</v>
      </c>
    </row>
    <row r="3563" spans="1:4" x14ac:dyDescent="0.2">
      <c r="A3563" s="22">
        <v>2017</v>
      </c>
      <c r="B3563" s="1" t="s">
        <v>83</v>
      </c>
      <c r="C3563" s="1" t="s">
        <v>68</v>
      </c>
      <c r="D3563" s="1">
        <v>87</v>
      </c>
    </row>
    <row r="3564" spans="1:4" x14ac:dyDescent="0.2">
      <c r="A3564" s="22">
        <v>2017</v>
      </c>
      <c r="B3564" s="1" t="s">
        <v>83</v>
      </c>
      <c r="C3564" s="1" t="s">
        <v>69</v>
      </c>
      <c r="D3564" s="1">
        <v>278</v>
      </c>
    </row>
    <row r="3565" spans="1:4" x14ac:dyDescent="0.2">
      <c r="A3565" s="22">
        <v>2017</v>
      </c>
      <c r="B3565" s="1" t="s">
        <v>83</v>
      </c>
      <c r="C3565" s="1" t="s">
        <v>70</v>
      </c>
      <c r="D3565" s="1">
        <v>242</v>
      </c>
    </row>
    <row r="3566" spans="1:4" x14ac:dyDescent="0.2">
      <c r="A3566" s="22">
        <v>2017</v>
      </c>
      <c r="B3566" s="1" t="s">
        <v>83</v>
      </c>
      <c r="C3566" s="1" t="s">
        <v>71</v>
      </c>
      <c r="D3566" s="1">
        <v>510</v>
      </c>
    </row>
    <row r="3567" spans="1:4" x14ac:dyDescent="0.2">
      <c r="A3567" s="22">
        <v>2017</v>
      </c>
      <c r="B3567" s="1" t="s">
        <v>83</v>
      </c>
      <c r="C3567" s="1" t="s">
        <v>72</v>
      </c>
      <c r="D3567" s="1">
        <v>1103</v>
      </c>
    </row>
    <row r="3568" spans="1:4" x14ac:dyDescent="0.2">
      <c r="A3568" s="22">
        <v>2017</v>
      </c>
      <c r="B3568" s="1" t="s">
        <v>83</v>
      </c>
      <c r="C3568" s="1" t="s">
        <v>73</v>
      </c>
      <c r="D3568" s="1">
        <v>243</v>
      </c>
    </row>
    <row r="3569" spans="1:4" x14ac:dyDescent="0.2">
      <c r="A3569" s="22">
        <v>2017</v>
      </c>
      <c r="B3569" s="1" t="s">
        <v>83</v>
      </c>
      <c r="C3569" s="1" t="s">
        <v>74</v>
      </c>
      <c r="D3569" s="1">
        <v>551</v>
      </c>
    </row>
    <row r="3570" spans="1:4" x14ac:dyDescent="0.2">
      <c r="A3570" s="22">
        <v>2017</v>
      </c>
      <c r="B3570" s="1" t="s">
        <v>83</v>
      </c>
      <c r="C3570" s="1" t="s">
        <v>75</v>
      </c>
      <c r="D3570" s="1">
        <v>777</v>
      </c>
    </row>
    <row r="3571" spans="1:4" x14ac:dyDescent="0.2">
      <c r="A3571" s="22">
        <v>2017</v>
      </c>
      <c r="B3571" s="1" t="s">
        <v>83</v>
      </c>
      <c r="C3571" s="1" t="s">
        <v>76</v>
      </c>
      <c r="D3571" s="1">
        <v>17</v>
      </c>
    </row>
    <row r="3572" spans="1:4" x14ac:dyDescent="0.2">
      <c r="A3572" s="22">
        <v>2017</v>
      </c>
      <c r="B3572" s="1" t="s">
        <v>83</v>
      </c>
      <c r="C3572" s="1" t="s">
        <v>22</v>
      </c>
      <c r="D3572" s="1">
        <v>4523</v>
      </c>
    </row>
    <row r="3573" spans="1:4" x14ac:dyDescent="0.2">
      <c r="A3573" s="22">
        <v>2017</v>
      </c>
      <c r="B3573" s="1" t="s">
        <v>83</v>
      </c>
      <c r="C3573" s="1" t="s">
        <v>77</v>
      </c>
      <c r="D3573" s="1">
        <v>22</v>
      </c>
    </row>
    <row r="3574" spans="1:4" x14ac:dyDescent="0.2">
      <c r="A3574" s="22">
        <v>2017</v>
      </c>
      <c r="B3574" s="1" t="s">
        <v>83</v>
      </c>
      <c r="C3574" s="1" t="s">
        <v>78</v>
      </c>
      <c r="D3574" s="1">
        <v>308</v>
      </c>
    </row>
    <row r="3575" spans="1:4" x14ac:dyDescent="0.2">
      <c r="A3575" s="22">
        <v>2017</v>
      </c>
      <c r="B3575" s="1" t="s">
        <v>83</v>
      </c>
      <c r="C3575" s="1" t="s">
        <v>79</v>
      </c>
      <c r="D3575" s="1">
        <v>17</v>
      </c>
    </row>
    <row r="3576" spans="1:4" x14ac:dyDescent="0.2">
      <c r="A3576" s="22">
        <v>2017</v>
      </c>
      <c r="B3576" s="1" t="s">
        <v>84</v>
      </c>
      <c r="C3576" s="1" t="s">
        <v>66</v>
      </c>
      <c r="D3576" s="1">
        <v>238</v>
      </c>
    </row>
    <row r="3577" spans="1:4" x14ac:dyDescent="0.2">
      <c r="A3577" s="22">
        <v>2017</v>
      </c>
      <c r="B3577" s="1" t="s">
        <v>84</v>
      </c>
      <c r="C3577" s="1" t="s">
        <v>67</v>
      </c>
      <c r="D3577" s="1">
        <v>76</v>
      </c>
    </row>
    <row r="3578" spans="1:4" x14ac:dyDescent="0.2">
      <c r="A3578" s="22">
        <v>2017</v>
      </c>
      <c r="B3578" s="1" t="s">
        <v>84</v>
      </c>
      <c r="C3578" s="1" t="s">
        <v>68</v>
      </c>
      <c r="D3578" s="1">
        <v>90</v>
      </c>
    </row>
    <row r="3579" spans="1:4" x14ac:dyDescent="0.2">
      <c r="A3579" s="22">
        <v>2017</v>
      </c>
      <c r="B3579" s="1" t="s">
        <v>84</v>
      </c>
      <c r="C3579" s="1" t="s">
        <v>69</v>
      </c>
      <c r="D3579" s="1">
        <v>288</v>
      </c>
    </row>
    <row r="3580" spans="1:4" x14ac:dyDescent="0.2">
      <c r="A3580" s="22">
        <v>2017</v>
      </c>
      <c r="B3580" s="1" t="s">
        <v>84</v>
      </c>
      <c r="C3580" s="1" t="s">
        <v>70</v>
      </c>
      <c r="D3580" s="1">
        <v>230</v>
      </c>
    </row>
    <row r="3581" spans="1:4" x14ac:dyDescent="0.2">
      <c r="A3581" s="22">
        <v>2017</v>
      </c>
      <c r="B3581" s="1" t="s">
        <v>84</v>
      </c>
      <c r="C3581" s="1" t="s">
        <v>71</v>
      </c>
      <c r="D3581" s="1">
        <v>439</v>
      </c>
    </row>
    <row r="3582" spans="1:4" x14ac:dyDescent="0.2">
      <c r="A3582" s="22">
        <v>2017</v>
      </c>
      <c r="B3582" s="1" t="s">
        <v>84</v>
      </c>
      <c r="C3582" s="1" t="s">
        <v>72</v>
      </c>
      <c r="D3582" s="1">
        <v>934</v>
      </c>
    </row>
    <row r="3583" spans="1:4" x14ac:dyDescent="0.2">
      <c r="A3583" s="22">
        <v>2017</v>
      </c>
      <c r="B3583" s="1" t="s">
        <v>84</v>
      </c>
      <c r="C3583" s="1" t="s">
        <v>73</v>
      </c>
      <c r="D3583" s="1">
        <v>220</v>
      </c>
    </row>
    <row r="3584" spans="1:4" x14ac:dyDescent="0.2">
      <c r="A3584" s="22">
        <v>2017</v>
      </c>
      <c r="B3584" s="1" t="s">
        <v>84</v>
      </c>
      <c r="C3584" s="1" t="s">
        <v>74</v>
      </c>
      <c r="D3584" s="1">
        <v>509</v>
      </c>
    </row>
    <row r="3585" spans="1:4" x14ac:dyDescent="0.2">
      <c r="A3585" s="22">
        <v>2017</v>
      </c>
      <c r="B3585" s="1" t="s">
        <v>84</v>
      </c>
      <c r="C3585" s="1" t="s">
        <v>75</v>
      </c>
      <c r="D3585" s="1">
        <v>643</v>
      </c>
    </row>
    <row r="3586" spans="1:4" x14ac:dyDescent="0.2">
      <c r="A3586" s="22">
        <v>2017</v>
      </c>
      <c r="B3586" s="1" t="s">
        <v>84</v>
      </c>
      <c r="C3586" s="1" t="s">
        <v>76</v>
      </c>
      <c r="D3586" s="1">
        <v>9</v>
      </c>
    </row>
    <row r="3587" spans="1:4" x14ac:dyDescent="0.2">
      <c r="A3587" s="22">
        <v>2017</v>
      </c>
      <c r="B3587" s="1" t="s">
        <v>84</v>
      </c>
      <c r="C3587" s="1" t="s">
        <v>22</v>
      </c>
      <c r="D3587" s="1">
        <v>3994</v>
      </c>
    </row>
    <row r="3588" spans="1:4" x14ac:dyDescent="0.2">
      <c r="A3588" s="22">
        <v>2017</v>
      </c>
      <c r="B3588" s="1" t="s">
        <v>84</v>
      </c>
      <c r="C3588" s="1" t="s">
        <v>77</v>
      </c>
      <c r="D3588" s="1">
        <v>10</v>
      </c>
    </row>
    <row r="3589" spans="1:4" x14ac:dyDescent="0.2">
      <c r="A3589" s="22">
        <v>2017</v>
      </c>
      <c r="B3589" s="1" t="s">
        <v>84</v>
      </c>
      <c r="C3589" s="1" t="s">
        <v>78</v>
      </c>
      <c r="D3589" s="1">
        <v>288</v>
      </c>
    </row>
    <row r="3590" spans="1:4" x14ac:dyDescent="0.2">
      <c r="A3590" s="22">
        <v>2017</v>
      </c>
      <c r="B3590" s="1" t="s">
        <v>84</v>
      </c>
      <c r="C3590" s="1" t="s">
        <v>79</v>
      </c>
      <c r="D3590" s="1">
        <v>20</v>
      </c>
    </row>
    <row r="3591" spans="1:4" x14ac:dyDescent="0.2">
      <c r="A3591" s="22">
        <v>2017</v>
      </c>
      <c r="B3591" s="1" t="s">
        <v>85</v>
      </c>
      <c r="C3591" s="1" t="s">
        <v>66</v>
      </c>
      <c r="D3591" s="1">
        <v>289</v>
      </c>
    </row>
    <row r="3592" spans="1:4" x14ac:dyDescent="0.2">
      <c r="A3592" s="22">
        <v>2017</v>
      </c>
      <c r="B3592" s="1" t="s">
        <v>85</v>
      </c>
      <c r="C3592" s="1" t="s">
        <v>67</v>
      </c>
      <c r="D3592" s="1">
        <v>89</v>
      </c>
    </row>
    <row r="3593" spans="1:4" x14ac:dyDescent="0.2">
      <c r="A3593" s="22">
        <v>2017</v>
      </c>
      <c r="B3593" s="1" t="s">
        <v>85</v>
      </c>
      <c r="C3593" s="1" t="s">
        <v>68</v>
      </c>
      <c r="D3593" s="1">
        <v>109</v>
      </c>
    </row>
    <row r="3594" spans="1:4" x14ac:dyDescent="0.2">
      <c r="A3594" s="22">
        <v>2017</v>
      </c>
      <c r="B3594" s="1" t="s">
        <v>85</v>
      </c>
      <c r="C3594" s="1" t="s">
        <v>69</v>
      </c>
      <c r="D3594" s="1">
        <v>310</v>
      </c>
    </row>
    <row r="3595" spans="1:4" x14ac:dyDescent="0.2">
      <c r="A3595" s="22">
        <v>2017</v>
      </c>
      <c r="B3595" s="1" t="s">
        <v>85</v>
      </c>
      <c r="C3595" s="1" t="s">
        <v>70</v>
      </c>
      <c r="D3595" s="1">
        <v>257</v>
      </c>
    </row>
    <row r="3596" spans="1:4" x14ac:dyDescent="0.2">
      <c r="A3596" s="22">
        <v>2017</v>
      </c>
      <c r="B3596" s="1" t="s">
        <v>85</v>
      </c>
      <c r="C3596" s="1" t="s">
        <v>71</v>
      </c>
      <c r="D3596" s="1">
        <v>493</v>
      </c>
    </row>
    <row r="3597" spans="1:4" x14ac:dyDescent="0.2">
      <c r="A3597" s="22">
        <v>2017</v>
      </c>
      <c r="B3597" s="1" t="s">
        <v>85</v>
      </c>
      <c r="C3597" s="1" t="s">
        <v>72</v>
      </c>
      <c r="D3597" s="1">
        <v>1063</v>
      </c>
    </row>
    <row r="3598" spans="1:4" x14ac:dyDescent="0.2">
      <c r="A3598" s="22">
        <v>2017</v>
      </c>
      <c r="B3598" s="1" t="s">
        <v>85</v>
      </c>
      <c r="C3598" s="1" t="s">
        <v>73</v>
      </c>
      <c r="D3598" s="1">
        <v>274</v>
      </c>
    </row>
    <row r="3599" spans="1:4" x14ac:dyDescent="0.2">
      <c r="A3599" s="22">
        <v>2017</v>
      </c>
      <c r="B3599" s="1" t="s">
        <v>85</v>
      </c>
      <c r="C3599" s="1" t="s">
        <v>74</v>
      </c>
      <c r="D3599" s="1">
        <v>648</v>
      </c>
    </row>
    <row r="3600" spans="1:4" x14ac:dyDescent="0.2">
      <c r="A3600" s="22">
        <v>2017</v>
      </c>
      <c r="B3600" s="1" t="s">
        <v>85</v>
      </c>
      <c r="C3600" s="1" t="s">
        <v>75</v>
      </c>
      <c r="D3600" s="1">
        <v>796</v>
      </c>
    </row>
    <row r="3601" spans="1:4" x14ac:dyDescent="0.2">
      <c r="A3601" s="22">
        <v>2017</v>
      </c>
      <c r="B3601" s="1" t="s">
        <v>85</v>
      </c>
      <c r="C3601" s="1" t="s">
        <v>76</v>
      </c>
      <c r="D3601" s="1">
        <v>20</v>
      </c>
    </row>
    <row r="3602" spans="1:4" x14ac:dyDescent="0.2">
      <c r="A3602" s="22">
        <v>2017</v>
      </c>
      <c r="B3602" s="1" t="s">
        <v>85</v>
      </c>
      <c r="C3602" s="1" t="s">
        <v>22</v>
      </c>
      <c r="D3602" s="1">
        <v>4735</v>
      </c>
    </row>
    <row r="3603" spans="1:4" x14ac:dyDescent="0.2">
      <c r="A3603" s="22">
        <v>2017</v>
      </c>
      <c r="B3603" s="1" t="s">
        <v>85</v>
      </c>
      <c r="C3603" s="1" t="s">
        <v>77</v>
      </c>
      <c r="D3603" s="1">
        <v>22</v>
      </c>
    </row>
    <row r="3604" spans="1:4" x14ac:dyDescent="0.2">
      <c r="A3604" s="22">
        <v>2017</v>
      </c>
      <c r="B3604" s="1" t="s">
        <v>85</v>
      </c>
      <c r="C3604" s="1" t="s">
        <v>78</v>
      </c>
      <c r="D3604" s="1">
        <v>338</v>
      </c>
    </row>
    <row r="3605" spans="1:4" x14ac:dyDescent="0.2">
      <c r="A3605" s="22">
        <v>2017</v>
      </c>
      <c r="B3605" s="1" t="s">
        <v>85</v>
      </c>
      <c r="C3605" s="1" t="s">
        <v>79</v>
      </c>
      <c r="D3605" s="1">
        <v>27</v>
      </c>
    </row>
    <row r="3606" spans="1:4" x14ac:dyDescent="0.2">
      <c r="A3606" s="22">
        <v>2018</v>
      </c>
      <c r="B3606" s="1" t="s">
        <v>86</v>
      </c>
      <c r="C3606" s="1" t="s">
        <v>66</v>
      </c>
      <c r="D3606" s="1">
        <v>214</v>
      </c>
    </row>
    <row r="3607" spans="1:4" x14ac:dyDescent="0.2">
      <c r="A3607" s="22">
        <v>2018</v>
      </c>
      <c r="B3607" s="1" t="s">
        <v>86</v>
      </c>
      <c r="C3607" s="1" t="s">
        <v>67</v>
      </c>
      <c r="D3607" s="1">
        <v>55</v>
      </c>
    </row>
    <row r="3608" spans="1:4" x14ac:dyDescent="0.2">
      <c r="A3608" s="22">
        <v>2018</v>
      </c>
      <c r="B3608" s="1" t="s">
        <v>86</v>
      </c>
      <c r="C3608" s="1" t="s">
        <v>68</v>
      </c>
      <c r="D3608" s="1">
        <v>83</v>
      </c>
    </row>
    <row r="3609" spans="1:4" x14ac:dyDescent="0.2">
      <c r="A3609" s="22">
        <v>2018</v>
      </c>
      <c r="B3609" s="1" t="s">
        <v>86</v>
      </c>
      <c r="C3609" s="1" t="s">
        <v>69</v>
      </c>
      <c r="D3609" s="1">
        <v>246</v>
      </c>
    </row>
    <row r="3610" spans="1:4" x14ac:dyDescent="0.2">
      <c r="A3610" s="22">
        <v>2018</v>
      </c>
      <c r="B3610" s="1" t="s">
        <v>86</v>
      </c>
      <c r="C3610" s="1" t="s">
        <v>70</v>
      </c>
      <c r="D3610" s="1">
        <v>188</v>
      </c>
    </row>
    <row r="3611" spans="1:4" x14ac:dyDescent="0.2">
      <c r="A3611" s="22">
        <v>2018</v>
      </c>
      <c r="B3611" s="1" t="s">
        <v>86</v>
      </c>
      <c r="C3611" s="1" t="s">
        <v>71</v>
      </c>
      <c r="D3611" s="1">
        <v>405</v>
      </c>
    </row>
    <row r="3612" spans="1:4" x14ac:dyDescent="0.2">
      <c r="A3612" s="22">
        <v>2018</v>
      </c>
      <c r="B3612" s="1" t="s">
        <v>86</v>
      </c>
      <c r="C3612" s="1" t="s">
        <v>72</v>
      </c>
      <c r="D3612" s="1">
        <v>819</v>
      </c>
    </row>
    <row r="3613" spans="1:4" x14ac:dyDescent="0.2">
      <c r="A3613" s="22">
        <v>2018</v>
      </c>
      <c r="B3613" s="1" t="s">
        <v>86</v>
      </c>
      <c r="C3613" s="1" t="s">
        <v>73</v>
      </c>
      <c r="D3613" s="1">
        <v>175</v>
      </c>
    </row>
    <row r="3614" spans="1:4" x14ac:dyDescent="0.2">
      <c r="A3614" s="22">
        <v>2018</v>
      </c>
      <c r="B3614" s="1" t="s">
        <v>86</v>
      </c>
      <c r="C3614" s="1" t="s">
        <v>74</v>
      </c>
      <c r="D3614" s="1">
        <v>424</v>
      </c>
    </row>
    <row r="3615" spans="1:4" x14ac:dyDescent="0.2">
      <c r="A3615" s="22">
        <v>2018</v>
      </c>
      <c r="B3615" s="1" t="s">
        <v>86</v>
      </c>
      <c r="C3615" s="1" t="s">
        <v>75</v>
      </c>
      <c r="D3615" s="1">
        <v>589</v>
      </c>
    </row>
    <row r="3616" spans="1:4" x14ac:dyDescent="0.2">
      <c r="A3616" s="22">
        <v>2018</v>
      </c>
      <c r="B3616" s="1" t="s">
        <v>86</v>
      </c>
      <c r="C3616" s="1" t="s">
        <v>76</v>
      </c>
      <c r="D3616" s="1">
        <v>19</v>
      </c>
    </row>
    <row r="3617" spans="1:4" x14ac:dyDescent="0.2">
      <c r="A3617" s="22">
        <v>2018</v>
      </c>
      <c r="B3617" s="1" t="s">
        <v>86</v>
      </c>
      <c r="C3617" s="1" t="s">
        <v>22</v>
      </c>
      <c r="D3617" s="1">
        <v>3522</v>
      </c>
    </row>
    <row r="3618" spans="1:4" x14ac:dyDescent="0.2">
      <c r="A3618" s="22">
        <v>2018</v>
      </c>
      <c r="B3618" s="1" t="s">
        <v>86</v>
      </c>
      <c r="C3618" s="1" t="s">
        <v>77</v>
      </c>
      <c r="D3618" s="1">
        <v>10</v>
      </c>
    </row>
    <row r="3619" spans="1:4" x14ac:dyDescent="0.2">
      <c r="A3619" s="22">
        <v>2018</v>
      </c>
      <c r="B3619" s="1" t="s">
        <v>86</v>
      </c>
      <c r="C3619" s="1" t="s">
        <v>78</v>
      </c>
      <c r="D3619" s="1">
        <v>287</v>
      </c>
    </row>
    <row r="3620" spans="1:4" x14ac:dyDescent="0.2">
      <c r="A3620" s="22">
        <v>2018</v>
      </c>
      <c r="B3620" s="1" t="s">
        <v>86</v>
      </c>
      <c r="C3620" s="1" t="s">
        <v>79</v>
      </c>
      <c r="D3620" s="1">
        <v>8</v>
      </c>
    </row>
    <row r="3621" spans="1:4" x14ac:dyDescent="0.2">
      <c r="A3621" s="22">
        <v>2018</v>
      </c>
      <c r="B3621" s="1" t="s">
        <v>87</v>
      </c>
      <c r="C3621" s="1" t="s">
        <v>66</v>
      </c>
      <c r="D3621" s="1">
        <v>280</v>
      </c>
    </row>
    <row r="3622" spans="1:4" x14ac:dyDescent="0.2">
      <c r="A3622" s="22">
        <v>2018</v>
      </c>
      <c r="B3622" s="1" t="s">
        <v>87</v>
      </c>
      <c r="C3622" s="1" t="s">
        <v>67</v>
      </c>
      <c r="D3622" s="1">
        <v>69</v>
      </c>
    </row>
    <row r="3623" spans="1:4" x14ac:dyDescent="0.2">
      <c r="A3623" s="22">
        <v>2018</v>
      </c>
      <c r="B3623" s="1" t="s">
        <v>87</v>
      </c>
      <c r="C3623" s="1" t="s">
        <v>68</v>
      </c>
      <c r="D3623" s="1">
        <v>100</v>
      </c>
    </row>
    <row r="3624" spans="1:4" x14ac:dyDescent="0.2">
      <c r="A3624" s="22">
        <v>2018</v>
      </c>
      <c r="B3624" s="1" t="s">
        <v>87</v>
      </c>
      <c r="C3624" s="1" t="s">
        <v>69</v>
      </c>
      <c r="D3624" s="1">
        <v>277</v>
      </c>
    </row>
    <row r="3625" spans="1:4" x14ac:dyDescent="0.2">
      <c r="A3625" s="22">
        <v>2018</v>
      </c>
      <c r="B3625" s="1" t="s">
        <v>87</v>
      </c>
      <c r="C3625" s="1" t="s">
        <v>70</v>
      </c>
      <c r="D3625" s="1">
        <v>216</v>
      </c>
    </row>
    <row r="3626" spans="1:4" x14ac:dyDescent="0.2">
      <c r="A3626" s="22">
        <v>2018</v>
      </c>
      <c r="B3626" s="1" t="s">
        <v>87</v>
      </c>
      <c r="C3626" s="1" t="s">
        <v>71</v>
      </c>
      <c r="D3626" s="1">
        <v>516</v>
      </c>
    </row>
    <row r="3627" spans="1:4" x14ac:dyDescent="0.2">
      <c r="A3627" s="22">
        <v>2018</v>
      </c>
      <c r="B3627" s="1" t="s">
        <v>87</v>
      </c>
      <c r="C3627" s="1" t="s">
        <v>72</v>
      </c>
      <c r="D3627" s="1">
        <v>1001</v>
      </c>
    </row>
    <row r="3628" spans="1:4" x14ac:dyDescent="0.2">
      <c r="A3628" s="22">
        <v>2018</v>
      </c>
      <c r="B3628" s="1" t="s">
        <v>87</v>
      </c>
      <c r="C3628" s="1" t="s">
        <v>73</v>
      </c>
      <c r="D3628" s="1">
        <v>217</v>
      </c>
    </row>
    <row r="3629" spans="1:4" x14ac:dyDescent="0.2">
      <c r="A3629" s="22">
        <v>2018</v>
      </c>
      <c r="B3629" s="1" t="s">
        <v>87</v>
      </c>
      <c r="C3629" s="1" t="s">
        <v>74</v>
      </c>
      <c r="D3629" s="1">
        <v>564</v>
      </c>
    </row>
    <row r="3630" spans="1:4" x14ac:dyDescent="0.2">
      <c r="A3630" s="22">
        <v>2018</v>
      </c>
      <c r="B3630" s="1" t="s">
        <v>87</v>
      </c>
      <c r="C3630" s="1" t="s">
        <v>75</v>
      </c>
      <c r="D3630" s="1">
        <v>749</v>
      </c>
    </row>
    <row r="3631" spans="1:4" x14ac:dyDescent="0.2">
      <c r="A3631" s="22">
        <v>2018</v>
      </c>
      <c r="B3631" s="1" t="s">
        <v>87</v>
      </c>
      <c r="C3631" s="1" t="s">
        <v>76</v>
      </c>
      <c r="D3631" s="1">
        <v>15</v>
      </c>
    </row>
    <row r="3632" spans="1:4" x14ac:dyDescent="0.2">
      <c r="A3632" s="22">
        <v>2018</v>
      </c>
      <c r="B3632" s="1" t="s">
        <v>87</v>
      </c>
      <c r="C3632" s="1" t="s">
        <v>22</v>
      </c>
      <c r="D3632" s="1">
        <v>4337</v>
      </c>
    </row>
    <row r="3633" spans="1:4" x14ac:dyDescent="0.2">
      <c r="A3633" s="22">
        <v>2018</v>
      </c>
      <c r="B3633" s="1" t="s">
        <v>87</v>
      </c>
      <c r="C3633" s="1" t="s">
        <v>77</v>
      </c>
      <c r="D3633" s="1">
        <v>17</v>
      </c>
    </row>
    <row r="3634" spans="1:4" x14ac:dyDescent="0.2">
      <c r="A3634" s="22">
        <v>2018</v>
      </c>
      <c r="B3634" s="1" t="s">
        <v>87</v>
      </c>
      <c r="C3634" s="1" t="s">
        <v>78</v>
      </c>
      <c r="D3634" s="1">
        <v>303</v>
      </c>
    </row>
    <row r="3635" spans="1:4" x14ac:dyDescent="0.2">
      <c r="A3635" s="22">
        <v>2018</v>
      </c>
      <c r="B3635" s="1" t="s">
        <v>87</v>
      </c>
      <c r="C3635" s="1" t="s">
        <v>79</v>
      </c>
      <c r="D3635" s="1">
        <v>13</v>
      </c>
    </row>
    <row r="3636" spans="1:4" x14ac:dyDescent="0.2">
      <c r="A3636" s="22">
        <v>2018</v>
      </c>
      <c r="B3636" s="1" t="s">
        <v>88</v>
      </c>
      <c r="C3636" s="1" t="s">
        <v>66</v>
      </c>
      <c r="D3636" s="1">
        <v>300</v>
      </c>
    </row>
    <row r="3637" spans="1:4" x14ac:dyDescent="0.2">
      <c r="A3637" s="22">
        <v>2018</v>
      </c>
      <c r="B3637" s="1" t="s">
        <v>88</v>
      </c>
      <c r="C3637" s="1" t="s">
        <v>67</v>
      </c>
      <c r="D3637" s="1">
        <v>79</v>
      </c>
    </row>
    <row r="3638" spans="1:4" x14ac:dyDescent="0.2">
      <c r="A3638" s="22">
        <v>2018</v>
      </c>
      <c r="B3638" s="1" t="s">
        <v>88</v>
      </c>
      <c r="C3638" s="1" t="s">
        <v>68</v>
      </c>
      <c r="D3638" s="1">
        <v>90</v>
      </c>
    </row>
    <row r="3639" spans="1:4" x14ac:dyDescent="0.2">
      <c r="A3639" s="22">
        <v>2018</v>
      </c>
      <c r="B3639" s="1" t="s">
        <v>88</v>
      </c>
      <c r="C3639" s="1" t="s">
        <v>69</v>
      </c>
      <c r="D3639" s="1">
        <v>295</v>
      </c>
    </row>
    <row r="3640" spans="1:4" x14ac:dyDescent="0.2">
      <c r="A3640" s="22">
        <v>2018</v>
      </c>
      <c r="B3640" s="1" t="s">
        <v>88</v>
      </c>
      <c r="C3640" s="1" t="s">
        <v>70</v>
      </c>
      <c r="D3640" s="1">
        <v>257</v>
      </c>
    </row>
    <row r="3641" spans="1:4" x14ac:dyDescent="0.2">
      <c r="A3641" s="22">
        <v>2018</v>
      </c>
      <c r="B3641" s="1" t="s">
        <v>88</v>
      </c>
      <c r="C3641" s="1" t="s">
        <v>71</v>
      </c>
      <c r="D3641" s="1">
        <v>549</v>
      </c>
    </row>
    <row r="3642" spans="1:4" x14ac:dyDescent="0.2">
      <c r="A3642" s="22">
        <v>2018</v>
      </c>
      <c r="B3642" s="1" t="s">
        <v>88</v>
      </c>
      <c r="C3642" s="1" t="s">
        <v>72</v>
      </c>
      <c r="D3642" s="1">
        <v>1123</v>
      </c>
    </row>
    <row r="3643" spans="1:4" x14ac:dyDescent="0.2">
      <c r="A3643" s="22">
        <v>2018</v>
      </c>
      <c r="B3643" s="1" t="s">
        <v>88</v>
      </c>
      <c r="C3643" s="1" t="s">
        <v>73</v>
      </c>
      <c r="D3643" s="1">
        <v>224</v>
      </c>
    </row>
    <row r="3644" spans="1:4" x14ac:dyDescent="0.2">
      <c r="A3644" s="22">
        <v>2018</v>
      </c>
      <c r="B3644" s="1" t="s">
        <v>88</v>
      </c>
      <c r="C3644" s="1" t="s">
        <v>74</v>
      </c>
      <c r="D3644" s="1">
        <v>627</v>
      </c>
    </row>
    <row r="3645" spans="1:4" x14ac:dyDescent="0.2">
      <c r="A3645" s="22">
        <v>2018</v>
      </c>
      <c r="B3645" s="1" t="s">
        <v>88</v>
      </c>
      <c r="C3645" s="1" t="s">
        <v>75</v>
      </c>
      <c r="D3645" s="1">
        <v>804</v>
      </c>
    </row>
    <row r="3646" spans="1:4" x14ac:dyDescent="0.2">
      <c r="A3646" s="22">
        <v>2018</v>
      </c>
      <c r="B3646" s="1" t="s">
        <v>88</v>
      </c>
      <c r="C3646" s="1" t="s">
        <v>76</v>
      </c>
      <c r="D3646" s="1">
        <v>17</v>
      </c>
    </row>
    <row r="3647" spans="1:4" x14ac:dyDescent="0.2">
      <c r="A3647" s="22">
        <v>2018</v>
      </c>
      <c r="B3647" s="1" t="s">
        <v>88</v>
      </c>
      <c r="C3647" s="1" t="s">
        <v>22</v>
      </c>
      <c r="D3647" s="1">
        <v>4723</v>
      </c>
    </row>
    <row r="3648" spans="1:4" x14ac:dyDescent="0.2">
      <c r="A3648" s="22">
        <v>2018</v>
      </c>
      <c r="B3648" s="1" t="s">
        <v>88</v>
      </c>
      <c r="C3648" s="1" t="s">
        <v>77</v>
      </c>
      <c r="D3648" s="1">
        <v>21</v>
      </c>
    </row>
    <row r="3649" spans="1:4" x14ac:dyDescent="0.2">
      <c r="A3649" s="22">
        <v>2018</v>
      </c>
      <c r="B3649" s="1" t="s">
        <v>88</v>
      </c>
      <c r="C3649" s="1" t="s">
        <v>78</v>
      </c>
      <c r="D3649" s="1">
        <v>325</v>
      </c>
    </row>
    <row r="3650" spans="1:4" x14ac:dyDescent="0.2">
      <c r="A3650" s="22">
        <v>2018</v>
      </c>
      <c r="B3650" s="1" t="s">
        <v>88</v>
      </c>
      <c r="C3650" s="1" t="s">
        <v>79</v>
      </c>
      <c r="D3650" s="1">
        <v>12</v>
      </c>
    </row>
    <row r="3651" spans="1:4" x14ac:dyDescent="0.2">
      <c r="A3651" s="22">
        <v>2018</v>
      </c>
      <c r="B3651" s="1" t="s">
        <v>89</v>
      </c>
      <c r="C3651" s="1" t="s">
        <v>66</v>
      </c>
      <c r="D3651" s="1">
        <v>226</v>
      </c>
    </row>
    <row r="3652" spans="1:4" x14ac:dyDescent="0.2">
      <c r="A3652" s="22">
        <v>2018</v>
      </c>
      <c r="B3652" s="1" t="s">
        <v>89</v>
      </c>
      <c r="C3652" s="1" t="s">
        <v>67</v>
      </c>
      <c r="D3652" s="1">
        <v>81</v>
      </c>
    </row>
    <row r="3653" spans="1:4" x14ac:dyDescent="0.2">
      <c r="A3653" s="22">
        <v>2018</v>
      </c>
      <c r="B3653" s="1" t="s">
        <v>89</v>
      </c>
      <c r="C3653" s="1" t="s">
        <v>68</v>
      </c>
      <c r="D3653" s="1">
        <v>97</v>
      </c>
    </row>
    <row r="3654" spans="1:4" x14ac:dyDescent="0.2">
      <c r="A3654" s="22">
        <v>2018</v>
      </c>
      <c r="B3654" s="1" t="s">
        <v>89</v>
      </c>
      <c r="C3654" s="1" t="s">
        <v>69</v>
      </c>
      <c r="D3654" s="1">
        <v>294</v>
      </c>
    </row>
    <row r="3655" spans="1:4" x14ac:dyDescent="0.2">
      <c r="A3655" s="22">
        <v>2018</v>
      </c>
      <c r="B3655" s="1" t="s">
        <v>89</v>
      </c>
      <c r="C3655" s="1" t="s">
        <v>70</v>
      </c>
      <c r="D3655" s="1">
        <v>180</v>
      </c>
    </row>
    <row r="3656" spans="1:4" x14ac:dyDescent="0.2">
      <c r="A3656" s="22">
        <v>2018</v>
      </c>
      <c r="B3656" s="1" t="s">
        <v>89</v>
      </c>
      <c r="C3656" s="1" t="s">
        <v>71</v>
      </c>
      <c r="D3656" s="1">
        <v>462</v>
      </c>
    </row>
    <row r="3657" spans="1:4" x14ac:dyDescent="0.2">
      <c r="A3657" s="22">
        <v>2018</v>
      </c>
      <c r="B3657" s="1" t="s">
        <v>89</v>
      </c>
      <c r="C3657" s="1" t="s">
        <v>72</v>
      </c>
      <c r="D3657" s="1">
        <v>881</v>
      </c>
    </row>
    <row r="3658" spans="1:4" x14ac:dyDescent="0.2">
      <c r="A3658" s="22">
        <v>2018</v>
      </c>
      <c r="B3658" s="1" t="s">
        <v>89</v>
      </c>
      <c r="C3658" s="1" t="s">
        <v>73</v>
      </c>
      <c r="D3658" s="1">
        <v>218</v>
      </c>
    </row>
    <row r="3659" spans="1:4" x14ac:dyDescent="0.2">
      <c r="A3659" s="22">
        <v>2018</v>
      </c>
      <c r="B3659" s="1" t="s">
        <v>89</v>
      </c>
      <c r="C3659" s="1" t="s">
        <v>74</v>
      </c>
      <c r="D3659" s="1">
        <v>520</v>
      </c>
    </row>
    <row r="3660" spans="1:4" x14ac:dyDescent="0.2">
      <c r="A3660" s="22">
        <v>2018</v>
      </c>
      <c r="B3660" s="1" t="s">
        <v>89</v>
      </c>
      <c r="C3660" s="1" t="s">
        <v>75</v>
      </c>
      <c r="D3660" s="1">
        <v>620</v>
      </c>
    </row>
    <row r="3661" spans="1:4" x14ac:dyDescent="0.2">
      <c r="A3661" s="22">
        <v>2018</v>
      </c>
      <c r="B3661" s="1" t="s">
        <v>89</v>
      </c>
      <c r="C3661" s="1" t="s">
        <v>76</v>
      </c>
      <c r="D3661" s="1">
        <v>12</v>
      </c>
    </row>
    <row r="3662" spans="1:4" x14ac:dyDescent="0.2">
      <c r="A3662" s="22">
        <v>2018</v>
      </c>
      <c r="B3662" s="1" t="s">
        <v>89</v>
      </c>
      <c r="C3662" s="1" t="s">
        <v>22</v>
      </c>
      <c r="D3662" s="1">
        <v>3948</v>
      </c>
    </row>
    <row r="3663" spans="1:4" x14ac:dyDescent="0.2">
      <c r="A3663" s="22">
        <v>2018</v>
      </c>
      <c r="B3663" s="1" t="s">
        <v>89</v>
      </c>
      <c r="C3663" s="1" t="s">
        <v>77</v>
      </c>
      <c r="D3663" s="1">
        <v>21</v>
      </c>
    </row>
    <row r="3664" spans="1:4" x14ac:dyDescent="0.2">
      <c r="A3664" s="22">
        <v>2018</v>
      </c>
      <c r="B3664" s="1" t="s">
        <v>89</v>
      </c>
      <c r="C3664" s="1" t="s">
        <v>78</v>
      </c>
      <c r="D3664" s="1">
        <v>311</v>
      </c>
    </row>
    <row r="3665" spans="1:4" x14ac:dyDescent="0.2">
      <c r="A3665" s="22">
        <v>2018</v>
      </c>
      <c r="B3665" s="1" t="s">
        <v>89</v>
      </c>
      <c r="C3665" s="1" t="s">
        <v>79</v>
      </c>
      <c r="D3665" s="1">
        <v>25</v>
      </c>
    </row>
    <row r="3666" spans="1:4" x14ac:dyDescent="0.2">
      <c r="A3666" s="22">
        <v>2018</v>
      </c>
      <c r="B3666" s="1" t="s">
        <v>90</v>
      </c>
      <c r="C3666" s="1" t="s">
        <v>66</v>
      </c>
      <c r="D3666" s="1">
        <v>260</v>
      </c>
    </row>
    <row r="3667" spans="1:4" x14ac:dyDescent="0.2">
      <c r="A3667" s="22">
        <v>2018</v>
      </c>
      <c r="B3667" s="1" t="s">
        <v>90</v>
      </c>
      <c r="C3667" s="1" t="s">
        <v>67</v>
      </c>
      <c r="D3667" s="1">
        <v>96</v>
      </c>
    </row>
    <row r="3668" spans="1:4" x14ac:dyDescent="0.2">
      <c r="A3668" s="22">
        <v>2018</v>
      </c>
      <c r="B3668" s="1" t="s">
        <v>90</v>
      </c>
      <c r="C3668" s="1" t="s">
        <v>68</v>
      </c>
      <c r="D3668" s="1">
        <v>108</v>
      </c>
    </row>
    <row r="3669" spans="1:4" x14ac:dyDescent="0.2">
      <c r="A3669" s="22">
        <v>2018</v>
      </c>
      <c r="B3669" s="1" t="s">
        <v>90</v>
      </c>
      <c r="C3669" s="1" t="s">
        <v>69</v>
      </c>
      <c r="D3669" s="1">
        <v>314</v>
      </c>
    </row>
    <row r="3670" spans="1:4" x14ac:dyDescent="0.2">
      <c r="A3670" s="22">
        <v>2018</v>
      </c>
      <c r="B3670" s="1" t="s">
        <v>90</v>
      </c>
      <c r="C3670" s="1" t="s">
        <v>70</v>
      </c>
      <c r="D3670" s="1">
        <v>245</v>
      </c>
    </row>
    <row r="3671" spans="1:4" x14ac:dyDescent="0.2">
      <c r="A3671" s="22">
        <v>2018</v>
      </c>
      <c r="B3671" s="1" t="s">
        <v>90</v>
      </c>
      <c r="C3671" s="1" t="s">
        <v>71</v>
      </c>
      <c r="D3671" s="1">
        <v>521</v>
      </c>
    </row>
    <row r="3672" spans="1:4" x14ac:dyDescent="0.2">
      <c r="A3672" s="22">
        <v>2018</v>
      </c>
      <c r="B3672" s="1" t="s">
        <v>90</v>
      </c>
      <c r="C3672" s="1" t="s">
        <v>72</v>
      </c>
      <c r="D3672" s="1">
        <v>1116</v>
      </c>
    </row>
    <row r="3673" spans="1:4" x14ac:dyDescent="0.2">
      <c r="A3673" s="22">
        <v>2018</v>
      </c>
      <c r="B3673" s="1" t="s">
        <v>90</v>
      </c>
      <c r="C3673" s="1" t="s">
        <v>73</v>
      </c>
      <c r="D3673" s="1">
        <v>248</v>
      </c>
    </row>
    <row r="3674" spans="1:4" x14ac:dyDescent="0.2">
      <c r="A3674" s="22">
        <v>2018</v>
      </c>
      <c r="B3674" s="1" t="s">
        <v>90</v>
      </c>
      <c r="C3674" s="1" t="s">
        <v>74</v>
      </c>
      <c r="D3674" s="1">
        <v>575</v>
      </c>
    </row>
    <row r="3675" spans="1:4" x14ac:dyDescent="0.2">
      <c r="A3675" s="22">
        <v>2018</v>
      </c>
      <c r="B3675" s="1" t="s">
        <v>90</v>
      </c>
      <c r="C3675" s="1" t="s">
        <v>75</v>
      </c>
      <c r="D3675" s="1">
        <v>804</v>
      </c>
    </row>
    <row r="3676" spans="1:4" x14ac:dyDescent="0.2">
      <c r="A3676" s="22">
        <v>2018</v>
      </c>
      <c r="B3676" s="1" t="s">
        <v>90</v>
      </c>
      <c r="C3676" s="1" t="s">
        <v>76</v>
      </c>
      <c r="D3676" s="1">
        <v>18</v>
      </c>
    </row>
    <row r="3677" spans="1:4" x14ac:dyDescent="0.2">
      <c r="A3677" s="22">
        <v>2018</v>
      </c>
      <c r="B3677" s="1" t="s">
        <v>90</v>
      </c>
      <c r="C3677" s="1" t="s">
        <v>22</v>
      </c>
      <c r="D3677" s="1">
        <v>4657</v>
      </c>
    </row>
    <row r="3678" spans="1:4" x14ac:dyDescent="0.2">
      <c r="A3678" s="22">
        <v>2018</v>
      </c>
      <c r="B3678" s="1" t="s">
        <v>90</v>
      </c>
      <c r="C3678" s="1" t="s">
        <v>77</v>
      </c>
      <c r="D3678" s="1">
        <v>18</v>
      </c>
    </row>
    <row r="3679" spans="1:4" x14ac:dyDescent="0.2">
      <c r="A3679" s="22">
        <v>2018</v>
      </c>
      <c r="B3679" s="1" t="s">
        <v>90</v>
      </c>
      <c r="C3679" s="1" t="s">
        <v>78</v>
      </c>
      <c r="D3679" s="1">
        <v>322</v>
      </c>
    </row>
    <row r="3680" spans="1:4" x14ac:dyDescent="0.2">
      <c r="A3680" s="22">
        <v>2018</v>
      </c>
      <c r="B3680" s="1" t="s">
        <v>90</v>
      </c>
      <c r="C3680" s="1" t="s">
        <v>79</v>
      </c>
      <c r="D3680" s="1">
        <v>12</v>
      </c>
    </row>
    <row r="3681" spans="1:4" x14ac:dyDescent="0.2">
      <c r="A3681" s="22">
        <v>2018</v>
      </c>
      <c r="B3681" s="1" t="s">
        <v>91</v>
      </c>
      <c r="C3681" s="1" t="s">
        <v>66</v>
      </c>
      <c r="D3681" s="1">
        <v>289</v>
      </c>
    </row>
    <row r="3682" spans="1:4" x14ac:dyDescent="0.2">
      <c r="A3682" s="22">
        <v>2018</v>
      </c>
      <c r="B3682" s="1" t="s">
        <v>91</v>
      </c>
      <c r="C3682" s="1" t="s">
        <v>67</v>
      </c>
      <c r="D3682" s="1">
        <v>88</v>
      </c>
    </row>
    <row r="3683" spans="1:4" x14ac:dyDescent="0.2">
      <c r="A3683" s="22">
        <v>2018</v>
      </c>
      <c r="B3683" s="1" t="s">
        <v>91</v>
      </c>
      <c r="C3683" s="1" t="s">
        <v>68</v>
      </c>
      <c r="D3683" s="1">
        <v>102</v>
      </c>
    </row>
    <row r="3684" spans="1:4" x14ac:dyDescent="0.2">
      <c r="A3684" s="22">
        <v>2018</v>
      </c>
      <c r="B3684" s="1" t="s">
        <v>91</v>
      </c>
      <c r="C3684" s="1" t="s">
        <v>69</v>
      </c>
      <c r="D3684" s="1">
        <v>316</v>
      </c>
    </row>
    <row r="3685" spans="1:4" x14ac:dyDescent="0.2">
      <c r="A3685" s="22">
        <v>2018</v>
      </c>
      <c r="B3685" s="1" t="s">
        <v>91</v>
      </c>
      <c r="C3685" s="1" t="s">
        <v>70</v>
      </c>
      <c r="D3685" s="1">
        <v>243</v>
      </c>
    </row>
    <row r="3686" spans="1:4" x14ac:dyDescent="0.2">
      <c r="A3686" s="22">
        <v>2018</v>
      </c>
      <c r="B3686" s="1" t="s">
        <v>91</v>
      </c>
      <c r="C3686" s="1" t="s">
        <v>71</v>
      </c>
      <c r="D3686" s="1">
        <v>546</v>
      </c>
    </row>
    <row r="3687" spans="1:4" x14ac:dyDescent="0.2">
      <c r="A3687" s="22">
        <v>2018</v>
      </c>
      <c r="B3687" s="1" t="s">
        <v>91</v>
      </c>
      <c r="C3687" s="1" t="s">
        <v>72</v>
      </c>
      <c r="D3687" s="1">
        <v>972</v>
      </c>
    </row>
    <row r="3688" spans="1:4" x14ac:dyDescent="0.2">
      <c r="A3688" s="22">
        <v>2018</v>
      </c>
      <c r="B3688" s="1" t="s">
        <v>91</v>
      </c>
      <c r="C3688" s="1" t="s">
        <v>73</v>
      </c>
      <c r="D3688" s="1">
        <v>226</v>
      </c>
    </row>
    <row r="3689" spans="1:4" x14ac:dyDescent="0.2">
      <c r="A3689" s="22">
        <v>2018</v>
      </c>
      <c r="B3689" s="1" t="s">
        <v>91</v>
      </c>
      <c r="C3689" s="1" t="s">
        <v>74</v>
      </c>
      <c r="D3689" s="1">
        <v>549</v>
      </c>
    </row>
    <row r="3690" spans="1:4" x14ac:dyDescent="0.2">
      <c r="A3690" s="22">
        <v>2018</v>
      </c>
      <c r="B3690" s="1" t="s">
        <v>91</v>
      </c>
      <c r="C3690" s="1" t="s">
        <v>75</v>
      </c>
      <c r="D3690" s="1">
        <v>787</v>
      </c>
    </row>
    <row r="3691" spans="1:4" x14ac:dyDescent="0.2">
      <c r="A3691" s="22">
        <v>2018</v>
      </c>
      <c r="B3691" s="1" t="s">
        <v>91</v>
      </c>
      <c r="C3691" s="1" t="s">
        <v>76</v>
      </c>
      <c r="D3691" s="1">
        <v>15</v>
      </c>
    </row>
    <row r="3692" spans="1:4" x14ac:dyDescent="0.2">
      <c r="A3692" s="22">
        <v>2018</v>
      </c>
      <c r="B3692" s="1" t="s">
        <v>91</v>
      </c>
      <c r="C3692" s="1" t="s">
        <v>22</v>
      </c>
      <c r="D3692" s="1">
        <v>4473</v>
      </c>
    </row>
    <row r="3693" spans="1:4" x14ac:dyDescent="0.2">
      <c r="A3693" s="22">
        <v>2018</v>
      </c>
      <c r="B3693" s="1" t="s">
        <v>91</v>
      </c>
      <c r="C3693" s="1" t="s">
        <v>77</v>
      </c>
      <c r="D3693" s="1">
        <v>16</v>
      </c>
    </row>
    <row r="3694" spans="1:4" x14ac:dyDescent="0.2">
      <c r="A3694" s="22">
        <v>2018</v>
      </c>
      <c r="B3694" s="1" t="s">
        <v>91</v>
      </c>
      <c r="C3694" s="1" t="s">
        <v>78</v>
      </c>
      <c r="D3694" s="1">
        <v>299</v>
      </c>
    </row>
    <row r="3695" spans="1:4" x14ac:dyDescent="0.2">
      <c r="A3695" s="22">
        <v>2018</v>
      </c>
      <c r="B3695" s="1" t="s">
        <v>91</v>
      </c>
      <c r="C3695" s="1" t="s">
        <v>79</v>
      </c>
      <c r="D3695" s="1">
        <v>25</v>
      </c>
    </row>
    <row r="3696" spans="1:4" x14ac:dyDescent="0.2">
      <c r="A3696" s="22">
        <v>2018</v>
      </c>
      <c r="B3696" s="1" t="s">
        <v>80</v>
      </c>
      <c r="C3696" s="1" t="s">
        <v>66</v>
      </c>
      <c r="D3696" s="1">
        <v>280</v>
      </c>
    </row>
    <row r="3697" spans="1:4" x14ac:dyDescent="0.2">
      <c r="A3697" s="22">
        <v>2018</v>
      </c>
      <c r="B3697" s="1" t="s">
        <v>80</v>
      </c>
      <c r="C3697" s="1" t="s">
        <v>67</v>
      </c>
      <c r="D3697" s="1">
        <v>79</v>
      </c>
    </row>
    <row r="3698" spans="1:4" x14ac:dyDescent="0.2">
      <c r="A3698" s="22">
        <v>2018</v>
      </c>
      <c r="B3698" s="1" t="s">
        <v>80</v>
      </c>
      <c r="C3698" s="1" t="s">
        <v>68</v>
      </c>
      <c r="D3698" s="1">
        <v>84</v>
      </c>
    </row>
    <row r="3699" spans="1:4" x14ac:dyDescent="0.2">
      <c r="A3699" s="22">
        <v>2018</v>
      </c>
      <c r="B3699" s="1" t="s">
        <v>80</v>
      </c>
      <c r="C3699" s="1" t="s">
        <v>69</v>
      </c>
      <c r="D3699" s="1">
        <v>292</v>
      </c>
    </row>
    <row r="3700" spans="1:4" x14ac:dyDescent="0.2">
      <c r="A3700" s="22">
        <v>2018</v>
      </c>
      <c r="B3700" s="1" t="s">
        <v>80</v>
      </c>
      <c r="C3700" s="1" t="s">
        <v>70</v>
      </c>
      <c r="D3700" s="1">
        <v>240</v>
      </c>
    </row>
    <row r="3701" spans="1:4" x14ac:dyDescent="0.2">
      <c r="A3701" s="22">
        <v>2018</v>
      </c>
      <c r="B3701" s="1" t="s">
        <v>80</v>
      </c>
      <c r="C3701" s="1" t="s">
        <v>71</v>
      </c>
      <c r="D3701" s="1">
        <v>496</v>
      </c>
    </row>
    <row r="3702" spans="1:4" x14ac:dyDescent="0.2">
      <c r="A3702" s="22">
        <v>2018</v>
      </c>
      <c r="B3702" s="1" t="s">
        <v>80</v>
      </c>
      <c r="C3702" s="1" t="s">
        <v>72</v>
      </c>
      <c r="D3702" s="1">
        <v>933</v>
      </c>
    </row>
    <row r="3703" spans="1:4" x14ac:dyDescent="0.2">
      <c r="A3703" s="22">
        <v>2018</v>
      </c>
      <c r="B3703" s="1" t="s">
        <v>80</v>
      </c>
      <c r="C3703" s="1" t="s">
        <v>73</v>
      </c>
      <c r="D3703" s="1">
        <v>212</v>
      </c>
    </row>
    <row r="3704" spans="1:4" x14ac:dyDescent="0.2">
      <c r="A3704" s="22">
        <v>2018</v>
      </c>
      <c r="B3704" s="1" t="s">
        <v>80</v>
      </c>
      <c r="C3704" s="1" t="s">
        <v>74</v>
      </c>
      <c r="D3704" s="1">
        <v>549</v>
      </c>
    </row>
    <row r="3705" spans="1:4" x14ac:dyDescent="0.2">
      <c r="A3705" s="22">
        <v>2018</v>
      </c>
      <c r="B3705" s="1" t="s">
        <v>80</v>
      </c>
      <c r="C3705" s="1" t="s">
        <v>75</v>
      </c>
      <c r="D3705" s="1">
        <v>772</v>
      </c>
    </row>
    <row r="3706" spans="1:4" x14ac:dyDescent="0.2">
      <c r="A3706" s="22">
        <v>2018</v>
      </c>
      <c r="B3706" s="1" t="s">
        <v>80</v>
      </c>
      <c r="C3706" s="1" t="s">
        <v>76</v>
      </c>
      <c r="D3706" s="1">
        <v>19</v>
      </c>
    </row>
    <row r="3707" spans="1:4" x14ac:dyDescent="0.2">
      <c r="A3707" s="22">
        <v>2018</v>
      </c>
      <c r="B3707" s="1" t="s">
        <v>80</v>
      </c>
      <c r="C3707" s="1" t="s">
        <v>22</v>
      </c>
      <c r="D3707" s="1">
        <v>4286</v>
      </c>
    </row>
    <row r="3708" spans="1:4" x14ac:dyDescent="0.2">
      <c r="A3708" s="22">
        <v>2018</v>
      </c>
      <c r="B3708" s="1" t="s">
        <v>80</v>
      </c>
      <c r="C3708" s="1" t="s">
        <v>77</v>
      </c>
      <c r="D3708" s="1">
        <v>14</v>
      </c>
    </row>
    <row r="3709" spans="1:4" x14ac:dyDescent="0.2">
      <c r="A3709" s="22">
        <v>2018</v>
      </c>
      <c r="B3709" s="1" t="s">
        <v>80</v>
      </c>
      <c r="C3709" s="1" t="s">
        <v>78</v>
      </c>
      <c r="D3709" s="1">
        <v>298</v>
      </c>
    </row>
    <row r="3710" spans="1:4" x14ac:dyDescent="0.2">
      <c r="A3710" s="22">
        <v>2018</v>
      </c>
      <c r="B3710" s="1" t="s">
        <v>80</v>
      </c>
      <c r="C3710" s="1" t="s">
        <v>79</v>
      </c>
      <c r="D3710" s="1">
        <v>18</v>
      </c>
    </row>
    <row r="3711" spans="1:4" x14ac:dyDescent="0.2">
      <c r="A3711" s="22">
        <v>2018</v>
      </c>
      <c r="B3711" s="1" t="s">
        <v>81</v>
      </c>
      <c r="C3711" s="1" t="s">
        <v>66</v>
      </c>
      <c r="D3711" s="1">
        <v>290</v>
      </c>
    </row>
    <row r="3712" spans="1:4" x14ac:dyDescent="0.2">
      <c r="A3712" s="22">
        <v>2018</v>
      </c>
      <c r="B3712" s="1" t="s">
        <v>81</v>
      </c>
      <c r="C3712" s="1" t="s">
        <v>67</v>
      </c>
      <c r="D3712" s="1">
        <v>91</v>
      </c>
    </row>
    <row r="3713" spans="1:4" x14ac:dyDescent="0.2">
      <c r="A3713" s="22">
        <v>2018</v>
      </c>
      <c r="B3713" s="1" t="s">
        <v>81</v>
      </c>
      <c r="C3713" s="1" t="s">
        <v>68</v>
      </c>
      <c r="D3713" s="1">
        <v>107</v>
      </c>
    </row>
    <row r="3714" spans="1:4" x14ac:dyDescent="0.2">
      <c r="A3714" s="22">
        <v>2018</v>
      </c>
      <c r="B3714" s="1" t="s">
        <v>81</v>
      </c>
      <c r="C3714" s="1" t="s">
        <v>69</v>
      </c>
      <c r="D3714" s="1">
        <v>311</v>
      </c>
    </row>
    <row r="3715" spans="1:4" x14ac:dyDescent="0.2">
      <c r="A3715" s="22">
        <v>2018</v>
      </c>
      <c r="B3715" s="1" t="s">
        <v>81</v>
      </c>
      <c r="C3715" s="1" t="s">
        <v>70</v>
      </c>
      <c r="D3715" s="1">
        <v>243</v>
      </c>
    </row>
    <row r="3716" spans="1:4" x14ac:dyDescent="0.2">
      <c r="A3716" s="22">
        <v>2018</v>
      </c>
      <c r="B3716" s="1" t="s">
        <v>81</v>
      </c>
      <c r="C3716" s="1" t="s">
        <v>71</v>
      </c>
      <c r="D3716" s="1">
        <v>516</v>
      </c>
    </row>
    <row r="3717" spans="1:4" x14ac:dyDescent="0.2">
      <c r="A3717" s="22">
        <v>2018</v>
      </c>
      <c r="B3717" s="1" t="s">
        <v>81</v>
      </c>
      <c r="C3717" s="1" t="s">
        <v>72</v>
      </c>
      <c r="D3717" s="1">
        <v>1011</v>
      </c>
    </row>
    <row r="3718" spans="1:4" x14ac:dyDescent="0.2">
      <c r="A3718" s="22">
        <v>2018</v>
      </c>
      <c r="B3718" s="1" t="s">
        <v>81</v>
      </c>
      <c r="C3718" s="1" t="s">
        <v>73</v>
      </c>
      <c r="D3718" s="1">
        <v>217</v>
      </c>
    </row>
    <row r="3719" spans="1:4" x14ac:dyDescent="0.2">
      <c r="A3719" s="22">
        <v>2018</v>
      </c>
      <c r="B3719" s="1" t="s">
        <v>81</v>
      </c>
      <c r="C3719" s="1" t="s">
        <v>74</v>
      </c>
      <c r="D3719" s="1">
        <v>513</v>
      </c>
    </row>
    <row r="3720" spans="1:4" x14ac:dyDescent="0.2">
      <c r="A3720" s="22">
        <v>2018</v>
      </c>
      <c r="B3720" s="1" t="s">
        <v>81</v>
      </c>
      <c r="C3720" s="1" t="s">
        <v>75</v>
      </c>
      <c r="D3720" s="1">
        <v>791</v>
      </c>
    </row>
    <row r="3721" spans="1:4" x14ac:dyDescent="0.2">
      <c r="A3721" s="22">
        <v>2018</v>
      </c>
      <c r="B3721" s="1" t="s">
        <v>81</v>
      </c>
      <c r="C3721" s="1" t="s">
        <v>76</v>
      </c>
      <c r="D3721" s="1">
        <v>14</v>
      </c>
    </row>
    <row r="3722" spans="1:4" x14ac:dyDescent="0.2">
      <c r="A3722" s="22">
        <v>2018</v>
      </c>
      <c r="B3722" s="1" t="s">
        <v>81</v>
      </c>
      <c r="C3722" s="1" t="s">
        <v>22</v>
      </c>
      <c r="D3722" s="1">
        <v>4484</v>
      </c>
    </row>
    <row r="3723" spans="1:4" x14ac:dyDescent="0.2">
      <c r="A3723" s="22">
        <v>2018</v>
      </c>
      <c r="B3723" s="1" t="s">
        <v>81</v>
      </c>
      <c r="C3723" s="1" t="s">
        <v>77</v>
      </c>
      <c r="D3723" s="1">
        <v>24</v>
      </c>
    </row>
    <row r="3724" spans="1:4" x14ac:dyDescent="0.2">
      <c r="A3724" s="22">
        <v>2018</v>
      </c>
      <c r="B3724" s="1" t="s">
        <v>81</v>
      </c>
      <c r="C3724" s="1" t="s">
        <v>78</v>
      </c>
      <c r="D3724" s="1">
        <v>333</v>
      </c>
    </row>
    <row r="3725" spans="1:4" x14ac:dyDescent="0.2">
      <c r="A3725" s="22">
        <v>2018</v>
      </c>
      <c r="B3725" s="1" t="s">
        <v>81</v>
      </c>
      <c r="C3725" s="1" t="s">
        <v>79</v>
      </c>
      <c r="D3725" s="1">
        <v>23</v>
      </c>
    </row>
    <row r="3726" spans="1:4" x14ac:dyDescent="0.2">
      <c r="A3726" s="22">
        <v>2018</v>
      </c>
      <c r="B3726" s="1" t="s">
        <v>82</v>
      </c>
      <c r="C3726" s="1" t="s">
        <v>66</v>
      </c>
      <c r="D3726" s="1">
        <v>258</v>
      </c>
    </row>
    <row r="3727" spans="1:4" x14ac:dyDescent="0.2">
      <c r="A3727" s="22">
        <v>2018</v>
      </c>
      <c r="B3727" s="1" t="s">
        <v>82</v>
      </c>
      <c r="C3727" s="1" t="s">
        <v>67</v>
      </c>
      <c r="D3727" s="1">
        <v>104</v>
      </c>
    </row>
    <row r="3728" spans="1:4" x14ac:dyDescent="0.2">
      <c r="A3728" s="22">
        <v>2018</v>
      </c>
      <c r="B3728" s="1" t="s">
        <v>82</v>
      </c>
      <c r="C3728" s="1" t="s">
        <v>68</v>
      </c>
      <c r="D3728" s="1">
        <v>103</v>
      </c>
    </row>
    <row r="3729" spans="1:4" x14ac:dyDescent="0.2">
      <c r="A3729" s="22">
        <v>2018</v>
      </c>
      <c r="B3729" s="1" t="s">
        <v>82</v>
      </c>
      <c r="C3729" s="1" t="s">
        <v>69</v>
      </c>
      <c r="D3729" s="1">
        <v>283</v>
      </c>
    </row>
    <row r="3730" spans="1:4" x14ac:dyDescent="0.2">
      <c r="A3730" s="22">
        <v>2018</v>
      </c>
      <c r="B3730" s="1" t="s">
        <v>82</v>
      </c>
      <c r="C3730" s="1" t="s">
        <v>70</v>
      </c>
      <c r="D3730" s="1">
        <v>237</v>
      </c>
    </row>
    <row r="3731" spans="1:4" x14ac:dyDescent="0.2">
      <c r="A3731" s="22">
        <v>2018</v>
      </c>
      <c r="B3731" s="1" t="s">
        <v>82</v>
      </c>
      <c r="C3731" s="1" t="s">
        <v>71</v>
      </c>
      <c r="D3731" s="1">
        <v>470</v>
      </c>
    </row>
    <row r="3732" spans="1:4" x14ac:dyDescent="0.2">
      <c r="A3732" s="22">
        <v>2018</v>
      </c>
      <c r="B3732" s="1" t="s">
        <v>82</v>
      </c>
      <c r="C3732" s="1" t="s">
        <v>72</v>
      </c>
      <c r="D3732" s="1">
        <v>899</v>
      </c>
    </row>
    <row r="3733" spans="1:4" x14ac:dyDescent="0.2">
      <c r="A3733" s="22">
        <v>2018</v>
      </c>
      <c r="B3733" s="1" t="s">
        <v>82</v>
      </c>
      <c r="C3733" s="1" t="s">
        <v>73</v>
      </c>
      <c r="D3733" s="1">
        <v>246</v>
      </c>
    </row>
    <row r="3734" spans="1:4" x14ac:dyDescent="0.2">
      <c r="A3734" s="22">
        <v>2018</v>
      </c>
      <c r="B3734" s="1" t="s">
        <v>82</v>
      </c>
      <c r="C3734" s="1" t="s">
        <v>74</v>
      </c>
      <c r="D3734" s="1">
        <v>547</v>
      </c>
    </row>
    <row r="3735" spans="1:4" x14ac:dyDescent="0.2">
      <c r="A3735" s="22">
        <v>2018</v>
      </c>
      <c r="B3735" s="1" t="s">
        <v>82</v>
      </c>
      <c r="C3735" s="1" t="s">
        <v>75</v>
      </c>
      <c r="D3735" s="1">
        <v>708</v>
      </c>
    </row>
    <row r="3736" spans="1:4" x14ac:dyDescent="0.2">
      <c r="A3736" s="22">
        <v>2018</v>
      </c>
      <c r="B3736" s="1" t="s">
        <v>82</v>
      </c>
      <c r="C3736" s="1" t="s">
        <v>76</v>
      </c>
      <c r="D3736" s="1">
        <v>14</v>
      </c>
    </row>
    <row r="3737" spans="1:4" x14ac:dyDescent="0.2">
      <c r="A3737" s="22">
        <v>2018</v>
      </c>
      <c r="B3737" s="1" t="s">
        <v>82</v>
      </c>
      <c r="C3737" s="1" t="s">
        <v>22</v>
      </c>
      <c r="D3737" s="1">
        <v>4187</v>
      </c>
    </row>
    <row r="3738" spans="1:4" x14ac:dyDescent="0.2">
      <c r="A3738" s="22">
        <v>2018</v>
      </c>
      <c r="B3738" s="1" t="s">
        <v>82</v>
      </c>
      <c r="C3738" s="1" t="s">
        <v>77</v>
      </c>
      <c r="D3738" s="1">
        <v>16</v>
      </c>
    </row>
    <row r="3739" spans="1:4" x14ac:dyDescent="0.2">
      <c r="A3739" s="22">
        <v>2018</v>
      </c>
      <c r="B3739" s="1" t="s">
        <v>82</v>
      </c>
      <c r="C3739" s="1" t="s">
        <v>78</v>
      </c>
      <c r="D3739" s="1">
        <v>281</v>
      </c>
    </row>
    <row r="3740" spans="1:4" x14ac:dyDescent="0.2">
      <c r="A3740" s="22">
        <v>2018</v>
      </c>
      <c r="B3740" s="1" t="s">
        <v>82</v>
      </c>
      <c r="C3740" s="1" t="s">
        <v>79</v>
      </c>
      <c r="D3740" s="1">
        <v>21</v>
      </c>
    </row>
    <row r="3741" spans="1:4" x14ac:dyDescent="0.2">
      <c r="A3741" s="22">
        <v>2018</v>
      </c>
      <c r="B3741" s="1" t="s">
        <v>83</v>
      </c>
      <c r="C3741" s="1" t="s">
        <v>66</v>
      </c>
      <c r="D3741" s="1">
        <v>266</v>
      </c>
    </row>
    <row r="3742" spans="1:4" x14ac:dyDescent="0.2">
      <c r="A3742" s="22">
        <v>2018</v>
      </c>
      <c r="B3742" s="1" t="s">
        <v>83</v>
      </c>
      <c r="C3742" s="1" t="s">
        <v>67</v>
      </c>
      <c r="D3742" s="1">
        <v>77</v>
      </c>
    </row>
    <row r="3743" spans="1:4" x14ac:dyDescent="0.2">
      <c r="A3743" s="22">
        <v>2018</v>
      </c>
      <c r="B3743" s="1" t="s">
        <v>83</v>
      </c>
      <c r="C3743" s="1" t="s">
        <v>68</v>
      </c>
      <c r="D3743" s="1">
        <v>104</v>
      </c>
    </row>
    <row r="3744" spans="1:4" x14ac:dyDescent="0.2">
      <c r="A3744" s="22">
        <v>2018</v>
      </c>
      <c r="B3744" s="1" t="s">
        <v>83</v>
      </c>
      <c r="C3744" s="1" t="s">
        <v>69</v>
      </c>
      <c r="D3744" s="1">
        <v>276</v>
      </c>
    </row>
    <row r="3745" spans="1:4" x14ac:dyDescent="0.2">
      <c r="A3745" s="22">
        <v>2018</v>
      </c>
      <c r="B3745" s="1" t="s">
        <v>83</v>
      </c>
      <c r="C3745" s="1" t="s">
        <v>70</v>
      </c>
      <c r="D3745" s="1">
        <v>230</v>
      </c>
    </row>
    <row r="3746" spans="1:4" x14ac:dyDescent="0.2">
      <c r="A3746" s="22">
        <v>2018</v>
      </c>
      <c r="B3746" s="1" t="s">
        <v>83</v>
      </c>
      <c r="C3746" s="1" t="s">
        <v>71</v>
      </c>
      <c r="D3746" s="1">
        <v>439</v>
      </c>
    </row>
    <row r="3747" spans="1:4" x14ac:dyDescent="0.2">
      <c r="A3747" s="22">
        <v>2018</v>
      </c>
      <c r="B3747" s="1" t="s">
        <v>83</v>
      </c>
      <c r="C3747" s="1" t="s">
        <v>72</v>
      </c>
      <c r="D3747" s="1">
        <v>907</v>
      </c>
    </row>
    <row r="3748" spans="1:4" x14ac:dyDescent="0.2">
      <c r="A3748" s="22">
        <v>2018</v>
      </c>
      <c r="B3748" s="1" t="s">
        <v>83</v>
      </c>
      <c r="C3748" s="1" t="s">
        <v>73</v>
      </c>
      <c r="D3748" s="1">
        <v>219</v>
      </c>
    </row>
    <row r="3749" spans="1:4" x14ac:dyDescent="0.2">
      <c r="A3749" s="22">
        <v>2018</v>
      </c>
      <c r="B3749" s="1" t="s">
        <v>83</v>
      </c>
      <c r="C3749" s="1" t="s">
        <v>74</v>
      </c>
      <c r="D3749" s="1">
        <v>530</v>
      </c>
    </row>
    <row r="3750" spans="1:4" x14ac:dyDescent="0.2">
      <c r="A3750" s="22">
        <v>2018</v>
      </c>
      <c r="B3750" s="1" t="s">
        <v>83</v>
      </c>
      <c r="C3750" s="1" t="s">
        <v>75</v>
      </c>
      <c r="D3750" s="1">
        <v>707</v>
      </c>
    </row>
    <row r="3751" spans="1:4" x14ac:dyDescent="0.2">
      <c r="A3751" s="22">
        <v>2018</v>
      </c>
      <c r="B3751" s="1" t="s">
        <v>83</v>
      </c>
      <c r="C3751" s="1" t="s">
        <v>76</v>
      </c>
      <c r="D3751" s="1">
        <v>8</v>
      </c>
    </row>
    <row r="3752" spans="1:4" x14ac:dyDescent="0.2">
      <c r="A3752" s="22">
        <v>2018</v>
      </c>
      <c r="B3752" s="1" t="s">
        <v>83</v>
      </c>
      <c r="C3752" s="1" t="s">
        <v>22</v>
      </c>
      <c r="D3752" s="1">
        <v>4061</v>
      </c>
    </row>
    <row r="3753" spans="1:4" x14ac:dyDescent="0.2">
      <c r="A3753" s="22">
        <v>2018</v>
      </c>
      <c r="B3753" s="1" t="s">
        <v>83</v>
      </c>
      <c r="C3753" s="1" t="s">
        <v>77</v>
      </c>
      <c r="D3753" s="1">
        <v>14</v>
      </c>
    </row>
    <row r="3754" spans="1:4" x14ac:dyDescent="0.2">
      <c r="A3754" s="22">
        <v>2018</v>
      </c>
      <c r="B3754" s="1" t="s">
        <v>83</v>
      </c>
      <c r="C3754" s="1" t="s">
        <v>78</v>
      </c>
      <c r="D3754" s="1">
        <v>276</v>
      </c>
    </row>
    <row r="3755" spans="1:4" x14ac:dyDescent="0.2">
      <c r="A3755" s="22">
        <v>2018</v>
      </c>
      <c r="B3755" s="1" t="s">
        <v>83</v>
      </c>
      <c r="C3755" s="1" t="s">
        <v>79</v>
      </c>
      <c r="D3755" s="1">
        <v>8</v>
      </c>
    </row>
    <row r="3756" spans="1:4" x14ac:dyDescent="0.2">
      <c r="A3756" s="22">
        <v>2018</v>
      </c>
      <c r="B3756" s="1" t="s">
        <v>84</v>
      </c>
      <c r="C3756" s="1" t="s">
        <v>66</v>
      </c>
      <c r="D3756" s="1">
        <v>252</v>
      </c>
    </row>
    <row r="3757" spans="1:4" x14ac:dyDescent="0.2">
      <c r="A3757" s="22">
        <v>2018</v>
      </c>
      <c r="B3757" s="1" t="s">
        <v>84</v>
      </c>
      <c r="C3757" s="1" t="s">
        <v>67</v>
      </c>
      <c r="D3757" s="1">
        <v>65</v>
      </c>
    </row>
    <row r="3758" spans="1:4" x14ac:dyDescent="0.2">
      <c r="A3758" s="22">
        <v>2018</v>
      </c>
      <c r="B3758" s="1" t="s">
        <v>84</v>
      </c>
      <c r="C3758" s="1" t="s">
        <v>68</v>
      </c>
      <c r="D3758" s="1">
        <v>96</v>
      </c>
    </row>
    <row r="3759" spans="1:4" x14ac:dyDescent="0.2">
      <c r="A3759" s="22">
        <v>2018</v>
      </c>
      <c r="B3759" s="1" t="s">
        <v>84</v>
      </c>
      <c r="C3759" s="1" t="s">
        <v>69</v>
      </c>
      <c r="D3759" s="1">
        <v>253</v>
      </c>
    </row>
    <row r="3760" spans="1:4" x14ac:dyDescent="0.2">
      <c r="A3760" s="22">
        <v>2018</v>
      </c>
      <c r="B3760" s="1" t="s">
        <v>84</v>
      </c>
      <c r="C3760" s="1" t="s">
        <v>70</v>
      </c>
      <c r="D3760" s="1">
        <v>193</v>
      </c>
    </row>
    <row r="3761" spans="1:4" x14ac:dyDescent="0.2">
      <c r="A3761" s="22">
        <v>2018</v>
      </c>
      <c r="B3761" s="1" t="s">
        <v>84</v>
      </c>
      <c r="C3761" s="1" t="s">
        <v>71</v>
      </c>
      <c r="D3761" s="1">
        <v>407</v>
      </c>
    </row>
    <row r="3762" spans="1:4" x14ac:dyDescent="0.2">
      <c r="A3762" s="22">
        <v>2018</v>
      </c>
      <c r="B3762" s="1" t="s">
        <v>84</v>
      </c>
      <c r="C3762" s="1" t="s">
        <v>72</v>
      </c>
      <c r="D3762" s="1">
        <v>885</v>
      </c>
    </row>
    <row r="3763" spans="1:4" x14ac:dyDescent="0.2">
      <c r="A3763" s="22">
        <v>2018</v>
      </c>
      <c r="B3763" s="1" t="s">
        <v>84</v>
      </c>
      <c r="C3763" s="1" t="s">
        <v>73</v>
      </c>
      <c r="D3763" s="1">
        <v>207</v>
      </c>
    </row>
    <row r="3764" spans="1:4" x14ac:dyDescent="0.2">
      <c r="A3764" s="22">
        <v>2018</v>
      </c>
      <c r="B3764" s="1" t="s">
        <v>84</v>
      </c>
      <c r="C3764" s="1" t="s">
        <v>74</v>
      </c>
      <c r="D3764" s="1">
        <v>513</v>
      </c>
    </row>
    <row r="3765" spans="1:4" x14ac:dyDescent="0.2">
      <c r="A3765" s="22">
        <v>2018</v>
      </c>
      <c r="B3765" s="1" t="s">
        <v>84</v>
      </c>
      <c r="C3765" s="1" t="s">
        <v>75</v>
      </c>
      <c r="D3765" s="1">
        <v>618</v>
      </c>
    </row>
    <row r="3766" spans="1:4" x14ac:dyDescent="0.2">
      <c r="A3766" s="22">
        <v>2018</v>
      </c>
      <c r="B3766" s="1" t="s">
        <v>84</v>
      </c>
      <c r="C3766" s="1" t="s">
        <v>76</v>
      </c>
      <c r="D3766" s="1">
        <v>13</v>
      </c>
    </row>
    <row r="3767" spans="1:4" x14ac:dyDescent="0.2">
      <c r="A3767" s="22">
        <v>2018</v>
      </c>
      <c r="B3767" s="1" t="s">
        <v>84</v>
      </c>
      <c r="C3767" s="1" t="s">
        <v>22</v>
      </c>
      <c r="D3767" s="1">
        <v>3799</v>
      </c>
    </row>
    <row r="3768" spans="1:4" x14ac:dyDescent="0.2">
      <c r="A3768" s="22">
        <v>2018</v>
      </c>
      <c r="B3768" s="1" t="s">
        <v>84</v>
      </c>
      <c r="C3768" s="1" t="s">
        <v>77</v>
      </c>
      <c r="D3768" s="1">
        <v>20</v>
      </c>
    </row>
    <row r="3769" spans="1:4" x14ac:dyDescent="0.2">
      <c r="A3769" s="22">
        <v>2018</v>
      </c>
      <c r="B3769" s="1" t="s">
        <v>84</v>
      </c>
      <c r="C3769" s="1" t="s">
        <v>78</v>
      </c>
      <c r="D3769" s="1">
        <v>260</v>
      </c>
    </row>
    <row r="3770" spans="1:4" x14ac:dyDescent="0.2">
      <c r="A3770" s="22">
        <v>2018</v>
      </c>
      <c r="B3770" s="1" t="s">
        <v>84</v>
      </c>
      <c r="C3770" s="1" t="s">
        <v>79</v>
      </c>
      <c r="D3770" s="1">
        <v>17</v>
      </c>
    </row>
    <row r="3771" spans="1:4" x14ac:dyDescent="0.2">
      <c r="A3771" s="22">
        <v>2018</v>
      </c>
      <c r="B3771" s="1" t="s">
        <v>85</v>
      </c>
      <c r="C3771" s="1" t="s">
        <v>66</v>
      </c>
      <c r="D3771" s="1">
        <v>318</v>
      </c>
    </row>
    <row r="3772" spans="1:4" x14ac:dyDescent="0.2">
      <c r="A3772" s="22">
        <v>2018</v>
      </c>
      <c r="B3772" s="1" t="s">
        <v>85</v>
      </c>
      <c r="C3772" s="1" t="s">
        <v>67</v>
      </c>
      <c r="D3772" s="1">
        <v>100</v>
      </c>
    </row>
    <row r="3773" spans="1:4" x14ac:dyDescent="0.2">
      <c r="A3773" s="22">
        <v>2018</v>
      </c>
      <c r="B3773" s="1" t="s">
        <v>85</v>
      </c>
      <c r="C3773" s="1" t="s">
        <v>68</v>
      </c>
      <c r="D3773" s="1">
        <v>124</v>
      </c>
    </row>
    <row r="3774" spans="1:4" x14ac:dyDescent="0.2">
      <c r="A3774" s="22">
        <v>2018</v>
      </c>
      <c r="B3774" s="1" t="s">
        <v>85</v>
      </c>
      <c r="C3774" s="1" t="s">
        <v>69</v>
      </c>
      <c r="D3774" s="1">
        <v>322</v>
      </c>
    </row>
    <row r="3775" spans="1:4" x14ac:dyDescent="0.2">
      <c r="A3775" s="22">
        <v>2018</v>
      </c>
      <c r="B3775" s="1" t="s">
        <v>85</v>
      </c>
      <c r="C3775" s="1" t="s">
        <v>70</v>
      </c>
      <c r="D3775" s="1">
        <v>243</v>
      </c>
    </row>
    <row r="3776" spans="1:4" x14ac:dyDescent="0.2">
      <c r="A3776" s="22">
        <v>2018</v>
      </c>
      <c r="B3776" s="1" t="s">
        <v>85</v>
      </c>
      <c r="C3776" s="1" t="s">
        <v>71</v>
      </c>
      <c r="D3776" s="1">
        <v>532</v>
      </c>
    </row>
    <row r="3777" spans="1:4" x14ac:dyDescent="0.2">
      <c r="A3777" s="22">
        <v>2018</v>
      </c>
      <c r="B3777" s="1" t="s">
        <v>85</v>
      </c>
      <c r="C3777" s="1" t="s">
        <v>72</v>
      </c>
      <c r="D3777" s="1">
        <v>1076</v>
      </c>
    </row>
    <row r="3778" spans="1:4" x14ac:dyDescent="0.2">
      <c r="A3778" s="22">
        <v>2018</v>
      </c>
      <c r="B3778" s="1" t="s">
        <v>85</v>
      </c>
      <c r="C3778" s="1" t="s">
        <v>73</v>
      </c>
      <c r="D3778" s="1">
        <v>244</v>
      </c>
    </row>
    <row r="3779" spans="1:4" x14ac:dyDescent="0.2">
      <c r="A3779" s="22">
        <v>2018</v>
      </c>
      <c r="B3779" s="1" t="s">
        <v>85</v>
      </c>
      <c r="C3779" s="1" t="s">
        <v>74</v>
      </c>
      <c r="D3779" s="1">
        <v>629</v>
      </c>
    </row>
    <row r="3780" spans="1:4" x14ac:dyDescent="0.2">
      <c r="A3780" s="22">
        <v>2018</v>
      </c>
      <c r="B3780" s="1" t="s">
        <v>85</v>
      </c>
      <c r="C3780" s="1" t="s">
        <v>75</v>
      </c>
      <c r="D3780" s="1">
        <v>799</v>
      </c>
    </row>
    <row r="3781" spans="1:4" x14ac:dyDescent="0.2">
      <c r="A3781" s="22">
        <v>2018</v>
      </c>
      <c r="B3781" s="1" t="s">
        <v>85</v>
      </c>
      <c r="C3781" s="1" t="s">
        <v>76</v>
      </c>
      <c r="D3781" s="1">
        <v>22</v>
      </c>
    </row>
    <row r="3782" spans="1:4" x14ac:dyDescent="0.2">
      <c r="A3782" s="22">
        <v>2018</v>
      </c>
      <c r="B3782" s="1" t="s">
        <v>85</v>
      </c>
      <c r="C3782" s="1" t="s">
        <v>22</v>
      </c>
      <c r="D3782" s="1">
        <v>4831</v>
      </c>
    </row>
    <row r="3783" spans="1:4" x14ac:dyDescent="0.2">
      <c r="A3783" s="22">
        <v>2018</v>
      </c>
      <c r="B3783" s="1" t="s">
        <v>85</v>
      </c>
      <c r="C3783" s="1" t="s">
        <v>77</v>
      </c>
      <c r="D3783" s="1">
        <v>24</v>
      </c>
    </row>
    <row r="3784" spans="1:4" x14ac:dyDescent="0.2">
      <c r="A3784" s="22">
        <v>2018</v>
      </c>
      <c r="B3784" s="1" t="s">
        <v>85</v>
      </c>
      <c r="C3784" s="1" t="s">
        <v>78</v>
      </c>
      <c r="D3784" s="1">
        <v>374</v>
      </c>
    </row>
    <row r="3785" spans="1:4" x14ac:dyDescent="0.2">
      <c r="A3785" s="22">
        <v>2018</v>
      </c>
      <c r="B3785" s="1" t="s">
        <v>85</v>
      </c>
      <c r="C3785" s="1" t="s">
        <v>79</v>
      </c>
      <c r="D3785" s="1">
        <v>24</v>
      </c>
    </row>
    <row r="3786" spans="1:4" x14ac:dyDescent="0.2">
      <c r="A3786" s="22">
        <v>2019</v>
      </c>
      <c r="B3786" s="1" t="s">
        <v>86</v>
      </c>
      <c r="C3786" s="1" t="s">
        <v>66</v>
      </c>
      <c r="D3786" s="1">
        <v>252</v>
      </c>
    </row>
    <row r="3787" spans="1:4" x14ac:dyDescent="0.2">
      <c r="A3787" s="22">
        <v>2019</v>
      </c>
      <c r="B3787" s="1" t="s">
        <v>86</v>
      </c>
      <c r="C3787" s="1" t="s">
        <v>67</v>
      </c>
      <c r="D3787" s="1">
        <v>56</v>
      </c>
    </row>
    <row r="3788" spans="1:4" x14ac:dyDescent="0.2">
      <c r="A3788" s="22">
        <v>2019</v>
      </c>
      <c r="B3788" s="1" t="s">
        <v>86</v>
      </c>
      <c r="C3788" s="1" t="s">
        <v>68</v>
      </c>
      <c r="D3788" s="1">
        <v>84</v>
      </c>
    </row>
    <row r="3789" spans="1:4" x14ac:dyDescent="0.2">
      <c r="A3789" s="22">
        <v>2019</v>
      </c>
      <c r="B3789" s="1" t="s">
        <v>86</v>
      </c>
      <c r="C3789" s="1" t="s">
        <v>69</v>
      </c>
      <c r="D3789" s="1">
        <v>236</v>
      </c>
    </row>
    <row r="3790" spans="1:4" x14ac:dyDescent="0.2">
      <c r="A3790" s="22">
        <v>2019</v>
      </c>
      <c r="B3790" s="1" t="s">
        <v>86</v>
      </c>
      <c r="C3790" s="1" t="s">
        <v>70</v>
      </c>
      <c r="D3790" s="1">
        <v>184</v>
      </c>
    </row>
    <row r="3791" spans="1:4" x14ac:dyDescent="0.2">
      <c r="A3791" s="22">
        <v>2019</v>
      </c>
      <c r="B3791" s="1" t="s">
        <v>86</v>
      </c>
      <c r="C3791" s="1" t="s">
        <v>71</v>
      </c>
      <c r="D3791" s="1">
        <v>389</v>
      </c>
    </row>
    <row r="3792" spans="1:4" x14ac:dyDescent="0.2">
      <c r="A3792" s="22">
        <v>2019</v>
      </c>
      <c r="B3792" s="1" t="s">
        <v>86</v>
      </c>
      <c r="C3792" s="1" t="s">
        <v>72</v>
      </c>
      <c r="D3792" s="1">
        <v>773</v>
      </c>
    </row>
    <row r="3793" spans="1:4" x14ac:dyDescent="0.2">
      <c r="A3793" s="22">
        <v>2019</v>
      </c>
      <c r="B3793" s="1" t="s">
        <v>86</v>
      </c>
      <c r="C3793" s="1" t="s">
        <v>73</v>
      </c>
      <c r="D3793" s="1">
        <v>183</v>
      </c>
    </row>
    <row r="3794" spans="1:4" x14ac:dyDescent="0.2">
      <c r="A3794" s="22">
        <v>2019</v>
      </c>
      <c r="B3794" s="1" t="s">
        <v>86</v>
      </c>
      <c r="C3794" s="1" t="s">
        <v>74</v>
      </c>
      <c r="D3794" s="1">
        <v>431</v>
      </c>
    </row>
    <row r="3795" spans="1:4" x14ac:dyDescent="0.2">
      <c r="A3795" s="22">
        <v>2019</v>
      </c>
      <c r="B3795" s="1" t="s">
        <v>86</v>
      </c>
      <c r="C3795" s="1" t="s">
        <v>75</v>
      </c>
      <c r="D3795" s="1">
        <v>583</v>
      </c>
    </row>
    <row r="3796" spans="1:4" x14ac:dyDescent="0.2">
      <c r="A3796" s="22">
        <v>2019</v>
      </c>
      <c r="B3796" s="1" t="s">
        <v>86</v>
      </c>
      <c r="C3796" s="1" t="s">
        <v>76</v>
      </c>
      <c r="D3796" s="1">
        <v>13</v>
      </c>
    </row>
    <row r="3797" spans="1:4" x14ac:dyDescent="0.2">
      <c r="A3797" s="22">
        <v>2019</v>
      </c>
      <c r="B3797" s="1" t="s">
        <v>86</v>
      </c>
      <c r="C3797" s="1" t="s">
        <v>22</v>
      </c>
      <c r="D3797" s="1">
        <v>3427</v>
      </c>
    </row>
    <row r="3798" spans="1:4" x14ac:dyDescent="0.2">
      <c r="A3798" s="22">
        <v>2019</v>
      </c>
      <c r="B3798" s="1" t="s">
        <v>86</v>
      </c>
      <c r="C3798" s="1" t="s">
        <v>77</v>
      </c>
      <c r="D3798" s="1">
        <v>11</v>
      </c>
    </row>
    <row r="3799" spans="1:4" x14ac:dyDescent="0.2">
      <c r="A3799" s="22">
        <v>2019</v>
      </c>
      <c r="B3799" s="1" t="s">
        <v>86</v>
      </c>
      <c r="C3799" s="1" t="s">
        <v>78</v>
      </c>
      <c r="D3799" s="1">
        <v>218</v>
      </c>
    </row>
    <row r="3800" spans="1:4" x14ac:dyDescent="0.2">
      <c r="A3800" s="22">
        <v>2019</v>
      </c>
      <c r="B3800" s="1" t="s">
        <v>86</v>
      </c>
      <c r="C3800" s="1" t="s">
        <v>79</v>
      </c>
      <c r="D3800" s="1">
        <v>14</v>
      </c>
    </row>
    <row r="3801" spans="1:4" x14ac:dyDescent="0.2">
      <c r="A3801" s="22">
        <v>2019</v>
      </c>
      <c r="B3801" s="1" t="s">
        <v>87</v>
      </c>
      <c r="C3801" s="1" t="s">
        <v>66</v>
      </c>
      <c r="D3801" s="1">
        <v>239</v>
      </c>
    </row>
    <row r="3802" spans="1:4" x14ac:dyDescent="0.2">
      <c r="A3802" s="22">
        <v>2019</v>
      </c>
      <c r="B3802" s="1" t="s">
        <v>87</v>
      </c>
      <c r="C3802" s="1" t="s">
        <v>67</v>
      </c>
      <c r="D3802" s="1">
        <v>71</v>
      </c>
    </row>
    <row r="3803" spans="1:4" x14ac:dyDescent="0.2">
      <c r="A3803" s="22">
        <v>2019</v>
      </c>
      <c r="B3803" s="1" t="s">
        <v>87</v>
      </c>
      <c r="C3803" s="1" t="s">
        <v>68</v>
      </c>
      <c r="D3803" s="1">
        <v>89</v>
      </c>
    </row>
    <row r="3804" spans="1:4" x14ac:dyDescent="0.2">
      <c r="A3804" s="22">
        <v>2019</v>
      </c>
      <c r="B3804" s="1" t="s">
        <v>87</v>
      </c>
      <c r="C3804" s="1" t="s">
        <v>69</v>
      </c>
      <c r="D3804" s="1">
        <v>239</v>
      </c>
    </row>
    <row r="3805" spans="1:4" x14ac:dyDescent="0.2">
      <c r="A3805" s="22">
        <v>2019</v>
      </c>
      <c r="B3805" s="1" t="s">
        <v>87</v>
      </c>
      <c r="C3805" s="1" t="s">
        <v>70</v>
      </c>
      <c r="D3805" s="1">
        <v>193</v>
      </c>
    </row>
    <row r="3806" spans="1:4" x14ac:dyDescent="0.2">
      <c r="A3806" s="22">
        <v>2019</v>
      </c>
      <c r="B3806" s="1" t="s">
        <v>87</v>
      </c>
      <c r="C3806" s="1" t="s">
        <v>71</v>
      </c>
      <c r="D3806" s="1">
        <v>396</v>
      </c>
    </row>
    <row r="3807" spans="1:4" x14ac:dyDescent="0.2">
      <c r="A3807" s="22">
        <v>2019</v>
      </c>
      <c r="B3807" s="1" t="s">
        <v>87</v>
      </c>
      <c r="C3807" s="1" t="s">
        <v>72</v>
      </c>
      <c r="D3807" s="1">
        <v>862</v>
      </c>
    </row>
    <row r="3808" spans="1:4" x14ac:dyDescent="0.2">
      <c r="A3808" s="22">
        <v>2019</v>
      </c>
      <c r="B3808" s="1" t="s">
        <v>87</v>
      </c>
      <c r="C3808" s="1" t="s">
        <v>73</v>
      </c>
      <c r="D3808" s="1">
        <v>212</v>
      </c>
    </row>
    <row r="3809" spans="1:4" x14ac:dyDescent="0.2">
      <c r="A3809" s="22">
        <v>2019</v>
      </c>
      <c r="B3809" s="1" t="s">
        <v>87</v>
      </c>
      <c r="C3809" s="1" t="s">
        <v>74</v>
      </c>
      <c r="D3809" s="1">
        <v>516</v>
      </c>
    </row>
    <row r="3810" spans="1:4" x14ac:dyDescent="0.2">
      <c r="A3810" s="22">
        <v>2019</v>
      </c>
      <c r="B3810" s="1" t="s">
        <v>87</v>
      </c>
      <c r="C3810" s="1" t="s">
        <v>75</v>
      </c>
      <c r="D3810" s="1">
        <v>642</v>
      </c>
    </row>
    <row r="3811" spans="1:4" x14ac:dyDescent="0.2">
      <c r="A3811" s="22">
        <v>2019</v>
      </c>
      <c r="B3811" s="1" t="s">
        <v>87</v>
      </c>
      <c r="C3811" s="1" t="s">
        <v>76</v>
      </c>
      <c r="D3811" s="1">
        <v>11</v>
      </c>
    </row>
    <row r="3812" spans="1:4" x14ac:dyDescent="0.2">
      <c r="A3812" s="22">
        <v>2019</v>
      </c>
      <c r="B3812" s="1" t="s">
        <v>87</v>
      </c>
      <c r="C3812" s="1" t="s">
        <v>22</v>
      </c>
      <c r="D3812" s="1">
        <v>3805</v>
      </c>
    </row>
    <row r="3813" spans="1:4" x14ac:dyDescent="0.2">
      <c r="A3813" s="22">
        <v>2019</v>
      </c>
      <c r="B3813" s="1" t="s">
        <v>87</v>
      </c>
      <c r="C3813" s="1" t="s">
        <v>77</v>
      </c>
      <c r="D3813" s="1">
        <v>11</v>
      </c>
    </row>
    <row r="3814" spans="1:4" x14ac:dyDescent="0.2">
      <c r="A3814" s="22">
        <v>2019</v>
      </c>
      <c r="B3814" s="1" t="s">
        <v>87</v>
      </c>
      <c r="C3814" s="1" t="s">
        <v>78</v>
      </c>
      <c r="D3814" s="1">
        <v>306</v>
      </c>
    </row>
    <row r="3815" spans="1:4" x14ac:dyDescent="0.2">
      <c r="A3815" s="22">
        <v>2019</v>
      </c>
      <c r="B3815" s="1" t="s">
        <v>87</v>
      </c>
      <c r="C3815" s="1" t="s">
        <v>79</v>
      </c>
      <c r="D3815" s="1">
        <v>18</v>
      </c>
    </row>
    <row r="3816" spans="1:4" x14ac:dyDescent="0.2">
      <c r="A3816" s="22">
        <v>2019</v>
      </c>
      <c r="B3816" s="1" t="s">
        <v>88</v>
      </c>
      <c r="C3816" s="1" t="s">
        <v>66</v>
      </c>
      <c r="D3816" s="1">
        <v>274</v>
      </c>
    </row>
    <row r="3817" spans="1:4" x14ac:dyDescent="0.2">
      <c r="A3817" s="22">
        <v>2019</v>
      </c>
      <c r="B3817" s="1" t="s">
        <v>88</v>
      </c>
      <c r="C3817" s="1" t="s">
        <v>67</v>
      </c>
      <c r="D3817" s="1">
        <v>94</v>
      </c>
    </row>
    <row r="3818" spans="1:4" x14ac:dyDescent="0.2">
      <c r="A3818" s="22">
        <v>2019</v>
      </c>
      <c r="B3818" s="1" t="s">
        <v>88</v>
      </c>
      <c r="C3818" s="1" t="s">
        <v>68</v>
      </c>
      <c r="D3818" s="1">
        <v>115</v>
      </c>
    </row>
    <row r="3819" spans="1:4" x14ac:dyDescent="0.2">
      <c r="A3819" s="22">
        <v>2019</v>
      </c>
      <c r="B3819" s="1" t="s">
        <v>88</v>
      </c>
      <c r="C3819" s="1" t="s">
        <v>69</v>
      </c>
      <c r="D3819" s="1">
        <v>299</v>
      </c>
    </row>
    <row r="3820" spans="1:4" x14ac:dyDescent="0.2">
      <c r="A3820" s="22">
        <v>2019</v>
      </c>
      <c r="B3820" s="1" t="s">
        <v>88</v>
      </c>
      <c r="C3820" s="1" t="s">
        <v>70</v>
      </c>
      <c r="D3820" s="1">
        <v>239</v>
      </c>
    </row>
    <row r="3821" spans="1:4" x14ac:dyDescent="0.2">
      <c r="A3821" s="22">
        <v>2019</v>
      </c>
      <c r="B3821" s="1" t="s">
        <v>88</v>
      </c>
      <c r="C3821" s="1" t="s">
        <v>71</v>
      </c>
      <c r="D3821" s="1">
        <v>505</v>
      </c>
    </row>
    <row r="3822" spans="1:4" x14ac:dyDescent="0.2">
      <c r="A3822" s="22">
        <v>2019</v>
      </c>
      <c r="B3822" s="1" t="s">
        <v>88</v>
      </c>
      <c r="C3822" s="1" t="s">
        <v>72</v>
      </c>
      <c r="D3822" s="1">
        <v>1109</v>
      </c>
    </row>
    <row r="3823" spans="1:4" x14ac:dyDescent="0.2">
      <c r="A3823" s="22">
        <v>2019</v>
      </c>
      <c r="B3823" s="1" t="s">
        <v>88</v>
      </c>
      <c r="C3823" s="1" t="s">
        <v>73</v>
      </c>
      <c r="D3823" s="1">
        <v>250</v>
      </c>
    </row>
    <row r="3824" spans="1:4" x14ac:dyDescent="0.2">
      <c r="A3824" s="22">
        <v>2019</v>
      </c>
      <c r="B3824" s="1" t="s">
        <v>88</v>
      </c>
      <c r="C3824" s="1" t="s">
        <v>74</v>
      </c>
      <c r="D3824" s="1">
        <v>594</v>
      </c>
    </row>
    <row r="3825" spans="1:4" x14ac:dyDescent="0.2">
      <c r="A3825" s="22">
        <v>2019</v>
      </c>
      <c r="B3825" s="1" t="s">
        <v>88</v>
      </c>
      <c r="C3825" s="1" t="s">
        <v>75</v>
      </c>
      <c r="D3825" s="1">
        <v>740</v>
      </c>
    </row>
    <row r="3826" spans="1:4" x14ac:dyDescent="0.2">
      <c r="A3826" s="22">
        <v>2019</v>
      </c>
      <c r="B3826" s="1" t="s">
        <v>88</v>
      </c>
      <c r="C3826" s="1" t="s">
        <v>76</v>
      </c>
      <c r="D3826" s="1">
        <v>15</v>
      </c>
    </row>
    <row r="3827" spans="1:4" x14ac:dyDescent="0.2">
      <c r="A3827" s="22">
        <v>2019</v>
      </c>
      <c r="B3827" s="1" t="s">
        <v>88</v>
      </c>
      <c r="C3827" s="1" t="s">
        <v>22</v>
      </c>
      <c r="D3827" s="1">
        <v>4635</v>
      </c>
    </row>
    <row r="3828" spans="1:4" x14ac:dyDescent="0.2">
      <c r="A3828" s="22">
        <v>2019</v>
      </c>
      <c r="B3828" s="1" t="s">
        <v>88</v>
      </c>
      <c r="C3828" s="1" t="s">
        <v>77</v>
      </c>
      <c r="D3828" s="1">
        <v>16</v>
      </c>
    </row>
    <row r="3829" spans="1:4" x14ac:dyDescent="0.2">
      <c r="A3829" s="22">
        <v>2019</v>
      </c>
      <c r="B3829" s="1" t="s">
        <v>88</v>
      </c>
      <c r="C3829" s="1" t="s">
        <v>78</v>
      </c>
      <c r="D3829" s="1">
        <v>372</v>
      </c>
    </row>
    <row r="3830" spans="1:4" x14ac:dyDescent="0.2">
      <c r="A3830" s="22">
        <v>2019</v>
      </c>
      <c r="B3830" s="1" t="s">
        <v>88</v>
      </c>
      <c r="C3830" s="1" t="s">
        <v>79</v>
      </c>
      <c r="D3830" s="1">
        <v>13</v>
      </c>
    </row>
    <row r="3831" spans="1:4" x14ac:dyDescent="0.2">
      <c r="A3831" s="22">
        <v>2019</v>
      </c>
      <c r="B3831" s="1" t="s">
        <v>89</v>
      </c>
      <c r="C3831" s="1" t="s">
        <v>66</v>
      </c>
      <c r="D3831" s="1">
        <v>293</v>
      </c>
    </row>
    <row r="3832" spans="1:4" x14ac:dyDescent="0.2">
      <c r="A3832" s="22">
        <v>2019</v>
      </c>
      <c r="B3832" s="1" t="s">
        <v>89</v>
      </c>
      <c r="C3832" s="1" t="s">
        <v>67</v>
      </c>
      <c r="D3832" s="1">
        <v>77</v>
      </c>
    </row>
    <row r="3833" spans="1:4" x14ac:dyDescent="0.2">
      <c r="A3833" s="22">
        <v>2019</v>
      </c>
      <c r="B3833" s="1" t="s">
        <v>89</v>
      </c>
      <c r="C3833" s="1" t="s">
        <v>68</v>
      </c>
      <c r="D3833" s="1">
        <v>101</v>
      </c>
    </row>
    <row r="3834" spans="1:4" x14ac:dyDescent="0.2">
      <c r="A3834" s="22">
        <v>2019</v>
      </c>
      <c r="B3834" s="1" t="s">
        <v>89</v>
      </c>
      <c r="C3834" s="1" t="s">
        <v>69</v>
      </c>
      <c r="D3834" s="1">
        <v>280</v>
      </c>
    </row>
    <row r="3835" spans="1:4" x14ac:dyDescent="0.2">
      <c r="A3835" s="22">
        <v>2019</v>
      </c>
      <c r="B3835" s="1" t="s">
        <v>89</v>
      </c>
      <c r="C3835" s="1" t="s">
        <v>70</v>
      </c>
      <c r="D3835" s="1">
        <v>221</v>
      </c>
    </row>
    <row r="3836" spans="1:4" x14ac:dyDescent="0.2">
      <c r="A3836" s="22">
        <v>2019</v>
      </c>
      <c r="B3836" s="1" t="s">
        <v>89</v>
      </c>
      <c r="C3836" s="1" t="s">
        <v>71</v>
      </c>
      <c r="D3836" s="1">
        <v>463</v>
      </c>
    </row>
    <row r="3837" spans="1:4" x14ac:dyDescent="0.2">
      <c r="A3837" s="22">
        <v>2019</v>
      </c>
      <c r="B3837" s="1" t="s">
        <v>89</v>
      </c>
      <c r="C3837" s="1" t="s">
        <v>72</v>
      </c>
      <c r="D3837" s="1">
        <v>909</v>
      </c>
    </row>
    <row r="3838" spans="1:4" x14ac:dyDescent="0.2">
      <c r="A3838" s="22">
        <v>2019</v>
      </c>
      <c r="B3838" s="1" t="s">
        <v>89</v>
      </c>
      <c r="C3838" s="1" t="s">
        <v>73</v>
      </c>
      <c r="D3838" s="1">
        <v>206</v>
      </c>
    </row>
    <row r="3839" spans="1:4" x14ac:dyDescent="0.2">
      <c r="A3839" s="22">
        <v>2019</v>
      </c>
      <c r="B3839" s="1" t="s">
        <v>89</v>
      </c>
      <c r="C3839" s="1" t="s">
        <v>74</v>
      </c>
      <c r="D3839" s="1">
        <v>543</v>
      </c>
    </row>
    <row r="3840" spans="1:4" x14ac:dyDescent="0.2">
      <c r="A3840" s="22">
        <v>2019</v>
      </c>
      <c r="B3840" s="1" t="s">
        <v>89</v>
      </c>
      <c r="C3840" s="1" t="s">
        <v>75</v>
      </c>
      <c r="D3840" s="1">
        <v>703</v>
      </c>
    </row>
    <row r="3841" spans="1:4" x14ac:dyDescent="0.2">
      <c r="A3841" s="22">
        <v>2019</v>
      </c>
      <c r="B3841" s="1" t="s">
        <v>89</v>
      </c>
      <c r="C3841" s="1" t="s">
        <v>76</v>
      </c>
      <c r="D3841" s="1">
        <v>22</v>
      </c>
    </row>
    <row r="3842" spans="1:4" x14ac:dyDescent="0.2">
      <c r="A3842" s="22">
        <v>2019</v>
      </c>
      <c r="B3842" s="1" t="s">
        <v>89</v>
      </c>
      <c r="C3842" s="1" t="s">
        <v>22</v>
      </c>
      <c r="D3842" s="1">
        <v>4147</v>
      </c>
    </row>
    <row r="3843" spans="1:4" x14ac:dyDescent="0.2">
      <c r="A3843" s="22">
        <v>2019</v>
      </c>
      <c r="B3843" s="1" t="s">
        <v>89</v>
      </c>
      <c r="C3843" s="1" t="s">
        <v>77</v>
      </c>
      <c r="D3843" s="1">
        <v>19</v>
      </c>
    </row>
    <row r="3844" spans="1:4" x14ac:dyDescent="0.2">
      <c r="A3844" s="22">
        <v>2019</v>
      </c>
      <c r="B3844" s="1" t="s">
        <v>89</v>
      </c>
      <c r="C3844" s="1" t="s">
        <v>78</v>
      </c>
      <c r="D3844" s="1">
        <v>295</v>
      </c>
    </row>
    <row r="3845" spans="1:4" x14ac:dyDescent="0.2">
      <c r="A3845" s="22">
        <v>2019</v>
      </c>
      <c r="B3845" s="1" t="s">
        <v>89</v>
      </c>
      <c r="C3845" s="1" t="s">
        <v>79</v>
      </c>
      <c r="D3845" s="1">
        <v>15</v>
      </c>
    </row>
    <row r="3846" spans="1:4" x14ac:dyDescent="0.2">
      <c r="A3846" s="22">
        <v>2019</v>
      </c>
      <c r="B3846" s="1" t="s">
        <v>90</v>
      </c>
      <c r="C3846" s="1" t="s">
        <v>66</v>
      </c>
      <c r="D3846" s="1">
        <v>288</v>
      </c>
    </row>
    <row r="3847" spans="1:4" x14ac:dyDescent="0.2">
      <c r="A3847" s="22">
        <v>2019</v>
      </c>
      <c r="B3847" s="1" t="s">
        <v>90</v>
      </c>
      <c r="C3847" s="1" t="s">
        <v>67</v>
      </c>
      <c r="D3847" s="1">
        <v>69</v>
      </c>
    </row>
    <row r="3848" spans="1:4" x14ac:dyDescent="0.2">
      <c r="A3848" s="22">
        <v>2019</v>
      </c>
      <c r="B3848" s="1" t="s">
        <v>90</v>
      </c>
      <c r="C3848" s="1" t="s">
        <v>68</v>
      </c>
      <c r="D3848" s="1">
        <v>103</v>
      </c>
    </row>
    <row r="3849" spans="1:4" x14ac:dyDescent="0.2">
      <c r="A3849" s="22">
        <v>2019</v>
      </c>
      <c r="B3849" s="1" t="s">
        <v>90</v>
      </c>
      <c r="C3849" s="1" t="s">
        <v>69</v>
      </c>
      <c r="D3849" s="1">
        <v>286</v>
      </c>
    </row>
    <row r="3850" spans="1:4" x14ac:dyDescent="0.2">
      <c r="A3850" s="22">
        <v>2019</v>
      </c>
      <c r="B3850" s="1" t="s">
        <v>90</v>
      </c>
      <c r="C3850" s="1" t="s">
        <v>70</v>
      </c>
      <c r="D3850" s="1">
        <v>223</v>
      </c>
    </row>
    <row r="3851" spans="1:4" x14ac:dyDescent="0.2">
      <c r="A3851" s="22">
        <v>2019</v>
      </c>
      <c r="B3851" s="1" t="s">
        <v>90</v>
      </c>
      <c r="C3851" s="1" t="s">
        <v>71</v>
      </c>
      <c r="D3851" s="1">
        <v>479</v>
      </c>
    </row>
    <row r="3852" spans="1:4" x14ac:dyDescent="0.2">
      <c r="A3852" s="22">
        <v>2019</v>
      </c>
      <c r="B3852" s="1" t="s">
        <v>90</v>
      </c>
      <c r="C3852" s="1" t="s">
        <v>72</v>
      </c>
      <c r="D3852" s="1">
        <v>1036</v>
      </c>
    </row>
    <row r="3853" spans="1:4" x14ac:dyDescent="0.2">
      <c r="A3853" s="22">
        <v>2019</v>
      </c>
      <c r="B3853" s="1" t="s">
        <v>90</v>
      </c>
      <c r="C3853" s="1" t="s">
        <v>73</v>
      </c>
      <c r="D3853" s="1">
        <v>234</v>
      </c>
    </row>
    <row r="3854" spans="1:4" x14ac:dyDescent="0.2">
      <c r="A3854" s="22">
        <v>2019</v>
      </c>
      <c r="B3854" s="1" t="s">
        <v>90</v>
      </c>
      <c r="C3854" s="1" t="s">
        <v>74</v>
      </c>
      <c r="D3854" s="1">
        <v>560</v>
      </c>
    </row>
    <row r="3855" spans="1:4" x14ac:dyDescent="0.2">
      <c r="A3855" s="22">
        <v>2019</v>
      </c>
      <c r="B3855" s="1" t="s">
        <v>90</v>
      </c>
      <c r="C3855" s="1" t="s">
        <v>75</v>
      </c>
      <c r="D3855" s="1">
        <v>771</v>
      </c>
    </row>
    <row r="3856" spans="1:4" x14ac:dyDescent="0.2">
      <c r="A3856" s="22">
        <v>2019</v>
      </c>
      <c r="B3856" s="1" t="s">
        <v>90</v>
      </c>
      <c r="C3856" s="1" t="s">
        <v>76</v>
      </c>
      <c r="D3856" s="1">
        <v>18</v>
      </c>
    </row>
    <row r="3857" spans="1:4" x14ac:dyDescent="0.2">
      <c r="A3857" s="22">
        <v>2019</v>
      </c>
      <c r="B3857" s="1" t="s">
        <v>90</v>
      </c>
      <c r="C3857" s="1" t="s">
        <v>22</v>
      </c>
      <c r="D3857" s="1">
        <v>4417</v>
      </c>
    </row>
    <row r="3858" spans="1:4" x14ac:dyDescent="0.2">
      <c r="A3858" s="22">
        <v>2019</v>
      </c>
      <c r="B3858" s="1" t="s">
        <v>90</v>
      </c>
      <c r="C3858" s="1" t="s">
        <v>77</v>
      </c>
      <c r="D3858" s="1">
        <v>19</v>
      </c>
    </row>
    <row r="3859" spans="1:4" x14ac:dyDescent="0.2">
      <c r="A3859" s="22">
        <v>2019</v>
      </c>
      <c r="B3859" s="1" t="s">
        <v>90</v>
      </c>
      <c r="C3859" s="1" t="s">
        <v>78</v>
      </c>
      <c r="D3859" s="1">
        <v>310</v>
      </c>
    </row>
    <row r="3860" spans="1:4" x14ac:dyDescent="0.2">
      <c r="A3860" s="22">
        <v>2019</v>
      </c>
      <c r="B3860" s="1" t="s">
        <v>90</v>
      </c>
      <c r="C3860" s="1" t="s">
        <v>79</v>
      </c>
      <c r="D3860" s="1">
        <v>21</v>
      </c>
    </row>
    <row r="3861" spans="1:4" x14ac:dyDescent="0.2">
      <c r="A3861" s="22">
        <v>2019</v>
      </c>
      <c r="B3861" s="1" t="s">
        <v>91</v>
      </c>
      <c r="C3861" s="1" t="s">
        <v>66</v>
      </c>
      <c r="D3861" s="1">
        <v>296</v>
      </c>
    </row>
    <row r="3862" spans="1:4" x14ac:dyDescent="0.2">
      <c r="A3862" s="22">
        <v>2019</v>
      </c>
      <c r="B3862" s="1" t="s">
        <v>91</v>
      </c>
      <c r="C3862" s="1" t="s">
        <v>67</v>
      </c>
      <c r="D3862" s="1">
        <v>80</v>
      </c>
    </row>
    <row r="3863" spans="1:4" x14ac:dyDescent="0.2">
      <c r="A3863" s="22">
        <v>2019</v>
      </c>
      <c r="B3863" s="1" t="s">
        <v>91</v>
      </c>
      <c r="C3863" s="1" t="s">
        <v>68</v>
      </c>
      <c r="D3863" s="1">
        <v>93</v>
      </c>
    </row>
    <row r="3864" spans="1:4" x14ac:dyDescent="0.2">
      <c r="A3864" s="22">
        <v>2019</v>
      </c>
      <c r="B3864" s="1" t="s">
        <v>91</v>
      </c>
      <c r="C3864" s="1" t="s">
        <v>69</v>
      </c>
      <c r="D3864" s="1">
        <v>302</v>
      </c>
    </row>
    <row r="3865" spans="1:4" x14ac:dyDescent="0.2">
      <c r="A3865" s="22">
        <v>2019</v>
      </c>
      <c r="B3865" s="1" t="s">
        <v>91</v>
      </c>
      <c r="C3865" s="1" t="s">
        <v>70</v>
      </c>
      <c r="D3865" s="1">
        <v>255</v>
      </c>
    </row>
    <row r="3866" spans="1:4" x14ac:dyDescent="0.2">
      <c r="A3866" s="22">
        <v>2019</v>
      </c>
      <c r="B3866" s="1" t="s">
        <v>91</v>
      </c>
      <c r="C3866" s="1" t="s">
        <v>71</v>
      </c>
      <c r="D3866" s="1">
        <v>531</v>
      </c>
    </row>
    <row r="3867" spans="1:4" x14ac:dyDescent="0.2">
      <c r="A3867" s="22">
        <v>2019</v>
      </c>
      <c r="B3867" s="1" t="s">
        <v>91</v>
      </c>
      <c r="C3867" s="1" t="s">
        <v>72</v>
      </c>
      <c r="D3867" s="1">
        <v>1041</v>
      </c>
    </row>
    <row r="3868" spans="1:4" x14ac:dyDescent="0.2">
      <c r="A3868" s="22">
        <v>2019</v>
      </c>
      <c r="B3868" s="1" t="s">
        <v>91</v>
      </c>
      <c r="C3868" s="1" t="s">
        <v>73</v>
      </c>
      <c r="D3868" s="1">
        <v>225</v>
      </c>
    </row>
    <row r="3869" spans="1:4" x14ac:dyDescent="0.2">
      <c r="A3869" s="22">
        <v>2019</v>
      </c>
      <c r="B3869" s="1" t="s">
        <v>91</v>
      </c>
      <c r="C3869" s="1" t="s">
        <v>74</v>
      </c>
      <c r="D3869" s="1">
        <v>600</v>
      </c>
    </row>
    <row r="3870" spans="1:4" x14ac:dyDescent="0.2">
      <c r="A3870" s="22">
        <v>2019</v>
      </c>
      <c r="B3870" s="1" t="s">
        <v>91</v>
      </c>
      <c r="C3870" s="1" t="s">
        <v>75</v>
      </c>
      <c r="D3870" s="1">
        <v>788</v>
      </c>
    </row>
    <row r="3871" spans="1:4" x14ac:dyDescent="0.2">
      <c r="A3871" s="22">
        <v>2019</v>
      </c>
      <c r="B3871" s="1" t="s">
        <v>91</v>
      </c>
      <c r="C3871" s="1" t="s">
        <v>76</v>
      </c>
      <c r="D3871" s="1">
        <v>14</v>
      </c>
    </row>
    <row r="3872" spans="1:4" x14ac:dyDescent="0.2">
      <c r="A3872" s="22">
        <v>2019</v>
      </c>
      <c r="B3872" s="1" t="s">
        <v>91</v>
      </c>
      <c r="C3872" s="1" t="s">
        <v>22</v>
      </c>
      <c r="D3872" s="1">
        <v>4588</v>
      </c>
    </row>
    <row r="3873" spans="1:4" x14ac:dyDescent="0.2">
      <c r="A3873" s="22">
        <v>2019</v>
      </c>
      <c r="B3873" s="1" t="s">
        <v>91</v>
      </c>
      <c r="C3873" s="1" t="s">
        <v>77</v>
      </c>
      <c r="D3873" s="1">
        <v>20</v>
      </c>
    </row>
    <row r="3874" spans="1:4" x14ac:dyDescent="0.2">
      <c r="A3874" s="22">
        <v>2019</v>
      </c>
      <c r="B3874" s="1" t="s">
        <v>91</v>
      </c>
      <c r="C3874" s="1" t="s">
        <v>78</v>
      </c>
      <c r="D3874" s="1">
        <v>319</v>
      </c>
    </row>
    <row r="3875" spans="1:4" x14ac:dyDescent="0.2">
      <c r="A3875" s="22">
        <v>2019</v>
      </c>
      <c r="B3875" s="1" t="s">
        <v>91</v>
      </c>
      <c r="C3875" s="1" t="s">
        <v>79</v>
      </c>
      <c r="D3875" s="1">
        <v>24</v>
      </c>
    </row>
    <row r="3876" spans="1:4" x14ac:dyDescent="0.2">
      <c r="A3876" s="22">
        <v>2019</v>
      </c>
      <c r="B3876" s="1" t="s">
        <v>80</v>
      </c>
      <c r="C3876" s="1" t="s">
        <v>66</v>
      </c>
      <c r="D3876" s="1">
        <v>236</v>
      </c>
    </row>
    <row r="3877" spans="1:4" x14ac:dyDescent="0.2">
      <c r="A3877" s="22">
        <v>2019</v>
      </c>
      <c r="B3877" s="1" t="s">
        <v>80</v>
      </c>
      <c r="C3877" s="1" t="s">
        <v>67</v>
      </c>
      <c r="D3877" s="1">
        <v>68</v>
      </c>
    </row>
    <row r="3878" spans="1:4" x14ac:dyDescent="0.2">
      <c r="A3878" s="22">
        <v>2019</v>
      </c>
      <c r="B3878" s="1" t="s">
        <v>80</v>
      </c>
      <c r="C3878" s="1" t="s">
        <v>68</v>
      </c>
      <c r="D3878" s="1">
        <v>80</v>
      </c>
    </row>
    <row r="3879" spans="1:4" x14ac:dyDescent="0.2">
      <c r="A3879" s="22">
        <v>2019</v>
      </c>
      <c r="B3879" s="1" t="s">
        <v>80</v>
      </c>
      <c r="C3879" s="1" t="s">
        <v>69</v>
      </c>
      <c r="D3879" s="1">
        <v>238</v>
      </c>
    </row>
    <row r="3880" spans="1:4" x14ac:dyDescent="0.2">
      <c r="A3880" s="22">
        <v>2019</v>
      </c>
      <c r="B3880" s="1" t="s">
        <v>80</v>
      </c>
      <c r="C3880" s="1" t="s">
        <v>70</v>
      </c>
      <c r="D3880" s="1">
        <v>224</v>
      </c>
    </row>
    <row r="3881" spans="1:4" x14ac:dyDescent="0.2">
      <c r="A3881" s="22">
        <v>2019</v>
      </c>
      <c r="B3881" s="1" t="s">
        <v>80</v>
      </c>
      <c r="C3881" s="1" t="s">
        <v>71</v>
      </c>
      <c r="D3881" s="1">
        <v>414</v>
      </c>
    </row>
    <row r="3882" spans="1:4" x14ac:dyDescent="0.2">
      <c r="A3882" s="22">
        <v>2019</v>
      </c>
      <c r="B3882" s="1" t="s">
        <v>80</v>
      </c>
      <c r="C3882" s="1" t="s">
        <v>72</v>
      </c>
      <c r="D3882" s="1">
        <v>904</v>
      </c>
    </row>
    <row r="3883" spans="1:4" x14ac:dyDescent="0.2">
      <c r="A3883" s="22">
        <v>2019</v>
      </c>
      <c r="B3883" s="1" t="s">
        <v>80</v>
      </c>
      <c r="C3883" s="1" t="s">
        <v>73</v>
      </c>
      <c r="D3883" s="1">
        <v>204</v>
      </c>
    </row>
    <row r="3884" spans="1:4" x14ac:dyDescent="0.2">
      <c r="A3884" s="22">
        <v>2019</v>
      </c>
      <c r="B3884" s="1" t="s">
        <v>80</v>
      </c>
      <c r="C3884" s="1" t="s">
        <v>74</v>
      </c>
      <c r="D3884" s="1">
        <v>512</v>
      </c>
    </row>
    <row r="3885" spans="1:4" x14ac:dyDescent="0.2">
      <c r="A3885" s="22">
        <v>2019</v>
      </c>
      <c r="B3885" s="1" t="s">
        <v>80</v>
      </c>
      <c r="C3885" s="1" t="s">
        <v>75</v>
      </c>
      <c r="D3885" s="1">
        <v>666</v>
      </c>
    </row>
    <row r="3886" spans="1:4" x14ac:dyDescent="0.2">
      <c r="A3886" s="22">
        <v>2019</v>
      </c>
      <c r="B3886" s="1" t="s">
        <v>80</v>
      </c>
      <c r="C3886" s="1" t="s">
        <v>76</v>
      </c>
      <c r="D3886" s="1">
        <v>17</v>
      </c>
    </row>
    <row r="3887" spans="1:4" x14ac:dyDescent="0.2">
      <c r="A3887" s="22">
        <v>2019</v>
      </c>
      <c r="B3887" s="1" t="s">
        <v>80</v>
      </c>
      <c r="C3887" s="1" t="s">
        <v>22</v>
      </c>
      <c r="D3887" s="1">
        <v>3884</v>
      </c>
    </row>
    <row r="3888" spans="1:4" x14ac:dyDescent="0.2">
      <c r="A3888" s="22">
        <v>2019</v>
      </c>
      <c r="B3888" s="1" t="s">
        <v>80</v>
      </c>
      <c r="C3888" s="1" t="s">
        <v>77</v>
      </c>
      <c r="D3888" s="1">
        <v>15</v>
      </c>
    </row>
    <row r="3889" spans="1:4" x14ac:dyDescent="0.2">
      <c r="A3889" s="22">
        <v>2019</v>
      </c>
      <c r="B3889" s="1" t="s">
        <v>80</v>
      </c>
      <c r="C3889" s="1" t="s">
        <v>78</v>
      </c>
      <c r="D3889" s="1">
        <v>290</v>
      </c>
    </row>
    <row r="3890" spans="1:4" x14ac:dyDescent="0.2">
      <c r="A3890" s="22">
        <v>2019</v>
      </c>
      <c r="B3890" s="1" t="s">
        <v>80</v>
      </c>
      <c r="C3890" s="1" t="s">
        <v>79</v>
      </c>
      <c r="D3890" s="1">
        <v>16</v>
      </c>
    </row>
    <row r="3891" spans="1:4" x14ac:dyDescent="0.2">
      <c r="A3891" s="22">
        <v>2019</v>
      </c>
      <c r="B3891" s="1" t="s">
        <v>81</v>
      </c>
      <c r="C3891" s="1" t="s">
        <v>66</v>
      </c>
      <c r="D3891" s="1">
        <v>278</v>
      </c>
    </row>
    <row r="3892" spans="1:4" x14ac:dyDescent="0.2">
      <c r="A3892" s="22">
        <v>2019</v>
      </c>
      <c r="B3892" s="1" t="s">
        <v>81</v>
      </c>
      <c r="C3892" s="1" t="s">
        <v>67</v>
      </c>
      <c r="D3892" s="1">
        <v>86</v>
      </c>
    </row>
    <row r="3893" spans="1:4" x14ac:dyDescent="0.2">
      <c r="A3893" s="22">
        <v>2019</v>
      </c>
      <c r="B3893" s="1" t="s">
        <v>81</v>
      </c>
      <c r="C3893" s="1" t="s">
        <v>68</v>
      </c>
      <c r="D3893" s="1">
        <v>100</v>
      </c>
    </row>
    <row r="3894" spans="1:4" x14ac:dyDescent="0.2">
      <c r="A3894" s="22">
        <v>2019</v>
      </c>
      <c r="B3894" s="1" t="s">
        <v>81</v>
      </c>
      <c r="C3894" s="1" t="s">
        <v>69</v>
      </c>
      <c r="D3894" s="1">
        <v>308</v>
      </c>
    </row>
    <row r="3895" spans="1:4" x14ac:dyDescent="0.2">
      <c r="A3895" s="22">
        <v>2019</v>
      </c>
      <c r="B3895" s="1" t="s">
        <v>81</v>
      </c>
      <c r="C3895" s="1" t="s">
        <v>70</v>
      </c>
      <c r="D3895" s="1">
        <v>220</v>
      </c>
    </row>
    <row r="3896" spans="1:4" x14ac:dyDescent="0.2">
      <c r="A3896" s="22">
        <v>2019</v>
      </c>
      <c r="B3896" s="1" t="s">
        <v>81</v>
      </c>
      <c r="C3896" s="1" t="s">
        <v>71</v>
      </c>
      <c r="D3896" s="1">
        <v>476</v>
      </c>
    </row>
    <row r="3897" spans="1:4" x14ac:dyDescent="0.2">
      <c r="A3897" s="22">
        <v>2019</v>
      </c>
      <c r="B3897" s="1" t="s">
        <v>81</v>
      </c>
      <c r="C3897" s="1" t="s">
        <v>72</v>
      </c>
      <c r="D3897" s="1">
        <v>962</v>
      </c>
    </row>
    <row r="3898" spans="1:4" x14ac:dyDescent="0.2">
      <c r="A3898" s="22">
        <v>2019</v>
      </c>
      <c r="B3898" s="1" t="s">
        <v>81</v>
      </c>
      <c r="C3898" s="1" t="s">
        <v>73</v>
      </c>
      <c r="D3898" s="1">
        <v>232</v>
      </c>
    </row>
    <row r="3899" spans="1:4" x14ac:dyDescent="0.2">
      <c r="A3899" s="22">
        <v>2019</v>
      </c>
      <c r="B3899" s="1" t="s">
        <v>81</v>
      </c>
      <c r="C3899" s="1" t="s">
        <v>74</v>
      </c>
      <c r="D3899" s="1">
        <v>575</v>
      </c>
    </row>
    <row r="3900" spans="1:4" x14ac:dyDescent="0.2">
      <c r="A3900" s="22">
        <v>2019</v>
      </c>
      <c r="B3900" s="1" t="s">
        <v>81</v>
      </c>
      <c r="C3900" s="1" t="s">
        <v>75</v>
      </c>
      <c r="D3900" s="1">
        <v>738</v>
      </c>
    </row>
    <row r="3901" spans="1:4" x14ac:dyDescent="0.2">
      <c r="A3901" s="22">
        <v>2019</v>
      </c>
      <c r="B3901" s="1" t="s">
        <v>81</v>
      </c>
      <c r="C3901" s="1" t="s">
        <v>76</v>
      </c>
      <c r="D3901" s="1">
        <v>21</v>
      </c>
    </row>
    <row r="3902" spans="1:4" x14ac:dyDescent="0.2">
      <c r="A3902" s="22">
        <v>2019</v>
      </c>
      <c r="B3902" s="1" t="s">
        <v>81</v>
      </c>
      <c r="C3902" s="1" t="s">
        <v>22</v>
      </c>
      <c r="D3902" s="1">
        <v>4343</v>
      </c>
    </row>
    <row r="3903" spans="1:4" x14ac:dyDescent="0.2">
      <c r="A3903" s="22">
        <v>2019</v>
      </c>
      <c r="B3903" s="1" t="s">
        <v>81</v>
      </c>
      <c r="C3903" s="1" t="s">
        <v>77</v>
      </c>
      <c r="D3903" s="1">
        <v>18</v>
      </c>
    </row>
    <row r="3904" spans="1:4" x14ac:dyDescent="0.2">
      <c r="A3904" s="22">
        <v>2019</v>
      </c>
      <c r="B3904" s="1" t="s">
        <v>81</v>
      </c>
      <c r="C3904" s="1" t="s">
        <v>78</v>
      </c>
      <c r="D3904" s="1">
        <v>311</v>
      </c>
    </row>
    <row r="3905" spans="1:4" x14ac:dyDescent="0.2">
      <c r="A3905" s="22">
        <v>2019</v>
      </c>
      <c r="B3905" s="1" t="s">
        <v>81</v>
      </c>
      <c r="C3905" s="1" t="s">
        <v>79</v>
      </c>
      <c r="D3905" s="1">
        <v>18</v>
      </c>
    </row>
    <row r="3906" spans="1:4" x14ac:dyDescent="0.2">
      <c r="A3906" s="22">
        <v>2019</v>
      </c>
      <c r="B3906" s="1" t="s">
        <v>82</v>
      </c>
      <c r="C3906" s="1" t="s">
        <v>66</v>
      </c>
      <c r="D3906" s="1">
        <v>235</v>
      </c>
    </row>
    <row r="3907" spans="1:4" x14ac:dyDescent="0.2">
      <c r="A3907" s="22">
        <v>2019</v>
      </c>
      <c r="B3907" s="1" t="s">
        <v>82</v>
      </c>
      <c r="C3907" s="1" t="s">
        <v>67</v>
      </c>
      <c r="D3907" s="1">
        <v>68</v>
      </c>
    </row>
    <row r="3908" spans="1:4" x14ac:dyDescent="0.2">
      <c r="A3908" s="22">
        <v>2019</v>
      </c>
      <c r="B3908" s="1" t="s">
        <v>82</v>
      </c>
      <c r="C3908" s="1" t="s">
        <v>68</v>
      </c>
      <c r="D3908" s="1">
        <v>99</v>
      </c>
    </row>
    <row r="3909" spans="1:4" x14ac:dyDescent="0.2">
      <c r="A3909" s="22">
        <v>2019</v>
      </c>
      <c r="B3909" s="1" t="s">
        <v>82</v>
      </c>
      <c r="C3909" s="1" t="s">
        <v>69</v>
      </c>
      <c r="D3909" s="1">
        <v>280</v>
      </c>
    </row>
    <row r="3910" spans="1:4" x14ac:dyDescent="0.2">
      <c r="A3910" s="22">
        <v>2019</v>
      </c>
      <c r="B3910" s="1" t="s">
        <v>82</v>
      </c>
      <c r="C3910" s="1" t="s">
        <v>70</v>
      </c>
      <c r="D3910" s="1">
        <v>197</v>
      </c>
    </row>
    <row r="3911" spans="1:4" x14ac:dyDescent="0.2">
      <c r="A3911" s="22">
        <v>2019</v>
      </c>
      <c r="B3911" s="1" t="s">
        <v>82</v>
      </c>
      <c r="C3911" s="1" t="s">
        <v>71</v>
      </c>
      <c r="D3911" s="1">
        <v>470</v>
      </c>
    </row>
    <row r="3912" spans="1:4" x14ac:dyDescent="0.2">
      <c r="A3912" s="22">
        <v>2019</v>
      </c>
      <c r="B3912" s="1" t="s">
        <v>82</v>
      </c>
      <c r="C3912" s="1" t="s">
        <v>72</v>
      </c>
      <c r="D3912" s="1">
        <v>868</v>
      </c>
    </row>
    <row r="3913" spans="1:4" x14ac:dyDescent="0.2">
      <c r="A3913" s="22">
        <v>2019</v>
      </c>
      <c r="B3913" s="1" t="s">
        <v>82</v>
      </c>
      <c r="C3913" s="1" t="s">
        <v>73</v>
      </c>
      <c r="D3913" s="1">
        <v>213</v>
      </c>
    </row>
    <row r="3914" spans="1:4" x14ac:dyDescent="0.2">
      <c r="A3914" s="22">
        <v>2019</v>
      </c>
      <c r="B3914" s="1" t="s">
        <v>82</v>
      </c>
      <c r="C3914" s="1" t="s">
        <v>74</v>
      </c>
      <c r="D3914" s="1">
        <v>528</v>
      </c>
    </row>
    <row r="3915" spans="1:4" x14ac:dyDescent="0.2">
      <c r="A3915" s="22">
        <v>2019</v>
      </c>
      <c r="B3915" s="1" t="s">
        <v>82</v>
      </c>
      <c r="C3915" s="1" t="s">
        <v>75</v>
      </c>
      <c r="D3915" s="1">
        <v>727</v>
      </c>
    </row>
    <row r="3916" spans="1:4" x14ac:dyDescent="0.2">
      <c r="A3916" s="22">
        <v>2019</v>
      </c>
      <c r="B3916" s="1" t="s">
        <v>82</v>
      </c>
      <c r="C3916" s="1" t="s">
        <v>76</v>
      </c>
      <c r="D3916" s="1">
        <v>13</v>
      </c>
    </row>
    <row r="3917" spans="1:4" x14ac:dyDescent="0.2">
      <c r="A3917" s="22">
        <v>2019</v>
      </c>
      <c r="B3917" s="1" t="s">
        <v>82</v>
      </c>
      <c r="C3917" s="1" t="s">
        <v>22</v>
      </c>
      <c r="D3917" s="1">
        <v>3999</v>
      </c>
    </row>
    <row r="3918" spans="1:4" x14ac:dyDescent="0.2">
      <c r="A3918" s="22">
        <v>2019</v>
      </c>
      <c r="B3918" s="1" t="s">
        <v>82</v>
      </c>
      <c r="C3918" s="1" t="s">
        <v>77</v>
      </c>
      <c r="D3918" s="1">
        <v>18</v>
      </c>
    </row>
    <row r="3919" spans="1:4" x14ac:dyDescent="0.2">
      <c r="A3919" s="22">
        <v>2019</v>
      </c>
      <c r="B3919" s="1" t="s">
        <v>82</v>
      </c>
      <c r="C3919" s="1" t="s">
        <v>78</v>
      </c>
      <c r="D3919" s="1">
        <v>271</v>
      </c>
    </row>
    <row r="3920" spans="1:4" x14ac:dyDescent="0.2">
      <c r="A3920" s="22">
        <v>2019</v>
      </c>
      <c r="B3920" s="1" t="s">
        <v>82</v>
      </c>
      <c r="C3920" s="1" t="s">
        <v>79</v>
      </c>
      <c r="D3920" s="1">
        <v>12</v>
      </c>
    </row>
    <row r="3921" spans="1:4" x14ac:dyDescent="0.2">
      <c r="A3921" s="22">
        <v>2019</v>
      </c>
      <c r="B3921" s="1" t="s">
        <v>83</v>
      </c>
      <c r="C3921" s="1" t="s">
        <v>66</v>
      </c>
      <c r="D3921" s="1">
        <v>244</v>
      </c>
    </row>
    <row r="3922" spans="1:4" x14ac:dyDescent="0.2">
      <c r="A3922" s="22">
        <v>2019</v>
      </c>
      <c r="B3922" s="1" t="s">
        <v>83</v>
      </c>
      <c r="C3922" s="1" t="s">
        <v>67</v>
      </c>
      <c r="D3922" s="1">
        <v>78</v>
      </c>
    </row>
    <row r="3923" spans="1:4" x14ac:dyDescent="0.2">
      <c r="A3923" s="22">
        <v>2019</v>
      </c>
      <c r="B3923" s="1" t="s">
        <v>83</v>
      </c>
      <c r="C3923" s="1" t="s">
        <v>68</v>
      </c>
      <c r="D3923" s="1">
        <v>92</v>
      </c>
    </row>
    <row r="3924" spans="1:4" x14ac:dyDescent="0.2">
      <c r="A3924" s="22">
        <v>2019</v>
      </c>
      <c r="B3924" s="1" t="s">
        <v>83</v>
      </c>
      <c r="C3924" s="1" t="s">
        <v>69</v>
      </c>
      <c r="D3924" s="1">
        <v>258</v>
      </c>
    </row>
    <row r="3925" spans="1:4" x14ac:dyDescent="0.2">
      <c r="A3925" s="22">
        <v>2019</v>
      </c>
      <c r="B3925" s="1" t="s">
        <v>83</v>
      </c>
      <c r="C3925" s="1" t="s">
        <v>70</v>
      </c>
      <c r="D3925" s="1">
        <v>207</v>
      </c>
    </row>
    <row r="3926" spans="1:4" x14ac:dyDescent="0.2">
      <c r="A3926" s="22">
        <v>2019</v>
      </c>
      <c r="B3926" s="1" t="s">
        <v>83</v>
      </c>
      <c r="C3926" s="1" t="s">
        <v>71</v>
      </c>
      <c r="D3926" s="1">
        <v>442</v>
      </c>
    </row>
    <row r="3927" spans="1:4" x14ac:dyDescent="0.2">
      <c r="A3927" s="22">
        <v>2019</v>
      </c>
      <c r="B3927" s="1" t="s">
        <v>83</v>
      </c>
      <c r="C3927" s="1" t="s">
        <v>72</v>
      </c>
      <c r="D3927" s="1">
        <v>920</v>
      </c>
    </row>
    <row r="3928" spans="1:4" x14ac:dyDescent="0.2">
      <c r="A3928" s="22">
        <v>2019</v>
      </c>
      <c r="B3928" s="1" t="s">
        <v>83</v>
      </c>
      <c r="C3928" s="1" t="s">
        <v>73</v>
      </c>
      <c r="D3928" s="1">
        <v>198</v>
      </c>
    </row>
    <row r="3929" spans="1:4" x14ac:dyDescent="0.2">
      <c r="A3929" s="22">
        <v>2019</v>
      </c>
      <c r="B3929" s="1" t="s">
        <v>83</v>
      </c>
      <c r="C3929" s="1" t="s">
        <v>74</v>
      </c>
      <c r="D3929" s="1">
        <v>543</v>
      </c>
    </row>
    <row r="3930" spans="1:4" x14ac:dyDescent="0.2">
      <c r="A3930" s="22">
        <v>2019</v>
      </c>
      <c r="B3930" s="1" t="s">
        <v>83</v>
      </c>
      <c r="C3930" s="1" t="s">
        <v>75</v>
      </c>
      <c r="D3930" s="1">
        <v>647</v>
      </c>
    </row>
    <row r="3931" spans="1:4" x14ac:dyDescent="0.2">
      <c r="A3931" s="22">
        <v>2019</v>
      </c>
      <c r="B3931" s="1" t="s">
        <v>83</v>
      </c>
      <c r="C3931" s="1" t="s">
        <v>76</v>
      </c>
      <c r="D3931" s="1">
        <v>11</v>
      </c>
    </row>
    <row r="3932" spans="1:4" x14ac:dyDescent="0.2">
      <c r="A3932" s="22">
        <v>2019</v>
      </c>
      <c r="B3932" s="1" t="s">
        <v>83</v>
      </c>
      <c r="C3932" s="1" t="s">
        <v>22</v>
      </c>
      <c r="D3932" s="1">
        <v>3973</v>
      </c>
    </row>
    <row r="3933" spans="1:4" x14ac:dyDescent="0.2">
      <c r="A3933" s="22">
        <v>2019</v>
      </c>
      <c r="B3933" s="1" t="s">
        <v>83</v>
      </c>
      <c r="C3933" s="1" t="s">
        <v>77</v>
      </c>
      <c r="D3933" s="1">
        <v>16</v>
      </c>
    </row>
    <row r="3934" spans="1:4" x14ac:dyDescent="0.2">
      <c r="A3934" s="22">
        <v>2019</v>
      </c>
      <c r="B3934" s="1" t="s">
        <v>83</v>
      </c>
      <c r="C3934" s="1" t="s">
        <v>78</v>
      </c>
      <c r="D3934" s="1">
        <v>306</v>
      </c>
    </row>
    <row r="3935" spans="1:4" x14ac:dyDescent="0.2">
      <c r="A3935" s="22">
        <v>2019</v>
      </c>
      <c r="B3935" s="1" t="s">
        <v>83</v>
      </c>
      <c r="C3935" s="1" t="s">
        <v>79</v>
      </c>
      <c r="D3935" s="1">
        <v>11</v>
      </c>
    </row>
    <row r="3936" spans="1:4" x14ac:dyDescent="0.2">
      <c r="A3936" s="22">
        <v>2019</v>
      </c>
      <c r="B3936" s="1" t="s">
        <v>84</v>
      </c>
      <c r="C3936" s="1" t="s">
        <v>66</v>
      </c>
      <c r="D3936" s="1">
        <v>241</v>
      </c>
    </row>
    <row r="3937" spans="1:4" x14ac:dyDescent="0.2">
      <c r="A3937" s="22">
        <v>2019</v>
      </c>
      <c r="B3937" s="1" t="s">
        <v>84</v>
      </c>
      <c r="C3937" s="1" t="s">
        <v>67</v>
      </c>
      <c r="D3937" s="1">
        <v>80</v>
      </c>
    </row>
    <row r="3938" spans="1:4" x14ac:dyDescent="0.2">
      <c r="A3938" s="22">
        <v>2019</v>
      </c>
      <c r="B3938" s="1" t="s">
        <v>84</v>
      </c>
      <c r="C3938" s="1" t="s">
        <v>68</v>
      </c>
      <c r="D3938" s="1">
        <v>87</v>
      </c>
    </row>
    <row r="3939" spans="1:4" x14ac:dyDescent="0.2">
      <c r="A3939" s="22">
        <v>2019</v>
      </c>
      <c r="B3939" s="1" t="s">
        <v>84</v>
      </c>
      <c r="C3939" s="1" t="s">
        <v>69</v>
      </c>
      <c r="D3939" s="1">
        <v>232</v>
      </c>
    </row>
    <row r="3940" spans="1:4" x14ac:dyDescent="0.2">
      <c r="A3940" s="22">
        <v>2019</v>
      </c>
      <c r="B3940" s="1" t="s">
        <v>84</v>
      </c>
      <c r="C3940" s="1" t="s">
        <v>70</v>
      </c>
      <c r="D3940" s="1">
        <v>194</v>
      </c>
    </row>
    <row r="3941" spans="1:4" x14ac:dyDescent="0.2">
      <c r="A3941" s="22">
        <v>2019</v>
      </c>
      <c r="B3941" s="1" t="s">
        <v>84</v>
      </c>
      <c r="C3941" s="1" t="s">
        <v>71</v>
      </c>
      <c r="D3941" s="1">
        <v>400</v>
      </c>
    </row>
    <row r="3942" spans="1:4" x14ac:dyDescent="0.2">
      <c r="A3942" s="22">
        <v>2019</v>
      </c>
      <c r="B3942" s="1" t="s">
        <v>84</v>
      </c>
      <c r="C3942" s="1" t="s">
        <v>72</v>
      </c>
      <c r="D3942" s="1">
        <v>912</v>
      </c>
    </row>
    <row r="3943" spans="1:4" x14ac:dyDescent="0.2">
      <c r="A3943" s="22">
        <v>2019</v>
      </c>
      <c r="B3943" s="1" t="s">
        <v>84</v>
      </c>
      <c r="C3943" s="1" t="s">
        <v>73</v>
      </c>
      <c r="D3943" s="1">
        <v>194</v>
      </c>
    </row>
    <row r="3944" spans="1:4" x14ac:dyDescent="0.2">
      <c r="A3944" s="22">
        <v>2019</v>
      </c>
      <c r="B3944" s="1" t="s">
        <v>84</v>
      </c>
      <c r="C3944" s="1" t="s">
        <v>74</v>
      </c>
      <c r="D3944" s="1">
        <v>503</v>
      </c>
    </row>
    <row r="3945" spans="1:4" x14ac:dyDescent="0.2">
      <c r="A3945" s="22">
        <v>2019</v>
      </c>
      <c r="B3945" s="1" t="s">
        <v>84</v>
      </c>
      <c r="C3945" s="1" t="s">
        <v>75</v>
      </c>
      <c r="D3945" s="1">
        <v>675</v>
      </c>
    </row>
    <row r="3946" spans="1:4" x14ac:dyDescent="0.2">
      <c r="A3946" s="22">
        <v>2019</v>
      </c>
      <c r="B3946" s="1" t="s">
        <v>84</v>
      </c>
      <c r="C3946" s="1" t="s">
        <v>76</v>
      </c>
      <c r="D3946" s="1">
        <v>8</v>
      </c>
    </row>
    <row r="3947" spans="1:4" x14ac:dyDescent="0.2">
      <c r="A3947" s="22">
        <v>2019</v>
      </c>
      <c r="B3947" s="1" t="s">
        <v>84</v>
      </c>
      <c r="C3947" s="1" t="s">
        <v>22</v>
      </c>
      <c r="D3947" s="1">
        <v>3812</v>
      </c>
    </row>
    <row r="3948" spans="1:4" x14ac:dyDescent="0.2">
      <c r="A3948" s="22">
        <v>2019</v>
      </c>
      <c r="B3948" s="1" t="s">
        <v>84</v>
      </c>
      <c r="C3948" s="1" t="s">
        <v>77</v>
      </c>
      <c r="D3948" s="1">
        <v>16</v>
      </c>
    </row>
    <row r="3949" spans="1:4" x14ac:dyDescent="0.2">
      <c r="A3949" s="22">
        <v>2019</v>
      </c>
      <c r="B3949" s="1" t="s">
        <v>84</v>
      </c>
      <c r="C3949" s="1" t="s">
        <v>78</v>
      </c>
      <c r="D3949" s="1">
        <v>248</v>
      </c>
    </row>
    <row r="3950" spans="1:4" x14ac:dyDescent="0.2">
      <c r="A3950" s="22">
        <v>2019</v>
      </c>
      <c r="B3950" s="1" t="s">
        <v>84</v>
      </c>
      <c r="C3950" s="1" t="s">
        <v>79</v>
      </c>
      <c r="D3950" s="1">
        <v>22</v>
      </c>
    </row>
    <row r="3951" spans="1:4" x14ac:dyDescent="0.2">
      <c r="A3951" s="22">
        <v>2019</v>
      </c>
      <c r="B3951" s="1" t="s">
        <v>85</v>
      </c>
      <c r="C3951" s="1" t="s">
        <v>66</v>
      </c>
      <c r="D3951" s="1">
        <v>261</v>
      </c>
    </row>
    <row r="3952" spans="1:4" x14ac:dyDescent="0.2">
      <c r="A3952" s="22">
        <v>2019</v>
      </c>
      <c r="B3952" s="1" t="s">
        <v>85</v>
      </c>
      <c r="C3952" s="1" t="s">
        <v>67</v>
      </c>
      <c r="D3952" s="1">
        <v>89</v>
      </c>
    </row>
    <row r="3953" spans="1:4" x14ac:dyDescent="0.2">
      <c r="A3953" s="22">
        <v>2019</v>
      </c>
      <c r="B3953" s="1" t="s">
        <v>85</v>
      </c>
      <c r="C3953" s="1" t="s">
        <v>68</v>
      </c>
      <c r="D3953" s="1">
        <v>110</v>
      </c>
    </row>
    <row r="3954" spans="1:4" x14ac:dyDescent="0.2">
      <c r="A3954" s="22">
        <v>2019</v>
      </c>
      <c r="B3954" s="1" t="s">
        <v>85</v>
      </c>
      <c r="C3954" s="1" t="s">
        <v>69</v>
      </c>
      <c r="D3954" s="1">
        <v>367</v>
      </c>
    </row>
    <row r="3955" spans="1:4" x14ac:dyDescent="0.2">
      <c r="A3955" s="22">
        <v>2019</v>
      </c>
      <c r="B3955" s="1" t="s">
        <v>85</v>
      </c>
      <c r="C3955" s="1" t="s">
        <v>70</v>
      </c>
      <c r="D3955" s="1">
        <v>254</v>
      </c>
    </row>
    <row r="3956" spans="1:4" x14ac:dyDescent="0.2">
      <c r="A3956" s="22">
        <v>2019</v>
      </c>
      <c r="B3956" s="1" t="s">
        <v>85</v>
      </c>
      <c r="C3956" s="1" t="s">
        <v>71</v>
      </c>
      <c r="D3956" s="1">
        <v>511</v>
      </c>
    </row>
    <row r="3957" spans="1:4" x14ac:dyDescent="0.2">
      <c r="A3957" s="22">
        <v>2019</v>
      </c>
      <c r="B3957" s="1" t="s">
        <v>85</v>
      </c>
      <c r="C3957" s="1" t="s">
        <v>72</v>
      </c>
      <c r="D3957" s="1">
        <v>1128</v>
      </c>
    </row>
    <row r="3958" spans="1:4" x14ac:dyDescent="0.2">
      <c r="A3958" s="22">
        <v>2019</v>
      </c>
      <c r="B3958" s="1" t="s">
        <v>85</v>
      </c>
      <c r="C3958" s="1" t="s">
        <v>73</v>
      </c>
      <c r="D3958" s="1">
        <v>246</v>
      </c>
    </row>
    <row r="3959" spans="1:4" x14ac:dyDescent="0.2">
      <c r="A3959" s="22">
        <v>2019</v>
      </c>
      <c r="B3959" s="1" t="s">
        <v>85</v>
      </c>
      <c r="C3959" s="1" t="s">
        <v>74</v>
      </c>
      <c r="D3959" s="1">
        <v>642</v>
      </c>
    </row>
    <row r="3960" spans="1:4" x14ac:dyDescent="0.2">
      <c r="A3960" s="22">
        <v>2019</v>
      </c>
      <c r="B3960" s="1" t="s">
        <v>85</v>
      </c>
      <c r="C3960" s="1" t="s">
        <v>75</v>
      </c>
      <c r="D3960" s="1">
        <v>831</v>
      </c>
    </row>
    <row r="3961" spans="1:4" x14ac:dyDescent="0.2">
      <c r="A3961" s="22">
        <v>2019</v>
      </c>
      <c r="B3961" s="1" t="s">
        <v>85</v>
      </c>
      <c r="C3961" s="1" t="s">
        <v>76</v>
      </c>
      <c r="D3961" s="1">
        <v>19</v>
      </c>
    </row>
    <row r="3962" spans="1:4" x14ac:dyDescent="0.2">
      <c r="A3962" s="22">
        <v>2019</v>
      </c>
      <c r="B3962" s="1" t="s">
        <v>85</v>
      </c>
      <c r="C3962" s="1" t="s">
        <v>22</v>
      </c>
      <c r="D3962" s="1">
        <v>4833</v>
      </c>
    </row>
    <row r="3963" spans="1:4" x14ac:dyDescent="0.2">
      <c r="A3963" s="22">
        <v>2019</v>
      </c>
      <c r="B3963" s="1" t="s">
        <v>85</v>
      </c>
      <c r="C3963" s="1" t="s">
        <v>77</v>
      </c>
      <c r="D3963" s="1">
        <v>26</v>
      </c>
    </row>
    <row r="3964" spans="1:4" x14ac:dyDescent="0.2">
      <c r="A3964" s="22">
        <v>2019</v>
      </c>
      <c r="B3964" s="1" t="s">
        <v>85</v>
      </c>
      <c r="C3964" s="1" t="s">
        <v>78</v>
      </c>
      <c r="D3964" s="1">
        <v>333</v>
      </c>
    </row>
    <row r="3965" spans="1:4" x14ac:dyDescent="0.2">
      <c r="A3965" s="22">
        <v>2019</v>
      </c>
      <c r="B3965" s="1" t="s">
        <v>85</v>
      </c>
      <c r="C3965" s="1" t="s">
        <v>79</v>
      </c>
      <c r="D3965" s="1">
        <v>16</v>
      </c>
    </row>
    <row r="3966" spans="1:4" x14ac:dyDescent="0.2">
      <c r="A3966" s="22">
        <v>2020</v>
      </c>
      <c r="B3966" s="1" t="s">
        <v>86</v>
      </c>
      <c r="C3966" s="1" t="s">
        <v>66</v>
      </c>
      <c r="D3966" s="1">
        <v>217</v>
      </c>
    </row>
    <row r="3967" spans="1:4" x14ac:dyDescent="0.2">
      <c r="A3967" s="22">
        <v>2020</v>
      </c>
      <c r="B3967" s="1" t="s">
        <v>86</v>
      </c>
      <c r="C3967" s="1" t="s">
        <v>67</v>
      </c>
      <c r="D3967" s="1">
        <v>59</v>
      </c>
    </row>
    <row r="3968" spans="1:4" x14ac:dyDescent="0.2">
      <c r="A3968" s="22">
        <v>2020</v>
      </c>
      <c r="B3968" s="1" t="s">
        <v>86</v>
      </c>
      <c r="C3968" s="1" t="s">
        <v>68</v>
      </c>
      <c r="D3968" s="1">
        <v>90</v>
      </c>
    </row>
    <row r="3969" spans="1:4" x14ac:dyDescent="0.2">
      <c r="A3969" s="22">
        <v>2020</v>
      </c>
      <c r="B3969" s="1" t="s">
        <v>86</v>
      </c>
      <c r="C3969" s="1" t="s">
        <v>69</v>
      </c>
      <c r="D3969" s="1">
        <v>215</v>
      </c>
    </row>
    <row r="3970" spans="1:4" x14ac:dyDescent="0.2">
      <c r="A3970" s="22">
        <v>2020</v>
      </c>
      <c r="B3970" s="1" t="s">
        <v>86</v>
      </c>
      <c r="C3970" s="1" t="s">
        <v>70</v>
      </c>
      <c r="D3970" s="1">
        <v>159</v>
      </c>
    </row>
    <row r="3971" spans="1:4" x14ac:dyDescent="0.2">
      <c r="A3971" s="22">
        <v>2020</v>
      </c>
      <c r="B3971" s="1" t="s">
        <v>86</v>
      </c>
      <c r="C3971" s="1" t="s">
        <v>71</v>
      </c>
      <c r="D3971" s="1">
        <v>332</v>
      </c>
    </row>
    <row r="3972" spans="1:4" x14ac:dyDescent="0.2">
      <c r="A3972" s="22">
        <v>2020</v>
      </c>
      <c r="B3972" s="1" t="s">
        <v>86</v>
      </c>
      <c r="C3972" s="1" t="s">
        <v>72</v>
      </c>
      <c r="D3972" s="1">
        <v>851</v>
      </c>
    </row>
    <row r="3973" spans="1:4" x14ac:dyDescent="0.2">
      <c r="A3973" s="22">
        <v>2020</v>
      </c>
      <c r="B3973" s="1" t="s">
        <v>86</v>
      </c>
      <c r="C3973" s="1" t="s">
        <v>73</v>
      </c>
      <c r="D3973" s="1">
        <v>186</v>
      </c>
    </row>
    <row r="3974" spans="1:4" x14ac:dyDescent="0.2">
      <c r="A3974" s="22">
        <v>2020</v>
      </c>
      <c r="B3974" s="1" t="s">
        <v>86</v>
      </c>
      <c r="C3974" s="1" t="s">
        <v>74</v>
      </c>
      <c r="D3974" s="1">
        <v>477</v>
      </c>
    </row>
    <row r="3975" spans="1:4" x14ac:dyDescent="0.2">
      <c r="A3975" s="22">
        <v>2020</v>
      </c>
      <c r="B3975" s="1" t="s">
        <v>86</v>
      </c>
      <c r="C3975" s="1" t="s">
        <v>75</v>
      </c>
      <c r="D3975" s="1">
        <v>639</v>
      </c>
    </row>
    <row r="3976" spans="1:4" x14ac:dyDescent="0.2">
      <c r="A3976" s="22">
        <v>2020</v>
      </c>
      <c r="B3976" s="1" t="s">
        <v>86</v>
      </c>
      <c r="C3976" s="1" t="s">
        <v>76</v>
      </c>
      <c r="D3976" s="1">
        <v>10</v>
      </c>
    </row>
    <row r="3977" spans="1:4" x14ac:dyDescent="0.2">
      <c r="A3977" s="22">
        <v>2020</v>
      </c>
      <c r="B3977" s="1" t="s">
        <v>86</v>
      </c>
      <c r="C3977" s="1" t="s">
        <v>22</v>
      </c>
      <c r="D3977" s="1">
        <v>3464</v>
      </c>
    </row>
    <row r="3978" spans="1:4" x14ac:dyDescent="0.2">
      <c r="A3978" s="22">
        <v>2020</v>
      </c>
      <c r="B3978" s="1" t="s">
        <v>86</v>
      </c>
      <c r="C3978" s="1" t="s">
        <v>77</v>
      </c>
      <c r="D3978" s="1">
        <v>8</v>
      </c>
    </row>
    <row r="3979" spans="1:4" x14ac:dyDescent="0.2">
      <c r="A3979" s="22">
        <v>2020</v>
      </c>
      <c r="B3979" s="1" t="s">
        <v>86</v>
      </c>
      <c r="C3979" s="1" t="s">
        <v>78</v>
      </c>
      <c r="D3979" s="1">
        <v>209</v>
      </c>
    </row>
    <row r="3980" spans="1:4" x14ac:dyDescent="0.2">
      <c r="A3980" s="22">
        <v>2020</v>
      </c>
      <c r="B3980" s="1" t="s">
        <v>86</v>
      </c>
      <c r="C3980" s="1" t="s">
        <v>79</v>
      </c>
      <c r="D3980" s="1">
        <v>12</v>
      </c>
    </row>
    <row r="3981" spans="1:4" x14ac:dyDescent="0.2">
      <c r="A3981" s="22">
        <v>2020</v>
      </c>
      <c r="B3981" s="1" t="s">
        <v>87</v>
      </c>
      <c r="C3981" s="1" t="s">
        <v>66</v>
      </c>
      <c r="D3981" s="1">
        <v>264</v>
      </c>
    </row>
    <row r="3982" spans="1:4" x14ac:dyDescent="0.2">
      <c r="A3982" s="22">
        <v>2020</v>
      </c>
      <c r="B3982" s="1" t="s">
        <v>87</v>
      </c>
      <c r="C3982" s="1" t="s">
        <v>67</v>
      </c>
      <c r="D3982" s="1">
        <v>71</v>
      </c>
    </row>
    <row r="3983" spans="1:4" x14ac:dyDescent="0.2">
      <c r="A3983" s="22">
        <v>2020</v>
      </c>
      <c r="B3983" s="1" t="s">
        <v>87</v>
      </c>
      <c r="C3983" s="1" t="s">
        <v>68</v>
      </c>
      <c r="D3983" s="1">
        <v>76</v>
      </c>
    </row>
    <row r="3984" spans="1:4" x14ac:dyDescent="0.2">
      <c r="A3984" s="22">
        <v>2020</v>
      </c>
      <c r="B3984" s="1" t="s">
        <v>87</v>
      </c>
      <c r="C3984" s="1" t="s">
        <v>69</v>
      </c>
      <c r="D3984" s="1">
        <v>269</v>
      </c>
    </row>
    <row r="3985" spans="1:4" x14ac:dyDescent="0.2">
      <c r="A3985" s="22">
        <v>2020</v>
      </c>
      <c r="B3985" s="1" t="s">
        <v>87</v>
      </c>
      <c r="C3985" s="1" t="s">
        <v>70</v>
      </c>
      <c r="D3985" s="1">
        <v>263</v>
      </c>
    </row>
    <row r="3986" spans="1:4" x14ac:dyDescent="0.2">
      <c r="A3986" s="22">
        <v>2020</v>
      </c>
      <c r="B3986" s="1" t="s">
        <v>87</v>
      </c>
      <c r="C3986" s="1" t="s">
        <v>71</v>
      </c>
      <c r="D3986" s="1">
        <v>488</v>
      </c>
    </row>
    <row r="3987" spans="1:4" x14ac:dyDescent="0.2">
      <c r="A3987" s="22">
        <v>2020</v>
      </c>
      <c r="B3987" s="1" t="s">
        <v>87</v>
      </c>
      <c r="C3987" s="1" t="s">
        <v>72</v>
      </c>
      <c r="D3987" s="1">
        <v>1107</v>
      </c>
    </row>
    <row r="3988" spans="1:4" x14ac:dyDescent="0.2">
      <c r="A3988" s="22">
        <v>2020</v>
      </c>
      <c r="B3988" s="1" t="s">
        <v>87</v>
      </c>
      <c r="C3988" s="1" t="s">
        <v>73</v>
      </c>
      <c r="D3988" s="1">
        <v>196</v>
      </c>
    </row>
    <row r="3989" spans="1:4" x14ac:dyDescent="0.2">
      <c r="A3989" s="22">
        <v>2020</v>
      </c>
      <c r="B3989" s="1" t="s">
        <v>87</v>
      </c>
      <c r="C3989" s="1" t="s">
        <v>74</v>
      </c>
      <c r="D3989" s="1">
        <v>665</v>
      </c>
    </row>
    <row r="3990" spans="1:4" x14ac:dyDescent="0.2">
      <c r="A3990" s="22">
        <v>2020</v>
      </c>
      <c r="B3990" s="1" t="s">
        <v>87</v>
      </c>
      <c r="C3990" s="1" t="s">
        <v>75</v>
      </c>
      <c r="D3990" s="1">
        <v>786</v>
      </c>
    </row>
    <row r="3991" spans="1:4" x14ac:dyDescent="0.2">
      <c r="A3991" s="22">
        <v>2020</v>
      </c>
      <c r="B3991" s="1" t="s">
        <v>87</v>
      </c>
      <c r="C3991" s="1" t="s">
        <v>76</v>
      </c>
      <c r="D3991" s="1">
        <v>16</v>
      </c>
    </row>
    <row r="3992" spans="1:4" x14ac:dyDescent="0.2">
      <c r="A3992" s="22">
        <v>2020</v>
      </c>
      <c r="B3992" s="1" t="s">
        <v>87</v>
      </c>
      <c r="C3992" s="1" t="s">
        <v>22</v>
      </c>
      <c r="D3992" s="1">
        <v>4472</v>
      </c>
    </row>
    <row r="3993" spans="1:4" x14ac:dyDescent="0.2">
      <c r="A3993" s="22">
        <v>2020</v>
      </c>
      <c r="B3993" s="1" t="s">
        <v>87</v>
      </c>
      <c r="C3993" s="1" t="s">
        <v>77</v>
      </c>
      <c r="D3993" s="1">
        <v>10</v>
      </c>
    </row>
    <row r="3994" spans="1:4" x14ac:dyDescent="0.2">
      <c r="A3994" s="22">
        <v>2020</v>
      </c>
      <c r="B3994" s="1" t="s">
        <v>87</v>
      </c>
      <c r="C3994" s="1" t="s">
        <v>78</v>
      </c>
      <c r="D3994" s="1">
        <v>237</v>
      </c>
    </row>
    <row r="3995" spans="1:4" x14ac:dyDescent="0.2">
      <c r="A3995" s="22">
        <v>2020</v>
      </c>
      <c r="B3995" s="1" t="s">
        <v>87</v>
      </c>
      <c r="C3995" s="1" t="s">
        <v>79</v>
      </c>
      <c r="D3995" s="1">
        <v>24</v>
      </c>
    </row>
    <row r="3996" spans="1:4" x14ac:dyDescent="0.2">
      <c r="A3996" s="22">
        <v>2020</v>
      </c>
      <c r="B3996" s="1" t="s">
        <v>88</v>
      </c>
      <c r="C3996" s="1" t="s">
        <v>66</v>
      </c>
      <c r="D3996" s="1">
        <v>290</v>
      </c>
    </row>
    <row r="3997" spans="1:4" x14ac:dyDescent="0.2">
      <c r="A3997" s="22">
        <v>2020</v>
      </c>
      <c r="B3997" s="1" t="s">
        <v>88</v>
      </c>
      <c r="C3997" s="1" t="s">
        <v>67</v>
      </c>
      <c r="D3997" s="1">
        <v>75</v>
      </c>
    </row>
    <row r="3998" spans="1:4" x14ac:dyDescent="0.2">
      <c r="A3998" s="22">
        <v>2020</v>
      </c>
      <c r="B3998" s="1" t="s">
        <v>88</v>
      </c>
      <c r="C3998" s="1" t="s">
        <v>68</v>
      </c>
      <c r="D3998" s="1">
        <v>116</v>
      </c>
    </row>
    <row r="3999" spans="1:4" x14ac:dyDescent="0.2">
      <c r="A3999" s="22">
        <v>2020</v>
      </c>
      <c r="B3999" s="1" t="s">
        <v>88</v>
      </c>
      <c r="C3999" s="1" t="s">
        <v>69</v>
      </c>
      <c r="D3999" s="1">
        <v>287</v>
      </c>
    </row>
    <row r="4000" spans="1:4" x14ac:dyDescent="0.2">
      <c r="A4000" s="22">
        <v>2020</v>
      </c>
      <c r="B4000" s="1" t="s">
        <v>88</v>
      </c>
      <c r="C4000" s="1" t="s">
        <v>70</v>
      </c>
      <c r="D4000" s="1">
        <v>271</v>
      </c>
    </row>
    <row r="4001" spans="1:4" x14ac:dyDescent="0.2">
      <c r="A4001" s="22">
        <v>2020</v>
      </c>
      <c r="B4001" s="1" t="s">
        <v>88</v>
      </c>
      <c r="C4001" s="1" t="s">
        <v>71</v>
      </c>
      <c r="D4001" s="1">
        <v>643</v>
      </c>
    </row>
    <row r="4002" spans="1:4" x14ac:dyDescent="0.2">
      <c r="A4002" s="22">
        <v>2020</v>
      </c>
      <c r="B4002" s="1" t="s">
        <v>88</v>
      </c>
      <c r="C4002" s="1" t="s">
        <v>72</v>
      </c>
      <c r="D4002" s="1">
        <v>1364</v>
      </c>
    </row>
    <row r="4003" spans="1:4" x14ac:dyDescent="0.2">
      <c r="A4003" s="22">
        <v>2020</v>
      </c>
      <c r="B4003" s="1" t="s">
        <v>88</v>
      </c>
      <c r="C4003" s="1" t="s">
        <v>73</v>
      </c>
      <c r="D4003" s="1">
        <v>224</v>
      </c>
    </row>
    <row r="4004" spans="1:4" x14ac:dyDescent="0.2">
      <c r="A4004" s="22">
        <v>2020</v>
      </c>
      <c r="B4004" s="1" t="s">
        <v>88</v>
      </c>
      <c r="C4004" s="1" t="s">
        <v>74</v>
      </c>
      <c r="D4004" s="1">
        <v>763</v>
      </c>
    </row>
    <row r="4005" spans="1:4" x14ac:dyDescent="0.2">
      <c r="A4005" s="22">
        <v>2020</v>
      </c>
      <c r="B4005" s="1" t="s">
        <v>88</v>
      </c>
      <c r="C4005" s="1" t="s">
        <v>75</v>
      </c>
      <c r="D4005" s="1">
        <v>951</v>
      </c>
    </row>
    <row r="4006" spans="1:4" x14ac:dyDescent="0.2">
      <c r="A4006" s="22">
        <v>2020</v>
      </c>
      <c r="B4006" s="1" t="s">
        <v>88</v>
      </c>
      <c r="C4006" s="1" t="s">
        <v>76</v>
      </c>
      <c r="D4006" s="1">
        <v>14</v>
      </c>
    </row>
    <row r="4007" spans="1:4" x14ac:dyDescent="0.2">
      <c r="A4007" s="22">
        <v>2020</v>
      </c>
      <c r="B4007" s="1" t="s">
        <v>88</v>
      </c>
      <c r="C4007" s="1" t="s">
        <v>22</v>
      </c>
      <c r="D4007" s="1">
        <v>5331</v>
      </c>
    </row>
    <row r="4008" spans="1:4" x14ac:dyDescent="0.2">
      <c r="A4008" s="22">
        <v>2020</v>
      </c>
      <c r="B4008" s="1" t="s">
        <v>88</v>
      </c>
      <c r="C4008" s="1" t="s">
        <v>77</v>
      </c>
      <c r="D4008" s="1">
        <v>13</v>
      </c>
    </row>
    <row r="4009" spans="1:4" x14ac:dyDescent="0.2">
      <c r="A4009" s="22">
        <v>2020</v>
      </c>
      <c r="B4009" s="1" t="s">
        <v>88</v>
      </c>
      <c r="C4009" s="1" t="s">
        <v>78</v>
      </c>
      <c r="D4009" s="1">
        <v>305</v>
      </c>
    </row>
    <row r="4010" spans="1:4" x14ac:dyDescent="0.2">
      <c r="A4010" s="22">
        <v>2020</v>
      </c>
      <c r="B4010" s="1" t="s">
        <v>88</v>
      </c>
      <c r="C4010" s="1" t="s">
        <v>79</v>
      </c>
      <c r="D4010" s="1">
        <v>15</v>
      </c>
    </row>
    <row r="4011" spans="1:4" x14ac:dyDescent="0.2">
      <c r="A4011" s="22">
        <v>2020</v>
      </c>
      <c r="B4011" s="1" t="s">
        <v>89</v>
      </c>
      <c r="C4011" s="1" t="s">
        <v>66</v>
      </c>
      <c r="D4011" s="1">
        <v>366</v>
      </c>
    </row>
    <row r="4012" spans="1:4" x14ac:dyDescent="0.2">
      <c r="A4012" s="22">
        <v>2020</v>
      </c>
      <c r="B4012" s="1" t="s">
        <v>89</v>
      </c>
      <c r="C4012" s="1" t="s">
        <v>67</v>
      </c>
      <c r="D4012" s="1">
        <v>127</v>
      </c>
    </row>
    <row r="4013" spans="1:4" x14ac:dyDescent="0.2">
      <c r="A4013" s="22">
        <v>2020</v>
      </c>
      <c r="B4013" s="1" t="s">
        <v>89</v>
      </c>
      <c r="C4013" s="1" t="s">
        <v>68</v>
      </c>
      <c r="D4013" s="1">
        <v>104</v>
      </c>
    </row>
    <row r="4014" spans="1:4" x14ac:dyDescent="0.2">
      <c r="A4014" s="22">
        <v>2020</v>
      </c>
      <c r="B4014" s="1" t="s">
        <v>89</v>
      </c>
      <c r="C4014" s="1" t="s">
        <v>69</v>
      </c>
      <c r="D4014" s="1">
        <v>442</v>
      </c>
    </row>
    <row r="4015" spans="1:4" x14ac:dyDescent="0.2">
      <c r="A4015" s="22">
        <v>2020</v>
      </c>
      <c r="B4015" s="1" t="s">
        <v>89</v>
      </c>
      <c r="C4015" s="1" t="s">
        <v>70</v>
      </c>
      <c r="D4015" s="1">
        <v>307</v>
      </c>
    </row>
    <row r="4016" spans="1:4" x14ac:dyDescent="0.2">
      <c r="A4016" s="22">
        <v>2020</v>
      </c>
      <c r="B4016" s="1" t="s">
        <v>89</v>
      </c>
      <c r="C4016" s="1" t="s">
        <v>71</v>
      </c>
      <c r="D4016" s="1">
        <v>656</v>
      </c>
    </row>
    <row r="4017" spans="1:4" x14ac:dyDescent="0.2">
      <c r="A4017" s="22">
        <v>2020</v>
      </c>
      <c r="B4017" s="1" t="s">
        <v>89</v>
      </c>
      <c r="C4017" s="1" t="s">
        <v>72</v>
      </c>
      <c r="D4017" s="1">
        <v>1249</v>
      </c>
    </row>
    <row r="4018" spans="1:4" x14ac:dyDescent="0.2">
      <c r="A4018" s="22">
        <v>2020</v>
      </c>
      <c r="B4018" s="1" t="s">
        <v>89</v>
      </c>
      <c r="C4018" s="1" t="s">
        <v>73</v>
      </c>
      <c r="D4018" s="1">
        <v>254</v>
      </c>
    </row>
    <row r="4019" spans="1:4" x14ac:dyDescent="0.2">
      <c r="A4019" s="22">
        <v>2020</v>
      </c>
      <c r="B4019" s="1" t="s">
        <v>89</v>
      </c>
      <c r="C4019" s="1" t="s">
        <v>74</v>
      </c>
      <c r="D4019" s="1">
        <v>893</v>
      </c>
    </row>
    <row r="4020" spans="1:4" x14ac:dyDescent="0.2">
      <c r="A4020" s="22">
        <v>2020</v>
      </c>
      <c r="B4020" s="1" t="s">
        <v>89</v>
      </c>
      <c r="C4020" s="1" t="s">
        <v>75</v>
      </c>
      <c r="D4020" s="1">
        <v>1014</v>
      </c>
    </row>
    <row r="4021" spans="1:4" x14ac:dyDescent="0.2">
      <c r="A4021" s="22">
        <v>2020</v>
      </c>
      <c r="B4021" s="1" t="s">
        <v>89</v>
      </c>
      <c r="C4021" s="1" t="s">
        <v>76</v>
      </c>
      <c r="D4021" s="1">
        <v>22</v>
      </c>
    </row>
    <row r="4022" spans="1:4" x14ac:dyDescent="0.2">
      <c r="A4022" s="22">
        <v>2020</v>
      </c>
      <c r="B4022" s="1" t="s">
        <v>89</v>
      </c>
      <c r="C4022" s="1" t="s">
        <v>22</v>
      </c>
      <c r="D4022" s="1">
        <v>5835</v>
      </c>
    </row>
    <row r="4023" spans="1:4" x14ac:dyDescent="0.2">
      <c r="A4023" s="22">
        <v>2020</v>
      </c>
      <c r="B4023" s="1" t="s">
        <v>89</v>
      </c>
      <c r="C4023" s="1" t="s">
        <v>77</v>
      </c>
      <c r="D4023" s="1">
        <v>18</v>
      </c>
    </row>
    <row r="4024" spans="1:4" x14ac:dyDescent="0.2">
      <c r="A4024" s="22">
        <v>2020</v>
      </c>
      <c r="B4024" s="1" t="s">
        <v>89</v>
      </c>
      <c r="C4024" s="1" t="s">
        <v>78</v>
      </c>
      <c r="D4024" s="1">
        <v>363</v>
      </c>
    </row>
    <row r="4025" spans="1:4" x14ac:dyDescent="0.2">
      <c r="A4025" s="22">
        <v>2020</v>
      </c>
      <c r="B4025" s="1" t="s">
        <v>89</v>
      </c>
      <c r="C4025" s="1" t="s">
        <v>79</v>
      </c>
      <c r="D4025" s="1">
        <v>20</v>
      </c>
    </row>
    <row r="4026" spans="1:4" x14ac:dyDescent="0.2">
      <c r="A4026" s="22">
        <v>2020</v>
      </c>
      <c r="B4026" s="1" t="s">
        <v>90</v>
      </c>
      <c r="C4026" s="1" t="s">
        <v>66</v>
      </c>
      <c r="D4026" s="1">
        <v>389</v>
      </c>
    </row>
    <row r="4027" spans="1:4" x14ac:dyDescent="0.2">
      <c r="A4027" s="22">
        <v>2020</v>
      </c>
      <c r="B4027" s="1" t="s">
        <v>90</v>
      </c>
      <c r="C4027" s="1" t="s">
        <v>67</v>
      </c>
      <c r="D4027" s="1">
        <v>179</v>
      </c>
    </row>
    <row r="4028" spans="1:4" x14ac:dyDescent="0.2">
      <c r="A4028" s="22">
        <v>2020</v>
      </c>
      <c r="B4028" s="1" t="s">
        <v>90</v>
      </c>
      <c r="C4028" s="1" t="s">
        <v>68</v>
      </c>
      <c r="D4028" s="1">
        <v>86</v>
      </c>
    </row>
    <row r="4029" spans="1:4" x14ac:dyDescent="0.2">
      <c r="A4029" s="22">
        <v>2020</v>
      </c>
      <c r="B4029" s="1" t="s">
        <v>90</v>
      </c>
      <c r="C4029" s="1" t="s">
        <v>69</v>
      </c>
      <c r="D4029" s="1">
        <v>545</v>
      </c>
    </row>
    <row r="4030" spans="1:4" x14ac:dyDescent="0.2">
      <c r="A4030" s="22">
        <v>2020</v>
      </c>
      <c r="B4030" s="1" t="s">
        <v>90</v>
      </c>
      <c r="C4030" s="1" t="s">
        <v>70</v>
      </c>
      <c r="D4030" s="1">
        <v>420</v>
      </c>
    </row>
    <row r="4031" spans="1:4" x14ac:dyDescent="0.2">
      <c r="A4031" s="22">
        <v>2020</v>
      </c>
      <c r="B4031" s="1" t="s">
        <v>90</v>
      </c>
      <c r="C4031" s="1" t="s">
        <v>71</v>
      </c>
      <c r="D4031" s="1">
        <v>695</v>
      </c>
    </row>
    <row r="4032" spans="1:4" x14ac:dyDescent="0.2">
      <c r="A4032" s="22">
        <v>2020</v>
      </c>
      <c r="B4032" s="1" t="s">
        <v>90</v>
      </c>
      <c r="C4032" s="1" t="s">
        <v>72</v>
      </c>
      <c r="D4032" s="1">
        <v>1485</v>
      </c>
    </row>
    <row r="4033" spans="1:4" x14ac:dyDescent="0.2">
      <c r="A4033" s="22">
        <v>2020</v>
      </c>
      <c r="B4033" s="1" t="s">
        <v>90</v>
      </c>
      <c r="C4033" s="1" t="s">
        <v>73</v>
      </c>
      <c r="D4033" s="1">
        <v>293</v>
      </c>
    </row>
    <row r="4034" spans="1:4" x14ac:dyDescent="0.2">
      <c r="A4034" s="22">
        <v>2020</v>
      </c>
      <c r="B4034" s="1" t="s">
        <v>90</v>
      </c>
      <c r="C4034" s="1" t="s">
        <v>74</v>
      </c>
      <c r="D4034" s="1">
        <v>802</v>
      </c>
    </row>
    <row r="4035" spans="1:4" x14ac:dyDescent="0.2">
      <c r="A4035" s="22">
        <v>2020</v>
      </c>
      <c r="B4035" s="1" t="s">
        <v>90</v>
      </c>
      <c r="C4035" s="1" t="s">
        <v>75</v>
      </c>
      <c r="D4035" s="1">
        <v>878</v>
      </c>
    </row>
    <row r="4036" spans="1:4" x14ac:dyDescent="0.2">
      <c r="A4036" s="22">
        <v>2020</v>
      </c>
      <c r="B4036" s="1" t="s">
        <v>90</v>
      </c>
      <c r="C4036" s="1" t="s">
        <v>76</v>
      </c>
      <c r="D4036" s="1">
        <v>18</v>
      </c>
    </row>
    <row r="4037" spans="1:4" x14ac:dyDescent="0.2">
      <c r="A4037" s="22">
        <v>2020</v>
      </c>
      <c r="B4037" s="1" t="s">
        <v>90</v>
      </c>
      <c r="C4037" s="1" t="s">
        <v>22</v>
      </c>
      <c r="D4037" s="1">
        <v>6304</v>
      </c>
    </row>
    <row r="4038" spans="1:4" x14ac:dyDescent="0.2">
      <c r="A4038" s="22">
        <v>2020</v>
      </c>
      <c r="B4038" s="1" t="s">
        <v>90</v>
      </c>
      <c r="C4038" s="1" t="s">
        <v>77</v>
      </c>
      <c r="D4038" s="1">
        <v>26</v>
      </c>
    </row>
    <row r="4039" spans="1:4" x14ac:dyDescent="0.2">
      <c r="A4039" s="22">
        <v>2020</v>
      </c>
      <c r="B4039" s="1" t="s">
        <v>90</v>
      </c>
      <c r="C4039" s="1" t="s">
        <v>78</v>
      </c>
      <c r="D4039" s="1">
        <v>465</v>
      </c>
    </row>
    <row r="4040" spans="1:4" x14ac:dyDescent="0.2">
      <c r="A4040" s="22">
        <v>2020</v>
      </c>
      <c r="B4040" s="1" t="s">
        <v>90</v>
      </c>
      <c r="C4040" s="1" t="s">
        <v>79</v>
      </c>
      <c r="D4040" s="1">
        <v>23</v>
      </c>
    </row>
    <row r="4041" spans="1:4" x14ac:dyDescent="0.2">
      <c r="A4041" s="22">
        <v>2020</v>
      </c>
      <c r="B4041" s="1" t="s">
        <v>91</v>
      </c>
      <c r="C4041" s="1" t="s">
        <v>66</v>
      </c>
      <c r="D4041" s="1">
        <v>662</v>
      </c>
    </row>
    <row r="4042" spans="1:4" x14ac:dyDescent="0.2">
      <c r="A4042" s="22">
        <v>2020</v>
      </c>
      <c r="B4042" s="1" t="s">
        <v>91</v>
      </c>
      <c r="C4042" s="1" t="s">
        <v>67</v>
      </c>
      <c r="D4042" s="1">
        <v>125</v>
      </c>
    </row>
    <row r="4043" spans="1:4" x14ac:dyDescent="0.2">
      <c r="A4043" s="22">
        <v>2020</v>
      </c>
      <c r="B4043" s="1" t="s">
        <v>91</v>
      </c>
      <c r="C4043" s="1" t="s">
        <v>68</v>
      </c>
      <c r="D4043" s="1">
        <v>380</v>
      </c>
    </row>
    <row r="4044" spans="1:4" x14ac:dyDescent="0.2">
      <c r="A4044" s="22">
        <v>2020</v>
      </c>
      <c r="B4044" s="1" t="s">
        <v>91</v>
      </c>
      <c r="C4044" s="1" t="s">
        <v>69</v>
      </c>
      <c r="D4044" s="1">
        <v>549</v>
      </c>
    </row>
    <row r="4045" spans="1:4" x14ac:dyDescent="0.2">
      <c r="A4045" s="22">
        <v>2020</v>
      </c>
      <c r="B4045" s="1" t="s">
        <v>91</v>
      </c>
      <c r="C4045" s="1" t="s">
        <v>70</v>
      </c>
      <c r="D4045" s="1">
        <v>521</v>
      </c>
    </row>
    <row r="4046" spans="1:4" x14ac:dyDescent="0.2">
      <c r="A4046" s="22">
        <v>2020</v>
      </c>
      <c r="B4046" s="1" t="s">
        <v>91</v>
      </c>
      <c r="C4046" s="1" t="s">
        <v>71</v>
      </c>
      <c r="D4046" s="1">
        <v>949</v>
      </c>
    </row>
    <row r="4047" spans="1:4" x14ac:dyDescent="0.2">
      <c r="A4047" s="22">
        <v>2020</v>
      </c>
      <c r="B4047" s="1" t="s">
        <v>91</v>
      </c>
      <c r="C4047" s="1" t="s">
        <v>72</v>
      </c>
      <c r="D4047" s="1">
        <v>1701</v>
      </c>
    </row>
    <row r="4048" spans="1:4" x14ac:dyDescent="0.2">
      <c r="A4048" s="22">
        <v>2020</v>
      </c>
      <c r="B4048" s="1" t="s">
        <v>91</v>
      </c>
      <c r="C4048" s="1" t="s">
        <v>73</v>
      </c>
      <c r="D4048" s="1">
        <v>659</v>
      </c>
    </row>
    <row r="4049" spans="1:4" x14ac:dyDescent="0.2">
      <c r="A4049" s="22">
        <v>2020</v>
      </c>
      <c r="B4049" s="1" t="s">
        <v>91</v>
      </c>
      <c r="C4049" s="1" t="s">
        <v>74</v>
      </c>
      <c r="D4049" s="1">
        <v>849</v>
      </c>
    </row>
    <row r="4050" spans="1:4" x14ac:dyDescent="0.2">
      <c r="A4050" s="22">
        <v>2020</v>
      </c>
      <c r="B4050" s="1" t="s">
        <v>91</v>
      </c>
      <c r="C4050" s="1" t="s">
        <v>75</v>
      </c>
      <c r="D4050" s="1">
        <v>1895</v>
      </c>
    </row>
    <row r="4051" spans="1:4" x14ac:dyDescent="0.2">
      <c r="A4051" s="22">
        <v>2020</v>
      </c>
      <c r="B4051" s="1" t="s">
        <v>91</v>
      </c>
      <c r="C4051" s="1" t="s">
        <v>76</v>
      </c>
      <c r="D4051" s="1">
        <v>57</v>
      </c>
    </row>
    <row r="4052" spans="1:4" x14ac:dyDescent="0.2">
      <c r="A4052" s="22">
        <v>2020</v>
      </c>
      <c r="B4052" s="1" t="s">
        <v>91</v>
      </c>
      <c r="C4052" s="1" t="s">
        <v>22</v>
      </c>
      <c r="D4052" s="1">
        <v>9233</v>
      </c>
    </row>
    <row r="4053" spans="1:4" x14ac:dyDescent="0.2">
      <c r="A4053" s="22">
        <v>2020</v>
      </c>
      <c r="B4053" s="1" t="s">
        <v>91</v>
      </c>
      <c r="C4053" s="1" t="s">
        <v>77</v>
      </c>
      <c r="D4053" s="1">
        <v>53</v>
      </c>
    </row>
    <row r="4054" spans="1:4" x14ac:dyDescent="0.2">
      <c r="A4054" s="22">
        <v>2020</v>
      </c>
      <c r="B4054" s="1" t="s">
        <v>91</v>
      </c>
      <c r="C4054" s="1" t="s">
        <v>78</v>
      </c>
      <c r="D4054" s="1">
        <v>800</v>
      </c>
    </row>
    <row r="4055" spans="1:4" x14ac:dyDescent="0.2">
      <c r="A4055" s="22">
        <v>2020</v>
      </c>
      <c r="B4055" s="1" t="s">
        <v>91</v>
      </c>
      <c r="C4055" s="1" t="s">
        <v>79</v>
      </c>
      <c r="D4055" s="1">
        <v>33</v>
      </c>
    </row>
    <row r="4056" spans="1:4" x14ac:dyDescent="0.2">
      <c r="A4056" s="22">
        <v>2020</v>
      </c>
      <c r="B4056" s="1" t="s">
        <v>80</v>
      </c>
      <c r="C4056" s="1" t="s">
        <v>66</v>
      </c>
      <c r="D4056" s="1">
        <v>122</v>
      </c>
    </row>
    <row r="4057" spans="1:4" x14ac:dyDescent="0.2">
      <c r="A4057" s="22">
        <v>2020</v>
      </c>
      <c r="B4057" s="1" t="s">
        <v>80</v>
      </c>
      <c r="C4057" s="1" t="s">
        <v>67</v>
      </c>
      <c r="D4057" s="1">
        <v>4</v>
      </c>
    </row>
    <row r="4058" spans="1:4" x14ac:dyDescent="0.2">
      <c r="A4058" s="22">
        <v>2020</v>
      </c>
      <c r="B4058" s="1" t="s">
        <v>80</v>
      </c>
      <c r="C4058" s="1" t="s">
        <v>68</v>
      </c>
      <c r="D4058" s="1">
        <v>35</v>
      </c>
    </row>
    <row r="4059" spans="1:4" x14ac:dyDescent="0.2">
      <c r="A4059" s="22">
        <v>2020</v>
      </c>
      <c r="B4059" s="1" t="s">
        <v>80</v>
      </c>
      <c r="C4059" s="1" t="s">
        <v>69</v>
      </c>
      <c r="D4059" s="1">
        <v>69</v>
      </c>
    </row>
    <row r="4060" spans="1:4" x14ac:dyDescent="0.2">
      <c r="A4060" s="22">
        <v>2020</v>
      </c>
      <c r="B4060" s="1" t="s">
        <v>80</v>
      </c>
      <c r="C4060" s="1" t="s">
        <v>70</v>
      </c>
      <c r="D4060" s="1">
        <v>36</v>
      </c>
    </row>
    <row r="4061" spans="1:4" x14ac:dyDescent="0.2">
      <c r="A4061" s="22">
        <v>2020</v>
      </c>
      <c r="B4061" s="1" t="s">
        <v>80</v>
      </c>
      <c r="C4061" s="1" t="s">
        <v>71</v>
      </c>
      <c r="D4061" s="1">
        <v>159</v>
      </c>
    </row>
    <row r="4062" spans="1:4" x14ac:dyDescent="0.2">
      <c r="A4062" s="22">
        <v>2020</v>
      </c>
      <c r="B4062" s="1" t="s">
        <v>80</v>
      </c>
      <c r="C4062" s="1" t="s">
        <v>72</v>
      </c>
      <c r="D4062" s="1">
        <v>188</v>
      </c>
    </row>
    <row r="4063" spans="1:4" x14ac:dyDescent="0.2">
      <c r="A4063" s="22">
        <v>2020</v>
      </c>
      <c r="B4063" s="1" t="s">
        <v>80</v>
      </c>
      <c r="C4063" s="1" t="s">
        <v>73</v>
      </c>
      <c r="D4063" s="1">
        <v>75</v>
      </c>
    </row>
    <row r="4064" spans="1:4" x14ac:dyDescent="0.2">
      <c r="A4064" s="22">
        <v>2020</v>
      </c>
      <c r="B4064" s="1" t="s">
        <v>80</v>
      </c>
      <c r="C4064" s="1" t="s">
        <v>74</v>
      </c>
      <c r="D4064" s="1">
        <v>77</v>
      </c>
    </row>
    <row r="4065" spans="1:4" x14ac:dyDescent="0.2">
      <c r="A4065" s="22">
        <v>2020</v>
      </c>
      <c r="B4065" s="1" t="s">
        <v>80</v>
      </c>
      <c r="C4065" s="1" t="s">
        <v>75</v>
      </c>
      <c r="D4065" s="1">
        <v>144</v>
      </c>
    </row>
    <row r="4066" spans="1:4" x14ac:dyDescent="0.2">
      <c r="A4066" s="22">
        <v>2020</v>
      </c>
      <c r="B4066" s="1" t="s">
        <v>80</v>
      </c>
      <c r="C4066" s="1" t="s">
        <v>76</v>
      </c>
      <c r="D4066" s="1">
        <v>7</v>
      </c>
    </row>
    <row r="4067" spans="1:4" x14ac:dyDescent="0.2">
      <c r="A4067" s="22">
        <v>2020</v>
      </c>
      <c r="B4067" s="1" t="s">
        <v>80</v>
      </c>
      <c r="C4067" s="1" t="s">
        <v>22</v>
      </c>
      <c r="D4067" s="1">
        <v>1078</v>
      </c>
    </row>
    <row r="4068" spans="1:4" x14ac:dyDescent="0.2">
      <c r="A4068" s="22">
        <v>2020</v>
      </c>
      <c r="B4068" s="1" t="s">
        <v>80</v>
      </c>
      <c r="C4068" s="1" t="s">
        <v>78</v>
      </c>
      <c r="D4068" s="1">
        <v>159</v>
      </c>
    </row>
    <row r="4069" spans="1:4" x14ac:dyDescent="0.2">
      <c r="A4069" s="22">
        <v>2020</v>
      </c>
      <c r="B4069" s="1" t="s">
        <v>80</v>
      </c>
      <c r="C4069" s="1" t="s">
        <v>79</v>
      </c>
      <c r="D4069" s="1">
        <v>3</v>
      </c>
    </row>
    <row r="4070" spans="1:4" x14ac:dyDescent="0.2">
      <c r="A4070" s="22">
        <v>2020</v>
      </c>
      <c r="B4070" s="1" t="s">
        <v>81</v>
      </c>
      <c r="C4070" s="1" t="s">
        <v>66</v>
      </c>
      <c r="D4070" s="1">
        <v>1</v>
      </c>
    </row>
    <row r="4071" spans="1:4" x14ac:dyDescent="0.2">
      <c r="A4071" s="22">
        <v>2020</v>
      </c>
      <c r="B4071" s="1" t="s">
        <v>81</v>
      </c>
      <c r="C4071" s="1" t="s">
        <v>69</v>
      </c>
      <c r="D4071" s="1">
        <v>1</v>
      </c>
    </row>
    <row r="4072" spans="1:4" x14ac:dyDescent="0.2">
      <c r="A4072" s="22">
        <v>2020</v>
      </c>
      <c r="B4072" s="1" t="s">
        <v>81</v>
      </c>
      <c r="C4072" s="1" t="s">
        <v>70</v>
      </c>
      <c r="D4072" s="1">
        <v>2</v>
      </c>
    </row>
    <row r="4073" spans="1:4" x14ac:dyDescent="0.2">
      <c r="A4073" s="22">
        <v>2020</v>
      </c>
      <c r="B4073" s="1" t="s">
        <v>81</v>
      </c>
      <c r="C4073" s="1" t="s">
        <v>71</v>
      </c>
      <c r="D4073" s="1">
        <v>11</v>
      </c>
    </row>
    <row r="4074" spans="1:4" x14ac:dyDescent="0.2">
      <c r="A4074" s="22">
        <v>2020</v>
      </c>
      <c r="B4074" s="1" t="s">
        <v>81</v>
      </c>
      <c r="C4074" s="1" t="s">
        <v>72</v>
      </c>
      <c r="D4074" s="1">
        <v>17</v>
      </c>
    </row>
    <row r="4075" spans="1:4" x14ac:dyDescent="0.2">
      <c r="A4075" s="22">
        <v>2020</v>
      </c>
      <c r="B4075" s="1" t="s">
        <v>81</v>
      </c>
      <c r="C4075" s="1" t="s">
        <v>73</v>
      </c>
      <c r="D4075" s="1">
        <v>1</v>
      </c>
    </row>
    <row r="4076" spans="1:4" x14ac:dyDescent="0.2">
      <c r="A4076" s="22">
        <v>2020</v>
      </c>
      <c r="B4076" s="1" t="s">
        <v>81</v>
      </c>
      <c r="C4076" s="1" t="s">
        <v>74</v>
      </c>
      <c r="D4076" s="1">
        <v>5</v>
      </c>
    </row>
    <row r="4077" spans="1:4" x14ac:dyDescent="0.2">
      <c r="A4077" s="22">
        <v>2020</v>
      </c>
      <c r="B4077" s="1" t="s">
        <v>81</v>
      </c>
      <c r="C4077" s="1" t="s">
        <v>75</v>
      </c>
      <c r="D4077" s="1">
        <v>12</v>
      </c>
    </row>
    <row r="4078" spans="1:4" x14ac:dyDescent="0.2">
      <c r="A4078" s="22">
        <v>2020</v>
      </c>
      <c r="B4078" s="1" t="s">
        <v>81</v>
      </c>
      <c r="C4078" s="1" t="s">
        <v>22</v>
      </c>
      <c r="D4078" s="1">
        <v>52</v>
      </c>
    </row>
    <row r="4079" spans="1:4" x14ac:dyDescent="0.2">
      <c r="A4079" s="22">
        <v>2020</v>
      </c>
      <c r="B4079" s="1" t="s">
        <v>81</v>
      </c>
      <c r="C4079" s="1" t="s">
        <v>78</v>
      </c>
      <c r="D4079" s="1">
        <v>2</v>
      </c>
    </row>
    <row r="4080" spans="1:4" x14ac:dyDescent="0.2">
      <c r="A4080" s="22">
        <v>2020</v>
      </c>
      <c r="B4080" s="1" t="s">
        <v>82</v>
      </c>
      <c r="C4080" s="1" t="s">
        <v>69</v>
      </c>
      <c r="D4080" s="1">
        <v>2</v>
      </c>
    </row>
    <row r="4081" spans="1:4" x14ac:dyDescent="0.2">
      <c r="A4081" s="22">
        <v>2020</v>
      </c>
      <c r="B4081" s="1" t="s">
        <v>82</v>
      </c>
      <c r="C4081" s="1" t="s">
        <v>71</v>
      </c>
      <c r="D4081" s="1">
        <v>2</v>
      </c>
    </row>
    <row r="4082" spans="1:4" x14ac:dyDescent="0.2">
      <c r="A4082" s="22">
        <v>2020</v>
      </c>
      <c r="B4082" s="1" t="s">
        <v>82</v>
      </c>
      <c r="C4082" s="1" t="s">
        <v>72</v>
      </c>
      <c r="D4082" s="1">
        <v>4</v>
      </c>
    </row>
    <row r="4083" spans="1:4" x14ac:dyDescent="0.2">
      <c r="A4083" s="22">
        <v>2020</v>
      </c>
      <c r="B4083" s="1" t="s">
        <v>82</v>
      </c>
      <c r="C4083" s="1" t="s">
        <v>74</v>
      </c>
      <c r="D4083" s="1">
        <v>3</v>
      </c>
    </row>
    <row r="4084" spans="1:4" x14ac:dyDescent="0.2">
      <c r="A4084" s="22">
        <v>2020</v>
      </c>
      <c r="B4084" s="1" t="s">
        <v>82</v>
      </c>
      <c r="C4084" s="1" t="s">
        <v>75</v>
      </c>
      <c r="D4084" s="1">
        <v>4</v>
      </c>
    </row>
    <row r="4085" spans="1:4" x14ac:dyDescent="0.2">
      <c r="A4085" s="22">
        <v>2020</v>
      </c>
      <c r="B4085" s="1" t="s">
        <v>82</v>
      </c>
      <c r="C4085" s="1" t="s">
        <v>22</v>
      </c>
      <c r="D4085" s="1">
        <v>18</v>
      </c>
    </row>
    <row r="4086" spans="1:4" x14ac:dyDescent="0.2">
      <c r="A4086" s="22">
        <v>2020</v>
      </c>
      <c r="B4086" s="1" t="s">
        <v>82</v>
      </c>
      <c r="C4086" s="1" t="s">
        <v>78</v>
      </c>
      <c r="D4086" s="1">
        <v>3</v>
      </c>
    </row>
    <row r="4087" spans="1:4" x14ac:dyDescent="0.2">
      <c r="A4087" s="22">
        <v>2020</v>
      </c>
      <c r="B4087" s="1" t="s">
        <v>83</v>
      </c>
      <c r="C4087" s="1" t="s">
        <v>66</v>
      </c>
      <c r="D4087" s="1">
        <v>200</v>
      </c>
    </row>
    <row r="4088" spans="1:4" x14ac:dyDescent="0.2">
      <c r="A4088" s="22">
        <v>2020</v>
      </c>
      <c r="B4088" s="1" t="s">
        <v>83</v>
      </c>
      <c r="C4088" s="1" t="s">
        <v>67</v>
      </c>
      <c r="D4088" s="1">
        <v>57</v>
      </c>
    </row>
    <row r="4089" spans="1:4" x14ac:dyDescent="0.2">
      <c r="A4089" s="22">
        <v>2020</v>
      </c>
      <c r="B4089" s="1" t="s">
        <v>83</v>
      </c>
      <c r="C4089" s="1" t="s">
        <v>68</v>
      </c>
      <c r="D4089" s="1">
        <v>68</v>
      </c>
    </row>
    <row r="4090" spans="1:4" x14ac:dyDescent="0.2">
      <c r="A4090" s="22">
        <v>2020</v>
      </c>
      <c r="B4090" s="1" t="s">
        <v>83</v>
      </c>
      <c r="C4090" s="1" t="s">
        <v>69</v>
      </c>
      <c r="D4090" s="1">
        <v>205</v>
      </c>
    </row>
    <row r="4091" spans="1:4" x14ac:dyDescent="0.2">
      <c r="A4091" s="22">
        <v>2020</v>
      </c>
      <c r="B4091" s="1" t="s">
        <v>83</v>
      </c>
      <c r="C4091" s="1" t="s">
        <v>70</v>
      </c>
      <c r="D4091" s="1">
        <v>130</v>
      </c>
    </row>
    <row r="4092" spans="1:4" x14ac:dyDescent="0.2">
      <c r="A4092" s="22">
        <v>2020</v>
      </c>
      <c r="B4092" s="1" t="s">
        <v>83</v>
      </c>
      <c r="C4092" s="1" t="s">
        <v>71</v>
      </c>
      <c r="D4092" s="1">
        <v>307</v>
      </c>
    </row>
    <row r="4093" spans="1:4" x14ac:dyDescent="0.2">
      <c r="A4093" s="22">
        <v>2020</v>
      </c>
      <c r="B4093" s="1" t="s">
        <v>83</v>
      </c>
      <c r="C4093" s="1" t="s">
        <v>72</v>
      </c>
      <c r="D4093" s="1">
        <v>577</v>
      </c>
    </row>
    <row r="4094" spans="1:4" x14ac:dyDescent="0.2">
      <c r="A4094" s="22">
        <v>2020</v>
      </c>
      <c r="B4094" s="1" t="s">
        <v>83</v>
      </c>
      <c r="C4094" s="1" t="s">
        <v>73</v>
      </c>
      <c r="D4094" s="1">
        <v>137</v>
      </c>
    </row>
    <row r="4095" spans="1:4" x14ac:dyDescent="0.2">
      <c r="A4095" s="22">
        <v>2020</v>
      </c>
      <c r="B4095" s="1" t="s">
        <v>83</v>
      </c>
      <c r="C4095" s="1" t="s">
        <v>74</v>
      </c>
      <c r="D4095" s="1">
        <v>359</v>
      </c>
    </row>
    <row r="4096" spans="1:4" x14ac:dyDescent="0.2">
      <c r="A4096" s="22">
        <v>2020</v>
      </c>
      <c r="B4096" s="1" t="s">
        <v>83</v>
      </c>
      <c r="C4096" s="1" t="s">
        <v>75</v>
      </c>
      <c r="D4096" s="1">
        <v>463</v>
      </c>
    </row>
    <row r="4097" spans="1:4" x14ac:dyDescent="0.2">
      <c r="A4097" s="22">
        <v>2020</v>
      </c>
      <c r="B4097" s="1" t="s">
        <v>83</v>
      </c>
      <c r="C4097" s="1" t="s">
        <v>76</v>
      </c>
      <c r="D4097" s="1">
        <v>16</v>
      </c>
    </row>
    <row r="4098" spans="1:4" x14ac:dyDescent="0.2">
      <c r="A4098" s="22">
        <v>2020</v>
      </c>
      <c r="B4098" s="1" t="s">
        <v>83</v>
      </c>
      <c r="C4098" s="1" t="s">
        <v>22</v>
      </c>
      <c r="D4098" s="1">
        <v>2741</v>
      </c>
    </row>
    <row r="4099" spans="1:4" x14ac:dyDescent="0.2">
      <c r="A4099" s="22">
        <v>2020</v>
      </c>
      <c r="B4099" s="1" t="s">
        <v>83</v>
      </c>
      <c r="C4099" s="1" t="s">
        <v>77</v>
      </c>
      <c r="D4099" s="1">
        <v>9</v>
      </c>
    </row>
    <row r="4100" spans="1:4" x14ac:dyDescent="0.2">
      <c r="A4100" s="22">
        <v>2020</v>
      </c>
      <c r="B4100" s="1" t="s">
        <v>83</v>
      </c>
      <c r="C4100" s="1" t="s">
        <v>78</v>
      </c>
      <c r="D4100" s="1">
        <v>203</v>
      </c>
    </row>
    <row r="4101" spans="1:4" x14ac:dyDescent="0.2">
      <c r="A4101" s="22">
        <v>2020</v>
      </c>
      <c r="B4101" s="1" t="s">
        <v>83</v>
      </c>
      <c r="C4101" s="1" t="s">
        <v>79</v>
      </c>
      <c r="D4101" s="1">
        <v>10</v>
      </c>
    </row>
    <row r="4102" spans="1:4" x14ac:dyDescent="0.2">
      <c r="A4102" s="22">
        <v>2020</v>
      </c>
      <c r="B4102" s="1" t="s">
        <v>84</v>
      </c>
      <c r="C4102" s="1" t="s">
        <v>66</v>
      </c>
      <c r="D4102" s="1">
        <v>239</v>
      </c>
    </row>
    <row r="4103" spans="1:4" x14ac:dyDescent="0.2">
      <c r="A4103" s="22">
        <v>2020</v>
      </c>
      <c r="B4103" s="1" t="s">
        <v>84</v>
      </c>
      <c r="C4103" s="1" t="s">
        <v>67</v>
      </c>
      <c r="D4103" s="1">
        <v>54</v>
      </c>
    </row>
    <row r="4104" spans="1:4" x14ac:dyDescent="0.2">
      <c r="A4104" s="22">
        <v>2020</v>
      </c>
      <c r="B4104" s="1" t="s">
        <v>84</v>
      </c>
      <c r="C4104" s="1" t="s">
        <v>68</v>
      </c>
      <c r="D4104" s="1">
        <v>90</v>
      </c>
    </row>
    <row r="4105" spans="1:4" x14ac:dyDescent="0.2">
      <c r="A4105" s="22">
        <v>2020</v>
      </c>
      <c r="B4105" s="1" t="s">
        <v>84</v>
      </c>
      <c r="C4105" s="1" t="s">
        <v>69</v>
      </c>
      <c r="D4105" s="1">
        <v>244</v>
      </c>
    </row>
    <row r="4106" spans="1:4" x14ac:dyDescent="0.2">
      <c r="A4106" s="22">
        <v>2020</v>
      </c>
      <c r="B4106" s="1" t="s">
        <v>84</v>
      </c>
      <c r="C4106" s="1" t="s">
        <v>70</v>
      </c>
      <c r="D4106" s="1">
        <v>217</v>
      </c>
    </row>
    <row r="4107" spans="1:4" x14ac:dyDescent="0.2">
      <c r="A4107" s="22">
        <v>2020</v>
      </c>
      <c r="B4107" s="1" t="s">
        <v>84</v>
      </c>
      <c r="C4107" s="1" t="s">
        <v>71</v>
      </c>
      <c r="D4107" s="1">
        <v>402</v>
      </c>
    </row>
    <row r="4108" spans="1:4" x14ac:dyDescent="0.2">
      <c r="A4108" s="22">
        <v>2020</v>
      </c>
      <c r="B4108" s="1" t="s">
        <v>84</v>
      </c>
      <c r="C4108" s="1" t="s">
        <v>72</v>
      </c>
      <c r="D4108" s="1">
        <v>888</v>
      </c>
    </row>
    <row r="4109" spans="1:4" x14ac:dyDescent="0.2">
      <c r="A4109" s="22">
        <v>2020</v>
      </c>
      <c r="B4109" s="1" t="s">
        <v>84</v>
      </c>
      <c r="C4109" s="1" t="s">
        <v>73</v>
      </c>
      <c r="D4109" s="1">
        <v>201</v>
      </c>
    </row>
    <row r="4110" spans="1:4" x14ac:dyDescent="0.2">
      <c r="A4110" s="22">
        <v>2020</v>
      </c>
      <c r="B4110" s="1" t="s">
        <v>84</v>
      </c>
      <c r="C4110" s="1" t="s">
        <v>74</v>
      </c>
      <c r="D4110" s="1">
        <v>506</v>
      </c>
    </row>
    <row r="4111" spans="1:4" x14ac:dyDescent="0.2">
      <c r="A4111" s="22">
        <v>2020</v>
      </c>
      <c r="B4111" s="1" t="s">
        <v>84</v>
      </c>
      <c r="C4111" s="1" t="s">
        <v>75</v>
      </c>
      <c r="D4111" s="1">
        <v>627</v>
      </c>
    </row>
    <row r="4112" spans="1:4" x14ac:dyDescent="0.2">
      <c r="A4112" s="22">
        <v>2020</v>
      </c>
      <c r="B4112" s="1" t="s">
        <v>84</v>
      </c>
      <c r="C4112" s="1" t="s">
        <v>76</v>
      </c>
      <c r="D4112" s="1">
        <v>8</v>
      </c>
    </row>
    <row r="4113" spans="1:4" x14ac:dyDescent="0.2">
      <c r="A4113" s="22">
        <v>2020</v>
      </c>
      <c r="B4113" s="1" t="s">
        <v>84</v>
      </c>
      <c r="C4113" s="1" t="s">
        <v>22</v>
      </c>
      <c r="D4113" s="1">
        <v>3766</v>
      </c>
    </row>
    <row r="4114" spans="1:4" x14ac:dyDescent="0.2">
      <c r="A4114" s="22">
        <v>2020</v>
      </c>
      <c r="B4114" s="1" t="s">
        <v>84</v>
      </c>
      <c r="C4114" s="1" t="s">
        <v>77</v>
      </c>
      <c r="D4114" s="1">
        <v>19</v>
      </c>
    </row>
    <row r="4115" spans="1:4" x14ac:dyDescent="0.2">
      <c r="A4115" s="22">
        <v>2020</v>
      </c>
      <c r="B4115" s="1" t="s">
        <v>84</v>
      </c>
      <c r="C4115" s="1" t="s">
        <v>78</v>
      </c>
      <c r="D4115" s="1">
        <v>251</v>
      </c>
    </row>
    <row r="4116" spans="1:4" x14ac:dyDescent="0.2">
      <c r="A4116" s="22">
        <v>2020</v>
      </c>
      <c r="B4116" s="1" t="s">
        <v>84</v>
      </c>
      <c r="C4116" s="1" t="s">
        <v>79</v>
      </c>
      <c r="D4116" s="1">
        <v>20</v>
      </c>
    </row>
    <row r="4117" spans="1:4" x14ac:dyDescent="0.2">
      <c r="A4117" s="22">
        <v>2020</v>
      </c>
      <c r="B4117" s="1" t="s">
        <v>85</v>
      </c>
      <c r="C4117" s="1" t="s">
        <v>66</v>
      </c>
      <c r="D4117" s="1">
        <v>287</v>
      </c>
    </row>
    <row r="4118" spans="1:4" x14ac:dyDescent="0.2">
      <c r="A4118" s="22">
        <v>2020</v>
      </c>
      <c r="B4118" s="1" t="s">
        <v>85</v>
      </c>
      <c r="C4118" s="1" t="s">
        <v>67</v>
      </c>
      <c r="D4118" s="1">
        <v>94</v>
      </c>
    </row>
    <row r="4119" spans="1:4" x14ac:dyDescent="0.2">
      <c r="A4119" s="22">
        <v>2020</v>
      </c>
      <c r="B4119" s="1" t="s">
        <v>85</v>
      </c>
      <c r="C4119" s="1" t="s">
        <v>68</v>
      </c>
      <c r="D4119" s="1">
        <v>92</v>
      </c>
    </row>
    <row r="4120" spans="1:4" x14ac:dyDescent="0.2">
      <c r="A4120" s="22">
        <v>2020</v>
      </c>
      <c r="B4120" s="1" t="s">
        <v>85</v>
      </c>
      <c r="C4120" s="1" t="s">
        <v>69</v>
      </c>
      <c r="D4120" s="1">
        <v>316</v>
      </c>
    </row>
    <row r="4121" spans="1:4" x14ac:dyDescent="0.2">
      <c r="A4121" s="22">
        <v>2020</v>
      </c>
      <c r="B4121" s="1" t="s">
        <v>85</v>
      </c>
      <c r="C4121" s="1" t="s">
        <v>70</v>
      </c>
      <c r="D4121" s="1">
        <v>246</v>
      </c>
    </row>
    <row r="4122" spans="1:4" x14ac:dyDescent="0.2">
      <c r="A4122" s="22">
        <v>2020</v>
      </c>
      <c r="B4122" s="1" t="s">
        <v>85</v>
      </c>
      <c r="C4122" s="1" t="s">
        <v>71</v>
      </c>
      <c r="D4122" s="1">
        <v>505</v>
      </c>
    </row>
    <row r="4123" spans="1:4" x14ac:dyDescent="0.2">
      <c r="A4123" s="22">
        <v>2020</v>
      </c>
      <c r="B4123" s="1" t="s">
        <v>85</v>
      </c>
      <c r="C4123" s="1" t="s">
        <v>72</v>
      </c>
      <c r="D4123" s="1">
        <v>1042</v>
      </c>
    </row>
    <row r="4124" spans="1:4" x14ac:dyDescent="0.2">
      <c r="A4124" s="22">
        <v>2020</v>
      </c>
      <c r="B4124" s="1" t="s">
        <v>85</v>
      </c>
      <c r="C4124" s="1" t="s">
        <v>73</v>
      </c>
      <c r="D4124" s="1">
        <v>231</v>
      </c>
    </row>
    <row r="4125" spans="1:4" x14ac:dyDescent="0.2">
      <c r="A4125" s="22">
        <v>2020</v>
      </c>
      <c r="B4125" s="1" t="s">
        <v>85</v>
      </c>
      <c r="C4125" s="1" t="s">
        <v>74</v>
      </c>
      <c r="D4125" s="1">
        <v>570</v>
      </c>
    </row>
    <row r="4126" spans="1:4" x14ac:dyDescent="0.2">
      <c r="A4126" s="22">
        <v>2020</v>
      </c>
      <c r="B4126" s="1" t="s">
        <v>85</v>
      </c>
      <c r="C4126" s="1" t="s">
        <v>75</v>
      </c>
      <c r="D4126" s="1">
        <v>738</v>
      </c>
    </row>
    <row r="4127" spans="1:4" x14ac:dyDescent="0.2">
      <c r="A4127" s="22">
        <v>2020</v>
      </c>
      <c r="B4127" s="1" t="s">
        <v>85</v>
      </c>
      <c r="C4127" s="1" t="s">
        <v>76</v>
      </c>
      <c r="D4127" s="1">
        <v>15</v>
      </c>
    </row>
    <row r="4128" spans="1:4" x14ac:dyDescent="0.2">
      <c r="A4128" s="22">
        <v>2020</v>
      </c>
      <c r="B4128" s="1" t="s">
        <v>85</v>
      </c>
      <c r="C4128" s="1" t="s">
        <v>22</v>
      </c>
      <c r="D4128" s="1">
        <v>4515</v>
      </c>
    </row>
    <row r="4129" spans="1:4" x14ac:dyDescent="0.2">
      <c r="A4129" s="22">
        <v>2020</v>
      </c>
      <c r="B4129" s="1" t="s">
        <v>85</v>
      </c>
      <c r="C4129" s="1" t="s">
        <v>77</v>
      </c>
      <c r="D4129" s="1">
        <v>20</v>
      </c>
    </row>
    <row r="4130" spans="1:4" x14ac:dyDescent="0.2">
      <c r="A4130" s="22">
        <v>2020</v>
      </c>
      <c r="B4130" s="1" t="s">
        <v>85</v>
      </c>
      <c r="C4130" s="1" t="s">
        <v>78</v>
      </c>
      <c r="D4130" s="1">
        <v>336</v>
      </c>
    </row>
    <row r="4131" spans="1:4" x14ac:dyDescent="0.2">
      <c r="A4131" s="22">
        <v>2020</v>
      </c>
      <c r="B4131" s="1" t="s">
        <v>85</v>
      </c>
      <c r="C4131" s="1" t="s">
        <v>79</v>
      </c>
      <c r="D4131" s="1">
        <v>23</v>
      </c>
    </row>
    <row r="4132" spans="1:4" x14ac:dyDescent="0.2">
      <c r="A4132" s="22">
        <v>2021</v>
      </c>
      <c r="B4132" s="1" t="s">
        <v>86</v>
      </c>
      <c r="C4132" s="1" t="s">
        <v>66</v>
      </c>
      <c r="D4132" s="1">
        <v>227</v>
      </c>
    </row>
    <row r="4133" spans="1:4" x14ac:dyDescent="0.2">
      <c r="A4133" s="22">
        <v>2021</v>
      </c>
      <c r="B4133" s="1" t="s">
        <v>86</v>
      </c>
      <c r="C4133" s="1" t="s">
        <v>67</v>
      </c>
      <c r="D4133" s="1">
        <v>59</v>
      </c>
    </row>
    <row r="4134" spans="1:4" x14ac:dyDescent="0.2">
      <c r="A4134" s="22">
        <v>2021</v>
      </c>
      <c r="B4134" s="1" t="s">
        <v>86</v>
      </c>
      <c r="C4134" s="1" t="s">
        <v>68</v>
      </c>
      <c r="D4134" s="1">
        <v>83</v>
      </c>
    </row>
    <row r="4135" spans="1:4" x14ac:dyDescent="0.2">
      <c r="A4135" s="22">
        <v>2021</v>
      </c>
      <c r="B4135" s="1" t="s">
        <v>86</v>
      </c>
      <c r="C4135" s="1" t="s">
        <v>69</v>
      </c>
      <c r="D4135" s="1">
        <v>195</v>
      </c>
    </row>
    <row r="4136" spans="1:4" x14ac:dyDescent="0.2">
      <c r="A4136" s="22">
        <v>2021</v>
      </c>
      <c r="B4136" s="1" t="s">
        <v>86</v>
      </c>
      <c r="C4136" s="1" t="s">
        <v>70</v>
      </c>
      <c r="D4136" s="1">
        <v>176</v>
      </c>
    </row>
    <row r="4137" spans="1:4" x14ac:dyDescent="0.2">
      <c r="A4137" s="22">
        <v>2021</v>
      </c>
      <c r="B4137" s="1" t="s">
        <v>86</v>
      </c>
      <c r="C4137" s="1" t="s">
        <v>71</v>
      </c>
      <c r="D4137" s="1">
        <v>422</v>
      </c>
    </row>
    <row r="4138" spans="1:4" x14ac:dyDescent="0.2">
      <c r="A4138" s="22">
        <v>2021</v>
      </c>
      <c r="B4138" s="1" t="s">
        <v>86</v>
      </c>
      <c r="C4138" s="1" t="s">
        <v>72</v>
      </c>
      <c r="D4138" s="1">
        <v>791</v>
      </c>
    </row>
    <row r="4139" spans="1:4" x14ac:dyDescent="0.2">
      <c r="A4139" s="22">
        <v>2021</v>
      </c>
      <c r="B4139" s="1" t="s">
        <v>86</v>
      </c>
      <c r="C4139" s="1" t="s">
        <v>73</v>
      </c>
      <c r="D4139" s="1">
        <v>199</v>
      </c>
    </row>
    <row r="4140" spans="1:4" x14ac:dyDescent="0.2">
      <c r="A4140" s="22">
        <v>2021</v>
      </c>
      <c r="B4140" s="1" t="s">
        <v>86</v>
      </c>
      <c r="C4140" s="1" t="s">
        <v>74</v>
      </c>
      <c r="D4140" s="1">
        <v>506</v>
      </c>
    </row>
    <row r="4141" spans="1:4" x14ac:dyDescent="0.2">
      <c r="A4141" s="22">
        <v>2021</v>
      </c>
      <c r="B4141" s="1" t="s">
        <v>86</v>
      </c>
      <c r="C4141" s="1" t="s">
        <v>75</v>
      </c>
      <c r="D4141" s="1">
        <v>548</v>
      </c>
    </row>
    <row r="4142" spans="1:4" x14ac:dyDescent="0.2">
      <c r="A4142" s="22">
        <v>2021</v>
      </c>
      <c r="B4142" s="1" t="s">
        <v>86</v>
      </c>
      <c r="C4142" s="1" t="s">
        <v>76</v>
      </c>
      <c r="D4142" s="1">
        <v>11</v>
      </c>
    </row>
    <row r="4143" spans="1:4" x14ac:dyDescent="0.2">
      <c r="A4143" s="22">
        <v>2021</v>
      </c>
      <c r="B4143" s="1" t="s">
        <v>86</v>
      </c>
      <c r="C4143" s="1" t="s">
        <v>22</v>
      </c>
      <c r="D4143" s="1">
        <v>3488</v>
      </c>
    </row>
    <row r="4144" spans="1:4" x14ac:dyDescent="0.2">
      <c r="A4144" s="22">
        <v>2021</v>
      </c>
      <c r="B4144" s="1" t="s">
        <v>86</v>
      </c>
      <c r="C4144" s="1" t="s">
        <v>77</v>
      </c>
      <c r="D4144" s="1">
        <v>5</v>
      </c>
    </row>
    <row r="4145" spans="1:4" x14ac:dyDescent="0.2">
      <c r="A4145" s="22">
        <v>2021</v>
      </c>
      <c r="B4145" s="1" t="s">
        <v>86</v>
      </c>
      <c r="C4145" s="1" t="s">
        <v>78</v>
      </c>
      <c r="D4145" s="1">
        <v>253</v>
      </c>
    </row>
    <row r="4146" spans="1:4" x14ac:dyDescent="0.2">
      <c r="A4146" s="22">
        <v>2021</v>
      </c>
      <c r="B4146" s="1" t="s">
        <v>86</v>
      </c>
      <c r="C4146" s="1" t="s">
        <v>79</v>
      </c>
      <c r="D4146" s="1">
        <v>13</v>
      </c>
    </row>
    <row r="4147" spans="1:4" x14ac:dyDescent="0.2">
      <c r="A4147" s="22">
        <v>2021</v>
      </c>
      <c r="B4147" s="1" t="s">
        <v>87</v>
      </c>
      <c r="C4147" s="1" t="s">
        <v>66</v>
      </c>
      <c r="D4147" s="1">
        <v>256</v>
      </c>
    </row>
    <row r="4148" spans="1:4" x14ac:dyDescent="0.2">
      <c r="A4148" s="22">
        <v>2021</v>
      </c>
      <c r="B4148" s="1" t="s">
        <v>87</v>
      </c>
      <c r="C4148" s="1" t="s">
        <v>67</v>
      </c>
      <c r="D4148" s="1">
        <v>80</v>
      </c>
    </row>
    <row r="4149" spans="1:4" x14ac:dyDescent="0.2">
      <c r="A4149" s="22">
        <v>2021</v>
      </c>
      <c r="B4149" s="1" t="s">
        <v>87</v>
      </c>
      <c r="C4149" s="1" t="s">
        <v>68</v>
      </c>
      <c r="D4149" s="1">
        <v>78</v>
      </c>
    </row>
    <row r="4150" spans="1:4" x14ac:dyDescent="0.2">
      <c r="A4150" s="22">
        <v>2021</v>
      </c>
      <c r="B4150" s="1" t="s">
        <v>87</v>
      </c>
      <c r="C4150" s="1" t="s">
        <v>69</v>
      </c>
      <c r="D4150" s="1">
        <v>340</v>
      </c>
    </row>
    <row r="4151" spans="1:4" x14ac:dyDescent="0.2">
      <c r="A4151" s="22">
        <v>2021</v>
      </c>
      <c r="B4151" s="1" t="s">
        <v>87</v>
      </c>
      <c r="C4151" s="1" t="s">
        <v>70</v>
      </c>
      <c r="D4151" s="1">
        <v>248</v>
      </c>
    </row>
    <row r="4152" spans="1:4" x14ac:dyDescent="0.2">
      <c r="A4152" s="22">
        <v>2021</v>
      </c>
      <c r="B4152" s="1" t="s">
        <v>87</v>
      </c>
      <c r="C4152" s="1" t="s">
        <v>71</v>
      </c>
      <c r="D4152" s="1">
        <v>513</v>
      </c>
    </row>
    <row r="4153" spans="1:4" x14ac:dyDescent="0.2">
      <c r="A4153" s="22">
        <v>2021</v>
      </c>
      <c r="B4153" s="1" t="s">
        <v>87</v>
      </c>
      <c r="C4153" s="1" t="s">
        <v>72</v>
      </c>
      <c r="D4153" s="1">
        <v>984</v>
      </c>
    </row>
    <row r="4154" spans="1:4" x14ac:dyDescent="0.2">
      <c r="A4154" s="22">
        <v>2021</v>
      </c>
      <c r="B4154" s="1" t="s">
        <v>87</v>
      </c>
      <c r="C4154" s="1" t="s">
        <v>73</v>
      </c>
      <c r="D4154" s="1">
        <v>218</v>
      </c>
    </row>
    <row r="4155" spans="1:4" x14ac:dyDescent="0.2">
      <c r="A4155" s="22">
        <v>2021</v>
      </c>
      <c r="B4155" s="1" t="s">
        <v>87</v>
      </c>
      <c r="C4155" s="1" t="s">
        <v>74</v>
      </c>
      <c r="D4155" s="1">
        <v>601</v>
      </c>
    </row>
    <row r="4156" spans="1:4" x14ac:dyDescent="0.2">
      <c r="A4156" s="22">
        <v>2021</v>
      </c>
      <c r="B4156" s="1" t="s">
        <v>87</v>
      </c>
      <c r="C4156" s="1" t="s">
        <v>75</v>
      </c>
      <c r="D4156" s="1">
        <v>764</v>
      </c>
    </row>
    <row r="4157" spans="1:4" x14ac:dyDescent="0.2">
      <c r="A4157" s="22">
        <v>2021</v>
      </c>
      <c r="B4157" s="1" t="s">
        <v>87</v>
      </c>
      <c r="C4157" s="1" t="s">
        <v>76</v>
      </c>
      <c r="D4157" s="1">
        <v>19</v>
      </c>
    </row>
    <row r="4158" spans="1:4" x14ac:dyDescent="0.2">
      <c r="A4158" s="22">
        <v>2021</v>
      </c>
      <c r="B4158" s="1" t="s">
        <v>87</v>
      </c>
      <c r="C4158" s="1" t="s">
        <v>22</v>
      </c>
      <c r="D4158" s="1">
        <v>4450</v>
      </c>
    </row>
    <row r="4159" spans="1:4" x14ac:dyDescent="0.2">
      <c r="A4159" s="22">
        <v>2021</v>
      </c>
      <c r="B4159" s="1" t="s">
        <v>87</v>
      </c>
      <c r="C4159" s="1" t="s">
        <v>77</v>
      </c>
      <c r="D4159" s="1">
        <v>14</v>
      </c>
    </row>
    <row r="4160" spans="1:4" x14ac:dyDescent="0.2">
      <c r="A4160" s="22">
        <v>2021</v>
      </c>
      <c r="B4160" s="1" t="s">
        <v>87</v>
      </c>
      <c r="C4160" s="1" t="s">
        <v>78</v>
      </c>
      <c r="D4160" s="1">
        <v>316</v>
      </c>
    </row>
    <row r="4161" spans="1:4" x14ac:dyDescent="0.2">
      <c r="A4161" s="22">
        <v>2021</v>
      </c>
      <c r="B4161" s="1" t="s">
        <v>87</v>
      </c>
      <c r="C4161" s="1" t="s">
        <v>79</v>
      </c>
      <c r="D4161" s="1">
        <v>19</v>
      </c>
    </row>
    <row r="4162" spans="1:4" x14ac:dyDescent="0.2">
      <c r="A4162" s="22">
        <v>2021</v>
      </c>
      <c r="B4162" s="1" t="s">
        <v>88</v>
      </c>
      <c r="C4162" s="1" t="s">
        <v>66</v>
      </c>
      <c r="D4162" s="1">
        <v>280</v>
      </c>
    </row>
    <row r="4163" spans="1:4" x14ac:dyDescent="0.2">
      <c r="A4163" s="22">
        <v>2021</v>
      </c>
      <c r="B4163" s="1" t="s">
        <v>88</v>
      </c>
      <c r="C4163" s="1" t="s">
        <v>67</v>
      </c>
      <c r="D4163" s="1">
        <v>66</v>
      </c>
    </row>
    <row r="4164" spans="1:4" x14ac:dyDescent="0.2">
      <c r="A4164" s="22">
        <v>2021</v>
      </c>
      <c r="B4164" s="1" t="s">
        <v>88</v>
      </c>
      <c r="C4164" s="1" t="s">
        <v>68</v>
      </c>
      <c r="D4164" s="1">
        <v>94</v>
      </c>
    </row>
    <row r="4165" spans="1:4" x14ac:dyDescent="0.2">
      <c r="A4165" s="22">
        <v>2021</v>
      </c>
      <c r="B4165" s="1" t="s">
        <v>88</v>
      </c>
      <c r="C4165" s="1" t="s">
        <v>69</v>
      </c>
      <c r="D4165" s="1">
        <v>323</v>
      </c>
    </row>
    <row r="4166" spans="1:4" x14ac:dyDescent="0.2">
      <c r="A4166" s="22">
        <v>2021</v>
      </c>
      <c r="B4166" s="1" t="s">
        <v>88</v>
      </c>
      <c r="C4166" s="1" t="s">
        <v>70</v>
      </c>
      <c r="D4166" s="1">
        <v>222</v>
      </c>
    </row>
    <row r="4167" spans="1:4" x14ac:dyDescent="0.2">
      <c r="A4167" s="22">
        <v>2021</v>
      </c>
      <c r="B4167" s="1" t="s">
        <v>88</v>
      </c>
      <c r="C4167" s="1" t="s">
        <v>71</v>
      </c>
      <c r="D4167" s="1">
        <v>438</v>
      </c>
    </row>
    <row r="4168" spans="1:4" x14ac:dyDescent="0.2">
      <c r="A4168" s="22">
        <v>2021</v>
      </c>
      <c r="B4168" s="1" t="s">
        <v>88</v>
      </c>
      <c r="C4168" s="1" t="s">
        <v>72</v>
      </c>
      <c r="D4168" s="1">
        <v>1022</v>
      </c>
    </row>
    <row r="4169" spans="1:4" x14ac:dyDescent="0.2">
      <c r="A4169" s="22">
        <v>2021</v>
      </c>
      <c r="B4169" s="1" t="s">
        <v>88</v>
      </c>
      <c r="C4169" s="1" t="s">
        <v>73</v>
      </c>
      <c r="D4169" s="1">
        <v>228</v>
      </c>
    </row>
    <row r="4170" spans="1:4" x14ac:dyDescent="0.2">
      <c r="A4170" s="22">
        <v>2021</v>
      </c>
      <c r="B4170" s="1" t="s">
        <v>88</v>
      </c>
      <c r="C4170" s="1" t="s">
        <v>74</v>
      </c>
      <c r="D4170" s="1">
        <v>519</v>
      </c>
    </row>
    <row r="4171" spans="1:4" x14ac:dyDescent="0.2">
      <c r="A4171" s="22">
        <v>2021</v>
      </c>
      <c r="B4171" s="1" t="s">
        <v>88</v>
      </c>
      <c r="C4171" s="1" t="s">
        <v>75</v>
      </c>
      <c r="D4171" s="1">
        <v>793</v>
      </c>
    </row>
    <row r="4172" spans="1:4" x14ac:dyDescent="0.2">
      <c r="A4172" s="22">
        <v>2021</v>
      </c>
      <c r="B4172" s="1" t="s">
        <v>88</v>
      </c>
      <c r="C4172" s="1" t="s">
        <v>76</v>
      </c>
      <c r="D4172" s="1">
        <v>21</v>
      </c>
    </row>
    <row r="4173" spans="1:4" x14ac:dyDescent="0.2">
      <c r="A4173" s="22">
        <v>2021</v>
      </c>
      <c r="B4173" s="1" t="s">
        <v>88</v>
      </c>
      <c r="C4173" s="1" t="s">
        <v>22</v>
      </c>
      <c r="D4173" s="1">
        <v>4347</v>
      </c>
    </row>
    <row r="4174" spans="1:4" x14ac:dyDescent="0.2">
      <c r="A4174" s="22">
        <v>2021</v>
      </c>
      <c r="B4174" s="1" t="s">
        <v>88</v>
      </c>
      <c r="C4174" s="1" t="s">
        <v>77</v>
      </c>
      <c r="D4174" s="1">
        <v>20</v>
      </c>
    </row>
    <row r="4175" spans="1:4" x14ac:dyDescent="0.2">
      <c r="A4175" s="22">
        <v>2021</v>
      </c>
      <c r="B4175" s="1" t="s">
        <v>88</v>
      </c>
      <c r="C4175" s="1" t="s">
        <v>78</v>
      </c>
      <c r="D4175" s="1">
        <v>304</v>
      </c>
    </row>
    <row r="4176" spans="1:4" x14ac:dyDescent="0.2">
      <c r="A4176" s="22">
        <v>2021</v>
      </c>
      <c r="B4176" s="1" t="s">
        <v>88</v>
      </c>
      <c r="C4176" s="1" t="s">
        <v>79</v>
      </c>
      <c r="D4176" s="1">
        <v>17</v>
      </c>
    </row>
    <row r="4177" spans="1:4" x14ac:dyDescent="0.2">
      <c r="A4177" s="22">
        <v>2021</v>
      </c>
      <c r="B4177" s="1" t="s">
        <v>89</v>
      </c>
      <c r="C4177" s="1" t="s">
        <v>66</v>
      </c>
      <c r="D4177" s="1">
        <v>265</v>
      </c>
    </row>
    <row r="4178" spans="1:4" x14ac:dyDescent="0.2">
      <c r="A4178" s="22">
        <v>2021</v>
      </c>
      <c r="B4178" s="1" t="s">
        <v>89</v>
      </c>
      <c r="C4178" s="1" t="s">
        <v>67</v>
      </c>
      <c r="D4178" s="1">
        <v>68</v>
      </c>
    </row>
    <row r="4179" spans="1:4" x14ac:dyDescent="0.2">
      <c r="A4179" s="22">
        <v>2021</v>
      </c>
      <c r="B4179" s="1" t="s">
        <v>89</v>
      </c>
      <c r="C4179" s="1" t="s">
        <v>68</v>
      </c>
      <c r="D4179" s="1">
        <v>113</v>
      </c>
    </row>
    <row r="4180" spans="1:4" x14ac:dyDescent="0.2">
      <c r="A4180" s="22">
        <v>2021</v>
      </c>
      <c r="B4180" s="1" t="s">
        <v>89</v>
      </c>
      <c r="C4180" s="1" t="s">
        <v>69</v>
      </c>
      <c r="D4180" s="1">
        <v>256</v>
      </c>
    </row>
    <row r="4181" spans="1:4" x14ac:dyDescent="0.2">
      <c r="A4181" s="22">
        <v>2021</v>
      </c>
      <c r="B4181" s="1" t="s">
        <v>89</v>
      </c>
      <c r="C4181" s="1" t="s">
        <v>70</v>
      </c>
      <c r="D4181" s="1">
        <v>291</v>
      </c>
    </row>
    <row r="4182" spans="1:4" x14ac:dyDescent="0.2">
      <c r="A4182" s="22">
        <v>2021</v>
      </c>
      <c r="B4182" s="1" t="s">
        <v>89</v>
      </c>
      <c r="C4182" s="1" t="s">
        <v>71</v>
      </c>
      <c r="D4182" s="1">
        <v>532</v>
      </c>
    </row>
    <row r="4183" spans="1:4" x14ac:dyDescent="0.2">
      <c r="A4183" s="22">
        <v>2021</v>
      </c>
      <c r="B4183" s="1" t="s">
        <v>89</v>
      </c>
      <c r="C4183" s="1" t="s">
        <v>72</v>
      </c>
      <c r="D4183" s="1">
        <v>946</v>
      </c>
    </row>
    <row r="4184" spans="1:4" x14ac:dyDescent="0.2">
      <c r="A4184" s="22">
        <v>2021</v>
      </c>
      <c r="B4184" s="1" t="s">
        <v>89</v>
      </c>
      <c r="C4184" s="1" t="s">
        <v>73</v>
      </c>
      <c r="D4184" s="1">
        <v>207</v>
      </c>
    </row>
    <row r="4185" spans="1:4" x14ac:dyDescent="0.2">
      <c r="A4185" s="22">
        <v>2021</v>
      </c>
      <c r="B4185" s="1" t="s">
        <v>89</v>
      </c>
      <c r="C4185" s="1" t="s">
        <v>74</v>
      </c>
      <c r="D4185" s="1">
        <v>565</v>
      </c>
    </row>
    <row r="4186" spans="1:4" x14ac:dyDescent="0.2">
      <c r="A4186" s="22">
        <v>2021</v>
      </c>
      <c r="B4186" s="1" t="s">
        <v>89</v>
      </c>
      <c r="C4186" s="1" t="s">
        <v>75</v>
      </c>
      <c r="D4186" s="1">
        <v>782</v>
      </c>
    </row>
    <row r="4187" spans="1:4" x14ac:dyDescent="0.2">
      <c r="A4187" s="22">
        <v>2021</v>
      </c>
      <c r="B4187" s="1" t="s">
        <v>89</v>
      </c>
      <c r="C4187" s="1" t="s">
        <v>76</v>
      </c>
      <c r="D4187" s="1">
        <v>13</v>
      </c>
    </row>
    <row r="4188" spans="1:4" x14ac:dyDescent="0.2">
      <c r="A4188" s="22">
        <v>2021</v>
      </c>
      <c r="B4188" s="1" t="s">
        <v>89</v>
      </c>
      <c r="C4188" s="1" t="s">
        <v>22</v>
      </c>
      <c r="D4188" s="1">
        <v>4377</v>
      </c>
    </row>
    <row r="4189" spans="1:4" x14ac:dyDescent="0.2">
      <c r="A4189" s="22">
        <v>2021</v>
      </c>
      <c r="B4189" s="1" t="s">
        <v>89</v>
      </c>
      <c r="C4189" s="1" t="s">
        <v>77</v>
      </c>
      <c r="D4189" s="1">
        <v>20</v>
      </c>
    </row>
    <row r="4190" spans="1:4" x14ac:dyDescent="0.2">
      <c r="A4190" s="22">
        <v>2021</v>
      </c>
      <c r="B4190" s="1" t="s">
        <v>89</v>
      </c>
      <c r="C4190" s="1" t="s">
        <v>78</v>
      </c>
      <c r="D4190" s="1">
        <v>301</v>
      </c>
    </row>
    <row r="4191" spans="1:4" x14ac:dyDescent="0.2">
      <c r="A4191" s="22">
        <v>2021</v>
      </c>
      <c r="B4191" s="1" t="s">
        <v>89</v>
      </c>
      <c r="C4191" s="1" t="s">
        <v>79</v>
      </c>
      <c r="D4191" s="1">
        <v>18</v>
      </c>
    </row>
    <row r="4192" spans="1:4" x14ac:dyDescent="0.2">
      <c r="A4192" s="22">
        <v>2021</v>
      </c>
      <c r="B4192" s="1" t="s">
        <v>90</v>
      </c>
      <c r="C4192" s="1" t="s">
        <v>66</v>
      </c>
      <c r="D4192" s="1">
        <v>243</v>
      </c>
    </row>
    <row r="4193" spans="1:4" x14ac:dyDescent="0.2">
      <c r="A4193" s="22">
        <v>2021</v>
      </c>
      <c r="B4193" s="1" t="s">
        <v>90</v>
      </c>
      <c r="C4193" s="1" t="s">
        <v>67</v>
      </c>
      <c r="D4193" s="1">
        <v>63</v>
      </c>
    </row>
    <row r="4194" spans="1:4" x14ac:dyDescent="0.2">
      <c r="A4194" s="22">
        <v>2021</v>
      </c>
      <c r="B4194" s="1" t="s">
        <v>90</v>
      </c>
      <c r="C4194" s="1" t="s">
        <v>68</v>
      </c>
      <c r="D4194" s="1">
        <v>82</v>
      </c>
    </row>
    <row r="4195" spans="1:4" x14ac:dyDescent="0.2">
      <c r="A4195" s="22">
        <v>2021</v>
      </c>
      <c r="B4195" s="1" t="s">
        <v>90</v>
      </c>
      <c r="C4195" s="1" t="s">
        <v>69</v>
      </c>
      <c r="D4195" s="1">
        <v>273</v>
      </c>
    </row>
    <row r="4196" spans="1:4" x14ac:dyDescent="0.2">
      <c r="A4196" s="22">
        <v>2021</v>
      </c>
      <c r="B4196" s="1" t="s">
        <v>90</v>
      </c>
      <c r="C4196" s="1" t="s">
        <v>70</v>
      </c>
      <c r="D4196" s="1">
        <v>223</v>
      </c>
    </row>
    <row r="4197" spans="1:4" x14ac:dyDescent="0.2">
      <c r="A4197" s="22">
        <v>2021</v>
      </c>
      <c r="B4197" s="1" t="s">
        <v>90</v>
      </c>
      <c r="C4197" s="1" t="s">
        <v>71</v>
      </c>
      <c r="D4197" s="1">
        <v>451</v>
      </c>
    </row>
    <row r="4198" spans="1:4" x14ac:dyDescent="0.2">
      <c r="A4198" s="22">
        <v>2021</v>
      </c>
      <c r="B4198" s="1" t="s">
        <v>90</v>
      </c>
      <c r="C4198" s="1" t="s">
        <v>72</v>
      </c>
      <c r="D4198" s="1">
        <v>946</v>
      </c>
    </row>
    <row r="4199" spans="1:4" x14ac:dyDescent="0.2">
      <c r="A4199" s="22">
        <v>2021</v>
      </c>
      <c r="B4199" s="1" t="s">
        <v>90</v>
      </c>
      <c r="C4199" s="1" t="s">
        <v>73</v>
      </c>
      <c r="D4199" s="1">
        <v>223</v>
      </c>
    </row>
    <row r="4200" spans="1:4" x14ac:dyDescent="0.2">
      <c r="A4200" s="22">
        <v>2021</v>
      </c>
      <c r="B4200" s="1" t="s">
        <v>90</v>
      </c>
      <c r="C4200" s="1" t="s">
        <v>74</v>
      </c>
      <c r="D4200" s="1">
        <v>512</v>
      </c>
    </row>
    <row r="4201" spans="1:4" x14ac:dyDescent="0.2">
      <c r="A4201" s="22">
        <v>2021</v>
      </c>
      <c r="B4201" s="1" t="s">
        <v>90</v>
      </c>
      <c r="C4201" s="1" t="s">
        <v>75</v>
      </c>
      <c r="D4201" s="1">
        <v>803</v>
      </c>
    </row>
    <row r="4202" spans="1:4" x14ac:dyDescent="0.2">
      <c r="A4202" s="22">
        <v>2021</v>
      </c>
      <c r="B4202" s="1" t="s">
        <v>90</v>
      </c>
      <c r="C4202" s="1" t="s">
        <v>76</v>
      </c>
      <c r="D4202" s="1">
        <v>14</v>
      </c>
    </row>
    <row r="4203" spans="1:4" x14ac:dyDescent="0.2">
      <c r="A4203" s="22">
        <v>2021</v>
      </c>
      <c r="B4203" s="1" t="s">
        <v>90</v>
      </c>
      <c r="C4203" s="1" t="s">
        <v>22</v>
      </c>
      <c r="D4203" s="1">
        <v>4158</v>
      </c>
    </row>
    <row r="4204" spans="1:4" x14ac:dyDescent="0.2">
      <c r="A4204" s="22">
        <v>2021</v>
      </c>
      <c r="B4204" s="1" t="s">
        <v>90</v>
      </c>
      <c r="C4204" s="1" t="s">
        <v>77</v>
      </c>
      <c r="D4204" s="1">
        <v>24</v>
      </c>
    </row>
    <row r="4205" spans="1:4" x14ac:dyDescent="0.2">
      <c r="A4205" s="22">
        <v>2021</v>
      </c>
      <c r="B4205" s="1" t="s">
        <v>90</v>
      </c>
      <c r="C4205" s="1" t="s">
        <v>78</v>
      </c>
      <c r="D4205" s="1">
        <v>288</v>
      </c>
    </row>
    <row r="4206" spans="1:4" x14ac:dyDescent="0.2">
      <c r="A4206" s="22">
        <v>2021</v>
      </c>
      <c r="B4206" s="1" t="s">
        <v>90</v>
      </c>
      <c r="C4206" s="1" t="s">
        <v>79</v>
      </c>
      <c r="D4206" s="1">
        <v>13</v>
      </c>
    </row>
    <row r="4207" spans="1:4" x14ac:dyDescent="0.2">
      <c r="A4207" s="22">
        <v>2021</v>
      </c>
      <c r="B4207" s="1" t="s">
        <v>91</v>
      </c>
      <c r="C4207" s="1" t="s">
        <v>66</v>
      </c>
      <c r="D4207" s="1">
        <v>283</v>
      </c>
    </row>
    <row r="4208" spans="1:4" x14ac:dyDescent="0.2">
      <c r="A4208" s="22">
        <v>2021</v>
      </c>
      <c r="B4208" s="1" t="s">
        <v>91</v>
      </c>
      <c r="C4208" s="1" t="s">
        <v>67</v>
      </c>
      <c r="D4208" s="1">
        <v>64</v>
      </c>
    </row>
    <row r="4209" spans="1:4" x14ac:dyDescent="0.2">
      <c r="A4209" s="22">
        <v>2021</v>
      </c>
      <c r="B4209" s="1" t="s">
        <v>91</v>
      </c>
      <c r="C4209" s="1" t="s">
        <v>68</v>
      </c>
      <c r="D4209" s="1">
        <v>118</v>
      </c>
    </row>
    <row r="4210" spans="1:4" x14ac:dyDescent="0.2">
      <c r="A4210" s="22">
        <v>2021</v>
      </c>
      <c r="B4210" s="1" t="s">
        <v>91</v>
      </c>
      <c r="C4210" s="1" t="s">
        <v>69</v>
      </c>
      <c r="D4210" s="1">
        <v>252</v>
      </c>
    </row>
    <row r="4211" spans="1:4" x14ac:dyDescent="0.2">
      <c r="A4211" s="22">
        <v>2021</v>
      </c>
      <c r="B4211" s="1" t="s">
        <v>91</v>
      </c>
      <c r="C4211" s="1" t="s">
        <v>70</v>
      </c>
      <c r="D4211" s="1">
        <v>212</v>
      </c>
    </row>
    <row r="4212" spans="1:4" x14ac:dyDescent="0.2">
      <c r="A4212" s="22">
        <v>2021</v>
      </c>
      <c r="B4212" s="1" t="s">
        <v>91</v>
      </c>
      <c r="C4212" s="1" t="s">
        <v>71</v>
      </c>
      <c r="D4212" s="1">
        <v>430</v>
      </c>
    </row>
    <row r="4213" spans="1:4" x14ac:dyDescent="0.2">
      <c r="A4213" s="22">
        <v>2021</v>
      </c>
      <c r="B4213" s="1" t="s">
        <v>91</v>
      </c>
      <c r="C4213" s="1" t="s">
        <v>72</v>
      </c>
      <c r="D4213" s="1">
        <v>895</v>
      </c>
    </row>
    <row r="4214" spans="1:4" x14ac:dyDescent="0.2">
      <c r="A4214" s="22">
        <v>2021</v>
      </c>
      <c r="B4214" s="1" t="s">
        <v>91</v>
      </c>
      <c r="C4214" s="1" t="s">
        <v>73</v>
      </c>
      <c r="D4214" s="1">
        <v>240</v>
      </c>
    </row>
    <row r="4215" spans="1:4" x14ac:dyDescent="0.2">
      <c r="A4215" s="22">
        <v>2021</v>
      </c>
      <c r="B4215" s="1" t="s">
        <v>91</v>
      </c>
      <c r="C4215" s="1" t="s">
        <v>74</v>
      </c>
      <c r="D4215" s="1">
        <v>541</v>
      </c>
    </row>
    <row r="4216" spans="1:4" x14ac:dyDescent="0.2">
      <c r="A4216" s="22">
        <v>2021</v>
      </c>
      <c r="B4216" s="1" t="s">
        <v>91</v>
      </c>
      <c r="C4216" s="1" t="s">
        <v>75</v>
      </c>
      <c r="D4216" s="1">
        <v>694</v>
      </c>
    </row>
    <row r="4217" spans="1:4" x14ac:dyDescent="0.2">
      <c r="A4217" s="22">
        <v>2021</v>
      </c>
      <c r="B4217" s="1" t="s">
        <v>91</v>
      </c>
      <c r="C4217" s="1" t="s">
        <v>76</v>
      </c>
      <c r="D4217" s="1">
        <v>18</v>
      </c>
    </row>
    <row r="4218" spans="1:4" x14ac:dyDescent="0.2">
      <c r="A4218" s="22">
        <v>2021</v>
      </c>
      <c r="B4218" s="1" t="s">
        <v>91</v>
      </c>
      <c r="C4218" s="1" t="s">
        <v>22</v>
      </c>
      <c r="D4218" s="1">
        <v>4014</v>
      </c>
    </row>
    <row r="4219" spans="1:4" x14ac:dyDescent="0.2">
      <c r="A4219" s="22">
        <v>2021</v>
      </c>
      <c r="B4219" s="1" t="s">
        <v>91</v>
      </c>
      <c r="C4219" s="1" t="s">
        <v>77</v>
      </c>
      <c r="D4219" s="1">
        <v>15</v>
      </c>
    </row>
    <row r="4220" spans="1:4" x14ac:dyDescent="0.2">
      <c r="A4220" s="22">
        <v>2021</v>
      </c>
      <c r="B4220" s="1" t="s">
        <v>91</v>
      </c>
      <c r="C4220" s="1" t="s">
        <v>78</v>
      </c>
      <c r="D4220" s="1">
        <v>242</v>
      </c>
    </row>
    <row r="4221" spans="1:4" x14ac:dyDescent="0.2">
      <c r="A4221" s="22">
        <v>2021</v>
      </c>
      <c r="B4221" s="1" t="s">
        <v>91</v>
      </c>
      <c r="C4221" s="1" t="s">
        <v>79</v>
      </c>
      <c r="D4221" s="1">
        <v>10</v>
      </c>
    </row>
    <row r="4222" spans="1:4" x14ac:dyDescent="0.2">
      <c r="A4222" s="22">
        <v>2021</v>
      </c>
      <c r="B4222" s="1" t="s">
        <v>80</v>
      </c>
      <c r="C4222" s="1" t="s">
        <v>66</v>
      </c>
      <c r="D4222" s="1">
        <v>266</v>
      </c>
    </row>
    <row r="4223" spans="1:4" x14ac:dyDescent="0.2">
      <c r="A4223" s="22">
        <v>2021</v>
      </c>
      <c r="B4223" s="1" t="s">
        <v>80</v>
      </c>
      <c r="C4223" s="1" t="s">
        <v>67</v>
      </c>
      <c r="D4223" s="1">
        <v>85</v>
      </c>
    </row>
    <row r="4224" spans="1:4" x14ac:dyDescent="0.2">
      <c r="A4224" s="22">
        <v>2021</v>
      </c>
      <c r="B4224" s="1" t="s">
        <v>80</v>
      </c>
      <c r="C4224" s="1" t="s">
        <v>68</v>
      </c>
      <c r="D4224" s="1">
        <v>103</v>
      </c>
    </row>
    <row r="4225" spans="1:4" x14ac:dyDescent="0.2">
      <c r="A4225" s="22">
        <v>2021</v>
      </c>
      <c r="B4225" s="1" t="s">
        <v>80</v>
      </c>
      <c r="C4225" s="1" t="s">
        <v>69</v>
      </c>
      <c r="D4225" s="1">
        <v>274</v>
      </c>
    </row>
    <row r="4226" spans="1:4" x14ac:dyDescent="0.2">
      <c r="A4226" s="22">
        <v>2021</v>
      </c>
      <c r="B4226" s="1" t="s">
        <v>80</v>
      </c>
      <c r="C4226" s="1" t="s">
        <v>70</v>
      </c>
      <c r="D4226" s="1">
        <v>211</v>
      </c>
    </row>
    <row r="4227" spans="1:4" x14ac:dyDescent="0.2">
      <c r="A4227" s="22">
        <v>2021</v>
      </c>
      <c r="B4227" s="1" t="s">
        <v>80</v>
      </c>
      <c r="C4227" s="1" t="s">
        <v>71</v>
      </c>
      <c r="D4227" s="1">
        <v>403</v>
      </c>
    </row>
    <row r="4228" spans="1:4" x14ac:dyDescent="0.2">
      <c r="A4228" s="22">
        <v>2021</v>
      </c>
      <c r="B4228" s="1" t="s">
        <v>80</v>
      </c>
      <c r="C4228" s="1" t="s">
        <v>72</v>
      </c>
      <c r="D4228" s="1">
        <v>869</v>
      </c>
    </row>
    <row r="4229" spans="1:4" x14ac:dyDescent="0.2">
      <c r="A4229" s="22">
        <v>2021</v>
      </c>
      <c r="B4229" s="1" t="s">
        <v>80</v>
      </c>
      <c r="C4229" s="1" t="s">
        <v>73</v>
      </c>
      <c r="D4229" s="1">
        <v>192</v>
      </c>
    </row>
    <row r="4230" spans="1:4" x14ac:dyDescent="0.2">
      <c r="A4230" s="22">
        <v>2021</v>
      </c>
      <c r="B4230" s="1" t="s">
        <v>80</v>
      </c>
      <c r="C4230" s="1" t="s">
        <v>74</v>
      </c>
      <c r="D4230" s="1">
        <v>522</v>
      </c>
    </row>
    <row r="4231" spans="1:4" x14ac:dyDescent="0.2">
      <c r="A4231" s="22">
        <v>2021</v>
      </c>
      <c r="B4231" s="1" t="s">
        <v>80</v>
      </c>
      <c r="C4231" s="1" t="s">
        <v>75</v>
      </c>
      <c r="D4231" s="1">
        <v>747</v>
      </c>
    </row>
    <row r="4232" spans="1:4" x14ac:dyDescent="0.2">
      <c r="A4232" s="22">
        <v>2021</v>
      </c>
      <c r="B4232" s="1" t="s">
        <v>80</v>
      </c>
      <c r="C4232" s="1" t="s">
        <v>76</v>
      </c>
      <c r="D4232" s="1">
        <v>17</v>
      </c>
    </row>
    <row r="4233" spans="1:4" x14ac:dyDescent="0.2">
      <c r="A4233" s="22">
        <v>2021</v>
      </c>
      <c r="B4233" s="1" t="s">
        <v>80</v>
      </c>
      <c r="C4233" s="1" t="s">
        <v>22</v>
      </c>
      <c r="D4233" s="1">
        <v>4003</v>
      </c>
    </row>
    <row r="4234" spans="1:4" x14ac:dyDescent="0.2">
      <c r="A4234" s="22">
        <v>2021</v>
      </c>
      <c r="B4234" s="1" t="s">
        <v>80</v>
      </c>
      <c r="C4234" s="1" t="s">
        <v>77</v>
      </c>
      <c r="D4234" s="1">
        <v>15</v>
      </c>
    </row>
    <row r="4235" spans="1:4" x14ac:dyDescent="0.2">
      <c r="A4235" s="22">
        <v>2021</v>
      </c>
      <c r="B4235" s="1" t="s">
        <v>80</v>
      </c>
      <c r="C4235" s="1" t="s">
        <v>78</v>
      </c>
      <c r="D4235" s="1">
        <v>278</v>
      </c>
    </row>
    <row r="4236" spans="1:4" x14ac:dyDescent="0.2">
      <c r="A4236" s="22">
        <v>2021</v>
      </c>
      <c r="B4236" s="1" t="s">
        <v>80</v>
      </c>
      <c r="C4236" s="1" t="s">
        <v>79</v>
      </c>
      <c r="D4236" s="1">
        <v>21</v>
      </c>
    </row>
    <row r="4237" spans="1:4" x14ac:dyDescent="0.2">
      <c r="A4237" s="22">
        <v>2021</v>
      </c>
      <c r="B4237" s="1" t="s">
        <v>81</v>
      </c>
      <c r="C4237" s="1" t="s">
        <v>66</v>
      </c>
      <c r="D4237" s="1">
        <v>212</v>
      </c>
    </row>
    <row r="4238" spans="1:4" x14ac:dyDescent="0.2">
      <c r="A4238" s="22">
        <v>2021</v>
      </c>
      <c r="B4238" s="1" t="s">
        <v>81</v>
      </c>
      <c r="C4238" s="1" t="s">
        <v>67</v>
      </c>
      <c r="D4238" s="1">
        <v>67</v>
      </c>
    </row>
    <row r="4239" spans="1:4" x14ac:dyDescent="0.2">
      <c r="A4239" s="22">
        <v>2021</v>
      </c>
      <c r="B4239" s="1" t="s">
        <v>81</v>
      </c>
      <c r="C4239" s="1" t="s">
        <v>68</v>
      </c>
      <c r="D4239" s="1">
        <v>73</v>
      </c>
    </row>
    <row r="4240" spans="1:4" x14ac:dyDescent="0.2">
      <c r="A4240" s="22">
        <v>2021</v>
      </c>
      <c r="B4240" s="1" t="s">
        <v>81</v>
      </c>
      <c r="C4240" s="1" t="s">
        <v>69</v>
      </c>
      <c r="D4240" s="1">
        <v>228</v>
      </c>
    </row>
    <row r="4241" spans="1:4" x14ac:dyDescent="0.2">
      <c r="A4241" s="22">
        <v>2021</v>
      </c>
      <c r="B4241" s="1" t="s">
        <v>81</v>
      </c>
      <c r="C4241" s="1" t="s">
        <v>70</v>
      </c>
      <c r="D4241" s="1">
        <v>187</v>
      </c>
    </row>
    <row r="4242" spans="1:4" x14ac:dyDescent="0.2">
      <c r="A4242" s="22">
        <v>2021</v>
      </c>
      <c r="B4242" s="1" t="s">
        <v>81</v>
      </c>
      <c r="C4242" s="1" t="s">
        <v>71</v>
      </c>
      <c r="D4242" s="1">
        <v>414</v>
      </c>
    </row>
    <row r="4243" spans="1:4" x14ac:dyDescent="0.2">
      <c r="A4243" s="22">
        <v>2021</v>
      </c>
      <c r="B4243" s="1" t="s">
        <v>81</v>
      </c>
      <c r="C4243" s="1" t="s">
        <v>72</v>
      </c>
      <c r="D4243" s="1">
        <v>776</v>
      </c>
    </row>
    <row r="4244" spans="1:4" x14ac:dyDescent="0.2">
      <c r="A4244" s="22">
        <v>2021</v>
      </c>
      <c r="B4244" s="1" t="s">
        <v>81</v>
      </c>
      <c r="C4244" s="1" t="s">
        <v>73</v>
      </c>
      <c r="D4244" s="1">
        <v>180</v>
      </c>
    </row>
    <row r="4245" spans="1:4" x14ac:dyDescent="0.2">
      <c r="A4245" s="22">
        <v>2021</v>
      </c>
      <c r="B4245" s="1" t="s">
        <v>81</v>
      </c>
      <c r="C4245" s="1" t="s">
        <v>74</v>
      </c>
      <c r="D4245" s="1">
        <v>505</v>
      </c>
    </row>
    <row r="4246" spans="1:4" x14ac:dyDescent="0.2">
      <c r="A4246" s="22">
        <v>2021</v>
      </c>
      <c r="B4246" s="1" t="s">
        <v>81</v>
      </c>
      <c r="C4246" s="1" t="s">
        <v>75</v>
      </c>
      <c r="D4246" s="1">
        <v>629</v>
      </c>
    </row>
    <row r="4247" spans="1:4" x14ac:dyDescent="0.2">
      <c r="A4247" s="22">
        <v>2021</v>
      </c>
      <c r="B4247" s="1" t="s">
        <v>81</v>
      </c>
      <c r="C4247" s="1" t="s">
        <v>76</v>
      </c>
      <c r="D4247" s="1">
        <v>11</v>
      </c>
    </row>
    <row r="4248" spans="1:4" x14ac:dyDescent="0.2">
      <c r="A4248" s="22">
        <v>2021</v>
      </c>
      <c r="B4248" s="1" t="s">
        <v>81</v>
      </c>
      <c r="C4248" s="1" t="s">
        <v>22</v>
      </c>
      <c r="D4248" s="1">
        <v>3554</v>
      </c>
    </row>
    <row r="4249" spans="1:4" x14ac:dyDescent="0.2">
      <c r="A4249" s="22">
        <v>2021</v>
      </c>
      <c r="B4249" s="1" t="s">
        <v>81</v>
      </c>
      <c r="C4249" s="1" t="s">
        <v>77</v>
      </c>
      <c r="D4249" s="1">
        <v>13</v>
      </c>
    </row>
    <row r="4250" spans="1:4" x14ac:dyDescent="0.2">
      <c r="A4250" s="22">
        <v>2021</v>
      </c>
      <c r="B4250" s="1" t="s">
        <v>81</v>
      </c>
      <c r="C4250" s="1" t="s">
        <v>78</v>
      </c>
      <c r="D4250" s="1">
        <v>241</v>
      </c>
    </row>
    <row r="4251" spans="1:4" x14ac:dyDescent="0.2">
      <c r="A4251" s="22">
        <v>2021</v>
      </c>
      <c r="B4251" s="1" t="s">
        <v>81</v>
      </c>
      <c r="C4251" s="1" t="s">
        <v>79</v>
      </c>
      <c r="D4251" s="1">
        <v>18</v>
      </c>
    </row>
    <row r="4252" spans="1:4" x14ac:dyDescent="0.2">
      <c r="A4252" s="22">
        <v>2021</v>
      </c>
      <c r="B4252" s="1" t="s">
        <v>82</v>
      </c>
      <c r="C4252" s="1" t="s">
        <v>66</v>
      </c>
      <c r="D4252" s="1">
        <v>257</v>
      </c>
    </row>
    <row r="4253" spans="1:4" x14ac:dyDescent="0.2">
      <c r="A4253" s="22">
        <v>2021</v>
      </c>
      <c r="B4253" s="1" t="s">
        <v>82</v>
      </c>
      <c r="C4253" s="1" t="s">
        <v>67</v>
      </c>
      <c r="D4253" s="1">
        <v>76</v>
      </c>
    </row>
    <row r="4254" spans="1:4" x14ac:dyDescent="0.2">
      <c r="A4254" s="22">
        <v>2021</v>
      </c>
      <c r="B4254" s="1" t="s">
        <v>82</v>
      </c>
      <c r="C4254" s="1" t="s">
        <v>68</v>
      </c>
      <c r="D4254" s="1">
        <v>76</v>
      </c>
    </row>
    <row r="4255" spans="1:4" x14ac:dyDescent="0.2">
      <c r="A4255" s="22">
        <v>2021</v>
      </c>
      <c r="B4255" s="1" t="s">
        <v>82</v>
      </c>
      <c r="C4255" s="1" t="s">
        <v>69</v>
      </c>
      <c r="D4255" s="1">
        <v>257</v>
      </c>
    </row>
    <row r="4256" spans="1:4" x14ac:dyDescent="0.2">
      <c r="A4256" s="22">
        <v>2021</v>
      </c>
      <c r="B4256" s="1" t="s">
        <v>82</v>
      </c>
      <c r="C4256" s="1" t="s">
        <v>70</v>
      </c>
      <c r="D4256" s="1">
        <v>216</v>
      </c>
    </row>
    <row r="4257" spans="1:4" x14ac:dyDescent="0.2">
      <c r="A4257" s="22">
        <v>2021</v>
      </c>
      <c r="B4257" s="1" t="s">
        <v>82</v>
      </c>
      <c r="C4257" s="1" t="s">
        <v>71</v>
      </c>
      <c r="D4257" s="1">
        <v>413</v>
      </c>
    </row>
    <row r="4258" spans="1:4" x14ac:dyDescent="0.2">
      <c r="A4258" s="22">
        <v>2021</v>
      </c>
      <c r="B4258" s="1" t="s">
        <v>82</v>
      </c>
      <c r="C4258" s="1" t="s">
        <v>72</v>
      </c>
      <c r="D4258" s="1">
        <v>825</v>
      </c>
    </row>
    <row r="4259" spans="1:4" x14ac:dyDescent="0.2">
      <c r="A4259" s="22">
        <v>2021</v>
      </c>
      <c r="B4259" s="1" t="s">
        <v>82</v>
      </c>
      <c r="C4259" s="1" t="s">
        <v>73</v>
      </c>
      <c r="D4259" s="1">
        <v>196</v>
      </c>
    </row>
    <row r="4260" spans="1:4" x14ac:dyDescent="0.2">
      <c r="A4260" s="22">
        <v>2021</v>
      </c>
      <c r="B4260" s="1" t="s">
        <v>82</v>
      </c>
      <c r="C4260" s="1" t="s">
        <v>74</v>
      </c>
      <c r="D4260" s="1">
        <v>576</v>
      </c>
    </row>
    <row r="4261" spans="1:4" x14ac:dyDescent="0.2">
      <c r="A4261" s="22">
        <v>2021</v>
      </c>
      <c r="B4261" s="1" t="s">
        <v>82</v>
      </c>
      <c r="C4261" s="1" t="s">
        <v>75</v>
      </c>
      <c r="D4261" s="1">
        <v>654</v>
      </c>
    </row>
    <row r="4262" spans="1:4" x14ac:dyDescent="0.2">
      <c r="A4262" s="22">
        <v>2021</v>
      </c>
      <c r="B4262" s="1" t="s">
        <v>82</v>
      </c>
      <c r="C4262" s="1" t="s">
        <v>76</v>
      </c>
      <c r="D4262" s="1">
        <v>9</v>
      </c>
    </row>
    <row r="4263" spans="1:4" x14ac:dyDescent="0.2">
      <c r="A4263" s="22">
        <v>2021</v>
      </c>
      <c r="B4263" s="1" t="s">
        <v>82</v>
      </c>
      <c r="C4263" s="1" t="s">
        <v>22</v>
      </c>
      <c r="D4263" s="1">
        <v>3884</v>
      </c>
    </row>
    <row r="4264" spans="1:4" x14ac:dyDescent="0.2">
      <c r="A4264" s="22">
        <v>2021</v>
      </c>
      <c r="B4264" s="1" t="s">
        <v>82</v>
      </c>
      <c r="C4264" s="1" t="s">
        <v>77</v>
      </c>
      <c r="D4264" s="1">
        <v>15</v>
      </c>
    </row>
    <row r="4265" spans="1:4" x14ac:dyDescent="0.2">
      <c r="A4265" s="22">
        <v>2021</v>
      </c>
      <c r="B4265" s="1" t="s">
        <v>82</v>
      </c>
      <c r="C4265" s="1" t="s">
        <v>78</v>
      </c>
      <c r="D4265" s="1">
        <v>303</v>
      </c>
    </row>
    <row r="4266" spans="1:4" x14ac:dyDescent="0.2">
      <c r="A4266" s="22">
        <v>2021</v>
      </c>
      <c r="B4266" s="1" t="s">
        <v>82</v>
      </c>
      <c r="C4266" s="1" t="s">
        <v>79</v>
      </c>
      <c r="D4266" s="1">
        <v>11</v>
      </c>
    </row>
    <row r="4267" spans="1:4" x14ac:dyDescent="0.2">
      <c r="A4267" s="22">
        <v>2021</v>
      </c>
      <c r="B4267" s="1" t="s">
        <v>83</v>
      </c>
      <c r="C4267" s="1" t="s">
        <v>66</v>
      </c>
      <c r="D4267" s="1">
        <v>232</v>
      </c>
    </row>
    <row r="4268" spans="1:4" x14ac:dyDescent="0.2">
      <c r="A4268" s="22">
        <v>2021</v>
      </c>
      <c r="B4268" s="1" t="s">
        <v>83</v>
      </c>
      <c r="C4268" s="1" t="s">
        <v>67</v>
      </c>
      <c r="D4268" s="1">
        <v>89</v>
      </c>
    </row>
    <row r="4269" spans="1:4" x14ac:dyDescent="0.2">
      <c r="A4269" s="22">
        <v>2021</v>
      </c>
      <c r="B4269" s="1" t="s">
        <v>83</v>
      </c>
      <c r="C4269" s="1" t="s">
        <v>68</v>
      </c>
      <c r="D4269" s="1">
        <v>79</v>
      </c>
    </row>
    <row r="4270" spans="1:4" x14ac:dyDescent="0.2">
      <c r="A4270" s="22">
        <v>2021</v>
      </c>
      <c r="B4270" s="1" t="s">
        <v>83</v>
      </c>
      <c r="C4270" s="1" t="s">
        <v>69</v>
      </c>
      <c r="D4270" s="1">
        <v>265</v>
      </c>
    </row>
    <row r="4271" spans="1:4" x14ac:dyDescent="0.2">
      <c r="A4271" s="22">
        <v>2021</v>
      </c>
      <c r="B4271" s="1" t="s">
        <v>83</v>
      </c>
      <c r="C4271" s="1" t="s">
        <v>70</v>
      </c>
      <c r="D4271" s="1">
        <v>281</v>
      </c>
    </row>
    <row r="4272" spans="1:4" x14ac:dyDescent="0.2">
      <c r="A4272" s="22">
        <v>2021</v>
      </c>
      <c r="B4272" s="1" t="s">
        <v>83</v>
      </c>
      <c r="C4272" s="1" t="s">
        <v>71</v>
      </c>
      <c r="D4272" s="1">
        <v>418</v>
      </c>
    </row>
    <row r="4273" spans="1:4" x14ac:dyDescent="0.2">
      <c r="A4273" s="22">
        <v>2021</v>
      </c>
      <c r="B4273" s="1" t="s">
        <v>83</v>
      </c>
      <c r="C4273" s="1" t="s">
        <v>72</v>
      </c>
      <c r="D4273" s="1">
        <v>927</v>
      </c>
    </row>
    <row r="4274" spans="1:4" x14ac:dyDescent="0.2">
      <c r="A4274" s="22">
        <v>2021</v>
      </c>
      <c r="B4274" s="1" t="s">
        <v>83</v>
      </c>
      <c r="C4274" s="1" t="s">
        <v>73</v>
      </c>
      <c r="D4274" s="1">
        <v>223</v>
      </c>
    </row>
    <row r="4275" spans="1:4" x14ac:dyDescent="0.2">
      <c r="A4275" s="22">
        <v>2021</v>
      </c>
      <c r="B4275" s="1" t="s">
        <v>83</v>
      </c>
      <c r="C4275" s="1" t="s">
        <v>74</v>
      </c>
      <c r="D4275" s="1">
        <v>574</v>
      </c>
    </row>
    <row r="4276" spans="1:4" x14ac:dyDescent="0.2">
      <c r="A4276" s="22">
        <v>2021</v>
      </c>
      <c r="B4276" s="1" t="s">
        <v>83</v>
      </c>
      <c r="C4276" s="1" t="s">
        <v>75</v>
      </c>
      <c r="D4276" s="1">
        <v>705</v>
      </c>
    </row>
    <row r="4277" spans="1:4" x14ac:dyDescent="0.2">
      <c r="A4277" s="22">
        <v>2021</v>
      </c>
      <c r="B4277" s="1" t="s">
        <v>83</v>
      </c>
      <c r="C4277" s="1" t="s">
        <v>76</v>
      </c>
      <c r="D4277" s="1">
        <v>13</v>
      </c>
    </row>
    <row r="4278" spans="1:4" x14ac:dyDescent="0.2">
      <c r="A4278" s="22">
        <v>2021</v>
      </c>
      <c r="B4278" s="1" t="s">
        <v>83</v>
      </c>
      <c r="C4278" s="1" t="s">
        <v>22</v>
      </c>
      <c r="D4278" s="1">
        <v>4170</v>
      </c>
    </row>
    <row r="4279" spans="1:4" x14ac:dyDescent="0.2">
      <c r="A4279" s="22">
        <v>2021</v>
      </c>
      <c r="B4279" s="1" t="s">
        <v>83</v>
      </c>
      <c r="C4279" s="1" t="s">
        <v>77</v>
      </c>
      <c r="D4279" s="1">
        <v>15</v>
      </c>
    </row>
    <row r="4280" spans="1:4" x14ac:dyDescent="0.2">
      <c r="A4280" s="22">
        <v>2021</v>
      </c>
      <c r="B4280" s="1" t="s">
        <v>83</v>
      </c>
      <c r="C4280" s="1" t="s">
        <v>78</v>
      </c>
      <c r="D4280" s="1">
        <v>336</v>
      </c>
    </row>
    <row r="4281" spans="1:4" x14ac:dyDescent="0.2">
      <c r="A4281" s="22">
        <v>2021</v>
      </c>
      <c r="B4281" s="1" t="s">
        <v>83</v>
      </c>
      <c r="C4281" s="1" t="s">
        <v>79</v>
      </c>
      <c r="D4281" s="1">
        <v>13</v>
      </c>
    </row>
    <row r="4282" spans="1:4" x14ac:dyDescent="0.2">
      <c r="A4282" s="22">
        <v>2021</v>
      </c>
      <c r="B4282" s="1" t="s">
        <v>84</v>
      </c>
      <c r="C4282" s="1" t="s">
        <v>66</v>
      </c>
      <c r="D4282" s="1">
        <v>210</v>
      </c>
    </row>
    <row r="4283" spans="1:4" x14ac:dyDescent="0.2">
      <c r="A4283" s="22">
        <v>2021</v>
      </c>
      <c r="B4283" s="1" t="s">
        <v>84</v>
      </c>
      <c r="C4283" s="1" t="s">
        <v>67</v>
      </c>
      <c r="D4283" s="1">
        <v>64</v>
      </c>
    </row>
    <row r="4284" spans="1:4" x14ac:dyDescent="0.2">
      <c r="A4284" s="22">
        <v>2021</v>
      </c>
      <c r="B4284" s="1" t="s">
        <v>84</v>
      </c>
      <c r="C4284" s="1" t="s">
        <v>68</v>
      </c>
      <c r="D4284" s="1">
        <v>83</v>
      </c>
    </row>
    <row r="4285" spans="1:4" x14ac:dyDescent="0.2">
      <c r="A4285" s="22">
        <v>2021</v>
      </c>
      <c r="B4285" s="1" t="s">
        <v>84</v>
      </c>
      <c r="C4285" s="1" t="s">
        <v>69</v>
      </c>
      <c r="D4285" s="1">
        <v>222</v>
      </c>
    </row>
    <row r="4286" spans="1:4" x14ac:dyDescent="0.2">
      <c r="A4286" s="22">
        <v>2021</v>
      </c>
      <c r="B4286" s="1" t="s">
        <v>84</v>
      </c>
      <c r="C4286" s="1" t="s">
        <v>70</v>
      </c>
      <c r="D4286" s="1">
        <v>207</v>
      </c>
    </row>
    <row r="4287" spans="1:4" x14ac:dyDescent="0.2">
      <c r="A4287" s="22">
        <v>2021</v>
      </c>
      <c r="B4287" s="1" t="s">
        <v>84</v>
      </c>
      <c r="C4287" s="1" t="s">
        <v>71</v>
      </c>
      <c r="D4287" s="1">
        <v>349</v>
      </c>
    </row>
    <row r="4288" spans="1:4" x14ac:dyDescent="0.2">
      <c r="A4288" s="22">
        <v>2021</v>
      </c>
      <c r="B4288" s="1" t="s">
        <v>84</v>
      </c>
      <c r="C4288" s="1" t="s">
        <v>72</v>
      </c>
      <c r="D4288" s="1">
        <v>817</v>
      </c>
    </row>
    <row r="4289" spans="1:4" x14ac:dyDescent="0.2">
      <c r="A4289" s="22">
        <v>2021</v>
      </c>
      <c r="B4289" s="1" t="s">
        <v>84</v>
      </c>
      <c r="C4289" s="1" t="s">
        <v>73</v>
      </c>
      <c r="D4289" s="1">
        <v>195</v>
      </c>
    </row>
    <row r="4290" spans="1:4" x14ac:dyDescent="0.2">
      <c r="A4290" s="22">
        <v>2021</v>
      </c>
      <c r="B4290" s="1" t="s">
        <v>84</v>
      </c>
      <c r="C4290" s="1" t="s">
        <v>74</v>
      </c>
      <c r="D4290" s="1">
        <v>485</v>
      </c>
    </row>
    <row r="4291" spans="1:4" x14ac:dyDescent="0.2">
      <c r="A4291" s="22">
        <v>2021</v>
      </c>
      <c r="B4291" s="1" t="s">
        <v>84</v>
      </c>
      <c r="C4291" s="1" t="s">
        <v>75</v>
      </c>
      <c r="D4291" s="1">
        <v>700</v>
      </c>
    </row>
    <row r="4292" spans="1:4" x14ac:dyDescent="0.2">
      <c r="A4292" s="22">
        <v>2021</v>
      </c>
      <c r="B4292" s="1" t="s">
        <v>84</v>
      </c>
      <c r="C4292" s="1" t="s">
        <v>76</v>
      </c>
      <c r="D4292" s="1">
        <v>11</v>
      </c>
    </row>
    <row r="4293" spans="1:4" x14ac:dyDescent="0.2">
      <c r="A4293" s="22">
        <v>2021</v>
      </c>
      <c r="B4293" s="1" t="s">
        <v>84</v>
      </c>
      <c r="C4293" s="1" t="s">
        <v>22</v>
      </c>
      <c r="D4293" s="1">
        <v>3620</v>
      </c>
    </row>
    <row r="4294" spans="1:4" x14ac:dyDescent="0.2">
      <c r="A4294" s="22">
        <v>2021</v>
      </c>
      <c r="B4294" s="1" t="s">
        <v>84</v>
      </c>
      <c r="C4294" s="1" t="s">
        <v>77</v>
      </c>
      <c r="D4294" s="1">
        <v>19</v>
      </c>
    </row>
    <row r="4295" spans="1:4" x14ac:dyDescent="0.2">
      <c r="A4295" s="22">
        <v>2021</v>
      </c>
      <c r="B4295" s="1" t="s">
        <v>84</v>
      </c>
      <c r="C4295" s="1" t="s">
        <v>78</v>
      </c>
      <c r="D4295" s="1">
        <v>248</v>
      </c>
    </row>
    <row r="4296" spans="1:4" x14ac:dyDescent="0.2">
      <c r="A4296" s="22">
        <v>2021</v>
      </c>
      <c r="B4296" s="1" t="s">
        <v>84</v>
      </c>
      <c r="C4296" s="1" t="s">
        <v>79</v>
      </c>
      <c r="D4296" s="1">
        <v>10</v>
      </c>
    </row>
    <row r="4297" spans="1:4" x14ac:dyDescent="0.2">
      <c r="A4297" s="22">
        <v>2021</v>
      </c>
      <c r="B4297" s="1" t="s">
        <v>85</v>
      </c>
      <c r="C4297" s="1" t="s">
        <v>66</v>
      </c>
      <c r="D4297" s="1">
        <v>234</v>
      </c>
    </row>
    <row r="4298" spans="1:4" x14ac:dyDescent="0.2">
      <c r="A4298" s="22">
        <v>2021</v>
      </c>
      <c r="B4298" s="1" t="s">
        <v>85</v>
      </c>
      <c r="C4298" s="1" t="s">
        <v>67</v>
      </c>
      <c r="D4298" s="1">
        <v>71</v>
      </c>
    </row>
    <row r="4299" spans="1:4" x14ac:dyDescent="0.2">
      <c r="A4299" s="22">
        <v>2021</v>
      </c>
      <c r="B4299" s="1" t="s">
        <v>85</v>
      </c>
      <c r="C4299" s="1" t="s">
        <v>68</v>
      </c>
      <c r="D4299" s="1">
        <v>101</v>
      </c>
    </row>
    <row r="4300" spans="1:4" x14ac:dyDescent="0.2">
      <c r="A4300" s="22">
        <v>2021</v>
      </c>
      <c r="B4300" s="1" t="s">
        <v>85</v>
      </c>
      <c r="C4300" s="1" t="s">
        <v>69</v>
      </c>
      <c r="D4300" s="1">
        <v>272</v>
      </c>
    </row>
    <row r="4301" spans="1:4" x14ac:dyDescent="0.2">
      <c r="A4301" s="22">
        <v>2021</v>
      </c>
      <c r="B4301" s="1" t="s">
        <v>85</v>
      </c>
      <c r="C4301" s="1" t="s">
        <v>70</v>
      </c>
      <c r="D4301" s="1">
        <v>160</v>
      </c>
    </row>
    <row r="4302" spans="1:4" x14ac:dyDescent="0.2">
      <c r="A4302" s="22">
        <v>2021</v>
      </c>
      <c r="B4302" s="1" t="s">
        <v>85</v>
      </c>
      <c r="C4302" s="1" t="s">
        <v>71</v>
      </c>
      <c r="D4302" s="1">
        <v>443</v>
      </c>
    </row>
    <row r="4303" spans="1:4" x14ac:dyDescent="0.2">
      <c r="A4303" s="22">
        <v>2021</v>
      </c>
      <c r="B4303" s="1" t="s">
        <v>85</v>
      </c>
      <c r="C4303" s="1" t="s">
        <v>72</v>
      </c>
      <c r="D4303" s="1">
        <v>840</v>
      </c>
    </row>
    <row r="4304" spans="1:4" x14ac:dyDescent="0.2">
      <c r="A4304" s="22">
        <v>2021</v>
      </c>
      <c r="B4304" s="1" t="s">
        <v>85</v>
      </c>
      <c r="C4304" s="1" t="s">
        <v>73</v>
      </c>
      <c r="D4304" s="1">
        <v>183</v>
      </c>
    </row>
    <row r="4305" spans="1:4" x14ac:dyDescent="0.2">
      <c r="A4305" s="22">
        <v>2021</v>
      </c>
      <c r="B4305" s="1" t="s">
        <v>85</v>
      </c>
      <c r="C4305" s="1" t="s">
        <v>74</v>
      </c>
      <c r="D4305" s="1">
        <v>499</v>
      </c>
    </row>
    <row r="4306" spans="1:4" x14ac:dyDescent="0.2">
      <c r="A4306" s="22">
        <v>2021</v>
      </c>
      <c r="B4306" s="1" t="s">
        <v>85</v>
      </c>
      <c r="C4306" s="1" t="s">
        <v>75</v>
      </c>
      <c r="D4306" s="1">
        <v>607</v>
      </c>
    </row>
    <row r="4307" spans="1:4" x14ac:dyDescent="0.2">
      <c r="A4307" s="22">
        <v>2021</v>
      </c>
      <c r="B4307" s="1" t="s">
        <v>85</v>
      </c>
      <c r="C4307" s="1" t="s">
        <v>76</v>
      </c>
      <c r="D4307" s="1">
        <v>14</v>
      </c>
    </row>
    <row r="4308" spans="1:4" x14ac:dyDescent="0.2">
      <c r="A4308" s="22">
        <v>2021</v>
      </c>
      <c r="B4308" s="1" t="s">
        <v>85</v>
      </c>
      <c r="C4308" s="1" t="s">
        <v>22</v>
      </c>
      <c r="D4308" s="1">
        <v>3721</v>
      </c>
    </row>
    <row r="4309" spans="1:4" x14ac:dyDescent="0.2">
      <c r="A4309" s="22">
        <v>2021</v>
      </c>
      <c r="B4309" s="1" t="s">
        <v>85</v>
      </c>
      <c r="C4309" s="1" t="s">
        <v>77</v>
      </c>
      <c r="D4309" s="1">
        <v>25</v>
      </c>
    </row>
    <row r="4310" spans="1:4" x14ac:dyDescent="0.2">
      <c r="A4310" s="22">
        <v>2021</v>
      </c>
      <c r="B4310" s="1" t="s">
        <v>85</v>
      </c>
      <c r="C4310" s="1" t="s">
        <v>78</v>
      </c>
      <c r="D4310" s="1">
        <v>254</v>
      </c>
    </row>
    <row r="4311" spans="1:4" x14ac:dyDescent="0.2">
      <c r="A4311" s="22">
        <v>2021</v>
      </c>
      <c r="B4311" s="1" t="s">
        <v>85</v>
      </c>
      <c r="C4311" s="1" t="s">
        <v>79</v>
      </c>
      <c r="D4311" s="1">
        <v>18</v>
      </c>
    </row>
    <row r="4312" spans="1:4" x14ac:dyDescent="0.2">
      <c r="A4312" s="22">
        <v>2022</v>
      </c>
      <c r="B4312" s="1" t="s">
        <v>86</v>
      </c>
      <c r="C4312" s="1" t="s">
        <v>66</v>
      </c>
      <c r="D4312" s="1">
        <v>191</v>
      </c>
    </row>
    <row r="4313" spans="1:4" x14ac:dyDescent="0.2">
      <c r="A4313" s="22">
        <v>2022</v>
      </c>
      <c r="B4313" s="1" t="s">
        <v>86</v>
      </c>
      <c r="C4313" s="1" t="s">
        <v>67</v>
      </c>
      <c r="D4313" s="1">
        <v>61</v>
      </c>
    </row>
    <row r="4314" spans="1:4" x14ac:dyDescent="0.2">
      <c r="A4314" s="22">
        <v>2022</v>
      </c>
      <c r="B4314" s="1" t="s">
        <v>86</v>
      </c>
      <c r="C4314" s="1" t="s">
        <v>68</v>
      </c>
      <c r="D4314" s="1">
        <v>68</v>
      </c>
    </row>
    <row r="4315" spans="1:4" x14ac:dyDescent="0.2">
      <c r="A4315" s="22">
        <v>2022</v>
      </c>
      <c r="B4315" s="1" t="s">
        <v>86</v>
      </c>
      <c r="C4315" s="1" t="s">
        <v>69</v>
      </c>
      <c r="D4315" s="1">
        <v>208</v>
      </c>
    </row>
    <row r="4316" spans="1:4" x14ac:dyDescent="0.2">
      <c r="A4316" s="22">
        <v>2022</v>
      </c>
      <c r="B4316" s="1" t="s">
        <v>86</v>
      </c>
      <c r="C4316" s="1" t="s">
        <v>70</v>
      </c>
      <c r="D4316" s="1">
        <v>167</v>
      </c>
    </row>
    <row r="4317" spans="1:4" x14ac:dyDescent="0.2">
      <c r="A4317" s="22">
        <v>2022</v>
      </c>
      <c r="B4317" s="1" t="s">
        <v>86</v>
      </c>
      <c r="C4317" s="1" t="s">
        <v>71</v>
      </c>
      <c r="D4317" s="1">
        <v>323</v>
      </c>
    </row>
    <row r="4318" spans="1:4" x14ac:dyDescent="0.2">
      <c r="A4318" s="22">
        <v>2022</v>
      </c>
      <c r="B4318" s="1" t="s">
        <v>86</v>
      </c>
      <c r="C4318" s="1" t="s">
        <v>72</v>
      </c>
      <c r="D4318" s="1">
        <v>806</v>
      </c>
    </row>
    <row r="4319" spans="1:4" x14ac:dyDescent="0.2">
      <c r="A4319" s="22">
        <v>2022</v>
      </c>
      <c r="B4319" s="1" t="s">
        <v>86</v>
      </c>
      <c r="C4319" s="1" t="s">
        <v>73</v>
      </c>
      <c r="D4319" s="1">
        <v>176</v>
      </c>
    </row>
    <row r="4320" spans="1:4" x14ac:dyDescent="0.2">
      <c r="A4320" s="22">
        <v>2022</v>
      </c>
      <c r="B4320" s="1" t="s">
        <v>86</v>
      </c>
      <c r="C4320" s="1" t="s">
        <v>74</v>
      </c>
      <c r="D4320" s="1">
        <v>374</v>
      </c>
    </row>
    <row r="4321" spans="1:4" x14ac:dyDescent="0.2">
      <c r="A4321" s="22">
        <v>2022</v>
      </c>
      <c r="B4321" s="1" t="s">
        <v>86</v>
      </c>
      <c r="C4321" s="1" t="s">
        <v>75</v>
      </c>
      <c r="D4321" s="1">
        <v>521</v>
      </c>
    </row>
    <row r="4322" spans="1:4" x14ac:dyDescent="0.2">
      <c r="A4322" s="22">
        <v>2022</v>
      </c>
      <c r="B4322" s="1" t="s">
        <v>86</v>
      </c>
      <c r="C4322" s="1" t="s">
        <v>76</v>
      </c>
      <c r="D4322" s="1">
        <v>8</v>
      </c>
    </row>
    <row r="4323" spans="1:4" x14ac:dyDescent="0.2">
      <c r="A4323" s="22">
        <v>2022</v>
      </c>
      <c r="B4323" s="1" t="s">
        <v>86</v>
      </c>
      <c r="C4323" s="1" t="s">
        <v>22</v>
      </c>
      <c r="D4323" s="1">
        <v>3072</v>
      </c>
    </row>
    <row r="4324" spans="1:4" x14ac:dyDescent="0.2">
      <c r="A4324" s="22">
        <v>2022</v>
      </c>
      <c r="B4324" s="1" t="s">
        <v>86</v>
      </c>
      <c r="C4324" s="1" t="s">
        <v>77</v>
      </c>
      <c r="D4324" s="1">
        <v>14</v>
      </c>
    </row>
    <row r="4325" spans="1:4" x14ac:dyDescent="0.2">
      <c r="A4325" s="22">
        <v>2022</v>
      </c>
      <c r="B4325" s="1" t="s">
        <v>86</v>
      </c>
      <c r="C4325" s="1" t="s">
        <v>78</v>
      </c>
      <c r="D4325" s="1">
        <v>151</v>
      </c>
    </row>
    <row r="4326" spans="1:4" x14ac:dyDescent="0.2">
      <c r="A4326" s="22">
        <v>2022</v>
      </c>
      <c r="B4326" s="1" t="s">
        <v>86</v>
      </c>
      <c r="C4326" s="1" t="s">
        <v>79</v>
      </c>
      <c r="D4326" s="1">
        <v>4</v>
      </c>
    </row>
    <row r="4327" spans="1:4" x14ac:dyDescent="0.2">
      <c r="A4327" s="22">
        <v>2022</v>
      </c>
      <c r="B4327" s="1" t="s">
        <v>87</v>
      </c>
      <c r="C4327" s="1" t="s">
        <v>66</v>
      </c>
      <c r="D4327" s="1">
        <v>285</v>
      </c>
    </row>
    <row r="4328" spans="1:4" x14ac:dyDescent="0.2">
      <c r="A4328" s="22">
        <v>2022</v>
      </c>
      <c r="B4328" s="1" t="s">
        <v>87</v>
      </c>
      <c r="C4328" s="1" t="s">
        <v>67</v>
      </c>
      <c r="D4328" s="1">
        <v>75</v>
      </c>
    </row>
    <row r="4329" spans="1:4" x14ac:dyDescent="0.2">
      <c r="A4329" s="22">
        <v>2022</v>
      </c>
      <c r="B4329" s="1" t="s">
        <v>87</v>
      </c>
      <c r="C4329" s="1" t="s">
        <v>68</v>
      </c>
      <c r="D4329" s="1">
        <v>94</v>
      </c>
    </row>
    <row r="4330" spans="1:4" x14ac:dyDescent="0.2">
      <c r="A4330" s="22">
        <v>2022</v>
      </c>
      <c r="B4330" s="1" t="s">
        <v>87</v>
      </c>
      <c r="C4330" s="1" t="s">
        <v>69</v>
      </c>
      <c r="D4330" s="1">
        <v>256</v>
      </c>
    </row>
    <row r="4331" spans="1:4" x14ac:dyDescent="0.2">
      <c r="A4331" s="22">
        <v>2022</v>
      </c>
      <c r="B4331" s="1" t="s">
        <v>87</v>
      </c>
      <c r="C4331" s="1" t="s">
        <v>70</v>
      </c>
      <c r="D4331" s="1">
        <v>233</v>
      </c>
    </row>
    <row r="4332" spans="1:4" x14ac:dyDescent="0.2">
      <c r="A4332" s="22">
        <v>2022</v>
      </c>
      <c r="B4332" s="1" t="s">
        <v>87</v>
      </c>
      <c r="C4332" s="1" t="s">
        <v>71</v>
      </c>
      <c r="D4332" s="1">
        <v>439</v>
      </c>
    </row>
    <row r="4333" spans="1:4" x14ac:dyDescent="0.2">
      <c r="A4333" s="22">
        <v>2022</v>
      </c>
      <c r="B4333" s="1" t="s">
        <v>87</v>
      </c>
      <c r="C4333" s="1" t="s">
        <v>72</v>
      </c>
      <c r="D4333" s="1">
        <v>1102</v>
      </c>
    </row>
    <row r="4334" spans="1:4" x14ac:dyDescent="0.2">
      <c r="A4334" s="22">
        <v>2022</v>
      </c>
      <c r="B4334" s="1" t="s">
        <v>87</v>
      </c>
      <c r="C4334" s="1" t="s">
        <v>73</v>
      </c>
      <c r="D4334" s="1">
        <v>217</v>
      </c>
    </row>
    <row r="4335" spans="1:4" x14ac:dyDescent="0.2">
      <c r="A4335" s="22">
        <v>2022</v>
      </c>
      <c r="B4335" s="1" t="s">
        <v>87</v>
      </c>
      <c r="C4335" s="1" t="s">
        <v>74</v>
      </c>
      <c r="D4335" s="1">
        <v>691</v>
      </c>
    </row>
    <row r="4336" spans="1:4" x14ac:dyDescent="0.2">
      <c r="A4336" s="22">
        <v>2022</v>
      </c>
      <c r="B4336" s="1" t="s">
        <v>87</v>
      </c>
      <c r="C4336" s="1" t="s">
        <v>75</v>
      </c>
      <c r="D4336" s="1">
        <v>728</v>
      </c>
    </row>
    <row r="4337" spans="1:4" x14ac:dyDescent="0.2">
      <c r="A4337" s="22">
        <v>2022</v>
      </c>
      <c r="B4337" s="1" t="s">
        <v>87</v>
      </c>
      <c r="C4337" s="1" t="s">
        <v>76</v>
      </c>
      <c r="D4337" s="1">
        <v>20</v>
      </c>
    </row>
    <row r="4338" spans="1:4" x14ac:dyDescent="0.2">
      <c r="A4338" s="22">
        <v>2022</v>
      </c>
      <c r="B4338" s="1" t="s">
        <v>87</v>
      </c>
      <c r="C4338" s="1" t="s">
        <v>22</v>
      </c>
      <c r="D4338" s="1">
        <v>4498</v>
      </c>
    </row>
    <row r="4339" spans="1:4" x14ac:dyDescent="0.2">
      <c r="A4339" s="22">
        <v>2022</v>
      </c>
      <c r="B4339" s="1" t="s">
        <v>87</v>
      </c>
      <c r="C4339" s="1" t="s">
        <v>77</v>
      </c>
      <c r="D4339" s="1">
        <v>16</v>
      </c>
    </row>
    <row r="4340" spans="1:4" x14ac:dyDescent="0.2">
      <c r="A4340" s="22">
        <v>2022</v>
      </c>
      <c r="B4340" s="1" t="s">
        <v>87</v>
      </c>
      <c r="C4340" s="1" t="s">
        <v>78</v>
      </c>
      <c r="D4340" s="1">
        <v>327</v>
      </c>
    </row>
    <row r="4341" spans="1:4" x14ac:dyDescent="0.2">
      <c r="A4341" s="22">
        <v>2022</v>
      </c>
      <c r="B4341" s="1" t="s">
        <v>87</v>
      </c>
      <c r="C4341" s="1" t="s">
        <v>79</v>
      </c>
      <c r="D4341" s="1">
        <v>15</v>
      </c>
    </row>
    <row r="4342" spans="1:4" x14ac:dyDescent="0.2">
      <c r="A4342" s="22">
        <v>2022</v>
      </c>
      <c r="B4342" s="1" t="s">
        <v>88</v>
      </c>
      <c r="C4342" s="1" t="s">
        <v>66</v>
      </c>
      <c r="D4342" s="1">
        <v>260</v>
      </c>
    </row>
    <row r="4343" spans="1:4" x14ac:dyDescent="0.2">
      <c r="A4343" s="22">
        <v>2022</v>
      </c>
      <c r="B4343" s="1" t="s">
        <v>88</v>
      </c>
      <c r="C4343" s="1" t="s">
        <v>67</v>
      </c>
      <c r="D4343" s="1">
        <v>71</v>
      </c>
    </row>
    <row r="4344" spans="1:4" x14ac:dyDescent="0.2">
      <c r="A4344" s="22">
        <v>2022</v>
      </c>
      <c r="B4344" s="1" t="s">
        <v>88</v>
      </c>
      <c r="C4344" s="1" t="s">
        <v>68</v>
      </c>
      <c r="D4344" s="1">
        <v>87</v>
      </c>
    </row>
    <row r="4345" spans="1:4" x14ac:dyDescent="0.2">
      <c r="A4345" s="22">
        <v>2022</v>
      </c>
      <c r="B4345" s="1" t="s">
        <v>88</v>
      </c>
      <c r="C4345" s="1" t="s">
        <v>69</v>
      </c>
      <c r="D4345" s="1">
        <v>307</v>
      </c>
    </row>
    <row r="4346" spans="1:4" x14ac:dyDescent="0.2">
      <c r="A4346" s="22">
        <v>2022</v>
      </c>
      <c r="B4346" s="1" t="s">
        <v>88</v>
      </c>
      <c r="C4346" s="1" t="s">
        <v>70</v>
      </c>
      <c r="D4346" s="1">
        <v>230</v>
      </c>
    </row>
    <row r="4347" spans="1:4" x14ac:dyDescent="0.2">
      <c r="A4347" s="22">
        <v>2022</v>
      </c>
      <c r="B4347" s="1" t="s">
        <v>88</v>
      </c>
      <c r="C4347" s="1" t="s">
        <v>71</v>
      </c>
      <c r="D4347" s="1">
        <v>383</v>
      </c>
    </row>
    <row r="4348" spans="1:4" x14ac:dyDescent="0.2">
      <c r="A4348" s="22">
        <v>2022</v>
      </c>
      <c r="B4348" s="1" t="s">
        <v>88</v>
      </c>
      <c r="C4348" s="1" t="s">
        <v>72</v>
      </c>
      <c r="D4348" s="1">
        <v>989</v>
      </c>
    </row>
    <row r="4349" spans="1:4" x14ac:dyDescent="0.2">
      <c r="A4349" s="22">
        <v>2022</v>
      </c>
      <c r="B4349" s="1" t="s">
        <v>88</v>
      </c>
      <c r="C4349" s="1" t="s">
        <v>73</v>
      </c>
      <c r="D4349" s="1">
        <v>175</v>
      </c>
    </row>
    <row r="4350" spans="1:4" x14ac:dyDescent="0.2">
      <c r="A4350" s="22">
        <v>2022</v>
      </c>
      <c r="B4350" s="1" t="s">
        <v>88</v>
      </c>
      <c r="C4350" s="1" t="s">
        <v>74</v>
      </c>
      <c r="D4350" s="1">
        <v>672</v>
      </c>
    </row>
    <row r="4351" spans="1:4" x14ac:dyDescent="0.2">
      <c r="A4351" s="22">
        <v>2022</v>
      </c>
      <c r="B4351" s="1" t="s">
        <v>88</v>
      </c>
      <c r="C4351" s="1" t="s">
        <v>75</v>
      </c>
      <c r="D4351" s="1">
        <v>709</v>
      </c>
    </row>
    <row r="4352" spans="1:4" x14ac:dyDescent="0.2">
      <c r="A4352" s="22">
        <v>2022</v>
      </c>
      <c r="B4352" s="1" t="s">
        <v>88</v>
      </c>
      <c r="C4352" s="1" t="s">
        <v>76</v>
      </c>
      <c r="D4352" s="1">
        <v>18</v>
      </c>
    </row>
    <row r="4353" spans="1:4" x14ac:dyDescent="0.2">
      <c r="A4353" s="22">
        <v>2022</v>
      </c>
      <c r="B4353" s="1" t="s">
        <v>88</v>
      </c>
      <c r="C4353" s="1" t="s">
        <v>22</v>
      </c>
      <c r="D4353" s="1">
        <v>4329</v>
      </c>
    </row>
    <row r="4354" spans="1:4" x14ac:dyDescent="0.2">
      <c r="A4354" s="22">
        <v>2022</v>
      </c>
      <c r="B4354" s="1" t="s">
        <v>88</v>
      </c>
      <c r="C4354" s="1" t="s">
        <v>77</v>
      </c>
      <c r="D4354" s="1">
        <v>15</v>
      </c>
    </row>
    <row r="4355" spans="1:4" x14ac:dyDescent="0.2">
      <c r="A4355" s="22">
        <v>2022</v>
      </c>
      <c r="B4355" s="1" t="s">
        <v>88</v>
      </c>
      <c r="C4355" s="1" t="s">
        <v>78</v>
      </c>
      <c r="D4355" s="1">
        <v>402</v>
      </c>
    </row>
    <row r="4356" spans="1:4" x14ac:dyDescent="0.2">
      <c r="A4356" s="22">
        <v>2022</v>
      </c>
      <c r="B4356" s="1" t="s">
        <v>88</v>
      </c>
      <c r="C4356" s="1" t="s">
        <v>79</v>
      </c>
      <c r="D4356" s="1">
        <v>11</v>
      </c>
    </row>
    <row r="4357" spans="1:4" x14ac:dyDescent="0.2">
      <c r="A4357" s="22">
        <v>2022</v>
      </c>
      <c r="B4357" s="1" t="s">
        <v>89</v>
      </c>
      <c r="C4357" s="1" t="s">
        <v>66</v>
      </c>
      <c r="D4357" s="1">
        <v>234</v>
      </c>
    </row>
    <row r="4358" spans="1:4" x14ac:dyDescent="0.2">
      <c r="A4358" s="22">
        <v>2022</v>
      </c>
      <c r="B4358" s="1" t="s">
        <v>89</v>
      </c>
      <c r="C4358" s="1" t="s">
        <v>67</v>
      </c>
      <c r="D4358" s="1">
        <v>75</v>
      </c>
    </row>
    <row r="4359" spans="1:4" x14ac:dyDescent="0.2">
      <c r="A4359" s="22">
        <v>2022</v>
      </c>
      <c r="B4359" s="1" t="s">
        <v>89</v>
      </c>
      <c r="C4359" s="1" t="s">
        <v>68</v>
      </c>
      <c r="D4359" s="1">
        <v>94</v>
      </c>
    </row>
    <row r="4360" spans="1:4" x14ac:dyDescent="0.2">
      <c r="A4360" s="22">
        <v>2022</v>
      </c>
      <c r="B4360" s="1" t="s">
        <v>89</v>
      </c>
      <c r="C4360" s="1" t="s">
        <v>69</v>
      </c>
      <c r="D4360" s="1">
        <v>265</v>
      </c>
    </row>
    <row r="4361" spans="1:4" x14ac:dyDescent="0.2">
      <c r="A4361" s="22">
        <v>2022</v>
      </c>
      <c r="B4361" s="1" t="s">
        <v>89</v>
      </c>
      <c r="C4361" s="1" t="s">
        <v>70</v>
      </c>
      <c r="D4361" s="1">
        <v>230</v>
      </c>
    </row>
    <row r="4362" spans="1:4" x14ac:dyDescent="0.2">
      <c r="A4362" s="22">
        <v>2022</v>
      </c>
      <c r="B4362" s="1" t="s">
        <v>89</v>
      </c>
      <c r="C4362" s="1" t="s">
        <v>71</v>
      </c>
      <c r="D4362" s="1">
        <v>447</v>
      </c>
    </row>
    <row r="4363" spans="1:4" x14ac:dyDescent="0.2">
      <c r="A4363" s="22">
        <v>2022</v>
      </c>
      <c r="B4363" s="1" t="s">
        <v>89</v>
      </c>
      <c r="C4363" s="1" t="s">
        <v>72</v>
      </c>
      <c r="D4363" s="1">
        <v>937</v>
      </c>
    </row>
    <row r="4364" spans="1:4" x14ac:dyDescent="0.2">
      <c r="A4364" s="22">
        <v>2022</v>
      </c>
      <c r="B4364" s="1" t="s">
        <v>89</v>
      </c>
      <c r="C4364" s="1" t="s">
        <v>73</v>
      </c>
      <c r="D4364" s="1">
        <v>244</v>
      </c>
    </row>
    <row r="4365" spans="1:4" x14ac:dyDescent="0.2">
      <c r="A4365" s="22">
        <v>2022</v>
      </c>
      <c r="B4365" s="1" t="s">
        <v>89</v>
      </c>
      <c r="C4365" s="1" t="s">
        <v>74</v>
      </c>
      <c r="D4365" s="1">
        <v>569</v>
      </c>
    </row>
    <row r="4366" spans="1:4" x14ac:dyDescent="0.2">
      <c r="A4366" s="22">
        <v>2022</v>
      </c>
      <c r="B4366" s="1" t="s">
        <v>89</v>
      </c>
      <c r="C4366" s="1" t="s">
        <v>75</v>
      </c>
      <c r="D4366" s="1">
        <v>627</v>
      </c>
    </row>
    <row r="4367" spans="1:4" x14ac:dyDescent="0.2">
      <c r="A4367" s="22">
        <v>2022</v>
      </c>
      <c r="B4367" s="1" t="s">
        <v>89</v>
      </c>
      <c r="C4367" s="1" t="s">
        <v>76</v>
      </c>
      <c r="D4367" s="1">
        <v>11</v>
      </c>
    </row>
    <row r="4368" spans="1:4" x14ac:dyDescent="0.2">
      <c r="A4368" s="22">
        <v>2022</v>
      </c>
      <c r="B4368" s="1" t="s">
        <v>89</v>
      </c>
      <c r="C4368" s="1" t="s">
        <v>22</v>
      </c>
      <c r="D4368" s="1">
        <v>4052</v>
      </c>
    </row>
    <row r="4369" spans="1:4" x14ac:dyDescent="0.2">
      <c r="A4369" s="22">
        <v>2022</v>
      </c>
      <c r="B4369" s="1" t="s">
        <v>89</v>
      </c>
      <c r="C4369" s="1" t="s">
        <v>77</v>
      </c>
      <c r="D4369" s="1">
        <v>20</v>
      </c>
    </row>
    <row r="4370" spans="1:4" x14ac:dyDescent="0.2">
      <c r="A4370" s="22">
        <v>2022</v>
      </c>
      <c r="B4370" s="1" t="s">
        <v>89</v>
      </c>
      <c r="C4370" s="1" t="s">
        <v>78</v>
      </c>
      <c r="D4370" s="1">
        <v>290</v>
      </c>
    </row>
    <row r="4371" spans="1:4" x14ac:dyDescent="0.2">
      <c r="A4371" s="22">
        <v>2022</v>
      </c>
      <c r="B4371" s="1" t="s">
        <v>89</v>
      </c>
      <c r="C4371" s="1" t="s">
        <v>79</v>
      </c>
      <c r="D4371" s="1">
        <v>9</v>
      </c>
    </row>
    <row r="4372" spans="1:4" x14ac:dyDescent="0.2">
      <c r="A4372" s="22">
        <v>2022</v>
      </c>
      <c r="B4372" s="1" t="s">
        <v>90</v>
      </c>
      <c r="C4372" s="1" t="s">
        <v>66</v>
      </c>
      <c r="D4372" s="1">
        <v>242</v>
      </c>
    </row>
    <row r="4373" spans="1:4" x14ac:dyDescent="0.2">
      <c r="A4373" s="22">
        <v>2022</v>
      </c>
      <c r="B4373" s="1" t="s">
        <v>90</v>
      </c>
      <c r="C4373" s="1" t="s">
        <v>67</v>
      </c>
      <c r="D4373" s="1">
        <v>66</v>
      </c>
    </row>
    <row r="4374" spans="1:4" x14ac:dyDescent="0.2">
      <c r="A4374" s="22">
        <v>2022</v>
      </c>
      <c r="B4374" s="1" t="s">
        <v>90</v>
      </c>
      <c r="C4374" s="1" t="s">
        <v>68</v>
      </c>
      <c r="D4374" s="1">
        <v>104</v>
      </c>
    </row>
    <row r="4375" spans="1:4" x14ac:dyDescent="0.2">
      <c r="A4375" s="22">
        <v>2022</v>
      </c>
      <c r="B4375" s="1" t="s">
        <v>90</v>
      </c>
      <c r="C4375" s="1" t="s">
        <v>69</v>
      </c>
      <c r="D4375" s="1">
        <v>244</v>
      </c>
    </row>
    <row r="4376" spans="1:4" x14ac:dyDescent="0.2">
      <c r="A4376" s="22">
        <v>2022</v>
      </c>
      <c r="B4376" s="1" t="s">
        <v>90</v>
      </c>
      <c r="C4376" s="1" t="s">
        <v>70</v>
      </c>
      <c r="D4376" s="1">
        <v>219</v>
      </c>
    </row>
    <row r="4377" spans="1:4" x14ac:dyDescent="0.2">
      <c r="A4377" s="22">
        <v>2022</v>
      </c>
      <c r="B4377" s="1" t="s">
        <v>90</v>
      </c>
      <c r="C4377" s="1" t="s">
        <v>71</v>
      </c>
      <c r="D4377" s="1">
        <v>433</v>
      </c>
    </row>
    <row r="4378" spans="1:4" x14ac:dyDescent="0.2">
      <c r="A4378" s="22">
        <v>2022</v>
      </c>
      <c r="B4378" s="1" t="s">
        <v>90</v>
      </c>
      <c r="C4378" s="1" t="s">
        <v>72</v>
      </c>
      <c r="D4378" s="1">
        <v>926</v>
      </c>
    </row>
    <row r="4379" spans="1:4" x14ac:dyDescent="0.2">
      <c r="A4379" s="22">
        <v>2022</v>
      </c>
      <c r="B4379" s="1" t="s">
        <v>90</v>
      </c>
      <c r="C4379" s="1" t="s">
        <v>73</v>
      </c>
      <c r="D4379" s="1">
        <v>236</v>
      </c>
    </row>
    <row r="4380" spans="1:4" x14ac:dyDescent="0.2">
      <c r="A4380" s="22">
        <v>2022</v>
      </c>
      <c r="B4380" s="1" t="s">
        <v>90</v>
      </c>
      <c r="C4380" s="1" t="s">
        <v>74</v>
      </c>
      <c r="D4380" s="1">
        <v>529</v>
      </c>
    </row>
    <row r="4381" spans="1:4" x14ac:dyDescent="0.2">
      <c r="A4381" s="22">
        <v>2022</v>
      </c>
      <c r="B4381" s="1" t="s">
        <v>90</v>
      </c>
      <c r="C4381" s="1" t="s">
        <v>75</v>
      </c>
      <c r="D4381" s="1">
        <v>719</v>
      </c>
    </row>
    <row r="4382" spans="1:4" x14ac:dyDescent="0.2">
      <c r="A4382" s="22">
        <v>2022</v>
      </c>
      <c r="B4382" s="1" t="s">
        <v>90</v>
      </c>
      <c r="C4382" s="1" t="s">
        <v>76</v>
      </c>
      <c r="D4382" s="1">
        <v>22</v>
      </c>
    </row>
    <row r="4383" spans="1:4" x14ac:dyDescent="0.2">
      <c r="A4383" s="22">
        <v>2022</v>
      </c>
      <c r="B4383" s="1" t="s">
        <v>90</v>
      </c>
      <c r="C4383" s="1" t="s">
        <v>22</v>
      </c>
      <c r="D4383" s="1">
        <v>4054</v>
      </c>
    </row>
    <row r="4384" spans="1:4" x14ac:dyDescent="0.2">
      <c r="A4384" s="22">
        <v>2022</v>
      </c>
      <c r="B4384" s="1" t="s">
        <v>90</v>
      </c>
      <c r="C4384" s="1" t="s">
        <v>77</v>
      </c>
      <c r="D4384" s="1">
        <v>22</v>
      </c>
    </row>
    <row r="4385" spans="1:4" x14ac:dyDescent="0.2">
      <c r="A4385" s="22">
        <v>2022</v>
      </c>
      <c r="B4385" s="1" t="s">
        <v>90</v>
      </c>
      <c r="C4385" s="1" t="s">
        <v>78</v>
      </c>
      <c r="D4385" s="1">
        <v>270</v>
      </c>
    </row>
    <row r="4386" spans="1:4" x14ac:dyDescent="0.2">
      <c r="A4386" s="22">
        <v>2022</v>
      </c>
      <c r="B4386" s="1" t="s">
        <v>90</v>
      </c>
      <c r="C4386" s="1" t="s">
        <v>79</v>
      </c>
      <c r="D4386" s="1">
        <v>22</v>
      </c>
    </row>
    <row r="4387" spans="1:4" x14ac:dyDescent="0.2">
      <c r="A4387" s="22">
        <v>2022</v>
      </c>
      <c r="B4387" s="1" t="s">
        <v>91</v>
      </c>
      <c r="C4387" s="1" t="s">
        <v>66</v>
      </c>
      <c r="D4387" s="1">
        <v>230</v>
      </c>
    </row>
    <row r="4388" spans="1:4" x14ac:dyDescent="0.2">
      <c r="A4388" s="22">
        <v>2022</v>
      </c>
      <c r="B4388" s="1" t="s">
        <v>91</v>
      </c>
      <c r="C4388" s="1" t="s">
        <v>67</v>
      </c>
      <c r="D4388" s="1">
        <v>65</v>
      </c>
    </row>
    <row r="4389" spans="1:4" x14ac:dyDescent="0.2">
      <c r="A4389" s="22">
        <v>2022</v>
      </c>
      <c r="B4389" s="1" t="s">
        <v>91</v>
      </c>
      <c r="C4389" s="1" t="s">
        <v>68</v>
      </c>
      <c r="D4389" s="1">
        <v>98</v>
      </c>
    </row>
    <row r="4390" spans="1:4" x14ac:dyDescent="0.2">
      <c r="A4390" s="22">
        <v>2022</v>
      </c>
      <c r="B4390" s="1" t="s">
        <v>91</v>
      </c>
      <c r="C4390" s="1" t="s">
        <v>69</v>
      </c>
      <c r="D4390" s="1">
        <v>229</v>
      </c>
    </row>
    <row r="4391" spans="1:4" x14ac:dyDescent="0.2">
      <c r="A4391" s="22">
        <v>2022</v>
      </c>
      <c r="B4391" s="1" t="s">
        <v>91</v>
      </c>
      <c r="C4391" s="1" t="s">
        <v>70</v>
      </c>
      <c r="D4391" s="1">
        <v>222</v>
      </c>
    </row>
    <row r="4392" spans="1:4" x14ac:dyDescent="0.2">
      <c r="A4392" s="22">
        <v>2022</v>
      </c>
      <c r="B4392" s="1" t="s">
        <v>91</v>
      </c>
      <c r="C4392" s="1" t="s">
        <v>71</v>
      </c>
      <c r="D4392" s="1">
        <v>333</v>
      </c>
    </row>
    <row r="4393" spans="1:4" x14ac:dyDescent="0.2">
      <c r="A4393" s="22">
        <v>2022</v>
      </c>
      <c r="B4393" s="1" t="s">
        <v>91</v>
      </c>
      <c r="C4393" s="1" t="s">
        <v>72</v>
      </c>
      <c r="D4393" s="1">
        <v>839</v>
      </c>
    </row>
    <row r="4394" spans="1:4" x14ac:dyDescent="0.2">
      <c r="A4394" s="22">
        <v>2022</v>
      </c>
      <c r="B4394" s="1" t="s">
        <v>91</v>
      </c>
      <c r="C4394" s="1" t="s">
        <v>73</v>
      </c>
      <c r="D4394" s="1">
        <v>183</v>
      </c>
    </row>
    <row r="4395" spans="1:4" x14ac:dyDescent="0.2">
      <c r="A4395" s="22">
        <v>2022</v>
      </c>
      <c r="B4395" s="1" t="s">
        <v>91</v>
      </c>
      <c r="C4395" s="1" t="s">
        <v>74</v>
      </c>
      <c r="D4395" s="1">
        <v>414</v>
      </c>
    </row>
    <row r="4396" spans="1:4" x14ac:dyDescent="0.2">
      <c r="A4396" s="22">
        <v>2022</v>
      </c>
      <c r="B4396" s="1" t="s">
        <v>91</v>
      </c>
      <c r="C4396" s="1" t="s">
        <v>75</v>
      </c>
      <c r="D4396" s="1">
        <v>685</v>
      </c>
    </row>
    <row r="4397" spans="1:4" x14ac:dyDescent="0.2">
      <c r="A4397" s="22">
        <v>2022</v>
      </c>
      <c r="B4397" s="1" t="s">
        <v>91</v>
      </c>
      <c r="C4397" s="1" t="s">
        <v>76</v>
      </c>
      <c r="D4397" s="1">
        <v>11</v>
      </c>
    </row>
    <row r="4398" spans="1:4" x14ac:dyDescent="0.2">
      <c r="A4398" s="22">
        <v>2022</v>
      </c>
      <c r="B4398" s="1" t="s">
        <v>91</v>
      </c>
      <c r="C4398" s="1" t="s">
        <v>22</v>
      </c>
      <c r="D4398" s="1">
        <v>3587</v>
      </c>
    </row>
    <row r="4399" spans="1:4" x14ac:dyDescent="0.2">
      <c r="A4399" s="22">
        <v>2022</v>
      </c>
      <c r="B4399" s="1" t="s">
        <v>91</v>
      </c>
      <c r="C4399" s="1" t="s">
        <v>77</v>
      </c>
      <c r="D4399" s="1">
        <v>19</v>
      </c>
    </row>
    <row r="4400" spans="1:4" x14ac:dyDescent="0.2">
      <c r="A4400" s="22">
        <v>2022</v>
      </c>
      <c r="B4400" s="1" t="s">
        <v>91</v>
      </c>
      <c r="C4400" s="1" t="s">
        <v>78</v>
      </c>
      <c r="D4400" s="1">
        <v>245</v>
      </c>
    </row>
    <row r="4401" spans="1:4" x14ac:dyDescent="0.2">
      <c r="A4401" s="22">
        <v>2022</v>
      </c>
      <c r="B4401" s="1" t="s">
        <v>91</v>
      </c>
      <c r="C4401" s="1" t="s">
        <v>79</v>
      </c>
      <c r="D4401" s="1">
        <v>14</v>
      </c>
    </row>
    <row r="4402" spans="1:4" x14ac:dyDescent="0.2">
      <c r="A4402" s="22">
        <v>2022</v>
      </c>
      <c r="B4402" s="1" t="s">
        <v>80</v>
      </c>
      <c r="C4402" s="1" t="s">
        <v>66</v>
      </c>
      <c r="D4402" s="1">
        <v>221</v>
      </c>
    </row>
    <row r="4403" spans="1:4" x14ac:dyDescent="0.2">
      <c r="A4403" s="22">
        <v>2022</v>
      </c>
      <c r="B4403" s="1" t="s">
        <v>80</v>
      </c>
      <c r="C4403" s="1" t="s">
        <v>67</v>
      </c>
      <c r="D4403" s="1">
        <v>62</v>
      </c>
    </row>
    <row r="4404" spans="1:4" x14ac:dyDescent="0.2">
      <c r="A4404" s="22">
        <v>2022</v>
      </c>
      <c r="B4404" s="1" t="s">
        <v>80</v>
      </c>
      <c r="C4404" s="1" t="s">
        <v>68</v>
      </c>
      <c r="D4404" s="1">
        <v>105</v>
      </c>
    </row>
    <row r="4405" spans="1:4" x14ac:dyDescent="0.2">
      <c r="A4405" s="22">
        <v>2022</v>
      </c>
      <c r="B4405" s="1" t="s">
        <v>80</v>
      </c>
      <c r="C4405" s="1" t="s">
        <v>69</v>
      </c>
      <c r="D4405" s="1">
        <v>218</v>
      </c>
    </row>
    <row r="4406" spans="1:4" x14ac:dyDescent="0.2">
      <c r="A4406" s="22">
        <v>2022</v>
      </c>
      <c r="B4406" s="1" t="s">
        <v>80</v>
      </c>
      <c r="C4406" s="1" t="s">
        <v>70</v>
      </c>
      <c r="D4406" s="1">
        <v>187</v>
      </c>
    </row>
    <row r="4407" spans="1:4" x14ac:dyDescent="0.2">
      <c r="A4407" s="22">
        <v>2022</v>
      </c>
      <c r="B4407" s="1" t="s">
        <v>80</v>
      </c>
      <c r="C4407" s="1" t="s">
        <v>71</v>
      </c>
      <c r="D4407" s="1">
        <v>373</v>
      </c>
    </row>
    <row r="4408" spans="1:4" x14ac:dyDescent="0.2">
      <c r="A4408" s="22">
        <v>2022</v>
      </c>
      <c r="B4408" s="1" t="s">
        <v>80</v>
      </c>
      <c r="C4408" s="1" t="s">
        <v>72</v>
      </c>
      <c r="D4408" s="1">
        <v>857</v>
      </c>
    </row>
    <row r="4409" spans="1:4" x14ac:dyDescent="0.2">
      <c r="A4409" s="22">
        <v>2022</v>
      </c>
      <c r="B4409" s="1" t="s">
        <v>80</v>
      </c>
      <c r="C4409" s="1" t="s">
        <v>73</v>
      </c>
      <c r="D4409" s="1">
        <v>247</v>
      </c>
    </row>
    <row r="4410" spans="1:4" x14ac:dyDescent="0.2">
      <c r="A4410" s="22">
        <v>2022</v>
      </c>
      <c r="B4410" s="1" t="s">
        <v>80</v>
      </c>
      <c r="C4410" s="1" t="s">
        <v>74</v>
      </c>
      <c r="D4410" s="1">
        <v>490</v>
      </c>
    </row>
    <row r="4411" spans="1:4" x14ac:dyDescent="0.2">
      <c r="A4411" s="22">
        <v>2022</v>
      </c>
      <c r="B4411" s="1" t="s">
        <v>80</v>
      </c>
      <c r="C4411" s="1" t="s">
        <v>75</v>
      </c>
      <c r="D4411" s="1">
        <v>695</v>
      </c>
    </row>
    <row r="4412" spans="1:4" x14ac:dyDescent="0.2">
      <c r="A4412" s="22">
        <v>2022</v>
      </c>
      <c r="B4412" s="1" t="s">
        <v>80</v>
      </c>
      <c r="C4412" s="1" t="s">
        <v>76</v>
      </c>
      <c r="D4412" s="1">
        <v>14</v>
      </c>
    </row>
    <row r="4413" spans="1:4" x14ac:dyDescent="0.2">
      <c r="A4413" s="22">
        <v>2022</v>
      </c>
      <c r="B4413" s="1" t="s">
        <v>80</v>
      </c>
      <c r="C4413" s="1" t="s">
        <v>22</v>
      </c>
      <c r="D4413" s="1">
        <v>3797</v>
      </c>
    </row>
    <row r="4414" spans="1:4" x14ac:dyDescent="0.2">
      <c r="A4414" s="22">
        <v>2022</v>
      </c>
      <c r="B4414" s="1" t="s">
        <v>80</v>
      </c>
      <c r="C4414" s="1" t="s">
        <v>77</v>
      </c>
      <c r="D4414" s="1">
        <v>29</v>
      </c>
    </row>
    <row r="4415" spans="1:4" x14ac:dyDescent="0.2">
      <c r="A4415" s="22">
        <v>2022</v>
      </c>
      <c r="B4415" s="1" t="s">
        <v>80</v>
      </c>
      <c r="C4415" s="1" t="s">
        <v>78</v>
      </c>
      <c r="D4415" s="1">
        <v>286</v>
      </c>
    </row>
    <row r="4416" spans="1:4" x14ac:dyDescent="0.2">
      <c r="A4416" s="22">
        <v>2022</v>
      </c>
      <c r="B4416" s="1" t="s">
        <v>80</v>
      </c>
      <c r="C4416" s="1" t="s">
        <v>79</v>
      </c>
      <c r="D4416" s="1">
        <v>13</v>
      </c>
    </row>
    <row r="4417" spans="1:4" x14ac:dyDescent="0.2">
      <c r="A4417" s="22">
        <v>2022</v>
      </c>
      <c r="B4417" s="1" t="s">
        <v>81</v>
      </c>
      <c r="C4417" s="1" t="s">
        <v>66</v>
      </c>
      <c r="D4417" s="1">
        <v>242</v>
      </c>
    </row>
    <row r="4418" spans="1:4" x14ac:dyDescent="0.2">
      <c r="A4418" s="22">
        <v>2022</v>
      </c>
      <c r="B4418" s="1" t="s">
        <v>81</v>
      </c>
      <c r="C4418" s="1" t="s">
        <v>67</v>
      </c>
      <c r="D4418" s="1">
        <v>63</v>
      </c>
    </row>
    <row r="4419" spans="1:4" x14ac:dyDescent="0.2">
      <c r="A4419" s="22">
        <v>2022</v>
      </c>
      <c r="B4419" s="1" t="s">
        <v>81</v>
      </c>
      <c r="C4419" s="1" t="s">
        <v>68</v>
      </c>
      <c r="D4419" s="1">
        <v>83</v>
      </c>
    </row>
    <row r="4420" spans="1:4" x14ac:dyDescent="0.2">
      <c r="A4420" s="22">
        <v>2022</v>
      </c>
      <c r="B4420" s="1" t="s">
        <v>81</v>
      </c>
      <c r="C4420" s="1" t="s">
        <v>69</v>
      </c>
      <c r="D4420" s="1">
        <v>229</v>
      </c>
    </row>
    <row r="4421" spans="1:4" x14ac:dyDescent="0.2">
      <c r="A4421" s="22">
        <v>2022</v>
      </c>
      <c r="B4421" s="1" t="s">
        <v>81</v>
      </c>
      <c r="C4421" s="1" t="s">
        <v>70</v>
      </c>
      <c r="D4421" s="1">
        <v>226</v>
      </c>
    </row>
    <row r="4422" spans="1:4" x14ac:dyDescent="0.2">
      <c r="A4422" s="22">
        <v>2022</v>
      </c>
      <c r="B4422" s="1" t="s">
        <v>81</v>
      </c>
      <c r="C4422" s="1" t="s">
        <v>71</v>
      </c>
      <c r="D4422" s="1">
        <v>473</v>
      </c>
    </row>
    <row r="4423" spans="1:4" x14ac:dyDescent="0.2">
      <c r="A4423" s="22">
        <v>2022</v>
      </c>
      <c r="B4423" s="1" t="s">
        <v>81</v>
      </c>
      <c r="C4423" s="1" t="s">
        <v>72</v>
      </c>
      <c r="D4423" s="1">
        <v>942</v>
      </c>
    </row>
    <row r="4424" spans="1:4" x14ac:dyDescent="0.2">
      <c r="A4424" s="22">
        <v>2022</v>
      </c>
      <c r="B4424" s="1" t="s">
        <v>81</v>
      </c>
      <c r="C4424" s="1" t="s">
        <v>73</v>
      </c>
      <c r="D4424" s="1">
        <v>227</v>
      </c>
    </row>
    <row r="4425" spans="1:4" x14ac:dyDescent="0.2">
      <c r="A4425" s="22">
        <v>2022</v>
      </c>
      <c r="B4425" s="1" t="s">
        <v>81</v>
      </c>
      <c r="C4425" s="1" t="s">
        <v>74</v>
      </c>
      <c r="D4425" s="1">
        <v>483</v>
      </c>
    </row>
    <row r="4426" spans="1:4" x14ac:dyDescent="0.2">
      <c r="A4426" s="22">
        <v>2022</v>
      </c>
      <c r="B4426" s="1" t="s">
        <v>81</v>
      </c>
      <c r="C4426" s="1" t="s">
        <v>75</v>
      </c>
      <c r="D4426" s="1">
        <v>681</v>
      </c>
    </row>
    <row r="4427" spans="1:4" x14ac:dyDescent="0.2">
      <c r="A4427" s="22">
        <v>2022</v>
      </c>
      <c r="B4427" s="1" t="s">
        <v>81</v>
      </c>
      <c r="C4427" s="1" t="s">
        <v>76</v>
      </c>
      <c r="D4427" s="1">
        <v>10</v>
      </c>
    </row>
    <row r="4428" spans="1:4" x14ac:dyDescent="0.2">
      <c r="A4428" s="22">
        <v>2022</v>
      </c>
      <c r="B4428" s="1" t="s">
        <v>81</v>
      </c>
      <c r="C4428" s="1" t="s">
        <v>22</v>
      </c>
      <c r="D4428" s="1">
        <v>4021</v>
      </c>
    </row>
    <row r="4429" spans="1:4" x14ac:dyDescent="0.2">
      <c r="A4429" s="22">
        <v>2022</v>
      </c>
      <c r="B4429" s="1" t="s">
        <v>81</v>
      </c>
      <c r="C4429" s="1" t="s">
        <v>77</v>
      </c>
      <c r="D4429" s="1">
        <v>17</v>
      </c>
    </row>
    <row r="4430" spans="1:4" x14ac:dyDescent="0.2">
      <c r="A4430" s="22">
        <v>2022</v>
      </c>
      <c r="B4430" s="1" t="s">
        <v>81</v>
      </c>
      <c r="C4430" s="1" t="s">
        <v>78</v>
      </c>
      <c r="D4430" s="1">
        <v>328</v>
      </c>
    </row>
    <row r="4431" spans="1:4" x14ac:dyDescent="0.2">
      <c r="A4431" s="22">
        <v>2022</v>
      </c>
      <c r="B4431" s="1" t="s">
        <v>81</v>
      </c>
      <c r="C4431" s="1" t="s">
        <v>79</v>
      </c>
      <c r="D4431" s="1">
        <v>17</v>
      </c>
    </row>
    <row r="4432" spans="1:4" x14ac:dyDescent="0.2">
      <c r="A4432" s="22">
        <v>2022</v>
      </c>
      <c r="B4432" s="1" t="s">
        <v>82</v>
      </c>
      <c r="C4432" s="1" t="s">
        <v>66</v>
      </c>
      <c r="D4432" s="1">
        <v>213</v>
      </c>
    </row>
    <row r="4433" spans="1:4" x14ac:dyDescent="0.2">
      <c r="A4433" s="22">
        <v>2022</v>
      </c>
      <c r="B4433" s="1" t="s">
        <v>82</v>
      </c>
      <c r="C4433" s="1" t="s">
        <v>67</v>
      </c>
      <c r="D4433" s="1">
        <v>76</v>
      </c>
    </row>
    <row r="4434" spans="1:4" x14ac:dyDescent="0.2">
      <c r="A4434" s="22">
        <v>2022</v>
      </c>
      <c r="B4434" s="1" t="s">
        <v>82</v>
      </c>
      <c r="C4434" s="1" t="s">
        <v>68</v>
      </c>
      <c r="D4434" s="1">
        <v>84</v>
      </c>
    </row>
    <row r="4435" spans="1:4" x14ac:dyDescent="0.2">
      <c r="A4435" s="22">
        <v>2022</v>
      </c>
      <c r="B4435" s="1" t="s">
        <v>82</v>
      </c>
      <c r="C4435" s="1" t="s">
        <v>69</v>
      </c>
      <c r="D4435" s="1">
        <v>251</v>
      </c>
    </row>
    <row r="4436" spans="1:4" x14ac:dyDescent="0.2">
      <c r="A4436" s="22">
        <v>2022</v>
      </c>
      <c r="B4436" s="1" t="s">
        <v>82</v>
      </c>
      <c r="C4436" s="1" t="s">
        <v>70</v>
      </c>
      <c r="D4436" s="1">
        <v>176</v>
      </c>
    </row>
    <row r="4437" spans="1:4" x14ac:dyDescent="0.2">
      <c r="A4437" s="22">
        <v>2022</v>
      </c>
      <c r="B4437" s="1" t="s">
        <v>82</v>
      </c>
      <c r="C4437" s="1" t="s">
        <v>71</v>
      </c>
      <c r="D4437" s="1">
        <v>327</v>
      </c>
    </row>
    <row r="4438" spans="1:4" x14ac:dyDescent="0.2">
      <c r="A4438" s="22">
        <v>2022</v>
      </c>
      <c r="B4438" s="1" t="s">
        <v>82</v>
      </c>
      <c r="C4438" s="1" t="s">
        <v>72</v>
      </c>
      <c r="D4438" s="1">
        <v>753</v>
      </c>
    </row>
    <row r="4439" spans="1:4" x14ac:dyDescent="0.2">
      <c r="A4439" s="22">
        <v>2022</v>
      </c>
      <c r="B4439" s="1" t="s">
        <v>82</v>
      </c>
      <c r="C4439" s="1" t="s">
        <v>73</v>
      </c>
      <c r="D4439" s="1">
        <v>207</v>
      </c>
    </row>
    <row r="4440" spans="1:4" x14ac:dyDescent="0.2">
      <c r="A4440" s="22">
        <v>2022</v>
      </c>
      <c r="B4440" s="1" t="s">
        <v>82</v>
      </c>
      <c r="C4440" s="1" t="s">
        <v>74</v>
      </c>
      <c r="D4440" s="1">
        <v>420</v>
      </c>
    </row>
    <row r="4441" spans="1:4" x14ac:dyDescent="0.2">
      <c r="A4441" s="22">
        <v>2022</v>
      </c>
      <c r="B4441" s="1" t="s">
        <v>82</v>
      </c>
      <c r="C4441" s="1" t="s">
        <v>75</v>
      </c>
      <c r="D4441" s="1">
        <v>608</v>
      </c>
    </row>
    <row r="4442" spans="1:4" x14ac:dyDescent="0.2">
      <c r="A4442" s="22">
        <v>2022</v>
      </c>
      <c r="B4442" s="1" t="s">
        <v>82</v>
      </c>
      <c r="C4442" s="1" t="s">
        <v>76</v>
      </c>
      <c r="D4442" s="1">
        <v>11</v>
      </c>
    </row>
    <row r="4443" spans="1:4" x14ac:dyDescent="0.2">
      <c r="A4443" s="22">
        <v>2022</v>
      </c>
      <c r="B4443" s="1" t="s">
        <v>82</v>
      </c>
      <c r="C4443" s="1" t="s">
        <v>22</v>
      </c>
      <c r="D4443" s="1">
        <v>3423</v>
      </c>
    </row>
    <row r="4444" spans="1:4" x14ac:dyDescent="0.2">
      <c r="A4444" s="22">
        <v>2022</v>
      </c>
      <c r="B4444" s="1" t="s">
        <v>82</v>
      </c>
      <c r="C4444" s="1" t="s">
        <v>77</v>
      </c>
      <c r="D4444" s="1">
        <v>11</v>
      </c>
    </row>
    <row r="4445" spans="1:4" x14ac:dyDescent="0.2">
      <c r="A4445" s="22">
        <v>2022</v>
      </c>
      <c r="B4445" s="1" t="s">
        <v>82</v>
      </c>
      <c r="C4445" s="1" t="s">
        <v>78</v>
      </c>
      <c r="D4445" s="1">
        <v>266</v>
      </c>
    </row>
    <row r="4446" spans="1:4" x14ac:dyDescent="0.2">
      <c r="A4446" s="22">
        <v>2022</v>
      </c>
      <c r="B4446" s="1" t="s">
        <v>82</v>
      </c>
      <c r="C4446" s="1" t="s">
        <v>79</v>
      </c>
      <c r="D4446" s="1">
        <v>20</v>
      </c>
    </row>
    <row r="4447" spans="1:4" x14ac:dyDescent="0.2">
      <c r="A4447" s="22">
        <v>2022</v>
      </c>
      <c r="B4447" s="1" t="s">
        <v>83</v>
      </c>
      <c r="C4447" s="1" t="s">
        <v>66</v>
      </c>
      <c r="D4447" s="1">
        <v>239</v>
      </c>
    </row>
    <row r="4448" spans="1:4" x14ac:dyDescent="0.2">
      <c r="A4448" s="22">
        <v>2022</v>
      </c>
      <c r="B4448" s="1" t="s">
        <v>83</v>
      </c>
      <c r="C4448" s="1" t="s">
        <v>67</v>
      </c>
      <c r="D4448" s="1">
        <v>80</v>
      </c>
    </row>
    <row r="4449" spans="1:4" x14ac:dyDescent="0.2">
      <c r="A4449" s="22">
        <v>2022</v>
      </c>
      <c r="B4449" s="1" t="s">
        <v>83</v>
      </c>
      <c r="C4449" s="1" t="s">
        <v>68</v>
      </c>
      <c r="D4449" s="1">
        <v>86</v>
      </c>
    </row>
    <row r="4450" spans="1:4" x14ac:dyDescent="0.2">
      <c r="A4450" s="22">
        <v>2022</v>
      </c>
      <c r="B4450" s="1" t="s">
        <v>83</v>
      </c>
      <c r="C4450" s="1" t="s">
        <v>69</v>
      </c>
      <c r="D4450" s="1">
        <v>252</v>
      </c>
    </row>
    <row r="4451" spans="1:4" x14ac:dyDescent="0.2">
      <c r="A4451" s="22">
        <v>2022</v>
      </c>
      <c r="B4451" s="1" t="s">
        <v>83</v>
      </c>
      <c r="C4451" s="1" t="s">
        <v>70</v>
      </c>
      <c r="D4451" s="1">
        <v>228</v>
      </c>
    </row>
    <row r="4452" spans="1:4" x14ac:dyDescent="0.2">
      <c r="A4452" s="22">
        <v>2022</v>
      </c>
      <c r="B4452" s="1" t="s">
        <v>83</v>
      </c>
      <c r="C4452" s="1" t="s">
        <v>71</v>
      </c>
      <c r="D4452" s="1">
        <v>432</v>
      </c>
    </row>
    <row r="4453" spans="1:4" x14ac:dyDescent="0.2">
      <c r="A4453" s="22">
        <v>2022</v>
      </c>
      <c r="B4453" s="1" t="s">
        <v>83</v>
      </c>
      <c r="C4453" s="1" t="s">
        <v>72</v>
      </c>
      <c r="D4453" s="1">
        <v>1011</v>
      </c>
    </row>
    <row r="4454" spans="1:4" x14ac:dyDescent="0.2">
      <c r="A4454" s="22">
        <v>2022</v>
      </c>
      <c r="B4454" s="1" t="s">
        <v>83</v>
      </c>
      <c r="C4454" s="1" t="s">
        <v>73</v>
      </c>
      <c r="D4454" s="1">
        <v>218</v>
      </c>
    </row>
    <row r="4455" spans="1:4" x14ac:dyDescent="0.2">
      <c r="A4455" s="22">
        <v>2022</v>
      </c>
      <c r="B4455" s="1" t="s">
        <v>83</v>
      </c>
      <c r="C4455" s="1" t="s">
        <v>74</v>
      </c>
      <c r="D4455" s="1">
        <v>552</v>
      </c>
    </row>
    <row r="4456" spans="1:4" x14ac:dyDescent="0.2">
      <c r="A4456" s="22">
        <v>2022</v>
      </c>
      <c r="B4456" s="1" t="s">
        <v>83</v>
      </c>
      <c r="C4456" s="1" t="s">
        <v>75</v>
      </c>
      <c r="D4456" s="1">
        <v>689</v>
      </c>
    </row>
    <row r="4457" spans="1:4" x14ac:dyDescent="0.2">
      <c r="A4457" s="22">
        <v>2022</v>
      </c>
      <c r="B4457" s="1" t="s">
        <v>83</v>
      </c>
      <c r="C4457" s="1" t="s">
        <v>76</v>
      </c>
      <c r="D4457" s="1">
        <v>9</v>
      </c>
    </row>
    <row r="4458" spans="1:4" x14ac:dyDescent="0.2">
      <c r="A4458" s="22">
        <v>2022</v>
      </c>
      <c r="B4458" s="1" t="s">
        <v>83</v>
      </c>
      <c r="C4458" s="1" t="s">
        <v>22</v>
      </c>
      <c r="D4458" s="1">
        <v>4095</v>
      </c>
    </row>
    <row r="4459" spans="1:4" x14ac:dyDescent="0.2">
      <c r="A4459" s="22">
        <v>2022</v>
      </c>
      <c r="B4459" s="1" t="s">
        <v>83</v>
      </c>
      <c r="C4459" s="1" t="s">
        <v>77</v>
      </c>
      <c r="D4459" s="1">
        <v>10</v>
      </c>
    </row>
    <row r="4460" spans="1:4" x14ac:dyDescent="0.2">
      <c r="A4460" s="22">
        <v>2022</v>
      </c>
      <c r="B4460" s="1" t="s">
        <v>83</v>
      </c>
      <c r="C4460" s="1" t="s">
        <v>78</v>
      </c>
      <c r="D4460" s="1">
        <v>279</v>
      </c>
    </row>
    <row r="4461" spans="1:4" x14ac:dyDescent="0.2">
      <c r="A4461" s="22">
        <v>2022</v>
      </c>
      <c r="B4461" s="1" t="s">
        <v>83</v>
      </c>
      <c r="C4461" s="1" t="s">
        <v>79</v>
      </c>
      <c r="D4461" s="1">
        <v>10</v>
      </c>
    </row>
    <row r="4462" spans="1:4" x14ac:dyDescent="0.2">
      <c r="A4462" s="22">
        <v>2022</v>
      </c>
      <c r="B4462" s="1" t="s">
        <v>84</v>
      </c>
      <c r="C4462" s="1" t="s">
        <v>66</v>
      </c>
      <c r="D4462" s="1">
        <v>209</v>
      </c>
    </row>
    <row r="4463" spans="1:4" x14ac:dyDescent="0.2">
      <c r="A4463" s="22">
        <v>2022</v>
      </c>
      <c r="B4463" s="1" t="s">
        <v>84</v>
      </c>
      <c r="C4463" s="1" t="s">
        <v>67</v>
      </c>
      <c r="D4463" s="1">
        <v>72</v>
      </c>
    </row>
    <row r="4464" spans="1:4" x14ac:dyDescent="0.2">
      <c r="A4464" s="22">
        <v>2022</v>
      </c>
      <c r="B4464" s="1" t="s">
        <v>84</v>
      </c>
      <c r="C4464" s="1" t="s">
        <v>68</v>
      </c>
      <c r="D4464" s="1">
        <v>98</v>
      </c>
    </row>
    <row r="4465" spans="1:4" x14ac:dyDescent="0.2">
      <c r="A4465" s="22">
        <v>2022</v>
      </c>
      <c r="B4465" s="1" t="s">
        <v>84</v>
      </c>
      <c r="C4465" s="1" t="s">
        <v>69</v>
      </c>
      <c r="D4465" s="1">
        <v>237</v>
      </c>
    </row>
    <row r="4466" spans="1:4" x14ac:dyDescent="0.2">
      <c r="A4466" s="22">
        <v>2022</v>
      </c>
      <c r="B4466" s="1" t="s">
        <v>84</v>
      </c>
      <c r="C4466" s="1" t="s">
        <v>70</v>
      </c>
      <c r="D4466" s="1">
        <v>185</v>
      </c>
    </row>
    <row r="4467" spans="1:4" x14ac:dyDescent="0.2">
      <c r="A4467" s="22">
        <v>2022</v>
      </c>
      <c r="B4467" s="1" t="s">
        <v>84</v>
      </c>
      <c r="C4467" s="1" t="s">
        <v>71</v>
      </c>
      <c r="D4467" s="1">
        <v>392</v>
      </c>
    </row>
    <row r="4468" spans="1:4" x14ac:dyDescent="0.2">
      <c r="A4468" s="22">
        <v>2022</v>
      </c>
      <c r="B4468" s="1" t="s">
        <v>84</v>
      </c>
      <c r="C4468" s="1" t="s">
        <v>72</v>
      </c>
      <c r="D4468" s="1">
        <v>902</v>
      </c>
    </row>
    <row r="4469" spans="1:4" x14ac:dyDescent="0.2">
      <c r="A4469" s="22">
        <v>2022</v>
      </c>
      <c r="B4469" s="1" t="s">
        <v>84</v>
      </c>
      <c r="C4469" s="1" t="s">
        <v>73</v>
      </c>
      <c r="D4469" s="1">
        <v>174</v>
      </c>
    </row>
    <row r="4470" spans="1:4" x14ac:dyDescent="0.2">
      <c r="A4470" s="22">
        <v>2022</v>
      </c>
      <c r="B4470" s="1" t="s">
        <v>84</v>
      </c>
      <c r="C4470" s="1" t="s">
        <v>74</v>
      </c>
      <c r="D4470" s="1">
        <v>581</v>
      </c>
    </row>
    <row r="4471" spans="1:4" x14ac:dyDescent="0.2">
      <c r="A4471" s="22">
        <v>2022</v>
      </c>
      <c r="B4471" s="1" t="s">
        <v>84</v>
      </c>
      <c r="C4471" s="1" t="s">
        <v>75</v>
      </c>
      <c r="D4471" s="1">
        <v>669</v>
      </c>
    </row>
    <row r="4472" spans="1:4" x14ac:dyDescent="0.2">
      <c r="A4472" s="22">
        <v>2022</v>
      </c>
      <c r="B4472" s="1" t="s">
        <v>84</v>
      </c>
      <c r="C4472" s="1" t="s">
        <v>76</v>
      </c>
      <c r="D4472" s="1">
        <v>12</v>
      </c>
    </row>
    <row r="4473" spans="1:4" x14ac:dyDescent="0.2">
      <c r="A4473" s="22">
        <v>2022</v>
      </c>
      <c r="B4473" s="1" t="s">
        <v>84</v>
      </c>
      <c r="C4473" s="1" t="s">
        <v>22</v>
      </c>
      <c r="D4473" s="1">
        <v>3837</v>
      </c>
    </row>
    <row r="4474" spans="1:4" x14ac:dyDescent="0.2">
      <c r="A4474" s="22">
        <v>2022</v>
      </c>
      <c r="B4474" s="1" t="s">
        <v>84</v>
      </c>
      <c r="C4474" s="1" t="s">
        <v>77</v>
      </c>
      <c r="D4474" s="1">
        <v>13</v>
      </c>
    </row>
    <row r="4475" spans="1:4" x14ac:dyDescent="0.2">
      <c r="A4475" s="22">
        <v>2022</v>
      </c>
      <c r="B4475" s="1" t="s">
        <v>84</v>
      </c>
      <c r="C4475" s="1" t="s">
        <v>78</v>
      </c>
      <c r="D4475" s="1">
        <v>265</v>
      </c>
    </row>
    <row r="4476" spans="1:4" x14ac:dyDescent="0.2">
      <c r="A4476" s="22">
        <v>2022</v>
      </c>
      <c r="B4476" s="1" t="s">
        <v>84</v>
      </c>
      <c r="C4476" s="1" t="s">
        <v>79</v>
      </c>
      <c r="D4476" s="1">
        <v>28</v>
      </c>
    </row>
    <row r="4477" spans="1:4" x14ac:dyDescent="0.2">
      <c r="A4477" s="22">
        <v>2022</v>
      </c>
      <c r="B4477" s="1" t="s">
        <v>85</v>
      </c>
      <c r="C4477" s="1" t="s">
        <v>66</v>
      </c>
      <c r="D4477" s="1">
        <v>246</v>
      </c>
    </row>
    <row r="4478" spans="1:4" x14ac:dyDescent="0.2">
      <c r="A4478" s="22">
        <v>2022</v>
      </c>
      <c r="B4478" s="1" t="s">
        <v>85</v>
      </c>
      <c r="C4478" s="1" t="s">
        <v>67</v>
      </c>
      <c r="D4478" s="1">
        <v>81</v>
      </c>
    </row>
    <row r="4479" spans="1:4" x14ac:dyDescent="0.2">
      <c r="A4479" s="22">
        <v>2022</v>
      </c>
      <c r="B4479" s="1" t="s">
        <v>85</v>
      </c>
      <c r="C4479" s="1" t="s">
        <v>68</v>
      </c>
      <c r="D4479" s="1">
        <v>92</v>
      </c>
    </row>
    <row r="4480" spans="1:4" x14ac:dyDescent="0.2">
      <c r="A4480" s="22">
        <v>2022</v>
      </c>
      <c r="B4480" s="1" t="s">
        <v>85</v>
      </c>
      <c r="C4480" s="1" t="s">
        <v>69</v>
      </c>
      <c r="D4480" s="1">
        <v>294</v>
      </c>
    </row>
    <row r="4481" spans="1:4" x14ac:dyDescent="0.2">
      <c r="A4481" s="22">
        <v>2022</v>
      </c>
      <c r="B4481" s="1" t="s">
        <v>85</v>
      </c>
      <c r="C4481" s="1" t="s">
        <v>70</v>
      </c>
      <c r="D4481" s="1">
        <v>227</v>
      </c>
    </row>
    <row r="4482" spans="1:4" x14ac:dyDescent="0.2">
      <c r="A4482" s="22">
        <v>2022</v>
      </c>
      <c r="B4482" s="1" t="s">
        <v>85</v>
      </c>
      <c r="C4482" s="1" t="s">
        <v>71</v>
      </c>
      <c r="D4482" s="1">
        <v>479</v>
      </c>
    </row>
    <row r="4483" spans="1:4" x14ac:dyDescent="0.2">
      <c r="A4483" s="22">
        <v>2022</v>
      </c>
      <c r="B4483" s="1" t="s">
        <v>85</v>
      </c>
      <c r="C4483" s="1" t="s">
        <v>72</v>
      </c>
      <c r="D4483" s="1">
        <v>902</v>
      </c>
    </row>
    <row r="4484" spans="1:4" x14ac:dyDescent="0.2">
      <c r="A4484" s="22">
        <v>2022</v>
      </c>
      <c r="B4484" s="1" t="s">
        <v>85</v>
      </c>
      <c r="C4484" s="1" t="s">
        <v>73</v>
      </c>
      <c r="D4484" s="1">
        <v>184</v>
      </c>
    </row>
    <row r="4485" spans="1:4" x14ac:dyDescent="0.2">
      <c r="A4485" s="22">
        <v>2022</v>
      </c>
      <c r="B4485" s="1" t="s">
        <v>85</v>
      </c>
      <c r="C4485" s="1" t="s">
        <v>74</v>
      </c>
      <c r="D4485" s="1">
        <v>534</v>
      </c>
    </row>
    <row r="4486" spans="1:4" x14ac:dyDescent="0.2">
      <c r="A4486" s="22">
        <v>2022</v>
      </c>
      <c r="B4486" s="1" t="s">
        <v>85</v>
      </c>
      <c r="C4486" s="1" t="s">
        <v>75</v>
      </c>
      <c r="D4486" s="1">
        <v>796</v>
      </c>
    </row>
    <row r="4487" spans="1:4" x14ac:dyDescent="0.2">
      <c r="A4487" s="22">
        <v>2022</v>
      </c>
      <c r="B4487" s="1" t="s">
        <v>85</v>
      </c>
      <c r="C4487" s="1" t="s">
        <v>76</v>
      </c>
      <c r="D4487" s="1">
        <v>17</v>
      </c>
    </row>
    <row r="4488" spans="1:4" x14ac:dyDescent="0.2">
      <c r="A4488" s="22">
        <v>2022</v>
      </c>
      <c r="B4488" s="1" t="s">
        <v>85</v>
      </c>
      <c r="C4488" s="1" t="s">
        <v>22</v>
      </c>
      <c r="D4488" s="1">
        <v>4194</v>
      </c>
    </row>
    <row r="4489" spans="1:4" x14ac:dyDescent="0.2">
      <c r="A4489" s="22">
        <v>2022</v>
      </c>
      <c r="B4489" s="1" t="s">
        <v>85</v>
      </c>
      <c r="C4489" s="1" t="s">
        <v>77</v>
      </c>
      <c r="D4489" s="1">
        <v>21</v>
      </c>
    </row>
    <row r="4490" spans="1:4" x14ac:dyDescent="0.2">
      <c r="A4490" s="22">
        <v>2022</v>
      </c>
      <c r="B4490" s="1" t="s">
        <v>85</v>
      </c>
      <c r="C4490" s="1" t="s">
        <v>78</v>
      </c>
      <c r="D4490" s="1">
        <v>302</v>
      </c>
    </row>
    <row r="4491" spans="1:4" x14ac:dyDescent="0.2">
      <c r="A4491" s="22">
        <v>2022</v>
      </c>
      <c r="B4491" s="1" t="s">
        <v>85</v>
      </c>
      <c r="C4491" s="1" t="s">
        <v>79</v>
      </c>
      <c r="D4491" s="1">
        <v>19</v>
      </c>
    </row>
  </sheetData>
  <hyperlinks>
    <hyperlink ref="A4" location="Contents!A1" display="Back to table of contents" xr:uid="{00000000-0004-0000-0300-000000000000}"/>
  </hyperlinks>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1024"/>
  <sheetViews>
    <sheetView zoomScaleNormal="100" workbookViewId="0"/>
  </sheetViews>
  <sheetFormatPr defaultColWidth="9.140625" defaultRowHeight="15" x14ac:dyDescent="0.2"/>
  <cols>
    <col min="1" max="1" width="21" style="1" customWidth="1"/>
    <col min="2" max="2" width="17.7109375" style="1" customWidth="1"/>
    <col min="3" max="3" width="30.140625" style="1" customWidth="1"/>
    <col min="4" max="4" width="20.7109375" style="1" customWidth="1"/>
    <col min="5" max="16384" width="9.140625" style="1"/>
  </cols>
  <sheetData>
    <row r="1" spans="1:8" ht="20.25" x14ac:dyDescent="0.3">
      <c r="A1" s="16" t="s">
        <v>54</v>
      </c>
    </row>
    <row r="2" spans="1:8" x14ac:dyDescent="0.2">
      <c r="A2" s="1" t="s">
        <v>33</v>
      </c>
    </row>
    <row r="3" spans="1:8" x14ac:dyDescent="0.2">
      <c r="A3" s="1" t="s">
        <v>3</v>
      </c>
    </row>
    <row r="4" spans="1:8" ht="30" customHeight="1" x14ac:dyDescent="0.2">
      <c r="A4" s="20" t="s">
        <v>0</v>
      </c>
    </row>
    <row r="5" spans="1:8" ht="64.150000000000006" customHeight="1" x14ac:dyDescent="0.25">
      <c r="A5" s="9" t="s">
        <v>39</v>
      </c>
      <c r="B5" s="9" t="s">
        <v>34</v>
      </c>
      <c r="C5" s="9" t="s">
        <v>35</v>
      </c>
      <c r="D5" s="9" t="s">
        <v>26</v>
      </c>
    </row>
    <row r="6" spans="1:8" ht="15.95" customHeight="1" x14ac:dyDescent="0.2">
      <c r="A6" s="22">
        <v>2025</v>
      </c>
      <c r="B6" s="1" t="s">
        <v>80</v>
      </c>
      <c r="C6" s="1" t="s">
        <v>92</v>
      </c>
      <c r="D6" s="1">
        <v>136</v>
      </c>
      <c r="F6" s="17"/>
      <c r="H6" s="18"/>
    </row>
    <row r="7" spans="1:8" ht="15.95" customHeight="1" x14ac:dyDescent="0.2">
      <c r="A7" s="22">
        <v>2025</v>
      </c>
      <c r="B7" s="1" t="s">
        <v>80</v>
      </c>
      <c r="C7" s="1" t="s">
        <v>93</v>
      </c>
      <c r="D7" s="1">
        <v>160</v>
      </c>
      <c r="F7" s="17"/>
      <c r="H7" s="18"/>
    </row>
    <row r="8" spans="1:8" ht="15.95" customHeight="1" x14ac:dyDescent="0.2">
      <c r="A8" s="22">
        <v>2025</v>
      </c>
      <c r="B8" s="1" t="s">
        <v>80</v>
      </c>
      <c r="C8" s="1" t="s">
        <v>94</v>
      </c>
      <c r="D8" s="1">
        <v>70</v>
      </c>
      <c r="F8" s="17"/>
      <c r="H8" s="18"/>
    </row>
    <row r="9" spans="1:8" ht="15.95" customHeight="1" x14ac:dyDescent="0.2">
      <c r="A9" s="22">
        <v>2025</v>
      </c>
      <c r="B9" s="1" t="s">
        <v>80</v>
      </c>
      <c r="C9" s="1" t="s">
        <v>95</v>
      </c>
      <c r="D9" s="1">
        <v>43</v>
      </c>
      <c r="F9" s="17"/>
      <c r="H9" s="18"/>
    </row>
    <row r="10" spans="1:8" ht="15.95" customHeight="1" x14ac:dyDescent="0.2">
      <c r="A10" s="22">
        <v>2025</v>
      </c>
      <c r="B10" s="1" t="s">
        <v>80</v>
      </c>
      <c r="C10" s="1" t="s">
        <v>96</v>
      </c>
      <c r="D10" s="1">
        <v>365</v>
      </c>
      <c r="F10" s="17"/>
      <c r="H10" s="18"/>
    </row>
    <row r="11" spans="1:8" ht="15.95" customHeight="1" x14ac:dyDescent="0.2">
      <c r="A11" s="22">
        <v>2025</v>
      </c>
      <c r="B11" s="1" t="s">
        <v>80</v>
      </c>
      <c r="C11" s="1" t="s">
        <v>97</v>
      </c>
      <c r="D11" s="1">
        <v>28</v>
      </c>
      <c r="F11" s="17"/>
      <c r="H11" s="18"/>
    </row>
    <row r="12" spans="1:8" ht="15.95" customHeight="1" x14ac:dyDescent="0.2">
      <c r="A12" s="22">
        <v>2025</v>
      </c>
      <c r="B12" s="1" t="s">
        <v>80</v>
      </c>
      <c r="C12" s="1" t="s">
        <v>68</v>
      </c>
      <c r="D12" s="1">
        <v>82</v>
      </c>
      <c r="F12" s="17"/>
      <c r="H12" s="18"/>
    </row>
    <row r="13" spans="1:8" ht="15.95" customHeight="1" x14ac:dyDescent="0.2">
      <c r="A13" s="22">
        <v>2025</v>
      </c>
      <c r="B13" s="1" t="s">
        <v>80</v>
      </c>
      <c r="C13" s="1" t="s">
        <v>98</v>
      </c>
      <c r="D13" s="1">
        <v>112</v>
      </c>
      <c r="F13" s="17"/>
      <c r="H13" s="18"/>
    </row>
    <row r="14" spans="1:8" ht="15.95" customHeight="1" x14ac:dyDescent="0.2">
      <c r="A14" s="22">
        <v>2025</v>
      </c>
      <c r="B14" s="1" t="s">
        <v>80</v>
      </c>
      <c r="C14" s="1" t="s">
        <v>99</v>
      </c>
      <c r="D14" s="1">
        <v>99</v>
      </c>
      <c r="F14" s="17"/>
      <c r="H14" s="18"/>
    </row>
    <row r="15" spans="1:8" ht="15.95" customHeight="1" x14ac:dyDescent="0.2">
      <c r="A15" s="22">
        <v>2025</v>
      </c>
      <c r="B15" s="1" t="s">
        <v>80</v>
      </c>
      <c r="C15" s="1" t="s">
        <v>100</v>
      </c>
      <c r="D15" s="1">
        <v>50</v>
      </c>
      <c r="F15" s="17"/>
      <c r="H15" s="18"/>
    </row>
    <row r="16" spans="1:8" ht="15.95" customHeight="1" x14ac:dyDescent="0.2">
      <c r="A16" s="22">
        <v>2025</v>
      </c>
      <c r="B16" s="1" t="s">
        <v>80</v>
      </c>
      <c r="C16" s="1" t="s">
        <v>101</v>
      </c>
      <c r="D16" s="1">
        <v>77</v>
      </c>
      <c r="F16" s="17"/>
      <c r="H16" s="18"/>
    </row>
    <row r="17" spans="1:8" ht="15.95" customHeight="1" x14ac:dyDescent="0.2">
      <c r="A17" s="22">
        <v>2025</v>
      </c>
      <c r="B17" s="1" t="s">
        <v>80</v>
      </c>
      <c r="C17" s="1" t="s">
        <v>102</v>
      </c>
      <c r="D17" s="1">
        <v>67</v>
      </c>
      <c r="F17" s="17"/>
      <c r="H17" s="18"/>
    </row>
    <row r="18" spans="1:8" ht="15.95" customHeight="1" x14ac:dyDescent="0.2">
      <c r="A18" s="22">
        <v>2025</v>
      </c>
      <c r="B18" s="1" t="s">
        <v>80</v>
      </c>
      <c r="C18" s="1" t="s">
        <v>103</v>
      </c>
      <c r="D18" s="1">
        <v>99</v>
      </c>
      <c r="F18" s="17"/>
      <c r="H18" s="18"/>
    </row>
    <row r="19" spans="1:8" ht="15.95" customHeight="1" x14ac:dyDescent="0.2">
      <c r="A19" s="22">
        <v>2025</v>
      </c>
      <c r="B19" s="1" t="s">
        <v>80</v>
      </c>
      <c r="C19" s="1" t="s">
        <v>69</v>
      </c>
      <c r="D19" s="1">
        <v>242</v>
      </c>
      <c r="F19" s="17"/>
      <c r="H19" s="18"/>
    </row>
    <row r="20" spans="1:8" ht="15.95" customHeight="1" x14ac:dyDescent="0.2">
      <c r="A20" s="22">
        <v>2025</v>
      </c>
      <c r="B20" s="1" t="s">
        <v>80</v>
      </c>
      <c r="C20" s="1" t="s">
        <v>104</v>
      </c>
      <c r="D20" s="1">
        <v>512</v>
      </c>
      <c r="F20" s="17"/>
      <c r="H20" s="18"/>
    </row>
    <row r="21" spans="1:8" ht="15.95" customHeight="1" x14ac:dyDescent="0.2">
      <c r="A21" s="22">
        <v>2025</v>
      </c>
      <c r="B21" s="1" t="s">
        <v>80</v>
      </c>
      <c r="C21" s="1" t="s">
        <v>73</v>
      </c>
      <c r="D21" s="1">
        <v>141</v>
      </c>
      <c r="F21" s="17"/>
      <c r="H21" s="18"/>
    </row>
    <row r="22" spans="1:8" ht="15.95" customHeight="1" x14ac:dyDescent="0.2">
      <c r="A22" s="22">
        <v>2025</v>
      </c>
      <c r="B22" s="1" t="s">
        <v>80</v>
      </c>
      <c r="C22" s="1" t="s">
        <v>105</v>
      </c>
      <c r="D22" s="1">
        <v>60</v>
      </c>
      <c r="F22" s="17"/>
      <c r="H22" s="18"/>
    </row>
    <row r="23" spans="1:8" ht="15.95" customHeight="1" x14ac:dyDescent="0.2">
      <c r="A23" s="22">
        <v>2025</v>
      </c>
      <c r="B23" s="1" t="s">
        <v>80</v>
      </c>
      <c r="C23" s="1" t="s">
        <v>106</v>
      </c>
      <c r="D23" s="1">
        <v>69</v>
      </c>
      <c r="F23" s="17"/>
      <c r="H23" s="18"/>
    </row>
    <row r="24" spans="1:8" ht="15.95" customHeight="1" x14ac:dyDescent="0.2">
      <c r="A24" s="22">
        <v>2025</v>
      </c>
      <c r="B24" s="1" t="s">
        <v>80</v>
      </c>
      <c r="C24" s="1" t="s">
        <v>107</v>
      </c>
      <c r="D24" s="1">
        <v>50</v>
      </c>
      <c r="F24" s="17"/>
      <c r="H24" s="18"/>
    </row>
    <row r="25" spans="1:8" ht="15.95" customHeight="1" x14ac:dyDescent="0.2">
      <c r="A25" s="22">
        <v>2025</v>
      </c>
      <c r="B25" s="1" t="s">
        <v>80</v>
      </c>
      <c r="C25" s="1" t="s">
        <v>108</v>
      </c>
      <c r="D25" s="1">
        <v>9</v>
      </c>
    </row>
    <row r="26" spans="1:8" ht="15.95" customHeight="1" x14ac:dyDescent="0.2">
      <c r="A26" s="22">
        <v>2025</v>
      </c>
      <c r="B26" s="1" t="s">
        <v>80</v>
      </c>
      <c r="C26" s="1" t="s">
        <v>109</v>
      </c>
      <c r="D26" s="1">
        <v>83</v>
      </c>
    </row>
    <row r="27" spans="1:8" ht="15.95" customHeight="1" x14ac:dyDescent="0.2">
      <c r="A27" s="22">
        <v>2025</v>
      </c>
      <c r="B27" s="1" t="s">
        <v>80</v>
      </c>
      <c r="C27" s="1" t="s">
        <v>110</v>
      </c>
      <c r="D27" s="1">
        <v>262</v>
      </c>
    </row>
    <row r="28" spans="1:8" ht="15.95" customHeight="1" x14ac:dyDescent="0.2">
      <c r="A28" s="22">
        <v>2025</v>
      </c>
      <c r="B28" s="1" t="s">
        <v>80</v>
      </c>
      <c r="C28" s="1" t="s">
        <v>111</v>
      </c>
      <c r="D28" s="1">
        <v>12</v>
      </c>
    </row>
    <row r="29" spans="1:8" ht="15.95" customHeight="1" x14ac:dyDescent="0.2">
      <c r="A29" s="22">
        <v>2025</v>
      </c>
      <c r="B29" s="1" t="s">
        <v>80</v>
      </c>
      <c r="C29" s="1" t="s">
        <v>112</v>
      </c>
      <c r="D29" s="1">
        <v>92</v>
      </c>
    </row>
    <row r="30" spans="1:8" ht="15.95" customHeight="1" x14ac:dyDescent="0.2">
      <c r="A30" s="22">
        <v>2025</v>
      </c>
      <c r="B30" s="1" t="s">
        <v>80</v>
      </c>
      <c r="C30" s="1" t="s">
        <v>113</v>
      </c>
      <c r="D30" s="1">
        <v>147</v>
      </c>
    </row>
    <row r="31" spans="1:8" ht="15.95" customHeight="1" x14ac:dyDescent="0.2">
      <c r="A31" s="22">
        <v>2025</v>
      </c>
      <c r="B31" s="1" t="s">
        <v>80</v>
      </c>
      <c r="C31" s="1" t="s">
        <v>22</v>
      </c>
      <c r="D31" s="1">
        <v>3756</v>
      </c>
    </row>
    <row r="32" spans="1:8" ht="15.95" customHeight="1" x14ac:dyDescent="0.2">
      <c r="A32" s="22">
        <v>2025</v>
      </c>
      <c r="B32" s="1" t="s">
        <v>80</v>
      </c>
      <c r="C32" s="1" t="s">
        <v>114</v>
      </c>
      <c r="D32" s="1">
        <v>64</v>
      </c>
    </row>
    <row r="33" spans="1:4" ht="15.95" customHeight="1" x14ac:dyDescent="0.2">
      <c r="A33" s="22">
        <v>2025</v>
      </c>
      <c r="B33" s="1" t="s">
        <v>80</v>
      </c>
      <c r="C33" s="1" t="s">
        <v>115</v>
      </c>
      <c r="D33" s="1">
        <v>12</v>
      </c>
    </row>
    <row r="34" spans="1:4" ht="15.95" customHeight="1" x14ac:dyDescent="0.2">
      <c r="A34" s="22">
        <v>2025</v>
      </c>
      <c r="B34" s="1" t="s">
        <v>80</v>
      </c>
      <c r="C34" s="1" t="s">
        <v>116</v>
      </c>
      <c r="D34" s="1">
        <v>91</v>
      </c>
    </row>
    <row r="35" spans="1:4" ht="15.95" customHeight="1" x14ac:dyDescent="0.2">
      <c r="A35" s="22">
        <v>2025</v>
      </c>
      <c r="B35" s="1" t="s">
        <v>80</v>
      </c>
      <c r="C35" s="1" t="s">
        <v>117</v>
      </c>
      <c r="D35" s="1">
        <v>284</v>
      </c>
    </row>
    <row r="36" spans="1:4" ht="15.95" customHeight="1" x14ac:dyDescent="0.2">
      <c r="A36" s="22">
        <v>2025</v>
      </c>
      <c r="B36" s="1" t="s">
        <v>80</v>
      </c>
      <c r="C36" s="1" t="s">
        <v>118</v>
      </c>
      <c r="D36" s="1">
        <v>68</v>
      </c>
    </row>
    <row r="37" spans="1:4" ht="15.95" customHeight="1" x14ac:dyDescent="0.2">
      <c r="A37" s="22">
        <v>2025</v>
      </c>
      <c r="B37" s="1" t="s">
        <v>80</v>
      </c>
      <c r="C37" s="1" t="s">
        <v>119</v>
      </c>
      <c r="D37" s="1">
        <v>63</v>
      </c>
    </row>
    <row r="38" spans="1:4" ht="15.95" customHeight="1" x14ac:dyDescent="0.2">
      <c r="A38" s="22">
        <v>2025</v>
      </c>
      <c r="B38" s="1" t="s">
        <v>80</v>
      </c>
      <c r="C38" s="1" t="s">
        <v>120</v>
      </c>
      <c r="D38" s="1">
        <v>107</v>
      </c>
    </row>
    <row r="39" spans="1:4" ht="15.95" customHeight="1" x14ac:dyDescent="0.2">
      <c r="A39" s="22">
        <v>2025</v>
      </c>
      <c r="B39" s="1" t="s">
        <v>81</v>
      </c>
      <c r="C39" s="1" t="s">
        <v>92</v>
      </c>
      <c r="D39" s="1">
        <v>160</v>
      </c>
    </row>
    <row r="40" spans="1:4" ht="15.95" customHeight="1" x14ac:dyDescent="0.2">
      <c r="A40" s="22">
        <v>2025</v>
      </c>
      <c r="B40" s="1" t="s">
        <v>81</v>
      </c>
      <c r="C40" s="1" t="s">
        <v>93</v>
      </c>
      <c r="D40" s="1">
        <v>151</v>
      </c>
    </row>
    <row r="41" spans="1:4" ht="15.95" customHeight="1" x14ac:dyDescent="0.2">
      <c r="A41" s="22">
        <v>2025</v>
      </c>
      <c r="B41" s="1" t="s">
        <v>81</v>
      </c>
      <c r="C41" s="1" t="s">
        <v>94</v>
      </c>
      <c r="D41" s="1">
        <v>57</v>
      </c>
    </row>
    <row r="42" spans="1:4" ht="15.95" customHeight="1" x14ac:dyDescent="0.2">
      <c r="A42" s="22">
        <v>2025</v>
      </c>
      <c r="B42" s="1" t="s">
        <v>81</v>
      </c>
      <c r="C42" s="1" t="s">
        <v>95</v>
      </c>
      <c r="D42" s="1">
        <v>36</v>
      </c>
    </row>
    <row r="43" spans="1:4" ht="15.95" customHeight="1" x14ac:dyDescent="0.2">
      <c r="A43" s="22">
        <v>2025</v>
      </c>
      <c r="B43" s="1" t="s">
        <v>81</v>
      </c>
      <c r="C43" s="1" t="s">
        <v>96</v>
      </c>
      <c r="D43" s="1">
        <v>321</v>
      </c>
    </row>
    <row r="44" spans="1:4" ht="15.95" customHeight="1" x14ac:dyDescent="0.2">
      <c r="A44" s="22">
        <v>2025</v>
      </c>
      <c r="B44" s="1" t="s">
        <v>81</v>
      </c>
      <c r="C44" s="1" t="s">
        <v>97</v>
      </c>
      <c r="D44" s="1">
        <v>38</v>
      </c>
    </row>
    <row r="45" spans="1:4" ht="15.95" customHeight="1" x14ac:dyDescent="0.2">
      <c r="A45" s="22">
        <v>2025</v>
      </c>
      <c r="B45" s="1" t="s">
        <v>81</v>
      </c>
      <c r="C45" s="1" t="s">
        <v>68</v>
      </c>
      <c r="D45" s="1">
        <v>81</v>
      </c>
    </row>
    <row r="46" spans="1:4" ht="15.95" customHeight="1" x14ac:dyDescent="0.2">
      <c r="A46" s="22">
        <v>2025</v>
      </c>
      <c r="B46" s="1" t="s">
        <v>81</v>
      </c>
      <c r="C46" s="1" t="s">
        <v>98</v>
      </c>
      <c r="D46" s="1">
        <v>96</v>
      </c>
    </row>
    <row r="47" spans="1:4" ht="15.95" customHeight="1" x14ac:dyDescent="0.2">
      <c r="A47" s="22">
        <v>2025</v>
      </c>
      <c r="B47" s="1" t="s">
        <v>81</v>
      </c>
      <c r="C47" s="1" t="s">
        <v>99</v>
      </c>
      <c r="D47" s="1">
        <v>76</v>
      </c>
    </row>
    <row r="48" spans="1:4" ht="15.95" customHeight="1" x14ac:dyDescent="0.2">
      <c r="A48" s="22">
        <v>2025</v>
      </c>
      <c r="B48" s="1" t="s">
        <v>81</v>
      </c>
      <c r="C48" s="1" t="s">
        <v>100</v>
      </c>
      <c r="D48" s="1">
        <v>66</v>
      </c>
    </row>
    <row r="49" spans="1:4" ht="15.95" customHeight="1" x14ac:dyDescent="0.2">
      <c r="A49" s="22">
        <v>2025</v>
      </c>
      <c r="B49" s="1" t="s">
        <v>81</v>
      </c>
      <c r="C49" s="1" t="s">
        <v>101</v>
      </c>
      <c r="D49" s="1">
        <v>78</v>
      </c>
    </row>
    <row r="50" spans="1:4" ht="15.95" customHeight="1" x14ac:dyDescent="0.2">
      <c r="A50" s="22">
        <v>2025</v>
      </c>
      <c r="B50" s="1" t="s">
        <v>81</v>
      </c>
      <c r="C50" s="1" t="s">
        <v>102</v>
      </c>
      <c r="D50" s="1">
        <v>58</v>
      </c>
    </row>
    <row r="51" spans="1:4" ht="15.95" customHeight="1" x14ac:dyDescent="0.2">
      <c r="A51" s="22">
        <v>2025</v>
      </c>
      <c r="B51" s="1" t="s">
        <v>81</v>
      </c>
      <c r="C51" s="1" t="s">
        <v>103</v>
      </c>
      <c r="D51" s="1">
        <v>142</v>
      </c>
    </row>
    <row r="52" spans="1:4" ht="15.95" customHeight="1" x14ac:dyDescent="0.2">
      <c r="A52" s="22">
        <v>2025</v>
      </c>
      <c r="B52" s="1" t="s">
        <v>81</v>
      </c>
      <c r="C52" s="1" t="s">
        <v>69</v>
      </c>
      <c r="D52" s="1">
        <v>225</v>
      </c>
    </row>
    <row r="53" spans="1:4" ht="15.95" customHeight="1" x14ac:dyDescent="0.2">
      <c r="A53" s="22">
        <v>2025</v>
      </c>
      <c r="B53" s="1" t="s">
        <v>81</v>
      </c>
      <c r="C53" s="1" t="s">
        <v>104</v>
      </c>
      <c r="D53" s="1">
        <v>481</v>
      </c>
    </row>
    <row r="54" spans="1:4" ht="15.95" customHeight="1" x14ac:dyDescent="0.2">
      <c r="A54" s="22">
        <v>2025</v>
      </c>
      <c r="B54" s="1" t="s">
        <v>81</v>
      </c>
      <c r="C54" s="1" t="s">
        <v>73</v>
      </c>
      <c r="D54" s="1">
        <v>155</v>
      </c>
    </row>
    <row r="55" spans="1:4" ht="15.95" customHeight="1" x14ac:dyDescent="0.2">
      <c r="A55" s="22">
        <v>2025</v>
      </c>
      <c r="B55" s="1" t="s">
        <v>81</v>
      </c>
      <c r="C55" s="1" t="s">
        <v>105</v>
      </c>
      <c r="D55" s="1">
        <v>49</v>
      </c>
    </row>
    <row r="56" spans="1:4" ht="15.95" customHeight="1" x14ac:dyDescent="0.2">
      <c r="A56" s="22">
        <v>2025</v>
      </c>
      <c r="B56" s="1" t="s">
        <v>81</v>
      </c>
      <c r="C56" s="1" t="s">
        <v>106</v>
      </c>
      <c r="D56" s="1">
        <v>85</v>
      </c>
    </row>
    <row r="57" spans="1:4" ht="15.95" customHeight="1" x14ac:dyDescent="0.2">
      <c r="A57" s="22">
        <v>2025</v>
      </c>
      <c r="B57" s="1" t="s">
        <v>81</v>
      </c>
      <c r="C57" s="1" t="s">
        <v>107</v>
      </c>
      <c r="D57" s="1">
        <v>78</v>
      </c>
    </row>
    <row r="58" spans="1:4" ht="15.95" customHeight="1" x14ac:dyDescent="0.2">
      <c r="A58" s="22">
        <v>2025</v>
      </c>
      <c r="B58" s="1" t="s">
        <v>81</v>
      </c>
      <c r="C58" s="1" t="s">
        <v>108</v>
      </c>
      <c r="D58" s="1">
        <v>17</v>
      </c>
    </row>
    <row r="59" spans="1:4" ht="15.95" customHeight="1" x14ac:dyDescent="0.2">
      <c r="A59" s="22">
        <v>2025</v>
      </c>
      <c r="B59" s="1" t="s">
        <v>81</v>
      </c>
      <c r="C59" s="1" t="s">
        <v>109</v>
      </c>
      <c r="D59" s="1">
        <v>84</v>
      </c>
    </row>
    <row r="60" spans="1:4" ht="15.95" customHeight="1" x14ac:dyDescent="0.2">
      <c r="A60" s="22">
        <v>2025</v>
      </c>
      <c r="B60" s="1" t="s">
        <v>81</v>
      </c>
      <c r="C60" s="1" t="s">
        <v>110</v>
      </c>
      <c r="D60" s="1">
        <v>229</v>
      </c>
    </row>
    <row r="61" spans="1:4" ht="15.95" customHeight="1" x14ac:dyDescent="0.2">
      <c r="A61" s="22">
        <v>2025</v>
      </c>
      <c r="B61" s="1" t="s">
        <v>81</v>
      </c>
      <c r="C61" s="1" t="s">
        <v>111</v>
      </c>
      <c r="D61" s="1">
        <v>13</v>
      </c>
    </row>
    <row r="62" spans="1:4" ht="15.95" customHeight="1" x14ac:dyDescent="0.2">
      <c r="A62" s="22">
        <v>2025</v>
      </c>
      <c r="B62" s="1" t="s">
        <v>81</v>
      </c>
      <c r="C62" s="1" t="s">
        <v>112</v>
      </c>
      <c r="D62" s="1">
        <v>96</v>
      </c>
    </row>
    <row r="63" spans="1:4" ht="15.95" customHeight="1" x14ac:dyDescent="0.2">
      <c r="A63" s="22">
        <v>2025</v>
      </c>
      <c r="B63" s="1" t="s">
        <v>81</v>
      </c>
      <c r="C63" s="1" t="s">
        <v>113</v>
      </c>
      <c r="D63" s="1">
        <v>118</v>
      </c>
    </row>
    <row r="64" spans="1:4" ht="15.95" customHeight="1" x14ac:dyDescent="0.2">
      <c r="A64" s="22">
        <v>2025</v>
      </c>
      <c r="B64" s="1" t="s">
        <v>81</v>
      </c>
      <c r="C64" s="1" t="s">
        <v>22</v>
      </c>
      <c r="D64" s="1">
        <v>3601</v>
      </c>
    </row>
    <row r="65" spans="1:4" ht="15.95" customHeight="1" x14ac:dyDescent="0.2">
      <c r="A65" s="22">
        <v>2025</v>
      </c>
      <c r="B65" s="1" t="s">
        <v>81</v>
      </c>
      <c r="C65" s="1" t="s">
        <v>114</v>
      </c>
      <c r="D65" s="1">
        <v>70</v>
      </c>
    </row>
    <row r="66" spans="1:4" ht="15.95" customHeight="1" x14ac:dyDescent="0.2">
      <c r="A66" s="22">
        <v>2025</v>
      </c>
      <c r="B66" s="1" t="s">
        <v>81</v>
      </c>
      <c r="C66" s="1" t="s">
        <v>115</v>
      </c>
      <c r="D66" s="1">
        <v>11</v>
      </c>
    </row>
    <row r="67" spans="1:4" ht="15.95" customHeight="1" x14ac:dyDescent="0.2">
      <c r="A67" s="22">
        <v>2025</v>
      </c>
      <c r="B67" s="1" t="s">
        <v>81</v>
      </c>
      <c r="C67" s="1" t="s">
        <v>116</v>
      </c>
      <c r="D67" s="1">
        <v>43</v>
      </c>
    </row>
    <row r="68" spans="1:4" ht="15.95" customHeight="1" x14ac:dyDescent="0.2">
      <c r="A68" s="22">
        <v>2025</v>
      </c>
      <c r="B68" s="1" t="s">
        <v>81</v>
      </c>
      <c r="C68" s="1" t="s">
        <v>117</v>
      </c>
      <c r="D68" s="1">
        <v>228</v>
      </c>
    </row>
    <row r="69" spans="1:4" ht="15.95" customHeight="1" x14ac:dyDescent="0.2">
      <c r="A69" s="22">
        <v>2025</v>
      </c>
      <c r="B69" s="1" t="s">
        <v>81</v>
      </c>
      <c r="C69" s="1" t="s">
        <v>118</v>
      </c>
      <c r="D69" s="1">
        <v>55</v>
      </c>
    </row>
    <row r="70" spans="1:4" ht="15.95" customHeight="1" x14ac:dyDescent="0.2">
      <c r="A70" s="22">
        <v>2025</v>
      </c>
      <c r="B70" s="1" t="s">
        <v>81</v>
      </c>
      <c r="C70" s="1" t="s">
        <v>119</v>
      </c>
      <c r="D70" s="1">
        <v>70</v>
      </c>
    </row>
    <row r="71" spans="1:4" ht="15.95" customHeight="1" x14ac:dyDescent="0.2">
      <c r="A71" s="22">
        <v>2025</v>
      </c>
      <c r="B71" s="1" t="s">
        <v>81</v>
      </c>
      <c r="C71" s="1" t="s">
        <v>120</v>
      </c>
      <c r="D71" s="1">
        <v>134</v>
      </c>
    </row>
    <row r="72" spans="1:4" ht="15.95" customHeight="1" x14ac:dyDescent="0.2">
      <c r="A72" s="22">
        <v>2025</v>
      </c>
      <c r="B72" s="1" t="s">
        <v>82</v>
      </c>
      <c r="C72" s="1" t="s">
        <v>92</v>
      </c>
      <c r="D72" s="1">
        <v>129</v>
      </c>
    </row>
    <row r="73" spans="1:4" ht="15.95" customHeight="1" x14ac:dyDescent="0.2">
      <c r="A73" s="22">
        <v>2025</v>
      </c>
      <c r="B73" s="1" t="s">
        <v>82</v>
      </c>
      <c r="C73" s="1" t="s">
        <v>93</v>
      </c>
      <c r="D73" s="1">
        <v>164</v>
      </c>
    </row>
    <row r="74" spans="1:4" ht="15.95" customHeight="1" x14ac:dyDescent="0.2">
      <c r="A74" s="22">
        <v>2025</v>
      </c>
      <c r="B74" s="1" t="s">
        <v>82</v>
      </c>
      <c r="C74" s="1" t="s">
        <v>94</v>
      </c>
      <c r="D74" s="1">
        <v>65</v>
      </c>
    </row>
    <row r="75" spans="1:4" ht="15.95" customHeight="1" x14ac:dyDescent="0.2">
      <c r="A75" s="22">
        <v>2025</v>
      </c>
      <c r="B75" s="1" t="s">
        <v>82</v>
      </c>
      <c r="C75" s="1" t="s">
        <v>95</v>
      </c>
      <c r="D75" s="1">
        <v>47</v>
      </c>
    </row>
    <row r="76" spans="1:4" ht="15.95" customHeight="1" x14ac:dyDescent="0.2">
      <c r="A76" s="22">
        <v>2025</v>
      </c>
      <c r="B76" s="1" t="s">
        <v>82</v>
      </c>
      <c r="C76" s="1" t="s">
        <v>96</v>
      </c>
      <c r="D76" s="1">
        <v>302</v>
      </c>
    </row>
    <row r="77" spans="1:4" ht="15.95" customHeight="1" x14ac:dyDescent="0.2">
      <c r="A77" s="22">
        <v>2025</v>
      </c>
      <c r="B77" s="1" t="s">
        <v>82</v>
      </c>
      <c r="C77" s="1" t="s">
        <v>97</v>
      </c>
      <c r="D77" s="1">
        <v>34</v>
      </c>
    </row>
    <row r="78" spans="1:4" ht="15.95" customHeight="1" x14ac:dyDescent="0.2">
      <c r="A78" s="22">
        <v>2025</v>
      </c>
      <c r="B78" s="1" t="s">
        <v>82</v>
      </c>
      <c r="C78" s="1" t="s">
        <v>68</v>
      </c>
      <c r="D78" s="1">
        <v>82</v>
      </c>
    </row>
    <row r="79" spans="1:4" ht="15.95" customHeight="1" x14ac:dyDescent="0.2">
      <c r="A79" s="22">
        <v>2025</v>
      </c>
      <c r="B79" s="1" t="s">
        <v>82</v>
      </c>
      <c r="C79" s="1" t="s">
        <v>98</v>
      </c>
      <c r="D79" s="1">
        <v>113</v>
      </c>
    </row>
    <row r="80" spans="1:4" ht="15.95" customHeight="1" x14ac:dyDescent="0.2">
      <c r="A80" s="22">
        <v>2025</v>
      </c>
      <c r="B80" s="1" t="s">
        <v>82</v>
      </c>
      <c r="C80" s="1" t="s">
        <v>99</v>
      </c>
      <c r="D80" s="1">
        <v>75</v>
      </c>
    </row>
    <row r="81" spans="1:4" ht="15.95" customHeight="1" x14ac:dyDescent="0.2">
      <c r="A81" s="22">
        <v>2025</v>
      </c>
      <c r="B81" s="1" t="s">
        <v>82</v>
      </c>
      <c r="C81" s="1" t="s">
        <v>100</v>
      </c>
      <c r="D81" s="1">
        <v>78</v>
      </c>
    </row>
    <row r="82" spans="1:4" ht="15.95" customHeight="1" x14ac:dyDescent="0.2">
      <c r="A82" s="22">
        <v>2025</v>
      </c>
      <c r="B82" s="1" t="s">
        <v>82</v>
      </c>
      <c r="C82" s="1" t="s">
        <v>101</v>
      </c>
      <c r="D82" s="1">
        <v>57</v>
      </c>
    </row>
    <row r="83" spans="1:4" ht="15.95" customHeight="1" x14ac:dyDescent="0.2">
      <c r="A83" s="22">
        <v>2025</v>
      </c>
      <c r="B83" s="1" t="s">
        <v>82</v>
      </c>
      <c r="C83" s="1" t="s">
        <v>102</v>
      </c>
      <c r="D83" s="1">
        <v>48</v>
      </c>
    </row>
    <row r="84" spans="1:4" ht="15.95" customHeight="1" x14ac:dyDescent="0.2">
      <c r="A84" s="22">
        <v>2025</v>
      </c>
      <c r="B84" s="1" t="s">
        <v>82</v>
      </c>
      <c r="C84" s="1" t="s">
        <v>103</v>
      </c>
      <c r="D84" s="1">
        <v>95</v>
      </c>
    </row>
    <row r="85" spans="1:4" ht="15.95" customHeight="1" x14ac:dyDescent="0.2">
      <c r="A85" s="22">
        <v>2025</v>
      </c>
      <c r="B85" s="1" t="s">
        <v>82</v>
      </c>
      <c r="C85" s="1" t="s">
        <v>69</v>
      </c>
      <c r="D85" s="1">
        <v>228</v>
      </c>
    </row>
    <row r="86" spans="1:4" ht="15.95" customHeight="1" x14ac:dyDescent="0.2">
      <c r="A86" s="22">
        <v>2025</v>
      </c>
      <c r="B86" s="1" t="s">
        <v>82</v>
      </c>
      <c r="C86" s="1" t="s">
        <v>104</v>
      </c>
      <c r="D86" s="1">
        <v>491</v>
      </c>
    </row>
    <row r="87" spans="1:4" ht="15.95" customHeight="1" x14ac:dyDescent="0.2">
      <c r="A87" s="22">
        <v>2025</v>
      </c>
      <c r="B87" s="1" t="s">
        <v>82</v>
      </c>
      <c r="C87" s="1" t="s">
        <v>73</v>
      </c>
      <c r="D87" s="1">
        <v>143</v>
      </c>
    </row>
    <row r="88" spans="1:4" ht="15.95" customHeight="1" x14ac:dyDescent="0.2">
      <c r="A88" s="22">
        <v>2025</v>
      </c>
      <c r="B88" s="1" t="s">
        <v>82</v>
      </c>
      <c r="C88" s="1" t="s">
        <v>105</v>
      </c>
      <c r="D88" s="1">
        <v>36</v>
      </c>
    </row>
    <row r="89" spans="1:4" ht="15.95" customHeight="1" x14ac:dyDescent="0.2">
      <c r="A89" s="22">
        <v>2025</v>
      </c>
      <c r="B89" s="1" t="s">
        <v>82</v>
      </c>
      <c r="C89" s="1" t="s">
        <v>106</v>
      </c>
      <c r="D89" s="1">
        <v>64</v>
      </c>
    </row>
    <row r="90" spans="1:4" ht="15.95" customHeight="1" x14ac:dyDescent="0.2">
      <c r="A90" s="22">
        <v>2025</v>
      </c>
      <c r="B90" s="1" t="s">
        <v>82</v>
      </c>
      <c r="C90" s="1" t="s">
        <v>107</v>
      </c>
      <c r="D90" s="1">
        <v>62</v>
      </c>
    </row>
    <row r="91" spans="1:4" ht="15.95" customHeight="1" x14ac:dyDescent="0.2">
      <c r="A91" s="22">
        <v>2025</v>
      </c>
      <c r="B91" s="1" t="s">
        <v>82</v>
      </c>
      <c r="C91" s="1" t="s">
        <v>108</v>
      </c>
      <c r="D91" s="1">
        <v>10</v>
      </c>
    </row>
    <row r="92" spans="1:4" ht="15.95" customHeight="1" x14ac:dyDescent="0.2">
      <c r="A92" s="22">
        <v>2025</v>
      </c>
      <c r="B92" s="1" t="s">
        <v>82</v>
      </c>
      <c r="C92" s="1" t="s">
        <v>109</v>
      </c>
      <c r="D92" s="1">
        <v>95</v>
      </c>
    </row>
    <row r="93" spans="1:4" ht="15.95" customHeight="1" x14ac:dyDescent="0.2">
      <c r="A93" s="22">
        <v>2025</v>
      </c>
      <c r="B93" s="1" t="s">
        <v>82</v>
      </c>
      <c r="C93" s="1" t="s">
        <v>110</v>
      </c>
      <c r="D93" s="1">
        <v>202</v>
      </c>
    </row>
    <row r="94" spans="1:4" ht="15.95" customHeight="1" x14ac:dyDescent="0.2">
      <c r="A94" s="22">
        <v>2025</v>
      </c>
      <c r="B94" s="1" t="s">
        <v>82</v>
      </c>
      <c r="C94" s="1" t="s">
        <v>111</v>
      </c>
      <c r="D94" s="1">
        <v>14</v>
      </c>
    </row>
    <row r="95" spans="1:4" ht="15.95" customHeight="1" x14ac:dyDescent="0.2">
      <c r="A95" s="22">
        <v>2025</v>
      </c>
      <c r="B95" s="1" t="s">
        <v>82</v>
      </c>
      <c r="C95" s="1" t="s">
        <v>112</v>
      </c>
      <c r="D95" s="1">
        <v>112</v>
      </c>
    </row>
    <row r="96" spans="1:4" ht="15.95" customHeight="1" x14ac:dyDescent="0.2">
      <c r="A96" s="22">
        <v>2025</v>
      </c>
      <c r="B96" s="1" t="s">
        <v>82</v>
      </c>
      <c r="C96" s="1" t="s">
        <v>113</v>
      </c>
      <c r="D96" s="1">
        <v>137</v>
      </c>
    </row>
    <row r="97" spans="1:4" ht="15.95" customHeight="1" x14ac:dyDescent="0.2">
      <c r="A97" s="22">
        <v>2025</v>
      </c>
      <c r="B97" s="1" t="s">
        <v>82</v>
      </c>
      <c r="C97" s="1" t="s">
        <v>22</v>
      </c>
      <c r="D97" s="1">
        <v>3475</v>
      </c>
    </row>
    <row r="98" spans="1:4" ht="15.95" customHeight="1" x14ac:dyDescent="0.2">
      <c r="A98" s="22">
        <v>2025</v>
      </c>
      <c r="B98" s="1" t="s">
        <v>82</v>
      </c>
      <c r="C98" s="1" t="s">
        <v>114</v>
      </c>
      <c r="D98" s="1">
        <v>73</v>
      </c>
    </row>
    <row r="99" spans="1:4" ht="15.95" customHeight="1" x14ac:dyDescent="0.2">
      <c r="A99" s="22">
        <v>2025</v>
      </c>
      <c r="B99" s="1" t="s">
        <v>82</v>
      </c>
      <c r="C99" s="1" t="s">
        <v>115</v>
      </c>
      <c r="D99" s="1">
        <v>10</v>
      </c>
    </row>
    <row r="100" spans="1:4" ht="15.95" customHeight="1" x14ac:dyDescent="0.2">
      <c r="A100" s="22">
        <v>2025</v>
      </c>
      <c r="B100" s="1" t="s">
        <v>82</v>
      </c>
      <c r="C100" s="1" t="s">
        <v>116</v>
      </c>
      <c r="D100" s="1">
        <v>71</v>
      </c>
    </row>
    <row r="101" spans="1:4" ht="15.95" customHeight="1" x14ac:dyDescent="0.2">
      <c r="A101" s="22">
        <v>2025</v>
      </c>
      <c r="B101" s="1" t="s">
        <v>82</v>
      </c>
      <c r="C101" s="1" t="s">
        <v>117</v>
      </c>
      <c r="D101" s="1">
        <v>198</v>
      </c>
    </row>
    <row r="102" spans="1:4" ht="15.95" customHeight="1" x14ac:dyDescent="0.2">
      <c r="A102" s="22">
        <v>2025</v>
      </c>
      <c r="B102" s="1" t="s">
        <v>82</v>
      </c>
      <c r="C102" s="1" t="s">
        <v>118</v>
      </c>
      <c r="D102" s="1">
        <v>46</v>
      </c>
    </row>
    <row r="103" spans="1:4" ht="15.95" customHeight="1" x14ac:dyDescent="0.2">
      <c r="A103" s="22">
        <v>2025</v>
      </c>
      <c r="B103" s="1" t="s">
        <v>82</v>
      </c>
      <c r="C103" s="1" t="s">
        <v>119</v>
      </c>
      <c r="D103" s="1">
        <v>72</v>
      </c>
    </row>
    <row r="104" spans="1:4" ht="15.95" customHeight="1" x14ac:dyDescent="0.2">
      <c r="A104" s="22">
        <v>2025</v>
      </c>
      <c r="B104" s="1" t="s">
        <v>82</v>
      </c>
      <c r="C104" s="1" t="s">
        <v>120</v>
      </c>
      <c r="D104" s="1">
        <v>122</v>
      </c>
    </row>
    <row r="105" spans="1:4" ht="15.95" customHeight="1" x14ac:dyDescent="0.2">
      <c r="A105" s="22">
        <v>2025</v>
      </c>
      <c r="B105" s="1" t="s">
        <v>83</v>
      </c>
      <c r="C105" s="1" t="s">
        <v>92</v>
      </c>
      <c r="D105" s="1">
        <v>140</v>
      </c>
    </row>
    <row r="106" spans="1:4" ht="15.95" customHeight="1" x14ac:dyDescent="0.2">
      <c r="A106" s="22">
        <v>2025</v>
      </c>
      <c r="B106" s="1" t="s">
        <v>83</v>
      </c>
      <c r="C106" s="1" t="s">
        <v>93</v>
      </c>
      <c r="D106" s="1">
        <v>143</v>
      </c>
    </row>
    <row r="107" spans="1:4" ht="15.95" customHeight="1" x14ac:dyDescent="0.2">
      <c r="A107" s="22">
        <v>2025</v>
      </c>
      <c r="B107" s="1" t="s">
        <v>83</v>
      </c>
      <c r="C107" s="1" t="s">
        <v>94</v>
      </c>
      <c r="D107" s="1">
        <v>67</v>
      </c>
    </row>
    <row r="108" spans="1:4" ht="15.95" customHeight="1" x14ac:dyDescent="0.2">
      <c r="A108" s="22">
        <v>2025</v>
      </c>
      <c r="B108" s="1" t="s">
        <v>83</v>
      </c>
      <c r="C108" s="1" t="s">
        <v>95</v>
      </c>
      <c r="D108" s="1">
        <v>44</v>
      </c>
    </row>
    <row r="109" spans="1:4" ht="15.95" customHeight="1" x14ac:dyDescent="0.2">
      <c r="A109" s="22">
        <v>2025</v>
      </c>
      <c r="B109" s="1" t="s">
        <v>83</v>
      </c>
      <c r="C109" s="1" t="s">
        <v>96</v>
      </c>
      <c r="D109" s="1">
        <v>337</v>
      </c>
    </row>
    <row r="110" spans="1:4" ht="15.95" customHeight="1" x14ac:dyDescent="0.2">
      <c r="A110" s="22">
        <v>2025</v>
      </c>
      <c r="B110" s="1" t="s">
        <v>83</v>
      </c>
      <c r="C110" s="1" t="s">
        <v>97</v>
      </c>
      <c r="D110" s="1">
        <v>26</v>
      </c>
    </row>
    <row r="111" spans="1:4" ht="15.95" customHeight="1" x14ac:dyDescent="0.2">
      <c r="A111" s="22">
        <v>2025</v>
      </c>
      <c r="B111" s="1" t="s">
        <v>83</v>
      </c>
      <c r="C111" s="1" t="s">
        <v>68</v>
      </c>
      <c r="D111" s="1">
        <v>77</v>
      </c>
    </row>
    <row r="112" spans="1:4" ht="15.95" customHeight="1" x14ac:dyDescent="0.2">
      <c r="A112" s="22">
        <v>2025</v>
      </c>
      <c r="B112" s="1" t="s">
        <v>83</v>
      </c>
      <c r="C112" s="1" t="s">
        <v>98</v>
      </c>
      <c r="D112" s="1">
        <v>112</v>
      </c>
    </row>
    <row r="113" spans="1:4" ht="15.95" customHeight="1" x14ac:dyDescent="0.2">
      <c r="A113" s="22">
        <v>2025</v>
      </c>
      <c r="B113" s="1" t="s">
        <v>83</v>
      </c>
      <c r="C113" s="1" t="s">
        <v>99</v>
      </c>
      <c r="D113" s="1">
        <v>71</v>
      </c>
    </row>
    <row r="114" spans="1:4" ht="15.95" customHeight="1" x14ac:dyDescent="0.2">
      <c r="A114" s="22">
        <v>2025</v>
      </c>
      <c r="B114" s="1" t="s">
        <v>83</v>
      </c>
      <c r="C114" s="1" t="s">
        <v>100</v>
      </c>
      <c r="D114" s="1">
        <v>58</v>
      </c>
    </row>
    <row r="115" spans="1:4" ht="15.95" customHeight="1" x14ac:dyDescent="0.2">
      <c r="A115" s="22">
        <v>2025</v>
      </c>
      <c r="B115" s="1" t="s">
        <v>83</v>
      </c>
      <c r="C115" s="1" t="s">
        <v>101</v>
      </c>
      <c r="D115" s="1">
        <v>77</v>
      </c>
    </row>
    <row r="116" spans="1:4" ht="15.95" customHeight="1" x14ac:dyDescent="0.2">
      <c r="A116" s="22">
        <v>2025</v>
      </c>
      <c r="B116" s="1" t="s">
        <v>83</v>
      </c>
      <c r="C116" s="1" t="s">
        <v>102</v>
      </c>
      <c r="D116" s="1">
        <v>78</v>
      </c>
    </row>
    <row r="117" spans="1:4" ht="15.95" customHeight="1" x14ac:dyDescent="0.2">
      <c r="A117" s="22">
        <v>2025</v>
      </c>
      <c r="B117" s="1" t="s">
        <v>83</v>
      </c>
      <c r="C117" s="1" t="s">
        <v>103</v>
      </c>
      <c r="D117" s="1">
        <v>120</v>
      </c>
    </row>
    <row r="118" spans="1:4" ht="15.95" customHeight="1" x14ac:dyDescent="0.2">
      <c r="A118" s="22">
        <v>2025</v>
      </c>
      <c r="B118" s="1" t="s">
        <v>83</v>
      </c>
      <c r="C118" s="1" t="s">
        <v>69</v>
      </c>
      <c r="D118" s="1">
        <v>210</v>
      </c>
    </row>
    <row r="119" spans="1:4" ht="15.95" customHeight="1" x14ac:dyDescent="0.2">
      <c r="A119" s="22">
        <v>2025</v>
      </c>
      <c r="B119" s="1" t="s">
        <v>83</v>
      </c>
      <c r="C119" s="1" t="s">
        <v>104</v>
      </c>
      <c r="D119" s="1">
        <v>513</v>
      </c>
    </row>
    <row r="120" spans="1:4" ht="15.95" customHeight="1" x14ac:dyDescent="0.2">
      <c r="A120" s="22">
        <v>2025</v>
      </c>
      <c r="B120" s="1" t="s">
        <v>83</v>
      </c>
      <c r="C120" s="1" t="s">
        <v>73</v>
      </c>
      <c r="D120" s="1">
        <v>150</v>
      </c>
    </row>
    <row r="121" spans="1:4" ht="15.95" customHeight="1" x14ac:dyDescent="0.2">
      <c r="A121" s="22">
        <v>2025</v>
      </c>
      <c r="B121" s="1" t="s">
        <v>83</v>
      </c>
      <c r="C121" s="1" t="s">
        <v>105</v>
      </c>
      <c r="D121" s="1">
        <v>40</v>
      </c>
    </row>
    <row r="122" spans="1:4" ht="15.95" customHeight="1" x14ac:dyDescent="0.2">
      <c r="A122" s="22">
        <v>2025</v>
      </c>
      <c r="B122" s="1" t="s">
        <v>83</v>
      </c>
      <c r="C122" s="1" t="s">
        <v>106</v>
      </c>
      <c r="D122" s="1">
        <v>72</v>
      </c>
    </row>
    <row r="123" spans="1:4" ht="15.95" customHeight="1" x14ac:dyDescent="0.2">
      <c r="A123" s="22">
        <v>2025</v>
      </c>
      <c r="B123" s="1" t="s">
        <v>83</v>
      </c>
      <c r="C123" s="1" t="s">
        <v>107</v>
      </c>
      <c r="D123" s="1">
        <v>51</v>
      </c>
    </row>
    <row r="124" spans="1:4" ht="15.95" customHeight="1" x14ac:dyDescent="0.2">
      <c r="A124" s="22">
        <v>2025</v>
      </c>
      <c r="B124" s="1" t="s">
        <v>83</v>
      </c>
      <c r="C124" s="1" t="s">
        <v>108</v>
      </c>
      <c r="D124" s="1">
        <v>17</v>
      </c>
    </row>
    <row r="125" spans="1:4" ht="15.95" customHeight="1" x14ac:dyDescent="0.2">
      <c r="A125" s="22">
        <v>2025</v>
      </c>
      <c r="B125" s="1" t="s">
        <v>83</v>
      </c>
      <c r="C125" s="1" t="s">
        <v>109</v>
      </c>
      <c r="D125" s="1">
        <v>75</v>
      </c>
    </row>
    <row r="126" spans="1:4" ht="15.95" customHeight="1" x14ac:dyDescent="0.2">
      <c r="A126" s="22">
        <v>2025</v>
      </c>
      <c r="B126" s="1" t="s">
        <v>83</v>
      </c>
      <c r="C126" s="1" t="s">
        <v>110</v>
      </c>
      <c r="D126" s="1">
        <v>237</v>
      </c>
    </row>
    <row r="127" spans="1:4" ht="15.95" customHeight="1" x14ac:dyDescent="0.2">
      <c r="A127" s="22">
        <v>2025</v>
      </c>
      <c r="B127" s="1" t="s">
        <v>83</v>
      </c>
      <c r="C127" s="1" t="s">
        <v>111</v>
      </c>
      <c r="D127" s="1">
        <v>10</v>
      </c>
    </row>
    <row r="128" spans="1:4" ht="15.95" customHeight="1" x14ac:dyDescent="0.2">
      <c r="A128" s="22">
        <v>2025</v>
      </c>
      <c r="B128" s="1" t="s">
        <v>83</v>
      </c>
      <c r="C128" s="1" t="s">
        <v>112</v>
      </c>
      <c r="D128" s="1">
        <v>89</v>
      </c>
    </row>
    <row r="129" spans="1:4" ht="15.95" customHeight="1" x14ac:dyDescent="0.2">
      <c r="A129" s="22">
        <v>2025</v>
      </c>
      <c r="B129" s="1" t="s">
        <v>83</v>
      </c>
      <c r="C129" s="1" t="s">
        <v>113</v>
      </c>
      <c r="D129" s="1">
        <v>128</v>
      </c>
    </row>
    <row r="130" spans="1:4" x14ac:dyDescent="0.2">
      <c r="A130" s="22">
        <v>2025</v>
      </c>
      <c r="B130" s="1" t="s">
        <v>83</v>
      </c>
      <c r="C130" s="1" t="s">
        <v>22</v>
      </c>
      <c r="D130" s="1">
        <v>3556</v>
      </c>
    </row>
    <row r="131" spans="1:4" x14ac:dyDescent="0.2">
      <c r="A131" s="22">
        <v>2025</v>
      </c>
      <c r="B131" s="1" t="s">
        <v>83</v>
      </c>
      <c r="C131" s="1" t="s">
        <v>114</v>
      </c>
      <c r="D131" s="1">
        <v>70</v>
      </c>
    </row>
    <row r="132" spans="1:4" x14ac:dyDescent="0.2">
      <c r="A132" s="22">
        <v>2025</v>
      </c>
      <c r="B132" s="1" t="s">
        <v>83</v>
      </c>
      <c r="C132" s="1" t="s">
        <v>115</v>
      </c>
      <c r="D132" s="1">
        <v>13</v>
      </c>
    </row>
    <row r="133" spans="1:4" x14ac:dyDescent="0.2">
      <c r="A133" s="22">
        <v>2025</v>
      </c>
      <c r="B133" s="1" t="s">
        <v>83</v>
      </c>
      <c r="C133" s="1" t="s">
        <v>116</v>
      </c>
      <c r="D133" s="1">
        <v>61</v>
      </c>
    </row>
    <row r="134" spans="1:4" x14ac:dyDescent="0.2">
      <c r="A134" s="22">
        <v>2025</v>
      </c>
      <c r="B134" s="1" t="s">
        <v>83</v>
      </c>
      <c r="C134" s="1" t="s">
        <v>117</v>
      </c>
      <c r="D134" s="1">
        <v>240</v>
      </c>
    </row>
    <row r="135" spans="1:4" x14ac:dyDescent="0.2">
      <c r="A135" s="22">
        <v>2025</v>
      </c>
      <c r="B135" s="1" t="s">
        <v>83</v>
      </c>
      <c r="C135" s="1" t="s">
        <v>118</v>
      </c>
      <c r="D135" s="1">
        <v>53</v>
      </c>
    </row>
    <row r="136" spans="1:4" x14ac:dyDescent="0.2">
      <c r="A136" s="22">
        <v>2025</v>
      </c>
      <c r="B136" s="1" t="s">
        <v>83</v>
      </c>
      <c r="C136" s="1" t="s">
        <v>119</v>
      </c>
      <c r="D136" s="1">
        <v>60</v>
      </c>
    </row>
    <row r="137" spans="1:4" x14ac:dyDescent="0.2">
      <c r="A137" s="22">
        <v>2025</v>
      </c>
      <c r="B137" s="1" t="s">
        <v>83</v>
      </c>
      <c r="C137" s="1" t="s">
        <v>120</v>
      </c>
      <c r="D137" s="1">
        <v>117</v>
      </c>
    </row>
    <row r="138" spans="1:4" x14ac:dyDescent="0.2">
      <c r="A138" s="22">
        <v>2025</v>
      </c>
      <c r="B138" s="1" t="s">
        <v>84</v>
      </c>
      <c r="C138" s="1" t="s">
        <v>92</v>
      </c>
      <c r="D138" s="1">
        <v>156</v>
      </c>
    </row>
    <row r="139" spans="1:4" x14ac:dyDescent="0.2">
      <c r="A139" s="22">
        <v>2025</v>
      </c>
      <c r="B139" s="1" t="s">
        <v>84</v>
      </c>
      <c r="C139" s="1" t="s">
        <v>93</v>
      </c>
      <c r="D139" s="1">
        <v>174</v>
      </c>
    </row>
    <row r="140" spans="1:4" x14ac:dyDescent="0.2">
      <c r="A140" s="22">
        <v>2025</v>
      </c>
      <c r="B140" s="1" t="s">
        <v>84</v>
      </c>
      <c r="C140" s="1" t="s">
        <v>94</v>
      </c>
      <c r="D140" s="1">
        <v>61</v>
      </c>
    </row>
    <row r="141" spans="1:4" x14ac:dyDescent="0.2">
      <c r="A141" s="22">
        <v>2025</v>
      </c>
      <c r="B141" s="1" t="s">
        <v>84</v>
      </c>
      <c r="C141" s="1" t="s">
        <v>95</v>
      </c>
      <c r="D141" s="1">
        <v>49</v>
      </c>
    </row>
    <row r="142" spans="1:4" x14ac:dyDescent="0.2">
      <c r="A142" s="22">
        <v>2025</v>
      </c>
      <c r="B142" s="1" t="s">
        <v>84</v>
      </c>
      <c r="C142" s="1" t="s">
        <v>96</v>
      </c>
      <c r="D142" s="1">
        <v>325</v>
      </c>
    </row>
    <row r="143" spans="1:4" x14ac:dyDescent="0.2">
      <c r="A143" s="22">
        <v>2025</v>
      </c>
      <c r="B143" s="1" t="s">
        <v>84</v>
      </c>
      <c r="C143" s="1" t="s">
        <v>97</v>
      </c>
      <c r="D143" s="1">
        <v>40</v>
      </c>
    </row>
    <row r="144" spans="1:4" x14ac:dyDescent="0.2">
      <c r="A144" s="22">
        <v>2025</v>
      </c>
      <c r="B144" s="1" t="s">
        <v>84</v>
      </c>
      <c r="C144" s="1" t="s">
        <v>68</v>
      </c>
      <c r="D144" s="1">
        <v>82</v>
      </c>
    </row>
    <row r="145" spans="1:4" x14ac:dyDescent="0.2">
      <c r="A145" s="22">
        <v>2025</v>
      </c>
      <c r="B145" s="1" t="s">
        <v>84</v>
      </c>
      <c r="C145" s="1" t="s">
        <v>98</v>
      </c>
      <c r="D145" s="1">
        <v>115</v>
      </c>
    </row>
    <row r="146" spans="1:4" x14ac:dyDescent="0.2">
      <c r="A146" s="22">
        <v>2025</v>
      </c>
      <c r="B146" s="1" t="s">
        <v>84</v>
      </c>
      <c r="C146" s="1" t="s">
        <v>99</v>
      </c>
      <c r="D146" s="1">
        <v>88</v>
      </c>
    </row>
    <row r="147" spans="1:4" x14ac:dyDescent="0.2">
      <c r="A147" s="22">
        <v>2025</v>
      </c>
      <c r="B147" s="1" t="s">
        <v>84</v>
      </c>
      <c r="C147" s="1" t="s">
        <v>100</v>
      </c>
      <c r="D147" s="1">
        <v>69</v>
      </c>
    </row>
    <row r="148" spans="1:4" x14ac:dyDescent="0.2">
      <c r="A148" s="22">
        <v>2025</v>
      </c>
      <c r="B148" s="1" t="s">
        <v>84</v>
      </c>
      <c r="C148" s="1" t="s">
        <v>101</v>
      </c>
      <c r="D148" s="1">
        <v>51</v>
      </c>
    </row>
    <row r="149" spans="1:4" x14ac:dyDescent="0.2">
      <c r="A149" s="22">
        <v>2025</v>
      </c>
      <c r="B149" s="1" t="s">
        <v>84</v>
      </c>
      <c r="C149" s="1" t="s">
        <v>102</v>
      </c>
      <c r="D149" s="1">
        <v>59</v>
      </c>
    </row>
    <row r="150" spans="1:4" x14ac:dyDescent="0.2">
      <c r="A150" s="22">
        <v>2025</v>
      </c>
      <c r="B150" s="1" t="s">
        <v>84</v>
      </c>
      <c r="C150" s="1" t="s">
        <v>103</v>
      </c>
      <c r="D150" s="1">
        <v>133</v>
      </c>
    </row>
    <row r="151" spans="1:4" x14ac:dyDescent="0.2">
      <c r="A151" s="22">
        <v>2025</v>
      </c>
      <c r="B151" s="1" t="s">
        <v>84</v>
      </c>
      <c r="C151" s="1" t="s">
        <v>69</v>
      </c>
      <c r="D151" s="1">
        <v>230</v>
      </c>
    </row>
    <row r="152" spans="1:4" x14ac:dyDescent="0.2">
      <c r="A152" s="22">
        <v>2025</v>
      </c>
      <c r="B152" s="1" t="s">
        <v>84</v>
      </c>
      <c r="C152" s="1" t="s">
        <v>104</v>
      </c>
      <c r="D152" s="1">
        <v>494</v>
      </c>
    </row>
    <row r="153" spans="1:4" x14ac:dyDescent="0.2">
      <c r="A153" s="22">
        <v>2025</v>
      </c>
      <c r="B153" s="1" t="s">
        <v>84</v>
      </c>
      <c r="C153" s="1" t="s">
        <v>73</v>
      </c>
      <c r="D153" s="1">
        <v>127</v>
      </c>
    </row>
    <row r="154" spans="1:4" x14ac:dyDescent="0.2">
      <c r="A154" s="22">
        <v>2025</v>
      </c>
      <c r="B154" s="1" t="s">
        <v>84</v>
      </c>
      <c r="C154" s="1" t="s">
        <v>105</v>
      </c>
      <c r="D154" s="1">
        <v>62</v>
      </c>
    </row>
    <row r="155" spans="1:4" x14ac:dyDescent="0.2">
      <c r="A155" s="22">
        <v>2025</v>
      </c>
      <c r="B155" s="1" t="s">
        <v>84</v>
      </c>
      <c r="C155" s="1" t="s">
        <v>106</v>
      </c>
      <c r="D155" s="1">
        <v>82</v>
      </c>
    </row>
    <row r="156" spans="1:4" x14ac:dyDescent="0.2">
      <c r="A156" s="22">
        <v>2025</v>
      </c>
      <c r="B156" s="1" t="s">
        <v>84</v>
      </c>
      <c r="C156" s="1" t="s">
        <v>107</v>
      </c>
      <c r="D156" s="1">
        <v>55</v>
      </c>
    </row>
    <row r="157" spans="1:4" x14ac:dyDescent="0.2">
      <c r="A157" s="22">
        <v>2025</v>
      </c>
      <c r="B157" s="1" t="s">
        <v>84</v>
      </c>
      <c r="C157" s="1" t="s">
        <v>108</v>
      </c>
      <c r="D157" s="1">
        <v>13</v>
      </c>
    </row>
    <row r="158" spans="1:4" x14ac:dyDescent="0.2">
      <c r="A158" s="22">
        <v>2025</v>
      </c>
      <c r="B158" s="1" t="s">
        <v>84</v>
      </c>
      <c r="C158" s="1" t="s">
        <v>109</v>
      </c>
      <c r="D158" s="1">
        <v>87</v>
      </c>
    </row>
    <row r="159" spans="1:4" x14ac:dyDescent="0.2">
      <c r="A159" s="22">
        <v>2025</v>
      </c>
      <c r="B159" s="1" t="s">
        <v>84</v>
      </c>
      <c r="C159" s="1" t="s">
        <v>110</v>
      </c>
      <c r="D159" s="1">
        <v>227</v>
      </c>
    </row>
    <row r="160" spans="1:4" x14ac:dyDescent="0.2">
      <c r="A160" s="22">
        <v>2025</v>
      </c>
      <c r="B160" s="1" t="s">
        <v>84</v>
      </c>
      <c r="C160" s="1" t="s">
        <v>111</v>
      </c>
      <c r="D160" s="1">
        <v>10</v>
      </c>
    </row>
    <row r="161" spans="1:4" x14ac:dyDescent="0.2">
      <c r="A161" s="22">
        <v>2025</v>
      </c>
      <c r="B161" s="1" t="s">
        <v>84</v>
      </c>
      <c r="C161" s="1" t="s">
        <v>112</v>
      </c>
      <c r="D161" s="1">
        <v>92</v>
      </c>
    </row>
    <row r="162" spans="1:4" x14ac:dyDescent="0.2">
      <c r="A162" s="22">
        <v>2025</v>
      </c>
      <c r="B162" s="1" t="s">
        <v>84</v>
      </c>
      <c r="C162" s="1" t="s">
        <v>113</v>
      </c>
      <c r="D162" s="1">
        <v>167</v>
      </c>
    </row>
    <row r="163" spans="1:4" x14ac:dyDescent="0.2">
      <c r="A163" s="22">
        <v>2025</v>
      </c>
      <c r="B163" s="1" t="s">
        <v>84</v>
      </c>
      <c r="C163" s="1" t="s">
        <v>22</v>
      </c>
      <c r="D163" s="1">
        <v>3667</v>
      </c>
    </row>
    <row r="164" spans="1:4" x14ac:dyDescent="0.2">
      <c r="A164" s="22">
        <v>2025</v>
      </c>
      <c r="B164" s="1" t="s">
        <v>84</v>
      </c>
      <c r="C164" s="1" t="s">
        <v>114</v>
      </c>
      <c r="D164" s="1">
        <v>61</v>
      </c>
    </row>
    <row r="165" spans="1:4" x14ac:dyDescent="0.2">
      <c r="A165" s="22">
        <v>2025</v>
      </c>
      <c r="B165" s="1" t="s">
        <v>84</v>
      </c>
      <c r="C165" s="1" t="s">
        <v>115</v>
      </c>
      <c r="D165" s="1">
        <v>17</v>
      </c>
    </row>
    <row r="166" spans="1:4" x14ac:dyDescent="0.2">
      <c r="A166" s="22">
        <v>2025</v>
      </c>
      <c r="B166" s="1" t="s">
        <v>84</v>
      </c>
      <c r="C166" s="1" t="s">
        <v>116</v>
      </c>
      <c r="D166" s="1">
        <v>55</v>
      </c>
    </row>
    <row r="167" spans="1:4" x14ac:dyDescent="0.2">
      <c r="A167" s="22">
        <v>2025</v>
      </c>
      <c r="B167" s="1" t="s">
        <v>84</v>
      </c>
      <c r="C167" s="1" t="s">
        <v>117</v>
      </c>
      <c r="D167" s="1">
        <v>243</v>
      </c>
    </row>
    <row r="168" spans="1:4" x14ac:dyDescent="0.2">
      <c r="A168" s="22">
        <v>2025</v>
      </c>
      <c r="B168" s="1" t="s">
        <v>84</v>
      </c>
      <c r="C168" s="1" t="s">
        <v>118</v>
      </c>
      <c r="D168" s="1">
        <v>54</v>
      </c>
    </row>
    <row r="169" spans="1:4" x14ac:dyDescent="0.2">
      <c r="A169" s="22">
        <v>2025</v>
      </c>
      <c r="B169" s="1" t="s">
        <v>84</v>
      </c>
      <c r="C169" s="1" t="s">
        <v>119</v>
      </c>
      <c r="D169" s="1">
        <v>51</v>
      </c>
    </row>
    <row r="170" spans="1:4" x14ac:dyDescent="0.2">
      <c r="A170" s="22">
        <v>2025</v>
      </c>
      <c r="B170" s="1" t="s">
        <v>84</v>
      </c>
      <c r="C170" s="1" t="s">
        <v>120</v>
      </c>
      <c r="D170" s="1">
        <v>138</v>
      </c>
    </row>
    <row r="171" spans="1:4" x14ac:dyDescent="0.2">
      <c r="A171" s="22">
        <v>2025</v>
      </c>
      <c r="B171" s="1" t="s">
        <v>85</v>
      </c>
      <c r="C171" s="1" t="s">
        <v>92</v>
      </c>
      <c r="D171" s="1">
        <v>164</v>
      </c>
    </row>
    <row r="172" spans="1:4" x14ac:dyDescent="0.2">
      <c r="A172" s="22">
        <v>2025</v>
      </c>
      <c r="B172" s="1" t="s">
        <v>85</v>
      </c>
      <c r="C172" s="1" t="s">
        <v>93</v>
      </c>
      <c r="D172" s="1">
        <v>197</v>
      </c>
    </row>
    <row r="173" spans="1:4" x14ac:dyDescent="0.2">
      <c r="A173" s="22">
        <v>2025</v>
      </c>
      <c r="B173" s="1" t="s">
        <v>85</v>
      </c>
      <c r="C173" s="1" t="s">
        <v>94</v>
      </c>
      <c r="D173" s="1">
        <v>66</v>
      </c>
    </row>
    <row r="174" spans="1:4" x14ac:dyDescent="0.2">
      <c r="A174" s="22">
        <v>2025</v>
      </c>
      <c r="B174" s="1" t="s">
        <v>85</v>
      </c>
      <c r="C174" s="1" t="s">
        <v>95</v>
      </c>
      <c r="D174" s="1">
        <v>63</v>
      </c>
    </row>
    <row r="175" spans="1:4" x14ac:dyDescent="0.2">
      <c r="A175" s="22">
        <v>2025</v>
      </c>
      <c r="B175" s="1" t="s">
        <v>85</v>
      </c>
      <c r="C175" s="1" t="s">
        <v>96</v>
      </c>
      <c r="D175" s="1">
        <v>341</v>
      </c>
    </row>
    <row r="176" spans="1:4" x14ac:dyDescent="0.2">
      <c r="A176" s="22">
        <v>2025</v>
      </c>
      <c r="B176" s="1" t="s">
        <v>85</v>
      </c>
      <c r="C176" s="1" t="s">
        <v>97</v>
      </c>
      <c r="D176" s="1">
        <v>31</v>
      </c>
    </row>
    <row r="177" spans="1:4" x14ac:dyDescent="0.2">
      <c r="A177" s="22">
        <v>2025</v>
      </c>
      <c r="B177" s="1" t="s">
        <v>85</v>
      </c>
      <c r="C177" s="1" t="s">
        <v>68</v>
      </c>
      <c r="D177" s="1">
        <v>81</v>
      </c>
    </row>
    <row r="178" spans="1:4" x14ac:dyDescent="0.2">
      <c r="A178" s="22">
        <v>2025</v>
      </c>
      <c r="B178" s="1" t="s">
        <v>85</v>
      </c>
      <c r="C178" s="1" t="s">
        <v>98</v>
      </c>
      <c r="D178" s="1">
        <v>117</v>
      </c>
    </row>
    <row r="179" spans="1:4" x14ac:dyDescent="0.2">
      <c r="A179" s="22">
        <v>2025</v>
      </c>
      <c r="B179" s="1" t="s">
        <v>85</v>
      </c>
      <c r="C179" s="1" t="s">
        <v>99</v>
      </c>
      <c r="D179" s="1">
        <v>83</v>
      </c>
    </row>
    <row r="180" spans="1:4" x14ac:dyDescent="0.2">
      <c r="A180" s="22">
        <v>2025</v>
      </c>
      <c r="B180" s="1" t="s">
        <v>85</v>
      </c>
      <c r="C180" s="1" t="s">
        <v>100</v>
      </c>
      <c r="D180" s="1">
        <v>72</v>
      </c>
    </row>
    <row r="181" spans="1:4" x14ac:dyDescent="0.2">
      <c r="A181" s="22">
        <v>2025</v>
      </c>
      <c r="B181" s="1" t="s">
        <v>85</v>
      </c>
      <c r="C181" s="1" t="s">
        <v>101</v>
      </c>
      <c r="D181" s="1">
        <v>100</v>
      </c>
    </row>
    <row r="182" spans="1:4" x14ac:dyDescent="0.2">
      <c r="A182" s="22">
        <v>2025</v>
      </c>
      <c r="B182" s="1" t="s">
        <v>85</v>
      </c>
      <c r="C182" s="1" t="s">
        <v>102</v>
      </c>
      <c r="D182" s="1">
        <v>85</v>
      </c>
    </row>
    <row r="183" spans="1:4" x14ac:dyDescent="0.2">
      <c r="A183" s="22">
        <v>2025</v>
      </c>
      <c r="B183" s="1" t="s">
        <v>85</v>
      </c>
      <c r="C183" s="1" t="s">
        <v>103</v>
      </c>
      <c r="D183" s="1">
        <v>125</v>
      </c>
    </row>
    <row r="184" spans="1:4" x14ac:dyDescent="0.2">
      <c r="A184" s="22">
        <v>2025</v>
      </c>
      <c r="B184" s="1" t="s">
        <v>85</v>
      </c>
      <c r="C184" s="1" t="s">
        <v>69</v>
      </c>
      <c r="D184" s="1">
        <v>277</v>
      </c>
    </row>
    <row r="185" spans="1:4" x14ac:dyDescent="0.2">
      <c r="A185" s="22">
        <v>2025</v>
      </c>
      <c r="B185" s="1" t="s">
        <v>85</v>
      </c>
      <c r="C185" s="1" t="s">
        <v>104</v>
      </c>
      <c r="D185" s="1">
        <v>565</v>
      </c>
    </row>
    <row r="186" spans="1:4" x14ac:dyDescent="0.2">
      <c r="A186" s="22">
        <v>2025</v>
      </c>
      <c r="B186" s="1" t="s">
        <v>85</v>
      </c>
      <c r="C186" s="1" t="s">
        <v>73</v>
      </c>
      <c r="D186" s="1">
        <v>186</v>
      </c>
    </row>
    <row r="187" spans="1:4" x14ac:dyDescent="0.2">
      <c r="A187" s="22">
        <v>2025</v>
      </c>
      <c r="B187" s="1" t="s">
        <v>85</v>
      </c>
      <c r="C187" s="1" t="s">
        <v>105</v>
      </c>
      <c r="D187" s="1">
        <v>62</v>
      </c>
    </row>
    <row r="188" spans="1:4" x14ac:dyDescent="0.2">
      <c r="A188" s="22">
        <v>2025</v>
      </c>
      <c r="B188" s="1" t="s">
        <v>85</v>
      </c>
      <c r="C188" s="1" t="s">
        <v>106</v>
      </c>
      <c r="D188" s="1">
        <v>87</v>
      </c>
    </row>
    <row r="189" spans="1:4" x14ac:dyDescent="0.2">
      <c r="A189" s="22">
        <v>2025</v>
      </c>
      <c r="B189" s="1" t="s">
        <v>85</v>
      </c>
      <c r="C189" s="1" t="s">
        <v>107</v>
      </c>
      <c r="D189" s="1">
        <v>60</v>
      </c>
    </row>
    <row r="190" spans="1:4" x14ac:dyDescent="0.2">
      <c r="A190" s="22">
        <v>2025</v>
      </c>
      <c r="B190" s="1" t="s">
        <v>85</v>
      </c>
      <c r="C190" s="1" t="s">
        <v>108</v>
      </c>
      <c r="D190" s="1">
        <v>14</v>
      </c>
    </row>
    <row r="191" spans="1:4" x14ac:dyDescent="0.2">
      <c r="A191" s="22">
        <v>2025</v>
      </c>
      <c r="B191" s="1" t="s">
        <v>85</v>
      </c>
      <c r="C191" s="1" t="s">
        <v>109</v>
      </c>
      <c r="D191" s="1">
        <v>95</v>
      </c>
    </row>
    <row r="192" spans="1:4" x14ac:dyDescent="0.2">
      <c r="A192" s="22">
        <v>2025</v>
      </c>
      <c r="B192" s="1" t="s">
        <v>85</v>
      </c>
      <c r="C192" s="1" t="s">
        <v>110</v>
      </c>
      <c r="D192" s="1">
        <v>311</v>
      </c>
    </row>
    <row r="193" spans="1:4" x14ac:dyDescent="0.2">
      <c r="A193" s="22">
        <v>2025</v>
      </c>
      <c r="B193" s="1" t="s">
        <v>85</v>
      </c>
      <c r="C193" s="1" t="s">
        <v>111</v>
      </c>
      <c r="D193" s="1">
        <v>9</v>
      </c>
    </row>
    <row r="194" spans="1:4" x14ac:dyDescent="0.2">
      <c r="A194" s="22">
        <v>2025</v>
      </c>
      <c r="B194" s="1" t="s">
        <v>85</v>
      </c>
      <c r="C194" s="1" t="s">
        <v>112</v>
      </c>
      <c r="D194" s="1">
        <v>100</v>
      </c>
    </row>
    <row r="195" spans="1:4" x14ac:dyDescent="0.2">
      <c r="A195" s="22">
        <v>2025</v>
      </c>
      <c r="B195" s="1" t="s">
        <v>85</v>
      </c>
      <c r="C195" s="1" t="s">
        <v>113</v>
      </c>
      <c r="D195" s="1">
        <v>158</v>
      </c>
    </row>
    <row r="196" spans="1:4" x14ac:dyDescent="0.2">
      <c r="A196" s="22">
        <v>2025</v>
      </c>
      <c r="B196" s="1" t="s">
        <v>85</v>
      </c>
      <c r="C196" s="1" t="s">
        <v>22</v>
      </c>
      <c r="D196" s="1">
        <v>4201</v>
      </c>
    </row>
    <row r="197" spans="1:4" x14ac:dyDescent="0.2">
      <c r="A197" s="22">
        <v>2025</v>
      </c>
      <c r="B197" s="1" t="s">
        <v>85</v>
      </c>
      <c r="C197" s="1" t="s">
        <v>114</v>
      </c>
      <c r="D197" s="1">
        <v>70</v>
      </c>
    </row>
    <row r="198" spans="1:4" x14ac:dyDescent="0.2">
      <c r="A198" s="22">
        <v>2025</v>
      </c>
      <c r="B198" s="1" t="s">
        <v>85</v>
      </c>
      <c r="C198" s="1" t="s">
        <v>115</v>
      </c>
      <c r="D198" s="1">
        <v>15</v>
      </c>
    </row>
    <row r="199" spans="1:4" x14ac:dyDescent="0.2">
      <c r="A199" s="22">
        <v>2025</v>
      </c>
      <c r="B199" s="1" t="s">
        <v>85</v>
      </c>
      <c r="C199" s="1" t="s">
        <v>116</v>
      </c>
      <c r="D199" s="1">
        <v>67</v>
      </c>
    </row>
    <row r="200" spans="1:4" x14ac:dyDescent="0.2">
      <c r="A200" s="22">
        <v>2025</v>
      </c>
      <c r="B200" s="1" t="s">
        <v>85</v>
      </c>
      <c r="C200" s="1" t="s">
        <v>117</v>
      </c>
      <c r="D200" s="1">
        <v>286</v>
      </c>
    </row>
    <row r="201" spans="1:4" x14ac:dyDescent="0.2">
      <c r="A201" s="22">
        <v>2025</v>
      </c>
      <c r="B201" s="1" t="s">
        <v>85</v>
      </c>
      <c r="C201" s="1" t="s">
        <v>118</v>
      </c>
      <c r="D201" s="1">
        <v>48</v>
      </c>
    </row>
    <row r="202" spans="1:4" x14ac:dyDescent="0.2">
      <c r="A202" s="22">
        <v>2025</v>
      </c>
      <c r="B202" s="1" t="s">
        <v>85</v>
      </c>
      <c r="C202" s="1" t="s">
        <v>119</v>
      </c>
      <c r="D202" s="1">
        <v>78</v>
      </c>
    </row>
    <row r="203" spans="1:4" x14ac:dyDescent="0.2">
      <c r="A203" s="22">
        <v>2025</v>
      </c>
      <c r="B203" s="1" t="s">
        <v>85</v>
      </c>
      <c r="C203" s="1" t="s">
        <v>120</v>
      </c>
      <c r="D203" s="1">
        <v>188</v>
      </c>
    </row>
    <row r="204" spans="1:4" x14ac:dyDescent="0.2">
      <c r="A204" s="22">
        <v>2024</v>
      </c>
      <c r="B204" s="1" t="s">
        <v>86</v>
      </c>
      <c r="C204" s="1" t="s">
        <v>92</v>
      </c>
      <c r="D204" s="1">
        <v>129</v>
      </c>
    </row>
    <row r="205" spans="1:4" x14ac:dyDescent="0.2">
      <c r="A205" s="22">
        <v>2024</v>
      </c>
      <c r="B205" s="1" t="s">
        <v>86</v>
      </c>
      <c r="C205" s="1" t="s">
        <v>93</v>
      </c>
      <c r="D205" s="1">
        <v>130</v>
      </c>
    </row>
    <row r="206" spans="1:4" x14ac:dyDescent="0.2">
      <c r="A206" s="22">
        <v>2024</v>
      </c>
      <c r="B206" s="1" t="s">
        <v>86</v>
      </c>
      <c r="C206" s="1" t="s">
        <v>94</v>
      </c>
      <c r="D206" s="1">
        <v>57</v>
      </c>
    </row>
    <row r="207" spans="1:4" x14ac:dyDescent="0.2">
      <c r="A207" s="22">
        <v>2024</v>
      </c>
      <c r="B207" s="1" t="s">
        <v>86</v>
      </c>
      <c r="C207" s="1" t="s">
        <v>95</v>
      </c>
      <c r="D207" s="1">
        <v>36</v>
      </c>
    </row>
    <row r="208" spans="1:4" x14ac:dyDescent="0.2">
      <c r="A208" s="22">
        <v>2024</v>
      </c>
      <c r="B208" s="1" t="s">
        <v>86</v>
      </c>
      <c r="C208" s="1" t="s">
        <v>96</v>
      </c>
      <c r="D208" s="1">
        <v>350</v>
      </c>
    </row>
    <row r="209" spans="1:4" x14ac:dyDescent="0.2">
      <c r="A209" s="22">
        <v>2024</v>
      </c>
      <c r="B209" s="1" t="s">
        <v>86</v>
      </c>
      <c r="C209" s="1" t="s">
        <v>97</v>
      </c>
      <c r="D209" s="1">
        <v>25</v>
      </c>
    </row>
    <row r="210" spans="1:4" x14ac:dyDescent="0.2">
      <c r="A210" s="22">
        <v>2024</v>
      </c>
      <c r="B210" s="1" t="s">
        <v>86</v>
      </c>
      <c r="C210" s="1" t="s">
        <v>68</v>
      </c>
      <c r="D210" s="1">
        <v>79</v>
      </c>
    </row>
    <row r="211" spans="1:4" x14ac:dyDescent="0.2">
      <c r="A211" s="22">
        <v>2024</v>
      </c>
      <c r="B211" s="1" t="s">
        <v>86</v>
      </c>
      <c r="C211" s="1" t="s">
        <v>98</v>
      </c>
      <c r="D211" s="1">
        <v>59</v>
      </c>
    </row>
    <row r="212" spans="1:4" x14ac:dyDescent="0.2">
      <c r="A212" s="22">
        <v>2024</v>
      </c>
      <c r="B212" s="1" t="s">
        <v>86</v>
      </c>
      <c r="C212" s="1" t="s">
        <v>99</v>
      </c>
      <c r="D212" s="1">
        <v>58</v>
      </c>
    </row>
    <row r="213" spans="1:4" x14ac:dyDescent="0.2">
      <c r="A213" s="22">
        <v>2024</v>
      </c>
      <c r="B213" s="1" t="s">
        <v>86</v>
      </c>
      <c r="C213" s="1" t="s">
        <v>100</v>
      </c>
      <c r="D213" s="1">
        <v>61</v>
      </c>
    </row>
    <row r="214" spans="1:4" x14ac:dyDescent="0.2">
      <c r="A214" s="22">
        <v>2024</v>
      </c>
      <c r="B214" s="1" t="s">
        <v>86</v>
      </c>
      <c r="C214" s="1" t="s">
        <v>101</v>
      </c>
      <c r="D214" s="1">
        <v>49</v>
      </c>
    </row>
    <row r="215" spans="1:4" x14ac:dyDescent="0.2">
      <c r="A215" s="22">
        <v>2024</v>
      </c>
      <c r="B215" s="1" t="s">
        <v>86</v>
      </c>
      <c r="C215" s="1" t="s">
        <v>102</v>
      </c>
      <c r="D215" s="1">
        <v>39</v>
      </c>
    </row>
    <row r="216" spans="1:4" x14ac:dyDescent="0.2">
      <c r="A216" s="22">
        <v>2024</v>
      </c>
      <c r="B216" s="1" t="s">
        <v>86</v>
      </c>
      <c r="C216" s="1" t="s">
        <v>103</v>
      </c>
      <c r="D216" s="1">
        <v>77</v>
      </c>
    </row>
    <row r="217" spans="1:4" x14ac:dyDescent="0.2">
      <c r="A217" s="22">
        <v>2024</v>
      </c>
      <c r="B217" s="1" t="s">
        <v>86</v>
      </c>
      <c r="C217" s="1" t="s">
        <v>69</v>
      </c>
      <c r="D217" s="1">
        <v>196</v>
      </c>
    </row>
    <row r="218" spans="1:4" x14ac:dyDescent="0.2">
      <c r="A218" s="22">
        <v>2024</v>
      </c>
      <c r="B218" s="1" t="s">
        <v>86</v>
      </c>
      <c r="C218" s="1" t="s">
        <v>104</v>
      </c>
      <c r="D218" s="1">
        <v>440</v>
      </c>
    </row>
    <row r="219" spans="1:4" x14ac:dyDescent="0.2">
      <c r="A219" s="22">
        <v>2024</v>
      </c>
      <c r="B219" s="1" t="s">
        <v>86</v>
      </c>
      <c r="C219" s="1" t="s">
        <v>73</v>
      </c>
      <c r="D219" s="1">
        <v>131</v>
      </c>
    </row>
    <row r="220" spans="1:4" x14ac:dyDescent="0.2">
      <c r="A220" s="22">
        <v>2024</v>
      </c>
      <c r="B220" s="1" t="s">
        <v>86</v>
      </c>
      <c r="C220" s="1" t="s">
        <v>105</v>
      </c>
      <c r="D220" s="1">
        <v>47</v>
      </c>
    </row>
    <row r="221" spans="1:4" x14ac:dyDescent="0.2">
      <c r="A221" s="22">
        <v>2024</v>
      </c>
      <c r="B221" s="1" t="s">
        <v>86</v>
      </c>
      <c r="C221" s="1" t="s">
        <v>106</v>
      </c>
      <c r="D221" s="1">
        <v>76</v>
      </c>
    </row>
    <row r="222" spans="1:4" x14ac:dyDescent="0.2">
      <c r="A222" s="22">
        <v>2024</v>
      </c>
      <c r="B222" s="1" t="s">
        <v>86</v>
      </c>
      <c r="C222" s="1" t="s">
        <v>107</v>
      </c>
      <c r="D222" s="1">
        <v>34</v>
      </c>
    </row>
    <row r="223" spans="1:4" x14ac:dyDescent="0.2">
      <c r="A223" s="22">
        <v>2024</v>
      </c>
      <c r="B223" s="1" t="s">
        <v>86</v>
      </c>
      <c r="C223" s="1" t="s">
        <v>108</v>
      </c>
      <c r="D223" s="1">
        <v>13</v>
      </c>
    </row>
    <row r="224" spans="1:4" x14ac:dyDescent="0.2">
      <c r="A224" s="22">
        <v>2024</v>
      </c>
      <c r="B224" s="1" t="s">
        <v>86</v>
      </c>
      <c r="C224" s="1" t="s">
        <v>109</v>
      </c>
      <c r="D224" s="1">
        <v>75</v>
      </c>
    </row>
    <row r="225" spans="1:4" x14ac:dyDescent="0.2">
      <c r="A225" s="22">
        <v>2024</v>
      </c>
      <c r="B225" s="1" t="s">
        <v>86</v>
      </c>
      <c r="C225" s="1" t="s">
        <v>110</v>
      </c>
      <c r="D225" s="1">
        <v>235</v>
      </c>
    </row>
    <row r="226" spans="1:4" x14ac:dyDescent="0.2">
      <c r="A226" s="22">
        <v>2024</v>
      </c>
      <c r="B226" s="1" t="s">
        <v>86</v>
      </c>
      <c r="C226" s="1" t="s">
        <v>111</v>
      </c>
      <c r="D226" s="1">
        <v>16</v>
      </c>
    </row>
    <row r="227" spans="1:4" x14ac:dyDescent="0.2">
      <c r="A227" s="22">
        <v>2024</v>
      </c>
      <c r="B227" s="1" t="s">
        <v>86</v>
      </c>
      <c r="C227" s="1" t="s">
        <v>112</v>
      </c>
      <c r="D227" s="1">
        <v>70</v>
      </c>
    </row>
    <row r="228" spans="1:4" x14ac:dyDescent="0.2">
      <c r="A228" s="22">
        <v>2024</v>
      </c>
      <c r="B228" s="1" t="s">
        <v>86</v>
      </c>
      <c r="C228" s="1" t="s">
        <v>113</v>
      </c>
      <c r="D228" s="1">
        <v>139</v>
      </c>
    </row>
    <row r="229" spans="1:4" x14ac:dyDescent="0.2">
      <c r="A229" s="22">
        <v>2024</v>
      </c>
      <c r="B229" s="1" t="s">
        <v>86</v>
      </c>
      <c r="C229" s="1" t="s">
        <v>22</v>
      </c>
      <c r="D229" s="1">
        <v>3123</v>
      </c>
    </row>
    <row r="230" spans="1:4" x14ac:dyDescent="0.2">
      <c r="A230" s="22">
        <v>2024</v>
      </c>
      <c r="B230" s="1" t="s">
        <v>86</v>
      </c>
      <c r="C230" s="1" t="s">
        <v>114</v>
      </c>
      <c r="D230" s="1">
        <v>64</v>
      </c>
    </row>
    <row r="231" spans="1:4" x14ac:dyDescent="0.2">
      <c r="A231" s="22">
        <v>2024</v>
      </c>
      <c r="B231" s="1" t="s">
        <v>86</v>
      </c>
      <c r="C231" s="1" t="s">
        <v>115</v>
      </c>
      <c r="D231" s="1">
        <v>12</v>
      </c>
    </row>
    <row r="232" spans="1:4" x14ac:dyDescent="0.2">
      <c r="A232" s="22">
        <v>2024</v>
      </c>
      <c r="B232" s="1" t="s">
        <v>86</v>
      </c>
      <c r="C232" s="1" t="s">
        <v>116</v>
      </c>
      <c r="D232" s="1">
        <v>48</v>
      </c>
    </row>
    <row r="233" spans="1:4" x14ac:dyDescent="0.2">
      <c r="A233" s="22">
        <v>2024</v>
      </c>
      <c r="B233" s="1" t="s">
        <v>86</v>
      </c>
      <c r="C233" s="1" t="s">
        <v>117</v>
      </c>
      <c r="D233" s="1">
        <v>188</v>
      </c>
    </row>
    <row r="234" spans="1:4" x14ac:dyDescent="0.2">
      <c r="A234" s="22">
        <v>2024</v>
      </c>
      <c r="B234" s="1" t="s">
        <v>86</v>
      </c>
      <c r="C234" s="1" t="s">
        <v>118</v>
      </c>
      <c r="D234" s="1">
        <v>53</v>
      </c>
    </row>
    <row r="235" spans="1:4" x14ac:dyDescent="0.2">
      <c r="A235" s="22">
        <v>2024</v>
      </c>
      <c r="B235" s="1" t="s">
        <v>86</v>
      </c>
      <c r="C235" s="1" t="s">
        <v>119</v>
      </c>
      <c r="D235" s="1">
        <v>61</v>
      </c>
    </row>
    <row r="236" spans="1:4" x14ac:dyDescent="0.2">
      <c r="A236" s="22">
        <v>2024</v>
      </c>
      <c r="B236" s="1" t="s">
        <v>86</v>
      </c>
      <c r="C236" s="1" t="s">
        <v>120</v>
      </c>
      <c r="D236" s="1">
        <v>76</v>
      </c>
    </row>
    <row r="237" spans="1:4" x14ac:dyDescent="0.2">
      <c r="A237" s="22">
        <v>2024</v>
      </c>
      <c r="B237" s="1" t="s">
        <v>87</v>
      </c>
      <c r="C237" s="1" t="s">
        <v>92</v>
      </c>
      <c r="D237" s="1">
        <v>164</v>
      </c>
    </row>
    <row r="238" spans="1:4" x14ac:dyDescent="0.2">
      <c r="A238" s="22">
        <v>2024</v>
      </c>
      <c r="B238" s="1" t="s">
        <v>87</v>
      </c>
      <c r="C238" s="1" t="s">
        <v>93</v>
      </c>
      <c r="D238" s="1">
        <v>164</v>
      </c>
    </row>
    <row r="239" spans="1:4" x14ac:dyDescent="0.2">
      <c r="A239" s="22">
        <v>2024</v>
      </c>
      <c r="B239" s="1" t="s">
        <v>87</v>
      </c>
      <c r="C239" s="1" t="s">
        <v>94</v>
      </c>
      <c r="D239" s="1">
        <v>78</v>
      </c>
    </row>
    <row r="240" spans="1:4" x14ac:dyDescent="0.2">
      <c r="A240" s="22">
        <v>2024</v>
      </c>
      <c r="B240" s="1" t="s">
        <v>87</v>
      </c>
      <c r="C240" s="1" t="s">
        <v>95</v>
      </c>
      <c r="D240" s="1">
        <v>55</v>
      </c>
    </row>
    <row r="241" spans="1:4" x14ac:dyDescent="0.2">
      <c r="A241" s="22">
        <v>2024</v>
      </c>
      <c r="B241" s="1" t="s">
        <v>87</v>
      </c>
      <c r="C241" s="1" t="s">
        <v>96</v>
      </c>
      <c r="D241" s="1">
        <v>370</v>
      </c>
    </row>
    <row r="242" spans="1:4" x14ac:dyDescent="0.2">
      <c r="A242" s="22">
        <v>2024</v>
      </c>
      <c r="B242" s="1" t="s">
        <v>87</v>
      </c>
      <c r="C242" s="1" t="s">
        <v>97</v>
      </c>
      <c r="D242" s="1">
        <v>33</v>
      </c>
    </row>
    <row r="243" spans="1:4" x14ac:dyDescent="0.2">
      <c r="A243" s="22">
        <v>2024</v>
      </c>
      <c r="B243" s="1" t="s">
        <v>87</v>
      </c>
      <c r="C243" s="1" t="s">
        <v>68</v>
      </c>
      <c r="D243" s="1">
        <v>77</v>
      </c>
    </row>
    <row r="244" spans="1:4" x14ac:dyDescent="0.2">
      <c r="A244" s="22">
        <v>2024</v>
      </c>
      <c r="B244" s="1" t="s">
        <v>87</v>
      </c>
      <c r="C244" s="1" t="s">
        <v>98</v>
      </c>
      <c r="D244" s="1">
        <v>121</v>
      </c>
    </row>
    <row r="245" spans="1:4" x14ac:dyDescent="0.2">
      <c r="A245" s="22">
        <v>2024</v>
      </c>
      <c r="B245" s="1" t="s">
        <v>87</v>
      </c>
      <c r="C245" s="1" t="s">
        <v>99</v>
      </c>
      <c r="D245" s="1">
        <v>82</v>
      </c>
    </row>
    <row r="246" spans="1:4" x14ac:dyDescent="0.2">
      <c r="A246" s="22">
        <v>2024</v>
      </c>
      <c r="B246" s="1" t="s">
        <v>87</v>
      </c>
      <c r="C246" s="1" t="s">
        <v>100</v>
      </c>
      <c r="D246" s="1">
        <v>71</v>
      </c>
    </row>
    <row r="247" spans="1:4" x14ac:dyDescent="0.2">
      <c r="A247" s="22">
        <v>2024</v>
      </c>
      <c r="B247" s="1" t="s">
        <v>87</v>
      </c>
      <c r="C247" s="1" t="s">
        <v>101</v>
      </c>
      <c r="D247" s="1">
        <v>73</v>
      </c>
    </row>
    <row r="248" spans="1:4" x14ac:dyDescent="0.2">
      <c r="A248" s="22">
        <v>2024</v>
      </c>
      <c r="B248" s="1" t="s">
        <v>87</v>
      </c>
      <c r="C248" s="1" t="s">
        <v>102</v>
      </c>
      <c r="D248" s="1">
        <v>86</v>
      </c>
    </row>
    <row r="249" spans="1:4" x14ac:dyDescent="0.2">
      <c r="A249" s="22">
        <v>2024</v>
      </c>
      <c r="B249" s="1" t="s">
        <v>87</v>
      </c>
      <c r="C249" s="1" t="s">
        <v>103</v>
      </c>
      <c r="D249" s="1">
        <v>112</v>
      </c>
    </row>
    <row r="250" spans="1:4" x14ac:dyDescent="0.2">
      <c r="A250" s="22">
        <v>2024</v>
      </c>
      <c r="B250" s="1" t="s">
        <v>87</v>
      </c>
      <c r="C250" s="1" t="s">
        <v>69</v>
      </c>
      <c r="D250" s="1">
        <v>196</v>
      </c>
    </row>
    <row r="251" spans="1:4" x14ac:dyDescent="0.2">
      <c r="A251" s="22">
        <v>2024</v>
      </c>
      <c r="B251" s="1" t="s">
        <v>87</v>
      </c>
      <c r="C251" s="1" t="s">
        <v>104</v>
      </c>
      <c r="D251" s="1">
        <v>566</v>
      </c>
    </row>
    <row r="252" spans="1:4" x14ac:dyDescent="0.2">
      <c r="A252" s="22">
        <v>2024</v>
      </c>
      <c r="B252" s="1" t="s">
        <v>87</v>
      </c>
      <c r="C252" s="1" t="s">
        <v>73</v>
      </c>
      <c r="D252" s="1">
        <v>115</v>
      </c>
    </row>
    <row r="253" spans="1:4" x14ac:dyDescent="0.2">
      <c r="A253" s="22">
        <v>2024</v>
      </c>
      <c r="B253" s="1" t="s">
        <v>87</v>
      </c>
      <c r="C253" s="1" t="s">
        <v>105</v>
      </c>
      <c r="D253" s="1">
        <v>38</v>
      </c>
    </row>
    <row r="254" spans="1:4" x14ac:dyDescent="0.2">
      <c r="A254" s="22">
        <v>2024</v>
      </c>
      <c r="B254" s="1" t="s">
        <v>87</v>
      </c>
      <c r="C254" s="1" t="s">
        <v>106</v>
      </c>
      <c r="D254" s="1">
        <v>93</v>
      </c>
    </row>
    <row r="255" spans="1:4" x14ac:dyDescent="0.2">
      <c r="A255" s="22">
        <v>2024</v>
      </c>
      <c r="B255" s="1" t="s">
        <v>87</v>
      </c>
      <c r="C255" s="1" t="s">
        <v>107</v>
      </c>
      <c r="D255" s="1">
        <v>49</v>
      </c>
    </row>
    <row r="256" spans="1:4" x14ac:dyDescent="0.2">
      <c r="A256" s="22">
        <v>2024</v>
      </c>
      <c r="B256" s="1" t="s">
        <v>87</v>
      </c>
      <c r="C256" s="1" t="s">
        <v>108</v>
      </c>
      <c r="D256" s="1">
        <v>12</v>
      </c>
    </row>
    <row r="257" spans="1:4" x14ac:dyDescent="0.2">
      <c r="A257" s="22">
        <v>2024</v>
      </c>
      <c r="B257" s="1" t="s">
        <v>87</v>
      </c>
      <c r="C257" s="1" t="s">
        <v>109</v>
      </c>
      <c r="D257" s="1">
        <v>80</v>
      </c>
    </row>
    <row r="258" spans="1:4" x14ac:dyDescent="0.2">
      <c r="A258" s="22">
        <v>2024</v>
      </c>
      <c r="B258" s="1" t="s">
        <v>87</v>
      </c>
      <c r="C258" s="1" t="s">
        <v>110</v>
      </c>
      <c r="D258" s="1">
        <v>319</v>
      </c>
    </row>
    <row r="259" spans="1:4" x14ac:dyDescent="0.2">
      <c r="A259" s="22">
        <v>2024</v>
      </c>
      <c r="B259" s="1" t="s">
        <v>87</v>
      </c>
      <c r="C259" s="1" t="s">
        <v>111</v>
      </c>
      <c r="D259" s="1">
        <v>8</v>
      </c>
    </row>
    <row r="260" spans="1:4" x14ac:dyDescent="0.2">
      <c r="A260" s="22">
        <v>2024</v>
      </c>
      <c r="B260" s="1" t="s">
        <v>87</v>
      </c>
      <c r="C260" s="1" t="s">
        <v>112</v>
      </c>
      <c r="D260" s="1">
        <v>87</v>
      </c>
    </row>
    <row r="261" spans="1:4" x14ac:dyDescent="0.2">
      <c r="A261" s="22">
        <v>2024</v>
      </c>
      <c r="B261" s="1" t="s">
        <v>87</v>
      </c>
      <c r="C261" s="1" t="s">
        <v>113</v>
      </c>
      <c r="D261" s="1">
        <v>134</v>
      </c>
    </row>
    <row r="262" spans="1:4" x14ac:dyDescent="0.2">
      <c r="A262" s="22">
        <v>2024</v>
      </c>
      <c r="B262" s="1" t="s">
        <v>87</v>
      </c>
      <c r="C262" s="1" t="s">
        <v>22</v>
      </c>
      <c r="D262" s="1">
        <v>3855</v>
      </c>
    </row>
    <row r="263" spans="1:4" x14ac:dyDescent="0.2">
      <c r="A263" s="22">
        <v>2024</v>
      </c>
      <c r="B263" s="1" t="s">
        <v>87</v>
      </c>
      <c r="C263" s="1" t="s">
        <v>114</v>
      </c>
      <c r="D263" s="1">
        <v>51</v>
      </c>
    </row>
    <row r="264" spans="1:4" x14ac:dyDescent="0.2">
      <c r="A264" s="22">
        <v>2024</v>
      </c>
      <c r="B264" s="1" t="s">
        <v>87</v>
      </c>
      <c r="C264" s="1" t="s">
        <v>115</v>
      </c>
      <c r="D264" s="1">
        <v>11</v>
      </c>
    </row>
    <row r="265" spans="1:4" x14ac:dyDescent="0.2">
      <c r="A265" s="22">
        <v>2024</v>
      </c>
      <c r="B265" s="1" t="s">
        <v>87</v>
      </c>
      <c r="C265" s="1" t="s">
        <v>116</v>
      </c>
      <c r="D265" s="1">
        <v>63</v>
      </c>
    </row>
    <row r="266" spans="1:4" x14ac:dyDescent="0.2">
      <c r="A266" s="22">
        <v>2024</v>
      </c>
      <c r="B266" s="1" t="s">
        <v>87</v>
      </c>
      <c r="C266" s="1" t="s">
        <v>117</v>
      </c>
      <c r="D266" s="1">
        <v>281</v>
      </c>
    </row>
    <row r="267" spans="1:4" x14ac:dyDescent="0.2">
      <c r="A267" s="22">
        <v>2024</v>
      </c>
      <c r="B267" s="1" t="s">
        <v>87</v>
      </c>
      <c r="C267" s="1" t="s">
        <v>118</v>
      </c>
      <c r="D267" s="1">
        <v>56</v>
      </c>
    </row>
    <row r="268" spans="1:4" x14ac:dyDescent="0.2">
      <c r="A268" s="22">
        <v>2024</v>
      </c>
      <c r="B268" s="1" t="s">
        <v>87</v>
      </c>
      <c r="C268" s="1" t="s">
        <v>119</v>
      </c>
      <c r="D268" s="1">
        <v>71</v>
      </c>
    </row>
    <row r="269" spans="1:4" x14ac:dyDescent="0.2">
      <c r="A269" s="22">
        <v>2024</v>
      </c>
      <c r="B269" s="1" t="s">
        <v>87</v>
      </c>
      <c r="C269" s="1" t="s">
        <v>120</v>
      </c>
      <c r="D269" s="1">
        <v>139</v>
      </c>
    </row>
    <row r="270" spans="1:4" x14ac:dyDescent="0.2">
      <c r="A270" s="22">
        <v>2024</v>
      </c>
      <c r="B270" s="1" t="s">
        <v>88</v>
      </c>
      <c r="C270" s="1" t="s">
        <v>92</v>
      </c>
      <c r="D270" s="1">
        <v>182</v>
      </c>
    </row>
    <row r="271" spans="1:4" x14ac:dyDescent="0.2">
      <c r="A271" s="22">
        <v>2024</v>
      </c>
      <c r="B271" s="1" t="s">
        <v>88</v>
      </c>
      <c r="C271" s="1" t="s">
        <v>93</v>
      </c>
      <c r="D271" s="1">
        <v>172</v>
      </c>
    </row>
    <row r="272" spans="1:4" x14ac:dyDescent="0.2">
      <c r="A272" s="22">
        <v>2024</v>
      </c>
      <c r="B272" s="1" t="s">
        <v>88</v>
      </c>
      <c r="C272" s="1" t="s">
        <v>94</v>
      </c>
      <c r="D272" s="1">
        <v>96</v>
      </c>
    </row>
    <row r="273" spans="1:4" x14ac:dyDescent="0.2">
      <c r="A273" s="22">
        <v>2024</v>
      </c>
      <c r="B273" s="1" t="s">
        <v>88</v>
      </c>
      <c r="C273" s="1" t="s">
        <v>95</v>
      </c>
      <c r="D273" s="1">
        <v>47</v>
      </c>
    </row>
    <row r="274" spans="1:4" x14ac:dyDescent="0.2">
      <c r="A274" s="22">
        <v>2024</v>
      </c>
      <c r="B274" s="1" t="s">
        <v>88</v>
      </c>
      <c r="C274" s="1" t="s">
        <v>96</v>
      </c>
      <c r="D274" s="1">
        <v>480</v>
      </c>
    </row>
    <row r="275" spans="1:4" x14ac:dyDescent="0.2">
      <c r="A275" s="22">
        <v>2024</v>
      </c>
      <c r="B275" s="1" t="s">
        <v>88</v>
      </c>
      <c r="C275" s="1" t="s">
        <v>97</v>
      </c>
      <c r="D275" s="1">
        <v>38</v>
      </c>
    </row>
    <row r="276" spans="1:4" x14ac:dyDescent="0.2">
      <c r="A276" s="22">
        <v>2024</v>
      </c>
      <c r="B276" s="1" t="s">
        <v>88</v>
      </c>
      <c r="C276" s="1" t="s">
        <v>68</v>
      </c>
      <c r="D276" s="1">
        <v>91</v>
      </c>
    </row>
    <row r="277" spans="1:4" x14ac:dyDescent="0.2">
      <c r="A277" s="22">
        <v>2024</v>
      </c>
      <c r="B277" s="1" t="s">
        <v>88</v>
      </c>
      <c r="C277" s="1" t="s">
        <v>98</v>
      </c>
      <c r="D277" s="1">
        <v>137</v>
      </c>
    </row>
    <row r="278" spans="1:4" x14ac:dyDescent="0.2">
      <c r="A278" s="22">
        <v>2024</v>
      </c>
      <c r="B278" s="1" t="s">
        <v>88</v>
      </c>
      <c r="C278" s="1" t="s">
        <v>99</v>
      </c>
      <c r="D278" s="1">
        <v>106</v>
      </c>
    </row>
    <row r="279" spans="1:4" x14ac:dyDescent="0.2">
      <c r="A279" s="22">
        <v>2024</v>
      </c>
      <c r="B279" s="1" t="s">
        <v>88</v>
      </c>
      <c r="C279" s="1" t="s">
        <v>100</v>
      </c>
      <c r="D279" s="1">
        <v>69</v>
      </c>
    </row>
    <row r="280" spans="1:4" x14ac:dyDescent="0.2">
      <c r="A280" s="22">
        <v>2024</v>
      </c>
      <c r="B280" s="1" t="s">
        <v>88</v>
      </c>
      <c r="C280" s="1" t="s">
        <v>101</v>
      </c>
      <c r="D280" s="1">
        <v>128</v>
      </c>
    </row>
    <row r="281" spans="1:4" x14ac:dyDescent="0.2">
      <c r="A281" s="22">
        <v>2024</v>
      </c>
      <c r="B281" s="1" t="s">
        <v>88</v>
      </c>
      <c r="C281" s="1" t="s">
        <v>102</v>
      </c>
      <c r="D281" s="1">
        <v>76</v>
      </c>
    </row>
    <row r="282" spans="1:4" x14ac:dyDescent="0.2">
      <c r="A282" s="22">
        <v>2024</v>
      </c>
      <c r="B282" s="1" t="s">
        <v>88</v>
      </c>
      <c r="C282" s="1" t="s">
        <v>103</v>
      </c>
      <c r="D282" s="1">
        <v>131</v>
      </c>
    </row>
    <row r="283" spans="1:4" x14ac:dyDescent="0.2">
      <c r="A283" s="22">
        <v>2024</v>
      </c>
      <c r="B283" s="1" t="s">
        <v>88</v>
      </c>
      <c r="C283" s="1" t="s">
        <v>69</v>
      </c>
      <c r="D283" s="1">
        <v>281</v>
      </c>
    </row>
    <row r="284" spans="1:4" x14ac:dyDescent="0.2">
      <c r="A284" s="22">
        <v>2024</v>
      </c>
      <c r="B284" s="1" t="s">
        <v>88</v>
      </c>
      <c r="C284" s="1" t="s">
        <v>104</v>
      </c>
      <c r="D284" s="1">
        <v>592</v>
      </c>
    </row>
    <row r="285" spans="1:4" x14ac:dyDescent="0.2">
      <c r="A285" s="22">
        <v>2024</v>
      </c>
      <c r="B285" s="1" t="s">
        <v>88</v>
      </c>
      <c r="C285" s="1" t="s">
        <v>73</v>
      </c>
      <c r="D285" s="1">
        <v>171</v>
      </c>
    </row>
    <row r="286" spans="1:4" x14ac:dyDescent="0.2">
      <c r="A286" s="22">
        <v>2024</v>
      </c>
      <c r="B286" s="1" t="s">
        <v>88</v>
      </c>
      <c r="C286" s="1" t="s">
        <v>105</v>
      </c>
      <c r="D286" s="1">
        <v>47</v>
      </c>
    </row>
    <row r="287" spans="1:4" x14ac:dyDescent="0.2">
      <c r="A287" s="22">
        <v>2024</v>
      </c>
      <c r="B287" s="1" t="s">
        <v>88</v>
      </c>
      <c r="C287" s="1" t="s">
        <v>106</v>
      </c>
      <c r="D287" s="1">
        <v>87</v>
      </c>
    </row>
    <row r="288" spans="1:4" x14ac:dyDescent="0.2">
      <c r="A288" s="22">
        <v>2024</v>
      </c>
      <c r="B288" s="1" t="s">
        <v>88</v>
      </c>
      <c r="C288" s="1" t="s">
        <v>107</v>
      </c>
      <c r="D288" s="1">
        <v>50</v>
      </c>
    </row>
    <row r="289" spans="1:4" x14ac:dyDescent="0.2">
      <c r="A289" s="22">
        <v>2024</v>
      </c>
      <c r="B289" s="1" t="s">
        <v>88</v>
      </c>
      <c r="C289" s="1" t="s">
        <v>108</v>
      </c>
      <c r="D289" s="1">
        <v>12</v>
      </c>
    </row>
    <row r="290" spans="1:4" x14ac:dyDescent="0.2">
      <c r="A290" s="22">
        <v>2024</v>
      </c>
      <c r="B290" s="1" t="s">
        <v>88</v>
      </c>
      <c r="C290" s="1" t="s">
        <v>109</v>
      </c>
      <c r="D290" s="1">
        <v>102</v>
      </c>
    </row>
    <row r="291" spans="1:4" x14ac:dyDescent="0.2">
      <c r="A291" s="22">
        <v>2024</v>
      </c>
      <c r="B291" s="1" t="s">
        <v>88</v>
      </c>
      <c r="C291" s="1" t="s">
        <v>110</v>
      </c>
      <c r="D291" s="1">
        <v>292</v>
      </c>
    </row>
    <row r="292" spans="1:4" x14ac:dyDescent="0.2">
      <c r="A292" s="22">
        <v>2024</v>
      </c>
      <c r="B292" s="1" t="s">
        <v>88</v>
      </c>
      <c r="C292" s="1" t="s">
        <v>111</v>
      </c>
      <c r="D292" s="1">
        <v>10</v>
      </c>
    </row>
    <row r="293" spans="1:4" x14ac:dyDescent="0.2">
      <c r="A293" s="22">
        <v>2024</v>
      </c>
      <c r="B293" s="1" t="s">
        <v>88</v>
      </c>
      <c r="C293" s="1" t="s">
        <v>112</v>
      </c>
      <c r="D293" s="1">
        <v>105</v>
      </c>
    </row>
    <row r="294" spans="1:4" x14ac:dyDescent="0.2">
      <c r="A294" s="22">
        <v>2024</v>
      </c>
      <c r="B294" s="1" t="s">
        <v>88</v>
      </c>
      <c r="C294" s="1" t="s">
        <v>113</v>
      </c>
      <c r="D294" s="1">
        <v>150</v>
      </c>
    </row>
    <row r="295" spans="1:4" x14ac:dyDescent="0.2">
      <c r="A295" s="22">
        <v>2024</v>
      </c>
      <c r="B295" s="1" t="s">
        <v>88</v>
      </c>
      <c r="C295" s="1" t="s">
        <v>22</v>
      </c>
      <c r="D295" s="1">
        <v>4435</v>
      </c>
    </row>
    <row r="296" spans="1:4" x14ac:dyDescent="0.2">
      <c r="A296" s="22">
        <v>2024</v>
      </c>
      <c r="B296" s="1" t="s">
        <v>88</v>
      </c>
      <c r="C296" s="1" t="s">
        <v>114</v>
      </c>
      <c r="D296" s="1">
        <v>72</v>
      </c>
    </row>
    <row r="297" spans="1:4" x14ac:dyDescent="0.2">
      <c r="A297" s="22">
        <v>2024</v>
      </c>
      <c r="B297" s="1" t="s">
        <v>88</v>
      </c>
      <c r="C297" s="1" t="s">
        <v>115</v>
      </c>
      <c r="D297" s="1">
        <v>21</v>
      </c>
    </row>
    <row r="298" spans="1:4" x14ac:dyDescent="0.2">
      <c r="A298" s="22">
        <v>2024</v>
      </c>
      <c r="B298" s="1" t="s">
        <v>88</v>
      </c>
      <c r="C298" s="1" t="s">
        <v>116</v>
      </c>
      <c r="D298" s="1">
        <v>86</v>
      </c>
    </row>
    <row r="299" spans="1:4" x14ac:dyDescent="0.2">
      <c r="A299" s="22">
        <v>2024</v>
      </c>
      <c r="B299" s="1" t="s">
        <v>88</v>
      </c>
      <c r="C299" s="1" t="s">
        <v>117</v>
      </c>
      <c r="D299" s="1">
        <v>313</v>
      </c>
    </row>
    <row r="300" spans="1:4" x14ac:dyDescent="0.2">
      <c r="A300" s="22">
        <v>2024</v>
      </c>
      <c r="B300" s="1" t="s">
        <v>88</v>
      </c>
      <c r="C300" s="1" t="s">
        <v>118</v>
      </c>
      <c r="D300" s="1">
        <v>50</v>
      </c>
    </row>
    <row r="301" spans="1:4" x14ac:dyDescent="0.2">
      <c r="A301" s="22">
        <v>2024</v>
      </c>
      <c r="B301" s="1" t="s">
        <v>88</v>
      </c>
      <c r="C301" s="1" t="s">
        <v>119</v>
      </c>
      <c r="D301" s="1">
        <v>76</v>
      </c>
    </row>
    <row r="302" spans="1:4" x14ac:dyDescent="0.2">
      <c r="A302" s="22">
        <v>2024</v>
      </c>
      <c r="B302" s="1" t="s">
        <v>88</v>
      </c>
      <c r="C302" s="1" t="s">
        <v>120</v>
      </c>
      <c r="D302" s="1">
        <v>165</v>
      </c>
    </row>
    <row r="303" spans="1:4" x14ac:dyDescent="0.2">
      <c r="A303" s="22">
        <v>2024</v>
      </c>
      <c r="B303" s="1" t="s">
        <v>89</v>
      </c>
      <c r="C303" s="1" t="s">
        <v>92</v>
      </c>
      <c r="D303" s="1">
        <v>154</v>
      </c>
    </row>
    <row r="304" spans="1:4" x14ac:dyDescent="0.2">
      <c r="A304" s="22">
        <v>2024</v>
      </c>
      <c r="B304" s="1" t="s">
        <v>89</v>
      </c>
      <c r="C304" s="1" t="s">
        <v>93</v>
      </c>
      <c r="D304" s="1">
        <v>159</v>
      </c>
    </row>
    <row r="305" spans="1:4" x14ac:dyDescent="0.2">
      <c r="A305" s="22">
        <v>2024</v>
      </c>
      <c r="B305" s="1" t="s">
        <v>89</v>
      </c>
      <c r="C305" s="1" t="s">
        <v>94</v>
      </c>
      <c r="D305" s="1">
        <v>93</v>
      </c>
    </row>
    <row r="306" spans="1:4" x14ac:dyDescent="0.2">
      <c r="A306" s="22">
        <v>2024</v>
      </c>
      <c r="B306" s="1" t="s">
        <v>89</v>
      </c>
      <c r="C306" s="1" t="s">
        <v>95</v>
      </c>
      <c r="D306" s="1">
        <v>38</v>
      </c>
    </row>
    <row r="307" spans="1:4" x14ac:dyDescent="0.2">
      <c r="A307" s="22">
        <v>2024</v>
      </c>
      <c r="B307" s="1" t="s">
        <v>89</v>
      </c>
      <c r="C307" s="1" t="s">
        <v>96</v>
      </c>
      <c r="D307" s="1">
        <v>325</v>
      </c>
    </row>
    <row r="308" spans="1:4" x14ac:dyDescent="0.2">
      <c r="A308" s="22">
        <v>2024</v>
      </c>
      <c r="B308" s="1" t="s">
        <v>89</v>
      </c>
      <c r="C308" s="1" t="s">
        <v>97</v>
      </c>
      <c r="D308" s="1">
        <v>22</v>
      </c>
    </row>
    <row r="309" spans="1:4" x14ac:dyDescent="0.2">
      <c r="A309" s="22">
        <v>2024</v>
      </c>
      <c r="B309" s="1" t="s">
        <v>89</v>
      </c>
      <c r="C309" s="1" t="s">
        <v>68</v>
      </c>
      <c r="D309" s="1">
        <v>97</v>
      </c>
    </row>
    <row r="310" spans="1:4" x14ac:dyDescent="0.2">
      <c r="A310" s="22">
        <v>2024</v>
      </c>
      <c r="B310" s="1" t="s">
        <v>89</v>
      </c>
      <c r="C310" s="1" t="s">
        <v>98</v>
      </c>
      <c r="D310" s="1">
        <v>102</v>
      </c>
    </row>
    <row r="311" spans="1:4" x14ac:dyDescent="0.2">
      <c r="A311" s="22">
        <v>2024</v>
      </c>
      <c r="B311" s="1" t="s">
        <v>89</v>
      </c>
      <c r="C311" s="1" t="s">
        <v>99</v>
      </c>
      <c r="D311" s="1">
        <v>100</v>
      </c>
    </row>
    <row r="312" spans="1:4" x14ac:dyDescent="0.2">
      <c r="A312" s="22">
        <v>2024</v>
      </c>
      <c r="B312" s="1" t="s">
        <v>89</v>
      </c>
      <c r="C312" s="1" t="s">
        <v>100</v>
      </c>
      <c r="D312" s="1">
        <v>63</v>
      </c>
    </row>
    <row r="313" spans="1:4" x14ac:dyDescent="0.2">
      <c r="A313" s="22">
        <v>2024</v>
      </c>
      <c r="B313" s="1" t="s">
        <v>89</v>
      </c>
      <c r="C313" s="1" t="s">
        <v>101</v>
      </c>
      <c r="D313" s="1">
        <v>70</v>
      </c>
    </row>
    <row r="314" spans="1:4" x14ac:dyDescent="0.2">
      <c r="A314" s="22">
        <v>2024</v>
      </c>
      <c r="B314" s="1" t="s">
        <v>89</v>
      </c>
      <c r="C314" s="1" t="s">
        <v>102</v>
      </c>
      <c r="D314" s="1">
        <v>69</v>
      </c>
    </row>
    <row r="315" spans="1:4" x14ac:dyDescent="0.2">
      <c r="A315" s="22">
        <v>2024</v>
      </c>
      <c r="B315" s="1" t="s">
        <v>89</v>
      </c>
      <c r="C315" s="1" t="s">
        <v>103</v>
      </c>
      <c r="D315" s="1">
        <v>110</v>
      </c>
    </row>
    <row r="316" spans="1:4" x14ac:dyDescent="0.2">
      <c r="A316" s="22">
        <v>2024</v>
      </c>
      <c r="B316" s="1" t="s">
        <v>89</v>
      </c>
      <c r="C316" s="1" t="s">
        <v>69</v>
      </c>
      <c r="D316" s="1">
        <v>276</v>
      </c>
    </row>
    <row r="317" spans="1:4" x14ac:dyDescent="0.2">
      <c r="A317" s="22">
        <v>2024</v>
      </c>
      <c r="B317" s="1" t="s">
        <v>89</v>
      </c>
      <c r="C317" s="1" t="s">
        <v>104</v>
      </c>
      <c r="D317" s="1">
        <v>470</v>
      </c>
    </row>
    <row r="318" spans="1:4" x14ac:dyDescent="0.2">
      <c r="A318" s="22">
        <v>2024</v>
      </c>
      <c r="B318" s="1" t="s">
        <v>89</v>
      </c>
      <c r="C318" s="1" t="s">
        <v>73</v>
      </c>
      <c r="D318" s="1">
        <v>167</v>
      </c>
    </row>
    <row r="319" spans="1:4" x14ac:dyDescent="0.2">
      <c r="A319" s="22">
        <v>2024</v>
      </c>
      <c r="B319" s="1" t="s">
        <v>89</v>
      </c>
      <c r="C319" s="1" t="s">
        <v>105</v>
      </c>
      <c r="D319" s="1">
        <v>48</v>
      </c>
    </row>
    <row r="320" spans="1:4" x14ac:dyDescent="0.2">
      <c r="A320" s="22">
        <v>2024</v>
      </c>
      <c r="B320" s="1" t="s">
        <v>89</v>
      </c>
      <c r="C320" s="1" t="s">
        <v>106</v>
      </c>
      <c r="D320" s="1">
        <v>89</v>
      </c>
    </row>
    <row r="321" spans="1:4" x14ac:dyDescent="0.2">
      <c r="A321" s="22">
        <v>2024</v>
      </c>
      <c r="B321" s="1" t="s">
        <v>89</v>
      </c>
      <c r="C321" s="1" t="s">
        <v>107</v>
      </c>
      <c r="D321" s="1">
        <v>67</v>
      </c>
    </row>
    <row r="322" spans="1:4" x14ac:dyDescent="0.2">
      <c r="A322" s="22">
        <v>2024</v>
      </c>
      <c r="B322" s="1" t="s">
        <v>89</v>
      </c>
      <c r="C322" s="1" t="s">
        <v>108</v>
      </c>
      <c r="D322" s="1">
        <v>11</v>
      </c>
    </row>
    <row r="323" spans="1:4" x14ac:dyDescent="0.2">
      <c r="A323" s="22">
        <v>2024</v>
      </c>
      <c r="B323" s="1" t="s">
        <v>89</v>
      </c>
      <c r="C323" s="1" t="s">
        <v>109</v>
      </c>
      <c r="D323" s="1">
        <v>90</v>
      </c>
    </row>
    <row r="324" spans="1:4" x14ac:dyDescent="0.2">
      <c r="A324" s="22">
        <v>2024</v>
      </c>
      <c r="B324" s="1" t="s">
        <v>89</v>
      </c>
      <c r="C324" s="1" t="s">
        <v>110</v>
      </c>
      <c r="D324" s="1">
        <v>261</v>
      </c>
    </row>
    <row r="325" spans="1:4" x14ac:dyDescent="0.2">
      <c r="A325" s="22">
        <v>2024</v>
      </c>
      <c r="B325" s="1" t="s">
        <v>89</v>
      </c>
      <c r="C325" s="1" t="s">
        <v>111</v>
      </c>
      <c r="D325" s="1">
        <v>7</v>
      </c>
    </row>
    <row r="326" spans="1:4" x14ac:dyDescent="0.2">
      <c r="A326" s="22">
        <v>2024</v>
      </c>
      <c r="B326" s="1" t="s">
        <v>89</v>
      </c>
      <c r="C326" s="1" t="s">
        <v>112</v>
      </c>
      <c r="D326" s="1">
        <v>113</v>
      </c>
    </row>
    <row r="327" spans="1:4" x14ac:dyDescent="0.2">
      <c r="A327" s="22">
        <v>2024</v>
      </c>
      <c r="B327" s="1" t="s">
        <v>89</v>
      </c>
      <c r="C327" s="1" t="s">
        <v>113</v>
      </c>
      <c r="D327" s="1">
        <v>141</v>
      </c>
    </row>
    <row r="328" spans="1:4" x14ac:dyDescent="0.2">
      <c r="A328" s="22">
        <v>2024</v>
      </c>
      <c r="B328" s="1" t="s">
        <v>89</v>
      </c>
      <c r="C328" s="1" t="s">
        <v>22</v>
      </c>
      <c r="D328" s="1">
        <v>3830</v>
      </c>
    </row>
    <row r="329" spans="1:4" x14ac:dyDescent="0.2">
      <c r="A329" s="22">
        <v>2024</v>
      </c>
      <c r="B329" s="1" t="s">
        <v>89</v>
      </c>
      <c r="C329" s="1" t="s">
        <v>114</v>
      </c>
      <c r="D329" s="1">
        <v>72</v>
      </c>
    </row>
    <row r="330" spans="1:4" x14ac:dyDescent="0.2">
      <c r="A330" s="22">
        <v>2024</v>
      </c>
      <c r="B330" s="1" t="s">
        <v>89</v>
      </c>
      <c r="C330" s="1" t="s">
        <v>115</v>
      </c>
      <c r="D330" s="1">
        <v>9</v>
      </c>
    </row>
    <row r="331" spans="1:4" x14ac:dyDescent="0.2">
      <c r="A331" s="22">
        <v>2024</v>
      </c>
      <c r="B331" s="1" t="s">
        <v>89</v>
      </c>
      <c r="C331" s="1" t="s">
        <v>116</v>
      </c>
      <c r="D331" s="1">
        <v>56</v>
      </c>
    </row>
    <row r="332" spans="1:4" x14ac:dyDescent="0.2">
      <c r="A332" s="22">
        <v>2024</v>
      </c>
      <c r="B332" s="1" t="s">
        <v>89</v>
      </c>
      <c r="C332" s="1" t="s">
        <v>117</v>
      </c>
      <c r="D332" s="1">
        <v>313</v>
      </c>
    </row>
    <row r="333" spans="1:4" x14ac:dyDescent="0.2">
      <c r="A333" s="22">
        <v>2024</v>
      </c>
      <c r="B333" s="1" t="s">
        <v>89</v>
      </c>
      <c r="C333" s="1" t="s">
        <v>118</v>
      </c>
      <c r="D333" s="1">
        <v>58</v>
      </c>
    </row>
    <row r="334" spans="1:4" x14ac:dyDescent="0.2">
      <c r="A334" s="22">
        <v>2024</v>
      </c>
      <c r="B334" s="1" t="s">
        <v>89</v>
      </c>
      <c r="C334" s="1" t="s">
        <v>119</v>
      </c>
      <c r="D334" s="1">
        <v>53</v>
      </c>
    </row>
    <row r="335" spans="1:4" x14ac:dyDescent="0.2">
      <c r="A335" s="22">
        <v>2024</v>
      </c>
      <c r="B335" s="1" t="s">
        <v>89</v>
      </c>
      <c r="C335" s="1" t="s">
        <v>120</v>
      </c>
      <c r="D335" s="1">
        <v>127</v>
      </c>
    </row>
    <row r="336" spans="1:4" x14ac:dyDescent="0.2">
      <c r="A336" s="22">
        <v>2024</v>
      </c>
      <c r="B336" s="1" t="s">
        <v>90</v>
      </c>
      <c r="C336" s="1" t="s">
        <v>92</v>
      </c>
      <c r="D336" s="1">
        <v>162</v>
      </c>
    </row>
    <row r="337" spans="1:4" x14ac:dyDescent="0.2">
      <c r="A337" s="22">
        <v>2024</v>
      </c>
      <c r="B337" s="1" t="s">
        <v>90</v>
      </c>
      <c r="C337" s="1" t="s">
        <v>93</v>
      </c>
      <c r="D337" s="1">
        <v>173</v>
      </c>
    </row>
    <row r="338" spans="1:4" x14ac:dyDescent="0.2">
      <c r="A338" s="22">
        <v>2024</v>
      </c>
      <c r="B338" s="1" t="s">
        <v>90</v>
      </c>
      <c r="C338" s="1" t="s">
        <v>94</v>
      </c>
      <c r="D338" s="1">
        <v>66</v>
      </c>
    </row>
    <row r="339" spans="1:4" x14ac:dyDescent="0.2">
      <c r="A339" s="22">
        <v>2024</v>
      </c>
      <c r="B339" s="1" t="s">
        <v>90</v>
      </c>
      <c r="C339" s="1" t="s">
        <v>95</v>
      </c>
      <c r="D339" s="1">
        <v>37</v>
      </c>
    </row>
    <row r="340" spans="1:4" x14ac:dyDescent="0.2">
      <c r="A340" s="22">
        <v>2024</v>
      </c>
      <c r="B340" s="1" t="s">
        <v>90</v>
      </c>
      <c r="C340" s="1" t="s">
        <v>96</v>
      </c>
      <c r="D340" s="1">
        <v>330</v>
      </c>
    </row>
    <row r="341" spans="1:4" x14ac:dyDescent="0.2">
      <c r="A341" s="22">
        <v>2024</v>
      </c>
      <c r="B341" s="1" t="s">
        <v>90</v>
      </c>
      <c r="C341" s="1" t="s">
        <v>97</v>
      </c>
      <c r="D341" s="1">
        <v>29</v>
      </c>
    </row>
    <row r="342" spans="1:4" x14ac:dyDescent="0.2">
      <c r="A342" s="22">
        <v>2024</v>
      </c>
      <c r="B342" s="1" t="s">
        <v>90</v>
      </c>
      <c r="C342" s="1" t="s">
        <v>68</v>
      </c>
      <c r="D342" s="1">
        <v>100</v>
      </c>
    </row>
    <row r="343" spans="1:4" x14ac:dyDescent="0.2">
      <c r="A343" s="22">
        <v>2024</v>
      </c>
      <c r="B343" s="1" t="s">
        <v>90</v>
      </c>
      <c r="C343" s="1" t="s">
        <v>98</v>
      </c>
      <c r="D343" s="1">
        <v>108</v>
      </c>
    </row>
    <row r="344" spans="1:4" x14ac:dyDescent="0.2">
      <c r="A344" s="22">
        <v>2024</v>
      </c>
      <c r="B344" s="1" t="s">
        <v>90</v>
      </c>
      <c r="C344" s="1" t="s">
        <v>99</v>
      </c>
      <c r="D344" s="1">
        <v>97</v>
      </c>
    </row>
    <row r="345" spans="1:4" x14ac:dyDescent="0.2">
      <c r="A345" s="22">
        <v>2024</v>
      </c>
      <c r="B345" s="1" t="s">
        <v>90</v>
      </c>
      <c r="C345" s="1" t="s">
        <v>100</v>
      </c>
      <c r="D345" s="1">
        <v>82</v>
      </c>
    </row>
    <row r="346" spans="1:4" x14ac:dyDescent="0.2">
      <c r="A346" s="22">
        <v>2024</v>
      </c>
      <c r="B346" s="1" t="s">
        <v>90</v>
      </c>
      <c r="C346" s="1" t="s">
        <v>101</v>
      </c>
      <c r="D346" s="1">
        <v>88</v>
      </c>
    </row>
    <row r="347" spans="1:4" x14ac:dyDescent="0.2">
      <c r="A347" s="22">
        <v>2024</v>
      </c>
      <c r="B347" s="1" t="s">
        <v>90</v>
      </c>
      <c r="C347" s="1" t="s">
        <v>102</v>
      </c>
      <c r="D347" s="1">
        <v>57</v>
      </c>
    </row>
    <row r="348" spans="1:4" x14ac:dyDescent="0.2">
      <c r="A348" s="22">
        <v>2024</v>
      </c>
      <c r="B348" s="1" t="s">
        <v>90</v>
      </c>
      <c r="C348" s="1" t="s">
        <v>103</v>
      </c>
      <c r="D348" s="1">
        <v>110</v>
      </c>
    </row>
    <row r="349" spans="1:4" x14ac:dyDescent="0.2">
      <c r="A349" s="22">
        <v>2024</v>
      </c>
      <c r="B349" s="1" t="s">
        <v>90</v>
      </c>
      <c r="C349" s="1" t="s">
        <v>69</v>
      </c>
      <c r="D349" s="1">
        <v>226</v>
      </c>
    </row>
    <row r="350" spans="1:4" x14ac:dyDescent="0.2">
      <c r="A350" s="22">
        <v>2024</v>
      </c>
      <c r="B350" s="1" t="s">
        <v>90</v>
      </c>
      <c r="C350" s="1" t="s">
        <v>104</v>
      </c>
      <c r="D350" s="1">
        <v>573</v>
      </c>
    </row>
    <row r="351" spans="1:4" x14ac:dyDescent="0.2">
      <c r="A351" s="22">
        <v>2024</v>
      </c>
      <c r="B351" s="1" t="s">
        <v>90</v>
      </c>
      <c r="C351" s="1" t="s">
        <v>73</v>
      </c>
      <c r="D351" s="1">
        <v>139</v>
      </c>
    </row>
    <row r="352" spans="1:4" x14ac:dyDescent="0.2">
      <c r="A352" s="22">
        <v>2024</v>
      </c>
      <c r="B352" s="1" t="s">
        <v>90</v>
      </c>
      <c r="C352" s="1" t="s">
        <v>105</v>
      </c>
      <c r="D352" s="1">
        <v>43</v>
      </c>
    </row>
    <row r="353" spans="1:4" x14ac:dyDescent="0.2">
      <c r="A353" s="22">
        <v>2024</v>
      </c>
      <c r="B353" s="1" t="s">
        <v>90</v>
      </c>
      <c r="C353" s="1" t="s">
        <v>106</v>
      </c>
      <c r="D353" s="1">
        <v>95</v>
      </c>
    </row>
    <row r="354" spans="1:4" x14ac:dyDescent="0.2">
      <c r="A354" s="22">
        <v>2024</v>
      </c>
      <c r="B354" s="1" t="s">
        <v>90</v>
      </c>
      <c r="C354" s="1" t="s">
        <v>107</v>
      </c>
      <c r="D354" s="1">
        <v>63</v>
      </c>
    </row>
    <row r="355" spans="1:4" x14ac:dyDescent="0.2">
      <c r="A355" s="22">
        <v>2024</v>
      </c>
      <c r="B355" s="1" t="s">
        <v>90</v>
      </c>
      <c r="C355" s="1" t="s">
        <v>108</v>
      </c>
      <c r="D355" s="1">
        <v>21</v>
      </c>
    </row>
    <row r="356" spans="1:4" x14ac:dyDescent="0.2">
      <c r="A356" s="22">
        <v>2024</v>
      </c>
      <c r="B356" s="1" t="s">
        <v>90</v>
      </c>
      <c r="C356" s="1" t="s">
        <v>109</v>
      </c>
      <c r="D356" s="1">
        <v>83</v>
      </c>
    </row>
    <row r="357" spans="1:4" x14ac:dyDescent="0.2">
      <c r="A357" s="22">
        <v>2024</v>
      </c>
      <c r="B357" s="1" t="s">
        <v>90</v>
      </c>
      <c r="C357" s="1" t="s">
        <v>110</v>
      </c>
      <c r="D357" s="1">
        <v>256</v>
      </c>
    </row>
    <row r="358" spans="1:4" x14ac:dyDescent="0.2">
      <c r="A358" s="22">
        <v>2024</v>
      </c>
      <c r="B358" s="1" t="s">
        <v>90</v>
      </c>
      <c r="C358" s="1" t="s">
        <v>111</v>
      </c>
      <c r="D358" s="1">
        <v>15</v>
      </c>
    </row>
    <row r="359" spans="1:4" x14ac:dyDescent="0.2">
      <c r="A359" s="22">
        <v>2024</v>
      </c>
      <c r="B359" s="1" t="s">
        <v>90</v>
      </c>
      <c r="C359" s="1" t="s">
        <v>112</v>
      </c>
      <c r="D359" s="1">
        <v>102</v>
      </c>
    </row>
    <row r="360" spans="1:4" x14ac:dyDescent="0.2">
      <c r="A360" s="22">
        <v>2024</v>
      </c>
      <c r="B360" s="1" t="s">
        <v>90</v>
      </c>
      <c r="C360" s="1" t="s">
        <v>113</v>
      </c>
      <c r="D360" s="1">
        <v>128</v>
      </c>
    </row>
    <row r="361" spans="1:4" x14ac:dyDescent="0.2">
      <c r="A361" s="22">
        <v>2024</v>
      </c>
      <c r="B361" s="1" t="s">
        <v>90</v>
      </c>
      <c r="C361" s="1" t="s">
        <v>22</v>
      </c>
      <c r="D361" s="1">
        <v>3989</v>
      </c>
    </row>
    <row r="362" spans="1:4" x14ac:dyDescent="0.2">
      <c r="A362" s="22">
        <v>2024</v>
      </c>
      <c r="B362" s="1" t="s">
        <v>90</v>
      </c>
      <c r="C362" s="1" t="s">
        <v>114</v>
      </c>
      <c r="D362" s="1">
        <v>66</v>
      </c>
    </row>
    <row r="363" spans="1:4" x14ac:dyDescent="0.2">
      <c r="A363" s="22">
        <v>2024</v>
      </c>
      <c r="B363" s="1" t="s">
        <v>90</v>
      </c>
      <c r="C363" s="1" t="s">
        <v>115</v>
      </c>
      <c r="D363" s="1">
        <v>16</v>
      </c>
    </row>
    <row r="364" spans="1:4" x14ac:dyDescent="0.2">
      <c r="A364" s="22">
        <v>2024</v>
      </c>
      <c r="B364" s="1" t="s">
        <v>90</v>
      </c>
      <c r="C364" s="1" t="s">
        <v>116</v>
      </c>
      <c r="D364" s="1">
        <v>73</v>
      </c>
    </row>
    <row r="365" spans="1:4" x14ac:dyDescent="0.2">
      <c r="A365" s="22">
        <v>2024</v>
      </c>
      <c r="B365" s="1" t="s">
        <v>90</v>
      </c>
      <c r="C365" s="1" t="s">
        <v>117</v>
      </c>
      <c r="D365" s="1">
        <v>317</v>
      </c>
    </row>
    <row r="366" spans="1:4" x14ac:dyDescent="0.2">
      <c r="A366" s="22">
        <v>2024</v>
      </c>
      <c r="B366" s="1" t="s">
        <v>90</v>
      </c>
      <c r="C366" s="1" t="s">
        <v>118</v>
      </c>
      <c r="D366" s="1">
        <v>57</v>
      </c>
    </row>
    <row r="367" spans="1:4" x14ac:dyDescent="0.2">
      <c r="A367" s="22">
        <v>2024</v>
      </c>
      <c r="B367" s="1" t="s">
        <v>90</v>
      </c>
      <c r="C367" s="1" t="s">
        <v>119</v>
      </c>
      <c r="D367" s="1">
        <v>68</v>
      </c>
    </row>
    <row r="368" spans="1:4" x14ac:dyDescent="0.2">
      <c r="A368" s="22">
        <v>2024</v>
      </c>
      <c r="B368" s="1" t="s">
        <v>90</v>
      </c>
      <c r="C368" s="1" t="s">
        <v>120</v>
      </c>
      <c r="D368" s="1">
        <v>209</v>
      </c>
    </row>
    <row r="369" spans="1:4" x14ac:dyDescent="0.2">
      <c r="A369" s="22">
        <v>2024</v>
      </c>
      <c r="B369" s="1" t="s">
        <v>91</v>
      </c>
      <c r="C369" s="1" t="s">
        <v>92</v>
      </c>
      <c r="D369" s="1">
        <v>133</v>
      </c>
    </row>
    <row r="370" spans="1:4" x14ac:dyDescent="0.2">
      <c r="A370" s="22">
        <v>2024</v>
      </c>
      <c r="B370" s="1" t="s">
        <v>91</v>
      </c>
      <c r="C370" s="1" t="s">
        <v>93</v>
      </c>
      <c r="D370" s="1">
        <v>141</v>
      </c>
    </row>
    <row r="371" spans="1:4" x14ac:dyDescent="0.2">
      <c r="A371" s="22">
        <v>2024</v>
      </c>
      <c r="B371" s="1" t="s">
        <v>91</v>
      </c>
      <c r="C371" s="1" t="s">
        <v>94</v>
      </c>
      <c r="D371" s="1">
        <v>72</v>
      </c>
    </row>
    <row r="372" spans="1:4" x14ac:dyDescent="0.2">
      <c r="A372" s="22">
        <v>2024</v>
      </c>
      <c r="B372" s="1" t="s">
        <v>91</v>
      </c>
      <c r="C372" s="1" t="s">
        <v>95</v>
      </c>
      <c r="D372" s="1">
        <v>52</v>
      </c>
    </row>
    <row r="373" spans="1:4" x14ac:dyDescent="0.2">
      <c r="A373" s="22">
        <v>2024</v>
      </c>
      <c r="B373" s="1" t="s">
        <v>91</v>
      </c>
      <c r="C373" s="1" t="s">
        <v>96</v>
      </c>
      <c r="D373" s="1">
        <v>392</v>
      </c>
    </row>
    <row r="374" spans="1:4" x14ac:dyDescent="0.2">
      <c r="A374" s="22">
        <v>2024</v>
      </c>
      <c r="B374" s="1" t="s">
        <v>91</v>
      </c>
      <c r="C374" s="1" t="s">
        <v>97</v>
      </c>
      <c r="D374" s="1">
        <v>34</v>
      </c>
    </row>
    <row r="375" spans="1:4" x14ac:dyDescent="0.2">
      <c r="A375" s="22">
        <v>2024</v>
      </c>
      <c r="B375" s="1" t="s">
        <v>91</v>
      </c>
      <c r="C375" s="1" t="s">
        <v>68</v>
      </c>
      <c r="D375" s="1">
        <v>84</v>
      </c>
    </row>
    <row r="376" spans="1:4" x14ac:dyDescent="0.2">
      <c r="A376" s="22">
        <v>2024</v>
      </c>
      <c r="B376" s="1" t="s">
        <v>91</v>
      </c>
      <c r="C376" s="1" t="s">
        <v>98</v>
      </c>
      <c r="D376" s="1">
        <v>117</v>
      </c>
    </row>
    <row r="377" spans="1:4" x14ac:dyDescent="0.2">
      <c r="A377" s="22">
        <v>2024</v>
      </c>
      <c r="B377" s="1" t="s">
        <v>91</v>
      </c>
      <c r="C377" s="1" t="s">
        <v>99</v>
      </c>
      <c r="D377" s="1">
        <v>94</v>
      </c>
    </row>
    <row r="378" spans="1:4" x14ac:dyDescent="0.2">
      <c r="A378" s="22">
        <v>2024</v>
      </c>
      <c r="B378" s="1" t="s">
        <v>91</v>
      </c>
      <c r="C378" s="1" t="s">
        <v>100</v>
      </c>
      <c r="D378" s="1">
        <v>74</v>
      </c>
    </row>
    <row r="379" spans="1:4" x14ac:dyDescent="0.2">
      <c r="A379" s="22">
        <v>2024</v>
      </c>
      <c r="B379" s="1" t="s">
        <v>91</v>
      </c>
      <c r="C379" s="1" t="s">
        <v>101</v>
      </c>
      <c r="D379" s="1">
        <v>88</v>
      </c>
    </row>
    <row r="380" spans="1:4" x14ac:dyDescent="0.2">
      <c r="A380" s="22">
        <v>2024</v>
      </c>
      <c r="B380" s="1" t="s">
        <v>91</v>
      </c>
      <c r="C380" s="1" t="s">
        <v>102</v>
      </c>
      <c r="D380" s="1">
        <v>84</v>
      </c>
    </row>
    <row r="381" spans="1:4" x14ac:dyDescent="0.2">
      <c r="A381" s="22">
        <v>2024</v>
      </c>
      <c r="B381" s="1" t="s">
        <v>91</v>
      </c>
      <c r="C381" s="1" t="s">
        <v>103</v>
      </c>
      <c r="D381" s="1">
        <v>133</v>
      </c>
    </row>
    <row r="382" spans="1:4" x14ac:dyDescent="0.2">
      <c r="A382" s="22">
        <v>2024</v>
      </c>
      <c r="B382" s="1" t="s">
        <v>91</v>
      </c>
      <c r="C382" s="1" t="s">
        <v>69</v>
      </c>
      <c r="D382" s="1">
        <v>223</v>
      </c>
    </row>
    <row r="383" spans="1:4" x14ac:dyDescent="0.2">
      <c r="A383" s="22">
        <v>2024</v>
      </c>
      <c r="B383" s="1" t="s">
        <v>91</v>
      </c>
      <c r="C383" s="1" t="s">
        <v>104</v>
      </c>
      <c r="D383" s="1">
        <v>524</v>
      </c>
    </row>
    <row r="384" spans="1:4" x14ac:dyDescent="0.2">
      <c r="A384" s="22">
        <v>2024</v>
      </c>
      <c r="B384" s="1" t="s">
        <v>91</v>
      </c>
      <c r="C384" s="1" t="s">
        <v>73</v>
      </c>
      <c r="D384" s="1">
        <v>155</v>
      </c>
    </row>
    <row r="385" spans="1:4" x14ac:dyDescent="0.2">
      <c r="A385" s="22">
        <v>2024</v>
      </c>
      <c r="B385" s="1" t="s">
        <v>91</v>
      </c>
      <c r="C385" s="1" t="s">
        <v>105</v>
      </c>
      <c r="D385" s="1">
        <v>56</v>
      </c>
    </row>
    <row r="386" spans="1:4" x14ac:dyDescent="0.2">
      <c r="A386" s="22">
        <v>2024</v>
      </c>
      <c r="B386" s="1" t="s">
        <v>91</v>
      </c>
      <c r="C386" s="1" t="s">
        <v>106</v>
      </c>
      <c r="D386" s="1">
        <v>99</v>
      </c>
    </row>
    <row r="387" spans="1:4" x14ac:dyDescent="0.2">
      <c r="A387" s="22">
        <v>2024</v>
      </c>
      <c r="B387" s="1" t="s">
        <v>91</v>
      </c>
      <c r="C387" s="1" t="s">
        <v>107</v>
      </c>
      <c r="D387" s="1">
        <v>89</v>
      </c>
    </row>
    <row r="388" spans="1:4" x14ac:dyDescent="0.2">
      <c r="A388" s="22">
        <v>2024</v>
      </c>
      <c r="B388" s="1" t="s">
        <v>91</v>
      </c>
      <c r="C388" s="1" t="s">
        <v>108</v>
      </c>
      <c r="D388" s="1">
        <v>15</v>
      </c>
    </row>
    <row r="389" spans="1:4" x14ac:dyDescent="0.2">
      <c r="A389" s="22">
        <v>2024</v>
      </c>
      <c r="B389" s="1" t="s">
        <v>91</v>
      </c>
      <c r="C389" s="1" t="s">
        <v>109</v>
      </c>
      <c r="D389" s="1">
        <v>101</v>
      </c>
    </row>
    <row r="390" spans="1:4" x14ac:dyDescent="0.2">
      <c r="A390" s="22">
        <v>2024</v>
      </c>
      <c r="B390" s="1" t="s">
        <v>91</v>
      </c>
      <c r="C390" s="1" t="s">
        <v>110</v>
      </c>
      <c r="D390" s="1">
        <v>266</v>
      </c>
    </row>
    <row r="391" spans="1:4" x14ac:dyDescent="0.2">
      <c r="A391" s="22">
        <v>2024</v>
      </c>
      <c r="B391" s="1" t="s">
        <v>91</v>
      </c>
      <c r="C391" s="1" t="s">
        <v>111</v>
      </c>
      <c r="D391" s="1">
        <v>12</v>
      </c>
    </row>
    <row r="392" spans="1:4" x14ac:dyDescent="0.2">
      <c r="A392" s="22">
        <v>2024</v>
      </c>
      <c r="B392" s="1" t="s">
        <v>91</v>
      </c>
      <c r="C392" s="1" t="s">
        <v>112</v>
      </c>
      <c r="D392" s="1">
        <v>97</v>
      </c>
    </row>
    <row r="393" spans="1:4" x14ac:dyDescent="0.2">
      <c r="A393" s="22">
        <v>2024</v>
      </c>
      <c r="B393" s="1" t="s">
        <v>91</v>
      </c>
      <c r="C393" s="1" t="s">
        <v>113</v>
      </c>
      <c r="D393" s="1">
        <v>154</v>
      </c>
    </row>
    <row r="394" spans="1:4" x14ac:dyDescent="0.2">
      <c r="A394" s="22">
        <v>2024</v>
      </c>
      <c r="B394" s="1" t="s">
        <v>91</v>
      </c>
      <c r="C394" s="1" t="s">
        <v>22</v>
      </c>
      <c r="D394" s="1">
        <v>3964</v>
      </c>
    </row>
    <row r="395" spans="1:4" x14ac:dyDescent="0.2">
      <c r="A395" s="22">
        <v>2024</v>
      </c>
      <c r="B395" s="1" t="s">
        <v>91</v>
      </c>
      <c r="C395" s="1" t="s">
        <v>114</v>
      </c>
      <c r="D395" s="1">
        <v>84</v>
      </c>
    </row>
    <row r="396" spans="1:4" x14ac:dyDescent="0.2">
      <c r="A396" s="22">
        <v>2024</v>
      </c>
      <c r="B396" s="1" t="s">
        <v>91</v>
      </c>
      <c r="C396" s="1" t="s">
        <v>115</v>
      </c>
      <c r="D396" s="1">
        <v>15</v>
      </c>
    </row>
    <row r="397" spans="1:4" x14ac:dyDescent="0.2">
      <c r="A397" s="22">
        <v>2024</v>
      </c>
      <c r="B397" s="1" t="s">
        <v>91</v>
      </c>
      <c r="C397" s="1" t="s">
        <v>116</v>
      </c>
      <c r="D397" s="1">
        <v>66</v>
      </c>
    </row>
    <row r="398" spans="1:4" x14ac:dyDescent="0.2">
      <c r="A398" s="22">
        <v>2024</v>
      </c>
      <c r="B398" s="1" t="s">
        <v>91</v>
      </c>
      <c r="C398" s="1" t="s">
        <v>117</v>
      </c>
      <c r="D398" s="1">
        <v>249</v>
      </c>
    </row>
    <row r="399" spans="1:4" x14ac:dyDescent="0.2">
      <c r="A399" s="22">
        <v>2024</v>
      </c>
      <c r="B399" s="1" t="s">
        <v>91</v>
      </c>
      <c r="C399" s="1" t="s">
        <v>118</v>
      </c>
      <c r="D399" s="1">
        <v>66</v>
      </c>
    </row>
    <row r="400" spans="1:4" x14ac:dyDescent="0.2">
      <c r="A400" s="22">
        <v>2024</v>
      </c>
      <c r="B400" s="1" t="s">
        <v>91</v>
      </c>
      <c r="C400" s="1" t="s">
        <v>119</v>
      </c>
      <c r="D400" s="1">
        <v>71</v>
      </c>
    </row>
    <row r="401" spans="1:4" x14ac:dyDescent="0.2">
      <c r="A401" s="22">
        <v>2024</v>
      </c>
      <c r="B401" s="1" t="s">
        <v>91</v>
      </c>
      <c r="C401" s="1" t="s">
        <v>120</v>
      </c>
      <c r="D401" s="1">
        <v>124</v>
      </c>
    </row>
    <row r="402" spans="1:4" x14ac:dyDescent="0.2">
      <c r="A402" s="22">
        <v>2024</v>
      </c>
      <c r="B402" s="1" t="s">
        <v>80</v>
      </c>
      <c r="C402" s="1" t="s">
        <v>92</v>
      </c>
      <c r="D402" s="1">
        <v>152</v>
      </c>
    </row>
    <row r="403" spans="1:4" x14ac:dyDescent="0.2">
      <c r="A403" s="22">
        <v>2024</v>
      </c>
      <c r="B403" s="1" t="s">
        <v>80</v>
      </c>
      <c r="C403" s="1" t="s">
        <v>93</v>
      </c>
      <c r="D403" s="1">
        <v>149</v>
      </c>
    </row>
    <row r="404" spans="1:4" x14ac:dyDescent="0.2">
      <c r="A404" s="22">
        <v>2024</v>
      </c>
      <c r="B404" s="1" t="s">
        <v>80</v>
      </c>
      <c r="C404" s="1" t="s">
        <v>94</v>
      </c>
      <c r="D404" s="1">
        <v>57</v>
      </c>
    </row>
    <row r="405" spans="1:4" x14ac:dyDescent="0.2">
      <c r="A405" s="22">
        <v>2024</v>
      </c>
      <c r="B405" s="1" t="s">
        <v>80</v>
      </c>
      <c r="C405" s="1" t="s">
        <v>95</v>
      </c>
      <c r="D405" s="1">
        <v>45</v>
      </c>
    </row>
    <row r="406" spans="1:4" x14ac:dyDescent="0.2">
      <c r="A406" s="22">
        <v>2024</v>
      </c>
      <c r="B406" s="1" t="s">
        <v>80</v>
      </c>
      <c r="C406" s="1" t="s">
        <v>96</v>
      </c>
      <c r="D406" s="1">
        <v>332</v>
      </c>
    </row>
    <row r="407" spans="1:4" x14ac:dyDescent="0.2">
      <c r="A407" s="22">
        <v>2024</v>
      </c>
      <c r="B407" s="1" t="s">
        <v>80</v>
      </c>
      <c r="C407" s="1" t="s">
        <v>97</v>
      </c>
      <c r="D407" s="1">
        <v>29</v>
      </c>
    </row>
    <row r="408" spans="1:4" x14ac:dyDescent="0.2">
      <c r="A408" s="22">
        <v>2024</v>
      </c>
      <c r="B408" s="1" t="s">
        <v>80</v>
      </c>
      <c r="C408" s="1" t="s">
        <v>68</v>
      </c>
      <c r="D408" s="1">
        <v>78</v>
      </c>
    </row>
    <row r="409" spans="1:4" x14ac:dyDescent="0.2">
      <c r="A409" s="22">
        <v>2024</v>
      </c>
      <c r="B409" s="1" t="s">
        <v>80</v>
      </c>
      <c r="C409" s="1" t="s">
        <v>98</v>
      </c>
      <c r="D409" s="1">
        <v>99</v>
      </c>
    </row>
    <row r="410" spans="1:4" x14ac:dyDescent="0.2">
      <c r="A410" s="22">
        <v>2024</v>
      </c>
      <c r="B410" s="1" t="s">
        <v>80</v>
      </c>
      <c r="C410" s="1" t="s">
        <v>99</v>
      </c>
      <c r="D410" s="1">
        <v>63</v>
      </c>
    </row>
    <row r="411" spans="1:4" x14ac:dyDescent="0.2">
      <c r="A411" s="22">
        <v>2024</v>
      </c>
      <c r="B411" s="1" t="s">
        <v>80</v>
      </c>
      <c r="C411" s="1" t="s">
        <v>100</v>
      </c>
      <c r="D411" s="1">
        <v>55</v>
      </c>
    </row>
    <row r="412" spans="1:4" x14ac:dyDescent="0.2">
      <c r="A412" s="22">
        <v>2024</v>
      </c>
      <c r="B412" s="1" t="s">
        <v>80</v>
      </c>
      <c r="C412" s="1" t="s">
        <v>101</v>
      </c>
      <c r="D412" s="1">
        <v>67</v>
      </c>
    </row>
    <row r="413" spans="1:4" x14ac:dyDescent="0.2">
      <c r="A413" s="22">
        <v>2024</v>
      </c>
      <c r="B413" s="1" t="s">
        <v>80</v>
      </c>
      <c r="C413" s="1" t="s">
        <v>102</v>
      </c>
      <c r="D413" s="1">
        <v>47</v>
      </c>
    </row>
    <row r="414" spans="1:4" x14ac:dyDescent="0.2">
      <c r="A414" s="22">
        <v>2024</v>
      </c>
      <c r="B414" s="1" t="s">
        <v>80</v>
      </c>
      <c r="C414" s="1" t="s">
        <v>103</v>
      </c>
      <c r="D414" s="1">
        <v>90</v>
      </c>
    </row>
    <row r="415" spans="1:4" x14ac:dyDescent="0.2">
      <c r="A415" s="22">
        <v>2024</v>
      </c>
      <c r="B415" s="1" t="s">
        <v>80</v>
      </c>
      <c r="C415" s="1" t="s">
        <v>69</v>
      </c>
      <c r="D415" s="1">
        <v>207</v>
      </c>
    </row>
    <row r="416" spans="1:4" x14ac:dyDescent="0.2">
      <c r="A416" s="22">
        <v>2024</v>
      </c>
      <c r="B416" s="1" t="s">
        <v>80</v>
      </c>
      <c r="C416" s="1" t="s">
        <v>104</v>
      </c>
      <c r="D416" s="1">
        <v>436</v>
      </c>
    </row>
    <row r="417" spans="1:4" x14ac:dyDescent="0.2">
      <c r="A417" s="22">
        <v>2024</v>
      </c>
      <c r="B417" s="1" t="s">
        <v>80</v>
      </c>
      <c r="C417" s="1" t="s">
        <v>73</v>
      </c>
      <c r="D417" s="1">
        <v>122</v>
      </c>
    </row>
    <row r="418" spans="1:4" x14ac:dyDescent="0.2">
      <c r="A418" s="22">
        <v>2024</v>
      </c>
      <c r="B418" s="1" t="s">
        <v>80</v>
      </c>
      <c r="C418" s="1" t="s">
        <v>105</v>
      </c>
      <c r="D418" s="1">
        <v>46</v>
      </c>
    </row>
    <row r="419" spans="1:4" x14ac:dyDescent="0.2">
      <c r="A419" s="22">
        <v>2024</v>
      </c>
      <c r="B419" s="1" t="s">
        <v>80</v>
      </c>
      <c r="C419" s="1" t="s">
        <v>106</v>
      </c>
      <c r="D419" s="1">
        <v>84</v>
      </c>
    </row>
    <row r="420" spans="1:4" x14ac:dyDescent="0.2">
      <c r="A420" s="22">
        <v>2024</v>
      </c>
      <c r="B420" s="1" t="s">
        <v>80</v>
      </c>
      <c r="C420" s="1" t="s">
        <v>107</v>
      </c>
      <c r="D420" s="1">
        <v>54</v>
      </c>
    </row>
    <row r="421" spans="1:4" x14ac:dyDescent="0.2">
      <c r="A421" s="22">
        <v>2024</v>
      </c>
      <c r="B421" s="1" t="s">
        <v>80</v>
      </c>
      <c r="C421" s="1" t="s">
        <v>108</v>
      </c>
      <c r="D421" s="1">
        <v>14</v>
      </c>
    </row>
    <row r="422" spans="1:4" x14ac:dyDescent="0.2">
      <c r="A422" s="22">
        <v>2024</v>
      </c>
      <c r="B422" s="1" t="s">
        <v>80</v>
      </c>
      <c r="C422" s="1" t="s">
        <v>109</v>
      </c>
      <c r="D422" s="1">
        <v>84</v>
      </c>
    </row>
    <row r="423" spans="1:4" x14ac:dyDescent="0.2">
      <c r="A423" s="22">
        <v>2024</v>
      </c>
      <c r="B423" s="1" t="s">
        <v>80</v>
      </c>
      <c r="C423" s="1" t="s">
        <v>110</v>
      </c>
      <c r="D423" s="1">
        <v>227</v>
      </c>
    </row>
    <row r="424" spans="1:4" x14ac:dyDescent="0.2">
      <c r="A424" s="22">
        <v>2024</v>
      </c>
      <c r="B424" s="1" t="s">
        <v>80</v>
      </c>
      <c r="C424" s="1" t="s">
        <v>111</v>
      </c>
      <c r="D424" s="1">
        <v>12</v>
      </c>
    </row>
    <row r="425" spans="1:4" x14ac:dyDescent="0.2">
      <c r="A425" s="22">
        <v>2024</v>
      </c>
      <c r="B425" s="1" t="s">
        <v>80</v>
      </c>
      <c r="C425" s="1" t="s">
        <v>112</v>
      </c>
      <c r="D425" s="1">
        <v>85</v>
      </c>
    </row>
    <row r="426" spans="1:4" x14ac:dyDescent="0.2">
      <c r="A426" s="22">
        <v>2024</v>
      </c>
      <c r="B426" s="1" t="s">
        <v>80</v>
      </c>
      <c r="C426" s="1" t="s">
        <v>113</v>
      </c>
      <c r="D426" s="1">
        <v>143</v>
      </c>
    </row>
    <row r="427" spans="1:4" x14ac:dyDescent="0.2">
      <c r="A427" s="22">
        <v>2024</v>
      </c>
      <c r="B427" s="1" t="s">
        <v>80</v>
      </c>
      <c r="C427" s="1" t="s">
        <v>22</v>
      </c>
      <c r="D427" s="1">
        <v>3308</v>
      </c>
    </row>
    <row r="428" spans="1:4" x14ac:dyDescent="0.2">
      <c r="A428" s="22">
        <v>2024</v>
      </c>
      <c r="B428" s="1" t="s">
        <v>80</v>
      </c>
      <c r="C428" s="1" t="s">
        <v>114</v>
      </c>
      <c r="D428" s="1">
        <v>69</v>
      </c>
    </row>
    <row r="429" spans="1:4" x14ac:dyDescent="0.2">
      <c r="A429" s="22">
        <v>2024</v>
      </c>
      <c r="B429" s="1" t="s">
        <v>80</v>
      </c>
      <c r="C429" s="1" t="s">
        <v>115</v>
      </c>
      <c r="D429" s="1">
        <v>14</v>
      </c>
    </row>
    <row r="430" spans="1:4" x14ac:dyDescent="0.2">
      <c r="A430" s="22">
        <v>2024</v>
      </c>
      <c r="B430" s="1" t="s">
        <v>80</v>
      </c>
      <c r="C430" s="1" t="s">
        <v>116</v>
      </c>
      <c r="D430" s="1">
        <v>55</v>
      </c>
    </row>
    <row r="431" spans="1:4" x14ac:dyDescent="0.2">
      <c r="A431" s="22">
        <v>2024</v>
      </c>
      <c r="B431" s="1" t="s">
        <v>80</v>
      </c>
      <c r="C431" s="1" t="s">
        <v>117</v>
      </c>
      <c r="D431" s="1">
        <v>182</v>
      </c>
    </row>
    <row r="432" spans="1:4" x14ac:dyDescent="0.2">
      <c r="A432" s="22">
        <v>2024</v>
      </c>
      <c r="B432" s="1" t="s">
        <v>80</v>
      </c>
      <c r="C432" s="1" t="s">
        <v>118</v>
      </c>
      <c r="D432" s="1">
        <v>46</v>
      </c>
    </row>
    <row r="433" spans="1:4" x14ac:dyDescent="0.2">
      <c r="A433" s="22">
        <v>2024</v>
      </c>
      <c r="B433" s="1" t="s">
        <v>80</v>
      </c>
      <c r="C433" s="1" t="s">
        <v>119</v>
      </c>
      <c r="D433" s="1">
        <v>71</v>
      </c>
    </row>
    <row r="434" spans="1:4" x14ac:dyDescent="0.2">
      <c r="A434" s="22">
        <v>2024</v>
      </c>
      <c r="B434" s="1" t="s">
        <v>80</v>
      </c>
      <c r="C434" s="1" t="s">
        <v>120</v>
      </c>
      <c r="D434" s="1">
        <v>94</v>
      </c>
    </row>
    <row r="435" spans="1:4" x14ac:dyDescent="0.2">
      <c r="A435" s="22">
        <v>2024</v>
      </c>
      <c r="B435" s="1" t="s">
        <v>81</v>
      </c>
      <c r="C435" s="1" t="s">
        <v>92</v>
      </c>
      <c r="D435" s="1">
        <v>168</v>
      </c>
    </row>
    <row r="436" spans="1:4" x14ac:dyDescent="0.2">
      <c r="A436" s="22">
        <v>2024</v>
      </c>
      <c r="B436" s="1" t="s">
        <v>81</v>
      </c>
      <c r="C436" s="1" t="s">
        <v>93</v>
      </c>
      <c r="D436" s="1">
        <v>174</v>
      </c>
    </row>
    <row r="437" spans="1:4" x14ac:dyDescent="0.2">
      <c r="A437" s="22">
        <v>2024</v>
      </c>
      <c r="B437" s="1" t="s">
        <v>81</v>
      </c>
      <c r="C437" s="1" t="s">
        <v>94</v>
      </c>
      <c r="D437" s="1">
        <v>67</v>
      </c>
    </row>
    <row r="438" spans="1:4" x14ac:dyDescent="0.2">
      <c r="A438" s="22">
        <v>2024</v>
      </c>
      <c r="B438" s="1" t="s">
        <v>81</v>
      </c>
      <c r="C438" s="1" t="s">
        <v>95</v>
      </c>
      <c r="D438" s="1">
        <v>47</v>
      </c>
    </row>
    <row r="439" spans="1:4" x14ac:dyDescent="0.2">
      <c r="A439" s="22">
        <v>2024</v>
      </c>
      <c r="B439" s="1" t="s">
        <v>81</v>
      </c>
      <c r="C439" s="1" t="s">
        <v>96</v>
      </c>
      <c r="D439" s="1">
        <v>417</v>
      </c>
    </row>
    <row r="440" spans="1:4" x14ac:dyDescent="0.2">
      <c r="A440" s="22">
        <v>2024</v>
      </c>
      <c r="B440" s="1" t="s">
        <v>81</v>
      </c>
      <c r="C440" s="1" t="s">
        <v>97</v>
      </c>
      <c r="D440" s="1">
        <v>36</v>
      </c>
    </row>
    <row r="441" spans="1:4" x14ac:dyDescent="0.2">
      <c r="A441" s="22">
        <v>2024</v>
      </c>
      <c r="B441" s="1" t="s">
        <v>81</v>
      </c>
      <c r="C441" s="1" t="s">
        <v>68</v>
      </c>
      <c r="D441" s="1">
        <v>90</v>
      </c>
    </row>
    <row r="442" spans="1:4" x14ac:dyDescent="0.2">
      <c r="A442" s="22">
        <v>2024</v>
      </c>
      <c r="B442" s="1" t="s">
        <v>81</v>
      </c>
      <c r="C442" s="1" t="s">
        <v>98</v>
      </c>
      <c r="D442" s="1">
        <v>116</v>
      </c>
    </row>
    <row r="443" spans="1:4" x14ac:dyDescent="0.2">
      <c r="A443" s="22">
        <v>2024</v>
      </c>
      <c r="B443" s="1" t="s">
        <v>81</v>
      </c>
      <c r="C443" s="1" t="s">
        <v>99</v>
      </c>
      <c r="D443" s="1">
        <v>79</v>
      </c>
    </row>
    <row r="444" spans="1:4" x14ac:dyDescent="0.2">
      <c r="A444" s="22">
        <v>2024</v>
      </c>
      <c r="B444" s="1" t="s">
        <v>81</v>
      </c>
      <c r="C444" s="1" t="s">
        <v>100</v>
      </c>
      <c r="D444" s="1">
        <v>66</v>
      </c>
    </row>
    <row r="445" spans="1:4" x14ac:dyDescent="0.2">
      <c r="A445" s="22">
        <v>2024</v>
      </c>
      <c r="B445" s="1" t="s">
        <v>81</v>
      </c>
      <c r="C445" s="1" t="s">
        <v>101</v>
      </c>
      <c r="D445" s="1">
        <v>79</v>
      </c>
    </row>
    <row r="446" spans="1:4" x14ac:dyDescent="0.2">
      <c r="A446" s="22">
        <v>2024</v>
      </c>
      <c r="B446" s="1" t="s">
        <v>81</v>
      </c>
      <c r="C446" s="1" t="s">
        <v>102</v>
      </c>
      <c r="D446" s="1">
        <v>79</v>
      </c>
    </row>
    <row r="447" spans="1:4" x14ac:dyDescent="0.2">
      <c r="A447" s="22">
        <v>2024</v>
      </c>
      <c r="B447" s="1" t="s">
        <v>81</v>
      </c>
      <c r="C447" s="1" t="s">
        <v>103</v>
      </c>
      <c r="D447" s="1">
        <v>134</v>
      </c>
    </row>
    <row r="448" spans="1:4" x14ac:dyDescent="0.2">
      <c r="A448" s="22">
        <v>2024</v>
      </c>
      <c r="B448" s="1" t="s">
        <v>81</v>
      </c>
      <c r="C448" s="1" t="s">
        <v>69</v>
      </c>
      <c r="D448" s="1">
        <v>244</v>
      </c>
    </row>
    <row r="449" spans="1:4" x14ac:dyDescent="0.2">
      <c r="A449" s="22">
        <v>2024</v>
      </c>
      <c r="B449" s="1" t="s">
        <v>81</v>
      </c>
      <c r="C449" s="1" t="s">
        <v>104</v>
      </c>
      <c r="D449" s="1">
        <v>494</v>
      </c>
    </row>
    <row r="450" spans="1:4" x14ac:dyDescent="0.2">
      <c r="A450" s="22">
        <v>2024</v>
      </c>
      <c r="B450" s="1" t="s">
        <v>81</v>
      </c>
      <c r="C450" s="1" t="s">
        <v>73</v>
      </c>
      <c r="D450" s="1">
        <v>138</v>
      </c>
    </row>
    <row r="451" spans="1:4" x14ac:dyDescent="0.2">
      <c r="A451" s="22">
        <v>2024</v>
      </c>
      <c r="B451" s="1" t="s">
        <v>81</v>
      </c>
      <c r="C451" s="1" t="s">
        <v>105</v>
      </c>
      <c r="D451" s="1">
        <v>61</v>
      </c>
    </row>
    <row r="452" spans="1:4" x14ac:dyDescent="0.2">
      <c r="A452" s="22">
        <v>2024</v>
      </c>
      <c r="B452" s="1" t="s">
        <v>81</v>
      </c>
      <c r="C452" s="1" t="s">
        <v>106</v>
      </c>
      <c r="D452" s="1">
        <v>99</v>
      </c>
    </row>
    <row r="453" spans="1:4" x14ac:dyDescent="0.2">
      <c r="A453" s="22">
        <v>2024</v>
      </c>
      <c r="B453" s="1" t="s">
        <v>81</v>
      </c>
      <c r="C453" s="1" t="s">
        <v>107</v>
      </c>
      <c r="D453" s="1">
        <v>40</v>
      </c>
    </row>
    <row r="454" spans="1:4" x14ac:dyDescent="0.2">
      <c r="A454" s="22">
        <v>2024</v>
      </c>
      <c r="B454" s="1" t="s">
        <v>81</v>
      </c>
      <c r="C454" s="1" t="s">
        <v>108</v>
      </c>
      <c r="D454" s="1">
        <v>19</v>
      </c>
    </row>
    <row r="455" spans="1:4" x14ac:dyDescent="0.2">
      <c r="A455" s="22">
        <v>2024</v>
      </c>
      <c r="B455" s="1" t="s">
        <v>81</v>
      </c>
      <c r="C455" s="1" t="s">
        <v>109</v>
      </c>
      <c r="D455" s="1">
        <v>91</v>
      </c>
    </row>
    <row r="456" spans="1:4" x14ac:dyDescent="0.2">
      <c r="A456" s="22">
        <v>2024</v>
      </c>
      <c r="B456" s="1" t="s">
        <v>81</v>
      </c>
      <c r="C456" s="1" t="s">
        <v>110</v>
      </c>
      <c r="D456" s="1">
        <v>233</v>
      </c>
    </row>
    <row r="457" spans="1:4" x14ac:dyDescent="0.2">
      <c r="A457" s="22">
        <v>2024</v>
      </c>
      <c r="B457" s="1" t="s">
        <v>81</v>
      </c>
      <c r="C457" s="1" t="s">
        <v>111</v>
      </c>
      <c r="D457" s="1">
        <v>14</v>
      </c>
    </row>
    <row r="458" spans="1:4" x14ac:dyDescent="0.2">
      <c r="A458" s="22">
        <v>2024</v>
      </c>
      <c r="B458" s="1" t="s">
        <v>81</v>
      </c>
      <c r="C458" s="1" t="s">
        <v>112</v>
      </c>
      <c r="D458" s="1">
        <v>100</v>
      </c>
    </row>
    <row r="459" spans="1:4" x14ac:dyDescent="0.2">
      <c r="A459" s="22">
        <v>2024</v>
      </c>
      <c r="B459" s="1" t="s">
        <v>81</v>
      </c>
      <c r="C459" s="1" t="s">
        <v>113</v>
      </c>
      <c r="D459" s="1">
        <v>144</v>
      </c>
    </row>
    <row r="460" spans="1:4" x14ac:dyDescent="0.2">
      <c r="A460" s="22">
        <v>2024</v>
      </c>
      <c r="B460" s="1" t="s">
        <v>81</v>
      </c>
      <c r="C460" s="1" t="s">
        <v>22</v>
      </c>
      <c r="D460" s="1">
        <v>3948</v>
      </c>
    </row>
    <row r="461" spans="1:4" x14ac:dyDescent="0.2">
      <c r="A461" s="22">
        <v>2024</v>
      </c>
      <c r="B461" s="1" t="s">
        <v>81</v>
      </c>
      <c r="C461" s="1" t="s">
        <v>114</v>
      </c>
      <c r="D461" s="1">
        <v>62</v>
      </c>
    </row>
    <row r="462" spans="1:4" x14ac:dyDescent="0.2">
      <c r="A462" s="22">
        <v>2024</v>
      </c>
      <c r="B462" s="1" t="s">
        <v>81</v>
      </c>
      <c r="C462" s="1" t="s">
        <v>115</v>
      </c>
      <c r="D462" s="1">
        <v>14</v>
      </c>
    </row>
    <row r="463" spans="1:4" x14ac:dyDescent="0.2">
      <c r="A463" s="22">
        <v>2024</v>
      </c>
      <c r="B463" s="1" t="s">
        <v>81</v>
      </c>
      <c r="C463" s="1" t="s">
        <v>116</v>
      </c>
      <c r="D463" s="1">
        <v>73</v>
      </c>
    </row>
    <row r="464" spans="1:4" x14ac:dyDescent="0.2">
      <c r="A464" s="22">
        <v>2024</v>
      </c>
      <c r="B464" s="1" t="s">
        <v>81</v>
      </c>
      <c r="C464" s="1" t="s">
        <v>117</v>
      </c>
      <c r="D464" s="1">
        <v>235</v>
      </c>
    </row>
    <row r="465" spans="1:4" x14ac:dyDescent="0.2">
      <c r="A465" s="22">
        <v>2024</v>
      </c>
      <c r="B465" s="1" t="s">
        <v>81</v>
      </c>
      <c r="C465" s="1" t="s">
        <v>118</v>
      </c>
      <c r="D465" s="1">
        <v>65</v>
      </c>
    </row>
    <row r="466" spans="1:4" x14ac:dyDescent="0.2">
      <c r="A466" s="22">
        <v>2024</v>
      </c>
      <c r="B466" s="1" t="s">
        <v>81</v>
      </c>
      <c r="C466" s="1" t="s">
        <v>119</v>
      </c>
      <c r="D466" s="1">
        <v>68</v>
      </c>
    </row>
    <row r="467" spans="1:4" x14ac:dyDescent="0.2">
      <c r="A467" s="22">
        <v>2024</v>
      </c>
      <c r="B467" s="1" t="s">
        <v>81</v>
      </c>
      <c r="C467" s="1" t="s">
        <v>120</v>
      </c>
      <c r="D467" s="1">
        <v>202</v>
      </c>
    </row>
    <row r="468" spans="1:4" x14ac:dyDescent="0.2">
      <c r="A468" s="22">
        <v>2024</v>
      </c>
      <c r="B468" s="1" t="s">
        <v>82</v>
      </c>
      <c r="C468" s="1" t="s">
        <v>92</v>
      </c>
      <c r="D468" s="1">
        <v>177</v>
      </c>
    </row>
    <row r="469" spans="1:4" x14ac:dyDescent="0.2">
      <c r="A469" s="22">
        <v>2024</v>
      </c>
      <c r="B469" s="1" t="s">
        <v>82</v>
      </c>
      <c r="C469" s="1" t="s">
        <v>93</v>
      </c>
      <c r="D469" s="1">
        <v>166</v>
      </c>
    </row>
    <row r="470" spans="1:4" x14ac:dyDescent="0.2">
      <c r="A470" s="22">
        <v>2024</v>
      </c>
      <c r="B470" s="1" t="s">
        <v>82</v>
      </c>
      <c r="C470" s="1" t="s">
        <v>94</v>
      </c>
      <c r="D470" s="1">
        <v>67</v>
      </c>
    </row>
    <row r="471" spans="1:4" x14ac:dyDescent="0.2">
      <c r="A471" s="22">
        <v>2024</v>
      </c>
      <c r="B471" s="1" t="s">
        <v>82</v>
      </c>
      <c r="C471" s="1" t="s">
        <v>95</v>
      </c>
      <c r="D471" s="1">
        <v>52</v>
      </c>
    </row>
    <row r="472" spans="1:4" x14ac:dyDescent="0.2">
      <c r="A472" s="22">
        <v>2024</v>
      </c>
      <c r="B472" s="1" t="s">
        <v>82</v>
      </c>
      <c r="C472" s="1" t="s">
        <v>96</v>
      </c>
      <c r="D472" s="1">
        <v>354</v>
      </c>
    </row>
    <row r="473" spans="1:4" x14ac:dyDescent="0.2">
      <c r="A473" s="22">
        <v>2024</v>
      </c>
      <c r="B473" s="1" t="s">
        <v>82</v>
      </c>
      <c r="C473" s="1" t="s">
        <v>97</v>
      </c>
      <c r="D473" s="1">
        <v>36</v>
      </c>
    </row>
    <row r="474" spans="1:4" x14ac:dyDescent="0.2">
      <c r="A474" s="22">
        <v>2024</v>
      </c>
      <c r="B474" s="1" t="s">
        <v>82</v>
      </c>
      <c r="C474" s="1" t="s">
        <v>68</v>
      </c>
      <c r="D474" s="1">
        <v>90</v>
      </c>
    </row>
    <row r="475" spans="1:4" x14ac:dyDescent="0.2">
      <c r="A475" s="22">
        <v>2024</v>
      </c>
      <c r="B475" s="1" t="s">
        <v>82</v>
      </c>
      <c r="C475" s="1" t="s">
        <v>98</v>
      </c>
      <c r="D475" s="1">
        <v>109</v>
      </c>
    </row>
    <row r="476" spans="1:4" x14ac:dyDescent="0.2">
      <c r="A476" s="22">
        <v>2024</v>
      </c>
      <c r="B476" s="1" t="s">
        <v>82</v>
      </c>
      <c r="C476" s="1" t="s">
        <v>99</v>
      </c>
      <c r="D476" s="1">
        <v>89</v>
      </c>
    </row>
    <row r="477" spans="1:4" x14ac:dyDescent="0.2">
      <c r="A477" s="22">
        <v>2024</v>
      </c>
      <c r="B477" s="1" t="s">
        <v>82</v>
      </c>
      <c r="C477" s="1" t="s">
        <v>100</v>
      </c>
      <c r="D477" s="1">
        <v>52</v>
      </c>
    </row>
    <row r="478" spans="1:4" x14ac:dyDescent="0.2">
      <c r="A478" s="22">
        <v>2024</v>
      </c>
      <c r="B478" s="1" t="s">
        <v>82</v>
      </c>
      <c r="C478" s="1" t="s">
        <v>101</v>
      </c>
      <c r="D478" s="1">
        <v>93</v>
      </c>
    </row>
    <row r="479" spans="1:4" x14ac:dyDescent="0.2">
      <c r="A479" s="22">
        <v>2024</v>
      </c>
      <c r="B479" s="1" t="s">
        <v>82</v>
      </c>
      <c r="C479" s="1" t="s">
        <v>102</v>
      </c>
      <c r="D479" s="1">
        <v>53</v>
      </c>
    </row>
    <row r="480" spans="1:4" x14ac:dyDescent="0.2">
      <c r="A480" s="22">
        <v>2024</v>
      </c>
      <c r="B480" s="1" t="s">
        <v>82</v>
      </c>
      <c r="C480" s="1" t="s">
        <v>103</v>
      </c>
      <c r="D480" s="1">
        <v>97</v>
      </c>
    </row>
    <row r="481" spans="1:4" x14ac:dyDescent="0.2">
      <c r="A481" s="22">
        <v>2024</v>
      </c>
      <c r="B481" s="1" t="s">
        <v>82</v>
      </c>
      <c r="C481" s="1" t="s">
        <v>69</v>
      </c>
      <c r="D481" s="1">
        <v>266</v>
      </c>
    </row>
    <row r="482" spans="1:4" x14ac:dyDescent="0.2">
      <c r="A482" s="22">
        <v>2024</v>
      </c>
      <c r="B482" s="1" t="s">
        <v>82</v>
      </c>
      <c r="C482" s="1" t="s">
        <v>104</v>
      </c>
      <c r="D482" s="1">
        <v>480</v>
      </c>
    </row>
    <row r="483" spans="1:4" x14ac:dyDescent="0.2">
      <c r="A483" s="22">
        <v>2024</v>
      </c>
      <c r="B483" s="1" t="s">
        <v>82</v>
      </c>
      <c r="C483" s="1" t="s">
        <v>73</v>
      </c>
      <c r="D483" s="1">
        <v>154</v>
      </c>
    </row>
    <row r="484" spans="1:4" x14ac:dyDescent="0.2">
      <c r="A484" s="22">
        <v>2024</v>
      </c>
      <c r="B484" s="1" t="s">
        <v>82</v>
      </c>
      <c r="C484" s="1" t="s">
        <v>105</v>
      </c>
      <c r="D484" s="1">
        <v>38</v>
      </c>
    </row>
    <row r="485" spans="1:4" x14ac:dyDescent="0.2">
      <c r="A485" s="22">
        <v>2024</v>
      </c>
      <c r="B485" s="1" t="s">
        <v>82</v>
      </c>
      <c r="C485" s="1" t="s">
        <v>106</v>
      </c>
      <c r="D485" s="1">
        <v>87</v>
      </c>
    </row>
    <row r="486" spans="1:4" x14ac:dyDescent="0.2">
      <c r="A486" s="22">
        <v>2024</v>
      </c>
      <c r="B486" s="1" t="s">
        <v>82</v>
      </c>
      <c r="C486" s="1" t="s">
        <v>107</v>
      </c>
      <c r="D486" s="1">
        <v>59</v>
      </c>
    </row>
    <row r="487" spans="1:4" x14ac:dyDescent="0.2">
      <c r="A487" s="22">
        <v>2024</v>
      </c>
      <c r="B487" s="1" t="s">
        <v>82</v>
      </c>
      <c r="C487" s="1" t="s">
        <v>108</v>
      </c>
      <c r="D487" s="1">
        <v>15</v>
      </c>
    </row>
    <row r="488" spans="1:4" x14ac:dyDescent="0.2">
      <c r="A488" s="22">
        <v>2024</v>
      </c>
      <c r="B488" s="1" t="s">
        <v>82</v>
      </c>
      <c r="C488" s="1" t="s">
        <v>109</v>
      </c>
      <c r="D488" s="1">
        <v>80</v>
      </c>
    </row>
    <row r="489" spans="1:4" x14ac:dyDescent="0.2">
      <c r="A489" s="22">
        <v>2024</v>
      </c>
      <c r="B489" s="1" t="s">
        <v>82</v>
      </c>
      <c r="C489" s="1" t="s">
        <v>110</v>
      </c>
      <c r="D489" s="1">
        <v>244</v>
      </c>
    </row>
    <row r="490" spans="1:4" x14ac:dyDescent="0.2">
      <c r="A490" s="22">
        <v>2024</v>
      </c>
      <c r="B490" s="1" t="s">
        <v>82</v>
      </c>
      <c r="C490" s="1" t="s">
        <v>111</v>
      </c>
      <c r="D490" s="1">
        <v>11</v>
      </c>
    </row>
    <row r="491" spans="1:4" x14ac:dyDescent="0.2">
      <c r="A491" s="22">
        <v>2024</v>
      </c>
      <c r="B491" s="1" t="s">
        <v>82</v>
      </c>
      <c r="C491" s="1" t="s">
        <v>112</v>
      </c>
      <c r="D491" s="1">
        <v>111</v>
      </c>
    </row>
    <row r="492" spans="1:4" x14ac:dyDescent="0.2">
      <c r="A492" s="22">
        <v>2024</v>
      </c>
      <c r="B492" s="1" t="s">
        <v>82</v>
      </c>
      <c r="C492" s="1" t="s">
        <v>113</v>
      </c>
      <c r="D492" s="1">
        <v>137</v>
      </c>
    </row>
    <row r="493" spans="1:4" x14ac:dyDescent="0.2">
      <c r="A493" s="22">
        <v>2024</v>
      </c>
      <c r="B493" s="1" t="s">
        <v>82</v>
      </c>
      <c r="C493" s="1" t="s">
        <v>22</v>
      </c>
      <c r="D493" s="1">
        <v>3763</v>
      </c>
    </row>
    <row r="494" spans="1:4" x14ac:dyDescent="0.2">
      <c r="A494" s="22">
        <v>2024</v>
      </c>
      <c r="B494" s="1" t="s">
        <v>82</v>
      </c>
      <c r="C494" s="1" t="s">
        <v>114</v>
      </c>
      <c r="D494" s="1">
        <v>84</v>
      </c>
    </row>
    <row r="495" spans="1:4" x14ac:dyDescent="0.2">
      <c r="A495" s="22">
        <v>2024</v>
      </c>
      <c r="B495" s="1" t="s">
        <v>82</v>
      </c>
      <c r="C495" s="1" t="s">
        <v>115</v>
      </c>
      <c r="D495" s="1">
        <v>12</v>
      </c>
    </row>
    <row r="496" spans="1:4" x14ac:dyDescent="0.2">
      <c r="A496" s="22">
        <v>2024</v>
      </c>
      <c r="B496" s="1" t="s">
        <v>82</v>
      </c>
      <c r="C496" s="1" t="s">
        <v>116</v>
      </c>
      <c r="D496" s="1">
        <v>63</v>
      </c>
    </row>
    <row r="497" spans="1:4" x14ac:dyDescent="0.2">
      <c r="A497" s="22">
        <v>2024</v>
      </c>
      <c r="B497" s="1" t="s">
        <v>82</v>
      </c>
      <c r="C497" s="1" t="s">
        <v>117</v>
      </c>
      <c r="D497" s="1">
        <v>231</v>
      </c>
    </row>
    <row r="498" spans="1:4" x14ac:dyDescent="0.2">
      <c r="A498" s="22">
        <v>2024</v>
      </c>
      <c r="B498" s="1" t="s">
        <v>82</v>
      </c>
      <c r="C498" s="1" t="s">
        <v>118</v>
      </c>
      <c r="D498" s="1">
        <v>66</v>
      </c>
    </row>
    <row r="499" spans="1:4" x14ac:dyDescent="0.2">
      <c r="A499" s="22">
        <v>2024</v>
      </c>
      <c r="B499" s="1" t="s">
        <v>82</v>
      </c>
      <c r="C499" s="1" t="s">
        <v>119</v>
      </c>
      <c r="D499" s="1">
        <v>81</v>
      </c>
    </row>
    <row r="500" spans="1:4" x14ac:dyDescent="0.2">
      <c r="A500" s="22">
        <v>2024</v>
      </c>
      <c r="B500" s="1" t="s">
        <v>82</v>
      </c>
      <c r="C500" s="1" t="s">
        <v>120</v>
      </c>
      <c r="D500" s="1">
        <v>109</v>
      </c>
    </row>
    <row r="501" spans="1:4" x14ac:dyDescent="0.2">
      <c r="A501" s="22">
        <v>2024</v>
      </c>
      <c r="B501" s="1" t="s">
        <v>83</v>
      </c>
      <c r="C501" s="1" t="s">
        <v>92</v>
      </c>
      <c r="D501" s="1">
        <v>148</v>
      </c>
    </row>
    <row r="502" spans="1:4" x14ac:dyDescent="0.2">
      <c r="A502" s="22">
        <v>2024</v>
      </c>
      <c r="B502" s="1" t="s">
        <v>83</v>
      </c>
      <c r="C502" s="1" t="s">
        <v>93</v>
      </c>
      <c r="D502" s="1">
        <v>145</v>
      </c>
    </row>
    <row r="503" spans="1:4" x14ac:dyDescent="0.2">
      <c r="A503" s="22">
        <v>2024</v>
      </c>
      <c r="B503" s="1" t="s">
        <v>83</v>
      </c>
      <c r="C503" s="1" t="s">
        <v>94</v>
      </c>
      <c r="D503" s="1">
        <v>63</v>
      </c>
    </row>
    <row r="504" spans="1:4" x14ac:dyDescent="0.2">
      <c r="A504" s="22">
        <v>2024</v>
      </c>
      <c r="B504" s="1" t="s">
        <v>83</v>
      </c>
      <c r="C504" s="1" t="s">
        <v>95</v>
      </c>
      <c r="D504" s="1">
        <v>35</v>
      </c>
    </row>
    <row r="505" spans="1:4" x14ac:dyDescent="0.2">
      <c r="A505" s="22">
        <v>2024</v>
      </c>
      <c r="B505" s="1" t="s">
        <v>83</v>
      </c>
      <c r="C505" s="1" t="s">
        <v>96</v>
      </c>
      <c r="D505" s="1">
        <v>367</v>
      </c>
    </row>
    <row r="506" spans="1:4" x14ac:dyDescent="0.2">
      <c r="A506" s="22">
        <v>2024</v>
      </c>
      <c r="B506" s="1" t="s">
        <v>83</v>
      </c>
      <c r="C506" s="1" t="s">
        <v>97</v>
      </c>
      <c r="D506" s="1">
        <v>31</v>
      </c>
    </row>
    <row r="507" spans="1:4" x14ac:dyDescent="0.2">
      <c r="A507" s="22">
        <v>2024</v>
      </c>
      <c r="B507" s="1" t="s">
        <v>83</v>
      </c>
      <c r="C507" s="1" t="s">
        <v>68</v>
      </c>
      <c r="D507" s="1">
        <v>74</v>
      </c>
    </row>
    <row r="508" spans="1:4" x14ac:dyDescent="0.2">
      <c r="A508" s="22">
        <v>2024</v>
      </c>
      <c r="B508" s="1" t="s">
        <v>83</v>
      </c>
      <c r="C508" s="1" t="s">
        <v>98</v>
      </c>
      <c r="D508" s="1">
        <v>96</v>
      </c>
    </row>
    <row r="509" spans="1:4" x14ac:dyDescent="0.2">
      <c r="A509" s="22">
        <v>2024</v>
      </c>
      <c r="B509" s="1" t="s">
        <v>83</v>
      </c>
      <c r="C509" s="1" t="s">
        <v>99</v>
      </c>
      <c r="D509" s="1">
        <v>76</v>
      </c>
    </row>
    <row r="510" spans="1:4" x14ac:dyDescent="0.2">
      <c r="A510" s="22">
        <v>2024</v>
      </c>
      <c r="B510" s="1" t="s">
        <v>83</v>
      </c>
      <c r="C510" s="1" t="s">
        <v>100</v>
      </c>
      <c r="D510" s="1">
        <v>67</v>
      </c>
    </row>
    <row r="511" spans="1:4" x14ac:dyDescent="0.2">
      <c r="A511" s="22">
        <v>2024</v>
      </c>
      <c r="B511" s="1" t="s">
        <v>83</v>
      </c>
      <c r="C511" s="1" t="s">
        <v>101</v>
      </c>
      <c r="D511" s="1">
        <v>72</v>
      </c>
    </row>
    <row r="512" spans="1:4" x14ac:dyDescent="0.2">
      <c r="A512" s="22">
        <v>2024</v>
      </c>
      <c r="B512" s="1" t="s">
        <v>83</v>
      </c>
      <c r="C512" s="1" t="s">
        <v>102</v>
      </c>
      <c r="D512" s="1">
        <v>62</v>
      </c>
    </row>
    <row r="513" spans="1:4" x14ac:dyDescent="0.2">
      <c r="A513" s="22">
        <v>2024</v>
      </c>
      <c r="B513" s="1" t="s">
        <v>83</v>
      </c>
      <c r="C513" s="1" t="s">
        <v>103</v>
      </c>
      <c r="D513" s="1">
        <v>107</v>
      </c>
    </row>
    <row r="514" spans="1:4" x14ac:dyDescent="0.2">
      <c r="A514" s="22">
        <v>2024</v>
      </c>
      <c r="B514" s="1" t="s">
        <v>83</v>
      </c>
      <c r="C514" s="1" t="s">
        <v>69</v>
      </c>
      <c r="D514" s="1">
        <v>213</v>
      </c>
    </row>
    <row r="515" spans="1:4" x14ac:dyDescent="0.2">
      <c r="A515" s="22">
        <v>2024</v>
      </c>
      <c r="B515" s="1" t="s">
        <v>83</v>
      </c>
      <c r="C515" s="1" t="s">
        <v>104</v>
      </c>
      <c r="D515" s="1">
        <v>520</v>
      </c>
    </row>
    <row r="516" spans="1:4" x14ac:dyDescent="0.2">
      <c r="A516" s="22">
        <v>2024</v>
      </c>
      <c r="B516" s="1" t="s">
        <v>83</v>
      </c>
      <c r="C516" s="1" t="s">
        <v>73</v>
      </c>
      <c r="D516" s="1">
        <v>148</v>
      </c>
    </row>
    <row r="517" spans="1:4" x14ac:dyDescent="0.2">
      <c r="A517" s="22">
        <v>2024</v>
      </c>
      <c r="B517" s="1" t="s">
        <v>83</v>
      </c>
      <c r="C517" s="1" t="s">
        <v>105</v>
      </c>
      <c r="D517" s="1">
        <v>43</v>
      </c>
    </row>
    <row r="518" spans="1:4" x14ac:dyDescent="0.2">
      <c r="A518" s="22">
        <v>2024</v>
      </c>
      <c r="B518" s="1" t="s">
        <v>83</v>
      </c>
      <c r="C518" s="1" t="s">
        <v>106</v>
      </c>
      <c r="D518" s="1">
        <v>91</v>
      </c>
    </row>
    <row r="519" spans="1:4" x14ac:dyDescent="0.2">
      <c r="A519" s="22">
        <v>2024</v>
      </c>
      <c r="B519" s="1" t="s">
        <v>83</v>
      </c>
      <c r="C519" s="1" t="s">
        <v>107</v>
      </c>
      <c r="D519" s="1">
        <v>42</v>
      </c>
    </row>
    <row r="520" spans="1:4" x14ac:dyDescent="0.2">
      <c r="A520" s="22">
        <v>2024</v>
      </c>
      <c r="B520" s="1" t="s">
        <v>83</v>
      </c>
      <c r="C520" s="1" t="s">
        <v>108</v>
      </c>
      <c r="D520" s="1">
        <v>13</v>
      </c>
    </row>
    <row r="521" spans="1:4" x14ac:dyDescent="0.2">
      <c r="A521" s="22">
        <v>2024</v>
      </c>
      <c r="B521" s="1" t="s">
        <v>83</v>
      </c>
      <c r="C521" s="1" t="s">
        <v>109</v>
      </c>
      <c r="D521" s="1">
        <v>78</v>
      </c>
    </row>
    <row r="522" spans="1:4" x14ac:dyDescent="0.2">
      <c r="A522" s="22">
        <v>2024</v>
      </c>
      <c r="B522" s="1" t="s">
        <v>83</v>
      </c>
      <c r="C522" s="1" t="s">
        <v>110</v>
      </c>
      <c r="D522" s="1">
        <v>256</v>
      </c>
    </row>
    <row r="523" spans="1:4" x14ac:dyDescent="0.2">
      <c r="A523" s="22">
        <v>2024</v>
      </c>
      <c r="B523" s="1" t="s">
        <v>83</v>
      </c>
      <c r="C523" s="1" t="s">
        <v>111</v>
      </c>
      <c r="D523" s="1">
        <v>10</v>
      </c>
    </row>
    <row r="524" spans="1:4" x14ac:dyDescent="0.2">
      <c r="A524" s="22">
        <v>2024</v>
      </c>
      <c r="B524" s="1" t="s">
        <v>83</v>
      </c>
      <c r="C524" s="1" t="s">
        <v>112</v>
      </c>
      <c r="D524" s="1">
        <v>93</v>
      </c>
    </row>
    <row r="525" spans="1:4" x14ac:dyDescent="0.2">
      <c r="A525" s="22">
        <v>2024</v>
      </c>
      <c r="B525" s="1" t="s">
        <v>83</v>
      </c>
      <c r="C525" s="1" t="s">
        <v>113</v>
      </c>
      <c r="D525" s="1">
        <v>149</v>
      </c>
    </row>
    <row r="526" spans="1:4" x14ac:dyDescent="0.2">
      <c r="A526" s="22">
        <v>2024</v>
      </c>
      <c r="B526" s="1" t="s">
        <v>83</v>
      </c>
      <c r="C526" s="1" t="s">
        <v>22</v>
      </c>
      <c r="D526" s="1">
        <v>3530</v>
      </c>
    </row>
    <row r="527" spans="1:4" x14ac:dyDescent="0.2">
      <c r="A527" s="22">
        <v>2024</v>
      </c>
      <c r="B527" s="1" t="s">
        <v>83</v>
      </c>
      <c r="C527" s="1" t="s">
        <v>114</v>
      </c>
      <c r="D527" s="1">
        <v>64</v>
      </c>
    </row>
    <row r="528" spans="1:4" x14ac:dyDescent="0.2">
      <c r="A528" s="22">
        <v>2024</v>
      </c>
      <c r="B528" s="1" t="s">
        <v>83</v>
      </c>
      <c r="C528" s="1" t="s">
        <v>115</v>
      </c>
      <c r="D528" s="1">
        <v>12</v>
      </c>
    </row>
    <row r="529" spans="1:4" x14ac:dyDescent="0.2">
      <c r="A529" s="22">
        <v>2024</v>
      </c>
      <c r="B529" s="1" t="s">
        <v>83</v>
      </c>
      <c r="C529" s="1" t="s">
        <v>116</v>
      </c>
      <c r="D529" s="1">
        <v>46</v>
      </c>
    </row>
    <row r="530" spans="1:4" x14ac:dyDescent="0.2">
      <c r="A530" s="22">
        <v>2024</v>
      </c>
      <c r="B530" s="1" t="s">
        <v>83</v>
      </c>
      <c r="C530" s="1" t="s">
        <v>117</v>
      </c>
      <c r="D530" s="1">
        <v>211</v>
      </c>
    </row>
    <row r="531" spans="1:4" x14ac:dyDescent="0.2">
      <c r="A531" s="22">
        <v>2024</v>
      </c>
      <c r="B531" s="1" t="s">
        <v>83</v>
      </c>
      <c r="C531" s="1" t="s">
        <v>118</v>
      </c>
      <c r="D531" s="1">
        <v>45</v>
      </c>
    </row>
    <row r="532" spans="1:4" x14ac:dyDescent="0.2">
      <c r="A532" s="22">
        <v>2024</v>
      </c>
      <c r="B532" s="1" t="s">
        <v>83</v>
      </c>
      <c r="C532" s="1" t="s">
        <v>119</v>
      </c>
      <c r="D532" s="1">
        <v>49</v>
      </c>
    </row>
    <row r="533" spans="1:4" x14ac:dyDescent="0.2">
      <c r="A533" s="22">
        <v>2024</v>
      </c>
      <c r="B533" s="1" t="s">
        <v>83</v>
      </c>
      <c r="C533" s="1" t="s">
        <v>120</v>
      </c>
      <c r="D533" s="1">
        <v>104</v>
      </c>
    </row>
    <row r="534" spans="1:4" x14ac:dyDescent="0.2">
      <c r="A534" s="22">
        <v>2024</v>
      </c>
      <c r="B534" s="1" t="s">
        <v>84</v>
      </c>
      <c r="C534" s="1" t="s">
        <v>92</v>
      </c>
      <c r="D534" s="1">
        <v>157</v>
      </c>
    </row>
    <row r="535" spans="1:4" x14ac:dyDescent="0.2">
      <c r="A535" s="22">
        <v>2024</v>
      </c>
      <c r="B535" s="1" t="s">
        <v>84</v>
      </c>
      <c r="C535" s="1" t="s">
        <v>93</v>
      </c>
      <c r="D535" s="1">
        <v>117</v>
      </c>
    </row>
    <row r="536" spans="1:4" x14ac:dyDescent="0.2">
      <c r="A536" s="22">
        <v>2024</v>
      </c>
      <c r="B536" s="1" t="s">
        <v>84</v>
      </c>
      <c r="C536" s="1" t="s">
        <v>94</v>
      </c>
      <c r="D536" s="1">
        <v>76</v>
      </c>
    </row>
    <row r="537" spans="1:4" x14ac:dyDescent="0.2">
      <c r="A537" s="22">
        <v>2024</v>
      </c>
      <c r="B537" s="1" t="s">
        <v>84</v>
      </c>
      <c r="C537" s="1" t="s">
        <v>95</v>
      </c>
      <c r="D537" s="1">
        <v>38</v>
      </c>
    </row>
    <row r="538" spans="1:4" x14ac:dyDescent="0.2">
      <c r="A538" s="22">
        <v>2024</v>
      </c>
      <c r="B538" s="1" t="s">
        <v>84</v>
      </c>
      <c r="C538" s="1" t="s">
        <v>96</v>
      </c>
      <c r="D538" s="1">
        <v>353</v>
      </c>
    </row>
    <row r="539" spans="1:4" x14ac:dyDescent="0.2">
      <c r="A539" s="22">
        <v>2024</v>
      </c>
      <c r="B539" s="1" t="s">
        <v>84</v>
      </c>
      <c r="C539" s="1" t="s">
        <v>97</v>
      </c>
      <c r="D539" s="1">
        <v>41</v>
      </c>
    </row>
    <row r="540" spans="1:4" x14ac:dyDescent="0.2">
      <c r="A540" s="22">
        <v>2024</v>
      </c>
      <c r="B540" s="1" t="s">
        <v>84</v>
      </c>
      <c r="C540" s="1" t="s">
        <v>68</v>
      </c>
      <c r="D540" s="1">
        <v>87</v>
      </c>
    </row>
    <row r="541" spans="1:4" x14ac:dyDescent="0.2">
      <c r="A541" s="22">
        <v>2024</v>
      </c>
      <c r="B541" s="1" t="s">
        <v>84</v>
      </c>
      <c r="C541" s="1" t="s">
        <v>98</v>
      </c>
      <c r="D541" s="1">
        <v>126</v>
      </c>
    </row>
    <row r="542" spans="1:4" x14ac:dyDescent="0.2">
      <c r="A542" s="22">
        <v>2024</v>
      </c>
      <c r="B542" s="1" t="s">
        <v>84</v>
      </c>
      <c r="C542" s="1" t="s">
        <v>99</v>
      </c>
      <c r="D542" s="1">
        <v>88</v>
      </c>
    </row>
    <row r="543" spans="1:4" x14ac:dyDescent="0.2">
      <c r="A543" s="22">
        <v>2024</v>
      </c>
      <c r="B543" s="1" t="s">
        <v>84</v>
      </c>
      <c r="C543" s="1" t="s">
        <v>100</v>
      </c>
      <c r="D543" s="1">
        <v>75</v>
      </c>
    </row>
    <row r="544" spans="1:4" x14ac:dyDescent="0.2">
      <c r="A544" s="22">
        <v>2024</v>
      </c>
      <c r="B544" s="1" t="s">
        <v>84</v>
      </c>
      <c r="C544" s="1" t="s">
        <v>101</v>
      </c>
      <c r="D544" s="1">
        <v>100</v>
      </c>
    </row>
    <row r="545" spans="1:4" x14ac:dyDescent="0.2">
      <c r="A545" s="22">
        <v>2024</v>
      </c>
      <c r="B545" s="1" t="s">
        <v>84</v>
      </c>
      <c r="C545" s="1" t="s">
        <v>102</v>
      </c>
      <c r="D545" s="1">
        <v>48</v>
      </c>
    </row>
    <row r="546" spans="1:4" x14ac:dyDescent="0.2">
      <c r="A546" s="22">
        <v>2024</v>
      </c>
      <c r="B546" s="1" t="s">
        <v>84</v>
      </c>
      <c r="C546" s="1" t="s">
        <v>103</v>
      </c>
      <c r="D546" s="1">
        <v>108</v>
      </c>
    </row>
    <row r="547" spans="1:4" x14ac:dyDescent="0.2">
      <c r="A547" s="22">
        <v>2024</v>
      </c>
      <c r="B547" s="1" t="s">
        <v>84</v>
      </c>
      <c r="C547" s="1" t="s">
        <v>69</v>
      </c>
      <c r="D547" s="1">
        <v>237</v>
      </c>
    </row>
    <row r="548" spans="1:4" x14ac:dyDescent="0.2">
      <c r="A548" s="22">
        <v>2024</v>
      </c>
      <c r="B548" s="1" t="s">
        <v>84</v>
      </c>
      <c r="C548" s="1" t="s">
        <v>104</v>
      </c>
      <c r="D548" s="1">
        <v>536</v>
      </c>
    </row>
    <row r="549" spans="1:4" x14ac:dyDescent="0.2">
      <c r="A549" s="22">
        <v>2024</v>
      </c>
      <c r="B549" s="1" t="s">
        <v>84</v>
      </c>
      <c r="C549" s="1" t="s">
        <v>73</v>
      </c>
      <c r="D549" s="1">
        <v>146</v>
      </c>
    </row>
    <row r="550" spans="1:4" x14ac:dyDescent="0.2">
      <c r="A550" s="22">
        <v>2024</v>
      </c>
      <c r="B550" s="1" t="s">
        <v>84</v>
      </c>
      <c r="C550" s="1" t="s">
        <v>105</v>
      </c>
      <c r="D550" s="1">
        <v>58</v>
      </c>
    </row>
    <row r="551" spans="1:4" x14ac:dyDescent="0.2">
      <c r="A551" s="22">
        <v>2024</v>
      </c>
      <c r="B551" s="1" t="s">
        <v>84</v>
      </c>
      <c r="C551" s="1" t="s">
        <v>106</v>
      </c>
      <c r="D551" s="1">
        <v>77</v>
      </c>
    </row>
    <row r="552" spans="1:4" x14ac:dyDescent="0.2">
      <c r="A552" s="22">
        <v>2024</v>
      </c>
      <c r="B552" s="1" t="s">
        <v>84</v>
      </c>
      <c r="C552" s="1" t="s">
        <v>107</v>
      </c>
      <c r="D552" s="1">
        <v>64</v>
      </c>
    </row>
    <row r="553" spans="1:4" x14ac:dyDescent="0.2">
      <c r="A553" s="22">
        <v>2024</v>
      </c>
      <c r="B553" s="1" t="s">
        <v>84</v>
      </c>
      <c r="C553" s="1" t="s">
        <v>108</v>
      </c>
      <c r="D553" s="1">
        <v>18</v>
      </c>
    </row>
    <row r="554" spans="1:4" x14ac:dyDescent="0.2">
      <c r="A554" s="22">
        <v>2024</v>
      </c>
      <c r="B554" s="1" t="s">
        <v>84</v>
      </c>
      <c r="C554" s="1" t="s">
        <v>109</v>
      </c>
      <c r="D554" s="1">
        <v>67</v>
      </c>
    </row>
    <row r="555" spans="1:4" x14ac:dyDescent="0.2">
      <c r="A555" s="22">
        <v>2024</v>
      </c>
      <c r="B555" s="1" t="s">
        <v>84</v>
      </c>
      <c r="C555" s="1" t="s">
        <v>110</v>
      </c>
      <c r="D555" s="1">
        <v>305</v>
      </c>
    </row>
    <row r="556" spans="1:4" x14ac:dyDescent="0.2">
      <c r="A556" s="22">
        <v>2024</v>
      </c>
      <c r="B556" s="1" t="s">
        <v>84</v>
      </c>
      <c r="C556" s="1" t="s">
        <v>111</v>
      </c>
      <c r="D556" s="1">
        <v>24</v>
      </c>
    </row>
    <row r="557" spans="1:4" x14ac:dyDescent="0.2">
      <c r="A557" s="22">
        <v>2024</v>
      </c>
      <c r="B557" s="1" t="s">
        <v>84</v>
      </c>
      <c r="C557" s="1" t="s">
        <v>112</v>
      </c>
      <c r="D557" s="1">
        <v>95</v>
      </c>
    </row>
    <row r="558" spans="1:4" x14ac:dyDescent="0.2">
      <c r="A558" s="22">
        <v>2024</v>
      </c>
      <c r="B558" s="1" t="s">
        <v>84</v>
      </c>
      <c r="C558" s="1" t="s">
        <v>113</v>
      </c>
      <c r="D558" s="1">
        <v>166</v>
      </c>
    </row>
    <row r="559" spans="1:4" x14ac:dyDescent="0.2">
      <c r="A559" s="22">
        <v>2024</v>
      </c>
      <c r="B559" s="1" t="s">
        <v>84</v>
      </c>
      <c r="C559" s="1" t="s">
        <v>22</v>
      </c>
      <c r="D559" s="1">
        <v>3830</v>
      </c>
    </row>
    <row r="560" spans="1:4" x14ac:dyDescent="0.2">
      <c r="A560" s="22">
        <v>2024</v>
      </c>
      <c r="B560" s="1" t="s">
        <v>84</v>
      </c>
      <c r="C560" s="1" t="s">
        <v>114</v>
      </c>
      <c r="D560" s="1">
        <v>66</v>
      </c>
    </row>
    <row r="561" spans="1:4" x14ac:dyDescent="0.2">
      <c r="A561" s="22">
        <v>2024</v>
      </c>
      <c r="B561" s="1" t="s">
        <v>84</v>
      </c>
      <c r="C561" s="1" t="s">
        <v>115</v>
      </c>
      <c r="D561" s="1">
        <v>14</v>
      </c>
    </row>
    <row r="562" spans="1:4" x14ac:dyDescent="0.2">
      <c r="A562" s="22">
        <v>2024</v>
      </c>
      <c r="B562" s="1" t="s">
        <v>84</v>
      </c>
      <c r="C562" s="1" t="s">
        <v>116</v>
      </c>
      <c r="D562" s="1">
        <v>62</v>
      </c>
    </row>
    <row r="563" spans="1:4" x14ac:dyDescent="0.2">
      <c r="A563" s="22">
        <v>2024</v>
      </c>
      <c r="B563" s="1" t="s">
        <v>84</v>
      </c>
      <c r="C563" s="1" t="s">
        <v>117</v>
      </c>
      <c r="D563" s="1">
        <v>249</v>
      </c>
    </row>
    <row r="564" spans="1:4" x14ac:dyDescent="0.2">
      <c r="A564" s="22">
        <v>2024</v>
      </c>
      <c r="B564" s="1" t="s">
        <v>84</v>
      </c>
      <c r="C564" s="1" t="s">
        <v>118</v>
      </c>
      <c r="D564" s="1">
        <v>44</v>
      </c>
    </row>
    <row r="565" spans="1:4" x14ac:dyDescent="0.2">
      <c r="A565" s="22">
        <v>2024</v>
      </c>
      <c r="B565" s="1" t="s">
        <v>84</v>
      </c>
      <c r="C565" s="1" t="s">
        <v>119</v>
      </c>
      <c r="D565" s="1">
        <v>57</v>
      </c>
    </row>
    <row r="566" spans="1:4" x14ac:dyDescent="0.2">
      <c r="A566" s="22">
        <v>2024</v>
      </c>
      <c r="B566" s="1" t="s">
        <v>84</v>
      </c>
      <c r="C566" s="1" t="s">
        <v>120</v>
      </c>
      <c r="D566" s="1">
        <v>131</v>
      </c>
    </row>
    <row r="567" spans="1:4" x14ac:dyDescent="0.2">
      <c r="A567" s="22">
        <v>2024</v>
      </c>
      <c r="B567" s="1" t="s">
        <v>85</v>
      </c>
      <c r="C567" s="1" t="s">
        <v>92</v>
      </c>
      <c r="D567" s="1">
        <v>197</v>
      </c>
    </row>
    <row r="568" spans="1:4" x14ac:dyDescent="0.2">
      <c r="A568" s="22">
        <v>2024</v>
      </c>
      <c r="B568" s="1" t="s">
        <v>85</v>
      </c>
      <c r="C568" s="1" t="s">
        <v>93</v>
      </c>
      <c r="D568" s="1">
        <v>175</v>
      </c>
    </row>
    <row r="569" spans="1:4" x14ac:dyDescent="0.2">
      <c r="A569" s="22">
        <v>2024</v>
      </c>
      <c r="B569" s="1" t="s">
        <v>85</v>
      </c>
      <c r="C569" s="1" t="s">
        <v>94</v>
      </c>
      <c r="D569" s="1">
        <v>82</v>
      </c>
    </row>
    <row r="570" spans="1:4" x14ac:dyDescent="0.2">
      <c r="A570" s="22">
        <v>2024</v>
      </c>
      <c r="B570" s="1" t="s">
        <v>85</v>
      </c>
      <c r="C570" s="1" t="s">
        <v>95</v>
      </c>
      <c r="D570" s="1">
        <v>67</v>
      </c>
    </row>
    <row r="571" spans="1:4" x14ac:dyDescent="0.2">
      <c r="A571" s="22">
        <v>2024</v>
      </c>
      <c r="B571" s="1" t="s">
        <v>85</v>
      </c>
      <c r="C571" s="1" t="s">
        <v>96</v>
      </c>
      <c r="D571" s="1">
        <v>393</v>
      </c>
    </row>
    <row r="572" spans="1:4" x14ac:dyDescent="0.2">
      <c r="A572" s="22">
        <v>2024</v>
      </c>
      <c r="B572" s="1" t="s">
        <v>85</v>
      </c>
      <c r="C572" s="1" t="s">
        <v>97</v>
      </c>
      <c r="D572" s="1">
        <v>37</v>
      </c>
    </row>
    <row r="573" spans="1:4" x14ac:dyDescent="0.2">
      <c r="A573" s="22">
        <v>2024</v>
      </c>
      <c r="B573" s="1" t="s">
        <v>85</v>
      </c>
      <c r="C573" s="1" t="s">
        <v>68</v>
      </c>
      <c r="D573" s="1">
        <v>107</v>
      </c>
    </row>
    <row r="574" spans="1:4" x14ac:dyDescent="0.2">
      <c r="A574" s="22">
        <v>2024</v>
      </c>
      <c r="B574" s="1" t="s">
        <v>85</v>
      </c>
      <c r="C574" s="1" t="s">
        <v>98</v>
      </c>
      <c r="D574" s="1">
        <v>122</v>
      </c>
    </row>
    <row r="575" spans="1:4" x14ac:dyDescent="0.2">
      <c r="A575" s="22">
        <v>2024</v>
      </c>
      <c r="B575" s="1" t="s">
        <v>85</v>
      </c>
      <c r="C575" s="1" t="s">
        <v>99</v>
      </c>
      <c r="D575" s="1">
        <v>111</v>
      </c>
    </row>
    <row r="576" spans="1:4" x14ac:dyDescent="0.2">
      <c r="A576" s="22">
        <v>2024</v>
      </c>
      <c r="B576" s="1" t="s">
        <v>85</v>
      </c>
      <c r="C576" s="1" t="s">
        <v>100</v>
      </c>
      <c r="D576" s="1">
        <v>71</v>
      </c>
    </row>
    <row r="577" spans="1:4" x14ac:dyDescent="0.2">
      <c r="A577" s="22">
        <v>2024</v>
      </c>
      <c r="B577" s="1" t="s">
        <v>85</v>
      </c>
      <c r="C577" s="1" t="s">
        <v>101</v>
      </c>
      <c r="D577" s="1">
        <v>77</v>
      </c>
    </row>
    <row r="578" spans="1:4" x14ac:dyDescent="0.2">
      <c r="A578" s="22">
        <v>2024</v>
      </c>
      <c r="B578" s="1" t="s">
        <v>85</v>
      </c>
      <c r="C578" s="1" t="s">
        <v>102</v>
      </c>
      <c r="D578" s="1">
        <v>84</v>
      </c>
    </row>
    <row r="579" spans="1:4" x14ac:dyDescent="0.2">
      <c r="A579" s="22">
        <v>2024</v>
      </c>
      <c r="B579" s="1" t="s">
        <v>85</v>
      </c>
      <c r="C579" s="1" t="s">
        <v>103</v>
      </c>
      <c r="D579" s="1">
        <v>123</v>
      </c>
    </row>
    <row r="580" spans="1:4" x14ac:dyDescent="0.2">
      <c r="A580" s="22">
        <v>2024</v>
      </c>
      <c r="B580" s="1" t="s">
        <v>85</v>
      </c>
      <c r="C580" s="1" t="s">
        <v>69</v>
      </c>
      <c r="D580" s="1">
        <v>250</v>
      </c>
    </row>
    <row r="581" spans="1:4" x14ac:dyDescent="0.2">
      <c r="A581" s="22">
        <v>2024</v>
      </c>
      <c r="B581" s="1" t="s">
        <v>85</v>
      </c>
      <c r="C581" s="1" t="s">
        <v>104</v>
      </c>
      <c r="D581" s="1">
        <v>519</v>
      </c>
    </row>
    <row r="582" spans="1:4" x14ac:dyDescent="0.2">
      <c r="A582" s="22">
        <v>2024</v>
      </c>
      <c r="B582" s="1" t="s">
        <v>85</v>
      </c>
      <c r="C582" s="1" t="s">
        <v>73</v>
      </c>
      <c r="D582" s="1">
        <v>162</v>
      </c>
    </row>
    <row r="583" spans="1:4" x14ac:dyDescent="0.2">
      <c r="A583" s="22">
        <v>2024</v>
      </c>
      <c r="B583" s="1" t="s">
        <v>85</v>
      </c>
      <c r="C583" s="1" t="s">
        <v>105</v>
      </c>
      <c r="D583" s="1">
        <v>69</v>
      </c>
    </row>
    <row r="584" spans="1:4" x14ac:dyDescent="0.2">
      <c r="A584" s="22">
        <v>2024</v>
      </c>
      <c r="B584" s="1" t="s">
        <v>85</v>
      </c>
      <c r="C584" s="1" t="s">
        <v>106</v>
      </c>
      <c r="D584" s="1">
        <v>94</v>
      </c>
    </row>
    <row r="585" spans="1:4" x14ac:dyDescent="0.2">
      <c r="A585" s="22">
        <v>2024</v>
      </c>
      <c r="B585" s="1" t="s">
        <v>85</v>
      </c>
      <c r="C585" s="1" t="s">
        <v>107</v>
      </c>
      <c r="D585" s="1">
        <v>79</v>
      </c>
    </row>
    <row r="586" spans="1:4" x14ac:dyDescent="0.2">
      <c r="A586" s="22">
        <v>2024</v>
      </c>
      <c r="B586" s="1" t="s">
        <v>85</v>
      </c>
      <c r="C586" s="1" t="s">
        <v>108</v>
      </c>
      <c r="D586" s="1">
        <v>13</v>
      </c>
    </row>
    <row r="587" spans="1:4" x14ac:dyDescent="0.2">
      <c r="A587" s="22">
        <v>2024</v>
      </c>
      <c r="B587" s="1" t="s">
        <v>85</v>
      </c>
      <c r="C587" s="1" t="s">
        <v>109</v>
      </c>
      <c r="D587" s="1">
        <v>81</v>
      </c>
    </row>
    <row r="588" spans="1:4" x14ac:dyDescent="0.2">
      <c r="A588" s="22">
        <v>2024</v>
      </c>
      <c r="B588" s="1" t="s">
        <v>85</v>
      </c>
      <c r="C588" s="1" t="s">
        <v>110</v>
      </c>
      <c r="D588" s="1">
        <v>282</v>
      </c>
    </row>
    <row r="589" spans="1:4" x14ac:dyDescent="0.2">
      <c r="A589" s="22">
        <v>2024</v>
      </c>
      <c r="B589" s="1" t="s">
        <v>85</v>
      </c>
      <c r="C589" s="1" t="s">
        <v>111</v>
      </c>
      <c r="D589" s="1">
        <v>7</v>
      </c>
    </row>
    <row r="590" spans="1:4" x14ac:dyDescent="0.2">
      <c r="A590" s="22">
        <v>2024</v>
      </c>
      <c r="B590" s="1" t="s">
        <v>85</v>
      </c>
      <c r="C590" s="1" t="s">
        <v>112</v>
      </c>
      <c r="D590" s="1">
        <v>109</v>
      </c>
    </row>
    <row r="591" spans="1:4" x14ac:dyDescent="0.2">
      <c r="A591" s="22">
        <v>2024</v>
      </c>
      <c r="B591" s="1" t="s">
        <v>85</v>
      </c>
      <c r="C591" s="1" t="s">
        <v>113</v>
      </c>
      <c r="D591" s="1">
        <v>133</v>
      </c>
    </row>
    <row r="592" spans="1:4" x14ac:dyDescent="0.2">
      <c r="A592" s="22">
        <v>2024</v>
      </c>
      <c r="B592" s="1" t="s">
        <v>85</v>
      </c>
      <c r="C592" s="1" t="s">
        <v>22</v>
      </c>
      <c r="D592" s="1">
        <v>4188</v>
      </c>
    </row>
    <row r="593" spans="1:4" x14ac:dyDescent="0.2">
      <c r="A593" s="22">
        <v>2024</v>
      </c>
      <c r="B593" s="1" t="s">
        <v>85</v>
      </c>
      <c r="C593" s="1" t="s">
        <v>114</v>
      </c>
      <c r="D593" s="1">
        <v>81</v>
      </c>
    </row>
    <row r="594" spans="1:4" x14ac:dyDescent="0.2">
      <c r="A594" s="22">
        <v>2024</v>
      </c>
      <c r="B594" s="1" t="s">
        <v>85</v>
      </c>
      <c r="C594" s="1" t="s">
        <v>115</v>
      </c>
      <c r="D594" s="1">
        <v>16</v>
      </c>
    </row>
    <row r="595" spans="1:4" x14ac:dyDescent="0.2">
      <c r="A595" s="22">
        <v>2024</v>
      </c>
      <c r="B595" s="1" t="s">
        <v>85</v>
      </c>
      <c r="C595" s="1" t="s">
        <v>116</v>
      </c>
      <c r="D595" s="1">
        <v>66</v>
      </c>
    </row>
    <row r="596" spans="1:4" x14ac:dyDescent="0.2">
      <c r="A596" s="22">
        <v>2024</v>
      </c>
      <c r="B596" s="1" t="s">
        <v>85</v>
      </c>
      <c r="C596" s="1" t="s">
        <v>117</v>
      </c>
      <c r="D596" s="1">
        <v>261</v>
      </c>
    </row>
    <row r="597" spans="1:4" x14ac:dyDescent="0.2">
      <c r="A597" s="22">
        <v>2024</v>
      </c>
      <c r="B597" s="1" t="s">
        <v>85</v>
      </c>
      <c r="C597" s="1" t="s">
        <v>118</v>
      </c>
      <c r="D597" s="1">
        <v>53</v>
      </c>
    </row>
    <row r="598" spans="1:4" x14ac:dyDescent="0.2">
      <c r="A598" s="22">
        <v>2024</v>
      </c>
      <c r="B598" s="1" t="s">
        <v>85</v>
      </c>
      <c r="C598" s="1" t="s">
        <v>119</v>
      </c>
      <c r="D598" s="1">
        <v>74</v>
      </c>
    </row>
    <row r="599" spans="1:4" x14ac:dyDescent="0.2">
      <c r="A599" s="22">
        <v>2024</v>
      </c>
      <c r="B599" s="1" t="s">
        <v>85</v>
      </c>
      <c r="C599" s="1" t="s">
        <v>120</v>
      </c>
      <c r="D599" s="1">
        <v>193</v>
      </c>
    </row>
    <row r="600" spans="1:4" x14ac:dyDescent="0.2">
      <c r="A600" s="22">
        <v>2023</v>
      </c>
      <c r="B600" s="1" t="s">
        <v>86</v>
      </c>
      <c r="C600" s="1" t="s">
        <v>92</v>
      </c>
      <c r="D600" s="1">
        <v>145</v>
      </c>
    </row>
    <row r="601" spans="1:4" x14ac:dyDescent="0.2">
      <c r="A601" s="22">
        <v>2023</v>
      </c>
      <c r="B601" s="1" t="s">
        <v>86</v>
      </c>
      <c r="C601" s="1" t="s">
        <v>93</v>
      </c>
      <c r="D601" s="1">
        <v>130</v>
      </c>
    </row>
    <row r="602" spans="1:4" x14ac:dyDescent="0.2">
      <c r="A602" s="22">
        <v>2023</v>
      </c>
      <c r="B602" s="1" t="s">
        <v>86</v>
      </c>
      <c r="C602" s="1" t="s">
        <v>94</v>
      </c>
      <c r="D602" s="1">
        <v>41</v>
      </c>
    </row>
    <row r="603" spans="1:4" x14ac:dyDescent="0.2">
      <c r="A603" s="22">
        <v>2023</v>
      </c>
      <c r="B603" s="1" t="s">
        <v>86</v>
      </c>
      <c r="C603" s="1" t="s">
        <v>95</v>
      </c>
      <c r="D603" s="1">
        <v>31</v>
      </c>
    </row>
    <row r="604" spans="1:4" x14ac:dyDescent="0.2">
      <c r="A604" s="22">
        <v>2023</v>
      </c>
      <c r="B604" s="1" t="s">
        <v>86</v>
      </c>
      <c r="C604" s="1" t="s">
        <v>96</v>
      </c>
      <c r="D604" s="1">
        <v>286</v>
      </c>
    </row>
    <row r="605" spans="1:4" x14ac:dyDescent="0.2">
      <c r="A605" s="22">
        <v>2023</v>
      </c>
      <c r="B605" s="1" t="s">
        <v>86</v>
      </c>
      <c r="C605" s="1" t="s">
        <v>97</v>
      </c>
      <c r="D605" s="1">
        <v>40</v>
      </c>
    </row>
    <row r="606" spans="1:4" x14ac:dyDescent="0.2">
      <c r="A606" s="22">
        <v>2023</v>
      </c>
      <c r="B606" s="1" t="s">
        <v>86</v>
      </c>
      <c r="C606" s="1" t="s">
        <v>68</v>
      </c>
      <c r="D606" s="1">
        <v>75</v>
      </c>
    </row>
    <row r="607" spans="1:4" x14ac:dyDescent="0.2">
      <c r="A607" s="22">
        <v>2023</v>
      </c>
      <c r="B607" s="1" t="s">
        <v>86</v>
      </c>
      <c r="C607" s="1" t="s">
        <v>98</v>
      </c>
      <c r="D607" s="1">
        <v>73</v>
      </c>
    </row>
    <row r="608" spans="1:4" x14ac:dyDescent="0.2">
      <c r="A608" s="22">
        <v>2023</v>
      </c>
      <c r="B608" s="1" t="s">
        <v>86</v>
      </c>
      <c r="C608" s="1" t="s">
        <v>99</v>
      </c>
      <c r="D608" s="1">
        <v>54</v>
      </c>
    </row>
    <row r="609" spans="1:4" x14ac:dyDescent="0.2">
      <c r="A609" s="22">
        <v>2023</v>
      </c>
      <c r="B609" s="1" t="s">
        <v>86</v>
      </c>
      <c r="C609" s="1" t="s">
        <v>100</v>
      </c>
      <c r="D609" s="1">
        <v>68</v>
      </c>
    </row>
    <row r="610" spans="1:4" x14ac:dyDescent="0.2">
      <c r="A610" s="22">
        <v>2023</v>
      </c>
      <c r="B610" s="1" t="s">
        <v>86</v>
      </c>
      <c r="C610" s="1" t="s">
        <v>101</v>
      </c>
      <c r="D610" s="1">
        <v>59</v>
      </c>
    </row>
    <row r="611" spans="1:4" x14ac:dyDescent="0.2">
      <c r="A611" s="22">
        <v>2023</v>
      </c>
      <c r="B611" s="1" t="s">
        <v>86</v>
      </c>
      <c r="C611" s="1" t="s">
        <v>102</v>
      </c>
      <c r="D611" s="1">
        <v>70</v>
      </c>
    </row>
    <row r="612" spans="1:4" x14ac:dyDescent="0.2">
      <c r="A612" s="22">
        <v>2023</v>
      </c>
      <c r="B612" s="1" t="s">
        <v>86</v>
      </c>
      <c r="C612" s="1" t="s">
        <v>103</v>
      </c>
      <c r="D612" s="1">
        <v>90</v>
      </c>
    </row>
    <row r="613" spans="1:4" x14ac:dyDescent="0.2">
      <c r="A613" s="22">
        <v>2023</v>
      </c>
      <c r="B613" s="1" t="s">
        <v>86</v>
      </c>
      <c r="C613" s="1" t="s">
        <v>69</v>
      </c>
      <c r="D613" s="1">
        <v>188</v>
      </c>
    </row>
    <row r="614" spans="1:4" x14ac:dyDescent="0.2">
      <c r="A614" s="22">
        <v>2023</v>
      </c>
      <c r="B614" s="1" t="s">
        <v>86</v>
      </c>
      <c r="C614" s="1" t="s">
        <v>104</v>
      </c>
      <c r="D614" s="1">
        <v>434</v>
      </c>
    </row>
    <row r="615" spans="1:4" x14ac:dyDescent="0.2">
      <c r="A615" s="22">
        <v>2023</v>
      </c>
      <c r="B615" s="1" t="s">
        <v>86</v>
      </c>
      <c r="C615" s="1" t="s">
        <v>73</v>
      </c>
      <c r="D615" s="1">
        <v>146</v>
      </c>
    </row>
    <row r="616" spans="1:4" x14ac:dyDescent="0.2">
      <c r="A616" s="22">
        <v>2023</v>
      </c>
      <c r="B616" s="1" t="s">
        <v>86</v>
      </c>
      <c r="C616" s="1" t="s">
        <v>105</v>
      </c>
      <c r="D616" s="1">
        <v>36</v>
      </c>
    </row>
    <row r="617" spans="1:4" x14ac:dyDescent="0.2">
      <c r="A617" s="22">
        <v>2023</v>
      </c>
      <c r="B617" s="1" t="s">
        <v>86</v>
      </c>
      <c r="C617" s="1" t="s">
        <v>106</v>
      </c>
      <c r="D617" s="1">
        <v>65</v>
      </c>
    </row>
    <row r="618" spans="1:4" x14ac:dyDescent="0.2">
      <c r="A618" s="22">
        <v>2023</v>
      </c>
      <c r="B618" s="1" t="s">
        <v>86</v>
      </c>
      <c r="C618" s="1" t="s">
        <v>107</v>
      </c>
      <c r="D618" s="1">
        <v>53</v>
      </c>
    </row>
    <row r="619" spans="1:4" x14ac:dyDescent="0.2">
      <c r="A619" s="22">
        <v>2023</v>
      </c>
      <c r="B619" s="1" t="s">
        <v>86</v>
      </c>
      <c r="C619" s="1" t="s">
        <v>108</v>
      </c>
      <c r="D619" s="1">
        <v>17</v>
      </c>
    </row>
    <row r="620" spans="1:4" x14ac:dyDescent="0.2">
      <c r="A620" s="22">
        <v>2023</v>
      </c>
      <c r="B620" s="1" t="s">
        <v>86</v>
      </c>
      <c r="C620" s="1" t="s">
        <v>109</v>
      </c>
      <c r="D620" s="1">
        <v>59</v>
      </c>
    </row>
    <row r="621" spans="1:4" x14ac:dyDescent="0.2">
      <c r="A621" s="22">
        <v>2023</v>
      </c>
      <c r="B621" s="1" t="s">
        <v>86</v>
      </c>
      <c r="C621" s="1" t="s">
        <v>110</v>
      </c>
      <c r="D621" s="1">
        <v>205</v>
      </c>
    </row>
    <row r="622" spans="1:4" x14ac:dyDescent="0.2">
      <c r="A622" s="22">
        <v>2023</v>
      </c>
      <c r="B622" s="1" t="s">
        <v>86</v>
      </c>
      <c r="C622" s="1" t="s">
        <v>111</v>
      </c>
      <c r="D622" s="1">
        <v>8</v>
      </c>
    </row>
    <row r="623" spans="1:4" x14ac:dyDescent="0.2">
      <c r="A623" s="22">
        <v>2023</v>
      </c>
      <c r="B623" s="1" t="s">
        <v>86</v>
      </c>
      <c r="C623" s="1" t="s">
        <v>112</v>
      </c>
      <c r="D623" s="1">
        <v>69</v>
      </c>
    </row>
    <row r="624" spans="1:4" x14ac:dyDescent="0.2">
      <c r="A624" s="22">
        <v>2023</v>
      </c>
      <c r="B624" s="1" t="s">
        <v>86</v>
      </c>
      <c r="C624" s="1" t="s">
        <v>113</v>
      </c>
      <c r="D624" s="1">
        <v>105</v>
      </c>
    </row>
    <row r="625" spans="1:4" x14ac:dyDescent="0.2">
      <c r="A625" s="22">
        <v>2023</v>
      </c>
      <c r="B625" s="1" t="s">
        <v>86</v>
      </c>
      <c r="C625" s="1" t="s">
        <v>22</v>
      </c>
      <c r="D625" s="1">
        <v>3059</v>
      </c>
    </row>
    <row r="626" spans="1:4" x14ac:dyDescent="0.2">
      <c r="A626" s="22">
        <v>2023</v>
      </c>
      <c r="B626" s="1" t="s">
        <v>86</v>
      </c>
      <c r="C626" s="1" t="s">
        <v>114</v>
      </c>
      <c r="D626" s="1">
        <v>56</v>
      </c>
    </row>
    <row r="627" spans="1:4" x14ac:dyDescent="0.2">
      <c r="A627" s="22">
        <v>2023</v>
      </c>
      <c r="B627" s="1" t="s">
        <v>86</v>
      </c>
      <c r="C627" s="1" t="s">
        <v>115</v>
      </c>
      <c r="D627" s="1">
        <v>4</v>
      </c>
    </row>
    <row r="628" spans="1:4" x14ac:dyDescent="0.2">
      <c r="A628" s="22">
        <v>2023</v>
      </c>
      <c r="B628" s="1" t="s">
        <v>86</v>
      </c>
      <c r="C628" s="1" t="s">
        <v>116</v>
      </c>
      <c r="D628" s="1">
        <v>49</v>
      </c>
    </row>
    <row r="629" spans="1:4" x14ac:dyDescent="0.2">
      <c r="A629" s="22">
        <v>2023</v>
      </c>
      <c r="B629" s="1" t="s">
        <v>86</v>
      </c>
      <c r="C629" s="1" t="s">
        <v>117</v>
      </c>
      <c r="D629" s="1">
        <v>206</v>
      </c>
    </row>
    <row r="630" spans="1:4" x14ac:dyDescent="0.2">
      <c r="A630" s="22">
        <v>2023</v>
      </c>
      <c r="B630" s="1" t="s">
        <v>86</v>
      </c>
      <c r="C630" s="1" t="s">
        <v>118</v>
      </c>
      <c r="D630" s="1">
        <v>53</v>
      </c>
    </row>
    <row r="631" spans="1:4" x14ac:dyDescent="0.2">
      <c r="A631" s="22">
        <v>2023</v>
      </c>
      <c r="B631" s="1" t="s">
        <v>86</v>
      </c>
      <c r="C631" s="1" t="s">
        <v>119</v>
      </c>
      <c r="D631" s="1">
        <v>39</v>
      </c>
    </row>
    <row r="632" spans="1:4" x14ac:dyDescent="0.2">
      <c r="A632" s="22">
        <v>2023</v>
      </c>
      <c r="B632" s="1" t="s">
        <v>86</v>
      </c>
      <c r="C632" s="1" t="s">
        <v>120</v>
      </c>
      <c r="D632" s="1">
        <v>105</v>
      </c>
    </row>
    <row r="633" spans="1:4" x14ac:dyDescent="0.2">
      <c r="A633" s="22">
        <v>2023</v>
      </c>
      <c r="B633" s="1" t="s">
        <v>87</v>
      </c>
      <c r="C633" s="1" t="s">
        <v>92</v>
      </c>
      <c r="D633" s="1">
        <v>186</v>
      </c>
    </row>
    <row r="634" spans="1:4" x14ac:dyDescent="0.2">
      <c r="A634" s="22">
        <v>2023</v>
      </c>
      <c r="B634" s="1" t="s">
        <v>87</v>
      </c>
      <c r="C634" s="1" t="s">
        <v>93</v>
      </c>
      <c r="D634" s="1">
        <v>180</v>
      </c>
    </row>
    <row r="635" spans="1:4" x14ac:dyDescent="0.2">
      <c r="A635" s="22">
        <v>2023</v>
      </c>
      <c r="B635" s="1" t="s">
        <v>87</v>
      </c>
      <c r="C635" s="1" t="s">
        <v>94</v>
      </c>
      <c r="D635" s="1">
        <v>53</v>
      </c>
    </row>
    <row r="636" spans="1:4" x14ac:dyDescent="0.2">
      <c r="A636" s="22">
        <v>2023</v>
      </c>
      <c r="B636" s="1" t="s">
        <v>87</v>
      </c>
      <c r="C636" s="1" t="s">
        <v>95</v>
      </c>
      <c r="D636" s="1">
        <v>48</v>
      </c>
    </row>
    <row r="637" spans="1:4" x14ac:dyDescent="0.2">
      <c r="A637" s="22">
        <v>2023</v>
      </c>
      <c r="B637" s="1" t="s">
        <v>87</v>
      </c>
      <c r="C637" s="1" t="s">
        <v>96</v>
      </c>
      <c r="D637" s="1">
        <v>413</v>
      </c>
    </row>
    <row r="638" spans="1:4" x14ac:dyDescent="0.2">
      <c r="A638" s="22">
        <v>2023</v>
      </c>
      <c r="B638" s="1" t="s">
        <v>87</v>
      </c>
      <c r="C638" s="1" t="s">
        <v>97</v>
      </c>
      <c r="D638" s="1">
        <v>44</v>
      </c>
    </row>
    <row r="639" spans="1:4" x14ac:dyDescent="0.2">
      <c r="A639" s="22">
        <v>2023</v>
      </c>
      <c r="B639" s="1" t="s">
        <v>87</v>
      </c>
      <c r="C639" s="1" t="s">
        <v>68</v>
      </c>
      <c r="D639" s="1">
        <v>103</v>
      </c>
    </row>
    <row r="640" spans="1:4" x14ac:dyDescent="0.2">
      <c r="A640" s="22">
        <v>2023</v>
      </c>
      <c r="B640" s="1" t="s">
        <v>87</v>
      </c>
      <c r="C640" s="1" t="s">
        <v>98</v>
      </c>
      <c r="D640" s="1">
        <v>115</v>
      </c>
    </row>
    <row r="641" spans="1:4" x14ac:dyDescent="0.2">
      <c r="A641" s="22">
        <v>2023</v>
      </c>
      <c r="B641" s="1" t="s">
        <v>87</v>
      </c>
      <c r="C641" s="1" t="s">
        <v>99</v>
      </c>
      <c r="D641" s="1">
        <v>99</v>
      </c>
    </row>
    <row r="642" spans="1:4" x14ac:dyDescent="0.2">
      <c r="A642" s="22">
        <v>2023</v>
      </c>
      <c r="B642" s="1" t="s">
        <v>87</v>
      </c>
      <c r="C642" s="1" t="s">
        <v>100</v>
      </c>
      <c r="D642" s="1">
        <v>72</v>
      </c>
    </row>
    <row r="643" spans="1:4" x14ac:dyDescent="0.2">
      <c r="A643" s="22">
        <v>2023</v>
      </c>
      <c r="B643" s="1" t="s">
        <v>87</v>
      </c>
      <c r="C643" s="1" t="s">
        <v>101</v>
      </c>
      <c r="D643" s="1">
        <v>69</v>
      </c>
    </row>
    <row r="644" spans="1:4" x14ac:dyDescent="0.2">
      <c r="A644" s="22">
        <v>2023</v>
      </c>
      <c r="B644" s="1" t="s">
        <v>87</v>
      </c>
      <c r="C644" s="1" t="s">
        <v>102</v>
      </c>
      <c r="D644" s="1">
        <v>55</v>
      </c>
    </row>
    <row r="645" spans="1:4" x14ac:dyDescent="0.2">
      <c r="A645" s="22">
        <v>2023</v>
      </c>
      <c r="B645" s="1" t="s">
        <v>87</v>
      </c>
      <c r="C645" s="1" t="s">
        <v>103</v>
      </c>
      <c r="D645" s="1">
        <v>112</v>
      </c>
    </row>
    <row r="646" spans="1:4" x14ac:dyDescent="0.2">
      <c r="A646" s="22">
        <v>2023</v>
      </c>
      <c r="B646" s="1" t="s">
        <v>87</v>
      </c>
      <c r="C646" s="1" t="s">
        <v>69</v>
      </c>
      <c r="D646" s="1">
        <v>276</v>
      </c>
    </row>
    <row r="647" spans="1:4" x14ac:dyDescent="0.2">
      <c r="A647" s="22">
        <v>2023</v>
      </c>
      <c r="B647" s="1" t="s">
        <v>87</v>
      </c>
      <c r="C647" s="1" t="s">
        <v>104</v>
      </c>
      <c r="D647" s="1">
        <v>522</v>
      </c>
    </row>
    <row r="648" spans="1:4" x14ac:dyDescent="0.2">
      <c r="A648" s="22">
        <v>2023</v>
      </c>
      <c r="B648" s="1" t="s">
        <v>87</v>
      </c>
      <c r="C648" s="1" t="s">
        <v>73</v>
      </c>
      <c r="D648" s="1">
        <v>173</v>
      </c>
    </row>
    <row r="649" spans="1:4" x14ac:dyDescent="0.2">
      <c r="A649" s="22">
        <v>2023</v>
      </c>
      <c r="B649" s="1" t="s">
        <v>87</v>
      </c>
      <c r="C649" s="1" t="s">
        <v>105</v>
      </c>
      <c r="D649" s="1">
        <v>53</v>
      </c>
    </row>
    <row r="650" spans="1:4" x14ac:dyDescent="0.2">
      <c r="A650" s="22">
        <v>2023</v>
      </c>
      <c r="B650" s="1" t="s">
        <v>87</v>
      </c>
      <c r="C650" s="1" t="s">
        <v>106</v>
      </c>
      <c r="D650" s="1">
        <v>102</v>
      </c>
    </row>
    <row r="651" spans="1:4" x14ac:dyDescent="0.2">
      <c r="A651" s="22">
        <v>2023</v>
      </c>
      <c r="B651" s="1" t="s">
        <v>87</v>
      </c>
      <c r="C651" s="1" t="s">
        <v>107</v>
      </c>
      <c r="D651" s="1">
        <v>61</v>
      </c>
    </row>
    <row r="652" spans="1:4" x14ac:dyDescent="0.2">
      <c r="A652" s="22">
        <v>2023</v>
      </c>
      <c r="B652" s="1" t="s">
        <v>87</v>
      </c>
      <c r="C652" s="1" t="s">
        <v>108</v>
      </c>
      <c r="D652" s="1">
        <v>7</v>
      </c>
    </row>
    <row r="653" spans="1:4" x14ac:dyDescent="0.2">
      <c r="A653" s="22">
        <v>2023</v>
      </c>
      <c r="B653" s="1" t="s">
        <v>87</v>
      </c>
      <c r="C653" s="1" t="s">
        <v>109</v>
      </c>
      <c r="D653" s="1">
        <v>84</v>
      </c>
    </row>
    <row r="654" spans="1:4" x14ac:dyDescent="0.2">
      <c r="A654" s="22">
        <v>2023</v>
      </c>
      <c r="B654" s="1" t="s">
        <v>87</v>
      </c>
      <c r="C654" s="1" t="s">
        <v>110</v>
      </c>
      <c r="D654" s="1">
        <v>326</v>
      </c>
    </row>
    <row r="655" spans="1:4" x14ac:dyDescent="0.2">
      <c r="A655" s="22">
        <v>2023</v>
      </c>
      <c r="B655" s="1" t="s">
        <v>87</v>
      </c>
      <c r="C655" s="1" t="s">
        <v>111</v>
      </c>
      <c r="D655" s="1">
        <v>16</v>
      </c>
    </row>
    <row r="656" spans="1:4" x14ac:dyDescent="0.2">
      <c r="A656" s="22">
        <v>2023</v>
      </c>
      <c r="B656" s="1" t="s">
        <v>87</v>
      </c>
      <c r="C656" s="1" t="s">
        <v>112</v>
      </c>
      <c r="D656" s="1">
        <v>89</v>
      </c>
    </row>
    <row r="657" spans="1:4" x14ac:dyDescent="0.2">
      <c r="A657" s="22">
        <v>2023</v>
      </c>
      <c r="B657" s="1" t="s">
        <v>87</v>
      </c>
      <c r="C657" s="1" t="s">
        <v>113</v>
      </c>
      <c r="D657" s="1">
        <v>144</v>
      </c>
    </row>
    <row r="658" spans="1:4" x14ac:dyDescent="0.2">
      <c r="A658" s="22">
        <v>2023</v>
      </c>
      <c r="B658" s="1" t="s">
        <v>87</v>
      </c>
      <c r="C658" s="1" t="s">
        <v>22</v>
      </c>
      <c r="D658" s="1">
        <v>4190</v>
      </c>
    </row>
    <row r="659" spans="1:4" x14ac:dyDescent="0.2">
      <c r="A659" s="22">
        <v>2023</v>
      </c>
      <c r="B659" s="1" t="s">
        <v>87</v>
      </c>
      <c r="C659" s="1" t="s">
        <v>114</v>
      </c>
      <c r="D659" s="1">
        <v>64</v>
      </c>
    </row>
    <row r="660" spans="1:4" x14ac:dyDescent="0.2">
      <c r="A660" s="22">
        <v>2023</v>
      </c>
      <c r="B660" s="1" t="s">
        <v>87</v>
      </c>
      <c r="C660" s="1" t="s">
        <v>115</v>
      </c>
      <c r="D660" s="1">
        <v>15</v>
      </c>
    </row>
    <row r="661" spans="1:4" x14ac:dyDescent="0.2">
      <c r="A661" s="22">
        <v>2023</v>
      </c>
      <c r="B661" s="1" t="s">
        <v>87</v>
      </c>
      <c r="C661" s="1" t="s">
        <v>116</v>
      </c>
      <c r="D661" s="1">
        <v>84</v>
      </c>
    </row>
    <row r="662" spans="1:4" x14ac:dyDescent="0.2">
      <c r="A662" s="22">
        <v>2023</v>
      </c>
      <c r="B662" s="1" t="s">
        <v>87</v>
      </c>
      <c r="C662" s="1" t="s">
        <v>117</v>
      </c>
      <c r="D662" s="1">
        <v>319</v>
      </c>
    </row>
    <row r="663" spans="1:4" x14ac:dyDescent="0.2">
      <c r="A663" s="22">
        <v>2023</v>
      </c>
      <c r="B663" s="1" t="s">
        <v>87</v>
      </c>
      <c r="C663" s="1" t="s">
        <v>118</v>
      </c>
      <c r="D663" s="1">
        <v>65</v>
      </c>
    </row>
    <row r="664" spans="1:4" x14ac:dyDescent="0.2">
      <c r="A664" s="22">
        <v>2023</v>
      </c>
      <c r="B664" s="1" t="s">
        <v>87</v>
      </c>
      <c r="C664" s="1" t="s">
        <v>119</v>
      </c>
      <c r="D664" s="1">
        <v>81</v>
      </c>
    </row>
    <row r="665" spans="1:4" x14ac:dyDescent="0.2">
      <c r="A665" s="22">
        <v>2023</v>
      </c>
      <c r="B665" s="1" t="s">
        <v>87</v>
      </c>
      <c r="C665" s="1" t="s">
        <v>120</v>
      </c>
      <c r="D665" s="1">
        <v>160</v>
      </c>
    </row>
    <row r="666" spans="1:4" x14ac:dyDescent="0.2">
      <c r="A666" s="22">
        <v>2023</v>
      </c>
      <c r="B666" s="1" t="s">
        <v>88</v>
      </c>
      <c r="C666" s="1" t="s">
        <v>92</v>
      </c>
      <c r="D666" s="1">
        <v>142</v>
      </c>
    </row>
    <row r="667" spans="1:4" x14ac:dyDescent="0.2">
      <c r="A667" s="22">
        <v>2023</v>
      </c>
      <c r="B667" s="1" t="s">
        <v>88</v>
      </c>
      <c r="C667" s="1" t="s">
        <v>93</v>
      </c>
      <c r="D667" s="1">
        <v>191</v>
      </c>
    </row>
    <row r="668" spans="1:4" x14ac:dyDescent="0.2">
      <c r="A668" s="22">
        <v>2023</v>
      </c>
      <c r="B668" s="1" t="s">
        <v>88</v>
      </c>
      <c r="C668" s="1" t="s">
        <v>94</v>
      </c>
      <c r="D668" s="1">
        <v>83</v>
      </c>
    </row>
    <row r="669" spans="1:4" x14ac:dyDescent="0.2">
      <c r="A669" s="22">
        <v>2023</v>
      </c>
      <c r="B669" s="1" t="s">
        <v>88</v>
      </c>
      <c r="C669" s="1" t="s">
        <v>95</v>
      </c>
      <c r="D669" s="1">
        <v>54</v>
      </c>
    </row>
    <row r="670" spans="1:4" x14ac:dyDescent="0.2">
      <c r="A670" s="22">
        <v>2023</v>
      </c>
      <c r="B670" s="1" t="s">
        <v>88</v>
      </c>
      <c r="C670" s="1" t="s">
        <v>96</v>
      </c>
      <c r="D670" s="1">
        <v>350</v>
      </c>
    </row>
    <row r="671" spans="1:4" x14ac:dyDescent="0.2">
      <c r="A671" s="22">
        <v>2023</v>
      </c>
      <c r="B671" s="1" t="s">
        <v>88</v>
      </c>
      <c r="C671" s="1" t="s">
        <v>97</v>
      </c>
      <c r="D671" s="1">
        <v>36</v>
      </c>
    </row>
    <row r="672" spans="1:4" x14ac:dyDescent="0.2">
      <c r="A672" s="22">
        <v>2023</v>
      </c>
      <c r="B672" s="1" t="s">
        <v>88</v>
      </c>
      <c r="C672" s="1" t="s">
        <v>68</v>
      </c>
      <c r="D672" s="1">
        <v>100</v>
      </c>
    </row>
    <row r="673" spans="1:4" x14ac:dyDescent="0.2">
      <c r="A673" s="22">
        <v>2023</v>
      </c>
      <c r="B673" s="1" t="s">
        <v>88</v>
      </c>
      <c r="C673" s="1" t="s">
        <v>98</v>
      </c>
      <c r="D673" s="1">
        <v>125</v>
      </c>
    </row>
    <row r="674" spans="1:4" x14ac:dyDescent="0.2">
      <c r="A674" s="22">
        <v>2023</v>
      </c>
      <c r="B674" s="1" t="s">
        <v>88</v>
      </c>
      <c r="C674" s="1" t="s">
        <v>99</v>
      </c>
      <c r="D674" s="1">
        <v>116</v>
      </c>
    </row>
    <row r="675" spans="1:4" x14ac:dyDescent="0.2">
      <c r="A675" s="22">
        <v>2023</v>
      </c>
      <c r="B675" s="1" t="s">
        <v>88</v>
      </c>
      <c r="C675" s="1" t="s">
        <v>100</v>
      </c>
      <c r="D675" s="1">
        <v>79</v>
      </c>
    </row>
    <row r="676" spans="1:4" x14ac:dyDescent="0.2">
      <c r="A676" s="22">
        <v>2023</v>
      </c>
      <c r="B676" s="1" t="s">
        <v>88</v>
      </c>
      <c r="C676" s="1" t="s">
        <v>101</v>
      </c>
      <c r="D676" s="1">
        <v>90</v>
      </c>
    </row>
    <row r="677" spans="1:4" x14ac:dyDescent="0.2">
      <c r="A677" s="22">
        <v>2023</v>
      </c>
      <c r="B677" s="1" t="s">
        <v>88</v>
      </c>
      <c r="C677" s="1" t="s">
        <v>102</v>
      </c>
      <c r="D677" s="1">
        <v>99</v>
      </c>
    </row>
    <row r="678" spans="1:4" x14ac:dyDescent="0.2">
      <c r="A678" s="22">
        <v>2023</v>
      </c>
      <c r="B678" s="1" t="s">
        <v>88</v>
      </c>
      <c r="C678" s="1" t="s">
        <v>103</v>
      </c>
      <c r="D678" s="1">
        <v>107</v>
      </c>
    </row>
    <row r="679" spans="1:4" x14ac:dyDescent="0.2">
      <c r="A679" s="22">
        <v>2023</v>
      </c>
      <c r="B679" s="1" t="s">
        <v>88</v>
      </c>
      <c r="C679" s="1" t="s">
        <v>69</v>
      </c>
      <c r="D679" s="1">
        <v>270</v>
      </c>
    </row>
    <row r="680" spans="1:4" x14ac:dyDescent="0.2">
      <c r="A680" s="22">
        <v>2023</v>
      </c>
      <c r="B680" s="1" t="s">
        <v>88</v>
      </c>
      <c r="C680" s="1" t="s">
        <v>104</v>
      </c>
      <c r="D680" s="1">
        <v>505</v>
      </c>
    </row>
    <row r="681" spans="1:4" x14ac:dyDescent="0.2">
      <c r="A681" s="22">
        <v>2023</v>
      </c>
      <c r="B681" s="1" t="s">
        <v>88</v>
      </c>
      <c r="C681" s="1" t="s">
        <v>73</v>
      </c>
      <c r="D681" s="1">
        <v>136</v>
      </c>
    </row>
    <row r="682" spans="1:4" x14ac:dyDescent="0.2">
      <c r="A682" s="22">
        <v>2023</v>
      </c>
      <c r="B682" s="1" t="s">
        <v>88</v>
      </c>
      <c r="C682" s="1" t="s">
        <v>105</v>
      </c>
      <c r="D682" s="1">
        <v>50</v>
      </c>
    </row>
    <row r="683" spans="1:4" x14ac:dyDescent="0.2">
      <c r="A683" s="22">
        <v>2023</v>
      </c>
      <c r="B683" s="1" t="s">
        <v>88</v>
      </c>
      <c r="C683" s="1" t="s">
        <v>106</v>
      </c>
      <c r="D683" s="1">
        <v>67</v>
      </c>
    </row>
    <row r="684" spans="1:4" x14ac:dyDescent="0.2">
      <c r="A684" s="22">
        <v>2023</v>
      </c>
      <c r="B684" s="1" t="s">
        <v>88</v>
      </c>
      <c r="C684" s="1" t="s">
        <v>107</v>
      </c>
      <c r="D684" s="1">
        <v>70</v>
      </c>
    </row>
    <row r="685" spans="1:4" x14ac:dyDescent="0.2">
      <c r="A685" s="22">
        <v>2023</v>
      </c>
      <c r="B685" s="1" t="s">
        <v>88</v>
      </c>
      <c r="C685" s="1" t="s">
        <v>108</v>
      </c>
      <c r="D685" s="1">
        <v>12</v>
      </c>
    </row>
    <row r="686" spans="1:4" x14ac:dyDescent="0.2">
      <c r="A686" s="22">
        <v>2023</v>
      </c>
      <c r="B686" s="1" t="s">
        <v>88</v>
      </c>
      <c r="C686" s="1" t="s">
        <v>109</v>
      </c>
      <c r="D686" s="1">
        <v>105</v>
      </c>
    </row>
    <row r="687" spans="1:4" x14ac:dyDescent="0.2">
      <c r="A687" s="22">
        <v>2023</v>
      </c>
      <c r="B687" s="1" t="s">
        <v>88</v>
      </c>
      <c r="C687" s="1" t="s">
        <v>110</v>
      </c>
      <c r="D687" s="1">
        <v>247</v>
      </c>
    </row>
    <row r="688" spans="1:4" x14ac:dyDescent="0.2">
      <c r="A688" s="22">
        <v>2023</v>
      </c>
      <c r="B688" s="1" t="s">
        <v>88</v>
      </c>
      <c r="C688" s="1" t="s">
        <v>111</v>
      </c>
      <c r="D688" s="1">
        <v>17</v>
      </c>
    </row>
    <row r="689" spans="1:4" x14ac:dyDescent="0.2">
      <c r="A689" s="22">
        <v>2023</v>
      </c>
      <c r="B689" s="1" t="s">
        <v>88</v>
      </c>
      <c r="C689" s="1" t="s">
        <v>112</v>
      </c>
      <c r="D689" s="1">
        <v>83</v>
      </c>
    </row>
    <row r="690" spans="1:4" x14ac:dyDescent="0.2">
      <c r="A690" s="22">
        <v>2023</v>
      </c>
      <c r="B690" s="1" t="s">
        <v>88</v>
      </c>
      <c r="C690" s="1" t="s">
        <v>113</v>
      </c>
      <c r="D690" s="1">
        <v>149</v>
      </c>
    </row>
    <row r="691" spans="1:4" x14ac:dyDescent="0.2">
      <c r="A691" s="22">
        <v>2023</v>
      </c>
      <c r="B691" s="1" t="s">
        <v>88</v>
      </c>
      <c r="C691" s="1" t="s">
        <v>22</v>
      </c>
      <c r="D691" s="1">
        <v>4087</v>
      </c>
    </row>
    <row r="692" spans="1:4" x14ac:dyDescent="0.2">
      <c r="A692" s="22">
        <v>2023</v>
      </c>
      <c r="B692" s="1" t="s">
        <v>88</v>
      </c>
      <c r="C692" s="1" t="s">
        <v>114</v>
      </c>
      <c r="D692" s="1">
        <v>76</v>
      </c>
    </row>
    <row r="693" spans="1:4" x14ac:dyDescent="0.2">
      <c r="A693" s="22">
        <v>2023</v>
      </c>
      <c r="B693" s="1" t="s">
        <v>88</v>
      </c>
      <c r="C693" s="1" t="s">
        <v>115</v>
      </c>
      <c r="D693" s="1">
        <v>23</v>
      </c>
    </row>
    <row r="694" spans="1:4" x14ac:dyDescent="0.2">
      <c r="A694" s="22">
        <v>2023</v>
      </c>
      <c r="B694" s="1" t="s">
        <v>88</v>
      </c>
      <c r="C694" s="1" t="s">
        <v>116</v>
      </c>
      <c r="D694" s="1">
        <v>100</v>
      </c>
    </row>
    <row r="695" spans="1:4" x14ac:dyDescent="0.2">
      <c r="A695" s="22">
        <v>2023</v>
      </c>
      <c r="B695" s="1" t="s">
        <v>88</v>
      </c>
      <c r="C695" s="1" t="s">
        <v>117</v>
      </c>
      <c r="D695" s="1">
        <v>288</v>
      </c>
    </row>
    <row r="696" spans="1:4" x14ac:dyDescent="0.2">
      <c r="A696" s="22">
        <v>2023</v>
      </c>
      <c r="B696" s="1" t="s">
        <v>88</v>
      </c>
      <c r="C696" s="1" t="s">
        <v>118</v>
      </c>
      <c r="D696" s="1">
        <v>61</v>
      </c>
    </row>
    <row r="697" spans="1:4" x14ac:dyDescent="0.2">
      <c r="A697" s="22">
        <v>2023</v>
      </c>
      <c r="B697" s="1" t="s">
        <v>88</v>
      </c>
      <c r="C697" s="1" t="s">
        <v>119</v>
      </c>
      <c r="D697" s="1">
        <v>81</v>
      </c>
    </row>
    <row r="698" spans="1:4" x14ac:dyDescent="0.2">
      <c r="A698" s="22">
        <v>2023</v>
      </c>
      <c r="B698" s="1" t="s">
        <v>88</v>
      </c>
      <c r="C698" s="1" t="s">
        <v>120</v>
      </c>
      <c r="D698" s="1">
        <v>175</v>
      </c>
    </row>
    <row r="699" spans="1:4" x14ac:dyDescent="0.2">
      <c r="A699" s="22">
        <v>2023</v>
      </c>
      <c r="B699" s="1" t="s">
        <v>89</v>
      </c>
      <c r="C699" s="1" t="s">
        <v>92</v>
      </c>
      <c r="D699" s="1">
        <v>154</v>
      </c>
    </row>
    <row r="700" spans="1:4" x14ac:dyDescent="0.2">
      <c r="A700" s="22">
        <v>2023</v>
      </c>
      <c r="B700" s="1" t="s">
        <v>89</v>
      </c>
      <c r="C700" s="1" t="s">
        <v>93</v>
      </c>
      <c r="D700" s="1">
        <v>185</v>
      </c>
    </row>
    <row r="701" spans="1:4" x14ac:dyDescent="0.2">
      <c r="A701" s="22">
        <v>2023</v>
      </c>
      <c r="B701" s="1" t="s">
        <v>89</v>
      </c>
      <c r="C701" s="1" t="s">
        <v>94</v>
      </c>
      <c r="D701" s="1">
        <v>59</v>
      </c>
    </row>
    <row r="702" spans="1:4" x14ac:dyDescent="0.2">
      <c r="A702" s="22">
        <v>2023</v>
      </c>
      <c r="B702" s="1" t="s">
        <v>89</v>
      </c>
      <c r="C702" s="1" t="s">
        <v>95</v>
      </c>
      <c r="D702" s="1">
        <v>54</v>
      </c>
    </row>
    <row r="703" spans="1:4" x14ac:dyDescent="0.2">
      <c r="A703" s="22">
        <v>2023</v>
      </c>
      <c r="B703" s="1" t="s">
        <v>89</v>
      </c>
      <c r="C703" s="1" t="s">
        <v>96</v>
      </c>
      <c r="D703" s="1">
        <v>337</v>
      </c>
    </row>
    <row r="704" spans="1:4" x14ac:dyDescent="0.2">
      <c r="A704" s="22">
        <v>2023</v>
      </c>
      <c r="B704" s="1" t="s">
        <v>89</v>
      </c>
      <c r="C704" s="1" t="s">
        <v>97</v>
      </c>
      <c r="D704" s="1">
        <v>30</v>
      </c>
    </row>
    <row r="705" spans="1:4" x14ac:dyDescent="0.2">
      <c r="A705" s="22">
        <v>2023</v>
      </c>
      <c r="B705" s="1" t="s">
        <v>89</v>
      </c>
      <c r="C705" s="1" t="s">
        <v>68</v>
      </c>
      <c r="D705" s="1">
        <v>98</v>
      </c>
    </row>
    <row r="706" spans="1:4" x14ac:dyDescent="0.2">
      <c r="A706" s="22">
        <v>2023</v>
      </c>
      <c r="B706" s="1" t="s">
        <v>89</v>
      </c>
      <c r="C706" s="1" t="s">
        <v>98</v>
      </c>
      <c r="D706" s="1">
        <v>98</v>
      </c>
    </row>
    <row r="707" spans="1:4" x14ac:dyDescent="0.2">
      <c r="A707" s="22">
        <v>2023</v>
      </c>
      <c r="B707" s="1" t="s">
        <v>89</v>
      </c>
      <c r="C707" s="1" t="s">
        <v>99</v>
      </c>
      <c r="D707" s="1">
        <v>87</v>
      </c>
    </row>
    <row r="708" spans="1:4" x14ac:dyDescent="0.2">
      <c r="A708" s="22">
        <v>2023</v>
      </c>
      <c r="B708" s="1" t="s">
        <v>89</v>
      </c>
      <c r="C708" s="1" t="s">
        <v>100</v>
      </c>
      <c r="D708" s="1">
        <v>62</v>
      </c>
    </row>
    <row r="709" spans="1:4" x14ac:dyDescent="0.2">
      <c r="A709" s="22">
        <v>2023</v>
      </c>
      <c r="B709" s="1" t="s">
        <v>89</v>
      </c>
      <c r="C709" s="1" t="s">
        <v>101</v>
      </c>
      <c r="D709" s="1">
        <v>88</v>
      </c>
    </row>
    <row r="710" spans="1:4" x14ac:dyDescent="0.2">
      <c r="A710" s="22">
        <v>2023</v>
      </c>
      <c r="B710" s="1" t="s">
        <v>89</v>
      </c>
      <c r="C710" s="1" t="s">
        <v>102</v>
      </c>
      <c r="D710" s="1">
        <v>55</v>
      </c>
    </row>
    <row r="711" spans="1:4" x14ac:dyDescent="0.2">
      <c r="A711" s="22">
        <v>2023</v>
      </c>
      <c r="B711" s="1" t="s">
        <v>89</v>
      </c>
      <c r="C711" s="1" t="s">
        <v>103</v>
      </c>
      <c r="D711" s="1">
        <v>115</v>
      </c>
    </row>
    <row r="712" spans="1:4" x14ac:dyDescent="0.2">
      <c r="A712" s="22">
        <v>2023</v>
      </c>
      <c r="B712" s="1" t="s">
        <v>89</v>
      </c>
      <c r="C712" s="1" t="s">
        <v>69</v>
      </c>
      <c r="D712" s="1">
        <v>251</v>
      </c>
    </row>
    <row r="713" spans="1:4" x14ac:dyDescent="0.2">
      <c r="A713" s="22">
        <v>2023</v>
      </c>
      <c r="B713" s="1" t="s">
        <v>89</v>
      </c>
      <c r="C713" s="1" t="s">
        <v>104</v>
      </c>
      <c r="D713" s="1">
        <v>487</v>
      </c>
    </row>
    <row r="714" spans="1:4" x14ac:dyDescent="0.2">
      <c r="A714" s="22">
        <v>2023</v>
      </c>
      <c r="B714" s="1" t="s">
        <v>89</v>
      </c>
      <c r="C714" s="1" t="s">
        <v>73</v>
      </c>
      <c r="D714" s="1">
        <v>146</v>
      </c>
    </row>
    <row r="715" spans="1:4" x14ac:dyDescent="0.2">
      <c r="A715" s="22">
        <v>2023</v>
      </c>
      <c r="B715" s="1" t="s">
        <v>89</v>
      </c>
      <c r="C715" s="1" t="s">
        <v>105</v>
      </c>
      <c r="D715" s="1">
        <v>46</v>
      </c>
    </row>
    <row r="716" spans="1:4" x14ac:dyDescent="0.2">
      <c r="A716" s="22">
        <v>2023</v>
      </c>
      <c r="B716" s="1" t="s">
        <v>89</v>
      </c>
      <c r="C716" s="1" t="s">
        <v>106</v>
      </c>
      <c r="D716" s="1">
        <v>65</v>
      </c>
    </row>
    <row r="717" spans="1:4" x14ac:dyDescent="0.2">
      <c r="A717" s="22">
        <v>2023</v>
      </c>
      <c r="B717" s="1" t="s">
        <v>89</v>
      </c>
      <c r="C717" s="1" t="s">
        <v>107</v>
      </c>
      <c r="D717" s="1">
        <v>70</v>
      </c>
    </row>
    <row r="718" spans="1:4" x14ac:dyDescent="0.2">
      <c r="A718" s="22">
        <v>2023</v>
      </c>
      <c r="B718" s="1" t="s">
        <v>89</v>
      </c>
      <c r="C718" s="1" t="s">
        <v>108</v>
      </c>
      <c r="D718" s="1">
        <v>19</v>
      </c>
    </row>
    <row r="719" spans="1:4" x14ac:dyDescent="0.2">
      <c r="A719" s="22">
        <v>2023</v>
      </c>
      <c r="B719" s="1" t="s">
        <v>89</v>
      </c>
      <c r="C719" s="1" t="s">
        <v>109</v>
      </c>
      <c r="D719" s="1">
        <v>73</v>
      </c>
    </row>
    <row r="720" spans="1:4" x14ac:dyDescent="0.2">
      <c r="A720" s="22">
        <v>2023</v>
      </c>
      <c r="B720" s="1" t="s">
        <v>89</v>
      </c>
      <c r="C720" s="1" t="s">
        <v>110</v>
      </c>
      <c r="D720" s="1">
        <v>232</v>
      </c>
    </row>
    <row r="721" spans="1:4" x14ac:dyDescent="0.2">
      <c r="A721" s="22">
        <v>2023</v>
      </c>
      <c r="B721" s="1" t="s">
        <v>89</v>
      </c>
      <c r="C721" s="1" t="s">
        <v>111</v>
      </c>
      <c r="D721" s="1">
        <v>11</v>
      </c>
    </row>
    <row r="722" spans="1:4" x14ac:dyDescent="0.2">
      <c r="A722" s="22">
        <v>2023</v>
      </c>
      <c r="B722" s="1" t="s">
        <v>89</v>
      </c>
      <c r="C722" s="1" t="s">
        <v>112</v>
      </c>
      <c r="D722" s="1">
        <v>81</v>
      </c>
    </row>
    <row r="723" spans="1:4" x14ac:dyDescent="0.2">
      <c r="A723" s="22">
        <v>2023</v>
      </c>
      <c r="B723" s="1" t="s">
        <v>89</v>
      </c>
      <c r="C723" s="1" t="s">
        <v>113</v>
      </c>
      <c r="D723" s="1">
        <v>126</v>
      </c>
    </row>
    <row r="724" spans="1:4" x14ac:dyDescent="0.2">
      <c r="A724" s="22">
        <v>2023</v>
      </c>
      <c r="B724" s="1" t="s">
        <v>89</v>
      </c>
      <c r="C724" s="1" t="s">
        <v>22</v>
      </c>
      <c r="D724" s="1">
        <v>3674</v>
      </c>
    </row>
    <row r="725" spans="1:4" x14ac:dyDescent="0.2">
      <c r="A725" s="22">
        <v>2023</v>
      </c>
      <c r="B725" s="1" t="s">
        <v>89</v>
      </c>
      <c r="C725" s="1" t="s">
        <v>114</v>
      </c>
      <c r="D725" s="1">
        <v>73</v>
      </c>
    </row>
    <row r="726" spans="1:4" x14ac:dyDescent="0.2">
      <c r="A726" s="22">
        <v>2023</v>
      </c>
      <c r="B726" s="1" t="s">
        <v>89</v>
      </c>
      <c r="C726" s="1" t="s">
        <v>115</v>
      </c>
      <c r="D726" s="1">
        <v>24</v>
      </c>
    </row>
    <row r="727" spans="1:4" x14ac:dyDescent="0.2">
      <c r="A727" s="22">
        <v>2023</v>
      </c>
      <c r="B727" s="1" t="s">
        <v>89</v>
      </c>
      <c r="C727" s="1" t="s">
        <v>116</v>
      </c>
      <c r="D727" s="1">
        <v>87</v>
      </c>
    </row>
    <row r="728" spans="1:4" x14ac:dyDescent="0.2">
      <c r="A728" s="22">
        <v>2023</v>
      </c>
      <c r="B728" s="1" t="s">
        <v>89</v>
      </c>
      <c r="C728" s="1" t="s">
        <v>117</v>
      </c>
      <c r="D728" s="1">
        <v>247</v>
      </c>
    </row>
    <row r="729" spans="1:4" x14ac:dyDescent="0.2">
      <c r="A729" s="22">
        <v>2023</v>
      </c>
      <c r="B729" s="1" t="s">
        <v>89</v>
      </c>
      <c r="C729" s="1" t="s">
        <v>118</v>
      </c>
      <c r="D729" s="1">
        <v>51</v>
      </c>
    </row>
    <row r="730" spans="1:4" x14ac:dyDescent="0.2">
      <c r="A730" s="22">
        <v>2023</v>
      </c>
      <c r="B730" s="1" t="s">
        <v>89</v>
      </c>
      <c r="C730" s="1" t="s">
        <v>119</v>
      </c>
      <c r="D730" s="1">
        <v>57</v>
      </c>
    </row>
    <row r="731" spans="1:4" x14ac:dyDescent="0.2">
      <c r="A731" s="22">
        <v>2023</v>
      </c>
      <c r="B731" s="1" t="s">
        <v>89</v>
      </c>
      <c r="C731" s="1" t="s">
        <v>120</v>
      </c>
      <c r="D731" s="1">
        <v>106</v>
      </c>
    </row>
    <row r="732" spans="1:4" x14ac:dyDescent="0.2">
      <c r="A732" s="22">
        <v>2023</v>
      </c>
      <c r="B732" s="1" t="s">
        <v>90</v>
      </c>
      <c r="C732" s="1" t="s">
        <v>92</v>
      </c>
      <c r="D732" s="1">
        <v>199</v>
      </c>
    </row>
    <row r="733" spans="1:4" x14ac:dyDescent="0.2">
      <c r="A733" s="22">
        <v>2023</v>
      </c>
      <c r="B733" s="1" t="s">
        <v>90</v>
      </c>
      <c r="C733" s="1" t="s">
        <v>93</v>
      </c>
      <c r="D733" s="1">
        <v>183</v>
      </c>
    </row>
    <row r="734" spans="1:4" x14ac:dyDescent="0.2">
      <c r="A734" s="22">
        <v>2023</v>
      </c>
      <c r="B734" s="1" t="s">
        <v>90</v>
      </c>
      <c r="C734" s="1" t="s">
        <v>94</v>
      </c>
      <c r="D734" s="1">
        <v>101</v>
      </c>
    </row>
    <row r="735" spans="1:4" x14ac:dyDescent="0.2">
      <c r="A735" s="22">
        <v>2023</v>
      </c>
      <c r="B735" s="1" t="s">
        <v>90</v>
      </c>
      <c r="C735" s="1" t="s">
        <v>95</v>
      </c>
      <c r="D735" s="1">
        <v>58</v>
      </c>
    </row>
    <row r="736" spans="1:4" x14ac:dyDescent="0.2">
      <c r="A736" s="22">
        <v>2023</v>
      </c>
      <c r="B736" s="1" t="s">
        <v>90</v>
      </c>
      <c r="C736" s="1" t="s">
        <v>96</v>
      </c>
      <c r="D736" s="1">
        <v>390</v>
      </c>
    </row>
    <row r="737" spans="1:4" x14ac:dyDescent="0.2">
      <c r="A737" s="22">
        <v>2023</v>
      </c>
      <c r="B737" s="1" t="s">
        <v>90</v>
      </c>
      <c r="C737" s="1" t="s">
        <v>97</v>
      </c>
      <c r="D737" s="1">
        <v>40</v>
      </c>
    </row>
    <row r="738" spans="1:4" x14ac:dyDescent="0.2">
      <c r="A738" s="22">
        <v>2023</v>
      </c>
      <c r="B738" s="1" t="s">
        <v>90</v>
      </c>
      <c r="C738" s="1" t="s">
        <v>68</v>
      </c>
      <c r="D738" s="1">
        <v>105</v>
      </c>
    </row>
    <row r="739" spans="1:4" x14ac:dyDescent="0.2">
      <c r="A739" s="22">
        <v>2023</v>
      </c>
      <c r="B739" s="1" t="s">
        <v>90</v>
      </c>
      <c r="C739" s="1" t="s">
        <v>98</v>
      </c>
      <c r="D739" s="1">
        <v>168</v>
      </c>
    </row>
    <row r="740" spans="1:4" x14ac:dyDescent="0.2">
      <c r="A740" s="22">
        <v>2023</v>
      </c>
      <c r="B740" s="1" t="s">
        <v>90</v>
      </c>
      <c r="C740" s="1" t="s">
        <v>99</v>
      </c>
      <c r="D740" s="1">
        <v>127</v>
      </c>
    </row>
    <row r="741" spans="1:4" x14ac:dyDescent="0.2">
      <c r="A741" s="22">
        <v>2023</v>
      </c>
      <c r="B741" s="1" t="s">
        <v>90</v>
      </c>
      <c r="C741" s="1" t="s">
        <v>100</v>
      </c>
      <c r="D741" s="1">
        <v>82</v>
      </c>
    </row>
    <row r="742" spans="1:4" x14ac:dyDescent="0.2">
      <c r="A742" s="22">
        <v>2023</v>
      </c>
      <c r="B742" s="1" t="s">
        <v>90</v>
      </c>
      <c r="C742" s="1" t="s">
        <v>101</v>
      </c>
      <c r="D742" s="1">
        <v>106</v>
      </c>
    </row>
    <row r="743" spans="1:4" x14ac:dyDescent="0.2">
      <c r="A743" s="22">
        <v>2023</v>
      </c>
      <c r="B743" s="1" t="s">
        <v>90</v>
      </c>
      <c r="C743" s="1" t="s">
        <v>102</v>
      </c>
      <c r="D743" s="1">
        <v>50</v>
      </c>
    </row>
    <row r="744" spans="1:4" x14ac:dyDescent="0.2">
      <c r="A744" s="22">
        <v>2023</v>
      </c>
      <c r="B744" s="1" t="s">
        <v>90</v>
      </c>
      <c r="C744" s="1" t="s">
        <v>103</v>
      </c>
      <c r="D744" s="1">
        <v>110</v>
      </c>
    </row>
    <row r="745" spans="1:4" x14ac:dyDescent="0.2">
      <c r="A745" s="22">
        <v>2023</v>
      </c>
      <c r="B745" s="1" t="s">
        <v>90</v>
      </c>
      <c r="C745" s="1" t="s">
        <v>69</v>
      </c>
      <c r="D745" s="1">
        <v>253</v>
      </c>
    </row>
    <row r="746" spans="1:4" x14ac:dyDescent="0.2">
      <c r="A746" s="22">
        <v>2023</v>
      </c>
      <c r="B746" s="1" t="s">
        <v>90</v>
      </c>
      <c r="C746" s="1" t="s">
        <v>104</v>
      </c>
      <c r="D746" s="1">
        <v>574</v>
      </c>
    </row>
    <row r="747" spans="1:4" x14ac:dyDescent="0.2">
      <c r="A747" s="22">
        <v>2023</v>
      </c>
      <c r="B747" s="1" t="s">
        <v>90</v>
      </c>
      <c r="C747" s="1" t="s">
        <v>73</v>
      </c>
      <c r="D747" s="1">
        <v>171</v>
      </c>
    </row>
    <row r="748" spans="1:4" x14ac:dyDescent="0.2">
      <c r="A748" s="22">
        <v>2023</v>
      </c>
      <c r="B748" s="1" t="s">
        <v>90</v>
      </c>
      <c r="C748" s="1" t="s">
        <v>105</v>
      </c>
      <c r="D748" s="1">
        <v>61</v>
      </c>
    </row>
    <row r="749" spans="1:4" x14ac:dyDescent="0.2">
      <c r="A749" s="22">
        <v>2023</v>
      </c>
      <c r="B749" s="1" t="s">
        <v>90</v>
      </c>
      <c r="C749" s="1" t="s">
        <v>106</v>
      </c>
      <c r="D749" s="1">
        <v>95</v>
      </c>
    </row>
    <row r="750" spans="1:4" x14ac:dyDescent="0.2">
      <c r="A750" s="22">
        <v>2023</v>
      </c>
      <c r="B750" s="1" t="s">
        <v>90</v>
      </c>
      <c r="C750" s="1" t="s">
        <v>107</v>
      </c>
      <c r="D750" s="1">
        <v>74</v>
      </c>
    </row>
    <row r="751" spans="1:4" x14ac:dyDescent="0.2">
      <c r="A751" s="22">
        <v>2023</v>
      </c>
      <c r="B751" s="1" t="s">
        <v>90</v>
      </c>
      <c r="C751" s="1" t="s">
        <v>108</v>
      </c>
      <c r="D751" s="1">
        <v>12</v>
      </c>
    </row>
    <row r="752" spans="1:4" x14ac:dyDescent="0.2">
      <c r="A752" s="22">
        <v>2023</v>
      </c>
      <c r="B752" s="1" t="s">
        <v>90</v>
      </c>
      <c r="C752" s="1" t="s">
        <v>109</v>
      </c>
      <c r="D752" s="1">
        <v>87</v>
      </c>
    </row>
    <row r="753" spans="1:4" x14ac:dyDescent="0.2">
      <c r="A753" s="22">
        <v>2023</v>
      </c>
      <c r="B753" s="1" t="s">
        <v>90</v>
      </c>
      <c r="C753" s="1" t="s">
        <v>110</v>
      </c>
      <c r="D753" s="1">
        <v>306</v>
      </c>
    </row>
    <row r="754" spans="1:4" x14ac:dyDescent="0.2">
      <c r="A754" s="22">
        <v>2023</v>
      </c>
      <c r="B754" s="1" t="s">
        <v>90</v>
      </c>
      <c r="C754" s="1" t="s">
        <v>111</v>
      </c>
      <c r="D754" s="1">
        <v>12</v>
      </c>
    </row>
    <row r="755" spans="1:4" x14ac:dyDescent="0.2">
      <c r="A755" s="22">
        <v>2023</v>
      </c>
      <c r="B755" s="1" t="s">
        <v>90</v>
      </c>
      <c r="C755" s="1" t="s">
        <v>112</v>
      </c>
      <c r="D755" s="1">
        <v>106</v>
      </c>
    </row>
    <row r="756" spans="1:4" x14ac:dyDescent="0.2">
      <c r="A756" s="22">
        <v>2023</v>
      </c>
      <c r="B756" s="1" t="s">
        <v>90</v>
      </c>
      <c r="C756" s="1" t="s">
        <v>113</v>
      </c>
      <c r="D756" s="1">
        <v>150</v>
      </c>
    </row>
    <row r="757" spans="1:4" x14ac:dyDescent="0.2">
      <c r="A757" s="22">
        <v>2023</v>
      </c>
      <c r="B757" s="1" t="s">
        <v>90</v>
      </c>
      <c r="C757" s="1" t="s">
        <v>22</v>
      </c>
      <c r="D757" s="1">
        <v>4434</v>
      </c>
    </row>
    <row r="758" spans="1:4" x14ac:dyDescent="0.2">
      <c r="A758" s="22">
        <v>2023</v>
      </c>
      <c r="B758" s="1" t="s">
        <v>90</v>
      </c>
      <c r="C758" s="1" t="s">
        <v>114</v>
      </c>
      <c r="D758" s="1">
        <v>76</v>
      </c>
    </row>
    <row r="759" spans="1:4" x14ac:dyDescent="0.2">
      <c r="A759" s="22">
        <v>2023</v>
      </c>
      <c r="B759" s="1" t="s">
        <v>90</v>
      </c>
      <c r="C759" s="1" t="s">
        <v>115</v>
      </c>
      <c r="D759" s="1">
        <v>23</v>
      </c>
    </row>
    <row r="760" spans="1:4" x14ac:dyDescent="0.2">
      <c r="A760" s="22">
        <v>2023</v>
      </c>
      <c r="B760" s="1" t="s">
        <v>90</v>
      </c>
      <c r="C760" s="1" t="s">
        <v>116</v>
      </c>
      <c r="D760" s="1">
        <v>98</v>
      </c>
    </row>
    <row r="761" spans="1:4" x14ac:dyDescent="0.2">
      <c r="A761" s="22">
        <v>2023</v>
      </c>
      <c r="B761" s="1" t="s">
        <v>90</v>
      </c>
      <c r="C761" s="1" t="s">
        <v>117</v>
      </c>
      <c r="D761" s="1">
        <v>307</v>
      </c>
    </row>
    <row r="762" spans="1:4" x14ac:dyDescent="0.2">
      <c r="A762" s="22">
        <v>2023</v>
      </c>
      <c r="B762" s="1" t="s">
        <v>90</v>
      </c>
      <c r="C762" s="1" t="s">
        <v>118</v>
      </c>
      <c r="D762" s="1">
        <v>58</v>
      </c>
    </row>
    <row r="763" spans="1:4" x14ac:dyDescent="0.2">
      <c r="A763" s="22">
        <v>2023</v>
      </c>
      <c r="B763" s="1" t="s">
        <v>90</v>
      </c>
      <c r="C763" s="1" t="s">
        <v>119</v>
      </c>
      <c r="D763" s="1">
        <v>74</v>
      </c>
    </row>
    <row r="764" spans="1:4" x14ac:dyDescent="0.2">
      <c r="A764" s="22">
        <v>2023</v>
      </c>
      <c r="B764" s="1" t="s">
        <v>90</v>
      </c>
      <c r="C764" s="1" t="s">
        <v>120</v>
      </c>
      <c r="D764" s="1">
        <v>178</v>
      </c>
    </row>
    <row r="765" spans="1:4" x14ac:dyDescent="0.2">
      <c r="A765" s="22">
        <v>2023</v>
      </c>
      <c r="B765" s="1" t="s">
        <v>91</v>
      </c>
      <c r="C765" s="1" t="s">
        <v>92</v>
      </c>
      <c r="D765" s="1">
        <v>155</v>
      </c>
    </row>
    <row r="766" spans="1:4" x14ac:dyDescent="0.2">
      <c r="A766" s="22">
        <v>2023</v>
      </c>
      <c r="B766" s="1" t="s">
        <v>91</v>
      </c>
      <c r="C766" s="1" t="s">
        <v>93</v>
      </c>
      <c r="D766" s="1">
        <v>149</v>
      </c>
    </row>
    <row r="767" spans="1:4" x14ac:dyDescent="0.2">
      <c r="A767" s="22">
        <v>2023</v>
      </c>
      <c r="B767" s="1" t="s">
        <v>91</v>
      </c>
      <c r="C767" s="1" t="s">
        <v>94</v>
      </c>
      <c r="D767" s="1">
        <v>65</v>
      </c>
    </row>
    <row r="768" spans="1:4" x14ac:dyDescent="0.2">
      <c r="A768" s="22">
        <v>2023</v>
      </c>
      <c r="B768" s="1" t="s">
        <v>91</v>
      </c>
      <c r="C768" s="1" t="s">
        <v>95</v>
      </c>
      <c r="D768" s="1">
        <v>47</v>
      </c>
    </row>
    <row r="769" spans="1:4" x14ac:dyDescent="0.2">
      <c r="A769" s="22">
        <v>2023</v>
      </c>
      <c r="B769" s="1" t="s">
        <v>91</v>
      </c>
      <c r="C769" s="1" t="s">
        <v>96</v>
      </c>
      <c r="D769" s="1">
        <v>363</v>
      </c>
    </row>
    <row r="770" spans="1:4" x14ac:dyDescent="0.2">
      <c r="A770" s="22">
        <v>2023</v>
      </c>
      <c r="B770" s="1" t="s">
        <v>91</v>
      </c>
      <c r="C770" s="1" t="s">
        <v>97</v>
      </c>
      <c r="D770" s="1">
        <v>43</v>
      </c>
    </row>
    <row r="771" spans="1:4" x14ac:dyDescent="0.2">
      <c r="A771" s="22">
        <v>2023</v>
      </c>
      <c r="B771" s="1" t="s">
        <v>91</v>
      </c>
      <c r="C771" s="1" t="s">
        <v>68</v>
      </c>
      <c r="D771" s="1">
        <v>109</v>
      </c>
    </row>
    <row r="772" spans="1:4" x14ac:dyDescent="0.2">
      <c r="A772" s="22">
        <v>2023</v>
      </c>
      <c r="B772" s="1" t="s">
        <v>91</v>
      </c>
      <c r="C772" s="1" t="s">
        <v>98</v>
      </c>
      <c r="D772" s="1">
        <v>108</v>
      </c>
    </row>
    <row r="773" spans="1:4" x14ac:dyDescent="0.2">
      <c r="A773" s="22">
        <v>2023</v>
      </c>
      <c r="B773" s="1" t="s">
        <v>91</v>
      </c>
      <c r="C773" s="1" t="s">
        <v>99</v>
      </c>
      <c r="D773" s="1">
        <v>76</v>
      </c>
    </row>
    <row r="774" spans="1:4" x14ac:dyDescent="0.2">
      <c r="A774" s="22">
        <v>2023</v>
      </c>
      <c r="B774" s="1" t="s">
        <v>91</v>
      </c>
      <c r="C774" s="1" t="s">
        <v>100</v>
      </c>
      <c r="D774" s="1">
        <v>66</v>
      </c>
    </row>
    <row r="775" spans="1:4" x14ac:dyDescent="0.2">
      <c r="A775" s="22">
        <v>2023</v>
      </c>
      <c r="B775" s="1" t="s">
        <v>91</v>
      </c>
      <c r="C775" s="1" t="s">
        <v>101</v>
      </c>
      <c r="D775" s="1">
        <v>73</v>
      </c>
    </row>
    <row r="776" spans="1:4" x14ac:dyDescent="0.2">
      <c r="A776" s="22">
        <v>2023</v>
      </c>
      <c r="B776" s="1" t="s">
        <v>91</v>
      </c>
      <c r="C776" s="1" t="s">
        <v>102</v>
      </c>
      <c r="D776" s="1">
        <v>81</v>
      </c>
    </row>
    <row r="777" spans="1:4" x14ac:dyDescent="0.2">
      <c r="A777" s="22">
        <v>2023</v>
      </c>
      <c r="B777" s="1" t="s">
        <v>91</v>
      </c>
      <c r="C777" s="1" t="s">
        <v>103</v>
      </c>
      <c r="D777" s="1">
        <v>106</v>
      </c>
    </row>
    <row r="778" spans="1:4" x14ac:dyDescent="0.2">
      <c r="A778" s="22">
        <v>2023</v>
      </c>
      <c r="B778" s="1" t="s">
        <v>91</v>
      </c>
      <c r="C778" s="1" t="s">
        <v>69</v>
      </c>
      <c r="D778" s="1">
        <v>245</v>
      </c>
    </row>
    <row r="779" spans="1:4" x14ac:dyDescent="0.2">
      <c r="A779" s="22">
        <v>2023</v>
      </c>
      <c r="B779" s="1" t="s">
        <v>91</v>
      </c>
      <c r="C779" s="1" t="s">
        <v>104</v>
      </c>
      <c r="D779" s="1">
        <v>465</v>
      </c>
    </row>
    <row r="780" spans="1:4" x14ac:dyDescent="0.2">
      <c r="A780" s="22">
        <v>2023</v>
      </c>
      <c r="B780" s="1" t="s">
        <v>91</v>
      </c>
      <c r="C780" s="1" t="s">
        <v>73</v>
      </c>
      <c r="D780" s="1">
        <v>153</v>
      </c>
    </row>
    <row r="781" spans="1:4" x14ac:dyDescent="0.2">
      <c r="A781" s="22">
        <v>2023</v>
      </c>
      <c r="B781" s="1" t="s">
        <v>91</v>
      </c>
      <c r="C781" s="1" t="s">
        <v>105</v>
      </c>
      <c r="D781" s="1">
        <v>56</v>
      </c>
    </row>
    <row r="782" spans="1:4" x14ac:dyDescent="0.2">
      <c r="A782" s="22">
        <v>2023</v>
      </c>
      <c r="B782" s="1" t="s">
        <v>91</v>
      </c>
      <c r="C782" s="1" t="s">
        <v>106</v>
      </c>
      <c r="D782" s="1">
        <v>83</v>
      </c>
    </row>
    <row r="783" spans="1:4" x14ac:dyDescent="0.2">
      <c r="A783" s="22">
        <v>2023</v>
      </c>
      <c r="B783" s="1" t="s">
        <v>91</v>
      </c>
      <c r="C783" s="1" t="s">
        <v>107</v>
      </c>
      <c r="D783" s="1">
        <v>92</v>
      </c>
    </row>
    <row r="784" spans="1:4" x14ac:dyDescent="0.2">
      <c r="A784" s="22">
        <v>2023</v>
      </c>
      <c r="B784" s="1" t="s">
        <v>91</v>
      </c>
      <c r="C784" s="1" t="s">
        <v>108</v>
      </c>
      <c r="D784" s="1">
        <v>17</v>
      </c>
    </row>
    <row r="785" spans="1:4" x14ac:dyDescent="0.2">
      <c r="A785" s="22">
        <v>2023</v>
      </c>
      <c r="B785" s="1" t="s">
        <v>91</v>
      </c>
      <c r="C785" s="1" t="s">
        <v>109</v>
      </c>
      <c r="D785" s="1">
        <v>92</v>
      </c>
    </row>
    <row r="786" spans="1:4" x14ac:dyDescent="0.2">
      <c r="A786" s="22">
        <v>2023</v>
      </c>
      <c r="B786" s="1" t="s">
        <v>91</v>
      </c>
      <c r="C786" s="1" t="s">
        <v>110</v>
      </c>
      <c r="D786" s="1">
        <v>226</v>
      </c>
    </row>
    <row r="787" spans="1:4" x14ac:dyDescent="0.2">
      <c r="A787" s="22">
        <v>2023</v>
      </c>
      <c r="B787" s="1" t="s">
        <v>91</v>
      </c>
      <c r="C787" s="1" t="s">
        <v>111</v>
      </c>
      <c r="D787" s="1">
        <v>20</v>
      </c>
    </row>
    <row r="788" spans="1:4" x14ac:dyDescent="0.2">
      <c r="A788" s="22">
        <v>2023</v>
      </c>
      <c r="B788" s="1" t="s">
        <v>91</v>
      </c>
      <c r="C788" s="1" t="s">
        <v>112</v>
      </c>
      <c r="D788" s="1">
        <v>99</v>
      </c>
    </row>
    <row r="789" spans="1:4" x14ac:dyDescent="0.2">
      <c r="A789" s="22">
        <v>2023</v>
      </c>
      <c r="B789" s="1" t="s">
        <v>91</v>
      </c>
      <c r="C789" s="1" t="s">
        <v>113</v>
      </c>
      <c r="D789" s="1">
        <v>158</v>
      </c>
    </row>
    <row r="790" spans="1:4" x14ac:dyDescent="0.2">
      <c r="A790" s="22">
        <v>2023</v>
      </c>
      <c r="B790" s="1" t="s">
        <v>91</v>
      </c>
      <c r="C790" s="1" t="s">
        <v>22</v>
      </c>
      <c r="D790" s="1">
        <v>3783</v>
      </c>
    </row>
    <row r="791" spans="1:4" x14ac:dyDescent="0.2">
      <c r="A791" s="22">
        <v>2023</v>
      </c>
      <c r="B791" s="1" t="s">
        <v>91</v>
      </c>
      <c r="C791" s="1" t="s">
        <v>114</v>
      </c>
      <c r="D791" s="1">
        <v>72</v>
      </c>
    </row>
    <row r="792" spans="1:4" x14ac:dyDescent="0.2">
      <c r="A792" s="22">
        <v>2023</v>
      </c>
      <c r="B792" s="1" t="s">
        <v>91</v>
      </c>
      <c r="C792" s="1" t="s">
        <v>115</v>
      </c>
      <c r="D792" s="1">
        <v>16</v>
      </c>
    </row>
    <row r="793" spans="1:4" x14ac:dyDescent="0.2">
      <c r="A793" s="22">
        <v>2023</v>
      </c>
      <c r="B793" s="1" t="s">
        <v>91</v>
      </c>
      <c r="C793" s="1" t="s">
        <v>116</v>
      </c>
      <c r="D793" s="1">
        <v>47</v>
      </c>
    </row>
    <row r="794" spans="1:4" x14ac:dyDescent="0.2">
      <c r="A794" s="22">
        <v>2023</v>
      </c>
      <c r="B794" s="1" t="s">
        <v>91</v>
      </c>
      <c r="C794" s="1" t="s">
        <v>117</v>
      </c>
      <c r="D794" s="1">
        <v>227</v>
      </c>
    </row>
    <row r="795" spans="1:4" x14ac:dyDescent="0.2">
      <c r="A795" s="22">
        <v>2023</v>
      </c>
      <c r="B795" s="1" t="s">
        <v>91</v>
      </c>
      <c r="C795" s="1" t="s">
        <v>118</v>
      </c>
      <c r="D795" s="1">
        <v>59</v>
      </c>
    </row>
    <row r="796" spans="1:4" x14ac:dyDescent="0.2">
      <c r="A796" s="22">
        <v>2023</v>
      </c>
      <c r="B796" s="1" t="s">
        <v>91</v>
      </c>
      <c r="C796" s="1" t="s">
        <v>119</v>
      </c>
      <c r="D796" s="1">
        <v>78</v>
      </c>
    </row>
    <row r="797" spans="1:4" x14ac:dyDescent="0.2">
      <c r="A797" s="22">
        <v>2023</v>
      </c>
      <c r="B797" s="1" t="s">
        <v>91</v>
      </c>
      <c r="C797" s="1" t="s">
        <v>120</v>
      </c>
      <c r="D797" s="1">
        <v>137</v>
      </c>
    </row>
    <row r="798" spans="1:4" x14ac:dyDescent="0.2">
      <c r="A798" s="22">
        <v>2023</v>
      </c>
      <c r="B798" s="1" t="s">
        <v>80</v>
      </c>
      <c r="C798" s="1" t="s">
        <v>92</v>
      </c>
      <c r="D798" s="1">
        <v>187</v>
      </c>
    </row>
    <row r="799" spans="1:4" x14ac:dyDescent="0.2">
      <c r="A799" s="22">
        <v>2023</v>
      </c>
      <c r="B799" s="1" t="s">
        <v>80</v>
      </c>
      <c r="C799" s="1" t="s">
        <v>93</v>
      </c>
      <c r="D799" s="1">
        <v>193</v>
      </c>
    </row>
    <row r="800" spans="1:4" x14ac:dyDescent="0.2">
      <c r="A800" s="22">
        <v>2023</v>
      </c>
      <c r="B800" s="1" t="s">
        <v>80</v>
      </c>
      <c r="C800" s="1" t="s">
        <v>94</v>
      </c>
      <c r="D800" s="1">
        <v>57</v>
      </c>
    </row>
    <row r="801" spans="1:4" x14ac:dyDescent="0.2">
      <c r="A801" s="22">
        <v>2023</v>
      </c>
      <c r="B801" s="1" t="s">
        <v>80</v>
      </c>
      <c r="C801" s="1" t="s">
        <v>95</v>
      </c>
      <c r="D801" s="1">
        <v>63</v>
      </c>
    </row>
    <row r="802" spans="1:4" x14ac:dyDescent="0.2">
      <c r="A802" s="22">
        <v>2023</v>
      </c>
      <c r="B802" s="1" t="s">
        <v>80</v>
      </c>
      <c r="C802" s="1" t="s">
        <v>96</v>
      </c>
      <c r="D802" s="1">
        <v>378</v>
      </c>
    </row>
    <row r="803" spans="1:4" x14ac:dyDescent="0.2">
      <c r="A803" s="22">
        <v>2023</v>
      </c>
      <c r="B803" s="1" t="s">
        <v>80</v>
      </c>
      <c r="C803" s="1" t="s">
        <v>97</v>
      </c>
      <c r="D803" s="1">
        <v>25</v>
      </c>
    </row>
    <row r="804" spans="1:4" x14ac:dyDescent="0.2">
      <c r="A804" s="22">
        <v>2023</v>
      </c>
      <c r="B804" s="1" t="s">
        <v>80</v>
      </c>
      <c r="C804" s="1" t="s">
        <v>68</v>
      </c>
      <c r="D804" s="1">
        <v>83</v>
      </c>
    </row>
    <row r="805" spans="1:4" x14ac:dyDescent="0.2">
      <c r="A805" s="22">
        <v>2023</v>
      </c>
      <c r="B805" s="1" t="s">
        <v>80</v>
      </c>
      <c r="C805" s="1" t="s">
        <v>98</v>
      </c>
      <c r="D805" s="1">
        <v>105</v>
      </c>
    </row>
    <row r="806" spans="1:4" x14ac:dyDescent="0.2">
      <c r="A806" s="22">
        <v>2023</v>
      </c>
      <c r="B806" s="1" t="s">
        <v>80</v>
      </c>
      <c r="C806" s="1" t="s">
        <v>99</v>
      </c>
      <c r="D806" s="1">
        <v>88</v>
      </c>
    </row>
    <row r="807" spans="1:4" x14ac:dyDescent="0.2">
      <c r="A807" s="22">
        <v>2023</v>
      </c>
      <c r="B807" s="1" t="s">
        <v>80</v>
      </c>
      <c r="C807" s="1" t="s">
        <v>100</v>
      </c>
      <c r="D807" s="1">
        <v>62</v>
      </c>
    </row>
    <row r="808" spans="1:4" x14ac:dyDescent="0.2">
      <c r="A808" s="22">
        <v>2023</v>
      </c>
      <c r="B808" s="1" t="s">
        <v>80</v>
      </c>
      <c r="C808" s="1" t="s">
        <v>101</v>
      </c>
      <c r="D808" s="1">
        <v>81</v>
      </c>
    </row>
    <row r="809" spans="1:4" x14ac:dyDescent="0.2">
      <c r="A809" s="22">
        <v>2023</v>
      </c>
      <c r="B809" s="1" t="s">
        <v>80</v>
      </c>
      <c r="C809" s="1" t="s">
        <v>102</v>
      </c>
      <c r="D809" s="1">
        <v>83</v>
      </c>
    </row>
    <row r="810" spans="1:4" x14ac:dyDescent="0.2">
      <c r="A810" s="22">
        <v>2023</v>
      </c>
      <c r="B810" s="1" t="s">
        <v>80</v>
      </c>
      <c r="C810" s="1" t="s">
        <v>103</v>
      </c>
      <c r="D810" s="1">
        <v>139</v>
      </c>
    </row>
    <row r="811" spans="1:4" x14ac:dyDescent="0.2">
      <c r="A811" s="22">
        <v>2023</v>
      </c>
      <c r="B811" s="1" t="s">
        <v>80</v>
      </c>
      <c r="C811" s="1" t="s">
        <v>69</v>
      </c>
      <c r="D811" s="1">
        <v>226</v>
      </c>
    </row>
    <row r="812" spans="1:4" x14ac:dyDescent="0.2">
      <c r="A812" s="22">
        <v>2023</v>
      </c>
      <c r="B812" s="1" t="s">
        <v>80</v>
      </c>
      <c r="C812" s="1" t="s">
        <v>104</v>
      </c>
      <c r="D812" s="1">
        <v>585</v>
      </c>
    </row>
    <row r="813" spans="1:4" x14ac:dyDescent="0.2">
      <c r="A813" s="22">
        <v>2023</v>
      </c>
      <c r="B813" s="1" t="s">
        <v>80</v>
      </c>
      <c r="C813" s="1" t="s">
        <v>73</v>
      </c>
      <c r="D813" s="1">
        <v>160</v>
      </c>
    </row>
    <row r="814" spans="1:4" x14ac:dyDescent="0.2">
      <c r="A814" s="22">
        <v>2023</v>
      </c>
      <c r="B814" s="1" t="s">
        <v>80</v>
      </c>
      <c r="C814" s="1" t="s">
        <v>105</v>
      </c>
      <c r="D814" s="1">
        <v>58</v>
      </c>
    </row>
    <row r="815" spans="1:4" x14ac:dyDescent="0.2">
      <c r="A815" s="22">
        <v>2023</v>
      </c>
      <c r="B815" s="1" t="s">
        <v>80</v>
      </c>
      <c r="C815" s="1" t="s">
        <v>106</v>
      </c>
      <c r="D815" s="1">
        <v>82</v>
      </c>
    </row>
    <row r="816" spans="1:4" x14ac:dyDescent="0.2">
      <c r="A816" s="22">
        <v>2023</v>
      </c>
      <c r="B816" s="1" t="s">
        <v>80</v>
      </c>
      <c r="C816" s="1" t="s">
        <v>107</v>
      </c>
      <c r="D816" s="1">
        <v>57</v>
      </c>
    </row>
    <row r="817" spans="1:4" x14ac:dyDescent="0.2">
      <c r="A817" s="22">
        <v>2023</v>
      </c>
      <c r="B817" s="1" t="s">
        <v>80</v>
      </c>
      <c r="C817" s="1" t="s">
        <v>108</v>
      </c>
      <c r="D817" s="1">
        <v>15</v>
      </c>
    </row>
    <row r="818" spans="1:4" x14ac:dyDescent="0.2">
      <c r="A818" s="22">
        <v>2023</v>
      </c>
      <c r="B818" s="1" t="s">
        <v>80</v>
      </c>
      <c r="C818" s="1" t="s">
        <v>109</v>
      </c>
      <c r="D818" s="1">
        <v>74</v>
      </c>
    </row>
    <row r="819" spans="1:4" x14ac:dyDescent="0.2">
      <c r="A819" s="22">
        <v>2023</v>
      </c>
      <c r="B819" s="1" t="s">
        <v>80</v>
      </c>
      <c r="C819" s="1" t="s">
        <v>110</v>
      </c>
      <c r="D819" s="1">
        <v>285</v>
      </c>
    </row>
    <row r="820" spans="1:4" x14ac:dyDescent="0.2">
      <c r="A820" s="22">
        <v>2023</v>
      </c>
      <c r="B820" s="1" t="s">
        <v>80</v>
      </c>
      <c r="C820" s="1" t="s">
        <v>111</v>
      </c>
      <c r="D820" s="1">
        <v>18</v>
      </c>
    </row>
    <row r="821" spans="1:4" x14ac:dyDescent="0.2">
      <c r="A821" s="22">
        <v>2023</v>
      </c>
      <c r="B821" s="1" t="s">
        <v>80</v>
      </c>
      <c r="C821" s="1" t="s">
        <v>112</v>
      </c>
      <c r="D821" s="1">
        <v>109</v>
      </c>
    </row>
    <row r="822" spans="1:4" x14ac:dyDescent="0.2">
      <c r="A822" s="22">
        <v>2023</v>
      </c>
      <c r="B822" s="1" t="s">
        <v>80</v>
      </c>
      <c r="C822" s="1" t="s">
        <v>113</v>
      </c>
      <c r="D822" s="1">
        <v>142</v>
      </c>
    </row>
    <row r="823" spans="1:4" x14ac:dyDescent="0.2">
      <c r="A823" s="22">
        <v>2023</v>
      </c>
      <c r="B823" s="1" t="s">
        <v>80</v>
      </c>
      <c r="C823" s="1" t="s">
        <v>22</v>
      </c>
      <c r="D823" s="1">
        <v>4028</v>
      </c>
    </row>
    <row r="824" spans="1:4" x14ac:dyDescent="0.2">
      <c r="A824" s="22">
        <v>2023</v>
      </c>
      <c r="B824" s="1" t="s">
        <v>80</v>
      </c>
      <c r="C824" s="1" t="s">
        <v>114</v>
      </c>
      <c r="D824" s="1">
        <v>66</v>
      </c>
    </row>
    <row r="825" spans="1:4" x14ac:dyDescent="0.2">
      <c r="A825" s="22">
        <v>2023</v>
      </c>
      <c r="B825" s="1" t="s">
        <v>80</v>
      </c>
      <c r="C825" s="1" t="s">
        <v>115</v>
      </c>
      <c r="D825" s="1">
        <v>8</v>
      </c>
    </row>
    <row r="826" spans="1:4" x14ac:dyDescent="0.2">
      <c r="A826" s="22">
        <v>2023</v>
      </c>
      <c r="B826" s="1" t="s">
        <v>80</v>
      </c>
      <c r="C826" s="1" t="s">
        <v>116</v>
      </c>
      <c r="D826" s="1">
        <v>72</v>
      </c>
    </row>
    <row r="827" spans="1:4" x14ac:dyDescent="0.2">
      <c r="A827" s="22">
        <v>2023</v>
      </c>
      <c r="B827" s="1" t="s">
        <v>80</v>
      </c>
      <c r="C827" s="1" t="s">
        <v>117</v>
      </c>
      <c r="D827" s="1">
        <v>232</v>
      </c>
    </row>
    <row r="828" spans="1:4" x14ac:dyDescent="0.2">
      <c r="A828" s="22">
        <v>2023</v>
      </c>
      <c r="B828" s="1" t="s">
        <v>80</v>
      </c>
      <c r="C828" s="1" t="s">
        <v>118</v>
      </c>
      <c r="D828" s="1">
        <v>63</v>
      </c>
    </row>
    <row r="829" spans="1:4" x14ac:dyDescent="0.2">
      <c r="A829" s="22">
        <v>2023</v>
      </c>
      <c r="B829" s="1" t="s">
        <v>80</v>
      </c>
      <c r="C829" s="1" t="s">
        <v>119</v>
      </c>
      <c r="D829" s="1">
        <v>68</v>
      </c>
    </row>
    <row r="830" spans="1:4" x14ac:dyDescent="0.2">
      <c r="A830" s="22">
        <v>2023</v>
      </c>
      <c r="B830" s="1" t="s">
        <v>80</v>
      </c>
      <c r="C830" s="1" t="s">
        <v>120</v>
      </c>
      <c r="D830" s="1">
        <v>164</v>
      </c>
    </row>
    <row r="831" spans="1:4" x14ac:dyDescent="0.2">
      <c r="A831" s="22">
        <v>2023</v>
      </c>
      <c r="B831" s="1" t="s">
        <v>81</v>
      </c>
      <c r="C831" s="1" t="s">
        <v>92</v>
      </c>
      <c r="D831" s="1">
        <v>179</v>
      </c>
    </row>
    <row r="832" spans="1:4" x14ac:dyDescent="0.2">
      <c r="A832" s="22">
        <v>2023</v>
      </c>
      <c r="B832" s="1" t="s">
        <v>81</v>
      </c>
      <c r="C832" s="1" t="s">
        <v>93</v>
      </c>
      <c r="D832" s="1">
        <v>185</v>
      </c>
    </row>
    <row r="833" spans="1:4" x14ac:dyDescent="0.2">
      <c r="A833" s="22">
        <v>2023</v>
      </c>
      <c r="B833" s="1" t="s">
        <v>81</v>
      </c>
      <c r="C833" s="1" t="s">
        <v>94</v>
      </c>
      <c r="D833" s="1">
        <v>81</v>
      </c>
    </row>
    <row r="834" spans="1:4" x14ac:dyDescent="0.2">
      <c r="A834" s="22">
        <v>2023</v>
      </c>
      <c r="B834" s="1" t="s">
        <v>81</v>
      </c>
      <c r="C834" s="1" t="s">
        <v>95</v>
      </c>
      <c r="D834" s="1">
        <v>42</v>
      </c>
    </row>
    <row r="835" spans="1:4" x14ac:dyDescent="0.2">
      <c r="A835" s="22">
        <v>2023</v>
      </c>
      <c r="B835" s="1" t="s">
        <v>81</v>
      </c>
      <c r="C835" s="1" t="s">
        <v>96</v>
      </c>
      <c r="D835" s="1">
        <v>334</v>
      </c>
    </row>
    <row r="836" spans="1:4" x14ac:dyDescent="0.2">
      <c r="A836" s="22">
        <v>2023</v>
      </c>
      <c r="B836" s="1" t="s">
        <v>81</v>
      </c>
      <c r="C836" s="1" t="s">
        <v>97</v>
      </c>
      <c r="D836" s="1">
        <v>34</v>
      </c>
    </row>
    <row r="837" spans="1:4" x14ac:dyDescent="0.2">
      <c r="A837" s="22">
        <v>2023</v>
      </c>
      <c r="B837" s="1" t="s">
        <v>81</v>
      </c>
      <c r="C837" s="1" t="s">
        <v>68</v>
      </c>
      <c r="D837" s="1">
        <v>78</v>
      </c>
    </row>
    <row r="838" spans="1:4" x14ac:dyDescent="0.2">
      <c r="A838" s="22">
        <v>2023</v>
      </c>
      <c r="B838" s="1" t="s">
        <v>81</v>
      </c>
      <c r="C838" s="1" t="s">
        <v>98</v>
      </c>
      <c r="D838" s="1">
        <v>100</v>
      </c>
    </row>
    <row r="839" spans="1:4" x14ac:dyDescent="0.2">
      <c r="A839" s="22">
        <v>2023</v>
      </c>
      <c r="B839" s="1" t="s">
        <v>81</v>
      </c>
      <c r="C839" s="1" t="s">
        <v>99</v>
      </c>
      <c r="D839" s="1">
        <v>69</v>
      </c>
    </row>
    <row r="840" spans="1:4" x14ac:dyDescent="0.2">
      <c r="A840" s="22">
        <v>2023</v>
      </c>
      <c r="B840" s="1" t="s">
        <v>81</v>
      </c>
      <c r="C840" s="1" t="s">
        <v>100</v>
      </c>
      <c r="D840" s="1">
        <v>68</v>
      </c>
    </row>
    <row r="841" spans="1:4" x14ac:dyDescent="0.2">
      <c r="A841" s="22">
        <v>2023</v>
      </c>
      <c r="B841" s="1" t="s">
        <v>81</v>
      </c>
      <c r="C841" s="1" t="s">
        <v>101</v>
      </c>
      <c r="D841" s="1">
        <v>73</v>
      </c>
    </row>
    <row r="842" spans="1:4" x14ac:dyDescent="0.2">
      <c r="A842" s="22">
        <v>2023</v>
      </c>
      <c r="B842" s="1" t="s">
        <v>81</v>
      </c>
      <c r="C842" s="1" t="s">
        <v>102</v>
      </c>
      <c r="D842" s="1">
        <v>43</v>
      </c>
    </row>
    <row r="843" spans="1:4" x14ac:dyDescent="0.2">
      <c r="A843" s="22">
        <v>2023</v>
      </c>
      <c r="B843" s="1" t="s">
        <v>81</v>
      </c>
      <c r="C843" s="1" t="s">
        <v>103</v>
      </c>
      <c r="D843" s="1">
        <v>107</v>
      </c>
    </row>
    <row r="844" spans="1:4" x14ac:dyDescent="0.2">
      <c r="A844" s="22">
        <v>2023</v>
      </c>
      <c r="B844" s="1" t="s">
        <v>81</v>
      </c>
      <c r="C844" s="1" t="s">
        <v>69</v>
      </c>
      <c r="D844" s="1">
        <v>273</v>
      </c>
    </row>
    <row r="845" spans="1:4" x14ac:dyDescent="0.2">
      <c r="A845" s="22">
        <v>2023</v>
      </c>
      <c r="B845" s="1" t="s">
        <v>81</v>
      </c>
      <c r="C845" s="1" t="s">
        <v>104</v>
      </c>
      <c r="D845" s="1">
        <v>444</v>
      </c>
    </row>
    <row r="846" spans="1:4" x14ac:dyDescent="0.2">
      <c r="A846" s="22">
        <v>2023</v>
      </c>
      <c r="B846" s="1" t="s">
        <v>81</v>
      </c>
      <c r="C846" s="1" t="s">
        <v>73</v>
      </c>
      <c r="D846" s="1">
        <v>140</v>
      </c>
    </row>
    <row r="847" spans="1:4" x14ac:dyDescent="0.2">
      <c r="A847" s="22">
        <v>2023</v>
      </c>
      <c r="B847" s="1" t="s">
        <v>81</v>
      </c>
      <c r="C847" s="1" t="s">
        <v>105</v>
      </c>
      <c r="D847" s="1">
        <v>56</v>
      </c>
    </row>
    <row r="848" spans="1:4" x14ac:dyDescent="0.2">
      <c r="A848" s="22">
        <v>2023</v>
      </c>
      <c r="B848" s="1" t="s">
        <v>81</v>
      </c>
      <c r="C848" s="1" t="s">
        <v>106</v>
      </c>
      <c r="D848" s="1">
        <v>82</v>
      </c>
    </row>
    <row r="849" spans="1:4" x14ac:dyDescent="0.2">
      <c r="A849" s="22">
        <v>2023</v>
      </c>
      <c r="B849" s="1" t="s">
        <v>81</v>
      </c>
      <c r="C849" s="1" t="s">
        <v>107</v>
      </c>
      <c r="D849" s="1">
        <v>65</v>
      </c>
    </row>
    <row r="850" spans="1:4" x14ac:dyDescent="0.2">
      <c r="A850" s="22">
        <v>2023</v>
      </c>
      <c r="B850" s="1" t="s">
        <v>81</v>
      </c>
      <c r="C850" s="1" t="s">
        <v>108</v>
      </c>
      <c r="D850" s="1">
        <v>19</v>
      </c>
    </row>
    <row r="851" spans="1:4" x14ac:dyDescent="0.2">
      <c r="A851" s="22">
        <v>2023</v>
      </c>
      <c r="B851" s="1" t="s">
        <v>81</v>
      </c>
      <c r="C851" s="1" t="s">
        <v>109</v>
      </c>
      <c r="D851" s="1">
        <v>81</v>
      </c>
    </row>
    <row r="852" spans="1:4" x14ac:dyDescent="0.2">
      <c r="A852" s="22">
        <v>2023</v>
      </c>
      <c r="B852" s="1" t="s">
        <v>81</v>
      </c>
      <c r="C852" s="1" t="s">
        <v>110</v>
      </c>
      <c r="D852" s="1">
        <v>275</v>
      </c>
    </row>
    <row r="853" spans="1:4" x14ac:dyDescent="0.2">
      <c r="A853" s="22">
        <v>2023</v>
      </c>
      <c r="B853" s="1" t="s">
        <v>81</v>
      </c>
      <c r="C853" s="1" t="s">
        <v>111</v>
      </c>
      <c r="D853" s="1">
        <v>13</v>
      </c>
    </row>
    <row r="854" spans="1:4" x14ac:dyDescent="0.2">
      <c r="A854" s="22">
        <v>2023</v>
      </c>
      <c r="B854" s="1" t="s">
        <v>81</v>
      </c>
      <c r="C854" s="1" t="s">
        <v>112</v>
      </c>
      <c r="D854" s="1">
        <v>96</v>
      </c>
    </row>
    <row r="855" spans="1:4" x14ac:dyDescent="0.2">
      <c r="A855" s="22">
        <v>2023</v>
      </c>
      <c r="B855" s="1" t="s">
        <v>81</v>
      </c>
      <c r="C855" s="1" t="s">
        <v>113</v>
      </c>
      <c r="D855" s="1">
        <v>145</v>
      </c>
    </row>
    <row r="856" spans="1:4" x14ac:dyDescent="0.2">
      <c r="A856" s="22">
        <v>2023</v>
      </c>
      <c r="B856" s="1" t="s">
        <v>81</v>
      </c>
      <c r="C856" s="1" t="s">
        <v>22</v>
      </c>
      <c r="D856" s="1">
        <v>3693</v>
      </c>
    </row>
    <row r="857" spans="1:4" x14ac:dyDescent="0.2">
      <c r="A857" s="22">
        <v>2023</v>
      </c>
      <c r="B857" s="1" t="s">
        <v>81</v>
      </c>
      <c r="C857" s="1" t="s">
        <v>114</v>
      </c>
      <c r="D857" s="1">
        <v>75</v>
      </c>
    </row>
    <row r="858" spans="1:4" x14ac:dyDescent="0.2">
      <c r="A858" s="22">
        <v>2023</v>
      </c>
      <c r="B858" s="1" t="s">
        <v>81</v>
      </c>
      <c r="C858" s="1" t="s">
        <v>115</v>
      </c>
      <c r="D858" s="1">
        <v>14</v>
      </c>
    </row>
    <row r="859" spans="1:4" x14ac:dyDescent="0.2">
      <c r="A859" s="22">
        <v>2023</v>
      </c>
      <c r="B859" s="1" t="s">
        <v>81</v>
      </c>
      <c r="C859" s="1" t="s">
        <v>116</v>
      </c>
      <c r="D859" s="1">
        <v>52</v>
      </c>
    </row>
    <row r="860" spans="1:4" x14ac:dyDescent="0.2">
      <c r="A860" s="22">
        <v>2023</v>
      </c>
      <c r="B860" s="1" t="s">
        <v>81</v>
      </c>
      <c r="C860" s="1" t="s">
        <v>117</v>
      </c>
      <c r="D860" s="1">
        <v>210</v>
      </c>
    </row>
    <row r="861" spans="1:4" x14ac:dyDescent="0.2">
      <c r="A861" s="22">
        <v>2023</v>
      </c>
      <c r="B861" s="1" t="s">
        <v>81</v>
      </c>
      <c r="C861" s="1" t="s">
        <v>118</v>
      </c>
      <c r="D861" s="1">
        <v>47</v>
      </c>
    </row>
    <row r="862" spans="1:4" x14ac:dyDescent="0.2">
      <c r="A862" s="22">
        <v>2023</v>
      </c>
      <c r="B862" s="1" t="s">
        <v>81</v>
      </c>
      <c r="C862" s="1" t="s">
        <v>119</v>
      </c>
      <c r="D862" s="1">
        <v>64</v>
      </c>
    </row>
    <row r="863" spans="1:4" x14ac:dyDescent="0.2">
      <c r="A863" s="22">
        <v>2023</v>
      </c>
      <c r="B863" s="1" t="s">
        <v>81</v>
      </c>
      <c r="C863" s="1" t="s">
        <v>120</v>
      </c>
      <c r="D863" s="1">
        <v>149</v>
      </c>
    </row>
    <row r="864" spans="1:4" x14ac:dyDescent="0.2">
      <c r="A864" s="22">
        <v>2023</v>
      </c>
      <c r="B864" s="1" t="s">
        <v>82</v>
      </c>
      <c r="C864" s="1" t="s">
        <v>92</v>
      </c>
      <c r="D864" s="1">
        <v>188</v>
      </c>
    </row>
    <row r="865" spans="1:4" x14ac:dyDescent="0.2">
      <c r="A865" s="22">
        <v>2023</v>
      </c>
      <c r="B865" s="1" t="s">
        <v>82</v>
      </c>
      <c r="C865" s="1" t="s">
        <v>93</v>
      </c>
      <c r="D865" s="1">
        <v>170</v>
      </c>
    </row>
    <row r="866" spans="1:4" x14ac:dyDescent="0.2">
      <c r="A866" s="22">
        <v>2023</v>
      </c>
      <c r="B866" s="1" t="s">
        <v>82</v>
      </c>
      <c r="C866" s="1" t="s">
        <v>94</v>
      </c>
      <c r="D866" s="1">
        <v>58</v>
      </c>
    </row>
    <row r="867" spans="1:4" x14ac:dyDescent="0.2">
      <c r="A867" s="22">
        <v>2023</v>
      </c>
      <c r="B867" s="1" t="s">
        <v>82</v>
      </c>
      <c r="C867" s="1" t="s">
        <v>95</v>
      </c>
      <c r="D867" s="1">
        <v>38</v>
      </c>
    </row>
    <row r="868" spans="1:4" x14ac:dyDescent="0.2">
      <c r="A868" s="22">
        <v>2023</v>
      </c>
      <c r="B868" s="1" t="s">
        <v>82</v>
      </c>
      <c r="C868" s="1" t="s">
        <v>96</v>
      </c>
      <c r="D868" s="1">
        <v>321</v>
      </c>
    </row>
    <row r="869" spans="1:4" x14ac:dyDescent="0.2">
      <c r="A869" s="22">
        <v>2023</v>
      </c>
      <c r="B869" s="1" t="s">
        <v>82</v>
      </c>
      <c r="C869" s="1" t="s">
        <v>97</v>
      </c>
      <c r="D869" s="1">
        <v>34</v>
      </c>
    </row>
    <row r="870" spans="1:4" x14ac:dyDescent="0.2">
      <c r="A870" s="22">
        <v>2023</v>
      </c>
      <c r="B870" s="1" t="s">
        <v>82</v>
      </c>
      <c r="C870" s="1" t="s">
        <v>68</v>
      </c>
      <c r="D870" s="1">
        <v>86</v>
      </c>
    </row>
    <row r="871" spans="1:4" x14ac:dyDescent="0.2">
      <c r="A871" s="22">
        <v>2023</v>
      </c>
      <c r="B871" s="1" t="s">
        <v>82</v>
      </c>
      <c r="C871" s="1" t="s">
        <v>98</v>
      </c>
      <c r="D871" s="1">
        <v>94</v>
      </c>
    </row>
    <row r="872" spans="1:4" x14ac:dyDescent="0.2">
      <c r="A872" s="22">
        <v>2023</v>
      </c>
      <c r="B872" s="1" t="s">
        <v>82</v>
      </c>
      <c r="C872" s="1" t="s">
        <v>99</v>
      </c>
      <c r="D872" s="1">
        <v>70</v>
      </c>
    </row>
    <row r="873" spans="1:4" x14ac:dyDescent="0.2">
      <c r="A873" s="22">
        <v>2023</v>
      </c>
      <c r="B873" s="1" t="s">
        <v>82</v>
      </c>
      <c r="C873" s="1" t="s">
        <v>100</v>
      </c>
      <c r="D873" s="1">
        <v>65</v>
      </c>
    </row>
    <row r="874" spans="1:4" x14ac:dyDescent="0.2">
      <c r="A874" s="22">
        <v>2023</v>
      </c>
      <c r="B874" s="1" t="s">
        <v>82</v>
      </c>
      <c r="C874" s="1" t="s">
        <v>101</v>
      </c>
      <c r="D874" s="1">
        <v>62</v>
      </c>
    </row>
    <row r="875" spans="1:4" x14ac:dyDescent="0.2">
      <c r="A875" s="22">
        <v>2023</v>
      </c>
      <c r="B875" s="1" t="s">
        <v>82</v>
      </c>
      <c r="C875" s="1" t="s">
        <v>102</v>
      </c>
      <c r="D875" s="1">
        <v>67</v>
      </c>
    </row>
    <row r="876" spans="1:4" x14ac:dyDescent="0.2">
      <c r="A876" s="22">
        <v>2023</v>
      </c>
      <c r="B876" s="1" t="s">
        <v>82</v>
      </c>
      <c r="C876" s="1" t="s">
        <v>103</v>
      </c>
      <c r="D876" s="1">
        <v>109</v>
      </c>
    </row>
    <row r="877" spans="1:4" x14ac:dyDescent="0.2">
      <c r="A877" s="22">
        <v>2023</v>
      </c>
      <c r="B877" s="1" t="s">
        <v>82</v>
      </c>
      <c r="C877" s="1" t="s">
        <v>69</v>
      </c>
      <c r="D877" s="1">
        <v>218</v>
      </c>
    </row>
    <row r="878" spans="1:4" x14ac:dyDescent="0.2">
      <c r="A878" s="22">
        <v>2023</v>
      </c>
      <c r="B878" s="1" t="s">
        <v>82</v>
      </c>
      <c r="C878" s="1" t="s">
        <v>104</v>
      </c>
      <c r="D878" s="1">
        <v>414</v>
      </c>
    </row>
    <row r="879" spans="1:4" x14ac:dyDescent="0.2">
      <c r="A879" s="22">
        <v>2023</v>
      </c>
      <c r="B879" s="1" t="s">
        <v>82</v>
      </c>
      <c r="C879" s="1" t="s">
        <v>73</v>
      </c>
      <c r="D879" s="1">
        <v>128</v>
      </c>
    </row>
    <row r="880" spans="1:4" x14ac:dyDescent="0.2">
      <c r="A880" s="22">
        <v>2023</v>
      </c>
      <c r="B880" s="1" t="s">
        <v>82</v>
      </c>
      <c r="C880" s="1" t="s">
        <v>105</v>
      </c>
      <c r="D880" s="1">
        <v>34</v>
      </c>
    </row>
    <row r="881" spans="1:4" x14ac:dyDescent="0.2">
      <c r="A881" s="22">
        <v>2023</v>
      </c>
      <c r="B881" s="1" t="s">
        <v>82</v>
      </c>
      <c r="C881" s="1" t="s">
        <v>106</v>
      </c>
      <c r="D881" s="1">
        <v>78</v>
      </c>
    </row>
    <row r="882" spans="1:4" x14ac:dyDescent="0.2">
      <c r="A882" s="22">
        <v>2023</v>
      </c>
      <c r="B882" s="1" t="s">
        <v>82</v>
      </c>
      <c r="C882" s="1" t="s">
        <v>107</v>
      </c>
      <c r="D882" s="1">
        <v>54</v>
      </c>
    </row>
    <row r="883" spans="1:4" x14ac:dyDescent="0.2">
      <c r="A883" s="22">
        <v>2023</v>
      </c>
      <c r="B883" s="1" t="s">
        <v>82</v>
      </c>
      <c r="C883" s="1" t="s">
        <v>108</v>
      </c>
      <c r="D883" s="1">
        <v>10</v>
      </c>
    </row>
    <row r="884" spans="1:4" x14ac:dyDescent="0.2">
      <c r="A884" s="22">
        <v>2023</v>
      </c>
      <c r="B884" s="1" t="s">
        <v>82</v>
      </c>
      <c r="C884" s="1" t="s">
        <v>109</v>
      </c>
      <c r="D884" s="1">
        <v>82</v>
      </c>
    </row>
    <row r="885" spans="1:4" x14ac:dyDescent="0.2">
      <c r="A885" s="22">
        <v>2023</v>
      </c>
      <c r="B885" s="1" t="s">
        <v>82</v>
      </c>
      <c r="C885" s="1" t="s">
        <v>110</v>
      </c>
      <c r="D885" s="1">
        <v>212</v>
      </c>
    </row>
    <row r="886" spans="1:4" x14ac:dyDescent="0.2">
      <c r="A886" s="22">
        <v>2023</v>
      </c>
      <c r="B886" s="1" t="s">
        <v>82</v>
      </c>
      <c r="C886" s="1" t="s">
        <v>111</v>
      </c>
      <c r="D886" s="1">
        <v>12</v>
      </c>
    </row>
    <row r="887" spans="1:4" x14ac:dyDescent="0.2">
      <c r="A887" s="22">
        <v>2023</v>
      </c>
      <c r="B887" s="1" t="s">
        <v>82</v>
      </c>
      <c r="C887" s="1" t="s">
        <v>112</v>
      </c>
      <c r="D887" s="1">
        <v>86</v>
      </c>
    </row>
    <row r="888" spans="1:4" x14ac:dyDescent="0.2">
      <c r="A888" s="22">
        <v>2023</v>
      </c>
      <c r="B888" s="1" t="s">
        <v>82</v>
      </c>
      <c r="C888" s="1" t="s">
        <v>113</v>
      </c>
      <c r="D888" s="1">
        <v>115</v>
      </c>
    </row>
    <row r="889" spans="1:4" x14ac:dyDescent="0.2">
      <c r="A889" s="22">
        <v>2023</v>
      </c>
      <c r="B889" s="1" t="s">
        <v>82</v>
      </c>
      <c r="C889" s="1" t="s">
        <v>22</v>
      </c>
      <c r="D889" s="1">
        <v>3337</v>
      </c>
    </row>
    <row r="890" spans="1:4" x14ac:dyDescent="0.2">
      <c r="A890" s="22">
        <v>2023</v>
      </c>
      <c r="B890" s="1" t="s">
        <v>82</v>
      </c>
      <c r="C890" s="1" t="s">
        <v>114</v>
      </c>
      <c r="D890" s="1">
        <v>47</v>
      </c>
    </row>
    <row r="891" spans="1:4" x14ac:dyDescent="0.2">
      <c r="A891" s="22">
        <v>2023</v>
      </c>
      <c r="B891" s="1" t="s">
        <v>82</v>
      </c>
      <c r="C891" s="1" t="s">
        <v>115</v>
      </c>
      <c r="D891" s="1">
        <v>14</v>
      </c>
    </row>
    <row r="892" spans="1:4" x14ac:dyDescent="0.2">
      <c r="A892" s="22">
        <v>2023</v>
      </c>
      <c r="B892" s="1" t="s">
        <v>82</v>
      </c>
      <c r="C892" s="1" t="s">
        <v>116</v>
      </c>
      <c r="D892" s="1">
        <v>53</v>
      </c>
    </row>
    <row r="893" spans="1:4" x14ac:dyDescent="0.2">
      <c r="A893" s="22">
        <v>2023</v>
      </c>
      <c r="B893" s="1" t="s">
        <v>82</v>
      </c>
      <c r="C893" s="1" t="s">
        <v>117</v>
      </c>
      <c r="D893" s="1">
        <v>204</v>
      </c>
    </row>
    <row r="894" spans="1:4" x14ac:dyDescent="0.2">
      <c r="A894" s="22">
        <v>2023</v>
      </c>
      <c r="B894" s="1" t="s">
        <v>82</v>
      </c>
      <c r="C894" s="1" t="s">
        <v>118</v>
      </c>
      <c r="D894" s="1">
        <v>42</v>
      </c>
    </row>
    <row r="895" spans="1:4" x14ac:dyDescent="0.2">
      <c r="A895" s="22">
        <v>2023</v>
      </c>
      <c r="B895" s="1" t="s">
        <v>82</v>
      </c>
      <c r="C895" s="1" t="s">
        <v>119</v>
      </c>
      <c r="D895" s="1">
        <v>55</v>
      </c>
    </row>
    <row r="896" spans="1:4" x14ac:dyDescent="0.2">
      <c r="A896" s="22">
        <v>2023</v>
      </c>
      <c r="B896" s="1" t="s">
        <v>82</v>
      </c>
      <c r="C896" s="1" t="s">
        <v>120</v>
      </c>
      <c r="D896" s="1">
        <v>117</v>
      </c>
    </row>
    <row r="897" spans="1:4" x14ac:dyDescent="0.2">
      <c r="A897" s="22">
        <v>2023</v>
      </c>
      <c r="B897" s="1" t="s">
        <v>83</v>
      </c>
      <c r="C897" s="1" t="s">
        <v>92</v>
      </c>
      <c r="D897" s="1">
        <v>202</v>
      </c>
    </row>
    <row r="898" spans="1:4" x14ac:dyDescent="0.2">
      <c r="A898" s="22">
        <v>2023</v>
      </c>
      <c r="B898" s="1" t="s">
        <v>83</v>
      </c>
      <c r="C898" s="1" t="s">
        <v>93</v>
      </c>
      <c r="D898" s="1">
        <v>171</v>
      </c>
    </row>
    <row r="899" spans="1:4" x14ac:dyDescent="0.2">
      <c r="A899" s="22">
        <v>2023</v>
      </c>
      <c r="B899" s="1" t="s">
        <v>83</v>
      </c>
      <c r="C899" s="1" t="s">
        <v>94</v>
      </c>
      <c r="D899" s="1">
        <v>80</v>
      </c>
    </row>
    <row r="900" spans="1:4" x14ac:dyDescent="0.2">
      <c r="A900" s="22">
        <v>2023</v>
      </c>
      <c r="B900" s="1" t="s">
        <v>83</v>
      </c>
      <c r="C900" s="1" t="s">
        <v>95</v>
      </c>
      <c r="D900" s="1">
        <v>44</v>
      </c>
    </row>
    <row r="901" spans="1:4" x14ac:dyDescent="0.2">
      <c r="A901" s="22">
        <v>2023</v>
      </c>
      <c r="B901" s="1" t="s">
        <v>83</v>
      </c>
      <c r="C901" s="1" t="s">
        <v>96</v>
      </c>
      <c r="D901" s="1">
        <v>362</v>
      </c>
    </row>
    <row r="902" spans="1:4" x14ac:dyDescent="0.2">
      <c r="A902" s="22">
        <v>2023</v>
      </c>
      <c r="B902" s="1" t="s">
        <v>83</v>
      </c>
      <c r="C902" s="1" t="s">
        <v>97</v>
      </c>
      <c r="D902" s="1">
        <v>47</v>
      </c>
    </row>
    <row r="903" spans="1:4" x14ac:dyDescent="0.2">
      <c r="A903" s="22">
        <v>2023</v>
      </c>
      <c r="B903" s="1" t="s">
        <v>83</v>
      </c>
      <c r="C903" s="1" t="s">
        <v>68</v>
      </c>
      <c r="D903" s="1">
        <v>102</v>
      </c>
    </row>
    <row r="904" spans="1:4" x14ac:dyDescent="0.2">
      <c r="A904" s="22">
        <v>2023</v>
      </c>
      <c r="B904" s="1" t="s">
        <v>83</v>
      </c>
      <c r="C904" s="1" t="s">
        <v>98</v>
      </c>
      <c r="D904" s="1">
        <v>98</v>
      </c>
    </row>
    <row r="905" spans="1:4" x14ac:dyDescent="0.2">
      <c r="A905" s="22">
        <v>2023</v>
      </c>
      <c r="B905" s="1" t="s">
        <v>83</v>
      </c>
      <c r="C905" s="1" t="s">
        <v>99</v>
      </c>
      <c r="D905" s="1">
        <v>84</v>
      </c>
    </row>
    <row r="906" spans="1:4" x14ac:dyDescent="0.2">
      <c r="A906" s="22">
        <v>2023</v>
      </c>
      <c r="B906" s="1" t="s">
        <v>83</v>
      </c>
      <c r="C906" s="1" t="s">
        <v>100</v>
      </c>
      <c r="D906" s="1">
        <v>66</v>
      </c>
    </row>
    <row r="907" spans="1:4" x14ac:dyDescent="0.2">
      <c r="A907" s="22">
        <v>2023</v>
      </c>
      <c r="B907" s="1" t="s">
        <v>83</v>
      </c>
      <c r="C907" s="1" t="s">
        <v>101</v>
      </c>
      <c r="D907" s="1">
        <v>86</v>
      </c>
    </row>
    <row r="908" spans="1:4" x14ac:dyDescent="0.2">
      <c r="A908" s="22">
        <v>2023</v>
      </c>
      <c r="B908" s="1" t="s">
        <v>83</v>
      </c>
      <c r="C908" s="1" t="s">
        <v>102</v>
      </c>
      <c r="D908" s="1">
        <v>59</v>
      </c>
    </row>
    <row r="909" spans="1:4" x14ac:dyDescent="0.2">
      <c r="A909" s="22">
        <v>2023</v>
      </c>
      <c r="B909" s="1" t="s">
        <v>83</v>
      </c>
      <c r="C909" s="1" t="s">
        <v>103</v>
      </c>
      <c r="D909" s="1">
        <v>94</v>
      </c>
    </row>
    <row r="910" spans="1:4" x14ac:dyDescent="0.2">
      <c r="A910" s="22">
        <v>2023</v>
      </c>
      <c r="B910" s="1" t="s">
        <v>83</v>
      </c>
      <c r="C910" s="1" t="s">
        <v>69</v>
      </c>
      <c r="D910" s="1">
        <v>246</v>
      </c>
    </row>
    <row r="911" spans="1:4" x14ac:dyDescent="0.2">
      <c r="A911" s="22">
        <v>2023</v>
      </c>
      <c r="B911" s="1" t="s">
        <v>83</v>
      </c>
      <c r="C911" s="1" t="s">
        <v>104</v>
      </c>
      <c r="D911" s="1">
        <v>498</v>
      </c>
    </row>
    <row r="912" spans="1:4" x14ac:dyDescent="0.2">
      <c r="A912" s="22">
        <v>2023</v>
      </c>
      <c r="B912" s="1" t="s">
        <v>83</v>
      </c>
      <c r="C912" s="1" t="s">
        <v>73</v>
      </c>
      <c r="D912" s="1">
        <v>144</v>
      </c>
    </row>
    <row r="913" spans="1:4" x14ac:dyDescent="0.2">
      <c r="A913" s="22">
        <v>2023</v>
      </c>
      <c r="B913" s="1" t="s">
        <v>83</v>
      </c>
      <c r="C913" s="1" t="s">
        <v>105</v>
      </c>
      <c r="D913" s="1">
        <v>55</v>
      </c>
    </row>
    <row r="914" spans="1:4" x14ac:dyDescent="0.2">
      <c r="A914" s="22">
        <v>2023</v>
      </c>
      <c r="B914" s="1" t="s">
        <v>83</v>
      </c>
      <c r="C914" s="1" t="s">
        <v>106</v>
      </c>
      <c r="D914" s="1">
        <v>89</v>
      </c>
    </row>
    <row r="915" spans="1:4" x14ac:dyDescent="0.2">
      <c r="A915" s="22">
        <v>2023</v>
      </c>
      <c r="B915" s="1" t="s">
        <v>83</v>
      </c>
      <c r="C915" s="1" t="s">
        <v>107</v>
      </c>
      <c r="D915" s="1">
        <v>52</v>
      </c>
    </row>
    <row r="916" spans="1:4" x14ac:dyDescent="0.2">
      <c r="A916" s="22">
        <v>2023</v>
      </c>
      <c r="B916" s="1" t="s">
        <v>83</v>
      </c>
      <c r="C916" s="1" t="s">
        <v>108</v>
      </c>
      <c r="D916" s="1">
        <v>11</v>
      </c>
    </row>
    <row r="917" spans="1:4" x14ac:dyDescent="0.2">
      <c r="A917" s="22">
        <v>2023</v>
      </c>
      <c r="B917" s="1" t="s">
        <v>83</v>
      </c>
      <c r="C917" s="1" t="s">
        <v>109</v>
      </c>
      <c r="D917" s="1">
        <v>91</v>
      </c>
    </row>
    <row r="918" spans="1:4" x14ac:dyDescent="0.2">
      <c r="A918" s="22">
        <v>2023</v>
      </c>
      <c r="B918" s="1" t="s">
        <v>83</v>
      </c>
      <c r="C918" s="1" t="s">
        <v>110</v>
      </c>
      <c r="D918" s="1">
        <v>276</v>
      </c>
    </row>
    <row r="919" spans="1:4" x14ac:dyDescent="0.2">
      <c r="A919" s="22">
        <v>2023</v>
      </c>
      <c r="B919" s="1" t="s">
        <v>83</v>
      </c>
      <c r="C919" s="1" t="s">
        <v>111</v>
      </c>
      <c r="D919" s="1">
        <v>14</v>
      </c>
    </row>
    <row r="920" spans="1:4" x14ac:dyDescent="0.2">
      <c r="A920" s="22">
        <v>2023</v>
      </c>
      <c r="B920" s="1" t="s">
        <v>83</v>
      </c>
      <c r="C920" s="1" t="s">
        <v>112</v>
      </c>
      <c r="D920" s="1">
        <v>96</v>
      </c>
    </row>
    <row r="921" spans="1:4" x14ac:dyDescent="0.2">
      <c r="A921" s="22">
        <v>2023</v>
      </c>
      <c r="B921" s="1" t="s">
        <v>83</v>
      </c>
      <c r="C921" s="1" t="s">
        <v>113</v>
      </c>
      <c r="D921" s="1">
        <v>139</v>
      </c>
    </row>
    <row r="922" spans="1:4" x14ac:dyDescent="0.2">
      <c r="A922" s="22">
        <v>2023</v>
      </c>
      <c r="B922" s="1" t="s">
        <v>83</v>
      </c>
      <c r="C922" s="1" t="s">
        <v>22</v>
      </c>
      <c r="D922" s="1">
        <v>3929</v>
      </c>
    </row>
    <row r="923" spans="1:4" x14ac:dyDescent="0.2">
      <c r="A923" s="22">
        <v>2023</v>
      </c>
      <c r="B923" s="1" t="s">
        <v>83</v>
      </c>
      <c r="C923" s="1" t="s">
        <v>114</v>
      </c>
      <c r="D923" s="1">
        <v>75</v>
      </c>
    </row>
    <row r="924" spans="1:4" x14ac:dyDescent="0.2">
      <c r="A924" s="22">
        <v>2023</v>
      </c>
      <c r="B924" s="1" t="s">
        <v>83</v>
      </c>
      <c r="C924" s="1" t="s">
        <v>115</v>
      </c>
      <c r="D924" s="1">
        <v>5</v>
      </c>
    </row>
    <row r="925" spans="1:4" x14ac:dyDescent="0.2">
      <c r="A925" s="22">
        <v>2023</v>
      </c>
      <c r="B925" s="1" t="s">
        <v>83</v>
      </c>
      <c r="C925" s="1" t="s">
        <v>116</v>
      </c>
      <c r="D925" s="1">
        <v>74</v>
      </c>
    </row>
    <row r="926" spans="1:4" x14ac:dyDescent="0.2">
      <c r="A926" s="22">
        <v>2023</v>
      </c>
      <c r="B926" s="1" t="s">
        <v>83</v>
      </c>
      <c r="C926" s="1" t="s">
        <v>117</v>
      </c>
      <c r="D926" s="1">
        <v>276</v>
      </c>
    </row>
    <row r="927" spans="1:4" x14ac:dyDescent="0.2">
      <c r="A927" s="22">
        <v>2023</v>
      </c>
      <c r="B927" s="1" t="s">
        <v>83</v>
      </c>
      <c r="C927" s="1" t="s">
        <v>118</v>
      </c>
      <c r="D927" s="1">
        <v>53</v>
      </c>
    </row>
    <row r="928" spans="1:4" x14ac:dyDescent="0.2">
      <c r="A928" s="22">
        <v>2023</v>
      </c>
      <c r="B928" s="1" t="s">
        <v>83</v>
      </c>
      <c r="C928" s="1" t="s">
        <v>119</v>
      </c>
      <c r="D928" s="1">
        <v>70</v>
      </c>
    </row>
    <row r="929" spans="1:4" x14ac:dyDescent="0.2">
      <c r="A929" s="22">
        <v>2023</v>
      </c>
      <c r="B929" s="1" t="s">
        <v>83</v>
      </c>
      <c r="C929" s="1" t="s">
        <v>120</v>
      </c>
      <c r="D929" s="1">
        <v>170</v>
      </c>
    </row>
    <row r="930" spans="1:4" x14ac:dyDescent="0.2">
      <c r="A930" s="22">
        <v>2023</v>
      </c>
      <c r="B930" s="1" t="s">
        <v>84</v>
      </c>
      <c r="C930" s="1" t="s">
        <v>92</v>
      </c>
      <c r="D930" s="1">
        <v>165</v>
      </c>
    </row>
    <row r="931" spans="1:4" x14ac:dyDescent="0.2">
      <c r="A931" s="22">
        <v>2023</v>
      </c>
      <c r="B931" s="1" t="s">
        <v>84</v>
      </c>
      <c r="C931" s="1" t="s">
        <v>93</v>
      </c>
      <c r="D931" s="1">
        <v>159</v>
      </c>
    </row>
    <row r="932" spans="1:4" x14ac:dyDescent="0.2">
      <c r="A932" s="22">
        <v>2023</v>
      </c>
      <c r="B932" s="1" t="s">
        <v>84</v>
      </c>
      <c r="C932" s="1" t="s">
        <v>94</v>
      </c>
      <c r="D932" s="1">
        <v>59</v>
      </c>
    </row>
    <row r="933" spans="1:4" x14ac:dyDescent="0.2">
      <c r="A933" s="22">
        <v>2023</v>
      </c>
      <c r="B933" s="1" t="s">
        <v>84</v>
      </c>
      <c r="C933" s="1" t="s">
        <v>95</v>
      </c>
      <c r="D933" s="1">
        <v>54</v>
      </c>
    </row>
    <row r="934" spans="1:4" x14ac:dyDescent="0.2">
      <c r="A934" s="22">
        <v>2023</v>
      </c>
      <c r="B934" s="1" t="s">
        <v>84</v>
      </c>
      <c r="C934" s="1" t="s">
        <v>96</v>
      </c>
      <c r="D934" s="1">
        <v>284</v>
      </c>
    </row>
    <row r="935" spans="1:4" x14ac:dyDescent="0.2">
      <c r="A935" s="22">
        <v>2023</v>
      </c>
      <c r="B935" s="1" t="s">
        <v>84</v>
      </c>
      <c r="C935" s="1" t="s">
        <v>97</v>
      </c>
      <c r="D935" s="1">
        <v>24</v>
      </c>
    </row>
    <row r="936" spans="1:4" x14ac:dyDescent="0.2">
      <c r="A936" s="22">
        <v>2023</v>
      </c>
      <c r="B936" s="1" t="s">
        <v>84</v>
      </c>
      <c r="C936" s="1" t="s">
        <v>68</v>
      </c>
      <c r="D936" s="1">
        <v>68</v>
      </c>
    </row>
    <row r="937" spans="1:4" x14ac:dyDescent="0.2">
      <c r="A937" s="22">
        <v>2023</v>
      </c>
      <c r="B937" s="1" t="s">
        <v>84</v>
      </c>
      <c r="C937" s="1" t="s">
        <v>98</v>
      </c>
      <c r="D937" s="1">
        <v>106</v>
      </c>
    </row>
    <row r="938" spans="1:4" x14ac:dyDescent="0.2">
      <c r="A938" s="22">
        <v>2023</v>
      </c>
      <c r="B938" s="1" t="s">
        <v>84</v>
      </c>
      <c r="C938" s="1" t="s">
        <v>99</v>
      </c>
      <c r="D938" s="1">
        <v>91</v>
      </c>
    </row>
    <row r="939" spans="1:4" x14ac:dyDescent="0.2">
      <c r="A939" s="22">
        <v>2023</v>
      </c>
      <c r="B939" s="1" t="s">
        <v>84</v>
      </c>
      <c r="C939" s="1" t="s">
        <v>100</v>
      </c>
      <c r="D939" s="1">
        <v>58</v>
      </c>
    </row>
    <row r="940" spans="1:4" x14ac:dyDescent="0.2">
      <c r="A940" s="22">
        <v>2023</v>
      </c>
      <c r="B940" s="1" t="s">
        <v>84</v>
      </c>
      <c r="C940" s="1" t="s">
        <v>101</v>
      </c>
      <c r="D940" s="1">
        <v>70</v>
      </c>
    </row>
    <row r="941" spans="1:4" x14ac:dyDescent="0.2">
      <c r="A941" s="22">
        <v>2023</v>
      </c>
      <c r="B941" s="1" t="s">
        <v>84</v>
      </c>
      <c r="C941" s="1" t="s">
        <v>102</v>
      </c>
      <c r="D941" s="1">
        <v>64</v>
      </c>
    </row>
    <row r="942" spans="1:4" x14ac:dyDescent="0.2">
      <c r="A942" s="22">
        <v>2023</v>
      </c>
      <c r="B942" s="1" t="s">
        <v>84</v>
      </c>
      <c r="C942" s="1" t="s">
        <v>103</v>
      </c>
      <c r="D942" s="1">
        <v>108</v>
      </c>
    </row>
    <row r="943" spans="1:4" x14ac:dyDescent="0.2">
      <c r="A943" s="22">
        <v>2023</v>
      </c>
      <c r="B943" s="1" t="s">
        <v>84</v>
      </c>
      <c r="C943" s="1" t="s">
        <v>69</v>
      </c>
      <c r="D943" s="1">
        <v>206</v>
      </c>
    </row>
    <row r="944" spans="1:4" x14ac:dyDescent="0.2">
      <c r="A944" s="22">
        <v>2023</v>
      </c>
      <c r="B944" s="1" t="s">
        <v>84</v>
      </c>
      <c r="C944" s="1" t="s">
        <v>104</v>
      </c>
      <c r="D944" s="1">
        <v>523</v>
      </c>
    </row>
    <row r="945" spans="1:4" x14ac:dyDescent="0.2">
      <c r="A945" s="22">
        <v>2023</v>
      </c>
      <c r="B945" s="1" t="s">
        <v>84</v>
      </c>
      <c r="C945" s="1" t="s">
        <v>73</v>
      </c>
      <c r="D945" s="1">
        <v>132</v>
      </c>
    </row>
    <row r="946" spans="1:4" x14ac:dyDescent="0.2">
      <c r="A946" s="22">
        <v>2023</v>
      </c>
      <c r="B946" s="1" t="s">
        <v>84</v>
      </c>
      <c r="C946" s="1" t="s">
        <v>105</v>
      </c>
      <c r="D946" s="1">
        <v>53</v>
      </c>
    </row>
    <row r="947" spans="1:4" x14ac:dyDescent="0.2">
      <c r="A947" s="22">
        <v>2023</v>
      </c>
      <c r="B947" s="1" t="s">
        <v>84</v>
      </c>
      <c r="C947" s="1" t="s">
        <v>106</v>
      </c>
      <c r="D947" s="1">
        <v>73</v>
      </c>
    </row>
    <row r="948" spans="1:4" x14ac:dyDescent="0.2">
      <c r="A948" s="22">
        <v>2023</v>
      </c>
      <c r="B948" s="1" t="s">
        <v>84</v>
      </c>
      <c r="C948" s="1" t="s">
        <v>107</v>
      </c>
      <c r="D948" s="1">
        <v>48</v>
      </c>
    </row>
    <row r="949" spans="1:4" x14ac:dyDescent="0.2">
      <c r="A949" s="22">
        <v>2023</v>
      </c>
      <c r="B949" s="1" t="s">
        <v>84</v>
      </c>
      <c r="C949" s="1" t="s">
        <v>108</v>
      </c>
      <c r="D949" s="1">
        <v>18</v>
      </c>
    </row>
    <row r="950" spans="1:4" x14ac:dyDescent="0.2">
      <c r="A950" s="22">
        <v>2023</v>
      </c>
      <c r="B950" s="1" t="s">
        <v>84</v>
      </c>
      <c r="C950" s="1" t="s">
        <v>109</v>
      </c>
      <c r="D950" s="1">
        <v>70</v>
      </c>
    </row>
    <row r="951" spans="1:4" x14ac:dyDescent="0.2">
      <c r="A951" s="22">
        <v>2023</v>
      </c>
      <c r="B951" s="1" t="s">
        <v>84</v>
      </c>
      <c r="C951" s="1" t="s">
        <v>110</v>
      </c>
      <c r="D951" s="1">
        <v>248</v>
      </c>
    </row>
    <row r="952" spans="1:4" x14ac:dyDescent="0.2">
      <c r="A952" s="22">
        <v>2023</v>
      </c>
      <c r="B952" s="1" t="s">
        <v>84</v>
      </c>
      <c r="C952" s="1" t="s">
        <v>111</v>
      </c>
      <c r="D952" s="1">
        <v>10</v>
      </c>
    </row>
    <row r="953" spans="1:4" x14ac:dyDescent="0.2">
      <c r="A953" s="22">
        <v>2023</v>
      </c>
      <c r="B953" s="1" t="s">
        <v>84</v>
      </c>
      <c r="C953" s="1" t="s">
        <v>112</v>
      </c>
      <c r="D953" s="1">
        <v>95</v>
      </c>
    </row>
    <row r="954" spans="1:4" x14ac:dyDescent="0.2">
      <c r="A954" s="22">
        <v>2023</v>
      </c>
      <c r="B954" s="1" t="s">
        <v>84</v>
      </c>
      <c r="C954" s="1" t="s">
        <v>113</v>
      </c>
      <c r="D954" s="1">
        <v>141</v>
      </c>
    </row>
    <row r="955" spans="1:4" x14ac:dyDescent="0.2">
      <c r="A955" s="22">
        <v>2023</v>
      </c>
      <c r="B955" s="1" t="s">
        <v>84</v>
      </c>
      <c r="C955" s="1" t="s">
        <v>22</v>
      </c>
      <c r="D955" s="1">
        <v>3558</v>
      </c>
    </row>
    <row r="956" spans="1:4" x14ac:dyDescent="0.2">
      <c r="A956" s="22">
        <v>2023</v>
      </c>
      <c r="B956" s="1" t="s">
        <v>84</v>
      </c>
      <c r="C956" s="1" t="s">
        <v>114</v>
      </c>
      <c r="D956" s="1">
        <v>63</v>
      </c>
    </row>
    <row r="957" spans="1:4" x14ac:dyDescent="0.2">
      <c r="A957" s="22">
        <v>2023</v>
      </c>
      <c r="B957" s="1" t="s">
        <v>84</v>
      </c>
      <c r="C957" s="1" t="s">
        <v>115</v>
      </c>
      <c r="D957" s="1">
        <v>14</v>
      </c>
    </row>
    <row r="958" spans="1:4" x14ac:dyDescent="0.2">
      <c r="A958" s="22">
        <v>2023</v>
      </c>
      <c r="B958" s="1" t="s">
        <v>84</v>
      </c>
      <c r="C958" s="1" t="s">
        <v>116</v>
      </c>
      <c r="D958" s="1">
        <v>49</v>
      </c>
    </row>
    <row r="959" spans="1:4" x14ac:dyDescent="0.2">
      <c r="A959" s="22">
        <v>2023</v>
      </c>
      <c r="B959" s="1" t="s">
        <v>84</v>
      </c>
      <c r="C959" s="1" t="s">
        <v>117</v>
      </c>
      <c r="D959" s="1">
        <v>257</v>
      </c>
    </row>
    <row r="960" spans="1:4" x14ac:dyDescent="0.2">
      <c r="A960" s="22">
        <v>2023</v>
      </c>
      <c r="B960" s="1" t="s">
        <v>84</v>
      </c>
      <c r="C960" s="1" t="s">
        <v>118</v>
      </c>
      <c r="D960" s="1">
        <v>47</v>
      </c>
    </row>
    <row r="961" spans="1:4" x14ac:dyDescent="0.2">
      <c r="A961" s="22">
        <v>2023</v>
      </c>
      <c r="B961" s="1" t="s">
        <v>84</v>
      </c>
      <c r="C961" s="1" t="s">
        <v>119</v>
      </c>
      <c r="D961" s="1">
        <v>65</v>
      </c>
    </row>
    <row r="962" spans="1:4" x14ac:dyDescent="0.2">
      <c r="A962" s="22">
        <v>2023</v>
      </c>
      <c r="B962" s="1" t="s">
        <v>84</v>
      </c>
      <c r="C962" s="1" t="s">
        <v>120</v>
      </c>
      <c r="D962" s="1">
        <v>136</v>
      </c>
    </row>
    <row r="963" spans="1:4" x14ac:dyDescent="0.2">
      <c r="A963" s="22">
        <v>2023</v>
      </c>
      <c r="B963" s="1" t="s">
        <v>85</v>
      </c>
      <c r="C963" s="1" t="s">
        <v>92</v>
      </c>
      <c r="D963" s="1">
        <v>190</v>
      </c>
    </row>
    <row r="964" spans="1:4" x14ac:dyDescent="0.2">
      <c r="A964" s="22">
        <v>2023</v>
      </c>
      <c r="B964" s="1" t="s">
        <v>85</v>
      </c>
      <c r="C964" s="1" t="s">
        <v>93</v>
      </c>
      <c r="D964" s="1">
        <v>176</v>
      </c>
    </row>
    <row r="965" spans="1:4" x14ac:dyDescent="0.2">
      <c r="A965" s="22">
        <v>2023</v>
      </c>
      <c r="B965" s="1" t="s">
        <v>85</v>
      </c>
      <c r="C965" s="1" t="s">
        <v>94</v>
      </c>
      <c r="D965" s="1">
        <v>84</v>
      </c>
    </row>
    <row r="966" spans="1:4" x14ac:dyDescent="0.2">
      <c r="A966" s="22">
        <v>2023</v>
      </c>
      <c r="B966" s="1" t="s">
        <v>85</v>
      </c>
      <c r="C966" s="1" t="s">
        <v>95</v>
      </c>
      <c r="D966" s="1">
        <v>46</v>
      </c>
    </row>
    <row r="967" spans="1:4" x14ac:dyDescent="0.2">
      <c r="A967" s="22">
        <v>2023</v>
      </c>
      <c r="B967" s="1" t="s">
        <v>85</v>
      </c>
      <c r="C967" s="1" t="s">
        <v>96</v>
      </c>
      <c r="D967" s="1">
        <v>376</v>
      </c>
    </row>
    <row r="968" spans="1:4" x14ac:dyDescent="0.2">
      <c r="A968" s="22">
        <v>2023</v>
      </c>
      <c r="B968" s="1" t="s">
        <v>85</v>
      </c>
      <c r="C968" s="1" t="s">
        <v>97</v>
      </c>
      <c r="D968" s="1">
        <v>39</v>
      </c>
    </row>
    <row r="969" spans="1:4" x14ac:dyDescent="0.2">
      <c r="A969" s="22">
        <v>2023</v>
      </c>
      <c r="B969" s="1" t="s">
        <v>85</v>
      </c>
      <c r="C969" s="1" t="s">
        <v>68</v>
      </c>
      <c r="D969" s="1">
        <v>116</v>
      </c>
    </row>
    <row r="970" spans="1:4" x14ac:dyDescent="0.2">
      <c r="A970" s="22">
        <v>2023</v>
      </c>
      <c r="B970" s="1" t="s">
        <v>85</v>
      </c>
      <c r="C970" s="1" t="s">
        <v>98</v>
      </c>
      <c r="D970" s="1">
        <v>125</v>
      </c>
    </row>
    <row r="971" spans="1:4" x14ac:dyDescent="0.2">
      <c r="A971" s="22">
        <v>2023</v>
      </c>
      <c r="B971" s="1" t="s">
        <v>85</v>
      </c>
      <c r="C971" s="1" t="s">
        <v>99</v>
      </c>
      <c r="D971" s="1">
        <v>81</v>
      </c>
    </row>
    <row r="972" spans="1:4" x14ac:dyDescent="0.2">
      <c r="A972" s="22">
        <v>2023</v>
      </c>
      <c r="B972" s="1" t="s">
        <v>85</v>
      </c>
      <c r="C972" s="1" t="s">
        <v>100</v>
      </c>
      <c r="D972" s="1">
        <v>78</v>
      </c>
    </row>
    <row r="973" spans="1:4" x14ac:dyDescent="0.2">
      <c r="A973" s="22">
        <v>2023</v>
      </c>
      <c r="B973" s="1" t="s">
        <v>85</v>
      </c>
      <c r="C973" s="1" t="s">
        <v>101</v>
      </c>
      <c r="D973" s="1">
        <v>82</v>
      </c>
    </row>
    <row r="974" spans="1:4" x14ac:dyDescent="0.2">
      <c r="A974" s="22">
        <v>2023</v>
      </c>
      <c r="B974" s="1" t="s">
        <v>85</v>
      </c>
      <c r="C974" s="1" t="s">
        <v>102</v>
      </c>
      <c r="D974" s="1">
        <v>73</v>
      </c>
    </row>
    <row r="975" spans="1:4" x14ac:dyDescent="0.2">
      <c r="A975" s="22">
        <v>2023</v>
      </c>
      <c r="B975" s="1" t="s">
        <v>85</v>
      </c>
      <c r="C975" s="1" t="s">
        <v>103</v>
      </c>
      <c r="D975" s="1">
        <v>119</v>
      </c>
    </row>
    <row r="976" spans="1:4" x14ac:dyDescent="0.2">
      <c r="A976" s="22">
        <v>2023</v>
      </c>
      <c r="B976" s="1" t="s">
        <v>85</v>
      </c>
      <c r="C976" s="1" t="s">
        <v>69</v>
      </c>
      <c r="D976" s="1">
        <v>287</v>
      </c>
    </row>
    <row r="977" spans="1:4" x14ac:dyDescent="0.2">
      <c r="A977" s="22">
        <v>2023</v>
      </c>
      <c r="B977" s="1" t="s">
        <v>85</v>
      </c>
      <c r="C977" s="1" t="s">
        <v>104</v>
      </c>
      <c r="D977" s="1">
        <v>526</v>
      </c>
    </row>
    <row r="978" spans="1:4" x14ac:dyDescent="0.2">
      <c r="A978" s="22">
        <v>2023</v>
      </c>
      <c r="B978" s="1" t="s">
        <v>85</v>
      </c>
      <c r="C978" s="1" t="s">
        <v>73</v>
      </c>
      <c r="D978" s="1">
        <v>159</v>
      </c>
    </row>
    <row r="979" spans="1:4" x14ac:dyDescent="0.2">
      <c r="A979" s="22">
        <v>2023</v>
      </c>
      <c r="B979" s="1" t="s">
        <v>85</v>
      </c>
      <c r="C979" s="1" t="s">
        <v>105</v>
      </c>
      <c r="D979" s="1">
        <v>60</v>
      </c>
    </row>
    <row r="980" spans="1:4" x14ac:dyDescent="0.2">
      <c r="A980" s="22">
        <v>2023</v>
      </c>
      <c r="B980" s="1" t="s">
        <v>85</v>
      </c>
      <c r="C980" s="1" t="s">
        <v>106</v>
      </c>
      <c r="D980" s="1">
        <v>89</v>
      </c>
    </row>
    <row r="981" spans="1:4" x14ac:dyDescent="0.2">
      <c r="A981" s="22">
        <v>2023</v>
      </c>
      <c r="B981" s="1" t="s">
        <v>85</v>
      </c>
      <c r="C981" s="1" t="s">
        <v>107</v>
      </c>
      <c r="D981" s="1">
        <v>64</v>
      </c>
    </row>
    <row r="982" spans="1:4" x14ac:dyDescent="0.2">
      <c r="A982" s="22">
        <v>2023</v>
      </c>
      <c r="B982" s="1" t="s">
        <v>85</v>
      </c>
      <c r="C982" s="1" t="s">
        <v>108</v>
      </c>
      <c r="D982" s="1">
        <v>17</v>
      </c>
    </row>
    <row r="983" spans="1:4" x14ac:dyDescent="0.2">
      <c r="A983" s="22">
        <v>2023</v>
      </c>
      <c r="B983" s="1" t="s">
        <v>85</v>
      </c>
      <c r="C983" s="1" t="s">
        <v>109</v>
      </c>
      <c r="D983" s="1">
        <v>88</v>
      </c>
    </row>
    <row r="984" spans="1:4" x14ac:dyDescent="0.2">
      <c r="A984" s="22">
        <v>2023</v>
      </c>
      <c r="B984" s="1" t="s">
        <v>85</v>
      </c>
      <c r="C984" s="1" t="s">
        <v>110</v>
      </c>
      <c r="D984" s="1">
        <v>235</v>
      </c>
    </row>
    <row r="985" spans="1:4" x14ac:dyDescent="0.2">
      <c r="A985" s="22">
        <v>2023</v>
      </c>
      <c r="B985" s="1" t="s">
        <v>85</v>
      </c>
      <c r="C985" s="1" t="s">
        <v>111</v>
      </c>
      <c r="D985" s="1">
        <v>11</v>
      </c>
    </row>
    <row r="986" spans="1:4" x14ac:dyDescent="0.2">
      <c r="A986" s="22">
        <v>2023</v>
      </c>
      <c r="B986" s="1" t="s">
        <v>85</v>
      </c>
      <c r="C986" s="1" t="s">
        <v>112</v>
      </c>
      <c r="D986" s="1">
        <v>124</v>
      </c>
    </row>
    <row r="987" spans="1:4" x14ac:dyDescent="0.2">
      <c r="A987" s="22">
        <v>2023</v>
      </c>
      <c r="B987" s="1" t="s">
        <v>85</v>
      </c>
      <c r="C987" s="1" t="s">
        <v>113</v>
      </c>
      <c r="D987" s="1">
        <v>149</v>
      </c>
    </row>
    <row r="988" spans="1:4" x14ac:dyDescent="0.2">
      <c r="A988" s="22">
        <v>2023</v>
      </c>
      <c r="B988" s="1" t="s">
        <v>85</v>
      </c>
      <c r="C988" s="1" t="s">
        <v>22</v>
      </c>
      <c r="D988" s="1">
        <v>4163</v>
      </c>
    </row>
    <row r="989" spans="1:4" x14ac:dyDescent="0.2">
      <c r="A989" s="22">
        <v>2023</v>
      </c>
      <c r="B989" s="1" t="s">
        <v>85</v>
      </c>
      <c r="C989" s="1" t="s">
        <v>114</v>
      </c>
      <c r="D989" s="1">
        <v>82</v>
      </c>
    </row>
    <row r="990" spans="1:4" x14ac:dyDescent="0.2">
      <c r="A990" s="22">
        <v>2023</v>
      </c>
      <c r="B990" s="1" t="s">
        <v>85</v>
      </c>
      <c r="C990" s="1" t="s">
        <v>115</v>
      </c>
      <c r="D990" s="1">
        <v>17</v>
      </c>
    </row>
    <row r="991" spans="1:4" x14ac:dyDescent="0.2">
      <c r="A991" s="22">
        <v>2023</v>
      </c>
      <c r="B991" s="1" t="s">
        <v>85</v>
      </c>
      <c r="C991" s="1" t="s">
        <v>116</v>
      </c>
      <c r="D991" s="1">
        <v>50</v>
      </c>
    </row>
    <row r="992" spans="1:4" x14ac:dyDescent="0.2">
      <c r="A992" s="22">
        <v>2023</v>
      </c>
      <c r="B992" s="1" t="s">
        <v>85</v>
      </c>
      <c r="C992" s="1" t="s">
        <v>117</v>
      </c>
      <c r="D992" s="1">
        <v>275</v>
      </c>
    </row>
    <row r="993" spans="1:4" x14ac:dyDescent="0.2">
      <c r="A993" s="22">
        <v>2023</v>
      </c>
      <c r="B993" s="1" t="s">
        <v>85</v>
      </c>
      <c r="C993" s="1" t="s">
        <v>118</v>
      </c>
      <c r="D993" s="1">
        <v>63</v>
      </c>
    </row>
    <row r="994" spans="1:4" x14ac:dyDescent="0.2">
      <c r="A994" s="22">
        <v>2023</v>
      </c>
      <c r="B994" s="1" t="s">
        <v>85</v>
      </c>
      <c r="C994" s="1" t="s">
        <v>119</v>
      </c>
      <c r="D994" s="1">
        <v>51</v>
      </c>
    </row>
    <row r="995" spans="1:4" x14ac:dyDescent="0.2">
      <c r="A995" s="22">
        <v>2023</v>
      </c>
      <c r="B995" s="1" t="s">
        <v>85</v>
      </c>
      <c r="C995" s="1" t="s">
        <v>120</v>
      </c>
      <c r="D995" s="1">
        <v>231</v>
      </c>
    </row>
    <row r="996" spans="1:4" x14ac:dyDescent="0.2">
      <c r="A996" s="22">
        <v>2022</v>
      </c>
      <c r="B996" s="1" t="s">
        <v>86</v>
      </c>
      <c r="C996" s="1" t="s">
        <v>92</v>
      </c>
      <c r="D996" s="1">
        <v>142</v>
      </c>
    </row>
    <row r="997" spans="1:4" x14ac:dyDescent="0.2">
      <c r="A997" s="22">
        <v>2022</v>
      </c>
      <c r="B997" s="1" t="s">
        <v>86</v>
      </c>
      <c r="C997" s="1" t="s">
        <v>93</v>
      </c>
      <c r="D997" s="1">
        <v>139</v>
      </c>
    </row>
    <row r="998" spans="1:4" x14ac:dyDescent="0.2">
      <c r="A998" s="22">
        <v>2022</v>
      </c>
      <c r="B998" s="1" t="s">
        <v>86</v>
      </c>
      <c r="C998" s="1" t="s">
        <v>94</v>
      </c>
      <c r="D998" s="1">
        <v>46</v>
      </c>
    </row>
    <row r="999" spans="1:4" x14ac:dyDescent="0.2">
      <c r="A999" s="22">
        <v>2022</v>
      </c>
      <c r="B999" s="1" t="s">
        <v>86</v>
      </c>
      <c r="C999" s="1" t="s">
        <v>95</v>
      </c>
      <c r="D999" s="1">
        <v>29</v>
      </c>
    </row>
    <row r="1000" spans="1:4" x14ac:dyDescent="0.2">
      <c r="A1000" s="22">
        <v>2022</v>
      </c>
      <c r="B1000" s="1" t="s">
        <v>86</v>
      </c>
      <c r="C1000" s="1" t="s">
        <v>96</v>
      </c>
      <c r="D1000" s="1">
        <v>295</v>
      </c>
    </row>
    <row r="1001" spans="1:4" x14ac:dyDescent="0.2">
      <c r="A1001" s="22">
        <v>2022</v>
      </c>
      <c r="B1001" s="1" t="s">
        <v>86</v>
      </c>
      <c r="C1001" s="1" t="s">
        <v>97</v>
      </c>
      <c r="D1001" s="1">
        <v>39</v>
      </c>
    </row>
    <row r="1002" spans="1:4" x14ac:dyDescent="0.2">
      <c r="A1002" s="22">
        <v>2022</v>
      </c>
      <c r="B1002" s="1" t="s">
        <v>86</v>
      </c>
      <c r="C1002" s="1" t="s">
        <v>68</v>
      </c>
      <c r="D1002" s="1">
        <v>68</v>
      </c>
    </row>
    <row r="1003" spans="1:4" x14ac:dyDescent="0.2">
      <c r="A1003" s="22">
        <v>2022</v>
      </c>
      <c r="B1003" s="1" t="s">
        <v>86</v>
      </c>
      <c r="C1003" s="1" t="s">
        <v>98</v>
      </c>
      <c r="D1003" s="1">
        <v>69</v>
      </c>
    </row>
    <row r="1004" spans="1:4" x14ac:dyDescent="0.2">
      <c r="A1004" s="22">
        <v>2022</v>
      </c>
      <c r="B1004" s="1" t="s">
        <v>86</v>
      </c>
      <c r="C1004" s="1" t="s">
        <v>99</v>
      </c>
      <c r="D1004" s="1">
        <v>75</v>
      </c>
    </row>
    <row r="1005" spans="1:4" x14ac:dyDescent="0.2">
      <c r="A1005" s="22">
        <v>2022</v>
      </c>
      <c r="B1005" s="1" t="s">
        <v>86</v>
      </c>
      <c r="C1005" s="1" t="s">
        <v>100</v>
      </c>
      <c r="D1005" s="1">
        <v>61</v>
      </c>
    </row>
    <row r="1006" spans="1:4" x14ac:dyDescent="0.2">
      <c r="A1006" s="22">
        <v>2022</v>
      </c>
      <c r="B1006" s="1" t="s">
        <v>86</v>
      </c>
      <c r="C1006" s="1" t="s">
        <v>101</v>
      </c>
      <c r="D1006" s="1">
        <v>49</v>
      </c>
    </row>
    <row r="1007" spans="1:4" x14ac:dyDescent="0.2">
      <c r="A1007" s="22">
        <v>2022</v>
      </c>
      <c r="B1007" s="1" t="s">
        <v>86</v>
      </c>
      <c r="C1007" s="1" t="s">
        <v>102</v>
      </c>
      <c r="D1007" s="1">
        <v>48</v>
      </c>
    </row>
    <row r="1008" spans="1:4" x14ac:dyDescent="0.2">
      <c r="A1008" s="22">
        <v>2022</v>
      </c>
      <c r="B1008" s="1" t="s">
        <v>86</v>
      </c>
      <c r="C1008" s="1" t="s">
        <v>103</v>
      </c>
      <c r="D1008" s="1">
        <v>86</v>
      </c>
    </row>
    <row r="1009" spans="1:4" x14ac:dyDescent="0.2">
      <c r="A1009" s="22">
        <v>2022</v>
      </c>
      <c r="B1009" s="1" t="s">
        <v>86</v>
      </c>
      <c r="C1009" s="1" t="s">
        <v>69</v>
      </c>
      <c r="D1009" s="1">
        <v>208</v>
      </c>
    </row>
    <row r="1010" spans="1:4" x14ac:dyDescent="0.2">
      <c r="A1010" s="22">
        <v>2022</v>
      </c>
      <c r="B1010" s="1" t="s">
        <v>86</v>
      </c>
      <c r="C1010" s="1" t="s">
        <v>104</v>
      </c>
      <c r="D1010" s="1">
        <v>461</v>
      </c>
    </row>
    <row r="1011" spans="1:4" x14ac:dyDescent="0.2">
      <c r="A1011" s="22">
        <v>2022</v>
      </c>
      <c r="B1011" s="1" t="s">
        <v>86</v>
      </c>
      <c r="C1011" s="1" t="s">
        <v>73</v>
      </c>
      <c r="D1011" s="1">
        <v>147</v>
      </c>
    </row>
    <row r="1012" spans="1:4" x14ac:dyDescent="0.2">
      <c r="A1012" s="22">
        <v>2022</v>
      </c>
      <c r="B1012" s="1" t="s">
        <v>86</v>
      </c>
      <c r="C1012" s="1" t="s">
        <v>105</v>
      </c>
      <c r="D1012" s="1">
        <v>43</v>
      </c>
    </row>
    <row r="1013" spans="1:4" x14ac:dyDescent="0.2">
      <c r="A1013" s="22">
        <v>2022</v>
      </c>
      <c r="B1013" s="1" t="s">
        <v>86</v>
      </c>
      <c r="C1013" s="1" t="s">
        <v>106</v>
      </c>
      <c r="D1013" s="1">
        <v>71</v>
      </c>
    </row>
    <row r="1014" spans="1:4" x14ac:dyDescent="0.2">
      <c r="A1014" s="22">
        <v>2022</v>
      </c>
      <c r="B1014" s="1" t="s">
        <v>86</v>
      </c>
      <c r="C1014" s="1" t="s">
        <v>107</v>
      </c>
      <c r="D1014" s="1">
        <v>42</v>
      </c>
    </row>
    <row r="1015" spans="1:4" x14ac:dyDescent="0.2">
      <c r="A1015" s="22">
        <v>2022</v>
      </c>
      <c r="B1015" s="1" t="s">
        <v>86</v>
      </c>
      <c r="C1015" s="1" t="s">
        <v>108</v>
      </c>
      <c r="D1015" s="1">
        <v>4</v>
      </c>
    </row>
    <row r="1016" spans="1:4" x14ac:dyDescent="0.2">
      <c r="A1016" s="22">
        <v>2022</v>
      </c>
      <c r="B1016" s="1" t="s">
        <v>86</v>
      </c>
      <c r="C1016" s="1" t="s">
        <v>109</v>
      </c>
      <c r="D1016" s="1">
        <v>76</v>
      </c>
    </row>
    <row r="1017" spans="1:4" x14ac:dyDescent="0.2">
      <c r="A1017" s="22">
        <v>2022</v>
      </c>
      <c r="B1017" s="1" t="s">
        <v>86</v>
      </c>
      <c r="C1017" s="1" t="s">
        <v>110</v>
      </c>
      <c r="D1017" s="1">
        <v>191</v>
      </c>
    </row>
    <row r="1018" spans="1:4" x14ac:dyDescent="0.2">
      <c r="A1018" s="22">
        <v>2022</v>
      </c>
      <c r="B1018" s="1" t="s">
        <v>86</v>
      </c>
      <c r="C1018" s="1" t="s">
        <v>111</v>
      </c>
      <c r="D1018" s="1">
        <v>8</v>
      </c>
    </row>
    <row r="1019" spans="1:4" x14ac:dyDescent="0.2">
      <c r="A1019" s="22">
        <v>2022</v>
      </c>
      <c r="B1019" s="1" t="s">
        <v>86</v>
      </c>
      <c r="C1019" s="1" t="s">
        <v>112</v>
      </c>
      <c r="D1019" s="1">
        <v>36</v>
      </c>
    </row>
    <row r="1020" spans="1:4" x14ac:dyDescent="0.2">
      <c r="A1020" s="22">
        <v>2022</v>
      </c>
      <c r="B1020" s="1" t="s">
        <v>86</v>
      </c>
      <c r="C1020" s="1" t="s">
        <v>113</v>
      </c>
      <c r="D1020" s="1">
        <v>124</v>
      </c>
    </row>
    <row r="1021" spans="1:4" x14ac:dyDescent="0.2">
      <c r="A1021" s="22">
        <v>2022</v>
      </c>
      <c r="B1021" s="1" t="s">
        <v>86</v>
      </c>
      <c r="C1021" s="1" t="s">
        <v>22</v>
      </c>
      <c r="D1021" s="1">
        <v>3072</v>
      </c>
    </row>
    <row r="1022" spans="1:4" x14ac:dyDescent="0.2">
      <c r="A1022" s="22">
        <v>2022</v>
      </c>
      <c r="B1022" s="1" t="s">
        <v>86</v>
      </c>
      <c r="C1022" s="1" t="s">
        <v>114</v>
      </c>
      <c r="D1022" s="1">
        <v>61</v>
      </c>
    </row>
    <row r="1023" spans="1:4" x14ac:dyDescent="0.2">
      <c r="A1023" s="22">
        <v>2022</v>
      </c>
      <c r="B1023" s="1" t="s">
        <v>86</v>
      </c>
      <c r="C1023" s="1" t="s">
        <v>115</v>
      </c>
      <c r="D1023" s="1">
        <v>14</v>
      </c>
    </row>
    <row r="1024" spans="1:4" x14ac:dyDescent="0.2">
      <c r="A1024" s="22">
        <v>2022</v>
      </c>
      <c r="B1024" s="1" t="s">
        <v>86</v>
      </c>
      <c r="C1024" s="1" t="s">
        <v>116</v>
      </c>
      <c r="D1024" s="1">
        <v>40</v>
      </c>
    </row>
    <row r="1025" spans="1:4" x14ac:dyDescent="0.2">
      <c r="A1025" s="22">
        <v>2022</v>
      </c>
      <c r="B1025" s="1" t="s">
        <v>86</v>
      </c>
      <c r="C1025" s="1" t="s">
        <v>117</v>
      </c>
      <c r="D1025" s="1">
        <v>183</v>
      </c>
    </row>
    <row r="1026" spans="1:4" x14ac:dyDescent="0.2">
      <c r="A1026" s="22">
        <v>2022</v>
      </c>
      <c r="B1026" s="1" t="s">
        <v>86</v>
      </c>
      <c r="C1026" s="1" t="s">
        <v>118</v>
      </c>
      <c r="D1026" s="1">
        <v>42</v>
      </c>
    </row>
    <row r="1027" spans="1:4" x14ac:dyDescent="0.2">
      <c r="A1027" s="22">
        <v>2022</v>
      </c>
      <c r="B1027" s="1" t="s">
        <v>86</v>
      </c>
      <c r="C1027" s="1" t="s">
        <v>119</v>
      </c>
      <c r="D1027" s="1">
        <v>69</v>
      </c>
    </row>
    <row r="1028" spans="1:4" x14ac:dyDescent="0.2">
      <c r="A1028" s="22">
        <v>2022</v>
      </c>
      <c r="B1028" s="1" t="s">
        <v>86</v>
      </c>
      <c r="C1028" s="1" t="s">
        <v>120</v>
      </c>
      <c r="D1028" s="1">
        <v>106</v>
      </c>
    </row>
    <row r="1029" spans="1:4" x14ac:dyDescent="0.2">
      <c r="A1029" s="22">
        <v>2022</v>
      </c>
      <c r="B1029" s="1" t="s">
        <v>87</v>
      </c>
      <c r="C1029" s="1" t="s">
        <v>92</v>
      </c>
      <c r="D1029" s="1">
        <v>181</v>
      </c>
    </row>
    <row r="1030" spans="1:4" x14ac:dyDescent="0.2">
      <c r="A1030" s="22">
        <v>2022</v>
      </c>
      <c r="B1030" s="1" t="s">
        <v>87</v>
      </c>
      <c r="C1030" s="1" t="s">
        <v>93</v>
      </c>
      <c r="D1030" s="1">
        <v>190</v>
      </c>
    </row>
    <row r="1031" spans="1:4" x14ac:dyDescent="0.2">
      <c r="A1031" s="22">
        <v>2022</v>
      </c>
      <c r="B1031" s="1" t="s">
        <v>87</v>
      </c>
      <c r="C1031" s="1" t="s">
        <v>94</v>
      </c>
      <c r="D1031" s="1">
        <v>84</v>
      </c>
    </row>
    <row r="1032" spans="1:4" x14ac:dyDescent="0.2">
      <c r="A1032" s="22">
        <v>2022</v>
      </c>
      <c r="B1032" s="1" t="s">
        <v>87</v>
      </c>
      <c r="C1032" s="1" t="s">
        <v>95</v>
      </c>
      <c r="D1032" s="1">
        <v>54</v>
      </c>
    </row>
    <row r="1033" spans="1:4" x14ac:dyDescent="0.2">
      <c r="A1033" s="22">
        <v>2022</v>
      </c>
      <c r="B1033" s="1" t="s">
        <v>87</v>
      </c>
      <c r="C1033" s="1" t="s">
        <v>96</v>
      </c>
      <c r="D1033" s="1">
        <v>400</v>
      </c>
    </row>
    <row r="1034" spans="1:4" x14ac:dyDescent="0.2">
      <c r="A1034" s="22">
        <v>2022</v>
      </c>
      <c r="B1034" s="1" t="s">
        <v>87</v>
      </c>
      <c r="C1034" s="1" t="s">
        <v>97</v>
      </c>
      <c r="D1034" s="1">
        <v>46</v>
      </c>
    </row>
    <row r="1035" spans="1:4" x14ac:dyDescent="0.2">
      <c r="A1035" s="22">
        <v>2022</v>
      </c>
      <c r="B1035" s="1" t="s">
        <v>87</v>
      </c>
      <c r="C1035" s="1" t="s">
        <v>68</v>
      </c>
      <c r="D1035" s="1">
        <v>94</v>
      </c>
    </row>
    <row r="1036" spans="1:4" x14ac:dyDescent="0.2">
      <c r="A1036" s="22">
        <v>2022</v>
      </c>
      <c r="B1036" s="1" t="s">
        <v>87</v>
      </c>
      <c r="C1036" s="1" t="s">
        <v>98</v>
      </c>
      <c r="D1036" s="1">
        <v>138</v>
      </c>
    </row>
    <row r="1037" spans="1:4" x14ac:dyDescent="0.2">
      <c r="A1037" s="22">
        <v>2022</v>
      </c>
      <c r="B1037" s="1" t="s">
        <v>87</v>
      </c>
      <c r="C1037" s="1" t="s">
        <v>99</v>
      </c>
      <c r="D1037" s="1">
        <v>84</v>
      </c>
    </row>
    <row r="1038" spans="1:4" x14ac:dyDescent="0.2">
      <c r="A1038" s="22">
        <v>2022</v>
      </c>
      <c r="B1038" s="1" t="s">
        <v>87</v>
      </c>
      <c r="C1038" s="1" t="s">
        <v>100</v>
      </c>
      <c r="D1038" s="1">
        <v>88</v>
      </c>
    </row>
    <row r="1039" spans="1:4" x14ac:dyDescent="0.2">
      <c r="A1039" s="22">
        <v>2022</v>
      </c>
      <c r="B1039" s="1" t="s">
        <v>87</v>
      </c>
      <c r="C1039" s="1" t="s">
        <v>101</v>
      </c>
      <c r="D1039" s="1">
        <v>103</v>
      </c>
    </row>
    <row r="1040" spans="1:4" x14ac:dyDescent="0.2">
      <c r="A1040" s="22">
        <v>2022</v>
      </c>
      <c r="B1040" s="1" t="s">
        <v>87</v>
      </c>
      <c r="C1040" s="1" t="s">
        <v>102</v>
      </c>
      <c r="D1040" s="1">
        <v>87</v>
      </c>
    </row>
    <row r="1041" spans="1:4" x14ac:dyDescent="0.2">
      <c r="A1041" s="22">
        <v>2022</v>
      </c>
      <c r="B1041" s="1" t="s">
        <v>87</v>
      </c>
      <c r="C1041" s="1" t="s">
        <v>103</v>
      </c>
      <c r="D1041" s="1">
        <v>133</v>
      </c>
    </row>
    <row r="1042" spans="1:4" x14ac:dyDescent="0.2">
      <c r="A1042" s="22">
        <v>2022</v>
      </c>
      <c r="B1042" s="1" t="s">
        <v>87</v>
      </c>
      <c r="C1042" s="1" t="s">
        <v>69</v>
      </c>
      <c r="D1042" s="1">
        <v>256</v>
      </c>
    </row>
    <row r="1043" spans="1:4" x14ac:dyDescent="0.2">
      <c r="A1043" s="22">
        <v>2022</v>
      </c>
      <c r="B1043" s="1" t="s">
        <v>87</v>
      </c>
      <c r="C1043" s="1" t="s">
        <v>104</v>
      </c>
      <c r="D1043" s="1">
        <v>608</v>
      </c>
    </row>
    <row r="1044" spans="1:4" x14ac:dyDescent="0.2">
      <c r="A1044" s="22">
        <v>2022</v>
      </c>
      <c r="B1044" s="1" t="s">
        <v>87</v>
      </c>
      <c r="C1044" s="1" t="s">
        <v>73</v>
      </c>
      <c r="D1044" s="1">
        <v>163</v>
      </c>
    </row>
    <row r="1045" spans="1:4" x14ac:dyDescent="0.2">
      <c r="A1045" s="22">
        <v>2022</v>
      </c>
      <c r="B1045" s="1" t="s">
        <v>87</v>
      </c>
      <c r="C1045" s="1" t="s">
        <v>105</v>
      </c>
      <c r="D1045" s="1">
        <v>62</v>
      </c>
    </row>
    <row r="1046" spans="1:4" x14ac:dyDescent="0.2">
      <c r="A1046" s="22">
        <v>2022</v>
      </c>
      <c r="B1046" s="1" t="s">
        <v>87</v>
      </c>
      <c r="C1046" s="1" t="s">
        <v>106</v>
      </c>
      <c r="D1046" s="1">
        <v>87</v>
      </c>
    </row>
    <row r="1047" spans="1:4" x14ac:dyDescent="0.2">
      <c r="A1047" s="22">
        <v>2022</v>
      </c>
      <c r="B1047" s="1" t="s">
        <v>87</v>
      </c>
      <c r="C1047" s="1" t="s">
        <v>107</v>
      </c>
      <c r="D1047" s="1">
        <v>68</v>
      </c>
    </row>
    <row r="1048" spans="1:4" x14ac:dyDescent="0.2">
      <c r="A1048" s="22">
        <v>2022</v>
      </c>
      <c r="B1048" s="1" t="s">
        <v>87</v>
      </c>
      <c r="C1048" s="1" t="s">
        <v>108</v>
      </c>
      <c r="D1048" s="1">
        <v>15</v>
      </c>
    </row>
    <row r="1049" spans="1:4" x14ac:dyDescent="0.2">
      <c r="A1049" s="22">
        <v>2022</v>
      </c>
      <c r="B1049" s="1" t="s">
        <v>87</v>
      </c>
      <c r="C1049" s="1" t="s">
        <v>109</v>
      </c>
      <c r="D1049" s="1">
        <v>100</v>
      </c>
    </row>
    <row r="1050" spans="1:4" x14ac:dyDescent="0.2">
      <c r="A1050" s="22">
        <v>2022</v>
      </c>
      <c r="B1050" s="1" t="s">
        <v>87</v>
      </c>
      <c r="C1050" s="1" t="s">
        <v>110</v>
      </c>
      <c r="D1050" s="1">
        <v>361</v>
      </c>
    </row>
    <row r="1051" spans="1:4" x14ac:dyDescent="0.2">
      <c r="A1051" s="22">
        <v>2022</v>
      </c>
      <c r="B1051" s="1" t="s">
        <v>87</v>
      </c>
      <c r="C1051" s="1" t="s">
        <v>111</v>
      </c>
      <c r="D1051" s="1">
        <v>20</v>
      </c>
    </row>
    <row r="1052" spans="1:4" x14ac:dyDescent="0.2">
      <c r="A1052" s="22">
        <v>2022</v>
      </c>
      <c r="B1052" s="1" t="s">
        <v>87</v>
      </c>
      <c r="C1052" s="1" t="s">
        <v>112</v>
      </c>
      <c r="D1052" s="1">
        <v>105</v>
      </c>
    </row>
    <row r="1053" spans="1:4" x14ac:dyDescent="0.2">
      <c r="A1053" s="22">
        <v>2022</v>
      </c>
      <c r="B1053" s="1" t="s">
        <v>87</v>
      </c>
      <c r="C1053" s="1" t="s">
        <v>113</v>
      </c>
      <c r="D1053" s="1">
        <v>187</v>
      </c>
    </row>
    <row r="1054" spans="1:4" x14ac:dyDescent="0.2">
      <c r="A1054" s="22">
        <v>2022</v>
      </c>
      <c r="B1054" s="1" t="s">
        <v>87</v>
      </c>
      <c r="C1054" s="1" t="s">
        <v>22</v>
      </c>
      <c r="D1054" s="1">
        <v>4498</v>
      </c>
    </row>
    <row r="1055" spans="1:4" x14ac:dyDescent="0.2">
      <c r="A1055" s="22">
        <v>2022</v>
      </c>
      <c r="B1055" s="1" t="s">
        <v>87</v>
      </c>
      <c r="C1055" s="1" t="s">
        <v>114</v>
      </c>
      <c r="D1055" s="1">
        <v>75</v>
      </c>
    </row>
    <row r="1056" spans="1:4" x14ac:dyDescent="0.2">
      <c r="A1056" s="22">
        <v>2022</v>
      </c>
      <c r="B1056" s="1" t="s">
        <v>87</v>
      </c>
      <c r="C1056" s="1" t="s">
        <v>115</v>
      </c>
      <c r="D1056" s="1">
        <v>16</v>
      </c>
    </row>
    <row r="1057" spans="1:4" x14ac:dyDescent="0.2">
      <c r="A1057" s="22">
        <v>2022</v>
      </c>
      <c r="B1057" s="1" t="s">
        <v>87</v>
      </c>
      <c r="C1057" s="1" t="s">
        <v>116</v>
      </c>
      <c r="D1057" s="1">
        <v>101</v>
      </c>
    </row>
    <row r="1058" spans="1:4" x14ac:dyDescent="0.2">
      <c r="A1058" s="22">
        <v>2022</v>
      </c>
      <c r="B1058" s="1" t="s">
        <v>87</v>
      </c>
      <c r="C1058" s="1" t="s">
        <v>117</v>
      </c>
      <c r="D1058" s="1">
        <v>330</v>
      </c>
    </row>
    <row r="1059" spans="1:4" x14ac:dyDescent="0.2">
      <c r="A1059" s="22">
        <v>2022</v>
      </c>
      <c r="B1059" s="1" t="s">
        <v>87</v>
      </c>
      <c r="C1059" s="1" t="s">
        <v>118</v>
      </c>
      <c r="D1059" s="1">
        <v>54</v>
      </c>
    </row>
    <row r="1060" spans="1:4" x14ac:dyDescent="0.2">
      <c r="A1060" s="22">
        <v>2022</v>
      </c>
      <c r="B1060" s="1" t="s">
        <v>87</v>
      </c>
      <c r="C1060" s="1" t="s">
        <v>119</v>
      </c>
      <c r="D1060" s="1">
        <v>70</v>
      </c>
    </row>
    <row r="1061" spans="1:4" x14ac:dyDescent="0.2">
      <c r="A1061" s="22">
        <v>2022</v>
      </c>
      <c r="B1061" s="1" t="s">
        <v>87</v>
      </c>
      <c r="C1061" s="1" t="s">
        <v>120</v>
      </c>
      <c r="D1061" s="1">
        <v>138</v>
      </c>
    </row>
    <row r="1062" spans="1:4" x14ac:dyDescent="0.2">
      <c r="A1062" s="22">
        <v>2022</v>
      </c>
      <c r="B1062" s="1" t="s">
        <v>88</v>
      </c>
      <c r="C1062" s="1" t="s">
        <v>92</v>
      </c>
      <c r="D1062" s="1">
        <v>151</v>
      </c>
    </row>
    <row r="1063" spans="1:4" x14ac:dyDescent="0.2">
      <c r="A1063" s="22">
        <v>2022</v>
      </c>
      <c r="B1063" s="1" t="s">
        <v>88</v>
      </c>
      <c r="C1063" s="1" t="s">
        <v>93</v>
      </c>
      <c r="D1063" s="1">
        <v>181</v>
      </c>
    </row>
    <row r="1064" spans="1:4" x14ac:dyDescent="0.2">
      <c r="A1064" s="22">
        <v>2022</v>
      </c>
      <c r="B1064" s="1" t="s">
        <v>88</v>
      </c>
      <c r="C1064" s="1" t="s">
        <v>94</v>
      </c>
      <c r="D1064" s="1">
        <v>108</v>
      </c>
    </row>
    <row r="1065" spans="1:4" x14ac:dyDescent="0.2">
      <c r="A1065" s="22">
        <v>2022</v>
      </c>
      <c r="B1065" s="1" t="s">
        <v>88</v>
      </c>
      <c r="C1065" s="1" t="s">
        <v>95</v>
      </c>
      <c r="D1065" s="1">
        <v>40</v>
      </c>
    </row>
    <row r="1066" spans="1:4" x14ac:dyDescent="0.2">
      <c r="A1066" s="22">
        <v>2022</v>
      </c>
      <c r="B1066" s="1" t="s">
        <v>88</v>
      </c>
      <c r="C1066" s="1" t="s">
        <v>96</v>
      </c>
      <c r="D1066" s="1">
        <v>402</v>
      </c>
    </row>
    <row r="1067" spans="1:4" x14ac:dyDescent="0.2">
      <c r="A1067" s="22">
        <v>2022</v>
      </c>
      <c r="B1067" s="1" t="s">
        <v>88</v>
      </c>
      <c r="C1067" s="1" t="s">
        <v>97</v>
      </c>
      <c r="D1067" s="1">
        <v>34</v>
      </c>
    </row>
    <row r="1068" spans="1:4" x14ac:dyDescent="0.2">
      <c r="A1068" s="22">
        <v>2022</v>
      </c>
      <c r="B1068" s="1" t="s">
        <v>88</v>
      </c>
      <c r="C1068" s="1" t="s">
        <v>68</v>
      </c>
      <c r="D1068" s="1">
        <v>87</v>
      </c>
    </row>
    <row r="1069" spans="1:4" x14ac:dyDescent="0.2">
      <c r="A1069" s="22">
        <v>2022</v>
      </c>
      <c r="B1069" s="1" t="s">
        <v>88</v>
      </c>
      <c r="C1069" s="1" t="s">
        <v>98</v>
      </c>
      <c r="D1069" s="1">
        <v>161</v>
      </c>
    </row>
    <row r="1070" spans="1:4" x14ac:dyDescent="0.2">
      <c r="A1070" s="22">
        <v>2022</v>
      </c>
      <c r="B1070" s="1" t="s">
        <v>88</v>
      </c>
      <c r="C1070" s="1" t="s">
        <v>99</v>
      </c>
      <c r="D1070" s="1">
        <v>94</v>
      </c>
    </row>
    <row r="1071" spans="1:4" x14ac:dyDescent="0.2">
      <c r="A1071" s="22">
        <v>2022</v>
      </c>
      <c r="B1071" s="1" t="s">
        <v>88</v>
      </c>
      <c r="C1071" s="1" t="s">
        <v>100</v>
      </c>
      <c r="D1071" s="1">
        <v>75</v>
      </c>
    </row>
    <row r="1072" spans="1:4" x14ac:dyDescent="0.2">
      <c r="A1072" s="22">
        <v>2022</v>
      </c>
      <c r="B1072" s="1" t="s">
        <v>88</v>
      </c>
      <c r="C1072" s="1" t="s">
        <v>101</v>
      </c>
      <c r="D1072" s="1">
        <v>89</v>
      </c>
    </row>
    <row r="1073" spans="1:4" x14ac:dyDescent="0.2">
      <c r="A1073" s="22">
        <v>2022</v>
      </c>
      <c r="B1073" s="1" t="s">
        <v>88</v>
      </c>
      <c r="C1073" s="1" t="s">
        <v>102</v>
      </c>
      <c r="D1073" s="1">
        <v>83</v>
      </c>
    </row>
    <row r="1074" spans="1:4" x14ac:dyDescent="0.2">
      <c r="A1074" s="22">
        <v>2022</v>
      </c>
      <c r="B1074" s="1" t="s">
        <v>88</v>
      </c>
      <c r="C1074" s="1" t="s">
        <v>103</v>
      </c>
      <c r="D1074" s="1">
        <v>140</v>
      </c>
    </row>
    <row r="1075" spans="1:4" x14ac:dyDescent="0.2">
      <c r="A1075" s="22">
        <v>2022</v>
      </c>
      <c r="B1075" s="1" t="s">
        <v>88</v>
      </c>
      <c r="C1075" s="1" t="s">
        <v>69</v>
      </c>
      <c r="D1075" s="1">
        <v>307</v>
      </c>
    </row>
    <row r="1076" spans="1:4" x14ac:dyDescent="0.2">
      <c r="A1076" s="22">
        <v>2022</v>
      </c>
      <c r="B1076" s="1" t="s">
        <v>88</v>
      </c>
      <c r="C1076" s="1" t="s">
        <v>104</v>
      </c>
      <c r="D1076" s="1">
        <v>546</v>
      </c>
    </row>
    <row r="1077" spans="1:4" x14ac:dyDescent="0.2">
      <c r="A1077" s="22">
        <v>2022</v>
      </c>
      <c r="B1077" s="1" t="s">
        <v>88</v>
      </c>
      <c r="C1077" s="1" t="s">
        <v>73</v>
      </c>
      <c r="D1077" s="1">
        <v>135</v>
      </c>
    </row>
    <row r="1078" spans="1:4" x14ac:dyDescent="0.2">
      <c r="A1078" s="22">
        <v>2022</v>
      </c>
      <c r="B1078" s="1" t="s">
        <v>88</v>
      </c>
      <c r="C1078" s="1" t="s">
        <v>105</v>
      </c>
      <c r="D1078" s="1">
        <v>47</v>
      </c>
    </row>
    <row r="1079" spans="1:4" x14ac:dyDescent="0.2">
      <c r="A1079" s="22">
        <v>2022</v>
      </c>
      <c r="B1079" s="1" t="s">
        <v>88</v>
      </c>
      <c r="C1079" s="1" t="s">
        <v>106</v>
      </c>
      <c r="D1079" s="1">
        <v>88</v>
      </c>
    </row>
    <row r="1080" spans="1:4" x14ac:dyDescent="0.2">
      <c r="A1080" s="22">
        <v>2022</v>
      </c>
      <c r="B1080" s="1" t="s">
        <v>88</v>
      </c>
      <c r="C1080" s="1" t="s">
        <v>107</v>
      </c>
      <c r="D1080" s="1">
        <v>51</v>
      </c>
    </row>
    <row r="1081" spans="1:4" x14ac:dyDescent="0.2">
      <c r="A1081" s="22">
        <v>2022</v>
      </c>
      <c r="B1081" s="1" t="s">
        <v>88</v>
      </c>
      <c r="C1081" s="1" t="s">
        <v>108</v>
      </c>
      <c r="D1081" s="1">
        <v>11</v>
      </c>
    </row>
    <row r="1082" spans="1:4" x14ac:dyDescent="0.2">
      <c r="A1082" s="22">
        <v>2022</v>
      </c>
      <c r="B1082" s="1" t="s">
        <v>88</v>
      </c>
      <c r="C1082" s="1" t="s">
        <v>109</v>
      </c>
      <c r="D1082" s="1">
        <v>91</v>
      </c>
    </row>
    <row r="1083" spans="1:4" x14ac:dyDescent="0.2">
      <c r="A1083" s="22">
        <v>2022</v>
      </c>
      <c r="B1083" s="1" t="s">
        <v>88</v>
      </c>
      <c r="C1083" s="1" t="s">
        <v>110</v>
      </c>
      <c r="D1083" s="1">
        <v>335</v>
      </c>
    </row>
    <row r="1084" spans="1:4" x14ac:dyDescent="0.2">
      <c r="A1084" s="22">
        <v>2022</v>
      </c>
      <c r="B1084" s="1" t="s">
        <v>88</v>
      </c>
      <c r="C1084" s="1" t="s">
        <v>111</v>
      </c>
      <c r="D1084" s="1">
        <v>18</v>
      </c>
    </row>
    <row r="1085" spans="1:4" x14ac:dyDescent="0.2">
      <c r="A1085" s="22">
        <v>2022</v>
      </c>
      <c r="B1085" s="1" t="s">
        <v>88</v>
      </c>
      <c r="C1085" s="1" t="s">
        <v>112</v>
      </c>
      <c r="D1085" s="1">
        <v>133</v>
      </c>
    </row>
    <row r="1086" spans="1:4" x14ac:dyDescent="0.2">
      <c r="A1086" s="22">
        <v>2022</v>
      </c>
      <c r="B1086" s="1" t="s">
        <v>88</v>
      </c>
      <c r="C1086" s="1" t="s">
        <v>113</v>
      </c>
      <c r="D1086" s="1">
        <v>164</v>
      </c>
    </row>
    <row r="1087" spans="1:4" x14ac:dyDescent="0.2">
      <c r="A1087" s="22">
        <v>2022</v>
      </c>
      <c r="B1087" s="1" t="s">
        <v>88</v>
      </c>
      <c r="C1087" s="1" t="s">
        <v>22</v>
      </c>
      <c r="D1087" s="1">
        <v>4329</v>
      </c>
    </row>
    <row r="1088" spans="1:4" x14ac:dyDescent="0.2">
      <c r="A1088" s="22">
        <v>2022</v>
      </c>
      <c r="B1088" s="1" t="s">
        <v>88</v>
      </c>
      <c r="C1088" s="1" t="s">
        <v>114</v>
      </c>
      <c r="D1088" s="1">
        <v>71</v>
      </c>
    </row>
    <row r="1089" spans="1:4" x14ac:dyDescent="0.2">
      <c r="A1089" s="22">
        <v>2022</v>
      </c>
      <c r="B1089" s="1" t="s">
        <v>88</v>
      </c>
      <c r="C1089" s="1" t="s">
        <v>115</v>
      </c>
      <c r="D1089" s="1">
        <v>15</v>
      </c>
    </row>
    <row r="1090" spans="1:4" x14ac:dyDescent="0.2">
      <c r="A1090" s="22">
        <v>2022</v>
      </c>
      <c r="B1090" s="1" t="s">
        <v>88</v>
      </c>
      <c r="C1090" s="1" t="s">
        <v>116</v>
      </c>
      <c r="D1090" s="1">
        <v>75</v>
      </c>
    </row>
    <row r="1091" spans="1:4" x14ac:dyDescent="0.2">
      <c r="A1091" s="22">
        <v>2022</v>
      </c>
      <c r="B1091" s="1" t="s">
        <v>88</v>
      </c>
      <c r="C1091" s="1" t="s">
        <v>117</v>
      </c>
      <c r="D1091" s="1">
        <v>337</v>
      </c>
    </row>
    <row r="1092" spans="1:4" x14ac:dyDescent="0.2">
      <c r="A1092" s="22">
        <v>2022</v>
      </c>
      <c r="B1092" s="1" t="s">
        <v>88</v>
      </c>
      <c r="C1092" s="1" t="s">
        <v>118</v>
      </c>
      <c r="D1092" s="1">
        <v>56</v>
      </c>
    </row>
    <row r="1093" spans="1:4" x14ac:dyDescent="0.2">
      <c r="A1093" s="22">
        <v>2022</v>
      </c>
      <c r="B1093" s="1" t="s">
        <v>88</v>
      </c>
      <c r="C1093" s="1" t="s">
        <v>119</v>
      </c>
      <c r="D1093" s="1">
        <v>74</v>
      </c>
    </row>
    <row r="1094" spans="1:4" x14ac:dyDescent="0.2">
      <c r="A1094" s="22">
        <v>2022</v>
      </c>
      <c r="B1094" s="1" t="s">
        <v>88</v>
      </c>
      <c r="C1094" s="1" t="s">
        <v>120</v>
      </c>
      <c r="D1094" s="1">
        <v>130</v>
      </c>
    </row>
    <row r="1095" spans="1:4" x14ac:dyDescent="0.2">
      <c r="A1095" s="22">
        <v>2022</v>
      </c>
      <c r="B1095" s="1" t="s">
        <v>89</v>
      </c>
      <c r="C1095" s="1" t="s">
        <v>92</v>
      </c>
      <c r="D1095" s="1">
        <v>169</v>
      </c>
    </row>
    <row r="1096" spans="1:4" x14ac:dyDescent="0.2">
      <c r="A1096" s="22">
        <v>2022</v>
      </c>
      <c r="B1096" s="1" t="s">
        <v>89</v>
      </c>
      <c r="C1096" s="1" t="s">
        <v>93</v>
      </c>
      <c r="D1096" s="1">
        <v>220</v>
      </c>
    </row>
    <row r="1097" spans="1:4" x14ac:dyDescent="0.2">
      <c r="A1097" s="22">
        <v>2022</v>
      </c>
      <c r="B1097" s="1" t="s">
        <v>89</v>
      </c>
      <c r="C1097" s="1" t="s">
        <v>94</v>
      </c>
      <c r="D1097" s="1">
        <v>71</v>
      </c>
    </row>
    <row r="1098" spans="1:4" x14ac:dyDescent="0.2">
      <c r="A1098" s="22">
        <v>2022</v>
      </c>
      <c r="B1098" s="1" t="s">
        <v>89</v>
      </c>
      <c r="C1098" s="1" t="s">
        <v>95</v>
      </c>
      <c r="D1098" s="1">
        <v>53</v>
      </c>
    </row>
    <row r="1099" spans="1:4" x14ac:dyDescent="0.2">
      <c r="A1099" s="22">
        <v>2022</v>
      </c>
      <c r="B1099" s="1" t="s">
        <v>89</v>
      </c>
      <c r="C1099" s="1" t="s">
        <v>96</v>
      </c>
      <c r="D1099" s="1">
        <v>331</v>
      </c>
    </row>
    <row r="1100" spans="1:4" x14ac:dyDescent="0.2">
      <c r="A1100" s="22">
        <v>2022</v>
      </c>
      <c r="B1100" s="1" t="s">
        <v>89</v>
      </c>
      <c r="C1100" s="1" t="s">
        <v>97</v>
      </c>
      <c r="D1100" s="1">
        <v>45</v>
      </c>
    </row>
    <row r="1101" spans="1:4" x14ac:dyDescent="0.2">
      <c r="A1101" s="22">
        <v>2022</v>
      </c>
      <c r="B1101" s="1" t="s">
        <v>89</v>
      </c>
      <c r="C1101" s="1" t="s">
        <v>68</v>
      </c>
      <c r="D1101" s="1">
        <v>94</v>
      </c>
    </row>
    <row r="1102" spans="1:4" x14ac:dyDescent="0.2">
      <c r="A1102" s="22">
        <v>2022</v>
      </c>
      <c r="B1102" s="1" t="s">
        <v>89</v>
      </c>
      <c r="C1102" s="1" t="s">
        <v>98</v>
      </c>
      <c r="D1102" s="1">
        <v>132</v>
      </c>
    </row>
    <row r="1103" spans="1:4" x14ac:dyDescent="0.2">
      <c r="A1103" s="22">
        <v>2022</v>
      </c>
      <c r="B1103" s="1" t="s">
        <v>89</v>
      </c>
      <c r="C1103" s="1" t="s">
        <v>99</v>
      </c>
      <c r="D1103" s="1">
        <v>100</v>
      </c>
    </row>
    <row r="1104" spans="1:4" x14ac:dyDescent="0.2">
      <c r="A1104" s="22">
        <v>2022</v>
      </c>
      <c r="B1104" s="1" t="s">
        <v>89</v>
      </c>
      <c r="C1104" s="1" t="s">
        <v>100</v>
      </c>
      <c r="D1104" s="1">
        <v>84</v>
      </c>
    </row>
    <row r="1105" spans="1:4" x14ac:dyDescent="0.2">
      <c r="A1105" s="22">
        <v>2022</v>
      </c>
      <c r="B1105" s="1" t="s">
        <v>89</v>
      </c>
      <c r="C1105" s="1" t="s">
        <v>101</v>
      </c>
      <c r="D1105" s="1">
        <v>82</v>
      </c>
    </row>
    <row r="1106" spans="1:4" x14ac:dyDescent="0.2">
      <c r="A1106" s="22">
        <v>2022</v>
      </c>
      <c r="B1106" s="1" t="s">
        <v>89</v>
      </c>
      <c r="C1106" s="1" t="s">
        <v>102</v>
      </c>
      <c r="D1106" s="1">
        <v>72</v>
      </c>
    </row>
    <row r="1107" spans="1:4" x14ac:dyDescent="0.2">
      <c r="A1107" s="22">
        <v>2022</v>
      </c>
      <c r="B1107" s="1" t="s">
        <v>89</v>
      </c>
      <c r="C1107" s="1" t="s">
        <v>103</v>
      </c>
      <c r="D1107" s="1">
        <v>129</v>
      </c>
    </row>
    <row r="1108" spans="1:4" x14ac:dyDescent="0.2">
      <c r="A1108" s="22">
        <v>2022</v>
      </c>
      <c r="B1108" s="1" t="s">
        <v>89</v>
      </c>
      <c r="C1108" s="1" t="s">
        <v>69</v>
      </c>
      <c r="D1108" s="1">
        <v>265</v>
      </c>
    </row>
    <row r="1109" spans="1:4" x14ac:dyDescent="0.2">
      <c r="A1109" s="22">
        <v>2022</v>
      </c>
      <c r="B1109" s="1" t="s">
        <v>89</v>
      </c>
      <c r="C1109" s="1" t="s">
        <v>104</v>
      </c>
      <c r="D1109" s="1">
        <v>524</v>
      </c>
    </row>
    <row r="1110" spans="1:4" x14ac:dyDescent="0.2">
      <c r="A1110" s="22">
        <v>2022</v>
      </c>
      <c r="B1110" s="1" t="s">
        <v>89</v>
      </c>
      <c r="C1110" s="1" t="s">
        <v>73</v>
      </c>
      <c r="D1110" s="1">
        <v>191</v>
      </c>
    </row>
    <row r="1111" spans="1:4" x14ac:dyDescent="0.2">
      <c r="A1111" s="22">
        <v>2022</v>
      </c>
      <c r="B1111" s="1" t="s">
        <v>89</v>
      </c>
      <c r="C1111" s="1" t="s">
        <v>105</v>
      </c>
      <c r="D1111" s="1">
        <v>57</v>
      </c>
    </row>
    <row r="1112" spans="1:4" x14ac:dyDescent="0.2">
      <c r="A1112" s="22">
        <v>2022</v>
      </c>
      <c r="B1112" s="1" t="s">
        <v>89</v>
      </c>
      <c r="C1112" s="1" t="s">
        <v>106</v>
      </c>
      <c r="D1112" s="1">
        <v>67</v>
      </c>
    </row>
    <row r="1113" spans="1:4" x14ac:dyDescent="0.2">
      <c r="A1113" s="22">
        <v>2022</v>
      </c>
      <c r="B1113" s="1" t="s">
        <v>89</v>
      </c>
      <c r="C1113" s="1" t="s">
        <v>107</v>
      </c>
      <c r="D1113" s="1">
        <v>58</v>
      </c>
    </row>
    <row r="1114" spans="1:4" x14ac:dyDescent="0.2">
      <c r="A1114" s="22">
        <v>2022</v>
      </c>
      <c r="B1114" s="1" t="s">
        <v>89</v>
      </c>
      <c r="C1114" s="1" t="s">
        <v>108</v>
      </c>
      <c r="D1114" s="1">
        <v>9</v>
      </c>
    </row>
    <row r="1115" spans="1:4" x14ac:dyDescent="0.2">
      <c r="A1115" s="22">
        <v>2022</v>
      </c>
      <c r="B1115" s="1" t="s">
        <v>89</v>
      </c>
      <c r="C1115" s="1" t="s">
        <v>109</v>
      </c>
      <c r="D1115" s="1">
        <v>84</v>
      </c>
    </row>
    <row r="1116" spans="1:4" x14ac:dyDescent="0.2">
      <c r="A1116" s="22">
        <v>2022</v>
      </c>
      <c r="B1116" s="1" t="s">
        <v>89</v>
      </c>
      <c r="C1116" s="1" t="s">
        <v>110</v>
      </c>
      <c r="D1116" s="1">
        <v>265</v>
      </c>
    </row>
    <row r="1117" spans="1:4" x14ac:dyDescent="0.2">
      <c r="A1117" s="22">
        <v>2022</v>
      </c>
      <c r="B1117" s="1" t="s">
        <v>89</v>
      </c>
      <c r="C1117" s="1" t="s">
        <v>111</v>
      </c>
      <c r="D1117" s="1">
        <v>11</v>
      </c>
    </row>
    <row r="1118" spans="1:4" x14ac:dyDescent="0.2">
      <c r="A1118" s="22">
        <v>2022</v>
      </c>
      <c r="B1118" s="1" t="s">
        <v>89</v>
      </c>
      <c r="C1118" s="1" t="s">
        <v>112</v>
      </c>
      <c r="D1118" s="1">
        <v>87</v>
      </c>
    </row>
    <row r="1119" spans="1:4" x14ac:dyDescent="0.2">
      <c r="A1119" s="22">
        <v>2022</v>
      </c>
      <c r="B1119" s="1" t="s">
        <v>89</v>
      </c>
      <c r="C1119" s="1" t="s">
        <v>113</v>
      </c>
      <c r="D1119" s="1">
        <v>130</v>
      </c>
    </row>
    <row r="1120" spans="1:4" x14ac:dyDescent="0.2">
      <c r="A1120" s="22">
        <v>2022</v>
      </c>
      <c r="B1120" s="1" t="s">
        <v>89</v>
      </c>
      <c r="C1120" s="1" t="s">
        <v>22</v>
      </c>
      <c r="D1120" s="1">
        <v>4052</v>
      </c>
    </row>
    <row r="1121" spans="1:4" x14ac:dyDescent="0.2">
      <c r="A1121" s="22">
        <v>2022</v>
      </c>
      <c r="B1121" s="1" t="s">
        <v>89</v>
      </c>
      <c r="C1121" s="1" t="s">
        <v>114</v>
      </c>
      <c r="D1121" s="1">
        <v>75</v>
      </c>
    </row>
    <row r="1122" spans="1:4" x14ac:dyDescent="0.2">
      <c r="A1122" s="22">
        <v>2022</v>
      </c>
      <c r="B1122" s="1" t="s">
        <v>89</v>
      </c>
      <c r="C1122" s="1" t="s">
        <v>115</v>
      </c>
      <c r="D1122" s="1">
        <v>20</v>
      </c>
    </row>
    <row r="1123" spans="1:4" x14ac:dyDescent="0.2">
      <c r="A1123" s="22">
        <v>2022</v>
      </c>
      <c r="B1123" s="1" t="s">
        <v>89</v>
      </c>
      <c r="C1123" s="1" t="s">
        <v>116</v>
      </c>
      <c r="D1123" s="1">
        <v>50</v>
      </c>
    </row>
    <row r="1124" spans="1:4" x14ac:dyDescent="0.2">
      <c r="A1124" s="22">
        <v>2022</v>
      </c>
      <c r="B1124" s="1" t="s">
        <v>89</v>
      </c>
      <c r="C1124" s="1" t="s">
        <v>117</v>
      </c>
      <c r="D1124" s="1">
        <v>304</v>
      </c>
    </row>
    <row r="1125" spans="1:4" x14ac:dyDescent="0.2">
      <c r="A1125" s="22">
        <v>2022</v>
      </c>
      <c r="B1125" s="1" t="s">
        <v>89</v>
      </c>
      <c r="C1125" s="1" t="s">
        <v>118</v>
      </c>
      <c r="D1125" s="1">
        <v>56</v>
      </c>
    </row>
    <row r="1126" spans="1:4" x14ac:dyDescent="0.2">
      <c r="A1126" s="22">
        <v>2022</v>
      </c>
      <c r="B1126" s="1" t="s">
        <v>89</v>
      </c>
      <c r="C1126" s="1" t="s">
        <v>119</v>
      </c>
      <c r="D1126" s="1">
        <v>70</v>
      </c>
    </row>
    <row r="1127" spans="1:4" x14ac:dyDescent="0.2">
      <c r="A1127" s="22">
        <v>2022</v>
      </c>
      <c r="B1127" s="1" t="s">
        <v>89</v>
      </c>
      <c r="C1127" s="1" t="s">
        <v>120</v>
      </c>
      <c r="D1127" s="1">
        <v>147</v>
      </c>
    </row>
    <row r="1128" spans="1:4" x14ac:dyDescent="0.2">
      <c r="A1128" s="22">
        <v>2022</v>
      </c>
      <c r="B1128" s="1" t="s">
        <v>90</v>
      </c>
      <c r="C1128" s="1" t="s">
        <v>92</v>
      </c>
      <c r="D1128" s="1">
        <v>165</v>
      </c>
    </row>
    <row r="1129" spans="1:4" x14ac:dyDescent="0.2">
      <c r="A1129" s="22">
        <v>2022</v>
      </c>
      <c r="B1129" s="1" t="s">
        <v>90</v>
      </c>
      <c r="C1129" s="1" t="s">
        <v>93</v>
      </c>
      <c r="D1129" s="1">
        <v>207</v>
      </c>
    </row>
    <row r="1130" spans="1:4" x14ac:dyDescent="0.2">
      <c r="A1130" s="22">
        <v>2022</v>
      </c>
      <c r="B1130" s="1" t="s">
        <v>90</v>
      </c>
      <c r="C1130" s="1" t="s">
        <v>94</v>
      </c>
      <c r="D1130" s="1">
        <v>65</v>
      </c>
    </row>
    <row r="1131" spans="1:4" x14ac:dyDescent="0.2">
      <c r="A1131" s="22">
        <v>2022</v>
      </c>
      <c r="B1131" s="1" t="s">
        <v>90</v>
      </c>
      <c r="C1131" s="1" t="s">
        <v>95</v>
      </c>
      <c r="D1131" s="1">
        <v>56</v>
      </c>
    </row>
    <row r="1132" spans="1:4" x14ac:dyDescent="0.2">
      <c r="A1132" s="22">
        <v>2022</v>
      </c>
      <c r="B1132" s="1" t="s">
        <v>90</v>
      </c>
      <c r="C1132" s="1" t="s">
        <v>96</v>
      </c>
      <c r="D1132" s="1">
        <v>379</v>
      </c>
    </row>
    <row r="1133" spans="1:4" x14ac:dyDescent="0.2">
      <c r="A1133" s="22">
        <v>2022</v>
      </c>
      <c r="B1133" s="1" t="s">
        <v>90</v>
      </c>
      <c r="C1133" s="1" t="s">
        <v>97</v>
      </c>
      <c r="D1133" s="1">
        <v>39</v>
      </c>
    </row>
    <row r="1134" spans="1:4" x14ac:dyDescent="0.2">
      <c r="A1134" s="22">
        <v>2022</v>
      </c>
      <c r="B1134" s="1" t="s">
        <v>90</v>
      </c>
      <c r="C1134" s="1" t="s">
        <v>68</v>
      </c>
      <c r="D1134" s="1">
        <v>104</v>
      </c>
    </row>
    <row r="1135" spans="1:4" x14ac:dyDescent="0.2">
      <c r="A1135" s="22">
        <v>2022</v>
      </c>
      <c r="B1135" s="1" t="s">
        <v>90</v>
      </c>
      <c r="C1135" s="1" t="s">
        <v>98</v>
      </c>
      <c r="D1135" s="1">
        <v>106</v>
      </c>
    </row>
    <row r="1136" spans="1:4" x14ac:dyDescent="0.2">
      <c r="A1136" s="22">
        <v>2022</v>
      </c>
      <c r="B1136" s="1" t="s">
        <v>90</v>
      </c>
      <c r="C1136" s="1" t="s">
        <v>99</v>
      </c>
      <c r="D1136" s="1">
        <v>96</v>
      </c>
    </row>
    <row r="1137" spans="1:4" x14ac:dyDescent="0.2">
      <c r="A1137" s="22">
        <v>2022</v>
      </c>
      <c r="B1137" s="1" t="s">
        <v>90</v>
      </c>
      <c r="C1137" s="1" t="s">
        <v>100</v>
      </c>
      <c r="D1137" s="1">
        <v>71</v>
      </c>
    </row>
    <row r="1138" spans="1:4" x14ac:dyDescent="0.2">
      <c r="A1138" s="22">
        <v>2022</v>
      </c>
      <c r="B1138" s="1" t="s">
        <v>90</v>
      </c>
      <c r="C1138" s="1" t="s">
        <v>101</v>
      </c>
      <c r="D1138" s="1">
        <v>85</v>
      </c>
    </row>
    <row r="1139" spans="1:4" x14ac:dyDescent="0.2">
      <c r="A1139" s="22">
        <v>2022</v>
      </c>
      <c r="B1139" s="1" t="s">
        <v>90</v>
      </c>
      <c r="C1139" s="1" t="s">
        <v>102</v>
      </c>
      <c r="D1139" s="1">
        <v>59</v>
      </c>
    </row>
    <row r="1140" spans="1:4" x14ac:dyDescent="0.2">
      <c r="A1140" s="22">
        <v>2022</v>
      </c>
      <c r="B1140" s="1" t="s">
        <v>90</v>
      </c>
      <c r="C1140" s="1" t="s">
        <v>103</v>
      </c>
      <c r="D1140" s="1">
        <v>112</v>
      </c>
    </row>
    <row r="1141" spans="1:4" x14ac:dyDescent="0.2">
      <c r="A1141" s="22">
        <v>2022</v>
      </c>
      <c r="B1141" s="1" t="s">
        <v>90</v>
      </c>
      <c r="C1141" s="1" t="s">
        <v>69</v>
      </c>
      <c r="D1141" s="1">
        <v>244</v>
      </c>
    </row>
    <row r="1142" spans="1:4" x14ac:dyDescent="0.2">
      <c r="A1142" s="22">
        <v>2022</v>
      </c>
      <c r="B1142" s="1" t="s">
        <v>90</v>
      </c>
      <c r="C1142" s="1" t="s">
        <v>104</v>
      </c>
      <c r="D1142" s="1">
        <v>514</v>
      </c>
    </row>
    <row r="1143" spans="1:4" x14ac:dyDescent="0.2">
      <c r="A1143" s="22">
        <v>2022</v>
      </c>
      <c r="B1143" s="1" t="s">
        <v>90</v>
      </c>
      <c r="C1143" s="1" t="s">
        <v>73</v>
      </c>
      <c r="D1143" s="1">
        <v>180</v>
      </c>
    </row>
    <row r="1144" spans="1:4" x14ac:dyDescent="0.2">
      <c r="A1144" s="22">
        <v>2022</v>
      </c>
      <c r="B1144" s="1" t="s">
        <v>90</v>
      </c>
      <c r="C1144" s="1" t="s">
        <v>105</v>
      </c>
      <c r="D1144" s="1">
        <v>41</v>
      </c>
    </row>
    <row r="1145" spans="1:4" x14ac:dyDescent="0.2">
      <c r="A1145" s="22">
        <v>2022</v>
      </c>
      <c r="B1145" s="1" t="s">
        <v>90</v>
      </c>
      <c r="C1145" s="1" t="s">
        <v>106</v>
      </c>
      <c r="D1145" s="1">
        <v>100</v>
      </c>
    </row>
    <row r="1146" spans="1:4" x14ac:dyDescent="0.2">
      <c r="A1146" s="22">
        <v>2022</v>
      </c>
      <c r="B1146" s="1" t="s">
        <v>90</v>
      </c>
      <c r="C1146" s="1" t="s">
        <v>107</v>
      </c>
      <c r="D1146" s="1">
        <v>61</v>
      </c>
    </row>
    <row r="1147" spans="1:4" x14ac:dyDescent="0.2">
      <c r="A1147" s="22">
        <v>2022</v>
      </c>
      <c r="B1147" s="1" t="s">
        <v>90</v>
      </c>
      <c r="C1147" s="1" t="s">
        <v>108</v>
      </c>
      <c r="D1147" s="1">
        <v>22</v>
      </c>
    </row>
    <row r="1148" spans="1:4" x14ac:dyDescent="0.2">
      <c r="A1148" s="22">
        <v>2022</v>
      </c>
      <c r="B1148" s="1" t="s">
        <v>90</v>
      </c>
      <c r="C1148" s="1" t="s">
        <v>109</v>
      </c>
      <c r="D1148" s="1">
        <v>81</v>
      </c>
    </row>
    <row r="1149" spans="1:4" x14ac:dyDescent="0.2">
      <c r="A1149" s="22">
        <v>2022</v>
      </c>
      <c r="B1149" s="1" t="s">
        <v>90</v>
      </c>
      <c r="C1149" s="1" t="s">
        <v>110</v>
      </c>
      <c r="D1149" s="1">
        <v>276</v>
      </c>
    </row>
    <row r="1150" spans="1:4" x14ac:dyDescent="0.2">
      <c r="A1150" s="22">
        <v>2022</v>
      </c>
      <c r="B1150" s="1" t="s">
        <v>90</v>
      </c>
      <c r="C1150" s="1" t="s">
        <v>111</v>
      </c>
      <c r="D1150" s="1">
        <v>22</v>
      </c>
    </row>
    <row r="1151" spans="1:4" x14ac:dyDescent="0.2">
      <c r="A1151" s="22">
        <v>2022</v>
      </c>
      <c r="B1151" s="1" t="s">
        <v>90</v>
      </c>
      <c r="C1151" s="1" t="s">
        <v>112</v>
      </c>
      <c r="D1151" s="1">
        <v>99</v>
      </c>
    </row>
    <row r="1152" spans="1:4" x14ac:dyDescent="0.2">
      <c r="A1152" s="22">
        <v>2022</v>
      </c>
      <c r="B1152" s="1" t="s">
        <v>90</v>
      </c>
      <c r="C1152" s="1" t="s">
        <v>113</v>
      </c>
      <c r="D1152" s="1">
        <v>158</v>
      </c>
    </row>
    <row r="1153" spans="1:4" x14ac:dyDescent="0.2">
      <c r="A1153" s="22">
        <v>2022</v>
      </c>
      <c r="B1153" s="1" t="s">
        <v>90</v>
      </c>
      <c r="C1153" s="1" t="s">
        <v>22</v>
      </c>
      <c r="D1153" s="1">
        <v>4054</v>
      </c>
    </row>
    <row r="1154" spans="1:4" x14ac:dyDescent="0.2">
      <c r="A1154" s="22">
        <v>2022</v>
      </c>
      <c r="B1154" s="1" t="s">
        <v>90</v>
      </c>
      <c r="C1154" s="1" t="s">
        <v>114</v>
      </c>
      <c r="D1154" s="1">
        <v>66</v>
      </c>
    </row>
    <row r="1155" spans="1:4" x14ac:dyDescent="0.2">
      <c r="A1155" s="22">
        <v>2022</v>
      </c>
      <c r="B1155" s="1" t="s">
        <v>90</v>
      </c>
      <c r="C1155" s="1" t="s">
        <v>115</v>
      </c>
      <c r="D1155" s="1">
        <v>22</v>
      </c>
    </row>
    <row r="1156" spans="1:4" x14ac:dyDescent="0.2">
      <c r="A1156" s="22">
        <v>2022</v>
      </c>
      <c r="B1156" s="1" t="s">
        <v>90</v>
      </c>
      <c r="C1156" s="1" t="s">
        <v>116</v>
      </c>
      <c r="D1156" s="1">
        <v>65</v>
      </c>
    </row>
    <row r="1157" spans="1:4" x14ac:dyDescent="0.2">
      <c r="A1157" s="22">
        <v>2022</v>
      </c>
      <c r="B1157" s="1" t="s">
        <v>90</v>
      </c>
      <c r="C1157" s="1" t="s">
        <v>117</v>
      </c>
      <c r="D1157" s="1">
        <v>253</v>
      </c>
    </row>
    <row r="1158" spans="1:4" x14ac:dyDescent="0.2">
      <c r="A1158" s="22">
        <v>2022</v>
      </c>
      <c r="B1158" s="1" t="s">
        <v>90</v>
      </c>
      <c r="C1158" s="1" t="s">
        <v>118</v>
      </c>
      <c r="D1158" s="1">
        <v>68</v>
      </c>
    </row>
    <row r="1159" spans="1:4" x14ac:dyDescent="0.2">
      <c r="A1159" s="22">
        <v>2022</v>
      </c>
      <c r="B1159" s="1" t="s">
        <v>90</v>
      </c>
      <c r="C1159" s="1" t="s">
        <v>119</v>
      </c>
      <c r="D1159" s="1">
        <v>83</v>
      </c>
    </row>
    <row r="1160" spans="1:4" x14ac:dyDescent="0.2">
      <c r="A1160" s="22">
        <v>2022</v>
      </c>
      <c r="B1160" s="1" t="s">
        <v>90</v>
      </c>
      <c r="C1160" s="1" t="s">
        <v>120</v>
      </c>
      <c r="D1160" s="1">
        <v>155</v>
      </c>
    </row>
    <row r="1161" spans="1:4" x14ac:dyDescent="0.2">
      <c r="A1161" s="22">
        <v>2022</v>
      </c>
      <c r="B1161" s="1" t="s">
        <v>91</v>
      </c>
      <c r="C1161" s="1" t="s">
        <v>92</v>
      </c>
      <c r="D1161" s="1">
        <v>118</v>
      </c>
    </row>
    <row r="1162" spans="1:4" x14ac:dyDescent="0.2">
      <c r="A1162" s="22">
        <v>2022</v>
      </c>
      <c r="B1162" s="1" t="s">
        <v>91</v>
      </c>
      <c r="C1162" s="1" t="s">
        <v>93</v>
      </c>
      <c r="D1162" s="1">
        <v>154</v>
      </c>
    </row>
    <row r="1163" spans="1:4" x14ac:dyDescent="0.2">
      <c r="A1163" s="22">
        <v>2022</v>
      </c>
      <c r="B1163" s="1" t="s">
        <v>91</v>
      </c>
      <c r="C1163" s="1" t="s">
        <v>94</v>
      </c>
      <c r="D1163" s="1">
        <v>66</v>
      </c>
    </row>
    <row r="1164" spans="1:4" x14ac:dyDescent="0.2">
      <c r="A1164" s="22">
        <v>2022</v>
      </c>
      <c r="B1164" s="1" t="s">
        <v>91</v>
      </c>
      <c r="C1164" s="1" t="s">
        <v>95</v>
      </c>
      <c r="D1164" s="1">
        <v>44</v>
      </c>
    </row>
    <row r="1165" spans="1:4" x14ac:dyDescent="0.2">
      <c r="A1165" s="22">
        <v>2022</v>
      </c>
      <c r="B1165" s="1" t="s">
        <v>91</v>
      </c>
      <c r="C1165" s="1" t="s">
        <v>96</v>
      </c>
      <c r="D1165" s="1">
        <v>373</v>
      </c>
    </row>
    <row r="1166" spans="1:4" x14ac:dyDescent="0.2">
      <c r="A1166" s="22">
        <v>2022</v>
      </c>
      <c r="B1166" s="1" t="s">
        <v>91</v>
      </c>
      <c r="C1166" s="1" t="s">
        <v>97</v>
      </c>
      <c r="D1166" s="1">
        <v>38</v>
      </c>
    </row>
    <row r="1167" spans="1:4" x14ac:dyDescent="0.2">
      <c r="A1167" s="22">
        <v>2022</v>
      </c>
      <c r="B1167" s="1" t="s">
        <v>91</v>
      </c>
      <c r="C1167" s="1" t="s">
        <v>68</v>
      </c>
      <c r="D1167" s="1">
        <v>98</v>
      </c>
    </row>
    <row r="1168" spans="1:4" x14ac:dyDescent="0.2">
      <c r="A1168" s="22">
        <v>2022</v>
      </c>
      <c r="B1168" s="1" t="s">
        <v>91</v>
      </c>
      <c r="C1168" s="1" t="s">
        <v>98</v>
      </c>
      <c r="D1168" s="1">
        <v>94</v>
      </c>
    </row>
    <row r="1169" spans="1:4" x14ac:dyDescent="0.2">
      <c r="A1169" s="22">
        <v>2022</v>
      </c>
      <c r="B1169" s="1" t="s">
        <v>91</v>
      </c>
      <c r="C1169" s="1" t="s">
        <v>99</v>
      </c>
      <c r="D1169" s="1">
        <v>73</v>
      </c>
    </row>
    <row r="1170" spans="1:4" x14ac:dyDescent="0.2">
      <c r="A1170" s="22">
        <v>2022</v>
      </c>
      <c r="B1170" s="1" t="s">
        <v>91</v>
      </c>
      <c r="C1170" s="1" t="s">
        <v>100</v>
      </c>
      <c r="D1170" s="1">
        <v>56</v>
      </c>
    </row>
    <row r="1171" spans="1:4" x14ac:dyDescent="0.2">
      <c r="A1171" s="22">
        <v>2022</v>
      </c>
      <c r="B1171" s="1" t="s">
        <v>91</v>
      </c>
      <c r="C1171" s="1" t="s">
        <v>101</v>
      </c>
      <c r="D1171" s="1">
        <v>86</v>
      </c>
    </row>
    <row r="1172" spans="1:4" x14ac:dyDescent="0.2">
      <c r="A1172" s="22">
        <v>2022</v>
      </c>
      <c r="B1172" s="1" t="s">
        <v>91</v>
      </c>
      <c r="C1172" s="1" t="s">
        <v>102</v>
      </c>
      <c r="D1172" s="1">
        <v>46</v>
      </c>
    </row>
    <row r="1173" spans="1:4" x14ac:dyDescent="0.2">
      <c r="A1173" s="22">
        <v>2022</v>
      </c>
      <c r="B1173" s="1" t="s">
        <v>91</v>
      </c>
      <c r="C1173" s="1" t="s">
        <v>103</v>
      </c>
      <c r="D1173" s="1">
        <v>122</v>
      </c>
    </row>
    <row r="1174" spans="1:4" x14ac:dyDescent="0.2">
      <c r="A1174" s="22">
        <v>2022</v>
      </c>
      <c r="B1174" s="1" t="s">
        <v>91</v>
      </c>
      <c r="C1174" s="1" t="s">
        <v>69</v>
      </c>
      <c r="D1174" s="1">
        <v>229</v>
      </c>
    </row>
    <row r="1175" spans="1:4" x14ac:dyDescent="0.2">
      <c r="A1175" s="22">
        <v>2022</v>
      </c>
      <c r="B1175" s="1" t="s">
        <v>91</v>
      </c>
      <c r="C1175" s="1" t="s">
        <v>104</v>
      </c>
      <c r="D1175" s="1">
        <v>450</v>
      </c>
    </row>
    <row r="1176" spans="1:4" x14ac:dyDescent="0.2">
      <c r="A1176" s="22">
        <v>2022</v>
      </c>
      <c r="B1176" s="1" t="s">
        <v>91</v>
      </c>
      <c r="C1176" s="1" t="s">
        <v>73</v>
      </c>
      <c r="D1176" s="1">
        <v>139</v>
      </c>
    </row>
    <row r="1177" spans="1:4" x14ac:dyDescent="0.2">
      <c r="A1177" s="22">
        <v>2022</v>
      </c>
      <c r="B1177" s="1" t="s">
        <v>91</v>
      </c>
      <c r="C1177" s="1" t="s">
        <v>105</v>
      </c>
      <c r="D1177" s="1">
        <v>62</v>
      </c>
    </row>
    <row r="1178" spans="1:4" x14ac:dyDescent="0.2">
      <c r="A1178" s="22">
        <v>2022</v>
      </c>
      <c r="B1178" s="1" t="s">
        <v>91</v>
      </c>
      <c r="C1178" s="1" t="s">
        <v>106</v>
      </c>
      <c r="D1178" s="1">
        <v>95</v>
      </c>
    </row>
    <row r="1179" spans="1:4" x14ac:dyDescent="0.2">
      <c r="A1179" s="22">
        <v>2022</v>
      </c>
      <c r="B1179" s="1" t="s">
        <v>91</v>
      </c>
      <c r="C1179" s="1" t="s">
        <v>107</v>
      </c>
      <c r="D1179" s="1">
        <v>61</v>
      </c>
    </row>
    <row r="1180" spans="1:4" x14ac:dyDescent="0.2">
      <c r="A1180" s="22">
        <v>2022</v>
      </c>
      <c r="B1180" s="1" t="s">
        <v>91</v>
      </c>
      <c r="C1180" s="1" t="s">
        <v>108</v>
      </c>
      <c r="D1180" s="1">
        <v>14</v>
      </c>
    </row>
    <row r="1181" spans="1:4" x14ac:dyDescent="0.2">
      <c r="A1181" s="22">
        <v>2022</v>
      </c>
      <c r="B1181" s="1" t="s">
        <v>91</v>
      </c>
      <c r="C1181" s="1" t="s">
        <v>109</v>
      </c>
      <c r="D1181" s="1">
        <v>99</v>
      </c>
    </row>
    <row r="1182" spans="1:4" x14ac:dyDescent="0.2">
      <c r="A1182" s="22">
        <v>2022</v>
      </c>
      <c r="B1182" s="1" t="s">
        <v>91</v>
      </c>
      <c r="C1182" s="1" t="s">
        <v>110</v>
      </c>
      <c r="D1182" s="1">
        <v>202</v>
      </c>
    </row>
    <row r="1183" spans="1:4" x14ac:dyDescent="0.2">
      <c r="A1183" s="22">
        <v>2022</v>
      </c>
      <c r="B1183" s="1" t="s">
        <v>91</v>
      </c>
      <c r="C1183" s="1" t="s">
        <v>111</v>
      </c>
      <c r="D1183" s="1">
        <v>11</v>
      </c>
    </row>
    <row r="1184" spans="1:4" x14ac:dyDescent="0.2">
      <c r="A1184" s="22">
        <v>2022</v>
      </c>
      <c r="B1184" s="1" t="s">
        <v>91</v>
      </c>
      <c r="C1184" s="1" t="s">
        <v>112</v>
      </c>
      <c r="D1184" s="1">
        <v>85</v>
      </c>
    </row>
    <row r="1185" spans="1:4" x14ac:dyDescent="0.2">
      <c r="A1185" s="22">
        <v>2022</v>
      </c>
      <c r="B1185" s="1" t="s">
        <v>91</v>
      </c>
      <c r="C1185" s="1" t="s">
        <v>113</v>
      </c>
      <c r="D1185" s="1">
        <v>150</v>
      </c>
    </row>
    <row r="1186" spans="1:4" x14ac:dyDescent="0.2">
      <c r="A1186" s="22">
        <v>2022</v>
      </c>
      <c r="B1186" s="1" t="s">
        <v>91</v>
      </c>
      <c r="C1186" s="1" t="s">
        <v>22</v>
      </c>
      <c r="D1186" s="1">
        <v>3587</v>
      </c>
    </row>
    <row r="1187" spans="1:4" x14ac:dyDescent="0.2">
      <c r="A1187" s="22">
        <v>2022</v>
      </c>
      <c r="B1187" s="1" t="s">
        <v>91</v>
      </c>
      <c r="C1187" s="1" t="s">
        <v>114</v>
      </c>
      <c r="D1187" s="1">
        <v>65</v>
      </c>
    </row>
    <row r="1188" spans="1:4" x14ac:dyDescent="0.2">
      <c r="A1188" s="22">
        <v>2022</v>
      </c>
      <c r="B1188" s="1" t="s">
        <v>91</v>
      </c>
      <c r="C1188" s="1" t="s">
        <v>115</v>
      </c>
      <c r="D1188" s="1">
        <v>19</v>
      </c>
    </row>
    <row r="1189" spans="1:4" x14ac:dyDescent="0.2">
      <c r="A1189" s="22">
        <v>2022</v>
      </c>
      <c r="B1189" s="1" t="s">
        <v>91</v>
      </c>
      <c r="C1189" s="1" t="s">
        <v>116</v>
      </c>
      <c r="D1189" s="1">
        <v>58</v>
      </c>
    </row>
    <row r="1190" spans="1:4" x14ac:dyDescent="0.2">
      <c r="A1190" s="22">
        <v>2022</v>
      </c>
      <c r="B1190" s="1" t="s">
        <v>91</v>
      </c>
      <c r="C1190" s="1" t="s">
        <v>117</v>
      </c>
      <c r="D1190" s="1">
        <v>212</v>
      </c>
    </row>
    <row r="1191" spans="1:4" x14ac:dyDescent="0.2">
      <c r="A1191" s="22">
        <v>2022</v>
      </c>
      <c r="B1191" s="1" t="s">
        <v>91</v>
      </c>
      <c r="C1191" s="1" t="s">
        <v>118</v>
      </c>
      <c r="D1191" s="1">
        <v>62</v>
      </c>
    </row>
    <row r="1192" spans="1:4" x14ac:dyDescent="0.2">
      <c r="A1192" s="22">
        <v>2022</v>
      </c>
      <c r="B1192" s="1" t="s">
        <v>91</v>
      </c>
      <c r="C1192" s="1" t="s">
        <v>119</v>
      </c>
      <c r="D1192" s="1">
        <v>75</v>
      </c>
    </row>
    <row r="1193" spans="1:4" x14ac:dyDescent="0.2">
      <c r="A1193" s="22">
        <v>2022</v>
      </c>
      <c r="B1193" s="1" t="s">
        <v>91</v>
      </c>
      <c r="C1193" s="1" t="s">
        <v>120</v>
      </c>
      <c r="D1193" s="1">
        <v>131</v>
      </c>
    </row>
    <row r="1194" spans="1:4" x14ac:dyDescent="0.2">
      <c r="A1194" s="22">
        <v>2022</v>
      </c>
      <c r="B1194" s="1" t="s">
        <v>80</v>
      </c>
      <c r="C1194" s="1" t="s">
        <v>92</v>
      </c>
      <c r="D1194" s="1">
        <v>153</v>
      </c>
    </row>
    <row r="1195" spans="1:4" x14ac:dyDescent="0.2">
      <c r="A1195" s="22">
        <v>2022</v>
      </c>
      <c r="B1195" s="1" t="s">
        <v>80</v>
      </c>
      <c r="C1195" s="1" t="s">
        <v>93</v>
      </c>
      <c r="D1195" s="1">
        <v>158</v>
      </c>
    </row>
    <row r="1196" spans="1:4" x14ac:dyDescent="0.2">
      <c r="A1196" s="22">
        <v>2022</v>
      </c>
      <c r="B1196" s="1" t="s">
        <v>80</v>
      </c>
      <c r="C1196" s="1" t="s">
        <v>94</v>
      </c>
      <c r="D1196" s="1">
        <v>74</v>
      </c>
    </row>
    <row r="1197" spans="1:4" x14ac:dyDescent="0.2">
      <c r="A1197" s="22">
        <v>2022</v>
      </c>
      <c r="B1197" s="1" t="s">
        <v>80</v>
      </c>
      <c r="C1197" s="1" t="s">
        <v>95</v>
      </c>
      <c r="D1197" s="1">
        <v>59</v>
      </c>
    </row>
    <row r="1198" spans="1:4" x14ac:dyDescent="0.2">
      <c r="A1198" s="22">
        <v>2022</v>
      </c>
      <c r="B1198" s="1" t="s">
        <v>80</v>
      </c>
      <c r="C1198" s="1" t="s">
        <v>96</v>
      </c>
      <c r="D1198" s="1">
        <v>379</v>
      </c>
    </row>
    <row r="1199" spans="1:4" x14ac:dyDescent="0.2">
      <c r="A1199" s="22">
        <v>2022</v>
      </c>
      <c r="B1199" s="1" t="s">
        <v>80</v>
      </c>
      <c r="C1199" s="1" t="s">
        <v>97</v>
      </c>
      <c r="D1199" s="1">
        <v>24</v>
      </c>
    </row>
    <row r="1200" spans="1:4" x14ac:dyDescent="0.2">
      <c r="A1200" s="22">
        <v>2022</v>
      </c>
      <c r="B1200" s="1" t="s">
        <v>80</v>
      </c>
      <c r="C1200" s="1" t="s">
        <v>68</v>
      </c>
      <c r="D1200" s="1">
        <v>105</v>
      </c>
    </row>
    <row r="1201" spans="1:4" x14ac:dyDescent="0.2">
      <c r="A1201" s="22">
        <v>2022</v>
      </c>
      <c r="B1201" s="1" t="s">
        <v>80</v>
      </c>
      <c r="C1201" s="1" t="s">
        <v>98</v>
      </c>
      <c r="D1201" s="1">
        <v>129</v>
      </c>
    </row>
    <row r="1202" spans="1:4" x14ac:dyDescent="0.2">
      <c r="A1202" s="22">
        <v>2022</v>
      </c>
      <c r="B1202" s="1" t="s">
        <v>80</v>
      </c>
      <c r="C1202" s="1" t="s">
        <v>99</v>
      </c>
      <c r="D1202" s="1">
        <v>88</v>
      </c>
    </row>
    <row r="1203" spans="1:4" x14ac:dyDescent="0.2">
      <c r="A1203" s="22">
        <v>2022</v>
      </c>
      <c r="B1203" s="1" t="s">
        <v>80</v>
      </c>
      <c r="C1203" s="1" t="s">
        <v>100</v>
      </c>
      <c r="D1203" s="1">
        <v>63</v>
      </c>
    </row>
    <row r="1204" spans="1:4" x14ac:dyDescent="0.2">
      <c r="A1204" s="22">
        <v>2022</v>
      </c>
      <c r="B1204" s="1" t="s">
        <v>80</v>
      </c>
      <c r="C1204" s="1" t="s">
        <v>101</v>
      </c>
      <c r="D1204" s="1">
        <v>90</v>
      </c>
    </row>
    <row r="1205" spans="1:4" x14ac:dyDescent="0.2">
      <c r="A1205" s="22">
        <v>2022</v>
      </c>
      <c r="B1205" s="1" t="s">
        <v>80</v>
      </c>
      <c r="C1205" s="1" t="s">
        <v>102</v>
      </c>
      <c r="D1205" s="1">
        <v>54</v>
      </c>
    </row>
    <row r="1206" spans="1:4" x14ac:dyDescent="0.2">
      <c r="A1206" s="22">
        <v>2022</v>
      </c>
      <c r="B1206" s="1" t="s">
        <v>80</v>
      </c>
      <c r="C1206" s="1" t="s">
        <v>103</v>
      </c>
      <c r="D1206" s="1">
        <v>101</v>
      </c>
    </row>
    <row r="1207" spans="1:4" x14ac:dyDescent="0.2">
      <c r="A1207" s="22">
        <v>2022</v>
      </c>
      <c r="B1207" s="1" t="s">
        <v>80</v>
      </c>
      <c r="C1207" s="1" t="s">
        <v>69</v>
      </c>
      <c r="D1207" s="1">
        <v>218</v>
      </c>
    </row>
    <row r="1208" spans="1:4" x14ac:dyDescent="0.2">
      <c r="A1208" s="22">
        <v>2022</v>
      </c>
      <c r="B1208" s="1" t="s">
        <v>80</v>
      </c>
      <c r="C1208" s="1" t="s">
        <v>104</v>
      </c>
      <c r="D1208" s="1">
        <v>489</v>
      </c>
    </row>
    <row r="1209" spans="1:4" x14ac:dyDescent="0.2">
      <c r="A1209" s="22">
        <v>2022</v>
      </c>
      <c r="B1209" s="1" t="s">
        <v>80</v>
      </c>
      <c r="C1209" s="1" t="s">
        <v>73</v>
      </c>
      <c r="D1209" s="1">
        <v>188</v>
      </c>
    </row>
    <row r="1210" spans="1:4" x14ac:dyDescent="0.2">
      <c r="A1210" s="22">
        <v>2022</v>
      </c>
      <c r="B1210" s="1" t="s">
        <v>80</v>
      </c>
      <c r="C1210" s="1" t="s">
        <v>105</v>
      </c>
      <c r="D1210" s="1">
        <v>53</v>
      </c>
    </row>
    <row r="1211" spans="1:4" x14ac:dyDescent="0.2">
      <c r="A1211" s="22">
        <v>2022</v>
      </c>
      <c r="B1211" s="1" t="s">
        <v>80</v>
      </c>
      <c r="C1211" s="1" t="s">
        <v>106</v>
      </c>
      <c r="D1211" s="1">
        <v>85</v>
      </c>
    </row>
    <row r="1212" spans="1:4" x14ac:dyDescent="0.2">
      <c r="A1212" s="22">
        <v>2022</v>
      </c>
      <c r="B1212" s="1" t="s">
        <v>80</v>
      </c>
      <c r="C1212" s="1" t="s">
        <v>107</v>
      </c>
      <c r="D1212" s="1">
        <v>62</v>
      </c>
    </row>
    <row r="1213" spans="1:4" x14ac:dyDescent="0.2">
      <c r="A1213" s="22">
        <v>2022</v>
      </c>
      <c r="B1213" s="1" t="s">
        <v>80</v>
      </c>
      <c r="C1213" s="1" t="s">
        <v>108</v>
      </c>
      <c r="D1213" s="1">
        <v>13</v>
      </c>
    </row>
    <row r="1214" spans="1:4" x14ac:dyDescent="0.2">
      <c r="A1214" s="22">
        <v>2022</v>
      </c>
      <c r="B1214" s="1" t="s">
        <v>80</v>
      </c>
      <c r="C1214" s="1" t="s">
        <v>109</v>
      </c>
      <c r="D1214" s="1">
        <v>78</v>
      </c>
    </row>
    <row r="1215" spans="1:4" x14ac:dyDescent="0.2">
      <c r="A1215" s="22">
        <v>2022</v>
      </c>
      <c r="B1215" s="1" t="s">
        <v>80</v>
      </c>
      <c r="C1215" s="1" t="s">
        <v>110</v>
      </c>
      <c r="D1215" s="1">
        <v>238</v>
      </c>
    </row>
    <row r="1216" spans="1:4" x14ac:dyDescent="0.2">
      <c r="A1216" s="22">
        <v>2022</v>
      </c>
      <c r="B1216" s="1" t="s">
        <v>80</v>
      </c>
      <c r="C1216" s="1" t="s">
        <v>111</v>
      </c>
      <c r="D1216" s="1">
        <v>14</v>
      </c>
    </row>
    <row r="1217" spans="1:4" x14ac:dyDescent="0.2">
      <c r="A1217" s="22">
        <v>2022</v>
      </c>
      <c r="B1217" s="1" t="s">
        <v>80</v>
      </c>
      <c r="C1217" s="1" t="s">
        <v>112</v>
      </c>
      <c r="D1217" s="1">
        <v>83</v>
      </c>
    </row>
    <row r="1218" spans="1:4" x14ac:dyDescent="0.2">
      <c r="A1218" s="22">
        <v>2022</v>
      </c>
      <c r="B1218" s="1" t="s">
        <v>80</v>
      </c>
      <c r="C1218" s="1" t="s">
        <v>113</v>
      </c>
      <c r="D1218" s="1">
        <v>145</v>
      </c>
    </row>
    <row r="1219" spans="1:4" x14ac:dyDescent="0.2">
      <c r="A1219" s="22">
        <v>2022</v>
      </c>
      <c r="B1219" s="1" t="s">
        <v>80</v>
      </c>
      <c r="C1219" s="1" t="s">
        <v>22</v>
      </c>
      <c r="D1219" s="1">
        <v>3797</v>
      </c>
    </row>
    <row r="1220" spans="1:4" x14ac:dyDescent="0.2">
      <c r="A1220" s="22">
        <v>2022</v>
      </c>
      <c r="B1220" s="1" t="s">
        <v>80</v>
      </c>
      <c r="C1220" s="1" t="s">
        <v>114</v>
      </c>
      <c r="D1220" s="1">
        <v>62</v>
      </c>
    </row>
    <row r="1221" spans="1:4" x14ac:dyDescent="0.2">
      <c r="A1221" s="22">
        <v>2022</v>
      </c>
      <c r="B1221" s="1" t="s">
        <v>80</v>
      </c>
      <c r="C1221" s="1" t="s">
        <v>115</v>
      </c>
      <c r="D1221" s="1">
        <v>29</v>
      </c>
    </row>
    <row r="1222" spans="1:4" x14ac:dyDescent="0.2">
      <c r="A1222" s="22">
        <v>2022</v>
      </c>
      <c r="B1222" s="1" t="s">
        <v>80</v>
      </c>
      <c r="C1222" s="1" t="s">
        <v>116</v>
      </c>
      <c r="D1222" s="1">
        <v>55</v>
      </c>
    </row>
    <row r="1223" spans="1:4" x14ac:dyDescent="0.2">
      <c r="A1223" s="22">
        <v>2022</v>
      </c>
      <c r="B1223" s="1" t="s">
        <v>80</v>
      </c>
      <c r="C1223" s="1" t="s">
        <v>117</v>
      </c>
      <c r="D1223" s="1">
        <v>252</v>
      </c>
    </row>
    <row r="1224" spans="1:4" x14ac:dyDescent="0.2">
      <c r="A1224" s="22">
        <v>2022</v>
      </c>
      <c r="B1224" s="1" t="s">
        <v>80</v>
      </c>
      <c r="C1224" s="1" t="s">
        <v>118</v>
      </c>
      <c r="D1224" s="1">
        <v>62</v>
      </c>
    </row>
    <row r="1225" spans="1:4" x14ac:dyDescent="0.2">
      <c r="A1225" s="22">
        <v>2022</v>
      </c>
      <c r="B1225" s="1" t="s">
        <v>80</v>
      </c>
      <c r="C1225" s="1" t="s">
        <v>119</v>
      </c>
      <c r="D1225" s="1">
        <v>53</v>
      </c>
    </row>
    <row r="1226" spans="1:4" x14ac:dyDescent="0.2">
      <c r="A1226" s="22">
        <v>2022</v>
      </c>
      <c r="B1226" s="1" t="s">
        <v>80</v>
      </c>
      <c r="C1226" s="1" t="s">
        <v>120</v>
      </c>
      <c r="D1226" s="1">
        <v>141</v>
      </c>
    </row>
    <row r="1227" spans="1:4" x14ac:dyDescent="0.2">
      <c r="A1227" s="22">
        <v>2022</v>
      </c>
      <c r="B1227" s="1" t="s">
        <v>81</v>
      </c>
      <c r="C1227" s="1" t="s">
        <v>92</v>
      </c>
      <c r="D1227" s="1">
        <v>210</v>
      </c>
    </row>
    <row r="1228" spans="1:4" x14ac:dyDescent="0.2">
      <c r="A1228" s="22">
        <v>2022</v>
      </c>
      <c r="B1228" s="1" t="s">
        <v>81</v>
      </c>
      <c r="C1228" s="1" t="s">
        <v>93</v>
      </c>
      <c r="D1228" s="1">
        <v>187</v>
      </c>
    </row>
    <row r="1229" spans="1:4" x14ac:dyDescent="0.2">
      <c r="A1229" s="22">
        <v>2022</v>
      </c>
      <c r="B1229" s="1" t="s">
        <v>81</v>
      </c>
      <c r="C1229" s="1" t="s">
        <v>94</v>
      </c>
      <c r="D1229" s="1">
        <v>76</v>
      </c>
    </row>
    <row r="1230" spans="1:4" x14ac:dyDescent="0.2">
      <c r="A1230" s="22">
        <v>2022</v>
      </c>
      <c r="B1230" s="1" t="s">
        <v>81</v>
      </c>
      <c r="C1230" s="1" t="s">
        <v>95</v>
      </c>
      <c r="D1230" s="1">
        <v>48</v>
      </c>
    </row>
    <row r="1231" spans="1:4" x14ac:dyDescent="0.2">
      <c r="A1231" s="22">
        <v>2022</v>
      </c>
      <c r="B1231" s="1" t="s">
        <v>81</v>
      </c>
      <c r="C1231" s="1" t="s">
        <v>96</v>
      </c>
      <c r="D1231" s="1">
        <v>348</v>
      </c>
    </row>
    <row r="1232" spans="1:4" x14ac:dyDescent="0.2">
      <c r="A1232" s="22">
        <v>2022</v>
      </c>
      <c r="B1232" s="1" t="s">
        <v>81</v>
      </c>
      <c r="C1232" s="1" t="s">
        <v>97</v>
      </c>
      <c r="D1232" s="1">
        <v>37</v>
      </c>
    </row>
    <row r="1233" spans="1:4" x14ac:dyDescent="0.2">
      <c r="A1233" s="22">
        <v>2022</v>
      </c>
      <c r="B1233" s="1" t="s">
        <v>81</v>
      </c>
      <c r="C1233" s="1" t="s">
        <v>68</v>
      </c>
      <c r="D1233" s="1">
        <v>83</v>
      </c>
    </row>
    <row r="1234" spans="1:4" x14ac:dyDescent="0.2">
      <c r="A1234" s="22">
        <v>2022</v>
      </c>
      <c r="B1234" s="1" t="s">
        <v>81</v>
      </c>
      <c r="C1234" s="1" t="s">
        <v>98</v>
      </c>
      <c r="D1234" s="1">
        <v>110</v>
      </c>
    </row>
    <row r="1235" spans="1:4" x14ac:dyDescent="0.2">
      <c r="A1235" s="22">
        <v>2022</v>
      </c>
      <c r="B1235" s="1" t="s">
        <v>81</v>
      </c>
      <c r="C1235" s="1" t="s">
        <v>99</v>
      </c>
      <c r="D1235" s="1">
        <v>112</v>
      </c>
    </row>
    <row r="1236" spans="1:4" x14ac:dyDescent="0.2">
      <c r="A1236" s="22">
        <v>2022</v>
      </c>
      <c r="B1236" s="1" t="s">
        <v>81</v>
      </c>
      <c r="C1236" s="1" t="s">
        <v>100</v>
      </c>
      <c r="D1236" s="1">
        <v>84</v>
      </c>
    </row>
    <row r="1237" spans="1:4" x14ac:dyDescent="0.2">
      <c r="A1237" s="22">
        <v>2022</v>
      </c>
      <c r="B1237" s="1" t="s">
        <v>81</v>
      </c>
      <c r="C1237" s="1" t="s">
        <v>101</v>
      </c>
      <c r="D1237" s="1">
        <v>63</v>
      </c>
    </row>
    <row r="1238" spans="1:4" x14ac:dyDescent="0.2">
      <c r="A1238" s="22">
        <v>2022</v>
      </c>
      <c r="B1238" s="1" t="s">
        <v>81</v>
      </c>
      <c r="C1238" s="1" t="s">
        <v>102</v>
      </c>
      <c r="D1238" s="1">
        <v>63</v>
      </c>
    </row>
    <row r="1239" spans="1:4" x14ac:dyDescent="0.2">
      <c r="A1239" s="22">
        <v>2022</v>
      </c>
      <c r="B1239" s="1" t="s">
        <v>81</v>
      </c>
      <c r="C1239" s="1" t="s">
        <v>103</v>
      </c>
      <c r="D1239" s="1">
        <v>131</v>
      </c>
    </row>
    <row r="1240" spans="1:4" x14ac:dyDescent="0.2">
      <c r="A1240" s="22">
        <v>2022</v>
      </c>
      <c r="B1240" s="1" t="s">
        <v>81</v>
      </c>
      <c r="C1240" s="1" t="s">
        <v>69</v>
      </c>
      <c r="D1240" s="1">
        <v>229</v>
      </c>
    </row>
    <row r="1241" spans="1:4" x14ac:dyDescent="0.2">
      <c r="A1241" s="22">
        <v>2022</v>
      </c>
      <c r="B1241" s="1" t="s">
        <v>81</v>
      </c>
      <c r="C1241" s="1" t="s">
        <v>104</v>
      </c>
      <c r="D1241" s="1">
        <v>502</v>
      </c>
    </row>
    <row r="1242" spans="1:4" x14ac:dyDescent="0.2">
      <c r="A1242" s="22">
        <v>2022</v>
      </c>
      <c r="B1242" s="1" t="s">
        <v>81</v>
      </c>
      <c r="C1242" s="1" t="s">
        <v>73</v>
      </c>
      <c r="D1242" s="1">
        <v>179</v>
      </c>
    </row>
    <row r="1243" spans="1:4" x14ac:dyDescent="0.2">
      <c r="A1243" s="22">
        <v>2022</v>
      </c>
      <c r="B1243" s="1" t="s">
        <v>81</v>
      </c>
      <c r="C1243" s="1" t="s">
        <v>105</v>
      </c>
      <c r="D1243" s="1">
        <v>61</v>
      </c>
    </row>
    <row r="1244" spans="1:4" x14ac:dyDescent="0.2">
      <c r="A1244" s="22">
        <v>2022</v>
      </c>
      <c r="B1244" s="1" t="s">
        <v>81</v>
      </c>
      <c r="C1244" s="1" t="s">
        <v>106</v>
      </c>
      <c r="D1244" s="1">
        <v>83</v>
      </c>
    </row>
    <row r="1245" spans="1:4" x14ac:dyDescent="0.2">
      <c r="A1245" s="22">
        <v>2022</v>
      </c>
      <c r="B1245" s="1" t="s">
        <v>81</v>
      </c>
      <c r="C1245" s="1" t="s">
        <v>107</v>
      </c>
      <c r="D1245" s="1">
        <v>76</v>
      </c>
    </row>
    <row r="1246" spans="1:4" x14ac:dyDescent="0.2">
      <c r="A1246" s="22">
        <v>2022</v>
      </c>
      <c r="B1246" s="1" t="s">
        <v>81</v>
      </c>
      <c r="C1246" s="1" t="s">
        <v>108</v>
      </c>
      <c r="D1246" s="1">
        <v>17</v>
      </c>
    </row>
    <row r="1247" spans="1:4" x14ac:dyDescent="0.2">
      <c r="A1247" s="22">
        <v>2022</v>
      </c>
      <c r="B1247" s="1" t="s">
        <v>81</v>
      </c>
      <c r="C1247" s="1" t="s">
        <v>109</v>
      </c>
      <c r="D1247" s="1">
        <v>82</v>
      </c>
    </row>
    <row r="1248" spans="1:4" x14ac:dyDescent="0.2">
      <c r="A1248" s="22">
        <v>2022</v>
      </c>
      <c r="B1248" s="1" t="s">
        <v>81</v>
      </c>
      <c r="C1248" s="1" t="s">
        <v>110</v>
      </c>
      <c r="D1248" s="1">
        <v>226</v>
      </c>
    </row>
    <row r="1249" spans="1:4" x14ac:dyDescent="0.2">
      <c r="A1249" s="22">
        <v>2022</v>
      </c>
      <c r="B1249" s="1" t="s">
        <v>81</v>
      </c>
      <c r="C1249" s="1" t="s">
        <v>111</v>
      </c>
      <c r="D1249" s="1">
        <v>10</v>
      </c>
    </row>
    <row r="1250" spans="1:4" x14ac:dyDescent="0.2">
      <c r="A1250" s="22">
        <v>2022</v>
      </c>
      <c r="B1250" s="1" t="s">
        <v>81</v>
      </c>
      <c r="C1250" s="1" t="s">
        <v>112</v>
      </c>
      <c r="D1250" s="1">
        <v>142</v>
      </c>
    </row>
    <row r="1251" spans="1:4" x14ac:dyDescent="0.2">
      <c r="A1251" s="22">
        <v>2022</v>
      </c>
      <c r="B1251" s="1" t="s">
        <v>81</v>
      </c>
      <c r="C1251" s="1" t="s">
        <v>113</v>
      </c>
      <c r="D1251" s="1">
        <v>162</v>
      </c>
    </row>
    <row r="1252" spans="1:4" x14ac:dyDescent="0.2">
      <c r="A1252" s="22">
        <v>2022</v>
      </c>
      <c r="B1252" s="1" t="s">
        <v>81</v>
      </c>
      <c r="C1252" s="1" t="s">
        <v>22</v>
      </c>
      <c r="D1252" s="1">
        <v>4021</v>
      </c>
    </row>
    <row r="1253" spans="1:4" x14ac:dyDescent="0.2">
      <c r="A1253" s="22">
        <v>2022</v>
      </c>
      <c r="B1253" s="1" t="s">
        <v>81</v>
      </c>
      <c r="C1253" s="1" t="s">
        <v>114</v>
      </c>
      <c r="D1253" s="1">
        <v>63</v>
      </c>
    </row>
    <row r="1254" spans="1:4" x14ac:dyDescent="0.2">
      <c r="A1254" s="22">
        <v>2022</v>
      </c>
      <c r="B1254" s="1" t="s">
        <v>81</v>
      </c>
      <c r="C1254" s="1" t="s">
        <v>115</v>
      </c>
      <c r="D1254" s="1">
        <v>17</v>
      </c>
    </row>
    <row r="1255" spans="1:4" x14ac:dyDescent="0.2">
      <c r="A1255" s="22">
        <v>2022</v>
      </c>
      <c r="B1255" s="1" t="s">
        <v>81</v>
      </c>
      <c r="C1255" s="1" t="s">
        <v>116</v>
      </c>
      <c r="D1255" s="1">
        <v>48</v>
      </c>
    </row>
    <row r="1256" spans="1:4" x14ac:dyDescent="0.2">
      <c r="A1256" s="22">
        <v>2022</v>
      </c>
      <c r="B1256" s="1" t="s">
        <v>81</v>
      </c>
      <c r="C1256" s="1" t="s">
        <v>117</v>
      </c>
      <c r="D1256" s="1">
        <v>257</v>
      </c>
    </row>
    <row r="1257" spans="1:4" x14ac:dyDescent="0.2">
      <c r="A1257" s="22">
        <v>2022</v>
      </c>
      <c r="B1257" s="1" t="s">
        <v>81</v>
      </c>
      <c r="C1257" s="1" t="s">
        <v>118</v>
      </c>
      <c r="D1257" s="1">
        <v>58</v>
      </c>
    </row>
    <row r="1258" spans="1:4" x14ac:dyDescent="0.2">
      <c r="A1258" s="22">
        <v>2022</v>
      </c>
      <c r="B1258" s="1" t="s">
        <v>81</v>
      </c>
      <c r="C1258" s="1" t="s">
        <v>119</v>
      </c>
      <c r="D1258" s="1">
        <v>70</v>
      </c>
    </row>
    <row r="1259" spans="1:4" x14ac:dyDescent="0.2">
      <c r="A1259" s="22">
        <v>2022</v>
      </c>
      <c r="B1259" s="1" t="s">
        <v>81</v>
      </c>
      <c r="C1259" s="1" t="s">
        <v>120</v>
      </c>
      <c r="D1259" s="1">
        <v>187</v>
      </c>
    </row>
    <row r="1260" spans="1:4" x14ac:dyDescent="0.2">
      <c r="A1260" s="22">
        <v>2022</v>
      </c>
      <c r="B1260" s="1" t="s">
        <v>82</v>
      </c>
      <c r="C1260" s="1" t="s">
        <v>92</v>
      </c>
      <c r="D1260" s="1">
        <v>112</v>
      </c>
    </row>
    <row r="1261" spans="1:4" x14ac:dyDescent="0.2">
      <c r="A1261" s="22">
        <v>2022</v>
      </c>
      <c r="B1261" s="1" t="s">
        <v>82</v>
      </c>
      <c r="C1261" s="1" t="s">
        <v>93</v>
      </c>
      <c r="D1261" s="1">
        <v>153</v>
      </c>
    </row>
    <row r="1262" spans="1:4" x14ac:dyDescent="0.2">
      <c r="A1262" s="22">
        <v>2022</v>
      </c>
      <c r="B1262" s="1" t="s">
        <v>82</v>
      </c>
      <c r="C1262" s="1" t="s">
        <v>94</v>
      </c>
      <c r="D1262" s="1">
        <v>72</v>
      </c>
    </row>
    <row r="1263" spans="1:4" x14ac:dyDescent="0.2">
      <c r="A1263" s="22">
        <v>2022</v>
      </c>
      <c r="B1263" s="1" t="s">
        <v>82</v>
      </c>
      <c r="C1263" s="1" t="s">
        <v>95</v>
      </c>
      <c r="D1263" s="1">
        <v>60</v>
      </c>
    </row>
    <row r="1264" spans="1:4" x14ac:dyDescent="0.2">
      <c r="A1264" s="22">
        <v>2022</v>
      </c>
      <c r="B1264" s="1" t="s">
        <v>82</v>
      </c>
      <c r="C1264" s="1" t="s">
        <v>96</v>
      </c>
      <c r="D1264" s="1">
        <v>360</v>
      </c>
    </row>
    <row r="1265" spans="1:4" x14ac:dyDescent="0.2">
      <c r="A1265" s="22">
        <v>2022</v>
      </c>
      <c r="B1265" s="1" t="s">
        <v>82</v>
      </c>
      <c r="C1265" s="1" t="s">
        <v>97</v>
      </c>
      <c r="D1265" s="1">
        <v>27</v>
      </c>
    </row>
    <row r="1266" spans="1:4" x14ac:dyDescent="0.2">
      <c r="A1266" s="22">
        <v>2022</v>
      </c>
      <c r="B1266" s="1" t="s">
        <v>82</v>
      </c>
      <c r="C1266" s="1" t="s">
        <v>68</v>
      </c>
      <c r="D1266" s="1">
        <v>84</v>
      </c>
    </row>
    <row r="1267" spans="1:4" x14ac:dyDescent="0.2">
      <c r="A1267" s="22">
        <v>2022</v>
      </c>
      <c r="B1267" s="1" t="s">
        <v>82</v>
      </c>
      <c r="C1267" s="1" t="s">
        <v>98</v>
      </c>
      <c r="D1267" s="1">
        <v>101</v>
      </c>
    </row>
    <row r="1268" spans="1:4" x14ac:dyDescent="0.2">
      <c r="A1268" s="22">
        <v>2022</v>
      </c>
      <c r="B1268" s="1" t="s">
        <v>82</v>
      </c>
      <c r="C1268" s="1" t="s">
        <v>99</v>
      </c>
      <c r="D1268" s="1">
        <v>65</v>
      </c>
    </row>
    <row r="1269" spans="1:4" x14ac:dyDescent="0.2">
      <c r="A1269" s="22">
        <v>2022</v>
      </c>
      <c r="B1269" s="1" t="s">
        <v>82</v>
      </c>
      <c r="C1269" s="1" t="s">
        <v>100</v>
      </c>
      <c r="D1269" s="1">
        <v>55</v>
      </c>
    </row>
    <row r="1270" spans="1:4" x14ac:dyDescent="0.2">
      <c r="A1270" s="22">
        <v>2022</v>
      </c>
      <c r="B1270" s="1" t="s">
        <v>82</v>
      </c>
      <c r="C1270" s="1" t="s">
        <v>101</v>
      </c>
      <c r="D1270" s="1">
        <v>85</v>
      </c>
    </row>
    <row r="1271" spans="1:4" x14ac:dyDescent="0.2">
      <c r="A1271" s="22">
        <v>2022</v>
      </c>
      <c r="B1271" s="1" t="s">
        <v>82</v>
      </c>
      <c r="C1271" s="1" t="s">
        <v>102</v>
      </c>
      <c r="D1271" s="1">
        <v>50</v>
      </c>
    </row>
    <row r="1272" spans="1:4" x14ac:dyDescent="0.2">
      <c r="A1272" s="22">
        <v>2022</v>
      </c>
      <c r="B1272" s="1" t="s">
        <v>82</v>
      </c>
      <c r="C1272" s="1" t="s">
        <v>103</v>
      </c>
      <c r="D1272" s="1">
        <v>92</v>
      </c>
    </row>
    <row r="1273" spans="1:4" x14ac:dyDescent="0.2">
      <c r="A1273" s="22">
        <v>2022</v>
      </c>
      <c r="B1273" s="1" t="s">
        <v>82</v>
      </c>
      <c r="C1273" s="1" t="s">
        <v>69</v>
      </c>
      <c r="D1273" s="1">
        <v>251</v>
      </c>
    </row>
    <row r="1274" spans="1:4" x14ac:dyDescent="0.2">
      <c r="A1274" s="22">
        <v>2022</v>
      </c>
      <c r="B1274" s="1" t="s">
        <v>82</v>
      </c>
      <c r="C1274" s="1" t="s">
        <v>104</v>
      </c>
      <c r="D1274" s="1">
        <v>449</v>
      </c>
    </row>
    <row r="1275" spans="1:4" x14ac:dyDescent="0.2">
      <c r="A1275" s="22">
        <v>2022</v>
      </c>
      <c r="B1275" s="1" t="s">
        <v>82</v>
      </c>
      <c r="C1275" s="1" t="s">
        <v>73</v>
      </c>
      <c r="D1275" s="1">
        <v>147</v>
      </c>
    </row>
    <row r="1276" spans="1:4" x14ac:dyDescent="0.2">
      <c r="A1276" s="22">
        <v>2022</v>
      </c>
      <c r="B1276" s="1" t="s">
        <v>82</v>
      </c>
      <c r="C1276" s="1" t="s">
        <v>105</v>
      </c>
      <c r="D1276" s="1">
        <v>32</v>
      </c>
    </row>
    <row r="1277" spans="1:4" x14ac:dyDescent="0.2">
      <c r="A1277" s="22">
        <v>2022</v>
      </c>
      <c r="B1277" s="1" t="s">
        <v>82</v>
      </c>
      <c r="C1277" s="1" t="s">
        <v>106</v>
      </c>
      <c r="D1277" s="1">
        <v>88</v>
      </c>
    </row>
    <row r="1278" spans="1:4" x14ac:dyDescent="0.2">
      <c r="A1278" s="22">
        <v>2022</v>
      </c>
      <c r="B1278" s="1" t="s">
        <v>82</v>
      </c>
      <c r="C1278" s="1" t="s">
        <v>107</v>
      </c>
      <c r="D1278" s="1">
        <v>62</v>
      </c>
    </row>
    <row r="1279" spans="1:4" x14ac:dyDescent="0.2">
      <c r="A1279" s="22">
        <v>2022</v>
      </c>
      <c r="B1279" s="1" t="s">
        <v>82</v>
      </c>
      <c r="C1279" s="1" t="s">
        <v>108</v>
      </c>
      <c r="D1279" s="1">
        <v>20</v>
      </c>
    </row>
    <row r="1280" spans="1:4" x14ac:dyDescent="0.2">
      <c r="A1280" s="22">
        <v>2022</v>
      </c>
      <c r="B1280" s="1" t="s">
        <v>82</v>
      </c>
      <c r="C1280" s="1" t="s">
        <v>109</v>
      </c>
      <c r="D1280" s="1">
        <v>98</v>
      </c>
    </row>
    <row r="1281" spans="1:4" x14ac:dyDescent="0.2">
      <c r="A1281" s="22">
        <v>2022</v>
      </c>
      <c r="B1281" s="1" t="s">
        <v>82</v>
      </c>
      <c r="C1281" s="1" t="s">
        <v>110</v>
      </c>
      <c r="D1281" s="1">
        <v>219</v>
      </c>
    </row>
    <row r="1282" spans="1:4" x14ac:dyDescent="0.2">
      <c r="A1282" s="22">
        <v>2022</v>
      </c>
      <c r="B1282" s="1" t="s">
        <v>82</v>
      </c>
      <c r="C1282" s="1" t="s">
        <v>111</v>
      </c>
      <c r="D1282" s="1">
        <v>11</v>
      </c>
    </row>
    <row r="1283" spans="1:4" x14ac:dyDescent="0.2">
      <c r="A1283" s="22">
        <v>2022</v>
      </c>
      <c r="B1283" s="1" t="s">
        <v>82</v>
      </c>
      <c r="C1283" s="1" t="s">
        <v>112</v>
      </c>
      <c r="D1283" s="1">
        <v>93</v>
      </c>
    </row>
    <row r="1284" spans="1:4" x14ac:dyDescent="0.2">
      <c r="A1284" s="22">
        <v>2022</v>
      </c>
      <c r="B1284" s="1" t="s">
        <v>82</v>
      </c>
      <c r="C1284" s="1" t="s">
        <v>113</v>
      </c>
      <c r="D1284" s="1">
        <v>108</v>
      </c>
    </row>
    <row r="1285" spans="1:4" x14ac:dyDescent="0.2">
      <c r="A1285" s="22">
        <v>2022</v>
      </c>
      <c r="B1285" s="1" t="s">
        <v>82</v>
      </c>
      <c r="C1285" s="1" t="s">
        <v>22</v>
      </c>
      <c r="D1285" s="1">
        <v>3423</v>
      </c>
    </row>
    <row r="1286" spans="1:4" x14ac:dyDescent="0.2">
      <c r="A1286" s="22">
        <v>2022</v>
      </c>
      <c r="B1286" s="1" t="s">
        <v>82</v>
      </c>
      <c r="C1286" s="1" t="s">
        <v>114</v>
      </c>
      <c r="D1286" s="1">
        <v>76</v>
      </c>
    </row>
    <row r="1287" spans="1:4" x14ac:dyDescent="0.2">
      <c r="A1287" s="22">
        <v>2022</v>
      </c>
      <c r="B1287" s="1" t="s">
        <v>82</v>
      </c>
      <c r="C1287" s="1" t="s">
        <v>115</v>
      </c>
      <c r="D1287" s="1">
        <v>11</v>
      </c>
    </row>
    <row r="1288" spans="1:4" x14ac:dyDescent="0.2">
      <c r="A1288" s="22">
        <v>2022</v>
      </c>
      <c r="B1288" s="1" t="s">
        <v>82</v>
      </c>
      <c r="C1288" s="1" t="s">
        <v>116</v>
      </c>
      <c r="D1288" s="1">
        <v>50</v>
      </c>
    </row>
    <row r="1289" spans="1:4" x14ac:dyDescent="0.2">
      <c r="A1289" s="22">
        <v>2022</v>
      </c>
      <c r="B1289" s="1" t="s">
        <v>82</v>
      </c>
      <c r="C1289" s="1" t="s">
        <v>117</v>
      </c>
      <c r="D1289" s="1">
        <v>201</v>
      </c>
    </row>
    <row r="1290" spans="1:4" x14ac:dyDescent="0.2">
      <c r="A1290" s="22">
        <v>2022</v>
      </c>
      <c r="B1290" s="1" t="s">
        <v>82</v>
      </c>
      <c r="C1290" s="1" t="s">
        <v>118</v>
      </c>
      <c r="D1290" s="1">
        <v>57</v>
      </c>
    </row>
    <row r="1291" spans="1:4" x14ac:dyDescent="0.2">
      <c r="A1291" s="22">
        <v>2022</v>
      </c>
      <c r="B1291" s="1" t="s">
        <v>82</v>
      </c>
      <c r="C1291" s="1" t="s">
        <v>119</v>
      </c>
      <c r="D1291" s="1">
        <v>59</v>
      </c>
    </row>
    <row r="1292" spans="1:4" x14ac:dyDescent="0.2">
      <c r="A1292" s="22">
        <v>2022</v>
      </c>
      <c r="B1292" s="1" t="s">
        <v>82</v>
      </c>
      <c r="C1292" s="1" t="s">
        <v>120</v>
      </c>
      <c r="D1292" s="1">
        <v>75</v>
      </c>
    </row>
    <row r="1293" spans="1:4" x14ac:dyDescent="0.2">
      <c r="A1293" s="22">
        <v>2022</v>
      </c>
      <c r="B1293" s="1" t="s">
        <v>83</v>
      </c>
      <c r="C1293" s="1" t="s">
        <v>92</v>
      </c>
      <c r="D1293" s="1">
        <v>180</v>
      </c>
    </row>
    <row r="1294" spans="1:4" x14ac:dyDescent="0.2">
      <c r="A1294" s="22">
        <v>2022</v>
      </c>
      <c r="B1294" s="1" t="s">
        <v>83</v>
      </c>
      <c r="C1294" s="1" t="s">
        <v>93</v>
      </c>
      <c r="D1294" s="1">
        <v>180</v>
      </c>
    </row>
    <row r="1295" spans="1:4" x14ac:dyDescent="0.2">
      <c r="A1295" s="22">
        <v>2022</v>
      </c>
      <c r="B1295" s="1" t="s">
        <v>83</v>
      </c>
      <c r="C1295" s="1" t="s">
        <v>94</v>
      </c>
      <c r="D1295" s="1">
        <v>83</v>
      </c>
    </row>
    <row r="1296" spans="1:4" x14ac:dyDescent="0.2">
      <c r="A1296" s="22">
        <v>2022</v>
      </c>
      <c r="B1296" s="1" t="s">
        <v>83</v>
      </c>
      <c r="C1296" s="1" t="s">
        <v>95</v>
      </c>
      <c r="D1296" s="1">
        <v>53</v>
      </c>
    </row>
    <row r="1297" spans="1:4" x14ac:dyDescent="0.2">
      <c r="A1297" s="22">
        <v>2022</v>
      </c>
      <c r="B1297" s="1" t="s">
        <v>83</v>
      </c>
      <c r="C1297" s="1" t="s">
        <v>96</v>
      </c>
      <c r="D1297" s="1">
        <v>350</v>
      </c>
    </row>
    <row r="1298" spans="1:4" x14ac:dyDescent="0.2">
      <c r="A1298" s="22">
        <v>2022</v>
      </c>
      <c r="B1298" s="1" t="s">
        <v>83</v>
      </c>
      <c r="C1298" s="1" t="s">
        <v>97</v>
      </c>
      <c r="D1298" s="1">
        <v>37</v>
      </c>
    </row>
    <row r="1299" spans="1:4" x14ac:dyDescent="0.2">
      <c r="A1299" s="22">
        <v>2022</v>
      </c>
      <c r="B1299" s="1" t="s">
        <v>83</v>
      </c>
      <c r="C1299" s="1" t="s">
        <v>68</v>
      </c>
      <c r="D1299" s="1">
        <v>86</v>
      </c>
    </row>
    <row r="1300" spans="1:4" x14ac:dyDescent="0.2">
      <c r="A1300" s="22">
        <v>2022</v>
      </c>
      <c r="B1300" s="1" t="s">
        <v>83</v>
      </c>
      <c r="C1300" s="1" t="s">
        <v>98</v>
      </c>
      <c r="D1300" s="1">
        <v>107</v>
      </c>
    </row>
    <row r="1301" spans="1:4" x14ac:dyDescent="0.2">
      <c r="A1301" s="22">
        <v>2022</v>
      </c>
      <c r="B1301" s="1" t="s">
        <v>83</v>
      </c>
      <c r="C1301" s="1" t="s">
        <v>99</v>
      </c>
      <c r="D1301" s="1">
        <v>70</v>
      </c>
    </row>
    <row r="1302" spans="1:4" x14ac:dyDescent="0.2">
      <c r="A1302" s="22">
        <v>2022</v>
      </c>
      <c r="B1302" s="1" t="s">
        <v>83</v>
      </c>
      <c r="C1302" s="1" t="s">
        <v>100</v>
      </c>
      <c r="D1302" s="1">
        <v>70</v>
      </c>
    </row>
    <row r="1303" spans="1:4" x14ac:dyDescent="0.2">
      <c r="A1303" s="22">
        <v>2022</v>
      </c>
      <c r="B1303" s="1" t="s">
        <v>83</v>
      </c>
      <c r="C1303" s="1" t="s">
        <v>101</v>
      </c>
      <c r="D1303" s="1">
        <v>86</v>
      </c>
    </row>
    <row r="1304" spans="1:4" x14ac:dyDescent="0.2">
      <c r="A1304" s="22">
        <v>2022</v>
      </c>
      <c r="B1304" s="1" t="s">
        <v>83</v>
      </c>
      <c r="C1304" s="1" t="s">
        <v>102</v>
      </c>
      <c r="D1304" s="1">
        <v>65</v>
      </c>
    </row>
    <row r="1305" spans="1:4" x14ac:dyDescent="0.2">
      <c r="A1305" s="22">
        <v>2022</v>
      </c>
      <c r="B1305" s="1" t="s">
        <v>83</v>
      </c>
      <c r="C1305" s="1" t="s">
        <v>103</v>
      </c>
      <c r="D1305" s="1">
        <v>131</v>
      </c>
    </row>
    <row r="1306" spans="1:4" x14ac:dyDescent="0.2">
      <c r="A1306" s="22">
        <v>2022</v>
      </c>
      <c r="B1306" s="1" t="s">
        <v>83</v>
      </c>
      <c r="C1306" s="1" t="s">
        <v>69</v>
      </c>
      <c r="D1306" s="1">
        <v>252</v>
      </c>
    </row>
    <row r="1307" spans="1:4" x14ac:dyDescent="0.2">
      <c r="A1307" s="22">
        <v>2022</v>
      </c>
      <c r="B1307" s="1" t="s">
        <v>83</v>
      </c>
      <c r="C1307" s="1" t="s">
        <v>104</v>
      </c>
      <c r="D1307" s="1">
        <v>559</v>
      </c>
    </row>
    <row r="1308" spans="1:4" x14ac:dyDescent="0.2">
      <c r="A1308" s="22">
        <v>2022</v>
      </c>
      <c r="B1308" s="1" t="s">
        <v>83</v>
      </c>
      <c r="C1308" s="1" t="s">
        <v>73</v>
      </c>
      <c r="D1308" s="1">
        <v>165</v>
      </c>
    </row>
    <row r="1309" spans="1:4" x14ac:dyDescent="0.2">
      <c r="A1309" s="22">
        <v>2022</v>
      </c>
      <c r="B1309" s="1" t="s">
        <v>83</v>
      </c>
      <c r="C1309" s="1" t="s">
        <v>105</v>
      </c>
      <c r="D1309" s="1">
        <v>69</v>
      </c>
    </row>
    <row r="1310" spans="1:4" x14ac:dyDescent="0.2">
      <c r="A1310" s="22">
        <v>2022</v>
      </c>
      <c r="B1310" s="1" t="s">
        <v>83</v>
      </c>
      <c r="C1310" s="1" t="s">
        <v>106</v>
      </c>
      <c r="D1310" s="1">
        <v>91</v>
      </c>
    </row>
    <row r="1311" spans="1:4" x14ac:dyDescent="0.2">
      <c r="A1311" s="22">
        <v>2022</v>
      </c>
      <c r="B1311" s="1" t="s">
        <v>83</v>
      </c>
      <c r="C1311" s="1" t="s">
        <v>107</v>
      </c>
      <c r="D1311" s="1">
        <v>72</v>
      </c>
    </row>
    <row r="1312" spans="1:4" x14ac:dyDescent="0.2">
      <c r="A1312" s="22">
        <v>2022</v>
      </c>
      <c r="B1312" s="1" t="s">
        <v>83</v>
      </c>
      <c r="C1312" s="1" t="s">
        <v>108</v>
      </c>
      <c r="D1312" s="1">
        <v>10</v>
      </c>
    </row>
    <row r="1313" spans="1:4" x14ac:dyDescent="0.2">
      <c r="A1313" s="22">
        <v>2022</v>
      </c>
      <c r="B1313" s="1" t="s">
        <v>83</v>
      </c>
      <c r="C1313" s="1" t="s">
        <v>109</v>
      </c>
      <c r="D1313" s="1">
        <v>96</v>
      </c>
    </row>
    <row r="1314" spans="1:4" x14ac:dyDescent="0.2">
      <c r="A1314" s="22">
        <v>2022</v>
      </c>
      <c r="B1314" s="1" t="s">
        <v>83</v>
      </c>
      <c r="C1314" s="1" t="s">
        <v>110</v>
      </c>
      <c r="D1314" s="1">
        <v>302</v>
      </c>
    </row>
    <row r="1315" spans="1:4" x14ac:dyDescent="0.2">
      <c r="A1315" s="22">
        <v>2022</v>
      </c>
      <c r="B1315" s="1" t="s">
        <v>83</v>
      </c>
      <c r="C1315" s="1" t="s">
        <v>111</v>
      </c>
      <c r="D1315" s="1">
        <v>9</v>
      </c>
    </row>
    <row r="1316" spans="1:4" x14ac:dyDescent="0.2">
      <c r="A1316" s="22">
        <v>2022</v>
      </c>
      <c r="B1316" s="1" t="s">
        <v>83</v>
      </c>
      <c r="C1316" s="1" t="s">
        <v>112</v>
      </c>
      <c r="D1316" s="1">
        <v>89</v>
      </c>
    </row>
    <row r="1317" spans="1:4" x14ac:dyDescent="0.2">
      <c r="A1317" s="22">
        <v>2022</v>
      </c>
      <c r="B1317" s="1" t="s">
        <v>83</v>
      </c>
      <c r="C1317" s="1" t="s">
        <v>113</v>
      </c>
      <c r="D1317" s="1">
        <v>155</v>
      </c>
    </row>
    <row r="1318" spans="1:4" x14ac:dyDescent="0.2">
      <c r="A1318" s="22">
        <v>2022</v>
      </c>
      <c r="B1318" s="1" t="s">
        <v>83</v>
      </c>
      <c r="C1318" s="1" t="s">
        <v>22</v>
      </c>
      <c r="D1318" s="1">
        <v>4095</v>
      </c>
    </row>
    <row r="1319" spans="1:4" x14ac:dyDescent="0.2">
      <c r="A1319" s="22">
        <v>2022</v>
      </c>
      <c r="B1319" s="1" t="s">
        <v>83</v>
      </c>
      <c r="C1319" s="1" t="s">
        <v>114</v>
      </c>
      <c r="D1319" s="1">
        <v>80</v>
      </c>
    </row>
    <row r="1320" spans="1:4" x14ac:dyDescent="0.2">
      <c r="A1320" s="22">
        <v>2022</v>
      </c>
      <c r="B1320" s="1" t="s">
        <v>83</v>
      </c>
      <c r="C1320" s="1" t="s">
        <v>115</v>
      </c>
      <c r="D1320" s="1">
        <v>10</v>
      </c>
    </row>
    <row r="1321" spans="1:4" x14ac:dyDescent="0.2">
      <c r="A1321" s="22">
        <v>2022</v>
      </c>
      <c r="B1321" s="1" t="s">
        <v>83</v>
      </c>
      <c r="C1321" s="1" t="s">
        <v>116</v>
      </c>
      <c r="D1321" s="1">
        <v>73</v>
      </c>
    </row>
    <row r="1322" spans="1:4" x14ac:dyDescent="0.2">
      <c r="A1322" s="22">
        <v>2022</v>
      </c>
      <c r="B1322" s="1" t="s">
        <v>83</v>
      </c>
      <c r="C1322" s="1" t="s">
        <v>117</v>
      </c>
      <c r="D1322" s="1">
        <v>250</v>
      </c>
    </row>
    <row r="1323" spans="1:4" x14ac:dyDescent="0.2">
      <c r="A1323" s="22">
        <v>2022</v>
      </c>
      <c r="B1323" s="1" t="s">
        <v>83</v>
      </c>
      <c r="C1323" s="1" t="s">
        <v>118</v>
      </c>
      <c r="D1323" s="1">
        <v>60</v>
      </c>
    </row>
    <row r="1324" spans="1:4" x14ac:dyDescent="0.2">
      <c r="A1324" s="22">
        <v>2022</v>
      </c>
      <c r="B1324" s="1" t="s">
        <v>83</v>
      </c>
      <c r="C1324" s="1" t="s">
        <v>119</v>
      </c>
      <c r="D1324" s="1">
        <v>93</v>
      </c>
    </row>
    <row r="1325" spans="1:4" x14ac:dyDescent="0.2">
      <c r="A1325" s="22">
        <v>2022</v>
      </c>
      <c r="B1325" s="1" t="s">
        <v>83</v>
      </c>
      <c r="C1325" s="1" t="s">
        <v>120</v>
      </c>
      <c r="D1325" s="1">
        <v>162</v>
      </c>
    </row>
    <row r="1326" spans="1:4" x14ac:dyDescent="0.2">
      <c r="A1326" s="22">
        <v>2022</v>
      </c>
      <c r="B1326" s="1" t="s">
        <v>84</v>
      </c>
      <c r="C1326" s="1" t="s">
        <v>92</v>
      </c>
      <c r="D1326" s="1">
        <v>155</v>
      </c>
    </row>
    <row r="1327" spans="1:4" x14ac:dyDescent="0.2">
      <c r="A1327" s="22">
        <v>2022</v>
      </c>
      <c r="B1327" s="1" t="s">
        <v>84</v>
      </c>
      <c r="C1327" s="1" t="s">
        <v>93</v>
      </c>
      <c r="D1327" s="1">
        <v>176</v>
      </c>
    </row>
    <row r="1328" spans="1:4" x14ac:dyDescent="0.2">
      <c r="A1328" s="22">
        <v>2022</v>
      </c>
      <c r="B1328" s="1" t="s">
        <v>84</v>
      </c>
      <c r="C1328" s="1" t="s">
        <v>94</v>
      </c>
      <c r="D1328" s="1">
        <v>84</v>
      </c>
    </row>
    <row r="1329" spans="1:4" x14ac:dyDescent="0.2">
      <c r="A1329" s="22">
        <v>2022</v>
      </c>
      <c r="B1329" s="1" t="s">
        <v>84</v>
      </c>
      <c r="C1329" s="1" t="s">
        <v>95</v>
      </c>
      <c r="D1329" s="1">
        <v>40</v>
      </c>
    </row>
    <row r="1330" spans="1:4" x14ac:dyDescent="0.2">
      <c r="A1330" s="22">
        <v>2022</v>
      </c>
      <c r="B1330" s="1" t="s">
        <v>84</v>
      </c>
      <c r="C1330" s="1" t="s">
        <v>96</v>
      </c>
      <c r="D1330" s="1">
        <v>341</v>
      </c>
    </row>
    <row r="1331" spans="1:4" x14ac:dyDescent="0.2">
      <c r="A1331" s="22">
        <v>2022</v>
      </c>
      <c r="B1331" s="1" t="s">
        <v>84</v>
      </c>
      <c r="C1331" s="1" t="s">
        <v>97</v>
      </c>
      <c r="D1331" s="1">
        <v>31</v>
      </c>
    </row>
    <row r="1332" spans="1:4" x14ac:dyDescent="0.2">
      <c r="A1332" s="22">
        <v>2022</v>
      </c>
      <c r="B1332" s="1" t="s">
        <v>84</v>
      </c>
      <c r="C1332" s="1" t="s">
        <v>68</v>
      </c>
      <c r="D1332" s="1">
        <v>98</v>
      </c>
    </row>
    <row r="1333" spans="1:4" x14ac:dyDescent="0.2">
      <c r="A1333" s="22">
        <v>2022</v>
      </c>
      <c r="B1333" s="1" t="s">
        <v>84</v>
      </c>
      <c r="C1333" s="1" t="s">
        <v>98</v>
      </c>
      <c r="D1333" s="1">
        <v>95</v>
      </c>
    </row>
    <row r="1334" spans="1:4" x14ac:dyDescent="0.2">
      <c r="A1334" s="22">
        <v>2022</v>
      </c>
      <c r="B1334" s="1" t="s">
        <v>84</v>
      </c>
      <c r="C1334" s="1" t="s">
        <v>99</v>
      </c>
      <c r="D1334" s="1">
        <v>72</v>
      </c>
    </row>
    <row r="1335" spans="1:4" x14ac:dyDescent="0.2">
      <c r="A1335" s="22">
        <v>2022</v>
      </c>
      <c r="B1335" s="1" t="s">
        <v>84</v>
      </c>
      <c r="C1335" s="1" t="s">
        <v>100</v>
      </c>
      <c r="D1335" s="1">
        <v>69</v>
      </c>
    </row>
    <row r="1336" spans="1:4" x14ac:dyDescent="0.2">
      <c r="A1336" s="22">
        <v>2022</v>
      </c>
      <c r="B1336" s="1" t="s">
        <v>84</v>
      </c>
      <c r="C1336" s="1" t="s">
        <v>101</v>
      </c>
      <c r="D1336" s="1">
        <v>101</v>
      </c>
    </row>
    <row r="1337" spans="1:4" x14ac:dyDescent="0.2">
      <c r="A1337" s="22">
        <v>2022</v>
      </c>
      <c r="B1337" s="1" t="s">
        <v>84</v>
      </c>
      <c r="C1337" s="1" t="s">
        <v>102</v>
      </c>
      <c r="D1337" s="1">
        <v>47</v>
      </c>
    </row>
    <row r="1338" spans="1:4" x14ac:dyDescent="0.2">
      <c r="A1338" s="22">
        <v>2022</v>
      </c>
      <c r="B1338" s="1" t="s">
        <v>84</v>
      </c>
      <c r="C1338" s="1" t="s">
        <v>103</v>
      </c>
      <c r="D1338" s="1">
        <v>108</v>
      </c>
    </row>
    <row r="1339" spans="1:4" x14ac:dyDescent="0.2">
      <c r="A1339" s="22">
        <v>2022</v>
      </c>
      <c r="B1339" s="1" t="s">
        <v>84</v>
      </c>
      <c r="C1339" s="1" t="s">
        <v>69</v>
      </c>
      <c r="D1339" s="1">
        <v>237</v>
      </c>
    </row>
    <row r="1340" spans="1:4" x14ac:dyDescent="0.2">
      <c r="A1340" s="22">
        <v>2022</v>
      </c>
      <c r="B1340" s="1" t="s">
        <v>84</v>
      </c>
      <c r="C1340" s="1" t="s">
        <v>104</v>
      </c>
      <c r="D1340" s="1">
        <v>503</v>
      </c>
    </row>
    <row r="1341" spans="1:4" x14ac:dyDescent="0.2">
      <c r="A1341" s="22">
        <v>2022</v>
      </c>
      <c r="B1341" s="1" t="s">
        <v>84</v>
      </c>
      <c r="C1341" s="1" t="s">
        <v>73</v>
      </c>
      <c r="D1341" s="1">
        <v>134</v>
      </c>
    </row>
    <row r="1342" spans="1:4" x14ac:dyDescent="0.2">
      <c r="A1342" s="22">
        <v>2022</v>
      </c>
      <c r="B1342" s="1" t="s">
        <v>84</v>
      </c>
      <c r="C1342" s="1" t="s">
        <v>105</v>
      </c>
      <c r="D1342" s="1">
        <v>69</v>
      </c>
    </row>
    <row r="1343" spans="1:4" x14ac:dyDescent="0.2">
      <c r="A1343" s="22">
        <v>2022</v>
      </c>
      <c r="B1343" s="1" t="s">
        <v>84</v>
      </c>
      <c r="C1343" s="1" t="s">
        <v>106</v>
      </c>
      <c r="D1343" s="1">
        <v>90</v>
      </c>
    </row>
    <row r="1344" spans="1:4" x14ac:dyDescent="0.2">
      <c r="A1344" s="22">
        <v>2022</v>
      </c>
      <c r="B1344" s="1" t="s">
        <v>84</v>
      </c>
      <c r="C1344" s="1" t="s">
        <v>107</v>
      </c>
      <c r="D1344" s="1">
        <v>61</v>
      </c>
    </row>
    <row r="1345" spans="1:4" x14ac:dyDescent="0.2">
      <c r="A1345" s="22">
        <v>2022</v>
      </c>
      <c r="B1345" s="1" t="s">
        <v>84</v>
      </c>
      <c r="C1345" s="1" t="s">
        <v>108</v>
      </c>
      <c r="D1345" s="1">
        <v>28</v>
      </c>
    </row>
    <row r="1346" spans="1:4" x14ac:dyDescent="0.2">
      <c r="A1346" s="22">
        <v>2022</v>
      </c>
      <c r="B1346" s="1" t="s">
        <v>84</v>
      </c>
      <c r="C1346" s="1" t="s">
        <v>109</v>
      </c>
      <c r="D1346" s="1">
        <v>76</v>
      </c>
    </row>
    <row r="1347" spans="1:4" x14ac:dyDescent="0.2">
      <c r="A1347" s="22">
        <v>2022</v>
      </c>
      <c r="B1347" s="1" t="s">
        <v>84</v>
      </c>
      <c r="C1347" s="1" t="s">
        <v>110</v>
      </c>
      <c r="D1347" s="1">
        <v>305</v>
      </c>
    </row>
    <row r="1348" spans="1:4" x14ac:dyDescent="0.2">
      <c r="A1348" s="22">
        <v>2022</v>
      </c>
      <c r="B1348" s="1" t="s">
        <v>84</v>
      </c>
      <c r="C1348" s="1" t="s">
        <v>111</v>
      </c>
      <c r="D1348" s="1">
        <v>12</v>
      </c>
    </row>
    <row r="1349" spans="1:4" x14ac:dyDescent="0.2">
      <c r="A1349" s="22">
        <v>2022</v>
      </c>
      <c r="B1349" s="1" t="s">
        <v>84</v>
      </c>
      <c r="C1349" s="1" t="s">
        <v>112</v>
      </c>
      <c r="D1349" s="1">
        <v>86</v>
      </c>
    </row>
    <row r="1350" spans="1:4" x14ac:dyDescent="0.2">
      <c r="A1350" s="22">
        <v>2022</v>
      </c>
      <c r="B1350" s="1" t="s">
        <v>84</v>
      </c>
      <c r="C1350" s="1" t="s">
        <v>113</v>
      </c>
      <c r="D1350" s="1">
        <v>137</v>
      </c>
    </row>
    <row r="1351" spans="1:4" x14ac:dyDescent="0.2">
      <c r="A1351" s="22">
        <v>2022</v>
      </c>
      <c r="B1351" s="1" t="s">
        <v>84</v>
      </c>
      <c r="C1351" s="1" t="s">
        <v>22</v>
      </c>
      <c r="D1351" s="1">
        <v>3837</v>
      </c>
    </row>
    <row r="1352" spans="1:4" x14ac:dyDescent="0.2">
      <c r="A1352" s="22">
        <v>2022</v>
      </c>
      <c r="B1352" s="1" t="s">
        <v>84</v>
      </c>
      <c r="C1352" s="1" t="s">
        <v>114</v>
      </c>
      <c r="D1352" s="1">
        <v>72</v>
      </c>
    </row>
    <row r="1353" spans="1:4" x14ac:dyDescent="0.2">
      <c r="A1353" s="22">
        <v>2022</v>
      </c>
      <c r="B1353" s="1" t="s">
        <v>84</v>
      </c>
      <c r="C1353" s="1" t="s">
        <v>115</v>
      </c>
      <c r="D1353" s="1">
        <v>13</v>
      </c>
    </row>
    <row r="1354" spans="1:4" x14ac:dyDescent="0.2">
      <c r="A1354" s="22">
        <v>2022</v>
      </c>
      <c r="B1354" s="1" t="s">
        <v>84</v>
      </c>
      <c r="C1354" s="1" t="s">
        <v>116</v>
      </c>
      <c r="D1354" s="1">
        <v>61</v>
      </c>
    </row>
    <row r="1355" spans="1:4" x14ac:dyDescent="0.2">
      <c r="A1355" s="22">
        <v>2022</v>
      </c>
      <c r="B1355" s="1" t="s">
        <v>84</v>
      </c>
      <c r="C1355" s="1" t="s">
        <v>117</v>
      </c>
      <c r="D1355" s="1">
        <v>276</v>
      </c>
    </row>
    <row r="1356" spans="1:4" x14ac:dyDescent="0.2">
      <c r="A1356" s="22">
        <v>2022</v>
      </c>
      <c r="B1356" s="1" t="s">
        <v>84</v>
      </c>
      <c r="C1356" s="1" t="s">
        <v>118</v>
      </c>
      <c r="D1356" s="1">
        <v>46</v>
      </c>
    </row>
    <row r="1357" spans="1:4" x14ac:dyDescent="0.2">
      <c r="A1357" s="22">
        <v>2022</v>
      </c>
      <c r="B1357" s="1" t="s">
        <v>84</v>
      </c>
      <c r="C1357" s="1" t="s">
        <v>119</v>
      </c>
      <c r="D1357" s="1">
        <v>77</v>
      </c>
    </row>
    <row r="1358" spans="1:4" x14ac:dyDescent="0.2">
      <c r="A1358" s="22">
        <v>2022</v>
      </c>
      <c r="B1358" s="1" t="s">
        <v>84</v>
      </c>
      <c r="C1358" s="1" t="s">
        <v>120</v>
      </c>
      <c r="D1358" s="1">
        <v>137</v>
      </c>
    </row>
    <row r="1359" spans="1:4" x14ac:dyDescent="0.2">
      <c r="A1359" s="22">
        <v>2022</v>
      </c>
      <c r="B1359" s="1" t="s">
        <v>85</v>
      </c>
      <c r="C1359" s="1" t="s">
        <v>92</v>
      </c>
      <c r="D1359" s="1">
        <v>203</v>
      </c>
    </row>
    <row r="1360" spans="1:4" x14ac:dyDescent="0.2">
      <c r="A1360" s="22">
        <v>2022</v>
      </c>
      <c r="B1360" s="1" t="s">
        <v>85</v>
      </c>
      <c r="C1360" s="1" t="s">
        <v>93</v>
      </c>
      <c r="D1360" s="1">
        <v>214</v>
      </c>
    </row>
    <row r="1361" spans="1:4" x14ac:dyDescent="0.2">
      <c r="A1361" s="22">
        <v>2022</v>
      </c>
      <c r="B1361" s="1" t="s">
        <v>85</v>
      </c>
      <c r="C1361" s="1" t="s">
        <v>94</v>
      </c>
      <c r="D1361" s="1">
        <v>89</v>
      </c>
    </row>
    <row r="1362" spans="1:4" x14ac:dyDescent="0.2">
      <c r="A1362" s="22">
        <v>2022</v>
      </c>
      <c r="B1362" s="1" t="s">
        <v>85</v>
      </c>
      <c r="C1362" s="1" t="s">
        <v>95</v>
      </c>
      <c r="D1362" s="1">
        <v>43</v>
      </c>
    </row>
    <row r="1363" spans="1:4" x14ac:dyDescent="0.2">
      <c r="A1363" s="22">
        <v>2022</v>
      </c>
      <c r="B1363" s="1" t="s">
        <v>85</v>
      </c>
      <c r="C1363" s="1" t="s">
        <v>96</v>
      </c>
      <c r="D1363" s="1">
        <v>447</v>
      </c>
    </row>
    <row r="1364" spans="1:4" x14ac:dyDescent="0.2">
      <c r="A1364" s="22">
        <v>2022</v>
      </c>
      <c r="B1364" s="1" t="s">
        <v>85</v>
      </c>
      <c r="C1364" s="1" t="s">
        <v>97</v>
      </c>
      <c r="D1364" s="1">
        <v>47</v>
      </c>
    </row>
    <row r="1365" spans="1:4" x14ac:dyDescent="0.2">
      <c r="A1365" s="22">
        <v>2022</v>
      </c>
      <c r="B1365" s="1" t="s">
        <v>85</v>
      </c>
      <c r="C1365" s="1" t="s">
        <v>68</v>
      </c>
      <c r="D1365" s="1">
        <v>92</v>
      </c>
    </row>
    <row r="1366" spans="1:4" x14ac:dyDescent="0.2">
      <c r="A1366" s="22">
        <v>2022</v>
      </c>
      <c r="B1366" s="1" t="s">
        <v>85</v>
      </c>
      <c r="C1366" s="1" t="s">
        <v>98</v>
      </c>
      <c r="D1366" s="1">
        <v>98</v>
      </c>
    </row>
    <row r="1367" spans="1:4" x14ac:dyDescent="0.2">
      <c r="A1367" s="22">
        <v>2022</v>
      </c>
      <c r="B1367" s="1" t="s">
        <v>85</v>
      </c>
      <c r="C1367" s="1" t="s">
        <v>99</v>
      </c>
      <c r="D1367" s="1">
        <v>90</v>
      </c>
    </row>
    <row r="1368" spans="1:4" x14ac:dyDescent="0.2">
      <c r="A1368" s="22">
        <v>2022</v>
      </c>
      <c r="B1368" s="1" t="s">
        <v>85</v>
      </c>
      <c r="C1368" s="1" t="s">
        <v>100</v>
      </c>
      <c r="D1368" s="1">
        <v>73</v>
      </c>
    </row>
    <row r="1369" spans="1:4" x14ac:dyDescent="0.2">
      <c r="A1369" s="22">
        <v>2022</v>
      </c>
      <c r="B1369" s="1" t="s">
        <v>85</v>
      </c>
      <c r="C1369" s="1" t="s">
        <v>101</v>
      </c>
      <c r="D1369" s="1">
        <v>103</v>
      </c>
    </row>
    <row r="1370" spans="1:4" x14ac:dyDescent="0.2">
      <c r="A1370" s="22">
        <v>2022</v>
      </c>
      <c r="B1370" s="1" t="s">
        <v>85</v>
      </c>
      <c r="C1370" s="1" t="s">
        <v>102</v>
      </c>
      <c r="D1370" s="1">
        <v>71</v>
      </c>
    </row>
    <row r="1371" spans="1:4" x14ac:dyDescent="0.2">
      <c r="A1371" s="22">
        <v>2022</v>
      </c>
      <c r="B1371" s="1" t="s">
        <v>85</v>
      </c>
      <c r="C1371" s="1" t="s">
        <v>103</v>
      </c>
      <c r="D1371" s="1">
        <v>128</v>
      </c>
    </row>
    <row r="1372" spans="1:4" x14ac:dyDescent="0.2">
      <c r="A1372" s="22">
        <v>2022</v>
      </c>
      <c r="B1372" s="1" t="s">
        <v>85</v>
      </c>
      <c r="C1372" s="1" t="s">
        <v>69</v>
      </c>
      <c r="D1372" s="1">
        <v>294</v>
      </c>
    </row>
    <row r="1373" spans="1:4" x14ac:dyDescent="0.2">
      <c r="A1373" s="22">
        <v>2022</v>
      </c>
      <c r="B1373" s="1" t="s">
        <v>85</v>
      </c>
      <c r="C1373" s="1" t="s">
        <v>104</v>
      </c>
      <c r="D1373" s="1">
        <v>507</v>
      </c>
    </row>
    <row r="1374" spans="1:4" x14ac:dyDescent="0.2">
      <c r="A1374" s="22">
        <v>2022</v>
      </c>
      <c r="B1374" s="1" t="s">
        <v>85</v>
      </c>
      <c r="C1374" s="1" t="s">
        <v>73</v>
      </c>
      <c r="D1374" s="1">
        <v>141</v>
      </c>
    </row>
    <row r="1375" spans="1:4" x14ac:dyDescent="0.2">
      <c r="A1375" s="22">
        <v>2022</v>
      </c>
      <c r="B1375" s="1" t="s">
        <v>85</v>
      </c>
      <c r="C1375" s="1" t="s">
        <v>105</v>
      </c>
      <c r="D1375" s="1">
        <v>58</v>
      </c>
    </row>
    <row r="1376" spans="1:4" x14ac:dyDescent="0.2">
      <c r="A1376" s="22">
        <v>2022</v>
      </c>
      <c r="B1376" s="1" t="s">
        <v>85</v>
      </c>
      <c r="C1376" s="1" t="s">
        <v>106</v>
      </c>
      <c r="D1376" s="1">
        <v>95</v>
      </c>
    </row>
    <row r="1377" spans="1:4" x14ac:dyDescent="0.2">
      <c r="A1377" s="22">
        <v>2022</v>
      </c>
      <c r="B1377" s="1" t="s">
        <v>85</v>
      </c>
      <c r="C1377" s="1" t="s">
        <v>107</v>
      </c>
      <c r="D1377" s="1">
        <v>62</v>
      </c>
    </row>
    <row r="1378" spans="1:4" x14ac:dyDescent="0.2">
      <c r="A1378" s="22">
        <v>2022</v>
      </c>
      <c r="B1378" s="1" t="s">
        <v>85</v>
      </c>
      <c r="C1378" s="1" t="s">
        <v>108</v>
      </c>
      <c r="D1378" s="1">
        <v>19</v>
      </c>
    </row>
    <row r="1379" spans="1:4" x14ac:dyDescent="0.2">
      <c r="A1379" s="22">
        <v>2022</v>
      </c>
      <c r="B1379" s="1" t="s">
        <v>85</v>
      </c>
      <c r="C1379" s="1" t="s">
        <v>109</v>
      </c>
      <c r="D1379" s="1">
        <v>93</v>
      </c>
    </row>
    <row r="1380" spans="1:4" x14ac:dyDescent="0.2">
      <c r="A1380" s="22">
        <v>2022</v>
      </c>
      <c r="B1380" s="1" t="s">
        <v>85</v>
      </c>
      <c r="C1380" s="1" t="s">
        <v>110</v>
      </c>
      <c r="D1380" s="1">
        <v>226</v>
      </c>
    </row>
    <row r="1381" spans="1:4" x14ac:dyDescent="0.2">
      <c r="A1381" s="22">
        <v>2022</v>
      </c>
      <c r="B1381" s="1" t="s">
        <v>85</v>
      </c>
      <c r="C1381" s="1" t="s">
        <v>111</v>
      </c>
      <c r="D1381" s="1">
        <v>17</v>
      </c>
    </row>
    <row r="1382" spans="1:4" x14ac:dyDescent="0.2">
      <c r="A1382" s="22">
        <v>2022</v>
      </c>
      <c r="B1382" s="1" t="s">
        <v>85</v>
      </c>
      <c r="C1382" s="1" t="s">
        <v>112</v>
      </c>
      <c r="D1382" s="1">
        <v>115</v>
      </c>
    </row>
    <row r="1383" spans="1:4" x14ac:dyDescent="0.2">
      <c r="A1383" s="22">
        <v>2022</v>
      </c>
      <c r="B1383" s="1" t="s">
        <v>85</v>
      </c>
      <c r="C1383" s="1" t="s">
        <v>113</v>
      </c>
      <c r="D1383" s="1">
        <v>134</v>
      </c>
    </row>
    <row r="1384" spans="1:4" x14ac:dyDescent="0.2">
      <c r="A1384" s="22">
        <v>2022</v>
      </c>
      <c r="B1384" s="1" t="s">
        <v>85</v>
      </c>
      <c r="C1384" s="1" t="s">
        <v>22</v>
      </c>
      <c r="D1384" s="1">
        <v>4194</v>
      </c>
    </row>
    <row r="1385" spans="1:4" x14ac:dyDescent="0.2">
      <c r="A1385" s="22">
        <v>2022</v>
      </c>
      <c r="B1385" s="1" t="s">
        <v>85</v>
      </c>
      <c r="C1385" s="1" t="s">
        <v>114</v>
      </c>
      <c r="D1385" s="1">
        <v>81</v>
      </c>
    </row>
    <row r="1386" spans="1:4" x14ac:dyDescent="0.2">
      <c r="A1386" s="22">
        <v>2022</v>
      </c>
      <c r="B1386" s="1" t="s">
        <v>85</v>
      </c>
      <c r="C1386" s="1" t="s">
        <v>115</v>
      </c>
      <c r="D1386" s="1">
        <v>21</v>
      </c>
    </row>
    <row r="1387" spans="1:4" x14ac:dyDescent="0.2">
      <c r="A1387" s="22">
        <v>2022</v>
      </c>
      <c r="B1387" s="1" t="s">
        <v>85</v>
      </c>
      <c r="C1387" s="1" t="s">
        <v>116</v>
      </c>
      <c r="D1387" s="1">
        <v>63</v>
      </c>
    </row>
    <row r="1388" spans="1:4" x14ac:dyDescent="0.2">
      <c r="A1388" s="22">
        <v>2022</v>
      </c>
      <c r="B1388" s="1" t="s">
        <v>85</v>
      </c>
      <c r="C1388" s="1" t="s">
        <v>117</v>
      </c>
      <c r="D1388" s="1">
        <v>308</v>
      </c>
    </row>
    <row r="1389" spans="1:4" x14ac:dyDescent="0.2">
      <c r="A1389" s="22">
        <v>2022</v>
      </c>
      <c r="B1389" s="1" t="s">
        <v>85</v>
      </c>
      <c r="C1389" s="1" t="s">
        <v>118</v>
      </c>
      <c r="D1389" s="1">
        <v>52</v>
      </c>
    </row>
    <row r="1390" spans="1:4" x14ac:dyDescent="0.2">
      <c r="A1390" s="22">
        <v>2022</v>
      </c>
      <c r="B1390" s="1" t="s">
        <v>85</v>
      </c>
      <c r="C1390" s="1" t="s">
        <v>119</v>
      </c>
      <c r="D1390" s="1">
        <v>59</v>
      </c>
    </row>
    <row r="1391" spans="1:4" x14ac:dyDescent="0.2">
      <c r="A1391" s="22">
        <v>2022</v>
      </c>
      <c r="B1391" s="1" t="s">
        <v>85</v>
      </c>
      <c r="C1391" s="1" t="s">
        <v>120</v>
      </c>
      <c r="D1391" s="1">
        <v>151</v>
      </c>
    </row>
    <row r="1392" spans="1:4" x14ac:dyDescent="0.2">
      <c r="A1392" s="22">
        <v>2021</v>
      </c>
      <c r="B1392" s="1" t="s">
        <v>86</v>
      </c>
      <c r="C1392" s="1" t="s">
        <v>92</v>
      </c>
      <c r="D1392" s="1">
        <v>163</v>
      </c>
    </row>
    <row r="1393" spans="1:4" x14ac:dyDescent="0.2">
      <c r="A1393" s="22">
        <v>2021</v>
      </c>
      <c r="B1393" s="1" t="s">
        <v>86</v>
      </c>
      <c r="C1393" s="1" t="s">
        <v>93</v>
      </c>
      <c r="D1393" s="1">
        <v>200</v>
      </c>
    </row>
    <row r="1394" spans="1:4" x14ac:dyDescent="0.2">
      <c r="A1394" s="22">
        <v>2021</v>
      </c>
      <c r="B1394" s="1" t="s">
        <v>86</v>
      </c>
      <c r="C1394" s="1" t="s">
        <v>94</v>
      </c>
      <c r="D1394" s="1">
        <v>67</v>
      </c>
    </row>
    <row r="1395" spans="1:4" x14ac:dyDescent="0.2">
      <c r="A1395" s="22">
        <v>2021</v>
      </c>
      <c r="B1395" s="1" t="s">
        <v>86</v>
      </c>
      <c r="C1395" s="1" t="s">
        <v>95</v>
      </c>
      <c r="D1395" s="1">
        <v>40</v>
      </c>
    </row>
    <row r="1396" spans="1:4" x14ac:dyDescent="0.2">
      <c r="A1396" s="22">
        <v>2021</v>
      </c>
      <c r="B1396" s="1" t="s">
        <v>86</v>
      </c>
      <c r="C1396" s="1" t="s">
        <v>96</v>
      </c>
      <c r="D1396" s="1">
        <v>291</v>
      </c>
    </row>
    <row r="1397" spans="1:4" x14ac:dyDescent="0.2">
      <c r="A1397" s="22">
        <v>2021</v>
      </c>
      <c r="B1397" s="1" t="s">
        <v>86</v>
      </c>
      <c r="C1397" s="1" t="s">
        <v>97</v>
      </c>
      <c r="D1397" s="1">
        <v>34</v>
      </c>
    </row>
    <row r="1398" spans="1:4" x14ac:dyDescent="0.2">
      <c r="A1398" s="22">
        <v>2021</v>
      </c>
      <c r="B1398" s="1" t="s">
        <v>86</v>
      </c>
      <c r="C1398" s="1" t="s">
        <v>68</v>
      </c>
      <c r="D1398" s="1">
        <v>83</v>
      </c>
    </row>
    <row r="1399" spans="1:4" x14ac:dyDescent="0.2">
      <c r="A1399" s="22">
        <v>2021</v>
      </c>
      <c r="B1399" s="1" t="s">
        <v>86</v>
      </c>
      <c r="C1399" s="1" t="s">
        <v>98</v>
      </c>
      <c r="D1399" s="1">
        <v>109</v>
      </c>
    </row>
    <row r="1400" spans="1:4" x14ac:dyDescent="0.2">
      <c r="A1400" s="22">
        <v>2021</v>
      </c>
      <c r="B1400" s="1" t="s">
        <v>86</v>
      </c>
      <c r="C1400" s="1" t="s">
        <v>99</v>
      </c>
      <c r="D1400" s="1">
        <v>95</v>
      </c>
    </row>
    <row r="1401" spans="1:4" x14ac:dyDescent="0.2">
      <c r="A1401" s="22">
        <v>2021</v>
      </c>
      <c r="B1401" s="1" t="s">
        <v>86</v>
      </c>
      <c r="C1401" s="1" t="s">
        <v>100</v>
      </c>
      <c r="D1401" s="1">
        <v>64</v>
      </c>
    </row>
    <row r="1402" spans="1:4" x14ac:dyDescent="0.2">
      <c r="A1402" s="22">
        <v>2021</v>
      </c>
      <c r="B1402" s="1" t="s">
        <v>86</v>
      </c>
      <c r="C1402" s="1" t="s">
        <v>101</v>
      </c>
      <c r="D1402" s="1">
        <v>67</v>
      </c>
    </row>
    <row r="1403" spans="1:4" x14ac:dyDescent="0.2">
      <c r="A1403" s="22">
        <v>2021</v>
      </c>
      <c r="B1403" s="1" t="s">
        <v>86</v>
      </c>
      <c r="C1403" s="1" t="s">
        <v>102</v>
      </c>
      <c r="D1403" s="1">
        <v>47</v>
      </c>
    </row>
    <row r="1404" spans="1:4" x14ac:dyDescent="0.2">
      <c r="A1404" s="22">
        <v>2021</v>
      </c>
      <c r="B1404" s="1" t="s">
        <v>86</v>
      </c>
      <c r="C1404" s="1" t="s">
        <v>103</v>
      </c>
      <c r="D1404" s="1">
        <v>92</v>
      </c>
    </row>
    <row r="1405" spans="1:4" x14ac:dyDescent="0.2">
      <c r="A1405" s="22">
        <v>2021</v>
      </c>
      <c r="B1405" s="1" t="s">
        <v>86</v>
      </c>
      <c r="C1405" s="1" t="s">
        <v>69</v>
      </c>
      <c r="D1405" s="1">
        <v>195</v>
      </c>
    </row>
    <row r="1406" spans="1:4" x14ac:dyDescent="0.2">
      <c r="A1406" s="22">
        <v>2021</v>
      </c>
      <c r="B1406" s="1" t="s">
        <v>86</v>
      </c>
      <c r="C1406" s="1" t="s">
        <v>104</v>
      </c>
      <c r="D1406" s="1">
        <v>474</v>
      </c>
    </row>
    <row r="1407" spans="1:4" x14ac:dyDescent="0.2">
      <c r="A1407" s="22">
        <v>2021</v>
      </c>
      <c r="B1407" s="1" t="s">
        <v>86</v>
      </c>
      <c r="C1407" s="1" t="s">
        <v>73</v>
      </c>
      <c r="D1407" s="1">
        <v>159</v>
      </c>
    </row>
    <row r="1408" spans="1:4" x14ac:dyDescent="0.2">
      <c r="A1408" s="22">
        <v>2021</v>
      </c>
      <c r="B1408" s="1" t="s">
        <v>86</v>
      </c>
      <c r="C1408" s="1" t="s">
        <v>105</v>
      </c>
      <c r="D1408" s="1">
        <v>41</v>
      </c>
    </row>
    <row r="1409" spans="1:4" x14ac:dyDescent="0.2">
      <c r="A1409" s="22">
        <v>2021</v>
      </c>
      <c r="B1409" s="1" t="s">
        <v>86</v>
      </c>
      <c r="C1409" s="1" t="s">
        <v>106</v>
      </c>
      <c r="D1409" s="1">
        <v>87</v>
      </c>
    </row>
    <row r="1410" spans="1:4" x14ac:dyDescent="0.2">
      <c r="A1410" s="22">
        <v>2021</v>
      </c>
      <c r="B1410" s="1" t="s">
        <v>86</v>
      </c>
      <c r="C1410" s="1" t="s">
        <v>107</v>
      </c>
      <c r="D1410" s="1">
        <v>59</v>
      </c>
    </row>
    <row r="1411" spans="1:4" x14ac:dyDescent="0.2">
      <c r="A1411" s="22">
        <v>2021</v>
      </c>
      <c r="B1411" s="1" t="s">
        <v>86</v>
      </c>
      <c r="C1411" s="1" t="s">
        <v>108</v>
      </c>
      <c r="D1411" s="1">
        <v>13</v>
      </c>
    </row>
    <row r="1412" spans="1:4" x14ac:dyDescent="0.2">
      <c r="A1412" s="22">
        <v>2021</v>
      </c>
      <c r="B1412" s="1" t="s">
        <v>86</v>
      </c>
      <c r="C1412" s="1" t="s">
        <v>109</v>
      </c>
      <c r="D1412" s="1">
        <v>82</v>
      </c>
    </row>
    <row r="1413" spans="1:4" x14ac:dyDescent="0.2">
      <c r="A1413" s="22">
        <v>2021</v>
      </c>
      <c r="B1413" s="1" t="s">
        <v>86</v>
      </c>
      <c r="C1413" s="1" t="s">
        <v>110</v>
      </c>
      <c r="D1413" s="1">
        <v>240</v>
      </c>
    </row>
    <row r="1414" spans="1:4" x14ac:dyDescent="0.2">
      <c r="A1414" s="22">
        <v>2021</v>
      </c>
      <c r="B1414" s="1" t="s">
        <v>86</v>
      </c>
      <c r="C1414" s="1" t="s">
        <v>111</v>
      </c>
      <c r="D1414" s="1">
        <v>11</v>
      </c>
    </row>
    <row r="1415" spans="1:4" x14ac:dyDescent="0.2">
      <c r="A1415" s="22">
        <v>2021</v>
      </c>
      <c r="B1415" s="1" t="s">
        <v>86</v>
      </c>
      <c r="C1415" s="1" t="s">
        <v>112</v>
      </c>
      <c r="D1415" s="1">
        <v>77</v>
      </c>
    </row>
    <row r="1416" spans="1:4" x14ac:dyDescent="0.2">
      <c r="A1416" s="22">
        <v>2021</v>
      </c>
      <c r="B1416" s="1" t="s">
        <v>86</v>
      </c>
      <c r="C1416" s="1" t="s">
        <v>113</v>
      </c>
      <c r="D1416" s="1">
        <v>121</v>
      </c>
    </row>
    <row r="1417" spans="1:4" x14ac:dyDescent="0.2">
      <c r="A1417" s="22">
        <v>2021</v>
      </c>
      <c r="B1417" s="1" t="s">
        <v>86</v>
      </c>
      <c r="C1417" s="1" t="s">
        <v>22</v>
      </c>
      <c r="D1417" s="1">
        <v>3488</v>
      </c>
    </row>
    <row r="1418" spans="1:4" x14ac:dyDescent="0.2">
      <c r="A1418" s="22">
        <v>2021</v>
      </c>
      <c r="B1418" s="1" t="s">
        <v>86</v>
      </c>
      <c r="C1418" s="1" t="s">
        <v>114</v>
      </c>
      <c r="D1418" s="1">
        <v>59</v>
      </c>
    </row>
    <row r="1419" spans="1:4" x14ac:dyDescent="0.2">
      <c r="A1419" s="22">
        <v>2021</v>
      </c>
      <c r="B1419" s="1" t="s">
        <v>86</v>
      </c>
      <c r="C1419" s="1" t="s">
        <v>115</v>
      </c>
      <c r="D1419" s="1">
        <v>5</v>
      </c>
    </row>
    <row r="1420" spans="1:4" x14ac:dyDescent="0.2">
      <c r="A1420" s="22">
        <v>2021</v>
      </c>
      <c r="B1420" s="1" t="s">
        <v>86</v>
      </c>
      <c r="C1420" s="1" t="s">
        <v>116</v>
      </c>
      <c r="D1420" s="1">
        <v>50</v>
      </c>
    </row>
    <row r="1421" spans="1:4" x14ac:dyDescent="0.2">
      <c r="A1421" s="22">
        <v>2021</v>
      </c>
      <c r="B1421" s="1" t="s">
        <v>86</v>
      </c>
      <c r="C1421" s="1" t="s">
        <v>117</v>
      </c>
      <c r="D1421" s="1">
        <v>266</v>
      </c>
    </row>
    <row r="1422" spans="1:4" x14ac:dyDescent="0.2">
      <c r="A1422" s="22">
        <v>2021</v>
      </c>
      <c r="B1422" s="1" t="s">
        <v>86</v>
      </c>
      <c r="C1422" s="1" t="s">
        <v>118</v>
      </c>
      <c r="D1422" s="1">
        <v>50</v>
      </c>
    </row>
    <row r="1423" spans="1:4" x14ac:dyDescent="0.2">
      <c r="A1423" s="22">
        <v>2021</v>
      </c>
      <c r="B1423" s="1" t="s">
        <v>86</v>
      </c>
      <c r="C1423" s="1" t="s">
        <v>119</v>
      </c>
      <c r="D1423" s="1">
        <v>44</v>
      </c>
    </row>
    <row r="1424" spans="1:4" x14ac:dyDescent="0.2">
      <c r="A1424" s="22">
        <v>2021</v>
      </c>
      <c r="B1424" s="1" t="s">
        <v>86</v>
      </c>
      <c r="C1424" s="1" t="s">
        <v>120</v>
      </c>
      <c r="D1424" s="1">
        <v>103</v>
      </c>
    </row>
    <row r="1425" spans="1:4" x14ac:dyDescent="0.2">
      <c r="A1425" s="22">
        <v>2021</v>
      </c>
      <c r="B1425" s="1" t="s">
        <v>87</v>
      </c>
      <c r="C1425" s="1" t="s">
        <v>92</v>
      </c>
      <c r="D1425" s="1">
        <v>181</v>
      </c>
    </row>
    <row r="1426" spans="1:4" x14ac:dyDescent="0.2">
      <c r="A1426" s="22">
        <v>2021</v>
      </c>
      <c r="B1426" s="1" t="s">
        <v>87</v>
      </c>
      <c r="C1426" s="1" t="s">
        <v>93</v>
      </c>
      <c r="D1426" s="1">
        <v>234</v>
      </c>
    </row>
    <row r="1427" spans="1:4" x14ac:dyDescent="0.2">
      <c r="A1427" s="22">
        <v>2021</v>
      </c>
      <c r="B1427" s="1" t="s">
        <v>87</v>
      </c>
      <c r="C1427" s="1" t="s">
        <v>94</v>
      </c>
      <c r="D1427" s="1">
        <v>90</v>
      </c>
    </row>
    <row r="1428" spans="1:4" x14ac:dyDescent="0.2">
      <c r="A1428" s="22">
        <v>2021</v>
      </c>
      <c r="B1428" s="1" t="s">
        <v>87</v>
      </c>
      <c r="C1428" s="1" t="s">
        <v>95</v>
      </c>
      <c r="D1428" s="1">
        <v>51</v>
      </c>
    </row>
    <row r="1429" spans="1:4" x14ac:dyDescent="0.2">
      <c r="A1429" s="22">
        <v>2021</v>
      </c>
      <c r="B1429" s="1" t="s">
        <v>87</v>
      </c>
      <c r="C1429" s="1" t="s">
        <v>96</v>
      </c>
      <c r="D1429" s="1">
        <v>415</v>
      </c>
    </row>
    <row r="1430" spans="1:4" x14ac:dyDescent="0.2">
      <c r="A1430" s="22">
        <v>2021</v>
      </c>
      <c r="B1430" s="1" t="s">
        <v>87</v>
      </c>
      <c r="C1430" s="1" t="s">
        <v>97</v>
      </c>
      <c r="D1430" s="1">
        <v>43</v>
      </c>
    </row>
    <row r="1431" spans="1:4" x14ac:dyDescent="0.2">
      <c r="A1431" s="22">
        <v>2021</v>
      </c>
      <c r="B1431" s="1" t="s">
        <v>87</v>
      </c>
      <c r="C1431" s="1" t="s">
        <v>68</v>
      </c>
      <c r="D1431" s="1">
        <v>78</v>
      </c>
    </row>
    <row r="1432" spans="1:4" x14ac:dyDescent="0.2">
      <c r="A1432" s="22">
        <v>2021</v>
      </c>
      <c r="B1432" s="1" t="s">
        <v>87</v>
      </c>
      <c r="C1432" s="1" t="s">
        <v>98</v>
      </c>
      <c r="D1432" s="1">
        <v>134</v>
      </c>
    </row>
    <row r="1433" spans="1:4" x14ac:dyDescent="0.2">
      <c r="A1433" s="22">
        <v>2021</v>
      </c>
      <c r="B1433" s="1" t="s">
        <v>87</v>
      </c>
      <c r="C1433" s="1" t="s">
        <v>99</v>
      </c>
      <c r="D1433" s="1">
        <v>95</v>
      </c>
    </row>
    <row r="1434" spans="1:4" x14ac:dyDescent="0.2">
      <c r="A1434" s="22">
        <v>2021</v>
      </c>
      <c r="B1434" s="1" t="s">
        <v>87</v>
      </c>
      <c r="C1434" s="1" t="s">
        <v>100</v>
      </c>
      <c r="D1434" s="1">
        <v>87</v>
      </c>
    </row>
    <row r="1435" spans="1:4" x14ac:dyDescent="0.2">
      <c r="A1435" s="22">
        <v>2021</v>
      </c>
      <c r="B1435" s="1" t="s">
        <v>87</v>
      </c>
      <c r="C1435" s="1" t="s">
        <v>101</v>
      </c>
      <c r="D1435" s="1">
        <v>108</v>
      </c>
    </row>
    <row r="1436" spans="1:4" x14ac:dyDescent="0.2">
      <c r="A1436" s="22">
        <v>2021</v>
      </c>
      <c r="B1436" s="1" t="s">
        <v>87</v>
      </c>
      <c r="C1436" s="1" t="s">
        <v>102</v>
      </c>
      <c r="D1436" s="1">
        <v>66</v>
      </c>
    </row>
    <row r="1437" spans="1:4" x14ac:dyDescent="0.2">
      <c r="A1437" s="22">
        <v>2021</v>
      </c>
      <c r="B1437" s="1" t="s">
        <v>87</v>
      </c>
      <c r="C1437" s="1" t="s">
        <v>103</v>
      </c>
      <c r="D1437" s="1">
        <v>148</v>
      </c>
    </row>
    <row r="1438" spans="1:4" x14ac:dyDescent="0.2">
      <c r="A1438" s="22">
        <v>2021</v>
      </c>
      <c r="B1438" s="1" t="s">
        <v>87</v>
      </c>
      <c r="C1438" s="1" t="s">
        <v>69</v>
      </c>
      <c r="D1438" s="1">
        <v>340</v>
      </c>
    </row>
    <row r="1439" spans="1:4" x14ac:dyDescent="0.2">
      <c r="A1439" s="22">
        <v>2021</v>
      </c>
      <c r="B1439" s="1" t="s">
        <v>87</v>
      </c>
      <c r="C1439" s="1" t="s">
        <v>104</v>
      </c>
      <c r="D1439" s="1">
        <v>543</v>
      </c>
    </row>
    <row r="1440" spans="1:4" x14ac:dyDescent="0.2">
      <c r="A1440" s="22">
        <v>2021</v>
      </c>
      <c r="B1440" s="1" t="s">
        <v>87</v>
      </c>
      <c r="C1440" s="1" t="s">
        <v>73</v>
      </c>
      <c r="D1440" s="1">
        <v>167</v>
      </c>
    </row>
    <row r="1441" spans="1:4" x14ac:dyDescent="0.2">
      <c r="A1441" s="22">
        <v>2021</v>
      </c>
      <c r="B1441" s="1" t="s">
        <v>87</v>
      </c>
      <c r="C1441" s="1" t="s">
        <v>105</v>
      </c>
      <c r="D1441" s="1">
        <v>57</v>
      </c>
    </row>
    <row r="1442" spans="1:4" x14ac:dyDescent="0.2">
      <c r="A1442" s="22">
        <v>2021</v>
      </c>
      <c r="B1442" s="1" t="s">
        <v>87</v>
      </c>
      <c r="C1442" s="1" t="s">
        <v>106</v>
      </c>
      <c r="D1442" s="1">
        <v>98</v>
      </c>
    </row>
    <row r="1443" spans="1:4" x14ac:dyDescent="0.2">
      <c r="A1443" s="22">
        <v>2021</v>
      </c>
      <c r="B1443" s="1" t="s">
        <v>87</v>
      </c>
      <c r="C1443" s="1" t="s">
        <v>107</v>
      </c>
      <c r="D1443" s="1">
        <v>98</v>
      </c>
    </row>
    <row r="1444" spans="1:4" x14ac:dyDescent="0.2">
      <c r="A1444" s="22">
        <v>2021</v>
      </c>
      <c r="B1444" s="1" t="s">
        <v>87</v>
      </c>
      <c r="C1444" s="1" t="s">
        <v>108</v>
      </c>
      <c r="D1444" s="1">
        <v>19</v>
      </c>
    </row>
    <row r="1445" spans="1:4" x14ac:dyDescent="0.2">
      <c r="A1445" s="22">
        <v>2021</v>
      </c>
      <c r="B1445" s="1" t="s">
        <v>87</v>
      </c>
      <c r="C1445" s="1" t="s">
        <v>109</v>
      </c>
      <c r="D1445" s="1">
        <v>88</v>
      </c>
    </row>
    <row r="1446" spans="1:4" x14ac:dyDescent="0.2">
      <c r="A1446" s="22">
        <v>2021</v>
      </c>
      <c r="B1446" s="1" t="s">
        <v>87</v>
      </c>
      <c r="C1446" s="1" t="s">
        <v>110</v>
      </c>
      <c r="D1446" s="1">
        <v>301</v>
      </c>
    </row>
    <row r="1447" spans="1:4" x14ac:dyDescent="0.2">
      <c r="A1447" s="22">
        <v>2021</v>
      </c>
      <c r="B1447" s="1" t="s">
        <v>87</v>
      </c>
      <c r="C1447" s="1" t="s">
        <v>111</v>
      </c>
      <c r="D1447" s="1">
        <v>19</v>
      </c>
    </row>
    <row r="1448" spans="1:4" x14ac:dyDescent="0.2">
      <c r="A1448" s="22">
        <v>2021</v>
      </c>
      <c r="B1448" s="1" t="s">
        <v>87</v>
      </c>
      <c r="C1448" s="1" t="s">
        <v>112</v>
      </c>
      <c r="D1448" s="1">
        <v>92</v>
      </c>
    </row>
    <row r="1449" spans="1:4" x14ac:dyDescent="0.2">
      <c r="A1449" s="22">
        <v>2021</v>
      </c>
      <c r="B1449" s="1" t="s">
        <v>87</v>
      </c>
      <c r="C1449" s="1" t="s">
        <v>113</v>
      </c>
      <c r="D1449" s="1">
        <v>154</v>
      </c>
    </row>
    <row r="1450" spans="1:4" x14ac:dyDescent="0.2">
      <c r="A1450" s="22">
        <v>2021</v>
      </c>
      <c r="B1450" s="1" t="s">
        <v>87</v>
      </c>
      <c r="C1450" s="1" t="s">
        <v>22</v>
      </c>
      <c r="D1450" s="1">
        <v>4450</v>
      </c>
    </row>
    <row r="1451" spans="1:4" x14ac:dyDescent="0.2">
      <c r="A1451" s="22">
        <v>2021</v>
      </c>
      <c r="B1451" s="1" t="s">
        <v>87</v>
      </c>
      <c r="C1451" s="1" t="s">
        <v>114</v>
      </c>
      <c r="D1451" s="1">
        <v>80</v>
      </c>
    </row>
    <row r="1452" spans="1:4" x14ac:dyDescent="0.2">
      <c r="A1452" s="22">
        <v>2021</v>
      </c>
      <c r="B1452" s="1" t="s">
        <v>87</v>
      </c>
      <c r="C1452" s="1" t="s">
        <v>115</v>
      </c>
      <c r="D1452" s="1">
        <v>14</v>
      </c>
    </row>
    <row r="1453" spans="1:4" x14ac:dyDescent="0.2">
      <c r="A1453" s="22">
        <v>2021</v>
      </c>
      <c r="B1453" s="1" t="s">
        <v>87</v>
      </c>
      <c r="C1453" s="1" t="s">
        <v>116</v>
      </c>
      <c r="D1453" s="1">
        <v>73</v>
      </c>
    </row>
    <row r="1454" spans="1:4" x14ac:dyDescent="0.2">
      <c r="A1454" s="22">
        <v>2021</v>
      </c>
      <c r="B1454" s="1" t="s">
        <v>87</v>
      </c>
      <c r="C1454" s="1" t="s">
        <v>117</v>
      </c>
      <c r="D1454" s="1">
        <v>300</v>
      </c>
    </row>
    <row r="1455" spans="1:4" x14ac:dyDescent="0.2">
      <c r="A1455" s="22">
        <v>2021</v>
      </c>
      <c r="B1455" s="1" t="s">
        <v>87</v>
      </c>
      <c r="C1455" s="1" t="s">
        <v>118</v>
      </c>
      <c r="D1455" s="1">
        <v>57</v>
      </c>
    </row>
    <row r="1456" spans="1:4" x14ac:dyDescent="0.2">
      <c r="A1456" s="22">
        <v>2021</v>
      </c>
      <c r="B1456" s="1" t="s">
        <v>87</v>
      </c>
      <c r="C1456" s="1" t="s">
        <v>119</v>
      </c>
      <c r="D1456" s="1">
        <v>77</v>
      </c>
    </row>
    <row r="1457" spans="1:4" x14ac:dyDescent="0.2">
      <c r="A1457" s="22">
        <v>2021</v>
      </c>
      <c r="B1457" s="1" t="s">
        <v>87</v>
      </c>
      <c r="C1457" s="1" t="s">
        <v>120</v>
      </c>
      <c r="D1457" s="1">
        <v>143</v>
      </c>
    </row>
    <row r="1458" spans="1:4" x14ac:dyDescent="0.2">
      <c r="A1458" s="22">
        <v>2021</v>
      </c>
      <c r="B1458" s="1" t="s">
        <v>88</v>
      </c>
      <c r="C1458" s="1" t="s">
        <v>92</v>
      </c>
      <c r="D1458" s="1">
        <v>150</v>
      </c>
    </row>
    <row r="1459" spans="1:4" x14ac:dyDescent="0.2">
      <c r="A1459" s="22">
        <v>2021</v>
      </c>
      <c r="B1459" s="1" t="s">
        <v>88</v>
      </c>
      <c r="C1459" s="1" t="s">
        <v>93</v>
      </c>
      <c r="D1459" s="1">
        <v>222</v>
      </c>
    </row>
    <row r="1460" spans="1:4" x14ac:dyDescent="0.2">
      <c r="A1460" s="22">
        <v>2021</v>
      </c>
      <c r="B1460" s="1" t="s">
        <v>88</v>
      </c>
      <c r="C1460" s="1" t="s">
        <v>94</v>
      </c>
      <c r="D1460" s="1">
        <v>83</v>
      </c>
    </row>
    <row r="1461" spans="1:4" x14ac:dyDescent="0.2">
      <c r="A1461" s="22">
        <v>2021</v>
      </c>
      <c r="B1461" s="1" t="s">
        <v>88</v>
      </c>
      <c r="C1461" s="1" t="s">
        <v>95</v>
      </c>
      <c r="D1461" s="1">
        <v>68</v>
      </c>
    </row>
    <row r="1462" spans="1:4" x14ac:dyDescent="0.2">
      <c r="A1462" s="22">
        <v>2021</v>
      </c>
      <c r="B1462" s="1" t="s">
        <v>88</v>
      </c>
      <c r="C1462" s="1" t="s">
        <v>96</v>
      </c>
      <c r="D1462" s="1">
        <v>436</v>
      </c>
    </row>
    <row r="1463" spans="1:4" x14ac:dyDescent="0.2">
      <c r="A1463" s="22">
        <v>2021</v>
      </c>
      <c r="B1463" s="1" t="s">
        <v>88</v>
      </c>
      <c r="C1463" s="1" t="s">
        <v>97</v>
      </c>
      <c r="D1463" s="1">
        <v>50</v>
      </c>
    </row>
    <row r="1464" spans="1:4" x14ac:dyDescent="0.2">
      <c r="A1464" s="22">
        <v>2021</v>
      </c>
      <c r="B1464" s="1" t="s">
        <v>88</v>
      </c>
      <c r="C1464" s="1" t="s">
        <v>68</v>
      </c>
      <c r="D1464" s="1">
        <v>94</v>
      </c>
    </row>
    <row r="1465" spans="1:4" x14ac:dyDescent="0.2">
      <c r="A1465" s="22">
        <v>2021</v>
      </c>
      <c r="B1465" s="1" t="s">
        <v>88</v>
      </c>
      <c r="C1465" s="1" t="s">
        <v>98</v>
      </c>
      <c r="D1465" s="1">
        <v>135</v>
      </c>
    </row>
    <row r="1466" spans="1:4" x14ac:dyDescent="0.2">
      <c r="A1466" s="22">
        <v>2021</v>
      </c>
      <c r="B1466" s="1" t="s">
        <v>88</v>
      </c>
      <c r="C1466" s="1" t="s">
        <v>99</v>
      </c>
      <c r="D1466" s="1">
        <v>111</v>
      </c>
    </row>
    <row r="1467" spans="1:4" x14ac:dyDescent="0.2">
      <c r="A1467" s="22">
        <v>2021</v>
      </c>
      <c r="B1467" s="1" t="s">
        <v>88</v>
      </c>
      <c r="C1467" s="1" t="s">
        <v>100</v>
      </c>
      <c r="D1467" s="1">
        <v>78</v>
      </c>
    </row>
    <row r="1468" spans="1:4" x14ac:dyDescent="0.2">
      <c r="A1468" s="22">
        <v>2021</v>
      </c>
      <c r="B1468" s="1" t="s">
        <v>88</v>
      </c>
      <c r="C1468" s="1" t="s">
        <v>101</v>
      </c>
      <c r="D1468" s="1">
        <v>95</v>
      </c>
    </row>
    <row r="1469" spans="1:4" x14ac:dyDescent="0.2">
      <c r="A1469" s="22">
        <v>2021</v>
      </c>
      <c r="B1469" s="1" t="s">
        <v>88</v>
      </c>
      <c r="C1469" s="1" t="s">
        <v>102</v>
      </c>
      <c r="D1469" s="1">
        <v>83</v>
      </c>
    </row>
    <row r="1470" spans="1:4" x14ac:dyDescent="0.2">
      <c r="A1470" s="22">
        <v>2021</v>
      </c>
      <c r="B1470" s="1" t="s">
        <v>88</v>
      </c>
      <c r="C1470" s="1" t="s">
        <v>103</v>
      </c>
      <c r="D1470" s="1">
        <v>119</v>
      </c>
    </row>
    <row r="1471" spans="1:4" x14ac:dyDescent="0.2">
      <c r="A1471" s="22">
        <v>2021</v>
      </c>
      <c r="B1471" s="1" t="s">
        <v>88</v>
      </c>
      <c r="C1471" s="1" t="s">
        <v>69</v>
      </c>
      <c r="D1471" s="1">
        <v>323</v>
      </c>
    </row>
    <row r="1472" spans="1:4" x14ac:dyDescent="0.2">
      <c r="A1472" s="22">
        <v>2021</v>
      </c>
      <c r="B1472" s="1" t="s">
        <v>88</v>
      </c>
      <c r="C1472" s="1" t="s">
        <v>104</v>
      </c>
      <c r="D1472" s="1">
        <v>558</v>
      </c>
    </row>
    <row r="1473" spans="1:4" x14ac:dyDescent="0.2">
      <c r="A1473" s="22">
        <v>2021</v>
      </c>
      <c r="B1473" s="1" t="s">
        <v>88</v>
      </c>
      <c r="C1473" s="1" t="s">
        <v>73</v>
      </c>
      <c r="D1473" s="1">
        <v>160</v>
      </c>
    </row>
    <row r="1474" spans="1:4" x14ac:dyDescent="0.2">
      <c r="A1474" s="22">
        <v>2021</v>
      </c>
      <c r="B1474" s="1" t="s">
        <v>88</v>
      </c>
      <c r="C1474" s="1" t="s">
        <v>105</v>
      </c>
      <c r="D1474" s="1">
        <v>57</v>
      </c>
    </row>
    <row r="1475" spans="1:4" x14ac:dyDescent="0.2">
      <c r="A1475" s="22">
        <v>2021</v>
      </c>
      <c r="B1475" s="1" t="s">
        <v>88</v>
      </c>
      <c r="C1475" s="1" t="s">
        <v>106</v>
      </c>
      <c r="D1475" s="1">
        <v>98</v>
      </c>
    </row>
    <row r="1476" spans="1:4" x14ac:dyDescent="0.2">
      <c r="A1476" s="22">
        <v>2021</v>
      </c>
      <c r="B1476" s="1" t="s">
        <v>88</v>
      </c>
      <c r="C1476" s="1" t="s">
        <v>107</v>
      </c>
      <c r="D1476" s="1">
        <v>66</v>
      </c>
    </row>
    <row r="1477" spans="1:4" x14ac:dyDescent="0.2">
      <c r="A1477" s="22">
        <v>2021</v>
      </c>
      <c r="B1477" s="1" t="s">
        <v>88</v>
      </c>
      <c r="C1477" s="1" t="s">
        <v>108</v>
      </c>
      <c r="D1477" s="1">
        <v>17</v>
      </c>
    </row>
    <row r="1478" spans="1:4" x14ac:dyDescent="0.2">
      <c r="A1478" s="22">
        <v>2021</v>
      </c>
      <c r="B1478" s="1" t="s">
        <v>88</v>
      </c>
      <c r="C1478" s="1" t="s">
        <v>109</v>
      </c>
      <c r="D1478" s="1">
        <v>94</v>
      </c>
    </row>
    <row r="1479" spans="1:4" x14ac:dyDescent="0.2">
      <c r="A1479" s="22">
        <v>2021</v>
      </c>
      <c r="B1479" s="1" t="s">
        <v>88</v>
      </c>
      <c r="C1479" s="1" t="s">
        <v>110</v>
      </c>
      <c r="D1479" s="1">
        <v>277</v>
      </c>
    </row>
    <row r="1480" spans="1:4" x14ac:dyDescent="0.2">
      <c r="A1480" s="22">
        <v>2021</v>
      </c>
      <c r="B1480" s="1" t="s">
        <v>88</v>
      </c>
      <c r="C1480" s="1" t="s">
        <v>111</v>
      </c>
      <c r="D1480" s="1">
        <v>21</v>
      </c>
    </row>
    <row r="1481" spans="1:4" x14ac:dyDescent="0.2">
      <c r="A1481" s="22">
        <v>2021</v>
      </c>
      <c r="B1481" s="1" t="s">
        <v>88</v>
      </c>
      <c r="C1481" s="1" t="s">
        <v>112</v>
      </c>
      <c r="D1481" s="1">
        <v>86</v>
      </c>
    </row>
    <row r="1482" spans="1:4" x14ac:dyDescent="0.2">
      <c r="A1482" s="22">
        <v>2021</v>
      </c>
      <c r="B1482" s="1" t="s">
        <v>88</v>
      </c>
      <c r="C1482" s="1" t="s">
        <v>113</v>
      </c>
      <c r="D1482" s="1">
        <v>169</v>
      </c>
    </row>
    <row r="1483" spans="1:4" x14ac:dyDescent="0.2">
      <c r="A1483" s="22">
        <v>2021</v>
      </c>
      <c r="B1483" s="1" t="s">
        <v>88</v>
      </c>
      <c r="C1483" s="1" t="s">
        <v>22</v>
      </c>
      <c r="D1483" s="1">
        <v>4347</v>
      </c>
    </row>
    <row r="1484" spans="1:4" x14ac:dyDescent="0.2">
      <c r="A1484" s="22">
        <v>2021</v>
      </c>
      <c r="B1484" s="1" t="s">
        <v>88</v>
      </c>
      <c r="C1484" s="1" t="s">
        <v>114</v>
      </c>
      <c r="D1484" s="1">
        <v>66</v>
      </c>
    </row>
    <row r="1485" spans="1:4" x14ac:dyDescent="0.2">
      <c r="A1485" s="22">
        <v>2021</v>
      </c>
      <c r="B1485" s="1" t="s">
        <v>88</v>
      </c>
      <c r="C1485" s="1" t="s">
        <v>115</v>
      </c>
      <c r="D1485" s="1">
        <v>20</v>
      </c>
    </row>
    <row r="1486" spans="1:4" x14ac:dyDescent="0.2">
      <c r="A1486" s="22">
        <v>2021</v>
      </c>
      <c r="B1486" s="1" t="s">
        <v>88</v>
      </c>
      <c r="C1486" s="1" t="s">
        <v>116</v>
      </c>
      <c r="D1486" s="1">
        <v>75</v>
      </c>
    </row>
    <row r="1487" spans="1:4" x14ac:dyDescent="0.2">
      <c r="A1487" s="22">
        <v>2021</v>
      </c>
      <c r="B1487" s="1" t="s">
        <v>88</v>
      </c>
      <c r="C1487" s="1" t="s">
        <v>117</v>
      </c>
      <c r="D1487" s="1">
        <v>242</v>
      </c>
    </row>
    <row r="1488" spans="1:4" x14ac:dyDescent="0.2">
      <c r="A1488" s="22">
        <v>2021</v>
      </c>
      <c r="B1488" s="1" t="s">
        <v>88</v>
      </c>
      <c r="C1488" s="1" t="s">
        <v>118</v>
      </c>
      <c r="D1488" s="1">
        <v>53</v>
      </c>
    </row>
    <row r="1489" spans="1:4" x14ac:dyDescent="0.2">
      <c r="A1489" s="22">
        <v>2021</v>
      </c>
      <c r="B1489" s="1" t="s">
        <v>88</v>
      </c>
      <c r="C1489" s="1" t="s">
        <v>119</v>
      </c>
      <c r="D1489" s="1">
        <v>77</v>
      </c>
    </row>
    <row r="1490" spans="1:4" x14ac:dyDescent="0.2">
      <c r="A1490" s="22">
        <v>2021</v>
      </c>
      <c r="B1490" s="1" t="s">
        <v>88</v>
      </c>
      <c r="C1490" s="1" t="s">
        <v>120</v>
      </c>
      <c r="D1490" s="1">
        <v>164</v>
      </c>
    </row>
    <row r="1491" spans="1:4" x14ac:dyDescent="0.2">
      <c r="A1491" s="22">
        <v>2021</v>
      </c>
      <c r="B1491" s="1" t="s">
        <v>89</v>
      </c>
      <c r="C1491" s="1" t="s">
        <v>92</v>
      </c>
      <c r="D1491" s="1">
        <v>190</v>
      </c>
    </row>
    <row r="1492" spans="1:4" x14ac:dyDescent="0.2">
      <c r="A1492" s="22">
        <v>2021</v>
      </c>
      <c r="B1492" s="1" t="s">
        <v>89</v>
      </c>
      <c r="C1492" s="1" t="s">
        <v>93</v>
      </c>
      <c r="D1492" s="1">
        <v>260</v>
      </c>
    </row>
    <row r="1493" spans="1:4" x14ac:dyDescent="0.2">
      <c r="A1493" s="22">
        <v>2021</v>
      </c>
      <c r="B1493" s="1" t="s">
        <v>89</v>
      </c>
      <c r="C1493" s="1" t="s">
        <v>94</v>
      </c>
      <c r="D1493" s="1">
        <v>82</v>
      </c>
    </row>
    <row r="1494" spans="1:4" x14ac:dyDescent="0.2">
      <c r="A1494" s="22">
        <v>2021</v>
      </c>
      <c r="B1494" s="1" t="s">
        <v>89</v>
      </c>
      <c r="C1494" s="1" t="s">
        <v>95</v>
      </c>
      <c r="D1494" s="1">
        <v>47</v>
      </c>
    </row>
    <row r="1495" spans="1:4" x14ac:dyDescent="0.2">
      <c r="A1495" s="22">
        <v>2021</v>
      </c>
      <c r="B1495" s="1" t="s">
        <v>89</v>
      </c>
      <c r="C1495" s="1" t="s">
        <v>96</v>
      </c>
      <c r="D1495" s="1">
        <v>409</v>
      </c>
    </row>
    <row r="1496" spans="1:4" x14ac:dyDescent="0.2">
      <c r="A1496" s="22">
        <v>2021</v>
      </c>
      <c r="B1496" s="1" t="s">
        <v>89</v>
      </c>
      <c r="C1496" s="1" t="s">
        <v>97</v>
      </c>
      <c r="D1496" s="1">
        <v>57</v>
      </c>
    </row>
    <row r="1497" spans="1:4" x14ac:dyDescent="0.2">
      <c r="A1497" s="22">
        <v>2021</v>
      </c>
      <c r="B1497" s="1" t="s">
        <v>89</v>
      </c>
      <c r="C1497" s="1" t="s">
        <v>68</v>
      </c>
      <c r="D1497" s="1">
        <v>113</v>
      </c>
    </row>
    <row r="1498" spans="1:4" x14ac:dyDescent="0.2">
      <c r="A1498" s="22">
        <v>2021</v>
      </c>
      <c r="B1498" s="1" t="s">
        <v>89</v>
      </c>
      <c r="C1498" s="1" t="s">
        <v>98</v>
      </c>
      <c r="D1498" s="1">
        <v>99</v>
      </c>
    </row>
    <row r="1499" spans="1:4" x14ac:dyDescent="0.2">
      <c r="A1499" s="22">
        <v>2021</v>
      </c>
      <c r="B1499" s="1" t="s">
        <v>89</v>
      </c>
      <c r="C1499" s="1" t="s">
        <v>99</v>
      </c>
      <c r="D1499" s="1">
        <v>112</v>
      </c>
    </row>
    <row r="1500" spans="1:4" x14ac:dyDescent="0.2">
      <c r="A1500" s="22">
        <v>2021</v>
      </c>
      <c r="B1500" s="1" t="s">
        <v>89</v>
      </c>
      <c r="C1500" s="1" t="s">
        <v>100</v>
      </c>
      <c r="D1500" s="1">
        <v>91</v>
      </c>
    </row>
    <row r="1501" spans="1:4" x14ac:dyDescent="0.2">
      <c r="A1501" s="22">
        <v>2021</v>
      </c>
      <c r="B1501" s="1" t="s">
        <v>89</v>
      </c>
      <c r="C1501" s="1" t="s">
        <v>101</v>
      </c>
      <c r="D1501" s="1">
        <v>69</v>
      </c>
    </row>
    <row r="1502" spans="1:4" x14ac:dyDescent="0.2">
      <c r="A1502" s="22">
        <v>2021</v>
      </c>
      <c r="B1502" s="1" t="s">
        <v>89</v>
      </c>
      <c r="C1502" s="1" t="s">
        <v>102</v>
      </c>
      <c r="D1502" s="1">
        <v>67</v>
      </c>
    </row>
    <row r="1503" spans="1:4" x14ac:dyDescent="0.2">
      <c r="A1503" s="22">
        <v>2021</v>
      </c>
      <c r="B1503" s="1" t="s">
        <v>89</v>
      </c>
      <c r="C1503" s="1" t="s">
        <v>103</v>
      </c>
      <c r="D1503" s="1">
        <v>158</v>
      </c>
    </row>
    <row r="1504" spans="1:4" x14ac:dyDescent="0.2">
      <c r="A1504" s="22">
        <v>2021</v>
      </c>
      <c r="B1504" s="1" t="s">
        <v>89</v>
      </c>
      <c r="C1504" s="1" t="s">
        <v>69</v>
      </c>
      <c r="D1504" s="1">
        <v>256</v>
      </c>
    </row>
    <row r="1505" spans="1:4" x14ac:dyDescent="0.2">
      <c r="A1505" s="22">
        <v>2021</v>
      </c>
      <c r="B1505" s="1" t="s">
        <v>89</v>
      </c>
      <c r="C1505" s="1" t="s">
        <v>104</v>
      </c>
      <c r="D1505" s="1">
        <v>525</v>
      </c>
    </row>
    <row r="1506" spans="1:4" x14ac:dyDescent="0.2">
      <c r="A1506" s="22">
        <v>2021</v>
      </c>
      <c r="B1506" s="1" t="s">
        <v>89</v>
      </c>
      <c r="C1506" s="1" t="s">
        <v>73</v>
      </c>
      <c r="D1506" s="1">
        <v>160</v>
      </c>
    </row>
    <row r="1507" spans="1:4" x14ac:dyDescent="0.2">
      <c r="A1507" s="22">
        <v>2021</v>
      </c>
      <c r="B1507" s="1" t="s">
        <v>89</v>
      </c>
      <c r="C1507" s="1" t="s">
        <v>105</v>
      </c>
      <c r="D1507" s="1">
        <v>70</v>
      </c>
    </row>
    <row r="1508" spans="1:4" x14ac:dyDescent="0.2">
      <c r="A1508" s="22">
        <v>2021</v>
      </c>
      <c r="B1508" s="1" t="s">
        <v>89</v>
      </c>
      <c r="C1508" s="1" t="s">
        <v>106</v>
      </c>
      <c r="D1508" s="1">
        <v>94</v>
      </c>
    </row>
    <row r="1509" spans="1:4" x14ac:dyDescent="0.2">
      <c r="A1509" s="22">
        <v>2021</v>
      </c>
      <c r="B1509" s="1" t="s">
        <v>89</v>
      </c>
      <c r="C1509" s="1" t="s">
        <v>107</v>
      </c>
      <c r="D1509" s="1">
        <v>82</v>
      </c>
    </row>
    <row r="1510" spans="1:4" x14ac:dyDescent="0.2">
      <c r="A1510" s="22">
        <v>2021</v>
      </c>
      <c r="B1510" s="1" t="s">
        <v>89</v>
      </c>
      <c r="C1510" s="1" t="s">
        <v>108</v>
      </c>
      <c r="D1510" s="1">
        <v>18</v>
      </c>
    </row>
    <row r="1511" spans="1:4" x14ac:dyDescent="0.2">
      <c r="A1511" s="22">
        <v>2021</v>
      </c>
      <c r="B1511" s="1" t="s">
        <v>89</v>
      </c>
      <c r="C1511" s="1" t="s">
        <v>109</v>
      </c>
      <c r="D1511" s="1">
        <v>90</v>
      </c>
    </row>
    <row r="1512" spans="1:4" x14ac:dyDescent="0.2">
      <c r="A1512" s="22">
        <v>2021</v>
      </c>
      <c r="B1512" s="1" t="s">
        <v>89</v>
      </c>
      <c r="C1512" s="1" t="s">
        <v>110</v>
      </c>
      <c r="D1512" s="1">
        <v>324</v>
      </c>
    </row>
    <row r="1513" spans="1:4" x14ac:dyDescent="0.2">
      <c r="A1513" s="22">
        <v>2021</v>
      </c>
      <c r="B1513" s="1" t="s">
        <v>89</v>
      </c>
      <c r="C1513" s="1" t="s">
        <v>111</v>
      </c>
      <c r="D1513" s="1">
        <v>13</v>
      </c>
    </row>
    <row r="1514" spans="1:4" x14ac:dyDescent="0.2">
      <c r="A1514" s="22">
        <v>2021</v>
      </c>
      <c r="B1514" s="1" t="s">
        <v>89</v>
      </c>
      <c r="C1514" s="1" t="s">
        <v>112</v>
      </c>
      <c r="D1514" s="1">
        <v>120</v>
      </c>
    </row>
    <row r="1515" spans="1:4" x14ac:dyDescent="0.2">
      <c r="A1515" s="22">
        <v>2021</v>
      </c>
      <c r="B1515" s="1" t="s">
        <v>89</v>
      </c>
      <c r="C1515" s="1" t="s">
        <v>113</v>
      </c>
      <c r="D1515" s="1">
        <v>131</v>
      </c>
    </row>
    <row r="1516" spans="1:4" x14ac:dyDescent="0.2">
      <c r="A1516" s="22">
        <v>2021</v>
      </c>
      <c r="B1516" s="1" t="s">
        <v>89</v>
      </c>
      <c r="C1516" s="1" t="s">
        <v>22</v>
      </c>
      <c r="D1516" s="1">
        <v>4377</v>
      </c>
    </row>
    <row r="1517" spans="1:4" x14ac:dyDescent="0.2">
      <c r="A1517" s="22">
        <v>2021</v>
      </c>
      <c r="B1517" s="1" t="s">
        <v>89</v>
      </c>
      <c r="C1517" s="1" t="s">
        <v>114</v>
      </c>
      <c r="D1517" s="1">
        <v>68</v>
      </c>
    </row>
    <row r="1518" spans="1:4" x14ac:dyDescent="0.2">
      <c r="A1518" s="22">
        <v>2021</v>
      </c>
      <c r="B1518" s="1" t="s">
        <v>89</v>
      </c>
      <c r="C1518" s="1" t="s">
        <v>115</v>
      </c>
      <c r="D1518" s="1">
        <v>20</v>
      </c>
    </row>
    <row r="1519" spans="1:4" x14ac:dyDescent="0.2">
      <c r="A1519" s="22">
        <v>2021</v>
      </c>
      <c r="B1519" s="1" t="s">
        <v>89</v>
      </c>
      <c r="C1519" s="1" t="s">
        <v>116</v>
      </c>
      <c r="D1519" s="1">
        <v>63</v>
      </c>
    </row>
    <row r="1520" spans="1:4" x14ac:dyDescent="0.2">
      <c r="A1520" s="22">
        <v>2021</v>
      </c>
      <c r="B1520" s="1" t="s">
        <v>89</v>
      </c>
      <c r="C1520" s="1" t="s">
        <v>117</v>
      </c>
      <c r="D1520" s="1">
        <v>241</v>
      </c>
    </row>
    <row r="1521" spans="1:4" x14ac:dyDescent="0.2">
      <c r="A1521" s="22">
        <v>2021</v>
      </c>
      <c r="B1521" s="1" t="s">
        <v>89</v>
      </c>
      <c r="C1521" s="1" t="s">
        <v>118</v>
      </c>
      <c r="D1521" s="1">
        <v>76</v>
      </c>
    </row>
    <row r="1522" spans="1:4" x14ac:dyDescent="0.2">
      <c r="A1522" s="22">
        <v>2021</v>
      </c>
      <c r="B1522" s="1" t="s">
        <v>89</v>
      </c>
      <c r="C1522" s="1" t="s">
        <v>119</v>
      </c>
      <c r="D1522" s="1">
        <v>62</v>
      </c>
    </row>
    <row r="1523" spans="1:4" x14ac:dyDescent="0.2">
      <c r="A1523" s="22">
        <v>2021</v>
      </c>
      <c r="B1523" s="1" t="s">
        <v>89</v>
      </c>
      <c r="C1523" s="1" t="s">
        <v>120</v>
      </c>
      <c r="D1523" s="1">
        <v>210</v>
      </c>
    </row>
    <row r="1524" spans="1:4" x14ac:dyDescent="0.2">
      <c r="A1524" s="22">
        <v>2021</v>
      </c>
      <c r="B1524" s="1" t="s">
        <v>90</v>
      </c>
      <c r="C1524" s="1" t="s">
        <v>92</v>
      </c>
      <c r="D1524" s="1">
        <v>180</v>
      </c>
    </row>
    <row r="1525" spans="1:4" x14ac:dyDescent="0.2">
      <c r="A1525" s="22">
        <v>2021</v>
      </c>
      <c r="B1525" s="1" t="s">
        <v>90</v>
      </c>
      <c r="C1525" s="1" t="s">
        <v>93</v>
      </c>
      <c r="D1525" s="1">
        <v>196</v>
      </c>
    </row>
    <row r="1526" spans="1:4" x14ac:dyDescent="0.2">
      <c r="A1526" s="22">
        <v>2021</v>
      </c>
      <c r="B1526" s="1" t="s">
        <v>90</v>
      </c>
      <c r="C1526" s="1" t="s">
        <v>94</v>
      </c>
      <c r="D1526" s="1">
        <v>80</v>
      </c>
    </row>
    <row r="1527" spans="1:4" x14ac:dyDescent="0.2">
      <c r="A1527" s="22">
        <v>2021</v>
      </c>
      <c r="B1527" s="1" t="s">
        <v>90</v>
      </c>
      <c r="C1527" s="1" t="s">
        <v>95</v>
      </c>
      <c r="D1527" s="1">
        <v>51</v>
      </c>
    </row>
    <row r="1528" spans="1:4" x14ac:dyDescent="0.2">
      <c r="A1528" s="22">
        <v>2021</v>
      </c>
      <c r="B1528" s="1" t="s">
        <v>90</v>
      </c>
      <c r="C1528" s="1" t="s">
        <v>96</v>
      </c>
      <c r="D1528" s="1">
        <v>465</v>
      </c>
    </row>
    <row r="1529" spans="1:4" x14ac:dyDescent="0.2">
      <c r="A1529" s="22">
        <v>2021</v>
      </c>
      <c r="B1529" s="1" t="s">
        <v>90</v>
      </c>
      <c r="C1529" s="1" t="s">
        <v>97</v>
      </c>
      <c r="D1529" s="1">
        <v>40</v>
      </c>
    </row>
    <row r="1530" spans="1:4" x14ac:dyDescent="0.2">
      <c r="A1530" s="22">
        <v>2021</v>
      </c>
      <c r="B1530" s="1" t="s">
        <v>90</v>
      </c>
      <c r="C1530" s="1" t="s">
        <v>68</v>
      </c>
      <c r="D1530" s="1">
        <v>82</v>
      </c>
    </row>
    <row r="1531" spans="1:4" x14ac:dyDescent="0.2">
      <c r="A1531" s="22">
        <v>2021</v>
      </c>
      <c r="B1531" s="1" t="s">
        <v>90</v>
      </c>
      <c r="C1531" s="1" t="s">
        <v>98</v>
      </c>
      <c r="D1531" s="1">
        <v>99</v>
      </c>
    </row>
    <row r="1532" spans="1:4" x14ac:dyDescent="0.2">
      <c r="A1532" s="22">
        <v>2021</v>
      </c>
      <c r="B1532" s="1" t="s">
        <v>90</v>
      </c>
      <c r="C1532" s="1" t="s">
        <v>99</v>
      </c>
      <c r="D1532" s="1">
        <v>58</v>
      </c>
    </row>
    <row r="1533" spans="1:4" x14ac:dyDescent="0.2">
      <c r="A1533" s="22">
        <v>2021</v>
      </c>
      <c r="B1533" s="1" t="s">
        <v>90</v>
      </c>
      <c r="C1533" s="1" t="s">
        <v>100</v>
      </c>
      <c r="D1533" s="1">
        <v>71</v>
      </c>
    </row>
    <row r="1534" spans="1:4" x14ac:dyDescent="0.2">
      <c r="A1534" s="22">
        <v>2021</v>
      </c>
      <c r="B1534" s="1" t="s">
        <v>90</v>
      </c>
      <c r="C1534" s="1" t="s">
        <v>101</v>
      </c>
      <c r="D1534" s="1">
        <v>101</v>
      </c>
    </row>
    <row r="1535" spans="1:4" x14ac:dyDescent="0.2">
      <c r="A1535" s="22">
        <v>2021</v>
      </c>
      <c r="B1535" s="1" t="s">
        <v>90</v>
      </c>
      <c r="C1535" s="1" t="s">
        <v>102</v>
      </c>
      <c r="D1535" s="1">
        <v>79</v>
      </c>
    </row>
    <row r="1536" spans="1:4" x14ac:dyDescent="0.2">
      <c r="A1536" s="22">
        <v>2021</v>
      </c>
      <c r="B1536" s="1" t="s">
        <v>90</v>
      </c>
      <c r="C1536" s="1" t="s">
        <v>103</v>
      </c>
      <c r="D1536" s="1">
        <v>132</v>
      </c>
    </row>
    <row r="1537" spans="1:4" x14ac:dyDescent="0.2">
      <c r="A1537" s="22">
        <v>2021</v>
      </c>
      <c r="B1537" s="1" t="s">
        <v>90</v>
      </c>
      <c r="C1537" s="1" t="s">
        <v>69</v>
      </c>
      <c r="D1537" s="1">
        <v>273</v>
      </c>
    </row>
    <row r="1538" spans="1:4" x14ac:dyDescent="0.2">
      <c r="A1538" s="22">
        <v>2021</v>
      </c>
      <c r="B1538" s="1" t="s">
        <v>90</v>
      </c>
      <c r="C1538" s="1" t="s">
        <v>104</v>
      </c>
      <c r="D1538" s="1">
        <v>535</v>
      </c>
    </row>
    <row r="1539" spans="1:4" x14ac:dyDescent="0.2">
      <c r="A1539" s="22">
        <v>2021</v>
      </c>
      <c r="B1539" s="1" t="s">
        <v>90</v>
      </c>
      <c r="C1539" s="1" t="s">
        <v>73</v>
      </c>
      <c r="D1539" s="1">
        <v>172</v>
      </c>
    </row>
    <row r="1540" spans="1:4" x14ac:dyDescent="0.2">
      <c r="A1540" s="22">
        <v>2021</v>
      </c>
      <c r="B1540" s="1" t="s">
        <v>90</v>
      </c>
      <c r="C1540" s="1" t="s">
        <v>105</v>
      </c>
      <c r="D1540" s="1">
        <v>47</v>
      </c>
    </row>
    <row r="1541" spans="1:4" x14ac:dyDescent="0.2">
      <c r="A1541" s="22">
        <v>2021</v>
      </c>
      <c r="B1541" s="1" t="s">
        <v>90</v>
      </c>
      <c r="C1541" s="1" t="s">
        <v>106</v>
      </c>
      <c r="D1541" s="1">
        <v>113</v>
      </c>
    </row>
    <row r="1542" spans="1:4" x14ac:dyDescent="0.2">
      <c r="A1542" s="22">
        <v>2021</v>
      </c>
      <c r="B1542" s="1" t="s">
        <v>90</v>
      </c>
      <c r="C1542" s="1" t="s">
        <v>107</v>
      </c>
      <c r="D1542" s="1">
        <v>75</v>
      </c>
    </row>
    <row r="1543" spans="1:4" x14ac:dyDescent="0.2">
      <c r="A1543" s="22">
        <v>2021</v>
      </c>
      <c r="B1543" s="1" t="s">
        <v>90</v>
      </c>
      <c r="C1543" s="1" t="s">
        <v>108</v>
      </c>
      <c r="D1543" s="1">
        <v>13</v>
      </c>
    </row>
    <row r="1544" spans="1:4" x14ac:dyDescent="0.2">
      <c r="A1544" s="22">
        <v>2021</v>
      </c>
      <c r="B1544" s="1" t="s">
        <v>90</v>
      </c>
      <c r="C1544" s="1" t="s">
        <v>109</v>
      </c>
      <c r="D1544" s="1">
        <v>117</v>
      </c>
    </row>
    <row r="1545" spans="1:4" x14ac:dyDescent="0.2">
      <c r="A1545" s="22">
        <v>2021</v>
      </c>
      <c r="B1545" s="1" t="s">
        <v>90</v>
      </c>
      <c r="C1545" s="1" t="s">
        <v>110</v>
      </c>
      <c r="D1545" s="1">
        <v>245</v>
      </c>
    </row>
    <row r="1546" spans="1:4" x14ac:dyDescent="0.2">
      <c r="A1546" s="22">
        <v>2021</v>
      </c>
      <c r="B1546" s="1" t="s">
        <v>90</v>
      </c>
      <c r="C1546" s="1" t="s">
        <v>111</v>
      </c>
      <c r="D1546" s="1">
        <v>14</v>
      </c>
    </row>
    <row r="1547" spans="1:4" x14ac:dyDescent="0.2">
      <c r="A1547" s="22">
        <v>2021</v>
      </c>
      <c r="B1547" s="1" t="s">
        <v>90</v>
      </c>
      <c r="C1547" s="1" t="s">
        <v>112</v>
      </c>
      <c r="D1547" s="1">
        <v>109</v>
      </c>
    </row>
    <row r="1548" spans="1:4" x14ac:dyDescent="0.2">
      <c r="A1548" s="22">
        <v>2021</v>
      </c>
      <c r="B1548" s="1" t="s">
        <v>90</v>
      </c>
      <c r="C1548" s="1" t="s">
        <v>113</v>
      </c>
      <c r="D1548" s="1">
        <v>136</v>
      </c>
    </row>
    <row r="1549" spans="1:4" x14ac:dyDescent="0.2">
      <c r="A1549" s="22">
        <v>2021</v>
      </c>
      <c r="B1549" s="1" t="s">
        <v>90</v>
      </c>
      <c r="C1549" s="1" t="s">
        <v>22</v>
      </c>
      <c r="D1549" s="1">
        <v>4158</v>
      </c>
    </row>
    <row r="1550" spans="1:4" x14ac:dyDescent="0.2">
      <c r="A1550" s="22">
        <v>2021</v>
      </c>
      <c r="B1550" s="1" t="s">
        <v>90</v>
      </c>
      <c r="C1550" s="1" t="s">
        <v>114</v>
      </c>
      <c r="D1550" s="1">
        <v>63</v>
      </c>
    </row>
    <row r="1551" spans="1:4" x14ac:dyDescent="0.2">
      <c r="A1551" s="22">
        <v>2021</v>
      </c>
      <c r="B1551" s="1" t="s">
        <v>90</v>
      </c>
      <c r="C1551" s="1" t="s">
        <v>115</v>
      </c>
      <c r="D1551" s="1">
        <v>24</v>
      </c>
    </row>
    <row r="1552" spans="1:4" x14ac:dyDescent="0.2">
      <c r="A1552" s="22">
        <v>2021</v>
      </c>
      <c r="B1552" s="1" t="s">
        <v>90</v>
      </c>
      <c r="C1552" s="1" t="s">
        <v>116</v>
      </c>
      <c r="D1552" s="1">
        <v>68</v>
      </c>
    </row>
    <row r="1553" spans="1:4" x14ac:dyDescent="0.2">
      <c r="A1553" s="22">
        <v>2021</v>
      </c>
      <c r="B1553" s="1" t="s">
        <v>90</v>
      </c>
      <c r="C1553" s="1" t="s">
        <v>117</v>
      </c>
      <c r="D1553" s="1">
        <v>267</v>
      </c>
    </row>
    <row r="1554" spans="1:4" x14ac:dyDescent="0.2">
      <c r="A1554" s="22">
        <v>2021</v>
      </c>
      <c r="B1554" s="1" t="s">
        <v>90</v>
      </c>
      <c r="C1554" s="1" t="s">
        <v>118</v>
      </c>
      <c r="D1554" s="1">
        <v>51</v>
      </c>
    </row>
    <row r="1555" spans="1:4" x14ac:dyDescent="0.2">
      <c r="A1555" s="22">
        <v>2021</v>
      </c>
      <c r="B1555" s="1" t="s">
        <v>90</v>
      </c>
      <c r="C1555" s="1" t="s">
        <v>119</v>
      </c>
      <c r="D1555" s="1">
        <v>78</v>
      </c>
    </row>
    <row r="1556" spans="1:4" x14ac:dyDescent="0.2">
      <c r="A1556" s="22">
        <v>2021</v>
      </c>
      <c r="B1556" s="1" t="s">
        <v>90</v>
      </c>
      <c r="C1556" s="1" t="s">
        <v>120</v>
      </c>
      <c r="D1556" s="1">
        <v>124</v>
      </c>
    </row>
    <row r="1557" spans="1:4" x14ac:dyDescent="0.2">
      <c r="A1557" s="22">
        <v>2021</v>
      </c>
      <c r="B1557" s="1" t="s">
        <v>91</v>
      </c>
      <c r="C1557" s="1" t="s">
        <v>92</v>
      </c>
      <c r="D1557" s="1">
        <v>173</v>
      </c>
    </row>
    <row r="1558" spans="1:4" x14ac:dyDescent="0.2">
      <c r="A1558" s="22">
        <v>2021</v>
      </c>
      <c r="B1558" s="1" t="s">
        <v>91</v>
      </c>
      <c r="C1558" s="1" t="s">
        <v>93</v>
      </c>
      <c r="D1558" s="1">
        <v>178</v>
      </c>
    </row>
    <row r="1559" spans="1:4" x14ac:dyDescent="0.2">
      <c r="A1559" s="22">
        <v>2021</v>
      </c>
      <c r="B1559" s="1" t="s">
        <v>91</v>
      </c>
      <c r="C1559" s="1" t="s">
        <v>94</v>
      </c>
      <c r="D1559" s="1">
        <v>59</v>
      </c>
    </row>
    <row r="1560" spans="1:4" x14ac:dyDescent="0.2">
      <c r="A1560" s="22">
        <v>2021</v>
      </c>
      <c r="B1560" s="1" t="s">
        <v>91</v>
      </c>
      <c r="C1560" s="1" t="s">
        <v>95</v>
      </c>
      <c r="D1560" s="1">
        <v>60</v>
      </c>
    </row>
    <row r="1561" spans="1:4" x14ac:dyDescent="0.2">
      <c r="A1561" s="22">
        <v>2021</v>
      </c>
      <c r="B1561" s="1" t="s">
        <v>91</v>
      </c>
      <c r="C1561" s="1" t="s">
        <v>96</v>
      </c>
      <c r="D1561" s="1">
        <v>374</v>
      </c>
    </row>
    <row r="1562" spans="1:4" x14ac:dyDescent="0.2">
      <c r="A1562" s="22">
        <v>2021</v>
      </c>
      <c r="B1562" s="1" t="s">
        <v>91</v>
      </c>
      <c r="C1562" s="1" t="s">
        <v>97</v>
      </c>
      <c r="D1562" s="1">
        <v>41</v>
      </c>
    </row>
    <row r="1563" spans="1:4" x14ac:dyDescent="0.2">
      <c r="A1563" s="22">
        <v>2021</v>
      </c>
      <c r="B1563" s="1" t="s">
        <v>91</v>
      </c>
      <c r="C1563" s="1" t="s">
        <v>68</v>
      </c>
      <c r="D1563" s="1">
        <v>118</v>
      </c>
    </row>
    <row r="1564" spans="1:4" x14ac:dyDescent="0.2">
      <c r="A1564" s="22">
        <v>2021</v>
      </c>
      <c r="B1564" s="1" t="s">
        <v>91</v>
      </c>
      <c r="C1564" s="1" t="s">
        <v>98</v>
      </c>
      <c r="D1564" s="1">
        <v>68</v>
      </c>
    </row>
    <row r="1565" spans="1:4" x14ac:dyDescent="0.2">
      <c r="A1565" s="22">
        <v>2021</v>
      </c>
      <c r="B1565" s="1" t="s">
        <v>91</v>
      </c>
      <c r="C1565" s="1" t="s">
        <v>99</v>
      </c>
      <c r="D1565" s="1">
        <v>111</v>
      </c>
    </row>
    <row r="1566" spans="1:4" x14ac:dyDescent="0.2">
      <c r="A1566" s="22">
        <v>2021</v>
      </c>
      <c r="B1566" s="1" t="s">
        <v>91</v>
      </c>
      <c r="C1566" s="1" t="s">
        <v>100</v>
      </c>
      <c r="D1566" s="1">
        <v>56</v>
      </c>
    </row>
    <row r="1567" spans="1:4" x14ac:dyDescent="0.2">
      <c r="A1567" s="22">
        <v>2021</v>
      </c>
      <c r="B1567" s="1" t="s">
        <v>91</v>
      </c>
      <c r="C1567" s="1" t="s">
        <v>101</v>
      </c>
      <c r="D1567" s="1">
        <v>76</v>
      </c>
    </row>
    <row r="1568" spans="1:4" x14ac:dyDescent="0.2">
      <c r="A1568" s="22">
        <v>2021</v>
      </c>
      <c r="B1568" s="1" t="s">
        <v>91</v>
      </c>
      <c r="C1568" s="1" t="s">
        <v>102</v>
      </c>
      <c r="D1568" s="1">
        <v>64</v>
      </c>
    </row>
    <row r="1569" spans="1:4" x14ac:dyDescent="0.2">
      <c r="A1569" s="22">
        <v>2021</v>
      </c>
      <c r="B1569" s="1" t="s">
        <v>91</v>
      </c>
      <c r="C1569" s="1" t="s">
        <v>103</v>
      </c>
      <c r="D1569" s="1">
        <v>116</v>
      </c>
    </row>
    <row r="1570" spans="1:4" x14ac:dyDescent="0.2">
      <c r="A1570" s="22">
        <v>2021</v>
      </c>
      <c r="B1570" s="1" t="s">
        <v>91</v>
      </c>
      <c r="C1570" s="1" t="s">
        <v>69</v>
      </c>
      <c r="D1570" s="1">
        <v>252</v>
      </c>
    </row>
    <row r="1571" spans="1:4" x14ac:dyDescent="0.2">
      <c r="A1571" s="22">
        <v>2021</v>
      </c>
      <c r="B1571" s="1" t="s">
        <v>91</v>
      </c>
      <c r="C1571" s="1" t="s">
        <v>104</v>
      </c>
      <c r="D1571" s="1">
        <v>498</v>
      </c>
    </row>
    <row r="1572" spans="1:4" x14ac:dyDescent="0.2">
      <c r="A1572" s="22">
        <v>2021</v>
      </c>
      <c r="B1572" s="1" t="s">
        <v>91</v>
      </c>
      <c r="C1572" s="1" t="s">
        <v>73</v>
      </c>
      <c r="D1572" s="1">
        <v>180</v>
      </c>
    </row>
    <row r="1573" spans="1:4" x14ac:dyDescent="0.2">
      <c r="A1573" s="22">
        <v>2021</v>
      </c>
      <c r="B1573" s="1" t="s">
        <v>91</v>
      </c>
      <c r="C1573" s="1" t="s">
        <v>105</v>
      </c>
      <c r="D1573" s="1">
        <v>57</v>
      </c>
    </row>
    <row r="1574" spans="1:4" x14ac:dyDescent="0.2">
      <c r="A1574" s="22">
        <v>2021</v>
      </c>
      <c r="B1574" s="1" t="s">
        <v>91</v>
      </c>
      <c r="C1574" s="1" t="s">
        <v>106</v>
      </c>
      <c r="D1574" s="1">
        <v>91</v>
      </c>
    </row>
    <row r="1575" spans="1:4" x14ac:dyDescent="0.2">
      <c r="A1575" s="22">
        <v>2021</v>
      </c>
      <c r="B1575" s="1" t="s">
        <v>91</v>
      </c>
      <c r="C1575" s="1" t="s">
        <v>107</v>
      </c>
      <c r="D1575" s="1">
        <v>79</v>
      </c>
    </row>
    <row r="1576" spans="1:4" x14ac:dyDescent="0.2">
      <c r="A1576" s="22">
        <v>2021</v>
      </c>
      <c r="B1576" s="1" t="s">
        <v>91</v>
      </c>
      <c r="C1576" s="1" t="s">
        <v>108</v>
      </c>
      <c r="D1576" s="1">
        <v>10</v>
      </c>
    </row>
    <row r="1577" spans="1:4" x14ac:dyDescent="0.2">
      <c r="A1577" s="22">
        <v>2021</v>
      </c>
      <c r="B1577" s="1" t="s">
        <v>91</v>
      </c>
      <c r="C1577" s="1" t="s">
        <v>109</v>
      </c>
      <c r="D1577" s="1">
        <v>91</v>
      </c>
    </row>
    <row r="1578" spans="1:4" x14ac:dyDescent="0.2">
      <c r="A1578" s="22">
        <v>2021</v>
      </c>
      <c r="B1578" s="1" t="s">
        <v>91</v>
      </c>
      <c r="C1578" s="1" t="s">
        <v>110</v>
      </c>
      <c r="D1578" s="1">
        <v>268</v>
      </c>
    </row>
    <row r="1579" spans="1:4" x14ac:dyDescent="0.2">
      <c r="A1579" s="22">
        <v>2021</v>
      </c>
      <c r="B1579" s="1" t="s">
        <v>91</v>
      </c>
      <c r="C1579" s="1" t="s">
        <v>111</v>
      </c>
      <c r="D1579" s="1">
        <v>18</v>
      </c>
    </row>
    <row r="1580" spans="1:4" x14ac:dyDescent="0.2">
      <c r="A1580" s="22">
        <v>2021</v>
      </c>
      <c r="B1580" s="1" t="s">
        <v>91</v>
      </c>
      <c r="C1580" s="1" t="s">
        <v>112</v>
      </c>
      <c r="D1580" s="1">
        <v>115</v>
      </c>
    </row>
    <row r="1581" spans="1:4" x14ac:dyDescent="0.2">
      <c r="A1581" s="22">
        <v>2021</v>
      </c>
      <c r="B1581" s="1" t="s">
        <v>91</v>
      </c>
      <c r="C1581" s="1" t="s">
        <v>113</v>
      </c>
      <c r="D1581" s="1">
        <v>143</v>
      </c>
    </row>
    <row r="1582" spans="1:4" x14ac:dyDescent="0.2">
      <c r="A1582" s="22">
        <v>2021</v>
      </c>
      <c r="B1582" s="1" t="s">
        <v>91</v>
      </c>
      <c r="C1582" s="1" t="s">
        <v>22</v>
      </c>
      <c r="D1582" s="1">
        <v>4014</v>
      </c>
    </row>
    <row r="1583" spans="1:4" x14ac:dyDescent="0.2">
      <c r="A1583" s="22">
        <v>2021</v>
      </c>
      <c r="B1583" s="1" t="s">
        <v>91</v>
      </c>
      <c r="C1583" s="1" t="s">
        <v>114</v>
      </c>
      <c r="D1583" s="1">
        <v>64</v>
      </c>
    </row>
    <row r="1584" spans="1:4" x14ac:dyDescent="0.2">
      <c r="A1584" s="22">
        <v>2021</v>
      </c>
      <c r="B1584" s="1" t="s">
        <v>91</v>
      </c>
      <c r="C1584" s="1" t="s">
        <v>115</v>
      </c>
      <c r="D1584" s="1">
        <v>15</v>
      </c>
    </row>
    <row r="1585" spans="1:4" x14ac:dyDescent="0.2">
      <c r="A1585" s="22">
        <v>2021</v>
      </c>
      <c r="B1585" s="1" t="s">
        <v>91</v>
      </c>
      <c r="C1585" s="1" t="s">
        <v>116</v>
      </c>
      <c r="D1585" s="1">
        <v>81</v>
      </c>
    </row>
    <row r="1586" spans="1:4" x14ac:dyDescent="0.2">
      <c r="A1586" s="22">
        <v>2021</v>
      </c>
      <c r="B1586" s="1" t="s">
        <v>91</v>
      </c>
      <c r="C1586" s="1" t="s">
        <v>117</v>
      </c>
      <c r="D1586" s="1">
        <v>273</v>
      </c>
    </row>
    <row r="1587" spans="1:4" x14ac:dyDescent="0.2">
      <c r="A1587" s="22">
        <v>2021</v>
      </c>
      <c r="B1587" s="1" t="s">
        <v>91</v>
      </c>
      <c r="C1587" s="1" t="s">
        <v>118</v>
      </c>
      <c r="D1587" s="1">
        <v>55</v>
      </c>
    </row>
    <row r="1588" spans="1:4" x14ac:dyDescent="0.2">
      <c r="A1588" s="22">
        <v>2021</v>
      </c>
      <c r="B1588" s="1" t="s">
        <v>91</v>
      </c>
      <c r="C1588" s="1" t="s">
        <v>119</v>
      </c>
      <c r="D1588" s="1">
        <v>77</v>
      </c>
    </row>
    <row r="1589" spans="1:4" x14ac:dyDescent="0.2">
      <c r="A1589" s="22">
        <v>2021</v>
      </c>
      <c r="B1589" s="1" t="s">
        <v>91</v>
      </c>
      <c r="C1589" s="1" t="s">
        <v>120</v>
      </c>
      <c r="D1589" s="1">
        <v>153</v>
      </c>
    </row>
    <row r="1590" spans="1:4" x14ac:dyDescent="0.2">
      <c r="A1590" s="22">
        <v>2021</v>
      </c>
      <c r="B1590" s="1" t="s">
        <v>80</v>
      </c>
      <c r="C1590" s="1" t="s">
        <v>92</v>
      </c>
      <c r="D1590" s="1">
        <v>180</v>
      </c>
    </row>
    <row r="1591" spans="1:4" x14ac:dyDescent="0.2">
      <c r="A1591" s="22">
        <v>2021</v>
      </c>
      <c r="B1591" s="1" t="s">
        <v>80</v>
      </c>
      <c r="C1591" s="1" t="s">
        <v>93</v>
      </c>
      <c r="D1591" s="1">
        <v>156</v>
      </c>
    </row>
    <row r="1592" spans="1:4" x14ac:dyDescent="0.2">
      <c r="A1592" s="22">
        <v>2021</v>
      </c>
      <c r="B1592" s="1" t="s">
        <v>80</v>
      </c>
      <c r="C1592" s="1" t="s">
        <v>94</v>
      </c>
      <c r="D1592" s="1">
        <v>84</v>
      </c>
    </row>
    <row r="1593" spans="1:4" x14ac:dyDescent="0.2">
      <c r="A1593" s="22">
        <v>2021</v>
      </c>
      <c r="B1593" s="1" t="s">
        <v>80</v>
      </c>
      <c r="C1593" s="1" t="s">
        <v>95</v>
      </c>
      <c r="D1593" s="1">
        <v>34</v>
      </c>
    </row>
    <row r="1594" spans="1:4" x14ac:dyDescent="0.2">
      <c r="A1594" s="22">
        <v>2021</v>
      </c>
      <c r="B1594" s="1" t="s">
        <v>80</v>
      </c>
      <c r="C1594" s="1" t="s">
        <v>96</v>
      </c>
      <c r="D1594" s="1">
        <v>407</v>
      </c>
    </row>
    <row r="1595" spans="1:4" x14ac:dyDescent="0.2">
      <c r="A1595" s="22">
        <v>2021</v>
      </c>
      <c r="B1595" s="1" t="s">
        <v>80</v>
      </c>
      <c r="C1595" s="1" t="s">
        <v>97</v>
      </c>
      <c r="D1595" s="1">
        <v>47</v>
      </c>
    </row>
    <row r="1596" spans="1:4" x14ac:dyDescent="0.2">
      <c r="A1596" s="22">
        <v>2021</v>
      </c>
      <c r="B1596" s="1" t="s">
        <v>80</v>
      </c>
      <c r="C1596" s="1" t="s">
        <v>68</v>
      </c>
      <c r="D1596" s="1">
        <v>103</v>
      </c>
    </row>
    <row r="1597" spans="1:4" x14ac:dyDescent="0.2">
      <c r="A1597" s="22">
        <v>2021</v>
      </c>
      <c r="B1597" s="1" t="s">
        <v>80</v>
      </c>
      <c r="C1597" s="1" t="s">
        <v>98</v>
      </c>
      <c r="D1597" s="1">
        <v>90</v>
      </c>
    </row>
    <row r="1598" spans="1:4" x14ac:dyDescent="0.2">
      <c r="A1598" s="22">
        <v>2021</v>
      </c>
      <c r="B1598" s="1" t="s">
        <v>80</v>
      </c>
      <c r="C1598" s="1" t="s">
        <v>99</v>
      </c>
      <c r="D1598" s="1">
        <v>108</v>
      </c>
    </row>
    <row r="1599" spans="1:4" x14ac:dyDescent="0.2">
      <c r="A1599" s="22">
        <v>2021</v>
      </c>
      <c r="B1599" s="1" t="s">
        <v>80</v>
      </c>
      <c r="C1599" s="1" t="s">
        <v>100</v>
      </c>
      <c r="D1599" s="1">
        <v>78</v>
      </c>
    </row>
    <row r="1600" spans="1:4" x14ac:dyDescent="0.2">
      <c r="A1600" s="22">
        <v>2021</v>
      </c>
      <c r="B1600" s="1" t="s">
        <v>80</v>
      </c>
      <c r="C1600" s="1" t="s">
        <v>101</v>
      </c>
      <c r="D1600" s="1">
        <v>94</v>
      </c>
    </row>
    <row r="1601" spans="1:4" x14ac:dyDescent="0.2">
      <c r="A1601" s="22">
        <v>2021</v>
      </c>
      <c r="B1601" s="1" t="s">
        <v>80</v>
      </c>
      <c r="C1601" s="1" t="s">
        <v>102</v>
      </c>
      <c r="D1601" s="1">
        <v>68</v>
      </c>
    </row>
    <row r="1602" spans="1:4" x14ac:dyDescent="0.2">
      <c r="A1602" s="22">
        <v>2021</v>
      </c>
      <c r="B1602" s="1" t="s">
        <v>80</v>
      </c>
      <c r="C1602" s="1" t="s">
        <v>103</v>
      </c>
      <c r="D1602" s="1">
        <v>100</v>
      </c>
    </row>
    <row r="1603" spans="1:4" x14ac:dyDescent="0.2">
      <c r="A1603" s="22">
        <v>2021</v>
      </c>
      <c r="B1603" s="1" t="s">
        <v>80</v>
      </c>
      <c r="C1603" s="1" t="s">
        <v>69</v>
      </c>
      <c r="D1603" s="1">
        <v>274</v>
      </c>
    </row>
    <row r="1604" spans="1:4" x14ac:dyDescent="0.2">
      <c r="A1604" s="22">
        <v>2021</v>
      </c>
      <c r="B1604" s="1" t="s">
        <v>80</v>
      </c>
      <c r="C1604" s="1" t="s">
        <v>104</v>
      </c>
      <c r="D1604" s="1">
        <v>457</v>
      </c>
    </row>
    <row r="1605" spans="1:4" x14ac:dyDescent="0.2">
      <c r="A1605" s="22">
        <v>2021</v>
      </c>
      <c r="B1605" s="1" t="s">
        <v>80</v>
      </c>
      <c r="C1605" s="1" t="s">
        <v>73</v>
      </c>
      <c r="D1605" s="1">
        <v>158</v>
      </c>
    </row>
    <row r="1606" spans="1:4" x14ac:dyDescent="0.2">
      <c r="A1606" s="22">
        <v>2021</v>
      </c>
      <c r="B1606" s="1" t="s">
        <v>80</v>
      </c>
      <c r="C1606" s="1" t="s">
        <v>105</v>
      </c>
      <c r="D1606" s="1">
        <v>47</v>
      </c>
    </row>
    <row r="1607" spans="1:4" x14ac:dyDescent="0.2">
      <c r="A1607" s="22">
        <v>2021</v>
      </c>
      <c r="B1607" s="1" t="s">
        <v>80</v>
      </c>
      <c r="C1607" s="1" t="s">
        <v>106</v>
      </c>
      <c r="D1607" s="1">
        <v>95</v>
      </c>
    </row>
    <row r="1608" spans="1:4" x14ac:dyDescent="0.2">
      <c r="A1608" s="22">
        <v>2021</v>
      </c>
      <c r="B1608" s="1" t="s">
        <v>80</v>
      </c>
      <c r="C1608" s="1" t="s">
        <v>107</v>
      </c>
      <c r="D1608" s="1">
        <v>67</v>
      </c>
    </row>
    <row r="1609" spans="1:4" x14ac:dyDescent="0.2">
      <c r="A1609" s="22">
        <v>2021</v>
      </c>
      <c r="B1609" s="1" t="s">
        <v>80</v>
      </c>
      <c r="C1609" s="1" t="s">
        <v>108</v>
      </c>
      <c r="D1609" s="1">
        <v>21</v>
      </c>
    </row>
    <row r="1610" spans="1:4" x14ac:dyDescent="0.2">
      <c r="A1610" s="22">
        <v>2021</v>
      </c>
      <c r="B1610" s="1" t="s">
        <v>80</v>
      </c>
      <c r="C1610" s="1" t="s">
        <v>109</v>
      </c>
      <c r="D1610" s="1">
        <v>94</v>
      </c>
    </row>
    <row r="1611" spans="1:4" x14ac:dyDescent="0.2">
      <c r="A1611" s="22">
        <v>2021</v>
      </c>
      <c r="B1611" s="1" t="s">
        <v>80</v>
      </c>
      <c r="C1611" s="1" t="s">
        <v>110</v>
      </c>
      <c r="D1611" s="1">
        <v>272</v>
      </c>
    </row>
    <row r="1612" spans="1:4" x14ac:dyDescent="0.2">
      <c r="A1612" s="22">
        <v>2021</v>
      </c>
      <c r="B1612" s="1" t="s">
        <v>80</v>
      </c>
      <c r="C1612" s="1" t="s">
        <v>111</v>
      </c>
      <c r="D1612" s="1">
        <v>17</v>
      </c>
    </row>
    <row r="1613" spans="1:4" x14ac:dyDescent="0.2">
      <c r="A1613" s="22">
        <v>2021</v>
      </c>
      <c r="B1613" s="1" t="s">
        <v>80</v>
      </c>
      <c r="C1613" s="1" t="s">
        <v>112</v>
      </c>
      <c r="D1613" s="1">
        <v>104</v>
      </c>
    </row>
    <row r="1614" spans="1:4" x14ac:dyDescent="0.2">
      <c r="A1614" s="22">
        <v>2021</v>
      </c>
      <c r="B1614" s="1" t="s">
        <v>80</v>
      </c>
      <c r="C1614" s="1" t="s">
        <v>113</v>
      </c>
      <c r="D1614" s="1">
        <v>136</v>
      </c>
    </row>
    <row r="1615" spans="1:4" x14ac:dyDescent="0.2">
      <c r="A1615" s="22">
        <v>2021</v>
      </c>
      <c r="B1615" s="1" t="s">
        <v>80</v>
      </c>
      <c r="C1615" s="1" t="s">
        <v>22</v>
      </c>
      <c r="D1615" s="1">
        <v>4003</v>
      </c>
    </row>
    <row r="1616" spans="1:4" x14ac:dyDescent="0.2">
      <c r="A1616" s="22">
        <v>2021</v>
      </c>
      <c r="B1616" s="1" t="s">
        <v>80</v>
      </c>
      <c r="C1616" s="1" t="s">
        <v>114</v>
      </c>
      <c r="D1616" s="1">
        <v>85</v>
      </c>
    </row>
    <row r="1617" spans="1:4" x14ac:dyDescent="0.2">
      <c r="A1617" s="22">
        <v>2021</v>
      </c>
      <c r="B1617" s="1" t="s">
        <v>80</v>
      </c>
      <c r="C1617" s="1" t="s">
        <v>115</v>
      </c>
      <c r="D1617" s="1">
        <v>15</v>
      </c>
    </row>
    <row r="1618" spans="1:4" x14ac:dyDescent="0.2">
      <c r="A1618" s="22">
        <v>2021</v>
      </c>
      <c r="B1618" s="1" t="s">
        <v>80</v>
      </c>
      <c r="C1618" s="1" t="s">
        <v>116</v>
      </c>
      <c r="D1618" s="1">
        <v>64</v>
      </c>
    </row>
    <row r="1619" spans="1:4" x14ac:dyDescent="0.2">
      <c r="A1619" s="22">
        <v>2021</v>
      </c>
      <c r="B1619" s="1" t="s">
        <v>80</v>
      </c>
      <c r="C1619" s="1" t="s">
        <v>117</v>
      </c>
      <c r="D1619" s="1">
        <v>250</v>
      </c>
    </row>
    <row r="1620" spans="1:4" x14ac:dyDescent="0.2">
      <c r="A1620" s="22">
        <v>2021</v>
      </c>
      <c r="B1620" s="1" t="s">
        <v>80</v>
      </c>
      <c r="C1620" s="1" t="s">
        <v>118</v>
      </c>
      <c r="D1620" s="1">
        <v>64</v>
      </c>
    </row>
    <row r="1621" spans="1:4" x14ac:dyDescent="0.2">
      <c r="A1621" s="22">
        <v>2021</v>
      </c>
      <c r="B1621" s="1" t="s">
        <v>80</v>
      </c>
      <c r="C1621" s="1" t="s">
        <v>119</v>
      </c>
      <c r="D1621" s="1">
        <v>83</v>
      </c>
    </row>
    <row r="1622" spans="1:4" x14ac:dyDescent="0.2">
      <c r="A1622" s="22">
        <v>2021</v>
      </c>
      <c r="B1622" s="1" t="s">
        <v>80</v>
      </c>
      <c r="C1622" s="1" t="s">
        <v>120</v>
      </c>
      <c r="D1622" s="1">
        <v>151</v>
      </c>
    </row>
    <row r="1623" spans="1:4" x14ac:dyDescent="0.2">
      <c r="A1623" s="22">
        <v>2021</v>
      </c>
      <c r="B1623" s="1" t="s">
        <v>81</v>
      </c>
      <c r="C1623" s="1" t="s">
        <v>92</v>
      </c>
      <c r="D1623" s="1">
        <v>158</v>
      </c>
    </row>
    <row r="1624" spans="1:4" x14ac:dyDescent="0.2">
      <c r="A1624" s="22">
        <v>2021</v>
      </c>
      <c r="B1624" s="1" t="s">
        <v>81</v>
      </c>
      <c r="C1624" s="1" t="s">
        <v>93</v>
      </c>
      <c r="D1624" s="1">
        <v>192</v>
      </c>
    </row>
    <row r="1625" spans="1:4" x14ac:dyDescent="0.2">
      <c r="A1625" s="22">
        <v>2021</v>
      </c>
      <c r="B1625" s="1" t="s">
        <v>81</v>
      </c>
      <c r="C1625" s="1" t="s">
        <v>94</v>
      </c>
      <c r="D1625" s="1">
        <v>69</v>
      </c>
    </row>
    <row r="1626" spans="1:4" x14ac:dyDescent="0.2">
      <c r="A1626" s="22">
        <v>2021</v>
      </c>
      <c r="B1626" s="1" t="s">
        <v>81</v>
      </c>
      <c r="C1626" s="1" t="s">
        <v>95</v>
      </c>
      <c r="D1626" s="1">
        <v>46</v>
      </c>
    </row>
    <row r="1627" spans="1:4" x14ac:dyDescent="0.2">
      <c r="A1627" s="22">
        <v>2021</v>
      </c>
      <c r="B1627" s="1" t="s">
        <v>81</v>
      </c>
      <c r="C1627" s="1" t="s">
        <v>96</v>
      </c>
      <c r="D1627" s="1">
        <v>361</v>
      </c>
    </row>
    <row r="1628" spans="1:4" x14ac:dyDescent="0.2">
      <c r="A1628" s="22">
        <v>2021</v>
      </c>
      <c r="B1628" s="1" t="s">
        <v>81</v>
      </c>
      <c r="C1628" s="1" t="s">
        <v>97</v>
      </c>
      <c r="D1628" s="1">
        <v>33</v>
      </c>
    </row>
    <row r="1629" spans="1:4" x14ac:dyDescent="0.2">
      <c r="A1629" s="22">
        <v>2021</v>
      </c>
      <c r="B1629" s="1" t="s">
        <v>81</v>
      </c>
      <c r="C1629" s="1" t="s">
        <v>68</v>
      </c>
      <c r="D1629" s="1">
        <v>73</v>
      </c>
    </row>
    <row r="1630" spans="1:4" x14ac:dyDescent="0.2">
      <c r="A1630" s="22">
        <v>2021</v>
      </c>
      <c r="B1630" s="1" t="s">
        <v>81</v>
      </c>
      <c r="C1630" s="1" t="s">
        <v>98</v>
      </c>
      <c r="D1630" s="1">
        <v>81</v>
      </c>
    </row>
    <row r="1631" spans="1:4" x14ac:dyDescent="0.2">
      <c r="A1631" s="22">
        <v>2021</v>
      </c>
      <c r="B1631" s="1" t="s">
        <v>81</v>
      </c>
      <c r="C1631" s="1" t="s">
        <v>99</v>
      </c>
      <c r="D1631" s="1">
        <v>77</v>
      </c>
    </row>
    <row r="1632" spans="1:4" x14ac:dyDescent="0.2">
      <c r="A1632" s="22">
        <v>2021</v>
      </c>
      <c r="B1632" s="1" t="s">
        <v>81</v>
      </c>
      <c r="C1632" s="1" t="s">
        <v>100</v>
      </c>
      <c r="D1632" s="1">
        <v>69</v>
      </c>
    </row>
    <row r="1633" spans="1:4" x14ac:dyDescent="0.2">
      <c r="A1633" s="22">
        <v>2021</v>
      </c>
      <c r="B1633" s="1" t="s">
        <v>81</v>
      </c>
      <c r="C1633" s="1" t="s">
        <v>101</v>
      </c>
      <c r="D1633" s="1">
        <v>79</v>
      </c>
    </row>
    <row r="1634" spans="1:4" x14ac:dyDescent="0.2">
      <c r="A1634" s="22">
        <v>2021</v>
      </c>
      <c r="B1634" s="1" t="s">
        <v>81</v>
      </c>
      <c r="C1634" s="1" t="s">
        <v>102</v>
      </c>
      <c r="D1634" s="1">
        <v>62</v>
      </c>
    </row>
    <row r="1635" spans="1:4" x14ac:dyDescent="0.2">
      <c r="A1635" s="22">
        <v>2021</v>
      </c>
      <c r="B1635" s="1" t="s">
        <v>81</v>
      </c>
      <c r="C1635" s="1" t="s">
        <v>103</v>
      </c>
      <c r="D1635" s="1">
        <v>102</v>
      </c>
    </row>
    <row r="1636" spans="1:4" x14ac:dyDescent="0.2">
      <c r="A1636" s="22">
        <v>2021</v>
      </c>
      <c r="B1636" s="1" t="s">
        <v>81</v>
      </c>
      <c r="C1636" s="1" t="s">
        <v>69</v>
      </c>
      <c r="D1636" s="1">
        <v>228</v>
      </c>
    </row>
    <row r="1637" spans="1:4" x14ac:dyDescent="0.2">
      <c r="A1637" s="22">
        <v>2021</v>
      </c>
      <c r="B1637" s="1" t="s">
        <v>81</v>
      </c>
      <c r="C1637" s="1" t="s">
        <v>104</v>
      </c>
      <c r="D1637" s="1">
        <v>407</v>
      </c>
    </row>
    <row r="1638" spans="1:4" x14ac:dyDescent="0.2">
      <c r="A1638" s="22">
        <v>2021</v>
      </c>
      <c r="B1638" s="1" t="s">
        <v>81</v>
      </c>
      <c r="C1638" s="1" t="s">
        <v>73</v>
      </c>
      <c r="D1638" s="1">
        <v>134</v>
      </c>
    </row>
    <row r="1639" spans="1:4" x14ac:dyDescent="0.2">
      <c r="A1639" s="22">
        <v>2021</v>
      </c>
      <c r="B1639" s="1" t="s">
        <v>81</v>
      </c>
      <c r="C1639" s="1" t="s">
        <v>105</v>
      </c>
      <c r="D1639" s="1">
        <v>53</v>
      </c>
    </row>
    <row r="1640" spans="1:4" x14ac:dyDescent="0.2">
      <c r="A1640" s="22">
        <v>2021</v>
      </c>
      <c r="B1640" s="1" t="s">
        <v>81</v>
      </c>
      <c r="C1640" s="1" t="s">
        <v>106</v>
      </c>
      <c r="D1640" s="1">
        <v>57</v>
      </c>
    </row>
    <row r="1641" spans="1:4" x14ac:dyDescent="0.2">
      <c r="A1641" s="22">
        <v>2021</v>
      </c>
      <c r="B1641" s="1" t="s">
        <v>81</v>
      </c>
      <c r="C1641" s="1" t="s">
        <v>107</v>
      </c>
      <c r="D1641" s="1">
        <v>64</v>
      </c>
    </row>
    <row r="1642" spans="1:4" x14ac:dyDescent="0.2">
      <c r="A1642" s="22">
        <v>2021</v>
      </c>
      <c r="B1642" s="1" t="s">
        <v>81</v>
      </c>
      <c r="C1642" s="1" t="s">
        <v>108</v>
      </c>
      <c r="D1642" s="1">
        <v>18</v>
      </c>
    </row>
    <row r="1643" spans="1:4" x14ac:dyDescent="0.2">
      <c r="A1643" s="22">
        <v>2021</v>
      </c>
      <c r="B1643" s="1" t="s">
        <v>81</v>
      </c>
      <c r="C1643" s="1" t="s">
        <v>109</v>
      </c>
      <c r="D1643" s="1">
        <v>75</v>
      </c>
    </row>
    <row r="1644" spans="1:4" x14ac:dyDescent="0.2">
      <c r="A1644" s="22">
        <v>2021</v>
      </c>
      <c r="B1644" s="1" t="s">
        <v>81</v>
      </c>
      <c r="C1644" s="1" t="s">
        <v>110</v>
      </c>
      <c r="D1644" s="1">
        <v>268</v>
      </c>
    </row>
    <row r="1645" spans="1:4" x14ac:dyDescent="0.2">
      <c r="A1645" s="22">
        <v>2021</v>
      </c>
      <c r="B1645" s="1" t="s">
        <v>81</v>
      </c>
      <c r="C1645" s="1" t="s">
        <v>111</v>
      </c>
      <c r="D1645" s="1">
        <v>11</v>
      </c>
    </row>
    <row r="1646" spans="1:4" x14ac:dyDescent="0.2">
      <c r="A1646" s="22">
        <v>2021</v>
      </c>
      <c r="B1646" s="1" t="s">
        <v>81</v>
      </c>
      <c r="C1646" s="1" t="s">
        <v>112</v>
      </c>
      <c r="D1646" s="1">
        <v>91</v>
      </c>
    </row>
    <row r="1647" spans="1:4" x14ac:dyDescent="0.2">
      <c r="A1647" s="22">
        <v>2021</v>
      </c>
      <c r="B1647" s="1" t="s">
        <v>81</v>
      </c>
      <c r="C1647" s="1" t="s">
        <v>113</v>
      </c>
      <c r="D1647" s="1">
        <v>123</v>
      </c>
    </row>
    <row r="1648" spans="1:4" x14ac:dyDescent="0.2">
      <c r="A1648" s="22">
        <v>2021</v>
      </c>
      <c r="B1648" s="1" t="s">
        <v>81</v>
      </c>
      <c r="C1648" s="1" t="s">
        <v>22</v>
      </c>
      <c r="D1648" s="1">
        <v>3554</v>
      </c>
    </row>
    <row r="1649" spans="1:4" x14ac:dyDescent="0.2">
      <c r="A1649" s="22">
        <v>2021</v>
      </c>
      <c r="B1649" s="1" t="s">
        <v>81</v>
      </c>
      <c r="C1649" s="1" t="s">
        <v>114</v>
      </c>
      <c r="D1649" s="1">
        <v>67</v>
      </c>
    </row>
    <row r="1650" spans="1:4" x14ac:dyDescent="0.2">
      <c r="A1650" s="22">
        <v>2021</v>
      </c>
      <c r="B1650" s="1" t="s">
        <v>81</v>
      </c>
      <c r="C1650" s="1" t="s">
        <v>115</v>
      </c>
      <c r="D1650" s="1">
        <v>13</v>
      </c>
    </row>
    <row r="1651" spans="1:4" x14ac:dyDescent="0.2">
      <c r="A1651" s="22">
        <v>2021</v>
      </c>
      <c r="B1651" s="1" t="s">
        <v>81</v>
      </c>
      <c r="C1651" s="1" t="s">
        <v>116</v>
      </c>
      <c r="D1651" s="1">
        <v>60</v>
      </c>
    </row>
    <row r="1652" spans="1:4" x14ac:dyDescent="0.2">
      <c r="A1652" s="22">
        <v>2021</v>
      </c>
      <c r="B1652" s="1" t="s">
        <v>81</v>
      </c>
      <c r="C1652" s="1" t="s">
        <v>117</v>
      </c>
      <c r="D1652" s="1">
        <v>237</v>
      </c>
    </row>
    <row r="1653" spans="1:4" x14ac:dyDescent="0.2">
      <c r="A1653" s="22">
        <v>2021</v>
      </c>
      <c r="B1653" s="1" t="s">
        <v>81</v>
      </c>
      <c r="C1653" s="1" t="s">
        <v>118</v>
      </c>
      <c r="D1653" s="1">
        <v>52</v>
      </c>
    </row>
    <row r="1654" spans="1:4" x14ac:dyDescent="0.2">
      <c r="A1654" s="22">
        <v>2021</v>
      </c>
      <c r="B1654" s="1" t="s">
        <v>81</v>
      </c>
      <c r="C1654" s="1" t="s">
        <v>119</v>
      </c>
      <c r="D1654" s="1">
        <v>62</v>
      </c>
    </row>
    <row r="1655" spans="1:4" x14ac:dyDescent="0.2">
      <c r="A1655" s="22">
        <v>2021</v>
      </c>
      <c r="B1655" s="1" t="s">
        <v>81</v>
      </c>
      <c r="C1655" s="1" t="s">
        <v>120</v>
      </c>
      <c r="D1655" s="1">
        <v>132</v>
      </c>
    </row>
    <row r="1656" spans="1:4" x14ac:dyDescent="0.2">
      <c r="A1656" s="22">
        <v>2021</v>
      </c>
      <c r="B1656" s="1" t="s">
        <v>82</v>
      </c>
      <c r="C1656" s="1" t="s">
        <v>92</v>
      </c>
      <c r="D1656" s="1">
        <v>168</v>
      </c>
    </row>
    <row r="1657" spans="1:4" x14ac:dyDescent="0.2">
      <c r="A1657" s="22">
        <v>2021</v>
      </c>
      <c r="B1657" s="1" t="s">
        <v>82</v>
      </c>
      <c r="C1657" s="1" t="s">
        <v>93</v>
      </c>
      <c r="D1657" s="1">
        <v>171</v>
      </c>
    </row>
    <row r="1658" spans="1:4" x14ac:dyDescent="0.2">
      <c r="A1658" s="22">
        <v>2021</v>
      </c>
      <c r="B1658" s="1" t="s">
        <v>82</v>
      </c>
      <c r="C1658" s="1" t="s">
        <v>94</v>
      </c>
      <c r="D1658" s="1">
        <v>74</v>
      </c>
    </row>
    <row r="1659" spans="1:4" x14ac:dyDescent="0.2">
      <c r="A1659" s="22">
        <v>2021</v>
      </c>
      <c r="B1659" s="1" t="s">
        <v>82</v>
      </c>
      <c r="C1659" s="1" t="s">
        <v>95</v>
      </c>
      <c r="D1659" s="1">
        <v>46</v>
      </c>
    </row>
    <row r="1660" spans="1:4" x14ac:dyDescent="0.2">
      <c r="A1660" s="22">
        <v>2021</v>
      </c>
      <c r="B1660" s="1" t="s">
        <v>82</v>
      </c>
      <c r="C1660" s="1" t="s">
        <v>96</v>
      </c>
      <c r="D1660" s="1">
        <v>384</v>
      </c>
    </row>
    <row r="1661" spans="1:4" x14ac:dyDescent="0.2">
      <c r="A1661" s="22">
        <v>2021</v>
      </c>
      <c r="B1661" s="1" t="s">
        <v>82</v>
      </c>
      <c r="C1661" s="1" t="s">
        <v>97</v>
      </c>
      <c r="D1661" s="1">
        <v>33</v>
      </c>
    </row>
    <row r="1662" spans="1:4" x14ac:dyDescent="0.2">
      <c r="A1662" s="22">
        <v>2021</v>
      </c>
      <c r="B1662" s="1" t="s">
        <v>82</v>
      </c>
      <c r="C1662" s="1" t="s">
        <v>68</v>
      </c>
      <c r="D1662" s="1">
        <v>76</v>
      </c>
    </row>
    <row r="1663" spans="1:4" x14ac:dyDescent="0.2">
      <c r="A1663" s="22">
        <v>2021</v>
      </c>
      <c r="B1663" s="1" t="s">
        <v>82</v>
      </c>
      <c r="C1663" s="1" t="s">
        <v>98</v>
      </c>
      <c r="D1663" s="1">
        <v>137</v>
      </c>
    </row>
    <row r="1664" spans="1:4" x14ac:dyDescent="0.2">
      <c r="A1664" s="22">
        <v>2021</v>
      </c>
      <c r="B1664" s="1" t="s">
        <v>82</v>
      </c>
      <c r="C1664" s="1" t="s">
        <v>99</v>
      </c>
      <c r="D1664" s="1">
        <v>97</v>
      </c>
    </row>
    <row r="1665" spans="1:4" x14ac:dyDescent="0.2">
      <c r="A1665" s="22">
        <v>2021</v>
      </c>
      <c r="B1665" s="1" t="s">
        <v>82</v>
      </c>
      <c r="C1665" s="1" t="s">
        <v>100</v>
      </c>
      <c r="D1665" s="1">
        <v>82</v>
      </c>
    </row>
    <row r="1666" spans="1:4" x14ac:dyDescent="0.2">
      <c r="A1666" s="22">
        <v>2021</v>
      </c>
      <c r="B1666" s="1" t="s">
        <v>82</v>
      </c>
      <c r="C1666" s="1" t="s">
        <v>101</v>
      </c>
      <c r="D1666" s="1">
        <v>70</v>
      </c>
    </row>
    <row r="1667" spans="1:4" x14ac:dyDescent="0.2">
      <c r="A1667" s="22">
        <v>2021</v>
      </c>
      <c r="B1667" s="1" t="s">
        <v>82</v>
      </c>
      <c r="C1667" s="1" t="s">
        <v>102</v>
      </c>
      <c r="D1667" s="1">
        <v>57</v>
      </c>
    </row>
    <row r="1668" spans="1:4" x14ac:dyDescent="0.2">
      <c r="A1668" s="22">
        <v>2021</v>
      </c>
      <c r="B1668" s="1" t="s">
        <v>82</v>
      </c>
      <c r="C1668" s="1" t="s">
        <v>103</v>
      </c>
      <c r="D1668" s="1">
        <v>124</v>
      </c>
    </row>
    <row r="1669" spans="1:4" x14ac:dyDescent="0.2">
      <c r="A1669" s="22">
        <v>2021</v>
      </c>
      <c r="B1669" s="1" t="s">
        <v>82</v>
      </c>
      <c r="C1669" s="1" t="s">
        <v>69</v>
      </c>
      <c r="D1669" s="1">
        <v>257</v>
      </c>
    </row>
    <row r="1670" spans="1:4" x14ac:dyDescent="0.2">
      <c r="A1670" s="22">
        <v>2021</v>
      </c>
      <c r="B1670" s="1" t="s">
        <v>82</v>
      </c>
      <c r="C1670" s="1" t="s">
        <v>104</v>
      </c>
      <c r="D1670" s="1">
        <v>459</v>
      </c>
    </row>
    <row r="1671" spans="1:4" x14ac:dyDescent="0.2">
      <c r="A1671" s="22">
        <v>2021</v>
      </c>
      <c r="B1671" s="1" t="s">
        <v>82</v>
      </c>
      <c r="C1671" s="1" t="s">
        <v>73</v>
      </c>
      <c r="D1671" s="1">
        <v>150</v>
      </c>
    </row>
    <row r="1672" spans="1:4" x14ac:dyDescent="0.2">
      <c r="A1672" s="22">
        <v>2021</v>
      </c>
      <c r="B1672" s="1" t="s">
        <v>82</v>
      </c>
      <c r="C1672" s="1" t="s">
        <v>105</v>
      </c>
      <c r="D1672" s="1">
        <v>38</v>
      </c>
    </row>
    <row r="1673" spans="1:4" x14ac:dyDescent="0.2">
      <c r="A1673" s="22">
        <v>2021</v>
      </c>
      <c r="B1673" s="1" t="s">
        <v>82</v>
      </c>
      <c r="C1673" s="1" t="s">
        <v>106</v>
      </c>
      <c r="D1673" s="1">
        <v>78</v>
      </c>
    </row>
    <row r="1674" spans="1:4" x14ac:dyDescent="0.2">
      <c r="A1674" s="22">
        <v>2021</v>
      </c>
      <c r="B1674" s="1" t="s">
        <v>82</v>
      </c>
      <c r="C1674" s="1" t="s">
        <v>107</v>
      </c>
      <c r="D1674" s="1">
        <v>74</v>
      </c>
    </row>
    <row r="1675" spans="1:4" x14ac:dyDescent="0.2">
      <c r="A1675" s="22">
        <v>2021</v>
      </c>
      <c r="B1675" s="1" t="s">
        <v>82</v>
      </c>
      <c r="C1675" s="1" t="s">
        <v>108</v>
      </c>
      <c r="D1675" s="1">
        <v>11</v>
      </c>
    </row>
    <row r="1676" spans="1:4" x14ac:dyDescent="0.2">
      <c r="A1676" s="22">
        <v>2021</v>
      </c>
      <c r="B1676" s="1" t="s">
        <v>82</v>
      </c>
      <c r="C1676" s="1" t="s">
        <v>109</v>
      </c>
      <c r="D1676" s="1">
        <v>87</v>
      </c>
    </row>
    <row r="1677" spans="1:4" x14ac:dyDescent="0.2">
      <c r="A1677" s="22">
        <v>2021</v>
      </c>
      <c r="B1677" s="1" t="s">
        <v>82</v>
      </c>
      <c r="C1677" s="1" t="s">
        <v>110</v>
      </c>
      <c r="D1677" s="1">
        <v>305</v>
      </c>
    </row>
    <row r="1678" spans="1:4" x14ac:dyDescent="0.2">
      <c r="A1678" s="22">
        <v>2021</v>
      </c>
      <c r="B1678" s="1" t="s">
        <v>82</v>
      </c>
      <c r="C1678" s="1" t="s">
        <v>111</v>
      </c>
      <c r="D1678" s="1">
        <v>9</v>
      </c>
    </row>
    <row r="1679" spans="1:4" x14ac:dyDescent="0.2">
      <c r="A1679" s="22">
        <v>2021</v>
      </c>
      <c r="B1679" s="1" t="s">
        <v>82</v>
      </c>
      <c r="C1679" s="1" t="s">
        <v>112</v>
      </c>
      <c r="D1679" s="1">
        <v>92</v>
      </c>
    </row>
    <row r="1680" spans="1:4" x14ac:dyDescent="0.2">
      <c r="A1680" s="22">
        <v>2021</v>
      </c>
      <c r="B1680" s="1" t="s">
        <v>82</v>
      </c>
      <c r="C1680" s="1" t="s">
        <v>113</v>
      </c>
      <c r="D1680" s="1">
        <v>131</v>
      </c>
    </row>
    <row r="1681" spans="1:4" x14ac:dyDescent="0.2">
      <c r="A1681" s="22">
        <v>2021</v>
      </c>
      <c r="B1681" s="1" t="s">
        <v>82</v>
      </c>
      <c r="C1681" s="1" t="s">
        <v>22</v>
      </c>
      <c r="D1681" s="1">
        <v>3884</v>
      </c>
    </row>
    <row r="1682" spans="1:4" x14ac:dyDescent="0.2">
      <c r="A1682" s="22">
        <v>2021</v>
      </c>
      <c r="B1682" s="1" t="s">
        <v>82</v>
      </c>
      <c r="C1682" s="1" t="s">
        <v>114</v>
      </c>
      <c r="D1682" s="1">
        <v>76</v>
      </c>
    </row>
    <row r="1683" spans="1:4" x14ac:dyDescent="0.2">
      <c r="A1683" s="22">
        <v>2021</v>
      </c>
      <c r="B1683" s="1" t="s">
        <v>82</v>
      </c>
      <c r="C1683" s="1" t="s">
        <v>115</v>
      </c>
      <c r="D1683" s="1">
        <v>15</v>
      </c>
    </row>
    <row r="1684" spans="1:4" x14ac:dyDescent="0.2">
      <c r="A1684" s="22">
        <v>2021</v>
      </c>
      <c r="B1684" s="1" t="s">
        <v>82</v>
      </c>
      <c r="C1684" s="1" t="s">
        <v>116</v>
      </c>
      <c r="D1684" s="1">
        <v>73</v>
      </c>
    </row>
    <row r="1685" spans="1:4" x14ac:dyDescent="0.2">
      <c r="A1685" s="22">
        <v>2021</v>
      </c>
      <c r="B1685" s="1" t="s">
        <v>82</v>
      </c>
      <c r="C1685" s="1" t="s">
        <v>117</v>
      </c>
      <c r="D1685" s="1">
        <v>271</v>
      </c>
    </row>
    <row r="1686" spans="1:4" x14ac:dyDescent="0.2">
      <c r="A1686" s="22">
        <v>2021</v>
      </c>
      <c r="B1686" s="1" t="s">
        <v>82</v>
      </c>
      <c r="C1686" s="1" t="s">
        <v>118</v>
      </c>
      <c r="D1686" s="1">
        <v>59</v>
      </c>
    </row>
    <row r="1687" spans="1:4" x14ac:dyDescent="0.2">
      <c r="A1687" s="22">
        <v>2021</v>
      </c>
      <c r="B1687" s="1" t="s">
        <v>82</v>
      </c>
      <c r="C1687" s="1" t="s">
        <v>119</v>
      </c>
      <c r="D1687" s="1">
        <v>58</v>
      </c>
    </row>
    <row r="1688" spans="1:4" x14ac:dyDescent="0.2">
      <c r="A1688" s="22">
        <v>2021</v>
      </c>
      <c r="B1688" s="1" t="s">
        <v>82</v>
      </c>
      <c r="C1688" s="1" t="s">
        <v>120</v>
      </c>
      <c r="D1688" s="1">
        <v>122</v>
      </c>
    </row>
    <row r="1689" spans="1:4" x14ac:dyDescent="0.2">
      <c r="A1689" s="22">
        <v>2021</v>
      </c>
      <c r="B1689" s="1" t="s">
        <v>83</v>
      </c>
      <c r="C1689" s="1" t="s">
        <v>92</v>
      </c>
      <c r="D1689" s="1">
        <v>188</v>
      </c>
    </row>
    <row r="1690" spans="1:4" x14ac:dyDescent="0.2">
      <c r="A1690" s="22">
        <v>2021</v>
      </c>
      <c r="B1690" s="1" t="s">
        <v>83</v>
      </c>
      <c r="C1690" s="1" t="s">
        <v>93</v>
      </c>
      <c r="D1690" s="1">
        <v>174</v>
      </c>
    </row>
    <row r="1691" spans="1:4" x14ac:dyDescent="0.2">
      <c r="A1691" s="22">
        <v>2021</v>
      </c>
      <c r="B1691" s="1" t="s">
        <v>83</v>
      </c>
      <c r="C1691" s="1" t="s">
        <v>94</v>
      </c>
      <c r="D1691" s="1">
        <v>84</v>
      </c>
    </row>
    <row r="1692" spans="1:4" x14ac:dyDescent="0.2">
      <c r="A1692" s="22">
        <v>2021</v>
      </c>
      <c r="B1692" s="1" t="s">
        <v>83</v>
      </c>
      <c r="C1692" s="1" t="s">
        <v>95</v>
      </c>
      <c r="D1692" s="1">
        <v>61</v>
      </c>
    </row>
    <row r="1693" spans="1:4" x14ac:dyDescent="0.2">
      <c r="A1693" s="22">
        <v>2021</v>
      </c>
      <c r="B1693" s="1" t="s">
        <v>83</v>
      </c>
      <c r="C1693" s="1" t="s">
        <v>96</v>
      </c>
      <c r="D1693" s="1">
        <v>368</v>
      </c>
    </row>
    <row r="1694" spans="1:4" x14ac:dyDescent="0.2">
      <c r="A1694" s="22">
        <v>2021</v>
      </c>
      <c r="B1694" s="1" t="s">
        <v>83</v>
      </c>
      <c r="C1694" s="1" t="s">
        <v>97</v>
      </c>
      <c r="D1694" s="1">
        <v>46</v>
      </c>
    </row>
    <row r="1695" spans="1:4" x14ac:dyDescent="0.2">
      <c r="A1695" s="22">
        <v>2021</v>
      </c>
      <c r="B1695" s="1" t="s">
        <v>83</v>
      </c>
      <c r="C1695" s="1" t="s">
        <v>68</v>
      </c>
      <c r="D1695" s="1">
        <v>79</v>
      </c>
    </row>
    <row r="1696" spans="1:4" x14ac:dyDescent="0.2">
      <c r="A1696" s="22">
        <v>2021</v>
      </c>
      <c r="B1696" s="1" t="s">
        <v>83</v>
      </c>
      <c r="C1696" s="1" t="s">
        <v>98</v>
      </c>
      <c r="D1696" s="1">
        <v>146</v>
      </c>
    </row>
    <row r="1697" spans="1:4" x14ac:dyDescent="0.2">
      <c r="A1697" s="22">
        <v>2021</v>
      </c>
      <c r="B1697" s="1" t="s">
        <v>83</v>
      </c>
      <c r="C1697" s="1" t="s">
        <v>99</v>
      </c>
      <c r="D1697" s="1">
        <v>96</v>
      </c>
    </row>
    <row r="1698" spans="1:4" x14ac:dyDescent="0.2">
      <c r="A1698" s="22">
        <v>2021</v>
      </c>
      <c r="B1698" s="1" t="s">
        <v>83</v>
      </c>
      <c r="C1698" s="1" t="s">
        <v>100</v>
      </c>
      <c r="D1698" s="1">
        <v>80</v>
      </c>
    </row>
    <row r="1699" spans="1:4" x14ac:dyDescent="0.2">
      <c r="A1699" s="22">
        <v>2021</v>
      </c>
      <c r="B1699" s="1" t="s">
        <v>83</v>
      </c>
      <c r="C1699" s="1" t="s">
        <v>101</v>
      </c>
      <c r="D1699" s="1">
        <v>81</v>
      </c>
    </row>
    <row r="1700" spans="1:4" x14ac:dyDescent="0.2">
      <c r="A1700" s="22">
        <v>2021</v>
      </c>
      <c r="B1700" s="1" t="s">
        <v>83</v>
      </c>
      <c r="C1700" s="1" t="s">
        <v>102</v>
      </c>
      <c r="D1700" s="1">
        <v>65</v>
      </c>
    </row>
    <row r="1701" spans="1:4" x14ac:dyDescent="0.2">
      <c r="A1701" s="22">
        <v>2021</v>
      </c>
      <c r="B1701" s="1" t="s">
        <v>83</v>
      </c>
      <c r="C1701" s="1" t="s">
        <v>103</v>
      </c>
      <c r="D1701" s="1">
        <v>179</v>
      </c>
    </row>
    <row r="1702" spans="1:4" x14ac:dyDescent="0.2">
      <c r="A1702" s="22">
        <v>2021</v>
      </c>
      <c r="B1702" s="1" t="s">
        <v>83</v>
      </c>
      <c r="C1702" s="1" t="s">
        <v>69</v>
      </c>
      <c r="D1702" s="1">
        <v>265</v>
      </c>
    </row>
    <row r="1703" spans="1:4" x14ac:dyDescent="0.2">
      <c r="A1703" s="22">
        <v>2021</v>
      </c>
      <c r="B1703" s="1" t="s">
        <v>83</v>
      </c>
      <c r="C1703" s="1" t="s">
        <v>104</v>
      </c>
      <c r="D1703" s="1">
        <v>516</v>
      </c>
    </row>
    <row r="1704" spans="1:4" x14ac:dyDescent="0.2">
      <c r="A1704" s="22">
        <v>2021</v>
      </c>
      <c r="B1704" s="1" t="s">
        <v>83</v>
      </c>
      <c r="C1704" s="1" t="s">
        <v>73</v>
      </c>
      <c r="D1704" s="1">
        <v>162</v>
      </c>
    </row>
    <row r="1705" spans="1:4" x14ac:dyDescent="0.2">
      <c r="A1705" s="22">
        <v>2021</v>
      </c>
      <c r="B1705" s="1" t="s">
        <v>83</v>
      </c>
      <c r="C1705" s="1" t="s">
        <v>105</v>
      </c>
      <c r="D1705" s="1">
        <v>44</v>
      </c>
    </row>
    <row r="1706" spans="1:4" x14ac:dyDescent="0.2">
      <c r="A1706" s="22">
        <v>2021</v>
      </c>
      <c r="B1706" s="1" t="s">
        <v>83</v>
      </c>
      <c r="C1706" s="1" t="s">
        <v>106</v>
      </c>
      <c r="D1706" s="1">
        <v>83</v>
      </c>
    </row>
    <row r="1707" spans="1:4" x14ac:dyDescent="0.2">
      <c r="A1707" s="22">
        <v>2021</v>
      </c>
      <c r="B1707" s="1" t="s">
        <v>83</v>
      </c>
      <c r="C1707" s="1" t="s">
        <v>107</v>
      </c>
      <c r="D1707" s="1">
        <v>56</v>
      </c>
    </row>
    <row r="1708" spans="1:4" x14ac:dyDescent="0.2">
      <c r="A1708" s="22">
        <v>2021</v>
      </c>
      <c r="B1708" s="1" t="s">
        <v>83</v>
      </c>
      <c r="C1708" s="1" t="s">
        <v>108</v>
      </c>
      <c r="D1708" s="1">
        <v>13</v>
      </c>
    </row>
    <row r="1709" spans="1:4" x14ac:dyDescent="0.2">
      <c r="A1709" s="22">
        <v>2021</v>
      </c>
      <c r="B1709" s="1" t="s">
        <v>83</v>
      </c>
      <c r="C1709" s="1" t="s">
        <v>109</v>
      </c>
      <c r="D1709" s="1">
        <v>78</v>
      </c>
    </row>
    <row r="1710" spans="1:4" x14ac:dyDescent="0.2">
      <c r="A1710" s="22">
        <v>2021</v>
      </c>
      <c r="B1710" s="1" t="s">
        <v>83</v>
      </c>
      <c r="C1710" s="1" t="s">
        <v>110</v>
      </c>
      <c r="D1710" s="1">
        <v>321</v>
      </c>
    </row>
    <row r="1711" spans="1:4" x14ac:dyDescent="0.2">
      <c r="A1711" s="22">
        <v>2021</v>
      </c>
      <c r="B1711" s="1" t="s">
        <v>83</v>
      </c>
      <c r="C1711" s="1" t="s">
        <v>111</v>
      </c>
      <c r="D1711" s="1">
        <v>13</v>
      </c>
    </row>
    <row r="1712" spans="1:4" x14ac:dyDescent="0.2">
      <c r="A1712" s="22">
        <v>2021</v>
      </c>
      <c r="B1712" s="1" t="s">
        <v>83</v>
      </c>
      <c r="C1712" s="1" t="s">
        <v>112</v>
      </c>
      <c r="D1712" s="1">
        <v>106</v>
      </c>
    </row>
    <row r="1713" spans="1:4" x14ac:dyDescent="0.2">
      <c r="A1713" s="22">
        <v>2021</v>
      </c>
      <c r="B1713" s="1" t="s">
        <v>83</v>
      </c>
      <c r="C1713" s="1" t="s">
        <v>113</v>
      </c>
      <c r="D1713" s="1">
        <v>169</v>
      </c>
    </row>
    <row r="1714" spans="1:4" x14ac:dyDescent="0.2">
      <c r="A1714" s="22">
        <v>2021</v>
      </c>
      <c r="B1714" s="1" t="s">
        <v>83</v>
      </c>
      <c r="C1714" s="1" t="s">
        <v>22</v>
      </c>
      <c r="D1714" s="1">
        <v>4170</v>
      </c>
    </row>
    <row r="1715" spans="1:4" x14ac:dyDescent="0.2">
      <c r="A1715" s="22">
        <v>2021</v>
      </c>
      <c r="B1715" s="1" t="s">
        <v>83</v>
      </c>
      <c r="C1715" s="1" t="s">
        <v>114</v>
      </c>
      <c r="D1715" s="1">
        <v>89</v>
      </c>
    </row>
    <row r="1716" spans="1:4" x14ac:dyDescent="0.2">
      <c r="A1716" s="22">
        <v>2021</v>
      </c>
      <c r="B1716" s="1" t="s">
        <v>83</v>
      </c>
      <c r="C1716" s="1" t="s">
        <v>115</v>
      </c>
      <c r="D1716" s="1">
        <v>15</v>
      </c>
    </row>
    <row r="1717" spans="1:4" x14ac:dyDescent="0.2">
      <c r="A1717" s="22">
        <v>2021</v>
      </c>
      <c r="B1717" s="1" t="s">
        <v>83</v>
      </c>
      <c r="C1717" s="1" t="s">
        <v>116</v>
      </c>
      <c r="D1717" s="1">
        <v>58</v>
      </c>
    </row>
    <row r="1718" spans="1:4" x14ac:dyDescent="0.2">
      <c r="A1718" s="22">
        <v>2021</v>
      </c>
      <c r="B1718" s="1" t="s">
        <v>83</v>
      </c>
      <c r="C1718" s="1" t="s">
        <v>117</v>
      </c>
      <c r="D1718" s="1">
        <v>253</v>
      </c>
    </row>
    <row r="1719" spans="1:4" x14ac:dyDescent="0.2">
      <c r="A1719" s="22">
        <v>2021</v>
      </c>
      <c r="B1719" s="1" t="s">
        <v>83</v>
      </c>
      <c r="C1719" s="1" t="s">
        <v>118</v>
      </c>
      <c r="D1719" s="1">
        <v>56</v>
      </c>
    </row>
    <row r="1720" spans="1:4" x14ac:dyDescent="0.2">
      <c r="A1720" s="22">
        <v>2021</v>
      </c>
      <c r="B1720" s="1" t="s">
        <v>83</v>
      </c>
      <c r="C1720" s="1" t="s">
        <v>119</v>
      </c>
      <c r="D1720" s="1">
        <v>53</v>
      </c>
    </row>
    <row r="1721" spans="1:4" x14ac:dyDescent="0.2">
      <c r="A1721" s="22">
        <v>2021</v>
      </c>
      <c r="B1721" s="1" t="s">
        <v>83</v>
      </c>
      <c r="C1721" s="1" t="s">
        <v>120</v>
      </c>
      <c r="D1721" s="1">
        <v>173</v>
      </c>
    </row>
    <row r="1722" spans="1:4" x14ac:dyDescent="0.2">
      <c r="A1722" s="22">
        <v>2021</v>
      </c>
      <c r="B1722" s="1" t="s">
        <v>84</v>
      </c>
      <c r="C1722" s="1" t="s">
        <v>92</v>
      </c>
      <c r="D1722" s="1">
        <v>141</v>
      </c>
    </row>
    <row r="1723" spans="1:4" x14ac:dyDescent="0.2">
      <c r="A1723" s="22">
        <v>2021</v>
      </c>
      <c r="B1723" s="1" t="s">
        <v>84</v>
      </c>
      <c r="C1723" s="1" t="s">
        <v>93</v>
      </c>
      <c r="D1723" s="1">
        <v>165</v>
      </c>
    </row>
    <row r="1724" spans="1:4" x14ac:dyDescent="0.2">
      <c r="A1724" s="22">
        <v>2021</v>
      </c>
      <c r="B1724" s="1" t="s">
        <v>84</v>
      </c>
      <c r="C1724" s="1" t="s">
        <v>94</v>
      </c>
      <c r="D1724" s="1">
        <v>63</v>
      </c>
    </row>
    <row r="1725" spans="1:4" x14ac:dyDescent="0.2">
      <c r="A1725" s="22">
        <v>2021</v>
      </c>
      <c r="B1725" s="1" t="s">
        <v>84</v>
      </c>
      <c r="C1725" s="1" t="s">
        <v>95</v>
      </c>
      <c r="D1725" s="1">
        <v>44</v>
      </c>
    </row>
    <row r="1726" spans="1:4" x14ac:dyDescent="0.2">
      <c r="A1726" s="22">
        <v>2021</v>
      </c>
      <c r="B1726" s="1" t="s">
        <v>84</v>
      </c>
      <c r="C1726" s="1" t="s">
        <v>96</v>
      </c>
      <c r="D1726" s="1">
        <v>434</v>
      </c>
    </row>
    <row r="1727" spans="1:4" x14ac:dyDescent="0.2">
      <c r="A1727" s="22">
        <v>2021</v>
      </c>
      <c r="B1727" s="1" t="s">
        <v>84</v>
      </c>
      <c r="C1727" s="1" t="s">
        <v>97</v>
      </c>
      <c r="D1727" s="1">
        <v>36</v>
      </c>
    </row>
    <row r="1728" spans="1:4" x14ac:dyDescent="0.2">
      <c r="A1728" s="22">
        <v>2021</v>
      </c>
      <c r="B1728" s="1" t="s">
        <v>84</v>
      </c>
      <c r="C1728" s="1" t="s">
        <v>68</v>
      </c>
      <c r="D1728" s="1">
        <v>83</v>
      </c>
    </row>
    <row r="1729" spans="1:4" x14ac:dyDescent="0.2">
      <c r="A1729" s="22">
        <v>2021</v>
      </c>
      <c r="B1729" s="1" t="s">
        <v>84</v>
      </c>
      <c r="C1729" s="1" t="s">
        <v>98</v>
      </c>
      <c r="D1729" s="1">
        <v>85</v>
      </c>
    </row>
    <row r="1730" spans="1:4" x14ac:dyDescent="0.2">
      <c r="A1730" s="22">
        <v>2021</v>
      </c>
      <c r="B1730" s="1" t="s">
        <v>84</v>
      </c>
      <c r="C1730" s="1" t="s">
        <v>99</v>
      </c>
      <c r="D1730" s="1">
        <v>80</v>
      </c>
    </row>
    <row r="1731" spans="1:4" x14ac:dyDescent="0.2">
      <c r="A1731" s="22">
        <v>2021</v>
      </c>
      <c r="B1731" s="1" t="s">
        <v>84</v>
      </c>
      <c r="C1731" s="1" t="s">
        <v>100</v>
      </c>
      <c r="D1731" s="1">
        <v>73</v>
      </c>
    </row>
    <row r="1732" spans="1:4" x14ac:dyDescent="0.2">
      <c r="A1732" s="22">
        <v>2021</v>
      </c>
      <c r="B1732" s="1" t="s">
        <v>84</v>
      </c>
      <c r="C1732" s="1" t="s">
        <v>101</v>
      </c>
      <c r="D1732" s="1">
        <v>61</v>
      </c>
    </row>
    <row r="1733" spans="1:4" x14ac:dyDescent="0.2">
      <c r="A1733" s="22">
        <v>2021</v>
      </c>
      <c r="B1733" s="1" t="s">
        <v>84</v>
      </c>
      <c r="C1733" s="1" t="s">
        <v>102</v>
      </c>
      <c r="D1733" s="1">
        <v>67</v>
      </c>
    </row>
    <row r="1734" spans="1:4" x14ac:dyDescent="0.2">
      <c r="A1734" s="22">
        <v>2021</v>
      </c>
      <c r="B1734" s="1" t="s">
        <v>84</v>
      </c>
      <c r="C1734" s="1" t="s">
        <v>103</v>
      </c>
      <c r="D1734" s="1">
        <v>132</v>
      </c>
    </row>
    <row r="1735" spans="1:4" x14ac:dyDescent="0.2">
      <c r="A1735" s="22">
        <v>2021</v>
      </c>
      <c r="B1735" s="1" t="s">
        <v>84</v>
      </c>
      <c r="C1735" s="1" t="s">
        <v>69</v>
      </c>
      <c r="D1735" s="1">
        <v>222</v>
      </c>
    </row>
    <row r="1736" spans="1:4" x14ac:dyDescent="0.2">
      <c r="A1736" s="22">
        <v>2021</v>
      </c>
      <c r="B1736" s="1" t="s">
        <v>84</v>
      </c>
      <c r="C1736" s="1" t="s">
        <v>104</v>
      </c>
      <c r="D1736" s="1">
        <v>439</v>
      </c>
    </row>
    <row r="1737" spans="1:4" x14ac:dyDescent="0.2">
      <c r="A1737" s="22">
        <v>2021</v>
      </c>
      <c r="B1737" s="1" t="s">
        <v>84</v>
      </c>
      <c r="C1737" s="1" t="s">
        <v>73</v>
      </c>
      <c r="D1737" s="1">
        <v>151</v>
      </c>
    </row>
    <row r="1738" spans="1:4" x14ac:dyDescent="0.2">
      <c r="A1738" s="22">
        <v>2021</v>
      </c>
      <c r="B1738" s="1" t="s">
        <v>84</v>
      </c>
      <c r="C1738" s="1" t="s">
        <v>105</v>
      </c>
      <c r="D1738" s="1">
        <v>48</v>
      </c>
    </row>
    <row r="1739" spans="1:4" x14ac:dyDescent="0.2">
      <c r="A1739" s="22">
        <v>2021</v>
      </c>
      <c r="B1739" s="1" t="s">
        <v>84</v>
      </c>
      <c r="C1739" s="1" t="s">
        <v>106</v>
      </c>
      <c r="D1739" s="1">
        <v>82</v>
      </c>
    </row>
    <row r="1740" spans="1:4" x14ac:dyDescent="0.2">
      <c r="A1740" s="22">
        <v>2021</v>
      </c>
      <c r="B1740" s="1" t="s">
        <v>84</v>
      </c>
      <c r="C1740" s="1" t="s">
        <v>107</v>
      </c>
      <c r="D1740" s="1">
        <v>43</v>
      </c>
    </row>
    <row r="1741" spans="1:4" x14ac:dyDescent="0.2">
      <c r="A1741" s="22">
        <v>2021</v>
      </c>
      <c r="B1741" s="1" t="s">
        <v>84</v>
      </c>
      <c r="C1741" s="1" t="s">
        <v>108</v>
      </c>
      <c r="D1741" s="1">
        <v>10</v>
      </c>
    </row>
    <row r="1742" spans="1:4" x14ac:dyDescent="0.2">
      <c r="A1742" s="22">
        <v>2021</v>
      </c>
      <c r="B1742" s="1" t="s">
        <v>84</v>
      </c>
      <c r="C1742" s="1" t="s">
        <v>109</v>
      </c>
      <c r="D1742" s="1">
        <v>86</v>
      </c>
    </row>
    <row r="1743" spans="1:4" x14ac:dyDescent="0.2">
      <c r="A1743" s="22">
        <v>2021</v>
      </c>
      <c r="B1743" s="1" t="s">
        <v>84</v>
      </c>
      <c r="C1743" s="1" t="s">
        <v>110</v>
      </c>
      <c r="D1743" s="1">
        <v>252</v>
      </c>
    </row>
    <row r="1744" spans="1:4" x14ac:dyDescent="0.2">
      <c r="A1744" s="22">
        <v>2021</v>
      </c>
      <c r="B1744" s="1" t="s">
        <v>84</v>
      </c>
      <c r="C1744" s="1" t="s">
        <v>111</v>
      </c>
      <c r="D1744" s="1">
        <v>11</v>
      </c>
    </row>
    <row r="1745" spans="1:4" x14ac:dyDescent="0.2">
      <c r="A1745" s="22">
        <v>2021</v>
      </c>
      <c r="B1745" s="1" t="s">
        <v>84</v>
      </c>
      <c r="C1745" s="1" t="s">
        <v>112</v>
      </c>
      <c r="D1745" s="1">
        <v>100</v>
      </c>
    </row>
    <row r="1746" spans="1:4" x14ac:dyDescent="0.2">
      <c r="A1746" s="22">
        <v>2021</v>
      </c>
      <c r="B1746" s="1" t="s">
        <v>84</v>
      </c>
      <c r="C1746" s="1" t="s">
        <v>113</v>
      </c>
      <c r="D1746" s="1">
        <v>142</v>
      </c>
    </row>
    <row r="1747" spans="1:4" x14ac:dyDescent="0.2">
      <c r="A1747" s="22">
        <v>2021</v>
      </c>
      <c r="B1747" s="1" t="s">
        <v>84</v>
      </c>
      <c r="C1747" s="1" t="s">
        <v>22</v>
      </c>
      <c r="D1747" s="1">
        <v>3620</v>
      </c>
    </row>
    <row r="1748" spans="1:4" x14ac:dyDescent="0.2">
      <c r="A1748" s="22">
        <v>2021</v>
      </c>
      <c r="B1748" s="1" t="s">
        <v>84</v>
      </c>
      <c r="C1748" s="1" t="s">
        <v>114</v>
      </c>
      <c r="D1748" s="1">
        <v>64</v>
      </c>
    </row>
    <row r="1749" spans="1:4" x14ac:dyDescent="0.2">
      <c r="A1749" s="22">
        <v>2021</v>
      </c>
      <c r="B1749" s="1" t="s">
        <v>84</v>
      </c>
      <c r="C1749" s="1" t="s">
        <v>115</v>
      </c>
      <c r="D1749" s="1">
        <v>19</v>
      </c>
    </row>
    <row r="1750" spans="1:4" x14ac:dyDescent="0.2">
      <c r="A1750" s="22">
        <v>2021</v>
      </c>
      <c r="B1750" s="1" t="s">
        <v>84</v>
      </c>
      <c r="C1750" s="1" t="s">
        <v>116</v>
      </c>
      <c r="D1750" s="1">
        <v>44</v>
      </c>
    </row>
    <row r="1751" spans="1:4" x14ac:dyDescent="0.2">
      <c r="A1751" s="22">
        <v>2021</v>
      </c>
      <c r="B1751" s="1" t="s">
        <v>84</v>
      </c>
      <c r="C1751" s="1" t="s">
        <v>117</v>
      </c>
      <c r="D1751" s="1">
        <v>233</v>
      </c>
    </row>
    <row r="1752" spans="1:4" x14ac:dyDescent="0.2">
      <c r="A1752" s="22">
        <v>2021</v>
      </c>
      <c r="B1752" s="1" t="s">
        <v>84</v>
      </c>
      <c r="C1752" s="1" t="s">
        <v>118</v>
      </c>
      <c r="D1752" s="1">
        <v>39</v>
      </c>
    </row>
    <row r="1753" spans="1:4" x14ac:dyDescent="0.2">
      <c r="A1753" s="22">
        <v>2021</v>
      </c>
      <c r="B1753" s="1" t="s">
        <v>84</v>
      </c>
      <c r="C1753" s="1" t="s">
        <v>119</v>
      </c>
      <c r="D1753" s="1">
        <v>48</v>
      </c>
    </row>
    <row r="1754" spans="1:4" x14ac:dyDescent="0.2">
      <c r="A1754" s="22">
        <v>2021</v>
      </c>
      <c r="B1754" s="1" t="s">
        <v>84</v>
      </c>
      <c r="C1754" s="1" t="s">
        <v>120</v>
      </c>
      <c r="D1754" s="1">
        <v>123</v>
      </c>
    </row>
    <row r="1755" spans="1:4" x14ac:dyDescent="0.2">
      <c r="A1755" s="22">
        <v>2021</v>
      </c>
      <c r="B1755" s="1" t="s">
        <v>85</v>
      </c>
      <c r="C1755" s="1" t="s">
        <v>92</v>
      </c>
      <c r="D1755" s="1">
        <v>169</v>
      </c>
    </row>
    <row r="1756" spans="1:4" x14ac:dyDescent="0.2">
      <c r="A1756" s="22">
        <v>2021</v>
      </c>
      <c r="B1756" s="1" t="s">
        <v>85</v>
      </c>
      <c r="C1756" s="1" t="s">
        <v>93</v>
      </c>
      <c r="D1756" s="1">
        <v>191</v>
      </c>
    </row>
    <row r="1757" spans="1:4" x14ac:dyDescent="0.2">
      <c r="A1757" s="22">
        <v>2021</v>
      </c>
      <c r="B1757" s="1" t="s">
        <v>85</v>
      </c>
      <c r="C1757" s="1" t="s">
        <v>94</v>
      </c>
      <c r="D1757" s="1">
        <v>80</v>
      </c>
    </row>
    <row r="1758" spans="1:4" x14ac:dyDescent="0.2">
      <c r="A1758" s="22">
        <v>2021</v>
      </c>
      <c r="B1758" s="1" t="s">
        <v>85</v>
      </c>
      <c r="C1758" s="1" t="s">
        <v>95</v>
      </c>
      <c r="D1758" s="1">
        <v>51</v>
      </c>
    </row>
    <row r="1759" spans="1:4" x14ac:dyDescent="0.2">
      <c r="A1759" s="22">
        <v>2021</v>
      </c>
      <c r="B1759" s="1" t="s">
        <v>85</v>
      </c>
      <c r="C1759" s="1" t="s">
        <v>96</v>
      </c>
      <c r="D1759" s="1">
        <v>309</v>
      </c>
    </row>
    <row r="1760" spans="1:4" x14ac:dyDescent="0.2">
      <c r="A1760" s="22">
        <v>2021</v>
      </c>
      <c r="B1760" s="1" t="s">
        <v>85</v>
      </c>
      <c r="C1760" s="1" t="s">
        <v>97</v>
      </c>
      <c r="D1760" s="1">
        <v>38</v>
      </c>
    </row>
    <row r="1761" spans="1:4" x14ac:dyDescent="0.2">
      <c r="A1761" s="22">
        <v>2021</v>
      </c>
      <c r="B1761" s="1" t="s">
        <v>85</v>
      </c>
      <c r="C1761" s="1" t="s">
        <v>68</v>
      </c>
      <c r="D1761" s="1">
        <v>101</v>
      </c>
    </row>
    <row r="1762" spans="1:4" x14ac:dyDescent="0.2">
      <c r="A1762" s="22">
        <v>2021</v>
      </c>
      <c r="B1762" s="1" t="s">
        <v>85</v>
      </c>
      <c r="C1762" s="1" t="s">
        <v>98</v>
      </c>
      <c r="D1762" s="1">
        <v>72</v>
      </c>
    </row>
    <row r="1763" spans="1:4" x14ac:dyDescent="0.2">
      <c r="A1763" s="22">
        <v>2021</v>
      </c>
      <c r="B1763" s="1" t="s">
        <v>85</v>
      </c>
      <c r="C1763" s="1" t="s">
        <v>99</v>
      </c>
      <c r="D1763" s="1">
        <v>82</v>
      </c>
    </row>
    <row r="1764" spans="1:4" x14ac:dyDescent="0.2">
      <c r="A1764" s="22">
        <v>2021</v>
      </c>
      <c r="B1764" s="1" t="s">
        <v>85</v>
      </c>
      <c r="C1764" s="1" t="s">
        <v>100</v>
      </c>
      <c r="D1764" s="1">
        <v>69</v>
      </c>
    </row>
    <row r="1765" spans="1:4" x14ac:dyDescent="0.2">
      <c r="A1765" s="22">
        <v>2021</v>
      </c>
      <c r="B1765" s="1" t="s">
        <v>85</v>
      </c>
      <c r="C1765" s="1" t="s">
        <v>101</v>
      </c>
      <c r="D1765" s="1">
        <v>74</v>
      </c>
    </row>
    <row r="1766" spans="1:4" x14ac:dyDescent="0.2">
      <c r="A1766" s="22">
        <v>2021</v>
      </c>
      <c r="B1766" s="1" t="s">
        <v>85</v>
      </c>
      <c r="C1766" s="1" t="s">
        <v>102</v>
      </c>
      <c r="D1766" s="1">
        <v>65</v>
      </c>
    </row>
    <row r="1767" spans="1:4" x14ac:dyDescent="0.2">
      <c r="A1767" s="22">
        <v>2021</v>
      </c>
      <c r="B1767" s="1" t="s">
        <v>85</v>
      </c>
      <c r="C1767" s="1" t="s">
        <v>103</v>
      </c>
      <c r="D1767" s="1">
        <v>64</v>
      </c>
    </row>
    <row r="1768" spans="1:4" x14ac:dyDescent="0.2">
      <c r="A1768" s="22">
        <v>2021</v>
      </c>
      <c r="B1768" s="1" t="s">
        <v>85</v>
      </c>
      <c r="C1768" s="1" t="s">
        <v>69</v>
      </c>
      <c r="D1768" s="1">
        <v>272</v>
      </c>
    </row>
    <row r="1769" spans="1:4" x14ac:dyDescent="0.2">
      <c r="A1769" s="22">
        <v>2021</v>
      </c>
      <c r="B1769" s="1" t="s">
        <v>85</v>
      </c>
      <c r="C1769" s="1" t="s">
        <v>104</v>
      </c>
      <c r="D1769" s="1">
        <v>518</v>
      </c>
    </row>
    <row r="1770" spans="1:4" x14ac:dyDescent="0.2">
      <c r="A1770" s="22">
        <v>2021</v>
      </c>
      <c r="B1770" s="1" t="s">
        <v>85</v>
      </c>
      <c r="C1770" s="1" t="s">
        <v>73</v>
      </c>
      <c r="D1770" s="1">
        <v>132</v>
      </c>
    </row>
    <row r="1771" spans="1:4" x14ac:dyDescent="0.2">
      <c r="A1771" s="22">
        <v>2021</v>
      </c>
      <c r="B1771" s="1" t="s">
        <v>85</v>
      </c>
      <c r="C1771" s="1" t="s">
        <v>105</v>
      </c>
      <c r="D1771" s="1">
        <v>46</v>
      </c>
    </row>
    <row r="1772" spans="1:4" x14ac:dyDescent="0.2">
      <c r="A1772" s="22">
        <v>2021</v>
      </c>
      <c r="B1772" s="1" t="s">
        <v>85</v>
      </c>
      <c r="C1772" s="1" t="s">
        <v>106</v>
      </c>
      <c r="D1772" s="1">
        <v>95</v>
      </c>
    </row>
    <row r="1773" spans="1:4" x14ac:dyDescent="0.2">
      <c r="A1773" s="22">
        <v>2021</v>
      </c>
      <c r="B1773" s="1" t="s">
        <v>85</v>
      </c>
      <c r="C1773" s="1" t="s">
        <v>107</v>
      </c>
      <c r="D1773" s="1">
        <v>83</v>
      </c>
    </row>
    <row r="1774" spans="1:4" x14ac:dyDescent="0.2">
      <c r="A1774" s="22">
        <v>2021</v>
      </c>
      <c r="B1774" s="1" t="s">
        <v>85</v>
      </c>
      <c r="C1774" s="1" t="s">
        <v>108</v>
      </c>
      <c r="D1774" s="1">
        <v>18</v>
      </c>
    </row>
    <row r="1775" spans="1:4" x14ac:dyDescent="0.2">
      <c r="A1775" s="22">
        <v>2021</v>
      </c>
      <c r="B1775" s="1" t="s">
        <v>85</v>
      </c>
      <c r="C1775" s="1" t="s">
        <v>109</v>
      </c>
      <c r="D1775" s="1">
        <v>87</v>
      </c>
    </row>
    <row r="1776" spans="1:4" x14ac:dyDescent="0.2">
      <c r="A1776" s="22">
        <v>2021</v>
      </c>
      <c r="B1776" s="1" t="s">
        <v>85</v>
      </c>
      <c r="C1776" s="1" t="s">
        <v>110</v>
      </c>
      <c r="D1776" s="1">
        <v>223</v>
      </c>
    </row>
    <row r="1777" spans="1:4" x14ac:dyDescent="0.2">
      <c r="A1777" s="22">
        <v>2021</v>
      </c>
      <c r="B1777" s="1" t="s">
        <v>85</v>
      </c>
      <c r="C1777" s="1" t="s">
        <v>111</v>
      </c>
      <c r="D1777" s="1">
        <v>14</v>
      </c>
    </row>
    <row r="1778" spans="1:4" x14ac:dyDescent="0.2">
      <c r="A1778" s="22">
        <v>2021</v>
      </c>
      <c r="B1778" s="1" t="s">
        <v>85</v>
      </c>
      <c r="C1778" s="1" t="s">
        <v>112</v>
      </c>
      <c r="D1778" s="1">
        <v>102</v>
      </c>
    </row>
    <row r="1779" spans="1:4" x14ac:dyDescent="0.2">
      <c r="A1779" s="22">
        <v>2021</v>
      </c>
      <c r="B1779" s="1" t="s">
        <v>85</v>
      </c>
      <c r="C1779" s="1" t="s">
        <v>113</v>
      </c>
      <c r="D1779" s="1">
        <v>92</v>
      </c>
    </row>
    <row r="1780" spans="1:4" x14ac:dyDescent="0.2">
      <c r="A1780" s="22">
        <v>2021</v>
      </c>
      <c r="B1780" s="1" t="s">
        <v>85</v>
      </c>
      <c r="C1780" s="1" t="s">
        <v>22</v>
      </c>
      <c r="D1780" s="1">
        <v>3721</v>
      </c>
    </row>
    <row r="1781" spans="1:4" x14ac:dyDescent="0.2">
      <c r="A1781" s="22">
        <v>2021</v>
      </c>
      <c r="B1781" s="1" t="s">
        <v>85</v>
      </c>
      <c r="C1781" s="1" t="s">
        <v>114</v>
      </c>
      <c r="D1781" s="1">
        <v>71</v>
      </c>
    </row>
    <row r="1782" spans="1:4" x14ac:dyDescent="0.2">
      <c r="A1782" s="22">
        <v>2021</v>
      </c>
      <c r="B1782" s="1" t="s">
        <v>85</v>
      </c>
      <c r="C1782" s="1" t="s">
        <v>115</v>
      </c>
      <c r="D1782" s="1">
        <v>25</v>
      </c>
    </row>
    <row r="1783" spans="1:4" x14ac:dyDescent="0.2">
      <c r="A1783" s="22">
        <v>2021</v>
      </c>
      <c r="B1783" s="1" t="s">
        <v>85</v>
      </c>
      <c r="C1783" s="1" t="s">
        <v>116</v>
      </c>
      <c r="D1783" s="1">
        <v>65</v>
      </c>
    </row>
    <row r="1784" spans="1:4" x14ac:dyDescent="0.2">
      <c r="A1784" s="22">
        <v>2021</v>
      </c>
      <c r="B1784" s="1" t="s">
        <v>85</v>
      </c>
      <c r="C1784" s="1" t="s">
        <v>117</v>
      </c>
      <c r="D1784" s="1">
        <v>276</v>
      </c>
    </row>
    <row r="1785" spans="1:4" x14ac:dyDescent="0.2">
      <c r="A1785" s="22">
        <v>2021</v>
      </c>
      <c r="B1785" s="1" t="s">
        <v>85</v>
      </c>
      <c r="C1785" s="1" t="s">
        <v>118</v>
      </c>
      <c r="D1785" s="1">
        <v>58</v>
      </c>
    </row>
    <row r="1786" spans="1:4" x14ac:dyDescent="0.2">
      <c r="A1786" s="22">
        <v>2021</v>
      </c>
      <c r="B1786" s="1" t="s">
        <v>85</v>
      </c>
      <c r="C1786" s="1" t="s">
        <v>119</v>
      </c>
      <c r="D1786" s="1">
        <v>50</v>
      </c>
    </row>
    <row r="1787" spans="1:4" x14ac:dyDescent="0.2">
      <c r="A1787" s="22">
        <v>2021</v>
      </c>
      <c r="B1787" s="1" t="s">
        <v>85</v>
      </c>
      <c r="C1787" s="1" t="s">
        <v>120</v>
      </c>
      <c r="D1787" s="1">
        <v>129</v>
      </c>
    </row>
    <row r="1788" spans="1:4" x14ac:dyDescent="0.2">
      <c r="A1788" s="22">
        <v>2020</v>
      </c>
      <c r="B1788" s="1" t="s">
        <v>86</v>
      </c>
      <c r="C1788" s="1" t="s">
        <v>92</v>
      </c>
      <c r="D1788" s="1">
        <v>132</v>
      </c>
    </row>
    <row r="1789" spans="1:4" x14ac:dyDescent="0.2">
      <c r="A1789" s="22">
        <v>2020</v>
      </c>
      <c r="B1789" s="1" t="s">
        <v>86</v>
      </c>
      <c r="C1789" s="1" t="s">
        <v>93</v>
      </c>
      <c r="D1789" s="1">
        <v>142</v>
      </c>
    </row>
    <row r="1790" spans="1:4" x14ac:dyDescent="0.2">
      <c r="A1790" s="22">
        <v>2020</v>
      </c>
      <c r="B1790" s="1" t="s">
        <v>86</v>
      </c>
      <c r="C1790" s="1" t="s">
        <v>94</v>
      </c>
      <c r="D1790" s="1">
        <v>64</v>
      </c>
    </row>
    <row r="1791" spans="1:4" x14ac:dyDescent="0.2">
      <c r="A1791" s="22">
        <v>2020</v>
      </c>
      <c r="B1791" s="1" t="s">
        <v>86</v>
      </c>
      <c r="C1791" s="1" t="s">
        <v>95</v>
      </c>
      <c r="D1791" s="1">
        <v>33</v>
      </c>
    </row>
    <row r="1792" spans="1:4" x14ac:dyDescent="0.2">
      <c r="A1792" s="22">
        <v>2020</v>
      </c>
      <c r="B1792" s="1" t="s">
        <v>86</v>
      </c>
      <c r="C1792" s="1" t="s">
        <v>96</v>
      </c>
      <c r="D1792" s="1">
        <v>335</v>
      </c>
    </row>
    <row r="1793" spans="1:4" x14ac:dyDescent="0.2">
      <c r="A1793" s="22">
        <v>2020</v>
      </c>
      <c r="B1793" s="1" t="s">
        <v>86</v>
      </c>
      <c r="C1793" s="1" t="s">
        <v>97</v>
      </c>
      <c r="D1793" s="1">
        <v>30</v>
      </c>
    </row>
    <row r="1794" spans="1:4" x14ac:dyDescent="0.2">
      <c r="A1794" s="22">
        <v>2020</v>
      </c>
      <c r="B1794" s="1" t="s">
        <v>86</v>
      </c>
      <c r="C1794" s="1" t="s">
        <v>68</v>
      </c>
      <c r="D1794" s="1">
        <v>90</v>
      </c>
    </row>
    <row r="1795" spans="1:4" x14ac:dyDescent="0.2">
      <c r="A1795" s="22">
        <v>2020</v>
      </c>
      <c r="B1795" s="1" t="s">
        <v>86</v>
      </c>
      <c r="C1795" s="1" t="s">
        <v>98</v>
      </c>
      <c r="D1795" s="1">
        <v>70</v>
      </c>
    </row>
    <row r="1796" spans="1:4" x14ac:dyDescent="0.2">
      <c r="A1796" s="22">
        <v>2020</v>
      </c>
      <c r="B1796" s="1" t="s">
        <v>86</v>
      </c>
      <c r="C1796" s="1" t="s">
        <v>99</v>
      </c>
      <c r="D1796" s="1">
        <v>79</v>
      </c>
    </row>
    <row r="1797" spans="1:4" x14ac:dyDescent="0.2">
      <c r="A1797" s="22">
        <v>2020</v>
      </c>
      <c r="B1797" s="1" t="s">
        <v>86</v>
      </c>
      <c r="C1797" s="1" t="s">
        <v>100</v>
      </c>
      <c r="D1797" s="1">
        <v>64</v>
      </c>
    </row>
    <row r="1798" spans="1:4" x14ac:dyDescent="0.2">
      <c r="A1798" s="22">
        <v>2020</v>
      </c>
      <c r="B1798" s="1" t="s">
        <v>86</v>
      </c>
      <c r="C1798" s="1" t="s">
        <v>101</v>
      </c>
      <c r="D1798" s="1">
        <v>89</v>
      </c>
    </row>
    <row r="1799" spans="1:4" x14ac:dyDescent="0.2">
      <c r="A1799" s="22">
        <v>2020</v>
      </c>
      <c r="B1799" s="1" t="s">
        <v>86</v>
      </c>
      <c r="C1799" s="1" t="s">
        <v>102</v>
      </c>
      <c r="D1799" s="1">
        <v>61</v>
      </c>
    </row>
    <row r="1800" spans="1:4" x14ac:dyDescent="0.2">
      <c r="A1800" s="22">
        <v>2020</v>
      </c>
      <c r="B1800" s="1" t="s">
        <v>86</v>
      </c>
      <c r="C1800" s="1" t="s">
        <v>103</v>
      </c>
      <c r="D1800" s="1">
        <v>86</v>
      </c>
    </row>
    <row r="1801" spans="1:4" x14ac:dyDescent="0.2">
      <c r="A1801" s="22">
        <v>2020</v>
      </c>
      <c r="B1801" s="1" t="s">
        <v>86</v>
      </c>
      <c r="C1801" s="1" t="s">
        <v>69</v>
      </c>
      <c r="D1801" s="1">
        <v>215</v>
      </c>
    </row>
    <row r="1802" spans="1:4" x14ac:dyDescent="0.2">
      <c r="A1802" s="22">
        <v>2020</v>
      </c>
      <c r="B1802" s="1" t="s">
        <v>86</v>
      </c>
      <c r="C1802" s="1" t="s">
        <v>104</v>
      </c>
      <c r="D1802" s="1">
        <v>549</v>
      </c>
    </row>
    <row r="1803" spans="1:4" x14ac:dyDescent="0.2">
      <c r="A1803" s="22">
        <v>2020</v>
      </c>
      <c r="B1803" s="1" t="s">
        <v>86</v>
      </c>
      <c r="C1803" s="1" t="s">
        <v>73</v>
      </c>
      <c r="D1803" s="1">
        <v>153</v>
      </c>
    </row>
    <row r="1804" spans="1:4" x14ac:dyDescent="0.2">
      <c r="A1804" s="22">
        <v>2020</v>
      </c>
      <c r="B1804" s="1" t="s">
        <v>86</v>
      </c>
      <c r="C1804" s="1" t="s">
        <v>105</v>
      </c>
      <c r="D1804" s="1">
        <v>34</v>
      </c>
    </row>
    <row r="1805" spans="1:4" x14ac:dyDescent="0.2">
      <c r="A1805" s="22">
        <v>2020</v>
      </c>
      <c r="B1805" s="1" t="s">
        <v>86</v>
      </c>
      <c r="C1805" s="1" t="s">
        <v>106</v>
      </c>
      <c r="D1805" s="1">
        <v>72</v>
      </c>
    </row>
    <row r="1806" spans="1:4" x14ac:dyDescent="0.2">
      <c r="A1806" s="22">
        <v>2020</v>
      </c>
      <c r="B1806" s="1" t="s">
        <v>86</v>
      </c>
      <c r="C1806" s="1" t="s">
        <v>107</v>
      </c>
      <c r="D1806" s="1">
        <v>58</v>
      </c>
    </row>
    <row r="1807" spans="1:4" x14ac:dyDescent="0.2">
      <c r="A1807" s="22">
        <v>2020</v>
      </c>
      <c r="B1807" s="1" t="s">
        <v>86</v>
      </c>
      <c r="C1807" s="1" t="s">
        <v>108</v>
      </c>
      <c r="D1807" s="1">
        <v>12</v>
      </c>
    </row>
    <row r="1808" spans="1:4" x14ac:dyDescent="0.2">
      <c r="A1808" s="22">
        <v>2020</v>
      </c>
      <c r="B1808" s="1" t="s">
        <v>86</v>
      </c>
      <c r="C1808" s="1" t="s">
        <v>109</v>
      </c>
      <c r="D1808" s="1">
        <v>83</v>
      </c>
    </row>
    <row r="1809" spans="1:4" x14ac:dyDescent="0.2">
      <c r="A1809" s="22">
        <v>2020</v>
      </c>
      <c r="B1809" s="1" t="s">
        <v>86</v>
      </c>
      <c r="C1809" s="1" t="s">
        <v>110</v>
      </c>
      <c r="D1809" s="1">
        <v>254</v>
      </c>
    </row>
    <row r="1810" spans="1:4" x14ac:dyDescent="0.2">
      <c r="A1810" s="22">
        <v>2020</v>
      </c>
      <c r="B1810" s="1" t="s">
        <v>86</v>
      </c>
      <c r="C1810" s="1" t="s">
        <v>111</v>
      </c>
      <c r="D1810" s="1">
        <v>10</v>
      </c>
    </row>
    <row r="1811" spans="1:4" x14ac:dyDescent="0.2">
      <c r="A1811" s="22">
        <v>2020</v>
      </c>
      <c r="B1811" s="1" t="s">
        <v>86</v>
      </c>
      <c r="C1811" s="1" t="s">
        <v>112</v>
      </c>
      <c r="D1811" s="1">
        <v>75</v>
      </c>
    </row>
    <row r="1812" spans="1:4" x14ac:dyDescent="0.2">
      <c r="A1812" s="22">
        <v>2020</v>
      </c>
      <c r="B1812" s="1" t="s">
        <v>86</v>
      </c>
      <c r="C1812" s="1" t="s">
        <v>113</v>
      </c>
      <c r="D1812" s="1">
        <v>106</v>
      </c>
    </row>
    <row r="1813" spans="1:4" x14ac:dyDescent="0.2">
      <c r="A1813" s="22">
        <v>2020</v>
      </c>
      <c r="B1813" s="1" t="s">
        <v>86</v>
      </c>
      <c r="C1813" s="1" t="s">
        <v>22</v>
      </c>
      <c r="D1813" s="1">
        <v>3464</v>
      </c>
    </row>
    <row r="1814" spans="1:4" x14ac:dyDescent="0.2">
      <c r="A1814" s="22">
        <v>2020</v>
      </c>
      <c r="B1814" s="1" t="s">
        <v>86</v>
      </c>
      <c r="C1814" s="1" t="s">
        <v>114</v>
      </c>
      <c r="D1814" s="1">
        <v>59</v>
      </c>
    </row>
    <row r="1815" spans="1:4" x14ac:dyDescent="0.2">
      <c r="A1815" s="22">
        <v>2020</v>
      </c>
      <c r="B1815" s="1" t="s">
        <v>86</v>
      </c>
      <c r="C1815" s="1" t="s">
        <v>115</v>
      </c>
      <c r="D1815" s="1">
        <v>8</v>
      </c>
    </row>
    <row r="1816" spans="1:4" x14ac:dyDescent="0.2">
      <c r="A1816" s="22">
        <v>2020</v>
      </c>
      <c r="B1816" s="1" t="s">
        <v>86</v>
      </c>
      <c r="C1816" s="1" t="s">
        <v>116</v>
      </c>
      <c r="D1816" s="1">
        <v>55</v>
      </c>
    </row>
    <row r="1817" spans="1:4" x14ac:dyDescent="0.2">
      <c r="A1817" s="22">
        <v>2020</v>
      </c>
      <c r="B1817" s="1" t="s">
        <v>86</v>
      </c>
      <c r="C1817" s="1" t="s">
        <v>117</v>
      </c>
      <c r="D1817" s="1">
        <v>223</v>
      </c>
    </row>
    <row r="1818" spans="1:4" x14ac:dyDescent="0.2">
      <c r="A1818" s="22">
        <v>2020</v>
      </c>
      <c r="B1818" s="1" t="s">
        <v>86</v>
      </c>
      <c r="C1818" s="1" t="s">
        <v>118</v>
      </c>
      <c r="D1818" s="1">
        <v>43</v>
      </c>
    </row>
    <row r="1819" spans="1:4" x14ac:dyDescent="0.2">
      <c r="A1819" s="22">
        <v>2020</v>
      </c>
      <c r="B1819" s="1" t="s">
        <v>86</v>
      </c>
      <c r="C1819" s="1" t="s">
        <v>119</v>
      </c>
      <c r="D1819" s="1">
        <v>37</v>
      </c>
    </row>
    <row r="1820" spans="1:4" x14ac:dyDescent="0.2">
      <c r="A1820" s="22">
        <v>2020</v>
      </c>
      <c r="B1820" s="1" t="s">
        <v>86</v>
      </c>
      <c r="C1820" s="1" t="s">
        <v>120</v>
      </c>
      <c r="D1820" s="1">
        <v>143</v>
      </c>
    </row>
    <row r="1821" spans="1:4" x14ac:dyDescent="0.2">
      <c r="A1821" s="22">
        <v>2020</v>
      </c>
      <c r="B1821" s="1" t="s">
        <v>87</v>
      </c>
      <c r="C1821" s="1" t="s">
        <v>92</v>
      </c>
      <c r="D1821" s="1">
        <v>171</v>
      </c>
    </row>
    <row r="1822" spans="1:4" x14ac:dyDescent="0.2">
      <c r="A1822" s="22">
        <v>2020</v>
      </c>
      <c r="B1822" s="1" t="s">
        <v>87</v>
      </c>
      <c r="C1822" s="1" t="s">
        <v>93</v>
      </c>
      <c r="D1822" s="1">
        <v>247</v>
      </c>
    </row>
    <row r="1823" spans="1:4" x14ac:dyDescent="0.2">
      <c r="A1823" s="22">
        <v>2020</v>
      </c>
      <c r="B1823" s="1" t="s">
        <v>87</v>
      </c>
      <c r="C1823" s="1" t="s">
        <v>94</v>
      </c>
      <c r="D1823" s="1">
        <v>53</v>
      </c>
    </row>
    <row r="1824" spans="1:4" x14ac:dyDescent="0.2">
      <c r="A1824" s="22">
        <v>2020</v>
      </c>
      <c r="B1824" s="1" t="s">
        <v>87</v>
      </c>
      <c r="C1824" s="1" t="s">
        <v>95</v>
      </c>
      <c r="D1824" s="1">
        <v>49</v>
      </c>
    </row>
    <row r="1825" spans="1:4" x14ac:dyDescent="0.2">
      <c r="A1825" s="22">
        <v>2020</v>
      </c>
      <c r="B1825" s="1" t="s">
        <v>87</v>
      </c>
      <c r="C1825" s="1" t="s">
        <v>96</v>
      </c>
      <c r="D1825" s="1">
        <v>408</v>
      </c>
    </row>
    <row r="1826" spans="1:4" x14ac:dyDescent="0.2">
      <c r="A1826" s="22">
        <v>2020</v>
      </c>
      <c r="B1826" s="1" t="s">
        <v>87</v>
      </c>
      <c r="C1826" s="1" t="s">
        <v>97</v>
      </c>
      <c r="D1826" s="1">
        <v>34</v>
      </c>
    </row>
    <row r="1827" spans="1:4" x14ac:dyDescent="0.2">
      <c r="A1827" s="22">
        <v>2020</v>
      </c>
      <c r="B1827" s="1" t="s">
        <v>87</v>
      </c>
      <c r="C1827" s="1" t="s">
        <v>68</v>
      </c>
      <c r="D1827" s="1">
        <v>76</v>
      </c>
    </row>
    <row r="1828" spans="1:4" x14ac:dyDescent="0.2">
      <c r="A1828" s="22">
        <v>2020</v>
      </c>
      <c r="B1828" s="1" t="s">
        <v>87</v>
      </c>
      <c r="C1828" s="1" t="s">
        <v>98</v>
      </c>
      <c r="D1828" s="1">
        <v>107</v>
      </c>
    </row>
    <row r="1829" spans="1:4" x14ac:dyDescent="0.2">
      <c r="A1829" s="22">
        <v>2020</v>
      </c>
      <c r="B1829" s="1" t="s">
        <v>87</v>
      </c>
      <c r="C1829" s="1" t="s">
        <v>99</v>
      </c>
      <c r="D1829" s="1">
        <v>97</v>
      </c>
    </row>
    <row r="1830" spans="1:4" x14ac:dyDescent="0.2">
      <c r="A1830" s="22">
        <v>2020</v>
      </c>
      <c r="B1830" s="1" t="s">
        <v>87</v>
      </c>
      <c r="C1830" s="1" t="s">
        <v>100</v>
      </c>
      <c r="D1830" s="1">
        <v>96</v>
      </c>
    </row>
    <row r="1831" spans="1:4" x14ac:dyDescent="0.2">
      <c r="A1831" s="22">
        <v>2020</v>
      </c>
      <c r="B1831" s="1" t="s">
        <v>87</v>
      </c>
      <c r="C1831" s="1" t="s">
        <v>101</v>
      </c>
      <c r="D1831" s="1">
        <v>139</v>
      </c>
    </row>
    <row r="1832" spans="1:4" x14ac:dyDescent="0.2">
      <c r="A1832" s="22">
        <v>2020</v>
      </c>
      <c r="B1832" s="1" t="s">
        <v>87</v>
      </c>
      <c r="C1832" s="1" t="s">
        <v>102</v>
      </c>
      <c r="D1832" s="1">
        <v>68</v>
      </c>
    </row>
    <row r="1833" spans="1:4" x14ac:dyDescent="0.2">
      <c r="A1833" s="22">
        <v>2020</v>
      </c>
      <c r="B1833" s="1" t="s">
        <v>87</v>
      </c>
      <c r="C1833" s="1" t="s">
        <v>103</v>
      </c>
      <c r="D1833" s="1">
        <v>168</v>
      </c>
    </row>
    <row r="1834" spans="1:4" x14ac:dyDescent="0.2">
      <c r="A1834" s="22">
        <v>2020</v>
      </c>
      <c r="B1834" s="1" t="s">
        <v>87</v>
      </c>
      <c r="C1834" s="1" t="s">
        <v>69</v>
      </c>
      <c r="D1834" s="1">
        <v>269</v>
      </c>
    </row>
    <row r="1835" spans="1:4" x14ac:dyDescent="0.2">
      <c r="A1835" s="22">
        <v>2020</v>
      </c>
      <c r="B1835" s="1" t="s">
        <v>87</v>
      </c>
      <c r="C1835" s="1" t="s">
        <v>104</v>
      </c>
      <c r="D1835" s="1">
        <v>698</v>
      </c>
    </row>
    <row r="1836" spans="1:4" x14ac:dyDescent="0.2">
      <c r="A1836" s="22">
        <v>2020</v>
      </c>
      <c r="B1836" s="1" t="s">
        <v>87</v>
      </c>
      <c r="C1836" s="1" t="s">
        <v>73</v>
      </c>
      <c r="D1836" s="1">
        <v>147</v>
      </c>
    </row>
    <row r="1837" spans="1:4" x14ac:dyDescent="0.2">
      <c r="A1837" s="22">
        <v>2020</v>
      </c>
      <c r="B1837" s="1" t="s">
        <v>87</v>
      </c>
      <c r="C1837" s="1" t="s">
        <v>105</v>
      </c>
      <c r="D1837" s="1">
        <v>60</v>
      </c>
    </row>
    <row r="1838" spans="1:4" x14ac:dyDescent="0.2">
      <c r="A1838" s="22">
        <v>2020</v>
      </c>
      <c r="B1838" s="1" t="s">
        <v>87</v>
      </c>
      <c r="C1838" s="1" t="s">
        <v>106</v>
      </c>
      <c r="D1838" s="1">
        <v>84</v>
      </c>
    </row>
    <row r="1839" spans="1:4" x14ac:dyDescent="0.2">
      <c r="A1839" s="22">
        <v>2020</v>
      </c>
      <c r="B1839" s="1" t="s">
        <v>87</v>
      </c>
      <c r="C1839" s="1" t="s">
        <v>107</v>
      </c>
      <c r="D1839" s="1">
        <v>70</v>
      </c>
    </row>
    <row r="1840" spans="1:4" x14ac:dyDescent="0.2">
      <c r="A1840" s="22">
        <v>2020</v>
      </c>
      <c r="B1840" s="1" t="s">
        <v>87</v>
      </c>
      <c r="C1840" s="1" t="s">
        <v>108</v>
      </c>
      <c r="D1840" s="1">
        <v>24</v>
      </c>
    </row>
    <row r="1841" spans="1:4" x14ac:dyDescent="0.2">
      <c r="A1841" s="22">
        <v>2020</v>
      </c>
      <c r="B1841" s="1" t="s">
        <v>87</v>
      </c>
      <c r="C1841" s="1" t="s">
        <v>109</v>
      </c>
      <c r="D1841" s="1">
        <v>90</v>
      </c>
    </row>
    <row r="1842" spans="1:4" x14ac:dyDescent="0.2">
      <c r="A1842" s="22">
        <v>2020</v>
      </c>
      <c r="B1842" s="1" t="s">
        <v>87</v>
      </c>
      <c r="C1842" s="1" t="s">
        <v>110</v>
      </c>
      <c r="D1842" s="1">
        <v>363</v>
      </c>
    </row>
    <row r="1843" spans="1:4" x14ac:dyDescent="0.2">
      <c r="A1843" s="22">
        <v>2020</v>
      </c>
      <c r="B1843" s="1" t="s">
        <v>87</v>
      </c>
      <c r="C1843" s="1" t="s">
        <v>111</v>
      </c>
      <c r="D1843" s="1">
        <v>16</v>
      </c>
    </row>
    <row r="1844" spans="1:4" x14ac:dyDescent="0.2">
      <c r="A1844" s="22">
        <v>2020</v>
      </c>
      <c r="B1844" s="1" t="s">
        <v>87</v>
      </c>
      <c r="C1844" s="1" t="s">
        <v>112</v>
      </c>
      <c r="D1844" s="1">
        <v>77</v>
      </c>
    </row>
    <row r="1845" spans="1:4" x14ac:dyDescent="0.2">
      <c r="A1845" s="22">
        <v>2020</v>
      </c>
      <c r="B1845" s="1" t="s">
        <v>87</v>
      </c>
      <c r="C1845" s="1" t="s">
        <v>113</v>
      </c>
      <c r="D1845" s="1">
        <v>119</v>
      </c>
    </row>
    <row r="1846" spans="1:4" x14ac:dyDescent="0.2">
      <c r="A1846" s="22">
        <v>2020</v>
      </c>
      <c r="B1846" s="1" t="s">
        <v>87</v>
      </c>
      <c r="C1846" s="1" t="s">
        <v>22</v>
      </c>
      <c r="D1846" s="1">
        <v>4472</v>
      </c>
    </row>
    <row r="1847" spans="1:4" x14ac:dyDescent="0.2">
      <c r="A1847" s="22">
        <v>2020</v>
      </c>
      <c r="B1847" s="1" t="s">
        <v>87</v>
      </c>
      <c r="C1847" s="1" t="s">
        <v>114</v>
      </c>
      <c r="D1847" s="1">
        <v>71</v>
      </c>
    </row>
    <row r="1848" spans="1:4" x14ac:dyDescent="0.2">
      <c r="A1848" s="22">
        <v>2020</v>
      </c>
      <c r="B1848" s="1" t="s">
        <v>87</v>
      </c>
      <c r="C1848" s="1" t="s">
        <v>115</v>
      </c>
      <c r="D1848" s="1">
        <v>10</v>
      </c>
    </row>
    <row r="1849" spans="1:4" x14ac:dyDescent="0.2">
      <c r="A1849" s="22">
        <v>2020</v>
      </c>
      <c r="B1849" s="1" t="s">
        <v>87</v>
      </c>
      <c r="C1849" s="1" t="s">
        <v>116</v>
      </c>
      <c r="D1849" s="1">
        <v>77</v>
      </c>
    </row>
    <row r="1850" spans="1:4" x14ac:dyDescent="0.2">
      <c r="A1850" s="22">
        <v>2020</v>
      </c>
      <c r="B1850" s="1" t="s">
        <v>87</v>
      </c>
      <c r="C1850" s="1" t="s">
        <v>117</v>
      </c>
      <c r="D1850" s="1">
        <v>302</v>
      </c>
    </row>
    <row r="1851" spans="1:4" x14ac:dyDescent="0.2">
      <c r="A1851" s="22">
        <v>2020</v>
      </c>
      <c r="B1851" s="1" t="s">
        <v>87</v>
      </c>
      <c r="C1851" s="1" t="s">
        <v>118</v>
      </c>
      <c r="D1851" s="1">
        <v>61</v>
      </c>
    </row>
    <row r="1852" spans="1:4" x14ac:dyDescent="0.2">
      <c r="A1852" s="22">
        <v>2020</v>
      </c>
      <c r="B1852" s="1" t="s">
        <v>87</v>
      </c>
      <c r="C1852" s="1" t="s">
        <v>119</v>
      </c>
      <c r="D1852" s="1">
        <v>66</v>
      </c>
    </row>
    <row r="1853" spans="1:4" x14ac:dyDescent="0.2">
      <c r="A1853" s="22">
        <v>2020</v>
      </c>
      <c r="B1853" s="1" t="s">
        <v>87</v>
      </c>
      <c r="C1853" s="1" t="s">
        <v>120</v>
      </c>
      <c r="D1853" s="1">
        <v>155</v>
      </c>
    </row>
    <row r="1854" spans="1:4" x14ac:dyDescent="0.2">
      <c r="A1854" s="22">
        <v>2020</v>
      </c>
      <c r="B1854" s="1" t="s">
        <v>88</v>
      </c>
      <c r="C1854" s="1" t="s">
        <v>92</v>
      </c>
      <c r="D1854" s="1">
        <v>208</v>
      </c>
    </row>
    <row r="1855" spans="1:4" x14ac:dyDescent="0.2">
      <c r="A1855" s="22">
        <v>2020</v>
      </c>
      <c r="B1855" s="1" t="s">
        <v>88</v>
      </c>
      <c r="C1855" s="1" t="s">
        <v>93</v>
      </c>
      <c r="D1855" s="1">
        <v>350</v>
      </c>
    </row>
    <row r="1856" spans="1:4" x14ac:dyDescent="0.2">
      <c r="A1856" s="22">
        <v>2020</v>
      </c>
      <c r="B1856" s="1" t="s">
        <v>88</v>
      </c>
      <c r="C1856" s="1" t="s">
        <v>94</v>
      </c>
      <c r="D1856" s="1">
        <v>73</v>
      </c>
    </row>
    <row r="1857" spans="1:4" x14ac:dyDescent="0.2">
      <c r="A1857" s="22">
        <v>2020</v>
      </c>
      <c r="B1857" s="1" t="s">
        <v>88</v>
      </c>
      <c r="C1857" s="1" t="s">
        <v>95</v>
      </c>
      <c r="D1857" s="1">
        <v>50</v>
      </c>
    </row>
    <row r="1858" spans="1:4" x14ac:dyDescent="0.2">
      <c r="A1858" s="22">
        <v>2020</v>
      </c>
      <c r="B1858" s="1" t="s">
        <v>88</v>
      </c>
      <c r="C1858" s="1" t="s">
        <v>96</v>
      </c>
      <c r="D1858" s="1">
        <v>484</v>
      </c>
    </row>
    <row r="1859" spans="1:4" x14ac:dyDescent="0.2">
      <c r="A1859" s="22">
        <v>2020</v>
      </c>
      <c r="B1859" s="1" t="s">
        <v>88</v>
      </c>
      <c r="C1859" s="1" t="s">
        <v>97</v>
      </c>
      <c r="D1859" s="1">
        <v>40</v>
      </c>
    </row>
    <row r="1860" spans="1:4" x14ac:dyDescent="0.2">
      <c r="A1860" s="22">
        <v>2020</v>
      </c>
      <c r="B1860" s="1" t="s">
        <v>88</v>
      </c>
      <c r="C1860" s="1" t="s">
        <v>68</v>
      </c>
      <c r="D1860" s="1">
        <v>116</v>
      </c>
    </row>
    <row r="1861" spans="1:4" x14ac:dyDescent="0.2">
      <c r="A1861" s="22">
        <v>2020</v>
      </c>
      <c r="B1861" s="1" t="s">
        <v>88</v>
      </c>
      <c r="C1861" s="1" t="s">
        <v>98</v>
      </c>
      <c r="D1861" s="1">
        <v>126</v>
      </c>
    </row>
    <row r="1862" spans="1:4" x14ac:dyDescent="0.2">
      <c r="A1862" s="22">
        <v>2020</v>
      </c>
      <c r="B1862" s="1" t="s">
        <v>88</v>
      </c>
      <c r="C1862" s="1" t="s">
        <v>99</v>
      </c>
      <c r="D1862" s="1">
        <v>108</v>
      </c>
    </row>
    <row r="1863" spans="1:4" x14ac:dyDescent="0.2">
      <c r="A1863" s="22">
        <v>2020</v>
      </c>
      <c r="B1863" s="1" t="s">
        <v>88</v>
      </c>
      <c r="C1863" s="1" t="s">
        <v>100</v>
      </c>
      <c r="D1863" s="1">
        <v>164</v>
      </c>
    </row>
    <row r="1864" spans="1:4" x14ac:dyDescent="0.2">
      <c r="A1864" s="22">
        <v>2020</v>
      </c>
      <c r="B1864" s="1" t="s">
        <v>88</v>
      </c>
      <c r="C1864" s="1" t="s">
        <v>101</v>
      </c>
      <c r="D1864" s="1">
        <v>172</v>
      </c>
    </row>
    <row r="1865" spans="1:4" x14ac:dyDescent="0.2">
      <c r="A1865" s="22">
        <v>2020</v>
      </c>
      <c r="B1865" s="1" t="s">
        <v>88</v>
      </c>
      <c r="C1865" s="1" t="s">
        <v>102</v>
      </c>
      <c r="D1865" s="1">
        <v>80</v>
      </c>
    </row>
    <row r="1866" spans="1:4" x14ac:dyDescent="0.2">
      <c r="A1866" s="22">
        <v>2020</v>
      </c>
      <c r="B1866" s="1" t="s">
        <v>88</v>
      </c>
      <c r="C1866" s="1" t="s">
        <v>103</v>
      </c>
      <c r="D1866" s="1">
        <v>172</v>
      </c>
    </row>
    <row r="1867" spans="1:4" x14ac:dyDescent="0.2">
      <c r="A1867" s="22">
        <v>2020</v>
      </c>
      <c r="B1867" s="1" t="s">
        <v>88</v>
      </c>
      <c r="C1867" s="1" t="s">
        <v>69</v>
      </c>
      <c r="D1867" s="1">
        <v>287</v>
      </c>
    </row>
    <row r="1868" spans="1:4" x14ac:dyDescent="0.2">
      <c r="A1868" s="22">
        <v>2020</v>
      </c>
      <c r="B1868" s="1" t="s">
        <v>88</v>
      </c>
      <c r="C1868" s="1" t="s">
        <v>104</v>
      </c>
      <c r="D1868" s="1">
        <v>822</v>
      </c>
    </row>
    <row r="1869" spans="1:4" x14ac:dyDescent="0.2">
      <c r="A1869" s="22">
        <v>2020</v>
      </c>
      <c r="B1869" s="1" t="s">
        <v>88</v>
      </c>
      <c r="C1869" s="1" t="s">
        <v>73</v>
      </c>
      <c r="D1869" s="1">
        <v>174</v>
      </c>
    </row>
    <row r="1870" spans="1:4" x14ac:dyDescent="0.2">
      <c r="A1870" s="22">
        <v>2020</v>
      </c>
      <c r="B1870" s="1" t="s">
        <v>88</v>
      </c>
      <c r="C1870" s="1" t="s">
        <v>105</v>
      </c>
      <c r="D1870" s="1">
        <v>60</v>
      </c>
    </row>
    <row r="1871" spans="1:4" x14ac:dyDescent="0.2">
      <c r="A1871" s="22">
        <v>2020</v>
      </c>
      <c r="B1871" s="1" t="s">
        <v>88</v>
      </c>
      <c r="C1871" s="1" t="s">
        <v>106</v>
      </c>
      <c r="D1871" s="1">
        <v>117</v>
      </c>
    </row>
    <row r="1872" spans="1:4" x14ac:dyDescent="0.2">
      <c r="A1872" s="22">
        <v>2020</v>
      </c>
      <c r="B1872" s="1" t="s">
        <v>88</v>
      </c>
      <c r="C1872" s="1" t="s">
        <v>107</v>
      </c>
      <c r="D1872" s="1">
        <v>85</v>
      </c>
    </row>
    <row r="1873" spans="1:4" x14ac:dyDescent="0.2">
      <c r="A1873" s="22">
        <v>2020</v>
      </c>
      <c r="B1873" s="1" t="s">
        <v>88</v>
      </c>
      <c r="C1873" s="1" t="s">
        <v>108</v>
      </c>
      <c r="D1873" s="1">
        <v>15</v>
      </c>
    </row>
    <row r="1874" spans="1:4" x14ac:dyDescent="0.2">
      <c r="A1874" s="22">
        <v>2020</v>
      </c>
      <c r="B1874" s="1" t="s">
        <v>88</v>
      </c>
      <c r="C1874" s="1" t="s">
        <v>109</v>
      </c>
      <c r="D1874" s="1">
        <v>106</v>
      </c>
    </row>
    <row r="1875" spans="1:4" x14ac:dyDescent="0.2">
      <c r="A1875" s="22">
        <v>2020</v>
      </c>
      <c r="B1875" s="1" t="s">
        <v>88</v>
      </c>
      <c r="C1875" s="1" t="s">
        <v>110</v>
      </c>
      <c r="D1875" s="1">
        <v>357</v>
      </c>
    </row>
    <row r="1876" spans="1:4" x14ac:dyDescent="0.2">
      <c r="A1876" s="22">
        <v>2020</v>
      </c>
      <c r="B1876" s="1" t="s">
        <v>88</v>
      </c>
      <c r="C1876" s="1" t="s">
        <v>111</v>
      </c>
      <c r="D1876" s="1">
        <v>14</v>
      </c>
    </row>
    <row r="1877" spans="1:4" x14ac:dyDescent="0.2">
      <c r="A1877" s="22">
        <v>2020</v>
      </c>
      <c r="B1877" s="1" t="s">
        <v>88</v>
      </c>
      <c r="C1877" s="1" t="s">
        <v>112</v>
      </c>
      <c r="D1877" s="1">
        <v>106</v>
      </c>
    </row>
    <row r="1878" spans="1:4" x14ac:dyDescent="0.2">
      <c r="A1878" s="22">
        <v>2020</v>
      </c>
      <c r="B1878" s="1" t="s">
        <v>88</v>
      </c>
      <c r="C1878" s="1" t="s">
        <v>113</v>
      </c>
      <c r="D1878" s="1">
        <v>133</v>
      </c>
    </row>
    <row r="1879" spans="1:4" x14ac:dyDescent="0.2">
      <c r="A1879" s="22">
        <v>2020</v>
      </c>
      <c r="B1879" s="1" t="s">
        <v>88</v>
      </c>
      <c r="C1879" s="1" t="s">
        <v>22</v>
      </c>
      <c r="D1879" s="1">
        <v>5331</v>
      </c>
    </row>
    <row r="1880" spans="1:4" x14ac:dyDescent="0.2">
      <c r="A1880" s="22">
        <v>2020</v>
      </c>
      <c r="B1880" s="1" t="s">
        <v>88</v>
      </c>
      <c r="C1880" s="1" t="s">
        <v>114</v>
      </c>
      <c r="D1880" s="1">
        <v>75</v>
      </c>
    </row>
    <row r="1881" spans="1:4" x14ac:dyDescent="0.2">
      <c r="A1881" s="22">
        <v>2020</v>
      </c>
      <c r="B1881" s="1" t="s">
        <v>88</v>
      </c>
      <c r="C1881" s="1" t="s">
        <v>115</v>
      </c>
      <c r="D1881" s="1">
        <v>13</v>
      </c>
    </row>
    <row r="1882" spans="1:4" x14ac:dyDescent="0.2">
      <c r="A1882" s="22">
        <v>2020</v>
      </c>
      <c r="B1882" s="1" t="s">
        <v>88</v>
      </c>
      <c r="C1882" s="1" t="s">
        <v>116</v>
      </c>
      <c r="D1882" s="1">
        <v>76</v>
      </c>
    </row>
    <row r="1883" spans="1:4" x14ac:dyDescent="0.2">
      <c r="A1883" s="22">
        <v>2020</v>
      </c>
      <c r="B1883" s="1" t="s">
        <v>88</v>
      </c>
      <c r="C1883" s="1" t="s">
        <v>117</v>
      </c>
      <c r="D1883" s="1">
        <v>406</v>
      </c>
    </row>
    <row r="1884" spans="1:4" x14ac:dyDescent="0.2">
      <c r="A1884" s="22">
        <v>2020</v>
      </c>
      <c r="B1884" s="1" t="s">
        <v>88</v>
      </c>
      <c r="C1884" s="1" t="s">
        <v>118</v>
      </c>
      <c r="D1884" s="1">
        <v>59</v>
      </c>
    </row>
    <row r="1885" spans="1:4" x14ac:dyDescent="0.2">
      <c r="A1885" s="22">
        <v>2020</v>
      </c>
      <c r="B1885" s="1" t="s">
        <v>88</v>
      </c>
      <c r="C1885" s="1" t="s">
        <v>119</v>
      </c>
      <c r="D1885" s="1">
        <v>105</v>
      </c>
    </row>
    <row r="1886" spans="1:4" x14ac:dyDescent="0.2">
      <c r="A1886" s="22">
        <v>2020</v>
      </c>
      <c r="B1886" s="1" t="s">
        <v>88</v>
      </c>
      <c r="C1886" s="1" t="s">
        <v>120</v>
      </c>
      <c r="D1886" s="1">
        <v>178</v>
      </c>
    </row>
    <row r="1887" spans="1:4" x14ac:dyDescent="0.2">
      <c r="A1887" s="22">
        <v>2020</v>
      </c>
      <c r="B1887" s="1" t="s">
        <v>89</v>
      </c>
      <c r="C1887" s="1" t="s">
        <v>92</v>
      </c>
      <c r="D1887" s="1">
        <v>362</v>
      </c>
    </row>
    <row r="1888" spans="1:4" x14ac:dyDescent="0.2">
      <c r="A1888" s="22">
        <v>2020</v>
      </c>
      <c r="B1888" s="1" t="s">
        <v>89</v>
      </c>
      <c r="C1888" s="1" t="s">
        <v>93</v>
      </c>
      <c r="D1888" s="1">
        <v>163</v>
      </c>
    </row>
    <row r="1889" spans="1:4" x14ac:dyDescent="0.2">
      <c r="A1889" s="22">
        <v>2020</v>
      </c>
      <c r="B1889" s="1" t="s">
        <v>89</v>
      </c>
      <c r="C1889" s="1" t="s">
        <v>94</v>
      </c>
      <c r="D1889" s="1">
        <v>90</v>
      </c>
    </row>
    <row r="1890" spans="1:4" x14ac:dyDescent="0.2">
      <c r="A1890" s="22">
        <v>2020</v>
      </c>
      <c r="B1890" s="1" t="s">
        <v>89</v>
      </c>
      <c r="C1890" s="1" t="s">
        <v>95</v>
      </c>
      <c r="D1890" s="1">
        <v>67</v>
      </c>
    </row>
    <row r="1891" spans="1:4" x14ac:dyDescent="0.2">
      <c r="A1891" s="22">
        <v>2020</v>
      </c>
      <c r="B1891" s="1" t="s">
        <v>89</v>
      </c>
      <c r="C1891" s="1" t="s">
        <v>96</v>
      </c>
      <c r="D1891" s="1">
        <v>549</v>
      </c>
    </row>
    <row r="1892" spans="1:4" x14ac:dyDescent="0.2">
      <c r="A1892" s="22">
        <v>2020</v>
      </c>
      <c r="B1892" s="1" t="s">
        <v>89</v>
      </c>
      <c r="C1892" s="1" t="s">
        <v>97</v>
      </c>
      <c r="D1892" s="1">
        <v>47</v>
      </c>
    </row>
    <row r="1893" spans="1:4" x14ac:dyDescent="0.2">
      <c r="A1893" s="22">
        <v>2020</v>
      </c>
      <c r="B1893" s="1" t="s">
        <v>89</v>
      </c>
      <c r="C1893" s="1" t="s">
        <v>68</v>
      </c>
      <c r="D1893" s="1">
        <v>104</v>
      </c>
    </row>
    <row r="1894" spans="1:4" x14ac:dyDescent="0.2">
      <c r="A1894" s="22">
        <v>2020</v>
      </c>
      <c r="B1894" s="1" t="s">
        <v>89</v>
      </c>
      <c r="C1894" s="1" t="s">
        <v>98</v>
      </c>
      <c r="D1894" s="1">
        <v>109</v>
      </c>
    </row>
    <row r="1895" spans="1:4" x14ac:dyDescent="0.2">
      <c r="A1895" s="22">
        <v>2020</v>
      </c>
      <c r="B1895" s="1" t="s">
        <v>89</v>
      </c>
      <c r="C1895" s="1" t="s">
        <v>99</v>
      </c>
      <c r="D1895" s="1">
        <v>90</v>
      </c>
    </row>
    <row r="1896" spans="1:4" x14ac:dyDescent="0.2">
      <c r="A1896" s="22">
        <v>2020</v>
      </c>
      <c r="B1896" s="1" t="s">
        <v>89</v>
      </c>
      <c r="C1896" s="1" t="s">
        <v>100</v>
      </c>
      <c r="D1896" s="1">
        <v>110</v>
      </c>
    </row>
    <row r="1897" spans="1:4" x14ac:dyDescent="0.2">
      <c r="A1897" s="22">
        <v>2020</v>
      </c>
      <c r="B1897" s="1" t="s">
        <v>89</v>
      </c>
      <c r="C1897" s="1" t="s">
        <v>101</v>
      </c>
      <c r="D1897" s="1">
        <v>117</v>
      </c>
    </row>
    <row r="1898" spans="1:4" x14ac:dyDescent="0.2">
      <c r="A1898" s="22">
        <v>2020</v>
      </c>
      <c r="B1898" s="1" t="s">
        <v>89</v>
      </c>
      <c r="C1898" s="1" t="s">
        <v>102</v>
      </c>
      <c r="D1898" s="1">
        <v>85</v>
      </c>
    </row>
    <row r="1899" spans="1:4" x14ac:dyDescent="0.2">
      <c r="A1899" s="22">
        <v>2020</v>
      </c>
      <c r="B1899" s="1" t="s">
        <v>89</v>
      </c>
      <c r="C1899" s="1" t="s">
        <v>103</v>
      </c>
      <c r="D1899" s="1">
        <v>175</v>
      </c>
    </row>
    <row r="1900" spans="1:4" x14ac:dyDescent="0.2">
      <c r="A1900" s="22">
        <v>2020</v>
      </c>
      <c r="B1900" s="1" t="s">
        <v>89</v>
      </c>
      <c r="C1900" s="1" t="s">
        <v>69</v>
      </c>
      <c r="D1900" s="1">
        <v>442</v>
      </c>
    </row>
    <row r="1901" spans="1:4" x14ac:dyDescent="0.2">
      <c r="A1901" s="22">
        <v>2020</v>
      </c>
      <c r="B1901" s="1" t="s">
        <v>89</v>
      </c>
      <c r="C1901" s="1" t="s">
        <v>104</v>
      </c>
      <c r="D1901" s="1">
        <v>713</v>
      </c>
    </row>
    <row r="1902" spans="1:4" x14ac:dyDescent="0.2">
      <c r="A1902" s="22">
        <v>2020</v>
      </c>
      <c r="B1902" s="1" t="s">
        <v>89</v>
      </c>
      <c r="C1902" s="1" t="s">
        <v>73</v>
      </c>
      <c r="D1902" s="1">
        <v>187</v>
      </c>
    </row>
    <row r="1903" spans="1:4" x14ac:dyDescent="0.2">
      <c r="A1903" s="22">
        <v>2020</v>
      </c>
      <c r="B1903" s="1" t="s">
        <v>89</v>
      </c>
      <c r="C1903" s="1" t="s">
        <v>105</v>
      </c>
      <c r="D1903" s="1">
        <v>82</v>
      </c>
    </row>
    <row r="1904" spans="1:4" x14ac:dyDescent="0.2">
      <c r="A1904" s="22">
        <v>2020</v>
      </c>
      <c r="B1904" s="1" t="s">
        <v>89</v>
      </c>
      <c r="C1904" s="1" t="s">
        <v>106</v>
      </c>
      <c r="D1904" s="1">
        <v>129</v>
      </c>
    </row>
    <row r="1905" spans="1:4" x14ac:dyDescent="0.2">
      <c r="A1905" s="22">
        <v>2020</v>
      </c>
      <c r="B1905" s="1" t="s">
        <v>89</v>
      </c>
      <c r="C1905" s="1" t="s">
        <v>107</v>
      </c>
      <c r="D1905" s="1">
        <v>131</v>
      </c>
    </row>
    <row r="1906" spans="1:4" x14ac:dyDescent="0.2">
      <c r="A1906" s="22">
        <v>2020</v>
      </c>
      <c r="B1906" s="1" t="s">
        <v>89</v>
      </c>
      <c r="C1906" s="1" t="s">
        <v>108</v>
      </c>
      <c r="D1906" s="1">
        <v>20</v>
      </c>
    </row>
    <row r="1907" spans="1:4" x14ac:dyDescent="0.2">
      <c r="A1907" s="22">
        <v>2020</v>
      </c>
      <c r="B1907" s="1" t="s">
        <v>89</v>
      </c>
      <c r="C1907" s="1" t="s">
        <v>109</v>
      </c>
      <c r="D1907" s="1">
        <v>197</v>
      </c>
    </row>
    <row r="1908" spans="1:4" x14ac:dyDescent="0.2">
      <c r="A1908" s="22">
        <v>2020</v>
      </c>
      <c r="B1908" s="1" t="s">
        <v>89</v>
      </c>
      <c r="C1908" s="1" t="s">
        <v>110</v>
      </c>
      <c r="D1908" s="1">
        <v>463</v>
      </c>
    </row>
    <row r="1909" spans="1:4" x14ac:dyDescent="0.2">
      <c r="A1909" s="22">
        <v>2020</v>
      </c>
      <c r="B1909" s="1" t="s">
        <v>89</v>
      </c>
      <c r="C1909" s="1" t="s">
        <v>111</v>
      </c>
      <c r="D1909" s="1">
        <v>22</v>
      </c>
    </row>
    <row r="1910" spans="1:4" x14ac:dyDescent="0.2">
      <c r="A1910" s="22">
        <v>2020</v>
      </c>
      <c r="B1910" s="1" t="s">
        <v>89</v>
      </c>
      <c r="C1910" s="1" t="s">
        <v>112</v>
      </c>
      <c r="D1910" s="1">
        <v>164</v>
      </c>
    </row>
    <row r="1911" spans="1:4" x14ac:dyDescent="0.2">
      <c r="A1911" s="22">
        <v>2020</v>
      </c>
      <c r="B1911" s="1" t="s">
        <v>89</v>
      </c>
      <c r="C1911" s="1" t="s">
        <v>113</v>
      </c>
      <c r="D1911" s="1">
        <v>123</v>
      </c>
    </row>
    <row r="1912" spans="1:4" x14ac:dyDescent="0.2">
      <c r="A1912" s="22">
        <v>2020</v>
      </c>
      <c r="B1912" s="1" t="s">
        <v>89</v>
      </c>
      <c r="C1912" s="1" t="s">
        <v>22</v>
      </c>
      <c r="D1912" s="1">
        <v>5835</v>
      </c>
    </row>
    <row r="1913" spans="1:4" x14ac:dyDescent="0.2">
      <c r="A1913" s="22">
        <v>2020</v>
      </c>
      <c r="B1913" s="1" t="s">
        <v>89</v>
      </c>
      <c r="C1913" s="1" t="s">
        <v>114</v>
      </c>
      <c r="D1913" s="1">
        <v>127</v>
      </c>
    </row>
    <row r="1914" spans="1:4" x14ac:dyDescent="0.2">
      <c r="A1914" s="22">
        <v>2020</v>
      </c>
      <c r="B1914" s="1" t="s">
        <v>89</v>
      </c>
      <c r="C1914" s="1" t="s">
        <v>115</v>
      </c>
      <c r="D1914" s="1">
        <v>18</v>
      </c>
    </row>
    <row r="1915" spans="1:4" x14ac:dyDescent="0.2">
      <c r="A1915" s="22">
        <v>2020</v>
      </c>
      <c r="B1915" s="1" t="s">
        <v>89</v>
      </c>
      <c r="C1915" s="1" t="s">
        <v>116</v>
      </c>
      <c r="D1915" s="1">
        <v>79</v>
      </c>
    </row>
    <row r="1916" spans="1:4" x14ac:dyDescent="0.2">
      <c r="A1916" s="22">
        <v>2020</v>
      </c>
      <c r="B1916" s="1" t="s">
        <v>89</v>
      </c>
      <c r="C1916" s="1" t="s">
        <v>117</v>
      </c>
      <c r="D1916" s="1">
        <v>430</v>
      </c>
    </row>
    <row r="1917" spans="1:4" x14ac:dyDescent="0.2">
      <c r="A1917" s="22">
        <v>2020</v>
      </c>
      <c r="B1917" s="1" t="s">
        <v>89</v>
      </c>
      <c r="C1917" s="1" t="s">
        <v>118</v>
      </c>
      <c r="D1917" s="1">
        <v>85</v>
      </c>
    </row>
    <row r="1918" spans="1:4" x14ac:dyDescent="0.2">
      <c r="A1918" s="22">
        <v>2020</v>
      </c>
      <c r="B1918" s="1" t="s">
        <v>89</v>
      </c>
      <c r="C1918" s="1" t="s">
        <v>119</v>
      </c>
      <c r="D1918" s="1">
        <v>136</v>
      </c>
    </row>
    <row r="1919" spans="1:4" x14ac:dyDescent="0.2">
      <c r="A1919" s="22">
        <v>2020</v>
      </c>
      <c r="B1919" s="1" t="s">
        <v>89</v>
      </c>
      <c r="C1919" s="1" t="s">
        <v>120</v>
      </c>
      <c r="D1919" s="1">
        <v>219</v>
      </c>
    </row>
    <row r="1920" spans="1:4" x14ac:dyDescent="0.2">
      <c r="A1920" s="22">
        <v>2020</v>
      </c>
      <c r="B1920" s="1" t="s">
        <v>90</v>
      </c>
      <c r="C1920" s="1" t="s">
        <v>92</v>
      </c>
      <c r="D1920" s="1">
        <v>295</v>
      </c>
    </row>
    <row r="1921" spans="1:4" x14ac:dyDescent="0.2">
      <c r="A1921" s="22">
        <v>2020</v>
      </c>
      <c r="B1921" s="1" t="s">
        <v>90</v>
      </c>
      <c r="C1921" s="1" t="s">
        <v>93</v>
      </c>
      <c r="D1921" s="1">
        <v>255</v>
      </c>
    </row>
    <row r="1922" spans="1:4" x14ac:dyDescent="0.2">
      <c r="A1922" s="22">
        <v>2020</v>
      </c>
      <c r="B1922" s="1" t="s">
        <v>90</v>
      </c>
      <c r="C1922" s="1" t="s">
        <v>94</v>
      </c>
      <c r="D1922" s="1">
        <v>205</v>
      </c>
    </row>
    <row r="1923" spans="1:4" x14ac:dyDescent="0.2">
      <c r="A1923" s="22">
        <v>2020</v>
      </c>
      <c r="B1923" s="1" t="s">
        <v>90</v>
      </c>
      <c r="C1923" s="1" t="s">
        <v>95</v>
      </c>
      <c r="D1923" s="1">
        <v>57</v>
      </c>
    </row>
    <row r="1924" spans="1:4" x14ac:dyDescent="0.2">
      <c r="A1924" s="22">
        <v>2020</v>
      </c>
      <c r="B1924" s="1" t="s">
        <v>90</v>
      </c>
      <c r="C1924" s="1" t="s">
        <v>96</v>
      </c>
      <c r="D1924" s="1">
        <v>406</v>
      </c>
    </row>
    <row r="1925" spans="1:4" x14ac:dyDescent="0.2">
      <c r="A1925" s="22">
        <v>2020</v>
      </c>
      <c r="B1925" s="1" t="s">
        <v>90</v>
      </c>
      <c r="C1925" s="1" t="s">
        <v>97</v>
      </c>
      <c r="D1925" s="1">
        <v>91</v>
      </c>
    </row>
    <row r="1926" spans="1:4" x14ac:dyDescent="0.2">
      <c r="A1926" s="22">
        <v>2020</v>
      </c>
      <c r="B1926" s="1" t="s">
        <v>90</v>
      </c>
      <c r="C1926" s="1" t="s">
        <v>68</v>
      </c>
      <c r="D1926" s="1">
        <v>86</v>
      </c>
    </row>
    <row r="1927" spans="1:4" x14ac:dyDescent="0.2">
      <c r="A1927" s="22">
        <v>2020</v>
      </c>
      <c r="B1927" s="1" t="s">
        <v>90</v>
      </c>
      <c r="C1927" s="1" t="s">
        <v>98</v>
      </c>
      <c r="D1927" s="1">
        <v>138</v>
      </c>
    </row>
    <row r="1928" spans="1:4" x14ac:dyDescent="0.2">
      <c r="A1928" s="22">
        <v>2020</v>
      </c>
      <c r="B1928" s="1" t="s">
        <v>90</v>
      </c>
      <c r="C1928" s="1" t="s">
        <v>99</v>
      </c>
      <c r="D1928" s="1">
        <v>100</v>
      </c>
    </row>
    <row r="1929" spans="1:4" x14ac:dyDescent="0.2">
      <c r="A1929" s="22">
        <v>2020</v>
      </c>
      <c r="B1929" s="1" t="s">
        <v>90</v>
      </c>
      <c r="C1929" s="1" t="s">
        <v>100</v>
      </c>
      <c r="D1929" s="1">
        <v>98</v>
      </c>
    </row>
    <row r="1930" spans="1:4" x14ac:dyDescent="0.2">
      <c r="A1930" s="22">
        <v>2020</v>
      </c>
      <c r="B1930" s="1" t="s">
        <v>90</v>
      </c>
      <c r="C1930" s="1" t="s">
        <v>101</v>
      </c>
      <c r="D1930" s="1">
        <v>132</v>
      </c>
    </row>
    <row r="1931" spans="1:4" x14ac:dyDescent="0.2">
      <c r="A1931" s="22">
        <v>2020</v>
      </c>
      <c r="B1931" s="1" t="s">
        <v>90</v>
      </c>
      <c r="C1931" s="1" t="s">
        <v>102</v>
      </c>
      <c r="D1931" s="1">
        <v>101</v>
      </c>
    </row>
    <row r="1932" spans="1:4" x14ac:dyDescent="0.2">
      <c r="A1932" s="22">
        <v>2020</v>
      </c>
      <c r="B1932" s="1" t="s">
        <v>90</v>
      </c>
      <c r="C1932" s="1" t="s">
        <v>103</v>
      </c>
      <c r="D1932" s="1">
        <v>220</v>
      </c>
    </row>
    <row r="1933" spans="1:4" x14ac:dyDescent="0.2">
      <c r="A1933" s="22">
        <v>2020</v>
      </c>
      <c r="B1933" s="1" t="s">
        <v>90</v>
      </c>
      <c r="C1933" s="1" t="s">
        <v>69</v>
      </c>
      <c r="D1933" s="1">
        <v>545</v>
      </c>
    </row>
    <row r="1934" spans="1:4" x14ac:dyDescent="0.2">
      <c r="A1934" s="22">
        <v>2020</v>
      </c>
      <c r="B1934" s="1" t="s">
        <v>90</v>
      </c>
      <c r="C1934" s="1" t="s">
        <v>104</v>
      </c>
      <c r="D1934" s="1">
        <v>781</v>
      </c>
    </row>
    <row r="1935" spans="1:4" x14ac:dyDescent="0.2">
      <c r="A1935" s="22">
        <v>2020</v>
      </c>
      <c r="B1935" s="1" t="s">
        <v>90</v>
      </c>
      <c r="C1935" s="1" t="s">
        <v>73</v>
      </c>
      <c r="D1935" s="1">
        <v>236</v>
      </c>
    </row>
    <row r="1936" spans="1:4" x14ac:dyDescent="0.2">
      <c r="A1936" s="22">
        <v>2020</v>
      </c>
      <c r="B1936" s="1" t="s">
        <v>90</v>
      </c>
      <c r="C1936" s="1" t="s">
        <v>105</v>
      </c>
      <c r="D1936" s="1">
        <v>100</v>
      </c>
    </row>
    <row r="1937" spans="1:4" x14ac:dyDescent="0.2">
      <c r="A1937" s="22">
        <v>2020</v>
      </c>
      <c r="B1937" s="1" t="s">
        <v>90</v>
      </c>
      <c r="C1937" s="1" t="s">
        <v>106</v>
      </c>
      <c r="D1937" s="1">
        <v>147</v>
      </c>
    </row>
    <row r="1938" spans="1:4" x14ac:dyDescent="0.2">
      <c r="A1938" s="22">
        <v>2020</v>
      </c>
      <c r="B1938" s="1" t="s">
        <v>90</v>
      </c>
      <c r="C1938" s="1" t="s">
        <v>107</v>
      </c>
      <c r="D1938" s="1">
        <v>145</v>
      </c>
    </row>
    <row r="1939" spans="1:4" x14ac:dyDescent="0.2">
      <c r="A1939" s="22">
        <v>2020</v>
      </c>
      <c r="B1939" s="1" t="s">
        <v>90</v>
      </c>
      <c r="C1939" s="1" t="s">
        <v>108</v>
      </c>
      <c r="D1939" s="1">
        <v>23</v>
      </c>
    </row>
    <row r="1940" spans="1:4" x14ac:dyDescent="0.2">
      <c r="A1940" s="22">
        <v>2020</v>
      </c>
      <c r="B1940" s="1" t="s">
        <v>90</v>
      </c>
      <c r="C1940" s="1" t="s">
        <v>109</v>
      </c>
      <c r="D1940" s="1">
        <v>183</v>
      </c>
    </row>
    <row r="1941" spans="1:4" x14ac:dyDescent="0.2">
      <c r="A1941" s="22">
        <v>2020</v>
      </c>
      <c r="B1941" s="1" t="s">
        <v>90</v>
      </c>
      <c r="C1941" s="1" t="s">
        <v>110</v>
      </c>
      <c r="D1941" s="1">
        <v>352</v>
      </c>
    </row>
    <row r="1942" spans="1:4" x14ac:dyDescent="0.2">
      <c r="A1942" s="22">
        <v>2020</v>
      </c>
      <c r="B1942" s="1" t="s">
        <v>90</v>
      </c>
      <c r="C1942" s="1" t="s">
        <v>111</v>
      </c>
      <c r="D1942" s="1">
        <v>18</v>
      </c>
    </row>
    <row r="1943" spans="1:4" x14ac:dyDescent="0.2">
      <c r="A1943" s="22">
        <v>2020</v>
      </c>
      <c r="B1943" s="1" t="s">
        <v>90</v>
      </c>
      <c r="C1943" s="1" t="s">
        <v>112</v>
      </c>
      <c r="D1943" s="1">
        <v>122</v>
      </c>
    </row>
    <row r="1944" spans="1:4" x14ac:dyDescent="0.2">
      <c r="A1944" s="22">
        <v>2020</v>
      </c>
      <c r="B1944" s="1" t="s">
        <v>90</v>
      </c>
      <c r="C1944" s="1" t="s">
        <v>113</v>
      </c>
      <c r="D1944" s="1">
        <v>268</v>
      </c>
    </row>
    <row r="1945" spans="1:4" x14ac:dyDescent="0.2">
      <c r="A1945" s="22">
        <v>2020</v>
      </c>
      <c r="B1945" s="1" t="s">
        <v>90</v>
      </c>
      <c r="C1945" s="1" t="s">
        <v>22</v>
      </c>
      <c r="D1945" s="1">
        <v>6304</v>
      </c>
    </row>
    <row r="1946" spans="1:4" x14ac:dyDescent="0.2">
      <c r="A1946" s="22">
        <v>2020</v>
      </c>
      <c r="B1946" s="1" t="s">
        <v>90</v>
      </c>
      <c r="C1946" s="1" t="s">
        <v>114</v>
      </c>
      <c r="D1946" s="1">
        <v>179</v>
      </c>
    </row>
    <row r="1947" spans="1:4" x14ac:dyDescent="0.2">
      <c r="A1947" s="22">
        <v>2020</v>
      </c>
      <c r="B1947" s="1" t="s">
        <v>90</v>
      </c>
      <c r="C1947" s="1" t="s">
        <v>115</v>
      </c>
      <c r="D1947" s="1">
        <v>26</v>
      </c>
    </row>
    <row r="1948" spans="1:4" x14ac:dyDescent="0.2">
      <c r="A1948" s="22">
        <v>2020</v>
      </c>
      <c r="B1948" s="1" t="s">
        <v>90</v>
      </c>
      <c r="C1948" s="1" t="s">
        <v>116</v>
      </c>
      <c r="D1948" s="1">
        <v>106</v>
      </c>
    </row>
    <row r="1949" spans="1:4" x14ac:dyDescent="0.2">
      <c r="A1949" s="22">
        <v>2020</v>
      </c>
      <c r="B1949" s="1" t="s">
        <v>90</v>
      </c>
      <c r="C1949" s="1" t="s">
        <v>117</v>
      </c>
      <c r="D1949" s="1">
        <v>450</v>
      </c>
    </row>
    <row r="1950" spans="1:4" x14ac:dyDescent="0.2">
      <c r="A1950" s="22">
        <v>2020</v>
      </c>
      <c r="B1950" s="1" t="s">
        <v>90</v>
      </c>
      <c r="C1950" s="1" t="s">
        <v>118</v>
      </c>
      <c r="D1950" s="1">
        <v>109</v>
      </c>
    </row>
    <row r="1951" spans="1:4" x14ac:dyDescent="0.2">
      <c r="A1951" s="22">
        <v>2020</v>
      </c>
      <c r="B1951" s="1" t="s">
        <v>90</v>
      </c>
      <c r="C1951" s="1" t="s">
        <v>119</v>
      </c>
      <c r="D1951" s="1">
        <v>137</v>
      </c>
    </row>
    <row r="1952" spans="1:4" x14ac:dyDescent="0.2">
      <c r="A1952" s="22">
        <v>2020</v>
      </c>
      <c r="B1952" s="1" t="s">
        <v>90</v>
      </c>
      <c r="C1952" s="1" t="s">
        <v>120</v>
      </c>
      <c r="D1952" s="1">
        <v>193</v>
      </c>
    </row>
    <row r="1953" spans="1:4" x14ac:dyDescent="0.2">
      <c r="A1953" s="22">
        <v>2020</v>
      </c>
      <c r="B1953" s="1" t="s">
        <v>91</v>
      </c>
      <c r="C1953" s="1" t="s">
        <v>92</v>
      </c>
      <c r="D1953" s="1">
        <v>336</v>
      </c>
    </row>
    <row r="1954" spans="1:4" x14ac:dyDescent="0.2">
      <c r="A1954" s="22">
        <v>2020</v>
      </c>
      <c r="B1954" s="1" t="s">
        <v>91</v>
      </c>
      <c r="C1954" s="1" t="s">
        <v>93</v>
      </c>
      <c r="D1954" s="1">
        <v>492</v>
      </c>
    </row>
    <row r="1955" spans="1:4" x14ac:dyDescent="0.2">
      <c r="A1955" s="22">
        <v>2020</v>
      </c>
      <c r="B1955" s="1" t="s">
        <v>91</v>
      </c>
      <c r="C1955" s="1" t="s">
        <v>94</v>
      </c>
      <c r="D1955" s="1">
        <v>159</v>
      </c>
    </row>
    <row r="1956" spans="1:4" x14ac:dyDescent="0.2">
      <c r="A1956" s="22">
        <v>2020</v>
      </c>
      <c r="B1956" s="1" t="s">
        <v>91</v>
      </c>
      <c r="C1956" s="1" t="s">
        <v>95</v>
      </c>
      <c r="D1956" s="1">
        <v>167</v>
      </c>
    </row>
    <row r="1957" spans="1:4" x14ac:dyDescent="0.2">
      <c r="A1957" s="22">
        <v>2020</v>
      </c>
      <c r="B1957" s="1" t="s">
        <v>91</v>
      </c>
      <c r="C1957" s="1" t="s">
        <v>96</v>
      </c>
      <c r="D1957" s="1">
        <v>1235</v>
      </c>
    </row>
    <row r="1958" spans="1:4" x14ac:dyDescent="0.2">
      <c r="A1958" s="22">
        <v>2020</v>
      </c>
      <c r="B1958" s="1" t="s">
        <v>91</v>
      </c>
      <c r="C1958" s="1" t="s">
        <v>97</v>
      </c>
      <c r="D1958" s="1">
        <v>95</v>
      </c>
    </row>
    <row r="1959" spans="1:4" x14ac:dyDescent="0.2">
      <c r="A1959" s="22">
        <v>2020</v>
      </c>
      <c r="B1959" s="1" t="s">
        <v>91</v>
      </c>
      <c r="C1959" s="1" t="s">
        <v>68</v>
      </c>
      <c r="D1959" s="1">
        <v>380</v>
      </c>
    </row>
    <row r="1960" spans="1:4" x14ac:dyDescent="0.2">
      <c r="A1960" s="22">
        <v>2020</v>
      </c>
      <c r="B1960" s="1" t="s">
        <v>91</v>
      </c>
      <c r="C1960" s="1" t="s">
        <v>98</v>
      </c>
      <c r="D1960" s="1">
        <v>374</v>
      </c>
    </row>
    <row r="1961" spans="1:4" x14ac:dyDescent="0.2">
      <c r="A1961" s="22">
        <v>2020</v>
      </c>
      <c r="B1961" s="1" t="s">
        <v>91</v>
      </c>
      <c r="C1961" s="1" t="s">
        <v>99</v>
      </c>
      <c r="D1961" s="1">
        <v>306</v>
      </c>
    </row>
    <row r="1962" spans="1:4" x14ac:dyDescent="0.2">
      <c r="A1962" s="22">
        <v>2020</v>
      </c>
      <c r="B1962" s="1" t="s">
        <v>91</v>
      </c>
      <c r="C1962" s="1" t="s">
        <v>100</v>
      </c>
      <c r="D1962" s="1">
        <v>145</v>
      </c>
    </row>
    <row r="1963" spans="1:4" x14ac:dyDescent="0.2">
      <c r="A1963" s="22">
        <v>2020</v>
      </c>
      <c r="B1963" s="1" t="s">
        <v>91</v>
      </c>
      <c r="C1963" s="1" t="s">
        <v>101</v>
      </c>
      <c r="D1963" s="1">
        <v>89</v>
      </c>
    </row>
    <row r="1964" spans="1:4" x14ac:dyDescent="0.2">
      <c r="A1964" s="22">
        <v>2020</v>
      </c>
      <c r="B1964" s="1" t="s">
        <v>91</v>
      </c>
      <c r="C1964" s="1" t="s">
        <v>102</v>
      </c>
      <c r="D1964" s="1">
        <v>181</v>
      </c>
    </row>
    <row r="1965" spans="1:4" x14ac:dyDescent="0.2">
      <c r="A1965" s="22">
        <v>2020</v>
      </c>
      <c r="B1965" s="1" t="s">
        <v>91</v>
      </c>
      <c r="C1965" s="1" t="s">
        <v>103</v>
      </c>
      <c r="D1965" s="1">
        <v>273</v>
      </c>
    </row>
    <row r="1966" spans="1:4" x14ac:dyDescent="0.2">
      <c r="A1966" s="22">
        <v>2020</v>
      </c>
      <c r="B1966" s="1" t="s">
        <v>91</v>
      </c>
      <c r="C1966" s="1" t="s">
        <v>69</v>
      </c>
      <c r="D1966" s="1">
        <v>549</v>
      </c>
    </row>
    <row r="1967" spans="1:4" x14ac:dyDescent="0.2">
      <c r="A1967" s="22">
        <v>2020</v>
      </c>
      <c r="B1967" s="1" t="s">
        <v>91</v>
      </c>
      <c r="C1967" s="1" t="s">
        <v>104</v>
      </c>
      <c r="D1967" s="1">
        <v>815</v>
      </c>
    </row>
    <row r="1968" spans="1:4" x14ac:dyDescent="0.2">
      <c r="A1968" s="22">
        <v>2020</v>
      </c>
      <c r="B1968" s="1" t="s">
        <v>91</v>
      </c>
      <c r="C1968" s="1" t="s">
        <v>73</v>
      </c>
      <c r="D1968" s="1">
        <v>493</v>
      </c>
    </row>
    <row r="1969" spans="1:4" x14ac:dyDescent="0.2">
      <c r="A1969" s="22">
        <v>2020</v>
      </c>
      <c r="B1969" s="1" t="s">
        <v>91</v>
      </c>
      <c r="C1969" s="1" t="s">
        <v>105</v>
      </c>
      <c r="D1969" s="1">
        <v>106</v>
      </c>
    </row>
    <row r="1970" spans="1:4" x14ac:dyDescent="0.2">
      <c r="A1970" s="22">
        <v>2020</v>
      </c>
      <c r="B1970" s="1" t="s">
        <v>91</v>
      </c>
      <c r="C1970" s="1" t="s">
        <v>106</v>
      </c>
      <c r="D1970" s="1">
        <v>194</v>
      </c>
    </row>
    <row r="1971" spans="1:4" x14ac:dyDescent="0.2">
      <c r="A1971" s="22">
        <v>2020</v>
      </c>
      <c r="B1971" s="1" t="s">
        <v>91</v>
      </c>
      <c r="C1971" s="1" t="s">
        <v>107</v>
      </c>
      <c r="D1971" s="1">
        <v>121</v>
      </c>
    </row>
    <row r="1972" spans="1:4" x14ac:dyDescent="0.2">
      <c r="A1972" s="22">
        <v>2020</v>
      </c>
      <c r="B1972" s="1" t="s">
        <v>91</v>
      </c>
      <c r="C1972" s="1" t="s">
        <v>108</v>
      </c>
      <c r="D1972" s="1">
        <v>33</v>
      </c>
    </row>
    <row r="1973" spans="1:4" x14ac:dyDescent="0.2">
      <c r="A1973" s="22">
        <v>2020</v>
      </c>
      <c r="B1973" s="1" t="s">
        <v>91</v>
      </c>
      <c r="C1973" s="1" t="s">
        <v>109</v>
      </c>
      <c r="D1973" s="1">
        <v>169</v>
      </c>
    </row>
    <row r="1974" spans="1:4" x14ac:dyDescent="0.2">
      <c r="A1974" s="22">
        <v>2020</v>
      </c>
      <c r="B1974" s="1" t="s">
        <v>91</v>
      </c>
      <c r="C1974" s="1" t="s">
        <v>110</v>
      </c>
      <c r="D1974" s="1">
        <v>461</v>
      </c>
    </row>
    <row r="1975" spans="1:4" x14ac:dyDescent="0.2">
      <c r="A1975" s="22">
        <v>2020</v>
      </c>
      <c r="B1975" s="1" t="s">
        <v>91</v>
      </c>
      <c r="C1975" s="1" t="s">
        <v>111</v>
      </c>
      <c r="D1975" s="1">
        <v>57</v>
      </c>
    </row>
    <row r="1976" spans="1:4" x14ac:dyDescent="0.2">
      <c r="A1976" s="22">
        <v>2020</v>
      </c>
      <c r="B1976" s="1" t="s">
        <v>91</v>
      </c>
      <c r="C1976" s="1" t="s">
        <v>112</v>
      </c>
      <c r="D1976" s="1">
        <v>267</v>
      </c>
    </row>
    <row r="1977" spans="1:4" x14ac:dyDescent="0.2">
      <c r="A1977" s="22">
        <v>2020</v>
      </c>
      <c r="B1977" s="1" t="s">
        <v>91</v>
      </c>
      <c r="C1977" s="1" t="s">
        <v>113</v>
      </c>
      <c r="D1977" s="1">
        <v>343</v>
      </c>
    </row>
    <row r="1978" spans="1:4" x14ac:dyDescent="0.2">
      <c r="A1978" s="22">
        <v>2020</v>
      </c>
      <c r="B1978" s="1" t="s">
        <v>91</v>
      </c>
      <c r="C1978" s="1" t="s">
        <v>22</v>
      </c>
      <c r="D1978" s="1">
        <v>9233</v>
      </c>
    </row>
    <row r="1979" spans="1:4" x14ac:dyDescent="0.2">
      <c r="A1979" s="22">
        <v>2020</v>
      </c>
      <c r="B1979" s="1" t="s">
        <v>91</v>
      </c>
      <c r="C1979" s="1" t="s">
        <v>114</v>
      </c>
      <c r="D1979" s="1">
        <v>125</v>
      </c>
    </row>
    <row r="1980" spans="1:4" x14ac:dyDescent="0.2">
      <c r="A1980" s="22">
        <v>2020</v>
      </c>
      <c r="B1980" s="1" t="s">
        <v>91</v>
      </c>
      <c r="C1980" s="1" t="s">
        <v>115</v>
      </c>
      <c r="D1980" s="1">
        <v>53</v>
      </c>
    </row>
    <row r="1981" spans="1:4" x14ac:dyDescent="0.2">
      <c r="A1981" s="22">
        <v>2020</v>
      </c>
      <c r="B1981" s="1" t="s">
        <v>91</v>
      </c>
      <c r="C1981" s="1" t="s">
        <v>116</v>
      </c>
      <c r="D1981" s="1">
        <v>187</v>
      </c>
    </row>
    <row r="1982" spans="1:4" x14ac:dyDescent="0.2">
      <c r="A1982" s="22">
        <v>2020</v>
      </c>
      <c r="B1982" s="1" t="s">
        <v>91</v>
      </c>
      <c r="C1982" s="1" t="s">
        <v>117</v>
      </c>
      <c r="D1982" s="1">
        <v>388</v>
      </c>
    </row>
    <row r="1983" spans="1:4" x14ac:dyDescent="0.2">
      <c r="A1983" s="22">
        <v>2020</v>
      </c>
      <c r="B1983" s="1" t="s">
        <v>91</v>
      </c>
      <c r="C1983" s="1" t="s">
        <v>118</v>
      </c>
      <c r="D1983" s="1">
        <v>153</v>
      </c>
    </row>
    <row r="1984" spans="1:4" x14ac:dyDescent="0.2">
      <c r="A1984" s="22">
        <v>2020</v>
      </c>
      <c r="B1984" s="1" t="s">
        <v>91</v>
      </c>
      <c r="C1984" s="1" t="s">
        <v>119</v>
      </c>
      <c r="D1984" s="1">
        <v>111</v>
      </c>
    </row>
    <row r="1985" spans="1:4" x14ac:dyDescent="0.2">
      <c r="A1985" s="22">
        <v>2020</v>
      </c>
      <c r="B1985" s="1" t="s">
        <v>91</v>
      </c>
      <c r="C1985" s="1" t="s">
        <v>120</v>
      </c>
      <c r="D1985" s="1">
        <v>376</v>
      </c>
    </row>
    <row r="1986" spans="1:4" x14ac:dyDescent="0.2">
      <c r="A1986" s="22">
        <v>2020</v>
      </c>
      <c r="B1986" s="1" t="s">
        <v>80</v>
      </c>
      <c r="C1986" s="1" t="s">
        <v>92</v>
      </c>
      <c r="D1986" s="1">
        <v>45</v>
      </c>
    </row>
    <row r="1987" spans="1:4" x14ac:dyDescent="0.2">
      <c r="A1987" s="22">
        <v>2020</v>
      </c>
      <c r="B1987" s="1" t="s">
        <v>80</v>
      </c>
      <c r="C1987" s="1" t="s">
        <v>93</v>
      </c>
      <c r="D1987" s="1">
        <v>94</v>
      </c>
    </row>
    <row r="1988" spans="1:4" x14ac:dyDescent="0.2">
      <c r="A1988" s="22">
        <v>2020</v>
      </c>
      <c r="B1988" s="1" t="s">
        <v>80</v>
      </c>
      <c r="C1988" s="1" t="s">
        <v>94</v>
      </c>
      <c r="D1988" s="1">
        <v>14</v>
      </c>
    </row>
    <row r="1989" spans="1:4" x14ac:dyDescent="0.2">
      <c r="A1989" s="22">
        <v>2020</v>
      </c>
      <c r="B1989" s="1" t="s">
        <v>80</v>
      </c>
      <c r="C1989" s="1" t="s">
        <v>95</v>
      </c>
      <c r="D1989" s="1">
        <v>30</v>
      </c>
    </row>
    <row r="1990" spans="1:4" x14ac:dyDescent="0.2">
      <c r="A1990" s="22">
        <v>2020</v>
      </c>
      <c r="B1990" s="1" t="s">
        <v>80</v>
      </c>
      <c r="C1990" s="1" t="s">
        <v>96</v>
      </c>
      <c r="D1990" s="1">
        <v>115</v>
      </c>
    </row>
    <row r="1991" spans="1:4" x14ac:dyDescent="0.2">
      <c r="A1991" s="22">
        <v>2020</v>
      </c>
      <c r="B1991" s="1" t="s">
        <v>80</v>
      </c>
      <c r="C1991" s="1" t="s">
        <v>97</v>
      </c>
      <c r="D1991" s="1">
        <v>5</v>
      </c>
    </row>
    <row r="1992" spans="1:4" x14ac:dyDescent="0.2">
      <c r="A1992" s="22">
        <v>2020</v>
      </c>
      <c r="B1992" s="1" t="s">
        <v>80</v>
      </c>
      <c r="C1992" s="1" t="s">
        <v>68</v>
      </c>
      <c r="D1992" s="1">
        <v>35</v>
      </c>
    </row>
    <row r="1993" spans="1:4" x14ac:dyDescent="0.2">
      <c r="A1993" s="22">
        <v>2020</v>
      </c>
      <c r="B1993" s="1" t="s">
        <v>80</v>
      </c>
      <c r="C1993" s="1" t="s">
        <v>98</v>
      </c>
      <c r="D1993" s="1">
        <v>55</v>
      </c>
    </row>
    <row r="1994" spans="1:4" x14ac:dyDescent="0.2">
      <c r="A1994" s="22">
        <v>2020</v>
      </c>
      <c r="B1994" s="1" t="s">
        <v>80</v>
      </c>
      <c r="C1994" s="1" t="s">
        <v>99</v>
      </c>
      <c r="D1994" s="1">
        <v>78</v>
      </c>
    </row>
    <row r="1995" spans="1:4" x14ac:dyDescent="0.2">
      <c r="A1995" s="22">
        <v>2020</v>
      </c>
      <c r="B1995" s="1" t="s">
        <v>80</v>
      </c>
      <c r="C1995" s="1" t="s">
        <v>100</v>
      </c>
      <c r="D1995" s="1">
        <v>5</v>
      </c>
    </row>
    <row r="1996" spans="1:4" x14ac:dyDescent="0.2">
      <c r="A1996" s="22">
        <v>2020</v>
      </c>
      <c r="B1996" s="1" t="s">
        <v>80</v>
      </c>
      <c r="C1996" s="1" t="s">
        <v>101</v>
      </c>
      <c r="D1996" s="1">
        <v>2</v>
      </c>
    </row>
    <row r="1997" spans="1:4" x14ac:dyDescent="0.2">
      <c r="A1997" s="22">
        <v>2020</v>
      </c>
      <c r="B1997" s="1" t="s">
        <v>80</v>
      </c>
      <c r="C1997" s="1" t="s">
        <v>102</v>
      </c>
      <c r="D1997" s="1">
        <v>37</v>
      </c>
    </row>
    <row r="1998" spans="1:4" x14ac:dyDescent="0.2">
      <c r="A1998" s="22">
        <v>2020</v>
      </c>
      <c r="B1998" s="1" t="s">
        <v>80</v>
      </c>
      <c r="C1998" s="1" t="s">
        <v>103</v>
      </c>
      <c r="D1998" s="1">
        <v>24</v>
      </c>
    </row>
    <row r="1999" spans="1:4" x14ac:dyDescent="0.2">
      <c r="A1999" s="22">
        <v>2020</v>
      </c>
      <c r="B1999" s="1" t="s">
        <v>80</v>
      </c>
      <c r="C1999" s="1" t="s">
        <v>69</v>
      </c>
      <c r="D1999" s="1">
        <v>69</v>
      </c>
    </row>
    <row r="2000" spans="1:4" x14ac:dyDescent="0.2">
      <c r="A2000" s="22">
        <v>2020</v>
      </c>
      <c r="B2000" s="1" t="s">
        <v>80</v>
      </c>
      <c r="C2000" s="1" t="s">
        <v>104</v>
      </c>
      <c r="D2000" s="1">
        <v>97</v>
      </c>
    </row>
    <row r="2001" spans="1:4" x14ac:dyDescent="0.2">
      <c r="A2001" s="22">
        <v>2020</v>
      </c>
      <c r="B2001" s="1" t="s">
        <v>80</v>
      </c>
      <c r="C2001" s="1" t="s">
        <v>73</v>
      </c>
      <c r="D2001" s="1">
        <v>45</v>
      </c>
    </row>
    <row r="2002" spans="1:4" x14ac:dyDescent="0.2">
      <c r="A2002" s="22">
        <v>2020</v>
      </c>
      <c r="B2002" s="1" t="s">
        <v>80</v>
      </c>
      <c r="C2002" s="1" t="s">
        <v>105</v>
      </c>
      <c r="D2002" s="1">
        <v>10</v>
      </c>
    </row>
    <row r="2003" spans="1:4" x14ac:dyDescent="0.2">
      <c r="A2003" s="22">
        <v>2020</v>
      </c>
      <c r="B2003" s="1" t="s">
        <v>80</v>
      </c>
      <c r="C2003" s="1" t="s">
        <v>106</v>
      </c>
      <c r="D2003" s="1">
        <v>3</v>
      </c>
    </row>
    <row r="2004" spans="1:4" x14ac:dyDescent="0.2">
      <c r="A2004" s="22">
        <v>2020</v>
      </c>
      <c r="B2004" s="1" t="s">
        <v>80</v>
      </c>
      <c r="C2004" s="1" t="s">
        <v>107</v>
      </c>
      <c r="D2004" s="1">
        <v>20</v>
      </c>
    </row>
    <row r="2005" spans="1:4" x14ac:dyDescent="0.2">
      <c r="A2005" s="22">
        <v>2020</v>
      </c>
      <c r="B2005" s="1" t="s">
        <v>80</v>
      </c>
      <c r="C2005" s="1" t="s">
        <v>108</v>
      </c>
      <c r="D2005" s="1">
        <v>3</v>
      </c>
    </row>
    <row r="2006" spans="1:4" x14ac:dyDescent="0.2">
      <c r="A2006" s="22">
        <v>2020</v>
      </c>
      <c r="B2006" s="1" t="s">
        <v>80</v>
      </c>
      <c r="C2006" s="1" t="s">
        <v>109</v>
      </c>
      <c r="D2006" s="1">
        <v>21</v>
      </c>
    </row>
    <row r="2007" spans="1:4" x14ac:dyDescent="0.2">
      <c r="A2007" s="22">
        <v>2020</v>
      </c>
      <c r="B2007" s="1" t="s">
        <v>80</v>
      </c>
      <c r="C2007" s="1" t="s">
        <v>110</v>
      </c>
      <c r="D2007" s="1">
        <v>43</v>
      </c>
    </row>
    <row r="2008" spans="1:4" x14ac:dyDescent="0.2">
      <c r="A2008" s="22">
        <v>2020</v>
      </c>
      <c r="B2008" s="1" t="s">
        <v>80</v>
      </c>
      <c r="C2008" s="1" t="s">
        <v>111</v>
      </c>
      <c r="D2008" s="1">
        <v>7</v>
      </c>
    </row>
    <row r="2009" spans="1:4" x14ac:dyDescent="0.2">
      <c r="A2009" s="22">
        <v>2020</v>
      </c>
      <c r="B2009" s="1" t="s">
        <v>80</v>
      </c>
      <c r="C2009" s="1" t="s">
        <v>112</v>
      </c>
      <c r="D2009" s="1">
        <v>90</v>
      </c>
    </row>
    <row r="2010" spans="1:4" x14ac:dyDescent="0.2">
      <c r="A2010" s="22">
        <v>2020</v>
      </c>
      <c r="B2010" s="1" t="s">
        <v>80</v>
      </c>
      <c r="C2010" s="1" t="s">
        <v>113</v>
      </c>
      <c r="D2010" s="1">
        <v>38</v>
      </c>
    </row>
    <row r="2011" spans="1:4" x14ac:dyDescent="0.2">
      <c r="A2011" s="22">
        <v>2020</v>
      </c>
      <c r="B2011" s="1" t="s">
        <v>80</v>
      </c>
      <c r="C2011" s="1" t="s">
        <v>22</v>
      </c>
      <c r="D2011" s="1">
        <v>1078</v>
      </c>
    </row>
    <row r="2012" spans="1:4" x14ac:dyDescent="0.2">
      <c r="A2012" s="22">
        <v>2020</v>
      </c>
      <c r="B2012" s="1" t="s">
        <v>80</v>
      </c>
      <c r="C2012" s="1" t="s">
        <v>114</v>
      </c>
      <c r="D2012" s="1">
        <v>4</v>
      </c>
    </row>
    <row r="2013" spans="1:4" x14ac:dyDescent="0.2">
      <c r="A2013" s="22">
        <v>2020</v>
      </c>
      <c r="B2013" s="1" t="s">
        <v>80</v>
      </c>
      <c r="C2013" s="1" t="s">
        <v>116</v>
      </c>
      <c r="D2013" s="1">
        <v>23</v>
      </c>
    </row>
    <row r="2014" spans="1:4" x14ac:dyDescent="0.2">
      <c r="A2014" s="22">
        <v>2020</v>
      </c>
      <c r="B2014" s="1" t="s">
        <v>80</v>
      </c>
      <c r="C2014" s="1" t="s">
        <v>117</v>
      </c>
      <c r="D2014" s="1">
        <v>34</v>
      </c>
    </row>
    <row r="2015" spans="1:4" x14ac:dyDescent="0.2">
      <c r="A2015" s="22">
        <v>2020</v>
      </c>
      <c r="B2015" s="1" t="s">
        <v>80</v>
      </c>
      <c r="C2015" s="1" t="s">
        <v>118</v>
      </c>
      <c r="D2015" s="1">
        <v>7</v>
      </c>
    </row>
    <row r="2016" spans="1:4" x14ac:dyDescent="0.2">
      <c r="A2016" s="22">
        <v>2020</v>
      </c>
      <c r="B2016" s="1" t="s">
        <v>80</v>
      </c>
      <c r="C2016" s="1" t="s">
        <v>119</v>
      </c>
      <c r="D2016" s="1">
        <v>1</v>
      </c>
    </row>
    <row r="2017" spans="1:4" x14ac:dyDescent="0.2">
      <c r="A2017" s="22">
        <v>2020</v>
      </c>
      <c r="B2017" s="1" t="s">
        <v>80</v>
      </c>
      <c r="C2017" s="1" t="s">
        <v>120</v>
      </c>
      <c r="D2017" s="1">
        <v>24</v>
      </c>
    </row>
    <row r="2018" spans="1:4" x14ac:dyDescent="0.2">
      <c r="A2018" s="22">
        <v>2020</v>
      </c>
      <c r="B2018" s="1" t="s">
        <v>81</v>
      </c>
      <c r="C2018" s="1" t="s">
        <v>92</v>
      </c>
      <c r="D2018" s="1">
        <v>7</v>
      </c>
    </row>
    <row r="2019" spans="1:4" x14ac:dyDescent="0.2">
      <c r="A2019" s="22">
        <v>2020</v>
      </c>
      <c r="B2019" s="1" t="s">
        <v>81</v>
      </c>
      <c r="C2019" s="1" t="s">
        <v>93</v>
      </c>
      <c r="D2019" s="1">
        <v>3</v>
      </c>
    </row>
    <row r="2020" spans="1:4" x14ac:dyDescent="0.2">
      <c r="A2020" s="22">
        <v>2020</v>
      </c>
      <c r="B2020" s="1" t="s">
        <v>81</v>
      </c>
      <c r="C2020" s="1" t="s">
        <v>96</v>
      </c>
      <c r="D2020" s="1">
        <v>7</v>
      </c>
    </row>
    <row r="2021" spans="1:4" x14ac:dyDescent="0.2">
      <c r="A2021" s="22">
        <v>2020</v>
      </c>
      <c r="B2021" s="1" t="s">
        <v>81</v>
      </c>
      <c r="C2021" s="1" t="s">
        <v>98</v>
      </c>
      <c r="D2021" s="1">
        <v>1</v>
      </c>
    </row>
    <row r="2022" spans="1:4" x14ac:dyDescent="0.2">
      <c r="A2022" s="22">
        <v>2020</v>
      </c>
      <c r="B2022" s="1" t="s">
        <v>81</v>
      </c>
      <c r="C2022" s="1" t="s">
        <v>100</v>
      </c>
      <c r="D2022" s="1">
        <v>1</v>
      </c>
    </row>
    <row r="2023" spans="1:4" x14ac:dyDescent="0.2">
      <c r="A2023" s="22">
        <v>2020</v>
      </c>
      <c r="B2023" s="1" t="s">
        <v>81</v>
      </c>
      <c r="C2023" s="1" t="s">
        <v>101</v>
      </c>
      <c r="D2023" s="1">
        <v>1</v>
      </c>
    </row>
    <row r="2024" spans="1:4" x14ac:dyDescent="0.2">
      <c r="A2024" s="22">
        <v>2020</v>
      </c>
      <c r="B2024" s="1" t="s">
        <v>81</v>
      </c>
      <c r="C2024" s="1" t="s">
        <v>102</v>
      </c>
      <c r="D2024" s="1">
        <v>3</v>
      </c>
    </row>
    <row r="2025" spans="1:4" x14ac:dyDescent="0.2">
      <c r="A2025" s="22">
        <v>2020</v>
      </c>
      <c r="B2025" s="1" t="s">
        <v>81</v>
      </c>
      <c r="C2025" s="1" t="s">
        <v>103</v>
      </c>
      <c r="D2025" s="1">
        <v>1</v>
      </c>
    </row>
    <row r="2026" spans="1:4" x14ac:dyDescent="0.2">
      <c r="A2026" s="22">
        <v>2020</v>
      </c>
      <c r="B2026" s="1" t="s">
        <v>81</v>
      </c>
      <c r="C2026" s="1" t="s">
        <v>69</v>
      </c>
      <c r="D2026" s="1">
        <v>1</v>
      </c>
    </row>
    <row r="2027" spans="1:4" x14ac:dyDescent="0.2">
      <c r="A2027" s="22">
        <v>2020</v>
      </c>
      <c r="B2027" s="1" t="s">
        <v>81</v>
      </c>
      <c r="C2027" s="1" t="s">
        <v>104</v>
      </c>
      <c r="D2027" s="1">
        <v>10</v>
      </c>
    </row>
    <row r="2028" spans="1:4" x14ac:dyDescent="0.2">
      <c r="A2028" s="22">
        <v>2020</v>
      </c>
      <c r="B2028" s="1" t="s">
        <v>81</v>
      </c>
      <c r="C2028" s="1" t="s">
        <v>73</v>
      </c>
      <c r="D2028" s="1">
        <v>1</v>
      </c>
    </row>
    <row r="2029" spans="1:4" x14ac:dyDescent="0.2">
      <c r="A2029" s="22">
        <v>2020</v>
      </c>
      <c r="B2029" s="1" t="s">
        <v>81</v>
      </c>
      <c r="C2029" s="1" t="s">
        <v>105</v>
      </c>
      <c r="D2029" s="1">
        <v>1</v>
      </c>
    </row>
    <row r="2030" spans="1:4" x14ac:dyDescent="0.2">
      <c r="A2030" s="22">
        <v>2020</v>
      </c>
      <c r="B2030" s="1" t="s">
        <v>81</v>
      </c>
      <c r="C2030" s="1" t="s">
        <v>107</v>
      </c>
      <c r="D2030" s="1">
        <v>1</v>
      </c>
    </row>
    <row r="2031" spans="1:4" x14ac:dyDescent="0.2">
      <c r="A2031" s="22">
        <v>2020</v>
      </c>
      <c r="B2031" s="1" t="s">
        <v>81</v>
      </c>
      <c r="C2031" s="1" t="s">
        <v>109</v>
      </c>
      <c r="D2031" s="1">
        <v>1</v>
      </c>
    </row>
    <row r="2032" spans="1:4" x14ac:dyDescent="0.2">
      <c r="A2032" s="22">
        <v>2020</v>
      </c>
      <c r="B2032" s="1" t="s">
        <v>81</v>
      </c>
      <c r="C2032" s="1" t="s">
        <v>110</v>
      </c>
      <c r="D2032" s="1">
        <v>5</v>
      </c>
    </row>
    <row r="2033" spans="1:4" x14ac:dyDescent="0.2">
      <c r="A2033" s="22">
        <v>2020</v>
      </c>
      <c r="B2033" s="1" t="s">
        <v>81</v>
      </c>
      <c r="C2033" s="1" t="s">
        <v>112</v>
      </c>
      <c r="D2033" s="1">
        <v>1</v>
      </c>
    </row>
    <row r="2034" spans="1:4" x14ac:dyDescent="0.2">
      <c r="A2034" s="22">
        <v>2020</v>
      </c>
      <c r="B2034" s="1" t="s">
        <v>81</v>
      </c>
      <c r="C2034" s="1" t="s">
        <v>22</v>
      </c>
      <c r="D2034" s="1">
        <v>52</v>
      </c>
    </row>
    <row r="2035" spans="1:4" x14ac:dyDescent="0.2">
      <c r="A2035" s="22">
        <v>2020</v>
      </c>
      <c r="B2035" s="1" t="s">
        <v>81</v>
      </c>
      <c r="C2035" s="1" t="s">
        <v>118</v>
      </c>
      <c r="D2035" s="1">
        <v>1</v>
      </c>
    </row>
    <row r="2036" spans="1:4" x14ac:dyDescent="0.2">
      <c r="A2036" s="22">
        <v>2020</v>
      </c>
      <c r="B2036" s="1" t="s">
        <v>81</v>
      </c>
      <c r="C2036" s="1" t="s">
        <v>119</v>
      </c>
      <c r="D2036" s="1">
        <v>2</v>
      </c>
    </row>
    <row r="2037" spans="1:4" x14ac:dyDescent="0.2">
      <c r="A2037" s="22">
        <v>2020</v>
      </c>
      <c r="B2037" s="1" t="s">
        <v>81</v>
      </c>
      <c r="C2037" s="1" t="s">
        <v>120</v>
      </c>
      <c r="D2037" s="1">
        <v>4</v>
      </c>
    </row>
    <row r="2038" spans="1:4" x14ac:dyDescent="0.2">
      <c r="A2038" s="22">
        <v>2020</v>
      </c>
      <c r="B2038" s="1" t="s">
        <v>82</v>
      </c>
      <c r="C2038" s="1" t="s">
        <v>92</v>
      </c>
      <c r="D2038" s="1">
        <v>1</v>
      </c>
    </row>
    <row r="2039" spans="1:4" x14ac:dyDescent="0.2">
      <c r="A2039" s="22">
        <v>2020</v>
      </c>
      <c r="B2039" s="1" t="s">
        <v>82</v>
      </c>
      <c r="C2039" s="1" t="s">
        <v>93</v>
      </c>
      <c r="D2039" s="1">
        <v>1</v>
      </c>
    </row>
    <row r="2040" spans="1:4" x14ac:dyDescent="0.2">
      <c r="A2040" s="22">
        <v>2020</v>
      </c>
      <c r="B2040" s="1" t="s">
        <v>82</v>
      </c>
      <c r="C2040" s="1" t="s">
        <v>96</v>
      </c>
      <c r="D2040" s="1">
        <v>3</v>
      </c>
    </row>
    <row r="2041" spans="1:4" x14ac:dyDescent="0.2">
      <c r="A2041" s="22">
        <v>2020</v>
      </c>
      <c r="B2041" s="1" t="s">
        <v>82</v>
      </c>
      <c r="C2041" s="1" t="s">
        <v>100</v>
      </c>
      <c r="D2041" s="1">
        <v>2</v>
      </c>
    </row>
    <row r="2042" spans="1:4" x14ac:dyDescent="0.2">
      <c r="A2042" s="22">
        <v>2020</v>
      </c>
      <c r="B2042" s="1" t="s">
        <v>82</v>
      </c>
      <c r="C2042" s="1" t="s">
        <v>69</v>
      </c>
      <c r="D2042" s="1">
        <v>2</v>
      </c>
    </row>
    <row r="2043" spans="1:4" x14ac:dyDescent="0.2">
      <c r="A2043" s="22">
        <v>2020</v>
      </c>
      <c r="B2043" s="1" t="s">
        <v>82</v>
      </c>
      <c r="C2043" s="1" t="s">
        <v>104</v>
      </c>
      <c r="D2043" s="1">
        <v>2</v>
      </c>
    </row>
    <row r="2044" spans="1:4" x14ac:dyDescent="0.2">
      <c r="A2044" s="22">
        <v>2020</v>
      </c>
      <c r="B2044" s="1" t="s">
        <v>82</v>
      </c>
      <c r="C2044" s="1" t="s">
        <v>110</v>
      </c>
      <c r="D2044" s="1">
        <v>1</v>
      </c>
    </row>
    <row r="2045" spans="1:4" x14ac:dyDescent="0.2">
      <c r="A2045" s="22">
        <v>2020</v>
      </c>
      <c r="B2045" s="1" t="s">
        <v>82</v>
      </c>
      <c r="C2045" s="1" t="s">
        <v>112</v>
      </c>
      <c r="D2045" s="1">
        <v>3</v>
      </c>
    </row>
    <row r="2046" spans="1:4" x14ac:dyDescent="0.2">
      <c r="A2046" s="22">
        <v>2020</v>
      </c>
      <c r="B2046" s="1" t="s">
        <v>82</v>
      </c>
      <c r="C2046" s="1" t="s">
        <v>22</v>
      </c>
      <c r="D2046" s="1">
        <v>18</v>
      </c>
    </row>
    <row r="2047" spans="1:4" x14ac:dyDescent="0.2">
      <c r="A2047" s="22">
        <v>2020</v>
      </c>
      <c r="B2047" s="1" t="s">
        <v>82</v>
      </c>
      <c r="C2047" s="1" t="s">
        <v>117</v>
      </c>
      <c r="D2047" s="1">
        <v>2</v>
      </c>
    </row>
    <row r="2048" spans="1:4" x14ac:dyDescent="0.2">
      <c r="A2048" s="22">
        <v>2020</v>
      </c>
      <c r="B2048" s="1" t="s">
        <v>82</v>
      </c>
      <c r="C2048" s="1" t="s">
        <v>120</v>
      </c>
      <c r="D2048" s="1">
        <v>1</v>
      </c>
    </row>
    <row r="2049" spans="1:4" x14ac:dyDescent="0.2">
      <c r="A2049" s="22">
        <v>2020</v>
      </c>
      <c r="B2049" s="1" t="s">
        <v>83</v>
      </c>
      <c r="C2049" s="1" t="s">
        <v>92</v>
      </c>
      <c r="D2049" s="1">
        <v>120</v>
      </c>
    </row>
    <row r="2050" spans="1:4" x14ac:dyDescent="0.2">
      <c r="A2050" s="22">
        <v>2020</v>
      </c>
      <c r="B2050" s="1" t="s">
        <v>83</v>
      </c>
      <c r="C2050" s="1" t="s">
        <v>93</v>
      </c>
      <c r="D2050" s="1">
        <v>130</v>
      </c>
    </row>
    <row r="2051" spans="1:4" x14ac:dyDescent="0.2">
      <c r="A2051" s="22">
        <v>2020</v>
      </c>
      <c r="B2051" s="1" t="s">
        <v>83</v>
      </c>
      <c r="C2051" s="1" t="s">
        <v>94</v>
      </c>
      <c r="D2051" s="1">
        <v>56</v>
      </c>
    </row>
    <row r="2052" spans="1:4" x14ac:dyDescent="0.2">
      <c r="A2052" s="22">
        <v>2020</v>
      </c>
      <c r="B2052" s="1" t="s">
        <v>83</v>
      </c>
      <c r="C2052" s="1" t="s">
        <v>95</v>
      </c>
      <c r="D2052" s="1">
        <v>32</v>
      </c>
    </row>
    <row r="2053" spans="1:4" x14ac:dyDescent="0.2">
      <c r="A2053" s="22">
        <v>2020</v>
      </c>
      <c r="B2053" s="1" t="s">
        <v>83</v>
      </c>
      <c r="C2053" s="1" t="s">
        <v>96</v>
      </c>
      <c r="D2053" s="1">
        <v>275</v>
      </c>
    </row>
    <row r="2054" spans="1:4" x14ac:dyDescent="0.2">
      <c r="A2054" s="22">
        <v>2020</v>
      </c>
      <c r="B2054" s="1" t="s">
        <v>83</v>
      </c>
      <c r="C2054" s="1" t="s">
        <v>97</v>
      </c>
      <c r="D2054" s="1">
        <v>26</v>
      </c>
    </row>
    <row r="2055" spans="1:4" x14ac:dyDescent="0.2">
      <c r="A2055" s="22">
        <v>2020</v>
      </c>
      <c r="B2055" s="1" t="s">
        <v>83</v>
      </c>
      <c r="C2055" s="1" t="s">
        <v>68</v>
      </c>
      <c r="D2055" s="1">
        <v>68</v>
      </c>
    </row>
    <row r="2056" spans="1:4" x14ac:dyDescent="0.2">
      <c r="A2056" s="22">
        <v>2020</v>
      </c>
      <c r="B2056" s="1" t="s">
        <v>83</v>
      </c>
      <c r="C2056" s="1" t="s">
        <v>98</v>
      </c>
      <c r="D2056" s="1">
        <v>74</v>
      </c>
    </row>
    <row r="2057" spans="1:4" x14ac:dyDescent="0.2">
      <c r="A2057" s="22">
        <v>2020</v>
      </c>
      <c r="B2057" s="1" t="s">
        <v>83</v>
      </c>
      <c r="C2057" s="1" t="s">
        <v>99</v>
      </c>
      <c r="D2057" s="1">
        <v>75</v>
      </c>
    </row>
    <row r="2058" spans="1:4" x14ac:dyDescent="0.2">
      <c r="A2058" s="22">
        <v>2020</v>
      </c>
      <c r="B2058" s="1" t="s">
        <v>83</v>
      </c>
      <c r="C2058" s="1" t="s">
        <v>100</v>
      </c>
      <c r="D2058" s="1">
        <v>55</v>
      </c>
    </row>
    <row r="2059" spans="1:4" x14ac:dyDescent="0.2">
      <c r="A2059" s="22">
        <v>2020</v>
      </c>
      <c r="B2059" s="1" t="s">
        <v>83</v>
      </c>
      <c r="C2059" s="1" t="s">
        <v>101</v>
      </c>
      <c r="D2059" s="1">
        <v>55</v>
      </c>
    </row>
    <row r="2060" spans="1:4" x14ac:dyDescent="0.2">
      <c r="A2060" s="22">
        <v>2020</v>
      </c>
      <c r="B2060" s="1" t="s">
        <v>83</v>
      </c>
      <c r="C2060" s="1" t="s">
        <v>102</v>
      </c>
      <c r="D2060" s="1">
        <v>42</v>
      </c>
    </row>
    <row r="2061" spans="1:4" x14ac:dyDescent="0.2">
      <c r="A2061" s="22">
        <v>2020</v>
      </c>
      <c r="B2061" s="1" t="s">
        <v>83</v>
      </c>
      <c r="C2061" s="1" t="s">
        <v>103</v>
      </c>
      <c r="D2061" s="1">
        <v>76</v>
      </c>
    </row>
    <row r="2062" spans="1:4" x14ac:dyDescent="0.2">
      <c r="A2062" s="22">
        <v>2020</v>
      </c>
      <c r="B2062" s="1" t="s">
        <v>83</v>
      </c>
      <c r="C2062" s="1" t="s">
        <v>69</v>
      </c>
      <c r="D2062" s="1">
        <v>205</v>
      </c>
    </row>
    <row r="2063" spans="1:4" x14ac:dyDescent="0.2">
      <c r="A2063" s="22">
        <v>2020</v>
      </c>
      <c r="B2063" s="1" t="s">
        <v>83</v>
      </c>
      <c r="C2063" s="1" t="s">
        <v>104</v>
      </c>
      <c r="D2063" s="1">
        <v>317</v>
      </c>
    </row>
    <row r="2064" spans="1:4" x14ac:dyDescent="0.2">
      <c r="A2064" s="22">
        <v>2020</v>
      </c>
      <c r="B2064" s="1" t="s">
        <v>83</v>
      </c>
      <c r="C2064" s="1" t="s">
        <v>73</v>
      </c>
      <c r="D2064" s="1">
        <v>105</v>
      </c>
    </row>
    <row r="2065" spans="1:4" x14ac:dyDescent="0.2">
      <c r="A2065" s="22">
        <v>2020</v>
      </c>
      <c r="B2065" s="1" t="s">
        <v>83</v>
      </c>
      <c r="C2065" s="1" t="s">
        <v>105</v>
      </c>
      <c r="D2065" s="1">
        <v>31</v>
      </c>
    </row>
    <row r="2066" spans="1:4" x14ac:dyDescent="0.2">
      <c r="A2066" s="22">
        <v>2020</v>
      </c>
      <c r="B2066" s="1" t="s">
        <v>83</v>
      </c>
      <c r="C2066" s="1" t="s">
        <v>106</v>
      </c>
      <c r="D2066" s="1">
        <v>45</v>
      </c>
    </row>
    <row r="2067" spans="1:4" x14ac:dyDescent="0.2">
      <c r="A2067" s="22">
        <v>2020</v>
      </c>
      <c r="B2067" s="1" t="s">
        <v>83</v>
      </c>
      <c r="C2067" s="1" t="s">
        <v>107</v>
      </c>
      <c r="D2067" s="1">
        <v>57</v>
      </c>
    </row>
    <row r="2068" spans="1:4" x14ac:dyDescent="0.2">
      <c r="A2068" s="22">
        <v>2020</v>
      </c>
      <c r="B2068" s="1" t="s">
        <v>83</v>
      </c>
      <c r="C2068" s="1" t="s">
        <v>108</v>
      </c>
      <c r="D2068" s="1">
        <v>10</v>
      </c>
    </row>
    <row r="2069" spans="1:4" x14ac:dyDescent="0.2">
      <c r="A2069" s="22">
        <v>2020</v>
      </c>
      <c r="B2069" s="1" t="s">
        <v>83</v>
      </c>
      <c r="C2069" s="1" t="s">
        <v>109</v>
      </c>
      <c r="D2069" s="1">
        <v>68</v>
      </c>
    </row>
    <row r="2070" spans="1:4" x14ac:dyDescent="0.2">
      <c r="A2070" s="22">
        <v>2020</v>
      </c>
      <c r="B2070" s="1" t="s">
        <v>83</v>
      </c>
      <c r="C2070" s="1" t="s">
        <v>110</v>
      </c>
      <c r="D2070" s="1">
        <v>189</v>
      </c>
    </row>
    <row r="2071" spans="1:4" x14ac:dyDescent="0.2">
      <c r="A2071" s="22">
        <v>2020</v>
      </c>
      <c r="B2071" s="1" t="s">
        <v>83</v>
      </c>
      <c r="C2071" s="1" t="s">
        <v>111</v>
      </c>
      <c r="D2071" s="1">
        <v>16</v>
      </c>
    </row>
    <row r="2072" spans="1:4" x14ac:dyDescent="0.2">
      <c r="A2072" s="22">
        <v>2020</v>
      </c>
      <c r="B2072" s="1" t="s">
        <v>83</v>
      </c>
      <c r="C2072" s="1" t="s">
        <v>112</v>
      </c>
      <c r="D2072" s="1">
        <v>73</v>
      </c>
    </row>
    <row r="2073" spans="1:4" x14ac:dyDescent="0.2">
      <c r="A2073" s="22">
        <v>2020</v>
      </c>
      <c r="B2073" s="1" t="s">
        <v>83</v>
      </c>
      <c r="C2073" s="1" t="s">
        <v>113</v>
      </c>
      <c r="D2073" s="1">
        <v>97</v>
      </c>
    </row>
    <row r="2074" spans="1:4" x14ac:dyDescent="0.2">
      <c r="A2074" s="22">
        <v>2020</v>
      </c>
      <c r="B2074" s="1" t="s">
        <v>83</v>
      </c>
      <c r="C2074" s="1" t="s">
        <v>22</v>
      </c>
      <c r="D2074" s="1">
        <v>2741</v>
      </c>
    </row>
    <row r="2075" spans="1:4" x14ac:dyDescent="0.2">
      <c r="A2075" s="22">
        <v>2020</v>
      </c>
      <c r="B2075" s="1" t="s">
        <v>83</v>
      </c>
      <c r="C2075" s="1" t="s">
        <v>114</v>
      </c>
      <c r="D2075" s="1">
        <v>57</v>
      </c>
    </row>
    <row r="2076" spans="1:4" x14ac:dyDescent="0.2">
      <c r="A2076" s="22">
        <v>2020</v>
      </c>
      <c r="B2076" s="1" t="s">
        <v>83</v>
      </c>
      <c r="C2076" s="1" t="s">
        <v>115</v>
      </c>
      <c r="D2076" s="1">
        <v>9</v>
      </c>
    </row>
    <row r="2077" spans="1:4" x14ac:dyDescent="0.2">
      <c r="A2077" s="22">
        <v>2020</v>
      </c>
      <c r="B2077" s="1" t="s">
        <v>83</v>
      </c>
      <c r="C2077" s="1" t="s">
        <v>116</v>
      </c>
      <c r="D2077" s="1">
        <v>57</v>
      </c>
    </row>
    <row r="2078" spans="1:4" x14ac:dyDescent="0.2">
      <c r="A2078" s="22">
        <v>2020</v>
      </c>
      <c r="B2078" s="1" t="s">
        <v>83</v>
      </c>
      <c r="C2078" s="1" t="s">
        <v>117</v>
      </c>
      <c r="D2078" s="1">
        <v>170</v>
      </c>
    </row>
    <row r="2079" spans="1:4" x14ac:dyDescent="0.2">
      <c r="A2079" s="22">
        <v>2020</v>
      </c>
      <c r="B2079" s="1" t="s">
        <v>83</v>
      </c>
      <c r="C2079" s="1" t="s">
        <v>118</v>
      </c>
      <c r="D2079" s="1">
        <v>28</v>
      </c>
    </row>
    <row r="2080" spans="1:4" x14ac:dyDescent="0.2">
      <c r="A2080" s="22">
        <v>2020</v>
      </c>
      <c r="B2080" s="1" t="s">
        <v>83</v>
      </c>
      <c r="C2080" s="1" t="s">
        <v>119</v>
      </c>
      <c r="D2080" s="1">
        <v>35</v>
      </c>
    </row>
    <row r="2081" spans="1:4" x14ac:dyDescent="0.2">
      <c r="A2081" s="22">
        <v>2020</v>
      </c>
      <c r="B2081" s="1" t="s">
        <v>83</v>
      </c>
      <c r="C2081" s="1" t="s">
        <v>120</v>
      </c>
      <c r="D2081" s="1">
        <v>88</v>
      </c>
    </row>
    <row r="2082" spans="1:4" x14ac:dyDescent="0.2">
      <c r="A2082" s="22">
        <v>2020</v>
      </c>
      <c r="B2082" s="1" t="s">
        <v>84</v>
      </c>
      <c r="C2082" s="1" t="s">
        <v>92</v>
      </c>
      <c r="D2082" s="1">
        <v>165</v>
      </c>
    </row>
    <row r="2083" spans="1:4" x14ac:dyDescent="0.2">
      <c r="A2083" s="22">
        <v>2020</v>
      </c>
      <c r="B2083" s="1" t="s">
        <v>84</v>
      </c>
      <c r="C2083" s="1" t="s">
        <v>93</v>
      </c>
      <c r="D2083" s="1">
        <v>176</v>
      </c>
    </row>
    <row r="2084" spans="1:4" x14ac:dyDescent="0.2">
      <c r="A2084" s="22">
        <v>2020</v>
      </c>
      <c r="B2084" s="1" t="s">
        <v>84</v>
      </c>
      <c r="C2084" s="1" t="s">
        <v>94</v>
      </c>
      <c r="D2084" s="1">
        <v>58</v>
      </c>
    </row>
    <row r="2085" spans="1:4" x14ac:dyDescent="0.2">
      <c r="A2085" s="22">
        <v>2020</v>
      </c>
      <c r="B2085" s="1" t="s">
        <v>84</v>
      </c>
      <c r="C2085" s="1" t="s">
        <v>95</v>
      </c>
      <c r="D2085" s="1">
        <v>50</v>
      </c>
    </row>
    <row r="2086" spans="1:4" x14ac:dyDescent="0.2">
      <c r="A2086" s="22">
        <v>2020</v>
      </c>
      <c r="B2086" s="1" t="s">
        <v>84</v>
      </c>
      <c r="C2086" s="1" t="s">
        <v>96</v>
      </c>
      <c r="D2086" s="1">
        <v>346</v>
      </c>
    </row>
    <row r="2087" spans="1:4" x14ac:dyDescent="0.2">
      <c r="A2087" s="22">
        <v>2020</v>
      </c>
      <c r="B2087" s="1" t="s">
        <v>84</v>
      </c>
      <c r="C2087" s="1" t="s">
        <v>97</v>
      </c>
      <c r="D2087" s="1">
        <v>33</v>
      </c>
    </row>
    <row r="2088" spans="1:4" x14ac:dyDescent="0.2">
      <c r="A2088" s="22">
        <v>2020</v>
      </c>
      <c r="B2088" s="1" t="s">
        <v>84</v>
      </c>
      <c r="C2088" s="1" t="s">
        <v>68</v>
      </c>
      <c r="D2088" s="1">
        <v>90</v>
      </c>
    </row>
    <row r="2089" spans="1:4" x14ac:dyDescent="0.2">
      <c r="A2089" s="22">
        <v>2020</v>
      </c>
      <c r="B2089" s="1" t="s">
        <v>84</v>
      </c>
      <c r="C2089" s="1" t="s">
        <v>98</v>
      </c>
      <c r="D2089" s="1">
        <v>101</v>
      </c>
    </row>
    <row r="2090" spans="1:4" x14ac:dyDescent="0.2">
      <c r="A2090" s="22">
        <v>2020</v>
      </c>
      <c r="B2090" s="1" t="s">
        <v>84</v>
      </c>
      <c r="C2090" s="1" t="s">
        <v>99</v>
      </c>
      <c r="D2090" s="1">
        <v>95</v>
      </c>
    </row>
    <row r="2091" spans="1:4" x14ac:dyDescent="0.2">
      <c r="A2091" s="22">
        <v>2020</v>
      </c>
      <c r="B2091" s="1" t="s">
        <v>84</v>
      </c>
      <c r="C2091" s="1" t="s">
        <v>100</v>
      </c>
      <c r="D2091" s="1">
        <v>63</v>
      </c>
    </row>
    <row r="2092" spans="1:4" x14ac:dyDescent="0.2">
      <c r="A2092" s="22">
        <v>2020</v>
      </c>
      <c r="B2092" s="1" t="s">
        <v>84</v>
      </c>
      <c r="C2092" s="1" t="s">
        <v>101</v>
      </c>
      <c r="D2092" s="1">
        <v>68</v>
      </c>
    </row>
    <row r="2093" spans="1:4" x14ac:dyDescent="0.2">
      <c r="A2093" s="22">
        <v>2020</v>
      </c>
      <c r="B2093" s="1" t="s">
        <v>84</v>
      </c>
      <c r="C2093" s="1" t="s">
        <v>102</v>
      </c>
      <c r="D2093" s="1">
        <v>61</v>
      </c>
    </row>
    <row r="2094" spans="1:4" x14ac:dyDescent="0.2">
      <c r="A2094" s="22">
        <v>2020</v>
      </c>
      <c r="B2094" s="1" t="s">
        <v>84</v>
      </c>
      <c r="C2094" s="1" t="s">
        <v>103</v>
      </c>
      <c r="D2094" s="1">
        <v>112</v>
      </c>
    </row>
    <row r="2095" spans="1:4" x14ac:dyDescent="0.2">
      <c r="A2095" s="22">
        <v>2020</v>
      </c>
      <c r="B2095" s="1" t="s">
        <v>84</v>
      </c>
      <c r="C2095" s="1" t="s">
        <v>69</v>
      </c>
      <c r="D2095" s="1">
        <v>244</v>
      </c>
    </row>
    <row r="2096" spans="1:4" x14ac:dyDescent="0.2">
      <c r="A2096" s="22">
        <v>2020</v>
      </c>
      <c r="B2096" s="1" t="s">
        <v>84</v>
      </c>
      <c r="C2096" s="1" t="s">
        <v>104</v>
      </c>
      <c r="D2096" s="1">
        <v>510</v>
      </c>
    </row>
    <row r="2097" spans="1:4" x14ac:dyDescent="0.2">
      <c r="A2097" s="22">
        <v>2020</v>
      </c>
      <c r="B2097" s="1" t="s">
        <v>84</v>
      </c>
      <c r="C2097" s="1" t="s">
        <v>73</v>
      </c>
      <c r="D2097" s="1">
        <v>151</v>
      </c>
    </row>
    <row r="2098" spans="1:4" x14ac:dyDescent="0.2">
      <c r="A2098" s="22">
        <v>2020</v>
      </c>
      <c r="B2098" s="1" t="s">
        <v>84</v>
      </c>
      <c r="C2098" s="1" t="s">
        <v>105</v>
      </c>
      <c r="D2098" s="1">
        <v>54</v>
      </c>
    </row>
    <row r="2099" spans="1:4" x14ac:dyDescent="0.2">
      <c r="A2099" s="22">
        <v>2020</v>
      </c>
      <c r="B2099" s="1" t="s">
        <v>84</v>
      </c>
      <c r="C2099" s="1" t="s">
        <v>106</v>
      </c>
      <c r="D2099" s="1">
        <v>83</v>
      </c>
    </row>
    <row r="2100" spans="1:4" x14ac:dyDescent="0.2">
      <c r="A2100" s="22">
        <v>2020</v>
      </c>
      <c r="B2100" s="1" t="s">
        <v>84</v>
      </c>
      <c r="C2100" s="1" t="s">
        <v>107</v>
      </c>
      <c r="D2100" s="1">
        <v>61</v>
      </c>
    </row>
    <row r="2101" spans="1:4" x14ac:dyDescent="0.2">
      <c r="A2101" s="22">
        <v>2020</v>
      </c>
      <c r="B2101" s="1" t="s">
        <v>84</v>
      </c>
      <c r="C2101" s="1" t="s">
        <v>108</v>
      </c>
      <c r="D2101" s="1">
        <v>20</v>
      </c>
    </row>
    <row r="2102" spans="1:4" x14ac:dyDescent="0.2">
      <c r="A2102" s="22">
        <v>2020</v>
      </c>
      <c r="B2102" s="1" t="s">
        <v>84</v>
      </c>
      <c r="C2102" s="1" t="s">
        <v>109</v>
      </c>
      <c r="D2102" s="1">
        <v>81</v>
      </c>
    </row>
    <row r="2103" spans="1:4" x14ac:dyDescent="0.2">
      <c r="A2103" s="22">
        <v>2020</v>
      </c>
      <c r="B2103" s="1" t="s">
        <v>84</v>
      </c>
      <c r="C2103" s="1" t="s">
        <v>110</v>
      </c>
      <c r="D2103" s="1">
        <v>232</v>
      </c>
    </row>
    <row r="2104" spans="1:4" x14ac:dyDescent="0.2">
      <c r="A2104" s="22">
        <v>2020</v>
      </c>
      <c r="B2104" s="1" t="s">
        <v>84</v>
      </c>
      <c r="C2104" s="1" t="s">
        <v>111</v>
      </c>
      <c r="D2104" s="1">
        <v>8</v>
      </c>
    </row>
    <row r="2105" spans="1:4" x14ac:dyDescent="0.2">
      <c r="A2105" s="22">
        <v>2020</v>
      </c>
      <c r="B2105" s="1" t="s">
        <v>84</v>
      </c>
      <c r="C2105" s="1" t="s">
        <v>112</v>
      </c>
      <c r="D2105" s="1">
        <v>92</v>
      </c>
    </row>
    <row r="2106" spans="1:4" x14ac:dyDescent="0.2">
      <c r="A2106" s="22">
        <v>2020</v>
      </c>
      <c r="B2106" s="1" t="s">
        <v>84</v>
      </c>
      <c r="C2106" s="1" t="s">
        <v>113</v>
      </c>
      <c r="D2106" s="1">
        <v>129</v>
      </c>
    </row>
    <row r="2107" spans="1:4" x14ac:dyDescent="0.2">
      <c r="A2107" s="22">
        <v>2020</v>
      </c>
      <c r="B2107" s="1" t="s">
        <v>84</v>
      </c>
      <c r="C2107" s="1" t="s">
        <v>22</v>
      </c>
      <c r="D2107" s="1">
        <v>3766</v>
      </c>
    </row>
    <row r="2108" spans="1:4" x14ac:dyDescent="0.2">
      <c r="A2108" s="22">
        <v>2020</v>
      </c>
      <c r="B2108" s="1" t="s">
        <v>84</v>
      </c>
      <c r="C2108" s="1" t="s">
        <v>114</v>
      </c>
      <c r="D2108" s="1">
        <v>54</v>
      </c>
    </row>
    <row r="2109" spans="1:4" x14ac:dyDescent="0.2">
      <c r="A2109" s="22">
        <v>2020</v>
      </c>
      <c r="B2109" s="1" t="s">
        <v>84</v>
      </c>
      <c r="C2109" s="1" t="s">
        <v>115</v>
      </c>
      <c r="D2109" s="1">
        <v>19</v>
      </c>
    </row>
    <row r="2110" spans="1:4" x14ac:dyDescent="0.2">
      <c r="A2110" s="22">
        <v>2020</v>
      </c>
      <c r="B2110" s="1" t="s">
        <v>84</v>
      </c>
      <c r="C2110" s="1" t="s">
        <v>116</v>
      </c>
      <c r="D2110" s="1">
        <v>63</v>
      </c>
    </row>
    <row r="2111" spans="1:4" x14ac:dyDescent="0.2">
      <c r="A2111" s="22">
        <v>2020</v>
      </c>
      <c r="B2111" s="1" t="s">
        <v>84</v>
      </c>
      <c r="C2111" s="1" t="s">
        <v>117</v>
      </c>
      <c r="D2111" s="1">
        <v>274</v>
      </c>
    </row>
    <row r="2112" spans="1:4" x14ac:dyDescent="0.2">
      <c r="A2112" s="22">
        <v>2020</v>
      </c>
      <c r="B2112" s="1" t="s">
        <v>84</v>
      </c>
      <c r="C2112" s="1" t="s">
        <v>118</v>
      </c>
      <c r="D2112" s="1">
        <v>72</v>
      </c>
    </row>
    <row r="2113" spans="1:4" x14ac:dyDescent="0.2">
      <c r="A2113" s="22">
        <v>2020</v>
      </c>
      <c r="B2113" s="1" t="s">
        <v>84</v>
      </c>
      <c r="C2113" s="1" t="s">
        <v>119</v>
      </c>
      <c r="D2113" s="1">
        <v>71</v>
      </c>
    </row>
    <row r="2114" spans="1:4" x14ac:dyDescent="0.2">
      <c r="A2114" s="22">
        <v>2020</v>
      </c>
      <c r="B2114" s="1" t="s">
        <v>84</v>
      </c>
      <c r="C2114" s="1" t="s">
        <v>120</v>
      </c>
      <c r="D2114" s="1">
        <v>130</v>
      </c>
    </row>
    <row r="2115" spans="1:4" x14ac:dyDescent="0.2">
      <c r="A2115" s="22">
        <v>2020</v>
      </c>
      <c r="B2115" s="1" t="s">
        <v>85</v>
      </c>
      <c r="C2115" s="1" t="s">
        <v>92</v>
      </c>
      <c r="D2115" s="1">
        <v>165</v>
      </c>
    </row>
    <row r="2116" spans="1:4" x14ac:dyDescent="0.2">
      <c r="A2116" s="22">
        <v>2020</v>
      </c>
      <c r="B2116" s="1" t="s">
        <v>85</v>
      </c>
      <c r="C2116" s="1" t="s">
        <v>93</v>
      </c>
      <c r="D2116" s="1">
        <v>234</v>
      </c>
    </row>
    <row r="2117" spans="1:4" x14ac:dyDescent="0.2">
      <c r="A2117" s="22">
        <v>2020</v>
      </c>
      <c r="B2117" s="1" t="s">
        <v>85</v>
      </c>
      <c r="C2117" s="1" t="s">
        <v>94</v>
      </c>
      <c r="D2117" s="1">
        <v>88</v>
      </c>
    </row>
    <row r="2118" spans="1:4" x14ac:dyDescent="0.2">
      <c r="A2118" s="22">
        <v>2020</v>
      </c>
      <c r="B2118" s="1" t="s">
        <v>85</v>
      </c>
      <c r="C2118" s="1" t="s">
        <v>95</v>
      </c>
      <c r="D2118" s="1">
        <v>57</v>
      </c>
    </row>
    <row r="2119" spans="1:4" x14ac:dyDescent="0.2">
      <c r="A2119" s="22">
        <v>2020</v>
      </c>
      <c r="B2119" s="1" t="s">
        <v>85</v>
      </c>
      <c r="C2119" s="1" t="s">
        <v>96</v>
      </c>
      <c r="D2119" s="1">
        <v>385</v>
      </c>
    </row>
    <row r="2120" spans="1:4" x14ac:dyDescent="0.2">
      <c r="A2120" s="22">
        <v>2020</v>
      </c>
      <c r="B2120" s="1" t="s">
        <v>85</v>
      </c>
      <c r="C2120" s="1" t="s">
        <v>97</v>
      </c>
      <c r="D2120" s="1">
        <v>43</v>
      </c>
    </row>
    <row r="2121" spans="1:4" x14ac:dyDescent="0.2">
      <c r="A2121" s="22">
        <v>2020</v>
      </c>
      <c r="B2121" s="1" t="s">
        <v>85</v>
      </c>
      <c r="C2121" s="1" t="s">
        <v>68</v>
      </c>
      <c r="D2121" s="1">
        <v>92</v>
      </c>
    </row>
    <row r="2122" spans="1:4" x14ac:dyDescent="0.2">
      <c r="A2122" s="22">
        <v>2020</v>
      </c>
      <c r="B2122" s="1" t="s">
        <v>85</v>
      </c>
      <c r="C2122" s="1" t="s">
        <v>98</v>
      </c>
      <c r="D2122" s="1">
        <v>132</v>
      </c>
    </row>
    <row r="2123" spans="1:4" x14ac:dyDescent="0.2">
      <c r="A2123" s="22">
        <v>2020</v>
      </c>
      <c r="B2123" s="1" t="s">
        <v>85</v>
      </c>
      <c r="C2123" s="1" t="s">
        <v>99</v>
      </c>
      <c r="D2123" s="1">
        <v>85</v>
      </c>
    </row>
    <row r="2124" spans="1:4" x14ac:dyDescent="0.2">
      <c r="A2124" s="22">
        <v>2020</v>
      </c>
      <c r="B2124" s="1" t="s">
        <v>85</v>
      </c>
      <c r="C2124" s="1" t="s">
        <v>100</v>
      </c>
      <c r="D2124" s="1">
        <v>81</v>
      </c>
    </row>
    <row r="2125" spans="1:4" x14ac:dyDescent="0.2">
      <c r="A2125" s="22">
        <v>2020</v>
      </c>
      <c r="B2125" s="1" t="s">
        <v>85</v>
      </c>
      <c r="C2125" s="1" t="s">
        <v>101</v>
      </c>
      <c r="D2125" s="1">
        <v>96</v>
      </c>
    </row>
    <row r="2126" spans="1:4" x14ac:dyDescent="0.2">
      <c r="A2126" s="22">
        <v>2020</v>
      </c>
      <c r="B2126" s="1" t="s">
        <v>85</v>
      </c>
      <c r="C2126" s="1" t="s">
        <v>102</v>
      </c>
      <c r="D2126" s="1">
        <v>78</v>
      </c>
    </row>
    <row r="2127" spans="1:4" x14ac:dyDescent="0.2">
      <c r="A2127" s="22">
        <v>2020</v>
      </c>
      <c r="B2127" s="1" t="s">
        <v>85</v>
      </c>
      <c r="C2127" s="1" t="s">
        <v>103</v>
      </c>
      <c r="D2127" s="1">
        <v>125</v>
      </c>
    </row>
    <row r="2128" spans="1:4" x14ac:dyDescent="0.2">
      <c r="A2128" s="22">
        <v>2020</v>
      </c>
      <c r="B2128" s="1" t="s">
        <v>85</v>
      </c>
      <c r="C2128" s="1" t="s">
        <v>69</v>
      </c>
      <c r="D2128" s="1">
        <v>316</v>
      </c>
    </row>
    <row r="2129" spans="1:4" x14ac:dyDescent="0.2">
      <c r="A2129" s="22">
        <v>2020</v>
      </c>
      <c r="B2129" s="1" t="s">
        <v>85</v>
      </c>
      <c r="C2129" s="1" t="s">
        <v>104</v>
      </c>
      <c r="D2129" s="1">
        <v>553</v>
      </c>
    </row>
    <row r="2130" spans="1:4" x14ac:dyDescent="0.2">
      <c r="A2130" s="22">
        <v>2020</v>
      </c>
      <c r="B2130" s="1" t="s">
        <v>85</v>
      </c>
      <c r="C2130" s="1" t="s">
        <v>73</v>
      </c>
      <c r="D2130" s="1">
        <v>174</v>
      </c>
    </row>
    <row r="2131" spans="1:4" x14ac:dyDescent="0.2">
      <c r="A2131" s="22">
        <v>2020</v>
      </c>
      <c r="B2131" s="1" t="s">
        <v>85</v>
      </c>
      <c r="C2131" s="1" t="s">
        <v>105</v>
      </c>
      <c r="D2131" s="1">
        <v>77</v>
      </c>
    </row>
    <row r="2132" spans="1:4" x14ac:dyDescent="0.2">
      <c r="A2132" s="22">
        <v>2020</v>
      </c>
      <c r="B2132" s="1" t="s">
        <v>85</v>
      </c>
      <c r="C2132" s="1" t="s">
        <v>106</v>
      </c>
      <c r="D2132" s="1">
        <v>105</v>
      </c>
    </row>
    <row r="2133" spans="1:4" x14ac:dyDescent="0.2">
      <c r="A2133" s="22">
        <v>2020</v>
      </c>
      <c r="B2133" s="1" t="s">
        <v>85</v>
      </c>
      <c r="C2133" s="1" t="s">
        <v>107</v>
      </c>
      <c r="D2133" s="1">
        <v>106</v>
      </c>
    </row>
    <row r="2134" spans="1:4" x14ac:dyDescent="0.2">
      <c r="A2134" s="22">
        <v>2020</v>
      </c>
      <c r="B2134" s="1" t="s">
        <v>85</v>
      </c>
      <c r="C2134" s="1" t="s">
        <v>108</v>
      </c>
      <c r="D2134" s="1">
        <v>23</v>
      </c>
    </row>
    <row r="2135" spans="1:4" x14ac:dyDescent="0.2">
      <c r="A2135" s="22">
        <v>2020</v>
      </c>
      <c r="B2135" s="1" t="s">
        <v>85</v>
      </c>
      <c r="C2135" s="1" t="s">
        <v>109</v>
      </c>
      <c r="D2135" s="1">
        <v>108</v>
      </c>
    </row>
    <row r="2136" spans="1:4" x14ac:dyDescent="0.2">
      <c r="A2136" s="22">
        <v>2020</v>
      </c>
      <c r="B2136" s="1" t="s">
        <v>85</v>
      </c>
      <c r="C2136" s="1" t="s">
        <v>110</v>
      </c>
      <c r="D2136" s="1">
        <v>331</v>
      </c>
    </row>
    <row r="2137" spans="1:4" x14ac:dyDescent="0.2">
      <c r="A2137" s="22">
        <v>2020</v>
      </c>
      <c r="B2137" s="1" t="s">
        <v>85</v>
      </c>
      <c r="C2137" s="1" t="s">
        <v>111</v>
      </c>
      <c r="D2137" s="1">
        <v>15</v>
      </c>
    </row>
    <row r="2138" spans="1:4" x14ac:dyDescent="0.2">
      <c r="A2138" s="22">
        <v>2020</v>
      </c>
      <c r="B2138" s="1" t="s">
        <v>85</v>
      </c>
      <c r="C2138" s="1" t="s">
        <v>112</v>
      </c>
      <c r="D2138" s="1">
        <v>116</v>
      </c>
    </row>
    <row r="2139" spans="1:4" x14ac:dyDescent="0.2">
      <c r="A2139" s="22">
        <v>2020</v>
      </c>
      <c r="B2139" s="1" t="s">
        <v>85</v>
      </c>
      <c r="C2139" s="1" t="s">
        <v>113</v>
      </c>
      <c r="D2139" s="1">
        <v>183</v>
      </c>
    </row>
    <row r="2140" spans="1:4" x14ac:dyDescent="0.2">
      <c r="A2140" s="22">
        <v>2020</v>
      </c>
      <c r="B2140" s="1" t="s">
        <v>85</v>
      </c>
      <c r="C2140" s="1" t="s">
        <v>22</v>
      </c>
      <c r="D2140" s="1">
        <v>4515</v>
      </c>
    </row>
    <row r="2141" spans="1:4" x14ac:dyDescent="0.2">
      <c r="A2141" s="22">
        <v>2020</v>
      </c>
      <c r="B2141" s="1" t="s">
        <v>85</v>
      </c>
      <c r="C2141" s="1" t="s">
        <v>114</v>
      </c>
      <c r="D2141" s="1">
        <v>94</v>
      </c>
    </row>
    <row r="2142" spans="1:4" x14ac:dyDescent="0.2">
      <c r="A2142" s="22">
        <v>2020</v>
      </c>
      <c r="B2142" s="1" t="s">
        <v>85</v>
      </c>
      <c r="C2142" s="1" t="s">
        <v>115</v>
      </c>
      <c r="D2142" s="1">
        <v>20</v>
      </c>
    </row>
    <row r="2143" spans="1:4" x14ac:dyDescent="0.2">
      <c r="A2143" s="22">
        <v>2020</v>
      </c>
      <c r="B2143" s="1" t="s">
        <v>85</v>
      </c>
      <c r="C2143" s="1" t="s">
        <v>116</v>
      </c>
      <c r="D2143" s="1">
        <v>94</v>
      </c>
    </row>
    <row r="2144" spans="1:4" x14ac:dyDescent="0.2">
      <c r="A2144" s="22">
        <v>2020</v>
      </c>
      <c r="B2144" s="1" t="s">
        <v>85</v>
      </c>
      <c r="C2144" s="1" t="s">
        <v>117</v>
      </c>
      <c r="D2144" s="1">
        <v>239</v>
      </c>
    </row>
    <row r="2145" spans="1:4" x14ac:dyDescent="0.2">
      <c r="A2145" s="22">
        <v>2020</v>
      </c>
      <c r="B2145" s="1" t="s">
        <v>85</v>
      </c>
      <c r="C2145" s="1" t="s">
        <v>118</v>
      </c>
      <c r="D2145" s="1">
        <v>78</v>
      </c>
    </row>
    <row r="2146" spans="1:4" x14ac:dyDescent="0.2">
      <c r="A2146" s="22">
        <v>2020</v>
      </c>
      <c r="B2146" s="1" t="s">
        <v>85</v>
      </c>
      <c r="C2146" s="1" t="s">
        <v>119</v>
      </c>
      <c r="D2146" s="1">
        <v>70</v>
      </c>
    </row>
    <row r="2147" spans="1:4" x14ac:dyDescent="0.2">
      <c r="A2147" s="22">
        <v>2020</v>
      </c>
      <c r="B2147" s="1" t="s">
        <v>85</v>
      </c>
      <c r="C2147" s="1" t="s">
        <v>120</v>
      </c>
      <c r="D2147" s="1">
        <v>152</v>
      </c>
    </row>
    <row r="2148" spans="1:4" x14ac:dyDescent="0.2">
      <c r="A2148" s="22">
        <v>2019</v>
      </c>
      <c r="B2148" s="1" t="s">
        <v>86</v>
      </c>
      <c r="C2148" s="1" t="s">
        <v>92</v>
      </c>
      <c r="D2148" s="1">
        <v>159</v>
      </c>
    </row>
    <row r="2149" spans="1:4" x14ac:dyDescent="0.2">
      <c r="A2149" s="22">
        <v>2019</v>
      </c>
      <c r="B2149" s="1" t="s">
        <v>86</v>
      </c>
      <c r="C2149" s="1" t="s">
        <v>93</v>
      </c>
      <c r="D2149" s="1">
        <v>171</v>
      </c>
    </row>
    <row r="2150" spans="1:4" x14ac:dyDescent="0.2">
      <c r="A2150" s="22">
        <v>2019</v>
      </c>
      <c r="B2150" s="1" t="s">
        <v>86</v>
      </c>
      <c r="C2150" s="1" t="s">
        <v>94</v>
      </c>
      <c r="D2150" s="1">
        <v>80</v>
      </c>
    </row>
    <row r="2151" spans="1:4" x14ac:dyDescent="0.2">
      <c r="A2151" s="22">
        <v>2019</v>
      </c>
      <c r="B2151" s="1" t="s">
        <v>86</v>
      </c>
      <c r="C2151" s="1" t="s">
        <v>95</v>
      </c>
      <c r="D2151" s="1">
        <v>51</v>
      </c>
    </row>
    <row r="2152" spans="1:4" x14ac:dyDescent="0.2">
      <c r="A2152" s="22">
        <v>2019</v>
      </c>
      <c r="B2152" s="1" t="s">
        <v>86</v>
      </c>
      <c r="C2152" s="1" t="s">
        <v>96</v>
      </c>
      <c r="D2152" s="1">
        <v>339</v>
      </c>
    </row>
    <row r="2153" spans="1:4" x14ac:dyDescent="0.2">
      <c r="A2153" s="22">
        <v>2019</v>
      </c>
      <c r="B2153" s="1" t="s">
        <v>86</v>
      </c>
      <c r="C2153" s="1" t="s">
        <v>97</v>
      </c>
      <c r="D2153" s="1">
        <v>27</v>
      </c>
    </row>
    <row r="2154" spans="1:4" x14ac:dyDescent="0.2">
      <c r="A2154" s="22">
        <v>2019</v>
      </c>
      <c r="B2154" s="1" t="s">
        <v>86</v>
      </c>
      <c r="C2154" s="1" t="s">
        <v>68</v>
      </c>
      <c r="D2154" s="1">
        <v>84</v>
      </c>
    </row>
    <row r="2155" spans="1:4" x14ac:dyDescent="0.2">
      <c r="A2155" s="22">
        <v>2019</v>
      </c>
      <c r="B2155" s="1" t="s">
        <v>86</v>
      </c>
      <c r="C2155" s="1" t="s">
        <v>98</v>
      </c>
      <c r="D2155" s="1">
        <v>75</v>
      </c>
    </row>
    <row r="2156" spans="1:4" x14ac:dyDescent="0.2">
      <c r="A2156" s="22">
        <v>2019</v>
      </c>
      <c r="B2156" s="1" t="s">
        <v>86</v>
      </c>
      <c r="C2156" s="1" t="s">
        <v>99</v>
      </c>
      <c r="D2156" s="1">
        <v>103</v>
      </c>
    </row>
    <row r="2157" spans="1:4" x14ac:dyDescent="0.2">
      <c r="A2157" s="22">
        <v>2019</v>
      </c>
      <c r="B2157" s="1" t="s">
        <v>86</v>
      </c>
      <c r="C2157" s="1" t="s">
        <v>100</v>
      </c>
      <c r="D2157" s="1">
        <v>51</v>
      </c>
    </row>
    <row r="2158" spans="1:4" x14ac:dyDescent="0.2">
      <c r="A2158" s="22">
        <v>2019</v>
      </c>
      <c r="B2158" s="1" t="s">
        <v>86</v>
      </c>
      <c r="C2158" s="1" t="s">
        <v>101</v>
      </c>
      <c r="D2158" s="1">
        <v>45</v>
      </c>
    </row>
    <row r="2159" spans="1:4" x14ac:dyDescent="0.2">
      <c r="A2159" s="22">
        <v>2019</v>
      </c>
      <c r="B2159" s="1" t="s">
        <v>86</v>
      </c>
      <c r="C2159" s="1" t="s">
        <v>102</v>
      </c>
      <c r="D2159" s="1">
        <v>68</v>
      </c>
    </row>
    <row r="2160" spans="1:4" x14ac:dyDescent="0.2">
      <c r="A2160" s="22">
        <v>2019</v>
      </c>
      <c r="B2160" s="1" t="s">
        <v>86</v>
      </c>
      <c r="C2160" s="1" t="s">
        <v>103</v>
      </c>
      <c r="D2160" s="1">
        <v>111</v>
      </c>
    </row>
    <row r="2161" spans="1:4" x14ac:dyDescent="0.2">
      <c r="A2161" s="22">
        <v>2019</v>
      </c>
      <c r="B2161" s="1" t="s">
        <v>86</v>
      </c>
      <c r="C2161" s="1" t="s">
        <v>69</v>
      </c>
      <c r="D2161" s="1">
        <v>236</v>
      </c>
    </row>
    <row r="2162" spans="1:4" x14ac:dyDescent="0.2">
      <c r="A2162" s="22">
        <v>2019</v>
      </c>
      <c r="B2162" s="1" t="s">
        <v>86</v>
      </c>
      <c r="C2162" s="1" t="s">
        <v>104</v>
      </c>
      <c r="D2162" s="1">
        <v>454</v>
      </c>
    </row>
    <row r="2163" spans="1:4" x14ac:dyDescent="0.2">
      <c r="A2163" s="22">
        <v>2019</v>
      </c>
      <c r="B2163" s="1" t="s">
        <v>86</v>
      </c>
      <c r="C2163" s="1" t="s">
        <v>73</v>
      </c>
      <c r="D2163" s="1">
        <v>132</v>
      </c>
    </row>
    <row r="2164" spans="1:4" x14ac:dyDescent="0.2">
      <c r="A2164" s="22">
        <v>2019</v>
      </c>
      <c r="B2164" s="1" t="s">
        <v>86</v>
      </c>
      <c r="C2164" s="1" t="s">
        <v>105</v>
      </c>
      <c r="D2164" s="1">
        <v>39</v>
      </c>
    </row>
    <row r="2165" spans="1:4" x14ac:dyDescent="0.2">
      <c r="A2165" s="22">
        <v>2019</v>
      </c>
      <c r="B2165" s="1" t="s">
        <v>86</v>
      </c>
      <c r="C2165" s="1" t="s">
        <v>106</v>
      </c>
      <c r="D2165" s="1">
        <v>73</v>
      </c>
    </row>
    <row r="2166" spans="1:4" x14ac:dyDescent="0.2">
      <c r="A2166" s="22">
        <v>2019</v>
      </c>
      <c r="B2166" s="1" t="s">
        <v>86</v>
      </c>
      <c r="C2166" s="1" t="s">
        <v>107</v>
      </c>
      <c r="D2166" s="1">
        <v>59</v>
      </c>
    </row>
    <row r="2167" spans="1:4" x14ac:dyDescent="0.2">
      <c r="A2167" s="22">
        <v>2019</v>
      </c>
      <c r="B2167" s="1" t="s">
        <v>86</v>
      </c>
      <c r="C2167" s="1" t="s">
        <v>108</v>
      </c>
      <c r="D2167" s="1">
        <v>14</v>
      </c>
    </row>
    <row r="2168" spans="1:4" x14ac:dyDescent="0.2">
      <c r="A2168" s="22">
        <v>2019</v>
      </c>
      <c r="B2168" s="1" t="s">
        <v>86</v>
      </c>
      <c r="C2168" s="1" t="s">
        <v>109</v>
      </c>
      <c r="D2168" s="1">
        <v>97</v>
      </c>
    </row>
    <row r="2169" spans="1:4" x14ac:dyDescent="0.2">
      <c r="A2169" s="22">
        <v>2019</v>
      </c>
      <c r="B2169" s="1" t="s">
        <v>86</v>
      </c>
      <c r="C2169" s="1" t="s">
        <v>110</v>
      </c>
      <c r="D2169" s="1">
        <v>215</v>
      </c>
    </row>
    <row r="2170" spans="1:4" x14ac:dyDescent="0.2">
      <c r="A2170" s="22">
        <v>2019</v>
      </c>
      <c r="B2170" s="1" t="s">
        <v>86</v>
      </c>
      <c r="C2170" s="1" t="s">
        <v>111</v>
      </c>
      <c r="D2170" s="1">
        <v>13</v>
      </c>
    </row>
    <row r="2171" spans="1:4" x14ac:dyDescent="0.2">
      <c r="A2171" s="22">
        <v>2019</v>
      </c>
      <c r="B2171" s="1" t="s">
        <v>86</v>
      </c>
      <c r="C2171" s="1" t="s">
        <v>112</v>
      </c>
      <c r="D2171" s="1">
        <v>63</v>
      </c>
    </row>
    <row r="2172" spans="1:4" x14ac:dyDescent="0.2">
      <c r="A2172" s="22">
        <v>2019</v>
      </c>
      <c r="B2172" s="1" t="s">
        <v>86</v>
      </c>
      <c r="C2172" s="1" t="s">
        <v>113</v>
      </c>
      <c r="D2172" s="1">
        <v>116</v>
      </c>
    </row>
    <row r="2173" spans="1:4" x14ac:dyDescent="0.2">
      <c r="A2173" s="22">
        <v>2019</v>
      </c>
      <c r="B2173" s="1" t="s">
        <v>86</v>
      </c>
      <c r="C2173" s="1" t="s">
        <v>22</v>
      </c>
      <c r="D2173" s="1">
        <v>3427</v>
      </c>
    </row>
    <row r="2174" spans="1:4" x14ac:dyDescent="0.2">
      <c r="A2174" s="22">
        <v>2019</v>
      </c>
      <c r="B2174" s="1" t="s">
        <v>86</v>
      </c>
      <c r="C2174" s="1" t="s">
        <v>114</v>
      </c>
      <c r="D2174" s="1">
        <v>56</v>
      </c>
    </row>
    <row r="2175" spans="1:4" x14ac:dyDescent="0.2">
      <c r="A2175" s="22">
        <v>2019</v>
      </c>
      <c r="B2175" s="1" t="s">
        <v>86</v>
      </c>
      <c r="C2175" s="1" t="s">
        <v>115</v>
      </c>
      <c r="D2175" s="1">
        <v>11</v>
      </c>
    </row>
    <row r="2176" spans="1:4" x14ac:dyDescent="0.2">
      <c r="A2176" s="22">
        <v>2019</v>
      </c>
      <c r="B2176" s="1" t="s">
        <v>86</v>
      </c>
      <c r="C2176" s="1" t="s">
        <v>116</v>
      </c>
      <c r="D2176" s="1">
        <v>52</v>
      </c>
    </row>
    <row r="2177" spans="1:4" x14ac:dyDescent="0.2">
      <c r="A2177" s="22">
        <v>2019</v>
      </c>
      <c r="B2177" s="1" t="s">
        <v>86</v>
      </c>
      <c r="C2177" s="1" t="s">
        <v>117</v>
      </c>
      <c r="D2177" s="1">
        <v>216</v>
      </c>
    </row>
    <row r="2178" spans="1:4" x14ac:dyDescent="0.2">
      <c r="A2178" s="22">
        <v>2019</v>
      </c>
      <c r="B2178" s="1" t="s">
        <v>86</v>
      </c>
      <c r="C2178" s="1" t="s">
        <v>118</v>
      </c>
      <c r="D2178" s="1">
        <v>46</v>
      </c>
    </row>
    <row r="2179" spans="1:4" x14ac:dyDescent="0.2">
      <c r="A2179" s="22">
        <v>2019</v>
      </c>
      <c r="B2179" s="1" t="s">
        <v>86</v>
      </c>
      <c r="C2179" s="1" t="s">
        <v>119</v>
      </c>
      <c r="D2179" s="1">
        <v>45</v>
      </c>
    </row>
    <row r="2180" spans="1:4" x14ac:dyDescent="0.2">
      <c r="A2180" s="22">
        <v>2019</v>
      </c>
      <c r="B2180" s="1" t="s">
        <v>86</v>
      </c>
      <c r="C2180" s="1" t="s">
        <v>120</v>
      </c>
      <c r="D2180" s="1">
        <v>126</v>
      </c>
    </row>
    <row r="2181" spans="1:4" x14ac:dyDescent="0.2">
      <c r="A2181" s="22">
        <v>2019</v>
      </c>
      <c r="B2181" s="1" t="s">
        <v>87</v>
      </c>
      <c r="C2181" s="1" t="s">
        <v>92</v>
      </c>
      <c r="D2181" s="1">
        <v>171</v>
      </c>
    </row>
    <row r="2182" spans="1:4" x14ac:dyDescent="0.2">
      <c r="A2182" s="22">
        <v>2019</v>
      </c>
      <c r="B2182" s="1" t="s">
        <v>87</v>
      </c>
      <c r="C2182" s="1" t="s">
        <v>93</v>
      </c>
      <c r="D2182" s="1">
        <v>156</v>
      </c>
    </row>
    <row r="2183" spans="1:4" x14ac:dyDescent="0.2">
      <c r="A2183" s="22">
        <v>2019</v>
      </c>
      <c r="B2183" s="1" t="s">
        <v>87</v>
      </c>
      <c r="C2183" s="1" t="s">
        <v>94</v>
      </c>
      <c r="D2183" s="1">
        <v>69</v>
      </c>
    </row>
    <row r="2184" spans="1:4" x14ac:dyDescent="0.2">
      <c r="A2184" s="22">
        <v>2019</v>
      </c>
      <c r="B2184" s="1" t="s">
        <v>87</v>
      </c>
      <c r="C2184" s="1" t="s">
        <v>95</v>
      </c>
      <c r="D2184" s="1">
        <v>52</v>
      </c>
    </row>
    <row r="2185" spans="1:4" x14ac:dyDescent="0.2">
      <c r="A2185" s="22">
        <v>2019</v>
      </c>
      <c r="B2185" s="1" t="s">
        <v>87</v>
      </c>
      <c r="C2185" s="1" t="s">
        <v>96</v>
      </c>
      <c r="D2185" s="1">
        <v>385</v>
      </c>
    </row>
    <row r="2186" spans="1:4" x14ac:dyDescent="0.2">
      <c r="A2186" s="22">
        <v>2019</v>
      </c>
      <c r="B2186" s="1" t="s">
        <v>87</v>
      </c>
      <c r="C2186" s="1" t="s">
        <v>97</v>
      </c>
      <c r="D2186" s="1">
        <v>33</v>
      </c>
    </row>
    <row r="2187" spans="1:4" x14ac:dyDescent="0.2">
      <c r="A2187" s="22">
        <v>2019</v>
      </c>
      <c r="B2187" s="1" t="s">
        <v>87</v>
      </c>
      <c r="C2187" s="1" t="s">
        <v>68</v>
      </c>
      <c r="D2187" s="1">
        <v>89</v>
      </c>
    </row>
    <row r="2188" spans="1:4" x14ac:dyDescent="0.2">
      <c r="A2188" s="22">
        <v>2019</v>
      </c>
      <c r="B2188" s="1" t="s">
        <v>87</v>
      </c>
      <c r="C2188" s="1" t="s">
        <v>98</v>
      </c>
      <c r="D2188" s="1">
        <v>127</v>
      </c>
    </row>
    <row r="2189" spans="1:4" x14ac:dyDescent="0.2">
      <c r="A2189" s="22">
        <v>2019</v>
      </c>
      <c r="B2189" s="1" t="s">
        <v>87</v>
      </c>
      <c r="C2189" s="1" t="s">
        <v>99</v>
      </c>
      <c r="D2189" s="1">
        <v>88</v>
      </c>
    </row>
    <row r="2190" spans="1:4" x14ac:dyDescent="0.2">
      <c r="A2190" s="22">
        <v>2019</v>
      </c>
      <c r="B2190" s="1" t="s">
        <v>87</v>
      </c>
      <c r="C2190" s="1" t="s">
        <v>100</v>
      </c>
      <c r="D2190" s="1">
        <v>79</v>
      </c>
    </row>
    <row r="2191" spans="1:4" x14ac:dyDescent="0.2">
      <c r="A2191" s="22">
        <v>2019</v>
      </c>
      <c r="B2191" s="1" t="s">
        <v>87</v>
      </c>
      <c r="C2191" s="1" t="s">
        <v>101</v>
      </c>
      <c r="D2191" s="1">
        <v>72</v>
      </c>
    </row>
    <row r="2192" spans="1:4" x14ac:dyDescent="0.2">
      <c r="A2192" s="22">
        <v>2019</v>
      </c>
      <c r="B2192" s="1" t="s">
        <v>87</v>
      </c>
      <c r="C2192" s="1" t="s">
        <v>102</v>
      </c>
      <c r="D2192" s="1">
        <v>51</v>
      </c>
    </row>
    <row r="2193" spans="1:4" x14ac:dyDescent="0.2">
      <c r="A2193" s="22">
        <v>2019</v>
      </c>
      <c r="B2193" s="1" t="s">
        <v>87</v>
      </c>
      <c r="C2193" s="1" t="s">
        <v>103</v>
      </c>
      <c r="D2193" s="1">
        <v>98</v>
      </c>
    </row>
    <row r="2194" spans="1:4" x14ac:dyDescent="0.2">
      <c r="A2194" s="22">
        <v>2019</v>
      </c>
      <c r="B2194" s="1" t="s">
        <v>87</v>
      </c>
      <c r="C2194" s="1" t="s">
        <v>69</v>
      </c>
      <c r="D2194" s="1">
        <v>239</v>
      </c>
    </row>
    <row r="2195" spans="1:4" x14ac:dyDescent="0.2">
      <c r="A2195" s="22">
        <v>2019</v>
      </c>
      <c r="B2195" s="1" t="s">
        <v>87</v>
      </c>
      <c r="C2195" s="1" t="s">
        <v>104</v>
      </c>
      <c r="D2195" s="1">
        <v>488</v>
      </c>
    </row>
    <row r="2196" spans="1:4" x14ac:dyDescent="0.2">
      <c r="A2196" s="22">
        <v>2019</v>
      </c>
      <c r="B2196" s="1" t="s">
        <v>87</v>
      </c>
      <c r="C2196" s="1" t="s">
        <v>73</v>
      </c>
      <c r="D2196" s="1">
        <v>160</v>
      </c>
    </row>
    <row r="2197" spans="1:4" x14ac:dyDescent="0.2">
      <c r="A2197" s="22">
        <v>2019</v>
      </c>
      <c r="B2197" s="1" t="s">
        <v>87</v>
      </c>
      <c r="C2197" s="1" t="s">
        <v>105</v>
      </c>
      <c r="D2197" s="1">
        <v>54</v>
      </c>
    </row>
    <row r="2198" spans="1:4" x14ac:dyDescent="0.2">
      <c r="A2198" s="22">
        <v>2019</v>
      </c>
      <c r="B2198" s="1" t="s">
        <v>87</v>
      </c>
      <c r="C2198" s="1" t="s">
        <v>106</v>
      </c>
      <c r="D2198" s="1">
        <v>60</v>
      </c>
    </row>
    <row r="2199" spans="1:4" x14ac:dyDescent="0.2">
      <c r="A2199" s="22">
        <v>2019</v>
      </c>
      <c r="B2199" s="1" t="s">
        <v>87</v>
      </c>
      <c r="C2199" s="1" t="s">
        <v>107</v>
      </c>
      <c r="D2199" s="1">
        <v>69</v>
      </c>
    </row>
    <row r="2200" spans="1:4" x14ac:dyDescent="0.2">
      <c r="A2200" s="22">
        <v>2019</v>
      </c>
      <c r="B2200" s="1" t="s">
        <v>87</v>
      </c>
      <c r="C2200" s="1" t="s">
        <v>108</v>
      </c>
      <c r="D2200" s="1">
        <v>18</v>
      </c>
    </row>
    <row r="2201" spans="1:4" x14ac:dyDescent="0.2">
      <c r="A2201" s="22">
        <v>2019</v>
      </c>
      <c r="B2201" s="1" t="s">
        <v>87</v>
      </c>
      <c r="C2201" s="1" t="s">
        <v>109</v>
      </c>
      <c r="D2201" s="1">
        <v>91</v>
      </c>
    </row>
    <row r="2202" spans="1:4" x14ac:dyDescent="0.2">
      <c r="A2202" s="22">
        <v>2019</v>
      </c>
      <c r="B2202" s="1" t="s">
        <v>87</v>
      </c>
      <c r="C2202" s="1" t="s">
        <v>110</v>
      </c>
      <c r="D2202" s="1">
        <v>258</v>
      </c>
    </row>
    <row r="2203" spans="1:4" x14ac:dyDescent="0.2">
      <c r="A2203" s="22">
        <v>2019</v>
      </c>
      <c r="B2203" s="1" t="s">
        <v>87</v>
      </c>
      <c r="C2203" s="1" t="s">
        <v>111</v>
      </c>
      <c r="D2203" s="1">
        <v>11</v>
      </c>
    </row>
    <row r="2204" spans="1:4" x14ac:dyDescent="0.2">
      <c r="A2204" s="22">
        <v>2019</v>
      </c>
      <c r="B2204" s="1" t="s">
        <v>87</v>
      </c>
      <c r="C2204" s="1" t="s">
        <v>112</v>
      </c>
      <c r="D2204" s="1">
        <v>110</v>
      </c>
    </row>
    <row r="2205" spans="1:4" x14ac:dyDescent="0.2">
      <c r="A2205" s="22">
        <v>2019</v>
      </c>
      <c r="B2205" s="1" t="s">
        <v>87</v>
      </c>
      <c r="C2205" s="1" t="s">
        <v>113</v>
      </c>
      <c r="D2205" s="1">
        <v>129</v>
      </c>
    </row>
    <row r="2206" spans="1:4" x14ac:dyDescent="0.2">
      <c r="A2206" s="22">
        <v>2019</v>
      </c>
      <c r="B2206" s="1" t="s">
        <v>87</v>
      </c>
      <c r="C2206" s="1" t="s">
        <v>22</v>
      </c>
      <c r="D2206" s="1">
        <v>3805</v>
      </c>
    </row>
    <row r="2207" spans="1:4" x14ac:dyDescent="0.2">
      <c r="A2207" s="22">
        <v>2019</v>
      </c>
      <c r="B2207" s="1" t="s">
        <v>87</v>
      </c>
      <c r="C2207" s="1" t="s">
        <v>114</v>
      </c>
      <c r="D2207" s="1">
        <v>71</v>
      </c>
    </row>
    <row r="2208" spans="1:4" x14ac:dyDescent="0.2">
      <c r="A2208" s="22">
        <v>2019</v>
      </c>
      <c r="B2208" s="1" t="s">
        <v>87</v>
      </c>
      <c r="C2208" s="1" t="s">
        <v>115</v>
      </c>
      <c r="D2208" s="1">
        <v>11</v>
      </c>
    </row>
    <row r="2209" spans="1:4" x14ac:dyDescent="0.2">
      <c r="A2209" s="22">
        <v>2019</v>
      </c>
      <c r="B2209" s="1" t="s">
        <v>87</v>
      </c>
      <c r="C2209" s="1" t="s">
        <v>116</v>
      </c>
      <c r="D2209" s="1">
        <v>60</v>
      </c>
    </row>
    <row r="2210" spans="1:4" x14ac:dyDescent="0.2">
      <c r="A2210" s="22">
        <v>2019</v>
      </c>
      <c r="B2210" s="1" t="s">
        <v>87</v>
      </c>
      <c r="C2210" s="1" t="s">
        <v>117</v>
      </c>
      <c r="D2210" s="1">
        <v>258</v>
      </c>
    </row>
    <row r="2211" spans="1:4" x14ac:dyDescent="0.2">
      <c r="A2211" s="22">
        <v>2019</v>
      </c>
      <c r="B2211" s="1" t="s">
        <v>87</v>
      </c>
      <c r="C2211" s="1" t="s">
        <v>118</v>
      </c>
      <c r="D2211" s="1">
        <v>62</v>
      </c>
    </row>
    <row r="2212" spans="1:4" x14ac:dyDescent="0.2">
      <c r="A2212" s="22">
        <v>2019</v>
      </c>
      <c r="B2212" s="1" t="s">
        <v>87</v>
      </c>
      <c r="C2212" s="1" t="s">
        <v>119</v>
      </c>
      <c r="D2212" s="1">
        <v>61</v>
      </c>
    </row>
    <row r="2213" spans="1:4" x14ac:dyDescent="0.2">
      <c r="A2213" s="22">
        <v>2019</v>
      </c>
      <c r="B2213" s="1" t="s">
        <v>87</v>
      </c>
      <c r="C2213" s="1" t="s">
        <v>120</v>
      </c>
      <c r="D2213" s="1">
        <v>125</v>
      </c>
    </row>
    <row r="2214" spans="1:4" x14ac:dyDescent="0.2">
      <c r="A2214" s="22">
        <v>2019</v>
      </c>
      <c r="B2214" s="1" t="s">
        <v>88</v>
      </c>
      <c r="C2214" s="1" t="s">
        <v>92</v>
      </c>
      <c r="D2214" s="1">
        <v>213</v>
      </c>
    </row>
    <row r="2215" spans="1:4" x14ac:dyDescent="0.2">
      <c r="A2215" s="22">
        <v>2019</v>
      </c>
      <c r="B2215" s="1" t="s">
        <v>88</v>
      </c>
      <c r="C2215" s="1" t="s">
        <v>93</v>
      </c>
      <c r="D2215" s="1">
        <v>226</v>
      </c>
    </row>
    <row r="2216" spans="1:4" x14ac:dyDescent="0.2">
      <c r="A2216" s="22">
        <v>2019</v>
      </c>
      <c r="B2216" s="1" t="s">
        <v>88</v>
      </c>
      <c r="C2216" s="1" t="s">
        <v>94</v>
      </c>
      <c r="D2216" s="1">
        <v>91</v>
      </c>
    </row>
    <row r="2217" spans="1:4" x14ac:dyDescent="0.2">
      <c r="A2217" s="22">
        <v>2019</v>
      </c>
      <c r="B2217" s="1" t="s">
        <v>88</v>
      </c>
      <c r="C2217" s="1" t="s">
        <v>95</v>
      </c>
      <c r="D2217" s="1">
        <v>72</v>
      </c>
    </row>
    <row r="2218" spans="1:4" x14ac:dyDescent="0.2">
      <c r="A2218" s="22">
        <v>2019</v>
      </c>
      <c r="B2218" s="1" t="s">
        <v>88</v>
      </c>
      <c r="C2218" s="1" t="s">
        <v>96</v>
      </c>
      <c r="D2218" s="1">
        <v>417</v>
      </c>
    </row>
    <row r="2219" spans="1:4" x14ac:dyDescent="0.2">
      <c r="A2219" s="22">
        <v>2019</v>
      </c>
      <c r="B2219" s="1" t="s">
        <v>88</v>
      </c>
      <c r="C2219" s="1" t="s">
        <v>97</v>
      </c>
      <c r="D2219" s="1">
        <v>47</v>
      </c>
    </row>
    <row r="2220" spans="1:4" x14ac:dyDescent="0.2">
      <c r="A2220" s="22">
        <v>2019</v>
      </c>
      <c r="B2220" s="1" t="s">
        <v>88</v>
      </c>
      <c r="C2220" s="1" t="s">
        <v>68</v>
      </c>
      <c r="D2220" s="1">
        <v>115</v>
      </c>
    </row>
    <row r="2221" spans="1:4" x14ac:dyDescent="0.2">
      <c r="A2221" s="22">
        <v>2019</v>
      </c>
      <c r="B2221" s="1" t="s">
        <v>88</v>
      </c>
      <c r="C2221" s="1" t="s">
        <v>98</v>
      </c>
      <c r="D2221" s="1">
        <v>148</v>
      </c>
    </row>
    <row r="2222" spans="1:4" x14ac:dyDescent="0.2">
      <c r="A2222" s="22">
        <v>2019</v>
      </c>
      <c r="B2222" s="1" t="s">
        <v>88</v>
      </c>
      <c r="C2222" s="1" t="s">
        <v>99</v>
      </c>
      <c r="D2222" s="1">
        <v>102</v>
      </c>
    </row>
    <row r="2223" spans="1:4" x14ac:dyDescent="0.2">
      <c r="A2223" s="22">
        <v>2019</v>
      </c>
      <c r="B2223" s="1" t="s">
        <v>88</v>
      </c>
      <c r="C2223" s="1" t="s">
        <v>100</v>
      </c>
      <c r="D2223" s="1">
        <v>77</v>
      </c>
    </row>
    <row r="2224" spans="1:4" x14ac:dyDescent="0.2">
      <c r="A2224" s="22">
        <v>2019</v>
      </c>
      <c r="B2224" s="1" t="s">
        <v>88</v>
      </c>
      <c r="C2224" s="1" t="s">
        <v>101</v>
      </c>
      <c r="D2224" s="1">
        <v>85</v>
      </c>
    </row>
    <row r="2225" spans="1:4" x14ac:dyDescent="0.2">
      <c r="A2225" s="22">
        <v>2019</v>
      </c>
      <c r="B2225" s="1" t="s">
        <v>88</v>
      </c>
      <c r="C2225" s="1" t="s">
        <v>102</v>
      </c>
      <c r="D2225" s="1">
        <v>68</v>
      </c>
    </row>
    <row r="2226" spans="1:4" x14ac:dyDescent="0.2">
      <c r="A2226" s="22">
        <v>2019</v>
      </c>
      <c r="B2226" s="1" t="s">
        <v>88</v>
      </c>
      <c r="C2226" s="1" t="s">
        <v>103</v>
      </c>
      <c r="D2226" s="1">
        <v>128</v>
      </c>
    </row>
    <row r="2227" spans="1:4" x14ac:dyDescent="0.2">
      <c r="A2227" s="22">
        <v>2019</v>
      </c>
      <c r="B2227" s="1" t="s">
        <v>88</v>
      </c>
      <c r="C2227" s="1" t="s">
        <v>69</v>
      </c>
      <c r="D2227" s="1">
        <v>299</v>
      </c>
    </row>
    <row r="2228" spans="1:4" x14ac:dyDescent="0.2">
      <c r="A2228" s="22">
        <v>2019</v>
      </c>
      <c r="B2228" s="1" t="s">
        <v>88</v>
      </c>
      <c r="C2228" s="1" t="s">
        <v>104</v>
      </c>
      <c r="D2228" s="1">
        <v>640</v>
      </c>
    </row>
    <row r="2229" spans="1:4" x14ac:dyDescent="0.2">
      <c r="A2229" s="22">
        <v>2019</v>
      </c>
      <c r="B2229" s="1" t="s">
        <v>88</v>
      </c>
      <c r="C2229" s="1" t="s">
        <v>73</v>
      </c>
      <c r="D2229" s="1">
        <v>178</v>
      </c>
    </row>
    <row r="2230" spans="1:4" x14ac:dyDescent="0.2">
      <c r="A2230" s="22">
        <v>2019</v>
      </c>
      <c r="B2230" s="1" t="s">
        <v>88</v>
      </c>
      <c r="C2230" s="1" t="s">
        <v>105</v>
      </c>
      <c r="D2230" s="1">
        <v>58</v>
      </c>
    </row>
    <row r="2231" spans="1:4" x14ac:dyDescent="0.2">
      <c r="A2231" s="22">
        <v>2019</v>
      </c>
      <c r="B2231" s="1" t="s">
        <v>88</v>
      </c>
      <c r="C2231" s="1" t="s">
        <v>106</v>
      </c>
      <c r="D2231" s="1">
        <v>94</v>
      </c>
    </row>
    <row r="2232" spans="1:4" x14ac:dyDescent="0.2">
      <c r="A2232" s="22">
        <v>2019</v>
      </c>
      <c r="B2232" s="1" t="s">
        <v>88</v>
      </c>
      <c r="C2232" s="1" t="s">
        <v>107</v>
      </c>
      <c r="D2232" s="1">
        <v>66</v>
      </c>
    </row>
    <row r="2233" spans="1:4" x14ac:dyDescent="0.2">
      <c r="A2233" s="22">
        <v>2019</v>
      </c>
      <c r="B2233" s="1" t="s">
        <v>88</v>
      </c>
      <c r="C2233" s="1" t="s">
        <v>108</v>
      </c>
      <c r="D2233" s="1">
        <v>13</v>
      </c>
    </row>
    <row r="2234" spans="1:4" x14ac:dyDescent="0.2">
      <c r="A2234" s="22">
        <v>2019</v>
      </c>
      <c r="B2234" s="1" t="s">
        <v>88</v>
      </c>
      <c r="C2234" s="1" t="s">
        <v>109</v>
      </c>
      <c r="D2234" s="1">
        <v>96</v>
      </c>
    </row>
    <row r="2235" spans="1:4" x14ac:dyDescent="0.2">
      <c r="A2235" s="22">
        <v>2019</v>
      </c>
      <c r="B2235" s="1" t="s">
        <v>88</v>
      </c>
      <c r="C2235" s="1" t="s">
        <v>110</v>
      </c>
      <c r="D2235" s="1">
        <v>297</v>
      </c>
    </row>
    <row r="2236" spans="1:4" x14ac:dyDescent="0.2">
      <c r="A2236" s="22">
        <v>2019</v>
      </c>
      <c r="B2236" s="1" t="s">
        <v>88</v>
      </c>
      <c r="C2236" s="1" t="s">
        <v>111</v>
      </c>
      <c r="D2236" s="1">
        <v>15</v>
      </c>
    </row>
    <row r="2237" spans="1:4" x14ac:dyDescent="0.2">
      <c r="A2237" s="22">
        <v>2019</v>
      </c>
      <c r="B2237" s="1" t="s">
        <v>88</v>
      </c>
      <c r="C2237" s="1" t="s">
        <v>112</v>
      </c>
      <c r="D2237" s="1">
        <v>133</v>
      </c>
    </row>
    <row r="2238" spans="1:4" x14ac:dyDescent="0.2">
      <c r="A2238" s="22">
        <v>2019</v>
      </c>
      <c r="B2238" s="1" t="s">
        <v>88</v>
      </c>
      <c r="C2238" s="1" t="s">
        <v>113</v>
      </c>
      <c r="D2238" s="1">
        <v>183</v>
      </c>
    </row>
    <row r="2239" spans="1:4" x14ac:dyDescent="0.2">
      <c r="A2239" s="22">
        <v>2019</v>
      </c>
      <c r="B2239" s="1" t="s">
        <v>88</v>
      </c>
      <c r="C2239" s="1" t="s">
        <v>22</v>
      </c>
      <c r="D2239" s="1">
        <v>4635</v>
      </c>
    </row>
    <row r="2240" spans="1:4" x14ac:dyDescent="0.2">
      <c r="A2240" s="22">
        <v>2019</v>
      </c>
      <c r="B2240" s="1" t="s">
        <v>88</v>
      </c>
      <c r="C2240" s="1" t="s">
        <v>114</v>
      </c>
      <c r="D2240" s="1">
        <v>94</v>
      </c>
    </row>
    <row r="2241" spans="1:4" x14ac:dyDescent="0.2">
      <c r="A2241" s="22">
        <v>2019</v>
      </c>
      <c r="B2241" s="1" t="s">
        <v>88</v>
      </c>
      <c r="C2241" s="1" t="s">
        <v>115</v>
      </c>
      <c r="D2241" s="1">
        <v>16</v>
      </c>
    </row>
    <row r="2242" spans="1:4" x14ac:dyDescent="0.2">
      <c r="A2242" s="22">
        <v>2019</v>
      </c>
      <c r="B2242" s="1" t="s">
        <v>88</v>
      </c>
      <c r="C2242" s="1" t="s">
        <v>116</v>
      </c>
      <c r="D2242" s="1">
        <v>76</v>
      </c>
    </row>
    <row r="2243" spans="1:4" x14ac:dyDescent="0.2">
      <c r="A2243" s="22">
        <v>2019</v>
      </c>
      <c r="B2243" s="1" t="s">
        <v>88</v>
      </c>
      <c r="C2243" s="1" t="s">
        <v>117</v>
      </c>
      <c r="D2243" s="1">
        <v>297</v>
      </c>
    </row>
    <row r="2244" spans="1:4" x14ac:dyDescent="0.2">
      <c r="A2244" s="22">
        <v>2019</v>
      </c>
      <c r="B2244" s="1" t="s">
        <v>88</v>
      </c>
      <c r="C2244" s="1" t="s">
        <v>118</v>
      </c>
      <c r="D2244" s="1">
        <v>64</v>
      </c>
    </row>
    <row r="2245" spans="1:4" x14ac:dyDescent="0.2">
      <c r="A2245" s="22">
        <v>2019</v>
      </c>
      <c r="B2245" s="1" t="s">
        <v>88</v>
      </c>
      <c r="C2245" s="1" t="s">
        <v>119</v>
      </c>
      <c r="D2245" s="1">
        <v>83</v>
      </c>
    </row>
    <row r="2246" spans="1:4" x14ac:dyDescent="0.2">
      <c r="A2246" s="22">
        <v>2019</v>
      </c>
      <c r="B2246" s="1" t="s">
        <v>88</v>
      </c>
      <c r="C2246" s="1" t="s">
        <v>120</v>
      </c>
      <c r="D2246" s="1">
        <v>144</v>
      </c>
    </row>
    <row r="2247" spans="1:4" x14ac:dyDescent="0.2">
      <c r="A2247" s="22">
        <v>2019</v>
      </c>
      <c r="B2247" s="1" t="s">
        <v>89</v>
      </c>
      <c r="C2247" s="1" t="s">
        <v>92</v>
      </c>
      <c r="D2247" s="1">
        <v>188</v>
      </c>
    </row>
    <row r="2248" spans="1:4" x14ac:dyDescent="0.2">
      <c r="A2248" s="22">
        <v>2019</v>
      </c>
      <c r="B2248" s="1" t="s">
        <v>89</v>
      </c>
      <c r="C2248" s="1" t="s">
        <v>93</v>
      </c>
      <c r="D2248" s="1">
        <v>210</v>
      </c>
    </row>
    <row r="2249" spans="1:4" x14ac:dyDescent="0.2">
      <c r="A2249" s="22">
        <v>2019</v>
      </c>
      <c r="B2249" s="1" t="s">
        <v>89</v>
      </c>
      <c r="C2249" s="1" t="s">
        <v>94</v>
      </c>
      <c r="D2249" s="1">
        <v>73</v>
      </c>
    </row>
    <row r="2250" spans="1:4" x14ac:dyDescent="0.2">
      <c r="A2250" s="22">
        <v>2019</v>
      </c>
      <c r="B2250" s="1" t="s">
        <v>89</v>
      </c>
      <c r="C2250" s="1" t="s">
        <v>95</v>
      </c>
      <c r="D2250" s="1">
        <v>43</v>
      </c>
    </row>
    <row r="2251" spans="1:4" x14ac:dyDescent="0.2">
      <c r="A2251" s="22">
        <v>2019</v>
      </c>
      <c r="B2251" s="1" t="s">
        <v>89</v>
      </c>
      <c r="C2251" s="1" t="s">
        <v>96</v>
      </c>
      <c r="D2251" s="1">
        <v>377</v>
      </c>
    </row>
    <row r="2252" spans="1:4" x14ac:dyDescent="0.2">
      <c r="A2252" s="22">
        <v>2019</v>
      </c>
      <c r="B2252" s="1" t="s">
        <v>89</v>
      </c>
      <c r="C2252" s="1" t="s">
        <v>97</v>
      </c>
      <c r="D2252" s="1">
        <v>32</v>
      </c>
    </row>
    <row r="2253" spans="1:4" x14ac:dyDescent="0.2">
      <c r="A2253" s="22">
        <v>2019</v>
      </c>
      <c r="B2253" s="1" t="s">
        <v>89</v>
      </c>
      <c r="C2253" s="1" t="s">
        <v>68</v>
      </c>
      <c r="D2253" s="1">
        <v>101</v>
      </c>
    </row>
    <row r="2254" spans="1:4" x14ac:dyDescent="0.2">
      <c r="A2254" s="22">
        <v>2019</v>
      </c>
      <c r="B2254" s="1" t="s">
        <v>89</v>
      </c>
      <c r="C2254" s="1" t="s">
        <v>98</v>
      </c>
      <c r="D2254" s="1">
        <v>121</v>
      </c>
    </row>
    <row r="2255" spans="1:4" x14ac:dyDescent="0.2">
      <c r="A2255" s="22">
        <v>2019</v>
      </c>
      <c r="B2255" s="1" t="s">
        <v>89</v>
      </c>
      <c r="C2255" s="1" t="s">
        <v>99</v>
      </c>
      <c r="D2255" s="1">
        <v>96</v>
      </c>
    </row>
    <row r="2256" spans="1:4" x14ac:dyDescent="0.2">
      <c r="A2256" s="22">
        <v>2019</v>
      </c>
      <c r="B2256" s="1" t="s">
        <v>89</v>
      </c>
      <c r="C2256" s="1" t="s">
        <v>100</v>
      </c>
      <c r="D2256" s="1">
        <v>90</v>
      </c>
    </row>
    <row r="2257" spans="1:4" x14ac:dyDescent="0.2">
      <c r="A2257" s="22">
        <v>2019</v>
      </c>
      <c r="B2257" s="1" t="s">
        <v>89</v>
      </c>
      <c r="C2257" s="1" t="s">
        <v>101</v>
      </c>
      <c r="D2257" s="1">
        <v>93</v>
      </c>
    </row>
    <row r="2258" spans="1:4" x14ac:dyDescent="0.2">
      <c r="A2258" s="22">
        <v>2019</v>
      </c>
      <c r="B2258" s="1" t="s">
        <v>89</v>
      </c>
      <c r="C2258" s="1" t="s">
        <v>102</v>
      </c>
      <c r="D2258" s="1">
        <v>67</v>
      </c>
    </row>
    <row r="2259" spans="1:4" x14ac:dyDescent="0.2">
      <c r="A2259" s="22">
        <v>2019</v>
      </c>
      <c r="B2259" s="1" t="s">
        <v>89</v>
      </c>
      <c r="C2259" s="1" t="s">
        <v>103</v>
      </c>
      <c r="D2259" s="1">
        <v>130</v>
      </c>
    </row>
    <row r="2260" spans="1:4" x14ac:dyDescent="0.2">
      <c r="A2260" s="22">
        <v>2019</v>
      </c>
      <c r="B2260" s="1" t="s">
        <v>89</v>
      </c>
      <c r="C2260" s="1" t="s">
        <v>69</v>
      </c>
      <c r="D2260" s="1">
        <v>280</v>
      </c>
    </row>
    <row r="2261" spans="1:4" x14ac:dyDescent="0.2">
      <c r="A2261" s="22">
        <v>2019</v>
      </c>
      <c r="B2261" s="1" t="s">
        <v>89</v>
      </c>
      <c r="C2261" s="1" t="s">
        <v>104</v>
      </c>
      <c r="D2261" s="1">
        <v>508</v>
      </c>
    </row>
    <row r="2262" spans="1:4" x14ac:dyDescent="0.2">
      <c r="A2262" s="22">
        <v>2019</v>
      </c>
      <c r="B2262" s="1" t="s">
        <v>89</v>
      </c>
      <c r="C2262" s="1" t="s">
        <v>73</v>
      </c>
      <c r="D2262" s="1">
        <v>163</v>
      </c>
    </row>
    <row r="2263" spans="1:4" x14ac:dyDescent="0.2">
      <c r="A2263" s="22">
        <v>2019</v>
      </c>
      <c r="B2263" s="1" t="s">
        <v>89</v>
      </c>
      <c r="C2263" s="1" t="s">
        <v>105</v>
      </c>
      <c r="D2263" s="1">
        <v>53</v>
      </c>
    </row>
    <row r="2264" spans="1:4" x14ac:dyDescent="0.2">
      <c r="A2264" s="22">
        <v>2019</v>
      </c>
      <c r="B2264" s="1" t="s">
        <v>89</v>
      </c>
      <c r="C2264" s="1" t="s">
        <v>106</v>
      </c>
      <c r="D2264" s="1">
        <v>90</v>
      </c>
    </row>
    <row r="2265" spans="1:4" x14ac:dyDescent="0.2">
      <c r="A2265" s="22">
        <v>2019</v>
      </c>
      <c r="B2265" s="1" t="s">
        <v>89</v>
      </c>
      <c r="C2265" s="1" t="s">
        <v>107</v>
      </c>
      <c r="D2265" s="1">
        <v>65</v>
      </c>
    </row>
    <row r="2266" spans="1:4" x14ac:dyDescent="0.2">
      <c r="A2266" s="22">
        <v>2019</v>
      </c>
      <c r="B2266" s="1" t="s">
        <v>89</v>
      </c>
      <c r="C2266" s="1" t="s">
        <v>108</v>
      </c>
      <c r="D2266" s="1">
        <v>15</v>
      </c>
    </row>
    <row r="2267" spans="1:4" x14ac:dyDescent="0.2">
      <c r="A2267" s="22">
        <v>2019</v>
      </c>
      <c r="B2267" s="1" t="s">
        <v>89</v>
      </c>
      <c r="C2267" s="1" t="s">
        <v>109</v>
      </c>
      <c r="D2267" s="1">
        <v>119</v>
      </c>
    </row>
    <row r="2268" spans="1:4" x14ac:dyDescent="0.2">
      <c r="A2268" s="22">
        <v>2019</v>
      </c>
      <c r="B2268" s="1" t="s">
        <v>89</v>
      </c>
      <c r="C2268" s="1" t="s">
        <v>110</v>
      </c>
      <c r="D2268" s="1">
        <v>294</v>
      </c>
    </row>
    <row r="2269" spans="1:4" x14ac:dyDescent="0.2">
      <c r="A2269" s="22">
        <v>2019</v>
      </c>
      <c r="B2269" s="1" t="s">
        <v>89</v>
      </c>
      <c r="C2269" s="1" t="s">
        <v>111</v>
      </c>
      <c r="D2269" s="1">
        <v>22</v>
      </c>
    </row>
    <row r="2270" spans="1:4" x14ac:dyDescent="0.2">
      <c r="A2270" s="22">
        <v>2019</v>
      </c>
      <c r="B2270" s="1" t="s">
        <v>89</v>
      </c>
      <c r="C2270" s="1" t="s">
        <v>112</v>
      </c>
      <c r="D2270" s="1">
        <v>101</v>
      </c>
    </row>
    <row r="2271" spans="1:4" x14ac:dyDescent="0.2">
      <c r="A2271" s="22">
        <v>2019</v>
      </c>
      <c r="B2271" s="1" t="s">
        <v>89</v>
      </c>
      <c r="C2271" s="1" t="s">
        <v>113</v>
      </c>
      <c r="D2271" s="1">
        <v>118</v>
      </c>
    </row>
    <row r="2272" spans="1:4" x14ac:dyDescent="0.2">
      <c r="A2272" s="22">
        <v>2019</v>
      </c>
      <c r="B2272" s="1" t="s">
        <v>89</v>
      </c>
      <c r="C2272" s="1" t="s">
        <v>22</v>
      </c>
      <c r="D2272" s="1">
        <v>4147</v>
      </c>
    </row>
    <row r="2273" spans="1:4" x14ac:dyDescent="0.2">
      <c r="A2273" s="22">
        <v>2019</v>
      </c>
      <c r="B2273" s="1" t="s">
        <v>89</v>
      </c>
      <c r="C2273" s="1" t="s">
        <v>114</v>
      </c>
      <c r="D2273" s="1">
        <v>77</v>
      </c>
    </row>
    <row r="2274" spans="1:4" x14ac:dyDescent="0.2">
      <c r="A2274" s="22">
        <v>2019</v>
      </c>
      <c r="B2274" s="1" t="s">
        <v>89</v>
      </c>
      <c r="C2274" s="1" t="s">
        <v>115</v>
      </c>
      <c r="D2274" s="1">
        <v>19</v>
      </c>
    </row>
    <row r="2275" spans="1:4" x14ac:dyDescent="0.2">
      <c r="A2275" s="22">
        <v>2019</v>
      </c>
      <c r="B2275" s="1" t="s">
        <v>89</v>
      </c>
      <c r="C2275" s="1" t="s">
        <v>116</v>
      </c>
      <c r="D2275" s="1">
        <v>78</v>
      </c>
    </row>
    <row r="2276" spans="1:4" x14ac:dyDescent="0.2">
      <c r="A2276" s="22">
        <v>2019</v>
      </c>
      <c r="B2276" s="1" t="s">
        <v>89</v>
      </c>
      <c r="C2276" s="1" t="s">
        <v>117</v>
      </c>
      <c r="D2276" s="1">
        <v>249</v>
      </c>
    </row>
    <row r="2277" spans="1:4" x14ac:dyDescent="0.2">
      <c r="A2277" s="22">
        <v>2019</v>
      </c>
      <c r="B2277" s="1" t="s">
        <v>89</v>
      </c>
      <c r="C2277" s="1" t="s">
        <v>118</v>
      </c>
      <c r="D2277" s="1">
        <v>59</v>
      </c>
    </row>
    <row r="2278" spans="1:4" x14ac:dyDescent="0.2">
      <c r="A2278" s="22">
        <v>2019</v>
      </c>
      <c r="B2278" s="1" t="s">
        <v>89</v>
      </c>
      <c r="C2278" s="1" t="s">
        <v>119</v>
      </c>
      <c r="D2278" s="1">
        <v>73</v>
      </c>
    </row>
    <row r="2279" spans="1:4" x14ac:dyDescent="0.2">
      <c r="A2279" s="22">
        <v>2019</v>
      </c>
      <c r="B2279" s="1" t="s">
        <v>89</v>
      </c>
      <c r="C2279" s="1" t="s">
        <v>120</v>
      </c>
      <c r="D2279" s="1">
        <v>143</v>
      </c>
    </row>
    <row r="2280" spans="1:4" x14ac:dyDescent="0.2">
      <c r="A2280" s="22">
        <v>2019</v>
      </c>
      <c r="B2280" s="1" t="s">
        <v>90</v>
      </c>
      <c r="C2280" s="1" t="s">
        <v>92</v>
      </c>
      <c r="D2280" s="1">
        <v>177</v>
      </c>
    </row>
    <row r="2281" spans="1:4" x14ac:dyDescent="0.2">
      <c r="A2281" s="22">
        <v>2019</v>
      </c>
      <c r="B2281" s="1" t="s">
        <v>90</v>
      </c>
      <c r="C2281" s="1" t="s">
        <v>93</v>
      </c>
      <c r="D2281" s="1">
        <v>213</v>
      </c>
    </row>
    <row r="2282" spans="1:4" x14ac:dyDescent="0.2">
      <c r="A2282" s="22">
        <v>2019</v>
      </c>
      <c r="B2282" s="1" t="s">
        <v>90</v>
      </c>
      <c r="C2282" s="1" t="s">
        <v>94</v>
      </c>
      <c r="D2282" s="1">
        <v>79</v>
      </c>
    </row>
    <row r="2283" spans="1:4" x14ac:dyDescent="0.2">
      <c r="A2283" s="22">
        <v>2019</v>
      </c>
      <c r="B2283" s="1" t="s">
        <v>90</v>
      </c>
      <c r="C2283" s="1" t="s">
        <v>95</v>
      </c>
      <c r="D2283" s="1">
        <v>39</v>
      </c>
    </row>
    <row r="2284" spans="1:4" x14ac:dyDescent="0.2">
      <c r="A2284" s="22">
        <v>2019</v>
      </c>
      <c r="B2284" s="1" t="s">
        <v>90</v>
      </c>
      <c r="C2284" s="1" t="s">
        <v>96</v>
      </c>
      <c r="D2284" s="1">
        <v>409</v>
      </c>
    </row>
    <row r="2285" spans="1:4" x14ac:dyDescent="0.2">
      <c r="A2285" s="22">
        <v>2019</v>
      </c>
      <c r="B2285" s="1" t="s">
        <v>90</v>
      </c>
      <c r="C2285" s="1" t="s">
        <v>97</v>
      </c>
      <c r="D2285" s="1">
        <v>35</v>
      </c>
    </row>
    <row r="2286" spans="1:4" x14ac:dyDescent="0.2">
      <c r="A2286" s="22">
        <v>2019</v>
      </c>
      <c r="B2286" s="1" t="s">
        <v>90</v>
      </c>
      <c r="C2286" s="1" t="s">
        <v>68</v>
      </c>
      <c r="D2286" s="1">
        <v>103</v>
      </c>
    </row>
    <row r="2287" spans="1:4" x14ac:dyDescent="0.2">
      <c r="A2287" s="22">
        <v>2019</v>
      </c>
      <c r="B2287" s="1" t="s">
        <v>90</v>
      </c>
      <c r="C2287" s="1" t="s">
        <v>98</v>
      </c>
      <c r="D2287" s="1">
        <v>141</v>
      </c>
    </row>
    <row r="2288" spans="1:4" x14ac:dyDescent="0.2">
      <c r="A2288" s="22">
        <v>2019</v>
      </c>
      <c r="B2288" s="1" t="s">
        <v>90</v>
      </c>
      <c r="C2288" s="1" t="s">
        <v>99</v>
      </c>
      <c r="D2288" s="1">
        <v>113</v>
      </c>
    </row>
    <row r="2289" spans="1:4" x14ac:dyDescent="0.2">
      <c r="A2289" s="22">
        <v>2019</v>
      </c>
      <c r="B2289" s="1" t="s">
        <v>90</v>
      </c>
      <c r="C2289" s="1" t="s">
        <v>100</v>
      </c>
      <c r="D2289" s="1">
        <v>84</v>
      </c>
    </row>
    <row r="2290" spans="1:4" x14ac:dyDescent="0.2">
      <c r="A2290" s="22">
        <v>2019</v>
      </c>
      <c r="B2290" s="1" t="s">
        <v>90</v>
      </c>
      <c r="C2290" s="1" t="s">
        <v>101</v>
      </c>
      <c r="D2290" s="1">
        <v>93</v>
      </c>
    </row>
    <row r="2291" spans="1:4" x14ac:dyDescent="0.2">
      <c r="A2291" s="22">
        <v>2019</v>
      </c>
      <c r="B2291" s="1" t="s">
        <v>90</v>
      </c>
      <c r="C2291" s="1" t="s">
        <v>102</v>
      </c>
      <c r="D2291" s="1">
        <v>72</v>
      </c>
    </row>
    <row r="2292" spans="1:4" x14ac:dyDescent="0.2">
      <c r="A2292" s="22">
        <v>2019</v>
      </c>
      <c r="B2292" s="1" t="s">
        <v>90</v>
      </c>
      <c r="C2292" s="1" t="s">
        <v>103</v>
      </c>
      <c r="D2292" s="1">
        <v>120</v>
      </c>
    </row>
    <row r="2293" spans="1:4" x14ac:dyDescent="0.2">
      <c r="A2293" s="22">
        <v>2019</v>
      </c>
      <c r="B2293" s="1" t="s">
        <v>90</v>
      </c>
      <c r="C2293" s="1" t="s">
        <v>69</v>
      </c>
      <c r="D2293" s="1">
        <v>286</v>
      </c>
    </row>
    <row r="2294" spans="1:4" x14ac:dyDescent="0.2">
      <c r="A2294" s="22">
        <v>2019</v>
      </c>
      <c r="B2294" s="1" t="s">
        <v>90</v>
      </c>
      <c r="C2294" s="1" t="s">
        <v>104</v>
      </c>
      <c r="D2294" s="1">
        <v>606</v>
      </c>
    </row>
    <row r="2295" spans="1:4" x14ac:dyDescent="0.2">
      <c r="A2295" s="22">
        <v>2019</v>
      </c>
      <c r="B2295" s="1" t="s">
        <v>90</v>
      </c>
      <c r="C2295" s="1" t="s">
        <v>73</v>
      </c>
      <c r="D2295" s="1">
        <v>195</v>
      </c>
    </row>
    <row r="2296" spans="1:4" x14ac:dyDescent="0.2">
      <c r="A2296" s="22">
        <v>2019</v>
      </c>
      <c r="B2296" s="1" t="s">
        <v>90</v>
      </c>
      <c r="C2296" s="1" t="s">
        <v>105</v>
      </c>
      <c r="D2296" s="1">
        <v>50</v>
      </c>
    </row>
    <row r="2297" spans="1:4" x14ac:dyDescent="0.2">
      <c r="A2297" s="22">
        <v>2019</v>
      </c>
      <c r="B2297" s="1" t="s">
        <v>90</v>
      </c>
      <c r="C2297" s="1" t="s">
        <v>106</v>
      </c>
      <c r="D2297" s="1">
        <v>98</v>
      </c>
    </row>
    <row r="2298" spans="1:4" x14ac:dyDescent="0.2">
      <c r="A2298" s="22">
        <v>2019</v>
      </c>
      <c r="B2298" s="1" t="s">
        <v>90</v>
      </c>
      <c r="C2298" s="1" t="s">
        <v>107</v>
      </c>
      <c r="D2298" s="1">
        <v>89</v>
      </c>
    </row>
    <row r="2299" spans="1:4" x14ac:dyDescent="0.2">
      <c r="A2299" s="22">
        <v>2019</v>
      </c>
      <c r="B2299" s="1" t="s">
        <v>90</v>
      </c>
      <c r="C2299" s="1" t="s">
        <v>108</v>
      </c>
      <c r="D2299" s="1">
        <v>21</v>
      </c>
    </row>
    <row r="2300" spans="1:4" x14ac:dyDescent="0.2">
      <c r="A2300" s="22">
        <v>2019</v>
      </c>
      <c r="B2300" s="1" t="s">
        <v>90</v>
      </c>
      <c r="C2300" s="1" t="s">
        <v>109</v>
      </c>
      <c r="D2300" s="1">
        <v>103</v>
      </c>
    </row>
    <row r="2301" spans="1:4" x14ac:dyDescent="0.2">
      <c r="A2301" s="22">
        <v>2019</v>
      </c>
      <c r="B2301" s="1" t="s">
        <v>90</v>
      </c>
      <c r="C2301" s="1" t="s">
        <v>110</v>
      </c>
      <c r="D2301" s="1">
        <v>305</v>
      </c>
    </row>
    <row r="2302" spans="1:4" x14ac:dyDescent="0.2">
      <c r="A2302" s="22">
        <v>2019</v>
      </c>
      <c r="B2302" s="1" t="s">
        <v>90</v>
      </c>
      <c r="C2302" s="1" t="s">
        <v>111</v>
      </c>
      <c r="D2302" s="1">
        <v>18</v>
      </c>
    </row>
    <row r="2303" spans="1:4" x14ac:dyDescent="0.2">
      <c r="A2303" s="22">
        <v>2019</v>
      </c>
      <c r="B2303" s="1" t="s">
        <v>90</v>
      </c>
      <c r="C2303" s="1" t="s">
        <v>112</v>
      </c>
      <c r="D2303" s="1">
        <v>90</v>
      </c>
    </row>
    <row r="2304" spans="1:4" x14ac:dyDescent="0.2">
      <c r="A2304" s="22">
        <v>2019</v>
      </c>
      <c r="B2304" s="1" t="s">
        <v>90</v>
      </c>
      <c r="C2304" s="1" t="s">
        <v>113</v>
      </c>
      <c r="D2304" s="1">
        <v>143</v>
      </c>
    </row>
    <row r="2305" spans="1:4" x14ac:dyDescent="0.2">
      <c r="A2305" s="22">
        <v>2019</v>
      </c>
      <c r="B2305" s="1" t="s">
        <v>90</v>
      </c>
      <c r="C2305" s="1" t="s">
        <v>22</v>
      </c>
      <c r="D2305" s="1">
        <v>4417</v>
      </c>
    </row>
    <row r="2306" spans="1:4" x14ac:dyDescent="0.2">
      <c r="A2306" s="22">
        <v>2019</v>
      </c>
      <c r="B2306" s="1" t="s">
        <v>90</v>
      </c>
      <c r="C2306" s="1" t="s">
        <v>114</v>
      </c>
      <c r="D2306" s="1">
        <v>69</v>
      </c>
    </row>
    <row r="2307" spans="1:4" x14ac:dyDescent="0.2">
      <c r="A2307" s="22">
        <v>2019</v>
      </c>
      <c r="B2307" s="1" t="s">
        <v>90</v>
      </c>
      <c r="C2307" s="1" t="s">
        <v>115</v>
      </c>
      <c r="D2307" s="1">
        <v>19</v>
      </c>
    </row>
    <row r="2308" spans="1:4" x14ac:dyDescent="0.2">
      <c r="A2308" s="22">
        <v>2019</v>
      </c>
      <c r="B2308" s="1" t="s">
        <v>90</v>
      </c>
      <c r="C2308" s="1" t="s">
        <v>116</v>
      </c>
      <c r="D2308" s="1">
        <v>72</v>
      </c>
    </row>
    <row r="2309" spans="1:4" x14ac:dyDescent="0.2">
      <c r="A2309" s="22">
        <v>2019</v>
      </c>
      <c r="B2309" s="1" t="s">
        <v>90</v>
      </c>
      <c r="C2309" s="1" t="s">
        <v>117</v>
      </c>
      <c r="D2309" s="1">
        <v>255</v>
      </c>
    </row>
    <row r="2310" spans="1:4" x14ac:dyDescent="0.2">
      <c r="A2310" s="22">
        <v>2019</v>
      </c>
      <c r="B2310" s="1" t="s">
        <v>90</v>
      </c>
      <c r="C2310" s="1" t="s">
        <v>118</v>
      </c>
      <c r="D2310" s="1">
        <v>68</v>
      </c>
    </row>
    <row r="2311" spans="1:4" x14ac:dyDescent="0.2">
      <c r="A2311" s="22">
        <v>2019</v>
      </c>
      <c r="B2311" s="1" t="s">
        <v>90</v>
      </c>
      <c r="C2311" s="1" t="s">
        <v>119</v>
      </c>
      <c r="D2311" s="1">
        <v>81</v>
      </c>
    </row>
    <row r="2312" spans="1:4" x14ac:dyDescent="0.2">
      <c r="A2312" s="22">
        <v>2019</v>
      </c>
      <c r="B2312" s="1" t="s">
        <v>90</v>
      </c>
      <c r="C2312" s="1" t="s">
        <v>120</v>
      </c>
      <c r="D2312" s="1">
        <v>171</v>
      </c>
    </row>
    <row r="2313" spans="1:4" x14ac:dyDescent="0.2">
      <c r="A2313" s="22">
        <v>2019</v>
      </c>
      <c r="B2313" s="1" t="s">
        <v>91</v>
      </c>
      <c r="C2313" s="1" t="s">
        <v>92</v>
      </c>
      <c r="D2313" s="1">
        <v>221</v>
      </c>
    </row>
    <row r="2314" spans="1:4" x14ac:dyDescent="0.2">
      <c r="A2314" s="22">
        <v>2019</v>
      </c>
      <c r="B2314" s="1" t="s">
        <v>91</v>
      </c>
      <c r="C2314" s="1" t="s">
        <v>93</v>
      </c>
      <c r="D2314" s="1">
        <v>242</v>
      </c>
    </row>
    <row r="2315" spans="1:4" x14ac:dyDescent="0.2">
      <c r="A2315" s="22">
        <v>2019</v>
      </c>
      <c r="B2315" s="1" t="s">
        <v>91</v>
      </c>
      <c r="C2315" s="1" t="s">
        <v>94</v>
      </c>
      <c r="D2315" s="1">
        <v>89</v>
      </c>
    </row>
    <row r="2316" spans="1:4" x14ac:dyDescent="0.2">
      <c r="A2316" s="22">
        <v>2019</v>
      </c>
      <c r="B2316" s="1" t="s">
        <v>91</v>
      </c>
      <c r="C2316" s="1" t="s">
        <v>95</v>
      </c>
      <c r="D2316" s="1">
        <v>56</v>
      </c>
    </row>
    <row r="2317" spans="1:4" x14ac:dyDescent="0.2">
      <c r="A2317" s="22">
        <v>2019</v>
      </c>
      <c r="B2317" s="1" t="s">
        <v>91</v>
      </c>
      <c r="C2317" s="1" t="s">
        <v>96</v>
      </c>
      <c r="D2317" s="1">
        <v>419</v>
      </c>
    </row>
    <row r="2318" spans="1:4" x14ac:dyDescent="0.2">
      <c r="A2318" s="22">
        <v>2019</v>
      </c>
      <c r="B2318" s="1" t="s">
        <v>91</v>
      </c>
      <c r="C2318" s="1" t="s">
        <v>97</v>
      </c>
      <c r="D2318" s="1">
        <v>46</v>
      </c>
    </row>
    <row r="2319" spans="1:4" x14ac:dyDescent="0.2">
      <c r="A2319" s="22">
        <v>2019</v>
      </c>
      <c r="B2319" s="1" t="s">
        <v>91</v>
      </c>
      <c r="C2319" s="1" t="s">
        <v>68</v>
      </c>
      <c r="D2319" s="1">
        <v>93</v>
      </c>
    </row>
    <row r="2320" spans="1:4" x14ac:dyDescent="0.2">
      <c r="A2320" s="22">
        <v>2019</v>
      </c>
      <c r="B2320" s="1" t="s">
        <v>91</v>
      </c>
      <c r="C2320" s="1" t="s">
        <v>98</v>
      </c>
      <c r="D2320" s="1">
        <v>121</v>
      </c>
    </row>
    <row r="2321" spans="1:4" x14ac:dyDescent="0.2">
      <c r="A2321" s="22">
        <v>2019</v>
      </c>
      <c r="B2321" s="1" t="s">
        <v>91</v>
      </c>
      <c r="C2321" s="1" t="s">
        <v>99</v>
      </c>
      <c r="D2321" s="1">
        <v>99</v>
      </c>
    </row>
    <row r="2322" spans="1:4" x14ac:dyDescent="0.2">
      <c r="A2322" s="22">
        <v>2019</v>
      </c>
      <c r="B2322" s="1" t="s">
        <v>91</v>
      </c>
      <c r="C2322" s="1" t="s">
        <v>100</v>
      </c>
      <c r="D2322" s="1">
        <v>78</v>
      </c>
    </row>
    <row r="2323" spans="1:4" x14ac:dyDescent="0.2">
      <c r="A2323" s="22">
        <v>2019</v>
      </c>
      <c r="B2323" s="1" t="s">
        <v>91</v>
      </c>
      <c r="C2323" s="1" t="s">
        <v>101</v>
      </c>
      <c r="D2323" s="1">
        <v>91</v>
      </c>
    </row>
    <row r="2324" spans="1:4" x14ac:dyDescent="0.2">
      <c r="A2324" s="22">
        <v>2019</v>
      </c>
      <c r="B2324" s="1" t="s">
        <v>91</v>
      </c>
      <c r="C2324" s="1" t="s">
        <v>102</v>
      </c>
      <c r="D2324" s="1">
        <v>79</v>
      </c>
    </row>
    <row r="2325" spans="1:4" x14ac:dyDescent="0.2">
      <c r="A2325" s="22">
        <v>2019</v>
      </c>
      <c r="B2325" s="1" t="s">
        <v>91</v>
      </c>
      <c r="C2325" s="1" t="s">
        <v>103</v>
      </c>
      <c r="D2325" s="1">
        <v>128</v>
      </c>
    </row>
    <row r="2326" spans="1:4" x14ac:dyDescent="0.2">
      <c r="A2326" s="22">
        <v>2019</v>
      </c>
      <c r="B2326" s="1" t="s">
        <v>91</v>
      </c>
      <c r="C2326" s="1" t="s">
        <v>69</v>
      </c>
      <c r="D2326" s="1">
        <v>302</v>
      </c>
    </row>
    <row r="2327" spans="1:4" x14ac:dyDescent="0.2">
      <c r="A2327" s="22">
        <v>2019</v>
      </c>
      <c r="B2327" s="1" t="s">
        <v>91</v>
      </c>
      <c r="C2327" s="1" t="s">
        <v>104</v>
      </c>
      <c r="D2327" s="1">
        <v>595</v>
      </c>
    </row>
    <row r="2328" spans="1:4" x14ac:dyDescent="0.2">
      <c r="A2328" s="22">
        <v>2019</v>
      </c>
      <c r="B2328" s="1" t="s">
        <v>91</v>
      </c>
      <c r="C2328" s="1" t="s">
        <v>73</v>
      </c>
      <c r="D2328" s="1">
        <v>169</v>
      </c>
    </row>
    <row r="2329" spans="1:4" x14ac:dyDescent="0.2">
      <c r="A2329" s="22">
        <v>2019</v>
      </c>
      <c r="B2329" s="1" t="s">
        <v>91</v>
      </c>
      <c r="C2329" s="1" t="s">
        <v>105</v>
      </c>
      <c r="D2329" s="1">
        <v>53</v>
      </c>
    </row>
    <row r="2330" spans="1:4" x14ac:dyDescent="0.2">
      <c r="A2330" s="22">
        <v>2019</v>
      </c>
      <c r="B2330" s="1" t="s">
        <v>91</v>
      </c>
      <c r="C2330" s="1" t="s">
        <v>106</v>
      </c>
      <c r="D2330" s="1">
        <v>98</v>
      </c>
    </row>
    <row r="2331" spans="1:4" x14ac:dyDescent="0.2">
      <c r="A2331" s="22">
        <v>2019</v>
      </c>
      <c r="B2331" s="1" t="s">
        <v>91</v>
      </c>
      <c r="C2331" s="1" t="s">
        <v>107</v>
      </c>
      <c r="D2331" s="1">
        <v>68</v>
      </c>
    </row>
    <row r="2332" spans="1:4" x14ac:dyDescent="0.2">
      <c r="A2332" s="22">
        <v>2019</v>
      </c>
      <c r="B2332" s="1" t="s">
        <v>91</v>
      </c>
      <c r="C2332" s="1" t="s">
        <v>108</v>
      </c>
      <c r="D2332" s="1">
        <v>24</v>
      </c>
    </row>
    <row r="2333" spans="1:4" x14ac:dyDescent="0.2">
      <c r="A2333" s="22">
        <v>2019</v>
      </c>
      <c r="B2333" s="1" t="s">
        <v>91</v>
      </c>
      <c r="C2333" s="1" t="s">
        <v>109</v>
      </c>
      <c r="D2333" s="1">
        <v>107</v>
      </c>
    </row>
    <row r="2334" spans="1:4" x14ac:dyDescent="0.2">
      <c r="A2334" s="22">
        <v>2019</v>
      </c>
      <c r="B2334" s="1" t="s">
        <v>91</v>
      </c>
      <c r="C2334" s="1" t="s">
        <v>110</v>
      </c>
      <c r="D2334" s="1">
        <v>324</v>
      </c>
    </row>
    <row r="2335" spans="1:4" x14ac:dyDescent="0.2">
      <c r="A2335" s="22">
        <v>2019</v>
      </c>
      <c r="B2335" s="1" t="s">
        <v>91</v>
      </c>
      <c r="C2335" s="1" t="s">
        <v>111</v>
      </c>
      <c r="D2335" s="1">
        <v>14</v>
      </c>
    </row>
    <row r="2336" spans="1:4" x14ac:dyDescent="0.2">
      <c r="A2336" s="22">
        <v>2019</v>
      </c>
      <c r="B2336" s="1" t="s">
        <v>91</v>
      </c>
      <c r="C2336" s="1" t="s">
        <v>112</v>
      </c>
      <c r="D2336" s="1">
        <v>109</v>
      </c>
    </row>
    <row r="2337" spans="1:4" x14ac:dyDescent="0.2">
      <c r="A2337" s="22">
        <v>2019</v>
      </c>
      <c r="B2337" s="1" t="s">
        <v>91</v>
      </c>
      <c r="C2337" s="1" t="s">
        <v>113</v>
      </c>
      <c r="D2337" s="1">
        <v>156</v>
      </c>
    </row>
    <row r="2338" spans="1:4" x14ac:dyDescent="0.2">
      <c r="A2338" s="22">
        <v>2019</v>
      </c>
      <c r="B2338" s="1" t="s">
        <v>91</v>
      </c>
      <c r="C2338" s="1" t="s">
        <v>22</v>
      </c>
      <c r="D2338" s="1">
        <v>4588</v>
      </c>
    </row>
    <row r="2339" spans="1:4" x14ac:dyDescent="0.2">
      <c r="A2339" s="22">
        <v>2019</v>
      </c>
      <c r="B2339" s="1" t="s">
        <v>91</v>
      </c>
      <c r="C2339" s="1" t="s">
        <v>114</v>
      </c>
      <c r="D2339" s="1">
        <v>80</v>
      </c>
    </row>
    <row r="2340" spans="1:4" x14ac:dyDescent="0.2">
      <c r="A2340" s="22">
        <v>2019</v>
      </c>
      <c r="B2340" s="1" t="s">
        <v>91</v>
      </c>
      <c r="C2340" s="1" t="s">
        <v>115</v>
      </c>
      <c r="D2340" s="1">
        <v>20</v>
      </c>
    </row>
    <row r="2341" spans="1:4" x14ac:dyDescent="0.2">
      <c r="A2341" s="22">
        <v>2019</v>
      </c>
      <c r="B2341" s="1" t="s">
        <v>91</v>
      </c>
      <c r="C2341" s="1" t="s">
        <v>116</v>
      </c>
      <c r="D2341" s="1">
        <v>90</v>
      </c>
    </row>
    <row r="2342" spans="1:4" x14ac:dyDescent="0.2">
      <c r="A2342" s="22">
        <v>2019</v>
      </c>
      <c r="B2342" s="1" t="s">
        <v>91</v>
      </c>
      <c r="C2342" s="1" t="s">
        <v>117</v>
      </c>
      <c r="D2342" s="1">
        <v>276</v>
      </c>
    </row>
    <row r="2343" spans="1:4" x14ac:dyDescent="0.2">
      <c r="A2343" s="22">
        <v>2019</v>
      </c>
      <c r="B2343" s="1" t="s">
        <v>91</v>
      </c>
      <c r="C2343" s="1" t="s">
        <v>118</v>
      </c>
      <c r="D2343" s="1">
        <v>81</v>
      </c>
    </row>
    <row r="2344" spans="1:4" x14ac:dyDescent="0.2">
      <c r="A2344" s="22">
        <v>2019</v>
      </c>
      <c r="B2344" s="1" t="s">
        <v>91</v>
      </c>
      <c r="C2344" s="1" t="s">
        <v>119</v>
      </c>
      <c r="D2344" s="1">
        <v>80</v>
      </c>
    </row>
    <row r="2345" spans="1:4" x14ac:dyDescent="0.2">
      <c r="A2345" s="22">
        <v>2019</v>
      </c>
      <c r="B2345" s="1" t="s">
        <v>91</v>
      </c>
      <c r="C2345" s="1" t="s">
        <v>120</v>
      </c>
      <c r="D2345" s="1">
        <v>180</v>
      </c>
    </row>
    <row r="2346" spans="1:4" x14ac:dyDescent="0.2">
      <c r="A2346" s="22">
        <v>2019</v>
      </c>
      <c r="B2346" s="1" t="s">
        <v>80</v>
      </c>
      <c r="C2346" s="1" t="s">
        <v>92</v>
      </c>
      <c r="D2346" s="1">
        <v>171</v>
      </c>
    </row>
    <row r="2347" spans="1:4" x14ac:dyDescent="0.2">
      <c r="A2347" s="22">
        <v>2019</v>
      </c>
      <c r="B2347" s="1" t="s">
        <v>80</v>
      </c>
      <c r="C2347" s="1" t="s">
        <v>93</v>
      </c>
      <c r="D2347" s="1">
        <v>173</v>
      </c>
    </row>
    <row r="2348" spans="1:4" x14ac:dyDescent="0.2">
      <c r="A2348" s="22">
        <v>2019</v>
      </c>
      <c r="B2348" s="1" t="s">
        <v>80</v>
      </c>
      <c r="C2348" s="1" t="s">
        <v>94</v>
      </c>
      <c r="D2348" s="1">
        <v>73</v>
      </c>
    </row>
    <row r="2349" spans="1:4" x14ac:dyDescent="0.2">
      <c r="A2349" s="22">
        <v>2019</v>
      </c>
      <c r="B2349" s="1" t="s">
        <v>80</v>
      </c>
      <c r="C2349" s="1" t="s">
        <v>95</v>
      </c>
      <c r="D2349" s="1">
        <v>43</v>
      </c>
    </row>
    <row r="2350" spans="1:4" x14ac:dyDescent="0.2">
      <c r="A2350" s="22">
        <v>2019</v>
      </c>
      <c r="B2350" s="1" t="s">
        <v>80</v>
      </c>
      <c r="C2350" s="1" t="s">
        <v>96</v>
      </c>
      <c r="D2350" s="1">
        <v>371</v>
      </c>
    </row>
    <row r="2351" spans="1:4" x14ac:dyDescent="0.2">
      <c r="A2351" s="22">
        <v>2019</v>
      </c>
      <c r="B2351" s="1" t="s">
        <v>80</v>
      </c>
      <c r="C2351" s="1" t="s">
        <v>97</v>
      </c>
      <c r="D2351" s="1">
        <v>36</v>
      </c>
    </row>
    <row r="2352" spans="1:4" x14ac:dyDescent="0.2">
      <c r="A2352" s="22">
        <v>2019</v>
      </c>
      <c r="B2352" s="1" t="s">
        <v>80</v>
      </c>
      <c r="C2352" s="1" t="s">
        <v>68</v>
      </c>
      <c r="D2352" s="1">
        <v>80</v>
      </c>
    </row>
    <row r="2353" spans="1:4" x14ac:dyDescent="0.2">
      <c r="A2353" s="22">
        <v>2019</v>
      </c>
      <c r="B2353" s="1" t="s">
        <v>80</v>
      </c>
      <c r="C2353" s="1" t="s">
        <v>98</v>
      </c>
      <c r="D2353" s="1">
        <v>123</v>
      </c>
    </row>
    <row r="2354" spans="1:4" x14ac:dyDescent="0.2">
      <c r="A2354" s="22">
        <v>2019</v>
      </c>
      <c r="B2354" s="1" t="s">
        <v>80</v>
      </c>
      <c r="C2354" s="1" t="s">
        <v>99</v>
      </c>
      <c r="D2354" s="1">
        <v>102</v>
      </c>
    </row>
    <row r="2355" spans="1:4" x14ac:dyDescent="0.2">
      <c r="A2355" s="22">
        <v>2019</v>
      </c>
      <c r="B2355" s="1" t="s">
        <v>80</v>
      </c>
      <c r="C2355" s="1" t="s">
        <v>100</v>
      </c>
      <c r="D2355" s="1">
        <v>63</v>
      </c>
    </row>
    <row r="2356" spans="1:4" x14ac:dyDescent="0.2">
      <c r="A2356" s="22">
        <v>2019</v>
      </c>
      <c r="B2356" s="1" t="s">
        <v>80</v>
      </c>
      <c r="C2356" s="1" t="s">
        <v>101</v>
      </c>
      <c r="D2356" s="1">
        <v>75</v>
      </c>
    </row>
    <row r="2357" spans="1:4" x14ac:dyDescent="0.2">
      <c r="A2357" s="22">
        <v>2019</v>
      </c>
      <c r="B2357" s="1" t="s">
        <v>80</v>
      </c>
      <c r="C2357" s="1" t="s">
        <v>102</v>
      </c>
      <c r="D2357" s="1">
        <v>73</v>
      </c>
    </row>
    <row r="2358" spans="1:4" x14ac:dyDescent="0.2">
      <c r="A2358" s="22">
        <v>2019</v>
      </c>
      <c r="B2358" s="1" t="s">
        <v>80</v>
      </c>
      <c r="C2358" s="1" t="s">
        <v>103</v>
      </c>
      <c r="D2358" s="1">
        <v>124</v>
      </c>
    </row>
    <row r="2359" spans="1:4" x14ac:dyDescent="0.2">
      <c r="A2359" s="22">
        <v>2019</v>
      </c>
      <c r="B2359" s="1" t="s">
        <v>80</v>
      </c>
      <c r="C2359" s="1" t="s">
        <v>69</v>
      </c>
      <c r="D2359" s="1">
        <v>238</v>
      </c>
    </row>
    <row r="2360" spans="1:4" x14ac:dyDescent="0.2">
      <c r="A2360" s="22">
        <v>2019</v>
      </c>
      <c r="B2360" s="1" t="s">
        <v>80</v>
      </c>
      <c r="C2360" s="1" t="s">
        <v>104</v>
      </c>
      <c r="D2360" s="1">
        <v>537</v>
      </c>
    </row>
    <row r="2361" spans="1:4" x14ac:dyDescent="0.2">
      <c r="A2361" s="22">
        <v>2019</v>
      </c>
      <c r="B2361" s="1" t="s">
        <v>80</v>
      </c>
      <c r="C2361" s="1" t="s">
        <v>73</v>
      </c>
      <c r="D2361" s="1">
        <v>161</v>
      </c>
    </row>
    <row r="2362" spans="1:4" x14ac:dyDescent="0.2">
      <c r="A2362" s="22">
        <v>2019</v>
      </c>
      <c r="B2362" s="1" t="s">
        <v>80</v>
      </c>
      <c r="C2362" s="1" t="s">
        <v>105</v>
      </c>
      <c r="D2362" s="1">
        <v>33</v>
      </c>
    </row>
    <row r="2363" spans="1:4" x14ac:dyDescent="0.2">
      <c r="A2363" s="22">
        <v>2019</v>
      </c>
      <c r="B2363" s="1" t="s">
        <v>80</v>
      </c>
      <c r="C2363" s="1" t="s">
        <v>106</v>
      </c>
      <c r="D2363" s="1">
        <v>92</v>
      </c>
    </row>
    <row r="2364" spans="1:4" x14ac:dyDescent="0.2">
      <c r="A2364" s="22">
        <v>2019</v>
      </c>
      <c r="B2364" s="1" t="s">
        <v>80</v>
      </c>
      <c r="C2364" s="1" t="s">
        <v>107</v>
      </c>
      <c r="D2364" s="1">
        <v>70</v>
      </c>
    </row>
    <row r="2365" spans="1:4" x14ac:dyDescent="0.2">
      <c r="A2365" s="22">
        <v>2019</v>
      </c>
      <c r="B2365" s="1" t="s">
        <v>80</v>
      </c>
      <c r="C2365" s="1" t="s">
        <v>108</v>
      </c>
      <c r="D2365" s="1">
        <v>16</v>
      </c>
    </row>
    <row r="2366" spans="1:4" x14ac:dyDescent="0.2">
      <c r="A2366" s="22">
        <v>2019</v>
      </c>
      <c r="B2366" s="1" t="s">
        <v>80</v>
      </c>
      <c r="C2366" s="1" t="s">
        <v>109</v>
      </c>
      <c r="D2366" s="1">
        <v>68</v>
      </c>
    </row>
    <row r="2367" spans="1:4" x14ac:dyDescent="0.2">
      <c r="A2367" s="22">
        <v>2019</v>
      </c>
      <c r="B2367" s="1" t="s">
        <v>80</v>
      </c>
      <c r="C2367" s="1" t="s">
        <v>110</v>
      </c>
      <c r="D2367" s="1">
        <v>262</v>
      </c>
    </row>
    <row r="2368" spans="1:4" x14ac:dyDescent="0.2">
      <c r="A2368" s="22">
        <v>2019</v>
      </c>
      <c r="B2368" s="1" t="s">
        <v>80</v>
      </c>
      <c r="C2368" s="1" t="s">
        <v>111</v>
      </c>
      <c r="D2368" s="1">
        <v>17</v>
      </c>
    </row>
    <row r="2369" spans="1:4" x14ac:dyDescent="0.2">
      <c r="A2369" s="22">
        <v>2019</v>
      </c>
      <c r="B2369" s="1" t="s">
        <v>80</v>
      </c>
      <c r="C2369" s="1" t="s">
        <v>112</v>
      </c>
      <c r="D2369" s="1">
        <v>94</v>
      </c>
    </row>
    <row r="2370" spans="1:4" x14ac:dyDescent="0.2">
      <c r="A2370" s="22">
        <v>2019</v>
      </c>
      <c r="B2370" s="1" t="s">
        <v>80</v>
      </c>
      <c r="C2370" s="1" t="s">
        <v>113</v>
      </c>
      <c r="D2370" s="1">
        <v>136</v>
      </c>
    </row>
    <row r="2371" spans="1:4" x14ac:dyDescent="0.2">
      <c r="A2371" s="22">
        <v>2019</v>
      </c>
      <c r="B2371" s="1" t="s">
        <v>80</v>
      </c>
      <c r="C2371" s="1" t="s">
        <v>22</v>
      </c>
      <c r="D2371" s="1">
        <v>3884</v>
      </c>
    </row>
    <row r="2372" spans="1:4" x14ac:dyDescent="0.2">
      <c r="A2372" s="22">
        <v>2019</v>
      </c>
      <c r="B2372" s="1" t="s">
        <v>80</v>
      </c>
      <c r="C2372" s="1" t="s">
        <v>114</v>
      </c>
      <c r="D2372" s="1">
        <v>68</v>
      </c>
    </row>
    <row r="2373" spans="1:4" x14ac:dyDescent="0.2">
      <c r="A2373" s="22">
        <v>2019</v>
      </c>
      <c r="B2373" s="1" t="s">
        <v>80</v>
      </c>
      <c r="C2373" s="1" t="s">
        <v>115</v>
      </c>
      <c r="D2373" s="1">
        <v>15</v>
      </c>
    </row>
    <row r="2374" spans="1:4" x14ac:dyDescent="0.2">
      <c r="A2374" s="22">
        <v>2019</v>
      </c>
      <c r="B2374" s="1" t="s">
        <v>80</v>
      </c>
      <c r="C2374" s="1" t="s">
        <v>116</v>
      </c>
      <c r="D2374" s="1">
        <v>66</v>
      </c>
    </row>
    <row r="2375" spans="1:4" x14ac:dyDescent="0.2">
      <c r="A2375" s="22">
        <v>2019</v>
      </c>
      <c r="B2375" s="1" t="s">
        <v>80</v>
      </c>
      <c r="C2375" s="1" t="s">
        <v>117</v>
      </c>
      <c r="D2375" s="1">
        <v>250</v>
      </c>
    </row>
    <row r="2376" spans="1:4" x14ac:dyDescent="0.2">
      <c r="A2376" s="22">
        <v>2019</v>
      </c>
      <c r="B2376" s="1" t="s">
        <v>80</v>
      </c>
      <c r="C2376" s="1" t="s">
        <v>118</v>
      </c>
      <c r="D2376" s="1">
        <v>64</v>
      </c>
    </row>
    <row r="2377" spans="1:4" x14ac:dyDescent="0.2">
      <c r="A2377" s="22">
        <v>2019</v>
      </c>
      <c r="B2377" s="1" t="s">
        <v>80</v>
      </c>
      <c r="C2377" s="1" t="s">
        <v>119</v>
      </c>
      <c r="D2377" s="1">
        <v>62</v>
      </c>
    </row>
    <row r="2378" spans="1:4" x14ac:dyDescent="0.2">
      <c r="A2378" s="22">
        <v>2019</v>
      </c>
      <c r="B2378" s="1" t="s">
        <v>80</v>
      </c>
      <c r="C2378" s="1" t="s">
        <v>120</v>
      </c>
      <c r="D2378" s="1">
        <v>128</v>
      </c>
    </row>
    <row r="2379" spans="1:4" x14ac:dyDescent="0.2">
      <c r="A2379" s="22">
        <v>2019</v>
      </c>
      <c r="B2379" s="1" t="s">
        <v>81</v>
      </c>
      <c r="C2379" s="1" t="s">
        <v>92</v>
      </c>
      <c r="D2379" s="1">
        <v>198</v>
      </c>
    </row>
    <row r="2380" spans="1:4" x14ac:dyDescent="0.2">
      <c r="A2380" s="22">
        <v>2019</v>
      </c>
      <c r="B2380" s="1" t="s">
        <v>81</v>
      </c>
      <c r="C2380" s="1" t="s">
        <v>93</v>
      </c>
      <c r="D2380" s="1">
        <v>209</v>
      </c>
    </row>
    <row r="2381" spans="1:4" x14ac:dyDescent="0.2">
      <c r="A2381" s="22">
        <v>2019</v>
      </c>
      <c r="B2381" s="1" t="s">
        <v>81</v>
      </c>
      <c r="C2381" s="1" t="s">
        <v>94</v>
      </c>
      <c r="D2381" s="1">
        <v>93</v>
      </c>
    </row>
    <row r="2382" spans="1:4" x14ac:dyDescent="0.2">
      <c r="A2382" s="22">
        <v>2019</v>
      </c>
      <c r="B2382" s="1" t="s">
        <v>81</v>
      </c>
      <c r="C2382" s="1" t="s">
        <v>95</v>
      </c>
      <c r="D2382" s="1">
        <v>48</v>
      </c>
    </row>
    <row r="2383" spans="1:4" x14ac:dyDescent="0.2">
      <c r="A2383" s="22">
        <v>2019</v>
      </c>
      <c r="B2383" s="1" t="s">
        <v>81</v>
      </c>
      <c r="C2383" s="1" t="s">
        <v>96</v>
      </c>
      <c r="D2383" s="1">
        <v>410</v>
      </c>
    </row>
    <row r="2384" spans="1:4" x14ac:dyDescent="0.2">
      <c r="A2384" s="22">
        <v>2019</v>
      </c>
      <c r="B2384" s="1" t="s">
        <v>81</v>
      </c>
      <c r="C2384" s="1" t="s">
        <v>97</v>
      </c>
      <c r="D2384" s="1">
        <v>36</v>
      </c>
    </row>
    <row r="2385" spans="1:4" x14ac:dyDescent="0.2">
      <c r="A2385" s="22">
        <v>2019</v>
      </c>
      <c r="B2385" s="1" t="s">
        <v>81</v>
      </c>
      <c r="C2385" s="1" t="s">
        <v>68</v>
      </c>
      <c r="D2385" s="1">
        <v>100</v>
      </c>
    </row>
    <row r="2386" spans="1:4" x14ac:dyDescent="0.2">
      <c r="A2386" s="22">
        <v>2019</v>
      </c>
      <c r="B2386" s="1" t="s">
        <v>81</v>
      </c>
      <c r="C2386" s="1" t="s">
        <v>98</v>
      </c>
      <c r="D2386" s="1">
        <v>111</v>
      </c>
    </row>
    <row r="2387" spans="1:4" x14ac:dyDescent="0.2">
      <c r="A2387" s="22">
        <v>2019</v>
      </c>
      <c r="B2387" s="1" t="s">
        <v>81</v>
      </c>
      <c r="C2387" s="1" t="s">
        <v>99</v>
      </c>
      <c r="D2387" s="1">
        <v>95</v>
      </c>
    </row>
    <row r="2388" spans="1:4" x14ac:dyDescent="0.2">
      <c r="A2388" s="22">
        <v>2019</v>
      </c>
      <c r="B2388" s="1" t="s">
        <v>81</v>
      </c>
      <c r="C2388" s="1" t="s">
        <v>100</v>
      </c>
      <c r="D2388" s="1">
        <v>77</v>
      </c>
    </row>
    <row r="2389" spans="1:4" x14ac:dyDescent="0.2">
      <c r="A2389" s="22">
        <v>2019</v>
      </c>
      <c r="B2389" s="1" t="s">
        <v>81</v>
      </c>
      <c r="C2389" s="1" t="s">
        <v>101</v>
      </c>
      <c r="D2389" s="1">
        <v>100</v>
      </c>
    </row>
    <row r="2390" spans="1:4" x14ac:dyDescent="0.2">
      <c r="A2390" s="22">
        <v>2019</v>
      </c>
      <c r="B2390" s="1" t="s">
        <v>81</v>
      </c>
      <c r="C2390" s="1" t="s">
        <v>102</v>
      </c>
      <c r="D2390" s="1">
        <v>68</v>
      </c>
    </row>
    <row r="2391" spans="1:4" x14ac:dyDescent="0.2">
      <c r="A2391" s="22">
        <v>2019</v>
      </c>
      <c r="B2391" s="1" t="s">
        <v>81</v>
      </c>
      <c r="C2391" s="1" t="s">
        <v>103</v>
      </c>
      <c r="D2391" s="1">
        <v>124</v>
      </c>
    </row>
    <row r="2392" spans="1:4" x14ac:dyDescent="0.2">
      <c r="A2392" s="22">
        <v>2019</v>
      </c>
      <c r="B2392" s="1" t="s">
        <v>81</v>
      </c>
      <c r="C2392" s="1" t="s">
        <v>69</v>
      </c>
      <c r="D2392" s="1">
        <v>308</v>
      </c>
    </row>
    <row r="2393" spans="1:4" x14ac:dyDescent="0.2">
      <c r="A2393" s="22">
        <v>2019</v>
      </c>
      <c r="B2393" s="1" t="s">
        <v>81</v>
      </c>
      <c r="C2393" s="1" t="s">
        <v>104</v>
      </c>
      <c r="D2393" s="1">
        <v>546</v>
      </c>
    </row>
    <row r="2394" spans="1:4" x14ac:dyDescent="0.2">
      <c r="A2394" s="22">
        <v>2019</v>
      </c>
      <c r="B2394" s="1" t="s">
        <v>81</v>
      </c>
      <c r="C2394" s="1" t="s">
        <v>73</v>
      </c>
      <c r="D2394" s="1">
        <v>184</v>
      </c>
    </row>
    <row r="2395" spans="1:4" x14ac:dyDescent="0.2">
      <c r="A2395" s="22">
        <v>2019</v>
      </c>
      <c r="B2395" s="1" t="s">
        <v>81</v>
      </c>
      <c r="C2395" s="1" t="s">
        <v>105</v>
      </c>
      <c r="D2395" s="1">
        <v>51</v>
      </c>
    </row>
    <row r="2396" spans="1:4" x14ac:dyDescent="0.2">
      <c r="A2396" s="22">
        <v>2019</v>
      </c>
      <c r="B2396" s="1" t="s">
        <v>81</v>
      </c>
      <c r="C2396" s="1" t="s">
        <v>106</v>
      </c>
      <c r="D2396" s="1">
        <v>79</v>
      </c>
    </row>
    <row r="2397" spans="1:4" x14ac:dyDescent="0.2">
      <c r="A2397" s="22">
        <v>2019</v>
      </c>
      <c r="B2397" s="1" t="s">
        <v>81</v>
      </c>
      <c r="C2397" s="1" t="s">
        <v>107</v>
      </c>
      <c r="D2397" s="1">
        <v>69</v>
      </c>
    </row>
    <row r="2398" spans="1:4" x14ac:dyDescent="0.2">
      <c r="A2398" s="22">
        <v>2019</v>
      </c>
      <c r="B2398" s="1" t="s">
        <v>81</v>
      </c>
      <c r="C2398" s="1" t="s">
        <v>108</v>
      </c>
      <c r="D2398" s="1">
        <v>18</v>
      </c>
    </row>
    <row r="2399" spans="1:4" x14ac:dyDescent="0.2">
      <c r="A2399" s="22">
        <v>2019</v>
      </c>
      <c r="B2399" s="1" t="s">
        <v>81</v>
      </c>
      <c r="C2399" s="1" t="s">
        <v>109</v>
      </c>
      <c r="D2399" s="1">
        <v>98</v>
      </c>
    </row>
    <row r="2400" spans="1:4" x14ac:dyDescent="0.2">
      <c r="A2400" s="22">
        <v>2019</v>
      </c>
      <c r="B2400" s="1" t="s">
        <v>81</v>
      </c>
      <c r="C2400" s="1" t="s">
        <v>110</v>
      </c>
      <c r="D2400" s="1">
        <v>303</v>
      </c>
    </row>
    <row r="2401" spans="1:4" x14ac:dyDescent="0.2">
      <c r="A2401" s="22">
        <v>2019</v>
      </c>
      <c r="B2401" s="1" t="s">
        <v>81</v>
      </c>
      <c r="C2401" s="1" t="s">
        <v>111</v>
      </c>
      <c r="D2401" s="1">
        <v>21</v>
      </c>
    </row>
    <row r="2402" spans="1:4" x14ac:dyDescent="0.2">
      <c r="A2402" s="22">
        <v>2019</v>
      </c>
      <c r="B2402" s="1" t="s">
        <v>81</v>
      </c>
      <c r="C2402" s="1" t="s">
        <v>112</v>
      </c>
      <c r="D2402" s="1">
        <v>107</v>
      </c>
    </row>
    <row r="2403" spans="1:4" x14ac:dyDescent="0.2">
      <c r="A2403" s="22">
        <v>2019</v>
      </c>
      <c r="B2403" s="1" t="s">
        <v>81</v>
      </c>
      <c r="C2403" s="1" t="s">
        <v>113</v>
      </c>
      <c r="D2403" s="1">
        <v>144</v>
      </c>
    </row>
    <row r="2404" spans="1:4" x14ac:dyDescent="0.2">
      <c r="A2404" s="22">
        <v>2019</v>
      </c>
      <c r="B2404" s="1" t="s">
        <v>81</v>
      </c>
      <c r="C2404" s="1" t="s">
        <v>22</v>
      </c>
      <c r="D2404" s="1">
        <v>4343</v>
      </c>
    </row>
    <row r="2405" spans="1:4" x14ac:dyDescent="0.2">
      <c r="A2405" s="22">
        <v>2019</v>
      </c>
      <c r="B2405" s="1" t="s">
        <v>81</v>
      </c>
      <c r="C2405" s="1" t="s">
        <v>114</v>
      </c>
      <c r="D2405" s="1">
        <v>86</v>
      </c>
    </row>
    <row r="2406" spans="1:4" x14ac:dyDescent="0.2">
      <c r="A2406" s="22">
        <v>2019</v>
      </c>
      <c r="B2406" s="1" t="s">
        <v>81</v>
      </c>
      <c r="C2406" s="1" t="s">
        <v>115</v>
      </c>
      <c r="D2406" s="1">
        <v>18</v>
      </c>
    </row>
    <row r="2407" spans="1:4" x14ac:dyDescent="0.2">
      <c r="A2407" s="22">
        <v>2019</v>
      </c>
      <c r="B2407" s="1" t="s">
        <v>81</v>
      </c>
      <c r="C2407" s="1" t="s">
        <v>116</v>
      </c>
      <c r="D2407" s="1">
        <v>85</v>
      </c>
    </row>
    <row r="2408" spans="1:4" x14ac:dyDescent="0.2">
      <c r="A2408" s="22">
        <v>2019</v>
      </c>
      <c r="B2408" s="1" t="s">
        <v>81</v>
      </c>
      <c r="C2408" s="1" t="s">
        <v>117</v>
      </c>
      <c r="D2408" s="1">
        <v>272</v>
      </c>
    </row>
    <row r="2409" spans="1:4" x14ac:dyDescent="0.2">
      <c r="A2409" s="22">
        <v>2019</v>
      </c>
      <c r="B2409" s="1" t="s">
        <v>81</v>
      </c>
      <c r="C2409" s="1" t="s">
        <v>118</v>
      </c>
      <c r="D2409" s="1">
        <v>60</v>
      </c>
    </row>
    <row r="2410" spans="1:4" x14ac:dyDescent="0.2">
      <c r="A2410" s="22">
        <v>2019</v>
      </c>
      <c r="B2410" s="1" t="s">
        <v>81</v>
      </c>
      <c r="C2410" s="1" t="s">
        <v>119</v>
      </c>
      <c r="D2410" s="1">
        <v>76</v>
      </c>
    </row>
    <row r="2411" spans="1:4" x14ac:dyDescent="0.2">
      <c r="A2411" s="22">
        <v>2019</v>
      </c>
      <c r="B2411" s="1" t="s">
        <v>81</v>
      </c>
      <c r="C2411" s="1" t="s">
        <v>120</v>
      </c>
      <c r="D2411" s="1">
        <v>149</v>
      </c>
    </row>
    <row r="2412" spans="1:4" x14ac:dyDescent="0.2">
      <c r="A2412" s="22">
        <v>2019</v>
      </c>
      <c r="B2412" s="1" t="s">
        <v>82</v>
      </c>
      <c r="C2412" s="1" t="s">
        <v>92</v>
      </c>
      <c r="D2412" s="1">
        <v>195</v>
      </c>
    </row>
    <row r="2413" spans="1:4" x14ac:dyDescent="0.2">
      <c r="A2413" s="22">
        <v>2019</v>
      </c>
      <c r="B2413" s="1" t="s">
        <v>82</v>
      </c>
      <c r="C2413" s="1" t="s">
        <v>93</v>
      </c>
      <c r="D2413" s="1">
        <v>207</v>
      </c>
    </row>
    <row r="2414" spans="1:4" x14ac:dyDescent="0.2">
      <c r="A2414" s="22">
        <v>2019</v>
      </c>
      <c r="B2414" s="1" t="s">
        <v>82</v>
      </c>
      <c r="C2414" s="1" t="s">
        <v>94</v>
      </c>
      <c r="D2414" s="1">
        <v>65</v>
      </c>
    </row>
    <row r="2415" spans="1:4" x14ac:dyDescent="0.2">
      <c r="A2415" s="22">
        <v>2019</v>
      </c>
      <c r="B2415" s="1" t="s">
        <v>82</v>
      </c>
      <c r="C2415" s="1" t="s">
        <v>95</v>
      </c>
      <c r="D2415" s="1">
        <v>54</v>
      </c>
    </row>
    <row r="2416" spans="1:4" x14ac:dyDescent="0.2">
      <c r="A2416" s="22">
        <v>2019</v>
      </c>
      <c r="B2416" s="1" t="s">
        <v>82</v>
      </c>
      <c r="C2416" s="1" t="s">
        <v>96</v>
      </c>
      <c r="D2416" s="1">
        <v>396</v>
      </c>
    </row>
    <row r="2417" spans="1:4" x14ac:dyDescent="0.2">
      <c r="A2417" s="22">
        <v>2019</v>
      </c>
      <c r="B2417" s="1" t="s">
        <v>82</v>
      </c>
      <c r="C2417" s="1" t="s">
        <v>97</v>
      </c>
      <c r="D2417" s="1">
        <v>28</v>
      </c>
    </row>
    <row r="2418" spans="1:4" x14ac:dyDescent="0.2">
      <c r="A2418" s="22">
        <v>2019</v>
      </c>
      <c r="B2418" s="1" t="s">
        <v>82</v>
      </c>
      <c r="C2418" s="1" t="s">
        <v>68</v>
      </c>
      <c r="D2418" s="1">
        <v>99</v>
      </c>
    </row>
    <row r="2419" spans="1:4" x14ac:dyDescent="0.2">
      <c r="A2419" s="22">
        <v>2019</v>
      </c>
      <c r="B2419" s="1" t="s">
        <v>82</v>
      </c>
      <c r="C2419" s="1" t="s">
        <v>98</v>
      </c>
      <c r="D2419" s="1">
        <v>115</v>
      </c>
    </row>
    <row r="2420" spans="1:4" x14ac:dyDescent="0.2">
      <c r="A2420" s="22">
        <v>2019</v>
      </c>
      <c r="B2420" s="1" t="s">
        <v>82</v>
      </c>
      <c r="C2420" s="1" t="s">
        <v>99</v>
      </c>
      <c r="D2420" s="1">
        <v>95</v>
      </c>
    </row>
    <row r="2421" spans="1:4" x14ac:dyDescent="0.2">
      <c r="A2421" s="22">
        <v>2019</v>
      </c>
      <c r="B2421" s="1" t="s">
        <v>82</v>
      </c>
      <c r="C2421" s="1" t="s">
        <v>100</v>
      </c>
      <c r="D2421" s="1">
        <v>72</v>
      </c>
    </row>
    <row r="2422" spans="1:4" x14ac:dyDescent="0.2">
      <c r="A2422" s="22">
        <v>2019</v>
      </c>
      <c r="B2422" s="1" t="s">
        <v>82</v>
      </c>
      <c r="C2422" s="1" t="s">
        <v>101</v>
      </c>
      <c r="D2422" s="1">
        <v>72</v>
      </c>
    </row>
    <row r="2423" spans="1:4" x14ac:dyDescent="0.2">
      <c r="A2423" s="22">
        <v>2019</v>
      </c>
      <c r="B2423" s="1" t="s">
        <v>82</v>
      </c>
      <c r="C2423" s="1" t="s">
        <v>102</v>
      </c>
      <c r="D2423" s="1">
        <v>69</v>
      </c>
    </row>
    <row r="2424" spans="1:4" x14ac:dyDescent="0.2">
      <c r="A2424" s="22">
        <v>2019</v>
      </c>
      <c r="B2424" s="1" t="s">
        <v>82</v>
      </c>
      <c r="C2424" s="1" t="s">
        <v>103</v>
      </c>
      <c r="D2424" s="1">
        <v>110</v>
      </c>
    </row>
    <row r="2425" spans="1:4" x14ac:dyDescent="0.2">
      <c r="A2425" s="22">
        <v>2019</v>
      </c>
      <c r="B2425" s="1" t="s">
        <v>82</v>
      </c>
      <c r="C2425" s="1" t="s">
        <v>69</v>
      </c>
      <c r="D2425" s="1">
        <v>280</v>
      </c>
    </row>
    <row r="2426" spans="1:4" x14ac:dyDescent="0.2">
      <c r="A2426" s="22">
        <v>2019</v>
      </c>
      <c r="B2426" s="1" t="s">
        <v>82</v>
      </c>
      <c r="C2426" s="1" t="s">
        <v>104</v>
      </c>
      <c r="D2426" s="1">
        <v>494</v>
      </c>
    </row>
    <row r="2427" spans="1:4" x14ac:dyDescent="0.2">
      <c r="A2427" s="22">
        <v>2019</v>
      </c>
      <c r="B2427" s="1" t="s">
        <v>82</v>
      </c>
      <c r="C2427" s="1" t="s">
        <v>73</v>
      </c>
      <c r="D2427" s="1">
        <v>159</v>
      </c>
    </row>
    <row r="2428" spans="1:4" x14ac:dyDescent="0.2">
      <c r="A2428" s="22">
        <v>2019</v>
      </c>
      <c r="B2428" s="1" t="s">
        <v>82</v>
      </c>
      <c r="C2428" s="1" t="s">
        <v>105</v>
      </c>
      <c r="D2428" s="1">
        <v>44</v>
      </c>
    </row>
    <row r="2429" spans="1:4" x14ac:dyDescent="0.2">
      <c r="A2429" s="22">
        <v>2019</v>
      </c>
      <c r="B2429" s="1" t="s">
        <v>82</v>
      </c>
      <c r="C2429" s="1" t="s">
        <v>106</v>
      </c>
      <c r="D2429" s="1">
        <v>95</v>
      </c>
    </row>
    <row r="2430" spans="1:4" x14ac:dyDescent="0.2">
      <c r="A2430" s="22">
        <v>2019</v>
      </c>
      <c r="B2430" s="1" t="s">
        <v>82</v>
      </c>
      <c r="C2430" s="1" t="s">
        <v>107</v>
      </c>
      <c r="D2430" s="1">
        <v>68</v>
      </c>
    </row>
    <row r="2431" spans="1:4" x14ac:dyDescent="0.2">
      <c r="A2431" s="22">
        <v>2019</v>
      </c>
      <c r="B2431" s="1" t="s">
        <v>82</v>
      </c>
      <c r="C2431" s="1" t="s">
        <v>108</v>
      </c>
      <c r="D2431" s="1">
        <v>12</v>
      </c>
    </row>
    <row r="2432" spans="1:4" x14ac:dyDescent="0.2">
      <c r="A2432" s="22">
        <v>2019</v>
      </c>
      <c r="B2432" s="1" t="s">
        <v>82</v>
      </c>
      <c r="C2432" s="1" t="s">
        <v>109</v>
      </c>
      <c r="D2432" s="1">
        <v>76</v>
      </c>
    </row>
    <row r="2433" spans="1:4" x14ac:dyDescent="0.2">
      <c r="A2433" s="22">
        <v>2019</v>
      </c>
      <c r="B2433" s="1" t="s">
        <v>82</v>
      </c>
      <c r="C2433" s="1" t="s">
        <v>110</v>
      </c>
      <c r="D2433" s="1">
        <v>288</v>
      </c>
    </row>
    <row r="2434" spans="1:4" x14ac:dyDescent="0.2">
      <c r="A2434" s="22">
        <v>2019</v>
      </c>
      <c r="B2434" s="1" t="s">
        <v>82</v>
      </c>
      <c r="C2434" s="1" t="s">
        <v>111</v>
      </c>
      <c r="D2434" s="1">
        <v>13</v>
      </c>
    </row>
    <row r="2435" spans="1:4" x14ac:dyDescent="0.2">
      <c r="A2435" s="22">
        <v>2019</v>
      </c>
      <c r="B2435" s="1" t="s">
        <v>82</v>
      </c>
      <c r="C2435" s="1" t="s">
        <v>112</v>
      </c>
      <c r="D2435" s="1">
        <v>91</v>
      </c>
    </row>
    <row r="2436" spans="1:4" x14ac:dyDescent="0.2">
      <c r="A2436" s="22">
        <v>2019</v>
      </c>
      <c r="B2436" s="1" t="s">
        <v>82</v>
      </c>
      <c r="C2436" s="1" t="s">
        <v>113</v>
      </c>
      <c r="D2436" s="1">
        <v>116</v>
      </c>
    </row>
    <row r="2437" spans="1:4" x14ac:dyDescent="0.2">
      <c r="A2437" s="22">
        <v>2019</v>
      </c>
      <c r="B2437" s="1" t="s">
        <v>82</v>
      </c>
      <c r="C2437" s="1" t="s">
        <v>22</v>
      </c>
      <c r="D2437" s="1">
        <v>3999</v>
      </c>
    </row>
    <row r="2438" spans="1:4" x14ac:dyDescent="0.2">
      <c r="A2438" s="22">
        <v>2019</v>
      </c>
      <c r="B2438" s="1" t="s">
        <v>82</v>
      </c>
      <c r="C2438" s="1" t="s">
        <v>114</v>
      </c>
      <c r="D2438" s="1">
        <v>68</v>
      </c>
    </row>
    <row r="2439" spans="1:4" x14ac:dyDescent="0.2">
      <c r="A2439" s="22">
        <v>2019</v>
      </c>
      <c r="B2439" s="1" t="s">
        <v>82</v>
      </c>
      <c r="C2439" s="1" t="s">
        <v>115</v>
      </c>
      <c r="D2439" s="1">
        <v>18</v>
      </c>
    </row>
    <row r="2440" spans="1:4" x14ac:dyDescent="0.2">
      <c r="A2440" s="22">
        <v>2019</v>
      </c>
      <c r="B2440" s="1" t="s">
        <v>82</v>
      </c>
      <c r="C2440" s="1" t="s">
        <v>116</v>
      </c>
      <c r="D2440" s="1">
        <v>64</v>
      </c>
    </row>
    <row r="2441" spans="1:4" x14ac:dyDescent="0.2">
      <c r="A2441" s="22">
        <v>2019</v>
      </c>
      <c r="B2441" s="1" t="s">
        <v>82</v>
      </c>
      <c r="C2441" s="1" t="s">
        <v>117</v>
      </c>
      <c r="D2441" s="1">
        <v>240</v>
      </c>
    </row>
    <row r="2442" spans="1:4" x14ac:dyDescent="0.2">
      <c r="A2442" s="22">
        <v>2019</v>
      </c>
      <c r="B2442" s="1" t="s">
        <v>82</v>
      </c>
      <c r="C2442" s="1" t="s">
        <v>118</v>
      </c>
      <c r="D2442" s="1">
        <v>59</v>
      </c>
    </row>
    <row r="2443" spans="1:4" x14ac:dyDescent="0.2">
      <c r="A2443" s="22">
        <v>2019</v>
      </c>
      <c r="B2443" s="1" t="s">
        <v>82</v>
      </c>
      <c r="C2443" s="1" t="s">
        <v>119</v>
      </c>
      <c r="D2443" s="1">
        <v>73</v>
      </c>
    </row>
    <row r="2444" spans="1:4" x14ac:dyDescent="0.2">
      <c r="A2444" s="22">
        <v>2019</v>
      </c>
      <c r="B2444" s="1" t="s">
        <v>82</v>
      </c>
      <c r="C2444" s="1" t="s">
        <v>120</v>
      </c>
      <c r="D2444" s="1">
        <v>164</v>
      </c>
    </row>
    <row r="2445" spans="1:4" x14ac:dyDescent="0.2">
      <c r="A2445" s="22">
        <v>2019</v>
      </c>
      <c r="B2445" s="1" t="s">
        <v>83</v>
      </c>
      <c r="C2445" s="1" t="s">
        <v>92</v>
      </c>
      <c r="D2445" s="1">
        <v>172</v>
      </c>
    </row>
    <row r="2446" spans="1:4" x14ac:dyDescent="0.2">
      <c r="A2446" s="22">
        <v>2019</v>
      </c>
      <c r="B2446" s="1" t="s">
        <v>83</v>
      </c>
      <c r="C2446" s="1" t="s">
        <v>93</v>
      </c>
      <c r="D2446" s="1">
        <v>207</v>
      </c>
    </row>
    <row r="2447" spans="1:4" x14ac:dyDescent="0.2">
      <c r="A2447" s="22">
        <v>2019</v>
      </c>
      <c r="B2447" s="1" t="s">
        <v>83</v>
      </c>
      <c r="C2447" s="1" t="s">
        <v>94</v>
      </c>
      <c r="D2447" s="1">
        <v>80</v>
      </c>
    </row>
    <row r="2448" spans="1:4" x14ac:dyDescent="0.2">
      <c r="A2448" s="22">
        <v>2019</v>
      </c>
      <c r="B2448" s="1" t="s">
        <v>83</v>
      </c>
      <c r="C2448" s="1" t="s">
        <v>95</v>
      </c>
      <c r="D2448" s="1">
        <v>49</v>
      </c>
    </row>
    <row r="2449" spans="1:4" x14ac:dyDescent="0.2">
      <c r="A2449" s="22">
        <v>2019</v>
      </c>
      <c r="B2449" s="1" t="s">
        <v>83</v>
      </c>
      <c r="C2449" s="1" t="s">
        <v>96</v>
      </c>
      <c r="D2449" s="1">
        <v>359</v>
      </c>
    </row>
    <row r="2450" spans="1:4" x14ac:dyDescent="0.2">
      <c r="A2450" s="22">
        <v>2019</v>
      </c>
      <c r="B2450" s="1" t="s">
        <v>83</v>
      </c>
      <c r="C2450" s="1" t="s">
        <v>97</v>
      </c>
      <c r="D2450" s="1">
        <v>32</v>
      </c>
    </row>
    <row r="2451" spans="1:4" x14ac:dyDescent="0.2">
      <c r="A2451" s="22">
        <v>2019</v>
      </c>
      <c r="B2451" s="1" t="s">
        <v>83</v>
      </c>
      <c r="C2451" s="1" t="s">
        <v>68</v>
      </c>
      <c r="D2451" s="1">
        <v>92</v>
      </c>
    </row>
    <row r="2452" spans="1:4" x14ac:dyDescent="0.2">
      <c r="A2452" s="22">
        <v>2019</v>
      </c>
      <c r="B2452" s="1" t="s">
        <v>83</v>
      </c>
      <c r="C2452" s="1" t="s">
        <v>98</v>
      </c>
      <c r="D2452" s="1">
        <v>111</v>
      </c>
    </row>
    <row r="2453" spans="1:4" x14ac:dyDescent="0.2">
      <c r="A2453" s="22">
        <v>2019</v>
      </c>
      <c r="B2453" s="1" t="s">
        <v>83</v>
      </c>
      <c r="C2453" s="1" t="s">
        <v>99</v>
      </c>
      <c r="D2453" s="1">
        <v>96</v>
      </c>
    </row>
    <row r="2454" spans="1:4" x14ac:dyDescent="0.2">
      <c r="A2454" s="22">
        <v>2019</v>
      </c>
      <c r="B2454" s="1" t="s">
        <v>83</v>
      </c>
      <c r="C2454" s="1" t="s">
        <v>100</v>
      </c>
      <c r="D2454" s="1">
        <v>88</v>
      </c>
    </row>
    <row r="2455" spans="1:4" x14ac:dyDescent="0.2">
      <c r="A2455" s="22">
        <v>2019</v>
      </c>
      <c r="B2455" s="1" t="s">
        <v>83</v>
      </c>
      <c r="C2455" s="1" t="s">
        <v>101</v>
      </c>
      <c r="D2455" s="1">
        <v>84</v>
      </c>
    </row>
    <row r="2456" spans="1:4" x14ac:dyDescent="0.2">
      <c r="A2456" s="22">
        <v>2019</v>
      </c>
      <c r="B2456" s="1" t="s">
        <v>83</v>
      </c>
      <c r="C2456" s="1" t="s">
        <v>102</v>
      </c>
      <c r="D2456" s="1">
        <v>56</v>
      </c>
    </row>
    <row r="2457" spans="1:4" x14ac:dyDescent="0.2">
      <c r="A2457" s="22">
        <v>2019</v>
      </c>
      <c r="B2457" s="1" t="s">
        <v>83</v>
      </c>
      <c r="C2457" s="1" t="s">
        <v>103</v>
      </c>
      <c r="D2457" s="1">
        <v>123</v>
      </c>
    </row>
    <row r="2458" spans="1:4" x14ac:dyDescent="0.2">
      <c r="A2458" s="22">
        <v>2019</v>
      </c>
      <c r="B2458" s="1" t="s">
        <v>83</v>
      </c>
      <c r="C2458" s="1" t="s">
        <v>69</v>
      </c>
      <c r="D2458" s="1">
        <v>258</v>
      </c>
    </row>
    <row r="2459" spans="1:4" x14ac:dyDescent="0.2">
      <c r="A2459" s="22">
        <v>2019</v>
      </c>
      <c r="B2459" s="1" t="s">
        <v>83</v>
      </c>
      <c r="C2459" s="1" t="s">
        <v>104</v>
      </c>
      <c r="D2459" s="1">
        <v>497</v>
      </c>
    </row>
    <row r="2460" spans="1:4" x14ac:dyDescent="0.2">
      <c r="A2460" s="22">
        <v>2019</v>
      </c>
      <c r="B2460" s="1" t="s">
        <v>83</v>
      </c>
      <c r="C2460" s="1" t="s">
        <v>73</v>
      </c>
      <c r="D2460" s="1">
        <v>149</v>
      </c>
    </row>
    <row r="2461" spans="1:4" x14ac:dyDescent="0.2">
      <c r="A2461" s="22">
        <v>2019</v>
      </c>
      <c r="B2461" s="1" t="s">
        <v>83</v>
      </c>
      <c r="C2461" s="1" t="s">
        <v>105</v>
      </c>
      <c r="D2461" s="1">
        <v>64</v>
      </c>
    </row>
    <row r="2462" spans="1:4" x14ac:dyDescent="0.2">
      <c r="A2462" s="22">
        <v>2019</v>
      </c>
      <c r="B2462" s="1" t="s">
        <v>83</v>
      </c>
      <c r="C2462" s="1" t="s">
        <v>106</v>
      </c>
      <c r="D2462" s="1">
        <v>83</v>
      </c>
    </row>
    <row r="2463" spans="1:4" x14ac:dyDescent="0.2">
      <c r="A2463" s="22">
        <v>2019</v>
      </c>
      <c r="B2463" s="1" t="s">
        <v>83</v>
      </c>
      <c r="C2463" s="1" t="s">
        <v>107</v>
      </c>
      <c r="D2463" s="1">
        <v>63</v>
      </c>
    </row>
    <row r="2464" spans="1:4" x14ac:dyDescent="0.2">
      <c r="A2464" s="22">
        <v>2019</v>
      </c>
      <c r="B2464" s="1" t="s">
        <v>83</v>
      </c>
      <c r="C2464" s="1" t="s">
        <v>108</v>
      </c>
      <c r="D2464" s="1">
        <v>11</v>
      </c>
    </row>
    <row r="2465" spans="1:8" x14ac:dyDescent="0.2">
      <c r="A2465" s="22">
        <v>2019</v>
      </c>
      <c r="B2465" s="1" t="s">
        <v>83</v>
      </c>
      <c r="C2465" s="1" t="s">
        <v>109</v>
      </c>
      <c r="D2465" s="1">
        <v>86</v>
      </c>
    </row>
    <row r="2466" spans="1:8" x14ac:dyDescent="0.2">
      <c r="A2466" s="22">
        <v>2019</v>
      </c>
      <c r="B2466" s="1" t="s">
        <v>83</v>
      </c>
      <c r="C2466" s="1" t="s">
        <v>110</v>
      </c>
      <c r="D2466" s="1">
        <v>257</v>
      </c>
    </row>
    <row r="2467" spans="1:8" x14ac:dyDescent="0.2">
      <c r="A2467" s="22">
        <v>2019</v>
      </c>
      <c r="B2467" s="1" t="s">
        <v>83</v>
      </c>
      <c r="C2467" s="1" t="s">
        <v>111</v>
      </c>
      <c r="D2467" s="1">
        <v>11</v>
      </c>
    </row>
    <row r="2468" spans="1:8" x14ac:dyDescent="0.2">
      <c r="A2468" s="22">
        <v>2019</v>
      </c>
      <c r="B2468" s="1" t="s">
        <v>83</v>
      </c>
      <c r="C2468" s="1" t="s">
        <v>112</v>
      </c>
      <c r="D2468" s="1">
        <v>115</v>
      </c>
    </row>
    <row r="2469" spans="1:8" x14ac:dyDescent="0.2">
      <c r="A2469" s="22">
        <v>2019</v>
      </c>
      <c r="B2469" s="1" t="s">
        <v>83</v>
      </c>
      <c r="C2469" s="1" t="s">
        <v>113</v>
      </c>
      <c r="D2469" s="1">
        <v>160</v>
      </c>
    </row>
    <row r="2470" spans="1:8" x14ac:dyDescent="0.2">
      <c r="A2470" s="22">
        <v>2019</v>
      </c>
      <c r="B2470" s="1" t="s">
        <v>83</v>
      </c>
      <c r="C2470" s="1" t="s">
        <v>22</v>
      </c>
      <c r="D2470" s="1">
        <v>3973</v>
      </c>
    </row>
    <row r="2471" spans="1:8" x14ac:dyDescent="0.2">
      <c r="A2471" s="22">
        <v>2019</v>
      </c>
      <c r="B2471" s="1" t="s">
        <v>83</v>
      </c>
      <c r="C2471" s="1" t="s">
        <v>114</v>
      </c>
      <c r="D2471" s="1">
        <v>78</v>
      </c>
    </row>
    <row r="2472" spans="1:8" x14ac:dyDescent="0.2">
      <c r="A2472" s="22">
        <v>2019</v>
      </c>
      <c r="B2472" s="1" t="s">
        <v>83</v>
      </c>
      <c r="C2472" s="1" t="s">
        <v>115</v>
      </c>
      <c r="D2472" s="1">
        <v>16</v>
      </c>
    </row>
    <row r="2473" spans="1:8" x14ac:dyDescent="0.2">
      <c r="A2473" s="22">
        <v>2019</v>
      </c>
      <c r="B2473" s="1" t="s">
        <v>83</v>
      </c>
      <c r="C2473" s="1" t="s">
        <v>116</v>
      </c>
      <c r="D2473" s="1">
        <v>62</v>
      </c>
    </row>
    <row r="2474" spans="1:8" x14ac:dyDescent="0.2">
      <c r="A2474" s="22">
        <v>2019</v>
      </c>
      <c r="B2474" s="1" t="s">
        <v>83</v>
      </c>
      <c r="C2474" s="1" t="s">
        <v>117</v>
      </c>
      <c r="D2474" s="1">
        <v>286</v>
      </c>
    </row>
    <row r="2475" spans="1:8" x14ac:dyDescent="0.2">
      <c r="A2475" s="22">
        <v>2019</v>
      </c>
      <c r="B2475" s="1" t="s">
        <v>83</v>
      </c>
      <c r="C2475" s="1" t="s">
        <v>118</v>
      </c>
      <c r="D2475" s="1">
        <v>52</v>
      </c>
    </row>
    <row r="2476" spans="1:8" x14ac:dyDescent="0.2">
      <c r="A2476" s="22">
        <v>2019</v>
      </c>
      <c r="B2476" s="1" t="s">
        <v>83</v>
      </c>
      <c r="C2476" s="1" t="s">
        <v>119</v>
      </c>
      <c r="D2476" s="1">
        <v>55</v>
      </c>
    </row>
    <row r="2477" spans="1:8" x14ac:dyDescent="0.2">
      <c r="A2477" s="22">
        <v>2019</v>
      </c>
      <c r="B2477" s="1" t="s">
        <v>83</v>
      </c>
      <c r="C2477" s="1" t="s">
        <v>120</v>
      </c>
      <c r="D2477" s="1">
        <v>121</v>
      </c>
    </row>
    <row r="2478" spans="1:8" x14ac:dyDescent="0.2">
      <c r="A2478" s="22">
        <v>2019</v>
      </c>
      <c r="B2478" s="1" t="s">
        <v>84</v>
      </c>
      <c r="C2478" s="1" t="s">
        <v>92</v>
      </c>
      <c r="D2478" s="1">
        <v>179</v>
      </c>
      <c r="F2478" s="19"/>
      <c r="H2478" s="18"/>
    </row>
    <row r="2479" spans="1:8" x14ac:dyDescent="0.2">
      <c r="A2479" s="22">
        <v>2019</v>
      </c>
      <c r="B2479" s="1" t="s">
        <v>84</v>
      </c>
      <c r="C2479" s="1" t="s">
        <v>93</v>
      </c>
      <c r="D2479" s="1">
        <v>160</v>
      </c>
      <c r="F2479" s="19"/>
      <c r="H2479" s="18"/>
    </row>
    <row r="2480" spans="1:8" x14ac:dyDescent="0.2">
      <c r="A2480" s="22">
        <v>2019</v>
      </c>
      <c r="B2480" s="1" t="s">
        <v>84</v>
      </c>
      <c r="C2480" s="1" t="s">
        <v>94</v>
      </c>
      <c r="D2480" s="1">
        <v>73</v>
      </c>
      <c r="F2480" s="19"/>
      <c r="H2480" s="18"/>
    </row>
    <row r="2481" spans="1:8" x14ac:dyDescent="0.2">
      <c r="A2481" s="22">
        <v>2019</v>
      </c>
      <c r="B2481" s="1" t="s">
        <v>84</v>
      </c>
      <c r="C2481" s="1" t="s">
        <v>95</v>
      </c>
      <c r="D2481" s="1">
        <v>53</v>
      </c>
      <c r="F2481" s="19"/>
      <c r="H2481" s="18"/>
    </row>
    <row r="2482" spans="1:8" x14ac:dyDescent="0.2">
      <c r="A2482" s="22">
        <v>2019</v>
      </c>
      <c r="B2482" s="1" t="s">
        <v>84</v>
      </c>
      <c r="C2482" s="1" t="s">
        <v>96</v>
      </c>
      <c r="D2482" s="1">
        <v>359</v>
      </c>
      <c r="F2482" s="19"/>
      <c r="H2482" s="18"/>
    </row>
    <row r="2483" spans="1:8" x14ac:dyDescent="0.2">
      <c r="A2483" s="22">
        <v>2019</v>
      </c>
      <c r="B2483" s="1" t="s">
        <v>84</v>
      </c>
      <c r="C2483" s="1" t="s">
        <v>97</v>
      </c>
      <c r="D2483" s="1">
        <v>28</v>
      </c>
      <c r="F2483" s="19"/>
      <c r="H2483" s="18"/>
    </row>
    <row r="2484" spans="1:8" x14ac:dyDescent="0.2">
      <c r="A2484" s="22">
        <v>2019</v>
      </c>
      <c r="B2484" s="1" t="s">
        <v>84</v>
      </c>
      <c r="C2484" s="1" t="s">
        <v>68</v>
      </c>
      <c r="D2484" s="1">
        <v>87</v>
      </c>
      <c r="F2484" s="19"/>
      <c r="H2484" s="18"/>
    </row>
    <row r="2485" spans="1:8" x14ac:dyDescent="0.2">
      <c r="A2485" s="22">
        <v>2019</v>
      </c>
      <c r="B2485" s="1" t="s">
        <v>84</v>
      </c>
      <c r="C2485" s="1" t="s">
        <v>98</v>
      </c>
      <c r="D2485" s="1">
        <v>104</v>
      </c>
      <c r="F2485" s="19"/>
      <c r="H2485" s="18"/>
    </row>
    <row r="2486" spans="1:8" x14ac:dyDescent="0.2">
      <c r="A2486" s="22">
        <v>2019</v>
      </c>
      <c r="B2486" s="1" t="s">
        <v>84</v>
      </c>
      <c r="C2486" s="1" t="s">
        <v>99</v>
      </c>
      <c r="D2486" s="1">
        <v>97</v>
      </c>
      <c r="F2486" s="19"/>
      <c r="H2486" s="18"/>
    </row>
    <row r="2487" spans="1:8" x14ac:dyDescent="0.2">
      <c r="A2487" s="22">
        <v>2019</v>
      </c>
      <c r="B2487" s="1" t="s">
        <v>84</v>
      </c>
      <c r="C2487" s="1" t="s">
        <v>100</v>
      </c>
      <c r="D2487" s="1">
        <v>68</v>
      </c>
      <c r="F2487" s="19"/>
      <c r="H2487" s="18"/>
    </row>
    <row r="2488" spans="1:8" x14ac:dyDescent="0.2">
      <c r="A2488" s="22">
        <v>2019</v>
      </c>
      <c r="B2488" s="1" t="s">
        <v>84</v>
      </c>
      <c r="C2488" s="1" t="s">
        <v>101</v>
      </c>
      <c r="D2488" s="1">
        <v>77</v>
      </c>
      <c r="F2488" s="19"/>
      <c r="H2488" s="18"/>
    </row>
    <row r="2489" spans="1:8" x14ac:dyDescent="0.2">
      <c r="A2489" s="22">
        <v>2019</v>
      </c>
      <c r="B2489" s="1" t="s">
        <v>84</v>
      </c>
      <c r="C2489" s="1" t="s">
        <v>102</v>
      </c>
      <c r="D2489" s="1">
        <v>59</v>
      </c>
      <c r="F2489" s="19"/>
      <c r="H2489" s="18"/>
    </row>
    <row r="2490" spans="1:8" x14ac:dyDescent="0.2">
      <c r="A2490" s="22">
        <v>2019</v>
      </c>
      <c r="B2490" s="1" t="s">
        <v>84</v>
      </c>
      <c r="C2490" s="1" t="s">
        <v>103</v>
      </c>
      <c r="D2490" s="1">
        <v>112</v>
      </c>
      <c r="F2490" s="19"/>
      <c r="H2490" s="18"/>
    </row>
    <row r="2491" spans="1:8" x14ac:dyDescent="0.2">
      <c r="A2491" s="22">
        <v>2019</v>
      </c>
      <c r="B2491" s="1" t="s">
        <v>84</v>
      </c>
      <c r="C2491" s="1" t="s">
        <v>69</v>
      </c>
      <c r="D2491" s="1">
        <v>232</v>
      </c>
      <c r="F2491" s="19"/>
      <c r="H2491" s="18"/>
    </row>
    <row r="2492" spans="1:8" x14ac:dyDescent="0.2">
      <c r="A2492" s="22">
        <v>2019</v>
      </c>
      <c r="B2492" s="1" t="s">
        <v>84</v>
      </c>
      <c r="C2492" s="1" t="s">
        <v>104</v>
      </c>
      <c r="D2492" s="1">
        <v>541</v>
      </c>
      <c r="F2492" s="19"/>
      <c r="H2492" s="18"/>
    </row>
    <row r="2493" spans="1:8" x14ac:dyDescent="0.2">
      <c r="A2493" s="22">
        <v>2019</v>
      </c>
      <c r="B2493" s="1" t="s">
        <v>84</v>
      </c>
      <c r="C2493" s="1" t="s">
        <v>73</v>
      </c>
      <c r="D2493" s="1">
        <v>141</v>
      </c>
      <c r="F2493" s="19"/>
      <c r="H2493" s="18"/>
    </row>
    <row r="2494" spans="1:8" x14ac:dyDescent="0.2">
      <c r="A2494" s="22">
        <v>2019</v>
      </c>
      <c r="B2494" s="1" t="s">
        <v>84</v>
      </c>
      <c r="C2494" s="1" t="s">
        <v>105</v>
      </c>
      <c r="D2494" s="1">
        <v>53</v>
      </c>
      <c r="F2494" s="19"/>
      <c r="H2494" s="18"/>
    </row>
    <row r="2495" spans="1:8" x14ac:dyDescent="0.2">
      <c r="A2495" s="22">
        <v>2019</v>
      </c>
      <c r="B2495" s="1" t="s">
        <v>84</v>
      </c>
      <c r="C2495" s="1" t="s">
        <v>106</v>
      </c>
      <c r="D2495" s="1">
        <v>79</v>
      </c>
      <c r="F2495" s="19"/>
      <c r="H2495" s="18"/>
    </row>
    <row r="2496" spans="1:8" x14ac:dyDescent="0.2">
      <c r="A2496" s="22">
        <v>2019</v>
      </c>
      <c r="B2496" s="1" t="s">
        <v>84</v>
      </c>
      <c r="C2496" s="1" t="s">
        <v>107</v>
      </c>
      <c r="D2496" s="1">
        <v>61</v>
      </c>
      <c r="F2496" s="19"/>
      <c r="H2496" s="18"/>
    </row>
    <row r="2497" spans="1:8" x14ac:dyDescent="0.2">
      <c r="A2497" s="22">
        <v>2019</v>
      </c>
      <c r="B2497" s="1" t="s">
        <v>84</v>
      </c>
      <c r="C2497" s="1" t="s">
        <v>108</v>
      </c>
      <c r="D2497" s="1">
        <v>22</v>
      </c>
      <c r="F2497" s="19"/>
      <c r="H2497" s="18"/>
    </row>
    <row r="2498" spans="1:8" x14ac:dyDescent="0.2">
      <c r="A2498" s="22">
        <v>2019</v>
      </c>
      <c r="B2498" s="1" t="s">
        <v>84</v>
      </c>
      <c r="C2498" s="1" t="s">
        <v>109</v>
      </c>
      <c r="D2498" s="1">
        <v>86</v>
      </c>
      <c r="F2498" s="19"/>
      <c r="H2498" s="18"/>
    </row>
    <row r="2499" spans="1:8" x14ac:dyDescent="0.2">
      <c r="A2499" s="22">
        <v>2019</v>
      </c>
      <c r="B2499" s="1" t="s">
        <v>84</v>
      </c>
      <c r="C2499" s="1" t="s">
        <v>110</v>
      </c>
      <c r="D2499" s="1">
        <v>254</v>
      </c>
      <c r="F2499" s="19"/>
      <c r="H2499" s="18"/>
    </row>
    <row r="2500" spans="1:8" x14ac:dyDescent="0.2">
      <c r="A2500" s="22">
        <v>2019</v>
      </c>
      <c r="B2500" s="1" t="s">
        <v>84</v>
      </c>
      <c r="C2500" s="1" t="s">
        <v>111</v>
      </c>
      <c r="D2500" s="1">
        <v>8</v>
      </c>
      <c r="F2500" s="19"/>
      <c r="H2500" s="18"/>
    </row>
    <row r="2501" spans="1:8" x14ac:dyDescent="0.2">
      <c r="A2501" s="22">
        <v>2019</v>
      </c>
      <c r="B2501" s="1" t="s">
        <v>84</v>
      </c>
      <c r="C2501" s="1" t="s">
        <v>112</v>
      </c>
      <c r="D2501" s="1">
        <v>71</v>
      </c>
      <c r="F2501" s="19"/>
      <c r="H2501" s="18"/>
    </row>
    <row r="2502" spans="1:8" x14ac:dyDescent="0.2">
      <c r="A2502" s="22">
        <v>2019</v>
      </c>
      <c r="B2502" s="1" t="s">
        <v>84</v>
      </c>
      <c r="C2502" s="1" t="s">
        <v>113</v>
      </c>
      <c r="D2502" s="1">
        <v>123</v>
      </c>
      <c r="F2502" s="19"/>
      <c r="H2502" s="18"/>
    </row>
    <row r="2503" spans="1:8" x14ac:dyDescent="0.2">
      <c r="A2503" s="22">
        <v>2019</v>
      </c>
      <c r="B2503" s="1" t="s">
        <v>84</v>
      </c>
      <c r="C2503" s="1" t="s">
        <v>22</v>
      </c>
      <c r="D2503" s="1">
        <v>3812</v>
      </c>
      <c r="F2503" s="19"/>
      <c r="H2503" s="18"/>
    </row>
    <row r="2504" spans="1:8" x14ac:dyDescent="0.2">
      <c r="A2504" s="22">
        <v>2019</v>
      </c>
      <c r="B2504" s="1" t="s">
        <v>84</v>
      </c>
      <c r="C2504" s="1" t="s">
        <v>114</v>
      </c>
      <c r="D2504" s="1">
        <v>80</v>
      </c>
      <c r="F2504" s="19"/>
      <c r="H2504" s="18"/>
    </row>
    <row r="2505" spans="1:8" x14ac:dyDescent="0.2">
      <c r="A2505" s="22">
        <v>2019</v>
      </c>
      <c r="B2505" s="1" t="s">
        <v>84</v>
      </c>
      <c r="C2505" s="1" t="s">
        <v>115</v>
      </c>
      <c r="D2505" s="1">
        <v>16</v>
      </c>
      <c r="F2505" s="19"/>
      <c r="H2505" s="18"/>
    </row>
    <row r="2506" spans="1:8" x14ac:dyDescent="0.2">
      <c r="A2506" s="22">
        <v>2019</v>
      </c>
      <c r="B2506" s="1" t="s">
        <v>84</v>
      </c>
      <c r="C2506" s="1" t="s">
        <v>116</v>
      </c>
      <c r="D2506" s="1">
        <v>58</v>
      </c>
      <c r="F2506" s="19"/>
      <c r="H2506" s="18"/>
    </row>
    <row r="2507" spans="1:8" x14ac:dyDescent="0.2">
      <c r="A2507" s="22">
        <v>2019</v>
      </c>
      <c r="B2507" s="1" t="s">
        <v>84</v>
      </c>
      <c r="C2507" s="1" t="s">
        <v>117</v>
      </c>
      <c r="D2507" s="1">
        <v>249</v>
      </c>
      <c r="F2507" s="19"/>
      <c r="H2507" s="18"/>
    </row>
    <row r="2508" spans="1:8" x14ac:dyDescent="0.2">
      <c r="A2508" s="22">
        <v>2019</v>
      </c>
      <c r="B2508" s="1" t="s">
        <v>84</v>
      </c>
      <c r="C2508" s="1" t="s">
        <v>118</v>
      </c>
      <c r="D2508" s="1">
        <v>54</v>
      </c>
      <c r="F2508" s="19"/>
      <c r="H2508" s="18"/>
    </row>
    <row r="2509" spans="1:8" x14ac:dyDescent="0.2">
      <c r="A2509" s="22">
        <v>2019</v>
      </c>
      <c r="B2509" s="1" t="s">
        <v>84</v>
      </c>
      <c r="C2509" s="1" t="s">
        <v>119</v>
      </c>
      <c r="D2509" s="1">
        <v>68</v>
      </c>
      <c r="F2509" s="19"/>
      <c r="H2509" s="18"/>
    </row>
    <row r="2510" spans="1:8" x14ac:dyDescent="0.2">
      <c r="A2510" s="22">
        <v>2019</v>
      </c>
      <c r="B2510" s="1" t="s">
        <v>84</v>
      </c>
      <c r="C2510" s="1" t="s">
        <v>120</v>
      </c>
      <c r="D2510" s="1">
        <v>160</v>
      </c>
      <c r="F2510" s="19"/>
      <c r="H2510" s="18"/>
    </row>
    <row r="2511" spans="1:8" x14ac:dyDescent="0.2">
      <c r="A2511" s="22">
        <v>2019</v>
      </c>
      <c r="B2511" s="1" t="s">
        <v>85</v>
      </c>
      <c r="C2511" s="1" t="s">
        <v>92</v>
      </c>
      <c r="D2511" s="1">
        <v>216</v>
      </c>
      <c r="F2511" s="19"/>
      <c r="H2511" s="18"/>
    </row>
    <row r="2512" spans="1:8" x14ac:dyDescent="0.2">
      <c r="A2512" s="22">
        <v>2019</v>
      </c>
      <c r="B2512" s="1" t="s">
        <v>85</v>
      </c>
      <c r="C2512" s="1" t="s">
        <v>93</v>
      </c>
      <c r="D2512" s="1">
        <v>226</v>
      </c>
      <c r="F2512" s="19"/>
      <c r="H2512" s="18"/>
    </row>
    <row r="2513" spans="1:8" x14ac:dyDescent="0.2">
      <c r="A2513" s="22">
        <v>2019</v>
      </c>
      <c r="B2513" s="1" t="s">
        <v>85</v>
      </c>
      <c r="C2513" s="1" t="s">
        <v>94</v>
      </c>
      <c r="D2513" s="1">
        <v>100</v>
      </c>
      <c r="F2513" s="19"/>
      <c r="H2513" s="18"/>
    </row>
    <row r="2514" spans="1:8" x14ac:dyDescent="0.2">
      <c r="A2514" s="22">
        <v>2019</v>
      </c>
      <c r="B2514" s="1" t="s">
        <v>85</v>
      </c>
      <c r="C2514" s="1" t="s">
        <v>95</v>
      </c>
      <c r="D2514" s="1">
        <v>71</v>
      </c>
      <c r="F2514" s="19"/>
      <c r="H2514" s="18"/>
    </row>
    <row r="2515" spans="1:8" x14ac:dyDescent="0.2">
      <c r="A2515" s="22">
        <v>2019</v>
      </c>
      <c r="B2515" s="1" t="s">
        <v>85</v>
      </c>
      <c r="C2515" s="1" t="s">
        <v>96</v>
      </c>
      <c r="D2515" s="1">
        <v>442</v>
      </c>
      <c r="F2515" s="19"/>
      <c r="H2515" s="18"/>
    </row>
    <row r="2516" spans="1:8" x14ac:dyDescent="0.2">
      <c r="A2516" s="22">
        <v>2019</v>
      </c>
      <c r="B2516" s="1" t="s">
        <v>85</v>
      </c>
      <c r="C2516" s="1" t="s">
        <v>97</v>
      </c>
      <c r="D2516" s="1">
        <v>34</v>
      </c>
      <c r="F2516" s="19"/>
      <c r="H2516" s="18"/>
    </row>
    <row r="2517" spans="1:8" x14ac:dyDescent="0.2">
      <c r="A2517" s="22">
        <v>2019</v>
      </c>
      <c r="B2517" s="1" t="s">
        <v>85</v>
      </c>
      <c r="C2517" s="1" t="s">
        <v>68</v>
      </c>
      <c r="D2517" s="1">
        <v>110</v>
      </c>
      <c r="F2517" s="19"/>
      <c r="H2517" s="18"/>
    </row>
    <row r="2518" spans="1:8" x14ac:dyDescent="0.2">
      <c r="A2518" s="22">
        <v>2019</v>
      </c>
      <c r="B2518" s="1" t="s">
        <v>85</v>
      </c>
      <c r="C2518" s="1" t="s">
        <v>98</v>
      </c>
      <c r="D2518" s="1">
        <v>120</v>
      </c>
      <c r="F2518" s="19"/>
      <c r="H2518" s="18"/>
    </row>
    <row r="2519" spans="1:8" x14ac:dyDescent="0.2">
      <c r="A2519" s="22">
        <v>2019</v>
      </c>
      <c r="B2519" s="1" t="s">
        <v>85</v>
      </c>
      <c r="C2519" s="1" t="s">
        <v>99</v>
      </c>
      <c r="D2519" s="1">
        <v>90</v>
      </c>
      <c r="F2519" s="19"/>
      <c r="H2519" s="18"/>
    </row>
    <row r="2520" spans="1:8" x14ac:dyDescent="0.2">
      <c r="A2520" s="22">
        <v>2019</v>
      </c>
      <c r="B2520" s="1" t="s">
        <v>85</v>
      </c>
      <c r="C2520" s="1" t="s">
        <v>100</v>
      </c>
      <c r="D2520" s="1">
        <v>83</v>
      </c>
      <c r="F2520" s="19"/>
      <c r="H2520" s="18"/>
    </row>
    <row r="2521" spans="1:8" x14ac:dyDescent="0.2">
      <c r="A2521" s="22">
        <v>2019</v>
      </c>
      <c r="B2521" s="1" t="s">
        <v>85</v>
      </c>
      <c r="C2521" s="1" t="s">
        <v>101</v>
      </c>
      <c r="D2521" s="1">
        <v>86</v>
      </c>
      <c r="F2521" s="19"/>
      <c r="H2521" s="18"/>
    </row>
    <row r="2522" spans="1:8" x14ac:dyDescent="0.2">
      <c r="A2522" s="22">
        <v>2019</v>
      </c>
      <c r="B2522" s="1" t="s">
        <v>85</v>
      </c>
      <c r="C2522" s="1" t="s">
        <v>102</v>
      </c>
      <c r="D2522" s="1">
        <v>78</v>
      </c>
      <c r="F2522" s="19"/>
      <c r="H2522" s="18"/>
    </row>
    <row r="2523" spans="1:8" x14ac:dyDescent="0.2">
      <c r="A2523" s="22">
        <v>2019</v>
      </c>
      <c r="B2523" s="1" t="s">
        <v>85</v>
      </c>
      <c r="C2523" s="1" t="s">
        <v>103</v>
      </c>
      <c r="D2523" s="1">
        <v>152</v>
      </c>
      <c r="F2523" s="19"/>
      <c r="H2523" s="18"/>
    </row>
    <row r="2524" spans="1:8" x14ac:dyDescent="0.2">
      <c r="A2524" s="22">
        <v>2019</v>
      </c>
      <c r="B2524" s="1" t="s">
        <v>85</v>
      </c>
      <c r="C2524" s="1" t="s">
        <v>69</v>
      </c>
      <c r="D2524" s="1">
        <v>367</v>
      </c>
      <c r="F2524" s="19"/>
      <c r="H2524" s="18"/>
    </row>
    <row r="2525" spans="1:8" x14ac:dyDescent="0.2">
      <c r="A2525" s="22">
        <v>2019</v>
      </c>
      <c r="B2525" s="1" t="s">
        <v>85</v>
      </c>
      <c r="C2525" s="1" t="s">
        <v>104</v>
      </c>
      <c r="D2525" s="1">
        <v>647</v>
      </c>
      <c r="F2525" s="19"/>
      <c r="H2525" s="18"/>
    </row>
    <row r="2526" spans="1:8" x14ac:dyDescent="0.2">
      <c r="A2526" s="22">
        <v>2019</v>
      </c>
      <c r="B2526" s="1" t="s">
        <v>85</v>
      </c>
      <c r="C2526" s="1" t="s">
        <v>73</v>
      </c>
      <c r="D2526" s="1">
        <v>175</v>
      </c>
      <c r="F2526" s="19"/>
      <c r="H2526" s="18"/>
    </row>
    <row r="2527" spans="1:8" x14ac:dyDescent="0.2">
      <c r="A2527" s="22">
        <v>2019</v>
      </c>
      <c r="B2527" s="1" t="s">
        <v>85</v>
      </c>
      <c r="C2527" s="1" t="s">
        <v>105</v>
      </c>
      <c r="D2527" s="1">
        <v>63</v>
      </c>
      <c r="F2527" s="19"/>
      <c r="H2527" s="18"/>
    </row>
    <row r="2528" spans="1:8" x14ac:dyDescent="0.2">
      <c r="A2528" s="22">
        <v>2019</v>
      </c>
      <c r="B2528" s="1" t="s">
        <v>85</v>
      </c>
      <c r="C2528" s="1" t="s">
        <v>106</v>
      </c>
      <c r="D2528" s="1">
        <v>116</v>
      </c>
      <c r="F2528" s="19"/>
      <c r="H2528" s="18"/>
    </row>
    <row r="2529" spans="1:8" x14ac:dyDescent="0.2">
      <c r="A2529" s="22">
        <v>2019</v>
      </c>
      <c r="B2529" s="1" t="s">
        <v>85</v>
      </c>
      <c r="C2529" s="1" t="s">
        <v>107</v>
      </c>
      <c r="D2529" s="1">
        <v>69</v>
      </c>
      <c r="F2529" s="19"/>
      <c r="H2529" s="18"/>
    </row>
    <row r="2530" spans="1:8" x14ac:dyDescent="0.2">
      <c r="A2530" s="22">
        <v>2019</v>
      </c>
      <c r="B2530" s="1" t="s">
        <v>85</v>
      </c>
      <c r="C2530" s="1" t="s">
        <v>108</v>
      </c>
      <c r="D2530" s="1">
        <v>16</v>
      </c>
      <c r="F2530" s="8"/>
      <c r="H2530" s="18"/>
    </row>
    <row r="2531" spans="1:8" x14ac:dyDescent="0.2">
      <c r="A2531" s="22">
        <v>2019</v>
      </c>
      <c r="B2531" s="1" t="s">
        <v>85</v>
      </c>
      <c r="C2531" s="1" t="s">
        <v>109</v>
      </c>
      <c r="D2531" s="1">
        <v>97</v>
      </c>
      <c r="F2531" s="8"/>
      <c r="H2531" s="18"/>
    </row>
    <row r="2532" spans="1:8" x14ac:dyDescent="0.2">
      <c r="A2532" s="22">
        <v>2019</v>
      </c>
      <c r="B2532" s="1" t="s">
        <v>85</v>
      </c>
      <c r="C2532" s="1" t="s">
        <v>110</v>
      </c>
      <c r="D2532" s="1">
        <v>381</v>
      </c>
      <c r="F2532" s="8"/>
      <c r="H2532" s="18"/>
    </row>
    <row r="2533" spans="1:8" x14ac:dyDescent="0.2">
      <c r="A2533" s="22">
        <v>2019</v>
      </c>
      <c r="B2533" s="1" t="s">
        <v>85</v>
      </c>
      <c r="C2533" s="1" t="s">
        <v>111</v>
      </c>
      <c r="D2533" s="1">
        <v>19</v>
      </c>
      <c r="F2533" s="8"/>
      <c r="H2533" s="18"/>
    </row>
    <row r="2534" spans="1:8" x14ac:dyDescent="0.2">
      <c r="A2534" s="22">
        <v>2019</v>
      </c>
      <c r="B2534" s="1" t="s">
        <v>85</v>
      </c>
      <c r="C2534" s="1" t="s">
        <v>112</v>
      </c>
      <c r="D2534" s="1">
        <v>113</v>
      </c>
      <c r="F2534" s="8"/>
      <c r="H2534" s="18"/>
    </row>
    <row r="2535" spans="1:8" x14ac:dyDescent="0.2">
      <c r="A2535" s="22">
        <v>2019</v>
      </c>
      <c r="B2535" s="1" t="s">
        <v>85</v>
      </c>
      <c r="C2535" s="1" t="s">
        <v>113</v>
      </c>
      <c r="D2535" s="1">
        <v>169</v>
      </c>
    </row>
    <row r="2536" spans="1:8" x14ac:dyDescent="0.2">
      <c r="A2536" s="22">
        <v>2019</v>
      </c>
      <c r="B2536" s="1" t="s">
        <v>85</v>
      </c>
      <c r="C2536" s="1" t="s">
        <v>22</v>
      </c>
      <c r="D2536" s="1">
        <v>4833</v>
      </c>
    </row>
    <row r="2537" spans="1:8" x14ac:dyDescent="0.2">
      <c r="A2537" s="22">
        <v>2019</v>
      </c>
      <c r="B2537" s="1" t="s">
        <v>85</v>
      </c>
      <c r="C2537" s="1" t="s">
        <v>114</v>
      </c>
      <c r="D2537" s="1">
        <v>89</v>
      </c>
    </row>
    <row r="2538" spans="1:8" x14ac:dyDescent="0.2">
      <c r="A2538" s="22">
        <v>2019</v>
      </c>
      <c r="B2538" s="1" t="s">
        <v>85</v>
      </c>
      <c r="C2538" s="1" t="s">
        <v>115</v>
      </c>
      <c r="D2538" s="1">
        <v>26</v>
      </c>
    </row>
    <row r="2539" spans="1:8" x14ac:dyDescent="0.2">
      <c r="A2539" s="22">
        <v>2019</v>
      </c>
      <c r="B2539" s="1" t="s">
        <v>85</v>
      </c>
      <c r="C2539" s="1" t="s">
        <v>116</v>
      </c>
      <c r="D2539" s="1">
        <v>74</v>
      </c>
    </row>
    <row r="2540" spans="1:8" x14ac:dyDescent="0.2">
      <c r="A2540" s="22">
        <v>2019</v>
      </c>
      <c r="B2540" s="1" t="s">
        <v>85</v>
      </c>
      <c r="C2540" s="1" t="s">
        <v>117</v>
      </c>
      <c r="D2540" s="1">
        <v>261</v>
      </c>
    </row>
    <row r="2541" spans="1:8" x14ac:dyDescent="0.2">
      <c r="A2541" s="22">
        <v>2019</v>
      </c>
      <c r="B2541" s="1" t="s">
        <v>85</v>
      </c>
      <c r="C2541" s="1" t="s">
        <v>118</v>
      </c>
      <c r="D2541" s="1">
        <v>68</v>
      </c>
    </row>
    <row r="2542" spans="1:8" x14ac:dyDescent="0.2">
      <c r="A2542" s="22">
        <v>2019</v>
      </c>
      <c r="B2542" s="1" t="s">
        <v>85</v>
      </c>
      <c r="C2542" s="1" t="s">
        <v>119</v>
      </c>
      <c r="D2542" s="1">
        <v>88</v>
      </c>
    </row>
    <row r="2543" spans="1:8" x14ac:dyDescent="0.2">
      <c r="A2543" s="22">
        <v>2019</v>
      </c>
      <c r="B2543" s="1" t="s">
        <v>85</v>
      </c>
      <c r="C2543" s="1" t="s">
        <v>120</v>
      </c>
      <c r="D2543" s="1">
        <v>187</v>
      </c>
    </row>
    <row r="2544" spans="1:8" x14ac:dyDescent="0.2">
      <c r="A2544" s="22">
        <v>2018</v>
      </c>
      <c r="B2544" s="1" t="s">
        <v>86</v>
      </c>
      <c r="C2544" s="1" t="s">
        <v>92</v>
      </c>
      <c r="D2544" s="1">
        <v>187</v>
      </c>
    </row>
    <row r="2545" spans="1:4" x14ac:dyDescent="0.2">
      <c r="A2545" s="22">
        <v>2018</v>
      </c>
      <c r="B2545" s="1" t="s">
        <v>86</v>
      </c>
      <c r="C2545" s="1" t="s">
        <v>93</v>
      </c>
      <c r="D2545" s="1">
        <v>166</v>
      </c>
    </row>
    <row r="2546" spans="1:4" x14ac:dyDescent="0.2">
      <c r="A2546" s="22">
        <v>2018</v>
      </c>
      <c r="B2546" s="1" t="s">
        <v>86</v>
      </c>
      <c r="C2546" s="1" t="s">
        <v>94</v>
      </c>
      <c r="D2546" s="1">
        <v>74</v>
      </c>
    </row>
    <row r="2547" spans="1:4" x14ac:dyDescent="0.2">
      <c r="A2547" s="22">
        <v>2018</v>
      </c>
      <c r="B2547" s="1" t="s">
        <v>86</v>
      </c>
      <c r="C2547" s="1" t="s">
        <v>95</v>
      </c>
      <c r="D2547" s="1">
        <v>42</v>
      </c>
    </row>
    <row r="2548" spans="1:4" x14ac:dyDescent="0.2">
      <c r="A2548" s="22">
        <v>2018</v>
      </c>
      <c r="B2548" s="1" t="s">
        <v>86</v>
      </c>
      <c r="C2548" s="1" t="s">
        <v>96</v>
      </c>
      <c r="D2548" s="1">
        <v>325</v>
      </c>
    </row>
    <row r="2549" spans="1:4" x14ac:dyDescent="0.2">
      <c r="A2549" s="22">
        <v>2018</v>
      </c>
      <c r="B2549" s="1" t="s">
        <v>86</v>
      </c>
      <c r="C2549" s="1" t="s">
        <v>97</v>
      </c>
      <c r="D2549" s="1">
        <v>31</v>
      </c>
    </row>
    <row r="2550" spans="1:4" x14ac:dyDescent="0.2">
      <c r="A2550" s="22">
        <v>2018</v>
      </c>
      <c r="B2550" s="1" t="s">
        <v>86</v>
      </c>
      <c r="C2550" s="1" t="s">
        <v>68</v>
      </c>
      <c r="D2550" s="1">
        <v>83</v>
      </c>
    </row>
    <row r="2551" spans="1:4" x14ac:dyDescent="0.2">
      <c r="A2551" s="22">
        <v>2018</v>
      </c>
      <c r="B2551" s="1" t="s">
        <v>86</v>
      </c>
      <c r="C2551" s="1" t="s">
        <v>98</v>
      </c>
      <c r="D2551" s="1">
        <v>132</v>
      </c>
    </row>
    <row r="2552" spans="1:4" x14ac:dyDescent="0.2">
      <c r="A2552" s="22">
        <v>2018</v>
      </c>
      <c r="B2552" s="1" t="s">
        <v>86</v>
      </c>
      <c r="C2552" s="1" t="s">
        <v>99</v>
      </c>
      <c r="D2552" s="1">
        <v>81</v>
      </c>
    </row>
    <row r="2553" spans="1:4" x14ac:dyDescent="0.2">
      <c r="A2553" s="22">
        <v>2018</v>
      </c>
      <c r="B2553" s="1" t="s">
        <v>86</v>
      </c>
      <c r="C2553" s="1" t="s">
        <v>100</v>
      </c>
      <c r="D2553" s="1">
        <v>61</v>
      </c>
    </row>
    <row r="2554" spans="1:4" x14ac:dyDescent="0.2">
      <c r="A2554" s="22">
        <v>2018</v>
      </c>
      <c r="B2554" s="1" t="s">
        <v>86</v>
      </c>
      <c r="C2554" s="1" t="s">
        <v>101</v>
      </c>
      <c r="D2554" s="1">
        <v>84</v>
      </c>
    </row>
    <row r="2555" spans="1:4" x14ac:dyDescent="0.2">
      <c r="A2555" s="22">
        <v>2018</v>
      </c>
      <c r="B2555" s="1" t="s">
        <v>86</v>
      </c>
      <c r="C2555" s="1" t="s">
        <v>102</v>
      </c>
      <c r="D2555" s="1">
        <v>67</v>
      </c>
    </row>
    <row r="2556" spans="1:4" x14ac:dyDescent="0.2">
      <c r="A2556" s="22">
        <v>2018</v>
      </c>
      <c r="B2556" s="1" t="s">
        <v>86</v>
      </c>
      <c r="C2556" s="1" t="s">
        <v>103</v>
      </c>
      <c r="D2556" s="1">
        <v>109</v>
      </c>
    </row>
    <row r="2557" spans="1:4" x14ac:dyDescent="0.2">
      <c r="A2557" s="22">
        <v>2018</v>
      </c>
      <c r="B2557" s="1" t="s">
        <v>86</v>
      </c>
      <c r="C2557" s="1" t="s">
        <v>69</v>
      </c>
      <c r="D2557" s="1">
        <v>246</v>
      </c>
    </row>
    <row r="2558" spans="1:4" x14ac:dyDescent="0.2">
      <c r="A2558" s="22">
        <v>2018</v>
      </c>
      <c r="B2558" s="1" t="s">
        <v>86</v>
      </c>
      <c r="C2558" s="1" t="s">
        <v>104</v>
      </c>
      <c r="D2558" s="1">
        <v>488</v>
      </c>
    </row>
    <row r="2559" spans="1:4" x14ac:dyDescent="0.2">
      <c r="A2559" s="22">
        <v>2018</v>
      </c>
      <c r="B2559" s="1" t="s">
        <v>86</v>
      </c>
      <c r="C2559" s="1" t="s">
        <v>73</v>
      </c>
      <c r="D2559" s="1">
        <v>133</v>
      </c>
    </row>
    <row r="2560" spans="1:4" x14ac:dyDescent="0.2">
      <c r="A2560" s="22">
        <v>2018</v>
      </c>
      <c r="B2560" s="1" t="s">
        <v>86</v>
      </c>
      <c r="C2560" s="1" t="s">
        <v>105</v>
      </c>
      <c r="D2560" s="1">
        <v>41</v>
      </c>
    </row>
    <row r="2561" spans="1:4" x14ac:dyDescent="0.2">
      <c r="A2561" s="22">
        <v>2018</v>
      </c>
      <c r="B2561" s="1" t="s">
        <v>86</v>
      </c>
      <c r="C2561" s="1" t="s">
        <v>106</v>
      </c>
      <c r="D2561" s="1">
        <v>61</v>
      </c>
    </row>
    <row r="2562" spans="1:4" x14ac:dyDescent="0.2">
      <c r="A2562" s="22">
        <v>2018</v>
      </c>
      <c r="B2562" s="1" t="s">
        <v>86</v>
      </c>
      <c r="C2562" s="1" t="s">
        <v>107</v>
      </c>
      <c r="D2562" s="1">
        <v>52</v>
      </c>
    </row>
    <row r="2563" spans="1:4" x14ac:dyDescent="0.2">
      <c r="A2563" s="22">
        <v>2018</v>
      </c>
      <c r="B2563" s="1" t="s">
        <v>86</v>
      </c>
      <c r="C2563" s="1" t="s">
        <v>108</v>
      </c>
      <c r="D2563" s="1">
        <v>8</v>
      </c>
    </row>
    <row r="2564" spans="1:4" x14ac:dyDescent="0.2">
      <c r="A2564" s="22">
        <v>2018</v>
      </c>
      <c r="B2564" s="1" t="s">
        <v>86</v>
      </c>
      <c r="C2564" s="1" t="s">
        <v>109</v>
      </c>
      <c r="D2564" s="1">
        <v>71</v>
      </c>
    </row>
    <row r="2565" spans="1:4" x14ac:dyDescent="0.2">
      <c r="A2565" s="22">
        <v>2018</v>
      </c>
      <c r="B2565" s="1" t="s">
        <v>86</v>
      </c>
      <c r="C2565" s="1" t="s">
        <v>110</v>
      </c>
      <c r="D2565" s="1">
        <v>219</v>
      </c>
    </row>
    <row r="2566" spans="1:4" x14ac:dyDescent="0.2">
      <c r="A2566" s="22">
        <v>2018</v>
      </c>
      <c r="B2566" s="1" t="s">
        <v>86</v>
      </c>
      <c r="C2566" s="1" t="s">
        <v>111</v>
      </c>
      <c r="D2566" s="1">
        <v>19</v>
      </c>
    </row>
    <row r="2567" spans="1:4" x14ac:dyDescent="0.2">
      <c r="A2567" s="22">
        <v>2018</v>
      </c>
      <c r="B2567" s="1" t="s">
        <v>86</v>
      </c>
      <c r="C2567" s="1" t="s">
        <v>112</v>
      </c>
      <c r="D2567" s="1">
        <v>81</v>
      </c>
    </row>
    <row r="2568" spans="1:4" x14ac:dyDescent="0.2">
      <c r="A2568" s="22">
        <v>2018</v>
      </c>
      <c r="B2568" s="1" t="s">
        <v>86</v>
      </c>
      <c r="C2568" s="1" t="s">
        <v>113</v>
      </c>
      <c r="D2568" s="1">
        <v>103</v>
      </c>
    </row>
    <row r="2569" spans="1:4" x14ac:dyDescent="0.2">
      <c r="A2569" s="22">
        <v>2018</v>
      </c>
      <c r="B2569" s="1" t="s">
        <v>86</v>
      </c>
      <c r="C2569" s="1" t="s">
        <v>22</v>
      </c>
      <c r="D2569" s="1">
        <v>3522</v>
      </c>
    </row>
    <row r="2570" spans="1:4" x14ac:dyDescent="0.2">
      <c r="A2570" s="22">
        <v>2018</v>
      </c>
      <c r="B2570" s="1" t="s">
        <v>86</v>
      </c>
      <c r="C2570" s="1" t="s">
        <v>114</v>
      </c>
      <c r="D2570" s="1">
        <v>55</v>
      </c>
    </row>
    <row r="2571" spans="1:4" x14ac:dyDescent="0.2">
      <c r="A2571" s="22">
        <v>2018</v>
      </c>
      <c r="B2571" s="1" t="s">
        <v>86</v>
      </c>
      <c r="C2571" s="1" t="s">
        <v>115</v>
      </c>
      <c r="D2571" s="1">
        <v>10</v>
      </c>
    </row>
    <row r="2572" spans="1:4" x14ac:dyDescent="0.2">
      <c r="A2572" s="22">
        <v>2018</v>
      </c>
      <c r="B2572" s="1" t="s">
        <v>86</v>
      </c>
      <c r="C2572" s="1" t="s">
        <v>116</v>
      </c>
      <c r="D2572" s="1">
        <v>62</v>
      </c>
    </row>
    <row r="2573" spans="1:4" x14ac:dyDescent="0.2">
      <c r="A2573" s="22">
        <v>2018</v>
      </c>
      <c r="B2573" s="1" t="s">
        <v>86</v>
      </c>
      <c r="C2573" s="1" t="s">
        <v>117</v>
      </c>
      <c r="D2573" s="1">
        <v>205</v>
      </c>
    </row>
    <row r="2574" spans="1:4" x14ac:dyDescent="0.2">
      <c r="A2574" s="22">
        <v>2018</v>
      </c>
      <c r="B2574" s="1" t="s">
        <v>86</v>
      </c>
      <c r="C2574" s="1" t="s">
        <v>118</v>
      </c>
      <c r="D2574" s="1">
        <v>48</v>
      </c>
    </row>
    <row r="2575" spans="1:4" x14ac:dyDescent="0.2">
      <c r="A2575" s="22">
        <v>2018</v>
      </c>
      <c r="B2575" s="1" t="s">
        <v>86</v>
      </c>
      <c r="C2575" s="1" t="s">
        <v>119</v>
      </c>
      <c r="D2575" s="1">
        <v>59</v>
      </c>
    </row>
    <row r="2576" spans="1:4" x14ac:dyDescent="0.2">
      <c r="A2576" s="22">
        <v>2018</v>
      </c>
      <c r="B2576" s="1" t="s">
        <v>86</v>
      </c>
      <c r="C2576" s="1" t="s">
        <v>120</v>
      </c>
      <c r="D2576" s="1">
        <v>119</v>
      </c>
    </row>
    <row r="2577" spans="1:4" x14ac:dyDescent="0.2">
      <c r="A2577" s="22">
        <v>2018</v>
      </c>
      <c r="B2577" s="1" t="s">
        <v>87</v>
      </c>
      <c r="C2577" s="1" t="s">
        <v>92</v>
      </c>
      <c r="D2577" s="1">
        <v>197</v>
      </c>
    </row>
    <row r="2578" spans="1:4" x14ac:dyDescent="0.2">
      <c r="A2578" s="22">
        <v>2018</v>
      </c>
      <c r="B2578" s="1" t="s">
        <v>87</v>
      </c>
      <c r="C2578" s="1" t="s">
        <v>93</v>
      </c>
      <c r="D2578" s="1">
        <v>242</v>
      </c>
    </row>
    <row r="2579" spans="1:4" x14ac:dyDescent="0.2">
      <c r="A2579" s="22">
        <v>2018</v>
      </c>
      <c r="B2579" s="1" t="s">
        <v>87</v>
      </c>
      <c r="C2579" s="1" t="s">
        <v>94</v>
      </c>
      <c r="D2579" s="1">
        <v>83</v>
      </c>
    </row>
    <row r="2580" spans="1:4" x14ac:dyDescent="0.2">
      <c r="A2580" s="22">
        <v>2018</v>
      </c>
      <c r="B2580" s="1" t="s">
        <v>87</v>
      </c>
      <c r="C2580" s="1" t="s">
        <v>95</v>
      </c>
      <c r="D2580" s="1">
        <v>47</v>
      </c>
    </row>
    <row r="2581" spans="1:4" x14ac:dyDescent="0.2">
      <c r="A2581" s="22">
        <v>2018</v>
      </c>
      <c r="B2581" s="1" t="s">
        <v>87</v>
      </c>
      <c r="C2581" s="1" t="s">
        <v>96</v>
      </c>
      <c r="D2581" s="1">
        <v>435</v>
      </c>
    </row>
    <row r="2582" spans="1:4" x14ac:dyDescent="0.2">
      <c r="A2582" s="22">
        <v>2018</v>
      </c>
      <c r="B2582" s="1" t="s">
        <v>87</v>
      </c>
      <c r="C2582" s="1" t="s">
        <v>97</v>
      </c>
      <c r="D2582" s="1">
        <v>32</v>
      </c>
    </row>
    <row r="2583" spans="1:4" x14ac:dyDescent="0.2">
      <c r="A2583" s="22">
        <v>2018</v>
      </c>
      <c r="B2583" s="1" t="s">
        <v>87</v>
      </c>
      <c r="C2583" s="1" t="s">
        <v>68</v>
      </c>
      <c r="D2583" s="1">
        <v>100</v>
      </c>
    </row>
    <row r="2584" spans="1:4" x14ac:dyDescent="0.2">
      <c r="A2584" s="22">
        <v>2018</v>
      </c>
      <c r="B2584" s="1" t="s">
        <v>87</v>
      </c>
      <c r="C2584" s="1" t="s">
        <v>98</v>
      </c>
      <c r="D2584" s="1">
        <v>118</v>
      </c>
    </row>
    <row r="2585" spans="1:4" x14ac:dyDescent="0.2">
      <c r="A2585" s="22">
        <v>2018</v>
      </c>
      <c r="B2585" s="1" t="s">
        <v>87</v>
      </c>
      <c r="C2585" s="1" t="s">
        <v>99</v>
      </c>
      <c r="D2585" s="1">
        <v>105</v>
      </c>
    </row>
    <row r="2586" spans="1:4" x14ac:dyDescent="0.2">
      <c r="A2586" s="22">
        <v>2018</v>
      </c>
      <c r="B2586" s="1" t="s">
        <v>87</v>
      </c>
      <c r="C2586" s="1" t="s">
        <v>100</v>
      </c>
      <c r="D2586" s="1">
        <v>82</v>
      </c>
    </row>
    <row r="2587" spans="1:4" x14ac:dyDescent="0.2">
      <c r="A2587" s="22">
        <v>2018</v>
      </c>
      <c r="B2587" s="1" t="s">
        <v>87</v>
      </c>
      <c r="C2587" s="1" t="s">
        <v>101</v>
      </c>
      <c r="D2587" s="1">
        <v>93</v>
      </c>
    </row>
    <row r="2588" spans="1:4" x14ac:dyDescent="0.2">
      <c r="A2588" s="22">
        <v>2018</v>
      </c>
      <c r="B2588" s="1" t="s">
        <v>87</v>
      </c>
      <c r="C2588" s="1" t="s">
        <v>102</v>
      </c>
      <c r="D2588" s="1">
        <v>83</v>
      </c>
    </row>
    <row r="2589" spans="1:4" x14ac:dyDescent="0.2">
      <c r="A2589" s="22">
        <v>2018</v>
      </c>
      <c r="B2589" s="1" t="s">
        <v>87</v>
      </c>
      <c r="C2589" s="1" t="s">
        <v>103</v>
      </c>
      <c r="D2589" s="1">
        <v>129</v>
      </c>
    </row>
    <row r="2590" spans="1:4" x14ac:dyDescent="0.2">
      <c r="A2590" s="22">
        <v>2018</v>
      </c>
      <c r="B2590" s="1" t="s">
        <v>87</v>
      </c>
      <c r="C2590" s="1" t="s">
        <v>69</v>
      </c>
      <c r="D2590" s="1">
        <v>277</v>
      </c>
    </row>
    <row r="2591" spans="1:4" x14ac:dyDescent="0.2">
      <c r="A2591" s="22">
        <v>2018</v>
      </c>
      <c r="B2591" s="1" t="s">
        <v>87</v>
      </c>
      <c r="C2591" s="1" t="s">
        <v>104</v>
      </c>
      <c r="D2591" s="1">
        <v>563</v>
      </c>
    </row>
    <row r="2592" spans="1:4" x14ac:dyDescent="0.2">
      <c r="A2592" s="22">
        <v>2018</v>
      </c>
      <c r="B2592" s="1" t="s">
        <v>87</v>
      </c>
      <c r="C2592" s="1" t="s">
        <v>73</v>
      </c>
      <c r="D2592" s="1">
        <v>170</v>
      </c>
    </row>
    <row r="2593" spans="1:4" x14ac:dyDescent="0.2">
      <c r="A2593" s="22">
        <v>2018</v>
      </c>
      <c r="B2593" s="1" t="s">
        <v>87</v>
      </c>
      <c r="C2593" s="1" t="s">
        <v>105</v>
      </c>
      <c r="D2593" s="1">
        <v>68</v>
      </c>
    </row>
    <row r="2594" spans="1:4" x14ac:dyDescent="0.2">
      <c r="A2594" s="22">
        <v>2018</v>
      </c>
      <c r="B2594" s="1" t="s">
        <v>87</v>
      </c>
      <c r="C2594" s="1" t="s">
        <v>106</v>
      </c>
      <c r="D2594" s="1">
        <v>90</v>
      </c>
    </row>
    <row r="2595" spans="1:4" x14ac:dyDescent="0.2">
      <c r="A2595" s="22">
        <v>2018</v>
      </c>
      <c r="B2595" s="1" t="s">
        <v>87</v>
      </c>
      <c r="C2595" s="1" t="s">
        <v>107</v>
      </c>
      <c r="D2595" s="1">
        <v>77</v>
      </c>
    </row>
    <row r="2596" spans="1:4" x14ac:dyDescent="0.2">
      <c r="A2596" s="22">
        <v>2018</v>
      </c>
      <c r="B2596" s="1" t="s">
        <v>87</v>
      </c>
      <c r="C2596" s="1" t="s">
        <v>108</v>
      </c>
      <c r="D2596" s="1">
        <v>13</v>
      </c>
    </row>
    <row r="2597" spans="1:4" x14ac:dyDescent="0.2">
      <c r="A2597" s="22">
        <v>2018</v>
      </c>
      <c r="B2597" s="1" t="s">
        <v>87</v>
      </c>
      <c r="C2597" s="1" t="s">
        <v>109</v>
      </c>
      <c r="D2597" s="1">
        <v>85</v>
      </c>
    </row>
    <row r="2598" spans="1:4" x14ac:dyDescent="0.2">
      <c r="A2598" s="22">
        <v>2018</v>
      </c>
      <c r="B2598" s="1" t="s">
        <v>87</v>
      </c>
      <c r="C2598" s="1" t="s">
        <v>110</v>
      </c>
      <c r="D2598" s="1">
        <v>286</v>
      </c>
    </row>
    <row r="2599" spans="1:4" x14ac:dyDescent="0.2">
      <c r="A2599" s="22">
        <v>2018</v>
      </c>
      <c r="B2599" s="1" t="s">
        <v>87</v>
      </c>
      <c r="C2599" s="1" t="s">
        <v>111</v>
      </c>
      <c r="D2599" s="1">
        <v>15</v>
      </c>
    </row>
    <row r="2600" spans="1:4" x14ac:dyDescent="0.2">
      <c r="A2600" s="22">
        <v>2018</v>
      </c>
      <c r="B2600" s="1" t="s">
        <v>87</v>
      </c>
      <c r="C2600" s="1" t="s">
        <v>112</v>
      </c>
      <c r="D2600" s="1">
        <v>102</v>
      </c>
    </row>
    <row r="2601" spans="1:4" x14ac:dyDescent="0.2">
      <c r="A2601" s="22">
        <v>2018</v>
      </c>
      <c r="B2601" s="1" t="s">
        <v>87</v>
      </c>
      <c r="C2601" s="1" t="s">
        <v>113</v>
      </c>
      <c r="D2601" s="1">
        <v>136</v>
      </c>
    </row>
    <row r="2602" spans="1:4" x14ac:dyDescent="0.2">
      <c r="A2602" s="22">
        <v>2018</v>
      </c>
      <c r="B2602" s="1" t="s">
        <v>87</v>
      </c>
      <c r="C2602" s="1" t="s">
        <v>22</v>
      </c>
      <c r="D2602" s="1">
        <v>4337</v>
      </c>
    </row>
    <row r="2603" spans="1:4" x14ac:dyDescent="0.2">
      <c r="A2603" s="22">
        <v>2018</v>
      </c>
      <c r="B2603" s="1" t="s">
        <v>87</v>
      </c>
      <c r="C2603" s="1" t="s">
        <v>114</v>
      </c>
      <c r="D2603" s="1">
        <v>69</v>
      </c>
    </row>
    <row r="2604" spans="1:4" x14ac:dyDescent="0.2">
      <c r="A2604" s="22">
        <v>2018</v>
      </c>
      <c r="B2604" s="1" t="s">
        <v>87</v>
      </c>
      <c r="C2604" s="1" t="s">
        <v>115</v>
      </c>
      <c r="D2604" s="1">
        <v>17</v>
      </c>
    </row>
    <row r="2605" spans="1:4" x14ac:dyDescent="0.2">
      <c r="A2605" s="22">
        <v>2018</v>
      </c>
      <c r="B2605" s="1" t="s">
        <v>87</v>
      </c>
      <c r="C2605" s="1" t="s">
        <v>116</v>
      </c>
      <c r="D2605" s="1">
        <v>90</v>
      </c>
    </row>
    <row r="2606" spans="1:4" x14ac:dyDescent="0.2">
      <c r="A2606" s="22">
        <v>2018</v>
      </c>
      <c r="B2606" s="1" t="s">
        <v>87</v>
      </c>
      <c r="C2606" s="1" t="s">
        <v>117</v>
      </c>
      <c r="D2606" s="1">
        <v>278</v>
      </c>
    </row>
    <row r="2607" spans="1:4" x14ac:dyDescent="0.2">
      <c r="A2607" s="22">
        <v>2018</v>
      </c>
      <c r="B2607" s="1" t="s">
        <v>87</v>
      </c>
      <c r="C2607" s="1" t="s">
        <v>118</v>
      </c>
      <c r="D2607" s="1">
        <v>55</v>
      </c>
    </row>
    <row r="2608" spans="1:4" x14ac:dyDescent="0.2">
      <c r="A2608" s="22">
        <v>2018</v>
      </c>
      <c r="B2608" s="1" t="s">
        <v>87</v>
      </c>
      <c r="C2608" s="1" t="s">
        <v>119</v>
      </c>
      <c r="D2608" s="1">
        <v>69</v>
      </c>
    </row>
    <row r="2609" spans="1:4" x14ac:dyDescent="0.2">
      <c r="A2609" s="22">
        <v>2018</v>
      </c>
      <c r="B2609" s="1" t="s">
        <v>87</v>
      </c>
      <c r="C2609" s="1" t="s">
        <v>120</v>
      </c>
      <c r="D2609" s="1">
        <v>131</v>
      </c>
    </row>
    <row r="2610" spans="1:4" x14ac:dyDescent="0.2">
      <c r="A2610" s="22">
        <v>2018</v>
      </c>
      <c r="B2610" s="1" t="s">
        <v>88</v>
      </c>
      <c r="C2610" s="1" t="s">
        <v>92</v>
      </c>
      <c r="D2610" s="1">
        <v>207</v>
      </c>
    </row>
    <row r="2611" spans="1:4" x14ac:dyDescent="0.2">
      <c r="A2611" s="22">
        <v>2018</v>
      </c>
      <c r="B2611" s="1" t="s">
        <v>88</v>
      </c>
      <c r="C2611" s="1" t="s">
        <v>93</v>
      </c>
      <c r="D2611" s="1">
        <v>271</v>
      </c>
    </row>
    <row r="2612" spans="1:4" x14ac:dyDescent="0.2">
      <c r="A2612" s="22">
        <v>2018</v>
      </c>
      <c r="B2612" s="1" t="s">
        <v>88</v>
      </c>
      <c r="C2612" s="1" t="s">
        <v>94</v>
      </c>
      <c r="D2612" s="1">
        <v>95</v>
      </c>
    </row>
    <row r="2613" spans="1:4" x14ac:dyDescent="0.2">
      <c r="A2613" s="22">
        <v>2018</v>
      </c>
      <c r="B2613" s="1" t="s">
        <v>88</v>
      </c>
      <c r="C2613" s="1" t="s">
        <v>95</v>
      </c>
      <c r="D2613" s="1">
        <v>64</v>
      </c>
    </row>
    <row r="2614" spans="1:4" x14ac:dyDescent="0.2">
      <c r="A2614" s="22">
        <v>2018</v>
      </c>
      <c r="B2614" s="1" t="s">
        <v>88</v>
      </c>
      <c r="C2614" s="1" t="s">
        <v>96</v>
      </c>
      <c r="D2614" s="1">
        <v>444</v>
      </c>
    </row>
    <row r="2615" spans="1:4" x14ac:dyDescent="0.2">
      <c r="A2615" s="22">
        <v>2018</v>
      </c>
      <c r="B2615" s="1" t="s">
        <v>88</v>
      </c>
      <c r="C2615" s="1" t="s">
        <v>97</v>
      </c>
      <c r="D2615" s="1">
        <v>47</v>
      </c>
    </row>
    <row r="2616" spans="1:4" x14ac:dyDescent="0.2">
      <c r="A2616" s="22">
        <v>2018</v>
      </c>
      <c r="B2616" s="1" t="s">
        <v>88</v>
      </c>
      <c r="C2616" s="1" t="s">
        <v>68</v>
      </c>
      <c r="D2616" s="1">
        <v>90</v>
      </c>
    </row>
    <row r="2617" spans="1:4" x14ac:dyDescent="0.2">
      <c r="A2617" s="22">
        <v>2018</v>
      </c>
      <c r="B2617" s="1" t="s">
        <v>88</v>
      </c>
      <c r="C2617" s="1" t="s">
        <v>98</v>
      </c>
      <c r="D2617" s="1">
        <v>115</v>
      </c>
    </row>
    <row r="2618" spans="1:4" x14ac:dyDescent="0.2">
      <c r="A2618" s="22">
        <v>2018</v>
      </c>
      <c r="B2618" s="1" t="s">
        <v>88</v>
      </c>
      <c r="C2618" s="1" t="s">
        <v>99</v>
      </c>
      <c r="D2618" s="1">
        <v>103</v>
      </c>
    </row>
    <row r="2619" spans="1:4" x14ac:dyDescent="0.2">
      <c r="A2619" s="22">
        <v>2018</v>
      </c>
      <c r="B2619" s="1" t="s">
        <v>88</v>
      </c>
      <c r="C2619" s="1" t="s">
        <v>100</v>
      </c>
      <c r="D2619" s="1">
        <v>97</v>
      </c>
    </row>
    <row r="2620" spans="1:4" x14ac:dyDescent="0.2">
      <c r="A2620" s="22">
        <v>2018</v>
      </c>
      <c r="B2620" s="1" t="s">
        <v>88</v>
      </c>
      <c r="C2620" s="1" t="s">
        <v>101</v>
      </c>
      <c r="D2620" s="1">
        <v>92</v>
      </c>
    </row>
    <row r="2621" spans="1:4" x14ac:dyDescent="0.2">
      <c r="A2621" s="22">
        <v>2018</v>
      </c>
      <c r="B2621" s="1" t="s">
        <v>88</v>
      </c>
      <c r="C2621" s="1" t="s">
        <v>102</v>
      </c>
      <c r="D2621" s="1">
        <v>75</v>
      </c>
    </row>
    <row r="2622" spans="1:4" x14ac:dyDescent="0.2">
      <c r="A2622" s="22">
        <v>2018</v>
      </c>
      <c r="B2622" s="1" t="s">
        <v>88</v>
      </c>
      <c r="C2622" s="1" t="s">
        <v>103</v>
      </c>
      <c r="D2622" s="1">
        <v>126</v>
      </c>
    </row>
    <row r="2623" spans="1:4" x14ac:dyDescent="0.2">
      <c r="A2623" s="22">
        <v>2018</v>
      </c>
      <c r="B2623" s="1" t="s">
        <v>88</v>
      </c>
      <c r="C2623" s="1" t="s">
        <v>69</v>
      </c>
      <c r="D2623" s="1">
        <v>295</v>
      </c>
    </row>
    <row r="2624" spans="1:4" x14ac:dyDescent="0.2">
      <c r="A2624" s="22">
        <v>2018</v>
      </c>
      <c r="B2624" s="1" t="s">
        <v>88</v>
      </c>
      <c r="C2624" s="1" t="s">
        <v>104</v>
      </c>
      <c r="D2624" s="1">
        <v>622</v>
      </c>
    </row>
    <row r="2625" spans="1:4" x14ac:dyDescent="0.2">
      <c r="A2625" s="22">
        <v>2018</v>
      </c>
      <c r="B2625" s="1" t="s">
        <v>88</v>
      </c>
      <c r="C2625" s="1" t="s">
        <v>73</v>
      </c>
      <c r="D2625" s="1">
        <v>160</v>
      </c>
    </row>
    <row r="2626" spans="1:4" x14ac:dyDescent="0.2">
      <c r="A2626" s="22">
        <v>2018</v>
      </c>
      <c r="B2626" s="1" t="s">
        <v>88</v>
      </c>
      <c r="C2626" s="1" t="s">
        <v>105</v>
      </c>
      <c r="D2626" s="1">
        <v>65</v>
      </c>
    </row>
    <row r="2627" spans="1:4" x14ac:dyDescent="0.2">
      <c r="A2627" s="22">
        <v>2018</v>
      </c>
      <c r="B2627" s="1" t="s">
        <v>88</v>
      </c>
      <c r="C2627" s="1" t="s">
        <v>106</v>
      </c>
      <c r="D2627" s="1">
        <v>122</v>
      </c>
    </row>
    <row r="2628" spans="1:4" x14ac:dyDescent="0.2">
      <c r="A2628" s="22">
        <v>2018</v>
      </c>
      <c r="B2628" s="1" t="s">
        <v>88</v>
      </c>
      <c r="C2628" s="1" t="s">
        <v>107</v>
      </c>
      <c r="D2628" s="1">
        <v>71</v>
      </c>
    </row>
    <row r="2629" spans="1:4" x14ac:dyDescent="0.2">
      <c r="A2629" s="22">
        <v>2018</v>
      </c>
      <c r="B2629" s="1" t="s">
        <v>88</v>
      </c>
      <c r="C2629" s="1" t="s">
        <v>108</v>
      </c>
      <c r="D2629" s="1">
        <v>12</v>
      </c>
    </row>
    <row r="2630" spans="1:4" x14ac:dyDescent="0.2">
      <c r="A2630" s="22">
        <v>2018</v>
      </c>
      <c r="B2630" s="1" t="s">
        <v>88</v>
      </c>
      <c r="C2630" s="1" t="s">
        <v>109</v>
      </c>
      <c r="D2630" s="1">
        <v>91</v>
      </c>
    </row>
    <row r="2631" spans="1:4" x14ac:dyDescent="0.2">
      <c r="A2631" s="22">
        <v>2018</v>
      </c>
      <c r="B2631" s="1" t="s">
        <v>88</v>
      </c>
      <c r="C2631" s="1" t="s">
        <v>110</v>
      </c>
      <c r="D2631" s="1">
        <v>322</v>
      </c>
    </row>
    <row r="2632" spans="1:4" x14ac:dyDescent="0.2">
      <c r="A2632" s="22">
        <v>2018</v>
      </c>
      <c r="B2632" s="1" t="s">
        <v>88</v>
      </c>
      <c r="C2632" s="1" t="s">
        <v>111</v>
      </c>
      <c r="D2632" s="1">
        <v>17</v>
      </c>
    </row>
    <row r="2633" spans="1:4" x14ac:dyDescent="0.2">
      <c r="A2633" s="22">
        <v>2018</v>
      </c>
      <c r="B2633" s="1" t="s">
        <v>88</v>
      </c>
      <c r="C2633" s="1" t="s">
        <v>112</v>
      </c>
      <c r="D2633" s="1">
        <v>115</v>
      </c>
    </row>
    <row r="2634" spans="1:4" x14ac:dyDescent="0.2">
      <c r="A2634" s="22">
        <v>2018</v>
      </c>
      <c r="B2634" s="1" t="s">
        <v>88</v>
      </c>
      <c r="C2634" s="1" t="s">
        <v>113</v>
      </c>
      <c r="D2634" s="1">
        <v>175</v>
      </c>
    </row>
    <row r="2635" spans="1:4" x14ac:dyDescent="0.2">
      <c r="A2635" s="22">
        <v>2018</v>
      </c>
      <c r="B2635" s="1" t="s">
        <v>88</v>
      </c>
      <c r="C2635" s="1" t="s">
        <v>22</v>
      </c>
      <c r="D2635" s="1">
        <v>4723</v>
      </c>
    </row>
    <row r="2636" spans="1:4" x14ac:dyDescent="0.2">
      <c r="A2636" s="22">
        <v>2018</v>
      </c>
      <c r="B2636" s="1" t="s">
        <v>88</v>
      </c>
      <c r="C2636" s="1" t="s">
        <v>114</v>
      </c>
      <c r="D2636" s="1">
        <v>79</v>
      </c>
    </row>
    <row r="2637" spans="1:4" x14ac:dyDescent="0.2">
      <c r="A2637" s="22">
        <v>2018</v>
      </c>
      <c r="B2637" s="1" t="s">
        <v>88</v>
      </c>
      <c r="C2637" s="1" t="s">
        <v>115</v>
      </c>
      <c r="D2637" s="1">
        <v>21</v>
      </c>
    </row>
    <row r="2638" spans="1:4" x14ac:dyDescent="0.2">
      <c r="A2638" s="22">
        <v>2018</v>
      </c>
      <c r="B2638" s="1" t="s">
        <v>88</v>
      </c>
      <c r="C2638" s="1" t="s">
        <v>116</v>
      </c>
      <c r="D2638" s="1">
        <v>106</v>
      </c>
    </row>
    <row r="2639" spans="1:4" x14ac:dyDescent="0.2">
      <c r="A2639" s="22">
        <v>2018</v>
      </c>
      <c r="B2639" s="1" t="s">
        <v>88</v>
      </c>
      <c r="C2639" s="1" t="s">
        <v>117</v>
      </c>
      <c r="D2639" s="1">
        <v>305</v>
      </c>
    </row>
    <row r="2640" spans="1:4" x14ac:dyDescent="0.2">
      <c r="A2640" s="22">
        <v>2018</v>
      </c>
      <c r="B2640" s="1" t="s">
        <v>88</v>
      </c>
      <c r="C2640" s="1" t="s">
        <v>118</v>
      </c>
      <c r="D2640" s="1">
        <v>84</v>
      </c>
    </row>
    <row r="2641" spans="1:4" x14ac:dyDescent="0.2">
      <c r="A2641" s="22">
        <v>2018</v>
      </c>
      <c r="B2641" s="1" t="s">
        <v>88</v>
      </c>
      <c r="C2641" s="1" t="s">
        <v>119</v>
      </c>
      <c r="D2641" s="1">
        <v>89</v>
      </c>
    </row>
    <row r="2642" spans="1:4" x14ac:dyDescent="0.2">
      <c r="A2642" s="22">
        <v>2018</v>
      </c>
      <c r="B2642" s="1" t="s">
        <v>88</v>
      </c>
      <c r="C2642" s="1" t="s">
        <v>120</v>
      </c>
      <c r="D2642" s="1">
        <v>146</v>
      </c>
    </row>
    <row r="2643" spans="1:4" x14ac:dyDescent="0.2">
      <c r="A2643" s="22">
        <v>2018</v>
      </c>
      <c r="B2643" s="1" t="s">
        <v>89</v>
      </c>
      <c r="C2643" s="1" t="s">
        <v>92</v>
      </c>
      <c r="D2643" s="1">
        <v>176</v>
      </c>
    </row>
    <row r="2644" spans="1:4" x14ac:dyDescent="0.2">
      <c r="A2644" s="22">
        <v>2018</v>
      </c>
      <c r="B2644" s="1" t="s">
        <v>89</v>
      </c>
      <c r="C2644" s="1" t="s">
        <v>93</v>
      </c>
      <c r="D2644" s="1">
        <v>214</v>
      </c>
    </row>
    <row r="2645" spans="1:4" x14ac:dyDescent="0.2">
      <c r="A2645" s="22">
        <v>2018</v>
      </c>
      <c r="B2645" s="1" t="s">
        <v>89</v>
      </c>
      <c r="C2645" s="1" t="s">
        <v>94</v>
      </c>
      <c r="D2645" s="1">
        <v>90</v>
      </c>
    </row>
    <row r="2646" spans="1:4" x14ac:dyDescent="0.2">
      <c r="A2646" s="22">
        <v>2018</v>
      </c>
      <c r="B2646" s="1" t="s">
        <v>89</v>
      </c>
      <c r="C2646" s="1" t="s">
        <v>95</v>
      </c>
      <c r="D2646" s="1">
        <v>47</v>
      </c>
    </row>
    <row r="2647" spans="1:4" x14ac:dyDescent="0.2">
      <c r="A2647" s="22">
        <v>2018</v>
      </c>
      <c r="B2647" s="1" t="s">
        <v>89</v>
      </c>
      <c r="C2647" s="1" t="s">
        <v>96</v>
      </c>
      <c r="D2647" s="1">
        <v>330</v>
      </c>
    </row>
    <row r="2648" spans="1:4" x14ac:dyDescent="0.2">
      <c r="A2648" s="22">
        <v>2018</v>
      </c>
      <c r="B2648" s="1" t="s">
        <v>89</v>
      </c>
      <c r="C2648" s="1" t="s">
        <v>97</v>
      </c>
      <c r="D2648" s="1">
        <v>31</v>
      </c>
    </row>
    <row r="2649" spans="1:4" x14ac:dyDescent="0.2">
      <c r="A2649" s="22">
        <v>2018</v>
      </c>
      <c r="B2649" s="1" t="s">
        <v>89</v>
      </c>
      <c r="C2649" s="1" t="s">
        <v>68</v>
      </c>
      <c r="D2649" s="1">
        <v>97</v>
      </c>
    </row>
    <row r="2650" spans="1:4" x14ac:dyDescent="0.2">
      <c r="A2650" s="22">
        <v>2018</v>
      </c>
      <c r="B2650" s="1" t="s">
        <v>89</v>
      </c>
      <c r="C2650" s="1" t="s">
        <v>98</v>
      </c>
      <c r="D2650" s="1">
        <v>126</v>
      </c>
    </row>
    <row r="2651" spans="1:4" x14ac:dyDescent="0.2">
      <c r="A2651" s="22">
        <v>2018</v>
      </c>
      <c r="B2651" s="1" t="s">
        <v>89</v>
      </c>
      <c r="C2651" s="1" t="s">
        <v>99</v>
      </c>
      <c r="D2651" s="1">
        <v>88</v>
      </c>
    </row>
    <row r="2652" spans="1:4" x14ac:dyDescent="0.2">
      <c r="A2652" s="22">
        <v>2018</v>
      </c>
      <c r="B2652" s="1" t="s">
        <v>89</v>
      </c>
      <c r="C2652" s="1" t="s">
        <v>100</v>
      </c>
      <c r="D2652" s="1">
        <v>73</v>
      </c>
    </row>
    <row r="2653" spans="1:4" x14ac:dyDescent="0.2">
      <c r="A2653" s="22">
        <v>2018</v>
      </c>
      <c r="B2653" s="1" t="s">
        <v>89</v>
      </c>
      <c r="C2653" s="1" t="s">
        <v>101</v>
      </c>
      <c r="D2653" s="1">
        <v>85</v>
      </c>
    </row>
    <row r="2654" spans="1:4" x14ac:dyDescent="0.2">
      <c r="A2654" s="22">
        <v>2018</v>
      </c>
      <c r="B2654" s="1" t="s">
        <v>89</v>
      </c>
      <c r="C2654" s="1" t="s">
        <v>102</v>
      </c>
      <c r="D2654" s="1">
        <v>57</v>
      </c>
    </row>
    <row r="2655" spans="1:4" x14ac:dyDescent="0.2">
      <c r="A2655" s="22">
        <v>2018</v>
      </c>
      <c r="B2655" s="1" t="s">
        <v>89</v>
      </c>
      <c r="C2655" s="1" t="s">
        <v>103</v>
      </c>
      <c r="D2655" s="1">
        <v>100</v>
      </c>
    </row>
    <row r="2656" spans="1:4" x14ac:dyDescent="0.2">
      <c r="A2656" s="22">
        <v>2018</v>
      </c>
      <c r="B2656" s="1" t="s">
        <v>89</v>
      </c>
      <c r="C2656" s="1" t="s">
        <v>69</v>
      </c>
      <c r="D2656" s="1">
        <v>294</v>
      </c>
    </row>
    <row r="2657" spans="1:4" x14ac:dyDescent="0.2">
      <c r="A2657" s="22">
        <v>2018</v>
      </c>
      <c r="B2657" s="1" t="s">
        <v>89</v>
      </c>
      <c r="C2657" s="1" t="s">
        <v>104</v>
      </c>
      <c r="D2657" s="1">
        <v>501</v>
      </c>
    </row>
    <row r="2658" spans="1:4" x14ac:dyDescent="0.2">
      <c r="A2658" s="22">
        <v>2018</v>
      </c>
      <c r="B2658" s="1" t="s">
        <v>89</v>
      </c>
      <c r="C2658" s="1" t="s">
        <v>73</v>
      </c>
      <c r="D2658" s="1">
        <v>171</v>
      </c>
    </row>
    <row r="2659" spans="1:4" x14ac:dyDescent="0.2">
      <c r="A2659" s="22">
        <v>2018</v>
      </c>
      <c r="B2659" s="1" t="s">
        <v>89</v>
      </c>
      <c r="C2659" s="1" t="s">
        <v>105</v>
      </c>
      <c r="D2659" s="1">
        <v>55</v>
      </c>
    </row>
    <row r="2660" spans="1:4" x14ac:dyDescent="0.2">
      <c r="A2660" s="22">
        <v>2018</v>
      </c>
      <c r="B2660" s="1" t="s">
        <v>89</v>
      </c>
      <c r="C2660" s="1" t="s">
        <v>106</v>
      </c>
      <c r="D2660" s="1">
        <v>75</v>
      </c>
    </row>
    <row r="2661" spans="1:4" x14ac:dyDescent="0.2">
      <c r="A2661" s="22">
        <v>2018</v>
      </c>
      <c r="B2661" s="1" t="s">
        <v>89</v>
      </c>
      <c r="C2661" s="1" t="s">
        <v>107</v>
      </c>
      <c r="D2661" s="1">
        <v>72</v>
      </c>
    </row>
    <row r="2662" spans="1:4" x14ac:dyDescent="0.2">
      <c r="A2662" s="22">
        <v>2018</v>
      </c>
      <c r="B2662" s="1" t="s">
        <v>89</v>
      </c>
      <c r="C2662" s="1" t="s">
        <v>108</v>
      </c>
      <c r="D2662" s="1">
        <v>25</v>
      </c>
    </row>
    <row r="2663" spans="1:4" x14ac:dyDescent="0.2">
      <c r="A2663" s="22">
        <v>2018</v>
      </c>
      <c r="B2663" s="1" t="s">
        <v>89</v>
      </c>
      <c r="C2663" s="1" t="s">
        <v>109</v>
      </c>
      <c r="D2663" s="1">
        <v>75</v>
      </c>
    </row>
    <row r="2664" spans="1:4" x14ac:dyDescent="0.2">
      <c r="A2664" s="22">
        <v>2018</v>
      </c>
      <c r="B2664" s="1" t="s">
        <v>89</v>
      </c>
      <c r="C2664" s="1" t="s">
        <v>110</v>
      </c>
      <c r="D2664" s="1">
        <v>277</v>
      </c>
    </row>
    <row r="2665" spans="1:4" x14ac:dyDescent="0.2">
      <c r="A2665" s="22">
        <v>2018</v>
      </c>
      <c r="B2665" s="1" t="s">
        <v>89</v>
      </c>
      <c r="C2665" s="1" t="s">
        <v>111</v>
      </c>
      <c r="D2665" s="1">
        <v>12</v>
      </c>
    </row>
    <row r="2666" spans="1:4" x14ac:dyDescent="0.2">
      <c r="A2666" s="22">
        <v>2018</v>
      </c>
      <c r="B2666" s="1" t="s">
        <v>89</v>
      </c>
      <c r="C2666" s="1" t="s">
        <v>112</v>
      </c>
      <c r="D2666" s="1">
        <v>95</v>
      </c>
    </row>
    <row r="2667" spans="1:4" x14ac:dyDescent="0.2">
      <c r="A2667" s="22">
        <v>2018</v>
      </c>
      <c r="B2667" s="1" t="s">
        <v>89</v>
      </c>
      <c r="C2667" s="1" t="s">
        <v>113</v>
      </c>
      <c r="D2667" s="1">
        <v>129</v>
      </c>
    </row>
    <row r="2668" spans="1:4" x14ac:dyDescent="0.2">
      <c r="A2668" s="22">
        <v>2018</v>
      </c>
      <c r="B2668" s="1" t="s">
        <v>89</v>
      </c>
      <c r="C2668" s="1" t="s">
        <v>22</v>
      </c>
      <c r="D2668" s="1">
        <v>3948</v>
      </c>
    </row>
    <row r="2669" spans="1:4" x14ac:dyDescent="0.2">
      <c r="A2669" s="22">
        <v>2018</v>
      </c>
      <c r="B2669" s="1" t="s">
        <v>89</v>
      </c>
      <c r="C2669" s="1" t="s">
        <v>114</v>
      </c>
      <c r="D2669" s="1">
        <v>81</v>
      </c>
    </row>
    <row r="2670" spans="1:4" x14ac:dyDescent="0.2">
      <c r="A2670" s="22">
        <v>2018</v>
      </c>
      <c r="B2670" s="1" t="s">
        <v>89</v>
      </c>
      <c r="C2670" s="1" t="s">
        <v>115</v>
      </c>
      <c r="D2670" s="1">
        <v>21</v>
      </c>
    </row>
    <row r="2671" spans="1:4" x14ac:dyDescent="0.2">
      <c r="A2671" s="22">
        <v>2018</v>
      </c>
      <c r="B2671" s="1" t="s">
        <v>89</v>
      </c>
      <c r="C2671" s="1" t="s">
        <v>116</v>
      </c>
      <c r="D2671" s="1">
        <v>63</v>
      </c>
    </row>
    <row r="2672" spans="1:4" x14ac:dyDescent="0.2">
      <c r="A2672" s="22">
        <v>2018</v>
      </c>
      <c r="B2672" s="1" t="s">
        <v>89</v>
      </c>
      <c r="C2672" s="1" t="s">
        <v>117</v>
      </c>
      <c r="D2672" s="1">
        <v>243</v>
      </c>
    </row>
    <row r="2673" spans="1:4" x14ac:dyDescent="0.2">
      <c r="A2673" s="22">
        <v>2018</v>
      </c>
      <c r="B2673" s="1" t="s">
        <v>89</v>
      </c>
      <c r="C2673" s="1" t="s">
        <v>118</v>
      </c>
      <c r="D2673" s="1">
        <v>49</v>
      </c>
    </row>
    <row r="2674" spans="1:4" x14ac:dyDescent="0.2">
      <c r="A2674" s="22">
        <v>2018</v>
      </c>
      <c r="B2674" s="1" t="s">
        <v>89</v>
      </c>
      <c r="C2674" s="1" t="s">
        <v>119</v>
      </c>
      <c r="D2674" s="1">
        <v>66</v>
      </c>
    </row>
    <row r="2675" spans="1:4" x14ac:dyDescent="0.2">
      <c r="A2675" s="22">
        <v>2018</v>
      </c>
      <c r="B2675" s="1" t="s">
        <v>89</v>
      </c>
      <c r="C2675" s="1" t="s">
        <v>120</v>
      </c>
      <c r="D2675" s="1">
        <v>130</v>
      </c>
    </row>
    <row r="2676" spans="1:4" x14ac:dyDescent="0.2">
      <c r="A2676" s="22">
        <v>2018</v>
      </c>
      <c r="B2676" s="1" t="s">
        <v>90</v>
      </c>
      <c r="C2676" s="1" t="s">
        <v>92</v>
      </c>
      <c r="D2676" s="1">
        <v>201</v>
      </c>
    </row>
    <row r="2677" spans="1:4" x14ac:dyDescent="0.2">
      <c r="A2677" s="22">
        <v>2018</v>
      </c>
      <c r="B2677" s="1" t="s">
        <v>90</v>
      </c>
      <c r="C2677" s="1" t="s">
        <v>93</v>
      </c>
      <c r="D2677" s="1">
        <v>245</v>
      </c>
    </row>
    <row r="2678" spans="1:4" x14ac:dyDescent="0.2">
      <c r="A2678" s="22">
        <v>2018</v>
      </c>
      <c r="B2678" s="1" t="s">
        <v>90</v>
      </c>
      <c r="C2678" s="1" t="s">
        <v>94</v>
      </c>
      <c r="D2678" s="1">
        <v>74</v>
      </c>
    </row>
    <row r="2679" spans="1:4" x14ac:dyDescent="0.2">
      <c r="A2679" s="22">
        <v>2018</v>
      </c>
      <c r="B2679" s="1" t="s">
        <v>90</v>
      </c>
      <c r="C2679" s="1" t="s">
        <v>95</v>
      </c>
      <c r="D2679" s="1">
        <v>65</v>
      </c>
    </row>
    <row r="2680" spans="1:4" x14ac:dyDescent="0.2">
      <c r="A2680" s="22">
        <v>2018</v>
      </c>
      <c r="B2680" s="1" t="s">
        <v>90</v>
      </c>
      <c r="C2680" s="1" t="s">
        <v>96</v>
      </c>
      <c r="D2680" s="1">
        <v>472</v>
      </c>
    </row>
    <row r="2681" spans="1:4" x14ac:dyDescent="0.2">
      <c r="A2681" s="22">
        <v>2018</v>
      </c>
      <c r="B2681" s="1" t="s">
        <v>90</v>
      </c>
      <c r="C2681" s="1" t="s">
        <v>97</v>
      </c>
      <c r="D2681" s="1">
        <v>35</v>
      </c>
    </row>
    <row r="2682" spans="1:4" x14ac:dyDescent="0.2">
      <c r="A2682" s="22">
        <v>2018</v>
      </c>
      <c r="B2682" s="1" t="s">
        <v>90</v>
      </c>
      <c r="C2682" s="1" t="s">
        <v>68</v>
      </c>
      <c r="D2682" s="1">
        <v>108</v>
      </c>
    </row>
    <row r="2683" spans="1:4" x14ac:dyDescent="0.2">
      <c r="A2683" s="22">
        <v>2018</v>
      </c>
      <c r="B2683" s="1" t="s">
        <v>90</v>
      </c>
      <c r="C2683" s="1" t="s">
        <v>98</v>
      </c>
      <c r="D2683" s="1">
        <v>133</v>
      </c>
    </row>
    <row r="2684" spans="1:4" x14ac:dyDescent="0.2">
      <c r="A2684" s="22">
        <v>2018</v>
      </c>
      <c r="B2684" s="1" t="s">
        <v>90</v>
      </c>
      <c r="C2684" s="1" t="s">
        <v>99</v>
      </c>
      <c r="D2684" s="1">
        <v>78</v>
      </c>
    </row>
    <row r="2685" spans="1:4" x14ac:dyDescent="0.2">
      <c r="A2685" s="22">
        <v>2018</v>
      </c>
      <c r="B2685" s="1" t="s">
        <v>90</v>
      </c>
      <c r="C2685" s="1" t="s">
        <v>100</v>
      </c>
      <c r="D2685" s="1">
        <v>78</v>
      </c>
    </row>
    <row r="2686" spans="1:4" x14ac:dyDescent="0.2">
      <c r="A2686" s="22">
        <v>2018</v>
      </c>
      <c r="B2686" s="1" t="s">
        <v>90</v>
      </c>
      <c r="C2686" s="1" t="s">
        <v>101</v>
      </c>
      <c r="D2686" s="1">
        <v>78</v>
      </c>
    </row>
    <row r="2687" spans="1:4" x14ac:dyDescent="0.2">
      <c r="A2687" s="22">
        <v>2018</v>
      </c>
      <c r="B2687" s="1" t="s">
        <v>90</v>
      </c>
      <c r="C2687" s="1" t="s">
        <v>102</v>
      </c>
      <c r="D2687" s="1">
        <v>81</v>
      </c>
    </row>
    <row r="2688" spans="1:4" x14ac:dyDescent="0.2">
      <c r="A2688" s="22">
        <v>2018</v>
      </c>
      <c r="B2688" s="1" t="s">
        <v>90</v>
      </c>
      <c r="C2688" s="1" t="s">
        <v>103</v>
      </c>
      <c r="D2688" s="1">
        <v>132</v>
      </c>
    </row>
    <row r="2689" spans="1:4" x14ac:dyDescent="0.2">
      <c r="A2689" s="22">
        <v>2018</v>
      </c>
      <c r="B2689" s="1" t="s">
        <v>90</v>
      </c>
      <c r="C2689" s="1" t="s">
        <v>69</v>
      </c>
      <c r="D2689" s="1">
        <v>314</v>
      </c>
    </row>
    <row r="2690" spans="1:4" x14ac:dyDescent="0.2">
      <c r="A2690" s="22">
        <v>2018</v>
      </c>
      <c r="B2690" s="1" t="s">
        <v>90</v>
      </c>
      <c r="C2690" s="1" t="s">
        <v>104</v>
      </c>
      <c r="D2690" s="1">
        <v>623</v>
      </c>
    </row>
    <row r="2691" spans="1:4" x14ac:dyDescent="0.2">
      <c r="A2691" s="22">
        <v>2018</v>
      </c>
      <c r="B2691" s="1" t="s">
        <v>90</v>
      </c>
      <c r="C2691" s="1" t="s">
        <v>73</v>
      </c>
      <c r="D2691" s="1">
        <v>183</v>
      </c>
    </row>
    <row r="2692" spans="1:4" x14ac:dyDescent="0.2">
      <c r="A2692" s="22">
        <v>2018</v>
      </c>
      <c r="B2692" s="1" t="s">
        <v>90</v>
      </c>
      <c r="C2692" s="1" t="s">
        <v>105</v>
      </c>
      <c r="D2692" s="1">
        <v>79</v>
      </c>
    </row>
    <row r="2693" spans="1:4" x14ac:dyDescent="0.2">
      <c r="A2693" s="22">
        <v>2018</v>
      </c>
      <c r="B2693" s="1" t="s">
        <v>90</v>
      </c>
      <c r="C2693" s="1" t="s">
        <v>106</v>
      </c>
      <c r="D2693" s="1">
        <v>93</v>
      </c>
    </row>
    <row r="2694" spans="1:4" x14ac:dyDescent="0.2">
      <c r="A2694" s="22">
        <v>2018</v>
      </c>
      <c r="B2694" s="1" t="s">
        <v>90</v>
      </c>
      <c r="C2694" s="1" t="s">
        <v>107</v>
      </c>
      <c r="D2694" s="1">
        <v>75</v>
      </c>
    </row>
    <row r="2695" spans="1:4" x14ac:dyDescent="0.2">
      <c r="A2695" s="22">
        <v>2018</v>
      </c>
      <c r="B2695" s="1" t="s">
        <v>90</v>
      </c>
      <c r="C2695" s="1" t="s">
        <v>108</v>
      </c>
      <c r="D2695" s="1">
        <v>12</v>
      </c>
    </row>
    <row r="2696" spans="1:4" x14ac:dyDescent="0.2">
      <c r="A2696" s="22">
        <v>2018</v>
      </c>
      <c r="B2696" s="1" t="s">
        <v>90</v>
      </c>
      <c r="C2696" s="1" t="s">
        <v>109</v>
      </c>
      <c r="D2696" s="1">
        <v>98</v>
      </c>
    </row>
    <row r="2697" spans="1:4" x14ac:dyDescent="0.2">
      <c r="A2697" s="22">
        <v>2018</v>
      </c>
      <c r="B2697" s="1" t="s">
        <v>90</v>
      </c>
      <c r="C2697" s="1" t="s">
        <v>110</v>
      </c>
      <c r="D2697" s="1">
        <v>301</v>
      </c>
    </row>
    <row r="2698" spans="1:4" x14ac:dyDescent="0.2">
      <c r="A2698" s="22">
        <v>2018</v>
      </c>
      <c r="B2698" s="1" t="s">
        <v>90</v>
      </c>
      <c r="C2698" s="1" t="s">
        <v>111</v>
      </c>
      <c r="D2698" s="1">
        <v>18</v>
      </c>
    </row>
    <row r="2699" spans="1:4" x14ac:dyDescent="0.2">
      <c r="A2699" s="22">
        <v>2018</v>
      </c>
      <c r="B2699" s="1" t="s">
        <v>90</v>
      </c>
      <c r="C2699" s="1" t="s">
        <v>112</v>
      </c>
      <c r="D2699" s="1">
        <v>115</v>
      </c>
    </row>
    <row r="2700" spans="1:4" x14ac:dyDescent="0.2">
      <c r="A2700" s="22">
        <v>2018</v>
      </c>
      <c r="B2700" s="1" t="s">
        <v>90</v>
      </c>
      <c r="C2700" s="1" t="s">
        <v>113</v>
      </c>
      <c r="D2700" s="1">
        <v>148</v>
      </c>
    </row>
    <row r="2701" spans="1:4" x14ac:dyDescent="0.2">
      <c r="A2701" s="22">
        <v>2018</v>
      </c>
      <c r="B2701" s="1" t="s">
        <v>90</v>
      </c>
      <c r="C2701" s="1" t="s">
        <v>22</v>
      </c>
      <c r="D2701" s="1">
        <v>4657</v>
      </c>
    </row>
    <row r="2702" spans="1:4" x14ac:dyDescent="0.2">
      <c r="A2702" s="22">
        <v>2018</v>
      </c>
      <c r="B2702" s="1" t="s">
        <v>90</v>
      </c>
      <c r="C2702" s="1" t="s">
        <v>114</v>
      </c>
      <c r="D2702" s="1">
        <v>96</v>
      </c>
    </row>
    <row r="2703" spans="1:4" x14ac:dyDescent="0.2">
      <c r="A2703" s="22">
        <v>2018</v>
      </c>
      <c r="B2703" s="1" t="s">
        <v>90</v>
      </c>
      <c r="C2703" s="1" t="s">
        <v>115</v>
      </c>
      <c r="D2703" s="1">
        <v>18</v>
      </c>
    </row>
    <row r="2704" spans="1:4" x14ac:dyDescent="0.2">
      <c r="A2704" s="22">
        <v>2018</v>
      </c>
      <c r="B2704" s="1" t="s">
        <v>90</v>
      </c>
      <c r="C2704" s="1" t="s">
        <v>116</v>
      </c>
      <c r="D2704" s="1">
        <v>84</v>
      </c>
    </row>
    <row r="2705" spans="1:4" x14ac:dyDescent="0.2">
      <c r="A2705" s="22">
        <v>2018</v>
      </c>
      <c r="B2705" s="1" t="s">
        <v>90</v>
      </c>
      <c r="C2705" s="1" t="s">
        <v>117</v>
      </c>
      <c r="D2705" s="1">
        <v>274</v>
      </c>
    </row>
    <row r="2706" spans="1:4" x14ac:dyDescent="0.2">
      <c r="A2706" s="22">
        <v>2018</v>
      </c>
      <c r="B2706" s="1" t="s">
        <v>90</v>
      </c>
      <c r="C2706" s="1" t="s">
        <v>118</v>
      </c>
      <c r="D2706" s="1">
        <v>78</v>
      </c>
    </row>
    <row r="2707" spans="1:4" x14ac:dyDescent="0.2">
      <c r="A2707" s="22">
        <v>2018</v>
      </c>
      <c r="B2707" s="1" t="s">
        <v>90</v>
      </c>
      <c r="C2707" s="1" t="s">
        <v>119</v>
      </c>
      <c r="D2707" s="1">
        <v>107</v>
      </c>
    </row>
    <row r="2708" spans="1:4" x14ac:dyDescent="0.2">
      <c r="A2708" s="22">
        <v>2018</v>
      </c>
      <c r="B2708" s="1" t="s">
        <v>90</v>
      </c>
      <c r="C2708" s="1" t="s">
        <v>120</v>
      </c>
      <c r="D2708" s="1">
        <v>161</v>
      </c>
    </row>
    <row r="2709" spans="1:4" x14ac:dyDescent="0.2">
      <c r="A2709" s="22">
        <v>2018</v>
      </c>
      <c r="B2709" s="1" t="s">
        <v>91</v>
      </c>
      <c r="C2709" s="1" t="s">
        <v>92</v>
      </c>
      <c r="D2709" s="1">
        <v>225</v>
      </c>
    </row>
    <row r="2710" spans="1:4" x14ac:dyDescent="0.2">
      <c r="A2710" s="22">
        <v>2018</v>
      </c>
      <c r="B2710" s="1" t="s">
        <v>91</v>
      </c>
      <c r="C2710" s="1" t="s">
        <v>93</v>
      </c>
      <c r="D2710" s="1">
        <v>239</v>
      </c>
    </row>
    <row r="2711" spans="1:4" x14ac:dyDescent="0.2">
      <c r="A2711" s="22">
        <v>2018</v>
      </c>
      <c r="B2711" s="1" t="s">
        <v>91</v>
      </c>
      <c r="C2711" s="1" t="s">
        <v>94</v>
      </c>
      <c r="D2711" s="1">
        <v>70</v>
      </c>
    </row>
    <row r="2712" spans="1:4" x14ac:dyDescent="0.2">
      <c r="A2712" s="22">
        <v>2018</v>
      </c>
      <c r="B2712" s="1" t="s">
        <v>91</v>
      </c>
      <c r="C2712" s="1" t="s">
        <v>95</v>
      </c>
      <c r="D2712" s="1">
        <v>50</v>
      </c>
    </row>
    <row r="2713" spans="1:4" x14ac:dyDescent="0.2">
      <c r="A2713" s="22">
        <v>2018</v>
      </c>
      <c r="B2713" s="1" t="s">
        <v>91</v>
      </c>
      <c r="C2713" s="1" t="s">
        <v>96</v>
      </c>
      <c r="D2713" s="1">
        <v>430</v>
      </c>
    </row>
    <row r="2714" spans="1:4" x14ac:dyDescent="0.2">
      <c r="A2714" s="22">
        <v>2018</v>
      </c>
      <c r="B2714" s="1" t="s">
        <v>91</v>
      </c>
      <c r="C2714" s="1" t="s">
        <v>97</v>
      </c>
      <c r="D2714" s="1">
        <v>39</v>
      </c>
    </row>
    <row r="2715" spans="1:4" x14ac:dyDescent="0.2">
      <c r="A2715" s="22">
        <v>2018</v>
      </c>
      <c r="B2715" s="1" t="s">
        <v>91</v>
      </c>
      <c r="C2715" s="1" t="s">
        <v>68</v>
      </c>
      <c r="D2715" s="1">
        <v>102</v>
      </c>
    </row>
    <row r="2716" spans="1:4" x14ac:dyDescent="0.2">
      <c r="A2716" s="22">
        <v>2018</v>
      </c>
      <c r="B2716" s="1" t="s">
        <v>91</v>
      </c>
      <c r="C2716" s="1" t="s">
        <v>98</v>
      </c>
      <c r="D2716" s="1">
        <v>118</v>
      </c>
    </row>
    <row r="2717" spans="1:4" x14ac:dyDescent="0.2">
      <c r="A2717" s="22">
        <v>2018</v>
      </c>
      <c r="B2717" s="1" t="s">
        <v>91</v>
      </c>
      <c r="C2717" s="1" t="s">
        <v>99</v>
      </c>
      <c r="D2717" s="1">
        <v>111</v>
      </c>
    </row>
    <row r="2718" spans="1:4" x14ac:dyDescent="0.2">
      <c r="A2718" s="22">
        <v>2018</v>
      </c>
      <c r="B2718" s="1" t="s">
        <v>91</v>
      </c>
      <c r="C2718" s="1" t="s">
        <v>100</v>
      </c>
      <c r="D2718" s="1">
        <v>85</v>
      </c>
    </row>
    <row r="2719" spans="1:4" x14ac:dyDescent="0.2">
      <c r="A2719" s="22">
        <v>2018</v>
      </c>
      <c r="B2719" s="1" t="s">
        <v>91</v>
      </c>
      <c r="C2719" s="1" t="s">
        <v>101</v>
      </c>
      <c r="D2719" s="1">
        <v>79</v>
      </c>
    </row>
    <row r="2720" spans="1:4" x14ac:dyDescent="0.2">
      <c r="A2720" s="22">
        <v>2018</v>
      </c>
      <c r="B2720" s="1" t="s">
        <v>91</v>
      </c>
      <c r="C2720" s="1" t="s">
        <v>102</v>
      </c>
      <c r="D2720" s="1">
        <v>84</v>
      </c>
    </row>
    <row r="2721" spans="1:4" x14ac:dyDescent="0.2">
      <c r="A2721" s="22">
        <v>2018</v>
      </c>
      <c r="B2721" s="1" t="s">
        <v>91</v>
      </c>
      <c r="C2721" s="1" t="s">
        <v>103</v>
      </c>
      <c r="D2721" s="1">
        <v>141</v>
      </c>
    </row>
    <row r="2722" spans="1:4" x14ac:dyDescent="0.2">
      <c r="A2722" s="22">
        <v>2018</v>
      </c>
      <c r="B2722" s="1" t="s">
        <v>91</v>
      </c>
      <c r="C2722" s="1" t="s">
        <v>69</v>
      </c>
      <c r="D2722" s="1">
        <v>316</v>
      </c>
    </row>
    <row r="2723" spans="1:4" x14ac:dyDescent="0.2">
      <c r="A2723" s="22">
        <v>2018</v>
      </c>
      <c r="B2723" s="1" t="s">
        <v>91</v>
      </c>
      <c r="C2723" s="1" t="s">
        <v>104</v>
      </c>
      <c r="D2723" s="1">
        <v>543</v>
      </c>
    </row>
    <row r="2724" spans="1:4" x14ac:dyDescent="0.2">
      <c r="A2724" s="22">
        <v>2018</v>
      </c>
      <c r="B2724" s="1" t="s">
        <v>91</v>
      </c>
      <c r="C2724" s="1" t="s">
        <v>73</v>
      </c>
      <c r="D2724" s="1">
        <v>176</v>
      </c>
    </row>
    <row r="2725" spans="1:4" x14ac:dyDescent="0.2">
      <c r="A2725" s="22">
        <v>2018</v>
      </c>
      <c r="B2725" s="1" t="s">
        <v>91</v>
      </c>
      <c r="C2725" s="1" t="s">
        <v>105</v>
      </c>
      <c r="D2725" s="1">
        <v>49</v>
      </c>
    </row>
    <row r="2726" spans="1:4" x14ac:dyDescent="0.2">
      <c r="A2726" s="22">
        <v>2018</v>
      </c>
      <c r="B2726" s="1" t="s">
        <v>91</v>
      </c>
      <c r="C2726" s="1" t="s">
        <v>106</v>
      </c>
      <c r="D2726" s="1">
        <v>118</v>
      </c>
    </row>
    <row r="2727" spans="1:4" x14ac:dyDescent="0.2">
      <c r="A2727" s="22">
        <v>2018</v>
      </c>
      <c r="B2727" s="1" t="s">
        <v>91</v>
      </c>
      <c r="C2727" s="1" t="s">
        <v>107</v>
      </c>
      <c r="D2727" s="1">
        <v>82</v>
      </c>
    </row>
    <row r="2728" spans="1:4" x14ac:dyDescent="0.2">
      <c r="A2728" s="22">
        <v>2018</v>
      </c>
      <c r="B2728" s="1" t="s">
        <v>91</v>
      </c>
      <c r="C2728" s="1" t="s">
        <v>108</v>
      </c>
      <c r="D2728" s="1">
        <v>25</v>
      </c>
    </row>
    <row r="2729" spans="1:4" x14ac:dyDescent="0.2">
      <c r="A2729" s="22">
        <v>2018</v>
      </c>
      <c r="B2729" s="1" t="s">
        <v>91</v>
      </c>
      <c r="C2729" s="1" t="s">
        <v>109</v>
      </c>
      <c r="D2729" s="1">
        <v>106</v>
      </c>
    </row>
    <row r="2730" spans="1:4" x14ac:dyDescent="0.2">
      <c r="A2730" s="22">
        <v>2018</v>
      </c>
      <c r="B2730" s="1" t="s">
        <v>91</v>
      </c>
      <c r="C2730" s="1" t="s">
        <v>110</v>
      </c>
      <c r="D2730" s="1">
        <v>286</v>
      </c>
    </row>
    <row r="2731" spans="1:4" x14ac:dyDescent="0.2">
      <c r="A2731" s="22">
        <v>2018</v>
      </c>
      <c r="B2731" s="1" t="s">
        <v>91</v>
      </c>
      <c r="C2731" s="1" t="s">
        <v>111</v>
      </c>
      <c r="D2731" s="1">
        <v>15</v>
      </c>
    </row>
    <row r="2732" spans="1:4" x14ac:dyDescent="0.2">
      <c r="A2732" s="22">
        <v>2018</v>
      </c>
      <c r="B2732" s="1" t="s">
        <v>91</v>
      </c>
      <c r="C2732" s="1" t="s">
        <v>112</v>
      </c>
      <c r="D2732" s="1">
        <v>111</v>
      </c>
    </row>
    <row r="2733" spans="1:4" x14ac:dyDescent="0.2">
      <c r="A2733" s="22">
        <v>2018</v>
      </c>
      <c r="B2733" s="1" t="s">
        <v>91</v>
      </c>
      <c r="C2733" s="1" t="s">
        <v>113</v>
      </c>
      <c r="D2733" s="1">
        <v>136</v>
      </c>
    </row>
    <row r="2734" spans="1:4" x14ac:dyDescent="0.2">
      <c r="A2734" s="22">
        <v>2018</v>
      </c>
      <c r="B2734" s="1" t="s">
        <v>91</v>
      </c>
      <c r="C2734" s="1" t="s">
        <v>22</v>
      </c>
      <c r="D2734" s="1">
        <v>4473</v>
      </c>
    </row>
    <row r="2735" spans="1:4" x14ac:dyDescent="0.2">
      <c r="A2735" s="22">
        <v>2018</v>
      </c>
      <c r="B2735" s="1" t="s">
        <v>91</v>
      </c>
      <c r="C2735" s="1" t="s">
        <v>114</v>
      </c>
      <c r="D2735" s="1">
        <v>88</v>
      </c>
    </row>
    <row r="2736" spans="1:4" x14ac:dyDescent="0.2">
      <c r="A2736" s="22">
        <v>2018</v>
      </c>
      <c r="B2736" s="1" t="s">
        <v>91</v>
      </c>
      <c r="C2736" s="1" t="s">
        <v>115</v>
      </c>
      <c r="D2736" s="1">
        <v>16</v>
      </c>
    </row>
    <row r="2737" spans="1:4" x14ac:dyDescent="0.2">
      <c r="A2737" s="22">
        <v>2018</v>
      </c>
      <c r="B2737" s="1" t="s">
        <v>91</v>
      </c>
      <c r="C2737" s="1" t="s">
        <v>116</v>
      </c>
      <c r="D2737" s="1">
        <v>72</v>
      </c>
    </row>
    <row r="2738" spans="1:4" x14ac:dyDescent="0.2">
      <c r="A2738" s="22">
        <v>2018</v>
      </c>
      <c r="B2738" s="1" t="s">
        <v>91</v>
      </c>
      <c r="C2738" s="1" t="s">
        <v>117</v>
      </c>
      <c r="D2738" s="1">
        <v>263</v>
      </c>
    </row>
    <row r="2739" spans="1:4" x14ac:dyDescent="0.2">
      <c r="A2739" s="22">
        <v>2018</v>
      </c>
      <c r="B2739" s="1" t="s">
        <v>91</v>
      </c>
      <c r="C2739" s="1" t="s">
        <v>118</v>
      </c>
      <c r="D2739" s="1">
        <v>63</v>
      </c>
    </row>
    <row r="2740" spans="1:4" x14ac:dyDescent="0.2">
      <c r="A2740" s="22">
        <v>2018</v>
      </c>
      <c r="B2740" s="1" t="s">
        <v>91</v>
      </c>
      <c r="C2740" s="1" t="s">
        <v>119</v>
      </c>
      <c r="D2740" s="1">
        <v>75</v>
      </c>
    </row>
    <row r="2741" spans="1:4" x14ac:dyDescent="0.2">
      <c r="A2741" s="22">
        <v>2018</v>
      </c>
      <c r="B2741" s="1" t="s">
        <v>91</v>
      </c>
      <c r="C2741" s="1" t="s">
        <v>120</v>
      </c>
      <c r="D2741" s="1">
        <v>160</v>
      </c>
    </row>
    <row r="2742" spans="1:4" x14ac:dyDescent="0.2">
      <c r="A2742" s="22">
        <v>2018</v>
      </c>
      <c r="B2742" s="1" t="s">
        <v>80</v>
      </c>
      <c r="C2742" s="1" t="s">
        <v>92</v>
      </c>
      <c r="D2742" s="1">
        <v>190</v>
      </c>
    </row>
    <row r="2743" spans="1:4" x14ac:dyDescent="0.2">
      <c r="A2743" s="22">
        <v>2018</v>
      </c>
      <c r="B2743" s="1" t="s">
        <v>80</v>
      </c>
      <c r="C2743" s="1" t="s">
        <v>93</v>
      </c>
      <c r="D2743" s="1">
        <v>245</v>
      </c>
    </row>
    <row r="2744" spans="1:4" x14ac:dyDescent="0.2">
      <c r="A2744" s="22">
        <v>2018</v>
      </c>
      <c r="B2744" s="1" t="s">
        <v>80</v>
      </c>
      <c r="C2744" s="1" t="s">
        <v>94</v>
      </c>
      <c r="D2744" s="1">
        <v>79</v>
      </c>
    </row>
    <row r="2745" spans="1:4" x14ac:dyDescent="0.2">
      <c r="A2745" s="22">
        <v>2018</v>
      </c>
      <c r="B2745" s="1" t="s">
        <v>80</v>
      </c>
      <c r="C2745" s="1" t="s">
        <v>95</v>
      </c>
      <c r="D2745" s="1">
        <v>57</v>
      </c>
    </row>
    <row r="2746" spans="1:4" x14ac:dyDescent="0.2">
      <c r="A2746" s="22">
        <v>2018</v>
      </c>
      <c r="B2746" s="1" t="s">
        <v>80</v>
      </c>
      <c r="C2746" s="1" t="s">
        <v>96</v>
      </c>
      <c r="D2746" s="1">
        <v>423</v>
      </c>
    </row>
    <row r="2747" spans="1:4" x14ac:dyDescent="0.2">
      <c r="A2747" s="22">
        <v>2018</v>
      </c>
      <c r="B2747" s="1" t="s">
        <v>80</v>
      </c>
      <c r="C2747" s="1" t="s">
        <v>97</v>
      </c>
      <c r="D2747" s="1">
        <v>34</v>
      </c>
    </row>
    <row r="2748" spans="1:4" x14ac:dyDescent="0.2">
      <c r="A2748" s="22">
        <v>2018</v>
      </c>
      <c r="B2748" s="1" t="s">
        <v>80</v>
      </c>
      <c r="C2748" s="1" t="s">
        <v>68</v>
      </c>
      <c r="D2748" s="1">
        <v>84</v>
      </c>
    </row>
    <row r="2749" spans="1:4" x14ac:dyDescent="0.2">
      <c r="A2749" s="22">
        <v>2018</v>
      </c>
      <c r="B2749" s="1" t="s">
        <v>80</v>
      </c>
      <c r="C2749" s="1" t="s">
        <v>98</v>
      </c>
      <c r="D2749" s="1">
        <v>121</v>
      </c>
    </row>
    <row r="2750" spans="1:4" x14ac:dyDescent="0.2">
      <c r="A2750" s="22">
        <v>2018</v>
      </c>
      <c r="B2750" s="1" t="s">
        <v>80</v>
      </c>
      <c r="C2750" s="1" t="s">
        <v>99</v>
      </c>
      <c r="D2750" s="1">
        <v>103</v>
      </c>
    </row>
    <row r="2751" spans="1:4" x14ac:dyDescent="0.2">
      <c r="A2751" s="22">
        <v>2018</v>
      </c>
      <c r="B2751" s="1" t="s">
        <v>80</v>
      </c>
      <c r="C2751" s="1" t="s">
        <v>100</v>
      </c>
      <c r="D2751" s="1">
        <v>82</v>
      </c>
    </row>
    <row r="2752" spans="1:4" x14ac:dyDescent="0.2">
      <c r="A2752" s="22">
        <v>2018</v>
      </c>
      <c r="B2752" s="1" t="s">
        <v>80</v>
      </c>
      <c r="C2752" s="1" t="s">
        <v>101</v>
      </c>
      <c r="D2752" s="1">
        <v>83</v>
      </c>
    </row>
    <row r="2753" spans="1:4" x14ac:dyDescent="0.2">
      <c r="A2753" s="22">
        <v>2018</v>
      </c>
      <c r="B2753" s="1" t="s">
        <v>80</v>
      </c>
      <c r="C2753" s="1" t="s">
        <v>102</v>
      </c>
      <c r="D2753" s="1">
        <v>64</v>
      </c>
    </row>
    <row r="2754" spans="1:4" x14ac:dyDescent="0.2">
      <c r="A2754" s="22">
        <v>2018</v>
      </c>
      <c r="B2754" s="1" t="s">
        <v>80</v>
      </c>
      <c r="C2754" s="1" t="s">
        <v>103</v>
      </c>
      <c r="D2754" s="1">
        <v>136</v>
      </c>
    </row>
    <row r="2755" spans="1:4" x14ac:dyDescent="0.2">
      <c r="A2755" s="22">
        <v>2018</v>
      </c>
      <c r="B2755" s="1" t="s">
        <v>80</v>
      </c>
      <c r="C2755" s="1" t="s">
        <v>69</v>
      </c>
      <c r="D2755" s="1">
        <v>292</v>
      </c>
    </row>
    <row r="2756" spans="1:4" x14ac:dyDescent="0.2">
      <c r="A2756" s="22">
        <v>2018</v>
      </c>
      <c r="B2756" s="1" t="s">
        <v>80</v>
      </c>
      <c r="C2756" s="1" t="s">
        <v>104</v>
      </c>
      <c r="D2756" s="1">
        <v>548</v>
      </c>
    </row>
    <row r="2757" spans="1:4" x14ac:dyDescent="0.2">
      <c r="A2757" s="22">
        <v>2018</v>
      </c>
      <c r="B2757" s="1" t="s">
        <v>80</v>
      </c>
      <c r="C2757" s="1" t="s">
        <v>73</v>
      </c>
      <c r="D2757" s="1">
        <v>155</v>
      </c>
    </row>
    <row r="2758" spans="1:4" x14ac:dyDescent="0.2">
      <c r="A2758" s="22">
        <v>2018</v>
      </c>
      <c r="B2758" s="1" t="s">
        <v>80</v>
      </c>
      <c r="C2758" s="1" t="s">
        <v>105</v>
      </c>
      <c r="D2758" s="1">
        <v>48</v>
      </c>
    </row>
    <row r="2759" spans="1:4" x14ac:dyDescent="0.2">
      <c r="A2759" s="22">
        <v>2018</v>
      </c>
      <c r="B2759" s="1" t="s">
        <v>80</v>
      </c>
      <c r="C2759" s="1" t="s">
        <v>106</v>
      </c>
      <c r="D2759" s="1">
        <v>94</v>
      </c>
    </row>
    <row r="2760" spans="1:4" x14ac:dyDescent="0.2">
      <c r="A2760" s="22">
        <v>2018</v>
      </c>
      <c r="B2760" s="1" t="s">
        <v>80</v>
      </c>
      <c r="C2760" s="1" t="s">
        <v>107</v>
      </c>
      <c r="D2760" s="1">
        <v>61</v>
      </c>
    </row>
    <row r="2761" spans="1:4" x14ac:dyDescent="0.2">
      <c r="A2761" s="22">
        <v>2018</v>
      </c>
      <c r="B2761" s="1" t="s">
        <v>80</v>
      </c>
      <c r="C2761" s="1" t="s">
        <v>108</v>
      </c>
      <c r="D2761" s="1">
        <v>18</v>
      </c>
    </row>
    <row r="2762" spans="1:4" x14ac:dyDescent="0.2">
      <c r="A2762" s="22">
        <v>2018</v>
      </c>
      <c r="B2762" s="1" t="s">
        <v>80</v>
      </c>
      <c r="C2762" s="1" t="s">
        <v>109</v>
      </c>
      <c r="D2762" s="1">
        <v>102</v>
      </c>
    </row>
    <row r="2763" spans="1:4" x14ac:dyDescent="0.2">
      <c r="A2763" s="22">
        <v>2018</v>
      </c>
      <c r="B2763" s="1" t="s">
        <v>80</v>
      </c>
      <c r="C2763" s="1" t="s">
        <v>110</v>
      </c>
      <c r="D2763" s="1">
        <v>280</v>
      </c>
    </row>
    <row r="2764" spans="1:4" x14ac:dyDescent="0.2">
      <c r="A2764" s="22">
        <v>2018</v>
      </c>
      <c r="B2764" s="1" t="s">
        <v>80</v>
      </c>
      <c r="C2764" s="1" t="s">
        <v>111</v>
      </c>
      <c r="D2764" s="1">
        <v>19</v>
      </c>
    </row>
    <row r="2765" spans="1:4" x14ac:dyDescent="0.2">
      <c r="A2765" s="22">
        <v>2018</v>
      </c>
      <c r="B2765" s="1" t="s">
        <v>80</v>
      </c>
      <c r="C2765" s="1" t="s">
        <v>112</v>
      </c>
      <c r="D2765" s="1">
        <v>98</v>
      </c>
    </row>
    <row r="2766" spans="1:4" x14ac:dyDescent="0.2">
      <c r="A2766" s="22">
        <v>2018</v>
      </c>
      <c r="B2766" s="1" t="s">
        <v>80</v>
      </c>
      <c r="C2766" s="1" t="s">
        <v>113</v>
      </c>
      <c r="D2766" s="1">
        <v>135</v>
      </c>
    </row>
    <row r="2767" spans="1:4" x14ac:dyDescent="0.2">
      <c r="A2767" s="22">
        <v>2018</v>
      </c>
      <c r="B2767" s="1" t="s">
        <v>80</v>
      </c>
      <c r="C2767" s="1" t="s">
        <v>22</v>
      </c>
      <c r="D2767" s="1">
        <v>4286</v>
      </c>
    </row>
    <row r="2768" spans="1:4" x14ac:dyDescent="0.2">
      <c r="A2768" s="22">
        <v>2018</v>
      </c>
      <c r="B2768" s="1" t="s">
        <v>80</v>
      </c>
      <c r="C2768" s="1" t="s">
        <v>114</v>
      </c>
      <c r="D2768" s="1">
        <v>79</v>
      </c>
    </row>
    <row r="2769" spans="1:4" x14ac:dyDescent="0.2">
      <c r="A2769" s="22">
        <v>2018</v>
      </c>
      <c r="B2769" s="1" t="s">
        <v>80</v>
      </c>
      <c r="C2769" s="1" t="s">
        <v>115</v>
      </c>
      <c r="D2769" s="1">
        <v>14</v>
      </c>
    </row>
    <row r="2770" spans="1:4" x14ac:dyDescent="0.2">
      <c r="A2770" s="22">
        <v>2018</v>
      </c>
      <c r="B2770" s="1" t="s">
        <v>80</v>
      </c>
      <c r="C2770" s="1" t="s">
        <v>116</v>
      </c>
      <c r="D2770" s="1">
        <v>75</v>
      </c>
    </row>
    <row r="2771" spans="1:4" x14ac:dyDescent="0.2">
      <c r="A2771" s="22">
        <v>2018</v>
      </c>
      <c r="B2771" s="1" t="s">
        <v>80</v>
      </c>
      <c r="C2771" s="1" t="s">
        <v>117</v>
      </c>
      <c r="D2771" s="1">
        <v>269</v>
      </c>
    </row>
    <row r="2772" spans="1:4" x14ac:dyDescent="0.2">
      <c r="A2772" s="22">
        <v>2018</v>
      </c>
      <c r="B2772" s="1" t="s">
        <v>80</v>
      </c>
      <c r="C2772" s="1" t="s">
        <v>118</v>
      </c>
      <c r="D2772" s="1">
        <v>70</v>
      </c>
    </row>
    <row r="2773" spans="1:4" x14ac:dyDescent="0.2">
      <c r="A2773" s="22">
        <v>2018</v>
      </c>
      <c r="B2773" s="1" t="s">
        <v>80</v>
      </c>
      <c r="C2773" s="1" t="s">
        <v>119</v>
      </c>
      <c r="D2773" s="1">
        <v>56</v>
      </c>
    </row>
    <row r="2774" spans="1:4" x14ac:dyDescent="0.2">
      <c r="A2774" s="22">
        <v>2018</v>
      </c>
      <c r="B2774" s="1" t="s">
        <v>80</v>
      </c>
      <c r="C2774" s="1" t="s">
        <v>120</v>
      </c>
      <c r="D2774" s="1">
        <v>172</v>
      </c>
    </row>
    <row r="2775" spans="1:4" x14ac:dyDescent="0.2">
      <c r="A2775" s="22">
        <v>2018</v>
      </c>
      <c r="B2775" s="1" t="s">
        <v>81</v>
      </c>
      <c r="C2775" s="1" t="s">
        <v>92</v>
      </c>
      <c r="D2775" s="1">
        <v>195</v>
      </c>
    </row>
    <row r="2776" spans="1:4" x14ac:dyDescent="0.2">
      <c r="A2776" s="22">
        <v>2018</v>
      </c>
      <c r="B2776" s="1" t="s">
        <v>81</v>
      </c>
      <c r="C2776" s="1" t="s">
        <v>93</v>
      </c>
      <c r="D2776" s="1">
        <v>247</v>
      </c>
    </row>
    <row r="2777" spans="1:4" x14ac:dyDescent="0.2">
      <c r="A2777" s="22">
        <v>2018</v>
      </c>
      <c r="B2777" s="1" t="s">
        <v>81</v>
      </c>
      <c r="C2777" s="1" t="s">
        <v>94</v>
      </c>
      <c r="D2777" s="1">
        <v>83</v>
      </c>
    </row>
    <row r="2778" spans="1:4" x14ac:dyDescent="0.2">
      <c r="A2778" s="22">
        <v>2018</v>
      </c>
      <c r="B2778" s="1" t="s">
        <v>81</v>
      </c>
      <c r="C2778" s="1" t="s">
        <v>95</v>
      </c>
      <c r="D2778" s="1">
        <v>53</v>
      </c>
    </row>
    <row r="2779" spans="1:4" x14ac:dyDescent="0.2">
      <c r="A2779" s="22">
        <v>2018</v>
      </c>
      <c r="B2779" s="1" t="s">
        <v>81</v>
      </c>
      <c r="C2779" s="1" t="s">
        <v>96</v>
      </c>
      <c r="D2779" s="1">
        <v>447</v>
      </c>
    </row>
    <row r="2780" spans="1:4" x14ac:dyDescent="0.2">
      <c r="A2780" s="22">
        <v>2018</v>
      </c>
      <c r="B2780" s="1" t="s">
        <v>81</v>
      </c>
      <c r="C2780" s="1" t="s">
        <v>97</v>
      </c>
      <c r="D2780" s="1">
        <v>43</v>
      </c>
    </row>
    <row r="2781" spans="1:4" x14ac:dyDescent="0.2">
      <c r="A2781" s="22">
        <v>2018</v>
      </c>
      <c r="B2781" s="1" t="s">
        <v>81</v>
      </c>
      <c r="C2781" s="1" t="s">
        <v>68</v>
      </c>
      <c r="D2781" s="1">
        <v>107</v>
      </c>
    </row>
    <row r="2782" spans="1:4" x14ac:dyDescent="0.2">
      <c r="A2782" s="22">
        <v>2018</v>
      </c>
      <c r="B2782" s="1" t="s">
        <v>81</v>
      </c>
      <c r="C2782" s="1" t="s">
        <v>98</v>
      </c>
      <c r="D2782" s="1">
        <v>146</v>
      </c>
    </row>
    <row r="2783" spans="1:4" x14ac:dyDescent="0.2">
      <c r="A2783" s="22">
        <v>2018</v>
      </c>
      <c r="B2783" s="1" t="s">
        <v>81</v>
      </c>
      <c r="C2783" s="1" t="s">
        <v>99</v>
      </c>
      <c r="D2783" s="1">
        <v>103</v>
      </c>
    </row>
    <row r="2784" spans="1:4" x14ac:dyDescent="0.2">
      <c r="A2784" s="22">
        <v>2018</v>
      </c>
      <c r="B2784" s="1" t="s">
        <v>81</v>
      </c>
      <c r="C2784" s="1" t="s">
        <v>100</v>
      </c>
      <c r="D2784" s="1">
        <v>92</v>
      </c>
    </row>
    <row r="2785" spans="1:4" x14ac:dyDescent="0.2">
      <c r="A2785" s="22">
        <v>2018</v>
      </c>
      <c r="B2785" s="1" t="s">
        <v>81</v>
      </c>
      <c r="C2785" s="1" t="s">
        <v>101</v>
      </c>
      <c r="D2785" s="1">
        <v>87</v>
      </c>
    </row>
    <row r="2786" spans="1:4" x14ac:dyDescent="0.2">
      <c r="A2786" s="22">
        <v>2018</v>
      </c>
      <c r="B2786" s="1" t="s">
        <v>81</v>
      </c>
      <c r="C2786" s="1" t="s">
        <v>102</v>
      </c>
      <c r="D2786" s="1">
        <v>77</v>
      </c>
    </row>
    <row r="2787" spans="1:4" x14ac:dyDescent="0.2">
      <c r="A2787" s="22">
        <v>2018</v>
      </c>
      <c r="B2787" s="1" t="s">
        <v>81</v>
      </c>
      <c r="C2787" s="1" t="s">
        <v>103</v>
      </c>
      <c r="D2787" s="1">
        <v>140</v>
      </c>
    </row>
    <row r="2788" spans="1:4" x14ac:dyDescent="0.2">
      <c r="A2788" s="22">
        <v>2018</v>
      </c>
      <c r="B2788" s="1" t="s">
        <v>81</v>
      </c>
      <c r="C2788" s="1" t="s">
        <v>69</v>
      </c>
      <c r="D2788" s="1">
        <v>311</v>
      </c>
    </row>
    <row r="2789" spans="1:4" x14ac:dyDescent="0.2">
      <c r="A2789" s="22">
        <v>2018</v>
      </c>
      <c r="B2789" s="1" t="s">
        <v>81</v>
      </c>
      <c r="C2789" s="1" t="s">
        <v>104</v>
      </c>
      <c r="D2789" s="1">
        <v>539</v>
      </c>
    </row>
    <row r="2790" spans="1:4" x14ac:dyDescent="0.2">
      <c r="A2790" s="22">
        <v>2018</v>
      </c>
      <c r="B2790" s="1" t="s">
        <v>81</v>
      </c>
      <c r="C2790" s="1" t="s">
        <v>73</v>
      </c>
      <c r="D2790" s="1">
        <v>164</v>
      </c>
    </row>
    <row r="2791" spans="1:4" x14ac:dyDescent="0.2">
      <c r="A2791" s="22">
        <v>2018</v>
      </c>
      <c r="B2791" s="1" t="s">
        <v>81</v>
      </c>
      <c r="C2791" s="1" t="s">
        <v>105</v>
      </c>
      <c r="D2791" s="1">
        <v>56</v>
      </c>
    </row>
    <row r="2792" spans="1:4" x14ac:dyDescent="0.2">
      <c r="A2792" s="22">
        <v>2018</v>
      </c>
      <c r="B2792" s="1" t="s">
        <v>81</v>
      </c>
      <c r="C2792" s="1" t="s">
        <v>106</v>
      </c>
      <c r="D2792" s="1">
        <v>91</v>
      </c>
    </row>
    <row r="2793" spans="1:4" x14ac:dyDescent="0.2">
      <c r="A2793" s="22">
        <v>2018</v>
      </c>
      <c r="B2793" s="1" t="s">
        <v>81</v>
      </c>
      <c r="C2793" s="1" t="s">
        <v>107</v>
      </c>
      <c r="D2793" s="1">
        <v>74</v>
      </c>
    </row>
    <row r="2794" spans="1:4" x14ac:dyDescent="0.2">
      <c r="A2794" s="22">
        <v>2018</v>
      </c>
      <c r="B2794" s="1" t="s">
        <v>81</v>
      </c>
      <c r="C2794" s="1" t="s">
        <v>108</v>
      </c>
      <c r="D2794" s="1">
        <v>23</v>
      </c>
    </row>
    <row r="2795" spans="1:4" x14ac:dyDescent="0.2">
      <c r="A2795" s="22">
        <v>2018</v>
      </c>
      <c r="B2795" s="1" t="s">
        <v>81</v>
      </c>
      <c r="C2795" s="1" t="s">
        <v>109</v>
      </c>
      <c r="D2795" s="1">
        <v>114</v>
      </c>
    </row>
    <row r="2796" spans="1:4" x14ac:dyDescent="0.2">
      <c r="A2796" s="22">
        <v>2018</v>
      </c>
      <c r="B2796" s="1" t="s">
        <v>81</v>
      </c>
      <c r="C2796" s="1" t="s">
        <v>110</v>
      </c>
      <c r="D2796" s="1">
        <v>272</v>
      </c>
    </row>
    <row r="2797" spans="1:4" x14ac:dyDescent="0.2">
      <c r="A2797" s="22">
        <v>2018</v>
      </c>
      <c r="B2797" s="1" t="s">
        <v>81</v>
      </c>
      <c r="C2797" s="1" t="s">
        <v>111</v>
      </c>
      <c r="D2797" s="1">
        <v>14</v>
      </c>
    </row>
    <row r="2798" spans="1:4" x14ac:dyDescent="0.2">
      <c r="A2798" s="22">
        <v>2018</v>
      </c>
      <c r="B2798" s="1" t="s">
        <v>81</v>
      </c>
      <c r="C2798" s="1" t="s">
        <v>112</v>
      </c>
      <c r="D2798" s="1">
        <v>104</v>
      </c>
    </row>
    <row r="2799" spans="1:4" x14ac:dyDescent="0.2">
      <c r="A2799" s="22">
        <v>2018</v>
      </c>
      <c r="B2799" s="1" t="s">
        <v>81</v>
      </c>
      <c r="C2799" s="1" t="s">
        <v>113</v>
      </c>
      <c r="D2799" s="1">
        <v>166</v>
      </c>
    </row>
    <row r="2800" spans="1:4" x14ac:dyDescent="0.2">
      <c r="A2800" s="22">
        <v>2018</v>
      </c>
      <c r="B2800" s="1" t="s">
        <v>81</v>
      </c>
      <c r="C2800" s="1" t="s">
        <v>22</v>
      </c>
      <c r="D2800" s="1">
        <v>4484</v>
      </c>
    </row>
    <row r="2801" spans="1:4" x14ac:dyDescent="0.2">
      <c r="A2801" s="22">
        <v>2018</v>
      </c>
      <c r="B2801" s="1" t="s">
        <v>81</v>
      </c>
      <c r="C2801" s="1" t="s">
        <v>114</v>
      </c>
      <c r="D2801" s="1">
        <v>91</v>
      </c>
    </row>
    <row r="2802" spans="1:4" x14ac:dyDescent="0.2">
      <c r="A2802" s="22">
        <v>2018</v>
      </c>
      <c r="B2802" s="1" t="s">
        <v>81</v>
      </c>
      <c r="C2802" s="1" t="s">
        <v>115</v>
      </c>
      <c r="D2802" s="1">
        <v>24</v>
      </c>
    </row>
    <row r="2803" spans="1:4" x14ac:dyDescent="0.2">
      <c r="A2803" s="22">
        <v>2018</v>
      </c>
      <c r="B2803" s="1" t="s">
        <v>81</v>
      </c>
      <c r="C2803" s="1" t="s">
        <v>116</v>
      </c>
      <c r="D2803" s="1">
        <v>73</v>
      </c>
    </row>
    <row r="2804" spans="1:4" x14ac:dyDescent="0.2">
      <c r="A2804" s="22">
        <v>2018</v>
      </c>
      <c r="B2804" s="1" t="s">
        <v>81</v>
      </c>
      <c r="C2804" s="1" t="s">
        <v>117</v>
      </c>
      <c r="D2804" s="1">
        <v>241</v>
      </c>
    </row>
    <row r="2805" spans="1:4" x14ac:dyDescent="0.2">
      <c r="A2805" s="22">
        <v>2018</v>
      </c>
      <c r="B2805" s="1" t="s">
        <v>81</v>
      </c>
      <c r="C2805" s="1" t="s">
        <v>118</v>
      </c>
      <c r="D2805" s="1">
        <v>60</v>
      </c>
    </row>
    <row r="2806" spans="1:4" x14ac:dyDescent="0.2">
      <c r="A2806" s="22">
        <v>2018</v>
      </c>
      <c r="B2806" s="1" t="s">
        <v>81</v>
      </c>
      <c r="C2806" s="1" t="s">
        <v>119</v>
      </c>
      <c r="D2806" s="1">
        <v>81</v>
      </c>
    </row>
    <row r="2807" spans="1:4" x14ac:dyDescent="0.2">
      <c r="A2807" s="22">
        <v>2018</v>
      </c>
      <c r="B2807" s="1" t="s">
        <v>81</v>
      </c>
      <c r="C2807" s="1" t="s">
        <v>120</v>
      </c>
      <c r="D2807" s="1">
        <v>166</v>
      </c>
    </row>
    <row r="2808" spans="1:4" x14ac:dyDescent="0.2">
      <c r="A2808" s="22">
        <v>2018</v>
      </c>
      <c r="B2808" s="1" t="s">
        <v>82</v>
      </c>
      <c r="C2808" s="1" t="s">
        <v>92</v>
      </c>
      <c r="D2808" s="1">
        <v>215</v>
      </c>
    </row>
    <row r="2809" spans="1:4" x14ac:dyDescent="0.2">
      <c r="A2809" s="22">
        <v>2018</v>
      </c>
      <c r="B2809" s="1" t="s">
        <v>82</v>
      </c>
      <c r="C2809" s="1" t="s">
        <v>93</v>
      </c>
      <c r="D2809" s="1">
        <v>191</v>
      </c>
    </row>
    <row r="2810" spans="1:4" x14ac:dyDescent="0.2">
      <c r="A2810" s="22">
        <v>2018</v>
      </c>
      <c r="B2810" s="1" t="s">
        <v>82</v>
      </c>
      <c r="C2810" s="1" t="s">
        <v>94</v>
      </c>
      <c r="D2810" s="1">
        <v>81</v>
      </c>
    </row>
    <row r="2811" spans="1:4" x14ac:dyDescent="0.2">
      <c r="A2811" s="22">
        <v>2018</v>
      </c>
      <c r="B2811" s="1" t="s">
        <v>82</v>
      </c>
      <c r="C2811" s="1" t="s">
        <v>95</v>
      </c>
      <c r="D2811" s="1">
        <v>55</v>
      </c>
    </row>
    <row r="2812" spans="1:4" x14ac:dyDescent="0.2">
      <c r="A2812" s="22">
        <v>2018</v>
      </c>
      <c r="B2812" s="1" t="s">
        <v>82</v>
      </c>
      <c r="C2812" s="1" t="s">
        <v>96</v>
      </c>
      <c r="D2812" s="1">
        <v>399</v>
      </c>
    </row>
    <row r="2813" spans="1:4" x14ac:dyDescent="0.2">
      <c r="A2813" s="22">
        <v>2018</v>
      </c>
      <c r="B2813" s="1" t="s">
        <v>82</v>
      </c>
      <c r="C2813" s="1" t="s">
        <v>97</v>
      </c>
      <c r="D2813" s="1">
        <v>45</v>
      </c>
    </row>
    <row r="2814" spans="1:4" x14ac:dyDescent="0.2">
      <c r="A2814" s="22">
        <v>2018</v>
      </c>
      <c r="B2814" s="1" t="s">
        <v>82</v>
      </c>
      <c r="C2814" s="1" t="s">
        <v>68</v>
      </c>
      <c r="D2814" s="1">
        <v>103</v>
      </c>
    </row>
    <row r="2815" spans="1:4" x14ac:dyDescent="0.2">
      <c r="A2815" s="22">
        <v>2018</v>
      </c>
      <c r="B2815" s="1" t="s">
        <v>82</v>
      </c>
      <c r="C2815" s="1" t="s">
        <v>98</v>
      </c>
      <c r="D2815" s="1">
        <v>106</v>
      </c>
    </row>
    <row r="2816" spans="1:4" x14ac:dyDescent="0.2">
      <c r="A2816" s="22">
        <v>2018</v>
      </c>
      <c r="B2816" s="1" t="s">
        <v>82</v>
      </c>
      <c r="C2816" s="1" t="s">
        <v>99</v>
      </c>
      <c r="D2816" s="1">
        <v>93</v>
      </c>
    </row>
    <row r="2817" spans="1:4" x14ac:dyDescent="0.2">
      <c r="A2817" s="22">
        <v>2018</v>
      </c>
      <c r="B2817" s="1" t="s">
        <v>82</v>
      </c>
      <c r="C2817" s="1" t="s">
        <v>100</v>
      </c>
      <c r="D2817" s="1">
        <v>69</v>
      </c>
    </row>
    <row r="2818" spans="1:4" x14ac:dyDescent="0.2">
      <c r="A2818" s="22">
        <v>2018</v>
      </c>
      <c r="B2818" s="1" t="s">
        <v>82</v>
      </c>
      <c r="C2818" s="1" t="s">
        <v>101</v>
      </c>
      <c r="D2818" s="1">
        <v>87</v>
      </c>
    </row>
    <row r="2819" spans="1:4" x14ac:dyDescent="0.2">
      <c r="A2819" s="22">
        <v>2018</v>
      </c>
      <c r="B2819" s="1" t="s">
        <v>82</v>
      </c>
      <c r="C2819" s="1" t="s">
        <v>102</v>
      </c>
      <c r="D2819" s="1">
        <v>70</v>
      </c>
    </row>
    <row r="2820" spans="1:4" x14ac:dyDescent="0.2">
      <c r="A2820" s="22">
        <v>2018</v>
      </c>
      <c r="B2820" s="1" t="s">
        <v>82</v>
      </c>
      <c r="C2820" s="1" t="s">
        <v>103</v>
      </c>
      <c r="D2820" s="1">
        <v>129</v>
      </c>
    </row>
    <row r="2821" spans="1:4" x14ac:dyDescent="0.2">
      <c r="A2821" s="22">
        <v>2018</v>
      </c>
      <c r="B2821" s="1" t="s">
        <v>82</v>
      </c>
      <c r="C2821" s="1" t="s">
        <v>69</v>
      </c>
      <c r="D2821" s="1">
        <v>283</v>
      </c>
    </row>
    <row r="2822" spans="1:4" x14ac:dyDescent="0.2">
      <c r="A2822" s="22">
        <v>2018</v>
      </c>
      <c r="B2822" s="1" t="s">
        <v>82</v>
      </c>
      <c r="C2822" s="1" t="s">
        <v>104</v>
      </c>
      <c r="D2822" s="1">
        <v>499</v>
      </c>
    </row>
    <row r="2823" spans="1:4" x14ac:dyDescent="0.2">
      <c r="A2823" s="22">
        <v>2018</v>
      </c>
      <c r="B2823" s="1" t="s">
        <v>82</v>
      </c>
      <c r="C2823" s="1" t="s">
        <v>73</v>
      </c>
      <c r="D2823" s="1">
        <v>191</v>
      </c>
    </row>
    <row r="2824" spans="1:4" x14ac:dyDescent="0.2">
      <c r="A2824" s="22">
        <v>2018</v>
      </c>
      <c r="B2824" s="1" t="s">
        <v>82</v>
      </c>
      <c r="C2824" s="1" t="s">
        <v>105</v>
      </c>
      <c r="D2824" s="1">
        <v>72</v>
      </c>
    </row>
    <row r="2825" spans="1:4" x14ac:dyDescent="0.2">
      <c r="A2825" s="22">
        <v>2018</v>
      </c>
      <c r="B2825" s="1" t="s">
        <v>82</v>
      </c>
      <c r="C2825" s="1" t="s">
        <v>106</v>
      </c>
      <c r="D2825" s="1">
        <v>76</v>
      </c>
    </row>
    <row r="2826" spans="1:4" x14ac:dyDescent="0.2">
      <c r="A2826" s="22">
        <v>2018</v>
      </c>
      <c r="B2826" s="1" t="s">
        <v>82</v>
      </c>
      <c r="C2826" s="1" t="s">
        <v>107</v>
      </c>
      <c r="D2826" s="1">
        <v>64</v>
      </c>
    </row>
    <row r="2827" spans="1:4" x14ac:dyDescent="0.2">
      <c r="A2827" s="22">
        <v>2018</v>
      </c>
      <c r="B2827" s="1" t="s">
        <v>82</v>
      </c>
      <c r="C2827" s="1" t="s">
        <v>108</v>
      </c>
      <c r="D2827" s="1">
        <v>21</v>
      </c>
    </row>
    <row r="2828" spans="1:4" x14ac:dyDescent="0.2">
      <c r="A2828" s="22">
        <v>2018</v>
      </c>
      <c r="B2828" s="1" t="s">
        <v>82</v>
      </c>
      <c r="C2828" s="1" t="s">
        <v>109</v>
      </c>
      <c r="D2828" s="1">
        <v>85</v>
      </c>
    </row>
    <row r="2829" spans="1:4" x14ac:dyDescent="0.2">
      <c r="A2829" s="22">
        <v>2018</v>
      </c>
      <c r="B2829" s="1" t="s">
        <v>82</v>
      </c>
      <c r="C2829" s="1" t="s">
        <v>110</v>
      </c>
      <c r="D2829" s="1">
        <v>263</v>
      </c>
    </row>
    <row r="2830" spans="1:4" x14ac:dyDescent="0.2">
      <c r="A2830" s="22">
        <v>2018</v>
      </c>
      <c r="B2830" s="1" t="s">
        <v>82</v>
      </c>
      <c r="C2830" s="1" t="s">
        <v>111</v>
      </c>
      <c r="D2830" s="1">
        <v>14</v>
      </c>
    </row>
    <row r="2831" spans="1:4" x14ac:dyDescent="0.2">
      <c r="A2831" s="22">
        <v>2018</v>
      </c>
      <c r="B2831" s="1" t="s">
        <v>82</v>
      </c>
      <c r="C2831" s="1" t="s">
        <v>112</v>
      </c>
      <c r="D2831" s="1">
        <v>94</v>
      </c>
    </row>
    <row r="2832" spans="1:4" x14ac:dyDescent="0.2">
      <c r="A2832" s="22">
        <v>2018</v>
      </c>
      <c r="B2832" s="1" t="s">
        <v>82</v>
      </c>
      <c r="C2832" s="1" t="s">
        <v>113</v>
      </c>
      <c r="D2832" s="1">
        <v>128</v>
      </c>
    </row>
    <row r="2833" spans="1:4" x14ac:dyDescent="0.2">
      <c r="A2833" s="22">
        <v>2018</v>
      </c>
      <c r="B2833" s="1" t="s">
        <v>82</v>
      </c>
      <c r="C2833" s="1" t="s">
        <v>22</v>
      </c>
      <c r="D2833" s="1">
        <v>4187</v>
      </c>
    </row>
    <row r="2834" spans="1:4" x14ac:dyDescent="0.2">
      <c r="A2834" s="22">
        <v>2018</v>
      </c>
      <c r="B2834" s="1" t="s">
        <v>82</v>
      </c>
      <c r="C2834" s="1" t="s">
        <v>114</v>
      </c>
      <c r="D2834" s="1">
        <v>104</v>
      </c>
    </row>
    <row r="2835" spans="1:4" x14ac:dyDescent="0.2">
      <c r="A2835" s="22">
        <v>2018</v>
      </c>
      <c r="B2835" s="1" t="s">
        <v>82</v>
      </c>
      <c r="C2835" s="1" t="s">
        <v>115</v>
      </c>
      <c r="D2835" s="1">
        <v>16</v>
      </c>
    </row>
    <row r="2836" spans="1:4" x14ac:dyDescent="0.2">
      <c r="A2836" s="22">
        <v>2018</v>
      </c>
      <c r="B2836" s="1" t="s">
        <v>82</v>
      </c>
      <c r="C2836" s="1" t="s">
        <v>116</v>
      </c>
      <c r="D2836" s="1">
        <v>80</v>
      </c>
    </row>
    <row r="2837" spans="1:4" x14ac:dyDescent="0.2">
      <c r="A2837" s="22">
        <v>2018</v>
      </c>
      <c r="B2837" s="1" t="s">
        <v>82</v>
      </c>
      <c r="C2837" s="1" t="s">
        <v>117</v>
      </c>
      <c r="D2837" s="1">
        <v>284</v>
      </c>
    </row>
    <row r="2838" spans="1:4" x14ac:dyDescent="0.2">
      <c r="A2838" s="22">
        <v>2018</v>
      </c>
      <c r="B2838" s="1" t="s">
        <v>82</v>
      </c>
      <c r="C2838" s="1" t="s">
        <v>118</v>
      </c>
      <c r="D2838" s="1">
        <v>63</v>
      </c>
    </row>
    <row r="2839" spans="1:4" x14ac:dyDescent="0.2">
      <c r="A2839" s="22">
        <v>2018</v>
      </c>
      <c r="B2839" s="1" t="s">
        <v>82</v>
      </c>
      <c r="C2839" s="1" t="s">
        <v>119</v>
      </c>
      <c r="D2839" s="1">
        <v>61</v>
      </c>
    </row>
    <row r="2840" spans="1:4" x14ac:dyDescent="0.2">
      <c r="A2840" s="22">
        <v>2018</v>
      </c>
      <c r="B2840" s="1" t="s">
        <v>82</v>
      </c>
      <c r="C2840" s="1" t="s">
        <v>120</v>
      </c>
      <c r="D2840" s="1">
        <v>146</v>
      </c>
    </row>
    <row r="2841" spans="1:4" x14ac:dyDescent="0.2">
      <c r="A2841" s="22">
        <v>2018</v>
      </c>
      <c r="B2841" s="1" t="s">
        <v>83</v>
      </c>
      <c r="C2841" s="1" t="s">
        <v>92</v>
      </c>
      <c r="D2841" s="1">
        <v>164</v>
      </c>
    </row>
    <row r="2842" spans="1:4" x14ac:dyDescent="0.2">
      <c r="A2842" s="22">
        <v>2018</v>
      </c>
      <c r="B2842" s="1" t="s">
        <v>83</v>
      </c>
      <c r="C2842" s="1" t="s">
        <v>93</v>
      </c>
      <c r="D2842" s="1">
        <v>217</v>
      </c>
    </row>
    <row r="2843" spans="1:4" x14ac:dyDescent="0.2">
      <c r="A2843" s="22">
        <v>2018</v>
      </c>
      <c r="B2843" s="1" t="s">
        <v>83</v>
      </c>
      <c r="C2843" s="1" t="s">
        <v>94</v>
      </c>
      <c r="D2843" s="1">
        <v>81</v>
      </c>
    </row>
    <row r="2844" spans="1:4" x14ac:dyDescent="0.2">
      <c r="A2844" s="22">
        <v>2018</v>
      </c>
      <c r="B2844" s="1" t="s">
        <v>83</v>
      </c>
      <c r="C2844" s="1" t="s">
        <v>95</v>
      </c>
      <c r="D2844" s="1">
        <v>53</v>
      </c>
    </row>
    <row r="2845" spans="1:4" x14ac:dyDescent="0.2">
      <c r="A2845" s="22">
        <v>2018</v>
      </c>
      <c r="B2845" s="1" t="s">
        <v>83</v>
      </c>
      <c r="C2845" s="1" t="s">
        <v>96</v>
      </c>
      <c r="D2845" s="1">
        <v>399</v>
      </c>
    </row>
    <row r="2846" spans="1:4" x14ac:dyDescent="0.2">
      <c r="A2846" s="22">
        <v>2018</v>
      </c>
      <c r="B2846" s="1" t="s">
        <v>83</v>
      </c>
      <c r="C2846" s="1" t="s">
        <v>97</v>
      </c>
      <c r="D2846" s="1">
        <v>43</v>
      </c>
    </row>
    <row r="2847" spans="1:4" x14ac:dyDescent="0.2">
      <c r="A2847" s="22">
        <v>2018</v>
      </c>
      <c r="B2847" s="1" t="s">
        <v>83</v>
      </c>
      <c r="C2847" s="1" t="s">
        <v>68</v>
      </c>
      <c r="D2847" s="1">
        <v>104</v>
      </c>
    </row>
    <row r="2848" spans="1:4" x14ac:dyDescent="0.2">
      <c r="A2848" s="22">
        <v>2018</v>
      </c>
      <c r="B2848" s="1" t="s">
        <v>83</v>
      </c>
      <c r="C2848" s="1" t="s">
        <v>98</v>
      </c>
      <c r="D2848" s="1">
        <v>93</v>
      </c>
    </row>
    <row r="2849" spans="1:4" x14ac:dyDescent="0.2">
      <c r="A2849" s="22">
        <v>2018</v>
      </c>
      <c r="B2849" s="1" t="s">
        <v>83</v>
      </c>
      <c r="C2849" s="1" t="s">
        <v>99</v>
      </c>
      <c r="D2849" s="1">
        <v>100</v>
      </c>
    </row>
    <row r="2850" spans="1:4" x14ac:dyDescent="0.2">
      <c r="A2850" s="22">
        <v>2018</v>
      </c>
      <c r="B2850" s="1" t="s">
        <v>83</v>
      </c>
      <c r="C2850" s="1" t="s">
        <v>100</v>
      </c>
      <c r="D2850" s="1">
        <v>70</v>
      </c>
    </row>
    <row r="2851" spans="1:4" x14ac:dyDescent="0.2">
      <c r="A2851" s="22">
        <v>2018</v>
      </c>
      <c r="B2851" s="1" t="s">
        <v>83</v>
      </c>
      <c r="C2851" s="1" t="s">
        <v>101</v>
      </c>
      <c r="D2851" s="1">
        <v>84</v>
      </c>
    </row>
    <row r="2852" spans="1:4" x14ac:dyDescent="0.2">
      <c r="A2852" s="22">
        <v>2018</v>
      </c>
      <c r="B2852" s="1" t="s">
        <v>83</v>
      </c>
      <c r="C2852" s="1" t="s">
        <v>102</v>
      </c>
      <c r="D2852" s="1">
        <v>59</v>
      </c>
    </row>
    <row r="2853" spans="1:4" x14ac:dyDescent="0.2">
      <c r="A2853" s="22">
        <v>2018</v>
      </c>
      <c r="B2853" s="1" t="s">
        <v>83</v>
      </c>
      <c r="C2853" s="1" t="s">
        <v>103</v>
      </c>
      <c r="D2853" s="1">
        <v>120</v>
      </c>
    </row>
    <row r="2854" spans="1:4" x14ac:dyDescent="0.2">
      <c r="A2854" s="22">
        <v>2018</v>
      </c>
      <c r="B2854" s="1" t="s">
        <v>83</v>
      </c>
      <c r="C2854" s="1" t="s">
        <v>69</v>
      </c>
      <c r="D2854" s="1">
        <v>276</v>
      </c>
    </row>
    <row r="2855" spans="1:4" x14ac:dyDescent="0.2">
      <c r="A2855" s="22">
        <v>2018</v>
      </c>
      <c r="B2855" s="1" t="s">
        <v>83</v>
      </c>
      <c r="C2855" s="1" t="s">
        <v>104</v>
      </c>
      <c r="D2855" s="1">
        <v>526</v>
      </c>
    </row>
    <row r="2856" spans="1:4" x14ac:dyDescent="0.2">
      <c r="A2856" s="22">
        <v>2018</v>
      </c>
      <c r="B2856" s="1" t="s">
        <v>83</v>
      </c>
      <c r="C2856" s="1" t="s">
        <v>73</v>
      </c>
      <c r="D2856" s="1">
        <v>166</v>
      </c>
    </row>
    <row r="2857" spans="1:4" x14ac:dyDescent="0.2">
      <c r="A2857" s="22">
        <v>2018</v>
      </c>
      <c r="B2857" s="1" t="s">
        <v>83</v>
      </c>
      <c r="C2857" s="1" t="s">
        <v>105</v>
      </c>
      <c r="D2857" s="1">
        <v>47</v>
      </c>
    </row>
    <row r="2858" spans="1:4" x14ac:dyDescent="0.2">
      <c r="A2858" s="22">
        <v>2018</v>
      </c>
      <c r="B2858" s="1" t="s">
        <v>83</v>
      </c>
      <c r="C2858" s="1" t="s">
        <v>106</v>
      </c>
      <c r="D2858" s="1">
        <v>74</v>
      </c>
    </row>
    <row r="2859" spans="1:4" x14ac:dyDescent="0.2">
      <c r="A2859" s="22">
        <v>2018</v>
      </c>
      <c r="B2859" s="1" t="s">
        <v>83</v>
      </c>
      <c r="C2859" s="1" t="s">
        <v>107</v>
      </c>
      <c r="D2859" s="1">
        <v>58</v>
      </c>
    </row>
    <row r="2860" spans="1:4" x14ac:dyDescent="0.2">
      <c r="A2860" s="22">
        <v>2018</v>
      </c>
      <c r="B2860" s="1" t="s">
        <v>83</v>
      </c>
      <c r="C2860" s="1" t="s">
        <v>108</v>
      </c>
      <c r="D2860" s="1">
        <v>8</v>
      </c>
    </row>
    <row r="2861" spans="1:4" x14ac:dyDescent="0.2">
      <c r="A2861" s="22">
        <v>2018</v>
      </c>
      <c r="B2861" s="1" t="s">
        <v>83</v>
      </c>
      <c r="C2861" s="1" t="s">
        <v>109</v>
      </c>
      <c r="D2861" s="1">
        <v>93</v>
      </c>
    </row>
    <row r="2862" spans="1:4" x14ac:dyDescent="0.2">
      <c r="A2862" s="22">
        <v>2018</v>
      </c>
      <c r="B2862" s="1" t="s">
        <v>83</v>
      </c>
      <c r="C2862" s="1" t="s">
        <v>110</v>
      </c>
      <c r="D2862" s="1">
        <v>257</v>
      </c>
    </row>
    <row r="2863" spans="1:4" x14ac:dyDescent="0.2">
      <c r="A2863" s="22">
        <v>2018</v>
      </c>
      <c r="B2863" s="1" t="s">
        <v>83</v>
      </c>
      <c r="C2863" s="1" t="s">
        <v>111</v>
      </c>
      <c r="D2863" s="1">
        <v>8</v>
      </c>
    </row>
    <row r="2864" spans="1:4" x14ac:dyDescent="0.2">
      <c r="A2864" s="22">
        <v>2018</v>
      </c>
      <c r="B2864" s="1" t="s">
        <v>83</v>
      </c>
      <c r="C2864" s="1" t="s">
        <v>112</v>
      </c>
      <c r="D2864" s="1">
        <v>102</v>
      </c>
    </row>
    <row r="2865" spans="1:4" x14ac:dyDescent="0.2">
      <c r="A2865" s="22">
        <v>2018</v>
      </c>
      <c r="B2865" s="1" t="s">
        <v>83</v>
      </c>
      <c r="C2865" s="1" t="s">
        <v>113</v>
      </c>
      <c r="D2865" s="1">
        <v>135</v>
      </c>
    </row>
    <row r="2866" spans="1:4" x14ac:dyDescent="0.2">
      <c r="A2866" s="22">
        <v>2018</v>
      </c>
      <c r="B2866" s="1" t="s">
        <v>83</v>
      </c>
      <c r="C2866" s="1" t="s">
        <v>22</v>
      </c>
      <c r="D2866" s="1">
        <v>4061</v>
      </c>
    </row>
    <row r="2867" spans="1:4" x14ac:dyDescent="0.2">
      <c r="A2867" s="22">
        <v>2018</v>
      </c>
      <c r="B2867" s="1" t="s">
        <v>83</v>
      </c>
      <c r="C2867" s="1" t="s">
        <v>114</v>
      </c>
      <c r="D2867" s="1">
        <v>77</v>
      </c>
    </row>
    <row r="2868" spans="1:4" x14ac:dyDescent="0.2">
      <c r="A2868" s="22">
        <v>2018</v>
      </c>
      <c r="B2868" s="1" t="s">
        <v>83</v>
      </c>
      <c r="C2868" s="1" t="s">
        <v>115</v>
      </c>
      <c r="D2868" s="1">
        <v>14</v>
      </c>
    </row>
    <row r="2869" spans="1:4" x14ac:dyDescent="0.2">
      <c r="A2869" s="22">
        <v>2018</v>
      </c>
      <c r="B2869" s="1" t="s">
        <v>83</v>
      </c>
      <c r="C2869" s="1" t="s">
        <v>116</v>
      </c>
      <c r="D2869" s="1">
        <v>73</v>
      </c>
    </row>
    <row r="2870" spans="1:4" x14ac:dyDescent="0.2">
      <c r="A2870" s="22">
        <v>2018</v>
      </c>
      <c r="B2870" s="1" t="s">
        <v>83</v>
      </c>
      <c r="C2870" s="1" t="s">
        <v>117</v>
      </c>
      <c r="D2870" s="1">
        <v>273</v>
      </c>
    </row>
    <row r="2871" spans="1:4" x14ac:dyDescent="0.2">
      <c r="A2871" s="22">
        <v>2018</v>
      </c>
      <c r="B2871" s="1" t="s">
        <v>83</v>
      </c>
      <c r="C2871" s="1" t="s">
        <v>118</v>
      </c>
      <c r="D2871" s="1">
        <v>67</v>
      </c>
    </row>
    <row r="2872" spans="1:4" x14ac:dyDescent="0.2">
      <c r="A2872" s="22">
        <v>2018</v>
      </c>
      <c r="B2872" s="1" t="s">
        <v>83</v>
      </c>
      <c r="C2872" s="1" t="s">
        <v>119</v>
      </c>
      <c r="D2872" s="1">
        <v>70</v>
      </c>
    </row>
    <row r="2873" spans="1:4" x14ac:dyDescent="0.2">
      <c r="A2873" s="22">
        <v>2018</v>
      </c>
      <c r="B2873" s="1" t="s">
        <v>83</v>
      </c>
      <c r="C2873" s="1" t="s">
        <v>120</v>
      </c>
      <c r="D2873" s="1">
        <v>150</v>
      </c>
    </row>
    <row r="2874" spans="1:4" x14ac:dyDescent="0.2">
      <c r="A2874" s="22">
        <v>2018</v>
      </c>
      <c r="B2874" s="1" t="s">
        <v>84</v>
      </c>
      <c r="C2874" s="1" t="s">
        <v>92</v>
      </c>
      <c r="D2874" s="1">
        <v>163</v>
      </c>
    </row>
    <row r="2875" spans="1:4" x14ac:dyDescent="0.2">
      <c r="A2875" s="22">
        <v>2018</v>
      </c>
      <c r="B2875" s="1" t="s">
        <v>84</v>
      </c>
      <c r="C2875" s="1" t="s">
        <v>93</v>
      </c>
      <c r="D2875" s="1">
        <v>189</v>
      </c>
    </row>
    <row r="2876" spans="1:4" x14ac:dyDescent="0.2">
      <c r="A2876" s="22">
        <v>2018</v>
      </c>
      <c r="B2876" s="1" t="s">
        <v>84</v>
      </c>
      <c r="C2876" s="1" t="s">
        <v>94</v>
      </c>
      <c r="D2876" s="1">
        <v>63</v>
      </c>
    </row>
    <row r="2877" spans="1:4" x14ac:dyDescent="0.2">
      <c r="A2877" s="22">
        <v>2018</v>
      </c>
      <c r="B2877" s="1" t="s">
        <v>84</v>
      </c>
      <c r="C2877" s="1" t="s">
        <v>95</v>
      </c>
      <c r="D2877" s="1">
        <v>42</v>
      </c>
    </row>
    <row r="2878" spans="1:4" x14ac:dyDescent="0.2">
      <c r="A2878" s="22">
        <v>2018</v>
      </c>
      <c r="B2878" s="1" t="s">
        <v>84</v>
      </c>
      <c r="C2878" s="1" t="s">
        <v>96</v>
      </c>
      <c r="D2878" s="1">
        <v>354</v>
      </c>
    </row>
    <row r="2879" spans="1:4" x14ac:dyDescent="0.2">
      <c r="A2879" s="22">
        <v>2018</v>
      </c>
      <c r="B2879" s="1" t="s">
        <v>84</v>
      </c>
      <c r="C2879" s="1" t="s">
        <v>97</v>
      </c>
      <c r="D2879" s="1">
        <v>38</v>
      </c>
    </row>
    <row r="2880" spans="1:4" x14ac:dyDescent="0.2">
      <c r="A2880" s="22">
        <v>2018</v>
      </c>
      <c r="B2880" s="1" t="s">
        <v>84</v>
      </c>
      <c r="C2880" s="1" t="s">
        <v>68</v>
      </c>
      <c r="D2880" s="1">
        <v>96</v>
      </c>
    </row>
    <row r="2881" spans="1:4" x14ac:dyDescent="0.2">
      <c r="A2881" s="22">
        <v>2018</v>
      </c>
      <c r="B2881" s="1" t="s">
        <v>84</v>
      </c>
      <c r="C2881" s="1" t="s">
        <v>98</v>
      </c>
      <c r="D2881" s="1">
        <v>117</v>
      </c>
    </row>
    <row r="2882" spans="1:4" x14ac:dyDescent="0.2">
      <c r="A2882" s="22">
        <v>2018</v>
      </c>
      <c r="B2882" s="1" t="s">
        <v>84</v>
      </c>
      <c r="C2882" s="1" t="s">
        <v>99</v>
      </c>
      <c r="D2882" s="1">
        <v>95</v>
      </c>
    </row>
    <row r="2883" spans="1:4" x14ac:dyDescent="0.2">
      <c r="A2883" s="22">
        <v>2018</v>
      </c>
      <c r="B2883" s="1" t="s">
        <v>84</v>
      </c>
      <c r="C2883" s="1" t="s">
        <v>100</v>
      </c>
      <c r="D2883" s="1">
        <v>82</v>
      </c>
    </row>
    <row r="2884" spans="1:4" x14ac:dyDescent="0.2">
      <c r="A2884" s="22">
        <v>2018</v>
      </c>
      <c r="B2884" s="1" t="s">
        <v>84</v>
      </c>
      <c r="C2884" s="1" t="s">
        <v>101</v>
      </c>
      <c r="D2884" s="1">
        <v>70</v>
      </c>
    </row>
    <row r="2885" spans="1:4" x14ac:dyDescent="0.2">
      <c r="A2885" s="22">
        <v>2018</v>
      </c>
      <c r="B2885" s="1" t="s">
        <v>84</v>
      </c>
      <c r="C2885" s="1" t="s">
        <v>102</v>
      </c>
      <c r="D2885" s="1">
        <v>65</v>
      </c>
    </row>
    <row r="2886" spans="1:4" x14ac:dyDescent="0.2">
      <c r="A2886" s="22">
        <v>2018</v>
      </c>
      <c r="B2886" s="1" t="s">
        <v>84</v>
      </c>
      <c r="C2886" s="1" t="s">
        <v>103</v>
      </c>
      <c r="D2886" s="1">
        <v>101</v>
      </c>
    </row>
    <row r="2887" spans="1:4" x14ac:dyDescent="0.2">
      <c r="A2887" s="22">
        <v>2018</v>
      </c>
      <c r="B2887" s="1" t="s">
        <v>84</v>
      </c>
      <c r="C2887" s="1" t="s">
        <v>69</v>
      </c>
      <c r="D2887" s="1">
        <v>253</v>
      </c>
    </row>
    <row r="2888" spans="1:4" x14ac:dyDescent="0.2">
      <c r="A2888" s="22">
        <v>2018</v>
      </c>
      <c r="B2888" s="1" t="s">
        <v>84</v>
      </c>
      <c r="C2888" s="1" t="s">
        <v>104</v>
      </c>
      <c r="D2888" s="1">
        <v>508</v>
      </c>
    </row>
    <row r="2889" spans="1:4" x14ac:dyDescent="0.2">
      <c r="A2889" s="22">
        <v>2018</v>
      </c>
      <c r="B2889" s="1" t="s">
        <v>84</v>
      </c>
      <c r="C2889" s="1" t="s">
        <v>73</v>
      </c>
      <c r="D2889" s="1">
        <v>165</v>
      </c>
    </row>
    <row r="2890" spans="1:4" x14ac:dyDescent="0.2">
      <c r="A2890" s="22">
        <v>2018</v>
      </c>
      <c r="B2890" s="1" t="s">
        <v>84</v>
      </c>
      <c r="C2890" s="1" t="s">
        <v>105</v>
      </c>
      <c r="D2890" s="1">
        <v>42</v>
      </c>
    </row>
    <row r="2891" spans="1:4" x14ac:dyDescent="0.2">
      <c r="A2891" s="22">
        <v>2018</v>
      </c>
      <c r="B2891" s="1" t="s">
        <v>84</v>
      </c>
      <c r="C2891" s="1" t="s">
        <v>106</v>
      </c>
      <c r="D2891" s="1">
        <v>74</v>
      </c>
    </row>
    <row r="2892" spans="1:4" x14ac:dyDescent="0.2">
      <c r="A2892" s="22">
        <v>2018</v>
      </c>
      <c r="B2892" s="1" t="s">
        <v>84</v>
      </c>
      <c r="C2892" s="1" t="s">
        <v>107</v>
      </c>
      <c r="D2892" s="1">
        <v>55</v>
      </c>
    </row>
    <row r="2893" spans="1:4" x14ac:dyDescent="0.2">
      <c r="A2893" s="22">
        <v>2018</v>
      </c>
      <c r="B2893" s="1" t="s">
        <v>84</v>
      </c>
      <c r="C2893" s="1" t="s">
        <v>108</v>
      </c>
      <c r="D2893" s="1">
        <v>17</v>
      </c>
    </row>
    <row r="2894" spans="1:4" x14ac:dyDescent="0.2">
      <c r="A2894" s="22">
        <v>2018</v>
      </c>
      <c r="B2894" s="1" t="s">
        <v>84</v>
      </c>
      <c r="C2894" s="1" t="s">
        <v>109</v>
      </c>
      <c r="D2894" s="1">
        <v>91</v>
      </c>
    </row>
    <row r="2895" spans="1:4" x14ac:dyDescent="0.2">
      <c r="A2895" s="22">
        <v>2018</v>
      </c>
      <c r="B2895" s="1" t="s">
        <v>84</v>
      </c>
      <c r="C2895" s="1" t="s">
        <v>110</v>
      </c>
      <c r="D2895" s="1">
        <v>266</v>
      </c>
    </row>
    <row r="2896" spans="1:4" x14ac:dyDescent="0.2">
      <c r="A2896" s="22">
        <v>2018</v>
      </c>
      <c r="B2896" s="1" t="s">
        <v>84</v>
      </c>
      <c r="C2896" s="1" t="s">
        <v>111</v>
      </c>
      <c r="D2896" s="1">
        <v>13</v>
      </c>
    </row>
    <row r="2897" spans="1:4" x14ac:dyDescent="0.2">
      <c r="A2897" s="22">
        <v>2018</v>
      </c>
      <c r="B2897" s="1" t="s">
        <v>84</v>
      </c>
      <c r="C2897" s="1" t="s">
        <v>112</v>
      </c>
      <c r="D2897" s="1">
        <v>80</v>
      </c>
    </row>
    <row r="2898" spans="1:4" x14ac:dyDescent="0.2">
      <c r="A2898" s="22">
        <v>2018</v>
      </c>
      <c r="B2898" s="1" t="s">
        <v>84</v>
      </c>
      <c r="C2898" s="1" t="s">
        <v>113</v>
      </c>
      <c r="D2898" s="1">
        <v>120</v>
      </c>
    </row>
    <row r="2899" spans="1:4" x14ac:dyDescent="0.2">
      <c r="A2899" s="22">
        <v>2018</v>
      </c>
      <c r="B2899" s="1" t="s">
        <v>84</v>
      </c>
      <c r="C2899" s="1" t="s">
        <v>22</v>
      </c>
      <c r="D2899" s="1">
        <v>3799</v>
      </c>
    </row>
    <row r="2900" spans="1:4" x14ac:dyDescent="0.2">
      <c r="A2900" s="22">
        <v>2018</v>
      </c>
      <c r="B2900" s="1" t="s">
        <v>84</v>
      </c>
      <c r="C2900" s="1" t="s">
        <v>114</v>
      </c>
      <c r="D2900" s="1">
        <v>65</v>
      </c>
    </row>
    <row r="2901" spans="1:4" x14ac:dyDescent="0.2">
      <c r="A2901" s="22">
        <v>2018</v>
      </c>
      <c r="B2901" s="1" t="s">
        <v>84</v>
      </c>
      <c r="C2901" s="1" t="s">
        <v>115</v>
      </c>
      <c r="D2901" s="1">
        <v>20</v>
      </c>
    </row>
    <row r="2902" spans="1:4" x14ac:dyDescent="0.2">
      <c r="A2902" s="22">
        <v>2018</v>
      </c>
      <c r="B2902" s="1" t="s">
        <v>84</v>
      </c>
      <c r="C2902" s="1" t="s">
        <v>116</v>
      </c>
      <c r="D2902" s="1">
        <v>66</v>
      </c>
    </row>
    <row r="2903" spans="1:4" x14ac:dyDescent="0.2">
      <c r="A2903" s="22">
        <v>2018</v>
      </c>
      <c r="B2903" s="1" t="s">
        <v>84</v>
      </c>
      <c r="C2903" s="1" t="s">
        <v>117</v>
      </c>
      <c r="D2903" s="1">
        <v>247</v>
      </c>
    </row>
    <row r="2904" spans="1:4" x14ac:dyDescent="0.2">
      <c r="A2904" s="22">
        <v>2018</v>
      </c>
      <c r="B2904" s="1" t="s">
        <v>84</v>
      </c>
      <c r="C2904" s="1" t="s">
        <v>118</v>
      </c>
      <c r="D2904" s="1">
        <v>54</v>
      </c>
    </row>
    <row r="2905" spans="1:4" x14ac:dyDescent="0.2">
      <c r="A2905" s="22">
        <v>2018</v>
      </c>
      <c r="B2905" s="1" t="s">
        <v>84</v>
      </c>
      <c r="C2905" s="1" t="s">
        <v>119</v>
      </c>
      <c r="D2905" s="1">
        <v>68</v>
      </c>
    </row>
    <row r="2906" spans="1:4" x14ac:dyDescent="0.2">
      <c r="A2906" s="22">
        <v>2018</v>
      </c>
      <c r="B2906" s="1" t="s">
        <v>84</v>
      </c>
      <c r="C2906" s="1" t="s">
        <v>120</v>
      </c>
      <c r="D2906" s="1">
        <v>120</v>
      </c>
    </row>
    <row r="2907" spans="1:4" x14ac:dyDescent="0.2">
      <c r="A2907" s="22">
        <v>2018</v>
      </c>
      <c r="B2907" s="1" t="s">
        <v>85</v>
      </c>
      <c r="C2907" s="1" t="s">
        <v>92</v>
      </c>
      <c r="D2907" s="1">
        <v>217</v>
      </c>
    </row>
    <row r="2908" spans="1:4" x14ac:dyDescent="0.2">
      <c r="A2908" s="22">
        <v>2018</v>
      </c>
      <c r="B2908" s="1" t="s">
        <v>85</v>
      </c>
      <c r="C2908" s="1" t="s">
        <v>93</v>
      </c>
      <c r="D2908" s="1">
        <v>231</v>
      </c>
    </row>
    <row r="2909" spans="1:4" x14ac:dyDescent="0.2">
      <c r="A2909" s="22">
        <v>2018</v>
      </c>
      <c r="B2909" s="1" t="s">
        <v>85</v>
      </c>
      <c r="C2909" s="1" t="s">
        <v>94</v>
      </c>
      <c r="D2909" s="1">
        <v>91</v>
      </c>
    </row>
    <row r="2910" spans="1:4" x14ac:dyDescent="0.2">
      <c r="A2910" s="22">
        <v>2018</v>
      </c>
      <c r="B2910" s="1" t="s">
        <v>85</v>
      </c>
      <c r="C2910" s="1" t="s">
        <v>95</v>
      </c>
      <c r="D2910" s="1">
        <v>73</v>
      </c>
    </row>
    <row r="2911" spans="1:4" x14ac:dyDescent="0.2">
      <c r="A2911" s="22">
        <v>2018</v>
      </c>
      <c r="B2911" s="1" t="s">
        <v>85</v>
      </c>
      <c r="C2911" s="1" t="s">
        <v>96</v>
      </c>
      <c r="D2911" s="1">
        <v>441</v>
      </c>
    </row>
    <row r="2912" spans="1:4" x14ac:dyDescent="0.2">
      <c r="A2912" s="22">
        <v>2018</v>
      </c>
      <c r="B2912" s="1" t="s">
        <v>85</v>
      </c>
      <c r="C2912" s="1" t="s">
        <v>97</v>
      </c>
      <c r="D2912" s="1">
        <v>47</v>
      </c>
    </row>
    <row r="2913" spans="1:4" x14ac:dyDescent="0.2">
      <c r="A2913" s="22">
        <v>2018</v>
      </c>
      <c r="B2913" s="1" t="s">
        <v>85</v>
      </c>
      <c r="C2913" s="1" t="s">
        <v>68</v>
      </c>
      <c r="D2913" s="1">
        <v>124</v>
      </c>
    </row>
    <row r="2914" spans="1:4" x14ac:dyDescent="0.2">
      <c r="A2914" s="22">
        <v>2018</v>
      </c>
      <c r="B2914" s="1" t="s">
        <v>85</v>
      </c>
      <c r="C2914" s="1" t="s">
        <v>98</v>
      </c>
      <c r="D2914" s="1">
        <v>163</v>
      </c>
    </row>
    <row r="2915" spans="1:4" x14ac:dyDescent="0.2">
      <c r="A2915" s="22">
        <v>2018</v>
      </c>
      <c r="B2915" s="1" t="s">
        <v>85</v>
      </c>
      <c r="C2915" s="1" t="s">
        <v>99</v>
      </c>
      <c r="D2915" s="1">
        <v>116</v>
      </c>
    </row>
    <row r="2916" spans="1:4" x14ac:dyDescent="0.2">
      <c r="A2916" s="22">
        <v>2018</v>
      </c>
      <c r="B2916" s="1" t="s">
        <v>85</v>
      </c>
      <c r="C2916" s="1" t="s">
        <v>100</v>
      </c>
      <c r="D2916" s="1">
        <v>79</v>
      </c>
    </row>
    <row r="2917" spans="1:4" x14ac:dyDescent="0.2">
      <c r="A2917" s="22">
        <v>2018</v>
      </c>
      <c r="B2917" s="1" t="s">
        <v>85</v>
      </c>
      <c r="C2917" s="1" t="s">
        <v>101</v>
      </c>
      <c r="D2917" s="1">
        <v>98</v>
      </c>
    </row>
    <row r="2918" spans="1:4" x14ac:dyDescent="0.2">
      <c r="A2918" s="22">
        <v>2018</v>
      </c>
      <c r="B2918" s="1" t="s">
        <v>85</v>
      </c>
      <c r="C2918" s="1" t="s">
        <v>102</v>
      </c>
      <c r="D2918" s="1">
        <v>72</v>
      </c>
    </row>
    <row r="2919" spans="1:4" x14ac:dyDescent="0.2">
      <c r="A2919" s="22">
        <v>2018</v>
      </c>
      <c r="B2919" s="1" t="s">
        <v>85</v>
      </c>
      <c r="C2919" s="1" t="s">
        <v>103</v>
      </c>
      <c r="D2919" s="1">
        <v>130</v>
      </c>
    </row>
    <row r="2920" spans="1:4" x14ac:dyDescent="0.2">
      <c r="A2920" s="22">
        <v>2018</v>
      </c>
      <c r="B2920" s="1" t="s">
        <v>85</v>
      </c>
      <c r="C2920" s="1" t="s">
        <v>69</v>
      </c>
      <c r="D2920" s="1">
        <v>322</v>
      </c>
    </row>
    <row r="2921" spans="1:4" x14ac:dyDescent="0.2">
      <c r="A2921" s="22">
        <v>2018</v>
      </c>
      <c r="B2921" s="1" t="s">
        <v>85</v>
      </c>
      <c r="C2921" s="1" t="s">
        <v>104</v>
      </c>
      <c r="D2921" s="1">
        <v>588</v>
      </c>
    </row>
    <row r="2922" spans="1:4" x14ac:dyDescent="0.2">
      <c r="A2922" s="22">
        <v>2018</v>
      </c>
      <c r="B2922" s="1" t="s">
        <v>85</v>
      </c>
      <c r="C2922" s="1" t="s">
        <v>73</v>
      </c>
      <c r="D2922" s="1">
        <v>171</v>
      </c>
    </row>
    <row r="2923" spans="1:4" x14ac:dyDescent="0.2">
      <c r="A2923" s="22">
        <v>2018</v>
      </c>
      <c r="B2923" s="1" t="s">
        <v>85</v>
      </c>
      <c r="C2923" s="1" t="s">
        <v>105</v>
      </c>
      <c r="D2923" s="1">
        <v>67</v>
      </c>
    </row>
    <row r="2924" spans="1:4" x14ac:dyDescent="0.2">
      <c r="A2924" s="22">
        <v>2018</v>
      </c>
      <c r="B2924" s="1" t="s">
        <v>85</v>
      </c>
      <c r="C2924" s="1" t="s">
        <v>106</v>
      </c>
      <c r="D2924" s="1">
        <v>107</v>
      </c>
    </row>
    <row r="2925" spans="1:4" x14ac:dyDescent="0.2">
      <c r="A2925" s="22">
        <v>2018</v>
      </c>
      <c r="B2925" s="1" t="s">
        <v>85</v>
      </c>
      <c r="C2925" s="1" t="s">
        <v>107</v>
      </c>
      <c r="D2925" s="1">
        <v>84</v>
      </c>
    </row>
    <row r="2926" spans="1:4" x14ac:dyDescent="0.2">
      <c r="A2926" s="22">
        <v>2018</v>
      </c>
      <c r="B2926" s="1" t="s">
        <v>85</v>
      </c>
      <c r="C2926" s="1" t="s">
        <v>108</v>
      </c>
      <c r="D2926" s="1">
        <v>24</v>
      </c>
    </row>
    <row r="2927" spans="1:4" x14ac:dyDescent="0.2">
      <c r="A2927" s="22">
        <v>2018</v>
      </c>
      <c r="B2927" s="1" t="s">
        <v>85</v>
      </c>
      <c r="C2927" s="1" t="s">
        <v>109</v>
      </c>
      <c r="D2927" s="1">
        <v>114</v>
      </c>
    </row>
    <row r="2928" spans="1:4" x14ac:dyDescent="0.2">
      <c r="A2928" s="22">
        <v>2018</v>
      </c>
      <c r="B2928" s="1" t="s">
        <v>85</v>
      </c>
      <c r="C2928" s="1" t="s">
        <v>110</v>
      </c>
      <c r="D2928" s="1">
        <v>358</v>
      </c>
    </row>
    <row r="2929" spans="1:4" x14ac:dyDescent="0.2">
      <c r="A2929" s="22">
        <v>2018</v>
      </c>
      <c r="B2929" s="1" t="s">
        <v>85</v>
      </c>
      <c r="C2929" s="1" t="s">
        <v>111</v>
      </c>
      <c r="D2929" s="1">
        <v>22</v>
      </c>
    </row>
    <row r="2930" spans="1:4" x14ac:dyDescent="0.2">
      <c r="A2930" s="22">
        <v>2018</v>
      </c>
      <c r="B2930" s="1" t="s">
        <v>85</v>
      </c>
      <c r="C2930" s="1" t="s">
        <v>112</v>
      </c>
      <c r="D2930" s="1">
        <v>120</v>
      </c>
    </row>
    <row r="2931" spans="1:4" x14ac:dyDescent="0.2">
      <c r="A2931" s="22">
        <v>2018</v>
      </c>
      <c r="B2931" s="1" t="s">
        <v>85</v>
      </c>
      <c r="C2931" s="1" t="s">
        <v>113</v>
      </c>
      <c r="D2931" s="1">
        <v>186</v>
      </c>
    </row>
    <row r="2932" spans="1:4" x14ac:dyDescent="0.2">
      <c r="A2932" s="22">
        <v>2018</v>
      </c>
      <c r="B2932" s="1" t="s">
        <v>85</v>
      </c>
      <c r="C2932" s="1" t="s">
        <v>22</v>
      </c>
      <c r="D2932" s="1">
        <v>4831</v>
      </c>
    </row>
    <row r="2933" spans="1:4" x14ac:dyDescent="0.2">
      <c r="A2933" s="22">
        <v>2018</v>
      </c>
      <c r="B2933" s="1" t="s">
        <v>85</v>
      </c>
      <c r="C2933" s="1" t="s">
        <v>114</v>
      </c>
      <c r="D2933" s="1">
        <v>100</v>
      </c>
    </row>
    <row r="2934" spans="1:4" x14ac:dyDescent="0.2">
      <c r="A2934" s="22">
        <v>2018</v>
      </c>
      <c r="B2934" s="1" t="s">
        <v>85</v>
      </c>
      <c r="C2934" s="1" t="s">
        <v>115</v>
      </c>
      <c r="D2934" s="1">
        <v>24</v>
      </c>
    </row>
    <row r="2935" spans="1:4" x14ac:dyDescent="0.2">
      <c r="A2935" s="22">
        <v>2018</v>
      </c>
      <c r="B2935" s="1" t="s">
        <v>85</v>
      </c>
      <c r="C2935" s="1" t="s">
        <v>116</v>
      </c>
      <c r="D2935" s="1">
        <v>88</v>
      </c>
    </row>
    <row r="2936" spans="1:4" x14ac:dyDescent="0.2">
      <c r="A2936" s="22">
        <v>2018</v>
      </c>
      <c r="B2936" s="1" t="s">
        <v>85</v>
      </c>
      <c r="C2936" s="1" t="s">
        <v>117</v>
      </c>
      <c r="D2936" s="1">
        <v>271</v>
      </c>
    </row>
    <row r="2937" spans="1:4" x14ac:dyDescent="0.2">
      <c r="A2937" s="22">
        <v>2018</v>
      </c>
      <c r="B2937" s="1" t="s">
        <v>85</v>
      </c>
      <c r="C2937" s="1" t="s">
        <v>118</v>
      </c>
      <c r="D2937" s="1">
        <v>66</v>
      </c>
    </row>
    <row r="2938" spans="1:4" x14ac:dyDescent="0.2">
      <c r="A2938" s="22">
        <v>2018</v>
      </c>
      <c r="B2938" s="1" t="s">
        <v>85</v>
      </c>
      <c r="C2938" s="1" t="s">
        <v>119</v>
      </c>
      <c r="D2938" s="1">
        <v>84</v>
      </c>
    </row>
    <row r="2939" spans="1:4" x14ac:dyDescent="0.2">
      <c r="A2939" s="22">
        <v>2018</v>
      </c>
      <c r="B2939" s="1" t="s">
        <v>85</v>
      </c>
      <c r="C2939" s="1" t="s">
        <v>120</v>
      </c>
      <c r="D2939" s="1">
        <v>153</v>
      </c>
    </row>
    <row r="2940" spans="1:4" x14ac:dyDescent="0.2">
      <c r="A2940" s="22">
        <v>2017</v>
      </c>
      <c r="B2940" s="1" t="s">
        <v>86</v>
      </c>
      <c r="C2940" s="1" t="s">
        <v>92</v>
      </c>
      <c r="D2940" s="1">
        <v>183</v>
      </c>
    </row>
    <row r="2941" spans="1:4" x14ac:dyDescent="0.2">
      <c r="A2941" s="22">
        <v>2017</v>
      </c>
      <c r="B2941" s="1" t="s">
        <v>86</v>
      </c>
      <c r="C2941" s="1" t="s">
        <v>93</v>
      </c>
      <c r="D2941" s="1">
        <v>210</v>
      </c>
    </row>
    <row r="2942" spans="1:4" x14ac:dyDescent="0.2">
      <c r="A2942" s="22">
        <v>2017</v>
      </c>
      <c r="B2942" s="1" t="s">
        <v>86</v>
      </c>
      <c r="C2942" s="1" t="s">
        <v>94</v>
      </c>
      <c r="D2942" s="1">
        <v>72</v>
      </c>
    </row>
    <row r="2943" spans="1:4" x14ac:dyDescent="0.2">
      <c r="A2943" s="22">
        <v>2017</v>
      </c>
      <c r="B2943" s="1" t="s">
        <v>86</v>
      </c>
      <c r="C2943" s="1" t="s">
        <v>95</v>
      </c>
      <c r="D2943" s="1">
        <v>29</v>
      </c>
    </row>
    <row r="2944" spans="1:4" x14ac:dyDescent="0.2">
      <c r="A2944" s="22">
        <v>2017</v>
      </c>
      <c r="B2944" s="1" t="s">
        <v>86</v>
      </c>
      <c r="C2944" s="1" t="s">
        <v>96</v>
      </c>
      <c r="D2944" s="1">
        <v>411</v>
      </c>
    </row>
    <row r="2945" spans="1:4" x14ac:dyDescent="0.2">
      <c r="A2945" s="22">
        <v>2017</v>
      </c>
      <c r="B2945" s="1" t="s">
        <v>86</v>
      </c>
      <c r="C2945" s="1" t="s">
        <v>97</v>
      </c>
      <c r="D2945" s="1">
        <v>37</v>
      </c>
    </row>
    <row r="2946" spans="1:4" x14ac:dyDescent="0.2">
      <c r="A2946" s="22">
        <v>2017</v>
      </c>
      <c r="B2946" s="1" t="s">
        <v>86</v>
      </c>
      <c r="C2946" s="1" t="s">
        <v>68</v>
      </c>
      <c r="D2946" s="1">
        <v>97</v>
      </c>
    </row>
    <row r="2947" spans="1:4" x14ac:dyDescent="0.2">
      <c r="A2947" s="22">
        <v>2017</v>
      </c>
      <c r="B2947" s="1" t="s">
        <v>86</v>
      </c>
      <c r="C2947" s="1" t="s">
        <v>98</v>
      </c>
      <c r="D2947" s="1">
        <v>108</v>
      </c>
    </row>
    <row r="2948" spans="1:4" x14ac:dyDescent="0.2">
      <c r="A2948" s="22">
        <v>2017</v>
      </c>
      <c r="B2948" s="1" t="s">
        <v>86</v>
      </c>
      <c r="C2948" s="1" t="s">
        <v>99</v>
      </c>
      <c r="D2948" s="1">
        <v>87</v>
      </c>
    </row>
    <row r="2949" spans="1:4" x14ac:dyDescent="0.2">
      <c r="A2949" s="22">
        <v>2017</v>
      </c>
      <c r="B2949" s="1" t="s">
        <v>86</v>
      </c>
      <c r="C2949" s="1" t="s">
        <v>100</v>
      </c>
      <c r="D2949" s="1">
        <v>66</v>
      </c>
    </row>
    <row r="2950" spans="1:4" x14ac:dyDescent="0.2">
      <c r="A2950" s="22">
        <v>2017</v>
      </c>
      <c r="B2950" s="1" t="s">
        <v>86</v>
      </c>
      <c r="C2950" s="1" t="s">
        <v>101</v>
      </c>
      <c r="D2950" s="1">
        <v>50</v>
      </c>
    </row>
    <row r="2951" spans="1:4" x14ac:dyDescent="0.2">
      <c r="A2951" s="22">
        <v>2017</v>
      </c>
      <c r="B2951" s="1" t="s">
        <v>86</v>
      </c>
      <c r="C2951" s="1" t="s">
        <v>102</v>
      </c>
      <c r="D2951" s="1">
        <v>56</v>
      </c>
    </row>
    <row r="2952" spans="1:4" x14ac:dyDescent="0.2">
      <c r="A2952" s="22">
        <v>2017</v>
      </c>
      <c r="B2952" s="1" t="s">
        <v>86</v>
      </c>
      <c r="C2952" s="1" t="s">
        <v>103</v>
      </c>
      <c r="D2952" s="1">
        <v>111</v>
      </c>
    </row>
    <row r="2953" spans="1:4" x14ac:dyDescent="0.2">
      <c r="A2953" s="22">
        <v>2017</v>
      </c>
      <c r="B2953" s="1" t="s">
        <v>86</v>
      </c>
      <c r="C2953" s="1" t="s">
        <v>69</v>
      </c>
      <c r="D2953" s="1">
        <v>254</v>
      </c>
    </row>
    <row r="2954" spans="1:4" x14ac:dyDescent="0.2">
      <c r="A2954" s="22">
        <v>2017</v>
      </c>
      <c r="B2954" s="1" t="s">
        <v>86</v>
      </c>
      <c r="C2954" s="1" t="s">
        <v>104</v>
      </c>
      <c r="D2954" s="1">
        <v>504</v>
      </c>
    </row>
    <row r="2955" spans="1:4" x14ac:dyDescent="0.2">
      <c r="A2955" s="22">
        <v>2017</v>
      </c>
      <c r="B2955" s="1" t="s">
        <v>86</v>
      </c>
      <c r="C2955" s="1" t="s">
        <v>73</v>
      </c>
      <c r="D2955" s="1">
        <v>125</v>
      </c>
    </row>
    <row r="2956" spans="1:4" x14ac:dyDescent="0.2">
      <c r="A2956" s="22">
        <v>2017</v>
      </c>
      <c r="B2956" s="1" t="s">
        <v>86</v>
      </c>
      <c r="C2956" s="1" t="s">
        <v>105</v>
      </c>
      <c r="D2956" s="1">
        <v>44</v>
      </c>
    </row>
    <row r="2957" spans="1:4" x14ac:dyDescent="0.2">
      <c r="A2957" s="22">
        <v>2017</v>
      </c>
      <c r="B2957" s="1" t="s">
        <v>86</v>
      </c>
      <c r="C2957" s="1" t="s">
        <v>106</v>
      </c>
      <c r="D2957" s="1">
        <v>96</v>
      </c>
    </row>
    <row r="2958" spans="1:4" x14ac:dyDescent="0.2">
      <c r="A2958" s="22">
        <v>2017</v>
      </c>
      <c r="B2958" s="1" t="s">
        <v>86</v>
      </c>
      <c r="C2958" s="1" t="s">
        <v>107</v>
      </c>
      <c r="D2958" s="1">
        <v>53</v>
      </c>
    </row>
    <row r="2959" spans="1:4" x14ac:dyDescent="0.2">
      <c r="A2959" s="22">
        <v>2017</v>
      </c>
      <c r="B2959" s="1" t="s">
        <v>86</v>
      </c>
      <c r="C2959" s="1" t="s">
        <v>108</v>
      </c>
      <c r="D2959" s="1">
        <v>15</v>
      </c>
    </row>
    <row r="2960" spans="1:4" x14ac:dyDescent="0.2">
      <c r="A2960" s="22">
        <v>2017</v>
      </c>
      <c r="B2960" s="1" t="s">
        <v>86</v>
      </c>
      <c r="C2960" s="1" t="s">
        <v>109</v>
      </c>
      <c r="D2960" s="1">
        <v>84</v>
      </c>
    </row>
    <row r="2961" spans="1:4" x14ac:dyDescent="0.2">
      <c r="A2961" s="22">
        <v>2017</v>
      </c>
      <c r="B2961" s="1" t="s">
        <v>86</v>
      </c>
      <c r="C2961" s="1" t="s">
        <v>110</v>
      </c>
      <c r="D2961" s="1">
        <v>229</v>
      </c>
    </row>
    <row r="2962" spans="1:4" x14ac:dyDescent="0.2">
      <c r="A2962" s="22">
        <v>2017</v>
      </c>
      <c r="B2962" s="1" t="s">
        <v>86</v>
      </c>
      <c r="C2962" s="1" t="s">
        <v>111</v>
      </c>
      <c r="D2962" s="1">
        <v>17</v>
      </c>
    </row>
    <row r="2963" spans="1:4" x14ac:dyDescent="0.2">
      <c r="A2963" s="22">
        <v>2017</v>
      </c>
      <c r="B2963" s="1" t="s">
        <v>86</v>
      </c>
      <c r="C2963" s="1" t="s">
        <v>112</v>
      </c>
      <c r="D2963" s="1">
        <v>86</v>
      </c>
    </row>
    <row r="2964" spans="1:4" x14ac:dyDescent="0.2">
      <c r="A2964" s="22">
        <v>2017</v>
      </c>
      <c r="B2964" s="1" t="s">
        <v>86</v>
      </c>
      <c r="C2964" s="1" t="s">
        <v>113</v>
      </c>
      <c r="D2964" s="1">
        <v>117</v>
      </c>
    </row>
    <row r="2965" spans="1:4" x14ac:dyDescent="0.2">
      <c r="A2965" s="22">
        <v>2017</v>
      </c>
      <c r="B2965" s="1" t="s">
        <v>86</v>
      </c>
      <c r="C2965" s="1" t="s">
        <v>22</v>
      </c>
      <c r="D2965" s="1">
        <v>3777</v>
      </c>
    </row>
    <row r="2966" spans="1:4" x14ac:dyDescent="0.2">
      <c r="A2966" s="22">
        <v>2017</v>
      </c>
      <c r="B2966" s="1" t="s">
        <v>86</v>
      </c>
      <c r="C2966" s="1" t="s">
        <v>114</v>
      </c>
      <c r="D2966" s="1">
        <v>63</v>
      </c>
    </row>
    <row r="2967" spans="1:4" x14ac:dyDescent="0.2">
      <c r="A2967" s="22">
        <v>2017</v>
      </c>
      <c r="B2967" s="1" t="s">
        <v>86</v>
      </c>
      <c r="C2967" s="1" t="s">
        <v>115</v>
      </c>
      <c r="D2967" s="1">
        <v>10</v>
      </c>
    </row>
    <row r="2968" spans="1:4" x14ac:dyDescent="0.2">
      <c r="A2968" s="22">
        <v>2017</v>
      </c>
      <c r="B2968" s="1" t="s">
        <v>86</v>
      </c>
      <c r="C2968" s="1" t="s">
        <v>116</v>
      </c>
      <c r="D2968" s="1">
        <v>65</v>
      </c>
    </row>
    <row r="2969" spans="1:4" x14ac:dyDescent="0.2">
      <c r="A2969" s="22">
        <v>2017</v>
      </c>
      <c r="B2969" s="1" t="s">
        <v>86</v>
      </c>
      <c r="C2969" s="1" t="s">
        <v>117</v>
      </c>
      <c r="D2969" s="1">
        <v>228</v>
      </c>
    </row>
    <row r="2970" spans="1:4" x14ac:dyDescent="0.2">
      <c r="A2970" s="22">
        <v>2017</v>
      </c>
      <c r="B2970" s="1" t="s">
        <v>86</v>
      </c>
      <c r="C2970" s="1" t="s">
        <v>118</v>
      </c>
      <c r="D2970" s="1">
        <v>58</v>
      </c>
    </row>
    <row r="2971" spans="1:4" x14ac:dyDescent="0.2">
      <c r="A2971" s="22">
        <v>2017</v>
      </c>
      <c r="B2971" s="1" t="s">
        <v>86</v>
      </c>
      <c r="C2971" s="1" t="s">
        <v>119</v>
      </c>
      <c r="D2971" s="1">
        <v>62</v>
      </c>
    </row>
    <row r="2972" spans="1:4" x14ac:dyDescent="0.2">
      <c r="A2972" s="22">
        <v>2017</v>
      </c>
      <c r="B2972" s="1" t="s">
        <v>86</v>
      </c>
      <c r="C2972" s="1" t="s">
        <v>120</v>
      </c>
      <c r="D2972" s="1">
        <v>150</v>
      </c>
    </row>
    <row r="2973" spans="1:4" x14ac:dyDescent="0.2">
      <c r="A2973" s="22">
        <v>2017</v>
      </c>
      <c r="B2973" s="1" t="s">
        <v>87</v>
      </c>
      <c r="C2973" s="1" t="s">
        <v>92</v>
      </c>
      <c r="D2973" s="1">
        <v>196</v>
      </c>
    </row>
    <row r="2974" spans="1:4" x14ac:dyDescent="0.2">
      <c r="A2974" s="22">
        <v>2017</v>
      </c>
      <c r="B2974" s="1" t="s">
        <v>87</v>
      </c>
      <c r="C2974" s="1" t="s">
        <v>93</v>
      </c>
      <c r="D2974" s="1">
        <v>214</v>
      </c>
    </row>
    <row r="2975" spans="1:4" x14ac:dyDescent="0.2">
      <c r="A2975" s="22">
        <v>2017</v>
      </c>
      <c r="B2975" s="1" t="s">
        <v>87</v>
      </c>
      <c r="C2975" s="1" t="s">
        <v>94</v>
      </c>
      <c r="D2975" s="1">
        <v>89</v>
      </c>
    </row>
    <row r="2976" spans="1:4" x14ac:dyDescent="0.2">
      <c r="A2976" s="22">
        <v>2017</v>
      </c>
      <c r="B2976" s="1" t="s">
        <v>87</v>
      </c>
      <c r="C2976" s="1" t="s">
        <v>95</v>
      </c>
      <c r="D2976" s="1">
        <v>65</v>
      </c>
    </row>
    <row r="2977" spans="1:4" x14ac:dyDescent="0.2">
      <c r="A2977" s="22">
        <v>2017</v>
      </c>
      <c r="B2977" s="1" t="s">
        <v>87</v>
      </c>
      <c r="C2977" s="1" t="s">
        <v>96</v>
      </c>
      <c r="D2977" s="1">
        <v>422</v>
      </c>
    </row>
    <row r="2978" spans="1:4" x14ac:dyDescent="0.2">
      <c r="A2978" s="22">
        <v>2017</v>
      </c>
      <c r="B2978" s="1" t="s">
        <v>87</v>
      </c>
      <c r="C2978" s="1" t="s">
        <v>97</v>
      </c>
      <c r="D2978" s="1">
        <v>56</v>
      </c>
    </row>
    <row r="2979" spans="1:4" x14ac:dyDescent="0.2">
      <c r="A2979" s="22">
        <v>2017</v>
      </c>
      <c r="B2979" s="1" t="s">
        <v>87</v>
      </c>
      <c r="C2979" s="1" t="s">
        <v>68</v>
      </c>
      <c r="D2979" s="1">
        <v>91</v>
      </c>
    </row>
    <row r="2980" spans="1:4" x14ac:dyDescent="0.2">
      <c r="A2980" s="22">
        <v>2017</v>
      </c>
      <c r="B2980" s="1" t="s">
        <v>87</v>
      </c>
      <c r="C2980" s="1" t="s">
        <v>98</v>
      </c>
      <c r="D2980" s="1">
        <v>109</v>
      </c>
    </row>
    <row r="2981" spans="1:4" x14ac:dyDescent="0.2">
      <c r="A2981" s="22">
        <v>2017</v>
      </c>
      <c r="B2981" s="1" t="s">
        <v>87</v>
      </c>
      <c r="C2981" s="1" t="s">
        <v>99</v>
      </c>
      <c r="D2981" s="1">
        <v>98</v>
      </c>
    </row>
    <row r="2982" spans="1:4" x14ac:dyDescent="0.2">
      <c r="A2982" s="22">
        <v>2017</v>
      </c>
      <c r="B2982" s="1" t="s">
        <v>87</v>
      </c>
      <c r="C2982" s="1" t="s">
        <v>100</v>
      </c>
      <c r="D2982" s="1">
        <v>89</v>
      </c>
    </row>
    <row r="2983" spans="1:4" x14ac:dyDescent="0.2">
      <c r="A2983" s="22">
        <v>2017</v>
      </c>
      <c r="B2983" s="1" t="s">
        <v>87</v>
      </c>
      <c r="C2983" s="1" t="s">
        <v>101</v>
      </c>
      <c r="D2983" s="1">
        <v>96</v>
      </c>
    </row>
    <row r="2984" spans="1:4" x14ac:dyDescent="0.2">
      <c r="A2984" s="22">
        <v>2017</v>
      </c>
      <c r="B2984" s="1" t="s">
        <v>87</v>
      </c>
      <c r="C2984" s="1" t="s">
        <v>102</v>
      </c>
      <c r="D2984" s="1">
        <v>94</v>
      </c>
    </row>
    <row r="2985" spans="1:4" x14ac:dyDescent="0.2">
      <c r="A2985" s="22">
        <v>2017</v>
      </c>
      <c r="B2985" s="1" t="s">
        <v>87</v>
      </c>
      <c r="C2985" s="1" t="s">
        <v>103</v>
      </c>
      <c r="D2985" s="1">
        <v>119</v>
      </c>
    </row>
    <row r="2986" spans="1:4" x14ac:dyDescent="0.2">
      <c r="A2986" s="22">
        <v>2017</v>
      </c>
      <c r="B2986" s="1" t="s">
        <v>87</v>
      </c>
      <c r="C2986" s="1" t="s">
        <v>69</v>
      </c>
      <c r="D2986" s="1">
        <v>275</v>
      </c>
    </row>
    <row r="2987" spans="1:4" x14ac:dyDescent="0.2">
      <c r="A2987" s="22">
        <v>2017</v>
      </c>
      <c r="B2987" s="1" t="s">
        <v>87</v>
      </c>
      <c r="C2987" s="1" t="s">
        <v>104</v>
      </c>
      <c r="D2987" s="1">
        <v>601</v>
      </c>
    </row>
    <row r="2988" spans="1:4" x14ac:dyDescent="0.2">
      <c r="A2988" s="22">
        <v>2017</v>
      </c>
      <c r="B2988" s="1" t="s">
        <v>87</v>
      </c>
      <c r="C2988" s="1" t="s">
        <v>73</v>
      </c>
      <c r="D2988" s="1">
        <v>143</v>
      </c>
    </row>
    <row r="2989" spans="1:4" x14ac:dyDescent="0.2">
      <c r="A2989" s="22">
        <v>2017</v>
      </c>
      <c r="B2989" s="1" t="s">
        <v>87</v>
      </c>
      <c r="C2989" s="1" t="s">
        <v>105</v>
      </c>
      <c r="D2989" s="1">
        <v>56</v>
      </c>
    </row>
    <row r="2990" spans="1:4" x14ac:dyDescent="0.2">
      <c r="A2990" s="22">
        <v>2017</v>
      </c>
      <c r="B2990" s="1" t="s">
        <v>87</v>
      </c>
      <c r="C2990" s="1" t="s">
        <v>106</v>
      </c>
      <c r="D2990" s="1">
        <v>88</v>
      </c>
    </row>
    <row r="2991" spans="1:4" x14ac:dyDescent="0.2">
      <c r="A2991" s="22">
        <v>2017</v>
      </c>
      <c r="B2991" s="1" t="s">
        <v>87</v>
      </c>
      <c r="C2991" s="1" t="s">
        <v>107</v>
      </c>
      <c r="D2991" s="1">
        <v>68</v>
      </c>
    </row>
    <row r="2992" spans="1:4" x14ac:dyDescent="0.2">
      <c r="A2992" s="22">
        <v>2017</v>
      </c>
      <c r="B2992" s="1" t="s">
        <v>87</v>
      </c>
      <c r="C2992" s="1" t="s">
        <v>108</v>
      </c>
      <c r="D2992" s="1">
        <v>24</v>
      </c>
    </row>
    <row r="2993" spans="1:4" x14ac:dyDescent="0.2">
      <c r="A2993" s="22">
        <v>2017</v>
      </c>
      <c r="B2993" s="1" t="s">
        <v>87</v>
      </c>
      <c r="C2993" s="1" t="s">
        <v>109</v>
      </c>
      <c r="D2993" s="1">
        <v>114</v>
      </c>
    </row>
    <row r="2994" spans="1:4" x14ac:dyDescent="0.2">
      <c r="A2994" s="22">
        <v>2017</v>
      </c>
      <c r="B2994" s="1" t="s">
        <v>87</v>
      </c>
      <c r="C2994" s="1" t="s">
        <v>110</v>
      </c>
      <c r="D2994" s="1">
        <v>283</v>
      </c>
    </row>
    <row r="2995" spans="1:4" x14ac:dyDescent="0.2">
      <c r="A2995" s="22">
        <v>2017</v>
      </c>
      <c r="B2995" s="1" t="s">
        <v>87</v>
      </c>
      <c r="C2995" s="1" t="s">
        <v>111</v>
      </c>
      <c r="D2995" s="1">
        <v>19</v>
      </c>
    </row>
    <row r="2996" spans="1:4" x14ac:dyDescent="0.2">
      <c r="A2996" s="22">
        <v>2017</v>
      </c>
      <c r="B2996" s="1" t="s">
        <v>87</v>
      </c>
      <c r="C2996" s="1" t="s">
        <v>112</v>
      </c>
      <c r="D2996" s="1">
        <v>109</v>
      </c>
    </row>
    <row r="2997" spans="1:4" x14ac:dyDescent="0.2">
      <c r="A2997" s="22">
        <v>2017</v>
      </c>
      <c r="B2997" s="1" t="s">
        <v>87</v>
      </c>
      <c r="C2997" s="1" t="s">
        <v>113</v>
      </c>
      <c r="D2997" s="1">
        <v>151</v>
      </c>
    </row>
    <row r="2998" spans="1:4" x14ac:dyDescent="0.2">
      <c r="A2998" s="22">
        <v>2017</v>
      </c>
      <c r="B2998" s="1" t="s">
        <v>87</v>
      </c>
      <c r="C2998" s="1" t="s">
        <v>22</v>
      </c>
      <c r="D2998" s="1">
        <v>4387</v>
      </c>
    </row>
    <row r="2999" spans="1:4" x14ac:dyDescent="0.2">
      <c r="A2999" s="22">
        <v>2017</v>
      </c>
      <c r="B2999" s="1" t="s">
        <v>87</v>
      </c>
      <c r="C2999" s="1" t="s">
        <v>114</v>
      </c>
      <c r="D2999" s="1">
        <v>70</v>
      </c>
    </row>
    <row r="3000" spans="1:4" x14ac:dyDescent="0.2">
      <c r="A3000" s="22">
        <v>2017</v>
      </c>
      <c r="B3000" s="1" t="s">
        <v>87</v>
      </c>
      <c r="C3000" s="1" t="s">
        <v>115</v>
      </c>
      <c r="D3000" s="1">
        <v>16</v>
      </c>
    </row>
    <row r="3001" spans="1:4" x14ac:dyDescent="0.2">
      <c r="A3001" s="22">
        <v>2017</v>
      </c>
      <c r="B3001" s="1" t="s">
        <v>87</v>
      </c>
      <c r="C3001" s="1" t="s">
        <v>116</v>
      </c>
      <c r="D3001" s="1">
        <v>72</v>
      </c>
    </row>
    <row r="3002" spans="1:4" x14ac:dyDescent="0.2">
      <c r="A3002" s="22">
        <v>2017</v>
      </c>
      <c r="B3002" s="1" t="s">
        <v>87</v>
      </c>
      <c r="C3002" s="1" t="s">
        <v>117</v>
      </c>
      <c r="D3002" s="1">
        <v>262</v>
      </c>
    </row>
    <row r="3003" spans="1:4" x14ac:dyDescent="0.2">
      <c r="A3003" s="22">
        <v>2017</v>
      </c>
      <c r="B3003" s="1" t="s">
        <v>87</v>
      </c>
      <c r="C3003" s="1" t="s">
        <v>118</v>
      </c>
      <c r="D3003" s="1">
        <v>56</v>
      </c>
    </row>
    <row r="3004" spans="1:4" x14ac:dyDescent="0.2">
      <c r="A3004" s="22">
        <v>2017</v>
      </c>
      <c r="B3004" s="1" t="s">
        <v>87</v>
      </c>
      <c r="C3004" s="1" t="s">
        <v>119</v>
      </c>
      <c r="D3004" s="1">
        <v>80</v>
      </c>
    </row>
    <row r="3005" spans="1:4" x14ac:dyDescent="0.2">
      <c r="A3005" s="22">
        <v>2017</v>
      </c>
      <c r="B3005" s="1" t="s">
        <v>87</v>
      </c>
      <c r="C3005" s="1" t="s">
        <v>120</v>
      </c>
      <c r="D3005" s="1">
        <v>162</v>
      </c>
    </row>
    <row r="3006" spans="1:4" x14ac:dyDescent="0.2">
      <c r="A3006" s="22">
        <v>2017</v>
      </c>
      <c r="B3006" s="1" t="s">
        <v>88</v>
      </c>
      <c r="C3006" s="1" t="s">
        <v>92</v>
      </c>
      <c r="D3006" s="1">
        <v>226</v>
      </c>
    </row>
    <row r="3007" spans="1:4" x14ac:dyDescent="0.2">
      <c r="A3007" s="22">
        <v>2017</v>
      </c>
      <c r="B3007" s="1" t="s">
        <v>88</v>
      </c>
      <c r="C3007" s="1" t="s">
        <v>93</v>
      </c>
      <c r="D3007" s="1">
        <v>235</v>
      </c>
    </row>
    <row r="3008" spans="1:4" x14ac:dyDescent="0.2">
      <c r="A3008" s="22">
        <v>2017</v>
      </c>
      <c r="B3008" s="1" t="s">
        <v>88</v>
      </c>
      <c r="C3008" s="1" t="s">
        <v>94</v>
      </c>
      <c r="D3008" s="1">
        <v>80</v>
      </c>
    </row>
    <row r="3009" spans="1:4" x14ac:dyDescent="0.2">
      <c r="A3009" s="22">
        <v>2017</v>
      </c>
      <c r="B3009" s="1" t="s">
        <v>88</v>
      </c>
      <c r="C3009" s="1" t="s">
        <v>95</v>
      </c>
      <c r="D3009" s="1">
        <v>52</v>
      </c>
    </row>
    <row r="3010" spans="1:4" x14ac:dyDescent="0.2">
      <c r="A3010" s="22">
        <v>2017</v>
      </c>
      <c r="B3010" s="1" t="s">
        <v>88</v>
      </c>
      <c r="C3010" s="1" t="s">
        <v>96</v>
      </c>
      <c r="D3010" s="1">
        <v>452</v>
      </c>
    </row>
    <row r="3011" spans="1:4" x14ac:dyDescent="0.2">
      <c r="A3011" s="22">
        <v>2017</v>
      </c>
      <c r="B3011" s="1" t="s">
        <v>88</v>
      </c>
      <c r="C3011" s="1" t="s">
        <v>97</v>
      </c>
      <c r="D3011" s="1">
        <v>45</v>
      </c>
    </row>
    <row r="3012" spans="1:4" x14ac:dyDescent="0.2">
      <c r="A3012" s="22">
        <v>2017</v>
      </c>
      <c r="B3012" s="1" t="s">
        <v>88</v>
      </c>
      <c r="C3012" s="1" t="s">
        <v>68</v>
      </c>
      <c r="D3012" s="1">
        <v>94</v>
      </c>
    </row>
    <row r="3013" spans="1:4" x14ac:dyDescent="0.2">
      <c r="A3013" s="22">
        <v>2017</v>
      </c>
      <c r="B3013" s="1" t="s">
        <v>88</v>
      </c>
      <c r="C3013" s="1" t="s">
        <v>98</v>
      </c>
      <c r="D3013" s="1">
        <v>140</v>
      </c>
    </row>
    <row r="3014" spans="1:4" x14ac:dyDescent="0.2">
      <c r="A3014" s="22">
        <v>2017</v>
      </c>
      <c r="B3014" s="1" t="s">
        <v>88</v>
      </c>
      <c r="C3014" s="1" t="s">
        <v>99</v>
      </c>
      <c r="D3014" s="1">
        <v>91</v>
      </c>
    </row>
    <row r="3015" spans="1:4" x14ac:dyDescent="0.2">
      <c r="A3015" s="22">
        <v>2017</v>
      </c>
      <c r="B3015" s="1" t="s">
        <v>88</v>
      </c>
      <c r="C3015" s="1" t="s">
        <v>100</v>
      </c>
      <c r="D3015" s="1">
        <v>81</v>
      </c>
    </row>
    <row r="3016" spans="1:4" x14ac:dyDescent="0.2">
      <c r="A3016" s="22">
        <v>2017</v>
      </c>
      <c r="B3016" s="1" t="s">
        <v>88</v>
      </c>
      <c r="C3016" s="1" t="s">
        <v>101</v>
      </c>
      <c r="D3016" s="1">
        <v>76</v>
      </c>
    </row>
    <row r="3017" spans="1:4" x14ac:dyDescent="0.2">
      <c r="A3017" s="22">
        <v>2017</v>
      </c>
      <c r="B3017" s="1" t="s">
        <v>88</v>
      </c>
      <c r="C3017" s="1" t="s">
        <v>102</v>
      </c>
      <c r="D3017" s="1">
        <v>83</v>
      </c>
    </row>
    <row r="3018" spans="1:4" x14ac:dyDescent="0.2">
      <c r="A3018" s="22">
        <v>2017</v>
      </c>
      <c r="B3018" s="1" t="s">
        <v>88</v>
      </c>
      <c r="C3018" s="1" t="s">
        <v>103</v>
      </c>
      <c r="D3018" s="1">
        <v>128</v>
      </c>
    </row>
    <row r="3019" spans="1:4" x14ac:dyDescent="0.2">
      <c r="A3019" s="22">
        <v>2017</v>
      </c>
      <c r="B3019" s="1" t="s">
        <v>88</v>
      </c>
      <c r="C3019" s="1" t="s">
        <v>69</v>
      </c>
      <c r="D3019" s="1">
        <v>323</v>
      </c>
    </row>
    <row r="3020" spans="1:4" x14ac:dyDescent="0.2">
      <c r="A3020" s="22">
        <v>2017</v>
      </c>
      <c r="B3020" s="1" t="s">
        <v>88</v>
      </c>
      <c r="C3020" s="1" t="s">
        <v>104</v>
      </c>
      <c r="D3020" s="1">
        <v>594</v>
      </c>
    </row>
    <row r="3021" spans="1:4" x14ac:dyDescent="0.2">
      <c r="A3021" s="22">
        <v>2017</v>
      </c>
      <c r="B3021" s="1" t="s">
        <v>88</v>
      </c>
      <c r="C3021" s="1" t="s">
        <v>73</v>
      </c>
      <c r="D3021" s="1">
        <v>188</v>
      </c>
    </row>
    <row r="3022" spans="1:4" x14ac:dyDescent="0.2">
      <c r="A3022" s="22">
        <v>2017</v>
      </c>
      <c r="B3022" s="1" t="s">
        <v>88</v>
      </c>
      <c r="C3022" s="1" t="s">
        <v>105</v>
      </c>
      <c r="D3022" s="1">
        <v>64</v>
      </c>
    </row>
    <row r="3023" spans="1:4" x14ac:dyDescent="0.2">
      <c r="A3023" s="22">
        <v>2017</v>
      </c>
      <c r="B3023" s="1" t="s">
        <v>88</v>
      </c>
      <c r="C3023" s="1" t="s">
        <v>106</v>
      </c>
      <c r="D3023" s="1">
        <v>95</v>
      </c>
    </row>
    <row r="3024" spans="1:4" x14ac:dyDescent="0.2">
      <c r="A3024" s="22">
        <v>2017</v>
      </c>
      <c r="B3024" s="1" t="s">
        <v>88</v>
      </c>
      <c r="C3024" s="1" t="s">
        <v>107</v>
      </c>
      <c r="D3024" s="1">
        <v>60</v>
      </c>
    </row>
    <row r="3025" spans="1:4" x14ac:dyDescent="0.2">
      <c r="A3025" s="22">
        <v>2017</v>
      </c>
      <c r="B3025" s="1" t="s">
        <v>88</v>
      </c>
      <c r="C3025" s="1" t="s">
        <v>108</v>
      </c>
      <c r="D3025" s="1">
        <v>14</v>
      </c>
    </row>
    <row r="3026" spans="1:4" x14ac:dyDescent="0.2">
      <c r="A3026" s="22">
        <v>2017</v>
      </c>
      <c r="B3026" s="1" t="s">
        <v>88</v>
      </c>
      <c r="C3026" s="1" t="s">
        <v>109</v>
      </c>
      <c r="D3026" s="1">
        <v>101</v>
      </c>
    </row>
    <row r="3027" spans="1:4" x14ac:dyDescent="0.2">
      <c r="A3027" s="22">
        <v>2017</v>
      </c>
      <c r="B3027" s="1" t="s">
        <v>88</v>
      </c>
      <c r="C3027" s="1" t="s">
        <v>110</v>
      </c>
      <c r="D3027" s="1">
        <v>331</v>
      </c>
    </row>
    <row r="3028" spans="1:4" x14ac:dyDescent="0.2">
      <c r="A3028" s="22">
        <v>2017</v>
      </c>
      <c r="B3028" s="1" t="s">
        <v>88</v>
      </c>
      <c r="C3028" s="1" t="s">
        <v>111</v>
      </c>
      <c r="D3028" s="1">
        <v>15</v>
      </c>
    </row>
    <row r="3029" spans="1:4" x14ac:dyDescent="0.2">
      <c r="A3029" s="22">
        <v>2017</v>
      </c>
      <c r="B3029" s="1" t="s">
        <v>88</v>
      </c>
      <c r="C3029" s="1" t="s">
        <v>112</v>
      </c>
      <c r="D3029" s="1">
        <v>107</v>
      </c>
    </row>
    <row r="3030" spans="1:4" x14ac:dyDescent="0.2">
      <c r="A3030" s="22">
        <v>2017</v>
      </c>
      <c r="B3030" s="1" t="s">
        <v>88</v>
      </c>
      <c r="C3030" s="1" t="s">
        <v>113</v>
      </c>
      <c r="D3030" s="1">
        <v>149</v>
      </c>
    </row>
    <row r="3031" spans="1:4" x14ac:dyDescent="0.2">
      <c r="A3031" s="22">
        <v>2017</v>
      </c>
      <c r="B3031" s="1" t="s">
        <v>88</v>
      </c>
      <c r="C3031" s="1" t="s">
        <v>22</v>
      </c>
      <c r="D3031" s="1">
        <v>4650</v>
      </c>
    </row>
    <row r="3032" spans="1:4" x14ac:dyDescent="0.2">
      <c r="A3032" s="22">
        <v>2017</v>
      </c>
      <c r="B3032" s="1" t="s">
        <v>88</v>
      </c>
      <c r="C3032" s="1" t="s">
        <v>114</v>
      </c>
      <c r="D3032" s="1">
        <v>69</v>
      </c>
    </row>
    <row r="3033" spans="1:4" x14ac:dyDescent="0.2">
      <c r="A3033" s="22">
        <v>2017</v>
      </c>
      <c r="B3033" s="1" t="s">
        <v>88</v>
      </c>
      <c r="C3033" s="1" t="s">
        <v>115</v>
      </c>
      <c r="D3033" s="1">
        <v>16</v>
      </c>
    </row>
    <row r="3034" spans="1:4" x14ac:dyDescent="0.2">
      <c r="A3034" s="22">
        <v>2017</v>
      </c>
      <c r="B3034" s="1" t="s">
        <v>88</v>
      </c>
      <c r="C3034" s="1" t="s">
        <v>116</v>
      </c>
      <c r="D3034" s="1">
        <v>103</v>
      </c>
    </row>
    <row r="3035" spans="1:4" x14ac:dyDescent="0.2">
      <c r="A3035" s="22">
        <v>2017</v>
      </c>
      <c r="B3035" s="1" t="s">
        <v>88</v>
      </c>
      <c r="C3035" s="1" t="s">
        <v>117</v>
      </c>
      <c r="D3035" s="1">
        <v>286</v>
      </c>
    </row>
    <row r="3036" spans="1:4" x14ac:dyDescent="0.2">
      <c r="A3036" s="22">
        <v>2017</v>
      </c>
      <c r="B3036" s="1" t="s">
        <v>88</v>
      </c>
      <c r="C3036" s="1" t="s">
        <v>118</v>
      </c>
      <c r="D3036" s="1">
        <v>78</v>
      </c>
    </row>
    <row r="3037" spans="1:4" x14ac:dyDescent="0.2">
      <c r="A3037" s="22">
        <v>2017</v>
      </c>
      <c r="B3037" s="1" t="s">
        <v>88</v>
      </c>
      <c r="C3037" s="1" t="s">
        <v>119</v>
      </c>
      <c r="D3037" s="1">
        <v>85</v>
      </c>
    </row>
    <row r="3038" spans="1:4" x14ac:dyDescent="0.2">
      <c r="A3038" s="22">
        <v>2017</v>
      </c>
      <c r="B3038" s="1" t="s">
        <v>88</v>
      </c>
      <c r="C3038" s="1" t="s">
        <v>120</v>
      </c>
      <c r="D3038" s="1">
        <v>189</v>
      </c>
    </row>
    <row r="3039" spans="1:4" x14ac:dyDescent="0.2">
      <c r="A3039" s="22">
        <v>2017</v>
      </c>
      <c r="B3039" s="1" t="s">
        <v>89</v>
      </c>
      <c r="C3039" s="1" t="s">
        <v>92</v>
      </c>
      <c r="D3039" s="1">
        <v>202</v>
      </c>
    </row>
    <row r="3040" spans="1:4" x14ac:dyDescent="0.2">
      <c r="A3040" s="22">
        <v>2017</v>
      </c>
      <c r="B3040" s="1" t="s">
        <v>89</v>
      </c>
      <c r="C3040" s="1" t="s">
        <v>93</v>
      </c>
      <c r="D3040" s="1">
        <v>205</v>
      </c>
    </row>
    <row r="3041" spans="1:4" x14ac:dyDescent="0.2">
      <c r="A3041" s="22">
        <v>2017</v>
      </c>
      <c r="B3041" s="1" t="s">
        <v>89</v>
      </c>
      <c r="C3041" s="1" t="s">
        <v>94</v>
      </c>
      <c r="D3041" s="1">
        <v>88</v>
      </c>
    </row>
    <row r="3042" spans="1:4" x14ac:dyDescent="0.2">
      <c r="A3042" s="22">
        <v>2017</v>
      </c>
      <c r="B3042" s="1" t="s">
        <v>89</v>
      </c>
      <c r="C3042" s="1" t="s">
        <v>95</v>
      </c>
      <c r="D3042" s="1">
        <v>57</v>
      </c>
    </row>
    <row r="3043" spans="1:4" x14ac:dyDescent="0.2">
      <c r="A3043" s="22">
        <v>2017</v>
      </c>
      <c r="B3043" s="1" t="s">
        <v>89</v>
      </c>
      <c r="C3043" s="1" t="s">
        <v>96</v>
      </c>
      <c r="D3043" s="1">
        <v>394</v>
      </c>
    </row>
    <row r="3044" spans="1:4" x14ac:dyDescent="0.2">
      <c r="A3044" s="22">
        <v>2017</v>
      </c>
      <c r="B3044" s="1" t="s">
        <v>89</v>
      </c>
      <c r="C3044" s="1" t="s">
        <v>97</v>
      </c>
      <c r="D3044" s="1">
        <v>44</v>
      </c>
    </row>
    <row r="3045" spans="1:4" x14ac:dyDescent="0.2">
      <c r="A3045" s="22">
        <v>2017</v>
      </c>
      <c r="B3045" s="1" t="s">
        <v>89</v>
      </c>
      <c r="C3045" s="1" t="s">
        <v>68</v>
      </c>
      <c r="D3045" s="1">
        <v>119</v>
      </c>
    </row>
    <row r="3046" spans="1:4" x14ac:dyDescent="0.2">
      <c r="A3046" s="22">
        <v>2017</v>
      </c>
      <c r="B3046" s="1" t="s">
        <v>89</v>
      </c>
      <c r="C3046" s="1" t="s">
        <v>98</v>
      </c>
      <c r="D3046" s="1">
        <v>118</v>
      </c>
    </row>
    <row r="3047" spans="1:4" x14ac:dyDescent="0.2">
      <c r="A3047" s="22">
        <v>2017</v>
      </c>
      <c r="B3047" s="1" t="s">
        <v>89</v>
      </c>
      <c r="C3047" s="1" t="s">
        <v>99</v>
      </c>
      <c r="D3047" s="1">
        <v>94</v>
      </c>
    </row>
    <row r="3048" spans="1:4" x14ac:dyDescent="0.2">
      <c r="A3048" s="22">
        <v>2017</v>
      </c>
      <c r="B3048" s="1" t="s">
        <v>89</v>
      </c>
      <c r="C3048" s="1" t="s">
        <v>100</v>
      </c>
      <c r="D3048" s="1">
        <v>89</v>
      </c>
    </row>
    <row r="3049" spans="1:4" x14ac:dyDescent="0.2">
      <c r="A3049" s="22">
        <v>2017</v>
      </c>
      <c r="B3049" s="1" t="s">
        <v>89</v>
      </c>
      <c r="C3049" s="1" t="s">
        <v>101</v>
      </c>
      <c r="D3049" s="1">
        <v>71</v>
      </c>
    </row>
    <row r="3050" spans="1:4" x14ac:dyDescent="0.2">
      <c r="A3050" s="22">
        <v>2017</v>
      </c>
      <c r="B3050" s="1" t="s">
        <v>89</v>
      </c>
      <c r="C3050" s="1" t="s">
        <v>102</v>
      </c>
      <c r="D3050" s="1">
        <v>70</v>
      </c>
    </row>
    <row r="3051" spans="1:4" x14ac:dyDescent="0.2">
      <c r="A3051" s="22">
        <v>2017</v>
      </c>
      <c r="B3051" s="1" t="s">
        <v>89</v>
      </c>
      <c r="C3051" s="1" t="s">
        <v>103</v>
      </c>
      <c r="D3051" s="1">
        <v>137</v>
      </c>
    </row>
    <row r="3052" spans="1:4" x14ac:dyDescent="0.2">
      <c r="A3052" s="22">
        <v>2017</v>
      </c>
      <c r="B3052" s="1" t="s">
        <v>89</v>
      </c>
      <c r="C3052" s="1" t="s">
        <v>69</v>
      </c>
      <c r="D3052" s="1">
        <v>296</v>
      </c>
    </row>
    <row r="3053" spans="1:4" x14ac:dyDescent="0.2">
      <c r="A3053" s="22">
        <v>2017</v>
      </c>
      <c r="B3053" s="1" t="s">
        <v>89</v>
      </c>
      <c r="C3053" s="1" t="s">
        <v>104</v>
      </c>
      <c r="D3053" s="1">
        <v>544</v>
      </c>
    </row>
    <row r="3054" spans="1:4" x14ac:dyDescent="0.2">
      <c r="A3054" s="22">
        <v>2017</v>
      </c>
      <c r="B3054" s="1" t="s">
        <v>89</v>
      </c>
      <c r="C3054" s="1" t="s">
        <v>73</v>
      </c>
      <c r="D3054" s="1">
        <v>179</v>
      </c>
    </row>
    <row r="3055" spans="1:4" x14ac:dyDescent="0.2">
      <c r="A3055" s="22">
        <v>2017</v>
      </c>
      <c r="B3055" s="1" t="s">
        <v>89</v>
      </c>
      <c r="C3055" s="1" t="s">
        <v>105</v>
      </c>
      <c r="D3055" s="1">
        <v>56</v>
      </c>
    </row>
    <row r="3056" spans="1:4" x14ac:dyDescent="0.2">
      <c r="A3056" s="22">
        <v>2017</v>
      </c>
      <c r="B3056" s="1" t="s">
        <v>89</v>
      </c>
      <c r="C3056" s="1" t="s">
        <v>106</v>
      </c>
      <c r="D3056" s="1">
        <v>96</v>
      </c>
    </row>
    <row r="3057" spans="1:4" x14ac:dyDescent="0.2">
      <c r="A3057" s="22">
        <v>2017</v>
      </c>
      <c r="B3057" s="1" t="s">
        <v>89</v>
      </c>
      <c r="C3057" s="1" t="s">
        <v>107</v>
      </c>
      <c r="D3057" s="1">
        <v>84</v>
      </c>
    </row>
    <row r="3058" spans="1:4" x14ac:dyDescent="0.2">
      <c r="A3058" s="22">
        <v>2017</v>
      </c>
      <c r="B3058" s="1" t="s">
        <v>89</v>
      </c>
      <c r="C3058" s="1" t="s">
        <v>108</v>
      </c>
      <c r="D3058" s="1">
        <v>14</v>
      </c>
    </row>
    <row r="3059" spans="1:4" x14ac:dyDescent="0.2">
      <c r="A3059" s="22">
        <v>2017</v>
      </c>
      <c r="B3059" s="1" t="s">
        <v>89</v>
      </c>
      <c r="C3059" s="1" t="s">
        <v>109</v>
      </c>
      <c r="D3059" s="1">
        <v>99</v>
      </c>
    </row>
    <row r="3060" spans="1:4" x14ac:dyDescent="0.2">
      <c r="A3060" s="22">
        <v>2017</v>
      </c>
      <c r="B3060" s="1" t="s">
        <v>89</v>
      </c>
      <c r="C3060" s="1" t="s">
        <v>110</v>
      </c>
      <c r="D3060" s="1">
        <v>298</v>
      </c>
    </row>
    <row r="3061" spans="1:4" x14ac:dyDescent="0.2">
      <c r="A3061" s="22">
        <v>2017</v>
      </c>
      <c r="B3061" s="1" t="s">
        <v>89</v>
      </c>
      <c r="C3061" s="1" t="s">
        <v>111</v>
      </c>
      <c r="D3061" s="1">
        <v>13</v>
      </c>
    </row>
    <row r="3062" spans="1:4" x14ac:dyDescent="0.2">
      <c r="A3062" s="22">
        <v>2017</v>
      </c>
      <c r="B3062" s="1" t="s">
        <v>89</v>
      </c>
      <c r="C3062" s="1" t="s">
        <v>112</v>
      </c>
      <c r="D3062" s="1">
        <v>95</v>
      </c>
    </row>
    <row r="3063" spans="1:4" x14ac:dyDescent="0.2">
      <c r="A3063" s="22">
        <v>2017</v>
      </c>
      <c r="B3063" s="1" t="s">
        <v>89</v>
      </c>
      <c r="C3063" s="1" t="s">
        <v>113</v>
      </c>
      <c r="D3063" s="1">
        <v>135</v>
      </c>
    </row>
    <row r="3064" spans="1:4" x14ac:dyDescent="0.2">
      <c r="A3064" s="22">
        <v>2017</v>
      </c>
      <c r="B3064" s="1" t="s">
        <v>89</v>
      </c>
      <c r="C3064" s="1" t="s">
        <v>22</v>
      </c>
      <c r="D3064" s="1">
        <v>4297</v>
      </c>
    </row>
    <row r="3065" spans="1:4" x14ac:dyDescent="0.2">
      <c r="A3065" s="22">
        <v>2017</v>
      </c>
      <c r="B3065" s="1" t="s">
        <v>89</v>
      </c>
      <c r="C3065" s="1" t="s">
        <v>114</v>
      </c>
      <c r="D3065" s="1">
        <v>80</v>
      </c>
    </row>
    <row r="3066" spans="1:4" x14ac:dyDescent="0.2">
      <c r="A3066" s="22">
        <v>2017</v>
      </c>
      <c r="B3066" s="1" t="s">
        <v>89</v>
      </c>
      <c r="C3066" s="1" t="s">
        <v>115</v>
      </c>
      <c r="D3066" s="1">
        <v>18</v>
      </c>
    </row>
    <row r="3067" spans="1:4" x14ac:dyDescent="0.2">
      <c r="A3067" s="22">
        <v>2017</v>
      </c>
      <c r="B3067" s="1" t="s">
        <v>89</v>
      </c>
      <c r="C3067" s="1" t="s">
        <v>116</v>
      </c>
      <c r="D3067" s="1">
        <v>64</v>
      </c>
    </row>
    <row r="3068" spans="1:4" x14ac:dyDescent="0.2">
      <c r="A3068" s="22">
        <v>2017</v>
      </c>
      <c r="B3068" s="1" t="s">
        <v>89</v>
      </c>
      <c r="C3068" s="1" t="s">
        <v>117</v>
      </c>
      <c r="D3068" s="1">
        <v>266</v>
      </c>
    </row>
    <row r="3069" spans="1:4" x14ac:dyDescent="0.2">
      <c r="A3069" s="22">
        <v>2017</v>
      </c>
      <c r="B3069" s="1" t="s">
        <v>89</v>
      </c>
      <c r="C3069" s="1" t="s">
        <v>118</v>
      </c>
      <c r="D3069" s="1">
        <v>70</v>
      </c>
    </row>
    <row r="3070" spans="1:4" x14ac:dyDescent="0.2">
      <c r="A3070" s="22">
        <v>2017</v>
      </c>
      <c r="B3070" s="1" t="s">
        <v>89</v>
      </c>
      <c r="C3070" s="1" t="s">
        <v>119</v>
      </c>
      <c r="D3070" s="1">
        <v>61</v>
      </c>
    </row>
    <row r="3071" spans="1:4" x14ac:dyDescent="0.2">
      <c r="A3071" s="22">
        <v>2017</v>
      </c>
      <c r="B3071" s="1" t="s">
        <v>89</v>
      </c>
      <c r="C3071" s="1" t="s">
        <v>120</v>
      </c>
      <c r="D3071" s="1">
        <v>141</v>
      </c>
    </row>
    <row r="3072" spans="1:4" x14ac:dyDescent="0.2">
      <c r="A3072" s="22">
        <v>2017</v>
      </c>
      <c r="B3072" s="1" t="s">
        <v>90</v>
      </c>
      <c r="C3072" s="1" t="s">
        <v>92</v>
      </c>
      <c r="D3072" s="1">
        <v>185</v>
      </c>
    </row>
    <row r="3073" spans="1:4" x14ac:dyDescent="0.2">
      <c r="A3073" s="22">
        <v>2017</v>
      </c>
      <c r="B3073" s="1" t="s">
        <v>90</v>
      </c>
      <c r="C3073" s="1" t="s">
        <v>93</v>
      </c>
      <c r="D3073" s="1">
        <v>290</v>
      </c>
    </row>
    <row r="3074" spans="1:4" x14ac:dyDescent="0.2">
      <c r="A3074" s="22">
        <v>2017</v>
      </c>
      <c r="B3074" s="1" t="s">
        <v>90</v>
      </c>
      <c r="C3074" s="1" t="s">
        <v>94</v>
      </c>
      <c r="D3074" s="1">
        <v>107</v>
      </c>
    </row>
    <row r="3075" spans="1:4" x14ac:dyDescent="0.2">
      <c r="A3075" s="22">
        <v>2017</v>
      </c>
      <c r="B3075" s="1" t="s">
        <v>90</v>
      </c>
      <c r="C3075" s="1" t="s">
        <v>95</v>
      </c>
      <c r="D3075" s="1">
        <v>63</v>
      </c>
    </row>
    <row r="3076" spans="1:4" x14ac:dyDescent="0.2">
      <c r="A3076" s="22">
        <v>2017</v>
      </c>
      <c r="B3076" s="1" t="s">
        <v>90</v>
      </c>
      <c r="C3076" s="1" t="s">
        <v>96</v>
      </c>
      <c r="D3076" s="1">
        <v>459</v>
      </c>
    </row>
    <row r="3077" spans="1:4" x14ac:dyDescent="0.2">
      <c r="A3077" s="22">
        <v>2017</v>
      </c>
      <c r="B3077" s="1" t="s">
        <v>90</v>
      </c>
      <c r="C3077" s="1" t="s">
        <v>97</v>
      </c>
      <c r="D3077" s="1">
        <v>51</v>
      </c>
    </row>
    <row r="3078" spans="1:4" x14ac:dyDescent="0.2">
      <c r="A3078" s="22">
        <v>2017</v>
      </c>
      <c r="B3078" s="1" t="s">
        <v>90</v>
      </c>
      <c r="C3078" s="1" t="s">
        <v>68</v>
      </c>
      <c r="D3078" s="1">
        <v>120</v>
      </c>
    </row>
    <row r="3079" spans="1:4" x14ac:dyDescent="0.2">
      <c r="A3079" s="22">
        <v>2017</v>
      </c>
      <c r="B3079" s="1" t="s">
        <v>90</v>
      </c>
      <c r="C3079" s="1" t="s">
        <v>98</v>
      </c>
      <c r="D3079" s="1">
        <v>136</v>
      </c>
    </row>
    <row r="3080" spans="1:4" x14ac:dyDescent="0.2">
      <c r="A3080" s="22">
        <v>2017</v>
      </c>
      <c r="B3080" s="1" t="s">
        <v>90</v>
      </c>
      <c r="C3080" s="1" t="s">
        <v>99</v>
      </c>
      <c r="D3080" s="1">
        <v>109</v>
      </c>
    </row>
    <row r="3081" spans="1:4" x14ac:dyDescent="0.2">
      <c r="A3081" s="22">
        <v>2017</v>
      </c>
      <c r="B3081" s="1" t="s">
        <v>90</v>
      </c>
      <c r="C3081" s="1" t="s">
        <v>100</v>
      </c>
      <c r="D3081" s="1">
        <v>91</v>
      </c>
    </row>
    <row r="3082" spans="1:4" x14ac:dyDescent="0.2">
      <c r="A3082" s="22">
        <v>2017</v>
      </c>
      <c r="B3082" s="1" t="s">
        <v>90</v>
      </c>
      <c r="C3082" s="1" t="s">
        <v>101</v>
      </c>
      <c r="D3082" s="1">
        <v>98</v>
      </c>
    </row>
    <row r="3083" spans="1:4" x14ac:dyDescent="0.2">
      <c r="A3083" s="22">
        <v>2017</v>
      </c>
      <c r="B3083" s="1" t="s">
        <v>90</v>
      </c>
      <c r="C3083" s="1" t="s">
        <v>102</v>
      </c>
      <c r="D3083" s="1">
        <v>73</v>
      </c>
    </row>
    <row r="3084" spans="1:4" x14ac:dyDescent="0.2">
      <c r="A3084" s="22">
        <v>2017</v>
      </c>
      <c r="B3084" s="1" t="s">
        <v>90</v>
      </c>
      <c r="C3084" s="1" t="s">
        <v>103</v>
      </c>
      <c r="D3084" s="1">
        <v>151</v>
      </c>
    </row>
    <row r="3085" spans="1:4" x14ac:dyDescent="0.2">
      <c r="A3085" s="22">
        <v>2017</v>
      </c>
      <c r="B3085" s="1" t="s">
        <v>90</v>
      </c>
      <c r="C3085" s="1" t="s">
        <v>69</v>
      </c>
      <c r="D3085" s="1">
        <v>290</v>
      </c>
    </row>
    <row r="3086" spans="1:4" x14ac:dyDescent="0.2">
      <c r="A3086" s="22">
        <v>2017</v>
      </c>
      <c r="B3086" s="1" t="s">
        <v>90</v>
      </c>
      <c r="C3086" s="1" t="s">
        <v>104</v>
      </c>
      <c r="D3086" s="1">
        <v>607</v>
      </c>
    </row>
    <row r="3087" spans="1:4" x14ac:dyDescent="0.2">
      <c r="A3087" s="22">
        <v>2017</v>
      </c>
      <c r="B3087" s="1" t="s">
        <v>90</v>
      </c>
      <c r="C3087" s="1" t="s">
        <v>73</v>
      </c>
      <c r="D3087" s="1">
        <v>219</v>
      </c>
    </row>
    <row r="3088" spans="1:4" x14ac:dyDescent="0.2">
      <c r="A3088" s="22">
        <v>2017</v>
      </c>
      <c r="B3088" s="1" t="s">
        <v>90</v>
      </c>
      <c r="C3088" s="1" t="s">
        <v>105</v>
      </c>
      <c r="D3088" s="1">
        <v>59</v>
      </c>
    </row>
    <row r="3089" spans="1:4" x14ac:dyDescent="0.2">
      <c r="A3089" s="22">
        <v>2017</v>
      </c>
      <c r="B3089" s="1" t="s">
        <v>90</v>
      </c>
      <c r="C3089" s="1" t="s">
        <v>106</v>
      </c>
      <c r="D3089" s="1">
        <v>106</v>
      </c>
    </row>
    <row r="3090" spans="1:4" x14ac:dyDescent="0.2">
      <c r="A3090" s="22">
        <v>2017</v>
      </c>
      <c r="B3090" s="1" t="s">
        <v>90</v>
      </c>
      <c r="C3090" s="1" t="s">
        <v>107</v>
      </c>
      <c r="D3090" s="1">
        <v>94</v>
      </c>
    </row>
    <row r="3091" spans="1:4" x14ac:dyDescent="0.2">
      <c r="A3091" s="22">
        <v>2017</v>
      </c>
      <c r="B3091" s="1" t="s">
        <v>90</v>
      </c>
      <c r="C3091" s="1" t="s">
        <v>108</v>
      </c>
      <c r="D3091" s="1">
        <v>11</v>
      </c>
    </row>
    <row r="3092" spans="1:4" x14ac:dyDescent="0.2">
      <c r="A3092" s="22">
        <v>2017</v>
      </c>
      <c r="B3092" s="1" t="s">
        <v>90</v>
      </c>
      <c r="C3092" s="1" t="s">
        <v>109</v>
      </c>
      <c r="D3092" s="1">
        <v>110</v>
      </c>
    </row>
    <row r="3093" spans="1:4" x14ac:dyDescent="0.2">
      <c r="A3093" s="22">
        <v>2017</v>
      </c>
      <c r="B3093" s="1" t="s">
        <v>90</v>
      </c>
      <c r="C3093" s="1" t="s">
        <v>110</v>
      </c>
      <c r="D3093" s="1">
        <v>350</v>
      </c>
    </row>
    <row r="3094" spans="1:4" x14ac:dyDescent="0.2">
      <c r="A3094" s="22">
        <v>2017</v>
      </c>
      <c r="B3094" s="1" t="s">
        <v>90</v>
      </c>
      <c r="C3094" s="1" t="s">
        <v>111</v>
      </c>
      <c r="D3094" s="1">
        <v>13</v>
      </c>
    </row>
    <row r="3095" spans="1:4" x14ac:dyDescent="0.2">
      <c r="A3095" s="22">
        <v>2017</v>
      </c>
      <c r="B3095" s="1" t="s">
        <v>90</v>
      </c>
      <c r="C3095" s="1" t="s">
        <v>112</v>
      </c>
      <c r="D3095" s="1">
        <v>125</v>
      </c>
    </row>
    <row r="3096" spans="1:4" x14ac:dyDescent="0.2">
      <c r="A3096" s="22">
        <v>2017</v>
      </c>
      <c r="B3096" s="1" t="s">
        <v>90</v>
      </c>
      <c r="C3096" s="1" t="s">
        <v>113</v>
      </c>
      <c r="D3096" s="1">
        <v>192</v>
      </c>
    </row>
    <row r="3097" spans="1:4" x14ac:dyDescent="0.2">
      <c r="A3097" s="22">
        <v>2017</v>
      </c>
      <c r="B3097" s="1" t="s">
        <v>90</v>
      </c>
      <c r="C3097" s="1" t="s">
        <v>22</v>
      </c>
      <c r="D3097" s="1">
        <v>4997</v>
      </c>
    </row>
    <row r="3098" spans="1:4" x14ac:dyDescent="0.2">
      <c r="A3098" s="22">
        <v>2017</v>
      </c>
      <c r="B3098" s="1" t="s">
        <v>90</v>
      </c>
      <c r="C3098" s="1" t="s">
        <v>114</v>
      </c>
      <c r="D3098" s="1">
        <v>111</v>
      </c>
    </row>
    <row r="3099" spans="1:4" x14ac:dyDescent="0.2">
      <c r="A3099" s="22">
        <v>2017</v>
      </c>
      <c r="B3099" s="1" t="s">
        <v>90</v>
      </c>
      <c r="C3099" s="1" t="s">
        <v>115</v>
      </c>
      <c r="D3099" s="1">
        <v>23</v>
      </c>
    </row>
    <row r="3100" spans="1:4" x14ac:dyDescent="0.2">
      <c r="A3100" s="22">
        <v>2017</v>
      </c>
      <c r="B3100" s="1" t="s">
        <v>90</v>
      </c>
      <c r="C3100" s="1" t="s">
        <v>116</v>
      </c>
      <c r="D3100" s="1">
        <v>95</v>
      </c>
    </row>
    <row r="3101" spans="1:4" x14ac:dyDescent="0.2">
      <c r="A3101" s="22">
        <v>2017</v>
      </c>
      <c r="B3101" s="1" t="s">
        <v>90</v>
      </c>
      <c r="C3101" s="1" t="s">
        <v>117</v>
      </c>
      <c r="D3101" s="1">
        <v>290</v>
      </c>
    </row>
    <row r="3102" spans="1:4" x14ac:dyDescent="0.2">
      <c r="A3102" s="22">
        <v>2017</v>
      </c>
      <c r="B3102" s="1" t="s">
        <v>90</v>
      </c>
      <c r="C3102" s="1" t="s">
        <v>118</v>
      </c>
      <c r="D3102" s="1">
        <v>85</v>
      </c>
    </row>
    <row r="3103" spans="1:4" x14ac:dyDescent="0.2">
      <c r="A3103" s="22">
        <v>2017</v>
      </c>
      <c r="B3103" s="1" t="s">
        <v>90</v>
      </c>
      <c r="C3103" s="1" t="s">
        <v>119</v>
      </c>
      <c r="D3103" s="1">
        <v>85</v>
      </c>
    </row>
    <row r="3104" spans="1:4" x14ac:dyDescent="0.2">
      <c r="A3104" s="22">
        <v>2017</v>
      </c>
      <c r="B3104" s="1" t="s">
        <v>90</v>
      </c>
      <c r="C3104" s="1" t="s">
        <v>120</v>
      </c>
      <c r="D3104" s="1">
        <v>199</v>
      </c>
    </row>
    <row r="3105" spans="1:4" x14ac:dyDescent="0.2">
      <c r="A3105" s="22">
        <v>2017</v>
      </c>
      <c r="B3105" s="1" t="s">
        <v>91</v>
      </c>
      <c r="C3105" s="1" t="s">
        <v>92</v>
      </c>
      <c r="D3105" s="1">
        <v>217</v>
      </c>
    </row>
    <row r="3106" spans="1:4" x14ac:dyDescent="0.2">
      <c r="A3106" s="22">
        <v>2017</v>
      </c>
      <c r="B3106" s="1" t="s">
        <v>91</v>
      </c>
      <c r="C3106" s="1" t="s">
        <v>93</v>
      </c>
      <c r="D3106" s="1">
        <v>240</v>
      </c>
    </row>
    <row r="3107" spans="1:4" x14ac:dyDescent="0.2">
      <c r="A3107" s="22">
        <v>2017</v>
      </c>
      <c r="B3107" s="1" t="s">
        <v>91</v>
      </c>
      <c r="C3107" s="1" t="s">
        <v>94</v>
      </c>
      <c r="D3107" s="1">
        <v>108</v>
      </c>
    </row>
    <row r="3108" spans="1:4" x14ac:dyDescent="0.2">
      <c r="A3108" s="22">
        <v>2017</v>
      </c>
      <c r="B3108" s="1" t="s">
        <v>91</v>
      </c>
      <c r="C3108" s="1" t="s">
        <v>95</v>
      </c>
      <c r="D3108" s="1">
        <v>65</v>
      </c>
    </row>
    <row r="3109" spans="1:4" x14ac:dyDescent="0.2">
      <c r="A3109" s="22">
        <v>2017</v>
      </c>
      <c r="B3109" s="1" t="s">
        <v>91</v>
      </c>
      <c r="C3109" s="1" t="s">
        <v>96</v>
      </c>
      <c r="D3109" s="1">
        <v>416</v>
      </c>
    </row>
    <row r="3110" spans="1:4" x14ac:dyDescent="0.2">
      <c r="A3110" s="22">
        <v>2017</v>
      </c>
      <c r="B3110" s="1" t="s">
        <v>91</v>
      </c>
      <c r="C3110" s="1" t="s">
        <v>97</v>
      </c>
      <c r="D3110" s="1">
        <v>49</v>
      </c>
    </row>
    <row r="3111" spans="1:4" x14ac:dyDescent="0.2">
      <c r="A3111" s="22">
        <v>2017</v>
      </c>
      <c r="B3111" s="1" t="s">
        <v>91</v>
      </c>
      <c r="C3111" s="1" t="s">
        <v>68</v>
      </c>
      <c r="D3111" s="1">
        <v>111</v>
      </c>
    </row>
    <row r="3112" spans="1:4" x14ac:dyDescent="0.2">
      <c r="A3112" s="22">
        <v>2017</v>
      </c>
      <c r="B3112" s="1" t="s">
        <v>91</v>
      </c>
      <c r="C3112" s="1" t="s">
        <v>98</v>
      </c>
      <c r="D3112" s="1">
        <v>120</v>
      </c>
    </row>
    <row r="3113" spans="1:4" x14ac:dyDescent="0.2">
      <c r="A3113" s="22">
        <v>2017</v>
      </c>
      <c r="B3113" s="1" t="s">
        <v>91</v>
      </c>
      <c r="C3113" s="1" t="s">
        <v>99</v>
      </c>
      <c r="D3113" s="1">
        <v>106</v>
      </c>
    </row>
    <row r="3114" spans="1:4" x14ac:dyDescent="0.2">
      <c r="A3114" s="22">
        <v>2017</v>
      </c>
      <c r="B3114" s="1" t="s">
        <v>91</v>
      </c>
      <c r="C3114" s="1" t="s">
        <v>100</v>
      </c>
      <c r="D3114" s="1">
        <v>93</v>
      </c>
    </row>
    <row r="3115" spans="1:4" x14ac:dyDescent="0.2">
      <c r="A3115" s="22">
        <v>2017</v>
      </c>
      <c r="B3115" s="1" t="s">
        <v>91</v>
      </c>
      <c r="C3115" s="1" t="s">
        <v>101</v>
      </c>
      <c r="D3115" s="1">
        <v>81</v>
      </c>
    </row>
    <row r="3116" spans="1:4" x14ac:dyDescent="0.2">
      <c r="A3116" s="22">
        <v>2017</v>
      </c>
      <c r="B3116" s="1" t="s">
        <v>91</v>
      </c>
      <c r="C3116" s="1" t="s">
        <v>102</v>
      </c>
      <c r="D3116" s="1">
        <v>76</v>
      </c>
    </row>
    <row r="3117" spans="1:4" x14ac:dyDescent="0.2">
      <c r="A3117" s="22">
        <v>2017</v>
      </c>
      <c r="B3117" s="1" t="s">
        <v>91</v>
      </c>
      <c r="C3117" s="1" t="s">
        <v>103</v>
      </c>
      <c r="D3117" s="1">
        <v>136</v>
      </c>
    </row>
    <row r="3118" spans="1:4" x14ac:dyDescent="0.2">
      <c r="A3118" s="22">
        <v>2017</v>
      </c>
      <c r="B3118" s="1" t="s">
        <v>91</v>
      </c>
      <c r="C3118" s="1" t="s">
        <v>69</v>
      </c>
      <c r="D3118" s="1">
        <v>314</v>
      </c>
    </row>
    <row r="3119" spans="1:4" x14ac:dyDescent="0.2">
      <c r="A3119" s="22">
        <v>2017</v>
      </c>
      <c r="B3119" s="1" t="s">
        <v>91</v>
      </c>
      <c r="C3119" s="1" t="s">
        <v>104</v>
      </c>
      <c r="D3119" s="1">
        <v>565</v>
      </c>
    </row>
    <row r="3120" spans="1:4" x14ac:dyDescent="0.2">
      <c r="A3120" s="22">
        <v>2017</v>
      </c>
      <c r="B3120" s="1" t="s">
        <v>91</v>
      </c>
      <c r="C3120" s="1" t="s">
        <v>73</v>
      </c>
      <c r="D3120" s="1">
        <v>186</v>
      </c>
    </row>
    <row r="3121" spans="1:4" x14ac:dyDescent="0.2">
      <c r="A3121" s="22">
        <v>2017</v>
      </c>
      <c r="B3121" s="1" t="s">
        <v>91</v>
      </c>
      <c r="C3121" s="1" t="s">
        <v>105</v>
      </c>
      <c r="D3121" s="1">
        <v>49</v>
      </c>
    </row>
    <row r="3122" spans="1:4" x14ac:dyDescent="0.2">
      <c r="A3122" s="22">
        <v>2017</v>
      </c>
      <c r="B3122" s="1" t="s">
        <v>91</v>
      </c>
      <c r="C3122" s="1" t="s">
        <v>106</v>
      </c>
      <c r="D3122" s="1">
        <v>88</v>
      </c>
    </row>
    <row r="3123" spans="1:4" x14ac:dyDescent="0.2">
      <c r="A3123" s="22">
        <v>2017</v>
      </c>
      <c r="B3123" s="1" t="s">
        <v>91</v>
      </c>
      <c r="C3123" s="1" t="s">
        <v>107</v>
      </c>
      <c r="D3123" s="1">
        <v>68</v>
      </c>
    </row>
    <row r="3124" spans="1:4" x14ac:dyDescent="0.2">
      <c r="A3124" s="22">
        <v>2017</v>
      </c>
      <c r="B3124" s="1" t="s">
        <v>91</v>
      </c>
      <c r="C3124" s="1" t="s">
        <v>108</v>
      </c>
      <c r="D3124" s="1">
        <v>21</v>
      </c>
    </row>
    <row r="3125" spans="1:4" x14ac:dyDescent="0.2">
      <c r="A3125" s="22">
        <v>2017</v>
      </c>
      <c r="B3125" s="1" t="s">
        <v>91</v>
      </c>
      <c r="C3125" s="1" t="s">
        <v>109</v>
      </c>
      <c r="D3125" s="1">
        <v>104</v>
      </c>
    </row>
    <row r="3126" spans="1:4" x14ac:dyDescent="0.2">
      <c r="A3126" s="22">
        <v>2017</v>
      </c>
      <c r="B3126" s="1" t="s">
        <v>91</v>
      </c>
      <c r="C3126" s="1" t="s">
        <v>110</v>
      </c>
      <c r="D3126" s="1">
        <v>274</v>
      </c>
    </row>
    <row r="3127" spans="1:4" x14ac:dyDescent="0.2">
      <c r="A3127" s="22">
        <v>2017</v>
      </c>
      <c r="B3127" s="1" t="s">
        <v>91</v>
      </c>
      <c r="C3127" s="1" t="s">
        <v>111</v>
      </c>
      <c r="D3127" s="1">
        <v>14</v>
      </c>
    </row>
    <row r="3128" spans="1:4" x14ac:dyDescent="0.2">
      <c r="A3128" s="22">
        <v>2017</v>
      </c>
      <c r="B3128" s="1" t="s">
        <v>91</v>
      </c>
      <c r="C3128" s="1" t="s">
        <v>112</v>
      </c>
      <c r="D3128" s="1">
        <v>112</v>
      </c>
    </row>
    <row r="3129" spans="1:4" x14ac:dyDescent="0.2">
      <c r="A3129" s="22">
        <v>2017</v>
      </c>
      <c r="B3129" s="1" t="s">
        <v>91</v>
      </c>
      <c r="C3129" s="1" t="s">
        <v>113</v>
      </c>
      <c r="D3129" s="1">
        <v>152</v>
      </c>
    </row>
    <row r="3130" spans="1:4" x14ac:dyDescent="0.2">
      <c r="A3130" s="22">
        <v>2017</v>
      </c>
      <c r="B3130" s="1" t="s">
        <v>91</v>
      </c>
      <c r="C3130" s="1" t="s">
        <v>22</v>
      </c>
      <c r="D3130" s="1">
        <v>4546</v>
      </c>
    </row>
    <row r="3131" spans="1:4" x14ac:dyDescent="0.2">
      <c r="A3131" s="22">
        <v>2017</v>
      </c>
      <c r="B3131" s="1" t="s">
        <v>91</v>
      </c>
      <c r="C3131" s="1" t="s">
        <v>114</v>
      </c>
      <c r="D3131" s="1">
        <v>90</v>
      </c>
    </row>
    <row r="3132" spans="1:4" x14ac:dyDescent="0.2">
      <c r="A3132" s="22">
        <v>2017</v>
      </c>
      <c r="B3132" s="1" t="s">
        <v>91</v>
      </c>
      <c r="C3132" s="1" t="s">
        <v>115</v>
      </c>
      <c r="D3132" s="1">
        <v>23</v>
      </c>
    </row>
    <row r="3133" spans="1:4" x14ac:dyDescent="0.2">
      <c r="A3133" s="22">
        <v>2017</v>
      </c>
      <c r="B3133" s="1" t="s">
        <v>91</v>
      </c>
      <c r="C3133" s="1" t="s">
        <v>116</v>
      </c>
      <c r="D3133" s="1">
        <v>84</v>
      </c>
    </row>
    <row r="3134" spans="1:4" x14ac:dyDescent="0.2">
      <c r="A3134" s="22">
        <v>2017</v>
      </c>
      <c r="B3134" s="1" t="s">
        <v>91</v>
      </c>
      <c r="C3134" s="1" t="s">
        <v>117</v>
      </c>
      <c r="D3134" s="1">
        <v>273</v>
      </c>
    </row>
    <row r="3135" spans="1:4" x14ac:dyDescent="0.2">
      <c r="A3135" s="22">
        <v>2017</v>
      </c>
      <c r="B3135" s="1" t="s">
        <v>91</v>
      </c>
      <c r="C3135" s="1" t="s">
        <v>118</v>
      </c>
      <c r="D3135" s="1">
        <v>76</v>
      </c>
    </row>
    <row r="3136" spans="1:4" x14ac:dyDescent="0.2">
      <c r="A3136" s="22">
        <v>2017</v>
      </c>
      <c r="B3136" s="1" t="s">
        <v>91</v>
      </c>
      <c r="C3136" s="1" t="s">
        <v>119</v>
      </c>
      <c r="D3136" s="1">
        <v>68</v>
      </c>
    </row>
    <row r="3137" spans="1:4" x14ac:dyDescent="0.2">
      <c r="A3137" s="22">
        <v>2017</v>
      </c>
      <c r="B3137" s="1" t="s">
        <v>91</v>
      </c>
      <c r="C3137" s="1" t="s">
        <v>120</v>
      </c>
      <c r="D3137" s="1">
        <v>167</v>
      </c>
    </row>
    <row r="3138" spans="1:4" x14ac:dyDescent="0.2">
      <c r="A3138" s="22">
        <v>2017</v>
      </c>
      <c r="B3138" s="1" t="s">
        <v>80</v>
      </c>
      <c r="C3138" s="1" t="s">
        <v>92</v>
      </c>
      <c r="D3138" s="1">
        <v>171</v>
      </c>
    </row>
    <row r="3139" spans="1:4" x14ac:dyDescent="0.2">
      <c r="A3139" s="22">
        <v>2017</v>
      </c>
      <c r="B3139" s="1" t="s">
        <v>80</v>
      </c>
      <c r="C3139" s="1" t="s">
        <v>93</v>
      </c>
      <c r="D3139" s="1">
        <v>225</v>
      </c>
    </row>
    <row r="3140" spans="1:4" x14ac:dyDescent="0.2">
      <c r="A3140" s="22">
        <v>2017</v>
      </c>
      <c r="B3140" s="1" t="s">
        <v>80</v>
      </c>
      <c r="C3140" s="1" t="s">
        <v>94</v>
      </c>
      <c r="D3140" s="1">
        <v>98</v>
      </c>
    </row>
    <row r="3141" spans="1:4" x14ac:dyDescent="0.2">
      <c r="A3141" s="22">
        <v>2017</v>
      </c>
      <c r="B3141" s="1" t="s">
        <v>80</v>
      </c>
      <c r="C3141" s="1" t="s">
        <v>95</v>
      </c>
      <c r="D3141" s="1">
        <v>57</v>
      </c>
    </row>
    <row r="3142" spans="1:4" x14ac:dyDescent="0.2">
      <c r="A3142" s="22">
        <v>2017</v>
      </c>
      <c r="B3142" s="1" t="s">
        <v>80</v>
      </c>
      <c r="C3142" s="1" t="s">
        <v>96</v>
      </c>
      <c r="D3142" s="1">
        <v>425</v>
      </c>
    </row>
    <row r="3143" spans="1:4" x14ac:dyDescent="0.2">
      <c r="A3143" s="22">
        <v>2017</v>
      </c>
      <c r="B3143" s="1" t="s">
        <v>80</v>
      </c>
      <c r="C3143" s="1" t="s">
        <v>97</v>
      </c>
      <c r="D3143" s="1">
        <v>38</v>
      </c>
    </row>
    <row r="3144" spans="1:4" x14ac:dyDescent="0.2">
      <c r="A3144" s="22">
        <v>2017</v>
      </c>
      <c r="B3144" s="1" t="s">
        <v>80</v>
      </c>
      <c r="C3144" s="1" t="s">
        <v>68</v>
      </c>
      <c r="D3144" s="1">
        <v>113</v>
      </c>
    </row>
    <row r="3145" spans="1:4" x14ac:dyDescent="0.2">
      <c r="A3145" s="22">
        <v>2017</v>
      </c>
      <c r="B3145" s="1" t="s">
        <v>80</v>
      </c>
      <c r="C3145" s="1" t="s">
        <v>98</v>
      </c>
      <c r="D3145" s="1">
        <v>133</v>
      </c>
    </row>
    <row r="3146" spans="1:4" x14ac:dyDescent="0.2">
      <c r="A3146" s="22">
        <v>2017</v>
      </c>
      <c r="B3146" s="1" t="s">
        <v>80</v>
      </c>
      <c r="C3146" s="1" t="s">
        <v>99</v>
      </c>
      <c r="D3146" s="1">
        <v>97</v>
      </c>
    </row>
    <row r="3147" spans="1:4" x14ac:dyDescent="0.2">
      <c r="A3147" s="22">
        <v>2017</v>
      </c>
      <c r="B3147" s="1" t="s">
        <v>80</v>
      </c>
      <c r="C3147" s="1" t="s">
        <v>100</v>
      </c>
      <c r="D3147" s="1">
        <v>80</v>
      </c>
    </row>
    <row r="3148" spans="1:4" x14ac:dyDescent="0.2">
      <c r="A3148" s="22">
        <v>2017</v>
      </c>
      <c r="B3148" s="1" t="s">
        <v>80</v>
      </c>
      <c r="C3148" s="1" t="s">
        <v>101</v>
      </c>
      <c r="D3148" s="1">
        <v>87</v>
      </c>
    </row>
    <row r="3149" spans="1:4" x14ac:dyDescent="0.2">
      <c r="A3149" s="22">
        <v>2017</v>
      </c>
      <c r="B3149" s="1" t="s">
        <v>80</v>
      </c>
      <c r="C3149" s="1" t="s">
        <v>102</v>
      </c>
      <c r="D3149" s="1">
        <v>90</v>
      </c>
    </row>
    <row r="3150" spans="1:4" x14ac:dyDescent="0.2">
      <c r="A3150" s="22">
        <v>2017</v>
      </c>
      <c r="B3150" s="1" t="s">
        <v>80</v>
      </c>
      <c r="C3150" s="1" t="s">
        <v>103</v>
      </c>
      <c r="D3150" s="1">
        <v>134</v>
      </c>
    </row>
    <row r="3151" spans="1:4" x14ac:dyDescent="0.2">
      <c r="A3151" s="22">
        <v>2017</v>
      </c>
      <c r="B3151" s="1" t="s">
        <v>80</v>
      </c>
      <c r="C3151" s="1" t="s">
        <v>69</v>
      </c>
      <c r="D3151" s="1">
        <v>308</v>
      </c>
    </row>
    <row r="3152" spans="1:4" x14ac:dyDescent="0.2">
      <c r="A3152" s="22">
        <v>2017</v>
      </c>
      <c r="B3152" s="1" t="s">
        <v>80</v>
      </c>
      <c r="C3152" s="1" t="s">
        <v>104</v>
      </c>
      <c r="D3152" s="1">
        <v>591</v>
      </c>
    </row>
    <row r="3153" spans="1:4" x14ac:dyDescent="0.2">
      <c r="A3153" s="22">
        <v>2017</v>
      </c>
      <c r="B3153" s="1" t="s">
        <v>80</v>
      </c>
      <c r="C3153" s="1" t="s">
        <v>73</v>
      </c>
      <c r="D3153" s="1">
        <v>170</v>
      </c>
    </row>
    <row r="3154" spans="1:4" x14ac:dyDescent="0.2">
      <c r="A3154" s="22">
        <v>2017</v>
      </c>
      <c r="B3154" s="1" t="s">
        <v>80</v>
      </c>
      <c r="C3154" s="1" t="s">
        <v>105</v>
      </c>
      <c r="D3154" s="1">
        <v>56</v>
      </c>
    </row>
    <row r="3155" spans="1:4" x14ac:dyDescent="0.2">
      <c r="A3155" s="22">
        <v>2017</v>
      </c>
      <c r="B3155" s="1" t="s">
        <v>80</v>
      </c>
      <c r="C3155" s="1" t="s">
        <v>106</v>
      </c>
      <c r="D3155" s="1">
        <v>81</v>
      </c>
    </row>
    <row r="3156" spans="1:4" x14ac:dyDescent="0.2">
      <c r="A3156" s="22">
        <v>2017</v>
      </c>
      <c r="B3156" s="1" t="s">
        <v>80</v>
      </c>
      <c r="C3156" s="1" t="s">
        <v>107</v>
      </c>
      <c r="D3156" s="1">
        <v>72</v>
      </c>
    </row>
    <row r="3157" spans="1:4" x14ac:dyDescent="0.2">
      <c r="A3157" s="22">
        <v>2017</v>
      </c>
      <c r="B3157" s="1" t="s">
        <v>80</v>
      </c>
      <c r="C3157" s="1" t="s">
        <v>108</v>
      </c>
      <c r="D3157" s="1">
        <v>19</v>
      </c>
    </row>
    <row r="3158" spans="1:4" x14ac:dyDescent="0.2">
      <c r="A3158" s="22">
        <v>2017</v>
      </c>
      <c r="B3158" s="1" t="s">
        <v>80</v>
      </c>
      <c r="C3158" s="1" t="s">
        <v>109</v>
      </c>
      <c r="D3158" s="1">
        <v>94</v>
      </c>
    </row>
    <row r="3159" spans="1:4" x14ac:dyDescent="0.2">
      <c r="A3159" s="22">
        <v>2017</v>
      </c>
      <c r="B3159" s="1" t="s">
        <v>80</v>
      </c>
      <c r="C3159" s="1" t="s">
        <v>110</v>
      </c>
      <c r="D3159" s="1">
        <v>323</v>
      </c>
    </row>
    <row r="3160" spans="1:4" x14ac:dyDescent="0.2">
      <c r="A3160" s="22">
        <v>2017</v>
      </c>
      <c r="B3160" s="1" t="s">
        <v>80</v>
      </c>
      <c r="C3160" s="1" t="s">
        <v>111</v>
      </c>
      <c r="D3160" s="1">
        <v>14</v>
      </c>
    </row>
    <row r="3161" spans="1:4" x14ac:dyDescent="0.2">
      <c r="A3161" s="22">
        <v>2017</v>
      </c>
      <c r="B3161" s="1" t="s">
        <v>80</v>
      </c>
      <c r="C3161" s="1" t="s">
        <v>112</v>
      </c>
      <c r="D3161" s="1">
        <v>90</v>
      </c>
    </row>
    <row r="3162" spans="1:4" x14ac:dyDescent="0.2">
      <c r="A3162" s="22">
        <v>2017</v>
      </c>
      <c r="B3162" s="1" t="s">
        <v>80</v>
      </c>
      <c r="C3162" s="1" t="s">
        <v>113</v>
      </c>
      <c r="D3162" s="1">
        <v>170</v>
      </c>
    </row>
    <row r="3163" spans="1:4" x14ac:dyDescent="0.2">
      <c r="A3163" s="22">
        <v>2017</v>
      </c>
      <c r="B3163" s="1" t="s">
        <v>80</v>
      </c>
      <c r="C3163" s="1" t="s">
        <v>22</v>
      </c>
      <c r="D3163" s="1">
        <v>4500</v>
      </c>
    </row>
    <row r="3164" spans="1:4" x14ac:dyDescent="0.2">
      <c r="A3164" s="22">
        <v>2017</v>
      </c>
      <c r="B3164" s="1" t="s">
        <v>80</v>
      </c>
      <c r="C3164" s="1" t="s">
        <v>114</v>
      </c>
      <c r="D3164" s="1">
        <v>80</v>
      </c>
    </row>
    <row r="3165" spans="1:4" x14ac:dyDescent="0.2">
      <c r="A3165" s="22">
        <v>2017</v>
      </c>
      <c r="B3165" s="1" t="s">
        <v>80</v>
      </c>
      <c r="C3165" s="1" t="s">
        <v>115</v>
      </c>
      <c r="D3165" s="1">
        <v>17</v>
      </c>
    </row>
    <row r="3166" spans="1:4" x14ac:dyDescent="0.2">
      <c r="A3166" s="22">
        <v>2017</v>
      </c>
      <c r="B3166" s="1" t="s">
        <v>80</v>
      </c>
      <c r="C3166" s="1" t="s">
        <v>116</v>
      </c>
      <c r="D3166" s="1">
        <v>86</v>
      </c>
    </row>
    <row r="3167" spans="1:4" x14ac:dyDescent="0.2">
      <c r="A3167" s="22">
        <v>2017</v>
      </c>
      <c r="B3167" s="1" t="s">
        <v>80</v>
      </c>
      <c r="C3167" s="1" t="s">
        <v>117</v>
      </c>
      <c r="D3167" s="1">
        <v>296</v>
      </c>
    </row>
    <row r="3168" spans="1:4" x14ac:dyDescent="0.2">
      <c r="A3168" s="22">
        <v>2017</v>
      </c>
      <c r="B3168" s="1" t="s">
        <v>80</v>
      </c>
      <c r="C3168" s="1" t="s">
        <v>118</v>
      </c>
      <c r="D3168" s="1">
        <v>58</v>
      </c>
    </row>
    <row r="3169" spans="1:4" x14ac:dyDescent="0.2">
      <c r="A3169" s="22">
        <v>2017</v>
      </c>
      <c r="B3169" s="1" t="s">
        <v>80</v>
      </c>
      <c r="C3169" s="1" t="s">
        <v>119</v>
      </c>
      <c r="D3169" s="1">
        <v>78</v>
      </c>
    </row>
    <row r="3170" spans="1:4" x14ac:dyDescent="0.2">
      <c r="A3170" s="22">
        <v>2017</v>
      </c>
      <c r="B3170" s="1" t="s">
        <v>80</v>
      </c>
      <c r="C3170" s="1" t="s">
        <v>120</v>
      </c>
      <c r="D3170" s="1">
        <v>149</v>
      </c>
    </row>
    <row r="3171" spans="1:4" x14ac:dyDescent="0.2">
      <c r="A3171" s="22">
        <v>2017</v>
      </c>
      <c r="B3171" s="1" t="s">
        <v>81</v>
      </c>
      <c r="C3171" s="1" t="s">
        <v>92</v>
      </c>
      <c r="D3171" s="1">
        <v>209</v>
      </c>
    </row>
    <row r="3172" spans="1:4" x14ac:dyDescent="0.2">
      <c r="A3172" s="22">
        <v>2017</v>
      </c>
      <c r="B3172" s="1" t="s">
        <v>81</v>
      </c>
      <c r="C3172" s="1" t="s">
        <v>93</v>
      </c>
      <c r="D3172" s="1">
        <v>242</v>
      </c>
    </row>
    <row r="3173" spans="1:4" x14ac:dyDescent="0.2">
      <c r="A3173" s="22">
        <v>2017</v>
      </c>
      <c r="B3173" s="1" t="s">
        <v>81</v>
      </c>
      <c r="C3173" s="1" t="s">
        <v>94</v>
      </c>
      <c r="D3173" s="1">
        <v>81</v>
      </c>
    </row>
    <row r="3174" spans="1:4" x14ac:dyDescent="0.2">
      <c r="A3174" s="22">
        <v>2017</v>
      </c>
      <c r="B3174" s="1" t="s">
        <v>81</v>
      </c>
      <c r="C3174" s="1" t="s">
        <v>95</v>
      </c>
      <c r="D3174" s="1">
        <v>41</v>
      </c>
    </row>
    <row r="3175" spans="1:4" x14ac:dyDescent="0.2">
      <c r="A3175" s="22">
        <v>2017</v>
      </c>
      <c r="B3175" s="1" t="s">
        <v>81</v>
      </c>
      <c r="C3175" s="1" t="s">
        <v>96</v>
      </c>
      <c r="D3175" s="1">
        <v>435</v>
      </c>
    </row>
    <row r="3176" spans="1:4" x14ac:dyDescent="0.2">
      <c r="A3176" s="22">
        <v>2017</v>
      </c>
      <c r="B3176" s="1" t="s">
        <v>81</v>
      </c>
      <c r="C3176" s="1" t="s">
        <v>97</v>
      </c>
      <c r="D3176" s="1">
        <v>51</v>
      </c>
    </row>
    <row r="3177" spans="1:4" x14ac:dyDescent="0.2">
      <c r="A3177" s="22">
        <v>2017</v>
      </c>
      <c r="B3177" s="1" t="s">
        <v>81</v>
      </c>
      <c r="C3177" s="1" t="s">
        <v>68</v>
      </c>
      <c r="D3177" s="1">
        <v>124</v>
      </c>
    </row>
    <row r="3178" spans="1:4" x14ac:dyDescent="0.2">
      <c r="A3178" s="22">
        <v>2017</v>
      </c>
      <c r="B3178" s="1" t="s">
        <v>81</v>
      </c>
      <c r="C3178" s="1" t="s">
        <v>98</v>
      </c>
      <c r="D3178" s="1">
        <v>125</v>
      </c>
    </row>
    <row r="3179" spans="1:4" x14ac:dyDescent="0.2">
      <c r="A3179" s="22">
        <v>2017</v>
      </c>
      <c r="B3179" s="1" t="s">
        <v>81</v>
      </c>
      <c r="C3179" s="1" t="s">
        <v>99</v>
      </c>
      <c r="D3179" s="1">
        <v>98</v>
      </c>
    </row>
    <row r="3180" spans="1:4" x14ac:dyDescent="0.2">
      <c r="A3180" s="22">
        <v>2017</v>
      </c>
      <c r="B3180" s="1" t="s">
        <v>81</v>
      </c>
      <c r="C3180" s="1" t="s">
        <v>100</v>
      </c>
      <c r="D3180" s="1">
        <v>100</v>
      </c>
    </row>
    <row r="3181" spans="1:4" x14ac:dyDescent="0.2">
      <c r="A3181" s="22">
        <v>2017</v>
      </c>
      <c r="B3181" s="1" t="s">
        <v>81</v>
      </c>
      <c r="C3181" s="1" t="s">
        <v>101</v>
      </c>
      <c r="D3181" s="1">
        <v>78</v>
      </c>
    </row>
    <row r="3182" spans="1:4" x14ac:dyDescent="0.2">
      <c r="A3182" s="22">
        <v>2017</v>
      </c>
      <c r="B3182" s="1" t="s">
        <v>81</v>
      </c>
      <c r="C3182" s="1" t="s">
        <v>102</v>
      </c>
      <c r="D3182" s="1">
        <v>58</v>
      </c>
    </row>
    <row r="3183" spans="1:4" x14ac:dyDescent="0.2">
      <c r="A3183" s="22">
        <v>2017</v>
      </c>
      <c r="B3183" s="1" t="s">
        <v>81</v>
      </c>
      <c r="C3183" s="1" t="s">
        <v>103</v>
      </c>
      <c r="D3183" s="1">
        <v>135</v>
      </c>
    </row>
    <row r="3184" spans="1:4" x14ac:dyDescent="0.2">
      <c r="A3184" s="22">
        <v>2017</v>
      </c>
      <c r="B3184" s="1" t="s">
        <v>81</v>
      </c>
      <c r="C3184" s="1" t="s">
        <v>69</v>
      </c>
      <c r="D3184" s="1">
        <v>268</v>
      </c>
    </row>
    <row r="3185" spans="1:4" x14ac:dyDescent="0.2">
      <c r="A3185" s="22">
        <v>2017</v>
      </c>
      <c r="B3185" s="1" t="s">
        <v>81</v>
      </c>
      <c r="C3185" s="1" t="s">
        <v>104</v>
      </c>
      <c r="D3185" s="1">
        <v>540</v>
      </c>
    </row>
    <row r="3186" spans="1:4" x14ac:dyDescent="0.2">
      <c r="A3186" s="22">
        <v>2017</v>
      </c>
      <c r="B3186" s="1" t="s">
        <v>81</v>
      </c>
      <c r="C3186" s="1" t="s">
        <v>73</v>
      </c>
      <c r="D3186" s="1">
        <v>175</v>
      </c>
    </row>
    <row r="3187" spans="1:4" x14ac:dyDescent="0.2">
      <c r="A3187" s="22">
        <v>2017</v>
      </c>
      <c r="B3187" s="1" t="s">
        <v>81</v>
      </c>
      <c r="C3187" s="1" t="s">
        <v>105</v>
      </c>
      <c r="D3187" s="1">
        <v>70</v>
      </c>
    </row>
    <row r="3188" spans="1:4" x14ac:dyDescent="0.2">
      <c r="A3188" s="22">
        <v>2017</v>
      </c>
      <c r="B3188" s="1" t="s">
        <v>81</v>
      </c>
      <c r="C3188" s="1" t="s">
        <v>106</v>
      </c>
      <c r="D3188" s="1">
        <v>108</v>
      </c>
    </row>
    <row r="3189" spans="1:4" x14ac:dyDescent="0.2">
      <c r="A3189" s="22">
        <v>2017</v>
      </c>
      <c r="B3189" s="1" t="s">
        <v>81</v>
      </c>
      <c r="C3189" s="1" t="s">
        <v>107</v>
      </c>
      <c r="D3189" s="1">
        <v>69</v>
      </c>
    </row>
    <row r="3190" spans="1:4" x14ac:dyDescent="0.2">
      <c r="A3190" s="22">
        <v>2017</v>
      </c>
      <c r="B3190" s="1" t="s">
        <v>81</v>
      </c>
      <c r="C3190" s="1" t="s">
        <v>108</v>
      </c>
      <c r="D3190" s="1">
        <v>24</v>
      </c>
    </row>
    <row r="3191" spans="1:4" x14ac:dyDescent="0.2">
      <c r="A3191" s="22">
        <v>2017</v>
      </c>
      <c r="B3191" s="1" t="s">
        <v>81</v>
      </c>
      <c r="C3191" s="1" t="s">
        <v>109</v>
      </c>
      <c r="D3191" s="1">
        <v>109</v>
      </c>
    </row>
    <row r="3192" spans="1:4" x14ac:dyDescent="0.2">
      <c r="A3192" s="22">
        <v>2017</v>
      </c>
      <c r="B3192" s="1" t="s">
        <v>81</v>
      </c>
      <c r="C3192" s="1" t="s">
        <v>110</v>
      </c>
      <c r="D3192" s="1">
        <v>310</v>
      </c>
    </row>
    <row r="3193" spans="1:4" x14ac:dyDescent="0.2">
      <c r="A3193" s="22">
        <v>2017</v>
      </c>
      <c r="B3193" s="1" t="s">
        <v>81</v>
      </c>
      <c r="C3193" s="1" t="s">
        <v>111</v>
      </c>
      <c r="D3193" s="1">
        <v>24</v>
      </c>
    </row>
    <row r="3194" spans="1:4" x14ac:dyDescent="0.2">
      <c r="A3194" s="22">
        <v>2017</v>
      </c>
      <c r="B3194" s="1" t="s">
        <v>81</v>
      </c>
      <c r="C3194" s="1" t="s">
        <v>112</v>
      </c>
      <c r="D3194" s="1">
        <v>92</v>
      </c>
    </row>
    <row r="3195" spans="1:4" x14ac:dyDescent="0.2">
      <c r="A3195" s="22">
        <v>2017</v>
      </c>
      <c r="B3195" s="1" t="s">
        <v>81</v>
      </c>
      <c r="C3195" s="1" t="s">
        <v>113</v>
      </c>
      <c r="D3195" s="1">
        <v>136</v>
      </c>
    </row>
    <row r="3196" spans="1:4" x14ac:dyDescent="0.2">
      <c r="A3196" s="22">
        <v>2017</v>
      </c>
      <c r="B3196" s="1" t="s">
        <v>81</v>
      </c>
      <c r="C3196" s="1" t="s">
        <v>22</v>
      </c>
      <c r="D3196" s="1">
        <v>4466</v>
      </c>
    </row>
    <row r="3197" spans="1:4" x14ac:dyDescent="0.2">
      <c r="A3197" s="22">
        <v>2017</v>
      </c>
      <c r="B3197" s="1" t="s">
        <v>81</v>
      </c>
      <c r="C3197" s="1" t="s">
        <v>114</v>
      </c>
      <c r="D3197" s="1">
        <v>99</v>
      </c>
    </row>
    <row r="3198" spans="1:4" x14ac:dyDescent="0.2">
      <c r="A3198" s="22">
        <v>2017</v>
      </c>
      <c r="B3198" s="1" t="s">
        <v>81</v>
      </c>
      <c r="C3198" s="1" t="s">
        <v>115</v>
      </c>
      <c r="D3198" s="1">
        <v>22</v>
      </c>
    </row>
    <row r="3199" spans="1:4" x14ac:dyDescent="0.2">
      <c r="A3199" s="22">
        <v>2017</v>
      </c>
      <c r="B3199" s="1" t="s">
        <v>81</v>
      </c>
      <c r="C3199" s="1" t="s">
        <v>116</v>
      </c>
      <c r="D3199" s="1">
        <v>68</v>
      </c>
    </row>
    <row r="3200" spans="1:4" x14ac:dyDescent="0.2">
      <c r="A3200" s="22">
        <v>2017</v>
      </c>
      <c r="B3200" s="1" t="s">
        <v>81</v>
      </c>
      <c r="C3200" s="1" t="s">
        <v>117</v>
      </c>
      <c r="D3200" s="1">
        <v>258</v>
      </c>
    </row>
    <row r="3201" spans="1:4" x14ac:dyDescent="0.2">
      <c r="A3201" s="22">
        <v>2017</v>
      </c>
      <c r="B3201" s="1" t="s">
        <v>81</v>
      </c>
      <c r="C3201" s="1" t="s">
        <v>118</v>
      </c>
      <c r="D3201" s="1">
        <v>56</v>
      </c>
    </row>
    <row r="3202" spans="1:4" x14ac:dyDescent="0.2">
      <c r="A3202" s="22">
        <v>2017</v>
      </c>
      <c r="B3202" s="1" t="s">
        <v>81</v>
      </c>
      <c r="C3202" s="1" t="s">
        <v>119</v>
      </c>
      <c r="D3202" s="1">
        <v>81</v>
      </c>
    </row>
    <row r="3203" spans="1:4" x14ac:dyDescent="0.2">
      <c r="A3203" s="22">
        <v>2017</v>
      </c>
      <c r="B3203" s="1" t="s">
        <v>81</v>
      </c>
      <c r="C3203" s="1" t="s">
        <v>120</v>
      </c>
      <c r="D3203" s="1">
        <v>180</v>
      </c>
    </row>
    <row r="3204" spans="1:4" x14ac:dyDescent="0.2">
      <c r="A3204" s="22">
        <v>2017</v>
      </c>
      <c r="B3204" s="1" t="s">
        <v>82</v>
      </c>
      <c r="C3204" s="1" t="s">
        <v>92</v>
      </c>
      <c r="D3204" s="1">
        <v>198</v>
      </c>
    </row>
    <row r="3205" spans="1:4" x14ac:dyDescent="0.2">
      <c r="A3205" s="22">
        <v>2017</v>
      </c>
      <c r="B3205" s="1" t="s">
        <v>82</v>
      </c>
      <c r="C3205" s="1" t="s">
        <v>93</v>
      </c>
      <c r="D3205" s="1">
        <v>204</v>
      </c>
    </row>
    <row r="3206" spans="1:4" x14ac:dyDescent="0.2">
      <c r="A3206" s="22">
        <v>2017</v>
      </c>
      <c r="B3206" s="1" t="s">
        <v>82</v>
      </c>
      <c r="C3206" s="1" t="s">
        <v>94</v>
      </c>
      <c r="D3206" s="1">
        <v>91</v>
      </c>
    </row>
    <row r="3207" spans="1:4" x14ac:dyDescent="0.2">
      <c r="A3207" s="22">
        <v>2017</v>
      </c>
      <c r="B3207" s="1" t="s">
        <v>82</v>
      </c>
      <c r="C3207" s="1" t="s">
        <v>95</v>
      </c>
      <c r="D3207" s="1">
        <v>41</v>
      </c>
    </row>
    <row r="3208" spans="1:4" x14ac:dyDescent="0.2">
      <c r="A3208" s="22">
        <v>2017</v>
      </c>
      <c r="B3208" s="1" t="s">
        <v>82</v>
      </c>
      <c r="C3208" s="1" t="s">
        <v>96</v>
      </c>
      <c r="D3208" s="1">
        <v>397</v>
      </c>
    </row>
    <row r="3209" spans="1:4" x14ac:dyDescent="0.2">
      <c r="A3209" s="22">
        <v>2017</v>
      </c>
      <c r="B3209" s="1" t="s">
        <v>82</v>
      </c>
      <c r="C3209" s="1" t="s">
        <v>97</v>
      </c>
      <c r="D3209" s="1">
        <v>40</v>
      </c>
    </row>
    <row r="3210" spans="1:4" x14ac:dyDescent="0.2">
      <c r="A3210" s="22">
        <v>2017</v>
      </c>
      <c r="B3210" s="1" t="s">
        <v>82</v>
      </c>
      <c r="C3210" s="1" t="s">
        <v>68</v>
      </c>
      <c r="D3210" s="1">
        <v>93</v>
      </c>
    </row>
    <row r="3211" spans="1:4" x14ac:dyDescent="0.2">
      <c r="A3211" s="22">
        <v>2017</v>
      </c>
      <c r="B3211" s="1" t="s">
        <v>82</v>
      </c>
      <c r="C3211" s="1" t="s">
        <v>98</v>
      </c>
      <c r="D3211" s="1">
        <v>110</v>
      </c>
    </row>
    <row r="3212" spans="1:4" x14ac:dyDescent="0.2">
      <c r="A3212" s="22">
        <v>2017</v>
      </c>
      <c r="B3212" s="1" t="s">
        <v>82</v>
      </c>
      <c r="C3212" s="1" t="s">
        <v>99</v>
      </c>
      <c r="D3212" s="1">
        <v>85</v>
      </c>
    </row>
    <row r="3213" spans="1:4" x14ac:dyDescent="0.2">
      <c r="A3213" s="22">
        <v>2017</v>
      </c>
      <c r="B3213" s="1" t="s">
        <v>82</v>
      </c>
      <c r="C3213" s="1" t="s">
        <v>100</v>
      </c>
      <c r="D3213" s="1">
        <v>85</v>
      </c>
    </row>
    <row r="3214" spans="1:4" x14ac:dyDescent="0.2">
      <c r="A3214" s="22">
        <v>2017</v>
      </c>
      <c r="B3214" s="1" t="s">
        <v>82</v>
      </c>
      <c r="C3214" s="1" t="s">
        <v>101</v>
      </c>
      <c r="D3214" s="1">
        <v>75</v>
      </c>
    </row>
    <row r="3215" spans="1:4" x14ac:dyDescent="0.2">
      <c r="A3215" s="22">
        <v>2017</v>
      </c>
      <c r="B3215" s="1" t="s">
        <v>82</v>
      </c>
      <c r="C3215" s="1" t="s">
        <v>102</v>
      </c>
      <c r="D3215" s="1">
        <v>71</v>
      </c>
    </row>
    <row r="3216" spans="1:4" x14ac:dyDescent="0.2">
      <c r="A3216" s="22">
        <v>2017</v>
      </c>
      <c r="B3216" s="1" t="s">
        <v>82</v>
      </c>
      <c r="C3216" s="1" t="s">
        <v>103</v>
      </c>
      <c r="D3216" s="1">
        <v>112</v>
      </c>
    </row>
    <row r="3217" spans="1:4" x14ac:dyDescent="0.2">
      <c r="A3217" s="22">
        <v>2017</v>
      </c>
      <c r="B3217" s="1" t="s">
        <v>82</v>
      </c>
      <c r="C3217" s="1" t="s">
        <v>69</v>
      </c>
      <c r="D3217" s="1">
        <v>261</v>
      </c>
    </row>
    <row r="3218" spans="1:4" x14ac:dyDescent="0.2">
      <c r="A3218" s="22">
        <v>2017</v>
      </c>
      <c r="B3218" s="1" t="s">
        <v>82</v>
      </c>
      <c r="C3218" s="1" t="s">
        <v>104</v>
      </c>
      <c r="D3218" s="1">
        <v>526</v>
      </c>
    </row>
    <row r="3219" spans="1:4" x14ac:dyDescent="0.2">
      <c r="A3219" s="22">
        <v>2017</v>
      </c>
      <c r="B3219" s="1" t="s">
        <v>82</v>
      </c>
      <c r="C3219" s="1" t="s">
        <v>73</v>
      </c>
      <c r="D3219" s="1">
        <v>162</v>
      </c>
    </row>
    <row r="3220" spans="1:4" x14ac:dyDescent="0.2">
      <c r="A3220" s="22">
        <v>2017</v>
      </c>
      <c r="B3220" s="1" t="s">
        <v>82</v>
      </c>
      <c r="C3220" s="1" t="s">
        <v>105</v>
      </c>
      <c r="D3220" s="1">
        <v>36</v>
      </c>
    </row>
    <row r="3221" spans="1:4" x14ac:dyDescent="0.2">
      <c r="A3221" s="22">
        <v>2017</v>
      </c>
      <c r="B3221" s="1" t="s">
        <v>82</v>
      </c>
      <c r="C3221" s="1" t="s">
        <v>106</v>
      </c>
      <c r="D3221" s="1">
        <v>61</v>
      </c>
    </row>
    <row r="3222" spans="1:4" x14ac:dyDescent="0.2">
      <c r="A3222" s="22">
        <v>2017</v>
      </c>
      <c r="B3222" s="1" t="s">
        <v>82</v>
      </c>
      <c r="C3222" s="1" t="s">
        <v>107</v>
      </c>
      <c r="D3222" s="1">
        <v>55</v>
      </c>
    </row>
    <row r="3223" spans="1:4" x14ac:dyDescent="0.2">
      <c r="A3223" s="22">
        <v>2017</v>
      </c>
      <c r="B3223" s="1" t="s">
        <v>82</v>
      </c>
      <c r="C3223" s="1" t="s">
        <v>108</v>
      </c>
      <c r="D3223" s="1">
        <v>9</v>
      </c>
    </row>
    <row r="3224" spans="1:4" x14ac:dyDescent="0.2">
      <c r="A3224" s="22">
        <v>2017</v>
      </c>
      <c r="B3224" s="1" t="s">
        <v>82</v>
      </c>
      <c r="C3224" s="1" t="s">
        <v>109</v>
      </c>
      <c r="D3224" s="1">
        <v>85</v>
      </c>
    </row>
    <row r="3225" spans="1:4" x14ac:dyDescent="0.2">
      <c r="A3225" s="22">
        <v>2017</v>
      </c>
      <c r="B3225" s="1" t="s">
        <v>82</v>
      </c>
      <c r="C3225" s="1" t="s">
        <v>110</v>
      </c>
      <c r="D3225" s="1">
        <v>270</v>
      </c>
    </row>
    <row r="3226" spans="1:4" x14ac:dyDescent="0.2">
      <c r="A3226" s="22">
        <v>2017</v>
      </c>
      <c r="B3226" s="1" t="s">
        <v>82</v>
      </c>
      <c r="C3226" s="1" t="s">
        <v>111</v>
      </c>
      <c r="D3226" s="1">
        <v>9</v>
      </c>
    </row>
    <row r="3227" spans="1:4" x14ac:dyDescent="0.2">
      <c r="A3227" s="22">
        <v>2017</v>
      </c>
      <c r="B3227" s="1" t="s">
        <v>82</v>
      </c>
      <c r="C3227" s="1" t="s">
        <v>112</v>
      </c>
      <c r="D3227" s="1">
        <v>94</v>
      </c>
    </row>
    <row r="3228" spans="1:4" x14ac:dyDescent="0.2">
      <c r="A3228" s="22">
        <v>2017</v>
      </c>
      <c r="B3228" s="1" t="s">
        <v>82</v>
      </c>
      <c r="C3228" s="1" t="s">
        <v>113</v>
      </c>
      <c r="D3228" s="1">
        <v>143</v>
      </c>
    </row>
    <row r="3229" spans="1:4" x14ac:dyDescent="0.2">
      <c r="A3229" s="22">
        <v>2017</v>
      </c>
      <c r="B3229" s="1" t="s">
        <v>82</v>
      </c>
      <c r="C3229" s="1" t="s">
        <v>22</v>
      </c>
      <c r="D3229" s="1">
        <v>3989</v>
      </c>
    </row>
    <row r="3230" spans="1:4" x14ac:dyDescent="0.2">
      <c r="A3230" s="22">
        <v>2017</v>
      </c>
      <c r="B3230" s="1" t="s">
        <v>82</v>
      </c>
      <c r="C3230" s="1" t="s">
        <v>114</v>
      </c>
      <c r="D3230" s="1">
        <v>74</v>
      </c>
    </row>
    <row r="3231" spans="1:4" x14ac:dyDescent="0.2">
      <c r="A3231" s="22">
        <v>2017</v>
      </c>
      <c r="B3231" s="1" t="s">
        <v>82</v>
      </c>
      <c r="C3231" s="1" t="s">
        <v>115</v>
      </c>
      <c r="D3231" s="1">
        <v>19</v>
      </c>
    </row>
    <row r="3232" spans="1:4" x14ac:dyDescent="0.2">
      <c r="A3232" s="22">
        <v>2017</v>
      </c>
      <c r="B3232" s="1" t="s">
        <v>82</v>
      </c>
      <c r="C3232" s="1" t="s">
        <v>116</v>
      </c>
      <c r="D3232" s="1">
        <v>72</v>
      </c>
    </row>
    <row r="3233" spans="1:4" x14ac:dyDescent="0.2">
      <c r="A3233" s="22">
        <v>2017</v>
      </c>
      <c r="B3233" s="1" t="s">
        <v>82</v>
      </c>
      <c r="C3233" s="1" t="s">
        <v>117</v>
      </c>
      <c r="D3233" s="1">
        <v>228</v>
      </c>
    </row>
    <row r="3234" spans="1:4" x14ac:dyDescent="0.2">
      <c r="A3234" s="22">
        <v>2017</v>
      </c>
      <c r="B3234" s="1" t="s">
        <v>82</v>
      </c>
      <c r="C3234" s="1" t="s">
        <v>118</v>
      </c>
      <c r="D3234" s="1">
        <v>67</v>
      </c>
    </row>
    <row r="3235" spans="1:4" x14ac:dyDescent="0.2">
      <c r="A3235" s="22">
        <v>2017</v>
      </c>
      <c r="B3235" s="1" t="s">
        <v>82</v>
      </c>
      <c r="C3235" s="1" t="s">
        <v>119</v>
      </c>
      <c r="D3235" s="1">
        <v>74</v>
      </c>
    </row>
    <row r="3236" spans="1:4" x14ac:dyDescent="0.2">
      <c r="A3236" s="22">
        <v>2017</v>
      </c>
      <c r="B3236" s="1" t="s">
        <v>82</v>
      </c>
      <c r="C3236" s="1" t="s">
        <v>120</v>
      </c>
      <c r="D3236" s="1">
        <v>142</v>
      </c>
    </row>
    <row r="3237" spans="1:4" x14ac:dyDescent="0.2">
      <c r="A3237" s="22">
        <v>2017</v>
      </c>
      <c r="B3237" s="1" t="s">
        <v>83</v>
      </c>
      <c r="C3237" s="1" t="s">
        <v>92</v>
      </c>
      <c r="D3237" s="1">
        <v>198</v>
      </c>
    </row>
    <row r="3238" spans="1:4" x14ac:dyDescent="0.2">
      <c r="A3238" s="22">
        <v>2017</v>
      </c>
      <c r="B3238" s="1" t="s">
        <v>83</v>
      </c>
      <c r="C3238" s="1" t="s">
        <v>93</v>
      </c>
      <c r="D3238" s="1">
        <v>232</v>
      </c>
    </row>
    <row r="3239" spans="1:4" x14ac:dyDescent="0.2">
      <c r="A3239" s="22">
        <v>2017</v>
      </c>
      <c r="B3239" s="1" t="s">
        <v>83</v>
      </c>
      <c r="C3239" s="1" t="s">
        <v>94</v>
      </c>
      <c r="D3239" s="1">
        <v>85</v>
      </c>
    </row>
    <row r="3240" spans="1:4" x14ac:dyDescent="0.2">
      <c r="A3240" s="22">
        <v>2017</v>
      </c>
      <c r="B3240" s="1" t="s">
        <v>83</v>
      </c>
      <c r="C3240" s="1" t="s">
        <v>95</v>
      </c>
      <c r="D3240" s="1">
        <v>60</v>
      </c>
    </row>
    <row r="3241" spans="1:4" x14ac:dyDescent="0.2">
      <c r="A3241" s="22">
        <v>2017</v>
      </c>
      <c r="B3241" s="1" t="s">
        <v>83</v>
      </c>
      <c r="C3241" s="1" t="s">
        <v>96</v>
      </c>
      <c r="D3241" s="1">
        <v>452</v>
      </c>
    </row>
    <row r="3242" spans="1:4" x14ac:dyDescent="0.2">
      <c r="A3242" s="22">
        <v>2017</v>
      </c>
      <c r="B3242" s="1" t="s">
        <v>83</v>
      </c>
      <c r="C3242" s="1" t="s">
        <v>97</v>
      </c>
      <c r="D3242" s="1">
        <v>46</v>
      </c>
    </row>
    <row r="3243" spans="1:4" x14ac:dyDescent="0.2">
      <c r="A3243" s="22">
        <v>2017</v>
      </c>
      <c r="B3243" s="1" t="s">
        <v>83</v>
      </c>
      <c r="C3243" s="1" t="s">
        <v>68</v>
      </c>
      <c r="D3243" s="1">
        <v>87</v>
      </c>
    </row>
    <row r="3244" spans="1:4" x14ac:dyDescent="0.2">
      <c r="A3244" s="22">
        <v>2017</v>
      </c>
      <c r="B3244" s="1" t="s">
        <v>83</v>
      </c>
      <c r="C3244" s="1" t="s">
        <v>98</v>
      </c>
      <c r="D3244" s="1">
        <v>126</v>
      </c>
    </row>
    <row r="3245" spans="1:4" x14ac:dyDescent="0.2">
      <c r="A3245" s="22">
        <v>2017</v>
      </c>
      <c r="B3245" s="1" t="s">
        <v>83</v>
      </c>
      <c r="C3245" s="1" t="s">
        <v>99</v>
      </c>
      <c r="D3245" s="1">
        <v>104</v>
      </c>
    </row>
    <row r="3246" spans="1:4" x14ac:dyDescent="0.2">
      <c r="A3246" s="22">
        <v>2017</v>
      </c>
      <c r="B3246" s="1" t="s">
        <v>83</v>
      </c>
      <c r="C3246" s="1" t="s">
        <v>100</v>
      </c>
      <c r="D3246" s="1">
        <v>80</v>
      </c>
    </row>
    <row r="3247" spans="1:4" x14ac:dyDescent="0.2">
      <c r="A3247" s="22">
        <v>2017</v>
      </c>
      <c r="B3247" s="1" t="s">
        <v>83</v>
      </c>
      <c r="C3247" s="1" t="s">
        <v>101</v>
      </c>
      <c r="D3247" s="1">
        <v>83</v>
      </c>
    </row>
    <row r="3248" spans="1:4" x14ac:dyDescent="0.2">
      <c r="A3248" s="22">
        <v>2017</v>
      </c>
      <c r="B3248" s="1" t="s">
        <v>83</v>
      </c>
      <c r="C3248" s="1" t="s">
        <v>102</v>
      </c>
      <c r="D3248" s="1">
        <v>74</v>
      </c>
    </row>
    <row r="3249" spans="1:4" x14ac:dyDescent="0.2">
      <c r="A3249" s="22">
        <v>2017</v>
      </c>
      <c r="B3249" s="1" t="s">
        <v>83</v>
      </c>
      <c r="C3249" s="1" t="s">
        <v>103</v>
      </c>
      <c r="D3249" s="1">
        <v>134</v>
      </c>
    </row>
    <row r="3250" spans="1:4" x14ac:dyDescent="0.2">
      <c r="A3250" s="22">
        <v>2017</v>
      </c>
      <c r="B3250" s="1" t="s">
        <v>83</v>
      </c>
      <c r="C3250" s="1" t="s">
        <v>69</v>
      </c>
      <c r="D3250" s="1">
        <v>278</v>
      </c>
    </row>
    <row r="3251" spans="1:4" x14ac:dyDescent="0.2">
      <c r="A3251" s="22">
        <v>2017</v>
      </c>
      <c r="B3251" s="1" t="s">
        <v>83</v>
      </c>
      <c r="C3251" s="1" t="s">
        <v>104</v>
      </c>
      <c r="D3251" s="1">
        <v>657</v>
      </c>
    </row>
    <row r="3252" spans="1:4" x14ac:dyDescent="0.2">
      <c r="A3252" s="22">
        <v>2017</v>
      </c>
      <c r="B3252" s="1" t="s">
        <v>83</v>
      </c>
      <c r="C3252" s="1" t="s">
        <v>73</v>
      </c>
      <c r="D3252" s="1">
        <v>183</v>
      </c>
    </row>
    <row r="3253" spans="1:4" x14ac:dyDescent="0.2">
      <c r="A3253" s="22">
        <v>2017</v>
      </c>
      <c r="B3253" s="1" t="s">
        <v>83</v>
      </c>
      <c r="C3253" s="1" t="s">
        <v>105</v>
      </c>
      <c r="D3253" s="1">
        <v>59</v>
      </c>
    </row>
    <row r="3254" spans="1:4" x14ac:dyDescent="0.2">
      <c r="A3254" s="22">
        <v>2017</v>
      </c>
      <c r="B3254" s="1" t="s">
        <v>83</v>
      </c>
      <c r="C3254" s="1" t="s">
        <v>106</v>
      </c>
      <c r="D3254" s="1">
        <v>103</v>
      </c>
    </row>
    <row r="3255" spans="1:4" x14ac:dyDescent="0.2">
      <c r="A3255" s="22">
        <v>2017</v>
      </c>
      <c r="B3255" s="1" t="s">
        <v>83</v>
      </c>
      <c r="C3255" s="1" t="s">
        <v>107</v>
      </c>
      <c r="D3255" s="1">
        <v>80</v>
      </c>
    </row>
    <row r="3256" spans="1:4" x14ac:dyDescent="0.2">
      <c r="A3256" s="22">
        <v>2017</v>
      </c>
      <c r="B3256" s="1" t="s">
        <v>83</v>
      </c>
      <c r="C3256" s="1" t="s">
        <v>108</v>
      </c>
      <c r="D3256" s="1">
        <v>17</v>
      </c>
    </row>
    <row r="3257" spans="1:4" x14ac:dyDescent="0.2">
      <c r="A3257" s="22">
        <v>2017</v>
      </c>
      <c r="B3257" s="1" t="s">
        <v>83</v>
      </c>
      <c r="C3257" s="1" t="s">
        <v>109</v>
      </c>
      <c r="D3257" s="1">
        <v>96</v>
      </c>
    </row>
    <row r="3258" spans="1:4" x14ac:dyDescent="0.2">
      <c r="A3258" s="22">
        <v>2017</v>
      </c>
      <c r="B3258" s="1" t="s">
        <v>83</v>
      </c>
      <c r="C3258" s="1" t="s">
        <v>110</v>
      </c>
      <c r="D3258" s="1">
        <v>282</v>
      </c>
    </row>
    <row r="3259" spans="1:4" x14ac:dyDescent="0.2">
      <c r="A3259" s="22">
        <v>2017</v>
      </c>
      <c r="B3259" s="1" t="s">
        <v>83</v>
      </c>
      <c r="C3259" s="1" t="s">
        <v>111</v>
      </c>
      <c r="D3259" s="1">
        <v>17</v>
      </c>
    </row>
    <row r="3260" spans="1:4" x14ac:dyDescent="0.2">
      <c r="A3260" s="22">
        <v>2017</v>
      </c>
      <c r="B3260" s="1" t="s">
        <v>83</v>
      </c>
      <c r="C3260" s="1" t="s">
        <v>112</v>
      </c>
      <c r="D3260" s="1">
        <v>97</v>
      </c>
    </row>
    <row r="3261" spans="1:4" x14ac:dyDescent="0.2">
      <c r="A3261" s="22">
        <v>2017</v>
      </c>
      <c r="B3261" s="1" t="s">
        <v>83</v>
      </c>
      <c r="C3261" s="1" t="s">
        <v>113</v>
      </c>
      <c r="D3261" s="1">
        <v>164</v>
      </c>
    </row>
    <row r="3262" spans="1:4" x14ac:dyDescent="0.2">
      <c r="A3262" s="22">
        <v>2017</v>
      </c>
      <c r="B3262" s="1" t="s">
        <v>83</v>
      </c>
      <c r="C3262" s="1" t="s">
        <v>22</v>
      </c>
      <c r="D3262" s="1">
        <v>4523</v>
      </c>
    </row>
    <row r="3263" spans="1:4" x14ac:dyDescent="0.2">
      <c r="A3263" s="22">
        <v>2017</v>
      </c>
      <c r="B3263" s="1" t="s">
        <v>83</v>
      </c>
      <c r="C3263" s="1" t="s">
        <v>114</v>
      </c>
      <c r="D3263" s="1">
        <v>88</v>
      </c>
    </row>
    <row r="3264" spans="1:4" x14ac:dyDescent="0.2">
      <c r="A3264" s="22">
        <v>2017</v>
      </c>
      <c r="B3264" s="1" t="s">
        <v>83</v>
      </c>
      <c r="C3264" s="1" t="s">
        <v>115</v>
      </c>
      <c r="D3264" s="1">
        <v>22</v>
      </c>
    </row>
    <row r="3265" spans="1:4" x14ac:dyDescent="0.2">
      <c r="A3265" s="22">
        <v>2017</v>
      </c>
      <c r="B3265" s="1" t="s">
        <v>83</v>
      </c>
      <c r="C3265" s="1" t="s">
        <v>116</v>
      </c>
      <c r="D3265" s="1">
        <v>80</v>
      </c>
    </row>
    <row r="3266" spans="1:4" x14ac:dyDescent="0.2">
      <c r="A3266" s="22">
        <v>2017</v>
      </c>
      <c r="B3266" s="1" t="s">
        <v>83</v>
      </c>
      <c r="C3266" s="1" t="s">
        <v>117</v>
      </c>
      <c r="D3266" s="1">
        <v>269</v>
      </c>
    </row>
    <row r="3267" spans="1:4" x14ac:dyDescent="0.2">
      <c r="A3267" s="22">
        <v>2017</v>
      </c>
      <c r="B3267" s="1" t="s">
        <v>83</v>
      </c>
      <c r="C3267" s="1" t="s">
        <v>118</v>
      </c>
      <c r="D3267" s="1">
        <v>62</v>
      </c>
    </row>
    <row r="3268" spans="1:4" x14ac:dyDescent="0.2">
      <c r="A3268" s="22">
        <v>2017</v>
      </c>
      <c r="B3268" s="1" t="s">
        <v>83</v>
      </c>
      <c r="C3268" s="1" t="s">
        <v>119</v>
      </c>
      <c r="D3268" s="1">
        <v>69</v>
      </c>
    </row>
    <row r="3269" spans="1:4" x14ac:dyDescent="0.2">
      <c r="A3269" s="22">
        <v>2017</v>
      </c>
      <c r="B3269" s="1" t="s">
        <v>83</v>
      </c>
      <c r="C3269" s="1" t="s">
        <v>120</v>
      </c>
      <c r="D3269" s="1">
        <v>139</v>
      </c>
    </row>
    <row r="3270" spans="1:4" x14ac:dyDescent="0.2">
      <c r="A3270" s="22">
        <v>2017</v>
      </c>
      <c r="B3270" s="1" t="s">
        <v>84</v>
      </c>
      <c r="C3270" s="1" t="s">
        <v>92</v>
      </c>
      <c r="D3270" s="1">
        <v>199</v>
      </c>
    </row>
    <row r="3271" spans="1:4" x14ac:dyDescent="0.2">
      <c r="A3271" s="22">
        <v>2017</v>
      </c>
      <c r="B3271" s="1" t="s">
        <v>84</v>
      </c>
      <c r="C3271" s="1" t="s">
        <v>93</v>
      </c>
      <c r="D3271" s="1">
        <v>172</v>
      </c>
    </row>
    <row r="3272" spans="1:4" x14ac:dyDescent="0.2">
      <c r="A3272" s="22">
        <v>2017</v>
      </c>
      <c r="B3272" s="1" t="s">
        <v>84</v>
      </c>
      <c r="C3272" s="1" t="s">
        <v>94</v>
      </c>
      <c r="D3272" s="1">
        <v>83</v>
      </c>
    </row>
    <row r="3273" spans="1:4" x14ac:dyDescent="0.2">
      <c r="A3273" s="22">
        <v>2017</v>
      </c>
      <c r="B3273" s="1" t="s">
        <v>84</v>
      </c>
      <c r="C3273" s="1" t="s">
        <v>95</v>
      </c>
      <c r="D3273" s="1">
        <v>61</v>
      </c>
    </row>
    <row r="3274" spans="1:4" x14ac:dyDescent="0.2">
      <c r="A3274" s="22">
        <v>2017</v>
      </c>
      <c r="B3274" s="1" t="s">
        <v>84</v>
      </c>
      <c r="C3274" s="1" t="s">
        <v>96</v>
      </c>
      <c r="D3274" s="1">
        <v>354</v>
      </c>
    </row>
    <row r="3275" spans="1:4" x14ac:dyDescent="0.2">
      <c r="A3275" s="22">
        <v>2017</v>
      </c>
      <c r="B3275" s="1" t="s">
        <v>84</v>
      </c>
      <c r="C3275" s="1" t="s">
        <v>97</v>
      </c>
      <c r="D3275" s="1">
        <v>42</v>
      </c>
    </row>
    <row r="3276" spans="1:4" x14ac:dyDescent="0.2">
      <c r="A3276" s="22">
        <v>2017</v>
      </c>
      <c r="B3276" s="1" t="s">
        <v>84</v>
      </c>
      <c r="C3276" s="1" t="s">
        <v>68</v>
      </c>
      <c r="D3276" s="1">
        <v>90</v>
      </c>
    </row>
    <row r="3277" spans="1:4" x14ac:dyDescent="0.2">
      <c r="A3277" s="22">
        <v>2017</v>
      </c>
      <c r="B3277" s="1" t="s">
        <v>84</v>
      </c>
      <c r="C3277" s="1" t="s">
        <v>98</v>
      </c>
      <c r="D3277" s="1">
        <v>123</v>
      </c>
    </row>
    <row r="3278" spans="1:4" x14ac:dyDescent="0.2">
      <c r="A3278" s="22">
        <v>2017</v>
      </c>
      <c r="B3278" s="1" t="s">
        <v>84</v>
      </c>
      <c r="C3278" s="1" t="s">
        <v>99</v>
      </c>
      <c r="D3278" s="1">
        <v>84</v>
      </c>
    </row>
    <row r="3279" spans="1:4" x14ac:dyDescent="0.2">
      <c r="A3279" s="22">
        <v>2017</v>
      </c>
      <c r="B3279" s="1" t="s">
        <v>84</v>
      </c>
      <c r="C3279" s="1" t="s">
        <v>100</v>
      </c>
      <c r="D3279" s="1">
        <v>96</v>
      </c>
    </row>
    <row r="3280" spans="1:4" x14ac:dyDescent="0.2">
      <c r="A3280" s="22">
        <v>2017</v>
      </c>
      <c r="B3280" s="1" t="s">
        <v>84</v>
      </c>
      <c r="C3280" s="1" t="s">
        <v>101</v>
      </c>
      <c r="D3280" s="1">
        <v>70</v>
      </c>
    </row>
    <row r="3281" spans="1:4" x14ac:dyDescent="0.2">
      <c r="A3281" s="22">
        <v>2017</v>
      </c>
      <c r="B3281" s="1" t="s">
        <v>84</v>
      </c>
      <c r="C3281" s="1" t="s">
        <v>102</v>
      </c>
      <c r="D3281" s="1">
        <v>71</v>
      </c>
    </row>
    <row r="3282" spans="1:4" x14ac:dyDescent="0.2">
      <c r="A3282" s="22">
        <v>2017</v>
      </c>
      <c r="B3282" s="1" t="s">
        <v>84</v>
      </c>
      <c r="C3282" s="1" t="s">
        <v>103</v>
      </c>
      <c r="D3282" s="1">
        <v>118</v>
      </c>
    </row>
    <row r="3283" spans="1:4" x14ac:dyDescent="0.2">
      <c r="A3283" s="22">
        <v>2017</v>
      </c>
      <c r="B3283" s="1" t="s">
        <v>84</v>
      </c>
      <c r="C3283" s="1" t="s">
        <v>69</v>
      </c>
      <c r="D3283" s="1">
        <v>288</v>
      </c>
    </row>
    <row r="3284" spans="1:4" x14ac:dyDescent="0.2">
      <c r="A3284" s="22">
        <v>2017</v>
      </c>
      <c r="B3284" s="1" t="s">
        <v>84</v>
      </c>
      <c r="C3284" s="1" t="s">
        <v>104</v>
      </c>
      <c r="D3284" s="1">
        <v>527</v>
      </c>
    </row>
    <row r="3285" spans="1:4" x14ac:dyDescent="0.2">
      <c r="A3285" s="22">
        <v>2017</v>
      </c>
      <c r="B3285" s="1" t="s">
        <v>84</v>
      </c>
      <c r="C3285" s="1" t="s">
        <v>73</v>
      </c>
      <c r="D3285" s="1">
        <v>159</v>
      </c>
    </row>
    <row r="3286" spans="1:4" x14ac:dyDescent="0.2">
      <c r="A3286" s="22">
        <v>2017</v>
      </c>
      <c r="B3286" s="1" t="s">
        <v>84</v>
      </c>
      <c r="C3286" s="1" t="s">
        <v>105</v>
      </c>
      <c r="D3286" s="1">
        <v>57</v>
      </c>
    </row>
    <row r="3287" spans="1:4" x14ac:dyDescent="0.2">
      <c r="A3287" s="22">
        <v>2017</v>
      </c>
      <c r="B3287" s="1" t="s">
        <v>84</v>
      </c>
      <c r="C3287" s="1" t="s">
        <v>106</v>
      </c>
      <c r="D3287" s="1">
        <v>70</v>
      </c>
    </row>
    <row r="3288" spans="1:4" x14ac:dyDescent="0.2">
      <c r="A3288" s="22">
        <v>2017</v>
      </c>
      <c r="B3288" s="1" t="s">
        <v>84</v>
      </c>
      <c r="C3288" s="1" t="s">
        <v>107</v>
      </c>
      <c r="D3288" s="1">
        <v>68</v>
      </c>
    </row>
    <row r="3289" spans="1:4" x14ac:dyDescent="0.2">
      <c r="A3289" s="22">
        <v>2017</v>
      </c>
      <c r="B3289" s="1" t="s">
        <v>84</v>
      </c>
      <c r="C3289" s="1" t="s">
        <v>108</v>
      </c>
      <c r="D3289" s="1">
        <v>20</v>
      </c>
    </row>
    <row r="3290" spans="1:4" x14ac:dyDescent="0.2">
      <c r="A3290" s="22">
        <v>2017</v>
      </c>
      <c r="B3290" s="1" t="s">
        <v>84</v>
      </c>
      <c r="C3290" s="1" t="s">
        <v>109</v>
      </c>
      <c r="D3290" s="1">
        <v>95</v>
      </c>
    </row>
    <row r="3291" spans="1:4" x14ac:dyDescent="0.2">
      <c r="A3291" s="22">
        <v>2017</v>
      </c>
      <c r="B3291" s="1" t="s">
        <v>84</v>
      </c>
      <c r="C3291" s="1" t="s">
        <v>110</v>
      </c>
      <c r="D3291" s="1">
        <v>256</v>
      </c>
    </row>
    <row r="3292" spans="1:4" x14ac:dyDescent="0.2">
      <c r="A3292" s="22">
        <v>2017</v>
      </c>
      <c r="B3292" s="1" t="s">
        <v>84</v>
      </c>
      <c r="C3292" s="1" t="s">
        <v>111</v>
      </c>
      <c r="D3292" s="1">
        <v>9</v>
      </c>
    </row>
    <row r="3293" spans="1:4" x14ac:dyDescent="0.2">
      <c r="A3293" s="22">
        <v>2017</v>
      </c>
      <c r="B3293" s="1" t="s">
        <v>84</v>
      </c>
      <c r="C3293" s="1" t="s">
        <v>112</v>
      </c>
      <c r="D3293" s="1">
        <v>82</v>
      </c>
    </row>
    <row r="3294" spans="1:4" x14ac:dyDescent="0.2">
      <c r="A3294" s="22">
        <v>2017</v>
      </c>
      <c r="B3294" s="1" t="s">
        <v>84</v>
      </c>
      <c r="C3294" s="1" t="s">
        <v>113</v>
      </c>
      <c r="D3294" s="1">
        <v>124</v>
      </c>
    </row>
    <row r="3295" spans="1:4" x14ac:dyDescent="0.2">
      <c r="A3295" s="22">
        <v>2017</v>
      </c>
      <c r="B3295" s="1" t="s">
        <v>84</v>
      </c>
      <c r="C3295" s="1" t="s">
        <v>22</v>
      </c>
      <c r="D3295" s="1">
        <v>3994</v>
      </c>
    </row>
    <row r="3296" spans="1:4" x14ac:dyDescent="0.2">
      <c r="A3296" s="22">
        <v>2017</v>
      </c>
      <c r="B3296" s="1" t="s">
        <v>84</v>
      </c>
      <c r="C3296" s="1" t="s">
        <v>114</v>
      </c>
      <c r="D3296" s="1">
        <v>76</v>
      </c>
    </row>
    <row r="3297" spans="1:4" x14ac:dyDescent="0.2">
      <c r="A3297" s="22">
        <v>2017</v>
      </c>
      <c r="B3297" s="1" t="s">
        <v>84</v>
      </c>
      <c r="C3297" s="1" t="s">
        <v>115</v>
      </c>
      <c r="D3297" s="1">
        <v>10</v>
      </c>
    </row>
    <row r="3298" spans="1:4" x14ac:dyDescent="0.2">
      <c r="A3298" s="22">
        <v>2017</v>
      </c>
      <c r="B3298" s="1" t="s">
        <v>84</v>
      </c>
      <c r="C3298" s="1" t="s">
        <v>116</v>
      </c>
      <c r="D3298" s="1">
        <v>59</v>
      </c>
    </row>
    <row r="3299" spans="1:4" x14ac:dyDescent="0.2">
      <c r="A3299" s="22">
        <v>2017</v>
      </c>
      <c r="B3299" s="1" t="s">
        <v>84</v>
      </c>
      <c r="C3299" s="1" t="s">
        <v>117</v>
      </c>
      <c r="D3299" s="1">
        <v>253</v>
      </c>
    </row>
    <row r="3300" spans="1:4" x14ac:dyDescent="0.2">
      <c r="A3300" s="22">
        <v>2017</v>
      </c>
      <c r="B3300" s="1" t="s">
        <v>84</v>
      </c>
      <c r="C3300" s="1" t="s">
        <v>118</v>
      </c>
      <c r="D3300" s="1">
        <v>70</v>
      </c>
    </row>
    <row r="3301" spans="1:4" x14ac:dyDescent="0.2">
      <c r="A3301" s="22">
        <v>2017</v>
      </c>
      <c r="B3301" s="1" t="s">
        <v>84</v>
      </c>
      <c r="C3301" s="1" t="s">
        <v>119</v>
      </c>
      <c r="D3301" s="1">
        <v>59</v>
      </c>
    </row>
    <row r="3302" spans="1:4" x14ac:dyDescent="0.2">
      <c r="A3302" s="22">
        <v>2017</v>
      </c>
      <c r="B3302" s="1" t="s">
        <v>84</v>
      </c>
      <c r="C3302" s="1" t="s">
        <v>120</v>
      </c>
      <c r="D3302" s="1">
        <v>149</v>
      </c>
    </row>
    <row r="3303" spans="1:4" x14ac:dyDescent="0.2">
      <c r="A3303" s="22">
        <v>2017</v>
      </c>
      <c r="B3303" s="1" t="s">
        <v>85</v>
      </c>
      <c r="C3303" s="1" t="s">
        <v>92</v>
      </c>
      <c r="D3303" s="1">
        <v>218</v>
      </c>
    </row>
    <row r="3304" spans="1:4" x14ac:dyDescent="0.2">
      <c r="A3304" s="22">
        <v>2017</v>
      </c>
      <c r="B3304" s="1" t="s">
        <v>85</v>
      </c>
      <c r="C3304" s="1" t="s">
        <v>93</v>
      </c>
      <c r="D3304" s="1">
        <v>190</v>
      </c>
    </row>
    <row r="3305" spans="1:4" x14ac:dyDescent="0.2">
      <c r="A3305" s="22">
        <v>2017</v>
      </c>
      <c r="B3305" s="1" t="s">
        <v>85</v>
      </c>
      <c r="C3305" s="1" t="s">
        <v>94</v>
      </c>
      <c r="D3305" s="1">
        <v>72</v>
      </c>
    </row>
    <row r="3306" spans="1:4" x14ac:dyDescent="0.2">
      <c r="A3306" s="22">
        <v>2017</v>
      </c>
      <c r="B3306" s="1" t="s">
        <v>85</v>
      </c>
      <c r="C3306" s="1" t="s">
        <v>95</v>
      </c>
      <c r="D3306" s="1">
        <v>74</v>
      </c>
    </row>
    <row r="3307" spans="1:4" x14ac:dyDescent="0.2">
      <c r="A3307" s="22">
        <v>2017</v>
      </c>
      <c r="B3307" s="1" t="s">
        <v>85</v>
      </c>
      <c r="C3307" s="1" t="s">
        <v>96</v>
      </c>
      <c r="D3307" s="1">
        <v>416</v>
      </c>
    </row>
    <row r="3308" spans="1:4" x14ac:dyDescent="0.2">
      <c r="A3308" s="22">
        <v>2017</v>
      </c>
      <c r="B3308" s="1" t="s">
        <v>85</v>
      </c>
      <c r="C3308" s="1" t="s">
        <v>97</v>
      </c>
      <c r="D3308" s="1">
        <v>37</v>
      </c>
    </row>
    <row r="3309" spans="1:4" x14ac:dyDescent="0.2">
      <c r="A3309" s="22">
        <v>2017</v>
      </c>
      <c r="B3309" s="1" t="s">
        <v>85</v>
      </c>
      <c r="C3309" s="1" t="s">
        <v>68</v>
      </c>
      <c r="D3309" s="1">
        <v>109</v>
      </c>
    </row>
    <row r="3310" spans="1:4" x14ac:dyDescent="0.2">
      <c r="A3310" s="22">
        <v>2017</v>
      </c>
      <c r="B3310" s="1" t="s">
        <v>85</v>
      </c>
      <c r="C3310" s="1" t="s">
        <v>98</v>
      </c>
      <c r="D3310" s="1">
        <v>145</v>
      </c>
    </row>
    <row r="3311" spans="1:4" x14ac:dyDescent="0.2">
      <c r="A3311" s="22">
        <v>2017</v>
      </c>
      <c r="B3311" s="1" t="s">
        <v>85</v>
      </c>
      <c r="C3311" s="1" t="s">
        <v>99</v>
      </c>
      <c r="D3311" s="1">
        <v>98</v>
      </c>
    </row>
    <row r="3312" spans="1:4" x14ac:dyDescent="0.2">
      <c r="A3312" s="22">
        <v>2017</v>
      </c>
      <c r="B3312" s="1" t="s">
        <v>85</v>
      </c>
      <c r="C3312" s="1" t="s">
        <v>100</v>
      </c>
      <c r="D3312" s="1">
        <v>86</v>
      </c>
    </row>
    <row r="3313" spans="1:4" x14ac:dyDescent="0.2">
      <c r="A3313" s="22">
        <v>2017</v>
      </c>
      <c r="B3313" s="1" t="s">
        <v>85</v>
      </c>
      <c r="C3313" s="1" t="s">
        <v>101</v>
      </c>
      <c r="D3313" s="1">
        <v>106</v>
      </c>
    </row>
    <row r="3314" spans="1:4" x14ac:dyDescent="0.2">
      <c r="A3314" s="22">
        <v>2017</v>
      </c>
      <c r="B3314" s="1" t="s">
        <v>85</v>
      </c>
      <c r="C3314" s="1" t="s">
        <v>102</v>
      </c>
      <c r="D3314" s="1">
        <v>70</v>
      </c>
    </row>
    <row r="3315" spans="1:4" x14ac:dyDescent="0.2">
      <c r="A3315" s="22">
        <v>2017</v>
      </c>
      <c r="B3315" s="1" t="s">
        <v>85</v>
      </c>
      <c r="C3315" s="1" t="s">
        <v>103</v>
      </c>
      <c r="D3315" s="1">
        <v>152</v>
      </c>
    </row>
    <row r="3316" spans="1:4" x14ac:dyDescent="0.2">
      <c r="A3316" s="22">
        <v>2017</v>
      </c>
      <c r="B3316" s="1" t="s">
        <v>85</v>
      </c>
      <c r="C3316" s="1" t="s">
        <v>69</v>
      </c>
      <c r="D3316" s="1">
        <v>310</v>
      </c>
    </row>
    <row r="3317" spans="1:4" x14ac:dyDescent="0.2">
      <c r="A3317" s="22">
        <v>2017</v>
      </c>
      <c r="B3317" s="1" t="s">
        <v>85</v>
      </c>
      <c r="C3317" s="1" t="s">
        <v>104</v>
      </c>
      <c r="D3317" s="1">
        <v>596</v>
      </c>
    </row>
    <row r="3318" spans="1:4" x14ac:dyDescent="0.2">
      <c r="A3318" s="22">
        <v>2017</v>
      </c>
      <c r="B3318" s="1" t="s">
        <v>85</v>
      </c>
      <c r="C3318" s="1" t="s">
        <v>73</v>
      </c>
      <c r="D3318" s="1">
        <v>200</v>
      </c>
    </row>
    <row r="3319" spans="1:4" x14ac:dyDescent="0.2">
      <c r="A3319" s="22">
        <v>2017</v>
      </c>
      <c r="B3319" s="1" t="s">
        <v>85</v>
      </c>
      <c r="C3319" s="1" t="s">
        <v>105</v>
      </c>
      <c r="D3319" s="1">
        <v>61</v>
      </c>
    </row>
    <row r="3320" spans="1:4" x14ac:dyDescent="0.2">
      <c r="A3320" s="22">
        <v>2017</v>
      </c>
      <c r="B3320" s="1" t="s">
        <v>85</v>
      </c>
      <c r="C3320" s="1" t="s">
        <v>106</v>
      </c>
      <c r="D3320" s="1">
        <v>115</v>
      </c>
    </row>
    <row r="3321" spans="1:4" x14ac:dyDescent="0.2">
      <c r="A3321" s="22">
        <v>2017</v>
      </c>
      <c r="B3321" s="1" t="s">
        <v>85</v>
      </c>
      <c r="C3321" s="1" t="s">
        <v>107</v>
      </c>
      <c r="D3321" s="1">
        <v>85</v>
      </c>
    </row>
    <row r="3322" spans="1:4" x14ac:dyDescent="0.2">
      <c r="A3322" s="22">
        <v>2017</v>
      </c>
      <c r="B3322" s="1" t="s">
        <v>85</v>
      </c>
      <c r="C3322" s="1" t="s">
        <v>108</v>
      </c>
      <c r="D3322" s="1">
        <v>27</v>
      </c>
    </row>
    <row r="3323" spans="1:4" x14ac:dyDescent="0.2">
      <c r="A3323" s="22">
        <v>2017</v>
      </c>
      <c r="B3323" s="1" t="s">
        <v>85</v>
      </c>
      <c r="C3323" s="1" t="s">
        <v>109</v>
      </c>
      <c r="D3323" s="1">
        <v>102</v>
      </c>
    </row>
    <row r="3324" spans="1:4" x14ac:dyDescent="0.2">
      <c r="A3324" s="22">
        <v>2017</v>
      </c>
      <c r="B3324" s="1" t="s">
        <v>85</v>
      </c>
      <c r="C3324" s="1" t="s">
        <v>110</v>
      </c>
      <c r="D3324" s="1">
        <v>352</v>
      </c>
    </row>
    <row r="3325" spans="1:4" x14ac:dyDescent="0.2">
      <c r="A3325" s="22">
        <v>2017</v>
      </c>
      <c r="B3325" s="1" t="s">
        <v>85</v>
      </c>
      <c r="C3325" s="1" t="s">
        <v>111</v>
      </c>
      <c r="D3325" s="1">
        <v>20</v>
      </c>
    </row>
    <row r="3326" spans="1:4" x14ac:dyDescent="0.2">
      <c r="A3326" s="22">
        <v>2017</v>
      </c>
      <c r="B3326" s="1" t="s">
        <v>85</v>
      </c>
      <c r="C3326" s="1" t="s">
        <v>112</v>
      </c>
      <c r="D3326" s="1">
        <v>121</v>
      </c>
    </row>
    <row r="3327" spans="1:4" x14ac:dyDescent="0.2">
      <c r="A3327" s="22">
        <v>2017</v>
      </c>
      <c r="B3327" s="1" t="s">
        <v>85</v>
      </c>
      <c r="C3327" s="1" t="s">
        <v>113</v>
      </c>
      <c r="D3327" s="1">
        <v>161</v>
      </c>
    </row>
    <row r="3328" spans="1:4" x14ac:dyDescent="0.2">
      <c r="A3328" s="22">
        <v>2017</v>
      </c>
      <c r="B3328" s="1" t="s">
        <v>85</v>
      </c>
      <c r="C3328" s="1" t="s">
        <v>22</v>
      </c>
      <c r="D3328" s="1">
        <v>4735</v>
      </c>
    </row>
    <row r="3329" spans="1:4" x14ac:dyDescent="0.2">
      <c r="A3329" s="22">
        <v>2017</v>
      </c>
      <c r="B3329" s="1" t="s">
        <v>85</v>
      </c>
      <c r="C3329" s="1" t="s">
        <v>114</v>
      </c>
      <c r="D3329" s="1">
        <v>89</v>
      </c>
    </row>
    <row r="3330" spans="1:4" x14ac:dyDescent="0.2">
      <c r="A3330" s="22">
        <v>2017</v>
      </c>
      <c r="B3330" s="1" t="s">
        <v>85</v>
      </c>
      <c r="C3330" s="1" t="s">
        <v>115</v>
      </c>
      <c r="D3330" s="1">
        <v>22</v>
      </c>
    </row>
    <row r="3331" spans="1:4" x14ac:dyDescent="0.2">
      <c r="A3331" s="22">
        <v>2017</v>
      </c>
      <c r="B3331" s="1" t="s">
        <v>85</v>
      </c>
      <c r="C3331" s="1" t="s">
        <v>116</v>
      </c>
      <c r="D3331" s="1">
        <v>89</v>
      </c>
    </row>
    <row r="3332" spans="1:4" x14ac:dyDescent="0.2">
      <c r="A3332" s="22">
        <v>2017</v>
      </c>
      <c r="B3332" s="1" t="s">
        <v>85</v>
      </c>
      <c r="C3332" s="1" t="s">
        <v>117</v>
      </c>
      <c r="D3332" s="1">
        <v>296</v>
      </c>
    </row>
    <row r="3333" spans="1:4" x14ac:dyDescent="0.2">
      <c r="A3333" s="22">
        <v>2017</v>
      </c>
      <c r="B3333" s="1" t="s">
        <v>85</v>
      </c>
      <c r="C3333" s="1" t="s">
        <v>118</v>
      </c>
      <c r="D3333" s="1">
        <v>68</v>
      </c>
    </row>
    <row r="3334" spans="1:4" x14ac:dyDescent="0.2">
      <c r="A3334" s="22">
        <v>2017</v>
      </c>
      <c r="B3334" s="1" t="s">
        <v>85</v>
      </c>
      <c r="C3334" s="1" t="s">
        <v>119</v>
      </c>
      <c r="D3334" s="1">
        <v>89</v>
      </c>
    </row>
    <row r="3335" spans="1:4" x14ac:dyDescent="0.2">
      <c r="A3335" s="22">
        <v>2017</v>
      </c>
      <c r="B3335" s="1" t="s">
        <v>85</v>
      </c>
      <c r="C3335" s="1" t="s">
        <v>120</v>
      </c>
      <c r="D3335" s="1">
        <v>159</v>
      </c>
    </row>
    <row r="3336" spans="1:4" x14ac:dyDescent="0.2">
      <c r="A3336" s="22">
        <v>2016</v>
      </c>
      <c r="B3336" s="1" t="s">
        <v>86</v>
      </c>
      <c r="C3336" s="1" t="s">
        <v>92</v>
      </c>
      <c r="D3336" s="1">
        <v>207</v>
      </c>
    </row>
    <row r="3337" spans="1:4" x14ac:dyDescent="0.2">
      <c r="A3337" s="22">
        <v>2016</v>
      </c>
      <c r="B3337" s="1" t="s">
        <v>86</v>
      </c>
      <c r="C3337" s="1" t="s">
        <v>93</v>
      </c>
      <c r="D3337" s="1">
        <v>198</v>
      </c>
    </row>
    <row r="3338" spans="1:4" x14ac:dyDescent="0.2">
      <c r="A3338" s="22">
        <v>2016</v>
      </c>
      <c r="B3338" s="1" t="s">
        <v>86</v>
      </c>
      <c r="C3338" s="1" t="s">
        <v>94</v>
      </c>
      <c r="D3338" s="1">
        <v>68</v>
      </c>
    </row>
    <row r="3339" spans="1:4" x14ac:dyDescent="0.2">
      <c r="A3339" s="22">
        <v>2016</v>
      </c>
      <c r="B3339" s="1" t="s">
        <v>86</v>
      </c>
      <c r="C3339" s="1" t="s">
        <v>95</v>
      </c>
      <c r="D3339" s="1">
        <v>35</v>
      </c>
    </row>
    <row r="3340" spans="1:4" x14ac:dyDescent="0.2">
      <c r="A3340" s="22">
        <v>2016</v>
      </c>
      <c r="B3340" s="1" t="s">
        <v>86</v>
      </c>
      <c r="C3340" s="1" t="s">
        <v>96</v>
      </c>
      <c r="D3340" s="1">
        <v>415</v>
      </c>
    </row>
    <row r="3341" spans="1:4" x14ac:dyDescent="0.2">
      <c r="A3341" s="22">
        <v>2016</v>
      </c>
      <c r="B3341" s="1" t="s">
        <v>86</v>
      </c>
      <c r="C3341" s="1" t="s">
        <v>97</v>
      </c>
      <c r="D3341" s="1">
        <v>47</v>
      </c>
    </row>
    <row r="3342" spans="1:4" x14ac:dyDescent="0.2">
      <c r="A3342" s="22">
        <v>2016</v>
      </c>
      <c r="B3342" s="1" t="s">
        <v>86</v>
      </c>
      <c r="C3342" s="1" t="s">
        <v>68</v>
      </c>
      <c r="D3342" s="1">
        <v>103</v>
      </c>
    </row>
    <row r="3343" spans="1:4" x14ac:dyDescent="0.2">
      <c r="A3343" s="22">
        <v>2016</v>
      </c>
      <c r="B3343" s="1" t="s">
        <v>86</v>
      </c>
      <c r="C3343" s="1" t="s">
        <v>98</v>
      </c>
      <c r="D3343" s="1">
        <v>119</v>
      </c>
    </row>
    <row r="3344" spans="1:4" x14ac:dyDescent="0.2">
      <c r="A3344" s="22">
        <v>2016</v>
      </c>
      <c r="B3344" s="1" t="s">
        <v>86</v>
      </c>
      <c r="C3344" s="1" t="s">
        <v>99</v>
      </c>
      <c r="D3344" s="1">
        <v>97</v>
      </c>
    </row>
    <row r="3345" spans="1:4" x14ac:dyDescent="0.2">
      <c r="A3345" s="22">
        <v>2016</v>
      </c>
      <c r="B3345" s="1" t="s">
        <v>86</v>
      </c>
      <c r="C3345" s="1" t="s">
        <v>100</v>
      </c>
      <c r="D3345" s="1">
        <v>63</v>
      </c>
    </row>
    <row r="3346" spans="1:4" x14ac:dyDescent="0.2">
      <c r="A3346" s="22">
        <v>2016</v>
      </c>
      <c r="B3346" s="1" t="s">
        <v>86</v>
      </c>
      <c r="C3346" s="1" t="s">
        <v>101</v>
      </c>
      <c r="D3346" s="1">
        <v>60</v>
      </c>
    </row>
    <row r="3347" spans="1:4" x14ac:dyDescent="0.2">
      <c r="A3347" s="22">
        <v>2016</v>
      </c>
      <c r="B3347" s="1" t="s">
        <v>86</v>
      </c>
      <c r="C3347" s="1" t="s">
        <v>102</v>
      </c>
      <c r="D3347" s="1">
        <v>66</v>
      </c>
    </row>
    <row r="3348" spans="1:4" x14ac:dyDescent="0.2">
      <c r="A3348" s="22">
        <v>2016</v>
      </c>
      <c r="B3348" s="1" t="s">
        <v>86</v>
      </c>
      <c r="C3348" s="1" t="s">
        <v>103</v>
      </c>
      <c r="D3348" s="1">
        <v>119</v>
      </c>
    </row>
    <row r="3349" spans="1:4" x14ac:dyDescent="0.2">
      <c r="A3349" s="22">
        <v>2016</v>
      </c>
      <c r="B3349" s="1" t="s">
        <v>86</v>
      </c>
      <c r="C3349" s="1" t="s">
        <v>69</v>
      </c>
      <c r="D3349" s="1">
        <v>273</v>
      </c>
    </row>
    <row r="3350" spans="1:4" x14ac:dyDescent="0.2">
      <c r="A3350" s="22">
        <v>2016</v>
      </c>
      <c r="B3350" s="1" t="s">
        <v>86</v>
      </c>
      <c r="C3350" s="1" t="s">
        <v>104</v>
      </c>
      <c r="D3350" s="1">
        <v>501</v>
      </c>
    </row>
    <row r="3351" spans="1:4" x14ac:dyDescent="0.2">
      <c r="A3351" s="22">
        <v>2016</v>
      </c>
      <c r="B3351" s="1" t="s">
        <v>86</v>
      </c>
      <c r="C3351" s="1" t="s">
        <v>73</v>
      </c>
      <c r="D3351" s="1">
        <v>159</v>
      </c>
    </row>
    <row r="3352" spans="1:4" x14ac:dyDescent="0.2">
      <c r="A3352" s="22">
        <v>2016</v>
      </c>
      <c r="B3352" s="1" t="s">
        <v>86</v>
      </c>
      <c r="C3352" s="1" t="s">
        <v>105</v>
      </c>
      <c r="D3352" s="1">
        <v>32</v>
      </c>
    </row>
    <row r="3353" spans="1:4" x14ac:dyDescent="0.2">
      <c r="A3353" s="22">
        <v>2016</v>
      </c>
      <c r="B3353" s="1" t="s">
        <v>86</v>
      </c>
      <c r="C3353" s="1" t="s">
        <v>106</v>
      </c>
      <c r="D3353" s="1">
        <v>89</v>
      </c>
    </row>
    <row r="3354" spans="1:4" x14ac:dyDescent="0.2">
      <c r="A3354" s="22">
        <v>2016</v>
      </c>
      <c r="B3354" s="1" t="s">
        <v>86</v>
      </c>
      <c r="C3354" s="1" t="s">
        <v>107</v>
      </c>
      <c r="D3354" s="1">
        <v>62</v>
      </c>
    </row>
    <row r="3355" spans="1:4" x14ac:dyDescent="0.2">
      <c r="A3355" s="22">
        <v>2016</v>
      </c>
      <c r="B3355" s="1" t="s">
        <v>86</v>
      </c>
      <c r="C3355" s="1" t="s">
        <v>108</v>
      </c>
      <c r="D3355" s="1">
        <v>24</v>
      </c>
    </row>
    <row r="3356" spans="1:4" x14ac:dyDescent="0.2">
      <c r="A3356" s="22">
        <v>2016</v>
      </c>
      <c r="B3356" s="1" t="s">
        <v>86</v>
      </c>
      <c r="C3356" s="1" t="s">
        <v>109</v>
      </c>
      <c r="D3356" s="1">
        <v>95</v>
      </c>
    </row>
    <row r="3357" spans="1:4" x14ac:dyDescent="0.2">
      <c r="A3357" s="22">
        <v>2016</v>
      </c>
      <c r="B3357" s="1" t="s">
        <v>86</v>
      </c>
      <c r="C3357" s="1" t="s">
        <v>110</v>
      </c>
      <c r="D3357" s="1">
        <v>213</v>
      </c>
    </row>
    <row r="3358" spans="1:4" x14ac:dyDescent="0.2">
      <c r="A3358" s="22">
        <v>2016</v>
      </c>
      <c r="B3358" s="1" t="s">
        <v>86</v>
      </c>
      <c r="C3358" s="1" t="s">
        <v>111</v>
      </c>
      <c r="D3358" s="1">
        <v>12</v>
      </c>
    </row>
    <row r="3359" spans="1:4" x14ac:dyDescent="0.2">
      <c r="A3359" s="22">
        <v>2016</v>
      </c>
      <c r="B3359" s="1" t="s">
        <v>86</v>
      </c>
      <c r="C3359" s="1" t="s">
        <v>112</v>
      </c>
      <c r="D3359" s="1">
        <v>90</v>
      </c>
    </row>
    <row r="3360" spans="1:4" x14ac:dyDescent="0.2">
      <c r="A3360" s="22">
        <v>2016</v>
      </c>
      <c r="B3360" s="1" t="s">
        <v>86</v>
      </c>
      <c r="C3360" s="1" t="s">
        <v>113</v>
      </c>
      <c r="D3360" s="1">
        <v>129</v>
      </c>
    </row>
    <row r="3361" spans="1:4" x14ac:dyDescent="0.2">
      <c r="A3361" s="22">
        <v>2016</v>
      </c>
      <c r="B3361" s="1" t="s">
        <v>86</v>
      </c>
      <c r="C3361" s="1" t="s">
        <v>22</v>
      </c>
      <c r="D3361" s="1">
        <v>3982</v>
      </c>
    </row>
    <row r="3362" spans="1:4" x14ac:dyDescent="0.2">
      <c r="A3362" s="22">
        <v>2016</v>
      </c>
      <c r="B3362" s="1" t="s">
        <v>86</v>
      </c>
      <c r="C3362" s="1" t="s">
        <v>114</v>
      </c>
      <c r="D3362" s="1">
        <v>55</v>
      </c>
    </row>
    <row r="3363" spans="1:4" x14ac:dyDescent="0.2">
      <c r="A3363" s="22">
        <v>2016</v>
      </c>
      <c r="B3363" s="1" t="s">
        <v>86</v>
      </c>
      <c r="C3363" s="1" t="s">
        <v>115</v>
      </c>
      <c r="D3363" s="1">
        <v>18</v>
      </c>
    </row>
    <row r="3364" spans="1:4" x14ac:dyDescent="0.2">
      <c r="A3364" s="22">
        <v>2016</v>
      </c>
      <c r="B3364" s="1" t="s">
        <v>86</v>
      </c>
      <c r="C3364" s="1" t="s">
        <v>116</v>
      </c>
      <c r="D3364" s="1">
        <v>68</v>
      </c>
    </row>
    <row r="3365" spans="1:4" x14ac:dyDescent="0.2">
      <c r="A3365" s="22">
        <v>2016</v>
      </c>
      <c r="B3365" s="1" t="s">
        <v>86</v>
      </c>
      <c r="C3365" s="1" t="s">
        <v>117</v>
      </c>
      <c r="D3365" s="1">
        <v>269</v>
      </c>
    </row>
    <row r="3366" spans="1:4" x14ac:dyDescent="0.2">
      <c r="A3366" s="22">
        <v>2016</v>
      </c>
      <c r="B3366" s="1" t="s">
        <v>86</v>
      </c>
      <c r="C3366" s="1" t="s">
        <v>118</v>
      </c>
      <c r="D3366" s="1">
        <v>64</v>
      </c>
    </row>
    <row r="3367" spans="1:4" x14ac:dyDescent="0.2">
      <c r="A3367" s="22">
        <v>2016</v>
      </c>
      <c r="B3367" s="1" t="s">
        <v>86</v>
      </c>
      <c r="C3367" s="1" t="s">
        <v>119</v>
      </c>
      <c r="D3367" s="1">
        <v>55</v>
      </c>
    </row>
    <row r="3368" spans="1:4" x14ac:dyDescent="0.2">
      <c r="A3368" s="22">
        <v>2016</v>
      </c>
      <c r="B3368" s="1" t="s">
        <v>86</v>
      </c>
      <c r="C3368" s="1" t="s">
        <v>120</v>
      </c>
      <c r="D3368" s="1">
        <v>177</v>
      </c>
    </row>
    <row r="3369" spans="1:4" x14ac:dyDescent="0.2">
      <c r="A3369" s="22">
        <v>2016</v>
      </c>
      <c r="B3369" s="1" t="s">
        <v>87</v>
      </c>
      <c r="C3369" s="1" t="s">
        <v>92</v>
      </c>
      <c r="D3369" s="1">
        <v>204</v>
      </c>
    </row>
    <row r="3370" spans="1:4" x14ac:dyDescent="0.2">
      <c r="A3370" s="22">
        <v>2016</v>
      </c>
      <c r="B3370" s="1" t="s">
        <v>87</v>
      </c>
      <c r="C3370" s="1" t="s">
        <v>93</v>
      </c>
      <c r="D3370" s="1">
        <v>217</v>
      </c>
    </row>
    <row r="3371" spans="1:4" x14ac:dyDescent="0.2">
      <c r="A3371" s="22">
        <v>2016</v>
      </c>
      <c r="B3371" s="1" t="s">
        <v>87</v>
      </c>
      <c r="C3371" s="1" t="s">
        <v>94</v>
      </c>
      <c r="D3371" s="1">
        <v>88</v>
      </c>
    </row>
    <row r="3372" spans="1:4" x14ac:dyDescent="0.2">
      <c r="A3372" s="22">
        <v>2016</v>
      </c>
      <c r="B3372" s="1" t="s">
        <v>87</v>
      </c>
      <c r="C3372" s="1" t="s">
        <v>95</v>
      </c>
      <c r="D3372" s="1">
        <v>63</v>
      </c>
    </row>
    <row r="3373" spans="1:4" x14ac:dyDescent="0.2">
      <c r="A3373" s="22">
        <v>2016</v>
      </c>
      <c r="B3373" s="1" t="s">
        <v>87</v>
      </c>
      <c r="C3373" s="1" t="s">
        <v>96</v>
      </c>
      <c r="D3373" s="1">
        <v>421</v>
      </c>
    </row>
    <row r="3374" spans="1:4" x14ac:dyDescent="0.2">
      <c r="A3374" s="22">
        <v>2016</v>
      </c>
      <c r="B3374" s="1" t="s">
        <v>87</v>
      </c>
      <c r="C3374" s="1" t="s">
        <v>97</v>
      </c>
      <c r="D3374" s="1">
        <v>40</v>
      </c>
    </row>
    <row r="3375" spans="1:4" x14ac:dyDescent="0.2">
      <c r="A3375" s="22">
        <v>2016</v>
      </c>
      <c r="B3375" s="1" t="s">
        <v>87</v>
      </c>
      <c r="C3375" s="1" t="s">
        <v>68</v>
      </c>
      <c r="D3375" s="1">
        <v>93</v>
      </c>
    </row>
    <row r="3376" spans="1:4" x14ac:dyDescent="0.2">
      <c r="A3376" s="22">
        <v>2016</v>
      </c>
      <c r="B3376" s="1" t="s">
        <v>87</v>
      </c>
      <c r="C3376" s="1" t="s">
        <v>98</v>
      </c>
      <c r="D3376" s="1">
        <v>114</v>
      </c>
    </row>
    <row r="3377" spans="1:4" x14ac:dyDescent="0.2">
      <c r="A3377" s="22">
        <v>2016</v>
      </c>
      <c r="B3377" s="1" t="s">
        <v>87</v>
      </c>
      <c r="C3377" s="1" t="s">
        <v>99</v>
      </c>
      <c r="D3377" s="1">
        <v>101</v>
      </c>
    </row>
    <row r="3378" spans="1:4" x14ac:dyDescent="0.2">
      <c r="A3378" s="22">
        <v>2016</v>
      </c>
      <c r="B3378" s="1" t="s">
        <v>87</v>
      </c>
      <c r="C3378" s="1" t="s">
        <v>100</v>
      </c>
      <c r="D3378" s="1">
        <v>78</v>
      </c>
    </row>
    <row r="3379" spans="1:4" x14ac:dyDescent="0.2">
      <c r="A3379" s="22">
        <v>2016</v>
      </c>
      <c r="B3379" s="1" t="s">
        <v>87</v>
      </c>
      <c r="C3379" s="1" t="s">
        <v>101</v>
      </c>
      <c r="D3379" s="1">
        <v>87</v>
      </c>
    </row>
    <row r="3380" spans="1:4" x14ac:dyDescent="0.2">
      <c r="A3380" s="22">
        <v>2016</v>
      </c>
      <c r="B3380" s="1" t="s">
        <v>87</v>
      </c>
      <c r="C3380" s="1" t="s">
        <v>102</v>
      </c>
      <c r="D3380" s="1">
        <v>62</v>
      </c>
    </row>
    <row r="3381" spans="1:4" x14ac:dyDescent="0.2">
      <c r="A3381" s="22">
        <v>2016</v>
      </c>
      <c r="B3381" s="1" t="s">
        <v>87</v>
      </c>
      <c r="C3381" s="1" t="s">
        <v>103</v>
      </c>
      <c r="D3381" s="1">
        <v>133</v>
      </c>
    </row>
    <row r="3382" spans="1:4" x14ac:dyDescent="0.2">
      <c r="A3382" s="22">
        <v>2016</v>
      </c>
      <c r="B3382" s="1" t="s">
        <v>87</v>
      </c>
      <c r="C3382" s="1" t="s">
        <v>69</v>
      </c>
      <c r="D3382" s="1">
        <v>306</v>
      </c>
    </row>
    <row r="3383" spans="1:4" x14ac:dyDescent="0.2">
      <c r="A3383" s="22">
        <v>2016</v>
      </c>
      <c r="B3383" s="1" t="s">
        <v>87</v>
      </c>
      <c r="C3383" s="1" t="s">
        <v>104</v>
      </c>
      <c r="D3383" s="1">
        <v>616</v>
      </c>
    </row>
    <row r="3384" spans="1:4" x14ac:dyDescent="0.2">
      <c r="A3384" s="22">
        <v>2016</v>
      </c>
      <c r="B3384" s="1" t="s">
        <v>87</v>
      </c>
      <c r="C3384" s="1" t="s">
        <v>73</v>
      </c>
      <c r="D3384" s="1">
        <v>173</v>
      </c>
    </row>
    <row r="3385" spans="1:4" x14ac:dyDescent="0.2">
      <c r="A3385" s="22">
        <v>2016</v>
      </c>
      <c r="B3385" s="1" t="s">
        <v>87</v>
      </c>
      <c r="C3385" s="1" t="s">
        <v>105</v>
      </c>
      <c r="D3385" s="1">
        <v>50</v>
      </c>
    </row>
    <row r="3386" spans="1:4" x14ac:dyDescent="0.2">
      <c r="A3386" s="22">
        <v>2016</v>
      </c>
      <c r="B3386" s="1" t="s">
        <v>87</v>
      </c>
      <c r="C3386" s="1" t="s">
        <v>106</v>
      </c>
      <c r="D3386" s="1">
        <v>97</v>
      </c>
    </row>
    <row r="3387" spans="1:4" x14ac:dyDescent="0.2">
      <c r="A3387" s="22">
        <v>2016</v>
      </c>
      <c r="B3387" s="1" t="s">
        <v>87</v>
      </c>
      <c r="C3387" s="1" t="s">
        <v>107</v>
      </c>
      <c r="D3387" s="1">
        <v>66</v>
      </c>
    </row>
    <row r="3388" spans="1:4" x14ac:dyDescent="0.2">
      <c r="A3388" s="22">
        <v>2016</v>
      </c>
      <c r="B3388" s="1" t="s">
        <v>87</v>
      </c>
      <c r="C3388" s="1" t="s">
        <v>108</v>
      </c>
      <c r="D3388" s="1">
        <v>17</v>
      </c>
    </row>
    <row r="3389" spans="1:4" x14ac:dyDescent="0.2">
      <c r="A3389" s="22">
        <v>2016</v>
      </c>
      <c r="B3389" s="1" t="s">
        <v>87</v>
      </c>
      <c r="C3389" s="1" t="s">
        <v>109</v>
      </c>
      <c r="D3389" s="1">
        <v>99</v>
      </c>
    </row>
    <row r="3390" spans="1:4" x14ac:dyDescent="0.2">
      <c r="A3390" s="22">
        <v>2016</v>
      </c>
      <c r="B3390" s="1" t="s">
        <v>87</v>
      </c>
      <c r="C3390" s="1" t="s">
        <v>110</v>
      </c>
      <c r="D3390" s="1">
        <v>293</v>
      </c>
    </row>
    <row r="3391" spans="1:4" x14ac:dyDescent="0.2">
      <c r="A3391" s="22">
        <v>2016</v>
      </c>
      <c r="B3391" s="1" t="s">
        <v>87</v>
      </c>
      <c r="C3391" s="1" t="s">
        <v>111</v>
      </c>
      <c r="D3391" s="1">
        <v>17</v>
      </c>
    </row>
    <row r="3392" spans="1:4" x14ac:dyDescent="0.2">
      <c r="A3392" s="22">
        <v>2016</v>
      </c>
      <c r="B3392" s="1" t="s">
        <v>87</v>
      </c>
      <c r="C3392" s="1" t="s">
        <v>112</v>
      </c>
      <c r="D3392" s="1">
        <v>110</v>
      </c>
    </row>
    <row r="3393" spans="1:4" x14ac:dyDescent="0.2">
      <c r="A3393" s="22">
        <v>2016</v>
      </c>
      <c r="B3393" s="1" t="s">
        <v>87</v>
      </c>
      <c r="C3393" s="1" t="s">
        <v>113</v>
      </c>
      <c r="D3393" s="1">
        <v>110</v>
      </c>
    </row>
    <row r="3394" spans="1:4" x14ac:dyDescent="0.2">
      <c r="A3394" s="22">
        <v>2016</v>
      </c>
      <c r="B3394" s="1" t="s">
        <v>87</v>
      </c>
      <c r="C3394" s="1" t="s">
        <v>22</v>
      </c>
      <c r="D3394" s="1">
        <v>4404</v>
      </c>
    </row>
    <row r="3395" spans="1:4" x14ac:dyDescent="0.2">
      <c r="A3395" s="22">
        <v>2016</v>
      </c>
      <c r="B3395" s="1" t="s">
        <v>87</v>
      </c>
      <c r="C3395" s="1" t="s">
        <v>114</v>
      </c>
      <c r="D3395" s="1">
        <v>72</v>
      </c>
    </row>
    <row r="3396" spans="1:4" x14ac:dyDescent="0.2">
      <c r="A3396" s="22">
        <v>2016</v>
      </c>
      <c r="B3396" s="1" t="s">
        <v>87</v>
      </c>
      <c r="C3396" s="1" t="s">
        <v>115</v>
      </c>
      <c r="D3396" s="1">
        <v>13</v>
      </c>
    </row>
    <row r="3397" spans="1:4" x14ac:dyDescent="0.2">
      <c r="A3397" s="22">
        <v>2016</v>
      </c>
      <c r="B3397" s="1" t="s">
        <v>87</v>
      </c>
      <c r="C3397" s="1" t="s">
        <v>116</v>
      </c>
      <c r="D3397" s="1">
        <v>98</v>
      </c>
    </row>
    <row r="3398" spans="1:4" x14ac:dyDescent="0.2">
      <c r="A3398" s="22">
        <v>2016</v>
      </c>
      <c r="B3398" s="1" t="s">
        <v>87</v>
      </c>
      <c r="C3398" s="1" t="s">
        <v>117</v>
      </c>
      <c r="D3398" s="1">
        <v>247</v>
      </c>
    </row>
    <row r="3399" spans="1:4" x14ac:dyDescent="0.2">
      <c r="A3399" s="22">
        <v>2016</v>
      </c>
      <c r="B3399" s="1" t="s">
        <v>87</v>
      </c>
      <c r="C3399" s="1" t="s">
        <v>118</v>
      </c>
      <c r="D3399" s="1">
        <v>65</v>
      </c>
    </row>
    <row r="3400" spans="1:4" x14ac:dyDescent="0.2">
      <c r="A3400" s="22">
        <v>2016</v>
      </c>
      <c r="B3400" s="1" t="s">
        <v>87</v>
      </c>
      <c r="C3400" s="1" t="s">
        <v>119</v>
      </c>
      <c r="D3400" s="1">
        <v>89</v>
      </c>
    </row>
    <row r="3401" spans="1:4" x14ac:dyDescent="0.2">
      <c r="A3401" s="22">
        <v>2016</v>
      </c>
      <c r="B3401" s="1" t="s">
        <v>87</v>
      </c>
      <c r="C3401" s="1" t="s">
        <v>120</v>
      </c>
      <c r="D3401" s="1">
        <v>165</v>
      </c>
    </row>
    <row r="3402" spans="1:4" x14ac:dyDescent="0.2">
      <c r="A3402" s="22">
        <v>2016</v>
      </c>
      <c r="B3402" s="1" t="s">
        <v>88</v>
      </c>
      <c r="C3402" s="1" t="s">
        <v>92</v>
      </c>
      <c r="D3402" s="1">
        <v>201</v>
      </c>
    </row>
    <row r="3403" spans="1:4" x14ac:dyDescent="0.2">
      <c r="A3403" s="22">
        <v>2016</v>
      </c>
      <c r="B3403" s="1" t="s">
        <v>88</v>
      </c>
      <c r="C3403" s="1" t="s">
        <v>93</v>
      </c>
      <c r="D3403" s="1">
        <v>229</v>
      </c>
    </row>
    <row r="3404" spans="1:4" x14ac:dyDescent="0.2">
      <c r="A3404" s="22">
        <v>2016</v>
      </c>
      <c r="B3404" s="1" t="s">
        <v>88</v>
      </c>
      <c r="C3404" s="1" t="s">
        <v>94</v>
      </c>
      <c r="D3404" s="1">
        <v>90</v>
      </c>
    </row>
    <row r="3405" spans="1:4" x14ac:dyDescent="0.2">
      <c r="A3405" s="22">
        <v>2016</v>
      </c>
      <c r="B3405" s="1" t="s">
        <v>88</v>
      </c>
      <c r="C3405" s="1" t="s">
        <v>95</v>
      </c>
      <c r="D3405" s="1">
        <v>52</v>
      </c>
    </row>
    <row r="3406" spans="1:4" x14ac:dyDescent="0.2">
      <c r="A3406" s="22">
        <v>2016</v>
      </c>
      <c r="B3406" s="1" t="s">
        <v>88</v>
      </c>
      <c r="C3406" s="1" t="s">
        <v>96</v>
      </c>
      <c r="D3406" s="1">
        <v>466</v>
      </c>
    </row>
    <row r="3407" spans="1:4" x14ac:dyDescent="0.2">
      <c r="A3407" s="22">
        <v>2016</v>
      </c>
      <c r="B3407" s="1" t="s">
        <v>88</v>
      </c>
      <c r="C3407" s="1" t="s">
        <v>97</v>
      </c>
      <c r="D3407" s="1">
        <v>45</v>
      </c>
    </row>
    <row r="3408" spans="1:4" x14ac:dyDescent="0.2">
      <c r="A3408" s="22">
        <v>2016</v>
      </c>
      <c r="B3408" s="1" t="s">
        <v>88</v>
      </c>
      <c r="C3408" s="1" t="s">
        <v>68</v>
      </c>
      <c r="D3408" s="1">
        <v>106</v>
      </c>
    </row>
    <row r="3409" spans="1:4" x14ac:dyDescent="0.2">
      <c r="A3409" s="22">
        <v>2016</v>
      </c>
      <c r="B3409" s="1" t="s">
        <v>88</v>
      </c>
      <c r="C3409" s="1" t="s">
        <v>98</v>
      </c>
      <c r="D3409" s="1">
        <v>148</v>
      </c>
    </row>
    <row r="3410" spans="1:4" x14ac:dyDescent="0.2">
      <c r="A3410" s="22">
        <v>2016</v>
      </c>
      <c r="B3410" s="1" t="s">
        <v>88</v>
      </c>
      <c r="C3410" s="1" t="s">
        <v>99</v>
      </c>
      <c r="D3410" s="1">
        <v>106</v>
      </c>
    </row>
    <row r="3411" spans="1:4" x14ac:dyDescent="0.2">
      <c r="A3411" s="22">
        <v>2016</v>
      </c>
      <c r="B3411" s="1" t="s">
        <v>88</v>
      </c>
      <c r="C3411" s="1" t="s">
        <v>100</v>
      </c>
      <c r="D3411" s="1">
        <v>83</v>
      </c>
    </row>
    <row r="3412" spans="1:4" x14ac:dyDescent="0.2">
      <c r="A3412" s="22">
        <v>2016</v>
      </c>
      <c r="B3412" s="1" t="s">
        <v>88</v>
      </c>
      <c r="C3412" s="1" t="s">
        <v>101</v>
      </c>
      <c r="D3412" s="1">
        <v>81</v>
      </c>
    </row>
    <row r="3413" spans="1:4" x14ac:dyDescent="0.2">
      <c r="A3413" s="22">
        <v>2016</v>
      </c>
      <c r="B3413" s="1" t="s">
        <v>88</v>
      </c>
      <c r="C3413" s="1" t="s">
        <v>102</v>
      </c>
      <c r="D3413" s="1">
        <v>75</v>
      </c>
    </row>
    <row r="3414" spans="1:4" x14ac:dyDescent="0.2">
      <c r="A3414" s="22">
        <v>2016</v>
      </c>
      <c r="B3414" s="1" t="s">
        <v>88</v>
      </c>
      <c r="C3414" s="1" t="s">
        <v>103</v>
      </c>
      <c r="D3414" s="1">
        <v>135</v>
      </c>
    </row>
    <row r="3415" spans="1:4" x14ac:dyDescent="0.2">
      <c r="A3415" s="22">
        <v>2016</v>
      </c>
      <c r="B3415" s="1" t="s">
        <v>88</v>
      </c>
      <c r="C3415" s="1" t="s">
        <v>69</v>
      </c>
      <c r="D3415" s="1">
        <v>324</v>
      </c>
    </row>
    <row r="3416" spans="1:4" x14ac:dyDescent="0.2">
      <c r="A3416" s="22">
        <v>2016</v>
      </c>
      <c r="B3416" s="1" t="s">
        <v>88</v>
      </c>
      <c r="C3416" s="1" t="s">
        <v>104</v>
      </c>
      <c r="D3416" s="1">
        <v>609</v>
      </c>
    </row>
    <row r="3417" spans="1:4" x14ac:dyDescent="0.2">
      <c r="A3417" s="22">
        <v>2016</v>
      </c>
      <c r="B3417" s="1" t="s">
        <v>88</v>
      </c>
      <c r="C3417" s="1" t="s">
        <v>73</v>
      </c>
      <c r="D3417" s="1">
        <v>186</v>
      </c>
    </row>
    <row r="3418" spans="1:4" x14ac:dyDescent="0.2">
      <c r="A3418" s="22">
        <v>2016</v>
      </c>
      <c r="B3418" s="1" t="s">
        <v>88</v>
      </c>
      <c r="C3418" s="1" t="s">
        <v>105</v>
      </c>
      <c r="D3418" s="1">
        <v>61</v>
      </c>
    </row>
    <row r="3419" spans="1:4" x14ac:dyDescent="0.2">
      <c r="A3419" s="22">
        <v>2016</v>
      </c>
      <c r="B3419" s="1" t="s">
        <v>88</v>
      </c>
      <c r="C3419" s="1" t="s">
        <v>106</v>
      </c>
      <c r="D3419" s="1">
        <v>101</v>
      </c>
    </row>
    <row r="3420" spans="1:4" x14ac:dyDescent="0.2">
      <c r="A3420" s="22">
        <v>2016</v>
      </c>
      <c r="B3420" s="1" t="s">
        <v>88</v>
      </c>
      <c r="C3420" s="1" t="s">
        <v>107</v>
      </c>
      <c r="D3420" s="1">
        <v>74</v>
      </c>
    </row>
    <row r="3421" spans="1:4" x14ac:dyDescent="0.2">
      <c r="A3421" s="22">
        <v>2016</v>
      </c>
      <c r="B3421" s="1" t="s">
        <v>88</v>
      </c>
      <c r="C3421" s="1" t="s">
        <v>108</v>
      </c>
      <c r="D3421" s="1">
        <v>17</v>
      </c>
    </row>
    <row r="3422" spans="1:4" x14ac:dyDescent="0.2">
      <c r="A3422" s="22">
        <v>2016</v>
      </c>
      <c r="B3422" s="1" t="s">
        <v>88</v>
      </c>
      <c r="C3422" s="1" t="s">
        <v>109</v>
      </c>
      <c r="D3422" s="1">
        <v>91</v>
      </c>
    </row>
    <row r="3423" spans="1:4" x14ac:dyDescent="0.2">
      <c r="A3423" s="22">
        <v>2016</v>
      </c>
      <c r="B3423" s="1" t="s">
        <v>88</v>
      </c>
      <c r="C3423" s="1" t="s">
        <v>110</v>
      </c>
      <c r="D3423" s="1">
        <v>295</v>
      </c>
    </row>
    <row r="3424" spans="1:4" x14ac:dyDescent="0.2">
      <c r="A3424" s="22">
        <v>2016</v>
      </c>
      <c r="B3424" s="1" t="s">
        <v>88</v>
      </c>
      <c r="C3424" s="1" t="s">
        <v>111</v>
      </c>
      <c r="D3424" s="1">
        <v>7</v>
      </c>
    </row>
    <row r="3425" spans="1:4" x14ac:dyDescent="0.2">
      <c r="A3425" s="22">
        <v>2016</v>
      </c>
      <c r="B3425" s="1" t="s">
        <v>88</v>
      </c>
      <c r="C3425" s="1" t="s">
        <v>112</v>
      </c>
      <c r="D3425" s="1">
        <v>122</v>
      </c>
    </row>
    <row r="3426" spans="1:4" x14ac:dyDescent="0.2">
      <c r="A3426" s="22">
        <v>2016</v>
      </c>
      <c r="B3426" s="1" t="s">
        <v>88</v>
      </c>
      <c r="C3426" s="1" t="s">
        <v>113</v>
      </c>
      <c r="D3426" s="1">
        <v>150</v>
      </c>
    </row>
    <row r="3427" spans="1:4" x14ac:dyDescent="0.2">
      <c r="A3427" s="22">
        <v>2016</v>
      </c>
      <c r="B3427" s="1" t="s">
        <v>88</v>
      </c>
      <c r="C3427" s="1" t="s">
        <v>22</v>
      </c>
      <c r="D3427" s="1">
        <v>4607</v>
      </c>
    </row>
    <row r="3428" spans="1:4" x14ac:dyDescent="0.2">
      <c r="A3428" s="22">
        <v>2016</v>
      </c>
      <c r="B3428" s="1" t="s">
        <v>88</v>
      </c>
      <c r="C3428" s="1" t="s">
        <v>114</v>
      </c>
      <c r="D3428" s="1">
        <v>73</v>
      </c>
    </row>
    <row r="3429" spans="1:4" x14ac:dyDescent="0.2">
      <c r="A3429" s="22">
        <v>2016</v>
      </c>
      <c r="B3429" s="1" t="s">
        <v>88</v>
      </c>
      <c r="C3429" s="1" t="s">
        <v>115</v>
      </c>
      <c r="D3429" s="1">
        <v>14</v>
      </c>
    </row>
    <row r="3430" spans="1:4" x14ac:dyDescent="0.2">
      <c r="A3430" s="22">
        <v>2016</v>
      </c>
      <c r="B3430" s="1" t="s">
        <v>88</v>
      </c>
      <c r="C3430" s="1" t="s">
        <v>116</v>
      </c>
      <c r="D3430" s="1">
        <v>78</v>
      </c>
    </row>
    <row r="3431" spans="1:4" x14ac:dyDescent="0.2">
      <c r="A3431" s="22">
        <v>2016</v>
      </c>
      <c r="B3431" s="1" t="s">
        <v>88</v>
      </c>
      <c r="C3431" s="1" t="s">
        <v>117</v>
      </c>
      <c r="D3431" s="1">
        <v>283</v>
      </c>
    </row>
    <row r="3432" spans="1:4" x14ac:dyDescent="0.2">
      <c r="A3432" s="22">
        <v>2016</v>
      </c>
      <c r="B3432" s="1" t="s">
        <v>88</v>
      </c>
      <c r="C3432" s="1" t="s">
        <v>118</v>
      </c>
      <c r="D3432" s="1">
        <v>56</v>
      </c>
    </row>
    <row r="3433" spans="1:4" x14ac:dyDescent="0.2">
      <c r="A3433" s="22">
        <v>2016</v>
      </c>
      <c r="B3433" s="1" t="s">
        <v>88</v>
      </c>
      <c r="C3433" s="1" t="s">
        <v>119</v>
      </c>
      <c r="D3433" s="1">
        <v>65</v>
      </c>
    </row>
    <row r="3434" spans="1:4" x14ac:dyDescent="0.2">
      <c r="A3434" s="22">
        <v>2016</v>
      </c>
      <c r="B3434" s="1" t="s">
        <v>88</v>
      </c>
      <c r="C3434" s="1" t="s">
        <v>120</v>
      </c>
      <c r="D3434" s="1">
        <v>184</v>
      </c>
    </row>
    <row r="3435" spans="1:4" x14ac:dyDescent="0.2">
      <c r="A3435" s="22">
        <v>2016</v>
      </c>
      <c r="B3435" s="1" t="s">
        <v>89</v>
      </c>
      <c r="C3435" s="1" t="s">
        <v>92</v>
      </c>
      <c r="D3435" s="1">
        <v>224</v>
      </c>
    </row>
    <row r="3436" spans="1:4" x14ac:dyDescent="0.2">
      <c r="A3436" s="22">
        <v>2016</v>
      </c>
      <c r="B3436" s="1" t="s">
        <v>89</v>
      </c>
      <c r="C3436" s="1" t="s">
        <v>93</v>
      </c>
      <c r="D3436" s="1">
        <v>276</v>
      </c>
    </row>
    <row r="3437" spans="1:4" x14ac:dyDescent="0.2">
      <c r="A3437" s="22">
        <v>2016</v>
      </c>
      <c r="B3437" s="1" t="s">
        <v>89</v>
      </c>
      <c r="C3437" s="1" t="s">
        <v>94</v>
      </c>
      <c r="D3437" s="1">
        <v>79</v>
      </c>
    </row>
    <row r="3438" spans="1:4" x14ac:dyDescent="0.2">
      <c r="A3438" s="22">
        <v>2016</v>
      </c>
      <c r="B3438" s="1" t="s">
        <v>89</v>
      </c>
      <c r="C3438" s="1" t="s">
        <v>95</v>
      </c>
      <c r="D3438" s="1">
        <v>61</v>
      </c>
    </row>
    <row r="3439" spans="1:4" x14ac:dyDescent="0.2">
      <c r="A3439" s="22">
        <v>2016</v>
      </c>
      <c r="B3439" s="1" t="s">
        <v>89</v>
      </c>
      <c r="C3439" s="1" t="s">
        <v>96</v>
      </c>
      <c r="D3439" s="1">
        <v>409</v>
      </c>
    </row>
    <row r="3440" spans="1:4" x14ac:dyDescent="0.2">
      <c r="A3440" s="22">
        <v>2016</v>
      </c>
      <c r="B3440" s="1" t="s">
        <v>89</v>
      </c>
      <c r="C3440" s="1" t="s">
        <v>97</v>
      </c>
      <c r="D3440" s="1">
        <v>44</v>
      </c>
    </row>
    <row r="3441" spans="1:4" x14ac:dyDescent="0.2">
      <c r="A3441" s="22">
        <v>2016</v>
      </c>
      <c r="B3441" s="1" t="s">
        <v>89</v>
      </c>
      <c r="C3441" s="1" t="s">
        <v>68</v>
      </c>
      <c r="D3441" s="1">
        <v>125</v>
      </c>
    </row>
    <row r="3442" spans="1:4" x14ac:dyDescent="0.2">
      <c r="A3442" s="22">
        <v>2016</v>
      </c>
      <c r="B3442" s="1" t="s">
        <v>89</v>
      </c>
      <c r="C3442" s="1" t="s">
        <v>98</v>
      </c>
      <c r="D3442" s="1">
        <v>147</v>
      </c>
    </row>
    <row r="3443" spans="1:4" x14ac:dyDescent="0.2">
      <c r="A3443" s="22">
        <v>2016</v>
      </c>
      <c r="B3443" s="1" t="s">
        <v>89</v>
      </c>
      <c r="C3443" s="1" t="s">
        <v>99</v>
      </c>
      <c r="D3443" s="1">
        <v>117</v>
      </c>
    </row>
    <row r="3444" spans="1:4" x14ac:dyDescent="0.2">
      <c r="A3444" s="22">
        <v>2016</v>
      </c>
      <c r="B3444" s="1" t="s">
        <v>89</v>
      </c>
      <c r="C3444" s="1" t="s">
        <v>100</v>
      </c>
      <c r="D3444" s="1">
        <v>106</v>
      </c>
    </row>
    <row r="3445" spans="1:4" x14ac:dyDescent="0.2">
      <c r="A3445" s="22">
        <v>2016</v>
      </c>
      <c r="B3445" s="1" t="s">
        <v>89</v>
      </c>
      <c r="C3445" s="1" t="s">
        <v>101</v>
      </c>
      <c r="D3445" s="1">
        <v>79</v>
      </c>
    </row>
    <row r="3446" spans="1:4" x14ac:dyDescent="0.2">
      <c r="A3446" s="22">
        <v>2016</v>
      </c>
      <c r="B3446" s="1" t="s">
        <v>89</v>
      </c>
      <c r="C3446" s="1" t="s">
        <v>102</v>
      </c>
      <c r="D3446" s="1">
        <v>77</v>
      </c>
    </row>
    <row r="3447" spans="1:4" x14ac:dyDescent="0.2">
      <c r="A3447" s="22">
        <v>2016</v>
      </c>
      <c r="B3447" s="1" t="s">
        <v>89</v>
      </c>
      <c r="C3447" s="1" t="s">
        <v>103</v>
      </c>
      <c r="D3447" s="1">
        <v>122</v>
      </c>
    </row>
    <row r="3448" spans="1:4" x14ac:dyDescent="0.2">
      <c r="A3448" s="22">
        <v>2016</v>
      </c>
      <c r="B3448" s="1" t="s">
        <v>89</v>
      </c>
      <c r="C3448" s="1" t="s">
        <v>69</v>
      </c>
      <c r="D3448" s="1">
        <v>330</v>
      </c>
    </row>
    <row r="3449" spans="1:4" x14ac:dyDescent="0.2">
      <c r="A3449" s="22">
        <v>2016</v>
      </c>
      <c r="B3449" s="1" t="s">
        <v>89</v>
      </c>
      <c r="C3449" s="1" t="s">
        <v>104</v>
      </c>
      <c r="D3449" s="1">
        <v>549</v>
      </c>
    </row>
    <row r="3450" spans="1:4" x14ac:dyDescent="0.2">
      <c r="A3450" s="22">
        <v>2016</v>
      </c>
      <c r="B3450" s="1" t="s">
        <v>89</v>
      </c>
      <c r="C3450" s="1" t="s">
        <v>73</v>
      </c>
      <c r="D3450" s="1">
        <v>177</v>
      </c>
    </row>
    <row r="3451" spans="1:4" x14ac:dyDescent="0.2">
      <c r="A3451" s="22">
        <v>2016</v>
      </c>
      <c r="B3451" s="1" t="s">
        <v>89</v>
      </c>
      <c r="C3451" s="1" t="s">
        <v>105</v>
      </c>
      <c r="D3451" s="1">
        <v>74</v>
      </c>
    </row>
    <row r="3452" spans="1:4" x14ac:dyDescent="0.2">
      <c r="A3452" s="22">
        <v>2016</v>
      </c>
      <c r="B3452" s="1" t="s">
        <v>89</v>
      </c>
      <c r="C3452" s="1" t="s">
        <v>106</v>
      </c>
      <c r="D3452" s="1">
        <v>87</v>
      </c>
    </row>
    <row r="3453" spans="1:4" x14ac:dyDescent="0.2">
      <c r="A3453" s="22">
        <v>2016</v>
      </c>
      <c r="B3453" s="1" t="s">
        <v>89</v>
      </c>
      <c r="C3453" s="1" t="s">
        <v>107</v>
      </c>
      <c r="D3453" s="1">
        <v>84</v>
      </c>
    </row>
    <row r="3454" spans="1:4" x14ac:dyDescent="0.2">
      <c r="A3454" s="22">
        <v>2016</v>
      </c>
      <c r="B3454" s="1" t="s">
        <v>89</v>
      </c>
      <c r="C3454" s="1" t="s">
        <v>108</v>
      </c>
      <c r="D3454" s="1">
        <v>25</v>
      </c>
    </row>
    <row r="3455" spans="1:4" x14ac:dyDescent="0.2">
      <c r="A3455" s="22">
        <v>2016</v>
      </c>
      <c r="B3455" s="1" t="s">
        <v>89</v>
      </c>
      <c r="C3455" s="1" t="s">
        <v>109</v>
      </c>
      <c r="D3455" s="1">
        <v>92</v>
      </c>
    </row>
    <row r="3456" spans="1:4" x14ac:dyDescent="0.2">
      <c r="A3456" s="22">
        <v>2016</v>
      </c>
      <c r="B3456" s="1" t="s">
        <v>89</v>
      </c>
      <c r="C3456" s="1" t="s">
        <v>110</v>
      </c>
      <c r="D3456" s="1">
        <v>284</v>
      </c>
    </row>
    <row r="3457" spans="1:4" x14ac:dyDescent="0.2">
      <c r="A3457" s="22">
        <v>2016</v>
      </c>
      <c r="B3457" s="1" t="s">
        <v>89</v>
      </c>
      <c r="C3457" s="1" t="s">
        <v>111</v>
      </c>
      <c r="D3457" s="1">
        <v>25</v>
      </c>
    </row>
    <row r="3458" spans="1:4" x14ac:dyDescent="0.2">
      <c r="A3458" s="22">
        <v>2016</v>
      </c>
      <c r="B3458" s="1" t="s">
        <v>89</v>
      </c>
      <c r="C3458" s="1" t="s">
        <v>112</v>
      </c>
      <c r="D3458" s="1">
        <v>114</v>
      </c>
    </row>
    <row r="3459" spans="1:4" x14ac:dyDescent="0.2">
      <c r="A3459" s="22">
        <v>2016</v>
      </c>
      <c r="B3459" s="1" t="s">
        <v>89</v>
      </c>
      <c r="C3459" s="1" t="s">
        <v>113</v>
      </c>
      <c r="D3459" s="1">
        <v>154</v>
      </c>
    </row>
    <row r="3460" spans="1:4" x14ac:dyDescent="0.2">
      <c r="A3460" s="22">
        <v>2016</v>
      </c>
      <c r="B3460" s="1" t="s">
        <v>89</v>
      </c>
      <c r="C3460" s="1" t="s">
        <v>22</v>
      </c>
      <c r="D3460" s="1">
        <v>4672</v>
      </c>
    </row>
    <row r="3461" spans="1:4" x14ac:dyDescent="0.2">
      <c r="A3461" s="22">
        <v>2016</v>
      </c>
      <c r="B3461" s="1" t="s">
        <v>89</v>
      </c>
      <c r="C3461" s="1" t="s">
        <v>114</v>
      </c>
      <c r="D3461" s="1">
        <v>82</v>
      </c>
    </row>
    <row r="3462" spans="1:4" x14ac:dyDescent="0.2">
      <c r="A3462" s="22">
        <v>2016</v>
      </c>
      <c r="B3462" s="1" t="s">
        <v>89</v>
      </c>
      <c r="C3462" s="1" t="s">
        <v>115</v>
      </c>
      <c r="D3462" s="1">
        <v>27</v>
      </c>
    </row>
    <row r="3463" spans="1:4" x14ac:dyDescent="0.2">
      <c r="A3463" s="22">
        <v>2016</v>
      </c>
      <c r="B3463" s="1" t="s">
        <v>89</v>
      </c>
      <c r="C3463" s="1" t="s">
        <v>116</v>
      </c>
      <c r="D3463" s="1">
        <v>83</v>
      </c>
    </row>
    <row r="3464" spans="1:4" x14ac:dyDescent="0.2">
      <c r="A3464" s="22">
        <v>2016</v>
      </c>
      <c r="B3464" s="1" t="s">
        <v>89</v>
      </c>
      <c r="C3464" s="1" t="s">
        <v>117</v>
      </c>
      <c r="D3464" s="1">
        <v>319</v>
      </c>
    </row>
    <row r="3465" spans="1:4" x14ac:dyDescent="0.2">
      <c r="A3465" s="22">
        <v>2016</v>
      </c>
      <c r="B3465" s="1" t="s">
        <v>89</v>
      </c>
      <c r="C3465" s="1" t="s">
        <v>118</v>
      </c>
      <c r="D3465" s="1">
        <v>73</v>
      </c>
    </row>
    <row r="3466" spans="1:4" x14ac:dyDescent="0.2">
      <c r="A3466" s="22">
        <v>2016</v>
      </c>
      <c r="B3466" s="1" t="s">
        <v>89</v>
      </c>
      <c r="C3466" s="1" t="s">
        <v>119</v>
      </c>
      <c r="D3466" s="1">
        <v>77</v>
      </c>
    </row>
    <row r="3467" spans="1:4" x14ac:dyDescent="0.2">
      <c r="A3467" s="22">
        <v>2016</v>
      </c>
      <c r="B3467" s="1" t="s">
        <v>89</v>
      </c>
      <c r="C3467" s="1" t="s">
        <v>120</v>
      </c>
      <c r="D3467" s="1">
        <v>150</v>
      </c>
    </row>
    <row r="3468" spans="1:4" x14ac:dyDescent="0.2">
      <c r="A3468" s="22">
        <v>2016</v>
      </c>
      <c r="B3468" s="1" t="s">
        <v>90</v>
      </c>
      <c r="C3468" s="1" t="s">
        <v>92</v>
      </c>
      <c r="D3468" s="1">
        <v>221</v>
      </c>
    </row>
    <row r="3469" spans="1:4" x14ac:dyDescent="0.2">
      <c r="A3469" s="22">
        <v>2016</v>
      </c>
      <c r="B3469" s="1" t="s">
        <v>90</v>
      </c>
      <c r="C3469" s="1" t="s">
        <v>93</v>
      </c>
      <c r="D3469" s="1">
        <v>270</v>
      </c>
    </row>
    <row r="3470" spans="1:4" x14ac:dyDescent="0.2">
      <c r="A3470" s="22">
        <v>2016</v>
      </c>
      <c r="B3470" s="1" t="s">
        <v>90</v>
      </c>
      <c r="C3470" s="1" t="s">
        <v>94</v>
      </c>
      <c r="D3470" s="1">
        <v>93</v>
      </c>
    </row>
    <row r="3471" spans="1:4" x14ac:dyDescent="0.2">
      <c r="A3471" s="22">
        <v>2016</v>
      </c>
      <c r="B3471" s="1" t="s">
        <v>90</v>
      </c>
      <c r="C3471" s="1" t="s">
        <v>95</v>
      </c>
      <c r="D3471" s="1">
        <v>54</v>
      </c>
    </row>
    <row r="3472" spans="1:4" x14ac:dyDescent="0.2">
      <c r="A3472" s="22">
        <v>2016</v>
      </c>
      <c r="B3472" s="1" t="s">
        <v>90</v>
      </c>
      <c r="C3472" s="1" t="s">
        <v>96</v>
      </c>
      <c r="D3472" s="1">
        <v>528</v>
      </c>
    </row>
    <row r="3473" spans="1:4" x14ac:dyDescent="0.2">
      <c r="A3473" s="22">
        <v>2016</v>
      </c>
      <c r="B3473" s="1" t="s">
        <v>90</v>
      </c>
      <c r="C3473" s="1" t="s">
        <v>97</v>
      </c>
      <c r="D3473" s="1">
        <v>54</v>
      </c>
    </row>
    <row r="3474" spans="1:4" x14ac:dyDescent="0.2">
      <c r="A3474" s="22">
        <v>2016</v>
      </c>
      <c r="B3474" s="1" t="s">
        <v>90</v>
      </c>
      <c r="C3474" s="1" t="s">
        <v>68</v>
      </c>
      <c r="D3474" s="1">
        <v>116</v>
      </c>
    </row>
    <row r="3475" spans="1:4" x14ac:dyDescent="0.2">
      <c r="A3475" s="22">
        <v>2016</v>
      </c>
      <c r="B3475" s="1" t="s">
        <v>90</v>
      </c>
      <c r="C3475" s="1" t="s">
        <v>98</v>
      </c>
      <c r="D3475" s="1">
        <v>171</v>
      </c>
    </row>
    <row r="3476" spans="1:4" x14ac:dyDescent="0.2">
      <c r="A3476" s="22">
        <v>2016</v>
      </c>
      <c r="B3476" s="1" t="s">
        <v>90</v>
      </c>
      <c r="C3476" s="1" t="s">
        <v>99</v>
      </c>
      <c r="D3476" s="1">
        <v>108</v>
      </c>
    </row>
    <row r="3477" spans="1:4" x14ac:dyDescent="0.2">
      <c r="A3477" s="22">
        <v>2016</v>
      </c>
      <c r="B3477" s="1" t="s">
        <v>90</v>
      </c>
      <c r="C3477" s="1" t="s">
        <v>100</v>
      </c>
      <c r="D3477" s="1">
        <v>70</v>
      </c>
    </row>
    <row r="3478" spans="1:4" x14ac:dyDescent="0.2">
      <c r="A3478" s="22">
        <v>2016</v>
      </c>
      <c r="B3478" s="1" t="s">
        <v>90</v>
      </c>
      <c r="C3478" s="1" t="s">
        <v>101</v>
      </c>
      <c r="D3478" s="1">
        <v>98</v>
      </c>
    </row>
    <row r="3479" spans="1:4" x14ac:dyDescent="0.2">
      <c r="A3479" s="22">
        <v>2016</v>
      </c>
      <c r="B3479" s="1" t="s">
        <v>90</v>
      </c>
      <c r="C3479" s="1" t="s">
        <v>102</v>
      </c>
      <c r="D3479" s="1">
        <v>104</v>
      </c>
    </row>
    <row r="3480" spans="1:4" x14ac:dyDescent="0.2">
      <c r="A3480" s="22">
        <v>2016</v>
      </c>
      <c r="B3480" s="1" t="s">
        <v>90</v>
      </c>
      <c r="C3480" s="1" t="s">
        <v>103</v>
      </c>
      <c r="D3480" s="1">
        <v>141</v>
      </c>
    </row>
    <row r="3481" spans="1:4" x14ac:dyDescent="0.2">
      <c r="A3481" s="22">
        <v>2016</v>
      </c>
      <c r="B3481" s="1" t="s">
        <v>90</v>
      </c>
      <c r="C3481" s="1" t="s">
        <v>69</v>
      </c>
      <c r="D3481" s="1">
        <v>337</v>
      </c>
    </row>
    <row r="3482" spans="1:4" x14ac:dyDescent="0.2">
      <c r="A3482" s="22">
        <v>2016</v>
      </c>
      <c r="B3482" s="1" t="s">
        <v>90</v>
      </c>
      <c r="C3482" s="1" t="s">
        <v>104</v>
      </c>
      <c r="D3482" s="1">
        <v>604</v>
      </c>
    </row>
    <row r="3483" spans="1:4" x14ac:dyDescent="0.2">
      <c r="A3483" s="22">
        <v>2016</v>
      </c>
      <c r="B3483" s="1" t="s">
        <v>90</v>
      </c>
      <c r="C3483" s="1" t="s">
        <v>73</v>
      </c>
      <c r="D3483" s="1">
        <v>178</v>
      </c>
    </row>
    <row r="3484" spans="1:4" x14ac:dyDescent="0.2">
      <c r="A3484" s="22">
        <v>2016</v>
      </c>
      <c r="B3484" s="1" t="s">
        <v>90</v>
      </c>
      <c r="C3484" s="1" t="s">
        <v>105</v>
      </c>
      <c r="D3484" s="1">
        <v>65</v>
      </c>
    </row>
    <row r="3485" spans="1:4" x14ac:dyDescent="0.2">
      <c r="A3485" s="22">
        <v>2016</v>
      </c>
      <c r="B3485" s="1" t="s">
        <v>90</v>
      </c>
      <c r="C3485" s="1" t="s">
        <v>106</v>
      </c>
      <c r="D3485" s="1">
        <v>85</v>
      </c>
    </row>
    <row r="3486" spans="1:4" x14ac:dyDescent="0.2">
      <c r="A3486" s="22">
        <v>2016</v>
      </c>
      <c r="B3486" s="1" t="s">
        <v>90</v>
      </c>
      <c r="C3486" s="1" t="s">
        <v>107</v>
      </c>
      <c r="D3486" s="1">
        <v>74</v>
      </c>
    </row>
    <row r="3487" spans="1:4" x14ac:dyDescent="0.2">
      <c r="A3487" s="22">
        <v>2016</v>
      </c>
      <c r="B3487" s="1" t="s">
        <v>90</v>
      </c>
      <c r="C3487" s="1" t="s">
        <v>108</v>
      </c>
      <c r="D3487" s="1">
        <v>13</v>
      </c>
    </row>
    <row r="3488" spans="1:4" x14ac:dyDescent="0.2">
      <c r="A3488" s="22">
        <v>2016</v>
      </c>
      <c r="B3488" s="1" t="s">
        <v>90</v>
      </c>
      <c r="C3488" s="1" t="s">
        <v>109</v>
      </c>
      <c r="D3488" s="1">
        <v>104</v>
      </c>
    </row>
    <row r="3489" spans="1:4" x14ac:dyDescent="0.2">
      <c r="A3489" s="22">
        <v>2016</v>
      </c>
      <c r="B3489" s="1" t="s">
        <v>90</v>
      </c>
      <c r="C3489" s="1" t="s">
        <v>110</v>
      </c>
      <c r="D3489" s="1">
        <v>298</v>
      </c>
    </row>
    <row r="3490" spans="1:4" x14ac:dyDescent="0.2">
      <c r="A3490" s="22">
        <v>2016</v>
      </c>
      <c r="B3490" s="1" t="s">
        <v>90</v>
      </c>
      <c r="C3490" s="1" t="s">
        <v>111</v>
      </c>
      <c r="D3490" s="1">
        <v>16</v>
      </c>
    </row>
    <row r="3491" spans="1:4" x14ac:dyDescent="0.2">
      <c r="A3491" s="22">
        <v>2016</v>
      </c>
      <c r="B3491" s="1" t="s">
        <v>90</v>
      </c>
      <c r="C3491" s="1" t="s">
        <v>112</v>
      </c>
      <c r="D3491" s="1">
        <v>116</v>
      </c>
    </row>
    <row r="3492" spans="1:4" x14ac:dyDescent="0.2">
      <c r="A3492" s="22">
        <v>2016</v>
      </c>
      <c r="B3492" s="1" t="s">
        <v>90</v>
      </c>
      <c r="C3492" s="1" t="s">
        <v>113</v>
      </c>
      <c r="D3492" s="1">
        <v>170</v>
      </c>
    </row>
    <row r="3493" spans="1:4" x14ac:dyDescent="0.2">
      <c r="A3493" s="22">
        <v>2016</v>
      </c>
      <c r="B3493" s="1" t="s">
        <v>90</v>
      </c>
      <c r="C3493" s="1" t="s">
        <v>22</v>
      </c>
      <c r="D3493" s="1">
        <v>4977</v>
      </c>
    </row>
    <row r="3494" spans="1:4" x14ac:dyDescent="0.2">
      <c r="A3494" s="22">
        <v>2016</v>
      </c>
      <c r="B3494" s="1" t="s">
        <v>90</v>
      </c>
      <c r="C3494" s="1" t="s">
        <v>114</v>
      </c>
      <c r="D3494" s="1">
        <v>102</v>
      </c>
    </row>
    <row r="3495" spans="1:4" x14ac:dyDescent="0.2">
      <c r="A3495" s="22">
        <v>2016</v>
      </c>
      <c r="B3495" s="1" t="s">
        <v>90</v>
      </c>
      <c r="C3495" s="1" t="s">
        <v>115</v>
      </c>
      <c r="D3495" s="1">
        <v>35</v>
      </c>
    </row>
    <row r="3496" spans="1:4" x14ac:dyDescent="0.2">
      <c r="A3496" s="22">
        <v>2016</v>
      </c>
      <c r="B3496" s="1" t="s">
        <v>90</v>
      </c>
      <c r="C3496" s="1" t="s">
        <v>116</v>
      </c>
      <c r="D3496" s="1">
        <v>83</v>
      </c>
    </row>
    <row r="3497" spans="1:4" x14ac:dyDescent="0.2">
      <c r="A3497" s="22">
        <v>2016</v>
      </c>
      <c r="B3497" s="1" t="s">
        <v>90</v>
      </c>
      <c r="C3497" s="1" t="s">
        <v>117</v>
      </c>
      <c r="D3497" s="1">
        <v>283</v>
      </c>
    </row>
    <row r="3498" spans="1:4" x14ac:dyDescent="0.2">
      <c r="A3498" s="22">
        <v>2016</v>
      </c>
      <c r="B3498" s="1" t="s">
        <v>90</v>
      </c>
      <c r="C3498" s="1" t="s">
        <v>118</v>
      </c>
      <c r="D3498" s="1">
        <v>76</v>
      </c>
    </row>
    <row r="3499" spans="1:4" x14ac:dyDescent="0.2">
      <c r="A3499" s="22">
        <v>2016</v>
      </c>
      <c r="B3499" s="1" t="s">
        <v>90</v>
      </c>
      <c r="C3499" s="1" t="s">
        <v>119</v>
      </c>
      <c r="D3499" s="1">
        <v>104</v>
      </c>
    </row>
    <row r="3500" spans="1:4" x14ac:dyDescent="0.2">
      <c r="A3500" s="22">
        <v>2016</v>
      </c>
      <c r="B3500" s="1" t="s">
        <v>90</v>
      </c>
      <c r="C3500" s="1" t="s">
        <v>120</v>
      </c>
      <c r="D3500" s="1">
        <v>206</v>
      </c>
    </row>
    <row r="3501" spans="1:4" x14ac:dyDescent="0.2">
      <c r="A3501" s="22">
        <v>2016</v>
      </c>
      <c r="B3501" s="1" t="s">
        <v>91</v>
      </c>
      <c r="C3501" s="1" t="s">
        <v>92</v>
      </c>
      <c r="D3501" s="1">
        <v>214</v>
      </c>
    </row>
    <row r="3502" spans="1:4" x14ac:dyDescent="0.2">
      <c r="A3502" s="22">
        <v>2016</v>
      </c>
      <c r="B3502" s="1" t="s">
        <v>91</v>
      </c>
      <c r="C3502" s="1" t="s">
        <v>93</v>
      </c>
      <c r="D3502" s="1">
        <v>234</v>
      </c>
    </row>
    <row r="3503" spans="1:4" x14ac:dyDescent="0.2">
      <c r="A3503" s="22">
        <v>2016</v>
      </c>
      <c r="B3503" s="1" t="s">
        <v>91</v>
      </c>
      <c r="C3503" s="1" t="s">
        <v>94</v>
      </c>
      <c r="D3503" s="1">
        <v>90</v>
      </c>
    </row>
    <row r="3504" spans="1:4" x14ac:dyDescent="0.2">
      <c r="A3504" s="22">
        <v>2016</v>
      </c>
      <c r="B3504" s="1" t="s">
        <v>91</v>
      </c>
      <c r="C3504" s="1" t="s">
        <v>95</v>
      </c>
      <c r="D3504" s="1">
        <v>71</v>
      </c>
    </row>
    <row r="3505" spans="1:4" x14ac:dyDescent="0.2">
      <c r="A3505" s="22">
        <v>2016</v>
      </c>
      <c r="B3505" s="1" t="s">
        <v>91</v>
      </c>
      <c r="C3505" s="1" t="s">
        <v>96</v>
      </c>
      <c r="D3505" s="1">
        <v>441</v>
      </c>
    </row>
    <row r="3506" spans="1:4" x14ac:dyDescent="0.2">
      <c r="A3506" s="22">
        <v>2016</v>
      </c>
      <c r="B3506" s="1" t="s">
        <v>91</v>
      </c>
      <c r="C3506" s="1" t="s">
        <v>97</v>
      </c>
      <c r="D3506" s="1">
        <v>38</v>
      </c>
    </row>
    <row r="3507" spans="1:4" x14ac:dyDescent="0.2">
      <c r="A3507" s="22">
        <v>2016</v>
      </c>
      <c r="B3507" s="1" t="s">
        <v>91</v>
      </c>
      <c r="C3507" s="1" t="s">
        <v>68</v>
      </c>
      <c r="D3507" s="1">
        <v>112</v>
      </c>
    </row>
    <row r="3508" spans="1:4" x14ac:dyDescent="0.2">
      <c r="A3508" s="22">
        <v>2016</v>
      </c>
      <c r="B3508" s="1" t="s">
        <v>91</v>
      </c>
      <c r="C3508" s="1" t="s">
        <v>98</v>
      </c>
      <c r="D3508" s="1">
        <v>124</v>
      </c>
    </row>
    <row r="3509" spans="1:4" x14ac:dyDescent="0.2">
      <c r="A3509" s="22">
        <v>2016</v>
      </c>
      <c r="B3509" s="1" t="s">
        <v>91</v>
      </c>
      <c r="C3509" s="1" t="s">
        <v>99</v>
      </c>
      <c r="D3509" s="1">
        <v>112</v>
      </c>
    </row>
    <row r="3510" spans="1:4" x14ac:dyDescent="0.2">
      <c r="A3510" s="22">
        <v>2016</v>
      </c>
      <c r="B3510" s="1" t="s">
        <v>91</v>
      </c>
      <c r="C3510" s="1" t="s">
        <v>100</v>
      </c>
      <c r="D3510" s="1">
        <v>71</v>
      </c>
    </row>
    <row r="3511" spans="1:4" x14ac:dyDescent="0.2">
      <c r="A3511" s="22">
        <v>2016</v>
      </c>
      <c r="B3511" s="1" t="s">
        <v>91</v>
      </c>
      <c r="C3511" s="1" t="s">
        <v>101</v>
      </c>
      <c r="D3511" s="1">
        <v>92</v>
      </c>
    </row>
    <row r="3512" spans="1:4" x14ac:dyDescent="0.2">
      <c r="A3512" s="22">
        <v>2016</v>
      </c>
      <c r="B3512" s="1" t="s">
        <v>91</v>
      </c>
      <c r="C3512" s="1" t="s">
        <v>102</v>
      </c>
      <c r="D3512" s="1">
        <v>57</v>
      </c>
    </row>
    <row r="3513" spans="1:4" x14ac:dyDescent="0.2">
      <c r="A3513" s="22">
        <v>2016</v>
      </c>
      <c r="B3513" s="1" t="s">
        <v>91</v>
      </c>
      <c r="C3513" s="1" t="s">
        <v>103</v>
      </c>
      <c r="D3513" s="1">
        <v>140</v>
      </c>
    </row>
    <row r="3514" spans="1:4" x14ac:dyDescent="0.2">
      <c r="A3514" s="22">
        <v>2016</v>
      </c>
      <c r="B3514" s="1" t="s">
        <v>91</v>
      </c>
      <c r="C3514" s="1" t="s">
        <v>69</v>
      </c>
      <c r="D3514" s="1">
        <v>306</v>
      </c>
    </row>
    <row r="3515" spans="1:4" x14ac:dyDescent="0.2">
      <c r="A3515" s="22">
        <v>2016</v>
      </c>
      <c r="B3515" s="1" t="s">
        <v>91</v>
      </c>
      <c r="C3515" s="1" t="s">
        <v>104</v>
      </c>
      <c r="D3515" s="1">
        <v>573</v>
      </c>
    </row>
    <row r="3516" spans="1:4" x14ac:dyDescent="0.2">
      <c r="A3516" s="22">
        <v>2016</v>
      </c>
      <c r="B3516" s="1" t="s">
        <v>91</v>
      </c>
      <c r="C3516" s="1" t="s">
        <v>73</v>
      </c>
      <c r="D3516" s="1">
        <v>170</v>
      </c>
    </row>
    <row r="3517" spans="1:4" x14ac:dyDescent="0.2">
      <c r="A3517" s="22">
        <v>2016</v>
      </c>
      <c r="B3517" s="1" t="s">
        <v>91</v>
      </c>
      <c r="C3517" s="1" t="s">
        <v>105</v>
      </c>
      <c r="D3517" s="1">
        <v>61</v>
      </c>
    </row>
    <row r="3518" spans="1:4" x14ac:dyDescent="0.2">
      <c r="A3518" s="22">
        <v>2016</v>
      </c>
      <c r="B3518" s="1" t="s">
        <v>91</v>
      </c>
      <c r="C3518" s="1" t="s">
        <v>106</v>
      </c>
      <c r="D3518" s="1">
        <v>87</v>
      </c>
    </row>
    <row r="3519" spans="1:4" x14ac:dyDescent="0.2">
      <c r="A3519" s="22">
        <v>2016</v>
      </c>
      <c r="B3519" s="1" t="s">
        <v>91</v>
      </c>
      <c r="C3519" s="1" t="s">
        <v>107</v>
      </c>
      <c r="D3519" s="1">
        <v>87</v>
      </c>
    </row>
    <row r="3520" spans="1:4" x14ac:dyDescent="0.2">
      <c r="A3520" s="22">
        <v>2016</v>
      </c>
      <c r="B3520" s="1" t="s">
        <v>91</v>
      </c>
      <c r="C3520" s="1" t="s">
        <v>108</v>
      </c>
      <c r="D3520" s="1">
        <v>24</v>
      </c>
    </row>
    <row r="3521" spans="1:4" x14ac:dyDescent="0.2">
      <c r="A3521" s="22">
        <v>2016</v>
      </c>
      <c r="B3521" s="1" t="s">
        <v>91</v>
      </c>
      <c r="C3521" s="1" t="s">
        <v>109</v>
      </c>
      <c r="D3521" s="1">
        <v>104</v>
      </c>
    </row>
    <row r="3522" spans="1:4" x14ac:dyDescent="0.2">
      <c r="A3522" s="22">
        <v>2016</v>
      </c>
      <c r="B3522" s="1" t="s">
        <v>91</v>
      </c>
      <c r="C3522" s="1" t="s">
        <v>110</v>
      </c>
      <c r="D3522" s="1">
        <v>308</v>
      </c>
    </row>
    <row r="3523" spans="1:4" x14ac:dyDescent="0.2">
      <c r="A3523" s="22">
        <v>2016</v>
      </c>
      <c r="B3523" s="1" t="s">
        <v>91</v>
      </c>
      <c r="C3523" s="1" t="s">
        <v>111</v>
      </c>
      <c r="D3523" s="1">
        <v>26</v>
      </c>
    </row>
    <row r="3524" spans="1:4" x14ac:dyDescent="0.2">
      <c r="A3524" s="22">
        <v>2016</v>
      </c>
      <c r="B3524" s="1" t="s">
        <v>91</v>
      </c>
      <c r="C3524" s="1" t="s">
        <v>112</v>
      </c>
      <c r="D3524" s="1">
        <v>110</v>
      </c>
    </row>
    <row r="3525" spans="1:4" x14ac:dyDescent="0.2">
      <c r="A3525" s="22">
        <v>2016</v>
      </c>
      <c r="B3525" s="1" t="s">
        <v>91</v>
      </c>
      <c r="C3525" s="1" t="s">
        <v>113</v>
      </c>
      <c r="D3525" s="1">
        <v>147</v>
      </c>
    </row>
    <row r="3526" spans="1:4" x14ac:dyDescent="0.2">
      <c r="A3526" s="22">
        <v>2016</v>
      </c>
      <c r="B3526" s="1" t="s">
        <v>91</v>
      </c>
      <c r="C3526" s="1" t="s">
        <v>22</v>
      </c>
      <c r="D3526" s="1">
        <v>4609</v>
      </c>
    </row>
    <row r="3527" spans="1:4" x14ac:dyDescent="0.2">
      <c r="A3527" s="22">
        <v>2016</v>
      </c>
      <c r="B3527" s="1" t="s">
        <v>91</v>
      </c>
      <c r="C3527" s="1" t="s">
        <v>114</v>
      </c>
      <c r="D3527" s="1">
        <v>94</v>
      </c>
    </row>
    <row r="3528" spans="1:4" x14ac:dyDescent="0.2">
      <c r="A3528" s="22">
        <v>2016</v>
      </c>
      <c r="B3528" s="1" t="s">
        <v>91</v>
      </c>
      <c r="C3528" s="1" t="s">
        <v>115</v>
      </c>
      <c r="D3528" s="1">
        <v>29</v>
      </c>
    </row>
    <row r="3529" spans="1:4" x14ac:dyDescent="0.2">
      <c r="A3529" s="22">
        <v>2016</v>
      </c>
      <c r="B3529" s="1" t="s">
        <v>91</v>
      </c>
      <c r="C3529" s="1" t="s">
        <v>116</v>
      </c>
      <c r="D3529" s="1">
        <v>74</v>
      </c>
    </row>
    <row r="3530" spans="1:4" x14ac:dyDescent="0.2">
      <c r="A3530" s="22">
        <v>2016</v>
      </c>
      <c r="B3530" s="1" t="s">
        <v>91</v>
      </c>
      <c r="C3530" s="1" t="s">
        <v>117</v>
      </c>
      <c r="D3530" s="1">
        <v>300</v>
      </c>
    </row>
    <row r="3531" spans="1:4" x14ac:dyDescent="0.2">
      <c r="A3531" s="22">
        <v>2016</v>
      </c>
      <c r="B3531" s="1" t="s">
        <v>91</v>
      </c>
      <c r="C3531" s="1" t="s">
        <v>118</v>
      </c>
      <c r="D3531" s="1">
        <v>63</v>
      </c>
    </row>
    <row r="3532" spans="1:4" x14ac:dyDescent="0.2">
      <c r="A3532" s="22">
        <v>2016</v>
      </c>
      <c r="B3532" s="1" t="s">
        <v>91</v>
      </c>
      <c r="C3532" s="1" t="s">
        <v>119</v>
      </c>
      <c r="D3532" s="1">
        <v>87</v>
      </c>
    </row>
    <row r="3533" spans="1:4" x14ac:dyDescent="0.2">
      <c r="A3533" s="22">
        <v>2016</v>
      </c>
      <c r="B3533" s="1" t="s">
        <v>91</v>
      </c>
      <c r="C3533" s="1" t="s">
        <v>120</v>
      </c>
      <c r="D3533" s="1">
        <v>163</v>
      </c>
    </row>
    <row r="3534" spans="1:4" x14ac:dyDescent="0.2">
      <c r="A3534" s="22">
        <v>2016</v>
      </c>
      <c r="B3534" s="1" t="s">
        <v>80</v>
      </c>
      <c r="C3534" s="1" t="s">
        <v>92</v>
      </c>
      <c r="D3534" s="1">
        <v>213</v>
      </c>
    </row>
    <row r="3535" spans="1:4" x14ac:dyDescent="0.2">
      <c r="A3535" s="22">
        <v>2016</v>
      </c>
      <c r="B3535" s="1" t="s">
        <v>80</v>
      </c>
      <c r="C3535" s="1" t="s">
        <v>93</v>
      </c>
      <c r="D3535" s="1">
        <v>263</v>
      </c>
    </row>
    <row r="3536" spans="1:4" x14ac:dyDescent="0.2">
      <c r="A3536" s="22">
        <v>2016</v>
      </c>
      <c r="B3536" s="1" t="s">
        <v>80</v>
      </c>
      <c r="C3536" s="1" t="s">
        <v>94</v>
      </c>
      <c r="D3536" s="1">
        <v>108</v>
      </c>
    </row>
    <row r="3537" spans="1:4" x14ac:dyDescent="0.2">
      <c r="A3537" s="22">
        <v>2016</v>
      </c>
      <c r="B3537" s="1" t="s">
        <v>80</v>
      </c>
      <c r="C3537" s="1" t="s">
        <v>95</v>
      </c>
      <c r="D3537" s="1">
        <v>56</v>
      </c>
    </row>
    <row r="3538" spans="1:4" x14ac:dyDescent="0.2">
      <c r="A3538" s="22">
        <v>2016</v>
      </c>
      <c r="B3538" s="1" t="s">
        <v>80</v>
      </c>
      <c r="C3538" s="1" t="s">
        <v>96</v>
      </c>
      <c r="D3538" s="1">
        <v>448</v>
      </c>
    </row>
    <row r="3539" spans="1:4" x14ac:dyDescent="0.2">
      <c r="A3539" s="22">
        <v>2016</v>
      </c>
      <c r="B3539" s="1" t="s">
        <v>80</v>
      </c>
      <c r="C3539" s="1" t="s">
        <v>97</v>
      </c>
      <c r="D3539" s="1">
        <v>40</v>
      </c>
    </row>
    <row r="3540" spans="1:4" x14ac:dyDescent="0.2">
      <c r="A3540" s="22">
        <v>2016</v>
      </c>
      <c r="B3540" s="1" t="s">
        <v>80</v>
      </c>
      <c r="C3540" s="1" t="s">
        <v>68</v>
      </c>
      <c r="D3540" s="1">
        <v>125</v>
      </c>
    </row>
    <row r="3541" spans="1:4" x14ac:dyDescent="0.2">
      <c r="A3541" s="22">
        <v>2016</v>
      </c>
      <c r="B3541" s="1" t="s">
        <v>80</v>
      </c>
      <c r="C3541" s="1" t="s">
        <v>98</v>
      </c>
      <c r="D3541" s="1">
        <v>133</v>
      </c>
    </row>
    <row r="3542" spans="1:4" x14ac:dyDescent="0.2">
      <c r="A3542" s="22">
        <v>2016</v>
      </c>
      <c r="B3542" s="1" t="s">
        <v>80</v>
      </c>
      <c r="C3542" s="1" t="s">
        <v>99</v>
      </c>
      <c r="D3542" s="1">
        <v>116</v>
      </c>
    </row>
    <row r="3543" spans="1:4" x14ac:dyDescent="0.2">
      <c r="A3543" s="22">
        <v>2016</v>
      </c>
      <c r="B3543" s="1" t="s">
        <v>80</v>
      </c>
      <c r="C3543" s="1" t="s">
        <v>100</v>
      </c>
      <c r="D3543" s="1">
        <v>89</v>
      </c>
    </row>
    <row r="3544" spans="1:4" x14ac:dyDescent="0.2">
      <c r="A3544" s="22">
        <v>2016</v>
      </c>
      <c r="B3544" s="1" t="s">
        <v>80</v>
      </c>
      <c r="C3544" s="1" t="s">
        <v>101</v>
      </c>
      <c r="D3544" s="1">
        <v>92</v>
      </c>
    </row>
    <row r="3545" spans="1:4" x14ac:dyDescent="0.2">
      <c r="A3545" s="22">
        <v>2016</v>
      </c>
      <c r="B3545" s="1" t="s">
        <v>80</v>
      </c>
      <c r="C3545" s="1" t="s">
        <v>102</v>
      </c>
      <c r="D3545" s="1">
        <v>79</v>
      </c>
    </row>
    <row r="3546" spans="1:4" x14ac:dyDescent="0.2">
      <c r="A3546" s="22">
        <v>2016</v>
      </c>
      <c r="B3546" s="1" t="s">
        <v>80</v>
      </c>
      <c r="C3546" s="1" t="s">
        <v>103</v>
      </c>
      <c r="D3546" s="1">
        <v>124</v>
      </c>
    </row>
    <row r="3547" spans="1:4" x14ac:dyDescent="0.2">
      <c r="A3547" s="22">
        <v>2016</v>
      </c>
      <c r="B3547" s="1" t="s">
        <v>80</v>
      </c>
      <c r="C3547" s="1" t="s">
        <v>69</v>
      </c>
      <c r="D3547" s="1">
        <v>304</v>
      </c>
    </row>
    <row r="3548" spans="1:4" x14ac:dyDescent="0.2">
      <c r="A3548" s="22">
        <v>2016</v>
      </c>
      <c r="B3548" s="1" t="s">
        <v>80</v>
      </c>
      <c r="C3548" s="1" t="s">
        <v>104</v>
      </c>
      <c r="D3548" s="1">
        <v>632</v>
      </c>
    </row>
    <row r="3549" spans="1:4" x14ac:dyDescent="0.2">
      <c r="A3549" s="22">
        <v>2016</v>
      </c>
      <c r="B3549" s="1" t="s">
        <v>80</v>
      </c>
      <c r="C3549" s="1" t="s">
        <v>73</v>
      </c>
      <c r="D3549" s="1">
        <v>197</v>
      </c>
    </row>
    <row r="3550" spans="1:4" x14ac:dyDescent="0.2">
      <c r="A3550" s="22">
        <v>2016</v>
      </c>
      <c r="B3550" s="1" t="s">
        <v>80</v>
      </c>
      <c r="C3550" s="1" t="s">
        <v>105</v>
      </c>
      <c r="D3550" s="1">
        <v>54</v>
      </c>
    </row>
    <row r="3551" spans="1:4" x14ac:dyDescent="0.2">
      <c r="A3551" s="22">
        <v>2016</v>
      </c>
      <c r="B3551" s="1" t="s">
        <v>80</v>
      </c>
      <c r="C3551" s="1" t="s">
        <v>106</v>
      </c>
      <c r="D3551" s="1">
        <v>98</v>
      </c>
    </row>
    <row r="3552" spans="1:4" x14ac:dyDescent="0.2">
      <c r="A3552" s="22">
        <v>2016</v>
      </c>
      <c r="B3552" s="1" t="s">
        <v>80</v>
      </c>
      <c r="C3552" s="1" t="s">
        <v>107</v>
      </c>
      <c r="D3552" s="1">
        <v>88</v>
      </c>
    </row>
    <row r="3553" spans="1:4" x14ac:dyDescent="0.2">
      <c r="A3553" s="22">
        <v>2016</v>
      </c>
      <c r="B3553" s="1" t="s">
        <v>80</v>
      </c>
      <c r="C3553" s="1" t="s">
        <v>108</v>
      </c>
      <c r="D3553" s="1">
        <v>23</v>
      </c>
    </row>
    <row r="3554" spans="1:4" x14ac:dyDescent="0.2">
      <c r="A3554" s="22">
        <v>2016</v>
      </c>
      <c r="B3554" s="1" t="s">
        <v>80</v>
      </c>
      <c r="C3554" s="1" t="s">
        <v>109</v>
      </c>
      <c r="D3554" s="1">
        <v>127</v>
      </c>
    </row>
    <row r="3555" spans="1:4" x14ac:dyDescent="0.2">
      <c r="A3555" s="22">
        <v>2016</v>
      </c>
      <c r="B3555" s="1" t="s">
        <v>80</v>
      </c>
      <c r="C3555" s="1" t="s">
        <v>110</v>
      </c>
      <c r="D3555" s="1">
        <v>317</v>
      </c>
    </row>
    <row r="3556" spans="1:4" x14ac:dyDescent="0.2">
      <c r="A3556" s="22">
        <v>2016</v>
      </c>
      <c r="B3556" s="1" t="s">
        <v>80</v>
      </c>
      <c r="C3556" s="1" t="s">
        <v>111</v>
      </c>
      <c r="D3556" s="1">
        <v>13</v>
      </c>
    </row>
    <row r="3557" spans="1:4" x14ac:dyDescent="0.2">
      <c r="A3557" s="22">
        <v>2016</v>
      </c>
      <c r="B3557" s="1" t="s">
        <v>80</v>
      </c>
      <c r="C3557" s="1" t="s">
        <v>112</v>
      </c>
      <c r="D3557" s="1">
        <v>144</v>
      </c>
    </row>
    <row r="3558" spans="1:4" x14ac:dyDescent="0.2">
      <c r="A3558" s="22">
        <v>2016</v>
      </c>
      <c r="B3558" s="1" t="s">
        <v>80</v>
      </c>
      <c r="C3558" s="1" t="s">
        <v>113</v>
      </c>
      <c r="D3558" s="1">
        <v>165</v>
      </c>
    </row>
    <row r="3559" spans="1:4" x14ac:dyDescent="0.2">
      <c r="A3559" s="22">
        <v>2016</v>
      </c>
      <c r="B3559" s="1" t="s">
        <v>80</v>
      </c>
      <c r="C3559" s="1" t="s">
        <v>22</v>
      </c>
      <c r="D3559" s="1">
        <v>4827</v>
      </c>
    </row>
    <row r="3560" spans="1:4" x14ac:dyDescent="0.2">
      <c r="A3560" s="22">
        <v>2016</v>
      </c>
      <c r="B3560" s="1" t="s">
        <v>80</v>
      </c>
      <c r="C3560" s="1" t="s">
        <v>114</v>
      </c>
      <c r="D3560" s="1">
        <v>90</v>
      </c>
    </row>
    <row r="3561" spans="1:4" x14ac:dyDescent="0.2">
      <c r="A3561" s="22">
        <v>2016</v>
      </c>
      <c r="B3561" s="1" t="s">
        <v>80</v>
      </c>
      <c r="C3561" s="1" t="s">
        <v>115</v>
      </c>
      <c r="D3561" s="1">
        <v>23</v>
      </c>
    </row>
    <row r="3562" spans="1:4" x14ac:dyDescent="0.2">
      <c r="A3562" s="22">
        <v>2016</v>
      </c>
      <c r="B3562" s="1" t="s">
        <v>80</v>
      </c>
      <c r="C3562" s="1" t="s">
        <v>116</v>
      </c>
      <c r="D3562" s="1">
        <v>75</v>
      </c>
    </row>
    <row r="3563" spans="1:4" x14ac:dyDescent="0.2">
      <c r="A3563" s="22">
        <v>2016</v>
      </c>
      <c r="B3563" s="1" t="s">
        <v>80</v>
      </c>
      <c r="C3563" s="1" t="s">
        <v>117</v>
      </c>
      <c r="D3563" s="1">
        <v>273</v>
      </c>
    </row>
    <row r="3564" spans="1:4" x14ac:dyDescent="0.2">
      <c r="A3564" s="22">
        <v>2016</v>
      </c>
      <c r="B3564" s="1" t="s">
        <v>80</v>
      </c>
      <c r="C3564" s="1" t="s">
        <v>118</v>
      </c>
      <c r="D3564" s="1">
        <v>66</v>
      </c>
    </row>
    <row r="3565" spans="1:4" x14ac:dyDescent="0.2">
      <c r="A3565" s="22">
        <v>2016</v>
      </c>
      <c r="B3565" s="1" t="s">
        <v>80</v>
      </c>
      <c r="C3565" s="1" t="s">
        <v>119</v>
      </c>
      <c r="D3565" s="1">
        <v>92</v>
      </c>
    </row>
    <row r="3566" spans="1:4" x14ac:dyDescent="0.2">
      <c r="A3566" s="22">
        <v>2016</v>
      </c>
      <c r="B3566" s="1" t="s">
        <v>80</v>
      </c>
      <c r="C3566" s="1" t="s">
        <v>120</v>
      </c>
      <c r="D3566" s="1">
        <v>160</v>
      </c>
    </row>
    <row r="3567" spans="1:4" x14ac:dyDescent="0.2">
      <c r="A3567" s="22">
        <v>2016</v>
      </c>
      <c r="B3567" s="1" t="s">
        <v>81</v>
      </c>
      <c r="C3567" s="1" t="s">
        <v>92</v>
      </c>
      <c r="D3567" s="1">
        <v>238</v>
      </c>
    </row>
    <row r="3568" spans="1:4" x14ac:dyDescent="0.2">
      <c r="A3568" s="22">
        <v>2016</v>
      </c>
      <c r="B3568" s="1" t="s">
        <v>81</v>
      </c>
      <c r="C3568" s="1" t="s">
        <v>93</v>
      </c>
      <c r="D3568" s="1">
        <v>251</v>
      </c>
    </row>
    <row r="3569" spans="1:4" x14ac:dyDescent="0.2">
      <c r="A3569" s="22">
        <v>2016</v>
      </c>
      <c r="B3569" s="1" t="s">
        <v>81</v>
      </c>
      <c r="C3569" s="1" t="s">
        <v>94</v>
      </c>
      <c r="D3569" s="1">
        <v>88</v>
      </c>
    </row>
    <row r="3570" spans="1:4" x14ac:dyDescent="0.2">
      <c r="A3570" s="22">
        <v>2016</v>
      </c>
      <c r="B3570" s="1" t="s">
        <v>81</v>
      </c>
      <c r="C3570" s="1" t="s">
        <v>95</v>
      </c>
      <c r="D3570" s="1">
        <v>61</v>
      </c>
    </row>
    <row r="3571" spans="1:4" x14ac:dyDescent="0.2">
      <c r="A3571" s="22">
        <v>2016</v>
      </c>
      <c r="B3571" s="1" t="s">
        <v>81</v>
      </c>
      <c r="C3571" s="1" t="s">
        <v>96</v>
      </c>
      <c r="D3571" s="1">
        <v>438</v>
      </c>
    </row>
    <row r="3572" spans="1:4" x14ac:dyDescent="0.2">
      <c r="A3572" s="22">
        <v>2016</v>
      </c>
      <c r="B3572" s="1" t="s">
        <v>81</v>
      </c>
      <c r="C3572" s="1" t="s">
        <v>97</v>
      </c>
      <c r="D3572" s="1">
        <v>51</v>
      </c>
    </row>
    <row r="3573" spans="1:4" x14ac:dyDescent="0.2">
      <c r="A3573" s="22">
        <v>2016</v>
      </c>
      <c r="B3573" s="1" t="s">
        <v>81</v>
      </c>
      <c r="C3573" s="1" t="s">
        <v>68</v>
      </c>
      <c r="D3573" s="1">
        <v>109</v>
      </c>
    </row>
    <row r="3574" spans="1:4" x14ac:dyDescent="0.2">
      <c r="A3574" s="22">
        <v>2016</v>
      </c>
      <c r="B3574" s="1" t="s">
        <v>81</v>
      </c>
      <c r="C3574" s="1" t="s">
        <v>98</v>
      </c>
      <c r="D3574" s="1">
        <v>136</v>
      </c>
    </row>
    <row r="3575" spans="1:4" x14ac:dyDescent="0.2">
      <c r="A3575" s="22">
        <v>2016</v>
      </c>
      <c r="B3575" s="1" t="s">
        <v>81</v>
      </c>
      <c r="C3575" s="1" t="s">
        <v>99</v>
      </c>
      <c r="D3575" s="1">
        <v>102</v>
      </c>
    </row>
    <row r="3576" spans="1:4" x14ac:dyDescent="0.2">
      <c r="A3576" s="22">
        <v>2016</v>
      </c>
      <c r="B3576" s="1" t="s">
        <v>81</v>
      </c>
      <c r="C3576" s="1" t="s">
        <v>100</v>
      </c>
      <c r="D3576" s="1">
        <v>78</v>
      </c>
    </row>
    <row r="3577" spans="1:4" x14ac:dyDescent="0.2">
      <c r="A3577" s="22">
        <v>2016</v>
      </c>
      <c r="B3577" s="1" t="s">
        <v>81</v>
      </c>
      <c r="C3577" s="1" t="s">
        <v>101</v>
      </c>
      <c r="D3577" s="1">
        <v>94</v>
      </c>
    </row>
    <row r="3578" spans="1:4" x14ac:dyDescent="0.2">
      <c r="A3578" s="22">
        <v>2016</v>
      </c>
      <c r="B3578" s="1" t="s">
        <v>81</v>
      </c>
      <c r="C3578" s="1" t="s">
        <v>102</v>
      </c>
      <c r="D3578" s="1">
        <v>77</v>
      </c>
    </row>
    <row r="3579" spans="1:4" x14ac:dyDescent="0.2">
      <c r="A3579" s="22">
        <v>2016</v>
      </c>
      <c r="B3579" s="1" t="s">
        <v>81</v>
      </c>
      <c r="C3579" s="1" t="s">
        <v>103</v>
      </c>
      <c r="D3579" s="1">
        <v>135</v>
      </c>
    </row>
    <row r="3580" spans="1:4" x14ac:dyDescent="0.2">
      <c r="A3580" s="22">
        <v>2016</v>
      </c>
      <c r="B3580" s="1" t="s">
        <v>81</v>
      </c>
      <c r="C3580" s="1" t="s">
        <v>69</v>
      </c>
      <c r="D3580" s="1">
        <v>337</v>
      </c>
    </row>
    <row r="3581" spans="1:4" x14ac:dyDescent="0.2">
      <c r="A3581" s="22">
        <v>2016</v>
      </c>
      <c r="B3581" s="1" t="s">
        <v>81</v>
      </c>
      <c r="C3581" s="1" t="s">
        <v>104</v>
      </c>
      <c r="D3581" s="1">
        <v>538</v>
      </c>
    </row>
    <row r="3582" spans="1:4" x14ac:dyDescent="0.2">
      <c r="A3582" s="22">
        <v>2016</v>
      </c>
      <c r="B3582" s="1" t="s">
        <v>81</v>
      </c>
      <c r="C3582" s="1" t="s">
        <v>73</v>
      </c>
      <c r="D3582" s="1">
        <v>200</v>
      </c>
    </row>
    <row r="3583" spans="1:4" x14ac:dyDescent="0.2">
      <c r="A3583" s="22">
        <v>2016</v>
      </c>
      <c r="B3583" s="1" t="s">
        <v>81</v>
      </c>
      <c r="C3583" s="1" t="s">
        <v>105</v>
      </c>
      <c r="D3583" s="1">
        <v>57</v>
      </c>
    </row>
    <row r="3584" spans="1:4" x14ac:dyDescent="0.2">
      <c r="A3584" s="22">
        <v>2016</v>
      </c>
      <c r="B3584" s="1" t="s">
        <v>81</v>
      </c>
      <c r="C3584" s="1" t="s">
        <v>106</v>
      </c>
      <c r="D3584" s="1">
        <v>82</v>
      </c>
    </row>
    <row r="3585" spans="1:4" x14ac:dyDescent="0.2">
      <c r="A3585" s="22">
        <v>2016</v>
      </c>
      <c r="B3585" s="1" t="s">
        <v>81</v>
      </c>
      <c r="C3585" s="1" t="s">
        <v>107</v>
      </c>
      <c r="D3585" s="1">
        <v>69</v>
      </c>
    </row>
    <row r="3586" spans="1:4" x14ac:dyDescent="0.2">
      <c r="A3586" s="22">
        <v>2016</v>
      </c>
      <c r="B3586" s="1" t="s">
        <v>81</v>
      </c>
      <c r="C3586" s="1" t="s">
        <v>108</v>
      </c>
      <c r="D3586" s="1">
        <v>20</v>
      </c>
    </row>
    <row r="3587" spans="1:4" x14ac:dyDescent="0.2">
      <c r="A3587" s="22">
        <v>2016</v>
      </c>
      <c r="B3587" s="1" t="s">
        <v>81</v>
      </c>
      <c r="C3587" s="1" t="s">
        <v>109</v>
      </c>
      <c r="D3587" s="1">
        <v>94</v>
      </c>
    </row>
    <row r="3588" spans="1:4" x14ac:dyDescent="0.2">
      <c r="A3588" s="22">
        <v>2016</v>
      </c>
      <c r="B3588" s="1" t="s">
        <v>81</v>
      </c>
      <c r="C3588" s="1" t="s">
        <v>110</v>
      </c>
      <c r="D3588" s="1">
        <v>307</v>
      </c>
    </row>
    <row r="3589" spans="1:4" x14ac:dyDescent="0.2">
      <c r="A3589" s="22">
        <v>2016</v>
      </c>
      <c r="B3589" s="1" t="s">
        <v>81</v>
      </c>
      <c r="C3589" s="1" t="s">
        <v>111</v>
      </c>
      <c r="D3589" s="1">
        <v>16</v>
      </c>
    </row>
    <row r="3590" spans="1:4" x14ac:dyDescent="0.2">
      <c r="A3590" s="22">
        <v>2016</v>
      </c>
      <c r="B3590" s="1" t="s">
        <v>81</v>
      </c>
      <c r="C3590" s="1" t="s">
        <v>112</v>
      </c>
      <c r="D3590" s="1">
        <v>107</v>
      </c>
    </row>
    <row r="3591" spans="1:4" x14ac:dyDescent="0.2">
      <c r="A3591" s="22">
        <v>2016</v>
      </c>
      <c r="B3591" s="1" t="s">
        <v>81</v>
      </c>
      <c r="C3591" s="1" t="s">
        <v>113</v>
      </c>
      <c r="D3591" s="1">
        <v>152</v>
      </c>
    </row>
    <row r="3592" spans="1:4" x14ac:dyDescent="0.2">
      <c r="A3592" s="22">
        <v>2016</v>
      </c>
      <c r="B3592" s="1" t="s">
        <v>81</v>
      </c>
      <c r="C3592" s="1" t="s">
        <v>22</v>
      </c>
      <c r="D3592" s="1">
        <v>4647</v>
      </c>
    </row>
    <row r="3593" spans="1:4" x14ac:dyDescent="0.2">
      <c r="A3593" s="22">
        <v>2016</v>
      </c>
      <c r="B3593" s="1" t="s">
        <v>81</v>
      </c>
      <c r="C3593" s="1" t="s">
        <v>114</v>
      </c>
      <c r="D3593" s="1">
        <v>89</v>
      </c>
    </row>
    <row r="3594" spans="1:4" x14ac:dyDescent="0.2">
      <c r="A3594" s="22">
        <v>2016</v>
      </c>
      <c r="B3594" s="1" t="s">
        <v>81</v>
      </c>
      <c r="C3594" s="1" t="s">
        <v>115</v>
      </c>
      <c r="D3594" s="1">
        <v>27</v>
      </c>
    </row>
    <row r="3595" spans="1:4" x14ac:dyDescent="0.2">
      <c r="A3595" s="22">
        <v>2016</v>
      </c>
      <c r="B3595" s="1" t="s">
        <v>81</v>
      </c>
      <c r="C3595" s="1" t="s">
        <v>116</v>
      </c>
      <c r="D3595" s="1">
        <v>82</v>
      </c>
    </row>
    <row r="3596" spans="1:4" x14ac:dyDescent="0.2">
      <c r="A3596" s="22">
        <v>2016</v>
      </c>
      <c r="B3596" s="1" t="s">
        <v>81</v>
      </c>
      <c r="C3596" s="1" t="s">
        <v>117</v>
      </c>
      <c r="D3596" s="1">
        <v>274</v>
      </c>
    </row>
    <row r="3597" spans="1:4" x14ac:dyDescent="0.2">
      <c r="A3597" s="22">
        <v>2016</v>
      </c>
      <c r="B3597" s="1" t="s">
        <v>81</v>
      </c>
      <c r="C3597" s="1" t="s">
        <v>118</v>
      </c>
      <c r="D3597" s="1">
        <v>79</v>
      </c>
    </row>
    <row r="3598" spans="1:4" x14ac:dyDescent="0.2">
      <c r="A3598" s="22">
        <v>2016</v>
      </c>
      <c r="B3598" s="1" t="s">
        <v>81</v>
      </c>
      <c r="C3598" s="1" t="s">
        <v>119</v>
      </c>
      <c r="D3598" s="1">
        <v>89</v>
      </c>
    </row>
    <row r="3599" spans="1:4" x14ac:dyDescent="0.2">
      <c r="A3599" s="22">
        <v>2016</v>
      </c>
      <c r="B3599" s="1" t="s">
        <v>81</v>
      </c>
      <c r="C3599" s="1" t="s">
        <v>120</v>
      </c>
      <c r="D3599" s="1">
        <v>170</v>
      </c>
    </row>
    <row r="3600" spans="1:4" x14ac:dyDescent="0.2">
      <c r="A3600" s="22">
        <v>2016</v>
      </c>
      <c r="B3600" s="1" t="s">
        <v>82</v>
      </c>
      <c r="C3600" s="1" t="s">
        <v>92</v>
      </c>
      <c r="D3600" s="1">
        <v>189</v>
      </c>
    </row>
    <row r="3601" spans="1:4" x14ac:dyDescent="0.2">
      <c r="A3601" s="22">
        <v>2016</v>
      </c>
      <c r="B3601" s="1" t="s">
        <v>82</v>
      </c>
      <c r="C3601" s="1" t="s">
        <v>93</v>
      </c>
      <c r="D3601" s="1">
        <v>210</v>
      </c>
    </row>
    <row r="3602" spans="1:4" x14ac:dyDescent="0.2">
      <c r="A3602" s="22">
        <v>2016</v>
      </c>
      <c r="B3602" s="1" t="s">
        <v>82</v>
      </c>
      <c r="C3602" s="1" t="s">
        <v>94</v>
      </c>
      <c r="D3602" s="1">
        <v>70</v>
      </c>
    </row>
    <row r="3603" spans="1:4" x14ac:dyDescent="0.2">
      <c r="A3603" s="22">
        <v>2016</v>
      </c>
      <c r="B3603" s="1" t="s">
        <v>82</v>
      </c>
      <c r="C3603" s="1" t="s">
        <v>95</v>
      </c>
      <c r="D3603" s="1">
        <v>60</v>
      </c>
    </row>
    <row r="3604" spans="1:4" x14ac:dyDescent="0.2">
      <c r="A3604" s="22">
        <v>2016</v>
      </c>
      <c r="B3604" s="1" t="s">
        <v>82</v>
      </c>
      <c r="C3604" s="1" t="s">
        <v>96</v>
      </c>
      <c r="D3604" s="1">
        <v>462</v>
      </c>
    </row>
    <row r="3605" spans="1:4" x14ac:dyDescent="0.2">
      <c r="A3605" s="22">
        <v>2016</v>
      </c>
      <c r="B3605" s="1" t="s">
        <v>82</v>
      </c>
      <c r="C3605" s="1" t="s">
        <v>97</v>
      </c>
      <c r="D3605" s="1">
        <v>39</v>
      </c>
    </row>
    <row r="3606" spans="1:4" x14ac:dyDescent="0.2">
      <c r="A3606" s="22">
        <v>2016</v>
      </c>
      <c r="B3606" s="1" t="s">
        <v>82</v>
      </c>
      <c r="C3606" s="1" t="s">
        <v>68</v>
      </c>
      <c r="D3606" s="1">
        <v>100</v>
      </c>
    </row>
    <row r="3607" spans="1:4" x14ac:dyDescent="0.2">
      <c r="A3607" s="22">
        <v>2016</v>
      </c>
      <c r="B3607" s="1" t="s">
        <v>82</v>
      </c>
      <c r="C3607" s="1" t="s">
        <v>98</v>
      </c>
      <c r="D3607" s="1">
        <v>103</v>
      </c>
    </row>
    <row r="3608" spans="1:4" x14ac:dyDescent="0.2">
      <c r="A3608" s="22">
        <v>2016</v>
      </c>
      <c r="B3608" s="1" t="s">
        <v>82</v>
      </c>
      <c r="C3608" s="1" t="s">
        <v>99</v>
      </c>
      <c r="D3608" s="1">
        <v>116</v>
      </c>
    </row>
    <row r="3609" spans="1:4" x14ac:dyDescent="0.2">
      <c r="A3609" s="22">
        <v>2016</v>
      </c>
      <c r="B3609" s="1" t="s">
        <v>82</v>
      </c>
      <c r="C3609" s="1" t="s">
        <v>100</v>
      </c>
      <c r="D3609" s="1">
        <v>80</v>
      </c>
    </row>
    <row r="3610" spans="1:4" x14ac:dyDescent="0.2">
      <c r="A3610" s="22">
        <v>2016</v>
      </c>
      <c r="B3610" s="1" t="s">
        <v>82</v>
      </c>
      <c r="C3610" s="1" t="s">
        <v>101</v>
      </c>
      <c r="D3610" s="1">
        <v>97</v>
      </c>
    </row>
    <row r="3611" spans="1:4" x14ac:dyDescent="0.2">
      <c r="A3611" s="22">
        <v>2016</v>
      </c>
      <c r="B3611" s="1" t="s">
        <v>82</v>
      </c>
      <c r="C3611" s="1" t="s">
        <v>102</v>
      </c>
      <c r="D3611" s="1">
        <v>56</v>
      </c>
    </row>
    <row r="3612" spans="1:4" x14ac:dyDescent="0.2">
      <c r="A3612" s="22">
        <v>2016</v>
      </c>
      <c r="B3612" s="1" t="s">
        <v>82</v>
      </c>
      <c r="C3612" s="1" t="s">
        <v>103</v>
      </c>
      <c r="D3612" s="1">
        <v>136</v>
      </c>
    </row>
    <row r="3613" spans="1:4" x14ac:dyDescent="0.2">
      <c r="A3613" s="22">
        <v>2016</v>
      </c>
      <c r="B3613" s="1" t="s">
        <v>82</v>
      </c>
      <c r="C3613" s="1" t="s">
        <v>69</v>
      </c>
      <c r="D3613" s="1">
        <v>295</v>
      </c>
    </row>
    <row r="3614" spans="1:4" x14ac:dyDescent="0.2">
      <c r="A3614" s="22">
        <v>2016</v>
      </c>
      <c r="B3614" s="1" t="s">
        <v>82</v>
      </c>
      <c r="C3614" s="1" t="s">
        <v>104</v>
      </c>
      <c r="D3614" s="1">
        <v>548</v>
      </c>
    </row>
    <row r="3615" spans="1:4" x14ac:dyDescent="0.2">
      <c r="A3615" s="22">
        <v>2016</v>
      </c>
      <c r="B3615" s="1" t="s">
        <v>82</v>
      </c>
      <c r="C3615" s="1" t="s">
        <v>73</v>
      </c>
      <c r="D3615" s="1">
        <v>181</v>
      </c>
    </row>
    <row r="3616" spans="1:4" x14ac:dyDescent="0.2">
      <c r="A3616" s="22">
        <v>2016</v>
      </c>
      <c r="B3616" s="1" t="s">
        <v>82</v>
      </c>
      <c r="C3616" s="1" t="s">
        <v>105</v>
      </c>
      <c r="D3616" s="1">
        <v>55</v>
      </c>
    </row>
    <row r="3617" spans="1:4" x14ac:dyDescent="0.2">
      <c r="A3617" s="22">
        <v>2016</v>
      </c>
      <c r="B3617" s="1" t="s">
        <v>82</v>
      </c>
      <c r="C3617" s="1" t="s">
        <v>106</v>
      </c>
      <c r="D3617" s="1">
        <v>91</v>
      </c>
    </row>
    <row r="3618" spans="1:4" x14ac:dyDescent="0.2">
      <c r="A3618" s="22">
        <v>2016</v>
      </c>
      <c r="B3618" s="1" t="s">
        <v>82</v>
      </c>
      <c r="C3618" s="1" t="s">
        <v>107</v>
      </c>
      <c r="D3618" s="1">
        <v>77</v>
      </c>
    </row>
    <row r="3619" spans="1:4" x14ac:dyDescent="0.2">
      <c r="A3619" s="22">
        <v>2016</v>
      </c>
      <c r="B3619" s="1" t="s">
        <v>82</v>
      </c>
      <c r="C3619" s="1" t="s">
        <v>108</v>
      </c>
      <c r="D3619" s="1">
        <v>21</v>
      </c>
    </row>
    <row r="3620" spans="1:4" x14ac:dyDescent="0.2">
      <c r="A3620" s="22">
        <v>2016</v>
      </c>
      <c r="B3620" s="1" t="s">
        <v>82</v>
      </c>
      <c r="C3620" s="1" t="s">
        <v>109</v>
      </c>
      <c r="D3620" s="1">
        <v>113</v>
      </c>
    </row>
    <row r="3621" spans="1:4" x14ac:dyDescent="0.2">
      <c r="A3621" s="22">
        <v>2016</v>
      </c>
      <c r="B3621" s="1" t="s">
        <v>82</v>
      </c>
      <c r="C3621" s="1" t="s">
        <v>110</v>
      </c>
      <c r="D3621" s="1">
        <v>300</v>
      </c>
    </row>
    <row r="3622" spans="1:4" x14ac:dyDescent="0.2">
      <c r="A3622" s="22">
        <v>2016</v>
      </c>
      <c r="B3622" s="1" t="s">
        <v>82</v>
      </c>
      <c r="C3622" s="1" t="s">
        <v>111</v>
      </c>
      <c r="D3622" s="1">
        <v>9</v>
      </c>
    </row>
    <row r="3623" spans="1:4" x14ac:dyDescent="0.2">
      <c r="A3623" s="22">
        <v>2016</v>
      </c>
      <c r="B3623" s="1" t="s">
        <v>82</v>
      </c>
      <c r="C3623" s="1" t="s">
        <v>112</v>
      </c>
      <c r="D3623" s="1">
        <v>114</v>
      </c>
    </row>
    <row r="3624" spans="1:4" x14ac:dyDescent="0.2">
      <c r="A3624" s="22">
        <v>2016</v>
      </c>
      <c r="B3624" s="1" t="s">
        <v>82</v>
      </c>
      <c r="C3624" s="1" t="s">
        <v>113</v>
      </c>
      <c r="D3624" s="1">
        <v>145</v>
      </c>
    </row>
    <row r="3625" spans="1:4" x14ac:dyDescent="0.2">
      <c r="A3625" s="22">
        <v>2016</v>
      </c>
      <c r="B3625" s="1" t="s">
        <v>82</v>
      </c>
      <c r="C3625" s="1" t="s">
        <v>22</v>
      </c>
      <c r="D3625" s="1">
        <v>4456</v>
      </c>
    </row>
    <row r="3626" spans="1:4" x14ac:dyDescent="0.2">
      <c r="A3626" s="22">
        <v>2016</v>
      </c>
      <c r="B3626" s="1" t="s">
        <v>82</v>
      </c>
      <c r="C3626" s="1" t="s">
        <v>114</v>
      </c>
      <c r="D3626" s="1">
        <v>90</v>
      </c>
    </row>
    <row r="3627" spans="1:4" x14ac:dyDescent="0.2">
      <c r="A3627" s="22">
        <v>2016</v>
      </c>
      <c r="B3627" s="1" t="s">
        <v>82</v>
      </c>
      <c r="C3627" s="1" t="s">
        <v>115</v>
      </c>
      <c r="D3627" s="1">
        <v>25</v>
      </c>
    </row>
    <row r="3628" spans="1:4" x14ac:dyDescent="0.2">
      <c r="A3628" s="22">
        <v>2016</v>
      </c>
      <c r="B3628" s="1" t="s">
        <v>82</v>
      </c>
      <c r="C3628" s="1" t="s">
        <v>116</v>
      </c>
      <c r="D3628" s="1">
        <v>101</v>
      </c>
    </row>
    <row r="3629" spans="1:4" x14ac:dyDescent="0.2">
      <c r="A3629" s="22">
        <v>2016</v>
      </c>
      <c r="B3629" s="1" t="s">
        <v>82</v>
      </c>
      <c r="C3629" s="1" t="s">
        <v>117</v>
      </c>
      <c r="D3629" s="1">
        <v>273</v>
      </c>
    </row>
    <row r="3630" spans="1:4" x14ac:dyDescent="0.2">
      <c r="A3630" s="22">
        <v>2016</v>
      </c>
      <c r="B3630" s="1" t="s">
        <v>82</v>
      </c>
      <c r="C3630" s="1" t="s">
        <v>118</v>
      </c>
      <c r="D3630" s="1">
        <v>76</v>
      </c>
    </row>
    <row r="3631" spans="1:4" x14ac:dyDescent="0.2">
      <c r="A3631" s="22">
        <v>2016</v>
      </c>
      <c r="B3631" s="1" t="s">
        <v>82</v>
      </c>
      <c r="C3631" s="1" t="s">
        <v>119</v>
      </c>
      <c r="D3631" s="1">
        <v>63</v>
      </c>
    </row>
    <row r="3632" spans="1:4" x14ac:dyDescent="0.2">
      <c r="A3632" s="22">
        <v>2016</v>
      </c>
      <c r="B3632" s="1" t="s">
        <v>82</v>
      </c>
      <c r="C3632" s="1" t="s">
        <v>120</v>
      </c>
      <c r="D3632" s="1">
        <v>161</v>
      </c>
    </row>
    <row r="3633" spans="1:4" x14ac:dyDescent="0.2">
      <c r="A3633" s="22">
        <v>2016</v>
      </c>
      <c r="B3633" s="1" t="s">
        <v>83</v>
      </c>
      <c r="C3633" s="1" t="s">
        <v>92</v>
      </c>
      <c r="D3633" s="1">
        <v>209</v>
      </c>
    </row>
    <row r="3634" spans="1:4" x14ac:dyDescent="0.2">
      <c r="A3634" s="22">
        <v>2016</v>
      </c>
      <c r="B3634" s="1" t="s">
        <v>83</v>
      </c>
      <c r="C3634" s="1" t="s">
        <v>93</v>
      </c>
      <c r="D3634" s="1">
        <v>230</v>
      </c>
    </row>
    <row r="3635" spans="1:4" x14ac:dyDescent="0.2">
      <c r="A3635" s="22">
        <v>2016</v>
      </c>
      <c r="B3635" s="1" t="s">
        <v>83</v>
      </c>
      <c r="C3635" s="1" t="s">
        <v>94</v>
      </c>
      <c r="D3635" s="1">
        <v>92</v>
      </c>
    </row>
    <row r="3636" spans="1:4" x14ac:dyDescent="0.2">
      <c r="A3636" s="22">
        <v>2016</v>
      </c>
      <c r="B3636" s="1" t="s">
        <v>83</v>
      </c>
      <c r="C3636" s="1" t="s">
        <v>95</v>
      </c>
      <c r="D3636" s="1">
        <v>50</v>
      </c>
    </row>
    <row r="3637" spans="1:4" x14ac:dyDescent="0.2">
      <c r="A3637" s="22">
        <v>2016</v>
      </c>
      <c r="B3637" s="1" t="s">
        <v>83</v>
      </c>
      <c r="C3637" s="1" t="s">
        <v>96</v>
      </c>
      <c r="D3637" s="1">
        <v>425</v>
      </c>
    </row>
    <row r="3638" spans="1:4" x14ac:dyDescent="0.2">
      <c r="A3638" s="22">
        <v>2016</v>
      </c>
      <c r="B3638" s="1" t="s">
        <v>83</v>
      </c>
      <c r="C3638" s="1" t="s">
        <v>97</v>
      </c>
      <c r="D3638" s="1">
        <v>28</v>
      </c>
    </row>
    <row r="3639" spans="1:4" x14ac:dyDescent="0.2">
      <c r="A3639" s="22">
        <v>2016</v>
      </c>
      <c r="B3639" s="1" t="s">
        <v>83</v>
      </c>
      <c r="C3639" s="1" t="s">
        <v>68</v>
      </c>
      <c r="D3639" s="1">
        <v>106</v>
      </c>
    </row>
    <row r="3640" spans="1:4" x14ac:dyDescent="0.2">
      <c r="A3640" s="22">
        <v>2016</v>
      </c>
      <c r="B3640" s="1" t="s">
        <v>83</v>
      </c>
      <c r="C3640" s="1" t="s">
        <v>98</v>
      </c>
      <c r="D3640" s="1">
        <v>121</v>
      </c>
    </row>
    <row r="3641" spans="1:4" x14ac:dyDescent="0.2">
      <c r="A3641" s="22">
        <v>2016</v>
      </c>
      <c r="B3641" s="1" t="s">
        <v>83</v>
      </c>
      <c r="C3641" s="1" t="s">
        <v>99</v>
      </c>
      <c r="D3641" s="1">
        <v>104</v>
      </c>
    </row>
    <row r="3642" spans="1:4" x14ac:dyDescent="0.2">
      <c r="A3642" s="22">
        <v>2016</v>
      </c>
      <c r="B3642" s="1" t="s">
        <v>83</v>
      </c>
      <c r="C3642" s="1" t="s">
        <v>100</v>
      </c>
      <c r="D3642" s="1">
        <v>96</v>
      </c>
    </row>
    <row r="3643" spans="1:4" x14ac:dyDescent="0.2">
      <c r="A3643" s="22">
        <v>2016</v>
      </c>
      <c r="B3643" s="1" t="s">
        <v>83</v>
      </c>
      <c r="C3643" s="1" t="s">
        <v>101</v>
      </c>
      <c r="D3643" s="1">
        <v>89</v>
      </c>
    </row>
    <row r="3644" spans="1:4" x14ac:dyDescent="0.2">
      <c r="A3644" s="22">
        <v>2016</v>
      </c>
      <c r="B3644" s="1" t="s">
        <v>83</v>
      </c>
      <c r="C3644" s="1" t="s">
        <v>102</v>
      </c>
      <c r="D3644" s="1">
        <v>69</v>
      </c>
    </row>
    <row r="3645" spans="1:4" x14ac:dyDescent="0.2">
      <c r="A3645" s="22">
        <v>2016</v>
      </c>
      <c r="B3645" s="1" t="s">
        <v>83</v>
      </c>
      <c r="C3645" s="1" t="s">
        <v>103</v>
      </c>
      <c r="D3645" s="1">
        <v>118</v>
      </c>
    </row>
    <row r="3646" spans="1:4" x14ac:dyDescent="0.2">
      <c r="A3646" s="22">
        <v>2016</v>
      </c>
      <c r="B3646" s="1" t="s">
        <v>83</v>
      </c>
      <c r="C3646" s="1" t="s">
        <v>69</v>
      </c>
      <c r="D3646" s="1">
        <v>328</v>
      </c>
    </row>
    <row r="3647" spans="1:4" x14ac:dyDescent="0.2">
      <c r="A3647" s="22">
        <v>2016</v>
      </c>
      <c r="B3647" s="1" t="s">
        <v>83</v>
      </c>
      <c r="C3647" s="1" t="s">
        <v>104</v>
      </c>
      <c r="D3647" s="1">
        <v>569</v>
      </c>
    </row>
    <row r="3648" spans="1:4" x14ac:dyDescent="0.2">
      <c r="A3648" s="22">
        <v>2016</v>
      </c>
      <c r="B3648" s="1" t="s">
        <v>83</v>
      </c>
      <c r="C3648" s="1" t="s">
        <v>73</v>
      </c>
      <c r="D3648" s="1">
        <v>169</v>
      </c>
    </row>
    <row r="3649" spans="1:4" x14ac:dyDescent="0.2">
      <c r="A3649" s="22">
        <v>2016</v>
      </c>
      <c r="B3649" s="1" t="s">
        <v>83</v>
      </c>
      <c r="C3649" s="1" t="s">
        <v>105</v>
      </c>
      <c r="D3649" s="1">
        <v>62</v>
      </c>
    </row>
    <row r="3650" spans="1:4" x14ac:dyDescent="0.2">
      <c r="A3650" s="22">
        <v>2016</v>
      </c>
      <c r="B3650" s="1" t="s">
        <v>83</v>
      </c>
      <c r="C3650" s="1" t="s">
        <v>106</v>
      </c>
      <c r="D3650" s="1">
        <v>96</v>
      </c>
    </row>
    <row r="3651" spans="1:4" x14ac:dyDescent="0.2">
      <c r="A3651" s="22">
        <v>2016</v>
      </c>
      <c r="B3651" s="1" t="s">
        <v>83</v>
      </c>
      <c r="C3651" s="1" t="s">
        <v>107</v>
      </c>
      <c r="D3651" s="1">
        <v>82</v>
      </c>
    </row>
    <row r="3652" spans="1:4" x14ac:dyDescent="0.2">
      <c r="A3652" s="22">
        <v>2016</v>
      </c>
      <c r="B3652" s="1" t="s">
        <v>83</v>
      </c>
      <c r="C3652" s="1" t="s">
        <v>108</v>
      </c>
      <c r="D3652" s="1">
        <v>16</v>
      </c>
    </row>
    <row r="3653" spans="1:4" x14ac:dyDescent="0.2">
      <c r="A3653" s="22">
        <v>2016</v>
      </c>
      <c r="B3653" s="1" t="s">
        <v>83</v>
      </c>
      <c r="C3653" s="1" t="s">
        <v>109</v>
      </c>
      <c r="D3653" s="1">
        <v>106</v>
      </c>
    </row>
    <row r="3654" spans="1:4" x14ac:dyDescent="0.2">
      <c r="A3654" s="22">
        <v>2016</v>
      </c>
      <c r="B3654" s="1" t="s">
        <v>83</v>
      </c>
      <c r="C3654" s="1" t="s">
        <v>110</v>
      </c>
      <c r="D3654" s="1">
        <v>280</v>
      </c>
    </row>
    <row r="3655" spans="1:4" x14ac:dyDescent="0.2">
      <c r="A3655" s="22">
        <v>2016</v>
      </c>
      <c r="B3655" s="1" t="s">
        <v>83</v>
      </c>
      <c r="C3655" s="1" t="s">
        <v>111</v>
      </c>
      <c r="D3655" s="1">
        <v>12</v>
      </c>
    </row>
    <row r="3656" spans="1:4" x14ac:dyDescent="0.2">
      <c r="A3656" s="22">
        <v>2016</v>
      </c>
      <c r="B3656" s="1" t="s">
        <v>83</v>
      </c>
      <c r="C3656" s="1" t="s">
        <v>112</v>
      </c>
      <c r="D3656" s="1">
        <v>91</v>
      </c>
    </row>
    <row r="3657" spans="1:4" x14ac:dyDescent="0.2">
      <c r="A3657" s="22">
        <v>2016</v>
      </c>
      <c r="B3657" s="1" t="s">
        <v>83</v>
      </c>
      <c r="C3657" s="1" t="s">
        <v>113</v>
      </c>
      <c r="D3657" s="1">
        <v>149</v>
      </c>
    </row>
    <row r="3658" spans="1:4" x14ac:dyDescent="0.2">
      <c r="A3658" s="22">
        <v>2016</v>
      </c>
      <c r="B3658" s="1" t="s">
        <v>83</v>
      </c>
      <c r="C3658" s="1" t="s">
        <v>22</v>
      </c>
      <c r="D3658" s="1">
        <v>4438</v>
      </c>
    </row>
    <row r="3659" spans="1:4" x14ac:dyDescent="0.2">
      <c r="A3659" s="22">
        <v>2016</v>
      </c>
      <c r="B3659" s="1" t="s">
        <v>83</v>
      </c>
      <c r="C3659" s="1" t="s">
        <v>114</v>
      </c>
      <c r="D3659" s="1">
        <v>81</v>
      </c>
    </row>
    <row r="3660" spans="1:4" x14ac:dyDescent="0.2">
      <c r="A3660" s="22">
        <v>2016</v>
      </c>
      <c r="B3660" s="1" t="s">
        <v>83</v>
      </c>
      <c r="C3660" s="1" t="s">
        <v>115</v>
      </c>
      <c r="D3660" s="1">
        <v>19</v>
      </c>
    </row>
    <row r="3661" spans="1:4" x14ac:dyDescent="0.2">
      <c r="A3661" s="22">
        <v>2016</v>
      </c>
      <c r="B3661" s="1" t="s">
        <v>83</v>
      </c>
      <c r="C3661" s="1" t="s">
        <v>116</v>
      </c>
      <c r="D3661" s="1">
        <v>89</v>
      </c>
    </row>
    <row r="3662" spans="1:4" x14ac:dyDescent="0.2">
      <c r="A3662" s="22">
        <v>2016</v>
      </c>
      <c r="B3662" s="1" t="s">
        <v>83</v>
      </c>
      <c r="C3662" s="1" t="s">
        <v>117</v>
      </c>
      <c r="D3662" s="1">
        <v>268</v>
      </c>
    </row>
    <row r="3663" spans="1:4" x14ac:dyDescent="0.2">
      <c r="A3663" s="22">
        <v>2016</v>
      </c>
      <c r="B3663" s="1" t="s">
        <v>83</v>
      </c>
      <c r="C3663" s="1" t="s">
        <v>118</v>
      </c>
      <c r="D3663" s="1">
        <v>68</v>
      </c>
    </row>
    <row r="3664" spans="1:4" x14ac:dyDescent="0.2">
      <c r="A3664" s="22">
        <v>2016</v>
      </c>
      <c r="B3664" s="1" t="s">
        <v>83</v>
      </c>
      <c r="C3664" s="1" t="s">
        <v>119</v>
      </c>
      <c r="D3664" s="1">
        <v>78</v>
      </c>
    </row>
    <row r="3665" spans="1:4" x14ac:dyDescent="0.2">
      <c r="A3665" s="22">
        <v>2016</v>
      </c>
      <c r="B3665" s="1" t="s">
        <v>83</v>
      </c>
      <c r="C3665" s="1" t="s">
        <v>120</v>
      </c>
      <c r="D3665" s="1">
        <v>138</v>
      </c>
    </row>
    <row r="3666" spans="1:4" x14ac:dyDescent="0.2">
      <c r="A3666" s="22">
        <v>2016</v>
      </c>
      <c r="B3666" s="1" t="s">
        <v>84</v>
      </c>
      <c r="C3666" s="1" t="s">
        <v>92</v>
      </c>
      <c r="D3666" s="1">
        <v>197</v>
      </c>
    </row>
    <row r="3667" spans="1:4" x14ac:dyDescent="0.2">
      <c r="A3667" s="22">
        <v>2016</v>
      </c>
      <c r="B3667" s="1" t="s">
        <v>84</v>
      </c>
      <c r="C3667" s="1" t="s">
        <v>93</v>
      </c>
      <c r="D3667" s="1">
        <v>215</v>
      </c>
    </row>
    <row r="3668" spans="1:4" x14ac:dyDescent="0.2">
      <c r="A3668" s="22">
        <v>2016</v>
      </c>
      <c r="B3668" s="1" t="s">
        <v>84</v>
      </c>
      <c r="C3668" s="1" t="s">
        <v>94</v>
      </c>
      <c r="D3668" s="1">
        <v>79</v>
      </c>
    </row>
    <row r="3669" spans="1:4" x14ac:dyDescent="0.2">
      <c r="A3669" s="22">
        <v>2016</v>
      </c>
      <c r="B3669" s="1" t="s">
        <v>84</v>
      </c>
      <c r="C3669" s="1" t="s">
        <v>95</v>
      </c>
      <c r="D3669" s="1">
        <v>56</v>
      </c>
    </row>
    <row r="3670" spans="1:4" x14ac:dyDescent="0.2">
      <c r="A3670" s="22">
        <v>2016</v>
      </c>
      <c r="B3670" s="1" t="s">
        <v>84</v>
      </c>
      <c r="C3670" s="1" t="s">
        <v>96</v>
      </c>
      <c r="D3670" s="1">
        <v>404</v>
      </c>
    </row>
    <row r="3671" spans="1:4" x14ac:dyDescent="0.2">
      <c r="A3671" s="22">
        <v>2016</v>
      </c>
      <c r="B3671" s="1" t="s">
        <v>84</v>
      </c>
      <c r="C3671" s="1" t="s">
        <v>97</v>
      </c>
      <c r="D3671" s="1">
        <v>46</v>
      </c>
    </row>
    <row r="3672" spans="1:4" x14ac:dyDescent="0.2">
      <c r="A3672" s="22">
        <v>2016</v>
      </c>
      <c r="B3672" s="1" t="s">
        <v>84</v>
      </c>
      <c r="C3672" s="1" t="s">
        <v>68</v>
      </c>
      <c r="D3672" s="1">
        <v>101</v>
      </c>
    </row>
    <row r="3673" spans="1:4" x14ac:dyDescent="0.2">
      <c r="A3673" s="22">
        <v>2016</v>
      </c>
      <c r="B3673" s="1" t="s">
        <v>84</v>
      </c>
      <c r="C3673" s="1" t="s">
        <v>98</v>
      </c>
      <c r="D3673" s="1">
        <v>137</v>
      </c>
    </row>
    <row r="3674" spans="1:4" x14ac:dyDescent="0.2">
      <c r="A3674" s="22">
        <v>2016</v>
      </c>
      <c r="B3674" s="1" t="s">
        <v>84</v>
      </c>
      <c r="C3674" s="1" t="s">
        <v>99</v>
      </c>
      <c r="D3674" s="1">
        <v>106</v>
      </c>
    </row>
    <row r="3675" spans="1:4" x14ac:dyDescent="0.2">
      <c r="A3675" s="22">
        <v>2016</v>
      </c>
      <c r="B3675" s="1" t="s">
        <v>84</v>
      </c>
      <c r="C3675" s="1" t="s">
        <v>100</v>
      </c>
      <c r="D3675" s="1">
        <v>66</v>
      </c>
    </row>
    <row r="3676" spans="1:4" x14ac:dyDescent="0.2">
      <c r="A3676" s="22">
        <v>2016</v>
      </c>
      <c r="B3676" s="1" t="s">
        <v>84</v>
      </c>
      <c r="C3676" s="1" t="s">
        <v>101</v>
      </c>
      <c r="D3676" s="1">
        <v>84</v>
      </c>
    </row>
    <row r="3677" spans="1:4" x14ac:dyDescent="0.2">
      <c r="A3677" s="22">
        <v>2016</v>
      </c>
      <c r="B3677" s="1" t="s">
        <v>84</v>
      </c>
      <c r="C3677" s="1" t="s">
        <v>102</v>
      </c>
      <c r="D3677" s="1">
        <v>74</v>
      </c>
    </row>
    <row r="3678" spans="1:4" x14ac:dyDescent="0.2">
      <c r="A3678" s="22">
        <v>2016</v>
      </c>
      <c r="B3678" s="1" t="s">
        <v>84</v>
      </c>
      <c r="C3678" s="1" t="s">
        <v>103</v>
      </c>
      <c r="D3678" s="1">
        <v>130</v>
      </c>
    </row>
    <row r="3679" spans="1:4" x14ac:dyDescent="0.2">
      <c r="A3679" s="22">
        <v>2016</v>
      </c>
      <c r="B3679" s="1" t="s">
        <v>84</v>
      </c>
      <c r="C3679" s="1" t="s">
        <v>69</v>
      </c>
      <c r="D3679" s="1">
        <v>271</v>
      </c>
    </row>
    <row r="3680" spans="1:4" x14ac:dyDescent="0.2">
      <c r="A3680" s="22">
        <v>2016</v>
      </c>
      <c r="B3680" s="1" t="s">
        <v>84</v>
      </c>
      <c r="C3680" s="1" t="s">
        <v>104</v>
      </c>
      <c r="D3680" s="1">
        <v>529</v>
      </c>
    </row>
    <row r="3681" spans="1:4" x14ac:dyDescent="0.2">
      <c r="A3681" s="22">
        <v>2016</v>
      </c>
      <c r="B3681" s="1" t="s">
        <v>84</v>
      </c>
      <c r="C3681" s="1" t="s">
        <v>73</v>
      </c>
      <c r="D3681" s="1">
        <v>165</v>
      </c>
    </row>
    <row r="3682" spans="1:4" x14ac:dyDescent="0.2">
      <c r="A3682" s="22">
        <v>2016</v>
      </c>
      <c r="B3682" s="1" t="s">
        <v>84</v>
      </c>
      <c r="C3682" s="1" t="s">
        <v>105</v>
      </c>
      <c r="D3682" s="1">
        <v>55</v>
      </c>
    </row>
    <row r="3683" spans="1:4" x14ac:dyDescent="0.2">
      <c r="A3683" s="22">
        <v>2016</v>
      </c>
      <c r="B3683" s="1" t="s">
        <v>84</v>
      </c>
      <c r="C3683" s="1" t="s">
        <v>106</v>
      </c>
      <c r="D3683" s="1">
        <v>90</v>
      </c>
    </row>
    <row r="3684" spans="1:4" x14ac:dyDescent="0.2">
      <c r="A3684" s="22">
        <v>2016</v>
      </c>
      <c r="B3684" s="1" t="s">
        <v>84</v>
      </c>
      <c r="C3684" s="1" t="s">
        <v>107</v>
      </c>
      <c r="D3684" s="1">
        <v>78</v>
      </c>
    </row>
    <row r="3685" spans="1:4" x14ac:dyDescent="0.2">
      <c r="A3685" s="22">
        <v>2016</v>
      </c>
      <c r="B3685" s="1" t="s">
        <v>84</v>
      </c>
      <c r="C3685" s="1" t="s">
        <v>108</v>
      </c>
      <c r="D3685" s="1">
        <v>13</v>
      </c>
    </row>
    <row r="3686" spans="1:4" x14ac:dyDescent="0.2">
      <c r="A3686" s="22">
        <v>2016</v>
      </c>
      <c r="B3686" s="1" t="s">
        <v>84</v>
      </c>
      <c r="C3686" s="1" t="s">
        <v>109</v>
      </c>
      <c r="D3686" s="1">
        <v>103</v>
      </c>
    </row>
    <row r="3687" spans="1:4" x14ac:dyDescent="0.2">
      <c r="A3687" s="22">
        <v>2016</v>
      </c>
      <c r="B3687" s="1" t="s">
        <v>84</v>
      </c>
      <c r="C3687" s="1" t="s">
        <v>110</v>
      </c>
      <c r="D3687" s="1">
        <v>278</v>
      </c>
    </row>
    <row r="3688" spans="1:4" x14ac:dyDescent="0.2">
      <c r="A3688" s="22">
        <v>2016</v>
      </c>
      <c r="B3688" s="1" t="s">
        <v>84</v>
      </c>
      <c r="C3688" s="1" t="s">
        <v>111</v>
      </c>
      <c r="D3688" s="1">
        <v>12</v>
      </c>
    </row>
    <row r="3689" spans="1:4" x14ac:dyDescent="0.2">
      <c r="A3689" s="22">
        <v>2016</v>
      </c>
      <c r="B3689" s="1" t="s">
        <v>84</v>
      </c>
      <c r="C3689" s="1" t="s">
        <v>112</v>
      </c>
      <c r="D3689" s="1">
        <v>89</v>
      </c>
    </row>
    <row r="3690" spans="1:4" x14ac:dyDescent="0.2">
      <c r="A3690" s="22">
        <v>2016</v>
      </c>
      <c r="B3690" s="1" t="s">
        <v>84</v>
      </c>
      <c r="C3690" s="1" t="s">
        <v>113</v>
      </c>
      <c r="D3690" s="1">
        <v>136</v>
      </c>
    </row>
    <row r="3691" spans="1:4" x14ac:dyDescent="0.2">
      <c r="A3691" s="22">
        <v>2016</v>
      </c>
      <c r="B3691" s="1" t="s">
        <v>84</v>
      </c>
      <c r="C3691" s="1" t="s">
        <v>22</v>
      </c>
      <c r="D3691" s="1">
        <v>4220</v>
      </c>
    </row>
    <row r="3692" spans="1:4" x14ac:dyDescent="0.2">
      <c r="A3692" s="22">
        <v>2016</v>
      </c>
      <c r="B3692" s="1" t="s">
        <v>84</v>
      </c>
      <c r="C3692" s="1" t="s">
        <v>114</v>
      </c>
      <c r="D3692" s="1">
        <v>91</v>
      </c>
    </row>
    <row r="3693" spans="1:4" x14ac:dyDescent="0.2">
      <c r="A3693" s="22">
        <v>2016</v>
      </c>
      <c r="B3693" s="1" t="s">
        <v>84</v>
      </c>
      <c r="C3693" s="1" t="s">
        <v>115</v>
      </c>
      <c r="D3693" s="1">
        <v>21</v>
      </c>
    </row>
    <row r="3694" spans="1:4" x14ac:dyDescent="0.2">
      <c r="A3694" s="22">
        <v>2016</v>
      </c>
      <c r="B3694" s="1" t="s">
        <v>84</v>
      </c>
      <c r="C3694" s="1" t="s">
        <v>116</v>
      </c>
      <c r="D3694" s="1">
        <v>56</v>
      </c>
    </row>
    <row r="3695" spans="1:4" x14ac:dyDescent="0.2">
      <c r="A3695" s="22">
        <v>2016</v>
      </c>
      <c r="B3695" s="1" t="s">
        <v>84</v>
      </c>
      <c r="C3695" s="1" t="s">
        <v>117</v>
      </c>
      <c r="D3695" s="1">
        <v>273</v>
      </c>
    </row>
    <row r="3696" spans="1:4" x14ac:dyDescent="0.2">
      <c r="A3696" s="22">
        <v>2016</v>
      </c>
      <c r="B3696" s="1" t="s">
        <v>84</v>
      </c>
      <c r="C3696" s="1" t="s">
        <v>118</v>
      </c>
      <c r="D3696" s="1">
        <v>47</v>
      </c>
    </row>
    <row r="3697" spans="1:4" x14ac:dyDescent="0.2">
      <c r="A3697" s="22">
        <v>2016</v>
      </c>
      <c r="B3697" s="1" t="s">
        <v>84</v>
      </c>
      <c r="C3697" s="1" t="s">
        <v>119</v>
      </c>
      <c r="D3697" s="1">
        <v>69</v>
      </c>
    </row>
    <row r="3698" spans="1:4" x14ac:dyDescent="0.2">
      <c r="A3698" s="22">
        <v>2016</v>
      </c>
      <c r="B3698" s="1" t="s">
        <v>84</v>
      </c>
      <c r="C3698" s="1" t="s">
        <v>120</v>
      </c>
      <c r="D3698" s="1">
        <v>149</v>
      </c>
    </row>
    <row r="3699" spans="1:4" x14ac:dyDescent="0.2">
      <c r="A3699" s="22">
        <v>2016</v>
      </c>
      <c r="B3699" s="1" t="s">
        <v>85</v>
      </c>
      <c r="C3699" s="1" t="s">
        <v>92</v>
      </c>
      <c r="D3699" s="1">
        <v>204</v>
      </c>
    </row>
    <row r="3700" spans="1:4" x14ac:dyDescent="0.2">
      <c r="A3700" s="22">
        <v>2016</v>
      </c>
      <c r="B3700" s="1" t="s">
        <v>85</v>
      </c>
      <c r="C3700" s="1" t="s">
        <v>93</v>
      </c>
      <c r="D3700" s="1">
        <v>218</v>
      </c>
    </row>
    <row r="3701" spans="1:4" x14ac:dyDescent="0.2">
      <c r="A3701" s="22">
        <v>2016</v>
      </c>
      <c r="B3701" s="1" t="s">
        <v>85</v>
      </c>
      <c r="C3701" s="1" t="s">
        <v>94</v>
      </c>
      <c r="D3701" s="1">
        <v>80</v>
      </c>
    </row>
    <row r="3702" spans="1:4" x14ac:dyDescent="0.2">
      <c r="A3702" s="22">
        <v>2016</v>
      </c>
      <c r="B3702" s="1" t="s">
        <v>85</v>
      </c>
      <c r="C3702" s="1" t="s">
        <v>95</v>
      </c>
      <c r="D3702" s="1">
        <v>80</v>
      </c>
    </row>
    <row r="3703" spans="1:4" x14ac:dyDescent="0.2">
      <c r="A3703" s="22">
        <v>2016</v>
      </c>
      <c r="B3703" s="1" t="s">
        <v>85</v>
      </c>
      <c r="C3703" s="1" t="s">
        <v>96</v>
      </c>
      <c r="D3703" s="1">
        <v>443</v>
      </c>
    </row>
    <row r="3704" spans="1:4" x14ac:dyDescent="0.2">
      <c r="A3704" s="22">
        <v>2016</v>
      </c>
      <c r="B3704" s="1" t="s">
        <v>85</v>
      </c>
      <c r="C3704" s="1" t="s">
        <v>97</v>
      </c>
      <c r="D3704" s="1">
        <v>33</v>
      </c>
    </row>
    <row r="3705" spans="1:4" x14ac:dyDescent="0.2">
      <c r="A3705" s="22">
        <v>2016</v>
      </c>
      <c r="B3705" s="1" t="s">
        <v>85</v>
      </c>
      <c r="C3705" s="1" t="s">
        <v>68</v>
      </c>
      <c r="D3705" s="1">
        <v>122</v>
      </c>
    </row>
    <row r="3706" spans="1:4" x14ac:dyDescent="0.2">
      <c r="A3706" s="22">
        <v>2016</v>
      </c>
      <c r="B3706" s="1" t="s">
        <v>85</v>
      </c>
      <c r="C3706" s="1" t="s">
        <v>98</v>
      </c>
      <c r="D3706" s="1">
        <v>123</v>
      </c>
    </row>
    <row r="3707" spans="1:4" x14ac:dyDescent="0.2">
      <c r="A3707" s="22">
        <v>2016</v>
      </c>
      <c r="B3707" s="1" t="s">
        <v>85</v>
      </c>
      <c r="C3707" s="1" t="s">
        <v>99</v>
      </c>
      <c r="D3707" s="1">
        <v>90</v>
      </c>
    </row>
    <row r="3708" spans="1:4" x14ac:dyDescent="0.2">
      <c r="A3708" s="22">
        <v>2016</v>
      </c>
      <c r="B3708" s="1" t="s">
        <v>85</v>
      </c>
      <c r="C3708" s="1" t="s">
        <v>100</v>
      </c>
      <c r="D3708" s="1">
        <v>71</v>
      </c>
    </row>
    <row r="3709" spans="1:4" x14ac:dyDescent="0.2">
      <c r="A3709" s="22">
        <v>2016</v>
      </c>
      <c r="B3709" s="1" t="s">
        <v>85</v>
      </c>
      <c r="C3709" s="1" t="s">
        <v>101</v>
      </c>
      <c r="D3709" s="1">
        <v>88</v>
      </c>
    </row>
    <row r="3710" spans="1:4" x14ac:dyDescent="0.2">
      <c r="A3710" s="22">
        <v>2016</v>
      </c>
      <c r="B3710" s="1" t="s">
        <v>85</v>
      </c>
      <c r="C3710" s="1" t="s">
        <v>102</v>
      </c>
      <c r="D3710" s="1">
        <v>65</v>
      </c>
    </row>
    <row r="3711" spans="1:4" x14ac:dyDescent="0.2">
      <c r="A3711" s="22">
        <v>2016</v>
      </c>
      <c r="B3711" s="1" t="s">
        <v>85</v>
      </c>
      <c r="C3711" s="1" t="s">
        <v>103</v>
      </c>
      <c r="D3711" s="1">
        <v>132</v>
      </c>
    </row>
    <row r="3712" spans="1:4" x14ac:dyDescent="0.2">
      <c r="A3712" s="22">
        <v>2016</v>
      </c>
      <c r="B3712" s="1" t="s">
        <v>85</v>
      </c>
      <c r="C3712" s="1" t="s">
        <v>69</v>
      </c>
      <c r="D3712" s="1">
        <v>328</v>
      </c>
    </row>
    <row r="3713" spans="1:4" x14ac:dyDescent="0.2">
      <c r="A3713" s="22">
        <v>2016</v>
      </c>
      <c r="B3713" s="1" t="s">
        <v>85</v>
      </c>
      <c r="C3713" s="1" t="s">
        <v>104</v>
      </c>
      <c r="D3713" s="1">
        <v>565</v>
      </c>
    </row>
    <row r="3714" spans="1:4" x14ac:dyDescent="0.2">
      <c r="A3714" s="22">
        <v>2016</v>
      </c>
      <c r="B3714" s="1" t="s">
        <v>85</v>
      </c>
      <c r="C3714" s="1" t="s">
        <v>73</v>
      </c>
      <c r="D3714" s="1">
        <v>195</v>
      </c>
    </row>
    <row r="3715" spans="1:4" x14ac:dyDescent="0.2">
      <c r="A3715" s="22">
        <v>2016</v>
      </c>
      <c r="B3715" s="1" t="s">
        <v>85</v>
      </c>
      <c r="C3715" s="1" t="s">
        <v>105</v>
      </c>
      <c r="D3715" s="1">
        <v>80</v>
      </c>
    </row>
    <row r="3716" spans="1:4" x14ac:dyDescent="0.2">
      <c r="A3716" s="22">
        <v>2016</v>
      </c>
      <c r="B3716" s="1" t="s">
        <v>85</v>
      </c>
      <c r="C3716" s="1" t="s">
        <v>106</v>
      </c>
      <c r="D3716" s="1">
        <v>85</v>
      </c>
    </row>
    <row r="3717" spans="1:4" x14ac:dyDescent="0.2">
      <c r="A3717" s="22">
        <v>2016</v>
      </c>
      <c r="B3717" s="1" t="s">
        <v>85</v>
      </c>
      <c r="C3717" s="1" t="s">
        <v>107</v>
      </c>
      <c r="D3717" s="1">
        <v>98</v>
      </c>
    </row>
    <row r="3718" spans="1:4" x14ac:dyDescent="0.2">
      <c r="A3718" s="22">
        <v>2016</v>
      </c>
      <c r="B3718" s="1" t="s">
        <v>85</v>
      </c>
      <c r="C3718" s="1" t="s">
        <v>108</v>
      </c>
      <c r="D3718" s="1">
        <v>25</v>
      </c>
    </row>
    <row r="3719" spans="1:4" x14ac:dyDescent="0.2">
      <c r="A3719" s="22">
        <v>2016</v>
      </c>
      <c r="B3719" s="1" t="s">
        <v>85</v>
      </c>
      <c r="C3719" s="1" t="s">
        <v>109</v>
      </c>
      <c r="D3719" s="1">
        <v>116</v>
      </c>
    </row>
    <row r="3720" spans="1:4" x14ac:dyDescent="0.2">
      <c r="A3720" s="22">
        <v>2016</v>
      </c>
      <c r="B3720" s="1" t="s">
        <v>85</v>
      </c>
      <c r="C3720" s="1" t="s">
        <v>110</v>
      </c>
      <c r="D3720" s="1">
        <v>338</v>
      </c>
    </row>
    <row r="3721" spans="1:4" x14ac:dyDescent="0.2">
      <c r="A3721" s="22">
        <v>2016</v>
      </c>
      <c r="B3721" s="1" t="s">
        <v>85</v>
      </c>
      <c r="C3721" s="1" t="s">
        <v>111</v>
      </c>
      <c r="D3721" s="1">
        <v>13</v>
      </c>
    </row>
    <row r="3722" spans="1:4" x14ac:dyDescent="0.2">
      <c r="A3722" s="22">
        <v>2016</v>
      </c>
      <c r="B3722" s="1" t="s">
        <v>85</v>
      </c>
      <c r="C3722" s="1" t="s">
        <v>112</v>
      </c>
      <c r="D3722" s="1">
        <v>118</v>
      </c>
    </row>
    <row r="3723" spans="1:4" x14ac:dyDescent="0.2">
      <c r="A3723" s="22">
        <v>2016</v>
      </c>
      <c r="B3723" s="1" t="s">
        <v>85</v>
      </c>
      <c r="C3723" s="1" t="s">
        <v>113</v>
      </c>
      <c r="D3723" s="1">
        <v>166</v>
      </c>
    </row>
    <row r="3724" spans="1:4" x14ac:dyDescent="0.2">
      <c r="A3724" s="22">
        <v>2016</v>
      </c>
      <c r="B3724" s="1" t="s">
        <v>85</v>
      </c>
      <c r="C3724" s="1" t="s">
        <v>22</v>
      </c>
      <c r="D3724" s="1">
        <v>4649</v>
      </c>
    </row>
    <row r="3725" spans="1:4" x14ac:dyDescent="0.2">
      <c r="A3725" s="22">
        <v>2016</v>
      </c>
      <c r="B3725" s="1" t="s">
        <v>85</v>
      </c>
      <c r="C3725" s="1" t="s">
        <v>114</v>
      </c>
      <c r="D3725" s="1">
        <v>86</v>
      </c>
    </row>
    <row r="3726" spans="1:4" x14ac:dyDescent="0.2">
      <c r="A3726" s="22">
        <v>2016</v>
      </c>
      <c r="B3726" s="1" t="s">
        <v>85</v>
      </c>
      <c r="C3726" s="1" t="s">
        <v>115</v>
      </c>
      <c r="D3726" s="1">
        <v>15</v>
      </c>
    </row>
    <row r="3727" spans="1:4" x14ac:dyDescent="0.2">
      <c r="A3727" s="22">
        <v>2016</v>
      </c>
      <c r="B3727" s="1" t="s">
        <v>85</v>
      </c>
      <c r="C3727" s="1" t="s">
        <v>116</v>
      </c>
      <c r="D3727" s="1">
        <v>89</v>
      </c>
    </row>
    <row r="3728" spans="1:4" x14ac:dyDescent="0.2">
      <c r="A3728" s="22">
        <v>2016</v>
      </c>
      <c r="B3728" s="1" t="s">
        <v>85</v>
      </c>
      <c r="C3728" s="1" t="s">
        <v>117</v>
      </c>
      <c r="D3728" s="1">
        <v>253</v>
      </c>
    </row>
    <row r="3729" spans="1:4" x14ac:dyDescent="0.2">
      <c r="A3729" s="22">
        <v>2016</v>
      </c>
      <c r="B3729" s="1" t="s">
        <v>85</v>
      </c>
      <c r="C3729" s="1" t="s">
        <v>118</v>
      </c>
      <c r="D3729" s="1">
        <v>74</v>
      </c>
    </row>
    <row r="3730" spans="1:4" x14ac:dyDescent="0.2">
      <c r="A3730" s="22">
        <v>2016</v>
      </c>
      <c r="B3730" s="1" t="s">
        <v>85</v>
      </c>
      <c r="C3730" s="1" t="s">
        <v>119</v>
      </c>
      <c r="D3730" s="1">
        <v>90</v>
      </c>
    </row>
    <row r="3731" spans="1:4" x14ac:dyDescent="0.2">
      <c r="A3731" s="22">
        <v>2016</v>
      </c>
      <c r="B3731" s="1" t="s">
        <v>85</v>
      </c>
      <c r="C3731" s="1" t="s">
        <v>120</v>
      </c>
      <c r="D3731" s="1">
        <v>166</v>
      </c>
    </row>
    <row r="3732" spans="1:4" x14ac:dyDescent="0.2">
      <c r="A3732" s="22">
        <v>2015</v>
      </c>
      <c r="B3732" s="1" t="s">
        <v>86</v>
      </c>
      <c r="C3732" s="1" t="s">
        <v>92</v>
      </c>
      <c r="D3732" s="1">
        <v>202</v>
      </c>
    </row>
    <row r="3733" spans="1:4" x14ac:dyDescent="0.2">
      <c r="A3733" s="22">
        <v>2015</v>
      </c>
      <c r="B3733" s="1" t="s">
        <v>86</v>
      </c>
      <c r="C3733" s="1" t="s">
        <v>93</v>
      </c>
      <c r="D3733" s="1">
        <v>233</v>
      </c>
    </row>
    <row r="3734" spans="1:4" x14ac:dyDescent="0.2">
      <c r="A3734" s="22">
        <v>2015</v>
      </c>
      <c r="B3734" s="1" t="s">
        <v>86</v>
      </c>
      <c r="C3734" s="1" t="s">
        <v>94</v>
      </c>
      <c r="D3734" s="1">
        <v>96</v>
      </c>
    </row>
    <row r="3735" spans="1:4" x14ac:dyDescent="0.2">
      <c r="A3735" s="22">
        <v>2015</v>
      </c>
      <c r="B3735" s="1" t="s">
        <v>86</v>
      </c>
      <c r="C3735" s="1" t="s">
        <v>95</v>
      </c>
      <c r="D3735" s="1">
        <v>48</v>
      </c>
    </row>
    <row r="3736" spans="1:4" x14ac:dyDescent="0.2">
      <c r="A3736" s="22">
        <v>2015</v>
      </c>
      <c r="B3736" s="1" t="s">
        <v>86</v>
      </c>
      <c r="C3736" s="1" t="s">
        <v>96</v>
      </c>
      <c r="D3736" s="1">
        <v>383</v>
      </c>
    </row>
    <row r="3737" spans="1:4" x14ac:dyDescent="0.2">
      <c r="A3737" s="22">
        <v>2015</v>
      </c>
      <c r="B3737" s="1" t="s">
        <v>86</v>
      </c>
      <c r="C3737" s="1" t="s">
        <v>97</v>
      </c>
      <c r="D3737" s="1">
        <v>41</v>
      </c>
    </row>
    <row r="3738" spans="1:4" x14ac:dyDescent="0.2">
      <c r="A3738" s="22">
        <v>2015</v>
      </c>
      <c r="B3738" s="1" t="s">
        <v>86</v>
      </c>
      <c r="C3738" s="1" t="s">
        <v>68</v>
      </c>
      <c r="D3738" s="1">
        <v>102</v>
      </c>
    </row>
    <row r="3739" spans="1:4" x14ac:dyDescent="0.2">
      <c r="A3739" s="22">
        <v>2015</v>
      </c>
      <c r="B3739" s="1" t="s">
        <v>86</v>
      </c>
      <c r="C3739" s="1" t="s">
        <v>98</v>
      </c>
      <c r="D3739" s="1">
        <v>155</v>
      </c>
    </row>
    <row r="3740" spans="1:4" x14ac:dyDescent="0.2">
      <c r="A3740" s="22">
        <v>2015</v>
      </c>
      <c r="B3740" s="1" t="s">
        <v>86</v>
      </c>
      <c r="C3740" s="1" t="s">
        <v>99</v>
      </c>
      <c r="D3740" s="1">
        <v>105</v>
      </c>
    </row>
    <row r="3741" spans="1:4" x14ac:dyDescent="0.2">
      <c r="A3741" s="22">
        <v>2015</v>
      </c>
      <c r="B3741" s="1" t="s">
        <v>86</v>
      </c>
      <c r="C3741" s="1" t="s">
        <v>100</v>
      </c>
      <c r="D3741" s="1">
        <v>89</v>
      </c>
    </row>
    <row r="3742" spans="1:4" x14ac:dyDescent="0.2">
      <c r="A3742" s="22">
        <v>2015</v>
      </c>
      <c r="B3742" s="1" t="s">
        <v>86</v>
      </c>
      <c r="C3742" s="1" t="s">
        <v>101</v>
      </c>
      <c r="D3742" s="1">
        <v>82</v>
      </c>
    </row>
    <row r="3743" spans="1:4" x14ac:dyDescent="0.2">
      <c r="A3743" s="22">
        <v>2015</v>
      </c>
      <c r="B3743" s="1" t="s">
        <v>86</v>
      </c>
      <c r="C3743" s="1" t="s">
        <v>102</v>
      </c>
      <c r="D3743" s="1">
        <v>81</v>
      </c>
    </row>
    <row r="3744" spans="1:4" x14ac:dyDescent="0.2">
      <c r="A3744" s="22">
        <v>2015</v>
      </c>
      <c r="B3744" s="1" t="s">
        <v>86</v>
      </c>
      <c r="C3744" s="1" t="s">
        <v>103</v>
      </c>
      <c r="D3744" s="1">
        <v>130</v>
      </c>
    </row>
    <row r="3745" spans="1:4" x14ac:dyDescent="0.2">
      <c r="A3745" s="22">
        <v>2015</v>
      </c>
      <c r="B3745" s="1" t="s">
        <v>86</v>
      </c>
      <c r="C3745" s="1" t="s">
        <v>69</v>
      </c>
      <c r="D3745" s="1">
        <v>274</v>
      </c>
    </row>
    <row r="3746" spans="1:4" x14ac:dyDescent="0.2">
      <c r="A3746" s="22">
        <v>2015</v>
      </c>
      <c r="B3746" s="1" t="s">
        <v>86</v>
      </c>
      <c r="C3746" s="1" t="s">
        <v>104</v>
      </c>
      <c r="D3746" s="1">
        <v>567</v>
      </c>
    </row>
    <row r="3747" spans="1:4" x14ac:dyDescent="0.2">
      <c r="A3747" s="22">
        <v>2015</v>
      </c>
      <c r="B3747" s="1" t="s">
        <v>86</v>
      </c>
      <c r="C3747" s="1" t="s">
        <v>73</v>
      </c>
      <c r="D3747" s="1">
        <v>195</v>
      </c>
    </row>
    <row r="3748" spans="1:4" x14ac:dyDescent="0.2">
      <c r="A3748" s="22">
        <v>2015</v>
      </c>
      <c r="B3748" s="1" t="s">
        <v>86</v>
      </c>
      <c r="C3748" s="1" t="s">
        <v>105</v>
      </c>
      <c r="D3748" s="1">
        <v>50</v>
      </c>
    </row>
    <row r="3749" spans="1:4" x14ac:dyDescent="0.2">
      <c r="A3749" s="22">
        <v>2015</v>
      </c>
      <c r="B3749" s="1" t="s">
        <v>86</v>
      </c>
      <c r="C3749" s="1" t="s">
        <v>106</v>
      </c>
      <c r="D3749" s="1">
        <v>69</v>
      </c>
    </row>
    <row r="3750" spans="1:4" x14ac:dyDescent="0.2">
      <c r="A3750" s="22">
        <v>2015</v>
      </c>
      <c r="B3750" s="1" t="s">
        <v>86</v>
      </c>
      <c r="C3750" s="1" t="s">
        <v>107</v>
      </c>
      <c r="D3750" s="1">
        <v>60</v>
      </c>
    </row>
    <row r="3751" spans="1:4" x14ac:dyDescent="0.2">
      <c r="A3751" s="22">
        <v>2015</v>
      </c>
      <c r="B3751" s="1" t="s">
        <v>86</v>
      </c>
      <c r="C3751" s="1" t="s">
        <v>108</v>
      </c>
      <c r="D3751" s="1">
        <v>14</v>
      </c>
    </row>
    <row r="3752" spans="1:4" x14ac:dyDescent="0.2">
      <c r="A3752" s="22">
        <v>2015</v>
      </c>
      <c r="B3752" s="1" t="s">
        <v>86</v>
      </c>
      <c r="C3752" s="1" t="s">
        <v>109</v>
      </c>
      <c r="D3752" s="1">
        <v>105</v>
      </c>
    </row>
    <row r="3753" spans="1:4" x14ac:dyDescent="0.2">
      <c r="A3753" s="22">
        <v>2015</v>
      </c>
      <c r="B3753" s="1" t="s">
        <v>86</v>
      </c>
      <c r="C3753" s="1" t="s">
        <v>110</v>
      </c>
      <c r="D3753" s="1">
        <v>243</v>
      </c>
    </row>
    <row r="3754" spans="1:4" x14ac:dyDescent="0.2">
      <c r="A3754" s="22">
        <v>2015</v>
      </c>
      <c r="B3754" s="1" t="s">
        <v>86</v>
      </c>
      <c r="C3754" s="1" t="s">
        <v>111</v>
      </c>
      <c r="D3754" s="1">
        <v>12</v>
      </c>
    </row>
    <row r="3755" spans="1:4" x14ac:dyDescent="0.2">
      <c r="A3755" s="22">
        <v>2015</v>
      </c>
      <c r="B3755" s="1" t="s">
        <v>86</v>
      </c>
      <c r="C3755" s="1" t="s">
        <v>112</v>
      </c>
      <c r="D3755" s="1">
        <v>90</v>
      </c>
    </row>
    <row r="3756" spans="1:4" x14ac:dyDescent="0.2">
      <c r="A3756" s="22">
        <v>2015</v>
      </c>
      <c r="B3756" s="1" t="s">
        <v>86</v>
      </c>
      <c r="C3756" s="1" t="s">
        <v>113</v>
      </c>
      <c r="D3756" s="1">
        <v>119</v>
      </c>
    </row>
    <row r="3757" spans="1:4" x14ac:dyDescent="0.2">
      <c r="A3757" s="22">
        <v>2015</v>
      </c>
      <c r="B3757" s="1" t="s">
        <v>86</v>
      </c>
      <c r="C3757" s="1" t="s">
        <v>22</v>
      </c>
      <c r="D3757" s="1">
        <v>4262</v>
      </c>
    </row>
    <row r="3758" spans="1:4" x14ac:dyDescent="0.2">
      <c r="A3758" s="22">
        <v>2015</v>
      </c>
      <c r="B3758" s="1" t="s">
        <v>86</v>
      </c>
      <c r="C3758" s="1" t="s">
        <v>114</v>
      </c>
      <c r="D3758" s="1">
        <v>84</v>
      </c>
    </row>
    <row r="3759" spans="1:4" x14ac:dyDescent="0.2">
      <c r="A3759" s="22">
        <v>2015</v>
      </c>
      <c r="B3759" s="1" t="s">
        <v>86</v>
      </c>
      <c r="C3759" s="1" t="s">
        <v>115</v>
      </c>
      <c r="D3759" s="1">
        <v>25</v>
      </c>
    </row>
    <row r="3760" spans="1:4" x14ac:dyDescent="0.2">
      <c r="A3760" s="22">
        <v>2015</v>
      </c>
      <c r="B3760" s="1" t="s">
        <v>86</v>
      </c>
      <c r="C3760" s="1" t="s">
        <v>116</v>
      </c>
      <c r="D3760" s="1">
        <v>74</v>
      </c>
    </row>
    <row r="3761" spans="1:4" x14ac:dyDescent="0.2">
      <c r="A3761" s="22">
        <v>2015</v>
      </c>
      <c r="B3761" s="1" t="s">
        <v>86</v>
      </c>
      <c r="C3761" s="1" t="s">
        <v>117</v>
      </c>
      <c r="D3761" s="1">
        <v>234</v>
      </c>
    </row>
    <row r="3762" spans="1:4" x14ac:dyDescent="0.2">
      <c r="A3762" s="22">
        <v>2015</v>
      </c>
      <c r="B3762" s="1" t="s">
        <v>86</v>
      </c>
      <c r="C3762" s="1" t="s">
        <v>118</v>
      </c>
      <c r="D3762" s="1">
        <v>68</v>
      </c>
    </row>
    <row r="3763" spans="1:4" x14ac:dyDescent="0.2">
      <c r="A3763" s="22">
        <v>2015</v>
      </c>
      <c r="B3763" s="1" t="s">
        <v>86</v>
      </c>
      <c r="C3763" s="1" t="s">
        <v>119</v>
      </c>
      <c r="D3763" s="1">
        <v>76</v>
      </c>
    </row>
    <row r="3764" spans="1:4" x14ac:dyDescent="0.2">
      <c r="A3764" s="22">
        <v>2015</v>
      </c>
      <c r="B3764" s="1" t="s">
        <v>86</v>
      </c>
      <c r="C3764" s="1" t="s">
        <v>120</v>
      </c>
      <c r="D3764" s="1">
        <v>156</v>
      </c>
    </row>
    <row r="3765" spans="1:4" x14ac:dyDescent="0.2">
      <c r="A3765" s="22">
        <v>2015</v>
      </c>
      <c r="B3765" s="1" t="s">
        <v>87</v>
      </c>
      <c r="C3765" s="1" t="s">
        <v>92</v>
      </c>
      <c r="D3765" s="1">
        <v>236</v>
      </c>
    </row>
    <row r="3766" spans="1:4" x14ac:dyDescent="0.2">
      <c r="A3766" s="22">
        <v>2015</v>
      </c>
      <c r="B3766" s="1" t="s">
        <v>87</v>
      </c>
      <c r="C3766" s="1" t="s">
        <v>93</v>
      </c>
      <c r="D3766" s="1">
        <v>215</v>
      </c>
    </row>
    <row r="3767" spans="1:4" x14ac:dyDescent="0.2">
      <c r="A3767" s="22">
        <v>2015</v>
      </c>
      <c r="B3767" s="1" t="s">
        <v>87</v>
      </c>
      <c r="C3767" s="1" t="s">
        <v>94</v>
      </c>
      <c r="D3767" s="1">
        <v>83</v>
      </c>
    </row>
    <row r="3768" spans="1:4" x14ac:dyDescent="0.2">
      <c r="A3768" s="22">
        <v>2015</v>
      </c>
      <c r="B3768" s="1" t="s">
        <v>87</v>
      </c>
      <c r="C3768" s="1" t="s">
        <v>95</v>
      </c>
      <c r="D3768" s="1">
        <v>54</v>
      </c>
    </row>
    <row r="3769" spans="1:4" x14ac:dyDescent="0.2">
      <c r="A3769" s="22">
        <v>2015</v>
      </c>
      <c r="B3769" s="1" t="s">
        <v>87</v>
      </c>
      <c r="C3769" s="1" t="s">
        <v>96</v>
      </c>
      <c r="D3769" s="1">
        <v>434</v>
      </c>
    </row>
    <row r="3770" spans="1:4" x14ac:dyDescent="0.2">
      <c r="A3770" s="22">
        <v>2015</v>
      </c>
      <c r="B3770" s="1" t="s">
        <v>87</v>
      </c>
      <c r="C3770" s="1" t="s">
        <v>97</v>
      </c>
      <c r="D3770" s="1">
        <v>49</v>
      </c>
    </row>
    <row r="3771" spans="1:4" x14ac:dyDescent="0.2">
      <c r="A3771" s="22">
        <v>2015</v>
      </c>
      <c r="B3771" s="1" t="s">
        <v>87</v>
      </c>
      <c r="C3771" s="1" t="s">
        <v>68</v>
      </c>
      <c r="D3771" s="1">
        <v>85</v>
      </c>
    </row>
    <row r="3772" spans="1:4" x14ac:dyDescent="0.2">
      <c r="A3772" s="22">
        <v>2015</v>
      </c>
      <c r="B3772" s="1" t="s">
        <v>87</v>
      </c>
      <c r="C3772" s="1" t="s">
        <v>98</v>
      </c>
      <c r="D3772" s="1">
        <v>123</v>
      </c>
    </row>
    <row r="3773" spans="1:4" x14ac:dyDescent="0.2">
      <c r="A3773" s="22">
        <v>2015</v>
      </c>
      <c r="B3773" s="1" t="s">
        <v>87</v>
      </c>
      <c r="C3773" s="1" t="s">
        <v>99</v>
      </c>
      <c r="D3773" s="1">
        <v>103</v>
      </c>
    </row>
    <row r="3774" spans="1:4" x14ac:dyDescent="0.2">
      <c r="A3774" s="22">
        <v>2015</v>
      </c>
      <c r="B3774" s="1" t="s">
        <v>87</v>
      </c>
      <c r="C3774" s="1" t="s">
        <v>100</v>
      </c>
      <c r="D3774" s="1">
        <v>81</v>
      </c>
    </row>
    <row r="3775" spans="1:4" x14ac:dyDescent="0.2">
      <c r="A3775" s="22">
        <v>2015</v>
      </c>
      <c r="B3775" s="1" t="s">
        <v>87</v>
      </c>
      <c r="C3775" s="1" t="s">
        <v>101</v>
      </c>
      <c r="D3775" s="1">
        <v>75</v>
      </c>
    </row>
    <row r="3776" spans="1:4" x14ac:dyDescent="0.2">
      <c r="A3776" s="22">
        <v>2015</v>
      </c>
      <c r="B3776" s="1" t="s">
        <v>87</v>
      </c>
      <c r="C3776" s="1" t="s">
        <v>102</v>
      </c>
      <c r="D3776" s="1">
        <v>84</v>
      </c>
    </row>
    <row r="3777" spans="1:4" x14ac:dyDescent="0.2">
      <c r="A3777" s="22">
        <v>2015</v>
      </c>
      <c r="B3777" s="1" t="s">
        <v>87</v>
      </c>
      <c r="C3777" s="1" t="s">
        <v>103</v>
      </c>
      <c r="D3777" s="1">
        <v>127</v>
      </c>
    </row>
    <row r="3778" spans="1:4" x14ac:dyDescent="0.2">
      <c r="A3778" s="22">
        <v>2015</v>
      </c>
      <c r="B3778" s="1" t="s">
        <v>87</v>
      </c>
      <c r="C3778" s="1" t="s">
        <v>69</v>
      </c>
      <c r="D3778" s="1">
        <v>281</v>
      </c>
    </row>
    <row r="3779" spans="1:4" x14ac:dyDescent="0.2">
      <c r="A3779" s="22">
        <v>2015</v>
      </c>
      <c r="B3779" s="1" t="s">
        <v>87</v>
      </c>
      <c r="C3779" s="1" t="s">
        <v>104</v>
      </c>
      <c r="D3779" s="1">
        <v>581</v>
      </c>
    </row>
    <row r="3780" spans="1:4" x14ac:dyDescent="0.2">
      <c r="A3780" s="22">
        <v>2015</v>
      </c>
      <c r="B3780" s="1" t="s">
        <v>87</v>
      </c>
      <c r="C3780" s="1" t="s">
        <v>73</v>
      </c>
      <c r="D3780" s="1">
        <v>148</v>
      </c>
    </row>
    <row r="3781" spans="1:4" x14ac:dyDescent="0.2">
      <c r="A3781" s="22">
        <v>2015</v>
      </c>
      <c r="B3781" s="1" t="s">
        <v>87</v>
      </c>
      <c r="C3781" s="1" t="s">
        <v>105</v>
      </c>
      <c r="D3781" s="1">
        <v>45</v>
      </c>
    </row>
    <row r="3782" spans="1:4" x14ac:dyDescent="0.2">
      <c r="A3782" s="22">
        <v>2015</v>
      </c>
      <c r="B3782" s="1" t="s">
        <v>87</v>
      </c>
      <c r="C3782" s="1" t="s">
        <v>106</v>
      </c>
      <c r="D3782" s="1">
        <v>95</v>
      </c>
    </row>
    <row r="3783" spans="1:4" x14ac:dyDescent="0.2">
      <c r="A3783" s="22">
        <v>2015</v>
      </c>
      <c r="B3783" s="1" t="s">
        <v>87</v>
      </c>
      <c r="C3783" s="1" t="s">
        <v>107</v>
      </c>
      <c r="D3783" s="1">
        <v>78</v>
      </c>
    </row>
    <row r="3784" spans="1:4" x14ac:dyDescent="0.2">
      <c r="A3784" s="22">
        <v>2015</v>
      </c>
      <c r="B3784" s="1" t="s">
        <v>87</v>
      </c>
      <c r="C3784" s="1" t="s">
        <v>108</v>
      </c>
      <c r="D3784" s="1">
        <v>20</v>
      </c>
    </row>
    <row r="3785" spans="1:4" x14ac:dyDescent="0.2">
      <c r="A3785" s="22">
        <v>2015</v>
      </c>
      <c r="B3785" s="1" t="s">
        <v>87</v>
      </c>
      <c r="C3785" s="1" t="s">
        <v>109</v>
      </c>
      <c r="D3785" s="1">
        <v>103</v>
      </c>
    </row>
    <row r="3786" spans="1:4" x14ac:dyDescent="0.2">
      <c r="A3786" s="22">
        <v>2015</v>
      </c>
      <c r="B3786" s="1" t="s">
        <v>87</v>
      </c>
      <c r="C3786" s="1" t="s">
        <v>110</v>
      </c>
      <c r="D3786" s="1">
        <v>295</v>
      </c>
    </row>
    <row r="3787" spans="1:4" x14ac:dyDescent="0.2">
      <c r="A3787" s="22">
        <v>2015</v>
      </c>
      <c r="B3787" s="1" t="s">
        <v>87</v>
      </c>
      <c r="C3787" s="1" t="s">
        <v>111</v>
      </c>
      <c r="D3787" s="1">
        <v>10</v>
      </c>
    </row>
    <row r="3788" spans="1:4" x14ac:dyDescent="0.2">
      <c r="A3788" s="22">
        <v>2015</v>
      </c>
      <c r="B3788" s="1" t="s">
        <v>87</v>
      </c>
      <c r="C3788" s="1" t="s">
        <v>112</v>
      </c>
      <c r="D3788" s="1">
        <v>86</v>
      </c>
    </row>
    <row r="3789" spans="1:4" x14ac:dyDescent="0.2">
      <c r="A3789" s="22">
        <v>2015</v>
      </c>
      <c r="B3789" s="1" t="s">
        <v>87</v>
      </c>
      <c r="C3789" s="1" t="s">
        <v>113</v>
      </c>
      <c r="D3789" s="1">
        <v>142</v>
      </c>
    </row>
    <row r="3790" spans="1:4" x14ac:dyDescent="0.2">
      <c r="A3790" s="22">
        <v>2015</v>
      </c>
      <c r="B3790" s="1" t="s">
        <v>87</v>
      </c>
      <c r="C3790" s="1" t="s">
        <v>22</v>
      </c>
      <c r="D3790" s="1">
        <v>4396</v>
      </c>
    </row>
    <row r="3791" spans="1:4" x14ac:dyDescent="0.2">
      <c r="A3791" s="22">
        <v>2015</v>
      </c>
      <c r="B3791" s="1" t="s">
        <v>87</v>
      </c>
      <c r="C3791" s="1" t="s">
        <v>114</v>
      </c>
      <c r="D3791" s="1">
        <v>73</v>
      </c>
    </row>
    <row r="3792" spans="1:4" x14ac:dyDescent="0.2">
      <c r="A3792" s="22">
        <v>2015</v>
      </c>
      <c r="B3792" s="1" t="s">
        <v>87</v>
      </c>
      <c r="C3792" s="1" t="s">
        <v>115</v>
      </c>
      <c r="D3792" s="1">
        <v>14</v>
      </c>
    </row>
    <row r="3793" spans="1:4" x14ac:dyDescent="0.2">
      <c r="A3793" s="22">
        <v>2015</v>
      </c>
      <c r="B3793" s="1" t="s">
        <v>87</v>
      </c>
      <c r="C3793" s="1" t="s">
        <v>116</v>
      </c>
      <c r="D3793" s="1">
        <v>93</v>
      </c>
    </row>
    <row r="3794" spans="1:4" x14ac:dyDescent="0.2">
      <c r="A3794" s="22">
        <v>2015</v>
      </c>
      <c r="B3794" s="1" t="s">
        <v>87</v>
      </c>
      <c r="C3794" s="1" t="s">
        <v>117</v>
      </c>
      <c r="D3794" s="1">
        <v>245</v>
      </c>
    </row>
    <row r="3795" spans="1:4" x14ac:dyDescent="0.2">
      <c r="A3795" s="22">
        <v>2015</v>
      </c>
      <c r="B3795" s="1" t="s">
        <v>87</v>
      </c>
      <c r="C3795" s="1" t="s">
        <v>118</v>
      </c>
      <c r="D3795" s="1">
        <v>72</v>
      </c>
    </row>
    <row r="3796" spans="1:4" x14ac:dyDescent="0.2">
      <c r="A3796" s="22">
        <v>2015</v>
      </c>
      <c r="B3796" s="1" t="s">
        <v>87</v>
      </c>
      <c r="C3796" s="1" t="s">
        <v>119</v>
      </c>
      <c r="D3796" s="1">
        <v>81</v>
      </c>
    </row>
    <row r="3797" spans="1:4" x14ac:dyDescent="0.2">
      <c r="A3797" s="22">
        <v>2015</v>
      </c>
      <c r="B3797" s="1" t="s">
        <v>87</v>
      </c>
      <c r="C3797" s="1" t="s">
        <v>120</v>
      </c>
      <c r="D3797" s="1">
        <v>185</v>
      </c>
    </row>
    <row r="3798" spans="1:4" x14ac:dyDescent="0.2">
      <c r="A3798" s="22">
        <v>2015</v>
      </c>
      <c r="B3798" s="1" t="s">
        <v>88</v>
      </c>
      <c r="C3798" s="1" t="s">
        <v>92</v>
      </c>
      <c r="D3798" s="1">
        <v>222</v>
      </c>
    </row>
    <row r="3799" spans="1:4" x14ac:dyDescent="0.2">
      <c r="A3799" s="22">
        <v>2015</v>
      </c>
      <c r="B3799" s="1" t="s">
        <v>88</v>
      </c>
      <c r="C3799" s="1" t="s">
        <v>93</v>
      </c>
      <c r="D3799" s="1">
        <v>257</v>
      </c>
    </row>
    <row r="3800" spans="1:4" x14ac:dyDescent="0.2">
      <c r="A3800" s="22">
        <v>2015</v>
      </c>
      <c r="B3800" s="1" t="s">
        <v>88</v>
      </c>
      <c r="C3800" s="1" t="s">
        <v>94</v>
      </c>
      <c r="D3800" s="1">
        <v>86</v>
      </c>
    </row>
    <row r="3801" spans="1:4" x14ac:dyDescent="0.2">
      <c r="A3801" s="22">
        <v>2015</v>
      </c>
      <c r="B3801" s="1" t="s">
        <v>88</v>
      </c>
      <c r="C3801" s="1" t="s">
        <v>95</v>
      </c>
      <c r="D3801" s="1">
        <v>65</v>
      </c>
    </row>
    <row r="3802" spans="1:4" x14ac:dyDescent="0.2">
      <c r="A3802" s="22">
        <v>2015</v>
      </c>
      <c r="B3802" s="1" t="s">
        <v>88</v>
      </c>
      <c r="C3802" s="1" t="s">
        <v>96</v>
      </c>
      <c r="D3802" s="1">
        <v>486</v>
      </c>
    </row>
    <row r="3803" spans="1:4" x14ac:dyDescent="0.2">
      <c r="A3803" s="22">
        <v>2015</v>
      </c>
      <c r="B3803" s="1" t="s">
        <v>88</v>
      </c>
      <c r="C3803" s="1" t="s">
        <v>97</v>
      </c>
      <c r="D3803" s="1">
        <v>59</v>
      </c>
    </row>
    <row r="3804" spans="1:4" x14ac:dyDescent="0.2">
      <c r="A3804" s="22">
        <v>2015</v>
      </c>
      <c r="B3804" s="1" t="s">
        <v>88</v>
      </c>
      <c r="C3804" s="1" t="s">
        <v>68</v>
      </c>
      <c r="D3804" s="1">
        <v>109</v>
      </c>
    </row>
    <row r="3805" spans="1:4" x14ac:dyDescent="0.2">
      <c r="A3805" s="22">
        <v>2015</v>
      </c>
      <c r="B3805" s="1" t="s">
        <v>88</v>
      </c>
      <c r="C3805" s="1" t="s">
        <v>98</v>
      </c>
      <c r="D3805" s="1">
        <v>136</v>
      </c>
    </row>
    <row r="3806" spans="1:4" x14ac:dyDescent="0.2">
      <c r="A3806" s="22">
        <v>2015</v>
      </c>
      <c r="B3806" s="1" t="s">
        <v>88</v>
      </c>
      <c r="C3806" s="1" t="s">
        <v>99</v>
      </c>
      <c r="D3806" s="1">
        <v>120</v>
      </c>
    </row>
    <row r="3807" spans="1:4" x14ac:dyDescent="0.2">
      <c r="A3807" s="22">
        <v>2015</v>
      </c>
      <c r="B3807" s="1" t="s">
        <v>88</v>
      </c>
      <c r="C3807" s="1" t="s">
        <v>100</v>
      </c>
      <c r="D3807" s="1">
        <v>77</v>
      </c>
    </row>
    <row r="3808" spans="1:4" x14ac:dyDescent="0.2">
      <c r="A3808" s="22">
        <v>2015</v>
      </c>
      <c r="B3808" s="1" t="s">
        <v>88</v>
      </c>
      <c r="C3808" s="1" t="s">
        <v>101</v>
      </c>
      <c r="D3808" s="1">
        <v>104</v>
      </c>
    </row>
    <row r="3809" spans="1:4" x14ac:dyDescent="0.2">
      <c r="A3809" s="22">
        <v>2015</v>
      </c>
      <c r="B3809" s="1" t="s">
        <v>88</v>
      </c>
      <c r="C3809" s="1" t="s">
        <v>102</v>
      </c>
      <c r="D3809" s="1">
        <v>76</v>
      </c>
    </row>
    <row r="3810" spans="1:4" x14ac:dyDescent="0.2">
      <c r="A3810" s="22">
        <v>2015</v>
      </c>
      <c r="B3810" s="1" t="s">
        <v>88</v>
      </c>
      <c r="C3810" s="1" t="s">
        <v>103</v>
      </c>
      <c r="D3810" s="1">
        <v>139</v>
      </c>
    </row>
    <row r="3811" spans="1:4" x14ac:dyDescent="0.2">
      <c r="A3811" s="22">
        <v>2015</v>
      </c>
      <c r="B3811" s="1" t="s">
        <v>88</v>
      </c>
      <c r="C3811" s="1" t="s">
        <v>69</v>
      </c>
      <c r="D3811" s="1">
        <v>319</v>
      </c>
    </row>
    <row r="3812" spans="1:4" x14ac:dyDescent="0.2">
      <c r="A3812" s="22">
        <v>2015</v>
      </c>
      <c r="B3812" s="1" t="s">
        <v>88</v>
      </c>
      <c r="C3812" s="1" t="s">
        <v>104</v>
      </c>
      <c r="D3812" s="1">
        <v>617</v>
      </c>
    </row>
    <row r="3813" spans="1:4" x14ac:dyDescent="0.2">
      <c r="A3813" s="22">
        <v>2015</v>
      </c>
      <c r="B3813" s="1" t="s">
        <v>88</v>
      </c>
      <c r="C3813" s="1" t="s">
        <v>73</v>
      </c>
      <c r="D3813" s="1">
        <v>190</v>
      </c>
    </row>
    <row r="3814" spans="1:4" x14ac:dyDescent="0.2">
      <c r="A3814" s="22">
        <v>2015</v>
      </c>
      <c r="B3814" s="1" t="s">
        <v>88</v>
      </c>
      <c r="C3814" s="1" t="s">
        <v>105</v>
      </c>
      <c r="D3814" s="1">
        <v>41</v>
      </c>
    </row>
    <row r="3815" spans="1:4" x14ac:dyDescent="0.2">
      <c r="A3815" s="22">
        <v>2015</v>
      </c>
      <c r="B3815" s="1" t="s">
        <v>88</v>
      </c>
      <c r="C3815" s="1" t="s">
        <v>106</v>
      </c>
      <c r="D3815" s="1">
        <v>83</v>
      </c>
    </row>
    <row r="3816" spans="1:4" x14ac:dyDescent="0.2">
      <c r="A3816" s="22">
        <v>2015</v>
      </c>
      <c r="B3816" s="1" t="s">
        <v>88</v>
      </c>
      <c r="C3816" s="1" t="s">
        <v>107</v>
      </c>
      <c r="D3816" s="1">
        <v>87</v>
      </c>
    </row>
    <row r="3817" spans="1:4" x14ac:dyDescent="0.2">
      <c r="A3817" s="22">
        <v>2015</v>
      </c>
      <c r="B3817" s="1" t="s">
        <v>88</v>
      </c>
      <c r="C3817" s="1" t="s">
        <v>108</v>
      </c>
      <c r="D3817" s="1">
        <v>19</v>
      </c>
    </row>
    <row r="3818" spans="1:4" x14ac:dyDescent="0.2">
      <c r="A3818" s="22">
        <v>2015</v>
      </c>
      <c r="B3818" s="1" t="s">
        <v>88</v>
      </c>
      <c r="C3818" s="1" t="s">
        <v>109</v>
      </c>
      <c r="D3818" s="1">
        <v>106</v>
      </c>
    </row>
    <row r="3819" spans="1:4" x14ac:dyDescent="0.2">
      <c r="A3819" s="22">
        <v>2015</v>
      </c>
      <c r="B3819" s="1" t="s">
        <v>88</v>
      </c>
      <c r="C3819" s="1" t="s">
        <v>110</v>
      </c>
      <c r="D3819" s="1">
        <v>325</v>
      </c>
    </row>
    <row r="3820" spans="1:4" x14ac:dyDescent="0.2">
      <c r="A3820" s="22">
        <v>2015</v>
      </c>
      <c r="B3820" s="1" t="s">
        <v>88</v>
      </c>
      <c r="C3820" s="1" t="s">
        <v>111</v>
      </c>
      <c r="D3820" s="1">
        <v>12</v>
      </c>
    </row>
    <row r="3821" spans="1:4" x14ac:dyDescent="0.2">
      <c r="A3821" s="22">
        <v>2015</v>
      </c>
      <c r="B3821" s="1" t="s">
        <v>88</v>
      </c>
      <c r="C3821" s="1" t="s">
        <v>112</v>
      </c>
      <c r="D3821" s="1">
        <v>123</v>
      </c>
    </row>
    <row r="3822" spans="1:4" x14ac:dyDescent="0.2">
      <c r="A3822" s="22">
        <v>2015</v>
      </c>
      <c r="B3822" s="1" t="s">
        <v>88</v>
      </c>
      <c r="C3822" s="1" t="s">
        <v>113</v>
      </c>
      <c r="D3822" s="1">
        <v>142</v>
      </c>
    </row>
    <row r="3823" spans="1:4" x14ac:dyDescent="0.2">
      <c r="A3823" s="22">
        <v>2015</v>
      </c>
      <c r="B3823" s="1" t="s">
        <v>88</v>
      </c>
      <c r="C3823" s="1" t="s">
        <v>22</v>
      </c>
      <c r="D3823" s="1">
        <v>4794</v>
      </c>
    </row>
    <row r="3824" spans="1:4" x14ac:dyDescent="0.2">
      <c r="A3824" s="22">
        <v>2015</v>
      </c>
      <c r="B3824" s="1" t="s">
        <v>88</v>
      </c>
      <c r="C3824" s="1" t="s">
        <v>114</v>
      </c>
      <c r="D3824" s="1">
        <v>94</v>
      </c>
    </row>
    <row r="3825" spans="1:4" x14ac:dyDescent="0.2">
      <c r="A3825" s="22">
        <v>2015</v>
      </c>
      <c r="B3825" s="1" t="s">
        <v>88</v>
      </c>
      <c r="C3825" s="1" t="s">
        <v>115</v>
      </c>
      <c r="D3825" s="1">
        <v>13</v>
      </c>
    </row>
    <row r="3826" spans="1:4" x14ac:dyDescent="0.2">
      <c r="A3826" s="22">
        <v>2015</v>
      </c>
      <c r="B3826" s="1" t="s">
        <v>88</v>
      </c>
      <c r="C3826" s="1" t="s">
        <v>116</v>
      </c>
      <c r="D3826" s="1">
        <v>85</v>
      </c>
    </row>
    <row r="3827" spans="1:4" x14ac:dyDescent="0.2">
      <c r="A3827" s="22">
        <v>2015</v>
      </c>
      <c r="B3827" s="1" t="s">
        <v>88</v>
      </c>
      <c r="C3827" s="1" t="s">
        <v>117</v>
      </c>
      <c r="D3827" s="1">
        <v>279</v>
      </c>
    </row>
    <row r="3828" spans="1:4" x14ac:dyDescent="0.2">
      <c r="A3828" s="22">
        <v>2015</v>
      </c>
      <c r="B3828" s="1" t="s">
        <v>88</v>
      </c>
      <c r="C3828" s="1" t="s">
        <v>118</v>
      </c>
      <c r="D3828" s="1">
        <v>69</v>
      </c>
    </row>
    <row r="3829" spans="1:4" x14ac:dyDescent="0.2">
      <c r="A3829" s="22">
        <v>2015</v>
      </c>
      <c r="B3829" s="1" t="s">
        <v>88</v>
      </c>
      <c r="C3829" s="1" t="s">
        <v>119</v>
      </c>
      <c r="D3829" s="1">
        <v>85</v>
      </c>
    </row>
    <row r="3830" spans="1:4" x14ac:dyDescent="0.2">
      <c r="A3830" s="22">
        <v>2015</v>
      </c>
      <c r="B3830" s="1" t="s">
        <v>88</v>
      </c>
      <c r="C3830" s="1" t="s">
        <v>120</v>
      </c>
      <c r="D3830" s="1">
        <v>169</v>
      </c>
    </row>
    <row r="3831" spans="1:4" x14ac:dyDescent="0.2">
      <c r="A3831" s="22">
        <v>2015</v>
      </c>
      <c r="B3831" s="1" t="s">
        <v>89</v>
      </c>
      <c r="C3831" s="1" t="s">
        <v>92</v>
      </c>
      <c r="D3831" s="1">
        <v>232</v>
      </c>
    </row>
    <row r="3832" spans="1:4" x14ac:dyDescent="0.2">
      <c r="A3832" s="22">
        <v>2015</v>
      </c>
      <c r="B3832" s="1" t="s">
        <v>89</v>
      </c>
      <c r="C3832" s="1" t="s">
        <v>93</v>
      </c>
      <c r="D3832" s="1">
        <v>282</v>
      </c>
    </row>
    <row r="3833" spans="1:4" x14ac:dyDescent="0.2">
      <c r="A3833" s="22">
        <v>2015</v>
      </c>
      <c r="B3833" s="1" t="s">
        <v>89</v>
      </c>
      <c r="C3833" s="1" t="s">
        <v>94</v>
      </c>
      <c r="D3833" s="1">
        <v>88</v>
      </c>
    </row>
    <row r="3834" spans="1:4" x14ac:dyDescent="0.2">
      <c r="A3834" s="22">
        <v>2015</v>
      </c>
      <c r="B3834" s="1" t="s">
        <v>89</v>
      </c>
      <c r="C3834" s="1" t="s">
        <v>95</v>
      </c>
      <c r="D3834" s="1">
        <v>48</v>
      </c>
    </row>
    <row r="3835" spans="1:4" x14ac:dyDescent="0.2">
      <c r="A3835" s="22">
        <v>2015</v>
      </c>
      <c r="B3835" s="1" t="s">
        <v>89</v>
      </c>
      <c r="C3835" s="1" t="s">
        <v>96</v>
      </c>
      <c r="D3835" s="1">
        <v>462</v>
      </c>
    </row>
    <row r="3836" spans="1:4" x14ac:dyDescent="0.2">
      <c r="A3836" s="22">
        <v>2015</v>
      </c>
      <c r="B3836" s="1" t="s">
        <v>89</v>
      </c>
      <c r="C3836" s="1" t="s">
        <v>97</v>
      </c>
      <c r="D3836" s="1">
        <v>64</v>
      </c>
    </row>
    <row r="3837" spans="1:4" x14ac:dyDescent="0.2">
      <c r="A3837" s="22">
        <v>2015</v>
      </c>
      <c r="B3837" s="1" t="s">
        <v>89</v>
      </c>
      <c r="C3837" s="1" t="s">
        <v>68</v>
      </c>
      <c r="D3837" s="1">
        <v>113</v>
      </c>
    </row>
    <row r="3838" spans="1:4" x14ac:dyDescent="0.2">
      <c r="A3838" s="22">
        <v>2015</v>
      </c>
      <c r="B3838" s="1" t="s">
        <v>89</v>
      </c>
      <c r="C3838" s="1" t="s">
        <v>98</v>
      </c>
      <c r="D3838" s="1">
        <v>108</v>
      </c>
    </row>
    <row r="3839" spans="1:4" x14ac:dyDescent="0.2">
      <c r="A3839" s="22">
        <v>2015</v>
      </c>
      <c r="B3839" s="1" t="s">
        <v>89</v>
      </c>
      <c r="C3839" s="1" t="s">
        <v>99</v>
      </c>
      <c r="D3839" s="1">
        <v>114</v>
      </c>
    </row>
    <row r="3840" spans="1:4" x14ac:dyDescent="0.2">
      <c r="A3840" s="22">
        <v>2015</v>
      </c>
      <c r="B3840" s="1" t="s">
        <v>89</v>
      </c>
      <c r="C3840" s="1" t="s">
        <v>100</v>
      </c>
      <c r="D3840" s="1">
        <v>76</v>
      </c>
    </row>
    <row r="3841" spans="1:4" x14ac:dyDescent="0.2">
      <c r="A3841" s="22">
        <v>2015</v>
      </c>
      <c r="B3841" s="1" t="s">
        <v>89</v>
      </c>
      <c r="C3841" s="1" t="s">
        <v>101</v>
      </c>
      <c r="D3841" s="1">
        <v>103</v>
      </c>
    </row>
    <row r="3842" spans="1:4" x14ac:dyDescent="0.2">
      <c r="A3842" s="22">
        <v>2015</v>
      </c>
      <c r="B3842" s="1" t="s">
        <v>89</v>
      </c>
      <c r="C3842" s="1" t="s">
        <v>102</v>
      </c>
      <c r="D3842" s="1">
        <v>83</v>
      </c>
    </row>
    <row r="3843" spans="1:4" x14ac:dyDescent="0.2">
      <c r="A3843" s="22">
        <v>2015</v>
      </c>
      <c r="B3843" s="1" t="s">
        <v>89</v>
      </c>
      <c r="C3843" s="1" t="s">
        <v>103</v>
      </c>
      <c r="D3843" s="1">
        <v>131</v>
      </c>
    </row>
    <row r="3844" spans="1:4" x14ac:dyDescent="0.2">
      <c r="A3844" s="22">
        <v>2015</v>
      </c>
      <c r="B3844" s="1" t="s">
        <v>89</v>
      </c>
      <c r="C3844" s="1" t="s">
        <v>69</v>
      </c>
      <c r="D3844" s="1">
        <v>325</v>
      </c>
    </row>
    <row r="3845" spans="1:4" x14ac:dyDescent="0.2">
      <c r="A3845" s="22">
        <v>2015</v>
      </c>
      <c r="B3845" s="1" t="s">
        <v>89</v>
      </c>
      <c r="C3845" s="1" t="s">
        <v>104</v>
      </c>
      <c r="D3845" s="1">
        <v>595</v>
      </c>
    </row>
    <row r="3846" spans="1:4" x14ac:dyDescent="0.2">
      <c r="A3846" s="22">
        <v>2015</v>
      </c>
      <c r="B3846" s="1" t="s">
        <v>89</v>
      </c>
      <c r="C3846" s="1" t="s">
        <v>73</v>
      </c>
      <c r="D3846" s="1">
        <v>187</v>
      </c>
    </row>
    <row r="3847" spans="1:4" x14ac:dyDescent="0.2">
      <c r="A3847" s="22">
        <v>2015</v>
      </c>
      <c r="B3847" s="1" t="s">
        <v>89</v>
      </c>
      <c r="C3847" s="1" t="s">
        <v>105</v>
      </c>
      <c r="D3847" s="1">
        <v>75</v>
      </c>
    </row>
    <row r="3848" spans="1:4" x14ac:dyDescent="0.2">
      <c r="A3848" s="22">
        <v>2015</v>
      </c>
      <c r="B3848" s="1" t="s">
        <v>89</v>
      </c>
      <c r="C3848" s="1" t="s">
        <v>106</v>
      </c>
      <c r="D3848" s="1">
        <v>99</v>
      </c>
    </row>
    <row r="3849" spans="1:4" x14ac:dyDescent="0.2">
      <c r="A3849" s="22">
        <v>2015</v>
      </c>
      <c r="B3849" s="1" t="s">
        <v>89</v>
      </c>
      <c r="C3849" s="1" t="s">
        <v>107</v>
      </c>
      <c r="D3849" s="1">
        <v>80</v>
      </c>
    </row>
    <row r="3850" spans="1:4" x14ac:dyDescent="0.2">
      <c r="A3850" s="22">
        <v>2015</v>
      </c>
      <c r="B3850" s="1" t="s">
        <v>89</v>
      </c>
      <c r="C3850" s="1" t="s">
        <v>108</v>
      </c>
      <c r="D3850" s="1">
        <v>20</v>
      </c>
    </row>
    <row r="3851" spans="1:4" x14ac:dyDescent="0.2">
      <c r="A3851" s="22">
        <v>2015</v>
      </c>
      <c r="B3851" s="1" t="s">
        <v>89</v>
      </c>
      <c r="C3851" s="1" t="s">
        <v>109</v>
      </c>
      <c r="D3851" s="1">
        <v>91</v>
      </c>
    </row>
    <row r="3852" spans="1:4" x14ac:dyDescent="0.2">
      <c r="A3852" s="22">
        <v>2015</v>
      </c>
      <c r="B3852" s="1" t="s">
        <v>89</v>
      </c>
      <c r="C3852" s="1" t="s">
        <v>110</v>
      </c>
      <c r="D3852" s="1">
        <v>345</v>
      </c>
    </row>
    <row r="3853" spans="1:4" x14ac:dyDescent="0.2">
      <c r="A3853" s="22">
        <v>2015</v>
      </c>
      <c r="B3853" s="1" t="s">
        <v>89</v>
      </c>
      <c r="C3853" s="1" t="s">
        <v>111</v>
      </c>
      <c r="D3853" s="1">
        <v>17</v>
      </c>
    </row>
    <row r="3854" spans="1:4" x14ac:dyDescent="0.2">
      <c r="A3854" s="22">
        <v>2015</v>
      </c>
      <c r="B3854" s="1" t="s">
        <v>89</v>
      </c>
      <c r="C3854" s="1" t="s">
        <v>112</v>
      </c>
      <c r="D3854" s="1">
        <v>133</v>
      </c>
    </row>
    <row r="3855" spans="1:4" x14ac:dyDescent="0.2">
      <c r="A3855" s="22">
        <v>2015</v>
      </c>
      <c r="B3855" s="1" t="s">
        <v>89</v>
      </c>
      <c r="C3855" s="1" t="s">
        <v>113</v>
      </c>
      <c r="D3855" s="1">
        <v>117</v>
      </c>
    </row>
    <row r="3856" spans="1:4" x14ac:dyDescent="0.2">
      <c r="A3856" s="22">
        <v>2015</v>
      </c>
      <c r="B3856" s="1" t="s">
        <v>89</v>
      </c>
      <c r="C3856" s="1" t="s">
        <v>22</v>
      </c>
      <c r="D3856" s="1">
        <v>4819</v>
      </c>
    </row>
    <row r="3857" spans="1:4" x14ac:dyDescent="0.2">
      <c r="A3857" s="22">
        <v>2015</v>
      </c>
      <c r="B3857" s="1" t="s">
        <v>89</v>
      </c>
      <c r="C3857" s="1" t="s">
        <v>114</v>
      </c>
      <c r="D3857" s="1">
        <v>107</v>
      </c>
    </row>
    <row r="3858" spans="1:4" x14ac:dyDescent="0.2">
      <c r="A3858" s="22">
        <v>2015</v>
      </c>
      <c r="B3858" s="1" t="s">
        <v>89</v>
      </c>
      <c r="C3858" s="1" t="s">
        <v>115</v>
      </c>
      <c r="D3858" s="1">
        <v>24</v>
      </c>
    </row>
    <row r="3859" spans="1:4" x14ac:dyDescent="0.2">
      <c r="A3859" s="22">
        <v>2015</v>
      </c>
      <c r="B3859" s="1" t="s">
        <v>89</v>
      </c>
      <c r="C3859" s="1" t="s">
        <v>116</v>
      </c>
      <c r="D3859" s="1">
        <v>98</v>
      </c>
    </row>
    <row r="3860" spans="1:4" x14ac:dyDescent="0.2">
      <c r="A3860" s="22">
        <v>2015</v>
      </c>
      <c r="B3860" s="1" t="s">
        <v>89</v>
      </c>
      <c r="C3860" s="1" t="s">
        <v>117</v>
      </c>
      <c r="D3860" s="1">
        <v>279</v>
      </c>
    </row>
    <row r="3861" spans="1:4" x14ac:dyDescent="0.2">
      <c r="A3861" s="22">
        <v>2015</v>
      </c>
      <c r="B3861" s="1" t="s">
        <v>89</v>
      </c>
      <c r="C3861" s="1" t="s">
        <v>118</v>
      </c>
      <c r="D3861" s="1">
        <v>73</v>
      </c>
    </row>
    <row r="3862" spans="1:4" x14ac:dyDescent="0.2">
      <c r="A3862" s="22">
        <v>2015</v>
      </c>
      <c r="B3862" s="1" t="s">
        <v>89</v>
      </c>
      <c r="C3862" s="1" t="s">
        <v>119</v>
      </c>
      <c r="D3862" s="1">
        <v>84</v>
      </c>
    </row>
    <row r="3863" spans="1:4" x14ac:dyDescent="0.2">
      <c r="A3863" s="22">
        <v>2015</v>
      </c>
      <c r="B3863" s="1" t="s">
        <v>89</v>
      </c>
      <c r="C3863" s="1" t="s">
        <v>120</v>
      </c>
      <c r="D3863" s="1">
        <v>166</v>
      </c>
    </row>
    <row r="3864" spans="1:4" x14ac:dyDescent="0.2">
      <c r="A3864" s="22">
        <v>2015</v>
      </c>
      <c r="B3864" s="1" t="s">
        <v>90</v>
      </c>
      <c r="C3864" s="1" t="s">
        <v>92</v>
      </c>
      <c r="D3864" s="1">
        <v>202</v>
      </c>
    </row>
    <row r="3865" spans="1:4" x14ac:dyDescent="0.2">
      <c r="A3865" s="22">
        <v>2015</v>
      </c>
      <c r="B3865" s="1" t="s">
        <v>90</v>
      </c>
      <c r="C3865" s="1" t="s">
        <v>93</v>
      </c>
      <c r="D3865" s="1">
        <v>249</v>
      </c>
    </row>
    <row r="3866" spans="1:4" x14ac:dyDescent="0.2">
      <c r="A3866" s="22">
        <v>2015</v>
      </c>
      <c r="B3866" s="1" t="s">
        <v>90</v>
      </c>
      <c r="C3866" s="1" t="s">
        <v>94</v>
      </c>
      <c r="D3866" s="1">
        <v>80</v>
      </c>
    </row>
    <row r="3867" spans="1:4" x14ac:dyDescent="0.2">
      <c r="A3867" s="22">
        <v>2015</v>
      </c>
      <c r="B3867" s="1" t="s">
        <v>90</v>
      </c>
      <c r="C3867" s="1" t="s">
        <v>95</v>
      </c>
      <c r="D3867" s="1">
        <v>63</v>
      </c>
    </row>
    <row r="3868" spans="1:4" x14ac:dyDescent="0.2">
      <c r="A3868" s="22">
        <v>2015</v>
      </c>
      <c r="B3868" s="1" t="s">
        <v>90</v>
      </c>
      <c r="C3868" s="1" t="s">
        <v>96</v>
      </c>
      <c r="D3868" s="1">
        <v>423</v>
      </c>
    </row>
    <row r="3869" spans="1:4" x14ac:dyDescent="0.2">
      <c r="A3869" s="22">
        <v>2015</v>
      </c>
      <c r="B3869" s="1" t="s">
        <v>90</v>
      </c>
      <c r="C3869" s="1" t="s">
        <v>97</v>
      </c>
      <c r="D3869" s="1">
        <v>39</v>
      </c>
    </row>
    <row r="3870" spans="1:4" x14ac:dyDescent="0.2">
      <c r="A3870" s="22">
        <v>2015</v>
      </c>
      <c r="B3870" s="1" t="s">
        <v>90</v>
      </c>
      <c r="C3870" s="1" t="s">
        <v>68</v>
      </c>
      <c r="D3870" s="1">
        <v>104</v>
      </c>
    </row>
    <row r="3871" spans="1:4" x14ac:dyDescent="0.2">
      <c r="A3871" s="22">
        <v>2015</v>
      </c>
      <c r="B3871" s="1" t="s">
        <v>90</v>
      </c>
      <c r="C3871" s="1" t="s">
        <v>98</v>
      </c>
      <c r="D3871" s="1">
        <v>133</v>
      </c>
    </row>
    <row r="3872" spans="1:4" x14ac:dyDescent="0.2">
      <c r="A3872" s="22">
        <v>2015</v>
      </c>
      <c r="B3872" s="1" t="s">
        <v>90</v>
      </c>
      <c r="C3872" s="1" t="s">
        <v>99</v>
      </c>
      <c r="D3872" s="1">
        <v>120</v>
      </c>
    </row>
    <row r="3873" spans="1:4" x14ac:dyDescent="0.2">
      <c r="A3873" s="22">
        <v>2015</v>
      </c>
      <c r="B3873" s="1" t="s">
        <v>90</v>
      </c>
      <c r="C3873" s="1" t="s">
        <v>100</v>
      </c>
      <c r="D3873" s="1">
        <v>88</v>
      </c>
    </row>
    <row r="3874" spans="1:4" x14ac:dyDescent="0.2">
      <c r="A3874" s="22">
        <v>2015</v>
      </c>
      <c r="B3874" s="1" t="s">
        <v>90</v>
      </c>
      <c r="C3874" s="1" t="s">
        <v>101</v>
      </c>
      <c r="D3874" s="1">
        <v>83</v>
      </c>
    </row>
    <row r="3875" spans="1:4" x14ac:dyDescent="0.2">
      <c r="A3875" s="22">
        <v>2015</v>
      </c>
      <c r="B3875" s="1" t="s">
        <v>90</v>
      </c>
      <c r="C3875" s="1" t="s">
        <v>102</v>
      </c>
      <c r="D3875" s="1">
        <v>79</v>
      </c>
    </row>
    <row r="3876" spans="1:4" x14ac:dyDescent="0.2">
      <c r="A3876" s="22">
        <v>2015</v>
      </c>
      <c r="B3876" s="1" t="s">
        <v>90</v>
      </c>
      <c r="C3876" s="1" t="s">
        <v>103</v>
      </c>
      <c r="D3876" s="1">
        <v>139</v>
      </c>
    </row>
    <row r="3877" spans="1:4" x14ac:dyDescent="0.2">
      <c r="A3877" s="22">
        <v>2015</v>
      </c>
      <c r="B3877" s="1" t="s">
        <v>90</v>
      </c>
      <c r="C3877" s="1" t="s">
        <v>69</v>
      </c>
      <c r="D3877" s="1">
        <v>324</v>
      </c>
    </row>
    <row r="3878" spans="1:4" x14ac:dyDescent="0.2">
      <c r="A3878" s="22">
        <v>2015</v>
      </c>
      <c r="B3878" s="1" t="s">
        <v>90</v>
      </c>
      <c r="C3878" s="1" t="s">
        <v>104</v>
      </c>
      <c r="D3878" s="1">
        <v>627</v>
      </c>
    </row>
    <row r="3879" spans="1:4" x14ac:dyDescent="0.2">
      <c r="A3879" s="22">
        <v>2015</v>
      </c>
      <c r="B3879" s="1" t="s">
        <v>90</v>
      </c>
      <c r="C3879" s="1" t="s">
        <v>73</v>
      </c>
      <c r="D3879" s="1">
        <v>202</v>
      </c>
    </row>
    <row r="3880" spans="1:4" x14ac:dyDescent="0.2">
      <c r="A3880" s="22">
        <v>2015</v>
      </c>
      <c r="B3880" s="1" t="s">
        <v>90</v>
      </c>
      <c r="C3880" s="1" t="s">
        <v>105</v>
      </c>
      <c r="D3880" s="1">
        <v>59</v>
      </c>
    </row>
    <row r="3881" spans="1:4" x14ac:dyDescent="0.2">
      <c r="A3881" s="22">
        <v>2015</v>
      </c>
      <c r="B3881" s="1" t="s">
        <v>90</v>
      </c>
      <c r="C3881" s="1" t="s">
        <v>106</v>
      </c>
      <c r="D3881" s="1">
        <v>102</v>
      </c>
    </row>
    <row r="3882" spans="1:4" x14ac:dyDescent="0.2">
      <c r="A3882" s="22">
        <v>2015</v>
      </c>
      <c r="B3882" s="1" t="s">
        <v>90</v>
      </c>
      <c r="C3882" s="1" t="s">
        <v>107</v>
      </c>
      <c r="D3882" s="1">
        <v>79</v>
      </c>
    </row>
    <row r="3883" spans="1:4" x14ac:dyDescent="0.2">
      <c r="A3883" s="22">
        <v>2015</v>
      </c>
      <c r="B3883" s="1" t="s">
        <v>90</v>
      </c>
      <c r="C3883" s="1" t="s">
        <v>108</v>
      </c>
      <c r="D3883" s="1">
        <v>19</v>
      </c>
    </row>
    <row r="3884" spans="1:4" x14ac:dyDescent="0.2">
      <c r="A3884" s="22">
        <v>2015</v>
      </c>
      <c r="B3884" s="1" t="s">
        <v>90</v>
      </c>
      <c r="C3884" s="1" t="s">
        <v>109</v>
      </c>
      <c r="D3884" s="1">
        <v>109</v>
      </c>
    </row>
    <row r="3885" spans="1:4" x14ac:dyDescent="0.2">
      <c r="A3885" s="22">
        <v>2015</v>
      </c>
      <c r="B3885" s="1" t="s">
        <v>90</v>
      </c>
      <c r="C3885" s="1" t="s">
        <v>110</v>
      </c>
      <c r="D3885" s="1">
        <v>319</v>
      </c>
    </row>
    <row r="3886" spans="1:4" x14ac:dyDescent="0.2">
      <c r="A3886" s="22">
        <v>2015</v>
      </c>
      <c r="B3886" s="1" t="s">
        <v>90</v>
      </c>
      <c r="C3886" s="1" t="s">
        <v>111</v>
      </c>
      <c r="D3886" s="1">
        <v>20</v>
      </c>
    </row>
    <row r="3887" spans="1:4" x14ac:dyDescent="0.2">
      <c r="A3887" s="22">
        <v>2015</v>
      </c>
      <c r="B3887" s="1" t="s">
        <v>90</v>
      </c>
      <c r="C3887" s="1" t="s">
        <v>112</v>
      </c>
      <c r="D3887" s="1">
        <v>134</v>
      </c>
    </row>
    <row r="3888" spans="1:4" x14ac:dyDescent="0.2">
      <c r="A3888" s="22">
        <v>2015</v>
      </c>
      <c r="B3888" s="1" t="s">
        <v>90</v>
      </c>
      <c r="C3888" s="1" t="s">
        <v>113</v>
      </c>
      <c r="D3888" s="1">
        <v>169</v>
      </c>
    </row>
    <row r="3889" spans="1:4" x14ac:dyDescent="0.2">
      <c r="A3889" s="22">
        <v>2015</v>
      </c>
      <c r="B3889" s="1" t="s">
        <v>90</v>
      </c>
      <c r="C3889" s="1" t="s">
        <v>22</v>
      </c>
      <c r="D3889" s="1">
        <v>4707</v>
      </c>
    </row>
    <row r="3890" spans="1:4" x14ac:dyDescent="0.2">
      <c r="A3890" s="22">
        <v>2015</v>
      </c>
      <c r="B3890" s="1" t="s">
        <v>90</v>
      </c>
      <c r="C3890" s="1" t="s">
        <v>114</v>
      </c>
      <c r="D3890" s="1">
        <v>78</v>
      </c>
    </row>
    <row r="3891" spans="1:4" x14ac:dyDescent="0.2">
      <c r="A3891" s="22">
        <v>2015</v>
      </c>
      <c r="B3891" s="1" t="s">
        <v>90</v>
      </c>
      <c r="C3891" s="1" t="s">
        <v>115</v>
      </c>
      <c r="D3891" s="1">
        <v>19</v>
      </c>
    </row>
    <row r="3892" spans="1:4" x14ac:dyDescent="0.2">
      <c r="A3892" s="22">
        <v>2015</v>
      </c>
      <c r="B3892" s="1" t="s">
        <v>90</v>
      </c>
      <c r="C3892" s="1" t="s">
        <v>116</v>
      </c>
      <c r="D3892" s="1">
        <v>85</v>
      </c>
    </row>
    <row r="3893" spans="1:4" x14ac:dyDescent="0.2">
      <c r="A3893" s="22">
        <v>2015</v>
      </c>
      <c r="B3893" s="1" t="s">
        <v>90</v>
      </c>
      <c r="C3893" s="1" t="s">
        <v>117</v>
      </c>
      <c r="D3893" s="1">
        <v>260</v>
      </c>
    </row>
    <row r="3894" spans="1:4" x14ac:dyDescent="0.2">
      <c r="A3894" s="22">
        <v>2015</v>
      </c>
      <c r="B3894" s="1" t="s">
        <v>90</v>
      </c>
      <c r="C3894" s="1" t="s">
        <v>118</v>
      </c>
      <c r="D3894" s="1">
        <v>62</v>
      </c>
    </row>
    <row r="3895" spans="1:4" x14ac:dyDescent="0.2">
      <c r="A3895" s="22">
        <v>2015</v>
      </c>
      <c r="B3895" s="1" t="s">
        <v>90</v>
      </c>
      <c r="C3895" s="1" t="s">
        <v>119</v>
      </c>
      <c r="D3895" s="1">
        <v>74</v>
      </c>
    </row>
    <row r="3896" spans="1:4" x14ac:dyDescent="0.2">
      <c r="A3896" s="22">
        <v>2015</v>
      </c>
      <c r="B3896" s="1" t="s">
        <v>90</v>
      </c>
      <c r="C3896" s="1" t="s">
        <v>120</v>
      </c>
      <c r="D3896" s="1">
        <v>164</v>
      </c>
    </row>
    <row r="3897" spans="1:4" x14ac:dyDescent="0.2">
      <c r="A3897" s="22">
        <v>2015</v>
      </c>
      <c r="B3897" s="1" t="s">
        <v>91</v>
      </c>
      <c r="C3897" s="1" t="s">
        <v>92</v>
      </c>
      <c r="D3897" s="1">
        <v>221</v>
      </c>
    </row>
    <row r="3898" spans="1:4" x14ac:dyDescent="0.2">
      <c r="A3898" s="22">
        <v>2015</v>
      </c>
      <c r="B3898" s="1" t="s">
        <v>91</v>
      </c>
      <c r="C3898" s="1" t="s">
        <v>93</v>
      </c>
      <c r="D3898" s="1">
        <v>295</v>
      </c>
    </row>
    <row r="3899" spans="1:4" x14ac:dyDescent="0.2">
      <c r="A3899" s="22">
        <v>2015</v>
      </c>
      <c r="B3899" s="1" t="s">
        <v>91</v>
      </c>
      <c r="C3899" s="1" t="s">
        <v>94</v>
      </c>
      <c r="D3899" s="1">
        <v>94</v>
      </c>
    </row>
    <row r="3900" spans="1:4" x14ac:dyDescent="0.2">
      <c r="A3900" s="22">
        <v>2015</v>
      </c>
      <c r="B3900" s="1" t="s">
        <v>91</v>
      </c>
      <c r="C3900" s="1" t="s">
        <v>95</v>
      </c>
      <c r="D3900" s="1">
        <v>57</v>
      </c>
    </row>
    <row r="3901" spans="1:4" x14ac:dyDescent="0.2">
      <c r="A3901" s="22">
        <v>2015</v>
      </c>
      <c r="B3901" s="1" t="s">
        <v>91</v>
      </c>
      <c r="C3901" s="1" t="s">
        <v>96</v>
      </c>
      <c r="D3901" s="1">
        <v>476</v>
      </c>
    </row>
    <row r="3902" spans="1:4" x14ac:dyDescent="0.2">
      <c r="A3902" s="22">
        <v>2015</v>
      </c>
      <c r="B3902" s="1" t="s">
        <v>91</v>
      </c>
      <c r="C3902" s="1" t="s">
        <v>97</v>
      </c>
      <c r="D3902" s="1">
        <v>49</v>
      </c>
    </row>
    <row r="3903" spans="1:4" x14ac:dyDescent="0.2">
      <c r="A3903" s="22">
        <v>2015</v>
      </c>
      <c r="B3903" s="1" t="s">
        <v>91</v>
      </c>
      <c r="C3903" s="1" t="s">
        <v>68</v>
      </c>
      <c r="D3903" s="1">
        <v>111</v>
      </c>
    </row>
    <row r="3904" spans="1:4" x14ac:dyDescent="0.2">
      <c r="A3904" s="22">
        <v>2015</v>
      </c>
      <c r="B3904" s="1" t="s">
        <v>91</v>
      </c>
      <c r="C3904" s="1" t="s">
        <v>98</v>
      </c>
      <c r="D3904" s="1">
        <v>147</v>
      </c>
    </row>
    <row r="3905" spans="1:4" x14ac:dyDescent="0.2">
      <c r="A3905" s="22">
        <v>2015</v>
      </c>
      <c r="B3905" s="1" t="s">
        <v>91</v>
      </c>
      <c r="C3905" s="1" t="s">
        <v>99</v>
      </c>
      <c r="D3905" s="1">
        <v>122</v>
      </c>
    </row>
    <row r="3906" spans="1:4" x14ac:dyDescent="0.2">
      <c r="A3906" s="22">
        <v>2015</v>
      </c>
      <c r="B3906" s="1" t="s">
        <v>91</v>
      </c>
      <c r="C3906" s="1" t="s">
        <v>100</v>
      </c>
      <c r="D3906" s="1">
        <v>86</v>
      </c>
    </row>
    <row r="3907" spans="1:4" x14ac:dyDescent="0.2">
      <c r="A3907" s="22">
        <v>2015</v>
      </c>
      <c r="B3907" s="1" t="s">
        <v>91</v>
      </c>
      <c r="C3907" s="1" t="s">
        <v>101</v>
      </c>
      <c r="D3907" s="1">
        <v>99</v>
      </c>
    </row>
    <row r="3908" spans="1:4" x14ac:dyDescent="0.2">
      <c r="A3908" s="22">
        <v>2015</v>
      </c>
      <c r="B3908" s="1" t="s">
        <v>91</v>
      </c>
      <c r="C3908" s="1" t="s">
        <v>102</v>
      </c>
      <c r="D3908" s="1">
        <v>80</v>
      </c>
    </row>
    <row r="3909" spans="1:4" x14ac:dyDescent="0.2">
      <c r="A3909" s="22">
        <v>2015</v>
      </c>
      <c r="B3909" s="1" t="s">
        <v>91</v>
      </c>
      <c r="C3909" s="1" t="s">
        <v>103</v>
      </c>
      <c r="D3909" s="1">
        <v>145</v>
      </c>
    </row>
    <row r="3910" spans="1:4" x14ac:dyDescent="0.2">
      <c r="A3910" s="22">
        <v>2015</v>
      </c>
      <c r="B3910" s="1" t="s">
        <v>91</v>
      </c>
      <c r="C3910" s="1" t="s">
        <v>69</v>
      </c>
      <c r="D3910" s="1">
        <v>359</v>
      </c>
    </row>
    <row r="3911" spans="1:4" x14ac:dyDescent="0.2">
      <c r="A3911" s="22">
        <v>2015</v>
      </c>
      <c r="B3911" s="1" t="s">
        <v>91</v>
      </c>
      <c r="C3911" s="1" t="s">
        <v>104</v>
      </c>
      <c r="D3911" s="1">
        <v>663</v>
      </c>
    </row>
    <row r="3912" spans="1:4" x14ac:dyDescent="0.2">
      <c r="A3912" s="22">
        <v>2015</v>
      </c>
      <c r="B3912" s="1" t="s">
        <v>91</v>
      </c>
      <c r="C3912" s="1" t="s">
        <v>73</v>
      </c>
      <c r="D3912" s="1">
        <v>221</v>
      </c>
    </row>
    <row r="3913" spans="1:4" x14ac:dyDescent="0.2">
      <c r="A3913" s="22">
        <v>2015</v>
      </c>
      <c r="B3913" s="1" t="s">
        <v>91</v>
      </c>
      <c r="C3913" s="1" t="s">
        <v>105</v>
      </c>
      <c r="D3913" s="1">
        <v>70</v>
      </c>
    </row>
    <row r="3914" spans="1:4" x14ac:dyDescent="0.2">
      <c r="A3914" s="22">
        <v>2015</v>
      </c>
      <c r="B3914" s="1" t="s">
        <v>91</v>
      </c>
      <c r="C3914" s="1" t="s">
        <v>106</v>
      </c>
      <c r="D3914" s="1">
        <v>99</v>
      </c>
    </row>
    <row r="3915" spans="1:4" x14ac:dyDescent="0.2">
      <c r="A3915" s="22">
        <v>2015</v>
      </c>
      <c r="B3915" s="1" t="s">
        <v>91</v>
      </c>
      <c r="C3915" s="1" t="s">
        <v>107</v>
      </c>
      <c r="D3915" s="1">
        <v>89</v>
      </c>
    </row>
    <row r="3916" spans="1:4" x14ac:dyDescent="0.2">
      <c r="A3916" s="22">
        <v>2015</v>
      </c>
      <c r="B3916" s="1" t="s">
        <v>91</v>
      </c>
      <c r="C3916" s="1" t="s">
        <v>108</v>
      </c>
      <c r="D3916" s="1">
        <v>20</v>
      </c>
    </row>
    <row r="3917" spans="1:4" x14ac:dyDescent="0.2">
      <c r="A3917" s="22">
        <v>2015</v>
      </c>
      <c r="B3917" s="1" t="s">
        <v>91</v>
      </c>
      <c r="C3917" s="1" t="s">
        <v>109</v>
      </c>
      <c r="D3917" s="1">
        <v>117</v>
      </c>
    </row>
    <row r="3918" spans="1:4" x14ac:dyDescent="0.2">
      <c r="A3918" s="22">
        <v>2015</v>
      </c>
      <c r="B3918" s="1" t="s">
        <v>91</v>
      </c>
      <c r="C3918" s="1" t="s">
        <v>110</v>
      </c>
      <c r="D3918" s="1">
        <v>350</v>
      </c>
    </row>
    <row r="3919" spans="1:4" x14ac:dyDescent="0.2">
      <c r="A3919" s="22">
        <v>2015</v>
      </c>
      <c r="B3919" s="1" t="s">
        <v>91</v>
      </c>
      <c r="C3919" s="1" t="s">
        <v>111</v>
      </c>
      <c r="D3919" s="1">
        <v>19</v>
      </c>
    </row>
    <row r="3920" spans="1:4" x14ac:dyDescent="0.2">
      <c r="A3920" s="22">
        <v>2015</v>
      </c>
      <c r="B3920" s="1" t="s">
        <v>91</v>
      </c>
      <c r="C3920" s="1" t="s">
        <v>112</v>
      </c>
      <c r="D3920" s="1">
        <v>122</v>
      </c>
    </row>
    <row r="3921" spans="1:4" x14ac:dyDescent="0.2">
      <c r="A3921" s="22">
        <v>2015</v>
      </c>
      <c r="B3921" s="1" t="s">
        <v>91</v>
      </c>
      <c r="C3921" s="1" t="s">
        <v>113</v>
      </c>
      <c r="D3921" s="1">
        <v>162</v>
      </c>
    </row>
    <row r="3922" spans="1:4" x14ac:dyDescent="0.2">
      <c r="A3922" s="22">
        <v>2015</v>
      </c>
      <c r="B3922" s="1" t="s">
        <v>91</v>
      </c>
      <c r="C3922" s="1" t="s">
        <v>22</v>
      </c>
      <c r="D3922" s="1">
        <v>5084</v>
      </c>
    </row>
    <row r="3923" spans="1:4" x14ac:dyDescent="0.2">
      <c r="A3923" s="22">
        <v>2015</v>
      </c>
      <c r="B3923" s="1" t="s">
        <v>91</v>
      </c>
      <c r="C3923" s="1" t="s">
        <v>114</v>
      </c>
      <c r="D3923" s="1">
        <v>92</v>
      </c>
    </row>
    <row r="3924" spans="1:4" x14ac:dyDescent="0.2">
      <c r="A3924" s="22">
        <v>2015</v>
      </c>
      <c r="B3924" s="1" t="s">
        <v>91</v>
      </c>
      <c r="C3924" s="1" t="s">
        <v>115</v>
      </c>
      <c r="D3924" s="1">
        <v>19</v>
      </c>
    </row>
    <row r="3925" spans="1:4" x14ac:dyDescent="0.2">
      <c r="A3925" s="22">
        <v>2015</v>
      </c>
      <c r="B3925" s="1" t="s">
        <v>91</v>
      </c>
      <c r="C3925" s="1" t="s">
        <v>116</v>
      </c>
      <c r="D3925" s="1">
        <v>107</v>
      </c>
    </row>
    <row r="3926" spans="1:4" x14ac:dyDescent="0.2">
      <c r="A3926" s="22">
        <v>2015</v>
      </c>
      <c r="B3926" s="1" t="s">
        <v>91</v>
      </c>
      <c r="C3926" s="1" t="s">
        <v>117</v>
      </c>
      <c r="D3926" s="1">
        <v>270</v>
      </c>
    </row>
    <row r="3927" spans="1:4" x14ac:dyDescent="0.2">
      <c r="A3927" s="22">
        <v>2015</v>
      </c>
      <c r="B3927" s="1" t="s">
        <v>91</v>
      </c>
      <c r="C3927" s="1" t="s">
        <v>118</v>
      </c>
      <c r="D3927" s="1">
        <v>65</v>
      </c>
    </row>
    <row r="3928" spans="1:4" x14ac:dyDescent="0.2">
      <c r="A3928" s="22">
        <v>2015</v>
      </c>
      <c r="B3928" s="1" t="s">
        <v>91</v>
      </c>
      <c r="C3928" s="1" t="s">
        <v>119</v>
      </c>
      <c r="D3928" s="1">
        <v>80</v>
      </c>
    </row>
    <row r="3929" spans="1:4" x14ac:dyDescent="0.2">
      <c r="A3929" s="22">
        <v>2015</v>
      </c>
      <c r="B3929" s="1" t="s">
        <v>91</v>
      </c>
      <c r="C3929" s="1" t="s">
        <v>120</v>
      </c>
      <c r="D3929" s="1">
        <v>178</v>
      </c>
    </row>
    <row r="3930" spans="1:4" x14ac:dyDescent="0.2">
      <c r="A3930" s="22">
        <v>2015</v>
      </c>
      <c r="B3930" s="1" t="s">
        <v>80</v>
      </c>
      <c r="C3930" s="1" t="s">
        <v>92</v>
      </c>
      <c r="D3930" s="1">
        <v>222</v>
      </c>
    </row>
    <row r="3931" spans="1:4" x14ac:dyDescent="0.2">
      <c r="A3931" s="22">
        <v>2015</v>
      </c>
      <c r="B3931" s="1" t="s">
        <v>80</v>
      </c>
      <c r="C3931" s="1" t="s">
        <v>93</v>
      </c>
      <c r="D3931" s="1">
        <v>243</v>
      </c>
    </row>
    <row r="3932" spans="1:4" x14ac:dyDescent="0.2">
      <c r="A3932" s="22">
        <v>2015</v>
      </c>
      <c r="B3932" s="1" t="s">
        <v>80</v>
      </c>
      <c r="C3932" s="1" t="s">
        <v>94</v>
      </c>
      <c r="D3932" s="1">
        <v>96</v>
      </c>
    </row>
    <row r="3933" spans="1:4" x14ac:dyDescent="0.2">
      <c r="A3933" s="22">
        <v>2015</v>
      </c>
      <c r="B3933" s="1" t="s">
        <v>80</v>
      </c>
      <c r="C3933" s="1" t="s">
        <v>95</v>
      </c>
      <c r="D3933" s="1">
        <v>62</v>
      </c>
    </row>
    <row r="3934" spans="1:4" x14ac:dyDescent="0.2">
      <c r="A3934" s="22">
        <v>2015</v>
      </c>
      <c r="B3934" s="1" t="s">
        <v>80</v>
      </c>
      <c r="C3934" s="1" t="s">
        <v>96</v>
      </c>
      <c r="D3934" s="1">
        <v>443</v>
      </c>
    </row>
    <row r="3935" spans="1:4" x14ac:dyDescent="0.2">
      <c r="A3935" s="22">
        <v>2015</v>
      </c>
      <c r="B3935" s="1" t="s">
        <v>80</v>
      </c>
      <c r="C3935" s="1" t="s">
        <v>97</v>
      </c>
      <c r="D3935" s="1">
        <v>57</v>
      </c>
    </row>
    <row r="3936" spans="1:4" x14ac:dyDescent="0.2">
      <c r="A3936" s="22">
        <v>2015</v>
      </c>
      <c r="B3936" s="1" t="s">
        <v>80</v>
      </c>
      <c r="C3936" s="1" t="s">
        <v>68</v>
      </c>
      <c r="D3936" s="1">
        <v>115</v>
      </c>
    </row>
    <row r="3937" spans="1:4" x14ac:dyDescent="0.2">
      <c r="A3937" s="22">
        <v>2015</v>
      </c>
      <c r="B3937" s="1" t="s">
        <v>80</v>
      </c>
      <c r="C3937" s="1" t="s">
        <v>98</v>
      </c>
      <c r="D3937" s="1">
        <v>149</v>
      </c>
    </row>
    <row r="3938" spans="1:4" x14ac:dyDescent="0.2">
      <c r="A3938" s="22">
        <v>2015</v>
      </c>
      <c r="B3938" s="1" t="s">
        <v>80</v>
      </c>
      <c r="C3938" s="1" t="s">
        <v>99</v>
      </c>
      <c r="D3938" s="1">
        <v>110</v>
      </c>
    </row>
    <row r="3939" spans="1:4" x14ac:dyDescent="0.2">
      <c r="A3939" s="22">
        <v>2015</v>
      </c>
      <c r="B3939" s="1" t="s">
        <v>80</v>
      </c>
      <c r="C3939" s="1" t="s">
        <v>100</v>
      </c>
      <c r="D3939" s="1">
        <v>92</v>
      </c>
    </row>
    <row r="3940" spans="1:4" x14ac:dyDescent="0.2">
      <c r="A3940" s="22">
        <v>2015</v>
      </c>
      <c r="B3940" s="1" t="s">
        <v>80</v>
      </c>
      <c r="C3940" s="1" t="s">
        <v>101</v>
      </c>
      <c r="D3940" s="1">
        <v>90</v>
      </c>
    </row>
    <row r="3941" spans="1:4" x14ac:dyDescent="0.2">
      <c r="A3941" s="22">
        <v>2015</v>
      </c>
      <c r="B3941" s="1" t="s">
        <v>80</v>
      </c>
      <c r="C3941" s="1" t="s">
        <v>102</v>
      </c>
      <c r="D3941" s="1">
        <v>74</v>
      </c>
    </row>
    <row r="3942" spans="1:4" x14ac:dyDescent="0.2">
      <c r="A3942" s="22">
        <v>2015</v>
      </c>
      <c r="B3942" s="1" t="s">
        <v>80</v>
      </c>
      <c r="C3942" s="1" t="s">
        <v>103</v>
      </c>
      <c r="D3942" s="1">
        <v>137</v>
      </c>
    </row>
    <row r="3943" spans="1:4" x14ac:dyDescent="0.2">
      <c r="A3943" s="22">
        <v>2015</v>
      </c>
      <c r="B3943" s="1" t="s">
        <v>80</v>
      </c>
      <c r="C3943" s="1" t="s">
        <v>69</v>
      </c>
      <c r="D3943" s="1">
        <v>336</v>
      </c>
    </row>
    <row r="3944" spans="1:4" x14ac:dyDescent="0.2">
      <c r="A3944" s="22">
        <v>2015</v>
      </c>
      <c r="B3944" s="1" t="s">
        <v>80</v>
      </c>
      <c r="C3944" s="1" t="s">
        <v>104</v>
      </c>
      <c r="D3944" s="1">
        <v>660</v>
      </c>
    </row>
    <row r="3945" spans="1:4" x14ac:dyDescent="0.2">
      <c r="A3945" s="22">
        <v>2015</v>
      </c>
      <c r="B3945" s="1" t="s">
        <v>80</v>
      </c>
      <c r="C3945" s="1" t="s">
        <v>73</v>
      </c>
      <c r="D3945" s="1">
        <v>171</v>
      </c>
    </row>
    <row r="3946" spans="1:4" x14ac:dyDescent="0.2">
      <c r="A3946" s="22">
        <v>2015</v>
      </c>
      <c r="B3946" s="1" t="s">
        <v>80</v>
      </c>
      <c r="C3946" s="1" t="s">
        <v>105</v>
      </c>
      <c r="D3946" s="1">
        <v>56</v>
      </c>
    </row>
    <row r="3947" spans="1:4" x14ac:dyDescent="0.2">
      <c r="A3947" s="22">
        <v>2015</v>
      </c>
      <c r="B3947" s="1" t="s">
        <v>80</v>
      </c>
      <c r="C3947" s="1" t="s">
        <v>106</v>
      </c>
      <c r="D3947" s="1">
        <v>106</v>
      </c>
    </row>
    <row r="3948" spans="1:4" x14ac:dyDescent="0.2">
      <c r="A3948" s="22">
        <v>2015</v>
      </c>
      <c r="B3948" s="1" t="s">
        <v>80</v>
      </c>
      <c r="C3948" s="1" t="s">
        <v>107</v>
      </c>
      <c r="D3948" s="1">
        <v>74</v>
      </c>
    </row>
    <row r="3949" spans="1:4" x14ac:dyDescent="0.2">
      <c r="A3949" s="22">
        <v>2015</v>
      </c>
      <c r="B3949" s="1" t="s">
        <v>80</v>
      </c>
      <c r="C3949" s="1" t="s">
        <v>108</v>
      </c>
      <c r="D3949" s="1">
        <v>24</v>
      </c>
    </row>
    <row r="3950" spans="1:4" x14ac:dyDescent="0.2">
      <c r="A3950" s="22">
        <v>2015</v>
      </c>
      <c r="B3950" s="1" t="s">
        <v>80</v>
      </c>
      <c r="C3950" s="1" t="s">
        <v>109</v>
      </c>
      <c r="D3950" s="1">
        <v>101</v>
      </c>
    </row>
    <row r="3951" spans="1:4" x14ac:dyDescent="0.2">
      <c r="A3951" s="22">
        <v>2015</v>
      </c>
      <c r="B3951" s="1" t="s">
        <v>80</v>
      </c>
      <c r="C3951" s="1" t="s">
        <v>110</v>
      </c>
      <c r="D3951" s="1">
        <v>323</v>
      </c>
    </row>
    <row r="3952" spans="1:4" x14ac:dyDescent="0.2">
      <c r="A3952" s="22">
        <v>2015</v>
      </c>
      <c r="B3952" s="1" t="s">
        <v>80</v>
      </c>
      <c r="C3952" s="1" t="s">
        <v>111</v>
      </c>
      <c r="D3952" s="1">
        <v>23</v>
      </c>
    </row>
    <row r="3953" spans="1:4" x14ac:dyDescent="0.2">
      <c r="A3953" s="22">
        <v>2015</v>
      </c>
      <c r="B3953" s="1" t="s">
        <v>80</v>
      </c>
      <c r="C3953" s="1" t="s">
        <v>112</v>
      </c>
      <c r="D3953" s="1">
        <v>125</v>
      </c>
    </row>
    <row r="3954" spans="1:4" x14ac:dyDescent="0.2">
      <c r="A3954" s="22">
        <v>2015</v>
      </c>
      <c r="B3954" s="1" t="s">
        <v>80</v>
      </c>
      <c r="C3954" s="1" t="s">
        <v>113</v>
      </c>
      <c r="D3954" s="1">
        <v>171</v>
      </c>
    </row>
    <row r="3955" spans="1:4" x14ac:dyDescent="0.2">
      <c r="A3955" s="22">
        <v>2015</v>
      </c>
      <c r="B3955" s="1" t="s">
        <v>80</v>
      </c>
      <c r="C3955" s="1" t="s">
        <v>22</v>
      </c>
      <c r="D3955" s="1">
        <v>4853</v>
      </c>
    </row>
    <row r="3956" spans="1:4" x14ac:dyDescent="0.2">
      <c r="A3956" s="22">
        <v>2015</v>
      </c>
      <c r="B3956" s="1" t="s">
        <v>80</v>
      </c>
      <c r="C3956" s="1" t="s">
        <v>114</v>
      </c>
      <c r="D3956" s="1">
        <v>100</v>
      </c>
    </row>
    <row r="3957" spans="1:4" x14ac:dyDescent="0.2">
      <c r="A3957" s="22">
        <v>2015</v>
      </c>
      <c r="B3957" s="1" t="s">
        <v>80</v>
      </c>
      <c r="C3957" s="1" t="s">
        <v>115</v>
      </c>
      <c r="D3957" s="1">
        <v>25</v>
      </c>
    </row>
    <row r="3958" spans="1:4" x14ac:dyDescent="0.2">
      <c r="A3958" s="22">
        <v>2015</v>
      </c>
      <c r="B3958" s="1" t="s">
        <v>80</v>
      </c>
      <c r="C3958" s="1" t="s">
        <v>116</v>
      </c>
      <c r="D3958" s="1">
        <v>82</v>
      </c>
    </row>
    <row r="3959" spans="1:4" x14ac:dyDescent="0.2">
      <c r="A3959" s="22">
        <v>2015</v>
      </c>
      <c r="B3959" s="1" t="s">
        <v>80</v>
      </c>
      <c r="C3959" s="1" t="s">
        <v>117</v>
      </c>
      <c r="D3959" s="1">
        <v>276</v>
      </c>
    </row>
    <row r="3960" spans="1:4" x14ac:dyDescent="0.2">
      <c r="A3960" s="22">
        <v>2015</v>
      </c>
      <c r="B3960" s="1" t="s">
        <v>80</v>
      </c>
      <c r="C3960" s="1" t="s">
        <v>118</v>
      </c>
      <c r="D3960" s="1">
        <v>61</v>
      </c>
    </row>
    <row r="3961" spans="1:4" x14ac:dyDescent="0.2">
      <c r="A3961" s="22">
        <v>2015</v>
      </c>
      <c r="B3961" s="1" t="s">
        <v>80</v>
      </c>
      <c r="C3961" s="1" t="s">
        <v>119</v>
      </c>
      <c r="D3961" s="1">
        <v>74</v>
      </c>
    </row>
    <row r="3962" spans="1:4" x14ac:dyDescent="0.2">
      <c r="A3962" s="22">
        <v>2015</v>
      </c>
      <c r="B3962" s="1" t="s">
        <v>80</v>
      </c>
      <c r="C3962" s="1" t="s">
        <v>120</v>
      </c>
      <c r="D3962" s="1">
        <v>175</v>
      </c>
    </row>
    <row r="3963" spans="1:4" x14ac:dyDescent="0.2">
      <c r="A3963" s="22">
        <v>2015</v>
      </c>
      <c r="B3963" s="1" t="s">
        <v>81</v>
      </c>
      <c r="C3963" s="1" t="s">
        <v>92</v>
      </c>
      <c r="D3963" s="1">
        <v>214</v>
      </c>
    </row>
    <row r="3964" spans="1:4" x14ac:dyDescent="0.2">
      <c r="A3964" s="22">
        <v>2015</v>
      </c>
      <c r="B3964" s="1" t="s">
        <v>81</v>
      </c>
      <c r="C3964" s="1" t="s">
        <v>93</v>
      </c>
      <c r="D3964" s="1">
        <v>235</v>
      </c>
    </row>
    <row r="3965" spans="1:4" x14ac:dyDescent="0.2">
      <c r="A3965" s="22">
        <v>2015</v>
      </c>
      <c r="B3965" s="1" t="s">
        <v>81</v>
      </c>
      <c r="C3965" s="1" t="s">
        <v>94</v>
      </c>
      <c r="D3965" s="1">
        <v>99</v>
      </c>
    </row>
    <row r="3966" spans="1:4" x14ac:dyDescent="0.2">
      <c r="A3966" s="22">
        <v>2015</v>
      </c>
      <c r="B3966" s="1" t="s">
        <v>81</v>
      </c>
      <c r="C3966" s="1" t="s">
        <v>95</v>
      </c>
      <c r="D3966" s="1">
        <v>43</v>
      </c>
    </row>
    <row r="3967" spans="1:4" x14ac:dyDescent="0.2">
      <c r="A3967" s="22">
        <v>2015</v>
      </c>
      <c r="B3967" s="1" t="s">
        <v>81</v>
      </c>
      <c r="C3967" s="1" t="s">
        <v>96</v>
      </c>
      <c r="D3967" s="1">
        <v>431</v>
      </c>
    </row>
    <row r="3968" spans="1:4" x14ac:dyDescent="0.2">
      <c r="A3968" s="22">
        <v>2015</v>
      </c>
      <c r="B3968" s="1" t="s">
        <v>81</v>
      </c>
      <c r="C3968" s="1" t="s">
        <v>97</v>
      </c>
      <c r="D3968" s="1">
        <v>29</v>
      </c>
    </row>
    <row r="3969" spans="1:4" x14ac:dyDescent="0.2">
      <c r="A3969" s="22">
        <v>2015</v>
      </c>
      <c r="B3969" s="1" t="s">
        <v>81</v>
      </c>
      <c r="C3969" s="1" t="s">
        <v>68</v>
      </c>
      <c r="D3969" s="1">
        <v>121</v>
      </c>
    </row>
    <row r="3970" spans="1:4" x14ac:dyDescent="0.2">
      <c r="A3970" s="22">
        <v>2015</v>
      </c>
      <c r="B3970" s="1" t="s">
        <v>81</v>
      </c>
      <c r="C3970" s="1" t="s">
        <v>98</v>
      </c>
      <c r="D3970" s="1">
        <v>109</v>
      </c>
    </row>
    <row r="3971" spans="1:4" x14ac:dyDescent="0.2">
      <c r="A3971" s="22">
        <v>2015</v>
      </c>
      <c r="B3971" s="1" t="s">
        <v>81</v>
      </c>
      <c r="C3971" s="1" t="s">
        <v>99</v>
      </c>
      <c r="D3971" s="1">
        <v>95</v>
      </c>
    </row>
    <row r="3972" spans="1:4" x14ac:dyDescent="0.2">
      <c r="A3972" s="22">
        <v>2015</v>
      </c>
      <c r="B3972" s="1" t="s">
        <v>81</v>
      </c>
      <c r="C3972" s="1" t="s">
        <v>100</v>
      </c>
      <c r="D3972" s="1">
        <v>75</v>
      </c>
    </row>
    <row r="3973" spans="1:4" x14ac:dyDescent="0.2">
      <c r="A3973" s="22">
        <v>2015</v>
      </c>
      <c r="B3973" s="1" t="s">
        <v>81</v>
      </c>
      <c r="C3973" s="1" t="s">
        <v>101</v>
      </c>
      <c r="D3973" s="1">
        <v>94</v>
      </c>
    </row>
    <row r="3974" spans="1:4" x14ac:dyDescent="0.2">
      <c r="A3974" s="22">
        <v>2015</v>
      </c>
      <c r="B3974" s="1" t="s">
        <v>81</v>
      </c>
      <c r="C3974" s="1" t="s">
        <v>102</v>
      </c>
      <c r="D3974" s="1">
        <v>51</v>
      </c>
    </row>
    <row r="3975" spans="1:4" x14ac:dyDescent="0.2">
      <c r="A3975" s="22">
        <v>2015</v>
      </c>
      <c r="B3975" s="1" t="s">
        <v>81</v>
      </c>
      <c r="C3975" s="1" t="s">
        <v>103</v>
      </c>
      <c r="D3975" s="1">
        <v>130</v>
      </c>
    </row>
    <row r="3976" spans="1:4" x14ac:dyDescent="0.2">
      <c r="A3976" s="22">
        <v>2015</v>
      </c>
      <c r="B3976" s="1" t="s">
        <v>81</v>
      </c>
      <c r="C3976" s="1" t="s">
        <v>69</v>
      </c>
      <c r="D3976" s="1">
        <v>288</v>
      </c>
    </row>
    <row r="3977" spans="1:4" x14ac:dyDescent="0.2">
      <c r="A3977" s="22">
        <v>2015</v>
      </c>
      <c r="B3977" s="1" t="s">
        <v>81</v>
      </c>
      <c r="C3977" s="1" t="s">
        <v>104</v>
      </c>
      <c r="D3977" s="1">
        <v>534</v>
      </c>
    </row>
    <row r="3978" spans="1:4" x14ac:dyDescent="0.2">
      <c r="A3978" s="22">
        <v>2015</v>
      </c>
      <c r="B3978" s="1" t="s">
        <v>81</v>
      </c>
      <c r="C3978" s="1" t="s">
        <v>73</v>
      </c>
      <c r="D3978" s="1">
        <v>180</v>
      </c>
    </row>
    <row r="3979" spans="1:4" x14ac:dyDescent="0.2">
      <c r="A3979" s="22">
        <v>2015</v>
      </c>
      <c r="B3979" s="1" t="s">
        <v>81</v>
      </c>
      <c r="C3979" s="1" t="s">
        <v>105</v>
      </c>
      <c r="D3979" s="1">
        <v>62</v>
      </c>
    </row>
    <row r="3980" spans="1:4" x14ac:dyDescent="0.2">
      <c r="A3980" s="22">
        <v>2015</v>
      </c>
      <c r="B3980" s="1" t="s">
        <v>81</v>
      </c>
      <c r="C3980" s="1" t="s">
        <v>106</v>
      </c>
      <c r="D3980" s="1">
        <v>85</v>
      </c>
    </row>
    <row r="3981" spans="1:4" x14ac:dyDescent="0.2">
      <c r="A3981" s="22">
        <v>2015</v>
      </c>
      <c r="B3981" s="1" t="s">
        <v>81</v>
      </c>
      <c r="C3981" s="1" t="s">
        <v>107</v>
      </c>
      <c r="D3981" s="1">
        <v>76</v>
      </c>
    </row>
    <row r="3982" spans="1:4" x14ac:dyDescent="0.2">
      <c r="A3982" s="22">
        <v>2015</v>
      </c>
      <c r="B3982" s="1" t="s">
        <v>81</v>
      </c>
      <c r="C3982" s="1" t="s">
        <v>108</v>
      </c>
      <c r="D3982" s="1">
        <v>14</v>
      </c>
    </row>
    <row r="3983" spans="1:4" x14ac:dyDescent="0.2">
      <c r="A3983" s="22">
        <v>2015</v>
      </c>
      <c r="B3983" s="1" t="s">
        <v>81</v>
      </c>
      <c r="C3983" s="1" t="s">
        <v>109</v>
      </c>
      <c r="D3983" s="1">
        <v>105</v>
      </c>
    </row>
    <row r="3984" spans="1:4" x14ac:dyDescent="0.2">
      <c r="A3984" s="22">
        <v>2015</v>
      </c>
      <c r="B3984" s="1" t="s">
        <v>81</v>
      </c>
      <c r="C3984" s="1" t="s">
        <v>110</v>
      </c>
      <c r="D3984" s="1">
        <v>274</v>
      </c>
    </row>
    <row r="3985" spans="1:4" x14ac:dyDescent="0.2">
      <c r="A3985" s="22">
        <v>2015</v>
      </c>
      <c r="B3985" s="1" t="s">
        <v>81</v>
      </c>
      <c r="C3985" s="1" t="s">
        <v>111</v>
      </c>
      <c r="D3985" s="1">
        <v>18</v>
      </c>
    </row>
    <row r="3986" spans="1:4" x14ac:dyDescent="0.2">
      <c r="A3986" s="22">
        <v>2015</v>
      </c>
      <c r="B3986" s="1" t="s">
        <v>81</v>
      </c>
      <c r="C3986" s="1" t="s">
        <v>112</v>
      </c>
      <c r="D3986" s="1">
        <v>96</v>
      </c>
    </row>
    <row r="3987" spans="1:4" x14ac:dyDescent="0.2">
      <c r="A3987" s="22">
        <v>2015</v>
      </c>
      <c r="B3987" s="1" t="s">
        <v>81</v>
      </c>
      <c r="C3987" s="1" t="s">
        <v>113</v>
      </c>
      <c r="D3987" s="1">
        <v>139</v>
      </c>
    </row>
    <row r="3988" spans="1:4" x14ac:dyDescent="0.2">
      <c r="A3988" s="22">
        <v>2015</v>
      </c>
      <c r="B3988" s="1" t="s">
        <v>81</v>
      </c>
      <c r="C3988" s="1" t="s">
        <v>22</v>
      </c>
      <c r="D3988" s="1">
        <v>4321</v>
      </c>
    </row>
    <row r="3989" spans="1:4" x14ac:dyDescent="0.2">
      <c r="A3989" s="22">
        <v>2015</v>
      </c>
      <c r="B3989" s="1" t="s">
        <v>81</v>
      </c>
      <c r="C3989" s="1" t="s">
        <v>114</v>
      </c>
      <c r="D3989" s="1">
        <v>78</v>
      </c>
    </row>
    <row r="3990" spans="1:4" x14ac:dyDescent="0.2">
      <c r="A3990" s="22">
        <v>2015</v>
      </c>
      <c r="B3990" s="1" t="s">
        <v>81</v>
      </c>
      <c r="C3990" s="1" t="s">
        <v>115</v>
      </c>
      <c r="D3990" s="1">
        <v>16</v>
      </c>
    </row>
    <row r="3991" spans="1:4" x14ac:dyDescent="0.2">
      <c r="A3991" s="22">
        <v>2015</v>
      </c>
      <c r="B3991" s="1" t="s">
        <v>81</v>
      </c>
      <c r="C3991" s="1" t="s">
        <v>116</v>
      </c>
      <c r="D3991" s="1">
        <v>68</v>
      </c>
    </row>
    <row r="3992" spans="1:4" x14ac:dyDescent="0.2">
      <c r="A3992" s="22">
        <v>2015</v>
      </c>
      <c r="B3992" s="1" t="s">
        <v>81</v>
      </c>
      <c r="C3992" s="1" t="s">
        <v>117</v>
      </c>
      <c r="D3992" s="1">
        <v>277</v>
      </c>
    </row>
    <row r="3993" spans="1:4" x14ac:dyDescent="0.2">
      <c r="A3993" s="22">
        <v>2015</v>
      </c>
      <c r="B3993" s="1" t="s">
        <v>81</v>
      </c>
      <c r="C3993" s="1" t="s">
        <v>118</v>
      </c>
      <c r="D3993" s="1">
        <v>75</v>
      </c>
    </row>
    <row r="3994" spans="1:4" x14ac:dyDescent="0.2">
      <c r="A3994" s="22">
        <v>2015</v>
      </c>
      <c r="B3994" s="1" t="s">
        <v>81</v>
      </c>
      <c r="C3994" s="1" t="s">
        <v>119</v>
      </c>
      <c r="D3994" s="1">
        <v>72</v>
      </c>
    </row>
    <row r="3995" spans="1:4" x14ac:dyDescent="0.2">
      <c r="A3995" s="22">
        <v>2015</v>
      </c>
      <c r="B3995" s="1" t="s">
        <v>81</v>
      </c>
      <c r="C3995" s="1" t="s">
        <v>120</v>
      </c>
      <c r="D3995" s="1">
        <v>138</v>
      </c>
    </row>
    <row r="3996" spans="1:4" x14ac:dyDescent="0.2">
      <c r="A3996" s="22">
        <v>2015</v>
      </c>
      <c r="B3996" s="1" t="s">
        <v>82</v>
      </c>
      <c r="C3996" s="1" t="s">
        <v>92</v>
      </c>
      <c r="D3996" s="1">
        <v>198</v>
      </c>
    </row>
    <row r="3997" spans="1:4" x14ac:dyDescent="0.2">
      <c r="A3997" s="22">
        <v>2015</v>
      </c>
      <c r="B3997" s="1" t="s">
        <v>82</v>
      </c>
      <c r="C3997" s="1" t="s">
        <v>93</v>
      </c>
      <c r="D3997" s="1">
        <v>238</v>
      </c>
    </row>
    <row r="3998" spans="1:4" x14ac:dyDescent="0.2">
      <c r="A3998" s="22">
        <v>2015</v>
      </c>
      <c r="B3998" s="1" t="s">
        <v>82</v>
      </c>
      <c r="C3998" s="1" t="s">
        <v>94</v>
      </c>
      <c r="D3998" s="1">
        <v>99</v>
      </c>
    </row>
    <row r="3999" spans="1:4" x14ac:dyDescent="0.2">
      <c r="A3999" s="22">
        <v>2015</v>
      </c>
      <c r="B3999" s="1" t="s">
        <v>82</v>
      </c>
      <c r="C3999" s="1" t="s">
        <v>95</v>
      </c>
      <c r="D3999" s="1">
        <v>64</v>
      </c>
    </row>
    <row r="4000" spans="1:4" x14ac:dyDescent="0.2">
      <c r="A4000" s="22">
        <v>2015</v>
      </c>
      <c r="B4000" s="1" t="s">
        <v>82</v>
      </c>
      <c r="C4000" s="1" t="s">
        <v>96</v>
      </c>
      <c r="D4000" s="1">
        <v>484</v>
      </c>
    </row>
    <row r="4001" spans="1:4" x14ac:dyDescent="0.2">
      <c r="A4001" s="22">
        <v>2015</v>
      </c>
      <c r="B4001" s="1" t="s">
        <v>82</v>
      </c>
      <c r="C4001" s="1" t="s">
        <v>97</v>
      </c>
      <c r="D4001" s="1">
        <v>45</v>
      </c>
    </row>
    <row r="4002" spans="1:4" x14ac:dyDescent="0.2">
      <c r="A4002" s="22">
        <v>2015</v>
      </c>
      <c r="B4002" s="1" t="s">
        <v>82</v>
      </c>
      <c r="C4002" s="1" t="s">
        <v>68</v>
      </c>
      <c r="D4002" s="1">
        <v>104</v>
      </c>
    </row>
    <row r="4003" spans="1:4" x14ac:dyDescent="0.2">
      <c r="A4003" s="22">
        <v>2015</v>
      </c>
      <c r="B4003" s="1" t="s">
        <v>82</v>
      </c>
      <c r="C4003" s="1" t="s">
        <v>98</v>
      </c>
      <c r="D4003" s="1">
        <v>135</v>
      </c>
    </row>
    <row r="4004" spans="1:4" x14ac:dyDescent="0.2">
      <c r="A4004" s="22">
        <v>2015</v>
      </c>
      <c r="B4004" s="1" t="s">
        <v>82</v>
      </c>
      <c r="C4004" s="1" t="s">
        <v>99</v>
      </c>
      <c r="D4004" s="1">
        <v>110</v>
      </c>
    </row>
    <row r="4005" spans="1:4" x14ac:dyDescent="0.2">
      <c r="A4005" s="22">
        <v>2015</v>
      </c>
      <c r="B4005" s="1" t="s">
        <v>82</v>
      </c>
      <c r="C4005" s="1" t="s">
        <v>100</v>
      </c>
      <c r="D4005" s="1">
        <v>109</v>
      </c>
    </row>
    <row r="4006" spans="1:4" x14ac:dyDescent="0.2">
      <c r="A4006" s="22">
        <v>2015</v>
      </c>
      <c r="B4006" s="1" t="s">
        <v>82</v>
      </c>
      <c r="C4006" s="1" t="s">
        <v>101</v>
      </c>
      <c r="D4006" s="1">
        <v>80</v>
      </c>
    </row>
    <row r="4007" spans="1:4" x14ac:dyDescent="0.2">
      <c r="A4007" s="22">
        <v>2015</v>
      </c>
      <c r="B4007" s="1" t="s">
        <v>82</v>
      </c>
      <c r="C4007" s="1" t="s">
        <v>102</v>
      </c>
      <c r="D4007" s="1">
        <v>70</v>
      </c>
    </row>
    <row r="4008" spans="1:4" x14ac:dyDescent="0.2">
      <c r="A4008" s="22">
        <v>2015</v>
      </c>
      <c r="B4008" s="1" t="s">
        <v>82</v>
      </c>
      <c r="C4008" s="1" t="s">
        <v>103</v>
      </c>
      <c r="D4008" s="1">
        <v>130</v>
      </c>
    </row>
    <row r="4009" spans="1:4" x14ac:dyDescent="0.2">
      <c r="A4009" s="22">
        <v>2015</v>
      </c>
      <c r="B4009" s="1" t="s">
        <v>82</v>
      </c>
      <c r="C4009" s="1" t="s">
        <v>69</v>
      </c>
      <c r="D4009" s="1">
        <v>325</v>
      </c>
    </row>
    <row r="4010" spans="1:4" x14ac:dyDescent="0.2">
      <c r="A4010" s="22">
        <v>2015</v>
      </c>
      <c r="B4010" s="1" t="s">
        <v>82</v>
      </c>
      <c r="C4010" s="1" t="s">
        <v>104</v>
      </c>
      <c r="D4010" s="1">
        <v>554</v>
      </c>
    </row>
    <row r="4011" spans="1:4" x14ac:dyDescent="0.2">
      <c r="A4011" s="22">
        <v>2015</v>
      </c>
      <c r="B4011" s="1" t="s">
        <v>82</v>
      </c>
      <c r="C4011" s="1" t="s">
        <v>73</v>
      </c>
      <c r="D4011" s="1">
        <v>171</v>
      </c>
    </row>
    <row r="4012" spans="1:4" x14ac:dyDescent="0.2">
      <c r="A4012" s="22">
        <v>2015</v>
      </c>
      <c r="B4012" s="1" t="s">
        <v>82</v>
      </c>
      <c r="C4012" s="1" t="s">
        <v>105</v>
      </c>
      <c r="D4012" s="1">
        <v>65</v>
      </c>
    </row>
    <row r="4013" spans="1:4" x14ac:dyDescent="0.2">
      <c r="A4013" s="22">
        <v>2015</v>
      </c>
      <c r="B4013" s="1" t="s">
        <v>82</v>
      </c>
      <c r="C4013" s="1" t="s">
        <v>106</v>
      </c>
      <c r="D4013" s="1">
        <v>81</v>
      </c>
    </row>
    <row r="4014" spans="1:4" x14ac:dyDescent="0.2">
      <c r="A4014" s="22">
        <v>2015</v>
      </c>
      <c r="B4014" s="1" t="s">
        <v>82</v>
      </c>
      <c r="C4014" s="1" t="s">
        <v>107</v>
      </c>
      <c r="D4014" s="1">
        <v>70</v>
      </c>
    </row>
    <row r="4015" spans="1:4" x14ac:dyDescent="0.2">
      <c r="A4015" s="22">
        <v>2015</v>
      </c>
      <c r="B4015" s="1" t="s">
        <v>82</v>
      </c>
      <c r="C4015" s="1" t="s">
        <v>108</v>
      </c>
      <c r="D4015" s="1">
        <v>20</v>
      </c>
    </row>
    <row r="4016" spans="1:4" x14ac:dyDescent="0.2">
      <c r="A4016" s="22">
        <v>2015</v>
      </c>
      <c r="B4016" s="1" t="s">
        <v>82</v>
      </c>
      <c r="C4016" s="1" t="s">
        <v>109</v>
      </c>
      <c r="D4016" s="1">
        <v>99</v>
      </c>
    </row>
    <row r="4017" spans="1:4" x14ac:dyDescent="0.2">
      <c r="A4017" s="22">
        <v>2015</v>
      </c>
      <c r="B4017" s="1" t="s">
        <v>82</v>
      </c>
      <c r="C4017" s="1" t="s">
        <v>110</v>
      </c>
      <c r="D4017" s="1">
        <v>282</v>
      </c>
    </row>
    <row r="4018" spans="1:4" x14ac:dyDescent="0.2">
      <c r="A4018" s="22">
        <v>2015</v>
      </c>
      <c r="B4018" s="1" t="s">
        <v>82</v>
      </c>
      <c r="C4018" s="1" t="s">
        <v>111</v>
      </c>
      <c r="D4018" s="1">
        <v>17</v>
      </c>
    </row>
    <row r="4019" spans="1:4" x14ac:dyDescent="0.2">
      <c r="A4019" s="22">
        <v>2015</v>
      </c>
      <c r="B4019" s="1" t="s">
        <v>82</v>
      </c>
      <c r="C4019" s="1" t="s">
        <v>112</v>
      </c>
      <c r="D4019" s="1">
        <v>108</v>
      </c>
    </row>
    <row r="4020" spans="1:4" x14ac:dyDescent="0.2">
      <c r="A4020" s="22">
        <v>2015</v>
      </c>
      <c r="B4020" s="1" t="s">
        <v>82</v>
      </c>
      <c r="C4020" s="1" t="s">
        <v>113</v>
      </c>
      <c r="D4020" s="1">
        <v>143</v>
      </c>
    </row>
    <row r="4021" spans="1:4" x14ac:dyDescent="0.2">
      <c r="A4021" s="22">
        <v>2015</v>
      </c>
      <c r="B4021" s="1" t="s">
        <v>82</v>
      </c>
      <c r="C4021" s="1" t="s">
        <v>22</v>
      </c>
      <c r="D4021" s="1">
        <v>4543</v>
      </c>
    </row>
    <row r="4022" spans="1:4" x14ac:dyDescent="0.2">
      <c r="A4022" s="22">
        <v>2015</v>
      </c>
      <c r="B4022" s="1" t="s">
        <v>82</v>
      </c>
      <c r="C4022" s="1" t="s">
        <v>114</v>
      </c>
      <c r="D4022" s="1">
        <v>83</v>
      </c>
    </row>
    <row r="4023" spans="1:4" x14ac:dyDescent="0.2">
      <c r="A4023" s="22">
        <v>2015</v>
      </c>
      <c r="B4023" s="1" t="s">
        <v>82</v>
      </c>
      <c r="C4023" s="1" t="s">
        <v>115</v>
      </c>
      <c r="D4023" s="1">
        <v>18</v>
      </c>
    </row>
    <row r="4024" spans="1:4" x14ac:dyDescent="0.2">
      <c r="A4024" s="22">
        <v>2015</v>
      </c>
      <c r="B4024" s="1" t="s">
        <v>82</v>
      </c>
      <c r="C4024" s="1" t="s">
        <v>116</v>
      </c>
      <c r="D4024" s="1">
        <v>83</v>
      </c>
    </row>
    <row r="4025" spans="1:4" x14ac:dyDescent="0.2">
      <c r="A4025" s="22">
        <v>2015</v>
      </c>
      <c r="B4025" s="1" t="s">
        <v>82</v>
      </c>
      <c r="C4025" s="1" t="s">
        <v>117</v>
      </c>
      <c r="D4025" s="1">
        <v>255</v>
      </c>
    </row>
    <row r="4026" spans="1:4" x14ac:dyDescent="0.2">
      <c r="A4026" s="22">
        <v>2015</v>
      </c>
      <c r="B4026" s="1" t="s">
        <v>82</v>
      </c>
      <c r="C4026" s="1" t="s">
        <v>118</v>
      </c>
      <c r="D4026" s="1">
        <v>71</v>
      </c>
    </row>
    <row r="4027" spans="1:4" x14ac:dyDescent="0.2">
      <c r="A4027" s="22">
        <v>2015</v>
      </c>
      <c r="B4027" s="1" t="s">
        <v>82</v>
      </c>
      <c r="C4027" s="1" t="s">
        <v>119</v>
      </c>
      <c r="D4027" s="1">
        <v>61</v>
      </c>
    </row>
    <row r="4028" spans="1:4" x14ac:dyDescent="0.2">
      <c r="A4028" s="22">
        <v>2015</v>
      </c>
      <c r="B4028" s="1" t="s">
        <v>82</v>
      </c>
      <c r="C4028" s="1" t="s">
        <v>120</v>
      </c>
      <c r="D4028" s="1">
        <v>171</v>
      </c>
    </row>
    <row r="4029" spans="1:4" x14ac:dyDescent="0.2">
      <c r="A4029" s="22">
        <v>2015</v>
      </c>
      <c r="B4029" s="1" t="s">
        <v>83</v>
      </c>
      <c r="C4029" s="1" t="s">
        <v>92</v>
      </c>
      <c r="D4029" s="1">
        <v>229</v>
      </c>
    </row>
    <row r="4030" spans="1:4" x14ac:dyDescent="0.2">
      <c r="A4030" s="22">
        <v>2015</v>
      </c>
      <c r="B4030" s="1" t="s">
        <v>83</v>
      </c>
      <c r="C4030" s="1" t="s">
        <v>93</v>
      </c>
      <c r="D4030" s="1">
        <v>218</v>
      </c>
    </row>
    <row r="4031" spans="1:4" x14ac:dyDescent="0.2">
      <c r="A4031" s="22">
        <v>2015</v>
      </c>
      <c r="B4031" s="1" t="s">
        <v>83</v>
      </c>
      <c r="C4031" s="1" t="s">
        <v>94</v>
      </c>
      <c r="D4031" s="1">
        <v>91</v>
      </c>
    </row>
    <row r="4032" spans="1:4" x14ac:dyDescent="0.2">
      <c r="A4032" s="22">
        <v>2015</v>
      </c>
      <c r="B4032" s="1" t="s">
        <v>83</v>
      </c>
      <c r="C4032" s="1" t="s">
        <v>95</v>
      </c>
      <c r="D4032" s="1">
        <v>79</v>
      </c>
    </row>
    <row r="4033" spans="1:4" x14ac:dyDescent="0.2">
      <c r="A4033" s="22">
        <v>2015</v>
      </c>
      <c r="B4033" s="1" t="s">
        <v>83</v>
      </c>
      <c r="C4033" s="1" t="s">
        <v>96</v>
      </c>
      <c r="D4033" s="1">
        <v>415</v>
      </c>
    </row>
    <row r="4034" spans="1:4" x14ac:dyDescent="0.2">
      <c r="A4034" s="22">
        <v>2015</v>
      </c>
      <c r="B4034" s="1" t="s">
        <v>83</v>
      </c>
      <c r="C4034" s="1" t="s">
        <v>97</v>
      </c>
      <c r="D4034" s="1">
        <v>41</v>
      </c>
    </row>
    <row r="4035" spans="1:4" x14ac:dyDescent="0.2">
      <c r="A4035" s="22">
        <v>2015</v>
      </c>
      <c r="B4035" s="1" t="s">
        <v>83</v>
      </c>
      <c r="C4035" s="1" t="s">
        <v>68</v>
      </c>
      <c r="D4035" s="1">
        <v>102</v>
      </c>
    </row>
    <row r="4036" spans="1:4" x14ac:dyDescent="0.2">
      <c r="A4036" s="22">
        <v>2015</v>
      </c>
      <c r="B4036" s="1" t="s">
        <v>83</v>
      </c>
      <c r="C4036" s="1" t="s">
        <v>98</v>
      </c>
      <c r="D4036" s="1">
        <v>112</v>
      </c>
    </row>
    <row r="4037" spans="1:4" x14ac:dyDescent="0.2">
      <c r="A4037" s="22">
        <v>2015</v>
      </c>
      <c r="B4037" s="1" t="s">
        <v>83</v>
      </c>
      <c r="C4037" s="1" t="s">
        <v>99</v>
      </c>
      <c r="D4037" s="1">
        <v>101</v>
      </c>
    </row>
    <row r="4038" spans="1:4" x14ac:dyDescent="0.2">
      <c r="A4038" s="22">
        <v>2015</v>
      </c>
      <c r="B4038" s="1" t="s">
        <v>83</v>
      </c>
      <c r="C4038" s="1" t="s">
        <v>100</v>
      </c>
      <c r="D4038" s="1">
        <v>67</v>
      </c>
    </row>
    <row r="4039" spans="1:4" x14ac:dyDescent="0.2">
      <c r="A4039" s="22">
        <v>2015</v>
      </c>
      <c r="B4039" s="1" t="s">
        <v>83</v>
      </c>
      <c r="C4039" s="1" t="s">
        <v>101</v>
      </c>
      <c r="D4039" s="1">
        <v>79</v>
      </c>
    </row>
    <row r="4040" spans="1:4" x14ac:dyDescent="0.2">
      <c r="A4040" s="22">
        <v>2015</v>
      </c>
      <c r="B4040" s="1" t="s">
        <v>83</v>
      </c>
      <c r="C4040" s="1" t="s">
        <v>102</v>
      </c>
      <c r="D4040" s="1">
        <v>60</v>
      </c>
    </row>
    <row r="4041" spans="1:4" x14ac:dyDescent="0.2">
      <c r="A4041" s="22">
        <v>2015</v>
      </c>
      <c r="B4041" s="1" t="s">
        <v>83</v>
      </c>
      <c r="C4041" s="1" t="s">
        <v>103</v>
      </c>
      <c r="D4041" s="1">
        <v>119</v>
      </c>
    </row>
    <row r="4042" spans="1:4" x14ac:dyDescent="0.2">
      <c r="A4042" s="22">
        <v>2015</v>
      </c>
      <c r="B4042" s="1" t="s">
        <v>83</v>
      </c>
      <c r="C4042" s="1" t="s">
        <v>69</v>
      </c>
      <c r="D4042" s="1">
        <v>313</v>
      </c>
    </row>
    <row r="4043" spans="1:4" x14ac:dyDescent="0.2">
      <c r="A4043" s="22">
        <v>2015</v>
      </c>
      <c r="B4043" s="1" t="s">
        <v>83</v>
      </c>
      <c r="C4043" s="1" t="s">
        <v>104</v>
      </c>
      <c r="D4043" s="1">
        <v>559</v>
      </c>
    </row>
    <row r="4044" spans="1:4" x14ac:dyDescent="0.2">
      <c r="A4044" s="22">
        <v>2015</v>
      </c>
      <c r="B4044" s="1" t="s">
        <v>83</v>
      </c>
      <c r="C4044" s="1" t="s">
        <v>73</v>
      </c>
      <c r="D4044" s="1">
        <v>186</v>
      </c>
    </row>
    <row r="4045" spans="1:4" x14ac:dyDescent="0.2">
      <c r="A4045" s="22">
        <v>2015</v>
      </c>
      <c r="B4045" s="1" t="s">
        <v>83</v>
      </c>
      <c r="C4045" s="1" t="s">
        <v>105</v>
      </c>
      <c r="D4045" s="1">
        <v>56</v>
      </c>
    </row>
    <row r="4046" spans="1:4" x14ac:dyDescent="0.2">
      <c r="A4046" s="22">
        <v>2015</v>
      </c>
      <c r="B4046" s="1" t="s">
        <v>83</v>
      </c>
      <c r="C4046" s="1" t="s">
        <v>106</v>
      </c>
      <c r="D4046" s="1">
        <v>78</v>
      </c>
    </row>
    <row r="4047" spans="1:4" x14ac:dyDescent="0.2">
      <c r="A4047" s="22">
        <v>2015</v>
      </c>
      <c r="B4047" s="1" t="s">
        <v>83</v>
      </c>
      <c r="C4047" s="1" t="s">
        <v>107</v>
      </c>
      <c r="D4047" s="1">
        <v>79</v>
      </c>
    </row>
    <row r="4048" spans="1:4" x14ac:dyDescent="0.2">
      <c r="A4048" s="22">
        <v>2015</v>
      </c>
      <c r="B4048" s="1" t="s">
        <v>83</v>
      </c>
      <c r="C4048" s="1" t="s">
        <v>108</v>
      </c>
      <c r="D4048" s="1">
        <v>15</v>
      </c>
    </row>
    <row r="4049" spans="1:4" x14ac:dyDescent="0.2">
      <c r="A4049" s="22">
        <v>2015</v>
      </c>
      <c r="B4049" s="1" t="s">
        <v>83</v>
      </c>
      <c r="C4049" s="1" t="s">
        <v>109</v>
      </c>
      <c r="D4049" s="1">
        <v>95</v>
      </c>
    </row>
    <row r="4050" spans="1:4" x14ac:dyDescent="0.2">
      <c r="A4050" s="22">
        <v>2015</v>
      </c>
      <c r="B4050" s="1" t="s">
        <v>83</v>
      </c>
      <c r="C4050" s="1" t="s">
        <v>110</v>
      </c>
      <c r="D4050" s="1">
        <v>318</v>
      </c>
    </row>
    <row r="4051" spans="1:4" x14ac:dyDescent="0.2">
      <c r="A4051" s="22">
        <v>2015</v>
      </c>
      <c r="B4051" s="1" t="s">
        <v>83</v>
      </c>
      <c r="C4051" s="1" t="s">
        <v>111</v>
      </c>
      <c r="D4051" s="1">
        <v>15</v>
      </c>
    </row>
    <row r="4052" spans="1:4" x14ac:dyDescent="0.2">
      <c r="A4052" s="22">
        <v>2015</v>
      </c>
      <c r="B4052" s="1" t="s">
        <v>83</v>
      </c>
      <c r="C4052" s="1" t="s">
        <v>112</v>
      </c>
      <c r="D4052" s="1">
        <v>115</v>
      </c>
    </row>
    <row r="4053" spans="1:4" x14ac:dyDescent="0.2">
      <c r="A4053" s="22">
        <v>2015</v>
      </c>
      <c r="B4053" s="1" t="s">
        <v>83</v>
      </c>
      <c r="C4053" s="1" t="s">
        <v>113</v>
      </c>
      <c r="D4053" s="1">
        <v>125</v>
      </c>
    </row>
    <row r="4054" spans="1:4" x14ac:dyDescent="0.2">
      <c r="A4054" s="22">
        <v>2015</v>
      </c>
      <c r="B4054" s="1" t="s">
        <v>83</v>
      </c>
      <c r="C4054" s="1" t="s">
        <v>22</v>
      </c>
      <c r="D4054" s="1">
        <v>4391</v>
      </c>
    </row>
    <row r="4055" spans="1:4" x14ac:dyDescent="0.2">
      <c r="A4055" s="22">
        <v>2015</v>
      </c>
      <c r="B4055" s="1" t="s">
        <v>83</v>
      </c>
      <c r="C4055" s="1" t="s">
        <v>114</v>
      </c>
      <c r="D4055" s="1">
        <v>79</v>
      </c>
    </row>
    <row r="4056" spans="1:4" x14ac:dyDescent="0.2">
      <c r="A4056" s="22">
        <v>2015</v>
      </c>
      <c r="B4056" s="1" t="s">
        <v>83</v>
      </c>
      <c r="C4056" s="1" t="s">
        <v>115</v>
      </c>
      <c r="D4056" s="1">
        <v>24</v>
      </c>
    </row>
    <row r="4057" spans="1:4" x14ac:dyDescent="0.2">
      <c r="A4057" s="22">
        <v>2015</v>
      </c>
      <c r="B4057" s="1" t="s">
        <v>83</v>
      </c>
      <c r="C4057" s="1" t="s">
        <v>116</v>
      </c>
      <c r="D4057" s="1">
        <v>72</v>
      </c>
    </row>
    <row r="4058" spans="1:4" x14ac:dyDescent="0.2">
      <c r="A4058" s="22">
        <v>2015</v>
      </c>
      <c r="B4058" s="1" t="s">
        <v>83</v>
      </c>
      <c r="C4058" s="1" t="s">
        <v>117</v>
      </c>
      <c r="D4058" s="1">
        <v>254</v>
      </c>
    </row>
    <row r="4059" spans="1:4" x14ac:dyDescent="0.2">
      <c r="A4059" s="22">
        <v>2015</v>
      </c>
      <c r="B4059" s="1" t="s">
        <v>83</v>
      </c>
      <c r="C4059" s="1" t="s">
        <v>118</v>
      </c>
      <c r="D4059" s="1">
        <v>69</v>
      </c>
    </row>
    <row r="4060" spans="1:4" x14ac:dyDescent="0.2">
      <c r="A4060" s="22">
        <v>2015</v>
      </c>
      <c r="B4060" s="1" t="s">
        <v>83</v>
      </c>
      <c r="C4060" s="1" t="s">
        <v>119</v>
      </c>
      <c r="D4060" s="1">
        <v>71</v>
      </c>
    </row>
    <row r="4061" spans="1:4" x14ac:dyDescent="0.2">
      <c r="A4061" s="22">
        <v>2015</v>
      </c>
      <c r="B4061" s="1" t="s">
        <v>83</v>
      </c>
      <c r="C4061" s="1" t="s">
        <v>120</v>
      </c>
      <c r="D4061" s="1">
        <v>155</v>
      </c>
    </row>
    <row r="4062" spans="1:4" x14ac:dyDescent="0.2">
      <c r="A4062" s="22">
        <v>2015</v>
      </c>
      <c r="B4062" s="1" t="s">
        <v>84</v>
      </c>
      <c r="C4062" s="1" t="s">
        <v>92</v>
      </c>
      <c r="D4062" s="1">
        <v>202</v>
      </c>
    </row>
    <row r="4063" spans="1:4" x14ac:dyDescent="0.2">
      <c r="A4063" s="22">
        <v>2015</v>
      </c>
      <c r="B4063" s="1" t="s">
        <v>84</v>
      </c>
      <c r="C4063" s="1" t="s">
        <v>93</v>
      </c>
      <c r="D4063" s="1">
        <v>202</v>
      </c>
    </row>
    <row r="4064" spans="1:4" x14ac:dyDescent="0.2">
      <c r="A4064" s="22">
        <v>2015</v>
      </c>
      <c r="B4064" s="1" t="s">
        <v>84</v>
      </c>
      <c r="C4064" s="1" t="s">
        <v>94</v>
      </c>
      <c r="D4064" s="1">
        <v>80</v>
      </c>
    </row>
    <row r="4065" spans="1:4" x14ac:dyDescent="0.2">
      <c r="A4065" s="22">
        <v>2015</v>
      </c>
      <c r="B4065" s="1" t="s">
        <v>84</v>
      </c>
      <c r="C4065" s="1" t="s">
        <v>95</v>
      </c>
      <c r="D4065" s="1">
        <v>52</v>
      </c>
    </row>
    <row r="4066" spans="1:4" x14ac:dyDescent="0.2">
      <c r="A4066" s="22">
        <v>2015</v>
      </c>
      <c r="B4066" s="1" t="s">
        <v>84</v>
      </c>
      <c r="C4066" s="1" t="s">
        <v>96</v>
      </c>
      <c r="D4066" s="1">
        <v>399</v>
      </c>
    </row>
    <row r="4067" spans="1:4" x14ac:dyDescent="0.2">
      <c r="A4067" s="22">
        <v>2015</v>
      </c>
      <c r="B4067" s="1" t="s">
        <v>84</v>
      </c>
      <c r="C4067" s="1" t="s">
        <v>97</v>
      </c>
      <c r="D4067" s="1">
        <v>35</v>
      </c>
    </row>
    <row r="4068" spans="1:4" x14ac:dyDescent="0.2">
      <c r="A4068" s="22">
        <v>2015</v>
      </c>
      <c r="B4068" s="1" t="s">
        <v>84</v>
      </c>
      <c r="C4068" s="1" t="s">
        <v>68</v>
      </c>
      <c r="D4068" s="1">
        <v>95</v>
      </c>
    </row>
    <row r="4069" spans="1:4" x14ac:dyDescent="0.2">
      <c r="A4069" s="22">
        <v>2015</v>
      </c>
      <c r="B4069" s="1" t="s">
        <v>84</v>
      </c>
      <c r="C4069" s="1" t="s">
        <v>98</v>
      </c>
      <c r="D4069" s="1">
        <v>115</v>
      </c>
    </row>
    <row r="4070" spans="1:4" x14ac:dyDescent="0.2">
      <c r="A4070" s="22">
        <v>2015</v>
      </c>
      <c r="B4070" s="1" t="s">
        <v>84</v>
      </c>
      <c r="C4070" s="1" t="s">
        <v>99</v>
      </c>
      <c r="D4070" s="1">
        <v>101</v>
      </c>
    </row>
    <row r="4071" spans="1:4" x14ac:dyDescent="0.2">
      <c r="A4071" s="22">
        <v>2015</v>
      </c>
      <c r="B4071" s="1" t="s">
        <v>84</v>
      </c>
      <c r="C4071" s="1" t="s">
        <v>100</v>
      </c>
      <c r="D4071" s="1">
        <v>65</v>
      </c>
    </row>
    <row r="4072" spans="1:4" x14ac:dyDescent="0.2">
      <c r="A4072" s="22">
        <v>2015</v>
      </c>
      <c r="B4072" s="1" t="s">
        <v>84</v>
      </c>
      <c r="C4072" s="1" t="s">
        <v>101</v>
      </c>
      <c r="D4072" s="1">
        <v>83</v>
      </c>
    </row>
    <row r="4073" spans="1:4" x14ac:dyDescent="0.2">
      <c r="A4073" s="22">
        <v>2015</v>
      </c>
      <c r="B4073" s="1" t="s">
        <v>84</v>
      </c>
      <c r="C4073" s="1" t="s">
        <v>102</v>
      </c>
      <c r="D4073" s="1">
        <v>54</v>
      </c>
    </row>
    <row r="4074" spans="1:4" x14ac:dyDescent="0.2">
      <c r="A4074" s="22">
        <v>2015</v>
      </c>
      <c r="B4074" s="1" t="s">
        <v>84</v>
      </c>
      <c r="C4074" s="1" t="s">
        <v>103</v>
      </c>
      <c r="D4074" s="1">
        <v>130</v>
      </c>
    </row>
    <row r="4075" spans="1:4" x14ac:dyDescent="0.2">
      <c r="A4075" s="22">
        <v>2015</v>
      </c>
      <c r="B4075" s="1" t="s">
        <v>84</v>
      </c>
      <c r="C4075" s="1" t="s">
        <v>69</v>
      </c>
      <c r="D4075" s="1">
        <v>284</v>
      </c>
    </row>
    <row r="4076" spans="1:4" x14ac:dyDescent="0.2">
      <c r="A4076" s="22">
        <v>2015</v>
      </c>
      <c r="B4076" s="1" t="s">
        <v>84</v>
      </c>
      <c r="C4076" s="1" t="s">
        <v>104</v>
      </c>
      <c r="D4076" s="1">
        <v>505</v>
      </c>
    </row>
    <row r="4077" spans="1:4" x14ac:dyDescent="0.2">
      <c r="A4077" s="22">
        <v>2015</v>
      </c>
      <c r="B4077" s="1" t="s">
        <v>84</v>
      </c>
      <c r="C4077" s="1" t="s">
        <v>73</v>
      </c>
      <c r="D4077" s="1">
        <v>179</v>
      </c>
    </row>
    <row r="4078" spans="1:4" x14ac:dyDescent="0.2">
      <c r="A4078" s="22">
        <v>2015</v>
      </c>
      <c r="B4078" s="1" t="s">
        <v>84</v>
      </c>
      <c r="C4078" s="1" t="s">
        <v>105</v>
      </c>
      <c r="D4078" s="1">
        <v>61</v>
      </c>
    </row>
    <row r="4079" spans="1:4" x14ac:dyDescent="0.2">
      <c r="A4079" s="22">
        <v>2015</v>
      </c>
      <c r="B4079" s="1" t="s">
        <v>84</v>
      </c>
      <c r="C4079" s="1" t="s">
        <v>106</v>
      </c>
      <c r="D4079" s="1">
        <v>82</v>
      </c>
    </row>
    <row r="4080" spans="1:4" x14ac:dyDescent="0.2">
      <c r="A4080" s="22">
        <v>2015</v>
      </c>
      <c r="B4080" s="1" t="s">
        <v>84</v>
      </c>
      <c r="C4080" s="1" t="s">
        <v>107</v>
      </c>
      <c r="D4080" s="1">
        <v>56</v>
      </c>
    </row>
    <row r="4081" spans="1:4" x14ac:dyDescent="0.2">
      <c r="A4081" s="22">
        <v>2015</v>
      </c>
      <c r="B4081" s="1" t="s">
        <v>84</v>
      </c>
      <c r="C4081" s="1" t="s">
        <v>108</v>
      </c>
      <c r="D4081" s="1">
        <v>16</v>
      </c>
    </row>
    <row r="4082" spans="1:4" x14ac:dyDescent="0.2">
      <c r="A4082" s="22">
        <v>2015</v>
      </c>
      <c r="B4082" s="1" t="s">
        <v>84</v>
      </c>
      <c r="C4082" s="1" t="s">
        <v>109</v>
      </c>
      <c r="D4082" s="1">
        <v>98</v>
      </c>
    </row>
    <row r="4083" spans="1:4" x14ac:dyDescent="0.2">
      <c r="A4083" s="22">
        <v>2015</v>
      </c>
      <c r="B4083" s="1" t="s">
        <v>84</v>
      </c>
      <c r="C4083" s="1" t="s">
        <v>110</v>
      </c>
      <c r="D4083" s="1">
        <v>289</v>
      </c>
    </row>
    <row r="4084" spans="1:4" x14ac:dyDescent="0.2">
      <c r="A4084" s="22">
        <v>2015</v>
      </c>
      <c r="B4084" s="1" t="s">
        <v>84</v>
      </c>
      <c r="C4084" s="1" t="s">
        <v>111</v>
      </c>
      <c r="D4084" s="1">
        <v>18</v>
      </c>
    </row>
    <row r="4085" spans="1:4" x14ac:dyDescent="0.2">
      <c r="A4085" s="22">
        <v>2015</v>
      </c>
      <c r="B4085" s="1" t="s">
        <v>84</v>
      </c>
      <c r="C4085" s="1" t="s">
        <v>112</v>
      </c>
      <c r="D4085" s="1">
        <v>110</v>
      </c>
    </row>
    <row r="4086" spans="1:4" x14ac:dyDescent="0.2">
      <c r="A4086" s="22">
        <v>2015</v>
      </c>
      <c r="B4086" s="1" t="s">
        <v>84</v>
      </c>
      <c r="C4086" s="1" t="s">
        <v>113</v>
      </c>
      <c r="D4086" s="1">
        <v>130</v>
      </c>
    </row>
    <row r="4087" spans="1:4" x14ac:dyDescent="0.2">
      <c r="A4087" s="22">
        <v>2015</v>
      </c>
      <c r="B4087" s="1" t="s">
        <v>84</v>
      </c>
      <c r="C4087" s="1" t="s">
        <v>22</v>
      </c>
      <c r="D4087" s="1">
        <v>4138</v>
      </c>
    </row>
    <row r="4088" spans="1:4" x14ac:dyDescent="0.2">
      <c r="A4088" s="22">
        <v>2015</v>
      </c>
      <c r="B4088" s="1" t="s">
        <v>84</v>
      </c>
      <c r="C4088" s="1" t="s">
        <v>114</v>
      </c>
      <c r="D4088" s="1">
        <v>74</v>
      </c>
    </row>
    <row r="4089" spans="1:4" x14ac:dyDescent="0.2">
      <c r="A4089" s="22">
        <v>2015</v>
      </c>
      <c r="B4089" s="1" t="s">
        <v>84</v>
      </c>
      <c r="C4089" s="1" t="s">
        <v>115</v>
      </c>
      <c r="D4089" s="1">
        <v>16</v>
      </c>
    </row>
    <row r="4090" spans="1:4" x14ac:dyDescent="0.2">
      <c r="A4090" s="22">
        <v>2015</v>
      </c>
      <c r="B4090" s="1" t="s">
        <v>84</v>
      </c>
      <c r="C4090" s="1" t="s">
        <v>116</v>
      </c>
      <c r="D4090" s="1">
        <v>80</v>
      </c>
    </row>
    <row r="4091" spans="1:4" x14ac:dyDescent="0.2">
      <c r="A4091" s="22">
        <v>2015</v>
      </c>
      <c r="B4091" s="1" t="s">
        <v>84</v>
      </c>
      <c r="C4091" s="1" t="s">
        <v>117</v>
      </c>
      <c r="D4091" s="1">
        <v>270</v>
      </c>
    </row>
    <row r="4092" spans="1:4" x14ac:dyDescent="0.2">
      <c r="A4092" s="22">
        <v>2015</v>
      </c>
      <c r="B4092" s="1" t="s">
        <v>84</v>
      </c>
      <c r="C4092" s="1" t="s">
        <v>118</v>
      </c>
      <c r="D4092" s="1">
        <v>43</v>
      </c>
    </row>
    <row r="4093" spans="1:4" x14ac:dyDescent="0.2">
      <c r="A4093" s="22">
        <v>2015</v>
      </c>
      <c r="B4093" s="1" t="s">
        <v>84</v>
      </c>
      <c r="C4093" s="1" t="s">
        <v>119</v>
      </c>
      <c r="D4093" s="1">
        <v>75</v>
      </c>
    </row>
    <row r="4094" spans="1:4" x14ac:dyDescent="0.2">
      <c r="A4094" s="22">
        <v>2015</v>
      </c>
      <c r="B4094" s="1" t="s">
        <v>84</v>
      </c>
      <c r="C4094" s="1" t="s">
        <v>120</v>
      </c>
      <c r="D4094" s="1">
        <v>139</v>
      </c>
    </row>
    <row r="4095" spans="1:4" x14ac:dyDescent="0.2">
      <c r="A4095" s="22">
        <v>2015</v>
      </c>
      <c r="B4095" s="1" t="s">
        <v>85</v>
      </c>
      <c r="C4095" s="1" t="s">
        <v>92</v>
      </c>
      <c r="D4095" s="1">
        <v>229</v>
      </c>
    </row>
    <row r="4096" spans="1:4" x14ac:dyDescent="0.2">
      <c r="A4096" s="22">
        <v>2015</v>
      </c>
      <c r="B4096" s="1" t="s">
        <v>85</v>
      </c>
      <c r="C4096" s="1" t="s">
        <v>93</v>
      </c>
      <c r="D4096" s="1">
        <v>224</v>
      </c>
    </row>
    <row r="4097" spans="1:4" x14ac:dyDescent="0.2">
      <c r="A4097" s="22">
        <v>2015</v>
      </c>
      <c r="B4097" s="1" t="s">
        <v>85</v>
      </c>
      <c r="C4097" s="1" t="s">
        <v>94</v>
      </c>
      <c r="D4097" s="1">
        <v>73</v>
      </c>
    </row>
    <row r="4098" spans="1:4" x14ac:dyDescent="0.2">
      <c r="A4098" s="22">
        <v>2015</v>
      </c>
      <c r="B4098" s="1" t="s">
        <v>85</v>
      </c>
      <c r="C4098" s="1" t="s">
        <v>95</v>
      </c>
      <c r="D4098" s="1">
        <v>53</v>
      </c>
    </row>
    <row r="4099" spans="1:4" x14ac:dyDescent="0.2">
      <c r="A4099" s="22">
        <v>2015</v>
      </c>
      <c r="B4099" s="1" t="s">
        <v>85</v>
      </c>
      <c r="C4099" s="1" t="s">
        <v>96</v>
      </c>
      <c r="D4099" s="1">
        <v>438</v>
      </c>
    </row>
    <row r="4100" spans="1:4" x14ac:dyDescent="0.2">
      <c r="A4100" s="22">
        <v>2015</v>
      </c>
      <c r="B4100" s="1" t="s">
        <v>85</v>
      </c>
      <c r="C4100" s="1" t="s">
        <v>97</v>
      </c>
      <c r="D4100" s="1">
        <v>45</v>
      </c>
    </row>
    <row r="4101" spans="1:4" x14ac:dyDescent="0.2">
      <c r="A4101" s="22">
        <v>2015</v>
      </c>
      <c r="B4101" s="1" t="s">
        <v>85</v>
      </c>
      <c r="C4101" s="1" t="s">
        <v>68</v>
      </c>
      <c r="D4101" s="1">
        <v>95</v>
      </c>
    </row>
    <row r="4102" spans="1:4" x14ac:dyDescent="0.2">
      <c r="A4102" s="22">
        <v>2015</v>
      </c>
      <c r="B4102" s="1" t="s">
        <v>85</v>
      </c>
      <c r="C4102" s="1" t="s">
        <v>98</v>
      </c>
      <c r="D4102" s="1">
        <v>133</v>
      </c>
    </row>
    <row r="4103" spans="1:4" x14ac:dyDescent="0.2">
      <c r="A4103" s="22">
        <v>2015</v>
      </c>
      <c r="B4103" s="1" t="s">
        <v>85</v>
      </c>
      <c r="C4103" s="1" t="s">
        <v>99</v>
      </c>
      <c r="D4103" s="1">
        <v>126</v>
      </c>
    </row>
    <row r="4104" spans="1:4" x14ac:dyDescent="0.2">
      <c r="A4104" s="22">
        <v>2015</v>
      </c>
      <c r="B4104" s="1" t="s">
        <v>85</v>
      </c>
      <c r="C4104" s="1" t="s">
        <v>100</v>
      </c>
      <c r="D4104" s="1">
        <v>66</v>
      </c>
    </row>
    <row r="4105" spans="1:4" x14ac:dyDescent="0.2">
      <c r="A4105" s="22">
        <v>2015</v>
      </c>
      <c r="B4105" s="1" t="s">
        <v>85</v>
      </c>
      <c r="C4105" s="1" t="s">
        <v>101</v>
      </c>
      <c r="D4105" s="1">
        <v>89</v>
      </c>
    </row>
    <row r="4106" spans="1:4" x14ac:dyDescent="0.2">
      <c r="A4106" s="22">
        <v>2015</v>
      </c>
      <c r="B4106" s="1" t="s">
        <v>85</v>
      </c>
      <c r="C4106" s="1" t="s">
        <v>102</v>
      </c>
      <c r="D4106" s="1">
        <v>79</v>
      </c>
    </row>
    <row r="4107" spans="1:4" x14ac:dyDescent="0.2">
      <c r="A4107" s="22">
        <v>2015</v>
      </c>
      <c r="B4107" s="1" t="s">
        <v>85</v>
      </c>
      <c r="C4107" s="1" t="s">
        <v>103</v>
      </c>
      <c r="D4107" s="1">
        <v>137</v>
      </c>
    </row>
    <row r="4108" spans="1:4" x14ac:dyDescent="0.2">
      <c r="A4108" s="22">
        <v>2015</v>
      </c>
      <c r="B4108" s="1" t="s">
        <v>85</v>
      </c>
      <c r="C4108" s="1" t="s">
        <v>69</v>
      </c>
      <c r="D4108" s="1">
        <v>327</v>
      </c>
    </row>
    <row r="4109" spans="1:4" x14ac:dyDescent="0.2">
      <c r="A4109" s="22">
        <v>2015</v>
      </c>
      <c r="B4109" s="1" t="s">
        <v>85</v>
      </c>
      <c r="C4109" s="1" t="s">
        <v>104</v>
      </c>
      <c r="D4109" s="1">
        <v>624</v>
      </c>
    </row>
    <row r="4110" spans="1:4" x14ac:dyDescent="0.2">
      <c r="A4110" s="22">
        <v>2015</v>
      </c>
      <c r="B4110" s="1" t="s">
        <v>85</v>
      </c>
      <c r="C4110" s="1" t="s">
        <v>73</v>
      </c>
      <c r="D4110" s="1">
        <v>190</v>
      </c>
    </row>
    <row r="4111" spans="1:4" x14ac:dyDescent="0.2">
      <c r="A4111" s="22">
        <v>2015</v>
      </c>
      <c r="B4111" s="1" t="s">
        <v>85</v>
      </c>
      <c r="C4111" s="1" t="s">
        <v>105</v>
      </c>
      <c r="D4111" s="1">
        <v>71</v>
      </c>
    </row>
    <row r="4112" spans="1:4" x14ac:dyDescent="0.2">
      <c r="A4112" s="22">
        <v>2015</v>
      </c>
      <c r="B4112" s="1" t="s">
        <v>85</v>
      </c>
      <c r="C4112" s="1" t="s">
        <v>106</v>
      </c>
      <c r="D4112" s="1">
        <v>103</v>
      </c>
    </row>
    <row r="4113" spans="1:4" x14ac:dyDescent="0.2">
      <c r="A4113" s="22">
        <v>2015</v>
      </c>
      <c r="B4113" s="1" t="s">
        <v>85</v>
      </c>
      <c r="C4113" s="1" t="s">
        <v>107</v>
      </c>
      <c r="D4113" s="1">
        <v>77</v>
      </c>
    </row>
    <row r="4114" spans="1:4" x14ac:dyDescent="0.2">
      <c r="A4114" s="22">
        <v>2015</v>
      </c>
      <c r="B4114" s="1" t="s">
        <v>85</v>
      </c>
      <c r="C4114" s="1" t="s">
        <v>108</v>
      </c>
      <c r="D4114" s="1">
        <v>21</v>
      </c>
    </row>
    <row r="4115" spans="1:4" x14ac:dyDescent="0.2">
      <c r="A4115" s="22">
        <v>2015</v>
      </c>
      <c r="B4115" s="1" t="s">
        <v>85</v>
      </c>
      <c r="C4115" s="1" t="s">
        <v>109</v>
      </c>
      <c r="D4115" s="1">
        <v>126</v>
      </c>
    </row>
    <row r="4116" spans="1:4" x14ac:dyDescent="0.2">
      <c r="A4116" s="22">
        <v>2015</v>
      </c>
      <c r="B4116" s="1" t="s">
        <v>85</v>
      </c>
      <c r="C4116" s="1" t="s">
        <v>110</v>
      </c>
      <c r="D4116" s="1">
        <v>353</v>
      </c>
    </row>
    <row r="4117" spans="1:4" x14ac:dyDescent="0.2">
      <c r="A4117" s="22">
        <v>2015</v>
      </c>
      <c r="B4117" s="1" t="s">
        <v>85</v>
      </c>
      <c r="C4117" s="1" t="s">
        <v>111</v>
      </c>
      <c r="D4117" s="1">
        <v>10</v>
      </c>
    </row>
    <row r="4118" spans="1:4" x14ac:dyDescent="0.2">
      <c r="A4118" s="22">
        <v>2015</v>
      </c>
      <c r="B4118" s="1" t="s">
        <v>85</v>
      </c>
      <c r="C4118" s="1" t="s">
        <v>112</v>
      </c>
      <c r="D4118" s="1">
        <v>115</v>
      </c>
    </row>
    <row r="4119" spans="1:4" x14ac:dyDescent="0.2">
      <c r="A4119" s="22">
        <v>2015</v>
      </c>
      <c r="B4119" s="1" t="s">
        <v>85</v>
      </c>
      <c r="C4119" s="1" t="s">
        <v>113</v>
      </c>
      <c r="D4119" s="1">
        <v>153</v>
      </c>
    </row>
    <row r="4120" spans="1:4" x14ac:dyDescent="0.2">
      <c r="A4120" s="22">
        <v>2015</v>
      </c>
      <c r="B4120" s="1" t="s">
        <v>85</v>
      </c>
      <c r="C4120" s="1" t="s">
        <v>22</v>
      </c>
      <c r="D4120" s="1">
        <v>4790</v>
      </c>
    </row>
    <row r="4121" spans="1:4" x14ac:dyDescent="0.2">
      <c r="A4121" s="22">
        <v>2015</v>
      </c>
      <c r="B4121" s="1" t="s">
        <v>85</v>
      </c>
      <c r="C4121" s="1" t="s">
        <v>114</v>
      </c>
      <c r="D4121" s="1">
        <v>95</v>
      </c>
    </row>
    <row r="4122" spans="1:4" x14ac:dyDescent="0.2">
      <c r="A4122" s="22">
        <v>2015</v>
      </c>
      <c r="B4122" s="1" t="s">
        <v>85</v>
      </c>
      <c r="C4122" s="1" t="s">
        <v>115</v>
      </c>
      <c r="D4122" s="1">
        <v>21</v>
      </c>
    </row>
    <row r="4123" spans="1:4" x14ac:dyDescent="0.2">
      <c r="A4123" s="22">
        <v>2015</v>
      </c>
      <c r="B4123" s="1" t="s">
        <v>85</v>
      </c>
      <c r="C4123" s="1" t="s">
        <v>116</v>
      </c>
      <c r="D4123" s="1">
        <v>103</v>
      </c>
    </row>
    <row r="4124" spans="1:4" x14ac:dyDescent="0.2">
      <c r="A4124" s="22">
        <v>2015</v>
      </c>
      <c r="B4124" s="1" t="s">
        <v>85</v>
      </c>
      <c r="C4124" s="1" t="s">
        <v>117</v>
      </c>
      <c r="D4124" s="1">
        <v>286</v>
      </c>
    </row>
    <row r="4125" spans="1:4" x14ac:dyDescent="0.2">
      <c r="A4125" s="22">
        <v>2015</v>
      </c>
      <c r="B4125" s="1" t="s">
        <v>85</v>
      </c>
      <c r="C4125" s="1" t="s">
        <v>118</v>
      </c>
      <c r="D4125" s="1">
        <v>64</v>
      </c>
    </row>
    <row r="4126" spans="1:4" x14ac:dyDescent="0.2">
      <c r="A4126" s="22">
        <v>2015</v>
      </c>
      <c r="B4126" s="1" t="s">
        <v>85</v>
      </c>
      <c r="C4126" s="1" t="s">
        <v>119</v>
      </c>
      <c r="D4126" s="1">
        <v>91</v>
      </c>
    </row>
    <row r="4127" spans="1:4" x14ac:dyDescent="0.2">
      <c r="A4127" s="22">
        <v>2015</v>
      </c>
      <c r="B4127" s="1" t="s">
        <v>85</v>
      </c>
      <c r="C4127" s="1" t="s">
        <v>120</v>
      </c>
      <c r="D4127" s="1">
        <v>173</v>
      </c>
    </row>
    <row r="4128" spans="1:4" x14ac:dyDescent="0.2">
      <c r="A4128" s="22">
        <v>2014</v>
      </c>
      <c r="B4128" s="1" t="s">
        <v>86</v>
      </c>
      <c r="C4128" s="1" t="s">
        <v>92</v>
      </c>
      <c r="D4128" s="1">
        <v>212</v>
      </c>
    </row>
    <row r="4129" spans="1:4" x14ac:dyDescent="0.2">
      <c r="A4129" s="22">
        <v>2014</v>
      </c>
      <c r="B4129" s="1" t="s">
        <v>86</v>
      </c>
      <c r="C4129" s="1" t="s">
        <v>93</v>
      </c>
      <c r="D4129" s="1">
        <v>210</v>
      </c>
    </row>
    <row r="4130" spans="1:4" x14ac:dyDescent="0.2">
      <c r="A4130" s="22">
        <v>2014</v>
      </c>
      <c r="B4130" s="1" t="s">
        <v>86</v>
      </c>
      <c r="C4130" s="1" t="s">
        <v>94</v>
      </c>
      <c r="D4130" s="1">
        <v>89</v>
      </c>
    </row>
    <row r="4131" spans="1:4" x14ac:dyDescent="0.2">
      <c r="A4131" s="22">
        <v>2014</v>
      </c>
      <c r="B4131" s="1" t="s">
        <v>86</v>
      </c>
      <c r="C4131" s="1" t="s">
        <v>95</v>
      </c>
      <c r="D4131" s="1">
        <v>45</v>
      </c>
    </row>
    <row r="4132" spans="1:4" x14ac:dyDescent="0.2">
      <c r="A4132" s="22">
        <v>2014</v>
      </c>
      <c r="B4132" s="1" t="s">
        <v>86</v>
      </c>
      <c r="C4132" s="1" t="s">
        <v>96</v>
      </c>
      <c r="D4132" s="1">
        <v>400</v>
      </c>
    </row>
    <row r="4133" spans="1:4" x14ac:dyDescent="0.2">
      <c r="A4133" s="22">
        <v>2014</v>
      </c>
      <c r="B4133" s="1" t="s">
        <v>86</v>
      </c>
      <c r="C4133" s="1" t="s">
        <v>97</v>
      </c>
      <c r="D4133" s="1">
        <v>44</v>
      </c>
    </row>
    <row r="4134" spans="1:4" x14ac:dyDescent="0.2">
      <c r="A4134" s="22">
        <v>2014</v>
      </c>
      <c r="B4134" s="1" t="s">
        <v>86</v>
      </c>
      <c r="C4134" s="1" t="s">
        <v>68</v>
      </c>
      <c r="D4134" s="1">
        <v>99</v>
      </c>
    </row>
    <row r="4135" spans="1:4" x14ac:dyDescent="0.2">
      <c r="A4135" s="22">
        <v>2014</v>
      </c>
      <c r="B4135" s="1" t="s">
        <v>86</v>
      </c>
      <c r="C4135" s="1" t="s">
        <v>98</v>
      </c>
      <c r="D4135" s="1">
        <v>143</v>
      </c>
    </row>
    <row r="4136" spans="1:4" x14ac:dyDescent="0.2">
      <c r="A4136" s="22">
        <v>2014</v>
      </c>
      <c r="B4136" s="1" t="s">
        <v>86</v>
      </c>
      <c r="C4136" s="1" t="s">
        <v>99</v>
      </c>
      <c r="D4136" s="1">
        <v>110</v>
      </c>
    </row>
    <row r="4137" spans="1:4" x14ac:dyDescent="0.2">
      <c r="A4137" s="22">
        <v>2014</v>
      </c>
      <c r="B4137" s="1" t="s">
        <v>86</v>
      </c>
      <c r="C4137" s="1" t="s">
        <v>100</v>
      </c>
      <c r="D4137" s="1">
        <v>78</v>
      </c>
    </row>
    <row r="4138" spans="1:4" x14ac:dyDescent="0.2">
      <c r="A4138" s="22">
        <v>2014</v>
      </c>
      <c r="B4138" s="1" t="s">
        <v>86</v>
      </c>
      <c r="C4138" s="1" t="s">
        <v>101</v>
      </c>
      <c r="D4138" s="1">
        <v>83</v>
      </c>
    </row>
    <row r="4139" spans="1:4" x14ac:dyDescent="0.2">
      <c r="A4139" s="22">
        <v>2014</v>
      </c>
      <c r="B4139" s="1" t="s">
        <v>86</v>
      </c>
      <c r="C4139" s="1" t="s">
        <v>102</v>
      </c>
      <c r="D4139" s="1">
        <v>69</v>
      </c>
    </row>
    <row r="4140" spans="1:4" x14ac:dyDescent="0.2">
      <c r="A4140" s="22">
        <v>2014</v>
      </c>
      <c r="B4140" s="1" t="s">
        <v>86</v>
      </c>
      <c r="C4140" s="1" t="s">
        <v>103</v>
      </c>
      <c r="D4140" s="1">
        <v>153</v>
      </c>
    </row>
    <row r="4141" spans="1:4" x14ac:dyDescent="0.2">
      <c r="A4141" s="22">
        <v>2014</v>
      </c>
      <c r="B4141" s="1" t="s">
        <v>86</v>
      </c>
      <c r="C4141" s="1" t="s">
        <v>69</v>
      </c>
      <c r="D4141" s="1">
        <v>282</v>
      </c>
    </row>
    <row r="4142" spans="1:4" x14ac:dyDescent="0.2">
      <c r="A4142" s="22">
        <v>2014</v>
      </c>
      <c r="B4142" s="1" t="s">
        <v>86</v>
      </c>
      <c r="C4142" s="1" t="s">
        <v>104</v>
      </c>
      <c r="D4142" s="1">
        <v>543</v>
      </c>
    </row>
    <row r="4143" spans="1:4" x14ac:dyDescent="0.2">
      <c r="A4143" s="22">
        <v>2014</v>
      </c>
      <c r="B4143" s="1" t="s">
        <v>86</v>
      </c>
      <c r="C4143" s="1" t="s">
        <v>73</v>
      </c>
      <c r="D4143" s="1">
        <v>176</v>
      </c>
    </row>
    <row r="4144" spans="1:4" x14ac:dyDescent="0.2">
      <c r="A4144" s="22">
        <v>2014</v>
      </c>
      <c r="B4144" s="1" t="s">
        <v>86</v>
      </c>
      <c r="C4144" s="1" t="s">
        <v>105</v>
      </c>
      <c r="D4144" s="1">
        <v>51</v>
      </c>
    </row>
    <row r="4145" spans="1:4" x14ac:dyDescent="0.2">
      <c r="A4145" s="22">
        <v>2014</v>
      </c>
      <c r="B4145" s="1" t="s">
        <v>86</v>
      </c>
      <c r="C4145" s="1" t="s">
        <v>106</v>
      </c>
      <c r="D4145" s="1">
        <v>66</v>
      </c>
    </row>
    <row r="4146" spans="1:4" x14ac:dyDescent="0.2">
      <c r="A4146" s="22">
        <v>2014</v>
      </c>
      <c r="B4146" s="1" t="s">
        <v>86</v>
      </c>
      <c r="C4146" s="1" t="s">
        <v>107</v>
      </c>
      <c r="D4146" s="1">
        <v>67</v>
      </c>
    </row>
    <row r="4147" spans="1:4" x14ac:dyDescent="0.2">
      <c r="A4147" s="22">
        <v>2014</v>
      </c>
      <c r="B4147" s="1" t="s">
        <v>86</v>
      </c>
      <c r="C4147" s="1" t="s">
        <v>108</v>
      </c>
      <c r="D4147" s="1">
        <v>13</v>
      </c>
    </row>
    <row r="4148" spans="1:4" x14ac:dyDescent="0.2">
      <c r="A4148" s="22">
        <v>2014</v>
      </c>
      <c r="B4148" s="1" t="s">
        <v>86</v>
      </c>
      <c r="C4148" s="1" t="s">
        <v>109</v>
      </c>
      <c r="D4148" s="1">
        <v>72</v>
      </c>
    </row>
    <row r="4149" spans="1:4" x14ac:dyDescent="0.2">
      <c r="A4149" s="22">
        <v>2014</v>
      </c>
      <c r="B4149" s="1" t="s">
        <v>86</v>
      </c>
      <c r="C4149" s="1" t="s">
        <v>110</v>
      </c>
      <c r="D4149" s="1">
        <v>260</v>
      </c>
    </row>
    <row r="4150" spans="1:4" x14ac:dyDescent="0.2">
      <c r="A4150" s="22">
        <v>2014</v>
      </c>
      <c r="B4150" s="1" t="s">
        <v>86</v>
      </c>
      <c r="C4150" s="1" t="s">
        <v>111</v>
      </c>
      <c r="D4150" s="1">
        <v>12</v>
      </c>
    </row>
    <row r="4151" spans="1:4" x14ac:dyDescent="0.2">
      <c r="A4151" s="22">
        <v>2014</v>
      </c>
      <c r="B4151" s="1" t="s">
        <v>86</v>
      </c>
      <c r="C4151" s="1" t="s">
        <v>112</v>
      </c>
      <c r="D4151" s="1">
        <v>95</v>
      </c>
    </row>
    <row r="4152" spans="1:4" x14ac:dyDescent="0.2">
      <c r="A4152" s="22">
        <v>2014</v>
      </c>
      <c r="B4152" s="1" t="s">
        <v>86</v>
      </c>
      <c r="C4152" s="1" t="s">
        <v>113</v>
      </c>
      <c r="D4152" s="1">
        <v>126</v>
      </c>
    </row>
    <row r="4153" spans="1:4" x14ac:dyDescent="0.2">
      <c r="A4153" s="22">
        <v>2014</v>
      </c>
      <c r="B4153" s="1" t="s">
        <v>86</v>
      </c>
      <c r="C4153" s="1" t="s">
        <v>22</v>
      </c>
      <c r="D4153" s="1">
        <v>4234</v>
      </c>
    </row>
    <row r="4154" spans="1:4" x14ac:dyDescent="0.2">
      <c r="A4154" s="22">
        <v>2014</v>
      </c>
      <c r="B4154" s="1" t="s">
        <v>86</v>
      </c>
      <c r="C4154" s="1" t="s">
        <v>114</v>
      </c>
      <c r="D4154" s="1">
        <v>80</v>
      </c>
    </row>
    <row r="4155" spans="1:4" x14ac:dyDescent="0.2">
      <c r="A4155" s="22">
        <v>2014</v>
      </c>
      <c r="B4155" s="1" t="s">
        <v>86</v>
      </c>
      <c r="C4155" s="1" t="s">
        <v>115</v>
      </c>
      <c r="D4155" s="1">
        <v>18</v>
      </c>
    </row>
    <row r="4156" spans="1:4" x14ac:dyDescent="0.2">
      <c r="A4156" s="22">
        <v>2014</v>
      </c>
      <c r="B4156" s="1" t="s">
        <v>86</v>
      </c>
      <c r="C4156" s="1" t="s">
        <v>116</v>
      </c>
      <c r="D4156" s="1">
        <v>70</v>
      </c>
    </row>
    <row r="4157" spans="1:4" x14ac:dyDescent="0.2">
      <c r="A4157" s="22">
        <v>2014</v>
      </c>
      <c r="B4157" s="1" t="s">
        <v>86</v>
      </c>
      <c r="C4157" s="1" t="s">
        <v>117</v>
      </c>
      <c r="D4157" s="1">
        <v>272</v>
      </c>
    </row>
    <row r="4158" spans="1:4" x14ac:dyDescent="0.2">
      <c r="A4158" s="22">
        <v>2014</v>
      </c>
      <c r="B4158" s="1" t="s">
        <v>86</v>
      </c>
      <c r="C4158" s="1" t="s">
        <v>118</v>
      </c>
      <c r="D4158" s="1">
        <v>65</v>
      </c>
    </row>
    <row r="4159" spans="1:4" x14ac:dyDescent="0.2">
      <c r="A4159" s="22">
        <v>2014</v>
      </c>
      <c r="B4159" s="1" t="s">
        <v>86</v>
      </c>
      <c r="C4159" s="1" t="s">
        <v>119</v>
      </c>
      <c r="D4159" s="1">
        <v>79</v>
      </c>
    </row>
    <row r="4160" spans="1:4" x14ac:dyDescent="0.2">
      <c r="A4160" s="22">
        <v>2014</v>
      </c>
      <c r="B4160" s="1" t="s">
        <v>86</v>
      </c>
      <c r="C4160" s="1" t="s">
        <v>120</v>
      </c>
      <c r="D4160" s="1">
        <v>152</v>
      </c>
    </row>
    <row r="4161" spans="1:4" x14ac:dyDescent="0.2">
      <c r="A4161" s="22">
        <v>2014</v>
      </c>
      <c r="B4161" s="1" t="s">
        <v>87</v>
      </c>
      <c r="C4161" s="1" t="s">
        <v>92</v>
      </c>
      <c r="D4161" s="1">
        <v>188</v>
      </c>
    </row>
    <row r="4162" spans="1:4" x14ac:dyDescent="0.2">
      <c r="A4162" s="22">
        <v>2014</v>
      </c>
      <c r="B4162" s="1" t="s">
        <v>87</v>
      </c>
      <c r="C4162" s="1" t="s">
        <v>93</v>
      </c>
      <c r="D4162" s="1">
        <v>218</v>
      </c>
    </row>
    <row r="4163" spans="1:4" x14ac:dyDescent="0.2">
      <c r="A4163" s="22">
        <v>2014</v>
      </c>
      <c r="B4163" s="1" t="s">
        <v>87</v>
      </c>
      <c r="C4163" s="1" t="s">
        <v>94</v>
      </c>
      <c r="D4163" s="1">
        <v>83</v>
      </c>
    </row>
    <row r="4164" spans="1:4" x14ac:dyDescent="0.2">
      <c r="A4164" s="22">
        <v>2014</v>
      </c>
      <c r="B4164" s="1" t="s">
        <v>87</v>
      </c>
      <c r="C4164" s="1" t="s">
        <v>95</v>
      </c>
      <c r="D4164" s="1">
        <v>50</v>
      </c>
    </row>
    <row r="4165" spans="1:4" x14ac:dyDescent="0.2">
      <c r="A4165" s="22">
        <v>2014</v>
      </c>
      <c r="B4165" s="1" t="s">
        <v>87</v>
      </c>
      <c r="C4165" s="1" t="s">
        <v>96</v>
      </c>
      <c r="D4165" s="1">
        <v>432</v>
      </c>
    </row>
    <row r="4166" spans="1:4" x14ac:dyDescent="0.2">
      <c r="A4166" s="22">
        <v>2014</v>
      </c>
      <c r="B4166" s="1" t="s">
        <v>87</v>
      </c>
      <c r="C4166" s="1" t="s">
        <v>97</v>
      </c>
      <c r="D4166" s="1">
        <v>50</v>
      </c>
    </row>
    <row r="4167" spans="1:4" x14ac:dyDescent="0.2">
      <c r="A4167" s="22">
        <v>2014</v>
      </c>
      <c r="B4167" s="1" t="s">
        <v>87</v>
      </c>
      <c r="C4167" s="1" t="s">
        <v>68</v>
      </c>
      <c r="D4167" s="1">
        <v>94</v>
      </c>
    </row>
    <row r="4168" spans="1:4" x14ac:dyDescent="0.2">
      <c r="A4168" s="22">
        <v>2014</v>
      </c>
      <c r="B4168" s="1" t="s">
        <v>87</v>
      </c>
      <c r="C4168" s="1" t="s">
        <v>98</v>
      </c>
      <c r="D4168" s="1">
        <v>132</v>
      </c>
    </row>
    <row r="4169" spans="1:4" x14ac:dyDescent="0.2">
      <c r="A4169" s="22">
        <v>2014</v>
      </c>
      <c r="B4169" s="1" t="s">
        <v>87</v>
      </c>
      <c r="C4169" s="1" t="s">
        <v>99</v>
      </c>
      <c r="D4169" s="1">
        <v>108</v>
      </c>
    </row>
    <row r="4170" spans="1:4" x14ac:dyDescent="0.2">
      <c r="A4170" s="22">
        <v>2014</v>
      </c>
      <c r="B4170" s="1" t="s">
        <v>87</v>
      </c>
      <c r="C4170" s="1" t="s">
        <v>100</v>
      </c>
      <c r="D4170" s="1">
        <v>54</v>
      </c>
    </row>
    <row r="4171" spans="1:4" x14ac:dyDescent="0.2">
      <c r="A4171" s="22">
        <v>2014</v>
      </c>
      <c r="B4171" s="1" t="s">
        <v>87</v>
      </c>
      <c r="C4171" s="1" t="s">
        <v>101</v>
      </c>
      <c r="D4171" s="1">
        <v>75</v>
      </c>
    </row>
    <row r="4172" spans="1:4" x14ac:dyDescent="0.2">
      <c r="A4172" s="22">
        <v>2014</v>
      </c>
      <c r="B4172" s="1" t="s">
        <v>87</v>
      </c>
      <c r="C4172" s="1" t="s">
        <v>102</v>
      </c>
      <c r="D4172" s="1">
        <v>61</v>
      </c>
    </row>
    <row r="4173" spans="1:4" x14ac:dyDescent="0.2">
      <c r="A4173" s="22">
        <v>2014</v>
      </c>
      <c r="B4173" s="1" t="s">
        <v>87</v>
      </c>
      <c r="C4173" s="1" t="s">
        <v>103</v>
      </c>
      <c r="D4173" s="1">
        <v>112</v>
      </c>
    </row>
    <row r="4174" spans="1:4" x14ac:dyDescent="0.2">
      <c r="A4174" s="22">
        <v>2014</v>
      </c>
      <c r="B4174" s="1" t="s">
        <v>87</v>
      </c>
      <c r="C4174" s="1" t="s">
        <v>69</v>
      </c>
      <c r="D4174" s="1">
        <v>302</v>
      </c>
    </row>
    <row r="4175" spans="1:4" x14ac:dyDescent="0.2">
      <c r="A4175" s="22">
        <v>2014</v>
      </c>
      <c r="B4175" s="1" t="s">
        <v>87</v>
      </c>
      <c r="C4175" s="1" t="s">
        <v>104</v>
      </c>
      <c r="D4175" s="1">
        <v>567</v>
      </c>
    </row>
    <row r="4176" spans="1:4" x14ac:dyDescent="0.2">
      <c r="A4176" s="22">
        <v>2014</v>
      </c>
      <c r="B4176" s="1" t="s">
        <v>87</v>
      </c>
      <c r="C4176" s="1" t="s">
        <v>73</v>
      </c>
      <c r="D4176" s="1">
        <v>210</v>
      </c>
    </row>
    <row r="4177" spans="1:4" x14ac:dyDescent="0.2">
      <c r="A4177" s="22">
        <v>2014</v>
      </c>
      <c r="B4177" s="1" t="s">
        <v>87</v>
      </c>
      <c r="C4177" s="1" t="s">
        <v>105</v>
      </c>
      <c r="D4177" s="1">
        <v>53</v>
      </c>
    </row>
    <row r="4178" spans="1:4" x14ac:dyDescent="0.2">
      <c r="A4178" s="22">
        <v>2014</v>
      </c>
      <c r="B4178" s="1" t="s">
        <v>87</v>
      </c>
      <c r="C4178" s="1" t="s">
        <v>106</v>
      </c>
      <c r="D4178" s="1">
        <v>60</v>
      </c>
    </row>
    <row r="4179" spans="1:4" x14ac:dyDescent="0.2">
      <c r="A4179" s="22">
        <v>2014</v>
      </c>
      <c r="B4179" s="1" t="s">
        <v>87</v>
      </c>
      <c r="C4179" s="1" t="s">
        <v>107</v>
      </c>
      <c r="D4179" s="1">
        <v>59</v>
      </c>
    </row>
    <row r="4180" spans="1:4" x14ac:dyDescent="0.2">
      <c r="A4180" s="22">
        <v>2014</v>
      </c>
      <c r="B4180" s="1" t="s">
        <v>87</v>
      </c>
      <c r="C4180" s="1" t="s">
        <v>108</v>
      </c>
      <c r="D4180" s="1">
        <v>12</v>
      </c>
    </row>
    <row r="4181" spans="1:4" x14ac:dyDescent="0.2">
      <c r="A4181" s="22">
        <v>2014</v>
      </c>
      <c r="B4181" s="1" t="s">
        <v>87</v>
      </c>
      <c r="C4181" s="1" t="s">
        <v>109</v>
      </c>
      <c r="D4181" s="1">
        <v>111</v>
      </c>
    </row>
    <row r="4182" spans="1:4" x14ac:dyDescent="0.2">
      <c r="A4182" s="22">
        <v>2014</v>
      </c>
      <c r="B4182" s="1" t="s">
        <v>87</v>
      </c>
      <c r="C4182" s="1" t="s">
        <v>110</v>
      </c>
      <c r="D4182" s="1">
        <v>273</v>
      </c>
    </row>
    <row r="4183" spans="1:4" x14ac:dyDescent="0.2">
      <c r="A4183" s="22">
        <v>2014</v>
      </c>
      <c r="B4183" s="1" t="s">
        <v>87</v>
      </c>
      <c r="C4183" s="1" t="s">
        <v>111</v>
      </c>
      <c r="D4183" s="1">
        <v>14</v>
      </c>
    </row>
    <row r="4184" spans="1:4" x14ac:dyDescent="0.2">
      <c r="A4184" s="22">
        <v>2014</v>
      </c>
      <c r="B4184" s="1" t="s">
        <v>87</v>
      </c>
      <c r="C4184" s="1" t="s">
        <v>112</v>
      </c>
      <c r="D4184" s="1">
        <v>97</v>
      </c>
    </row>
    <row r="4185" spans="1:4" x14ac:dyDescent="0.2">
      <c r="A4185" s="22">
        <v>2014</v>
      </c>
      <c r="B4185" s="1" t="s">
        <v>87</v>
      </c>
      <c r="C4185" s="1" t="s">
        <v>113</v>
      </c>
      <c r="D4185" s="1">
        <v>134</v>
      </c>
    </row>
    <row r="4186" spans="1:4" x14ac:dyDescent="0.2">
      <c r="A4186" s="22">
        <v>2014</v>
      </c>
      <c r="B4186" s="1" t="s">
        <v>87</v>
      </c>
      <c r="C4186" s="1" t="s">
        <v>22</v>
      </c>
      <c r="D4186" s="1">
        <v>4288</v>
      </c>
    </row>
    <row r="4187" spans="1:4" x14ac:dyDescent="0.2">
      <c r="A4187" s="22">
        <v>2014</v>
      </c>
      <c r="B4187" s="1" t="s">
        <v>87</v>
      </c>
      <c r="C4187" s="1" t="s">
        <v>114</v>
      </c>
      <c r="D4187" s="1">
        <v>69</v>
      </c>
    </row>
    <row r="4188" spans="1:4" x14ac:dyDescent="0.2">
      <c r="A4188" s="22">
        <v>2014</v>
      </c>
      <c r="B4188" s="1" t="s">
        <v>87</v>
      </c>
      <c r="C4188" s="1" t="s">
        <v>115</v>
      </c>
      <c r="D4188" s="1">
        <v>15</v>
      </c>
    </row>
    <row r="4189" spans="1:4" x14ac:dyDescent="0.2">
      <c r="A4189" s="22">
        <v>2014</v>
      </c>
      <c r="B4189" s="1" t="s">
        <v>87</v>
      </c>
      <c r="C4189" s="1" t="s">
        <v>116</v>
      </c>
      <c r="D4189" s="1">
        <v>91</v>
      </c>
    </row>
    <row r="4190" spans="1:4" x14ac:dyDescent="0.2">
      <c r="A4190" s="22">
        <v>2014</v>
      </c>
      <c r="B4190" s="1" t="s">
        <v>87</v>
      </c>
      <c r="C4190" s="1" t="s">
        <v>117</v>
      </c>
      <c r="D4190" s="1">
        <v>278</v>
      </c>
    </row>
    <row r="4191" spans="1:4" x14ac:dyDescent="0.2">
      <c r="A4191" s="22">
        <v>2014</v>
      </c>
      <c r="B4191" s="1" t="s">
        <v>87</v>
      </c>
      <c r="C4191" s="1" t="s">
        <v>118</v>
      </c>
      <c r="D4191" s="1">
        <v>56</v>
      </c>
    </row>
    <row r="4192" spans="1:4" x14ac:dyDescent="0.2">
      <c r="A4192" s="22">
        <v>2014</v>
      </c>
      <c r="B4192" s="1" t="s">
        <v>87</v>
      </c>
      <c r="C4192" s="1" t="s">
        <v>119</v>
      </c>
      <c r="D4192" s="1">
        <v>70</v>
      </c>
    </row>
    <row r="4193" spans="1:4" x14ac:dyDescent="0.2">
      <c r="A4193" s="22">
        <v>2014</v>
      </c>
      <c r="B4193" s="1" t="s">
        <v>87</v>
      </c>
      <c r="C4193" s="1" t="s">
        <v>120</v>
      </c>
      <c r="D4193" s="1">
        <v>160</v>
      </c>
    </row>
    <row r="4194" spans="1:4" x14ac:dyDescent="0.2">
      <c r="A4194" s="22">
        <v>2014</v>
      </c>
      <c r="B4194" s="1" t="s">
        <v>88</v>
      </c>
      <c r="C4194" s="1" t="s">
        <v>92</v>
      </c>
      <c r="D4194" s="1">
        <v>227</v>
      </c>
    </row>
    <row r="4195" spans="1:4" x14ac:dyDescent="0.2">
      <c r="A4195" s="22">
        <v>2014</v>
      </c>
      <c r="B4195" s="1" t="s">
        <v>88</v>
      </c>
      <c r="C4195" s="1" t="s">
        <v>93</v>
      </c>
      <c r="D4195" s="1">
        <v>244</v>
      </c>
    </row>
    <row r="4196" spans="1:4" x14ac:dyDescent="0.2">
      <c r="A4196" s="22">
        <v>2014</v>
      </c>
      <c r="B4196" s="1" t="s">
        <v>88</v>
      </c>
      <c r="C4196" s="1" t="s">
        <v>94</v>
      </c>
      <c r="D4196" s="1">
        <v>97</v>
      </c>
    </row>
    <row r="4197" spans="1:4" x14ac:dyDescent="0.2">
      <c r="A4197" s="22">
        <v>2014</v>
      </c>
      <c r="B4197" s="1" t="s">
        <v>88</v>
      </c>
      <c r="C4197" s="1" t="s">
        <v>95</v>
      </c>
      <c r="D4197" s="1">
        <v>64</v>
      </c>
    </row>
    <row r="4198" spans="1:4" x14ac:dyDescent="0.2">
      <c r="A4198" s="22">
        <v>2014</v>
      </c>
      <c r="B4198" s="1" t="s">
        <v>88</v>
      </c>
      <c r="C4198" s="1" t="s">
        <v>96</v>
      </c>
      <c r="D4198" s="1">
        <v>457</v>
      </c>
    </row>
    <row r="4199" spans="1:4" x14ac:dyDescent="0.2">
      <c r="A4199" s="22">
        <v>2014</v>
      </c>
      <c r="B4199" s="1" t="s">
        <v>88</v>
      </c>
      <c r="C4199" s="1" t="s">
        <v>97</v>
      </c>
      <c r="D4199" s="1">
        <v>47</v>
      </c>
    </row>
    <row r="4200" spans="1:4" x14ac:dyDescent="0.2">
      <c r="A4200" s="22">
        <v>2014</v>
      </c>
      <c r="B4200" s="1" t="s">
        <v>88</v>
      </c>
      <c r="C4200" s="1" t="s">
        <v>68</v>
      </c>
      <c r="D4200" s="1">
        <v>135</v>
      </c>
    </row>
    <row r="4201" spans="1:4" x14ac:dyDescent="0.2">
      <c r="A4201" s="22">
        <v>2014</v>
      </c>
      <c r="B4201" s="1" t="s">
        <v>88</v>
      </c>
      <c r="C4201" s="1" t="s">
        <v>98</v>
      </c>
      <c r="D4201" s="1">
        <v>147</v>
      </c>
    </row>
    <row r="4202" spans="1:4" x14ac:dyDescent="0.2">
      <c r="A4202" s="22">
        <v>2014</v>
      </c>
      <c r="B4202" s="1" t="s">
        <v>88</v>
      </c>
      <c r="C4202" s="1" t="s">
        <v>99</v>
      </c>
      <c r="D4202" s="1">
        <v>127</v>
      </c>
    </row>
    <row r="4203" spans="1:4" x14ac:dyDescent="0.2">
      <c r="A4203" s="22">
        <v>2014</v>
      </c>
      <c r="B4203" s="1" t="s">
        <v>88</v>
      </c>
      <c r="C4203" s="1" t="s">
        <v>100</v>
      </c>
      <c r="D4203" s="1">
        <v>97</v>
      </c>
    </row>
    <row r="4204" spans="1:4" x14ac:dyDescent="0.2">
      <c r="A4204" s="22">
        <v>2014</v>
      </c>
      <c r="B4204" s="1" t="s">
        <v>88</v>
      </c>
      <c r="C4204" s="1" t="s">
        <v>101</v>
      </c>
      <c r="D4204" s="1">
        <v>97</v>
      </c>
    </row>
    <row r="4205" spans="1:4" x14ac:dyDescent="0.2">
      <c r="A4205" s="22">
        <v>2014</v>
      </c>
      <c r="B4205" s="1" t="s">
        <v>88</v>
      </c>
      <c r="C4205" s="1" t="s">
        <v>102</v>
      </c>
      <c r="D4205" s="1">
        <v>96</v>
      </c>
    </row>
    <row r="4206" spans="1:4" x14ac:dyDescent="0.2">
      <c r="A4206" s="22">
        <v>2014</v>
      </c>
      <c r="B4206" s="1" t="s">
        <v>88</v>
      </c>
      <c r="C4206" s="1" t="s">
        <v>103</v>
      </c>
      <c r="D4206" s="1">
        <v>172</v>
      </c>
    </row>
    <row r="4207" spans="1:4" x14ac:dyDescent="0.2">
      <c r="A4207" s="22">
        <v>2014</v>
      </c>
      <c r="B4207" s="1" t="s">
        <v>88</v>
      </c>
      <c r="C4207" s="1" t="s">
        <v>69</v>
      </c>
      <c r="D4207" s="1">
        <v>369</v>
      </c>
    </row>
    <row r="4208" spans="1:4" x14ac:dyDescent="0.2">
      <c r="A4208" s="22">
        <v>2014</v>
      </c>
      <c r="B4208" s="1" t="s">
        <v>88</v>
      </c>
      <c r="C4208" s="1" t="s">
        <v>104</v>
      </c>
      <c r="D4208" s="1">
        <v>761</v>
      </c>
    </row>
    <row r="4209" spans="1:4" x14ac:dyDescent="0.2">
      <c r="A4209" s="22">
        <v>2014</v>
      </c>
      <c r="B4209" s="1" t="s">
        <v>88</v>
      </c>
      <c r="C4209" s="1" t="s">
        <v>73</v>
      </c>
      <c r="D4209" s="1">
        <v>222</v>
      </c>
    </row>
    <row r="4210" spans="1:4" x14ac:dyDescent="0.2">
      <c r="A4210" s="22">
        <v>2014</v>
      </c>
      <c r="B4210" s="1" t="s">
        <v>88</v>
      </c>
      <c r="C4210" s="1" t="s">
        <v>105</v>
      </c>
      <c r="D4210" s="1">
        <v>70</v>
      </c>
    </row>
    <row r="4211" spans="1:4" x14ac:dyDescent="0.2">
      <c r="A4211" s="22">
        <v>2014</v>
      </c>
      <c r="B4211" s="1" t="s">
        <v>88</v>
      </c>
      <c r="C4211" s="1" t="s">
        <v>106</v>
      </c>
      <c r="D4211" s="1">
        <v>101</v>
      </c>
    </row>
    <row r="4212" spans="1:4" x14ac:dyDescent="0.2">
      <c r="A4212" s="22">
        <v>2014</v>
      </c>
      <c r="B4212" s="1" t="s">
        <v>88</v>
      </c>
      <c r="C4212" s="1" t="s">
        <v>107</v>
      </c>
      <c r="D4212" s="1">
        <v>88</v>
      </c>
    </row>
    <row r="4213" spans="1:4" x14ac:dyDescent="0.2">
      <c r="A4213" s="22">
        <v>2014</v>
      </c>
      <c r="B4213" s="1" t="s">
        <v>88</v>
      </c>
      <c r="C4213" s="1" t="s">
        <v>108</v>
      </c>
      <c r="D4213" s="1">
        <v>17</v>
      </c>
    </row>
    <row r="4214" spans="1:4" x14ac:dyDescent="0.2">
      <c r="A4214" s="22">
        <v>2014</v>
      </c>
      <c r="B4214" s="1" t="s">
        <v>88</v>
      </c>
      <c r="C4214" s="1" t="s">
        <v>109</v>
      </c>
      <c r="D4214" s="1">
        <v>121</v>
      </c>
    </row>
    <row r="4215" spans="1:4" x14ac:dyDescent="0.2">
      <c r="A4215" s="22">
        <v>2014</v>
      </c>
      <c r="B4215" s="1" t="s">
        <v>88</v>
      </c>
      <c r="C4215" s="1" t="s">
        <v>110</v>
      </c>
      <c r="D4215" s="1">
        <v>349</v>
      </c>
    </row>
    <row r="4216" spans="1:4" x14ac:dyDescent="0.2">
      <c r="A4216" s="22">
        <v>2014</v>
      </c>
      <c r="B4216" s="1" t="s">
        <v>88</v>
      </c>
      <c r="C4216" s="1" t="s">
        <v>111</v>
      </c>
      <c r="D4216" s="1">
        <v>13</v>
      </c>
    </row>
    <row r="4217" spans="1:4" x14ac:dyDescent="0.2">
      <c r="A4217" s="22">
        <v>2014</v>
      </c>
      <c r="B4217" s="1" t="s">
        <v>88</v>
      </c>
      <c r="C4217" s="1" t="s">
        <v>112</v>
      </c>
      <c r="D4217" s="1">
        <v>154</v>
      </c>
    </row>
    <row r="4218" spans="1:4" x14ac:dyDescent="0.2">
      <c r="A4218" s="22">
        <v>2014</v>
      </c>
      <c r="B4218" s="1" t="s">
        <v>88</v>
      </c>
      <c r="C4218" s="1" t="s">
        <v>113</v>
      </c>
      <c r="D4218" s="1">
        <v>174</v>
      </c>
    </row>
    <row r="4219" spans="1:4" x14ac:dyDescent="0.2">
      <c r="A4219" s="22">
        <v>2014</v>
      </c>
      <c r="B4219" s="1" t="s">
        <v>88</v>
      </c>
      <c r="C4219" s="1" t="s">
        <v>22</v>
      </c>
      <c r="D4219" s="1">
        <v>5323</v>
      </c>
    </row>
    <row r="4220" spans="1:4" x14ac:dyDescent="0.2">
      <c r="A4220" s="22">
        <v>2014</v>
      </c>
      <c r="B4220" s="1" t="s">
        <v>88</v>
      </c>
      <c r="C4220" s="1" t="s">
        <v>114</v>
      </c>
      <c r="D4220" s="1">
        <v>91</v>
      </c>
    </row>
    <row r="4221" spans="1:4" x14ac:dyDescent="0.2">
      <c r="A4221" s="22">
        <v>2014</v>
      </c>
      <c r="B4221" s="1" t="s">
        <v>88</v>
      </c>
      <c r="C4221" s="1" t="s">
        <v>115</v>
      </c>
      <c r="D4221" s="1">
        <v>28</v>
      </c>
    </row>
    <row r="4222" spans="1:4" x14ac:dyDescent="0.2">
      <c r="A4222" s="22">
        <v>2014</v>
      </c>
      <c r="B4222" s="1" t="s">
        <v>88</v>
      </c>
      <c r="C4222" s="1" t="s">
        <v>116</v>
      </c>
      <c r="D4222" s="1">
        <v>90</v>
      </c>
    </row>
    <row r="4223" spans="1:4" x14ac:dyDescent="0.2">
      <c r="A4223" s="22">
        <v>2014</v>
      </c>
      <c r="B4223" s="1" t="s">
        <v>88</v>
      </c>
      <c r="C4223" s="1" t="s">
        <v>117</v>
      </c>
      <c r="D4223" s="1">
        <v>335</v>
      </c>
    </row>
    <row r="4224" spans="1:4" x14ac:dyDescent="0.2">
      <c r="A4224" s="22">
        <v>2014</v>
      </c>
      <c r="B4224" s="1" t="s">
        <v>88</v>
      </c>
      <c r="C4224" s="1" t="s">
        <v>118</v>
      </c>
      <c r="D4224" s="1">
        <v>75</v>
      </c>
    </row>
    <row r="4225" spans="1:4" x14ac:dyDescent="0.2">
      <c r="A4225" s="22">
        <v>2014</v>
      </c>
      <c r="B4225" s="1" t="s">
        <v>88</v>
      </c>
      <c r="C4225" s="1" t="s">
        <v>119</v>
      </c>
      <c r="D4225" s="1">
        <v>83</v>
      </c>
    </row>
    <row r="4226" spans="1:4" x14ac:dyDescent="0.2">
      <c r="A4226" s="22">
        <v>2014</v>
      </c>
      <c r="B4226" s="1" t="s">
        <v>88</v>
      </c>
      <c r="C4226" s="1" t="s">
        <v>120</v>
      </c>
      <c r="D4226" s="1">
        <v>175</v>
      </c>
    </row>
    <row r="4227" spans="1:4" x14ac:dyDescent="0.2">
      <c r="A4227" s="22">
        <v>2014</v>
      </c>
      <c r="B4227" s="1" t="s">
        <v>89</v>
      </c>
      <c r="C4227" s="1" t="s">
        <v>92</v>
      </c>
      <c r="D4227" s="1">
        <v>233</v>
      </c>
    </row>
    <row r="4228" spans="1:4" x14ac:dyDescent="0.2">
      <c r="A4228" s="22">
        <v>2014</v>
      </c>
      <c r="B4228" s="1" t="s">
        <v>89</v>
      </c>
      <c r="C4228" s="1" t="s">
        <v>93</v>
      </c>
      <c r="D4228" s="1">
        <v>231</v>
      </c>
    </row>
    <row r="4229" spans="1:4" x14ac:dyDescent="0.2">
      <c r="A4229" s="22">
        <v>2014</v>
      </c>
      <c r="B4229" s="1" t="s">
        <v>89</v>
      </c>
      <c r="C4229" s="1" t="s">
        <v>94</v>
      </c>
      <c r="D4229" s="1">
        <v>105</v>
      </c>
    </row>
    <row r="4230" spans="1:4" x14ac:dyDescent="0.2">
      <c r="A4230" s="22">
        <v>2014</v>
      </c>
      <c r="B4230" s="1" t="s">
        <v>89</v>
      </c>
      <c r="C4230" s="1" t="s">
        <v>95</v>
      </c>
      <c r="D4230" s="1">
        <v>71</v>
      </c>
    </row>
    <row r="4231" spans="1:4" x14ac:dyDescent="0.2">
      <c r="A4231" s="22">
        <v>2014</v>
      </c>
      <c r="B4231" s="1" t="s">
        <v>89</v>
      </c>
      <c r="C4231" s="1" t="s">
        <v>96</v>
      </c>
      <c r="D4231" s="1">
        <v>507</v>
      </c>
    </row>
    <row r="4232" spans="1:4" x14ac:dyDescent="0.2">
      <c r="A4232" s="22">
        <v>2014</v>
      </c>
      <c r="B4232" s="1" t="s">
        <v>89</v>
      </c>
      <c r="C4232" s="1" t="s">
        <v>97</v>
      </c>
      <c r="D4232" s="1">
        <v>43</v>
      </c>
    </row>
    <row r="4233" spans="1:4" x14ac:dyDescent="0.2">
      <c r="A4233" s="22">
        <v>2014</v>
      </c>
      <c r="B4233" s="1" t="s">
        <v>89</v>
      </c>
      <c r="C4233" s="1" t="s">
        <v>68</v>
      </c>
      <c r="D4233" s="1">
        <v>110</v>
      </c>
    </row>
    <row r="4234" spans="1:4" x14ac:dyDescent="0.2">
      <c r="A4234" s="22">
        <v>2014</v>
      </c>
      <c r="B4234" s="1" t="s">
        <v>89</v>
      </c>
      <c r="C4234" s="1" t="s">
        <v>98</v>
      </c>
      <c r="D4234" s="1">
        <v>164</v>
      </c>
    </row>
    <row r="4235" spans="1:4" x14ac:dyDescent="0.2">
      <c r="A4235" s="22">
        <v>2014</v>
      </c>
      <c r="B4235" s="1" t="s">
        <v>89</v>
      </c>
      <c r="C4235" s="1" t="s">
        <v>99</v>
      </c>
      <c r="D4235" s="1">
        <v>102</v>
      </c>
    </row>
    <row r="4236" spans="1:4" x14ac:dyDescent="0.2">
      <c r="A4236" s="22">
        <v>2014</v>
      </c>
      <c r="B4236" s="1" t="s">
        <v>89</v>
      </c>
      <c r="C4236" s="1" t="s">
        <v>100</v>
      </c>
      <c r="D4236" s="1">
        <v>76</v>
      </c>
    </row>
    <row r="4237" spans="1:4" x14ac:dyDescent="0.2">
      <c r="A4237" s="22">
        <v>2014</v>
      </c>
      <c r="B4237" s="1" t="s">
        <v>89</v>
      </c>
      <c r="C4237" s="1" t="s">
        <v>101</v>
      </c>
      <c r="D4237" s="1">
        <v>100</v>
      </c>
    </row>
    <row r="4238" spans="1:4" x14ac:dyDescent="0.2">
      <c r="A4238" s="22">
        <v>2014</v>
      </c>
      <c r="B4238" s="1" t="s">
        <v>89</v>
      </c>
      <c r="C4238" s="1" t="s">
        <v>102</v>
      </c>
      <c r="D4238" s="1">
        <v>71</v>
      </c>
    </row>
    <row r="4239" spans="1:4" x14ac:dyDescent="0.2">
      <c r="A4239" s="22">
        <v>2014</v>
      </c>
      <c r="B4239" s="1" t="s">
        <v>89</v>
      </c>
      <c r="C4239" s="1" t="s">
        <v>103</v>
      </c>
      <c r="D4239" s="1">
        <v>152</v>
      </c>
    </row>
    <row r="4240" spans="1:4" x14ac:dyDescent="0.2">
      <c r="A4240" s="22">
        <v>2014</v>
      </c>
      <c r="B4240" s="1" t="s">
        <v>89</v>
      </c>
      <c r="C4240" s="1" t="s">
        <v>69</v>
      </c>
      <c r="D4240" s="1">
        <v>357</v>
      </c>
    </row>
    <row r="4241" spans="1:4" x14ac:dyDescent="0.2">
      <c r="A4241" s="22">
        <v>2014</v>
      </c>
      <c r="B4241" s="1" t="s">
        <v>89</v>
      </c>
      <c r="C4241" s="1" t="s">
        <v>104</v>
      </c>
      <c r="D4241" s="1">
        <v>646</v>
      </c>
    </row>
    <row r="4242" spans="1:4" x14ac:dyDescent="0.2">
      <c r="A4242" s="22">
        <v>2014</v>
      </c>
      <c r="B4242" s="1" t="s">
        <v>89</v>
      </c>
      <c r="C4242" s="1" t="s">
        <v>73</v>
      </c>
      <c r="D4242" s="1">
        <v>198</v>
      </c>
    </row>
    <row r="4243" spans="1:4" x14ac:dyDescent="0.2">
      <c r="A4243" s="22">
        <v>2014</v>
      </c>
      <c r="B4243" s="1" t="s">
        <v>89</v>
      </c>
      <c r="C4243" s="1" t="s">
        <v>105</v>
      </c>
      <c r="D4243" s="1">
        <v>55</v>
      </c>
    </row>
    <row r="4244" spans="1:4" x14ac:dyDescent="0.2">
      <c r="A4244" s="22">
        <v>2014</v>
      </c>
      <c r="B4244" s="1" t="s">
        <v>89</v>
      </c>
      <c r="C4244" s="1" t="s">
        <v>106</v>
      </c>
      <c r="D4244" s="1">
        <v>100</v>
      </c>
    </row>
    <row r="4245" spans="1:4" x14ac:dyDescent="0.2">
      <c r="A4245" s="22">
        <v>2014</v>
      </c>
      <c r="B4245" s="1" t="s">
        <v>89</v>
      </c>
      <c r="C4245" s="1" t="s">
        <v>107</v>
      </c>
      <c r="D4245" s="1">
        <v>84</v>
      </c>
    </row>
    <row r="4246" spans="1:4" x14ac:dyDescent="0.2">
      <c r="A4246" s="22">
        <v>2014</v>
      </c>
      <c r="B4246" s="1" t="s">
        <v>89</v>
      </c>
      <c r="C4246" s="1" t="s">
        <v>108</v>
      </c>
      <c r="D4246" s="1">
        <v>20</v>
      </c>
    </row>
    <row r="4247" spans="1:4" x14ac:dyDescent="0.2">
      <c r="A4247" s="22">
        <v>2014</v>
      </c>
      <c r="B4247" s="1" t="s">
        <v>89</v>
      </c>
      <c r="C4247" s="1" t="s">
        <v>109</v>
      </c>
      <c r="D4247" s="1">
        <v>123</v>
      </c>
    </row>
    <row r="4248" spans="1:4" x14ac:dyDescent="0.2">
      <c r="A4248" s="22">
        <v>2014</v>
      </c>
      <c r="B4248" s="1" t="s">
        <v>89</v>
      </c>
      <c r="C4248" s="1" t="s">
        <v>110</v>
      </c>
      <c r="D4248" s="1">
        <v>338</v>
      </c>
    </row>
    <row r="4249" spans="1:4" x14ac:dyDescent="0.2">
      <c r="A4249" s="22">
        <v>2014</v>
      </c>
      <c r="B4249" s="1" t="s">
        <v>89</v>
      </c>
      <c r="C4249" s="1" t="s">
        <v>111</v>
      </c>
      <c r="D4249" s="1">
        <v>19</v>
      </c>
    </row>
    <row r="4250" spans="1:4" x14ac:dyDescent="0.2">
      <c r="A4250" s="22">
        <v>2014</v>
      </c>
      <c r="B4250" s="1" t="s">
        <v>89</v>
      </c>
      <c r="C4250" s="1" t="s">
        <v>112</v>
      </c>
      <c r="D4250" s="1">
        <v>136</v>
      </c>
    </row>
    <row r="4251" spans="1:4" x14ac:dyDescent="0.2">
      <c r="A4251" s="22">
        <v>2014</v>
      </c>
      <c r="B4251" s="1" t="s">
        <v>89</v>
      </c>
      <c r="C4251" s="1" t="s">
        <v>113</v>
      </c>
      <c r="D4251" s="1">
        <v>137</v>
      </c>
    </row>
    <row r="4252" spans="1:4" x14ac:dyDescent="0.2">
      <c r="A4252" s="22">
        <v>2014</v>
      </c>
      <c r="B4252" s="1" t="s">
        <v>89</v>
      </c>
      <c r="C4252" s="1" t="s">
        <v>22</v>
      </c>
      <c r="D4252" s="1">
        <v>4986</v>
      </c>
    </row>
    <row r="4253" spans="1:4" x14ac:dyDescent="0.2">
      <c r="A4253" s="22">
        <v>2014</v>
      </c>
      <c r="B4253" s="1" t="s">
        <v>89</v>
      </c>
      <c r="C4253" s="1" t="s">
        <v>114</v>
      </c>
      <c r="D4253" s="1">
        <v>83</v>
      </c>
    </row>
    <row r="4254" spans="1:4" x14ac:dyDescent="0.2">
      <c r="A4254" s="22">
        <v>2014</v>
      </c>
      <c r="B4254" s="1" t="s">
        <v>89</v>
      </c>
      <c r="C4254" s="1" t="s">
        <v>115</v>
      </c>
      <c r="D4254" s="1">
        <v>20</v>
      </c>
    </row>
    <row r="4255" spans="1:4" x14ac:dyDescent="0.2">
      <c r="A4255" s="22">
        <v>2014</v>
      </c>
      <c r="B4255" s="1" t="s">
        <v>89</v>
      </c>
      <c r="C4255" s="1" t="s">
        <v>116</v>
      </c>
      <c r="D4255" s="1">
        <v>86</v>
      </c>
    </row>
    <row r="4256" spans="1:4" x14ac:dyDescent="0.2">
      <c r="A4256" s="22">
        <v>2014</v>
      </c>
      <c r="B4256" s="1" t="s">
        <v>89</v>
      </c>
      <c r="C4256" s="1" t="s">
        <v>117</v>
      </c>
      <c r="D4256" s="1">
        <v>287</v>
      </c>
    </row>
    <row r="4257" spans="1:4" x14ac:dyDescent="0.2">
      <c r="A4257" s="22">
        <v>2014</v>
      </c>
      <c r="B4257" s="1" t="s">
        <v>89</v>
      </c>
      <c r="C4257" s="1" t="s">
        <v>118</v>
      </c>
      <c r="D4257" s="1">
        <v>69</v>
      </c>
    </row>
    <row r="4258" spans="1:4" x14ac:dyDescent="0.2">
      <c r="A4258" s="22">
        <v>2014</v>
      </c>
      <c r="B4258" s="1" t="s">
        <v>89</v>
      </c>
      <c r="C4258" s="1" t="s">
        <v>119</v>
      </c>
      <c r="D4258" s="1">
        <v>89</v>
      </c>
    </row>
    <row r="4259" spans="1:4" x14ac:dyDescent="0.2">
      <c r="A4259" s="22">
        <v>2014</v>
      </c>
      <c r="B4259" s="1" t="s">
        <v>89</v>
      </c>
      <c r="C4259" s="1" t="s">
        <v>120</v>
      </c>
      <c r="D4259" s="1">
        <v>174</v>
      </c>
    </row>
    <row r="4260" spans="1:4" x14ac:dyDescent="0.2">
      <c r="A4260" s="22">
        <v>2014</v>
      </c>
      <c r="B4260" s="1" t="s">
        <v>90</v>
      </c>
      <c r="C4260" s="1" t="s">
        <v>92</v>
      </c>
      <c r="D4260" s="1">
        <v>194</v>
      </c>
    </row>
    <row r="4261" spans="1:4" x14ac:dyDescent="0.2">
      <c r="A4261" s="22">
        <v>2014</v>
      </c>
      <c r="B4261" s="1" t="s">
        <v>90</v>
      </c>
      <c r="C4261" s="1" t="s">
        <v>93</v>
      </c>
      <c r="D4261" s="1">
        <v>267</v>
      </c>
    </row>
    <row r="4262" spans="1:4" x14ac:dyDescent="0.2">
      <c r="A4262" s="22">
        <v>2014</v>
      </c>
      <c r="B4262" s="1" t="s">
        <v>90</v>
      </c>
      <c r="C4262" s="1" t="s">
        <v>94</v>
      </c>
      <c r="D4262" s="1">
        <v>83</v>
      </c>
    </row>
    <row r="4263" spans="1:4" x14ac:dyDescent="0.2">
      <c r="A4263" s="22">
        <v>2014</v>
      </c>
      <c r="B4263" s="1" t="s">
        <v>90</v>
      </c>
      <c r="C4263" s="1" t="s">
        <v>95</v>
      </c>
      <c r="D4263" s="1">
        <v>68</v>
      </c>
    </row>
    <row r="4264" spans="1:4" x14ac:dyDescent="0.2">
      <c r="A4264" s="22">
        <v>2014</v>
      </c>
      <c r="B4264" s="1" t="s">
        <v>90</v>
      </c>
      <c r="C4264" s="1" t="s">
        <v>96</v>
      </c>
      <c r="D4264" s="1">
        <v>477</v>
      </c>
    </row>
    <row r="4265" spans="1:4" x14ac:dyDescent="0.2">
      <c r="A4265" s="22">
        <v>2014</v>
      </c>
      <c r="B4265" s="1" t="s">
        <v>90</v>
      </c>
      <c r="C4265" s="1" t="s">
        <v>97</v>
      </c>
      <c r="D4265" s="1">
        <v>41</v>
      </c>
    </row>
    <row r="4266" spans="1:4" x14ac:dyDescent="0.2">
      <c r="A4266" s="22">
        <v>2014</v>
      </c>
      <c r="B4266" s="1" t="s">
        <v>90</v>
      </c>
      <c r="C4266" s="1" t="s">
        <v>68</v>
      </c>
      <c r="D4266" s="1">
        <v>96</v>
      </c>
    </row>
    <row r="4267" spans="1:4" x14ac:dyDescent="0.2">
      <c r="A4267" s="22">
        <v>2014</v>
      </c>
      <c r="B4267" s="1" t="s">
        <v>90</v>
      </c>
      <c r="C4267" s="1" t="s">
        <v>98</v>
      </c>
      <c r="D4267" s="1">
        <v>140</v>
      </c>
    </row>
    <row r="4268" spans="1:4" x14ac:dyDescent="0.2">
      <c r="A4268" s="22">
        <v>2014</v>
      </c>
      <c r="B4268" s="1" t="s">
        <v>90</v>
      </c>
      <c r="C4268" s="1" t="s">
        <v>99</v>
      </c>
      <c r="D4268" s="1">
        <v>113</v>
      </c>
    </row>
    <row r="4269" spans="1:4" x14ac:dyDescent="0.2">
      <c r="A4269" s="22">
        <v>2014</v>
      </c>
      <c r="B4269" s="1" t="s">
        <v>90</v>
      </c>
      <c r="C4269" s="1" t="s">
        <v>100</v>
      </c>
      <c r="D4269" s="1">
        <v>86</v>
      </c>
    </row>
    <row r="4270" spans="1:4" x14ac:dyDescent="0.2">
      <c r="A4270" s="22">
        <v>2014</v>
      </c>
      <c r="B4270" s="1" t="s">
        <v>90</v>
      </c>
      <c r="C4270" s="1" t="s">
        <v>101</v>
      </c>
      <c r="D4270" s="1">
        <v>76</v>
      </c>
    </row>
    <row r="4271" spans="1:4" x14ac:dyDescent="0.2">
      <c r="A4271" s="22">
        <v>2014</v>
      </c>
      <c r="B4271" s="1" t="s">
        <v>90</v>
      </c>
      <c r="C4271" s="1" t="s">
        <v>102</v>
      </c>
      <c r="D4271" s="1">
        <v>64</v>
      </c>
    </row>
    <row r="4272" spans="1:4" x14ac:dyDescent="0.2">
      <c r="A4272" s="22">
        <v>2014</v>
      </c>
      <c r="B4272" s="1" t="s">
        <v>90</v>
      </c>
      <c r="C4272" s="1" t="s">
        <v>103</v>
      </c>
      <c r="D4272" s="1">
        <v>144</v>
      </c>
    </row>
    <row r="4273" spans="1:4" x14ac:dyDescent="0.2">
      <c r="A4273" s="22">
        <v>2014</v>
      </c>
      <c r="B4273" s="1" t="s">
        <v>90</v>
      </c>
      <c r="C4273" s="1" t="s">
        <v>69</v>
      </c>
      <c r="D4273" s="1">
        <v>335</v>
      </c>
    </row>
    <row r="4274" spans="1:4" x14ac:dyDescent="0.2">
      <c r="A4274" s="22">
        <v>2014</v>
      </c>
      <c r="B4274" s="1" t="s">
        <v>90</v>
      </c>
      <c r="C4274" s="1" t="s">
        <v>104</v>
      </c>
      <c r="D4274" s="1">
        <v>630</v>
      </c>
    </row>
    <row r="4275" spans="1:4" x14ac:dyDescent="0.2">
      <c r="A4275" s="22">
        <v>2014</v>
      </c>
      <c r="B4275" s="1" t="s">
        <v>90</v>
      </c>
      <c r="C4275" s="1" t="s">
        <v>73</v>
      </c>
      <c r="D4275" s="1">
        <v>186</v>
      </c>
    </row>
    <row r="4276" spans="1:4" x14ac:dyDescent="0.2">
      <c r="A4276" s="22">
        <v>2014</v>
      </c>
      <c r="B4276" s="1" t="s">
        <v>90</v>
      </c>
      <c r="C4276" s="1" t="s">
        <v>105</v>
      </c>
      <c r="D4276" s="1">
        <v>52</v>
      </c>
    </row>
    <row r="4277" spans="1:4" x14ac:dyDescent="0.2">
      <c r="A4277" s="22">
        <v>2014</v>
      </c>
      <c r="B4277" s="1" t="s">
        <v>90</v>
      </c>
      <c r="C4277" s="1" t="s">
        <v>106</v>
      </c>
      <c r="D4277" s="1">
        <v>101</v>
      </c>
    </row>
    <row r="4278" spans="1:4" x14ac:dyDescent="0.2">
      <c r="A4278" s="22">
        <v>2014</v>
      </c>
      <c r="B4278" s="1" t="s">
        <v>90</v>
      </c>
      <c r="C4278" s="1" t="s">
        <v>107</v>
      </c>
      <c r="D4278" s="1">
        <v>82</v>
      </c>
    </row>
    <row r="4279" spans="1:4" x14ac:dyDescent="0.2">
      <c r="A4279" s="22">
        <v>2014</v>
      </c>
      <c r="B4279" s="1" t="s">
        <v>90</v>
      </c>
      <c r="C4279" s="1" t="s">
        <v>108</v>
      </c>
      <c r="D4279" s="1">
        <v>23</v>
      </c>
    </row>
    <row r="4280" spans="1:4" x14ac:dyDescent="0.2">
      <c r="A4280" s="22">
        <v>2014</v>
      </c>
      <c r="B4280" s="1" t="s">
        <v>90</v>
      </c>
      <c r="C4280" s="1" t="s">
        <v>109</v>
      </c>
      <c r="D4280" s="1">
        <v>129</v>
      </c>
    </row>
    <row r="4281" spans="1:4" x14ac:dyDescent="0.2">
      <c r="A4281" s="22">
        <v>2014</v>
      </c>
      <c r="B4281" s="1" t="s">
        <v>90</v>
      </c>
      <c r="C4281" s="1" t="s">
        <v>110</v>
      </c>
      <c r="D4281" s="1">
        <v>309</v>
      </c>
    </row>
    <row r="4282" spans="1:4" x14ac:dyDescent="0.2">
      <c r="A4282" s="22">
        <v>2014</v>
      </c>
      <c r="B4282" s="1" t="s">
        <v>90</v>
      </c>
      <c r="C4282" s="1" t="s">
        <v>111</v>
      </c>
      <c r="D4282" s="1">
        <v>26</v>
      </c>
    </row>
    <row r="4283" spans="1:4" x14ac:dyDescent="0.2">
      <c r="A4283" s="22">
        <v>2014</v>
      </c>
      <c r="B4283" s="1" t="s">
        <v>90</v>
      </c>
      <c r="C4283" s="1" t="s">
        <v>112</v>
      </c>
      <c r="D4283" s="1">
        <v>106</v>
      </c>
    </row>
    <row r="4284" spans="1:4" x14ac:dyDescent="0.2">
      <c r="A4284" s="22">
        <v>2014</v>
      </c>
      <c r="B4284" s="1" t="s">
        <v>90</v>
      </c>
      <c r="C4284" s="1" t="s">
        <v>113</v>
      </c>
      <c r="D4284" s="1">
        <v>127</v>
      </c>
    </row>
    <row r="4285" spans="1:4" x14ac:dyDescent="0.2">
      <c r="A4285" s="22">
        <v>2014</v>
      </c>
      <c r="B4285" s="1" t="s">
        <v>90</v>
      </c>
      <c r="C4285" s="1" t="s">
        <v>22</v>
      </c>
      <c r="D4285" s="1">
        <v>4785</v>
      </c>
    </row>
    <row r="4286" spans="1:4" x14ac:dyDescent="0.2">
      <c r="A4286" s="22">
        <v>2014</v>
      </c>
      <c r="B4286" s="1" t="s">
        <v>90</v>
      </c>
      <c r="C4286" s="1" t="s">
        <v>114</v>
      </c>
      <c r="D4286" s="1">
        <v>88</v>
      </c>
    </row>
    <row r="4287" spans="1:4" x14ac:dyDescent="0.2">
      <c r="A4287" s="22">
        <v>2014</v>
      </c>
      <c r="B4287" s="1" t="s">
        <v>90</v>
      </c>
      <c r="C4287" s="1" t="s">
        <v>115</v>
      </c>
      <c r="D4287" s="1">
        <v>24</v>
      </c>
    </row>
    <row r="4288" spans="1:4" x14ac:dyDescent="0.2">
      <c r="A4288" s="22">
        <v>2014</v>
      </c>
      <c r="B4288" s="1" t="s">
        <v>90</v>
      </c>
      <c r="C4288" s="1" t="s">
        <v>116</v>
      </c>
      <c r="D4288" s="1">
        <v>81</v>
      </c>
    </row>
    <row r="4289" spans="1:4" x14ac:dyDescent="0.2">
      <c r="A4289" s="22">
        <v>2014</v>
      </c>
      <c r="B4289" s="1" t="s">
        <v>90</v>
      </c>
      <c r="C4289" s="1" t="s">
        <v>117</v>
      </c>
      <c r="D4289" s="1">
        <v>297</v>
      </c>
    </row>
    <row r="4290" spans="1:4" x14ac:dyDescent="0.2">
      <c r="A4290" s="22">
        <v>2014</v>
      </c>
      <c r="B4290" s="1" t="s">
        <v>90</v>
      </c>
      <c r="C4290" s="1" t="s">
        <v>118</v>
      </c>
      <c r="D4290" s="1">
        <v>74</v>
      </c>
    </row>
    <row r="4291" spans="1:4" x14ac:dyDescent="0.2">
      <c r="A4291" s="22">
        <v>2014</v>
      </c>
      <c r="B4291" s="1" t="s">
        <v>90</v>
      </c>
      <c r="C4291" s="1" t="s">
        <v>119</v>
      </c>
      <c r="D4291" s="1">
        <v>87</v>
      </c>
    </row>
    <row r="4292" spans="1:4" x14ac:dyDescent="0.2">
      <c r="A4292" s="22">
        <v>2014</v>
      </c>
      <c r="B4292" s="1" t="s">
        <v>90</v>
      </c>
      <c r="C4292" s="1" t="s">
        <v>120</v>
      </c>
      <c r="D4292" s="1">
        <v>179</v>
      </c>
    </row>
    <row r="4293" spans="1:4" x14ac:dyDescent="0.2">
      <c r="A4293" s="22">
        <v>2014</v>
      </c>
      <c r="B4293" s="1" t="s">
        <v>91</v>
      </c>
      <c r="C4293" s="1" t="s">
        <v>92</v>
      </c>
      <c r="D4293" s="1">
        <v>220</v>
      </c>
    </row>
    <row r="4294" spans="1:4" x14ac:dyDescent="0.2">
      <c r="A4294" s="22">
        <v>2014</v>
      </c>
      <c r="B4294" s="1" t="s">
        <v>91</v>
      </c>
      <c r="C4294" s="1" t="s">
        <v>93</v>
      </c>
      <c r="D4294" s="1">
        <v>259</v>
      </c>
    </row>
    <row r="4295" spans="1:4" x14ac:dyDescent="0.2">
      <c r="A4295" s="22">
        <v>2014</v>
      </c>
      <c r="B4295" s="1" t="s">
        <v>91</v>
      </c>
      <c r="C4295" s="1" t="s">
        <v>94</v>
      </c>
      <c r="D4295" s="1">
        <v>119</v>
      </c>
    </row>
    <row r="4296" spans="1:4" x14ac:dyDescent="0.2">
      <c r="A4296" s="22">
        <v>2014</v>
      </c>
      <c r="B4296" s="1" t="s">
        <v>91</v>
      </c>
      <c r="C4296" s="1" t="s">
        <v>95</v>
      </c>
      <c r="D4296" s="1">
        <v>66</v>
      </c>
    </row>
    <row r="4297" spans="1:4" x14ac:dyDescent="0.2">
      <c r="A4297" s="22">
        <v>2014</v>
      </c>
      <c r="B4297" s="1" t="s">
        <v>91</v>
      </c>
      <c r="C4297" s="1" t="s">
        <v>96</v>
      </c>
      <c r="D4297" s="1">
        <v>489</v>
      </c>
    </row>
    <row r="4298" spans="1:4" x14ac:dyDescent="0.2">
      <c r="A4298" s="22">
        <v>2014</v>
      </c>
      <c r="B4298" s="1" t="s">
        <v>91</v>
      </c>
      <c r="C4298" s="1" t="s">
        <v>97</v>
      </c>
      <c r="D4298" s="1">
        <v>57</v>
      </c>
    </row>
    <row r="4299" spans="1:4" x14ac:dyDescent="0.2">
      <c r="A4299" s="22">
        <v>2014</v>
      </c>
      <c r="B4299" s="1" t="s">
        <v>91</v>
      </c>
      <c r="C4299" s="1" t="s">
        <v>68</v>
      </c>
      <c r="D4299" s="1">
        <v>118</v>
      </c>
    </row>
    <row r="4300" spans="1:4" x14ac:dyDescent="0.2">
      <c r="A4300" s="22">
        <v>2014</v>
      </c>
      <c r="B4300" s="1" t="s">
        <v>91</v>
      </c>
      <c r="C4300" s="1" t="s">
        <v>98</v>
      </c>
      <c r="D4300" s="1">
        <v>165</v>
      </c>
    </row>
    <row r="4301" spans="1:4" x14ac:dyDescent="0.2">
      <c r="A4301" s="22">
        <v>2014</v>
      </c>
      <c r="B4301" s="1" t="s">
        <v>91</v>
      </c>
      <c r="C4301" s="1" t="s">
        <v>99</v>
      </c>
      <c r="D4301" s="1">
        <v>105</v>
      </c>
    </row>
    <row r="4302" spans="1:4" x14ac:dyDescent="0.2">
      <c r="A4302" s="22">
        <v>2014</v>
      </c>
      <c r="B4302" s="1" t="s">
        <v>91</v>
      </c>
      <c r="C4302" s="1" t="s">
        <v>100</v>
      </c>
      <c r="D4302" s="1">
        <v>86</v>
      </c>
    </row>
    <row r="4303" spans="1:4" x14ac:dyDescent="0.2">
      <c r="A4303" s="22">
        <v>2014</v>
      </c>
      <c r="B4303" s="1" t="s">
        <v>91</v>
      </c>
      <c r="C4303" s="1" t="s">
        <v>101</v>
      </c>
      <c r="D4303" s="1">
        <v>89</v>
      </c>
    </row>
    <row r="4304" spans="1:4" x14ac:dyDescent="0.2">
      <c r="A4304" s="22">
        <v>2014</v>
      </c>
      <c r="B4304" s="1" t="s">
        <v>91</v>
      </c>
      <c r="C4304" s="1" t="s">
        <v>102</v>
      </c>
      <c r="D4304" s="1">
        <v>74</v>
      </c>
    </row>
    <row r="4305" spans="1:4" x14ac:dyDescent="0.2">
      <c r="A4305" s="22">
        <v>2014</v>
      </c>
      <c r="B4305" s="1" t="s">
        <v>91</v>
      </c>
      <c r="C4305" s="1" t="s">
        <v>103</v>
      </c>
      <c r="D4305" s="1">
        <v>164</v>
      </c>
    </row>
    <row r="4306" spans="1:4" x14ac:dyDescent="0.2">
      <c r="A4306" s="22">
        <v>2014</v>
      </c>
      <c r="B4306" s="1" t="s">
        <v>91</v>
      </c>
      <c r="C4306" s="1" t="s">
        <v>69</v>
      </c>
      <c r="D4306" s="1">
        <v>337</v>
      </c>
    </row>
    <row r="4307" spans="1:4" x14ac:dyDescent="0.2">
      <c r="A4307" s="22">
        <v>2014</v>
      </c>
      <c r="B4307" s="1" t="s">
        <v>91</v>
      </c>
      <c r="C4307" s="1" t="s">
        <v>104</v>
      </c>
      <c r="D4307" s="1">
        <v>670</v>
      </c>
    </row>
    <row r="4308" spans="1:4" x14ac:dyDescent="0.2">
      <c r="A4308" s="22">
        <v>2014</v>
      </c>
      <c r="B4308" s="1" t="s">
        <v>91</v>
      </c>
      <c r="C4308" s="1" t="s">
        <v>73</v>
      </c>
      <c r="D4308" s="1">
        <v>206</v>
      </c>
    </row>
    <row r="4309" spans="1:4" x14ac:dyDescent="0.2">
      <c r="A4309" s="22">
        <v>2014</v>
      </c>
      <c r="B4309" s="1" t="s">
        <v>91</v>
      </c>
      <c r="C4309" s="1" t="s">
        <v>105</v>
      </c>
      <c r="D4309" s="1">
        <v>72</v>
      </c>
    </row>
    <row r="4310" spans="1:4" x14ac:dyDescent="0.2">
      <c r="A4310" s="22">
        <v>2014</v>
      </c>
      <c r="B4310" s="1" t="s">
        <v>91</v>
      </c>
      <c r="C4310" s="1" t="s">
        <v>106</v>
      </c>
      <c r="D4310" s="1">
        <v>87</v>
      </c>
    </row>
    <row r="4311" spans="1:4" x14ac:dyDescent="0.2">
      <c r="A4311" s="22">
        <v>2014</v>
      </c>
      <c r="B4311" s="1" t="s">
        <v>91</v>
      </c>
      <c r="C4311" s="1" t="s">
        <v>107</v>
      </c>
      <c r="D4311" s="1">
        <v>89</v>
      </c>
    </row>
    <row r="4312" spans="1:4" x14ac:dyDescent="0.2">
      <c r="A4312" s="22">
        <v>2014</v>
      </c>
      <c r="B4312" s="1" t="s">
        <v>91</v>
      </c>
      <c r="C4312" s="1" t="s">
        <v>108</v>
      </c>
      <c r="D4312" s="1">
        <v>21</v>
      </c>
    </row>
    <row r="4313" spans="1:4" x14ac:dyDescent="0.2">
      <c r="A4313" s="22">
        <v>2014</v>
      </c>
      <c r="B4313" s="1" t="s">
        <v>91</v>
      </c>
      <c r="C4313" s="1" t="s">
        <v>109</v>
      </c>
      <c r="D4313" s="1">
        <v>107</v>
      </c>
    </row>
    <row r="4314" spans="1:4" x14ac:dyDescent="0.2">
      <c r="A4314" s="22">
        <v>2014</v>
      </c>
      <c r="B4314" s="1" t="s">
        <v>91</v>
      </c>
      <c r="C4314" s="1" t="s">
        <v>110</v>
      </c>
      <c r="D4314" s="1">
        <v>342</v>
      </c>
    </row>
    <row r="4315" spans="1:4" x14ac:dyDescent="0.2">
      <c r="A4315" s="22">
        <v>2014</v>
      </c>
      <c r="B4315" s="1" t="s">
        <v>91</v>
      </c>
      <c r="C4315" s="1" t="s">
        <v>111</v>
      </c>
      <c r="D4315" s="1">
        <v>12</v>
      </c>
    </row>
    <row r="4316" spans="1:4" x14ac:dyDescent="0.2">
      <c r="A4316" s="22">
        <v>2014</v>
      </c>
      <c r="B4316" s="1" t="s">
        <v>91</v>
      </c>
      <c r="C4316" s="1" t="s">
        <v>112</v>
      </c>
      <c r="D4316" s="1">
        <v>135</v>
      </c>
    </row>
    <row r="4317" spans="1:4" x14ac:dyDescent="0.2">
      <c r="A4317" s="22">
        <v>2014</v>
      </c>
      <c r="B4317" s="1" t="s">
        <v>91</v>
      </c>
      <c r="C4317" s="1" t="s">
        <v>113</v>
      </c>
      <c r="D4317" s="1">
        <v>159</v>
      </c>
    </row>
    <row r="4318" spans="1:4" x14ac:dyDescent="0.2">
      <c r="A4318" s="22">
        <v>2014</v>
      </c>
      <c r="B4318" s="1" t="s">
        <v>91</v>
      </c>
      <c r="C4318" s="1" t="s">
        <v>22</v>
      </c>
      <c r="D4318" s="1">
        <v>5158</v>
      </c>
    </row>
    <row r="4319" spans="1:4" x14ac:dyDescent="0.2">
      <c r="A4319" s="22">
        <v>2014</v>
      </c>
      <c r="B4319" s="1" t="s">
        <v>91</v>
      </c>
      <c r="C4319" s="1" t="s">
        <v>114</v>
      </c>
      <c r="D4319" s="1">
        <v>102</v>
      </c>
    </row>
    <row r="4320" spans="1:4" x14ac:dyDescent="0.2">
      <c r="A4320" s="22">
        <v>2014</v>
      </c>
      <c r="B4320" s="1" t="s">
        <v>91</v>
      </c>
      <c r="C4320" s="1" t="s">
        <v>115</v>
      </c>
      <c r="D4320" s="1">
        <v>25</v>
      </c>
    </row>
    <row r="4321" spans="1:4" x14ac:dyDescent="0.2">
      <c r="A4321" s="22">
        <v>2014</v>
      </c>
      <c r="B4321" s="1" t="s">
        <v>91</v>
      </c>
      <c r="C4321" s="1" t="s">
        <v>116</v>
      </c>
      <c r="D4321" s="1">
        <v>107</v>
      </c>
    </row>
    <row r="4322" spans="1:4" x14ac:dyDescent="0.2">
      <c r="A4322" s="22">
        <v>2014</v>
      </c>
      <c r="B4322" s="1" t="s">
        <v>91</v>
      </c>
      <c r="C4322" s="1" t="s">
        <v>117</v>
      </c>
      <c r="D4322" s="1">
        <v>326</v>
      </c>
    </row>
    <row r="4323" spans="1:4" x14ac:dyDescent="0.2">
      <c r="A4323" s="22">
        <v>2014</v>
      </c>
      <c r="B4323" s="1" t="s">
        <v>91</v>
      </c>
      <c r="C4323" s="1" t="s">
        <v>118</v>
      </c>
      <c r="D4323" s="1">
        <v>77</v>
      </c>
    </row>
    <row r="4324" spans="1:4" x14ac:dyDescent="0.2">
      <c r="A4324" s="22">
        <v>2014</v>
      </c>
      <c r="B4324" s="1" t="s">
        <v>91</v>
      </c>
      <c r="C4324" s="1" t="s">
        <v>119</v>
      </c>
      <c r="D4324" s="1">
        <v>102</v>
      </c>
    </row>
    <row r="4325" spans="1:4" x14ac:dyDescent="0.2">
      <c r="A4325" s="22">
        <v>2014</v>
      </c>
      <c r="B4325" s="1" t="s">
        <v>91</v>
      </c>
      <c r="C4325" s="1" t="s">
        <v>120</v>
      </c>
      <c r="D4325" s="1">
        <v>171</v>
      </c>
    </row>
    <row r="4326" spans="1:4" x14ac:dyDescent="0.2">
      <c r="A4326" s="22">
        <v>2014</v>
      </c>
      <c r="B4326" s="1" t="s">
        <v>80</v>
      </c>
      <c r="C4326" s="1" t="s">
        <v>92</v>
      </c>
      <c r="D4326" s="1">
        <v>236</v>
      </c>
    </row>
    <row r="4327" spans="1:4" x14ac:dyDescent="0.2">
      <c r="A4327" s="22">
        <v>2014</v>
      </c>
      <c r="B4327" s="1" t="s">
        <v>80</v>
      </c>
      <c r="C4327" s="1" t="s">
        <v>93</v>
      </c>
      <c r="D4327" s="1">
        <v>220</v>
      </c>
    </row>
    <row r="4328" spans="1:4" x14ac:dyDescent="0.2">
      <c r="A4328" s="22">
        <v>2014</v>
      </c>
      <c r="B4328" s="1" t="s">
        <v>80</v>
      </c>
      <c r="C4328" s="1" t="s">
        <v>94</v>
      </c>
      <c r="D4328" s="1">
        <v>109</v>
      </c>
    </row>
    <row r="4329" spans="1:4" x14ac:dyDescent="0.2">
      <c r="A4329" s="22">
        <v>2014</v>
      </c>
      <c r="B4329" s="1" t="s">
        <v>80</v>
      </c>
      <c r="C4329" s="1" t="s">
        <v>95</v>
      </c>
      <c r="D4329" s="1">
        <v>56</v>
      </c>
    </row>
    <row r="4330" spans="1:4" x14ac:dyDescent="0.2">
      <c r="A4330" s="22">
        <v>2014</v>
      </c>
      <c r="B4330" s="1" t="s">
        <v>80</v>
      </c>
      <c r="C4330" s="1" t="s">
        <v>96</v>
      </c>
      <c r="D4330" s="1">
        <v>454</v>
      </c>
    </row>
    <row r="4331" spans="1:4" x14ac:dyDescent="0.2">
      <c r="A4331" s="22">
        <v>2014</v>
      </c>
      <c r="B4331" s="1" t="s">
        <v>80</v>
      </c>
      <c r="C4331" s="1" t="s">
        <v>97</v>
      </c>
      <c r="D4331" s="1">
        <v>48</v>
      </c>
    </row>
    <row r="4332" spans="1:4" x14ac:dyDescent="0.2">
      <c r="A4332" s="22">
        <v>2014</v>
      </c>
      <c r="B4332" s="1" t="s">
        <v>80</v>
      </c>
      <c r="C4332" s="1" t="s">
        <v>68</v>
      </c>
      <c r="D4332" s="1">
        <v>96</v>
      </c>
    </row>
    <row r="4333" spans="1:4" x14ac:dyDescent="0.2">
      <c r="A4333" s="22">
        <v>2014</v>
      </c>
      <c r="B4333" s="1" t="s">
        <v>80</v>
      </c>
      <c r="C4333" s="1" t="s">
        <v>98</v>
      </c>
      <c r="D4333" s="1">
        <v>135</v>
      </c>
    </row>
    <row r="4334" spans="1:4" x14ac:dyDescent="0.2">
      <c r="A4334" s="22">
        <v>2014</v>
      </c>
      <c r="B4334" s="1" t="s">
        <v>80</v>
      </c>
      <c r="C4334" s="1" t="s">
        <v>99</v>
      </c>
      <c r="D4334" s="1">
        <v>87</v>
      </c>
    </row>
    <row r="4335" spans="1:4" x14ac:dyDescent="0.2">
      <c r="A4335" s="22">
        <v>2014</v>
      </c>
      <c r="B4335" s="1" t="s">
        <v>80</v>
      </c>
      <c r="C4335" s="1" t="s">
        <v>100</v>
      </c>
      <c r="D4335" s="1">
        <v>84</v>
      </c>
    </row>
    <row r="4336" spans="1:4" x14ac:dyDescent="0.2">
      <c r="A4336" s="22">
        <v>2014</v>
      </c>
      <c r="B4336" s="1" t="s">
        <v>80</v>
      </c>
      <c r="C4336" s="1" t="s">
        <v>101</v>
      </c>
      <c r="D4336" s="1">
        <v>77</v>
      </c>
    </row>
    <row r="4337" spans="1:4" x14ac:dyDescent="0.2">
      <c r="A4337" s="22">
        <v>2014</v>
      </c>
      <c r="B4337" s="1" t="s">
        <v>80</v>
      </c>
      <c r="C4337" s="1" t="s">
        <v>102</v>
      </c>
      <c r="D4337" s="1">
        <v>62</v>
      </c>
    </row>
    <row r="4338" spans="1:4" x14ac:dyDescent="0.2">
      <c r="A4338" s="22">
        <v>2014</v>
      </c>
      <c r="B4338" s="1" t="s">
        <v>80</v>
      </c>
      <c r="C4338" s="1" t="s">
        <v>103</v>
      </c>
      <c r="D4338" s="1">
        <v>142</v>
      </c>
    </row>
    <row r="4339" spans="1:4" x14ac:dyDescent="0.2">
      <c r="A4339" s="22">
        <v>2014</v>
      </c>
      <c r="B4339" s="1" t="s">
        <v>80</v>
      </c>
      <c r="C4339" s="1" t="s">
        <v>69</v>
      </c>
      <c r="D4339" s="1">
        <v>308</v>
      </c>
    </row>
    <row r="4340" spans="1:4" x14ac:dyDescent="0.2">
      <c r="A4340" s="22">
        <v>2014</v>
      </c>
      <c r="B4340" s="1" t="s">
        <v>80</v>
      </c>
      <c r="C4340" s="1" t="s">
        <v>104</v>
      </c>
      <c r="D4340" s="1">
        <v>666</v>
      </c>
    </row>
    <row r="4341" spans="1:4" x14ac:dyDescent="0.2">
      <c r="A4341" s="22">
        <v>2014</v>
      </c>
      <c r="B4341" s="1" t="s">
        <v>80</v>
      </c>
      <c r="C4341" s="1" t="s">
        <v>73</v>
      </c>
      <c r="D4341" s="1">
        <v>195</v>
      </c>
    </row>
    <row r="4342" spans="1:4" x14ac:dyDescent="0.2">
      <c r="A4342" s="22">
        <v>2014</v>
      </c>
      <c r="B4342" s="1" t="s">
        <v>80</v>
      </c>
      <c r="C4342" s="1" t="s">
        <v>105</v>
      </c>
      <c r="D4342" s="1">
        <v>62</v>
      </c>
    </row>
    <row r="4343" spans="1:4" x14ac:dyDescent="0.2">
      <c r="A4343" s="22">
        <v>2014</v>
      </c>
      <c r="B4343" s="1" t="s">
        <v>80</v>
      </c>
      <c r="C4343" s="1" t="s">
        <v>106</v>
      </c>
      <c r="D4343" s="1">
        <v>79</v>
      </c>
    </row>
    <row r="4344" spans="1:4" x14ac:dyDescent="0.2">
      <c r="A4344" s="22">
        <v>2014</v>
      </c>
      <c r="B4344" s="1" t="s">
        <v>80</v>
      </c>
      <c r="C4344" s="1" t="s">
        <v>107</v>
      </c>
      <c r="D4344" s="1">
        <v>75</v>
      </c>
    </row>
    <row r="4345" spans="1:4" x14ac:dyDescent="0.2">
      <c r="A4345" s="22">
        <v>2014</v>
      </c>
      <c r="B4345" s="1" t="s">
        <v>80</v>
      </c>
      <c r="C4345" s="1" t="s">
        <v>108</v>
      </c>
      <c r="D4345" s="1">
        <v>14</v>
      </c>
    </row>
    <row r="4346" spans="1:4" x14ac:dyDescent="0.2">
      <c r="A4346" s="22">
        <v>2014</v>
      </c>
      <c r="B4346" s="1" t="s">
        <v>80</v>
      </c>
      <c r="C4346" s="1" t="s">
        <v>109</v>
      </c>
      <c r="D4346" s="1">
        <v>96</v>
      </c>
    </row>
    <row r="4347" spans="1:4" x14ac:dyDescent="0.2">
      <c r="A4347" s="22">
        <v>2014</v>
      </c>
      <c r="B4347" s="1" t="s">
        <v>80</v>
      </c>
      <c r="C4347" s="1" t="s">
        <v>110</v>
      </c>
      <c r="D4347" s="1">
        <v>301</v>
      </c>
    </row>
    <row r="4348" spans="1:4" x14ac:dyDescent="0.2">
      <c r="A4348" s="22">
        <v>2014</v>
      </c>
      <c r="B4348" s="1" t="s">
        <v>80</v>
      </c>
      <c r="C4348" s="1" t="s">
        <v>111</v>
      </c>
      <c r="D4348" s="1">
        <v>21</v>
      </c>
    </row>
    <row r="4349" spans="1:4" x14ac:dyDescent="0.2">
      <c r="A4349" s="22">
        <v>2014</v>
      </c>
      <c r="B4349" s="1" t="s">
        <v>80</v>
      </c>
      <c r="C4349" s="1" t="s">
        <v>112</v>
      </c>
      <c r="D4349" s="1">
        <v>109</v>
      </c>
    </row>
    <row r="4350" spans="1:4" x14ac:dyDescent="0.2">
      <c r="A4350" s="22">
        <v>2014</v>
      </c>
      <c r="B4350" s="1" t="s">
        <v>80</v>
      </c>
      <c r="C4350" s="1" t="s">
        <v>113</v>
      </c>
      <c r="D4350" s="1">
        <v>159</v>
      </c>
    </row>
    <row r="4351" spans="1:4" x14ac:dyDescent="0.2">
      <c r="A4351" s="22">
        <v>2014</v>
      </c>
      <c r="B4351" s="1" t="s">
        <v>80</v>
      </c>
      <c r="C4351" s="1" t="s">
        <v>22</v>
      </c>
      <c r="D4351" s="1">
        <v>4712</v>
      </c>
    </row>
    <row r="4352" spans="1:4" x14ac:dyDescent="0.2">
      <c r="A4352" s="22">
        <v>2014</v>
      </c>
      <c r="B4352" s="1" t="s">
        <v>80</v>
      </c>
      <c r="C4352" s="1" t="s">
        <v>114</v>
      </c>
      <c r="D4352" s="1">
        <v>101</v>
      </c>
    </row>
    <row r="4353" spans="1:4" x14ac:dyDescent="0.2">
      <c r="A4353" s="22">
        <v>2014</v>
      </c>
      <c r="B4353" s="1" t="s">
        <v>80</v>
      </c>
      <c r="C4353" s="1" t="s">
        <v>115</v>
      </c>
      <c r="D4353" s="1">
        <v>17</v>
      </c>
    </row>
    <row r="4354" spans="1:4" x14ac:dyDescent="0.2">
      <c r="A4354" s="22">
        <v>2014</v>
      </c>
      <c r="B4354" s="1" t="s">
        <v>80</v>
      </c>
      <c r="C4354" s="1" t="s">
        <v>116</v>
      </c>
      <c r="D4354" s="1">
        <v>94</v>
      </c>
    </row>
    <row r="4355" spans="1:4" x14ac:dyDescent="0.2">
      <c r="A4355" s="22">
        <v>2014</v>
      </c>
      <c r="B4355" s="1" t="s">
        <v>80</v>
      </c>
      <c r="C4355" s="1" t="s">
        <v>117</v>
      </c>
      <c r="D4355" s="1">
        <v>289</v>
      </c>
    </row>
    <row r="4356" spans="1:4" x14ac:dyDescent="0.2">
      <c r="A4356" s="22">
        <v>2014</v>
      </c>
      <c r="B4356" s="1" t="s">
        <v>80</v>
      </c>
      <c r="C4356" s="1" t="s">
        <v>118</v>
      </c>
      <c r="D4356" s="1">
        <v>71</v>
      </c>
    </row>
    <row r="4357" spans="1:4" x14ac:dyDescent="0.2">
      <c r="A4357" s="22">
        <v>2014</v>
      </c>
      <c r="B4357" s="1" t="s">
        <v>80</v>
      </c>
      <c r="C4357" s="1" t="s">
        <v>119</v>
      </c>
      <c r="D4357" s="1">
        <v>77</v>
      </c>
    </row>
    <row r="4358" spans="1:4" x14ac:dyDescent="0.2">
      <c r="A4358" s="22">
        <v>2014</v>
      </c>
      <c r="B4358" s="1" t="s">
        <v>80</v>
      </c>
      <c r="C4358" s="1" t="s">
        <v>120</v>
      </c>
      <c r="D4358" s="1">
        <v>172</v>
      </c>
    </row>
    <row r="4359" spans="1:4" x14ac:dyDescent="0.2">
      <c r="A4359" s="22">
        <v>2014</v>
      </c>
      <c r="B4359" s="1" t="s">
        <v>81</v>
      </c>
      <c r="C4359" s="1" t="s">
        <v>92</v>
      </c>
      <c r="D4359" s="1">
        <v>210</v>
      </c>
    </row>
    <row r="4360" spans="1:4" x14ac:dyDescent="0.2">
      <c r="A4360" s="22">
        <v>2014</v>
      </c>
      <c r="B4360" s="1" t="s">
        <v>81</v>
      </c>
      <c r="C4360" s="1" t="s">
        <v>93</v>
      </c>
      <c r="D4360" s="1">
        <v>227</v>
      </c>
    </row>
    <row r="4361" spans="1:4" x14ac:dyDescent="0.2">
      <c r="A4361" s="22">
        <v>2014</v>
      </c>
      <c r="B4361" s="1" t="s">
        <v>81</v>
      </c>
      <c r="C4361" s="1" t="s">
        <v>94</v>
      </c>
      <c r="D4361" s="1">
        <v>92</v>
      </c>
    </row>
    <row r="4362" spans="1:4" x14ac:dyDescent="0.2">
      <c r="A4362" s="22">
        <v>2014</v>
      </c>
      <c r="B4362" s="1" t="s">
        <v>81</v>
      </c>
      <c r="C4362" s="1" t="s">
        <v>95</v>
      </c>
      <c r="D4362" s="1">
        <v>57</v>
      </c>
    </row>
    <row r="4363" spans="1:4" x14ac:dyDescent="0.2">
      <c r="A4363" s="22">
        <v>2014</v>
      </c>
      <c r="B4363" s="1" t="s">
        <v>81</v>
      </c>
      <c r="C4363" s="1" t="s">
        <v>96</v>
      </c>
      <c r="D4363" s="1">
        <v>485</v>
      </c>
    </row>
    <row r="4364" spans="1:4" x14ac:dyDescent="0.2">
      <c r="A4364" s="22">
        <v>2014</v>
      </c>
      <c r="B4364" s="1" t="s">
        <v>81</v>
      </c>
      <c r="C4364" s="1" t="s">
        <v>97</v>
      </c>
      <c r="D4364" s="1">
        <v>62</v>
      </c>
    </row>
    <row r="4365" spans="1:4" x14ac:dyDescent="0.2">
      <c r="A4365" s="22">
        <v>2014</v>
      </c>
      <c r="B4365" s="1" t="s">
        <v>81</v>
      </c>
      <c r="C4365" s="1" t="s">
        <v>68</v>
      </c>
      <c r="D4365" s="1">
        <v>100</v>
      </c>
    </row>
    <row r="4366" spans="1:4" x14ac:dyDescent="0.2">
      <c r="A4366" s="22">
        <v>2014</v>
      </c>
      <c r="B4366" s="1" t="s">
        <v>81</v>
      </c>
      <c r="C4366" s="1" t="s">
        <v>98</v>
      </c>
      <c r="D4366" s="1">
        <v>145</v>
      </c>
    </row>
    <row r="4367" spans="1:4" x14ac:dyDescent="0.2">
      <c r="A4367" s="22">
        <v>2014</v>
      </c>
      <c r="B4367" s="1" t="s">
        <v>81</v>
      </c>
      <c r="C4367" s="1" t="s">
        <v>99</v>
      </c>
      <c r="D4367" s="1">
        <v>107</v>
      </c>
    </row>
    <row r="4368" spans="1:4" x14ac:dyDescent="0.2">
      <c r="A4368" s="22">
        <v>2014</v>
      </c>
      <c r="B4368" s="1" t="s">
        <v>81</v>
      </c>
      <c r="C4368" s="1" t="s">
        <v>100</v>
      </c>
      <c r="D4368" s="1">
        <v>85</v>
      </c>
    </row>
    <row r="4369" spans="1:4" x14ac:dyDescent="0.2">
      <c r="A4369" s="22">
        <v>2014</v>
      </c>
      <c r="B4369" s="1" t="s">
        <v>81</v>
      </c>
      <c r="C4369" s="1" t="s">
        <v>101</v>
      </c>
      <c r="D4369" s="1">
        <v>76</v>
      </c>
    </row>
    <row r="4370" spans="1:4" x14ac:dyDescent="0.2">
      <c r="A4370" s="22">
        <v>2014</v>
      </c>
      <c r="B4370" s="1" t="s">
        <v>81</v>
      </c>
      <c r="C4370" s="1" t="s">
        <v>102</v>
      </c>
      <c r="D4370" s="1">
        <v>70</v>
      </c>
    </row>
    <row r="4371" spans="1:4" x14ac:dyDescent="0.2">
      <c r="A4371" s="22">
        <v>2014</v>
      </c>
      <c r="B4371" s="1" t="s">
        <v>81</v>
      </c>
      <c r="C4371" s="1" t="s">
        <v>103</v>
      </c>
      <c r="D4371" s="1">
        <v>131</v>
      </c>
    </row>
    <row r="4372" spans="1:4" x14ac:dyDescent="0.2">
      <c r="A4372" s="22">
        <v>2014</v>
      </c>
      <c r="B4372" s="1" t="s">
        <v>81</v>
      </c>
      <c r="C4372" s="1" t="s">
        <v>69</v>
      </c>
      <c r="D4372" s="1">
        <v>308</v>
      </c>
    </row>
    <row r="4373" spans="1:4" x14ac:dyDescent="0.2">
      <c r="A4373" s="22">
        <v>2014</v>
      </c>
      <c r="B4373" s="1" t="s">
        <v>81</v>
      </c>
      <c r="C4373" s="1" t="s">
        <v>104</v>
      </c>
      <c r="D4373" s="1">
        <v>587</v>
      </c>
    </row>
    <row r="4374" spans="1:4" x14ac:dyDescent="0.2">
      <c r="A4374" s="22">
        <v>2014</v>
      </c>
      <c r="B4374" s="1" t="s">
        <v>81</v>
      </c>
      <c r="C4374" s="1" t="s">
        <v>73</v>
      </c>
      <c r="D4374" s="1">
        <v>175</v>
      </c>
    </row>
    <row r="4375" spans="1:4" x14ac:dyDescent="0.2">
      <c r="A4375" s="22">
        <v>2014</v>
      </c>
      <c r="B4375" s="1" t="s">
        <v>81</v>
      </c>
      <c r="C4375" s="1" t="s">
        <v>105</v>
      </c>
      <c r="D4375" s="1">
        <v>60</v>
      </c>
    </row>
    <row r="4376" spans="1:4" x14ac:dyDescent="0.2">
      <c r="A4376" s="22">
        <v>2014</v>
      </c>
      <c r="B4376" s="1" t="s">
        <v>81</v>
      </c>
      <c r="C4376" s="1" t="s">
        <v>106</v>
      </c>
      <c r="D4376" s="1">
        <v>103</v>
      </c>
    </row>
    <row r="4377" spans="1:4" x14ac:dyDescent="0.2">
      <c r="A4377" s="22">
        <v>2014</v>
      </c>
      <c r="B4377" s="1" t="s">
        <v>81</v>
      </c>
      <c r="C4377" s="1" t="s">
        <v>107</v>
      </c>
      <c r="D4377" s="1">
        <v>66</v>
      </c>
    </row>
    <row r="4378" spans="1:4" x14ac:dyDescent="0.2">
      <c r="A4378" s="22">
        <v>2014</v>
      </c>
      <c r="B4378" s="1" t="s">
        <v>81</v>
      </c>
      <c r="C4378" s="1" t="s">
        <v>108</v>
      </c>
      <c r="D4378" s="1">
        <v>15</v>
      </c>
    </row>
    <row r="4379" spans="1:4" x14ac:dyDescent="0.2">
      <c r="A4379" s="22">
        <v>2014</v>
      </c>
      <c r="B4379" s="1" t="s">
        <v>81</v>
      </c>
      <c r="C4379" s="1" t="s">
        <v>109</v>
      </c>
      <c r="D4379" s="1">
        <v>118</v>
      </c>
    </row>
    <row r="4380" spans="1:4" x14ac:dyDescent="0.2">
      <c r="A4380" s="22">
        <v>2014</v>
      </c>
      <c r="B4380" s="1" t="s">
        <v>81</v>
      </c>
      <c r="C4380" s="1" t="s">
        <v>110</v>
      </c>
      <c r="D4380" s="1">
        <v>314</v>
      </c>
    </row>
    <row r="4381" spans="1:4" x14ac:dyDescent="0.2">
      <c r="A4381" s="22">
        <v>2014</v>
      </c>
      <c r="B4381" s="1" t="s">
        <v>81</v>
      </c>
      <c r="C4381" s="1" t="s">
        <v>111</v>
      </c>
      <c r="D4381" s="1">
        <v>10</v>
      </c>
    </row>
    <row r="4382" spans="1:4" x14ac:dyDescent="0.2">
      <c r="A4382" s="22">
        <v>2014</v>
      </c>
      <c r="B4382" s="1" t="s">
        <v>81</v>
      </c>
      <c r="C4382" s="1" t="s">
        <v>112</v>
      </c>
      <c r="D4382" s="1">
        <v>101</v>
      </c>
    </row>
    <row r="4383" spans="1:4" x14ac:dyDescent="0.2">
      <c r="A4383" s="22">
        <v>2014</v>
      </c>
      <c r="B4383" s="1" t="s">
        <v>81</v>
      </c>
      <c r="C4383" s="1" t="s">
        <v>113</v>
      </c>
      <c r="D4383" s="1">
        <v>159</v>
      </c>
    </row>
    <row r="4384" spans="1:4" x14ac:dyDescent="0.2">
      <c r="A4384" s="22">
        <v>2014</v>
      </c>
      <c r="B4384" s="1" t="s">
        <v>81</v>
      </c>
      <c r="C4384" s="1" t="s">
        <v>22</v>
      </c>
      <c r="D4384" s="1">
        <v>4632</v>
      </c>
    </row>
    <row r="4385" spans="1:4" x14ac:dyDescent="0.2">
      <c r="A4385" s="22">
        <v>2014</v>
      </c>
      <c r="B4385" s="1" t="s">
        <v>81</v>
      </c>
      <c r="C4385" s="1" t="s">
        <v>114</v>
      </c>
      <c r="D4385" s="1">
        <v>73</v>
      </c>
    </row>
    <row r="4386" spans="1:4" x14ac:dyDescent="0.2">
      <c r="A4386" s="22">
        <v>2014</v>
      </c>
      <c r="B4386" s="1" t="s">
        <v>81</v>
      </c>
      <c r="C4386" s="1" t="s">
        <v>115</v>
      </c>
      <c r="D4386" s="1">
        <v>23</v>
      </c>
    </row>
    <row r="4387" spans="1:4" x14ac:dyDescent="0.2">
      <c r="A4387" s="22">
        <v>2014</v>
      </c>
      <c r="B4387" s="1" t="s">
        <v>81</v>
      </c>
      <c r="C4387" s="1" t="s">
        <v>116</v>
      </c>
      <c r="D4387" s="1">
        <v>79</v>
      </c>
    </row>
    <row r="4388" spans="1:4" x14ac:dyDescent="0.2">
      <c r="A4388" s="22">
        <v>2014</v>
      </c>
      <c r="B4388" s="1" t="s">
        <v>81</v>
      </c>
      <c r="C4388" s="1" t="s">
        <v>117</v>
      </c>
      <c r="D4388" s="1">
        <v>292</v>
      </c>
    </row>
    <row r="4389" spans="1:4" x14ac:dyDescent="0.2">
      <c r="A4389" s="22">
        <v>2014</v>
      </c>
      <c r="B4389" s="1" t="s">
        <v>81</v>
      </c>
      <c r="C4389" s="1" t="s">
        <v>118</v>
      </c>
      <c r="D4389" s="1">
        <v>60</v>
      </c>
    </row>
    <row r="4390" spans="1:4" x14ac:dyDescent="0.2">
      <c r="A4390" s="22">
        <v>2014</v>
      </c>
      <c r="B4390" s="1" t="s">
        <v>81</v>
      </c>
      <c r="C4390" s="1" t="s">
        <v>119</v>
      </c>
      <c r="D4390" s="1">
        <v>74</v>
      </c>
    </row>
    <row r="4391" spans="1:4" x14ac:dyDescent="0.2">
      <c r="A4391" s="22">
        <v>2014</v>
      </c>
      <c r="B4391" s="1" t="s">
        <v>81</v>
      </c>
      <c r="C4391" s="1" t="s">
        <v>120</v>
      </c>
      <c r="D4391" s="1">
        <v>168</v>
      </c>
    </row>
    <row r="4392" spans="1:4" x14ac:dyDescent="0.2">
      <c r="A4392" s="22">
        <v>2014</v>
      </c>
      <c r="B4392" s="1" t="s">
        <v>82</v>
      </c>
      <c r="C4392" s="1" t="s">
        <v>92</v>
      </c>
      <c r="D4392" s="1">
        <v>224</v>
      </c>
    </row>
    <row r="4393" spans="1:4" x14ac:dyDescent="0.2">
      <c r="A4393" s="22">
        <v>2014</v>
      </c>
      <c r="B4393" s="1" t="s">
        <v>82</v>
      </c>
      <c r="C4393" s="1" t="s">
        <v>93</v>
      </c>
      <c r="D4393" s="1">
        <v>254</v>
      </c>
    </row>
    <row r="4394" spans="1:4" x14ac:dyDescent="0.2">
      <c r="A4394" s="22">
        <v>2014</v>
      </c>
      <c r="B4394" s="1" t="s">
        <v>82</v>
      </c>
      <c r="C4394" s="1" t="s">
        <v>94</v>
      </c>
      <c r="D4394" s="1">
        <v>94</v>
      </c>
    </row>
    <row r="4395" spans="1:4" x14ac:dyDescent="0.2">
      <c r="A4395" s="22">
        <v>2014</v>
      </c>
      <c r="B4395" s="1" t="s">
        <v>82</v>
      </c>
      <c r="C4395" s="1" t="s">
        <v>95</v>
      </c>
      <c r="D4395" s="1">
        <v>59</v>
      </c>
    </row>
    <row r="4396" spans="1:4" x14ac:dyDescent="0.2">
      <c r="A4396" s="22">
        <v>2014</v>
      </c>
      <c r="B4396" s="1" t="s">
        <v>82</v>
      </c>
      <c r="C4396" s="1" t="s">
        <v>96</v>
      </c>
      <c r="D4396" s="1">
        <v>467</v>
      </c>
    </row>
    <row r="4397" spans="1:4" x14ac:dyDescent="0.2">
      <c r="A4397" s="22">
        <v>2014</v>
      </c>
      <c r="B4397" s="1" t="s">
        <v>82</v>
      </c>
      <c r="C4397" s="1" t="s">
        <v>97</v>
      </c>
      <c r="D4397" s="1">
        <v>40</v>
      </c>
    </row>
    <row r="4398" spans="1:4" x14ac:dyDescent="0.2">
      <c r="A4398" s="22">
        <v>2014</v>
      </c>
      <c r="B4398" s="1" t="s">
        <v>82</v>
      </c>
      <c r="C4398" s="1" t="s">
        <v>68</v>
      </c>
      <c r="D4398" s="1">
        <v>106</v>
      </c>
    </row>
    <row r="4399" spans="1:4" x14ac:dyDescent="0.2">
      <c r="A4399" s="22">
        <v>2014</v>
      </c>
      <c r="B4399" s="1" t="s">
        <v>82</v>
      </c>
      <c r="C4399" s="1" t="s">
        <v>98</v>
      </c>
      <c r="D4399" s="1">
        <v>151</v>
      </c>
    </row>
    <row r="4400" spans="1:4" x14ac:dyDescent="0.2">
      <c r="A4400" s="22">
        <v>2014</v>
      </c>
      <c r="B4400" s="1" t="s">
        <v>82</v>
      </c>
      <c r="C4400" s="1" t="s">
        <v>99</v>
      </c>
      <c r="D4400" s="1">
        <v>84</v>
      </c>
    </row>
    <row r="4401" spans="1:4" x14ac:dyDescent="0.2">
      <c r="A4401" s="22">
        <v>2014</v>
      </c>
      <c r="B4401" s="1" t="s">
        <v>82</v>
      </c>
      <c r="C4401" s="1" t="s">
        <v>100</v>
      </c>
      <c r="D4401" s="1">
        <v>77</v>
      </c>
    </row>
    <row r="4402" spans="1:4" x14ac:dyDescent="0.2">
      <c r="A4402" s="22">
        <v>2014</v>
      </c>
      <c r="B4402" s="1" t="s">
        <v>82</v>
      </c>
      <c r="C4402" s="1" t="s">
        <v>101</v>
      </c>
      <c r="D4402" s="1">
        <v>105</v>
      </c>
    </row>
    <row r="4403" spans="1:4" x14ac:dyDescent="0.2">
      <c r="A4403" s="22">
        <v>2014</v>
      </c>
      <c r="B4403" s="1" t="s">
        <v>82</v>
      </c>
      <c r="C4403" s="1" t="s">
        <v>102</v>
      </c>
      <c r="D4403" s="1">
        <v>93</v>
      </c>
    </row>
    <row r="4404" spans="1:4" x14ac:dyDescent="0.2">
      <c r="A4404" s="22">
        <v>2014</v>
      </c>
      <c r="B4404" s="1" t="s">
        <v>82</v>
      </c>
      <c r="C4404" s="1" t="s">
        <v>103</v>
      </c>
      <c r="D4404" s="1">
        <v>134</v>
      </c>
    </row>
    <row r="4405" spans="1:4" x14ac:dyDescent="0.2">
      <c r="A4405" s="22">
        <v>2014</v>
      </c>
      <c r="B4405" s="1" t="s">
        <v>82</v>
      </c>
      <c r="C4405" s="1" t="s">
        <v>69</v>
      </c>
      <c r="D4405" s="1">
        <v>303</v>
      </c>
    </row>
    <row r="4406" spans="1:4" x14ac:dyDescent="0.2">
      <c r="A4406" s="22">
        <v>2014</v>
      </c>
      <c r="B4406" s="1" t="s">
        <v>82</v>
      </c>
      <c r="C4406" s="1" t="s">
        <v>104</v>
      </c>
      <c r="D4406" s="1">
        <v>600</v>
      </c>
    </row>
    <row r="4407" spans="1:4" x14ac:dyDescent="0.2">
      <c r="A4407" s="22">
        <v>2014</v>
      </c>
      <c r="B4407" s="1" t="s">
        <v>82</v>
      </c>
      <c r="C4407" s="1" t="s">
        <v>73</v>
      </c>
      <c r="D4407" s="1">
        <v>180</v>
      </c>
    </row>
    <row r="4408" spans="1:4" x14ac:dyDescent="0.2">
      <c r="A4408" s="22">
        <v>2014</v>
      </c>
      <c r="B4408" s="1" t="s">
        <v>82</v>
      </c>
      <c r="C4408" s="1" t="s">
        <v>105</v>
      </c>
      <c r="D4408" s="1">
        <v>72</v>
      </c>
    </row>
    <row r="4409" spans="1:4" x14ac:dyDescent="0.2">
      <c r="A4409" s="22">
        <v>2014</v>
      </c>
      <c r="B4409" s="1" t="s">
        <v>82</v>
      </c>
      <c r="C4409" s="1" t="s">
        <v>106</v>
      </c>
      <c r="D4409" s="1">
        <v>92</v>
      </c>
    </row>
    <row r="4410" spans="1:4" x14ac:dyDescent="0.2">
      <c r="A4410" s="22">
        <v>2014</v>
      </c>
      <c r="B4410" s="1" t="s">
        <v>82</v>
      </c>
      <c r="C4410" s="1" t="s">
        <v>107</v>
      </c>
      <c r="D4410" s="1">
        <v>75</v>
      </c>
    </row>
    <row r="4411" spans="1:4" x14ac:dyDescent="0.2">
      <c r="A4411" s="22">
        <v>2014</v>
      </c>
      <c r="B4411" s="1" t="s">
        <v>82</v>
      </c>
      <c r="C4411" s="1" t="s">
        <v>108</v>
      </c>
      <c r="D4411" s="1">
        <v>20</v>
      </c>
    </row>
    <row r="4412" spans="1:4" x14ac:dyDescent="0.2">
      <c r="A4412" s="22">
        <v>2014</v>
      </c>
      <c r="B4412" s="1" t="s">
        <v>82</v>
      </c>
      <c r="C4412" s="1" t="s">
        <v>109</v>
      </c>
      <c r="D4412" s="1">
        <v>105</v>
      </c>
    </row>
    <row r="4413" spans="1:4" x14ac:dyDescent="0.2">
      <c r="A4413" s="22">
        <v>2014</v>
      </c>
      <c r="B4413" s="1" t="s">
        <v>82</v>
      </c>
      <c r="C4413" s="1" t="s">
        <v>110</v>
      </c>
      <c r="D4413" s="1">
        <v>293</v>
      </c>
    </row>
    <row r="4414" spans="1:4" x14ac:dyDescent="0.2">
      <c r="A4414" s="22">
        <v>2014</v>
      </c>
      <c r="B4414" s="1" t="s">
        <v>82</v>
      </c>
      <c r="C4414" s="1" t="s">
        <v>111</v>
      </c>
      <c r="D4414" s="1">
        <v>12</v>
      </c>
    </row>
    <row r="4415" spans="1:4" x14ac:dyDescent="0.2">
      <c r="A4415" s="22">
        <v>2014</v>
      </c>
      <c r="B4415" s="1" t="s">
        <v>82</v>
      </c>
      <c r="C4415" s="1" t="s">
        <v>112</v>
      </c>
      <c r="D4415" s="1">
        <v>104</v>
      </c>
    </row>
    <row r="4416" spans="1:4" x14ac:dyDescent="0.2">
      <c r="A4416" s="22">
        <v>2014</v>
      </c>
      <c r="B4416" s="1" t="s">
        <v>82</v>
      </c>
      <c r="C4416" s="1" t="s">
        <v>113</v>
      </c>
      <c r="D4416" s="1">
        <v>148</v>
      </c>
    </row>
    <row r="4417" spans="1:4" x14ac:dyDescent="0.2">
      <c r="A4417" s="22">
        <v>2014</v>
      </c>
      <c r="B4417" s="1" t="s">
        <v>82</v>
      </c>
      <c r="C4417" s="1" t="s">
        <v>22</v>
      </c>
      <c r="D4417" s="1">
        <v>4677</v>
      </c>
    </row>
    <row r="4418" spans="1:4" x14ac:dyDescent="0.2">
      <c r="A4418" s="22">
        <v>2014</v>
      </c>
      <c r="B4418" s="1" t="s">
        <v>82</v>
      </c>
      <c r="C4418" s="1" t="s">
        <v>114</v>
      </c>
      <c r="D4418" s="1">
        <v>88</v>
      </c>
    </row>
    <row r="4419" spans="1:4" x14ac:dyDescent="0.2">
      <c r="A4419" s="22">
        <v>2014</v>
      </c>
      <c r="B4419" s="1" t="s">
        <v>82</v>
      </c>
      <c r="C4419" s="1" t="s">
        <v>115</v>
      </c>
      <c r="D4419" s="1">
        <v>28</v>
      </c>
    </row>
    <row r="4420" spans="1:4" x14ac:dyDescent="0.2">
      <c r="A4420" s="22">
        <v>2014</v>
      </c>
      <c r="B4420" s="1" t="s">
        <v>82</v>
      </c>
      <c r="C4420" s="1" t="s">
        <v>116</v>
      </c>
      <c r="D4420" s="1">
        <v>91</v>
      </c>
    </row>
    <row r="4421" spans="1:4" x14ac:dyDescent="0.2">
      <c r="A4421" s="22">
        <v>2014</v>
      </c>
      <c r="B4421" s="1" t="s">
        <v>82</v>
      </c>
      <c r="C4421" s="1" t="s">
        <v>117</v>
      </c>
      <c r="D4421" s="1">
        <v>260</v>
      </c>
    </row>
    <row r="4422" spans="1:4" x14ac:dyDescent="0.2">
      <c r="A4422" s="22">
        <v>2014</v>
      </c>
      <c r="B4422" s="1" t="s">
        <v>82</v>
      </c>
      <c r="C4422" s="1" t="s">
        <v>118</v>
      </c>
      <c r="D4422" s="1">
        <v>65</v>
      </c>
    </row>
    <row r="4423" spans="1:4" x14ac:dyDescent="0.2">
      <c r="A4423" s="22">
        <v>2014</v>
      </c>
      <c r="B4423" s="1" t="s">
        <v>82</v>
      </c>
      <c r="C4423" s="1" t="s">
        <v>119</v>
      </c>
      <c r="D4423" s="1">
        <v>81</v>
      </c>
    </row>
    <row r="4424" spans="1:4" x14ac:dyDescent="0.2">
      <c r="A4424" s="22">
        <v>2014</v>
      </c>
      <c r="B4424" s="1" t="s">
        <v>82</v>
      </c>
      <c r="C4424" s="1" t="s">
        <v>120</v>
      </c>
      <c r="D4424" s="1">
        <v>172</v>
      </c>
    </row>
    <row r="4425" spans="1:4" x14ac:dyDescent="0.2">
      <c r="A4425" s="22">
        <v>2014</v>
      </c>
      <c r="B4425" s="1" t="s">
        <v>83</v>
      </c>
      <c r="C4425" s="1" t="s">
        <v>92</v>
      </c>
      <c r="D4425" s="1">
        <v>184</v>
      </c>
    </row>
    <row r="4426" spans="1:4" x14ac:dyDescent="0.2">
      <c r="A4426" s="22">
        <v>2014</v>
      </c>
      <c r="B4426" s="1" t="s">
        <v>83</v>
      </c>
      <c r="C4426" s="1" t="s">
        <v>93</v>
      </c>
      <c r="D4426" s="1">
        <v>205</v>
      </c>
    </row>
    <row r="4427" spans="1:4" x14ac:dyDescent="0.2">
      <c r="A4427" s="22">
        <v>2014</v>
      </c>
      <c r="B4427" s="1" t="s">
        <v>83</v>
      </c>
      <c r="C4427" s="1" t="s">
        <v>94</v>
      </c>
      <c r="D4427" s="1">
        <v>84</v>
      </c>
    </row>
    <row r="4428" spans="1:4" x14ac:dyDescent="0.2">
      <c r="A4428" s="22">
        <v>2014</v>
      </c>
      <c r="B4428" s="1" t="s">
        <v>83</v>
      </c>
      <c r="C4428" s="1" t="s">
        <v>95</v>
      </c>
      <c r="D4428" s="1">
        <v>56</v>
      </c>
    </row>
    <row r="4429" spans="1:4" x14ac:dyDescent="0.2">
      <c r="A4429" s="22">
        <v>2014</v>
      </c>
      <c r="B4429" s="1" t="s">
        <v>83</v>
      </c>
      <c r="C4429" s="1" t="s">
        <v>96</v>
      </c>
      <c r="D4429" s="1">
        <v>463</v>
      </c>
    </row>
    <row r="4430" spans="1:4" x14ac:dyDescent="0.2">
      <c r="A4430" s="22">
        <v>2014</v>
      </c>
      <c r="B4430" s="1" t="s">
        <v>83</v>
      </c>
      <c r="C4430" s="1" t="s">
        <v>97</v>
      </c>
      <c r="D4430" s="1">
        <v>38</v>
      </c>
    </row>
    <row r="4431" spans="1:4" x14ac:dyDescent="0.2">
      <c r="A4431" s="22">
        <v>2014</v>
      </c>
      <c r="B4431" s="1" t="s">
        <v>83</v>
      </c>
      <c r="C4431" s="1" t="s">
        <v>68</v>
      </c>
      <c r="D4431" s="1">
        <v>93</v>
      </c>
    </row>
    <row r="4432" spans="1:4" x14ac:dyDescent="0.2">
      <c r="A4432" s="22">
        <v>2014</v>
      </c>
      <c r="B4432" s="1" t="s">
        <v>83</v>
      </c>
      <c r="C4432" s="1" t="s">
        <v>98</v>
      </c>
      <c r="D4432" s="1">
        <v>135</v>
      </c>
    </row>
    <row r="4433" spans="1:4" x14ac:dyDescent="0.2">
      <c r="A4433" s="22">
        <v>2014</v>
      </c>
      <c r="B4433" s="1" t="s">
        <v>83</v>
      </c>
      <c r="C4433" s="1" t="s">
        <v>99</v>
      </c>
      <c r="D4433" s="1">
        <v>86</v>
      </c>
    </row>
    <row r="4434" spans="1:4" x14ac:dyDescent="0.2">
      <c r="A4434" s="22">
        <v>2014</v>
      </c>
      <c r="B4434" s="1" t="s">
        <v>83</v>
      </c>
      <c r="C4434" s="1" t="s">
        <v>100</v>
      </c>
      <c r="D4434" s="1">
        <v>70</v>
      </c>
    </row>
    <row r="4435" spans="1:4" x14ac:dyDescent="0.2">
      <c r="A4435" s="22">
        <v>2014</v>
      </c>
      <c r="B4435" s="1" t="s">
        <v>83</v>
      </c>
      <c r="C4435" s="1" t="s">
        <v>101</v>
      </c>
      <c r="D4435" s="1">
        <v>79</v>
      </c>
    </row>
    <row r="4436" spans="1:4" x14ac:dyDescent="0.2">
      <c r="A4436" s="22">
        <v>2014</v>
      </c>
      <c r="B4436" s="1" t="s">
        <v>83</v>
      </c>
      <c r="C4436" s="1" t="s">
        <v>102</v>
      </c>
      <c r="D4436" s="1">
        <v>71</v>
      </c>
    </row>
    <row r="4437" spans="1:4" x14ac:dyDescent="0.2">
      <c r="A4437" s="22">
        <v>2014</v>
      </c>
      <c r="B4437" s="1" t="s">
        <v>83</v>
      </c>
      <c r="C4437" s="1" t="s">
        <v>103</v>
      </c>
      <c r="D4437" s="1">
        <v>137</v>
      </c>
    </row>
    <row r="4438" spans="1:4" x14ac:dyDescent="0.2">
      <c r="A4438" s="22">
        <v>2014</v>
      </c>
      <c r="B4438" s="1" t="s">
        <v>83</v>
      </c>
      <c r="C4438" s="1" t="s">
        <v>69</v>
      </c>
      <c r="D4438" s="1">
        <v>322</v>
      </c>
    </row>
    <row r="4439" spans="1:4" x14ac:dyDescent="0.2">
      <c r="A4439" s="22">
        <v>2014</v>
      </c>
      <c r="B4439" s="1" t="s">
        <v>83</v>
      </c>
      <c r="C4439" s="1" t="s">
        <v>104</v>
      </c>
      <c r="D4439" s="1">
        <v>582</v>
      </c>
    </row>
    <row r="4440" spans="1:4" x14ac:dyDescent="0.2">
      <c r="A4440" s="22">
        <v>2014</v>
      </c>
      <c r="B4440" s="1" t="s">
        <v>83</v>
      </c>
      <c r="C4440" s="1" t="s">
        <v>73</v>
      </c>
      <c r="D4440" s="1">
        <v>169</v>
      </c>
    </row>
    <row r="4441" spans="1:4" x14ac:dyDescent="0.2">
      <c r="A4441" s="22">
        <v>2014</v>
      </c>
      <c r="B4441" s="1" t="s">
        <v>83</v>
      </c>
      <c r="C4441" s="1" t="s">
        <v>105</v>
      </c>
      <c r="D4441" s="1">
        <v>52</v>
      </c>
    </row>
    <row r="4442" spans="1:4" x14ac:dyDescent="0.2">
      <c r="A4442" s="22">
        <v>2014</v>
      </c>
      <c r="B4442" s="1" t="s">
        <v>83</v>
      </c>
      <c r="C4442" s="1" t="s">
        <v>106</v>
      </c>
      <c r="D4442" s="1">
        <v>94</v>
      </c>
    </row>
    <row r="4443" spans="1:4" x14ac:dyDescent="0.2">
      <c r="A4443" s="22">
        <v>2014</v>
      </c>
      <c r="B4443" s="1" t="s">
        <v>83</v>
      </c>
      <c r="C4443" s="1" t="s">
        <v>107</v>
      </c>
      <c r="D4443" s="1">
        <v>79</v>
      </c>
    </row>
    <row r="4444" spans="1:4" x14ac:dyDescent="0.2">
      <c r="A4444" s="22">
        <v>2014</v>
      </c>
      <c r="B4444" s="1" t="s">
        <v>83</v>
      </c>
      <c r="C4444" s="1" t="s">
        <v>108</v>
      </c>
      <c r="D4444" s="1">
        <v>26</v>
      </c>
    </row>
    <row r="4445" spans="1:4" x14ac:dyDescent="0.2">
      <c r="A4445" s="22">
        <v>2014</v>
      </c>
      <c r="B4445" s="1" t="s">
        <v>83</v>
      </c>
      <c r="C4445" s="1" t="s">
        <v>109</v>
      </c>
      <c r="D4445" s="1">
        <v>116</v>
      </c>
    </row>
    <row r="4446" spans="1:4" x14ac:dyDescent="0.2">
      <c r="A4446" s="22">
        <v>2014</v>
      </c>
      <c r="B4446" s="1" t="s">
        <v>83</v>
      </c>
      <c r="C4446" s="1" t="s">
        <v>110</v>
      </c>
      <c r="D4446" s="1">
        <v>317</v>
      </c>
    </row>
    <row r="4447" spans="1:4" x14ac:dyDescent="0.2">
      <c r="A4447" s="22">
        <v>2014</v>
      </c>
      <c r="B4447" s="1" t="s">
        <v>83</v>
      </c>
      <c r="C4447" s="1" t="s">
        <v>111</v>
      </c>
      <c r="D4447" s="1">
        <v>14</v>
      </c>
    </row>
    <row r="4448" spans="1:4" x14ac:dyDescent="0.2">
      <c r="A4448" s="22">
        <v>2014</v>
      </c>
      <c r="B4448" s="1" t="s">
        <v>83</v>
      </c>
      <c r="C4448" s="1" t="s">
        <v>112</v>
      </c>
      <c r="D4448" s="1">
        <v>83</v>
      </c>
    </row>
    <row r="4449" spans="1:4" x14ac:dyDescent="0.2">
      <c r="A4449" s="22">
        <v>2014</v>
      </c>
      <c r="B4449" s="1" t="s">
        <v>83</v>
      </c>
      <c r="C4449" s="1" t="s">
        <v>113</v>
      </c>
      <c r="D4449" s="1">
        <v>144</v>
      </c>
    </row>
    <row r="4450" spans="1:4" x14ac:dyDescent="0.2">
      <c r="A4450" s="22">
        <v>2014</v>
      </c>
      <c r="B4450" s="1" t="s">
        <v>83</v>
      </c>
      <c r="C4450" s="1" t="s">
        <v>22</v>
      </c>
      <c r="D4450" s="1">
        <v>4487</v>
      </c>
    </row>
    <row r="4451" spans="1:4" x14ac:dyDescent="0.2">
      <c r="A4451" s="22">
        <v>2014</v>
      </c>
      <c r="B4451" s="1" t="s">
        <v>83</v>
      </c>
      <c r="C4451" s="1" t="s">
        <v>114</v>
      </c>
      <c r="D4451" s="1">
        <v>105</v>
      </c>
    </row>
    <row r="4452" spans="1:4" x14ac:dyDescent="0.2">
      <c r="A4452" s="22">
        <v>2014</v>
      </c>
      <c r="B4452" s="1" t="s">
        <v>83</v>
      </c>
      <c r="C4452" s="1" t="s">
        <v>115</v>
      </c>
      <c r="D4452" s="1">
        <v>25</v>
      </c>
    </row>
    <row r="4453" spans="1:4" x14ac:dyDescent="0.2">
      <c r="A4453" s="22">
        <v>2014</v>
      </c>
      <c r="B4453" s="1" t="s">
        <v>83</v>
      </c>
      <c r="C4453" s="1" t="s">
        <v>116</v>
      </c>
      <c r="D4453" s="1">
        <v>89</v>
      </c>
    </row>
    <row r="4454" spans="1:4" x14ac:dyDescent="0.2">
      <c r="A4454" s="22">
        <v>2014</v>
      </c>
      <c r="B4454" s="1" t="s">
        <v>83</v>
      </c>
      <c r="C4454" s="1" t="s">
        <v>117</v>
      </c>
      <c r="D4454" s="1">
        <v>256</v>
      </c>
    </row>
    <row r="4455" spans="1:4" x14ac:dyDescent="0.2">
      <c r="A4455" s="22">
        <v>2014</v>
      </c>
      <c r="B4455" s="1" t="s">
        <v>83</v>
      </c>
      <c r="C4455" s="1" t="s">
        <v>118</v>
      </c>
      <c r="D4455" s="1">
        <v>62</v>
      </c>
    </row>
    <row r="4456" spans="1:4" x14ac:dyDescent="0.2">
      <c r="A4456" s="22">
        <v>2014</v>
      </c>
      <c r="B4456" s="1" t="s">
        <v>83</v>
      </c>
      <c r="C4456" s="1" t="s">
        <v>119</v>
      </c>
      <c r="D4456" s="1">
        <v>77</v>
      </c>
    </row>
    <row r="4457" spans="1:4" x14ac:dyDescent="0.2">
      <c r="A4457" s="22">
        <v>2014</v>
      </c>
      <c r="B4457" s="1" t="s">
        <v>83</v>
      </c>
      <c r="C4457" s="1" t="s">
        <v>120</v>
      </c>
      <c r="D4457" s="1">
        <v>174</v>
      </c>
    </row>
    <row r="4458" spans="1:4" x14ac:dyDescent="0.2">
      <c r="A4458" s="22">
        <v>2014</v>
      </c>
      <c r="B4458" s="1" t="s">
        <v>84</v>
      </c>
      <c r="C4458" s="1" t="s">
        <v>92</v>
      </c>
      <c r="D4458" s="1">
        <v>184</v>
      </c>
    </row>
    <row r="4459" spans="1:4" x14ac:dyDescent="0.2">
      <c r="A4459" s="22">
        <v>2014</v>
      </c>
      <c r="B4459" s="1" t="s">
        <v>84</v>
      </c>
      <c r="C4459" s="1" t="s">
        <v>93</v>
      </c>
      <c r="D4459" s="1">
        <v>229</v>
      </c>
    </row>
    <row r="4460" spans="1:4" x14ac:dyDescent="0.2">
      <c r="A4460" s="22">
        <v>2014</v>
      </c>
      <c r="B4460" s="1" t="s">
        <v>84</v>
      </c>
      <c r="C4460" s="1" t="s">
        <v>94</v>
      </c>
      <c r="D4460" s="1">
        <v>92</v>
      </c>
    </row>
    <row r="4461" spans="1:4" x14ac:dyDescent="0.2">
      <c r="A4461" s="22">
        <v>2014</v>
      </c>
      <c r="B4461" s="1" t="s">
        <v>84</v>
      </c>
      <c r="C4461" s="1" t="s">
        <v>95</v>
      </c>
      <c r="D4461" s="1">
        <v>48</v>
      </c>
    </row>
    <row r="4462" spans="1:4" x14ac:dyDescent="0.2">
      <c r="A4462" s="22">
        <v>2014</v>
      </c>
      <c r="B4462" s="1" t="s">
        <v>84</v>
      </c>
      <c r="C4462" s="1" t="s">
        <v>96</v>
      </c>
      <c r="D4462" s="1">
        <v>427</v>
      </c>
    </row>
    <row r="4463" spans="1:4" x14ac:dyDescent="0.2">
      <c r="A4463" s="22">
        <v>2014</v>
      </c>
      <c r="B4463" s="1" t="s">
        <v>84</v>
      </c>
      <c r="C4463" s="1" t="s">
        <v>97</v>
      </c>
      <c r="D4463" s="1">
        <v>36</v>
      </c>
    </row>
    <row r="4464" spans="1:4" x14ac:dyDescent="0.2">
      <c r="A4464" s="22">
        <v>2014</v>
      </c>
      <c r="B4464" s="1" t="s">
        <v>84</v>
      </c>
      <c r="C4464" s="1" t="s">
        <v>68</v>
      </c>
      <c r="D4464" s="1">
        <v>112</v>
      </c>
    </row>
    <row r="4465" spans="1:4" x14ac:dyDescent="0.2">
      <c r="A4465" s="22">
        <v>2014</v>
      </c>
      <c r="B4465" s="1" t="s">
        <v>84</v>
      </c>
      <c r="C4465" s="1" t="s">
        <v>98</v>
      </c>
      <c r="D4465" s="1">
        <v>125</v>
      </c>
    </row>
    <row r="4466" spans="1:4" x14ac:dyDescent="0.2">
      <c r="A4466" s="22">
        <v>2014</v>
      </c>
      <c r="B4466" s="1" t="s">
        <v>84</v>
      </c>
      <c r="C4466" s="1" t="s">
        <v>99</v>
      </c>
      <c r="D4466" s="1">
        <v>97</v>
      </c>
    </row>
    <row r="4467" spans="1:4" x14ac:dyDescent="0.2">
      <c r="A4467" s="22">
        <v>2014</v>
      </c>
      <c r="B4467" s="1" t="s">
        <v>84</v>
      </c>
      <c r="C4467" s="1" t="s">
        <v>100</v>
      </c>
      <c r="D4467" s="1">
        <v>63</v>
      </c>
    </row>
    <row r="4468" spans="1:4" x14ac:dyDescent="0.2">
      <c r="A4468" s="22">
        <v>2014</v>
      </c>
      <c r="B4468" s="1" t="s">
        <v>84</v>
      </c>
      <c r="C4468" s="1" t="s">
        <v>101</v>
      </c>
      <c r="D4468" s="1">
        <v>69</v>
      </c>
    </row>
    <row r="4469" spans="1:4" x14ac:dyDescent="0.2">
      <c r="A4469" s="22">
        <v>2014</v>
      </c>
      <c r="B4469" s="1" t="s">
        <v>84</v>
      </c>
      <c r="C4469" s="1" t="s">
        <v>102</v>
      </c>
      <c r="D4469" s="1">
        <v>49</v>
      </c>
    </row>
    <row r="4470" spans="1:4" x14ac:dyDescent="0.2">
      <c r="A4470" s="22">
        <v>2014</v>
      </c>
      <c r="B4470" s="1" t="s">
        <v>84</v>
      </c>
      <c r="C4470" s="1" t="s">
        <v>103</v>
      </c>
      <c r="D4470" s="1">
        <v>125</v>
      </c>
    </row>
    <row r="4471" spans="1:4" x14ac:dyDescent="0.2">
      <c r="A4471" s="22">
        <v>2014</v>
      </c>
      <c r="B4471" s="1" t="s">
        <v>84</v>
      </c>
      <c r="C4471" s="1" t="s">
        <v>69</v>
      </c>
      <c r="D4471" s="1">
        <v>315</v>
      </c>
    </row>
    <row r="4472" spans="1:4" x14ac:dyDescent="0.2">
      <c r="A4472" s="22">
        <v>2014</v>
      </c>
      <c r="B4472" s="1" t="s">
        <v>84</v>
      </c>
      <c r="C4472" s="1" t="s">
        <v>104</v>
      </c>
      <c r="D4472" s="1">
        <v>545</v>
      </c>
    </row>
    <row r="4473" spans="1:4" x14ac:dyDescent="0.2">
      <c r="A4473" s="22">
        <v>2014</v>
      </c>
      <c r="B4473" s="1" t="s">
        <v>84</v>
      </c>
      <c r="C4473" s="1" t="s">
        <v>73</v>
      </c>
      <c r="D4473" s="1">
        <v>178</v>
      </c>
    </row>
    <row r="4474" spans="1:4" x14ac:dyDescent="0.2">
      <c r="A4474" s="22">
        <v>2014</v>
      </c>
      <c r="B4474" s="1" t="s">
        <v>84</v>
      </c>
      <c r="C4474" s="1" t="s">
        <v>105</v>
      </c>
      <c r="D4474" s="1">
        <v>54</v>
      </c>
    </row>
    <row r="4475" spans="1:4" x14ac:dyDescent="0.2">
      <c r="A4475" s="22">
        <v>2014</v>
      </c>
      <c r="B4475" s="1" t="s">
        <v>84</v>
      </c>
      <c r="C4475" s="1" t="s">
        <v>106</v>
      </c>
      <c r="D4475" s="1">
        <v>59</v>
      </c>
    </row>
    <row r="4476" spans="1:4" x14ac:dyDescent="0.2">
      <c r="A4476" s="22">
        <v>2014</v>
      </c>
      <c r="B4476" s="1" t="s">
        <v>84</v>
      </c>
      <c r="C4476" s="1" t="s">
        <v>107</v>
      </c>
      <c r="D4476" s="1">
        <v>68</v>
      </c>
    </row>
    <row r="4477" spans="1:4" x14ac:dyDescent="0.2">
      <c r="A4477" s="22">
        <v>2014</v>
      </c>
      <c r="B4477" s="1" t="s">
        <v>84</v>
      </c>
      <c r="C4477" s="1" t="s">
        <v>108</v>
      </c>
      <c r="D4477" s="1">
        <v>21</v>
      </c>
    </row>
    <row r="4478" spans="1:4" x14ac:dyDescent="0.2">
      <c r="A4478" s="22">
        <v>2014</v>
      </c>
      <c r="B4478" s="1" t="s">
        <v>84</v>
      </c>
      <c r="C4478" s="1" t="s">
        <v>109</v>
      </c>
      <c r="D4478" s="1">
        <v>68</v>
      </c>
    </row>
    <row r="4479" spans="1:4" x14ac:dyDescent="0.2">
      <c r="A4479" s="22">
        <v>2014</v>
      </c>
      <c r="B4479" s="1" t="s">
        <v>84</v>
      </c>
      <c r="C4479" s="1" t="s">
        <v>110</v>
      </c>
      <c r="D4479" s="1">
        <v>255</v>
      </c>
    </row>
    <row r="4480" spans="1:4" x14ac:dyDescent="0.2">
      <c r="A4480" s="22">
        <v>2014</v>
      </c>
      <c r="B4480" s="1" t="s">
        <v>84</v>
      </c>
      <c r="C4480" s="1" t="s">
        <v>111</v>
      </c>
      <c r="D4480" s="1">
        <v>12</v>
      </c>
    </row>
    <row r="4481" spans="1:4" x14ac:dyDescent="0.2">
      <c r="A4481" s="22">
        <v>2014</v>
      </c>
      <c r="B4481" s="1" t="s">
        <v>84</v>
      </c>
      <c r="C4481" s="1" t="s">
        <v>112</v>
      </c>
      <c r="D4481" s="1">
        <v>106</v>
      </c>
    </row>
    <row r="4482" spans="1:4" x14ac:dyDescent="0.2">
      <c r="A4482" s="22">
        <v>2014</v>
      </c>
      <c r="B4482" s="1" t="s">
        <v>84</v>
      </c>
      <c r="C4482" s="1" t="s">
        <v>113</v>
      </c>
      <c r="D4482" s="1">
        <v>149</v>
      </c>
    </row>
    <row r="4483" spans="1:4" x14ac:dyDescent="0.2">
      <c r="A4483" s="22">
        <v>2014</v>
      </c>
      <c r="B4483" s="1" t="s">
        <v>84</v>
      </c>
      <c r="C4483" s="1" t="s">
        <v>22</v>
      </c>
      <c r="D4483" s="1">
        <v>4201</v>
      </c>
    </row>
    <row r="4484" spans="1:4" x14ac:dyDescent="0.2">
      <c r="A4484" s="22">
        <v>2014</v>
      </c>
      <c r="B4484" s="1" t="s">
        <v>84</v>
      </c>
      <c r="C4484" s="1" t="s">
        <v>114</v>
      </c>
      <c r="D4484" s="1">
        <v>87</v>
      </c>
    </row>
    <row r="4485" spans="1:4" x14ac:dyDescent="0.2">
      <c r="A4485" s="22">
        <v>2014</v>
      </c>
      <c r="B4485" s="1" t="s">
        <v>84</v>
      </c>
      <c r="C4485" s="1" t="s">
        <v>115</v>
      </c>
      <c r="D4485" s="1">
        <v>19</v>
      </c>
    </row>
    <row r="4486" spans="1:4" x14ac:dyDescent="0.2">
      <c r="A4486" s="22">
        <v>2014</v>
      </c>
      <c r="B4486" s="1" t="s">
        <v>84</v>
      </c>
      <c r="C4486" s="1" t="s">
        <v>116</v>
      </c>
      <c r="D4486" s="1">
        <v>60</v>
      </c>
    </row>
    <row r="4487" spans="1:4" x14ac:dyDescent="0.2">
      <c r="A4487" s="22">
        <v>2014</v>
      </c>
      <c r="B4487" s="1" t="s">
        <v>84</v>
      </c>
      <c r="C4487" s="1" t="s">
        <v>117</v>
      </c>
      <c r="D4487" s="1">
        <v>256</v>
      </c>
    </row>
    <row r="4488" spans="1:4" x14ac:dyDescent="0.2">
      <c r="A4488" s="22">
        <v>2014</v>
      </c>
      <c r="B4488" s="1" t="s">
        <v>84</v>
      </c>
      <c r="C4488" s="1" t="s">
        <v>118</v>
      </c>
      <c r="D4488" s="1">
        <v>64</v>
      </c>
    </row>
    <row r="4489" spans="1:4" x14ac:dyDescent="0.2">
      <c r="A4489" s="22">
        <v>2014</v>
      </c>
      <c r="B4489" s="1" t="s">
        <v>84</v>
      </c>
      <c r="C4489" s="1" t="s">
        <v>119</v>
      </c>
      <c r="D4489" s="1">
        <v>73</v>
      </c>
    </row>
    <row r="4490" spans="1:4" x14ac:dyDescent="0.2">
      <c r="A4490" s="22">
        <v>2014</v>
      </c>
      <c r="B4490" s="1" t="s">
        <v>84</v>
      </c>
      <c r="C4490" s="1" t="s">
        <v>120</v>
      </c>
      <c r="D4490" s="1">
        <v>156</v>
      </c>
    </row>
    <row r="4491" spans="1:4" x14ac:dyDescent="0.2">
      <c r="A4491" s="22">
        <v>2014</v>
      </c>
      <c r="B4491" s="1" t="s">
        <v>85</v>
      </c>
      <c r="C4491" s="1" t="s">
        <v>92</v>
      </c>
      <c r="D4491" s="1">
        <v>253</v>
      </c>
    </row>
    <row r="4492" spans="1:4" x14ac:dyDescent="0.2">
      <c r="A4492" s="22">
        <v>2014</v>
      </c>
      <c r="B4492" s="1" t="s">
        <v>85</v>
      </c>
      <c r="C4492" s="1" t="s">
        <v>93</v>
      </c>
      <c r="D4492" s="1">
        <v>272</v>
      </c>
    </row>
    <row r="4493" spans="1:4" x14ac:dyDescent="0.2">
      <c r="A4493" s="22">
        <v>2014</v>
      </c>
      <c r="B4493" s="1" t="s">
        <v>85</v>
      </c>
      <c r="C4493" s="1" t="s">
        <v>94</v>
      </c>
      <c r="D4493" s="1">
        <v>99</v>
      </c>
    </row>
    <row r="4494" spans="1:4" x14ac:dyDescent="0.2">
      <c r="A4494" s="22">
        <v>2014</v>
      </c>
      <c r="B4494" s="1" t="s">
        <v>85</v>
      </c>
      <c r="C4494" s="1" t="s">
        <v>95</v>
      </c>
      <c r="D4494" s="1">
        <v>87</v>
      </c>
    </row>
    <row r="4495" spans="1:4" x14ac:dyDescent="0.2">
      <c r="A4495" s="22">
        <v>2014</v>
      </c>
      <c r="B4495" s="1" t="s">
        <v>85</v>
      </c>
      <c r="C4495" s="1" t="s">
        <v>96</v>
      </c>
      <c r="D4495" s="1">
        <v>496</v>
      </c>
    </row>
    <row r="4496" spans="1:4" x14ac:dyDescent="0.2">
      <c r="A4496" s="22">
        <v>2014</v>
      </c>
      <c r="B4496" s="1" t="s">
        <v>85</v>
      </c>
      <c r="C4496" s="1" t="s">
        <v>97</v>
      </c>
      <c r="D4496" s="1">
        <v>51</v>
      </c>
    </row>
    <row r="4497" spans="1:4" x14ac:dyDescent="0.2">
      <c r="A4497" s="22">
        <v>2014</v>
      </c>
      <c r="B4497" s="1" t="s">
        <v>85</v>
      </c>
      <c r="C4497" s="1" t="s">
        <v>68</v>
      </c>
      <c r="D4497" s="1">
        <v>127</v>
      </c>
    </row>
    <row r="4498" spans="1:4" x14ac:dyDescent="0.2">
      <c r="A4498" s="22">
        <v>2014</v>
      </c>
      <c r="B4498" s="1" t="s">
        <v>85</v>
      </c>
      <c r="C4498" s="1" t="s">
        <v>98</v>
      </c>
      <c r="D4498" s="1">
        <v>133</v>
      </c>
    </row>
    <row r="4499" spans="1:4" x14ac:dyDescent="0.2">
      <c r="A4499" s="22">
        <v>2014</v>
      </c>
      <c r="B4499" s="1" t="s">
        <v>85</v>
      </c>
      <c r="C4499" s="1" t="s">
        <v>99</v>
      </c>
      <c r="D4499" s="1">
        <v>128</v>
      </c>
    </row>
    <row r="4500" spans="1:4" x14ac:dyDescent="0.2">
      <c r="A4500" s="22">
        <v>2014</v>
      </c>
      <c r="B4500" s="1" t="s">
        <v>85</v>
      </c>
      <c r="C4500" s="1" t="s">
        <v>100</v>
      </c>
      <c r="D4500" s="1">
        <v>71</v>
      </c>
    </row>
    <row r="4501" spans="1:4" x14ac:dyDescent="0.2">
      <c r="A4501" s="22">
        <v>2014</v>
      </c>
      <c r="B4501" s="1" t="s">
        <v>85</v>
      </c>
      <c r="C4501" s="1" t="s">
        <v>101</v>
      </c>
      <c r="D4501" s="1">
        <v>86</v>
      </c>
    </row>
    <row r="4502" spans="1:4" x14ac:dyDescent="0.2">
      <c r="A4502" s="22">
        <v>2014</v>
      </c>
      <c r="B4502" s="1" t="s">
        <v>85</v>
      </c>
      <c r="C4502" s="1" t="s">
        <v>102</v>
      </c>
      <c r="D4502" s="1">
        <v>73</v>
      </c>
    </row>
    <row r="4503" spans="1:4" x14ac:dyDescent="0.2">
      <c r="A4503" s="22">
        <v>2014</v>
      </c>
      <c r="B4503" s="1" t="s">
        <v>85</v>
      </c>
      <c r="C4503" s="1" t="s">
        <v>103</v>
      </c>
      <c r="D4503" s="1">
        <v>150</v>
      </c>
    </row>
    <row r="4504" spans="1:4" x14ac:dyDescent="0.2">
      <c r="A4504" s="22">
        <v>2014</v>
      </c>
      <c r="B4504" s="1" t="s">
        <v>85</v>
      </c>
      <c r="C4504" s="1" t="s">
        <v>69</v>
      </c>
      <c r="D4504" s="1">
        <v>351</v>
      </c>
    </row>
    <row r="4505" spans="1:4" x14ac:dyDescent="0.2">
      <c r="A4505" s="22">
        <v>2014</v>
      </c>
      <c r="B4505" s="1" t="s">
        <v>85</v>
      </c>
      <c r="C4505" s="1" t="s">
        <v>104</v>
      </c>
      <c r="D4505" s="1">
        <v>668</v>
      </c>
    </row>
    <row r="4506" spans="1:4" x14ac:dyDescent="0.2">
      <c r="A4506" s="22">
        <v>2014</v>
      </c>
      <c r="B4506" s="1" t="s">
        <v>85</v>
      </c>
      <c r="C4506" s="1" t="s">
        <v>73</v>
      </c>
      <c r="D4506" s="1">
        <v>215</v>
      </c>
    </row>
    <row r="4507" spans="1:4" x14ac:dyDescent="0.2">
      <c r="A4507" s="22">
        <v>2014</v>
      </c>
      <c r="B4507" s="1" t="s">
        <v>85</v>
      </c>
      <c r="C4507" s="1" t="s">
        <v>105</v>
      </c>
      <c r="D4507" s="1">
        <v>91</v>
      </c>
    </row>
    <row r="4508" spans="1:4" x14ac:dyDescent="0.2">
      <c r="A4508" s="22">
        <v>2014</v>
      </c>
      <c r="B4508" s="1" t="s">
        <v>85</v>
      </c>
      <c r="C4508" s="1" t="s">
        <v>106</v>
      </c>
      <c r="D4508" s="1">
        <v>91</v>
      </c>
    </row>
    <row r="4509" spans="1:4" x14ac:dyDescent="0.2">
      <c r="A4509" s="22">
        <v>2014</v>
      </c>
      <c r="B4509" s="1" t="s">
        <v>85</v>
      </c>
      <c r="C4509" s="1" t="s">
        <v>107</v>
      </c>
      <c r="D4509" s="1">
        <v>99</v>
      </c>
    </row>
    <row r="4510" spans="1:4" x14ac:dyDescent="0.2">
      <c r="A4510" s="22">
        <v>2014</v>
      </c>
      <c r="B4510" s="1" t="s">
        <v>85</v>
      </c>
      <c r="C4510" s="1" t="s">
        <v>108</v>
      </c>
      <c r="D4510" s="1">
        <v>24</v>
      </c>
    </row>
    <row r="4511" spans="1:4" x14ac:dyDescent="0.2">
      <c r="A4511" s="22">
        <v>2014</v>
      </c>
      <c r="B4511" s="1" t="s">
        <v>85</v>
      </c>
      <c r="C4511" s="1" t="s">
        <v>109</v>
      </c>
      <c r="D4511" s="1">
        <v>118</v>
      </c>
    </row>
    <row r="4512" spans="1:4" x14ac:dyDescent="0.2">
      <c r="A4512" s="22">
        <v>2014</v>
      </c>
      <c r="B4512" s="1" t="s">
        <v>85</v>
      </c>
      <c r="C4512" s="1" t="s">
        <v>110</v>
      </c>
      <c r="D4512" s="1">
        <v>368</v>
      </c>
    </row>
    <row r="4513" spans="1:4" x14ac:dyDescent="0.2">
      <c r="A4513" s="22">
        <v>2014</v>
      </c>
      <c r="B4513" s="1" t="s">
        <v>85</v>
      </c>
      <c r="C4513" s="1" t="s">
        <v>111</v>
      </c>
      <c r="D4513" s="1">
        <v>16</v>
      </c>
    </row>
    <row r="4514" spans="1:4" x14ac:dyDescent="0.2">
      <c r="A4514" s="22">
        <v>2014</v>
      </c>
      <c r="B4514" s="1" t="s">
        <v>85</v>
      </c>
      <c r="C4514" s="1" t="s">
        <v>112</v>
      </c>
      <c r="D4514" s="1">
        <v>131</v>
      </c>
    </row>
    <row r="4515" spans="1:4" x14ac:dyDescent="0.2">
      <c r="A4515" s="22">
        <v>2014</v>
      </c>
      <c r="B4515" s="1" t="s">
        <v>85</v>
      </c>
      <c r="C4515" s="1" t="s">
        <v>113</v>
      </c>
      <c r="D4515" s="1">
        <v>197</v>
      </c>
    </row>
    <row r="4516" spans="1:4" x14ac:dyDescent="0.2">
      <c r="A4516" s="22">
        <v>2014</v>
      </c>
      <c r="B4516" s="1" t="s">
        <v>85</v>
      </c>
      <c r="C4516" s="1" t="s">
        <v>22</v>
      </c>
      <c r="D4516" s="1">
        <v>5242</v>
      </c>
    </row>
    <row r="4517" spans="1:4" x14ac:dyDescent="0.2">
      <c r="A4517" s="22">
        <v>2014</v>
      </c>
      <c r="B4517" s="1" t="s">
        <v>85</v>
      </c>
      <c r="C4517" s="1" t="s">
        <v>114</v>
      </c>
      <c r="D4517" s="1">
        <v>114</v>
      </c>
    </row>
    <row r="4518" spans="1:4" x14ac:dyDescent="0.2">
      <c r="A4518" s="22">
        <v>2014</v>
      </c>
      <c r="B4518" s="1" t="s">
        <v>85</v>
      </c>
      <c r="C4518" s="1" t="s">
        <v>115</v>
      </c>
      <c r="D4518" s="1">
        <v>11</v>
      </c>
    </row>
    <row r="4519" spans="1:4" x14ac:dyDescent="0.2">
      <c r="A4519" s="22">
        <v>2014</v>
      </c>
      <c r="B4519" s="1" t="s">
        <v>85</v>
      </c>
      <c r="C4519" s="1" t="s">
        <v>116</v>
      </c>
      <c r="D4519" s="1">
        <v>95</v>
      </c>
    </row>
    <row r="4520" spans="1:4" x14ac:dyDescent="0.2">
      <c r="A4520" s="22">
        <v>2014</v>
      </c>
      <c r="B4520" s="1" t="s">
        <v>85</v>
      </c>
      <c r="C4520" s="1" t="s">
        <v>117</v>
      </c>
      <c r="D4520" s="1">
        <v>254</v>
      </c>
    </row>
    <row r="4521" spans="1:4" x14ac:dyDescent="0.2">
      <c r="A4521" s="22">
        <v>2014</v>
      </c>
      <c r="B4521" s="1" t="s">
        <v>85</v>
      </c>
      <c r="C4521" s="1" t="s">
        <v>118</v>
      </c>
      <c r="D4521" s="1">
        <v>103</v>
      </c>
    </row>
    <row r="4522" spans="1:4" x14ac:dyDescent="0.2">
      <c r="A4522" s="22">
        <v>2014</v>
      </c>
      <c r="B4522" s="1" t="s">
        <v>85</v>
      </c>
      <c r="C4522" s="1" t="s">
        <v>119</v>
      </c>
      <c r="D4522" s="1">
        <v>94</v>
      </c>
    </row>
    <row r="4523" spans="1:4" x14ac:dyDescent="0.2">
      <c r="A4523" s="22">
        <v>2014</v>
      </c>
      <c r="B4523" s="1" t="s">
        <v>85</v>
      </c>
      <c r="C4523" s="1" t="s">
        <v>120</v>
      </c>
      <c r="D4523" s="1">
        <v>176</v>
      </c>
    </row>
    <row r="4524" spans="1:4" x14ac:dyDescent="0.2">
      <c r="A4524" s="22">
        <v>2013</v>
      </c>
      <c r="B4524" s="1" t="s">
        <v>86</v>
      </c>
      <c r="C4524" s="1" t="s">
        <v>92</v>
      </c>
      <c r="D4524" s="1">
        <v>173</v>
      </c>
    </row>
    <row r="4525" spans="1:4" x14ac:dyDescent="0.2">
      <c r="A4525" s="22">
        <v>2013</v>
      </c>
      <c r="B4525" s="1" t="s">
        <v>86</v>
      </c>
      <c r="C4525" s="1" t="s">
        <v>93</v>
      </c>
      <c r="D4525" s="1">
        <v>183</v>
      </c>
    </row>
    <row r="4526" spans="1:4" x14ac:dyDescent="0.2">
      <c r="A4526" s="22">
        <v>2013</v>
      </c>
      <c r="B4526" s="1" t="s">
        <v>86</v>
      </c>
      <c r="C4526" s="1" t="s">
        <v>94</v>
      </c>
      <c r="D4526" s="1">
        <v>77</v>
      </c>
    </row>
    <row r="4527" spans="1:4" x14ac:dyDescent="0.2">
      <c r="A4527" s="22">
        <v>2013</v>
      </c>
      <c r="B4527" s="1" t="s">
        <v>86</v>
      </c>
      <c r="C4527" s="1" t="s">
        <v>95</v>
      </c>
      <c r="D4527" s="1">
        <v>51</v>
      </c>
    </row>
    <row r="4528" spans="1:4" x14ac:dyDescent="0.2">
      <c r="A4528" s="22">
        <v>2013</v>
      </c>
      <c r="B4528" s="1" t="s">
        <v>86</v>
      </c>
      <c r="C4528" s="1" t="s">
        <v>96</v>
      </c>
      <c r="D4528" s="1">
        <v>432</v>
      </c>
    </row>
    <row r="4529" spans="1:4" x14ac:dyDescent="0.2">
      <c r="A4529" s="22">
        <v>2013</v>
      </c>
      <c r="B4529" s="1" t="s">
        <v>86</v>
      </c>
      <c r="C4529" s="1" t="s">
        <v>97</v>
      </c>
      <c r="D4529" s="1">
        <v>30</v>
      </c>
    </row>
    <row r="4530" spans="1:4" x14ac:dyDescent="0.2">
      <c r="A4530" s="22">
        <v>2013</v>
      </c>
      <c r="B4530" s="1" t="s">
        <v>86</v>
      </c>
      <c r="C4530" s="1" t="s">
        <v>68</v>
      </c>
      <c r="D4530" s="1">
        <v>116</v>
      </c>
    </row>
    <row r="4531" spans="1:4" x14ac:dyDescent="0.2">
      <c r="A4531" s="22">
        <v>2013</v>
      </c>
      <c r="B4531" s="1" t="s">
        <v>86</v>
      </c>
      <c r="C4531" s="1" t="s">
        <v>98</v>
      </c>
      <c r="D4531" s="1">
        <v>113</v>
      </c>
    </row>
    <row r="4532" spans="1:4" x14ac:dyDescent="0.2">
      <c r="A4532" s="22">
        <v>2013</v>
      </c>
      <c r="B4532" s="1" t="s">
        <v>86</v>
      </c>
      <c r="C4532" s="1" t="s">
        <v>99</v>
      </c>
      <c r="D4532" s="1">
        <v>93</v>
      </c>
    </row>
    <row r="4533" spans="1:4" x14ac:dyDescent="0.2">
      <c r="A4533" s="22">
        <v>2013</v>
      </c>
      <c r="B4533" s="1" t="s">
        <v>86</v>
      </c>
      <c r="C4533" s="1" t="s">
        <v>100</v>
      </c>
      <c r="D4533" s="1">
        <v>66</v>
      </c>
    </row>
    <row r="4534" spans="1:4" x14ac:dyDescent="0.2">
      <c r="A4534" s="22">
        <v>2013</v>
      </c>
      <c r="B4534" s="1" t="s">
        <v>86</v>
      </c>
      <c r="C4534" s="1" t="s">
        <v>101</v>
      </c>
      <c r="D4534" s="1">
        <v>83</v>
      </c>
    </row>
    <row r="4535" spans="1:4" x14ac:dyDescent="0.2">
      <c r="A4535" s="22">
        <v>2013</v>
      </c>
      <c r="B4535" s="1" t="s">
        <v>86</v>
      </c>
      <c r="C4535" s="1" t="s">
        <v>102</v>
      </c>
      <c r="D4535" s="1">
        <v>77</v>
      </c>
    </row>
    <row r="4536" spans="1:4" x14ac:dyDescent="0.2">
      <c r="A4536" s="22">
        <v>2013</v>
      </c>
      <c r="B4536" s="1" t="s">
        <v>86</v>
      </c>
      <c r="C4536" s="1" t="s">
        <v>103</v>
      </c>
      <c r="D4536" s="1">
        <v>134</v>
      </c>
    </row>
    <row r="4537" spans="1:4" x14ac:dyDescent="0.2">
      <c r="A4537" s="22">
        <v>2013</v>
      </c>
      <c r="B4537" s="1" t="s">
        <v>86</v>
      </c>
      <c r="C4537" s="1" t="s">
        <v>69</v>
      </c>
      <c r="D4537" s="1">
        <v>297</v>
      </c>
    </row>
    <row r="4538" spans="1:4" x14ac:dyDescent="0.2">
      <c r="A4538" s="22">
        <v>2013</v>
      </c>
      <c r="B4538" s="1" t="s">
        <v>86</v>
      </c>
      <c r="C4538" s="1" t="s">
        <v>104</v>
      </c>
      <c r="D4538" s="1">
        <v>513</v>
      </c>
    </row>
    <row r="4539" spans="1:4" x14ac:dyDescent="0.2">
      <c r="A4539" s="22">
        <v>2013</v>
      </c>
      <c r="B4539" s="1" t="s">
        <v>86</v>
      </c>
      <c r="C4539" s="1" t="s">
        <v>73</v>
      </c>
      <c r="D4539" s="1">
        <v>163</v>
      </c>
    </row>
    <row r="4540" spans="1:4" x14ac:dyDescent="0.2">
      <c r="A4540" s="22">
        <v>2013</v>
      </c>
      <c r="B4540" s="1" t="s">
        <v>86</v>
      </c>
      <c r="C4540" s="1" t="s">
        <v>105</v>
      </c>
      <c r="D4540" s="1">
        <v>50</v>
      </c>
    </row>
    <row r="4541" spans="1:4" x14ac:dyDescent="0.2">
      <c r="A4541" s="22">
        <v>2013</v>
      </c>
      <c r="B4541" s="1" t="s">
        <v>86</v>
      </c>
      <c r="C4541" s="1" t="s">
        <v>106</v>
      </c>
      <c r="D4541" s="1">
        <v>68</v>
      </c>
    </row>
    <row r="4542" spans="1:4" x14ac:dyDescent="0.2">
      <c r="A4542" s="22">
        <v>2013</v>
      </c>
      <c r="B4542" s="1" t="s">
        <v>86</v>
      </c>
      <c r="C4542" s="1" t="s">
        <v>107</v>
      </c>
      <c r="D4542" s="1">
        <v>57</v>
      </c>
    </row>
    <row r="4543" spans="1:4" x14ac:dyDescent="0.2">
      <c r="A4543" s="22">
        <v>2013</v>
      </c>
      <c r="B4543" s="1" t="s">
        <v>86</v>
      </c>
      <c r="C4543" s="1" t="s">
        <v>108</v>
      </c>
      <c r="D4543" s="1">
        <v>21</v>
      </c>
    </row>
    <row r="4544" spans="1:4" x14ac:dyDescent="0.2">
      <c r="A4544" s="22">
        <v>2013</v>
      </c>
      <c r="B4544" s="1" t="s">
        <v>86</v>
      </c>
      <c r="C4544" s="1" t="s">
        <v>109</v>
      </c>
      <c r="D4544" s="1">
        <v>92</v>
      </c>
    </row>
    <row r="4545" spans="1:4" x14ac:dyDescent="0.2">
      <c r="A4545" s="22">
        <v>2013</v>
      </c>
      <c r="B4545" s="1" t="s">
        <v>86</v>
      </c>
      <c r="C4545" s="1" t="s">
        <v>110</v>
      </c>
      <c r="D4545" s="1">
        <v>237</v>
      </c>
    </row>
    <row r="4546" spans="1:4" x14ac:dyDescent="0.2">
      <c r="A4546" s="22">
        <v>2013</v>
      </c>
      <c r="B4546" s="1" t="s">
        <v>86</v>
      </c>
      <c r="C4546" s="1" t="s">
        <v>111</v>
      </c>
      <c r="D4546" s="1">
        <v>10</v>
      </c>
    </row>
    <row r="4547" spans="1:4" x14ac:dyDescent="0.2">
      <c r="A4547" s="22">
        <v>2013</v>
      </c>
      <c r="B4547" s="1" t="s">
        <v>86</v>
      </c>
      <c r="C4547" s="1" t="s">
        <v>112</v>
      </c>
      <c r="D4547" s="1">
        <v>91</v>
      </c>
    </row>
    <row r="4548" spans="1:4" x14ac:dyDescent="0.2">
      <c r="A4548" s="22">
        <v>2013</v>
      </c>
      <c r="B4548" s="1" t="s">
        <v>86</v>
      </c>
      <c r="C4548" s="1" t="s">
        <v>113</v>
      </c>
      <c r="D4548" s="1">
        <v>107</v>
      </c>
    </row>
    <row r="4549" spans="1:4" x14ac:dyDescent="0.2">
      <c r="A4549" s="22">
        <v>2013</v>
      </c>
      <c r="B4549" s="1" t="s">
        <v>86</v>
      </c>
      <c r="C4549" s="1" t="s">
        <v>22</v>
      </c>
      <c r="D4549" s="1">
        <v>4050</v>
      </c>
    </row>
    <row r="4550" spans="1:4" x14ac:dyDescent="0.2">
      <c r="A4550" s="22">
        <v>2013</v>
      </c>
      <c r="B4550" s="1" t="s">
        <v>86</v>
      </c>
      <c r="C4550" s="1" t="s">
        <v>114</v>
      </c>
      <c r="D4550" s="1">
        <v>81</v>
      </c>
    </row>
    <row r="4551" spans="1:4" x14ac:dyDescent="0.2">
      <c r="A4551" s="22">
        <v>2013</v>
      </c>
      <c r="B4551" s="1" t="s">
        <v>86</v>
      </c>
      <c r="C4551" s="1" t="s">
        <v>115</v>
      </c>
      <c r="D4551" s="1">
        <v>16</v>
      </c>
    </row>
    <row r="4552" spans="1:4" x14ac:dyDescent="0.2">
      <c r="A4552" s="22">
        <v>2013</v>
      </c>
      <c r="B4552" s="1" t="s">
        <v>86</v>
      </c>
      <c r="C4552" s="1" t="s">
        <v>116</v>
      </c>
      <c r="D4552" s="1">
        <v>56</v>
      </c>
    </row>
    <row r="4553" spans="1:4" x14ac:dyDescent="0.2">
      <c r="A4553" s="22">
        <v>2013</v>
      </c>
      <c r="B4553" s="1" t="s">
        <v>86</v>
      </c>
      <c r="C4553" s="1" t="s">
        <v>117</v>
      </c>
      <c r="D4553" s="1">
        <v>272</v>
      </c>
    </row>
    <row r="4554" spans="1:4" x14ac:dyDescent="0.2">
      <c r="A4554" s="22">
        <v>2013</v>
      </c>
      <c r="B4554" s="1" t="s">
        <v>86</v>
      </c>
      <c r="C4554" s="1" t="s">
        <v>118</v>
      </c>
      <c r="D4554" s="1">
        <v>62</v>
      </c>
    </row>
    <row r="4555" spans="1:4" x14ac:dyDescent="0.2">
      <c r="A4555" s="22">
        <v>2013</v>
      </c>
      <c r="B4555" s="1" t="s">
        <v>86</v>
      </c>
      <c r="C4555" s="1" t="s">
        <v>119</v>
      </c>
      <c r="D4555" s="1">
        <v>68</v>
      </c>
    </row>
    <row r="4556" spans="1:4" x14ac:dyDescent="0.2">
      <c r="A4556" s="22">
        <v>2013</v>
      </c>
      <c r="B4556" s="1" t="s">
        <v>86</v>
      </c>
      <c r="C4556" s="1" t="s">
        <v>120</v>
      </c>
      <c r="D4556" s="1">
        <v>161</v>
      </c>
    </row>
    <row r="4557" spans="1:4" x14ac:dyDescent="0.2">
      <c r="A4557" s="22">
        <v>2013</v>
      </c>
      <c r="B4557" s="1" t="s">
        <v>87</v>
      </c>
      <c r="C4557" s="1" t="s">
        <v>92</v>
      </c>
      <c r="D4557" s="1">
        <v>200</v>
      </c>
    </row>
    <row r="4558" spans="1:4" x14ac:dyDescent="0.2">
      <c r="A4558" s="22">
        <v>2013</v>
      </c>
      <c r="B4558" s="1" t="s">
        <v>87</v>
      </c>
      <c r="C4558" s="1" t="s">
        <v>93</v>
      </c>
      <c r="D4558" s="1">
        <v>218</v>
      </c>
    </row>
    <row r="4559" spans="1:4" x14ac:dyDescent="0.2">
      <c r="A4559" s="22">
        <v>2013</v>
      </c>
      <c r="B4559" s="1" t="s">
        <v>87</v>
      </c>
      <c r="C4559" s="1" t="s">
        <v>94</v>
      </c>
      <c r="D4559" s="1">
        <v>96</v>
      </c>
    </row>
    <row r="4560" spans="1:4" x14ac:dyDescent="0.2">
      <c r="A4560" s="22">
        <v>2013</v>
      </c>
      <c r="B4560" s="1" t="s">
        <v>87</v>
      </c>
      <c r="C4560" s="1" t="s">
        <v>95</v>
      </c>
      <c r="D4560" s="1">
        <v>42</v>
      </c>
    </row>
    <row r="4561" spans="1:4" x14ac:dyDescent="0.2">
      <c r="A4561" s="22">
        <v>2013</v>
      </c>
      <c r="B4561" s="1" t="s">
        <v>87</v>
      </c>
      <c r="C4561" s="1" t="s">
        <v>96</v>
      </c>
      <c r="D4561" s="1">
        <v>445</v>
      </c>
    </row>
    <row r="4562" spans="1:4" x14ac:dyDescent="0.2">
      <c r="A4562" s="22">
        <v>2013</v>
      </c>
      <c r="B4562" s="1" t="s">
        <v>87</v>
      </c>
      <c r="C4562" s="1" t="s">
        <v>97</v>
      </c>
      <c r="D4562" s="1">
        <v>22</v>
      </c>
    </row>
    <row r="4563" spans="1:4" x14ac:dyDescent="0.2">
      <c r="A4563" s="22">
        <v>2013</v>
      </c>
      <c r="B4563" s="1" t="s">
        <v>87</v>
      </c>
      <c r="C4563" s="1" t="s">
        <v>68</v>
      </c>
      <c r="D4563" s="1">
        <v>98</v>
      </c>
    </row>
    <row r="4564" spans="1:4" x14ac:dyDescent="0.2">
      <c r="A4564" s="22">
        <v>2013</v>
      </c>
      <c r="B4564" s="1" t="s">
        <v>87</v>
      </c>
      <c r="C4564" s="1" t="s">
        <v>98</v>
      </c>
      <c r="D4564" s="1">
        <v>127</v>
      </c>
    </row>
    <row r="4565" spans="1:4" x14ac:dyDescent="0.2">
      <c r="A4565" s="22">
        <v>2013</v>
      </c>
      <c r="B4565" s="1" t="s">
        <v>87</v>
      </c>
      <c r="C4565" s="1" t="s">
        <v>99</v>
      </c>
      <c r="D4565" s="1">
        <v>107</v>
      </c>
    </row>
    <row r="4566" spans="1:4" x14ac:dyDescent="0.2">
      <c r="A4566" s="22">
        <v>2013</v>
      </c>
      <c r="B4566" s="1" t="s">
        <v>87</v>
      </c>
      <c r="C4566" s="1" t="s">
        <v>100</v>
      </c>
      <c r="D4566" s="1">
        <v>80</v>
      </c>
    </row>
    <row r="4567" spans="1:4" x14ac:dyDescent="0.2">
      <c r="A4567" s="22">
        <v>2013</v>
      </c>
      <c r="B4567" s="1" t="s">
        <v>87</v>
      </c>
      <c r="C4567" s="1" t="s">
        <v>101</v>
      </c>
      <c r="D4567" s="1">
        <v>87</v>
      </c>
    </row>
    <row r="4568" spans="1:4" x14ac:dyDescent="0.2">
      <c r="A4568" s="22">
        <v>2013</v>
      </c>
      <c r="B4568" s="1" t="s">
        <v>87</v>
      </c>
      <c r="C4568" s="1" t="s">
        <v>102</v>
      </c>
      <c r="D4568" s="1">
        <v>71</v>
      </c>
    </row>
    <row r="4569" spans="1:4" x14ac:dyDescent="0.2">
      <c r="A4569" s="22">
        <v>2013</v>
      </c>
      <c r="B4569" s="1" t="s">
        <v>87</v>
      </c>
      <c r="C4569" s="1" t="s">
        <v>103</v>
      </c>
      <c r="D4569" s="1">
        <v>152</v>
      </c>
    </row>
    <row r="4570" spans="1:4" x14ac:dyDescent="0.2">
      <c r="A4570" s="22">
        <v>2013</v>
      </c>
      <c r="B4570" s="1" t="s">
        <v>87</v>
      </c>
      <c r="C4570" s="1" t="s">
        <v>69</v>
      </c>
      <c r="D4570" s="1">
        <v>328</v>
      </c>
    </row>
    <row r="4571" spans="1:4" x14ac:dyDescent="0.2">
      <c r="A4571" s="22">
        <v>2013</v>
      </c>
      <c r="B4571" s="1" t="s">
        <v>87</v>
      </c>
      <c r="C4571" s="1" t="s">
        <v>104</v>
      </c>
      <c r="D4571" s="1">
        <v>577</v>
      </c>
    </row>
    <row r="4572" spans="1:4" x14ac:dyDescent="0.2">
      <c r="A4572" s="22">
        <v>2013</v>
      </c>
      <c r="B4572" s="1" t="s">
        <v>87</v>
      </c>
      <c r="C4572" s="1" t="s">
        <v>73</v>
      </c>
      <c r="D4572" s="1">
        <v>156</v>
      </c>
    </row>
    <row r="4573" spans="1:4" x14ac:dyDescent="0.2">
      <c r="A4573" s="22">
        <v>2013</v>
      </c>
      <c r="B4573" s="1" t="s">
        <v>87</v>
      </c>
      <c r="C4573" s="1" t="s">
        <v>105</v>
      </c>
      <c r="D4573" s="1">
        <v>71</v>
      </c>
    </row>
    <row r="4574" spans="1:4" x14ac:dyDescent="0.2">
      <c r="A4574" s="22">
        <v>2013</v>
      </c>
      <c r="B4574" s="1" t="s">
        <v>87</v>
      </c>
      <c r="C4574" s="1" t="s">
        <v>106</v>
      </c>
      <c r="D4574" s="1">
        <v>74</v>
      </c>
    </row>
    <row r="4575" spans="1:4" x14ac:dyDescent="0.2">
      <c r="A4575" s="22">
        <v>2013</v>
      </c>
      <c r="B4575" s="1" t="s">
        <v>87</v>
      </c>
      <c r="C4575" s="1" t="s">
        <v>107</v>
      </c>
      <c r="D4575" s="1">
        <v>66</v>
      </c>
    </row>
    <row r="4576" spans="1:4" x14ac:dyDescent="0.2">
      <c r="A4576" s="22">
        <v>2013</v>
      </c>
      <c r="B4576" s="1" t="s">
        <v>87</v>
      </c>
      <c r="C4576" s="1" t="s">
        <v>108</v>
      </c>
      <c r="D4576" s="1">
        <v>12</v>
      </c>
    </row>
    <row r="4577" spans="1:4" x14ac:dyDescent="0.2">
      <c r="A4577" s="22">
        <v>2013</v>
      </c>
      <c r="B4577" s="1" t="s">
        <v>87</v>
      </c>
      <c r="C4577" s="1" t="s">
        <v>109</v>
      </c>
      <c r="D4577" s="1">
        <v>120</v>
      </c>
    </row>
    <row r="4578" spans="1:4" x14ac:dyDescent="0.2">
      <c r="A4578" s="22">
        <v>2013</v>
      </c>
      <c r="B4578" s="1" t="s">
        <v>87</v>
      </c>
      <c r="C4578" s="1" t="s">
        <v>110</v>
      </c>
      <c r="D4578" s="1">
        <v>296</v>
      </c>
    </row>
    <row r="4579" spans="1:4" x14ac:dyDescent="0.2">
      <c r="A4579" s="22">
        <v>2013</v>
      </c>
      <c r="B4579" s="1" t="s">
        <v>87</v>
      </c>
      <c r="C4579" s="1" t="s">
        <v>111</v>
      </c>
      <c r="D4579" s="1">
        <v>13</v>
      </c>
    </row>
    <row r="4580" spans="1:4" x14ac:dyDescent="0.2">
      <c r="A4580" s="22">
        <v>2013</v>
      </c>
      <c r="B4580" s="1" t="s">
        <v>87</v>
      </c>
      <c r="C4580" s="1" t="s">
        <v>112</v>
      </c>
      <c r="D4580" s="1">
        <v>109</v>
      </c>
    </row>
    <row r="4581" spans="1:4" x14ac:dyDescent="0.2">
      <c r="A4581" s="22">
        <v>2013</v>
      </c>
      <c r="B4581" s="1" t="s">
        <v>87</v>
      </c>
      <c r="C4581" s="1" t="s">
        <v>113</v>
      </c>
      <c r="D4581" s="1">
        <v>144</v>
      </c>
    </row>
    <row r="4582" spans="1:4" x14ac:dyDescent="0.2">
      <c r="A4582" s="22">
        <v>2013</v>
      </c>
      <c r="B4582" s="1" t="s">
        <v>87</v>
      </c>
      <c r="C4582" s="1" t="s">
        <v>22</v>
      </c>
      <c r="D4582" s="1">
        <v>4462</v>
      </c>
    </row>
    <row r="4583" spans="1:4" x14ac:dyDescent="0.2">
      <c r="A4583" s="22">
        <v>2013</v>
      </c>
      <c r="B4583" s="1" t="s">
        <v>87</v>
      </c>
      <c r="C4583" s="1" t="s">
        <v>114</v>
      </c>
      <c r="D4583" s="1">
        <v>86</v>
      </c>
    </row>
    <row r="4584" spans="1:4" x14ac:dyDescent="0.2">
      <c r="A4584" s="22">
        <v>2013</v>
      </c>
      <c r="B4584" s="1" t="s">
        <v>87</v>
      </c>
      <c r="C4584" s="1" t="s">
        <v>115</v>
      </c>
      <c r="D4584" s="1">
        <v>20</v>
      </c>
    </row>
    <row r="4585" spans="1:4" x14ac:dyDescent="0.2">
      <c r="A4585" s="22">
        <v>2013</v>
      </c>
      <c r="B4585" s="1" t="s">
        <v>87</v>
      </c>
      <c r="C4585" s="1" t="s">
        <v>116</v>
      </c>
      <c r="D4585" s="1">
        <v>83</v>
      </c>
    </row>
    <row r="4586" spans="1:4" x14ac:dyDescent="0.2">
      <c r="A4586" s="22">
        <v>2013</v>
      </c>
      <c r="B4586" s="1" t="s">
        <v>87</v>
      </c>
      <c r="C4586" s="1" t="s">
        <v>117</v>
      </c>
      <c r="D4586" s="1">
        <v>260</v>
      </c>
    </row>
    <row r="4587" spans="1:4" x14ac:dyDescent="0.2">
      <c r="A4587" s="22">
        <v>2013</v>
      </c>
      <c r="B4587" s="1" t="s">
        <v>87</v>
      </c>
      <c r="C4587" s="1" t="s">
        <v>118</v>
      </c>
      <c r="D4587" s="1">
        <v>58</v>
      </c>
    </row>
    <row r="4588" spans="1:4" x14ac:dyDescent="0.2">
      <c r="A4588" s="22">
        <v>2013</v>
      </c>
      <c r="B4588" s="1" t="s">
        <v>87</v>
      </c>
      <c r="C4588" s="1" t="s">
        <v>119</v>
      </c>
      <c r="D4588" s="1">
        <v>82</v>
      </c>
    </row>
    <row r="4589" spans="1:4" x14ac:dyDescent="0.2">
      <c r="A4589" s="22">
        <v>2013</v>
      </c>
      <c r="B4589" s="1" t="s">
        <v>87</v>
      </c>
      <c r="C4589" s="1" t="s">
        <v>120</v>
      </c>
      <c r="D4589" s="1">
        <v>162</v>
      </c>
    </row>
    <row r="4590" spans="1:4" x14ac:dyDescent="0.2">
      <c r="A4590" s="22">
        <v>2013</v>
      </c>
      <c r="B4590" s="1" t="s">
        <v>88</v>
      </c>
      <c r="C4590" s="1" t="s">
        <v>92</v>
      </c>
      <c r="D4590" s="1">
        <v>246</v>
      </c>
    </row>
    <row r="4591" spans="1:4" x14ac:dyDescent="0.2">
      <c r="A4591" s="22">
        <v>2013</v>
      </c>
      <c r="B4591" s="1" t="s">
        <v>88</v>
      </c>
      <c r="C4591" s="1" t="s">
        <v>93</v>
      </c>
      <c r="D4591" s="1">
        <v>271</v>
      </c>
    </row>
    <row r="4592" spans="1:4" x14ac:dyDescent="0.2">
      <c r="A4592" s="22">
        <v>2013</v>
      </c>
      <c r="B4592" s="1" t="s">
        <v>88</v>
      </c>
      <c r="C4592" s="1" t="s">
        <v>94</v>
      </c>
      <c r="D4592" s="1">
        <v>88</v>
      </c>
    </row>
    <row r="4593" spans="1:4" x14ac:dyDescent="0.2">
      <c r="A4593" s="22">
        <v>2013</v>
      </c>
      <c r="B4593" s="1" t="s">
        <v>88</v>
      </c>
      <c r="C4593" s="1" t="s">
        <v>95</v>
      </c>
      <c r="D4593" s="1">
        <v>68</v>
      </c>
    </row>
    <row r="4594" spans="1:4" x14ac:dyDescent="0.2">
      <c r="A4594" s="22">
        <v>2013</v>
      </c>
      <c r="B4594" s="1" t="s">
        <v>88</v>
      </c>
      <c r="C4594" s="1" t="s">
        <v>96</v>
      </c>
      <c r="D4594" s="1">
        <v>523</v>
      </c>
    </row>
    <row r="4595" spans="1:4" x14ac:dyDescent="0.2">
      <c r="A4595" s="22">
        <v>2013</v>
      </c>
      <c r="B4595" s="1" t="s">
        <v>88</v>
      </c>
      <c r="C4595" s="1" t="s">
        <v>97</v>
      </c>
      <c r="D4595" s="1">
        <v>55</v>
      </c>
    </row>
    <row r="4596" spans="1:4" x14ac:dyDescent="0.2">
      <c r="A4596" s="22">
        <v>2013</v>
      </c>
      <c r="B4596" s="1" t="s">
        <v>88</v>
      </c>
      <c r="C4596" s="1" t="s">
        <v>68</v>
      </c>
      <c r="D4596" s="1">
        <v>121</v>
      </c>
    </row>
    <row r="4597" spans="1:4" x14ac:dyDescent="0.2">
      <c r="A4597" s="22">
        <v>2013</v>
      </c>
      <c r="B4597" s="1" t="s">
        <v>88</v>
      </c>
      <c r="C4597" s="1" t="s">
        <v>98</v>
      </c>
      <c r="D4597" s="1">
        <v>147</v>
      </c>
    </row>
    <row r="4598" spans="1:4" x14ac:dyDescent="0.2">
      <c r="A4598" s="22">
        <v>2013</v>
      </c>
      <c r="B4598" s="1" t="s">
        <v>88</v>
      </c>
      <c r="C4598" s="1" t="s">
        <v>99</v>
      </c>
      <c r="D4598" s="1">
        <v>122</v>
      </c>
    </row>
    <row r="4599" spans="1:4" x14ac:dyDescent="0.2">
      <c r="A4599" s="22">
        <v>2013</v>
      </c>
      <c r="B4599" s="1" t="s">
        <v>88</v>
      </c>
      <c r="C4599" s="1" t="s">
        <v>100</v>
      </c>
      <c r="D4599" s="1">
        <v>81</v>
      </c>
    </row>
    <row r="4600" spans="1:4" x14ac:dyDescent="0.2">
      <c r="A4600" s="22">
        <v>2013</v>
      </c>
      <c r="B4600" s="1" t="s">
        <v>88</v>
      </c>
      <c r="C4600" s="1" t="s">
        <v>101</v>
      </c>
      <c r="D4600" s="1">
        <v>99</v>
      </c>
    </row>
    <row r="4601" spans="1:4" x14ac:dyDescent="0.2">
      <c r="A4601" s="22">
        <v>2013</v>
      </c>
      <c r="B4601" s="1" t="s">
        <v>88</v>
      </c>
      <c r="C4601" s="1" t="s">
        <v>102</v>
      </c>
      <c r="D4601" s="1">
        <v>93</v>
      </c>
    </row>
    <row r="4602" spans="1:4" x14ac:dyDescent="0.2">
      <c r="A4602" s="22">
        <v>2013</v>
      </c>
      <c r="B4602" s="1" t="s">
        <v>88</v>
      </c>
      <c r="C4602" s="1" t="s">
        <v>103</v>
      </c>
      <c r="D4602" s="1">
        <v>129</v>
      </c>
    </row>
    <row r="4603" spans="1:4" x14ac:dyDescent="0.2">
      <c r="A4603" s="22">
        <v>2013</v>
      </c>
      <c r="B4603" s="1" t="s">
        <v>88</v>
      </c>
      <c r="C4603" s="1" t="s">
        <v>69</v>
      </c>
      <c r="D4603" s="1">
        <v>360</v>
      </c>
    </row>
    <row r="4604" spans="1:4" x14ac:dyDescent="0.2">
      <c r="A4604" s="22">
        <v>2013</v>
      </c>
      <c r="B4604" s="1" t="s">
        <v>88</v>
      </c>
      <c r="C4604" s="1" t="s">
        <v>104</v>
      </c>
      <c r="D4604" s="1">
        <v>707</v>
      </c>
    </row>
    <row r="4605" spans="1:4" x14ac:dyDescent="0.2">
      <c r="A4605" s="22">
        <v>2013</v>
      </c>
      <c r="B4605" s="1" t="s">
        <v>88</v>
      </c>
      <c r="C4605" s="1" t="s">
        <v>73</v>
      </c>
      <c r="D4605" s="1">
        <v>189</v>
      </c>
    </row>
    <row r="4606" spans="1:4" x14ac:dyDescent="0.2">
      <c r="A4606" s="22">
        <v>2013</v>
      </c>
      <c r="B4606" s="1" t="s">
        <v>88</v>
      </c>
      <c r="C4606" s="1" t="s">
        <v>105</v>
      </c>
      <c r="D4606" s="1">
        <v>86</v>
      </c>
    </row>
    <row r="4607" spans="1:4" x14ac:dyDescent="0.2">
      <c r="A4607" s="22">
        <v>2013</v>
      </c>
      <c r="B4607" s="1" t="s">
        <v>88</v>
      </c>
      <c r="C4607" s="1" t="s">
        <v>106</v>
      </c>
      <c r="D4607" s="1">
        <v>95</v>
      </c>
    </row>
    <row r="4608" spans="1:4" x14ac:dyDescent="0.2">
      <c r="A4608" s="22">
        <v>2013</v>
      </c>
      <c r="B4608" s="1" t="s">
        <v>88</v>
      </c>
      <c r="C4608" s="1" t="s">
        <v>107</v>
      </c>
      <c r="D4608" s="1">
        <v>89</v>
      </c>
    </row>
    <row r="4609" spans="1:4" x14ac:dyDescent="0.2">
      <c r="A4609" s="22">
        <v>2013</v>
      </c>
      <c r="B4609" s="1" t="s">
        <v>88</v>
      </c>
      <c r="C4609" s="1" t="s">
        <v>108</v>
      </c>
      <c r="D4609" s="1">
        <v>28</v>
      </c>
    </row>
    <row r="4610" spans="1:4" x14ac:dyDescent="0.2">
      <c r="A4610" s="22">
        <v>2013</v>
      </c>
      <c r="B4610" s="1" t="s">
        <v>88</v>
      </c>
      <c r="C4610" s="1" t="s">
        <v>109</v>
      </c>
      <c r="D4610" s="1">
        <v>116</v>
      </c>
    </row>
    <row r="4611" spans="1:4" x14ac:dyDescent="0.2">
      <c r="A4611" s="22">
        <v>2013</v>
      </c>
      <c r="B4611" s="1" t="s">
        <v>88</v>
      </c>
      <c r="C4611" s="1" t="s">
        <v>110</v>
      </c>
      <c r="D4611" s="1">
        <v>339</v>
      </c>
    </row>
    <row r="4612" spans="1:4" x14ac:dyDescent="0.2">
      <c r="A4612" s="22">
        <v>2013</v>
      </c>
      <c r="B4612" s="1" t="s">
        <v>88</v>
      </c>
      <c r="C4612" s="1" t="s">
        <v>111</v>
      </c>
      <c r="D4612" s="1">
        <v>18</v>
      </c>
    </row>
    <row r="4613" spans="1:4" x14ac:dyDescent="0.2">
      <c r="A4613" s="22">
        <v>2013</v>
      </c>
      <c r="B4613" s="1" t="s">
        <v>88</v>
      </c>
      <c r="C4613" s="1" t="s">
        <v>112</v>
      </c>
      <c r="D4613" s="1">
        <v>118</v>
      </c>
    </row>
    <row r="4614" spans="1:4" x14ac:dyDescent="0.2">
      <c r="A4614" s="22">
        <v>2013</v>
      </c>
      <c r="B4614" s="1" t="s">
        <v>88</v>
      </c>
      <c r="C4614" s="1" t="s">
        <v>113</v>
      </c>
      <c r="D4614" s="1">
        <v>168</v>
      </c>
    </row>
    <row r="4615" spans="1:4" x14ac:dyDescent="0.2">
      <c r="A4615" s="22">
        <v>2013</v>
      </c>
      <c r="B4615" s="1" t="s">
        <v>88</v>
      </c>
      <c r="C4615" s="1" t="s">
        <v>22</v>
      </c>
      <c r="D4615" s="1">
        <v>5223</v>
      </c>
    </row>
    <row r="4616" spans="1:4" x14ac:dyDescent="0.2">
      <c r="A4616" s="22">
        <v>2013</v>
      </c>
      <c r="B4616" s="1" t="s">
        <v>88</v>
      </c>
      <c r="C4616" s="1" t="s">
        <v>114</v>
      </c>
      <c r="D4616" s="1">
        <v>115</v>
      </c>
    </row>
    <row r="4617" spans="1:4" x14ac:dyDescent="0.2">
      <c r="A4617" s="22">
        <v>2013</v>
      </c>
      <c r="B4617" s="1" t="s">
        <v>88</v>
      </c>
      <c r="C4617" s="1" t="s">
        <v>115</v>
      </c>
      <c r="D4617" s="1">
        <v>17</v>
      </c>
    </row>
    <row r="4618" spans="1:4" x14ac:dyDescent="0.2">
      <c r="A4618" s="22">
        <v>2013</v>
      </c>
      <c r="B4618" s="1" t="s">
        <v>88</v>
      </c>
      <c r="C4618" s="1" t="s">
        <v>116</v>
      </c>
      <c r="D4618" s="1">
        <v>92</v>
      </c>
    </row>
    <row r="4619" spans="1:4" x14ac:dyDescent="0.2">
      <c r="A4619" s="22">
        <v>2013</v>
      </c>
      <c r="B4619" s="1" t="s">
        <v>88</v>
      </c>
      <c r="C4619" s="1" t="s">
        <v>117</v>
      </c>
      <c r="D4619" s="1">
        <v>303</v>
      </c>
    </row>
    <row r="4620" spans="1:4" x14ac:dyDescent="0.2">
      <c r="A4620" s="22">
        <v>2013</v>
      </c>
      <c r="B4620" s="1" t="s">
        <v>88</v>
      </c>
      <c r="C4620" s="1" t="s">
        <v>118</v>
      </c>
      <c r="D4620" s="1">
        <v>65</v>
      </c>
    </row>
    <row r="4621" spans="1:4" x14ac:dyDescent="0.2">
      <c r="A4621" s="22">
        <v>2013</v>
      </c>
      <c r="B4621" s="1" t="s">
        <v>88</v>
      </c>
      <c r="C4621" s="1" t="s">
        <v>119</v>
      </c>
      <c r="D4621" s="1">
        <v>99</v>
      </c>
    </row>
    <row r="4622" spans="1:4" x14ac:dyDescent="0.2">
      <c r="A4622" s="22">
        <v>2013</v>
      </c>
      <c r="B4622" s="1" t="s">
        <v>88</v>
      </c>
      <c r="C4622" s="1" t="s">
        <v>120</v>
      </c>
      <c r="D4622" s="1">
        <v>176</v>
      </c>
    </row>
    <row r="4623" spans="1:4" x14ac:dyDescent="0.2">
      <c r="A4623" s="22">
        <v>2013</v>
      </c>
      <c r="B4623" s="1" t="s">
        <v>89</v>
      </c>
      <c r="C4623" s="1" t="s">
        <v>92</v>
      </c>
      <c r="D4623" s="1">
        <v>230</v>
      </c>
    </row>
    <row r="4624" spans="1:4" x14ac:dyDescent="0.2">
      <c r="A4624" s="22">
        <v>2013</v>
      </c>
      <c r="B4624" s="1" t="s">
        <v>89</v>
      </c>
      <c r="C4624" s="1" t="s">
        <v>93</v>
      </c>
      <c r="D4624" s="1">
        <v>221</v>
      </c>
    </row>
    <row r="4625" spans="1:4" x14ac:dyDescent="0.2">
      <c r="A4625" s="22">
        <v>2013</v>
      </c>
      <c r="B4625" s="1" t="s">
        <v>89</v>
      </c>
      <c r="C4625" s="1" t="s">
        <v>94</v>
      </c>
      <c r="D4625" s="1">
        <v>100</v>
      </c>
    </row>
    <row r="4626" spans="1:4" x14ac:dyDescent="0.2">
      <c r="A4626" s="22">
        <v>2013</v>
      </c>
      <c r="B4626" s="1" t="s">
        <v>89</v>
      </c>
      <c r="C4626" s="1" t="s">
        <v>95</v>
      </c>
      <c r="D4626" s="1">
        <v>52</v>
      </c>
    </row>
    <row r="4627" spans="1:4" x14ac:dyDescent="0.2">
      <c r="A4627" s="22">
        <v>2013</v>
      </c>
      <c r="B4627" s="1" t="s">
        <v>89</v>
      </c>
      <c r="C4627" s="1" t="s">
        <v>96</v>
      </c>
      <c r="D4627" s="1">
        <v>438</v>
      </c>
    </row>
    <row r="4628" spans="1:4" x14ac:dyDescent="0.2">
      <c r="A4628" s="22">
        <v>2013</v>
      </c>
      <c r="B4628" s="1" t="s">
        <v>89</v>
      </c>
      <c r="C4628" s="1" t="s">
        <v>97</v>
      </c>
      <c r="D4628" s="1">
        <v>47</v>
      </c>
    </row>
    <row r="4629" spans="1:4" x14ac:dyDescent="0.2">
      <c r="A4629" s="22">
        <v>2013</v>
      </c>
      <c r="B4629" s="1" t="s">
        <v>89</v>
      </c>
      <c r="C4629" s="1" t="s">
        <v>68</v>
      </c>
      <c r="D4629" s="1">
        <v>84</v>
      </c>
    </row>
    <row r="4630" spans="1:4" x14ac:dyDescent="0.2">
      <c r="A4630" s="22">
        <v>2013</v>
      </c>
      <c r="B4630" s="1" t="s">
        <v>89</v>
      </c>
      <c r="C4630" s="1" t="s">
        <v>98</v>
      </c>
      <c r="D4630" s="1">
        <v>118</v>
      </c>
    </row>
    <row r="4631" spans="1:4" x14ac:dyDescent="0.2">
      <c r="A4631" s="22">
        <v>2013</v>
      </c>
      <c r="B4631" s="1" t="s">
        <v>89</v>
      </c>
      <c r="C4631" s="1" t="s">
        <v>99</v>
      </c>
      <c r="D4631" s="1">
        <v>105</v>
      </c>
    </row>
    <row r="4632" spans="1:4" x14ac:dyDescent="0.2">
      <c r="A4632" s="22">
        <v>2013</v>
      </c>
      <c r="B4632" s="1" t="s">
        <v>89</v>
      </c>
      <c r="C4632" s="1" t="s">
        <v>100</v>
      </c>
      <c r="D4632" s="1">
        <v>83</v>
      </c>
    </row>
    <row r="4633" spans="1:4" x14ac:dyDescent="0.2">
      <c r="A4633" s="22">
        <v>2013</v>
      </c>
      <c r="B4633" s="1" t="s">
        <v>89</v>
      </c>
      <c r="C4633" s="1" t="s">
        <v>101</v>
      </c>
      <c r="D4633" s="1">
        <v>79</v>
      </c>
    </row>
    <row r="4634" spans="1:4" x14ac:dyDescent="0.2">
      <c r="A4634" s="22">
        <v>2013</v>
      </c>
      <c r="B4634" s="1" t="s">
        <v>89</v>
      </c>
      <c r="C4634" s="1" t="s">
        <v>102</v>
      </c>
      <c r="D4634" s="1">
        <v>82</v>
      </c>
    </row>
    <row r="4635" spans="1:4" x14ac:dyDescent="0.2">
      <c r="A4635" s="22">
        <v>2013</v>
      </c>
      <c r="B4635" s="1" t="s">
        <v>89</v>
      </c>
      <c r="C4635" s="1" t="s">
        <v>103</v>
      </c>
      <c r="D4635" s="1">
        <v>133</v>
      </c>
    </row>
    <row r="4636" spans="1:4" x14ac:dyDescent="0.2">
      <c r="A4636" s="22">
        <v>2013</v>
      </c>
      <c r="B4636" s="1" t="s">
        <v>89</v>
      </c>
      <c r="C4636" s="1" t="s">
        <v>69</v>
      </c>
      <c r="D4636" s="1">
        <v>312</v>
      </c>
    </row>
    <row r="4637" spans="1:4" x14ac:dyDescent="0.2">
      <c r="A4637" s="22">
        <v>2013</v>
      </c>
      <c r="B4637" s="1" t="s">
        <v>89</v>
      </c>
      <c r="C4637" s="1" t="s">
        <v>104</v>
      </c>
      <c r="D4637" s="1">
        <v>565</v>
      </c>
    </row>
    <row r="4638" spans="1:4" x14ac:dyDescent="0.2">
      <c r="A4638" s="22">
        <v>2013</v>
      </c>
      <c r="B4638" s="1" t="s">
        <v>89</v>
      </c>
      <c r="C4638" s="1" t="s">
        <v>73</v>
      </c>
      <c r="D4638" s="1">
        <v>222</v>
      </c>
    </row>
    <row r="4639" spans="1:4" x14ac:dyDescent="0.2">
      <c r="A4639" s="22">
        <v>2013</v>
      </c>
      <c r="B4639" s="1" t="s">
        <v>89</v>
      </c>
      <c r="C4639" s="1" t="s">
        <v>105</v>
      </c>
      <c r="D4639" s="1">
        <v>47</v>
      </c>
    </row>
    <row r="4640" spans="1:4" x14ac:dyDescent="0.2">
      <c r="A4640" s="22">
        <v>2013</v>
      </c>
      <c r="B4640" s="1" t="s">
        <v>89</v>
      </c>
      <c r="C4640" s="1" t="s">
        <v>106</v>
      </c>
      <c r="D4640" s="1">
        <v>76</v>
      </c>
    </row>
    <row r="4641" spans="1:4" x14ac:dyDescent="0.2">
      <c r="A4641" s="22">
        <v>2013</v>
      </c>
      <c r="B4641" s="1" t="s">
        <v>89</v>
      </c>
      <c r="C4641" s="1" t="s">
        <v>107</v>
      </c>
      <c r="D4641" s="1">
        <v>69</v>
      </c>
    </row>
    <row r="4642" spans="1:4" x14ac:dyDescent="0.2">
      <c r="A4642" s="22">
        <v>2013</v>
      </c>
      <c r="B4642" s="1" t="s">
        <v>89</v>
      </c>
      <c r="C4642" s="1" t="s">
        <v>108</v>
      </c>
      <c r="D4642" s="1">
        <v>21</v>
      </c>
    </row>
    <row r="4643" spans="1:4" x14ac:dyDescent="0.2">
      <c r="A4643" s="22">
        <v>2013</v>
      </c>
      <c r="B4643" s="1" t="s">
        <v>89</v>
      </c>
      <c r="C4643" s="1" t="s">
        <v>109</v>
      </c>
      <c r="D4643" s="1">
        <v>104</v>
      </c>
    </row>
    <row r="4644" spans="1:4" x14ac:dyDescent="0.2">
      <c r="A4644" s="22">
        <v>2013</v>
      </c>
      <c r="B4644" s="1" t="s">
        <v>89</v>
      </c>
      <c r="C4644" s="1" t="s">
        <v>110</v>
      </c>
      <c r="D4644" s="1">
        <v>288</v>
      </c>
    </row>
    <row r="4645" spans="1:4" x14ac:dyDescent="0.2">
      <c r="A4645" s="22">
        <v>2013</v>
      </c>
      <c r="B4645" s="1" t="s">
        <v>89</v>
      </c>
      <c r="C4645" s="1" t="s">
        <v>111</v>
      </c>
      <c r="D4645" s="1">
        <v>14</v>
      </c>
    </row>
    <row r="4646" spans="1:4" x14ac:dyDescent="0.2">
      <c r="A4646" s="22">
        <v>2013</v>
      </c>
      <c r="B4646" s="1" t="s">
        <v>89</v>
      </c>
      <c r="C4646" s="1" t="s">
        <v>112</v>
      </c>
      <c r="D4646" s="1">
        <v>100</v>
      </c>
    </row>
    <row r="4647" spans="1:4" x14ac:dyDescent="0.2">
      <c r="A4647" s="22">
        <v>2013</v>
      </c>
      <c r="B4647" s="1" t="s">
        <v>89</v>
      </c>
      <c r="C4647" s="1" t="s">
        <v>113</v>
      </c>
      <c r="D4647" s="1">
        <v>151</v>
      </c>
    </row>
    <row r="4648" spans="1:4" x14ac:dyDescent="0.2">
      <c r="A4648" s="22">
        <v>2013</v>
      </c>
      <c r="B4648" s="1" t="s">
        <v>89</v>
      </c>
      <c r="C4648" s="1" t="s">
        <v>22</v>
      </c>
      <c r="D4648" s="1">
        <v>4445</v>
      </c>
    </row>
    <row r="4649" spans="1:4" x14ac:dyDescent="0.2">
      <c r="A4649" s="22">
        <v>2013</v>
      </c>
      <c r="B4649" s="1" t="s">
        <v>89</v>
      </c>
      <c r="C4649" s="1" t="s">
        <v>114</v>
      </c>
      <c r="D4649" s="1">
        <v>88</v>
      </c>
    </row>
    <row r="4650" spans="1:4" x14ac:dyDescent="0.2">
      <c r="A4650" s="22">
        <v>2013</v>
      </c>
      <c r="B4650" s="1" t="s">
        <v>89</v>
      </c>
      <c r="C4650" s="1" t="s">
        <v>115</v>
      </c>
      <c r="D4650" s="1">
        <v>20</v>
      </c>
    </row>
    <row r="4651" spans="1:4" x14ac:dyDescent="0.2">
      <c r="A4651" s="22">
        <v>2013</v>
      </c>
      <c r="B4651" s="1" t="s">
        <v>89</v>
      </c>
      <c r="C4651" s="1" t="s">
        <v>116</v>
      </c>
      <c r="D4651" s="1">
        <v>69</v>
      </c>
    </row>
    <row r="4652" spans="1:4" x14ac:dyDescent="0.2">
      <c r="A4652" s="22">
        <v>2013</v>
      </c>
      <c r="B4652" s="1" t="s">
        <v>89</v>
      </c>
      <c r="C4652" s="1" t="s">
        <v>117</v>
      </c>
      <c r="D4652" s="1">
        <v>231</v>
      </c>
    </row>
    <row r="4653" spans="1:4" x14ac:dyDescent="0.2">
      <c r="A4653" s="22">
        <v>2013</v>
      </c>
      <c r="B4653" s="1" t="s">
        <v>89</v>
      </c>
      <c r="C4653" s="1" t="s">
        <v>118</v>
      </c>
      <c r="D4653" s="1">
        <v>80</v>
      </c>
    </row>
    <row r="4654" spans="1:4" x14ac:dyDescent="0.2">
      <c r="A4654" s="22">
        <v>2013</v>
      </c>
      <c r="B4654" s="1" t="s">
        <v>89</v>
      </c>
      <c r="C4654" s="1" t="s">
        <v>119</v>
      </c>
      <c r="D4654" s="1">
        <v>70</v>
      </c>
    </row>
    <row r="4655" spans="1:4" x14ac:dyDescent="0.2">
      <c r="A4655" s="22">
        <v>2013</v>
      </c>
      <c r="B4655" s="1" t="s">
        <v>89</v>
      </c>
      <c r="C4655" s="1" t="s">
        <v>120</v>
      </c>
      <c r="D4655" s="1">
        <v>146</v>
      </c>
    </row>
    <row r="4656" spans="1:4" x14ac:dyDescent="0.2">
      <c r="A4656" s="22">
        <v>2013</v>
      </c>
      <c r="B4656" s="1" t="s">
        <v>90</v>
      </c>
      <c r="C4656" s="1" t="s">
        <v>92</v>
      </c>
      <c r="D4656" s="1">
        <v>235</v>
      </c>
    </row>
    <row r="4657" spans="1:4" x14ac:dyDescent="0.2">
      <c r="A4657" s="22">
        <v>2013</v>
      </c>
      <c r="B4657" s="1" t="s">
        <v>90</v>
      </c>
      <c r="C4657" s="1" t="s">
        <v>93</v>
      </c>
      <c r="D4657" s="1">
        <v>240</v>
      </c>
    </row>
    <row r="4658" spans="1:4" x14ac:dyDescent="0.2">
      <c r="A4658" s="22">
        <v>2013</v>
      </c>
      <c r="B4658" s="1" t="s">
        <v>90</v>
      </c>
      <c r="C4658" s="1" t="s">
        <v>94</v>
      </c>
      <c r="D4658" s="1">
        <v>89</v>
      </c>
    </row>
    <row r="4659" spans="1:4" x14ac:dyDescent="0.2">
      <c r="A4659" s="22">
        <v>2013</v>
      </c>
      <c r="B4659" s="1" t="s">
        <v>90</v>
      </c>
      <c r="C4659" s="1" t="s">
        <v>95</v>
      </c>
      <c r="D4659" s="1">
        <v>73</v>
      </c>
    </row>
    <row r="4660" spans="1:4" x14ac:dyDescent="0.2">
      <c r="A4660" s="22">
        <v>2013</v>
      </c>
      <c r="B4660" s="1" t="s">
        <v>90</v>
      </c>
      <c r="C4660" s="1" t="s">
        <v>96</v>
      </c>
      <c r="D4660" s="1">
        <v>500</v>
      </c>
    </row>
    <row r="4661" spans="1:4" x14ac:dyDescent="0.2">
      <c r="A4661" s="22">
        <v>2013</v>
      </c>
      <c r="B4661" s="1" t="s">
        <v>90</v>
      </c>
      <c r="C4661" s="1" t="s">
        <v>97</v>
      </c>
      <c r="D4661" s="1">
        <v>50</v>
      </c>
    </row>
    <row r="4662" spans="1:4" x14ac:dyDescent="0.2">
      <c r="A4662" s="22">
        <v>2013</v>
      </c>
      <c r="B4662" s="1" t="s">
        <v>90</v>
      </c>
      <c r="C4662" s="1" t="s">
        <v>68</v>
      </c>
      <c r="D4662" s="1">
        <v>109</v>
      </c>
    </row>
    <row r="4663" spans="1:4" x14ac:dyDescent="0.2">
      <c r="A4663" s="22">
        <v>2013</v>
      </c>
      <c r="B4663" s="1" t="s">
        <v>90</v>
      </c>
      <c r="C4663" s="1" t="s">
        <v>98</v>
      </c>
      <c r="D4663" s="1">
        <v>131</v>
      </c>
    </row>
    <row r="4664" spans="1:4" x14ac:dyDescent="0.2">
      <c r="A4664" s="22">
        <v>2013</v>
      </c>
      <c r="B4664" s="1" t="s">
        <v>90</v>
      </c>
      <c r="C4664" s="1" t="s">
        <v>99</v>
      </c>
      <c r="D4664" s="1">
        <v>119</v>
      </c>
    </row>
    <row r="4665" spans="1:4" x14ac:dyDescent="0.2">
      <c r="A4665" s="22">
        <v>2013</v>
      </c>
      <c r="B4665" s="1" t="s">
        <v>90</v>
      </c>
      <c r="C4665" s="1" t="s">
        <v>100</v>
      </c>
      <c r="D4665" s="1">
        <v>82</v>
      </c>
    </row>
    <row r="4666" spans="1:4" x14ac:dyDescent="0.2">
      <c r="A4666" s="22">
        <v>2013</v>
      </c>
      <c r="B4666" s="1" t="s">
        <v>90</v>
      </c>
      <c r="C4666" s="1" t="s">
        <v>101</v>
      </c>
      <c r="D4666" s="1">
        <v>84</v>
      </c>
    </row>
    <row r="4667" spans="1:4" x14ac:dyDescent="0.2">
      <c r="A4667" s="22">
        <v>2013</v>
      </c>
      <c r="B4667" s="1" t="s">
        <v>90</v>
      </c>
      <c r="C4667" s="1" t="s">
        <v>102</v>
      </c>
      <c r="D4667" s="1">
        <v>68</v>
      </c>
    </row>
    <row r="4668" spans="1:4" x14ac:dyDescent="0.2">
      <c r="A4668" s="22">
        <v>2013</v>
      </c>
      <c r="B4668" s="1" t="s">
        <v>90</v>
      </c>
      <c r="C4668" s="1" t="s">
        <v>103</v>
      </c>
      <c r="D4668" s="1">
        <v>148</v>
      </c>
    </row>
    <row r="4669" spans="1:4" x14ac:dyDescent="0.2">
      <c r="A4669" s="22">
        <v>2013</v>
      </c>
      <c r="B4669" s="1" t="s">
        <v>90</v>
      </c>
      <c r="C4669" s="1" t="s">
        <v>69</v>
      </c>
      <c r="D4669" s="1">
        <v>332</v>
      </c>
    </row>
    <row r="4670" spans="1:4" x14ac:dyDescent="0.2">
      <c r="A4670" s="22">
        <v>2013</v>
      </c>
      <c r="B4670" s="1" t="s">
        <v>90</v>
      </c>
      <c r="C4670" s="1" t="s">
        <v>104</v>
      </c>
      <c r="D4670" s="1">
        <v>656</v>
      </c>
    </row>
    <row r="4671" spans="1:4" x14ac:dyDescent="0.2">
      <c r="A4671" s="22">
        <v>2013</v>
      </c>
      <c r="B4671" s="1" t="s">
        <v>90</v>
      </c>
      <c r="C4671" s="1" t="s">
        <v>73</v>
      </c>
      <c r="D4671" s="1">
        <v>195</v>
      </c>
    </row>
    <row r="4672" spans="1:4" x14ac:dyDescent="0.2">
      <c r="A4672" s="22">
        <v>2013</v>
      </c>
      <c r="B4672" s="1" t="s">
        <v>90</v>
      </c>
      <c r="C4672" s="1" t="s">
        <v>105</v>
      </c>
      <c r="D4672" s="1">
        <v>68</v>
      </c>
    </row>
    <row r="4673" spans="1:4" x14ac:dyDescent="0.2">
      <c r="A4673" s="22">
        <v>2013</v>
      </c>
      <c r="B4673" s="1" t="s">
        <v>90</v>
      </c>
      <c r="C4673" s="1" t="s">
        <v>106</v>
      </c>
      <c r="D4673" s="1">
        <v>100</v>
      </c>
    </row>
    <row r="4674" spans="1:4" x14ac:dyDescent="0.2">
      <c r="A4674" s="22">
        <v>2013</v>
      </c>
      <c r="B4674" s="1" t="s">
        <v>90</v>
      </c>
      <c r="C4674" s="1" t="s">
        <v>107</v>
      </c>
      <c r="D4674" s="1">
        <v>85</v>
      </c>
    </row>
    <row r="4675" spans="1:4" x14ac:dyDescent="0.2">
      <c r="A4675" s="22">
        <v>2013</v>
      </c>
      <c r="B4675" s="1" t="s">
        <v>90</v>
      </c>
      <c r="C4675" s="1" t="s">
        <v>108</v>
      </c>
      <c r="D4675" s="1">
        <v>33</v>
      </c>
    </row>
    <row r="4676" spans="1:4" x14ac:dyDescent="0.2">
      <c r="A4676" s="22">
        <v>2013</v>
      </c>
      <c r="B4676" s="1" t="s">
        <v>90</v>
      </c>
      <c r="C4676" s="1" t="s">
        <v>109</v>
      </c>
      <c r="D4676" s="1">
        <v>110</v>
      </c>
    </row>
    <row r="4677" spans="1:4" x14ac:dyDescent="0.2">
      <c r="A4677" s="22">
        <v>2013</v>
      </c>
      <c r="B4677" s="1" t="s">
        <v>90</v>
      </c>
      <c r="C4677" s="1" t="s">
        <v>110</v>
      </c>
      <c r="D4677" s="1">
        <v>332</v>
      </c>
    </row>
    <row r="4678" spans="1:4" x14ac:dyDescent="0.2">
      <c r="A4678" s="22">
        <v>2013</v>
      </c>
      <c r="B4678" s="1" t="s">
        <v>90</v>
      </c>
      <c r="C4678" s="1" t="s">
        <v>111</v>
      </c>
      <c r="D4678" s="1">
        <v>16</v>
      </c>
    </row>
    <row r="4679" spans="1:4" x14ac:dyDescent="0.2">
      <c r="A4679" s="22">
        <v>2013</v>
      </c>
      <c r="B4679" s="1" t="s">
        <v>90</v>
      </c>
      <c r="C4679" s="1" t="s">
        <v>112</v>
      </c>
      <c r="D4679" s="1">
        <v>106</v>
      </c>
    </row>
    <row r="4680" spans="1:4" x14ac:dyDescent="0.2">
      <c r="A4680" s="22">
        <v>2013</v>
      </c>
      <c r="B4680" s="1" t="s">
        <v>90</v>
      </c>
      <c r="C4680" s="1" t="s">
        <v>113</v>
      </c>
      <c r="D4680" s="1">
        <v>138</v>
      </c>
    </row>
    <row r="4681" spans="1:4" x14ac:dyDescent="0.2">
      <c r="A4681" s="22">
        <v>2013</v>
      </c>
      <c r="B4681" s="1" t="s">
        <v>90</v>
      </c>
      <c r="C4681" s="1" t="s">
        <v>22</v>
      </c>
      <c r="D4681" s="1">
        <v>4890</v>
      </c>
    </row>
    <row r="4682" spans="1:4" x14ac:dyDescent="0.2">
      <c r="A4682" s="22">
        <v>2013</v>
      </c>
      <c r="B4682" s="1" t="s">
        <v>90</v>
      </c>
      <c r="C4682" s="1" t="s">
        <v>114</v>
      </c>
      <c r="D4682" s="1">
        <v>95</v>
      </c>
    </row>
    <row r="4683" spans="1:4" x14ac:dyDescent="0.2">
      <c r="A4683" s="22">
        <v>2013</v>
      </c>
      <c r="B4683" s="1" t="s">
        <v>90</v>
      </c>
      <c r="C4683" s="1" t="s">
        <v>115</v>
      </c>
      <c r="D4683" s="1">
        <v>17</v>
      </c>
    </row>
    <row r="4684" spans="1:4" x14ac:dyDescent="0.2">
      <c r="A4684" s="22">
        <v>2013</v>
      </c>
      <c r="B4684" s="1" t="s">
        <v>90</v>
      </c>
      <c r="C4684" s="1" t="s">
        <v>116</v>
      </c>
      <c r="D4684" s="1">
        <v>81</v>
      </c>
    </row>
    <row r="4685" spans="1:4" x14ac:dyDescent="0.2">
      <c r="A4685" s="22">
        <v>2013</v>
      </c>
      <c r="B4685" s="1" t="s">
        <v>90</v>
      </c>
      <c r="C4685" s="1" t="s">
        <v>117</v>
      </c>
      <c r="D4685" s="1">
        <v>274</v>
      </c>
    </row>
    <row r="4686" spans="1:4" x14ac:dyDescent="0.2">
      <c r="A4686" s="22">
        <v>2013</v>
      </c>
      <c r="B4686" s="1" t="s">
        <v>90</v>
      </c>
      <c r="C4686" s="1" t="s">
        <v>118</v>
      </c>
      <c r="D4686" s="1">
        <v>67</v>
      </c>
    </row>
    <row r="4687" spans="1:4" x14ac:dyDescent="0.2">
      <c r="A4687" s="22">
        <v>2013</v>
      </c>
      <c r="B4687" s="1" t="s">
        <v>90</v>
      </c>
      <c r="C4687" s="1" t="s">
        <v>119</v>
      </c>
      <c r="D4687" s="1">
        <v>80</v>
      </c>
    </row>
    <row r="4688" spans="1:4" x14ac:dyDescent="0.2">
      <c r="A4688" s="22">
        <v>2013</v>
      </c>
      <c r="B4688" s="1" t="s">
        <v>90</v>
      </c>
      <c r="C4688" s="1" t="s">
        <v>120</v>
      </c>
      <c r="D4688" s="1">
        <v>177</v>
      </c>
    </row>
    <row r="4689" spans="1:4" x14ac:dyDescent="0.2">
      <c r="A4689" s="22">
        <v>2013</v>
      </c>
      <c r="B4689" s="1" t="s">
        <v>91</v>
      </c>
      <c r="C4689" s="1" t="s">
        <v>92</v>
      </c>
      <c r="D4689" s="1">
        <v>225</v>
      </c>
    </row>
    <row r="4690" spans="1:4" x14ac:dyDescent="0.2">
      <c r="A4690" s="22">
        <v>2013</v>
      </c>
      <c r="B4690" s="1" t="s">
        <v>91</v>
      </c>
      <c r="C4690" s="1" t="s">
        <v>93</v>
      </c>
      <c r="D4690" s="1">
        <v>251</v>
      </c>
    </row>
    <row r="4691" spans="1:4" x14ac:dyDescent="0.2">
      <c r="A4691" s="22">
        <v>2013</v>
      </c>
      <c r="B4691" s="1" t="s">
        <v>91</v>
      </c>
      <c r="C4691" s="1" t="s">
        <v>94</v>
      </c>
      <c r="D4691" s="1">
        <v>98</v>
      </c>
    </row>
    <row r="4692" spans="1:4" x14ac:dyDescent="0.2">
      <c r="A4692" s="22">
        <v>2013</v>
      </c>
      <c r="B4692" s="1" t="s">
        <v>91</v>
      </c>
      <c r="C4692" s="1" t="s">
        <v>95</v>
      </c>
      <c r="D4692" s="1">
        <v>60</v>
      </c>
    </row>
    <row r="4693" spans="1:4" x14ac:dyDescent="0.2">
      <c r="A4693" s="22">
        <v>2013</v>
      </c>
      <c r="B4693" s="1" t="s">
        <v>91</v>
      </c>
      <c r="C4693" s="1" t="s">
        <v>96</v>
      </c>
      <c r="D4693" s="1">
        <v>500</v>
      </c>
    </row>
    <row r="4694" spans="1:4" x14ac:dyDescent="0.2">
      <c r="A4694" s="22">
        <v>2013</v>
      </c>
      <c r="B4694" s="1" t="s">
        <v>91</v>
      </c>
      <c r="C4694" s="1" t="s">
        <v>97</v>
      </c>
      <c r="D4694" s="1">
        <v>51</v>
      </c>
    </row>
    <row r="4695" spans="1:4" x14ac:dyDescent="0.2">
      <c r="A4695" s="22">
        <v>2013</v>
      </c>
      <c r="B4695" s="1" t="s">
        <v>91</v>
      </c>
      <c r="C4695" s="1" t="s">
        <v>68</v>
      </c>
      <c r="D4695" s="1">
        <v>122</v>
      </c>
    </row>
    <row r="4696" spans="1:4" x14ac:dyDescent="0.2">
      <c r="A4696" s="22">
        <v>2013</v>
      </c>
      <c r="B4696" s="1" t="s">
        <v>91</v>
      </c>
      <c r="C4696" s="1" t="s">
        <v>98</v>
      </c>
      <c r="D4696" s="1">
        <v>144</v>
      </c>
    </row>
    <row r="4697" spans="1:4" x14ac:dyDescent="0.2">
      <c r="A4697" s="22">
        <v>2013</v>
      </c>
      <c r="B4697" s="1" t="s">
        <v>91</v>
      </c>
      <c r="C4697" s="1" t="s">
        <v>99</v>
      </c>
      <c r="D4697" s="1">
        <v>107</v>
      </c>
    </row>
    <row r="4698" spans="1:4" x14ac:dyDescent="0.2">
      <c r="A4698" s="22">
        <v>2013</v>
      </c>
      <c r="B4698" s="1" t="s">
        <v>91</v>
      </c>
      <c r="C4698" s="1" t="s">
        <v>100</v>
      </c>
      <c r="D4698" s="1">
        <v>86</v>
      </c>
    </row>
    <row r="4699" spans="1:4" x14ac:dyDescent="0.2">
      <c r="A4699" s="22">
        <v>2013</v>
      </c>
      <c r="B4699" s="1" t="s">
        <v>91</v>
      </c>
      <c r="C4699" s="1" t="s">
        <v>101</v>
      </c>
      <c r="D4699" s="1">
        <v>95</v>
      </c>
    </row>
    <row r="4700" spans="1:4" x14ac:dyDescent="0.2">
      <c r="A4700" s="22">
        <v>2013</v>
      </c>
      <c r="B4700" s="1" t="s">
        <v>91</v>
      </c>
      <c r="C4700" s="1" t="s">
        <v>102</v>
      </c>
      <c r="D4700" s="1">
        <v>71</v>
      </c>
    </row>
    <row r="4701" spans="1:4" x14ac:dyDescent="0.2">
      <c r="A4701" s="22">
        <v>2013</v>
      </c>
      <c r="B4701" s="1" t="s">
        <v>91</v>
      </c>
      <c r="C4701" s="1" t="s">
        <v>103</v>
      </c>
      <c r="D4701" s="1">
        <v>153</v>
      </c>
    </row>
    <row r="4702" spans="1:4" x14ac:dyDescent="0.2">
      <c r="A4702" s="22">
        <v>2013</v>
      </c>
      <c r="B4702" s="1" t="s">
        <v>91</v>
      </c>
      <c r="C4702" s="1" t="s">
        <v>69</v>
      </c>
      <c r="D4702" s="1">
        <v>364</v>
      </c>
    </row>
    <row r="4703" spans="1:4" x14ac:dyDescent="0.2">
      <c r="A4703" s="22">
        <v>2013</v>
      </c>
      <c r="B4703" s="1" t="s">
        <v>91</v>
      </c>
      <c r="C4703" s="1" t="s">
        <v>104</v>
      </c>
      <c r="D4703" s="1">
        <v>616</v>
      </c>
    </row>
    <row r="4704" spans="1:4" x14ac:dyDescent="0.2">
      <c r="A4704" s="22">
        <v>2013</v>
      </c>
      <c r="B4704" s="1" t="s">
        <v>91</v>
      </c>
      <c r="C4704" s="1" t="s">
        <v>73</v>
      </c>
      <c r="D4704" s="1">
        <v>214</v>
      </c>
    </row>
    <row r="4705" spans="1:4" x14ac:dyDescent="0.2">
      <c r="A4705" s="22">
        <v>2013</v>
      </c>
      <c r="B4705" s="1" t="s">
        <v>91</v>
      </c>
      <c r="C4705" s="1" t="s">
        <v>105</v>
      </c>
      <c r="D4705" s="1">
        <v>68</v>
      </c>
    </row>
    <row r="4706" spans="1:4" x14ac:dyDescent="0.2">
      <c r="A4706" s="22">
        <v>2013</v>
      </c>
      <c r="B4706" s="1" t="s">
        <v>91</v>
      </c>
      <c r="C4706" s="1" t="s">
        <v>106</v>
      </c>
      <c r="D4706" s="1">
        <v>108</v>
      </c>
    </row>
    <row r="4707" spans="1:4" x14ac:dyDescent="0.2">
      <c r="A4707" s="22">
        <v>2013</v>
      </c>
      <c r="B4707" s="1" t="s">
        <v>91</v>
      </c>
      <c r="C4707" s="1" t="s">
        <v>107</v>
      </c>
      <c r="D4707" s="1">
        <v>101</v>
      </c>
    </row>
    <row r="4708" spans="1:4" x14ac:dyDescent="0.2">
      <c r="A4708" s="22">
        <v>2013</v>
      </c>
      <c r="B4708" s="1" t="s">
        <v>91</v>
      </c>
      <c r="C4708" s="1" t="s">
        <v>108</v>
      </c>
      <c r="D4708" s="1">
        <v>21</v>
      </c>
    </row>
    <row r="4709" spans="1:4" x14ac:dyDescent="0.2">
      <c r="A4709" s="22">
        <v>2013</v>
      </c>
      <c r="B4709" s="1" t="s">
        <v>91</v>
      </c>
      <c r="C4709" s="1" t="s">
        <v>109</v>
      </c>
      <c r="D4709" s="1">
        <v>119</v>
      </c>
    </row>
    <row r="4710" spans="1:4" x14ac:dyDescent="0.2">
      <c r="A4710" s="22">
        <v>2013</v>
      </c>
      <c r="B4710" s="1" t="s">
        <v>91</v>
      </c>
      <c r="C4710" s="1" t="s">
        <v>110</v>
      </c>
      <c r="D4710" s="1">
        <v>389</v>
      </c>
    </row>
    <row r="4711" spans="1:4" x14ac:dyDescent="0.2">
      <c r="A4711" s="22">
        <v>2013</v>
      </c>
      <c r="B4711" s="1" t="s">
        <v>91</v>
      </c>
      <c r="C4711" s="1" t="s">
        <v>111</v>
      </c>
      <c r="D4711" s="1">
        <v>20</v>
      </c>
    </row>
    <row r="4712" spans="1:4" x14ac:dyDescent="0.2">
      <c r="A4712" s="22">
        <v>2013</v>
      </c>
      <c r="B4712" s="1" t="s">
        <v>91</v>
      </c>
      <c r="C4712" s="1" t="s">
        <v>112</v>
      </c>
      <c r="D4712" s="1">
        <v>130</v>
      </c>
    </row>
    <row r="4713" spans="1:4" x14ac:dyDescent="0.2">
      <c r="A4713" s="22">
        <v>2013</v>
      </c>
      <c r="B4713" s="1" t="s">
        <v>91</v>
      </c>
      <c r="C4713" s="1" t="s">
        <v>113</v>
      </c>
      <c r="D4713" s="1">
        <v>164</v>
      </c>
    </row>
    <row r="4714" spans="1:4" x14ac:dyDescent="0.2">
      <c r="A4714" s="22">
        <v>2013</v>
      </c>
      <c r="B4714" s="1" t="s">
        <v>91</v>
      </c>
      <c r="C4714" s="1" t="s">
        <v>22</v>
      </c>
      <c r="D4714" s="1">
        <v>5173</v>
      </c>
    </row>
    <row r="4715" spans="1:4" x14ac:dyDescent="0.2">
      <c r="A4715" s="22">
        <v>2013</v>
      </c>
      <c r="B4715" s="1" t="s">
        <v>91</v>
      </c>
      <c r="C4715" s="1" t="s">
        <v>114</v>
      </c>
      <c r="D4715" s="1">
        <v>101</v>
      </c>
    </row>
    <row r="4716" spans="1:4" x14ac:dyDescent="0.2">
      <c r="A4716" s="22">
        <v>2013</v>
      </c>
      <c r="B4716" s="1" t="s">
        <v>91</v>
      </c>
      <c r="C4716" s="1" t="s">
        <v>115</v>
      </c>
      <c r="D4716" s="1">
        <v>17</v>
      </c>
    </row>
    <row r="4717" spans="1:4" x14ac:dyDescent="0.2">
      <c r="A4717" s="22">
        <v>2013</v>
      </c>
      <c r="B4717" s="1" t="s">
        <v>91</v>
      </c>
      <c r="C4717" s="1" t="s">
        <v>116</v>
      </c>
      <c r="D4717" s="1">
        <v>98</v>
      </c>
    </row>
    <row r="4718" spans="1:4" x14ac:dyDescent="0.2">
      <c r="A4718" s="22">
        <v>2013</v>
      </c>
      <c r="B4718" s="1" t="s">
        <v>91</v>
      </c>
      <c r="C4718" s="1" t="s">
        <v>117</v>
      </c>
      <c r="D4718" s="1">
        <v>293</v>
      </c>
    </row>
    <row r="4719" spans="1:4" x14ac:dyDescent="0.2">
      <c r="A4719" s="22">
        <v>2013</v>
      </c>
      <c r="B4719" s="1" t="s">
        <v>91</v>
      </c>
      <c r="C4719" s="1" t="s">
        <v>118</v>
      </c>
      <c r="D4719" s="1">
        <v>81</v>
      </c>
    </row>
    <row r="4720" spans="1:4" x14ac:dyDescent="0.2">
      <c r="A4720" s="22">
        <v>2013</v>
      </c>
      <c r="B4720" s="1" t="s">
        <v>91</v>
      </c>
      <c r="C4720" s="1" t="s">
        <v>119</v>
      </c>
      <c r="D4720" s="1">
        <v>87</v>
      </c>
    </row>
    <row r="4721" spans="1:4" x14ac:dyDescent="0.2">
      <c r="A4721" s="22">
        <v>2013</v>
      </c>
      <c r="B4721" s="1" t="s">
        <v>91</v>
      </c>
      <c r="C4721" s="1" t="s">
        <v>120</v>
      </c>
      <c r="D4721" s="1">
        <v>219</v>
      </c>
    </row>
    <row r="4722" spans="1:4" x14ac:dyDescent="0.2">
      <c r="A4722" s="22">
        <v>2013</v>
      </c>
      <c r="B4722" s="1" t="s">
        <v>80</v>
      </c>
      <c r="C4722" s="1" t="s">
        <v>92</v>
      </c>
      <c r="D4722" s="1">
        <v>187</v>
      </c>
    </row>
    <row r="4723" spans="1:4" x14ac:dyDescent="0.2">
      <c r="A4723" s="22">
        <v>2013</v>
      </c>
      <c r="B4723" s="1" t="s">
        <v>80</v>
      </c>
      <c r="C4723" s="1" t="s">
        <v>93</v>
      </c>
      <c r="D4723" s="1">
        <v>204</v>
      </c>
    </row>
    <row r="4724" spans="1:4" x14ac:dyDescent="0.2">
      <c r="A4724" s="22">
        <v>2013</v>
      </c>
      <c r="B4724" s="1" t="s">
        <v>80</v>
      </c>
      <c r="C4724" s="1" t="s">
        <v>94</v>
      </c>
      <c r="D4724" s="1">
        <v>94</v>
      </c>
    </row>
    <row r="4725" spans="1:4" x14ac:dyDescent="0.2">
      <c r="A4725" s="22">
        <v>2013</v>
      </c>
      <c r="B4725" s="1" t="s">
        <v>80</v>
      </c>
      <c r="C4725" s="1" t="s">
        <v>95</v>
      </c>
      <c r="D4725" s="1">
        <v>56</v>
      </c>
    </row>
    <row r="4726" spans="1:4" x14ac:dyDescent="0.2">
      <c r="A4726" s="22">
        <v>2013</v>
      </c>
      <c r="B4726" s="1" t="s">
        <v>80</v>
      </c>
      <c r="C4726" s="1" t="s">
        <v>96</v>
      </c>
      <c r="D4726" s="1">
        <v>443</v>
      </c>
    </row>
    <row r="4727" spans="1:4" x14ac:dyDescent="0.2">
      <c r="A4727" s="22">
        <v>2013</v>
      </c>
      <c r="B4727" s="1" t="s">
        <v>80</v>
      </c>
      <c r="C4727" s="1" t="s">
        <v>97</v>
      </c>
      <c r="D4727" s="1">
        <v>51</v>
      </c>
    </row>
    <row r="4728" spans="1:4" x14ac:dyDescent="0.2">
      <c r="A4728" s="22">
        <v>2013</v>
      </c>
      <c r="B4728" s="1" t="s">
        <v>80</v>
      </c>
      <c r="C4728" s="1" t="s">
        <v>68</v>
      </c>
      <c r="D4728" s="1">
        <v>96</v>
      </c>
    </row>
    <row r="4729" spans="1:4" x14ac:dyDescent="0.2">
      <c r="A4729" s="22">
        <v>2013</v>
      </c>
      <c r="B4729" s="1" t="s">
        <v>80</v>
      </c>
      <c r="C4729" s="1" t="s">
        <v>98</v>
      </c>
      <c r="D4729" s="1">
        <v>115</v>
      </c>
    </row>
    <row r="4730" spans="1:4" x14ac:dyDescent="0.2">
      <c r="A4730" s="22">
        <v>2013</v>
      </c>
      <c r="B4730" s="1" t="s">
        <v>80</v>
      </c>
      <c r="C4730" s="1" t="s">
        <v>99</v>
      </c>
      <c r="D4730" s="1">
        <v>99</v>
      </c>
    </row>
    <row r="4731" spans="1:4" x14ac:dyDescent="0.2">
      <c r="A4731" s="22">
        <v>2013</v>
      </c>
      <c r="B4731" s="1" t="s">
        <v>80</v>
      </c>
      <c r="C4731" s="1" t="s">
        <v>100</v>
      </c>
      <c r="D4731" s="1">
        <v>64</v>
      </c>
    </row>
    <row r="4732" spans="1:4" x14ac:dyDescent="0.2">
      <c r="A4732" s="22">
        <v>2013</v>
      </c>
      <c r="B4732" s="1" t="s">
        <v>80</v>
      </c>
      <c r="C4732" s="1" t="s">
        <v>101</v>
      </c>
      <c r="D4732" s="1">
        <v>81</v>
      </c>
    </row>
    <row r="4733" spans="1:4" x14ac:dyDescent="0.2">
      <c r="A4733" s="22">
        <v>2013</v>
      </c>
      <c r="B4733" s="1" t="s">
        <v>80</v>
      </c>
      <c r="C4733" s="1" t="s">
        <v>102</v>
      </c>
      <c r="D4733" s="1">
        <v>95</v>
      </c>
    </row>
    <row r="4734" spans="1:4" x14ac:dyDescent="0.2">
      <c r="A4734" s="22">
        <v>2013</v>
      </c>
      <c r="B4734" s="1" t="s">
        <v>80</v>
      </c>
      <c r="C4734" s="1" t="s">
        <v>103</v>
      </c>
      <c r="D4734" s="1">
        <v>136</v>
      </c>
    </row>
    <row r="4735" spans="1:4" x14ac:dyDescent="0.2">
      <c r="A4735" s="22">
        <v>2013</v>
      </c>
      <c r="B4735" s="1" t="s">
        <v>80</v>
      </c>
      <c r="C4735" s="1" t="s">
        <v>69</v>
      </c>
      <c r="D4735" s="1">
        <v>275</v>
      </c>
    </row>
    <row r="4736" spans="1:4" x14ac:dyDescent="0.2">
      <c r="A4736" s="22">
        <v>2013</v>
      </c>
      <c r="B4736" s="1" t="s">
        <v>80</v>
      </c>
      <c r="C4736" s="1" t="s">
        <v>104</v>
      </c>
      <c r="D4736" s="1">
        <v>554</v>
      </c>
    </row>
    <row r="4737" spans="1:4" x14ac:dyDescent="0.2">
      <c r="A4737" s="22">
        <v>2013</v>
      </c>
      <c r="B4737" s="1" t="s">
        <v>80</v>
      </c>
      <c r="C4737" s="1" t="s">
        <v>73</v>
      </c>
      <c r="D4737" s="1">
        <v>174</v>
      </c>
    </row>
    <row r="4738" spans="1:4" x14ac:dyDescent="0.2">
      <c r="A4738" s="22">
        <v>2013</v>
      </c>
      <c r="B4738" s="1" t="s">
        <v>80</v>
      </c>
      <c r="C4738" s="1" t="s">
        <v>105</v>
      </c>
      <c r="D4738" s="1">
        <v>46</v>
      </c>
    </row>
    <row r="4739" spans="1:4" x14ac:dyDescent="0.2">
      <c r="A4739" s="22">
        <v>2013</v>
      </c>
      <c r="B4739" s="1" t="s">
        <v>80</v>
      </c>
      <c r="C4739" s="1" t="s">
        <v>106</v>
      </c>
      <c r="D4739" s="1">
        <v>86</v>
      </c>
    </row>
    <row r="4740" spans="1:4" x14ac:dyDescent="0.2">
      <c r="A4740" s="22">
        <v>2013</v>
      </c>
      <c r="B4740" s="1" t="s">
        <v>80</v>
      </c>
      <c r="C4740" s="1" t="s">
        <v>107</v>
      </c>
      <c r="D4740" s="1">
        <v>77</v>
      </c>
    </row>
    <row r="4741" spans="1:4" x14ac:dyDescent="0.2">
      <c r="A4741" s="22">
        <v>2013</v>
      </c>
      <c r="B4741" s="1" t="s">
        <v>80</v>
      </c>
      <c r="C4741" s="1" t="s">
        <v>108</v>
      </c>
      <c r="D4741" s="1">
        <v>11</v>
      </c>
    </row>
    <row r="4742" spans="1:4" x14ac:dyDescent="0.2">
      <c r="A4742" s="22">
        <v>2013</v>
      </c>
      <c r="B4742" s="1" t="s">
        <v>80</v>
      </c>
      <c r="C4742" s="1" t="s">
        <v>109</v>
      </c>
      <c r="D4742" s="1">
        <v>88</v>
      </c>
    </row>
    <row r="4743" spans="1:4" x14ac:dyDescent="0.2">
      <c r="A4743" s="22">
        <v>2013</v>
      </c>
      <c r="B4743" s="1" t="s">
        <v>80</v>
      </c>
      <c r="C4743" s="1" t="s">
        <v>110</v>
      </c>
      <c r="D4743" s="1">
        <v>317</v>
      </c>
    </row>
    <row r="4744" spans="1:4" x14ac:dyDescent="0.2">
      <c r="A4744" s="22">
        <v>2013</v>
      </c>
      <c r="B4744" s="1" t="s">
        <v>80</v>
      </c>
      <c r="C4744" s="1" t="s">
        <v>111</v>
      </c>
      <c r="D4744" s="1">
        <v>21</v>
      </c>
    </row>
    <row r="4745" spans="1:4" x14ac:dyDescent="0.2">
      <c r="A4745" s="22">
        <v>2013</v>
      </c>
      <c r="B4745" s="1" t="s">
        <v>80</v>
      </c>
      <c r="C4745" s="1" t="s">
        <v>112</v>
      </c>
      <c r="D4745" s="1">
        <v>92</v>
      </c>
    </row>
    <row r="4746" spans="1:4" x14ac:dyDescent="0.2">
      <c r="A4746" s="22">
        <v>2013</v>
      </c>
      <c r="B4746" s="1" t="s">
        <v>80</v>
      </c>
      <c r="C4746" s="1" t="s">
        <v>113</v>
      </c>
      <c r="D4746" s="1">
        <v>126</v>
      </c>
    </row>
    <row r="4747" spans="1:4" x14ac:dyDescent="0.2">
      <c r="A4747" s="22">
        <v>2013</v>
      </c>
      <c r="B4747" s="1" t="s">
        <v>80</v>
      </c>
      <c r="C4747" s="1" t="s">
        <v>22</v>
      </c>
      <c r="D4747" s="1">
        <v>4330</v>
      </c>
    </row>
    <row r="4748" spans="1:4" x14ac:dyDescent="0.2">
      <c r="A4748" s="22">
        <v>2013</v>
      </c>
      <c r="B4748" s="1" t="s">
        <v>80</v>
      </c>
      <c r="C4748" s="1" t="s">
        <v>114</v>
      </c>
      <c r="D4748" s="1">
        <v>88</v>
      </c>
    </row>
    <row r="4749" spans="1:4" x14ac:dyDescent="0.2">
      <c r="A4749" s="22">
        <v>2013</v>
      </c>
      <c r="B4749" s="1" t="s">
        <v>80</v>
      </c>
      <c r="C4749" s="1" t="s">
        <v>115</v>
      </c>
      <c r="D4749" s="1">
        <v>27</v>
      </c>
    </row>
    <row r="4750" spans="1:4" x14ac:dyDescent="0.2">
      <c r="A4750" s="22">
        <v>2013</v>
      </c>
      <c r="B4750" s="1" t="s">
        <v>80</v>
      </c>
      <c r="C4750" s="1" t="s">
        <v>116</v>
      </c>
      <c r="D4750" s="1">
        <v>80</v>
      </c>
    </row>
    <row r="4751" spans="1:4" x14ac:dyDescent="0.2">
      <c r="A4751" s="22">
        <v>2013</v>
      </c>
      <c r="B4751" s="1" t="s">
        <v>80</v>
      </c>
      <c r="C4751" s="1" t="s">
        <v>117</v>
      </c>
      <c r="D4751" s="1">
        <v>241</v>
      </c>
    </row>
    <row r="4752" spans="1:4" x14ac:dyDescent="0.2">
      <c r="A4752" s="22">
        <v>2013</v>
      </c>
      <c r="B4752" s="1" t="s">
        <v>80</v>
      </c>
      <c r="C4752" s="1" t="s">
        <v>118</v>
      </c>
      <c r="D4752" s="1">
        <v>62</v>
      </c>
    </row>
    <row r="4753" spans="1:4" x14ac:dyDescent="0.2">
      <c r="A4753" s="22">
        <v>2013</v>
      </c>
      <c r="B4753" s="1" t="s">
        <v>80</v>
      </c>
      <c r="C4753" s="1" t="s">
        <v>119</v>
      </c>
      <c r="D4753" s="1">
        <v>76</v>
      </c>
    </row>
    <row r="4754" spans="1:4" x14ac:dyDescent="0.2">
      <c r="A4754" s="22">
        <v>2013</v>
      </c>
      <c r="B4754" s="1" t="s">
        <v>80</v>
      </c>
      <c r="C4754" s="1" t="s">
        <v>120</v>
      </c>
      <c r="D4754" s="1">
        <v>168</v>
      </c>
    </row>
    <row r="4755" spans="1:4" x14ac:dyDescent="0.2">
      <c r="A4755" s="22">
        <v>2013</v>
      </c>
      <c r="B4755" s="1" t="s">
        <v>81</v>
      </c>
      <c r="C4755" s="1" t="s">
        <v>92</v>
      </c>
      <c r="D4755" s="1">
        <v>204</v>
      </c>
    </row>
    <row r="4756" spans="1:4" x14ac:dyDescent="0.2">
      <c r="A4756" s="22">
        <v>2013</v>
      </c>
      <c r="B4756" s="1" t="s">
        <v>81</v>
      </c>
      <c r="C4756" s="1" t="s">
        <v>93</v>
      </c>
      <c r="D4756" s="1">
        <v>229</v>
      </c>
    </row>
    <row r="4757" spans="1:4" x14ac:dyDescent="0.2">
      <c r="A4757" s="22">
        <v>2013</v>
      </c>
      <c r="B4757" s="1" t="s">
        <v>81</v>
      </c>
      <c r="C4757" s="1" t="s">
        <v>94</v>
      </c>
      <c r="D4757" s="1">
        <v>95</v>
      </c>
    </row>
    <row r="4758" spans="1:4" x14ac:dyDescent="0.2">
      <c r="A4758" s="22">
        <v>2013</v>
      </c>
      <c r="B4758" s="1" t="s">
        <v>81</v>
      </c>
      <c r="C4758" s="1" t="s">
        <v>95</v>
      </c>
      <c r="D4758" s="1">
        <v>64</v>
      </c>
    </row>
    <row r="4759" spans="1:4" x14ac:dyDescent="0.2">
      <c r="A4759" s="22">
        <v>2013</v>
      </c>
      <c r="B4759" s="1" t="s">
        <v>81</v>
      </c>
      <c r="C4759" s="1" t="s">
        <v>96</v>
      </c>
      <c r="D4759" s="1">
        <v>472</v>
      </c>
    </row>
    <row r="4760" spans="1:4" x14ac:dyDescent="0.2">
      <c r="A4760" s="22">
        <v>2013</v>
      </c>
      <c r="B4760" s="1" t="s">
        <v>81</v>
      </c>
      <c r="C4760" s="1" t="s">
        <v>97</v>
      </c>
      <c r="D4760" s="1">
        <v>47</v>
      </c>
    </row>
    <row r="4761" spans="1:4" x14ac:dyDescent="0.2">
      <c r="A4761" s="22">
        <v>2013</v>
      </c>
      <c r="B4761" s="1" t="s">
        <v>81</v>
      </c>
      <c r="C4761" s="1" t="s">
        <v>68</v>
      </c>
      <c r="D4761" s="1">
        <v>123</v>
      </c>
    </row>
    <row r="4762" spans="1:4" x14ac:dyDescent="0.2">
      <c r="A4762" s="22">
        <v>2013</v>
      </c>
      <c r="B4762" s="1" t="s">
        <v>81</v>
      </c>
      <c r="C4762" s="1" t="s">
        <v>98</v>
      </c>
      <c r="D4762" s="1">
        <v>131</v>
      </c>
    </row>
    <row r="4763" spans="1:4" x14ac:dyDescent="0.2">
      <c r="A4763" s="22">
        <v>2013</v>
      </c>
      <c r="B4763" s="1" t="s">
        <v>81</v>
      </c>
      <c r="C4763" s="1" t="s">
        <v>99</v>
      </c>
      <c r="D4763" s="1">
        <v>119</v>
      </c>
    </row>
    <row r="4764" spans="1:4" x14ac:dyDescent="0.2">
      <c r="A4764" s="22">
        <v>2013</v>
      </c>
      <c r="B4764" s="1" t="s">
        <v>81</v>
      </c>
      <c r="C4764" s="1" t="s">
        <v>100</v>
      </c>
      <c r="D4764" s="1">
        <v>69</v>
      </c>
    </row>
    <row r="4765" spans="1:4" x14ac:dyDescent="0.2">
      <c r="A4765" s="22">
        <v>2013</v>
      </c>
      <c r="B4765" s="1" t="s">
        <v>81</v>
      </c>
      <c r="C4765" s="1" t="s">
        <v>101</v>
      </c>
      <c r="D4765" s="1">
        <v>83</v>
      </c>
    </row>
    <row r="4766" spans="1:4" x14ac:dyDescent="0.2">
      <c r="A4766" s="22">
        <v>2013</v>
      </c>
      <c r="B4766" s="1" t="s">
        <v>81</v>
      </c>
      <c r="C4766" s="1" t="s">
        <v>102</v>
      </c>
      <c r="D4766" s="1">
        <v>65</v>
      </c>
    </row>
    <row r="4767" spans="1:4" x14ac:dyDescent="0.2">
      <c r="A4767" s="22">
        <v>2013</v>
      </c>
      <c r="B4767" s="1" t="s">
        <v>81</v>
      </c>
      <c r="C4767" s="1" t="s">
        <v>103</v>
      </c>
      <c r="D4767" s="1">
        <v>157</v>
      </c>
    </row>
    <row r="4768" spans="1:4" x14ac:dyDescent="0.2">
      <c r="A4768" s="22">
        <v>2013</v>
      </c>
      <c r="B4768" s="1" t="s">
        <v>81</v>
      </c>
      <c r="C4768" s="1" t="s">
        <v>69</v>
      </c>
      <c r="D4768" s="1">
        <v>319</v>
      </c>
    </row>
    <row r="4769" spans="1:4" x14ac:dyDescent="0.2">
      <c r="A4769" s="22">
        <v>2013</v>
      </c>
      <c r="B4769" s="1" t="s">
        <v>81</v>
      </c>
      <c r="C4769" s="1" t="s">
        <v>104</v>
      </c>
      <c r="D4769" s="1">
        <v>601</v>
      </c>
    </row>
    <row r="4770" spans="1:4" x14ac:dyDescent="0.2">
      <c r="A4770" s="22">
        <v>2013</v>
      </c>
      <c r="B4770" s="1" t="s">
        <v>81</v>
      </c>
      <c r="C4770" s="1" t="s">
        <v>73</v>
      </c>
      <c r="D4770" s="1">
        <v>201</v>
      </c>
    </row>
    <row r="4771" spans="1:4" x14ac:dyDescent="0.2">
      <c r="A4771" s="22">
        <v>2013</v>
      </c>
      <c r="B4771" s="1" t="s">
        <v>81</v>
      </c>
      <c r="C4771" s="1" t="s">
        <v>105</v>
      </c>
      <c r="D4771" s="1">
        <v>65</v>
      </c>
    </row>
    <row r="4772" spans="1:4" x14ac:dyDescent="0.2">
      <c r="A4772" s="22">
        <v>2013</v>
      </c>
      <c r="B4772" s="1" t="s">
        <v>81</v>
      </c>
      <c r="C4772" s="1" t="s">
        <v>106</v>
      </c>
      <c r="D4772" s="1">
        <v>85</v>
      </c>
    </row>
    <row r="4773" spans="1:4" x14ac:dyDescent="0.2">
      <c r="A4773" s="22">
        <v>2013</v>
      </c>
      <c r="B4773" s="1" t="s">
        <v>81</v>
      </c>
      <c r="C4773" s="1" t="s">
        <v>107</v>
      </c>
      <c r="D4773" s="1">
        <v>86</v>
      </c>
    </row>
    <row r="4774" spans="1:4" x14ac:dyDescent="0.2">
      <c r="A4774" s="22">
        <v>2013</v>
      </c>
      <c r="B4774" s="1" t="s">
        <v>81</v>
      </c>
      <c r="C4774" s="1" t="s">
        <v>108</v>
      </c>
      <c r="D4774" s="1">
        <v>18</v>
      </c>
    </row>
    <row r="4775" spans="1:4" x14ac:dyDescent="0.2">
      <c r="A4775" s="22">
        <v>2013</v>
      </c>
      <c r="B4775" s="1" t="s">
        <v>81</v>
      </c>
      <c r="C4775" s="1" t="s">
        <v>109</v>
      </c>
      <c r="D4775" s="1">
        <v>109</v>
      </c>
    </row>
    <row r="4776" spans="1:4" x14ac:dyDescent="0.2">
      <c r="A4776" s="22">
        <v>2013</v>
      </c>
      <c r="B4776" s="1" t="s">
        <v>81</v>
      </c>
      <c r="C4776" s="1" t="s">
        <v>110</v>
      </c>
      <c r="D4776" s="1">
        <v>322</v>
      </c>
    </row>
    <row r="4777" spans="1:4" x14ac:dyDescent="0.2">
      <c r="A4777" s="22">
        <v>2013</v>
      </c>
      <c r="B4777" s="1" t="s">
        <v>81</v>
      </c>
      <c r="C4777" s="1" t="s">
        <v>111</v>
      </c>
      <c r="D4777" s="1">
        <v>20</v>
      </c>
    </row>
    <row r="4778" spans="1:4" x14ac:dyDescent="0.2">
      <c r="A4778" s="22">
        <v>2013</v>
      </c>
      <c r="B4778" s="1" t="s">
        <v>81</v>
      </c>
      <c r="C4778" s="1" t="s">
        <v>112</v>
      </c>
      <c r="D4778" s="1">
        <v>129</v>
      </c>
    </row>
    <row r="4779" spans="1:4" x14ac:dyDescent="0.2">
      <c r="A4779" s="22">
        <v>2013</v>
      </c>
      <c r="B4779" s="1" t="s">
        <v>81</v>
      </c>
      <c r="C4779" s="1" t="s">
        <v>113</v>
      </c>
      <c r="D4779" s="1">
        <v>141</v>
      </c>
    </row>
    <row r="4780" spans="1:4" x14ac:dyDescent="0.2">
      <c r="A4780" s="22">
        <v>2013</v>
      </c>
      <c r="B4780" s="1" t="s">
        <v>81</v>
      </c>
      <c r="C4780" s="1" t="s">
        <v>22</v>
      </c>
      <c r="D4780" s="1">
        <v>4748</v>
      </c>
    </row>
    <row r="4781" spans="1:4" x14ac:dyDescent="0.2">
      <c r="A4781" s="22">
        <v>2013</v>
      </c>
      <c r="B4781" s="1" t="s">
        <v>81</v>
      </c>
      <c r="C4781" s="1" t="s">
        <v>114</v>
      </c>
      <c r="D4781" s="1">
        <v>88</v>
      </c>
    </row>
    <row r="4782" spans="1:4" x14ac:dyDescent="0.2">
      <c r="A4782" s="22">
        <v>2013</v>
      </c>
      <c r="B4782" s="1" t="s">
        <v>81</v>
      </c>
      <c r="C4782" s="1" t="s">
        <v>115</v>
      </c>
      <c r="D4782" s="1">
        <v>26</v>
      </c>
    </row>
    <row r="4783" spans="1:4" x14ac:dyDescent="0.2">
      <c r="A4783" s="22">
        <v>2013</v>
      </c>
      <c r="B4783" s="1" t="s">
        <v>81</v>
      </c>
      <c r="C4783" s="1" t="s">
        <v>116</v>
      </c>
      <c r="D4783" s="1">
        <v>85</v>
      </c>
    </row>
    <row r="4784" spans="1:4" x14ac:dyDescent="0.2">
      <c r="A4784" s="22">
        <v>2013</v>
      </c>
      <c r="B4784" s="1" t="s">
        <v>81</v>
      </c>
      <c r="C4784" s="1" t="s">
        <v>117</v>
      </c>
      <c r="D4784" s="1">
        <v>285</v>
      </c>
    </row>
    <row r="4785" spans="1:4" x14ac:dyDescent="0.2">
      <c r="A4785" s="22">
        <v>2013</v>
      </c>
      <c r="B4785" s="1" t="s">
        <v>81</v>
      </c>
      <c r="C4785" s="1" t="s">
        <v>118</v>
      </c>
      <c r="D4785" s="1">
        <v>59</v>
      </c>
    </row>
    <row r="4786" spans="1:4" x14ac:dyDescent="0.2">
      <c r="A4786" s="22">
        <v>2013</v>
      </c>
      <c r="B4786" s="1" t="s">
        <v>81</v>
      </c>
      <c r="C4786" s="1" t="s">
        <v>119</v>
      </c>
      <c r="D4786" s="1">
        <v>82</v>
      </c>
    </row>
    <row r="4787" spans="1:4" x14ac:dyDescent="0.2">
      <c r="A4787" s="22">
        <v>2013</v>
      </c>
      <c r="B4787" s="1" t="s">
        <v>81</v>
      </c>
      <c r="C4787" s="1" t="s">
        <v>120</v>
      </c>
      <c r="D4787" s="1">
        <v>169</v>
      </c>
    </row>
    <row r="4788" spans="1:4" x14ac:dyDescent="0.2">
      <c r="A4788" s="22">
        <v>2013</v>
      </c>
      <c r="B4788" s="1" t="s">
        <v>82</v>
      </c>
      <c r="C4788" s="1" t="s">
        <v>92</v>
      </c>
      <c r="D4788" s="1">
        <v>218</v>
      </c>
    </row>
    <row r="4789" spans="1:4" x14ac:dyDescent="0.2">
      <c r="A4789" s="22">
        <v>2013</v>
      </c>
      <c r="B4789" s="1" t="s">
        <v>82</v>
      </c>
      <c r="C4789" s="1" t="s">
        <v>93</v>
      </c>
      <c r="D4789" s="1">
        <v>243</v>
      </c>
    </row>
    <row r="4790" spans="1:4" x14ac:dyDescent="0.2">
      <c r="A4790" s="22">
        <v>2013</v>
      </c>
      <c r="B4790" s="1" t="s">
        <v>82</v>
      </c>
      <c r="C4790" s="1" t="s">
        <v>94</v>
      </c>
      <c r="D4790" s="1">
        <v>115</v>
      </c>
    </row>
    <row r="4791" spans="1:4" x14ac:dyDescent="0.2">
      <c r="A4791" s="22">
        <v>2013</v>
      </c>
      <c r="B4791" s="1" t="s">
        <v>82</v>
      </c>
      <c r="C4791" s="1" t="s">
        <v>95</v>
      </c>
      <c r="D4791" s="1">
        <v>71</v>
      </c>
    </row>
    <row r="4792" spans="1:4" x14ac:dyDescent="0.2">
      <c r="A4792" s="22">
        <v>2013</v>
      </c>
      <c r="B4792" s="1" t="s">
        <v>82</v>
      </c>
      <c r="C4792" s="1" t="s">
        <v>96</v>
      </c>
      <c r="D4792" s="1">
        <v>448</v>
      </c>
    </row>
    <row r="4793" spans="1:4" x14ac:dyDescent="0.2">
      <c r="A4793" s="22">
        <v>2013</v>
      </c>
      <c r="B4793" s="1" t="s">
        <v>82</v>
      </c>
      <c r="C4793" s="1" t="s">
        <v>97</v>
      </c>
      <c r="D4793" s="1">
        <v>55</v>
      </c>
    </row>
    <row r="4794" spans="1:4" x14ac:dyDescent="0.2">
      <c r="A4794" s="22">
        <v>2013</v>
      </c>
      <c r="B4794" s="1" t="s">
        <v>82</v>
      </c>
      <c r="C4794" s="1" t="s">
        <v>68</v>
      </c>
      <c r="D4794" s="1">
        <v>101</v>
      </c>
    </row>
    <row r="4795" spans="1:4" x14ac:dyDescent="0.2">
      <c r="A4795" s="22">
        <v>2013</v>
      </c>
      <c r="B4795" s="1" t="s">
        <v>82</v>
      </c>
      <c r="C4795" s="1" t="s">
        <v>98</v>
      </c>
      <c r="D4795" s="1">
        <v>169</v>
      </c>
    </row>
    <row r="4796" spans="1:4" x14ac:dyDescent="0.2">
      <c r="A4796" s="22">
        <v>2013</v>
      </c>
      <c r="B4796" s="1" t="s">
        <v>82</v>
      </c>
      <c r="C4796" s="1" t="s">
        <v>99</v>
      </c>
      <c r="D4796" s="1">
        <v>122</v>
      </c>
    </row>
    <row r="4797" spans="1:4" x14ac:dyDescent="0.2">
      <c r="A4797" s="22">
        <v>2013</v>
      </c>
      <c r="B4797" s="1" t="s">
        <v>82</v>
      </c>
      <c r="C4797" s="1" t="s">
        <v>100</v>
      </c>
      <c r="D4797" s="1">
        <v>87</v>
      </c>
    </row>
    <row r="4798" spans="1:4" x14ac:dyDescent="0.2">
      <c r="A4798" s="22">
        <v>2013</v>
      </c>
      <c r="B4798" s="1" t="s">
        <v>82</v>
      </c>
      <c r="C4798" s="1" t="s">
        <v>101</v>
      </c>
      <c r="D4798" s="1">
        <v>98</v>
      </c>
    </row>
    <row r="4799" spans="1:4" x14ac:dyDescent="0.2">
      <c r="A4799" s="22">
        <v>2013</v>
      </c>
      <c r="B4799" s="1" t="s">
        <v>82</v>
      </c>
      <c r="C4799" s="1" t="s">
        <v>102</v>
      </c>
      <c r="D4799" s="1">
        <v>62</v>
      </c>
    </row>
    <row r="4800" spans="1:4" x14ac:dyDescent="0.2">
      <c r="A4800" s="22">
        <v>2013</v>
      </c>
      <c r="B4800" s="1" t="s">
        <v>82</v>
      </c>
      <c r="C4800" s="1" t="s">
        <v>103</v>
      </c>
      <c r="D4800" s="1">
        <v>160</v>
      </c>
    </row>
    <row r="4801" spans="1:4" x14ac:dyDescent="0.2">
      <c r="A4801" s="22">
        <v>2013</v>
      </c>
      <c r="B4801" s="1" t="s">
        <v>82</v>
      </c>
      <c r="C4801" s="1" t="s">
        <v>69</v>
      </c>
      <c r="D4801" s="1">
        <v>327</v>
      </c>
    </row>
    <row r="4802" spans="1:4" x14ac:dyDescent="0.2">
      <c r="A4802" s="22">
        <v>2013</v>
      </c>
      <c r="B4802" s="1" t="s">
        <v>82</v>
      </c>
      <c r="C4802" s="1" t="s">
        <v>104</v>
      </c>
      <c r="D4802" s="1">
        <v>586</v>
      </c>
    </row>
    <row r="4803" spans="1:4" x14ac:dyDescent="0.2">
      <c r="A4803" s="22">
        <v>2013</v>
      </c>
      <c r="B4803" s="1" t="s">
        <v>82</v>
      </c>
      <c r="C4803" s="1" t="s">
        <v>73</v>
      </c>
      <c r="D4803" s="1">
        <v>193</v>
      </c>
    </row>
    <row r="4804" spans="1:4" x14ac:dyDescent="0.2">
      <c r="A4804" s="22">
        <v>2013</v>
      </c>
      <c r="B4804" s="1" t="s">
        <v>82</v>
      </c>
      <c r="C4804" s="1" t="s">
        <v>105</v>
      </c>
      <c r="D4804" s="1">
        <v>56</v>
      </c>
    </row>
    <row r="4805" spans="1:4" x14ac:dyDescent="0.2">
      <c r="A4805" s="22">
        <v>2013</v>
      </c>
      <c r="B4805" s="1" t="s">
        <v>82</v>
      </c>
      <c r="C4805" s="1" t="s">
        <v>106</v>
      </c>
      <c r="D4805" s="1">
        <v>75</v>
      </c>
    </row>
    <row r="4806" spans="1:4" x14ac:dyDescent="0.2">
      <c r="A4806" s="22">
        <v>2013</v>
      </c>
      <c r="B4806" s="1" t="s">
        <v>82</v>
      </c>
      <c r="C4806" s="1" t="s">
        <v>107</v>
      </c>
      <c r="D4806" s="1">
        <v>73</v>
      </c>
    </row>
    <row r="4807" spans="1:4" x14ac:dyDescent="0.2">
      <c r="A4807" s="22">
        <v>2013</v>
      </c>
      <c r="B4807" s="1" t="s">
        <v>82</v>
      </c>
      <c r="C4807" s="1" t="s">
        <v>108</v>
      </c>
      <c r="D4807" s="1">
        <v>19</v>
      </c>
    </row>
    <row r="4808" spans="1:4" x14ac:dyDescent="0.2">
      <c r="A4808" s="22">
        <v>2013</v>
      </c>
      <c r="B4808" s="1" t="s">
        <v>82</v>
      </c>
      <c r="C4808" s="1" t="s">
        <v>109</v>
      </c>
      <c r="D4808" s="1">
        <v>121</v>
      </c>
    </row>
    <row r="4809" spans="1:4" x14ac:dyDescent="0.2">
      <c r="A4809" s="22">
        <v>2013</v>
      </c>
      <c r="B4809" s="1" t="s">
        <v>82</v>
      </c>
      <c r="C4809" s="1" t="s">
        <v>110</v>
      </c>
      <c r="D4809" s="1">
        <v>309</v>
      </c>
    </row>
    <row r="4810" spans="1:4" x14ac:dyDescent="0.2">
      <c r="A4810" s="22">
        <v>2013</v>
      </c>
      <c r="B4810" s="1" t="s">
        <v>82</v>
      </c>
      <c r="C4810" s="1" t="s">
        <v>111</v>
      </c>
      <c r="D4810" s="1">
        <v>10</v>
      </c>
    </row>
    <row r="4811" spans="1:4" x14ac:dyDescent="0.2">
      <c r="A4811" s="22">
        <v>2013</v>
      </c>
      <c r="B4811" s="1" t="s">
        <v>82</v>
      </c>
      <c r="C4811" s="1" t="s">
        <v>112</v>
      </c>
      <c r="D4811" s="1">
        <v>120</v>
      </c>
    </row>
    <row r="4812" spans="1:4" x14ac:dyDescent="0.2">
      <c r="A4812" s="22">
        <v>2013</v>
      </c>
      <c r="B4812" s="1" t="s">
        <v>82</v>
      </c>
      <c r="C4812" s="1" t="s">
        <v>113</v>
      </c>
      <c r="D4812" s="1">
        <v>169</v>
      </c>
    </row>
    <row r="4813" spans="1:4" x14ac:dyDescent="0.2">
      <c r="A4813" s="22">
        <v>2013</v>
      </c>
      <c r="B4813" s="1" t="s">
        <v>82</v>
      </c>
      <c r="C4813" s="1" t="s">
        <v>22</v>
      </c>
      <c r="D4813" s="1">
        <v>4831</v>
      </c>
    </row>
    <row r="4814" spans="1:4" x14ac:dyDescent="0.2">
      <c r="A4814" s="22">
        <v>2013</v>
      </c>
      <c r="B4814" s="1" t="s">
        <v>82</v>
      </c>
      <c r="C4814" s="1" t="s">
        <v>114</v>
      </c>
      <c r="D4814" s="1">
        <v>90</v>
      </c>
    </row>
    <row r="4815" spans="1:4" x14ac:dyDescent="0.2">
      <c r="A4815" s="22">
        <v>2013</v>
      </c>
      <c r="B4815" s="1" t="s">
        <v>82</v>
      </c>
      <c r="C4815" s="1" t="s">
        <v>115</v>
      </c>
      <c r="D4815" s="1">
        <v>30</v>
      </c>
    </row>
    <row r="4816" spans="1:4" x14ac:dyDescent="0.2">
      <c r="A4816" s="22">
        <v>2013</v>
      </c>
      <c r="B4816" s="1" t="s">
        <v>82</v>
      </c>
      <c r="C4816" s="1" t="s">
        <v>116</v>
      </c>
      <c r="D4816" s="1">
        <v>72</v>
      </c>
    </row>
    <row r="4817" spans="1:4" x14ac:dyDescent="0.2">
      <c r="A4817" s="22">
        <v>2013</v>
      </c>
      <c r="B4817" s="1" t="s">
        <v>82</v>
      </c>
      <c r="C4817" s="1" t="s">
        <v>117</v>
      </c>
      <c r="D4817" s="1">
        <v>287</v>
      </c>
    </row>
    <row r="4818" spans="1:4" x14ac:dyDescent="0.2">
      <c r="A4818" s="22">
        <v>2013</v>
      </c>
      <c r="B4818" s="1" t="s">
        <v>82</v>
      </c>
      <c r="C4818" s="1" t="s">
        <v>118</v>
      </c>
      <c r="D4818" s="1">
        <v>79</v>
      </c>
    </row>
    <row r="4819" spans="1:4" x14ac:dyDescent="0.2">
      <c r="A4819" s="22">
        <v>2013</v>
      </c>
      <c r="B4819" s="1" t="s">
        <v>82</v>
      </c>
      <c r="C4819" s="1" t="s">
        <v>119</v>
      </c>
      <c r="D4819" s="1">
        <v>95</v>
      </c>
    </row>
    <row r="4820" spans="1:4" x14ac:dyDescent="0.2">
      <c r="A4820" s="22">
        <v>2013</v>
      </c>
      <c r="B4820" s="1" t="s">
        <v>82</v>
      </c>
      <c r="C4820" s="1" t="s">
        <v>120</v>
      </c>
      <c r="D4820" s="1">
        <v>171</v>
      </c>
    </row>
    <row r="4821" spans="1:4" x14ac:dyDescent="0.2">
      <c r="A4821" s="22">
        <v>2013</v>
      </c>
      <c r="B4821" s="1" t="s">
        <v>83</v>
      </c>
      <c r="C4821" s="1" t="s">
        <v>92</v>
      </c>
      <c r="D4821" s="1">
        <v>174</v>
      </c>
    </row>
    <row r="4822" spans="1:4" x14ac:dyDescent="0.2">
      <c r="A4822" s="22">
        <v>2013</v>
      </c>
      <c r="B4822" s="1" t="s">
        <v>83</v>
      </c>
      <c r="C4822" s="1" t="s">
        <v>93</v>
      </c>
      <c r="D4822" s="1">
        <v>200</v>
      </c>
    </row>
    <row r="4823" spans="1:4" x14ac:dyDescent="0.2">
      <c r="A4823" s="22">
        <v>2013</v>
      </c>
      <c r="B4823" s="1" t="s">
        <v>83</v>
      </c>
      <c r="C4823" s="1" t="s">
        <v>94</v>
      </c>
      <c r="D4823" s="1">
        <v>77</v>
      </c>
    </row>
    <row r="4824" spans="1:4" x14ac:dyDescent="0.2">
      <c r="A4824" s="22">
        <v>2013</v>
      </c>
      <c r="B4824" s="1" t="s">
        <v>83</v>
      </c>
      <c r="C4824" s="1" t="s">
        <v>95</v>
      </c>
      <c r="D4824" s="1">
        <v>64</v>
      </c>
    </row>
    <row r="4825" spans="1:4" x14ac:dyDescent="0.2">
      <c r="A4825" s="22">
        <v>2013</v>
      </c>
      <c r="B4825" s="1" t="s">
        <v>83</v>
      </c>
      <c r="C4825" s="1" t="s">
        <v>96</v>
      </c>
      <c r="D4825" s="1">
        <v>373</v>
      </c>
    </row>
    <row r="4826" spans="1:4" x14ac:dyDescent="0.2">
      <c r="A4826" s="22">
        <v>2013</v>
      </c>
      <c r="B4826" s="1" t="s">
        <v>83</v>
      </c>
      <c r="C4826" s="1" t="s">
        <v>97</v>
      </c>
      <c r="D4826" s="1">
        <v>38</v>
      </c>
    </row>
    <row r="4827" spans="1:4" x14ac:dyDescent="0.2">
      <c r="A4827" s="22">
        <v>2013</v>
      </c>
      <c r="B4827" s="1" t="s">
        <v>83</v>
      </c>
      <c r="C4827" s="1" t="s">
        <v>68</v>
      </c>
      <c r="D4827" s="1">
        <v>103</v>
      </c>
    </row>
    <row r="4828" spans="1:4" x14ac:dyDescent="0.2">
      <c r="A4828" s="22">
        <v>2013</v>
      </c>
      <c r="B4828" s="1" t="s">
        <v>83</v>
      </c>
      <c r="C4828" s="1" t="s">
        <v>98</v>
      </c>
      <c r="D4828" s="1">
        <v>118</v>
      </c>
    </row>
    <row r="4829" spans="1:4" x14ac:dyDescent="0.2">
      <c r="A4829" s="22">
        <v>2013</v>
      </c>
      <c r="B4829" s="1" t="s">
        <v>83</v>
      </c>
      <c r="C4829" s="1" t="s">
        <v>99</v>
      </c>
      <c r="D4829" s="1">
        <v>113</v>
      </c>
    </row>
    <row r="4830" spans="1:4" x14ac:dyDescent="0.2">
      <c r="A4830" s="22">
        <v>2013</v>
      </c>
      <c r="B4830" s="1" t="s">
        <v>83</v>
      </c>
      <c r="C4830" s="1" t="s">
        <v>100</v>
      </c>
      <c r="D4830" s="1">
        <v>77</v>
      </c>
    </row>
    <row r="4831" spans="1:4" x14ac:dyDescent="0.2">
      <c r="A4831" s="22">
        <v>2013</v>
      </c>
      <c r="B4831" s="1" t="s">
        <v>83</v>
      </c>
      <c r="C4831" s="1" t="s">
        <v>101</v>
      </c>
      <c r="D4831" s="1">
        <v>76</v>
      </c>
    </row>
    <row r="4832" spans="1:4" x14ac:dyDescent="0.2">
      <c r="A4832" s="22">
        <v>2013</v>
      </c>
      <c r="B4832" s="1" t="s">
        <v>83</v>
      </c>
      <c r="C4832" s="1" t="s">
        <v>102</v>
      </c>
      <c r="D4832" s="1">
        <v>62</v>
      </c>
    </row>
    <row r="4833" spans="1:4" x14ac:dyDescent="0.2">
      <c r="A4833" s="22">
        <v>2013</v>
      </c>
      <c r="B4833" s="1" t="s">
        <v>83</v>
      </c>
      <c r="C4833" s="1" t="s">
        <v>103</v>
      </c>
      <c r="D4833" s="1">
        <v>110</v>
      </c>
    </row>
    <row r="4834" spans="1:4" x14ac:dyDescent="0.2">
      <c r="A4834" s="22">
        <v>2013</v>
      </c>
      <c r="B4834" s="1" t="s">
        <v>83</v>
      </c>
      <c r="C4834" s="1" t="s">
        <v>69</v>
      </c>
      <c r="D4834" s="1">
        <v>307</v>
      </c>
    </row>
    <row r="4835" spans="1:4" x14ac:dyDescent="0.2">
      <c r="A4835" s="22">
        <v>2013</v>
      </c>
      <c r="B4835" s="1" t="s">
        <v>83</v>
      </c>
      <c r="C4835" s="1" t="s">
        <v>104</v>
      </c>
      <c r="D4835" s="1">
        <v>549</v>
      </c>
    </row>
    <row r="4836" spans="1:4" x14ac:dyDescent="0.2">
      <c r="A4836" s="22">
        <v>2013</v>
      </c>
      <c r="B4836" s="1" t="s">
        <v>83</v>
      </c>
      <c r="C4836" s="1" t="s">
        <v>73</v>
      </c>
      <c r="D4836" s="1">
        <v>154</v>
      </c>
    </row>
    <row r="4837" spans="1:4" x14ac:dyDescent="0.2">
      <c r="A4837" s="22">
        <v>2013</v>
      </c>
      <c r="B4837" s="1" t="s">
        <v>83</v>
      </c>
      <c r="C4837" s="1" t="s">
        <v>105</v>
      </c>
      <c r="D4837" s="1">
        <v>64</v>
      </c>
    </row>
    <row r="4838" spans="1:4" x14ac:dyDescent="0.2">
      <c r="A4838" s="22">
        <v>2013</v>
      </c>
      <c r="B4838" s="1" t="s">
        <v>83</v>
      </c>
      <c r="C4838" s="1" t="s">
        <v>106</v>
      </c>
      <c r="D4838" s="1">
        <v>83</v>
      </c>
    </row>
    <row r="4839" spans="1:4" x14ac:dyDescent="0.2">
      <c r="A4839" s="22">
        <v>2013</v>
      </c>
      <c r="B4839" s="1" t="s">
        <v>83</v>
      </c>
      <c r="C4839" s="1" t="s">
        <v>107</v>
      </c>
      <c r="D4839" s="1">
        <v>66</v>
      </c>
    </row>
    <row r="4840" spans="1:4" x14ac:dyDescent="0.2">
      <c r="A4840" s="22">
        <v>2013</v>
      </c>
      <c r="B4840" s="1" t="s">
        <v>83</v>
      </c>
      <c r="C4840" s="1" t="s">
        <v>108</v>
      </c>
      <c r="D4840" s="1">
        <v>17</v>
      </c>
    </row>
    <row r="4841" spans="1:4" x14ac:dyDescent="0.2">
      <c r="A4841" s="22">
        <v>2013</v>
      </c>
      <c r="B4841" s="1" t="s">
        <v>83</v>
      </c>
      <c r="C4841" s="1" t="s">
        <v>109</v>
      </c>
      <c r="D4841" s="1">
        <v>104</v>
      </c>
    </row>
    <row r="4842" spans="1:4" x14ac:dyDescent="0.2">
      <c r="A4842" s="22">
        <v>2013</v>
      </c>
      <c r="B4842" s="1" t="s">
        <v>83</v>
      </c>
      <c r="C4842" s="1" t="s">
        <v>110</v>
      </c>
      <c r="D4842" s="1">
        <v>290</v>
      </c>
    </row>
    <row r="4843" spans="1:4" x14ac:dyDescent="0.2">
      <c r="A4843" s="22">
        <v>2013</v>
      </c>
      <c r="B4843" s="1" t="s">
        <v>83</v>
      </c>
      <c r="C4843" s="1" t="s">
        <v>111</v>
      </c>
      <c r="D4843" s="1">
        <v>17</v>
      </c>
    </row>
    <row r="4844" spans="1:4" x14ac:dyDescent="0.2">
      <c r="A4844" s="22">
        <v>2013</v>
      </c>
      <c r="B4844" s="1" t="s">
        <v>83</v>
      </c>
      <c r="C4844" s="1" t="s">
        <v>112</v>
      </c>
      <c r="D4844" s="1">
        <v>116</v>
      </c>
    </row>
    <row r="4845" spans="1:4" x14ac:dyDescent="0.2">
      <c r="A4845" s="22">
        <v>2013</v>
      </c>
      <c r="B4845" s="1" t="s">
        <v>83</v>
      </c>
      <c r="C4845" s="1" t="s">
        <v>113</v>
      </c>
      <c r="D4845" s="1">
        <v>150</v>
      </c>
    </row>
    <row r="4846" spans="1:4" x14ac:dyDescent="0.2">
      <c r="A4846" s="22">
        <v>2013</v>
      </c>
      <c r="B4846" s="1" t="s">
        <v>83</v>
      </c>
      <c r="C4846" s="1" t="s">
        <v>22</v>
      </c>
      <c r="D4846" s="1">
        <v>4234</v>
      </c>
    </row>
    <row r="4847" spans="1:4" x14ac:dyDescent="0.2">
      <c r="A4847" s="22">
        <v>2013</v>
      </c>
      <c r="B4847" s="1" t="s">
        <v>83</v>
      </c>
      <c r="C4847" s="1" t="s">
        <v>114</v>
      </c>
      <c r="D4847" s="1">
        <v>86</v>
      </c>
    </row>
    <row r="4848" spans="1:4" x14ac:dyDescent="0.2">
      <c r="A4848" s="22">
        <v>2013</v>
      </c>
      <c r="B4848" s="1" t="s">
        <v>83</v>
      </c>
      <c r="C4848" s="1" t="s">
        <v>115</v>
      </c>
      <c r="D4848" s="1">
        <v>17</v>
      </c>
    </row>
    <row r="4849" spans="1:4" x14ac:dyDescent="0.2">
      <c r="A4849" s="22">
        <v>2013</v>
      </c>
      <c r="B4849" s="1" t="s">
        <v>83</v>
      </c>
      <c r="C4849" s="1" t="s">
        <v>116</v>
      </c>
      <c r="D4849" s="1">
        <v>82</v>
      </c>
    </row>
    <row r="4850" spans="1:4" x14ac:dyDescent="0.2">
      <c r="A4850" s="22">
        <v>2013</v>
      </c>
      <c r="B4850" s="1" t="s">
        <v>83</v>
      </c>
      <c r="C4850" s="1" t="s">
        <v>117</v>
      </c>
      <c r="D4850" s="1">
        <v>270</v>
      </c>
    </row>
    <row r="4851" spans="1:4" x14ac:dyDescent="0.2">
      <c r="A4851" s="22">
        <v>2013</v>
      </c>
      <c r="B4851" s="1" t="s">
        <v>83</v>
      </c>
      <c r="C4851" s="1" t="s">
        <v>118</v>
      </c>
      <c r="D4851" s="1">
        <v>52</v>
      </c>
    </row>
    <row r="4852" spans="1:4" x14ac:dyDescent="0.2">
      <c r="A4852" s="22">
        <v>2013</v>
      </c>
      <c r="B4852" s="1" t="s">
        <v>83</v>
      </c>
      <c r="C4852" s="1" t="s">
        <v>119</v>
      </c>
      <c r="D4852" s="1">
        <v>76</v>
      </c>
    </row>
    <row r="4853" spans="1:4" x14ac:dyDescent="0.2">
      <c r="A4853" s="22">
        <v>2013</v>
      </c>
      <c r="B4853" s="1" t="s">
        <v>83</v>
      </c>
      <c r="C4853" s="1" t="s">
        <v>120</v>
      </c>
      <c r="D4853" s="1">
        <v>149</v>
      </c>
    </row>
    <row r="4854" spans="1:4" x14ac:dyDescent="0.2">
      <c r="A4854" s="22">
        <v>2013</v>
      </c>
      <c r="B4854" s="1" t="s">
        <v>84</v>
      </c>
      <c r="C4854" s="1" t="s">
        <v>92</v>
      </c>
      <c r="D4854" s="1">
        <v>198</v>
      </c>
    </row>
    <row r="4855" spans="1:4" x14ac:dyDescent="0.2">
      <c r="A4855" s="22">
        <v>2013</v>
      </c>
      <c r="B4855" s="1" t="s">
        <v>84</v>
      </c>
      <c r="C4855" s="1" t="s">
        <v>93</v>
      </c>
      <c r="D4855" s="1">
        <v>211</v>
      </c>
    </row>
    <row r="4856" spans="1:4" x14ac:dyDescent="0.2">
      <c r="A4856" s="22">
        <v>2013</v>
      </c>
      <c r="B4856" s="1" t="s">
        <v>84</v>
      </c>
      <c r="C4856" s="1" t="s">
        <v>94</v>
      </c>
      <c r="D4856" s="1">
        <v>80</v>
      </c>
    </row>
    <row r="4857" spans="1:4" x14ac:dyDescent="0.2">
      <c r="A4857" s="22">
        <v>2013</v>
      </c>
      <c r="B4857" s="1" t="s">
        <v>84</v>
      </c>
      <c r="C4857" s="1" t="s">
        <v>95</v>
      </c>
      <c r="D4857" s="1">
        <v>46</v>
      </c>
    </row>
    <row r="4858" spans="1:4" x14ac:dyDescent="0.2">
      <c r="A4858" s="22">
        <v>2013</v>
      </c>
      <c r="B4858" s="1" t="s">
        <v>84</v>
      </c>
      <c r="C4858" s="1" t="s">
        <v>96</v>
      </c>
      <c r="D4858" s="1">
        <v>416</v>
      </c>
    </row>
    <row r="4859" spans="1:4" x14ac:dyDescent="0.2">
      <c r="A4859" s="22">
        <v>2013</v>
      </c>
      <c r="B4859" s="1" t="s">
        <v>84</v>
      </c>
      <c r="C4859" s="1" t="s">
        <v>97</v>
      </c>
      <c r="D4859" s="1">
        <v>47</v>
      </c>
    </row>
    <row r="4860" spans="1:4" x14ac:dyDescent="0.2">
      <c r="A4860" s="22">
        <v>2013</v>
      </c>
      <c r="B4860" s="1" t="s">
        <v>84</v>
      </c>
      <c r="C4860" s="1" t="s">
        <v>68</v>
      </c>
      <c r="D4860" s="1">
        <v>108</v>
      </c>
    </row>
    <row r="4861" spans="1:4" x14ac:dyDescent="0.2">
      <c r="A4861" s="22">
        <v>2013</v>
      </c>
      <c r="B4861" s="1" t="s">
        <v>84</v>
      </c>
      <c r="C4861" s="1" t="s">
        <v>98</v>
      </c>
      <c r="D4861" s="1">
        <v>128</v>
      </c>
    </row>
    <row r="4862" spans="1:4" x14ac:dyDescent="0.2">
      <c r="A4862" s="22">
        <v>2013</v>
      </c>
      <c r="B4862" s="1" t="s">
        <v>84</v>
      </c>
      <c r="C4862" s="1" t="s">
        <v>99</v>
      </c>
      <c r="D4862" s="1">
        <v>94</v>
      </c>
    </row>
    <row r="4863" spans="1:4" x14ac:dyDescent="0.2">
      <c r="A4863" s="22">
        <v>2013</v>
      </c>
      <c r="B4863" s="1" t="s">
        <v>84</v>
      </c>
      <c r="C4863" s="1" t="s">
        <v>100</v>
      </c>
      <c r="D4863" s="1">
        <v>65</v>
      </c>
    </row>
    <row r="4864" spans="1:4" x14ac:dyDescent="0.2">
      <c r="A4864" s="22">
        <v>2013</v>
      </c>
      <c r="B4864" s="1" t="s">
        <v>84</v>
      </c>
      <c r="C4864" s="1" t="s">
        <v>101</v>
      </c>
      <c r="D4864" s="1">
        <v>86</v>
      </c>
    </row>
    <row r="4865" spans="1:4" x14ac:dyDescent="0.2">
      <c r="A4865" s="22">
        <v>2013</v>
      </c>
      <c r="B4865" s="1" t="s">
        <v>84</v>
      </c>
      <c r="C4865" s="1" t="s">
        <v>102</v>
      </c>
      <c r="D4865" s="1">
        <v>69</v>
      </c>
    </row>
    <row r="4866" spans="1:4" x14ac:dyDescent="0.2">
      <c r="A4866" s="22">
        <v>2013</v>
      </c>
      <c r="B4866" s="1" t="s">
        <v>84</v>
      </c>
      <c r="C4866" s="1" t="s">
        <v>103</v>
      </c>
      <c r="D4866" s="1">
        <v>120</v>
      </c>
    </row>
    <row r="4867" spans="1:4" x14ac:dyDescent="0.2">
      <c r="A4867" s="22">
        <v>2013</v>
      </c>
      <c r="B4867" s="1" t="s">
        <v>84</v>
      </c>
      <c r="C4867" s="1" t="s">
        <v>69</v>
      </c>
      <c r="D4867" s="1">
        <v>305</v>
      </c>
    </row>
    <row r="4868" spans="1:4" x14ac:dyDescent="0.2">
      <c r="A4868" s="22">
        <v>2013</v>
      </c>
      <c r="B4868" s="1" t="s">
        <v>84</v>
      </c>
      <c r="C4868" s="1" t="s">
        <v>104</v>
      </c>
      <c r="D4868" s="1">
        <v>604</v>
      </c>
    </row>
    <row r="4869" spans="1:4" x14ac:dyDescent="0.2">
      <c r="A4869" s="22">
        <v>2013</v>
      </c>
      <c r="B4869" s="1" t="s">
        <v>84</v>
      </c>
      <c r="C4869" s="1" t="s">
        <v>73</v>
      </c>
      <c r="D4869" s="1">
        <v>158</v>
      </c>
    </row>
    <row r="4870" spans="1:4" x14ac:dyDescent="0.2">
      <c r="A4870" s="22">
        <v>2013</v>
      </c>
      <c r="B4870" s="1" t="s">
        <v>84</v>
      </c>
      <c r="C4870" s="1" t="s">
        <v>105</v>
      </c>
      <c r="D4870" s="1">
        <v>62</v>
      </c>
    </row>
    <row r="4871" spans="1:4" x14ac:dyDescent="0.2">
      <c r="A4871" s="22">
        <v>2013</v>
      </c>
      <c r="B4871" s="1" t="s">
        <v>84</v>
      </c>
      <c r="C4871" s="1" t="s">
        <v>106</v>
      </c>
      <c r="D4871" s="1">
        <v>77</v>
      </c>
    </row>
    <row r="4872" spans="1:4" x14ac:dyDescent="0.2">
      <c r="A4872" s="22">
        <v>2013</v>
      </c>
      <c r="B4872" s="1" t="s">
        <v>84</v>
      </c>
      <c r="C4872" s="1" t="s">
        <v>107</v>
      </c>
      <c r="D4872" s="1">
        <v>84</v>
      </c>
    </row>
    <row r="4873" spans="1:4" x14ac:dyDescent="0.2">
      <c r="A4873" s="22">
        <v>2013</v>
      </c>
      <c r="B4873" s="1" t="s">
        <v>84</v>
      </c>
      <c r="C4873" s="1" t="s">
        <v>108</v>
      </c>
      <c r="D4873" s="1">
        <v>16</v>
      </c>
    </row>
    <row r="4874" spans="1:4" x14ac:dyDescent="0.2">
      <c r="A4874" s="22">
        <v>2013</v>
      </c>
      <c r="B4874" s="1" t="s">
        <v>84</v>
      </c>
      <c r="C4874" s="1" t="s">
        <v>109</v>
      </c>
      <c r="D4874" s="1">
        <v>96</v>
      </c>
    </row>
    <row r="4875" spans="1:4" x14ac:dyDescent="0.2">
      <c r="A4875" s="22">
        <v>2013</v>
      </c>
      <c r="B4875" s="1" t="s">
        <v>84</v>
      </c>
      <c r="C4875" s="1" t="s">
        <v>110</v>
      </c>
      <c r="D4875" s="1">
        <v>272</v>
      </c>
    </row>
    <row r="4876" spans="1:4" x14ac:dyDescent="0.2">
      <c r="A4876" s="22">
        <v>2013</v>
      </c>
      <c r="B4876" s="1" t="s">
        <v>84</v>
      </c>
      <c r="C4876" s="1" t="s">
        <v>111</v>
      </c>
      <c r="D4876" s="1">
        <v>18</v>
      </c>
    </row>
    <row r="4877" spans="1:4" x14ac:dyDescent="0.2">
      <c r="A4877" s="22">
        <v>2013</v>
      </c>
      <c r="B4877" s="1" t="s">
        <v>84</v>
      </c>
      <c r="C4877" s="1" t="s">
        <v>112</v>
      </c>
      <c r="D4877" s="1">
        <v>90</v>
      </c>
    </row>
    <row r="4878" spans="1:4" x14ac:dyDescent="0.2">
      <c r="A4878" s="22">
        <v>2013</v>
      </c>
      <c r="B4878" s="1" t="s">
        <v>84</v>
      </c>
      <c r="C4878" s="1" t="s">
        <v>113</v>
      </c>
      <c r="D4878" s="1">
        <v>136</v>
      </c>
    </row>
    <row r="4879" spans="1:4" x14ac:dyDescent="0.2">
      <c r="A4879" s="22">
        <v>2013</v>
      </c>
      <c r="B4879" s="1" t="s">
        <v>84</v>
      </c>
      <c r="C4879" s="1" t="s">
        <v>22</v>
      </c>
      <c r="D4879" s="1">
        <v>4332</v>
      </c>
    </row>
    <row r="4880" spans="1:4" x14ac:dyDescent="0.2">
      <c r="A4880" s="22">
        <v>2013</v>
      </c>
      <c r="B4880" s="1" t="s">
        <v>84</v>
      </c>
      <c r="C4880" s="1" t="s">
        <v>114</v>
      </c>
      <c r="D4880" s="1">
        <v>91</v>
      </c>
    </row>
    <row r="4881" spans="1:4" x14ac:dyDescent="0.2">
      <c r="A4881" s="22">
        <v>2013</v>
      </c>
      <c r="B4881" s="1" t="s">
        <v>84</v>
      </c>
      <c r="C4881" s="1" t="s">
        <v>115</v>
      </c>
      <c r="D4881" s="1">
        <v>28</v>
      </c>
    </row>
    <row r="4882" spans="1:4" x14ac:dyDescent="0.2">
      <c r="A4882" s="22">
        <v>2013</v>
      </c>
      <c r="B4882" s="1" t="s">
        <v>84</v>
      </c>
      <c r="C4882" s="1" t="s">
        <v>116</v>
      </c>
      <c r="D4882" s="1">
        <v>93</v>
      </c>
    </row>
    <row r="4883" spans="1:4" x14ac:dyDescent="0.2">
      <c r="A4883" s="22">
        <v>2013</v>
      </c>
      <c r="B4883" s="1" t="s">
        <v>84</v>
      </c>
      <c r="C4883" s="1" t="s">
        <v>117</v>
      </c>
      <c r="D4883" s="1">
        <v>245</v>
      </c>
    </row>
    <row r="4884" spans="1:4" x14ac:dyDescent="0.2">
      <c r="A4884" s="22">
        <v>2013</v>
      </c>
      <c r="B4884" s="1" t="s">
        <v>84</v>
      </c>
      <c r="C4884" s="1" t="s">
        <v>118</v>
      </c>
      <c r="D4884" s="1">
        <v>60</v>
      </c>
    </row>
    <row r="4885" spans="1:4" x14ac:dyDescent="0.2">
      <c r="A4885" s="22">
        <v>2013</v>
      </c>
      <c r="B4885" s="1" t="s">
        <v>84</v>
      </c>
      <c r="C4885" s="1" t="s">
        <v>119</v>
      </c>
      <c r="D4885" s="1">
        <v>75</v>
      </c>
    </row>
    <row r="4886" spans="1:4" x14ac:dyDescent="0.2">
      <c r="A4886" s="22">
        <v>2013</v>
      </c>
      <c r="B4886" s="1" t="s">
        <v>84</v>
      </c>
      <c r="C4886" s="1" t="s">
        <v>120</v>
      </c>
      <c r="D4886" s="1">
        <v>154</v>
      </c>
    </row>
    <row r="4887" spans="1:4" x14ac:dyDescent="0.2">
      <c r="A4887" s="22">
        <v>2013</v>
      </c>
      <c r="B4887" s="1" t="s">
        <v>85</v>
      </c>
      <c r="C4887" s="1" t="s">
        <v>92</v>
      </c>
      <c r="D4887" s="1">
        <v>210</v>
      </c>
    </row>
    <row r="4888" spans="1:4" x14ac:dyDescent="0.2">
      <c r="A4888" s="22">
        <v>2013</v>
      </c>
      <c r="B4888" s="1" t="s">
        <v>85</v>
      </c>
      <c r="C4888" s="1" t="s">
        <v>93</v>
      </c>
      <c r="D4888" s="1">
        <v>226</v>
      </c>
    </row>
    <row r="4889" spans="1:4" x14ac:dyDescent="0.2">
      <c r="A4889" s="22">
        <v>2013</v>
      </c>
      <c r="B4889" s="1" t="s">
        <v>85</v>
      </c>
      <c r="C4889" s="1" t="s">
        <v>94</v>
      </c>
      <c r="D4889" s="1">
        <v>102</v>
      </c>
    </row>
    <row r="4890" spans="1:4" x14ac:dyDescent="0.2">
      <c r="A4890" s="22">
        <v>2013</v>
      </c>
      <c r="B4890" s="1" t="s">
        <v>85</v>
      </c>
      <c r="C4890" s="1" t="s">
        <v>95</v>
      </c>
      <c r="D4890" s="1">
        <v>62</v>
      </c>
    </row>
    <row r="4891" spans="1:4" x14ac:dyDescent="0.2">
      <c r="A4891" s="22">
        <v>2013</v>
      </c>
      <c r="B4891" s="1" t="s">
        <v>85</v>
      </c>
      <c r="C4891" s="1" t="s">
        <v>96</v>
      </c>
      <c r="D4891" s="1">
        <v>496</v>
      </c>
    </row>
    <row r="4892" spans="1:4" x14ac:dyDescent="0.2">
      <c r="A4892" s="22">
        <v>2013</v>
      </c>
      <c r="B4892" s="1" t="s">
        <v>85</v>
      </c>
      <c r="C4892" s="1" t="s">
        <v>97</v>
      </c>
      <c r="D4892" s="1">
        <v>57</v>
      </c>
    </row>
    <row r="4893" spans="1:4" x14ac:dyDescent="0.2">
      <c r="A4893" s="22">
        <v>2013</v>
      </c>
      <c r="B4893" s="1" t="s">
        <v>85</v>
      </c>
      <c r="C4893" s="1" t="s">
        <v>68</v>
      </c>
      <c r="D4893" s="1">
        <v>146</v>
      </c>
    </row>
    <row r="4894" spans="1:4" x14ac:dyDescent="0.2">
      <c r="A4894" s="22">
        <v>2013</v>
      </c>
      <c r="B4894" s="1" t="s">
        <v>85</v>
      </c>
      <c r="C4894" s="1" t="s">
        <v>98</v>
      </c>
      <c r="D4894" s="1">
        <v>149</v>
      </c>
    </row>
    <row r="4895" spans="1:4" x14ac:dyDescent="0.2">
      <c r="A4895" s="22">
        <v>2013</v>
      </c>
      <c r="B4895" s="1" t="s">
        <v>85</v>
      </c>
      <c r="C4895" s="1" t="s">
        <v>99</v>
      </c>
      <c r="D4895" s="1">
        <v>142</v>
      </c>
    </row>
    <row r="4896" spans="1:4" x14ac:dyDescent="0.2">
      <c r="A4896" s="22">
        <v>2013</v>
      </c>
      <c r="B4896" s="1" t="s">
        <v>85</v>
      </c>
      <c r="C4896" s="1" t="s">
        <v>100</v>
      </c>
      <c r="D4896" s="1">
        <v>85</v>
      </c>
    </row>
    <row r="4897" spans="1:4" x14ac:dyDescent="0.2">
      <c r="A4897" s="22">
        <v>2013</v>
      </c>
      <c r="B4897" s="1" t="s">
        <v>85</v>
      </c>
      <c r="C4897" s="1" t="s">
        <v>101</v>
      </c>
      <c r="D4897" s="1">
        <v>106</v>
      </c>
    </row>
    <row r="4898" spans="1:4" x14ac:dyDescent="0.2">
      <c r="A4898" s="22">
        <v>2013</v>
      </c>
      <c r="B4898" s="1" t="s">
        <v>85</v>
      </c>
      <c r="C4898" s="1" t="s">
        <v>102</v>
      </c>
      <c r="D4898" s="1">
        <v>65</v>
      </c>
    </row>
    <row r="4899" spans="1:4" x14ac:dyDescent="0.2">
      <c r="A4899" s="22">
        <v>2013</v>
      </c>
      <c r="B4899" s="1" t="s">
        <v>85</v>
      </c>
      <c r="C4899" s="1" t="s">
        <v>103</v>
      </c>
      <c r="D4899" s="1">
        <v>136</v>
      </c>
    </row>
    <row r="4900" spans="1:4" x14ac:dyDescent="0.2">
      <c r="A4900" s="22">
        <v>2013</v>
      </c>
      <c r="B4900" s="1" t="s">
        <v>85</v>
      </c>
      <c r="C4900" s="1" t="s">
        <v>69</v>
      </c>
      <c r="D4900" s="1">
        <v>346</v>
      </c>
    </row>
    <row r="4901" spans="1:4" x14ac:dyDescent="0.2">
      <c r="A4901" s="22">
        <v>2013</v>
      </c>
      <c r="B4901" s="1" t="s">
        <v>85</v>
      </c>
      <c r="C4901" s="1" t="s">
        <v>104</v>
      </c>
      <c r="D4901" s="1">
        <v>726</v>
      </c>
    </row>
    <row r="4902" spans="1:4" x14ac:dyDescent="0.2">
      <c r="A4902" s="22">
        <v>2013</v>
      </c>
      <c r="B4902" s="1" t="s">
        <v>85</v>
      </c>
      <c r="C4902" s="1" t="s">
        <v>73</v>
      </c>
      <c r="D4902" s="1">
        <v>214</v>
      </c>
    </row>
    <row r="4903" spans="1:4" x14ac:dyDescent="0.2">
      <c r="A4903" s="22">
        <v>2013</v>
      </c>
      <c r="B4903" s="1" t="s">
        <v>85</v>
      </c>
      <c r="C4903" s="1" t="s">
        <v>105</v>
      </c>
      <c r="D4903" s="1">
        <v>71</v>
      </c>
    </row>
    <row r="4904" spans="1:4" x14ac:dyDescent="0.2">
      <c r="A4904" s="22">
        <v>2013</v>
      </c>
      <c r="B4904" s="1" t="s">
        <v>85</v>
      </c>
      <c r="C4904" s="1" t="s">
        <v>106</v>
      </c>
      <c r="D4904" s="1">
        <v>89</v>
      </c>
    </row>
    <row r="4905" spans="1:4" x14ac:dyDescent="0.2">
      <c r="A4905" s="22">
        <v>2013</v>
      </c>
      <c r="B4905" s="1" t="s">
        <v>85</v>
      </c>
      <c r="C4905" s="1" t="s">
        <v>107</v>
      </c>
      <c r="D4905" s="1">
        <v>103</v>
      </c>
    </row>
    <row r="4906" spans="1:4" x14ac:dyDescent="0.2">
      <c r="A4906" s="22">
        <v>2013</v>
      </c>
      <c r="B4906" s="1" t="s">
        <v>85</v>
      </c>
      <c r="C4906" s="1" t="s">
        <v>108</v>
      </c>
      <c r="D4906" s="1">
        <v>29</v>
      </c>
    </row>
    <row r="4907" spans="1:4" x14ac:dyDescent="0.2">
      <c r="A4907" s="22">
        <v>2013</v>
      </c>
      <c r="B4907" s="1" t="s">
        <v>85</v>
      </c>
      <c r="C4907" s="1" t="s">
        <v>109</v>
      </c>
      <c r="D4907" s="1">
        <v>128</v>
      </c>
    </row>
    <row r="4908" spans="1:4" x14ac:dyDescent="0.2">
      <c r="A4908" s="22">
        <v>2013</v>
      </c>
      <c r="B4908" s="1" t="s">
        <v>85</v>
      </c>
      <c r="C4908" s="1" t="s">
        <v>110</v>
      </c>
      <c r="D4908" s="1">
        <v>347</v>
      </c>
    </row>
    <row r="4909" spans="1:4" x14ac:dyDescent="0.2">
      <c r="A4909" s="22">
        <v>2013</v>
      </c>
      <c r="B4909" s="1" t="s">
        <v>85</v>
      </c>
      <c r="C4909" s="1" t="s">
        <v>111</v>
      </c>
      <c r="D4909" s="1">
        <v>24</v>
      </c>
    </row>
    <row r="4910" spans="1:4" x14ac:dyDescent="0.2">
      <c r="A4910" s="22">
        <v>2013</v>
      </c>
      <c r="B4910" s="1" t="s">
        <v>85</v>
      </c>
      <c r="C4910" s="1" t="s">
        <v>112</v>
      </c>
      <c r="D4910" s="1">
        <v>119</v>
      </c>
    </row>
    <row r="4911" spans="1:4" x14ac:dyDescent="0.2">
      <c r="A4911" s="22">
        <v>2013</v>
      </c>
      <c r="B4911" s="1" t="s">
        <v>85</v>
      </c>
      <c r="C4911" s="1" t="s">
        <v>113</v>
      </c>
      <c r="D4911" s="1">
        <v>197</v>
      </c>
    </row>
    <row r="4912" spans="1:4" x14ac:dyDescent="0.2">
      <c r="A4912" s="22">
        <v>2013</v>
      </c>
      <c r="B4912" s="1" t="s">
        <v>85</v>
      </c>
      <c r="C4912" s="1" t="s">
        <v>22</v>
      </c>
      <c r="D4912" s="1">
        <v>5296</v>
      </c>
    </row>
    <row r="4913" spans="1:4" x14ac:dyDescent="0.2">
      <c r="A4913" s="22">
        <v>2013</v>
      </c>
      <c r="B4913" s="1" t="s">
        <v>85</v>
      </c>
      <c r="C4913" s="1" t="s">
        <v>114</v>
      </c>
      <c r="D4913" s="1">
        <v>129</v>
      </c>
    </row>
    <row r="4914" spans="1:4" x14ac:dyDescent="0.2">
      <c r="A4914" s="22">
        <v>2013</v>
      </c>
      <c r="B4914" s="1" t="s">
        <v>85</v>
      </c>
      <c r="C4914" s="1" t="s">
        <v>115</v>
      </c>
      <c r="D4914" s="1">
        <v>26</v>
      </c>
    </row>
    <row r="4915" spans="1:4" x14ac:dyDescent="0.2">
      <c r="A4915" s="22">
        <v>2013</v>
      </c>
      <c r="B4915" s="1" t="s">
        <v>85</v>
      </c>
      <c r="C4915" s="1" t="s">
        <v>116</v>
      </c>
      <c r="D4915" s="1">
        <v>107</v>
      </c>
    </row>
    <row r="4916" spans="1:4" x14ac:dyDescent="0.2">
      <c r="A4916" s="22">
        <v>2013</v>
      </c>
      <c r="B4916" s="1" t="s">
        <v>85</v>
      </c>
      <c r="C4916" s="1" t="s">
        <v>117</v>
      </c>
      <c r="D4916" s="1">
        <v>311</v>
      </c>
    </row>
    <row r="4917" spans="1:4" x14ac:dyDescent="0.2">
      <c r="A4917" s="22">
        <v>2013</v>
      </c>
      <c r="B4917" s="1" t="s">
        <v>85</v>
      </c>
      <c r="C4917" s="1" t="s">
        <v>118</v>
      </c>
      <c r="D4917" s="1">
        <v>82</v>
      </c>
    </row>
    <row r="4918" spans="1:4" x14ac:dyDescent="0.2">
      <c r="A4918" s="22">
        <v>2013</v>
      </c>
      <c r="B4918" s="1" t="s">
        <v>85</v>
      </c>
      <c r="C4918" s="1" t="s">
        <v>119</v>
      </c>
      <c r="D4918" s="1">
        <v>89</v>
      </c>
    </row>
    <row r="4919" spans="1:4" x14ac:dyDescent="0.2">
      <c r="A4919" s="22">
        <v>2013</v>
      </c>
      <c r="B4919" s="1" t="s">
        <v>85</v>
      </c>
      <c r="C4919" s="1" t="s">
        <v>120</v>
      </c>
      <c r="D4919" s="1">
        <v>177</v>
      </c>
    </row>
    <row r="4920" spans="1:4" x14ac:dyDescent="0.2">
      <c r="A4920" s="22">
        <v>2012</v>
      </c>
      <c r="B4920" s="1" t="s">
        <v>86</v>
      </c>
      <c r="C4920" s="1" t="s">
        <v>92</v>
      </c>
      <c r="D4920" s="1">
        <v>179</v>
      </c>
    </row>
    <row r="4921" spans="1:4" x14ac:dyDescent="0.2">
      <c r="A4921" s="22">
        <v>2012</v>
      </c>
      <c r="B4921" s="1" t="s">
        <v>86</v>
      </c>
      <c r="C4921" s="1" t="s">
        <v>93</v>
      </c>
      <c r="D4921" s="1">
        <v>202</v>
      </c>
    </row>
    <row r="4922" spans="1:4" x14ac:dyDescent="0.2">
      <c r="A4922" s="22">
        <v>2012</v>
      </c>
      <c r="B4922" s="1" t="s">
        <v>86</v>
      </c>
      <c r="C4922" s="1" t="s">
        <v>94</v>
      </c>
      <c r="D4922" s="1">
        <v>93</v>
      </c>
    </row>
    <row r="4923" spans="1:4" x14ac:dyDescent="0.2">
      <c r="A4923" s="22">
        <v>2012</v>
      </c>
      <c r="B4923" s="1" t="s">
        <v>86</v>
      </c>
      <c r="C4923" s="1" t="s">
        <v>95</v>
      </c>
      <c r="D4923" s="1">
        <v>45</v>
      </c>
    </row>
    <row r="4924" spans="1:4" x14ac:dyDescent="0.2">
      <c r="A4924" s="22">
        <v>2012</v>
      </c>
      <c r="B4924" s="1" t="s">
        <v>86</v>
      </c>
      <c r="C4924" s="1" t="s">
        <v>96</v>
      </c>
      <c r="D4924" s="1">
        <v>436</v>
      </c>
    </row>
    <row r="4925" spans="1:4" x14ac:dyDescent="0.2">
      <c r="A4925" s="22">
        <v>2012</v>
      </c>
      <c r="B4925" s="1" t="s">
        <v>86</v>
      </c>
      <c r="C4925" s="1" t="s">
        <v>97</v>
      </c>
      <c r="D4925" s="1">
        <v>42</v>
      </c>
    </row>
    <row r="4926" spans="1:4" x14ac:dyDescent="0.2">
      <c r="A4926" s="22">
        <v>2012</v>
      </c>
      <c r="B4926" s="1" t="s">
        <v>86</v>
      </c>
      <c r="C4926" s="1" t="s">
        <v>68</v>
      </c>
      <c r="D4926" s="1">
        <v>103</v>
      </c>
    </row>
    <row r="4927" spans="1:4" x14ac:dyDescent="0.2">
      <c r="A4927" s="22">
        <v>2012</v>
      </c>
      <c r="B4927" s="1" t="s">
        <v>86</v>
      </c>
      <c r="C4927" s="1" t="s">
        <v>98</v>
      </c>
      <c r="D4927" s="1">
        <v>110</v>
      </c>
    </row>
    <row r="4928" spans="1:4" x14ac:dyDescent="0.2">
      <c r="A4928" s="22">
        <v>2012</v>
      </c>
      <c r="B4928" s="1" t="s">
        <v>86</v>
      </c>
      <c r="C4928" s="1" t="s">
        <v>99</v>
      </c>
      <c r="D4928" s="1">
        <v>82</v>
      </c>
    </row>
    <row r="4929" spans="1:4" x14ac:dyDescent="0.2">
      <c r="A4929" s="22">
        <v>2012</v>
      </c>
      <c r="B4929" s="1" t="s">
        <v>86</v>
      </c>
      <c r="C4929" s="1" t="s">
        <v>100</v>
      </c>
      <c r="D4929" s="1">
        <v>59</v>
      </c>
    </row>
    <row r="4930" spans="1:4" x14ac:dyDescent="0.2">
      <c r="A4930" s="22">
        <v>2012</v>
      </c>
      <c r="B4930" s="1" t="s">
        <v>86</v>
      </c>
      <c r="C4930" s="1" t="s">
        <v>101</v>
      </c>
      <c r="D4930" s="1">
        <v>77</v>
      </c>
    </row>
    <row r="4931" spans="1:4" x14ac:dyDescent="0.2">
      <c r="A4931" s="22">
        <v>2012</v>
      </c>
      <c r="B4931" s="1" t="s">
        <v>86</v>
      </c>
      <c r="C4931" s="1" t="s">
        <v>102</v>
      </c>
      <c r="D4931" s="1">
        <v>60</v>
      </c>
    </row>
    <row r="4932" spans="1:4" x14ac:dyDescent="0.2">
      <c r="A4932" s="22">
        <v>2012</v>
      </c>
      <c r="B4932" s="1" t="s">
        <v>86</v>
      </c>
      <c r="C4932" s="1" t="s">
        <v>103</v>
      </c>
      <c r="D4932" s="1">
        <v>120</v>
      </c>
    </row>
    <row r="4933" spans="1:4" x14ac:dyDescent="0.2">
      <c r="A4933" s="22">
        <v>2012</v>
      </c>
      <c r="B4933" s="1" t="s">
        <v>86</v>
      </c>
      <c r="C4933" s="1" t="s">
        <v>69</v>
      </c>
      <c r="D4933" s="1">
        <v>286</v>
      </c>
    </row>
    <row r="4934" spans="1:4" x14ac:dyDescent="0.2">
      <c r="A4934" s="22">
        <v>2012</v>
      </c>
      <c r="B4934" s="1" t="s">
        <v>86</v>
      </c>
      <c r="C4934" s="1" t="s">
        <v>104</v>
      </c>
      <c r="D4934" s="1">
        <v>544</v>
      </c>
    </row>
    <row r="4935" spans="1:4" x14ac:dyDescent="0.2">
      <c r="A4935" s="22">
        <v>2012</v>
      </c>
      <c r="B4935" s="1" t="s">
        <v>86</v>
      </c>
      <c r="C4935" s="1" t="s">
        <v>73</v>
      </c>
      <c r="D4935" s="1">
        <v>140</v>
      </c>
    </row>
    <row r="4936" spans="1:4" x14ac:dyDescent="0.2">
      <c r="A4936" s="22">
        <v>2012</v>
      </c>
      <c r="B4936" s="1" t="s">
        <v>86</v>
      </c>
      <c r="C4936" s="1" t="s">
        <v>105</v>
      </c>
      <c r="D4936" s="1">
        <v>49</v>
      </c>
    </row>
    <row r="4937" spans="1:4" x14ac:dyDescent="0.2">
      <c r="A4937" s="22">
        <v>2012</v>
      </c>
      <c r="B4937" s="1" t="s">
        <v>86</v>
      </c>
      <c r="C4937" s="1" t="s">
        <v>106</v>
      </c>
      <c r="D4937" s="1">
        <v>65</v>
      </c>
    </row>
    <row r="4938" spans="1:4" x14ac:dyDescent="0.2">
      <c r="A4938" s="22">
        <v>2012</v>
      </c>
      <c r="B4938" s="1" t="s">
        <v>86</v>
      </c>
      <c r="C4938" s="1" t="s">
        <v>107</v>
      </c>
      <c r="D4938" s="1">
        <v>61</v>
      </c>
    </row>
    <row r="4939" spans="1:4" x14ac:dyDescent="0.2">
      <c r="A4939" s="22">
        <v>2012</v>
      </c>
      <c r="B4939" s="1" t="s">
        <v>86</v>
      </c>
      <c r="C4939" s="1" t="s">
        <v>108</v>
      </c>
      <c r="D4939" s="1">
        <v>16</v>
      </c>
    </row>
    <row r="4940" spans="1:4" x14ac:dyDescent="0.2">
      <c r="A4940" s="22">
        <v>2012</v>
      </c>
      <c r="B4940" s="1" t="s">
        <v>86</v>
      </c>
      <c r="C4940" s="1" t="s">
        <v>109</v>
      </c>
      <c r="D4940" s="1">
        <v>97</v>
      </c>
    </row>
    <row r="4941" spans="1:4" x14ac:dyDescent="0.2">
      <c r="A4941" s="22">
        <v>2012</v>
      </c>
      <c r="B4941" s="1" t="s">
        <v>86</v>
      </c>
      <c r="C4941" s="1" t="s">
        <v>110</v>
      </c>
      <c r="D4941" s="1">
        <v>235</v>
      </c>
    </row>
    <row r="4942" spans="1:4" x14ac:dyDescent="0.2">
      <c r="A4942" s="22">
        <v>2012</v>
      </c>
      <c r="B4942" s="1" t="s">
        <v>86</v>
      </c>
      <c r="C4942" s="1" t="s">
        <v>111</v>
      </c>
      <c r="D4942" s="1">
        <v>15</v>
      </c>
    </row>
    <row r="4943" spans="1:4" x14ac:dyDescent="0.2">
      <c r="A4943" s="22">
        <v>2012</v>
      </c>
      <c r="B4943" s="1" t="s">
        <v>86</v>
      </c>
      <c r="C4943" s="1" t="s">
        <v>112</v>
      </c>
      <c r="D4943" s="1">
        <v>89</v>
      </c>
    </row>
    <row r="4944" spans="1:4" x14ac:dyDescent="0.2">
      <c r="A4944" s="22">
        <v>2012</v>
      </c>
      <c r="B4944" s="1" t="s">
        <v>86</v>
      </c>
      <c r="C4944" s="1" t="s">
        <v>113</v>
      </c>
      <c r="D4944" s="1">
        <v>120</v>
      </c>
    </row>
    <row r="4945" spans="1:4" x14ac:dyDescent="0.2">
      <c r="A4945" s="22">
        <v>2012</v>
      </c>
      <c r="B4945" s="1" t="s">
        <v>86</v>
      </c>
      <c r="C4945" s="1" t="s">
        <v>22</v>
      </c>
      <c r="D4945" s="1">
        <v>3968</v>
      </c>
    </row>
    <row r="4946" spans="1:4" x14ac:dyDescent="0.2">
      <c r="A4946" s="22">
        <v>2012</v>
      </c>
      <c r="B4946" s="1" t="s">
        <v>86</v>
      </c>
      <c r="C4946" s="1" t="s">
        <v>114</v>
      </c>
      <c r="D4946" s="1">
        <v>85</v>
      </c>
    </row>
    <row r="4947" spans="1:4" x14ac:dyDescent="0.2">
      <c r="A4947" s="22">
        <v>2012</v>
      </c>
      <c r="B4947" s="1" t="s">
        <v>86</v>
      </c>
      <c r="C4947" s="1" t="s">
        <v>115</v>
      </c>
      <c r="D4947" s="1">
        <v>16</v>
      </c>
    </row>
    <row r="4948" spans="1:4" x14ac:dyDescent="0.2">
      <c r="A4948" s="22">
        <v>2012</v>
      </c>
      <c r="B4948" s="1" t="s">
        <v>86</v>
      </c>
      <c r="C4948" s="1" t="s">
        <v>116</v>
      </c>
      <c r="D4948" s="1">
        <v>58</v>
      </c>
    </row>
    <row r="4949" spans="1:4" x14ac:dyDescent="0.2">
      <c r="A4949" s="22">
        <v>2012</v>
      </c>
      <c r="B4949" s="1" t="s">
        <v>86</v>
      </c>
      <c r="C4949" s="1" t="s">
        <v>117</v>
      </c>
      <c r="D4949" s="1">
        <v>209</v>
      </c>
    </row>
    <row r="4950" spans="1:4" x14ac:dyDescent="0.2">
      <c r="A4950" s="22">
        <v>2012</v>
      </c>
      <c r="B4950" s="1" t="s">
        <v>86</v>
      </c>
      <c r="C4950" s="1" t="s">
        <v>118</v>
      </c>
      <c r="D4950" s="1">
        <v>53</v>
      </c>
    </row>
    <row r="4951" spans="1:4" x14ac:dyDescent="0.2">
      <c r="A4951" s="22">
        <v>2012</v>
      </c>
      <c r="B4951" s="1" t="s">
        <v>86</v>
      </c>
      <c r="C4951" s="1" t="s">
        <v>119</v>
      </c>
      <c r="D4951" s="1">
        <v>78</v>
      </c>
    </row>
    <row r="4952" spans="1:4" x14ac:dyDescent="0.2">
      <c r="A4952" s="22">
        <v>2012</v>
      </c>
      <c r="B4952" s="1" t="s">
        <v>86</v>
      </c>
      <c r="C4952" s="1" t="s">
        <v>120</v>
      </c>
      <c r="D4952" s="1">
        <v>144</v>
      </c>
    </row>
    <row r="4953" spans="1:4" x14ac:dyDescent="0.2">
      <c r="A4953" s="22">
        <v>2012</v>
      </c>
      <c r="B4953" s="1" t="s">
        <v>87</v>
      </c>
      <c r="C4953" s="1" t="s">
        <v>92</v>
      </c>
      <c r="D4953" s="1">
        <v>250</v>
      </c>
    </row>
    <row r="4954" spans="1:4" x14ac:dyDescent="0.2">
      <c r="A4954" s="22">
        <v>2012</v>
      </c>
      <c r="B4954" s="1" t="s">
        <v>87</v>
      </c>
      <c r="C4954" s="1" t="s">
        <v>93</v>
      </c>
      <c r="D4954" s="1">
        <v>223</v>
      </c>
    </row>
    <row r="4955" spans="1:4" x14ac:dyDescent="0.2">
      <c r="A4955" s="22">
        <v>2012</v>
      </c>
      <c r="B4955" s="1" t="s">
        <v>87</v>
      </c>
      <c r="C4955" s="1" t="s">
        <v>94</v>
      </c>
      <c r="D4955" s="1">
        <v>109</v>
      </c>
    </row>
    <row r="4956" spans="1:4" x14ac:dyDescent="0.2">
      <c r="A4956" s="22">
        <v>2012</v>
      </c>
      <c r="B4956" s="1" t="s">
        <v>87</v>
      </c>
      <c r="C4956" s="1" t="s">
        <v>95</v>
      </c>
      <c r="D4956" s="1">
        <v>63</v>
      </c>
    </row>
    <row r="4957" spans="1:4" x14ac:dyDescent="0.2">
      <c r="A4957" s="22">
        <v>2012</v>
      </c>
      <c r="B4957" s="1" t="s">
        <v>87</v>
      </c>
      <c r="C4957" s="1" t="s">
        <v>96</v>
      </c>
      <c r="D4957" s="1">
        <v>482</v>
      </c>
    </row>
    <row r="4958" spans="1:4" x14ac:dyDescent="0.2">
      <c r="A4958" s="22">
        <v>2012</v>
      </c>
      <c r="B4958" s="1" t="s">
        <v>87</v>
      </c>
      <c r="C4958" s="1" t="s">
        <v>97</v>
      </c>
      <c r="D4958" s="1">
        <v>61</v>
      </c>
    </row>
    <row r="4959" spans="1:4" x14ac:dyDescent="0.2">
      <c r="A4959" s="22">
        <v>2012</v>
      </c>
      <c r="B4959" s="1" t="s">
        <v>87</v>
      </c>
      <c r="C4959" s="1" t="s">
        <v>68</v>
      </c>
      <c r="D4959" s="1">
        <v>126</v>
      </c>
    </row>
    <row r="4960" spans="1:4" x14ac:dyDescent="0.2">
      <c r="A4960" s="22">
        <v>2012</v>
      </c>
      <c r="B4960" s="1" t="s">
        <v>87</v>
      </c>
      <c r="C4960" s="1" t="s">
        <v>98</v>
      </c>
      <c r="D4960" s="1">
        <v>140</v>
      </c>
    </row>
    <row r="4961" spans="1:4" x14ac:dyDescent="0.2">
      <c r="A4961" s="22">
        <v>2012</v>
      </c>
      <c r="B4961" s="1" t="s">
        <v>87</v>
      </c>
      <c r="C4961" s="1" t="s">
        <v>99</v>
      </c>
      <c r="D4961" s="1">
        <v>115</v>
      </c>
    </row>
    <row r="4962" spans="1:4" x14ac:dyDescent="0.2">
      <c r="A4962" s="22">
        <v>2012</v>
      </c>
      <c r="B4962" s="1" t="s">
        <v>87</v>
      </c>
      <c r="C4962" s="1" t="s">
        <v>100</v>
      </c>
      <c r="D4962" s="1">
        <v>76</v>
      </c>
    </row>
    <row r="4963" spans="1:4" x14ac:dyDescent="0.2">
      <c r="A4963" s="22">
        <v>2012</v>
      </c>
      <c r="B4963" s="1" t="s">
        <v>87</v>
      </c>
      <c r="C4963" s="1" t="s">
        <v>101</v>
      </c>
      <c r="D4963" s="1">
        <v>92</v>
      </c>
    </row>
    <row r="4964" spans="1:4" x14ac:dyDescent="0.2">
      <c r="A4964" s="22">
        <v>2012</v>
      </c>
      <c r="B4964" s="1" t="s">
        <v>87</v>
      </c>
      <c r="C4964" s="1" t="s">
        <v>102</v>
      </c>
      <c r="D4964" s="1">
        <v>73</v>
      </c>
    </row>
    <row r="4965" spans="1:4" x14ac:dyDescent="0.2">
      <c r="A4965" s="22">
        <v>2012</v>
      </c>
      <c r="B4965" s="1" t="s">
        <v>87</v>
      </c>
      <c r="C4965" s="1" t="s">
        <v>103</v>
      </c>
      <c r="D4965" s="1">
        <v>160</v>
      </c>
    </row>
    <row r="4966" spans="1:4" x14ac:dyDescent="0.2">
      <c r="A4966" s="22">
        <v>2012</v>
      </c>
      <c r="B4966" s="1" t="s">
        <v>87</v>
      </c>
      <c r="C4966" s="1" t="s">
        <v>69</v>
      </c>
      <c r="D4966" s="1">
        <v>330</v>
      </c>
    </row>
    <row r="4967" spans="1:4" x14ac:dyDescent="0.2">
      <c r="A4967" s="22">
        <v>2012</v>
      </c>
      <c r="B4967" s="1" t="s">
        <v>87</v>
      </c>
      <c r="C4967" s="1" t="s">
        <v>104</v>
      </c>
      <c r="D4967" s="1">
        <v>659</v>
      </c>
    </row>
    <row r="4968" spans="1:4" x14ac:dyDescent="0.2">
      <c r="A4968" s="22">
        <v>2012</v>
      </c>
      <c r="B4968" s="1" t="s">
        <v>87</v>
      </c>
      <c r="C4968" s="1" t="s">
        <v>73</v>
      </c>
      <c r="D4968" s="1">
        <v>192</v>
      </c>
    </row>
    <row r="4969" spans="1:4" x14ac:dyDescent="0.2">
      <c r="A4969" s="22">
        <v>2012</v>
      </c>
      <c r="B4969" s="1" t="s">
        <v>87</v>
      </c>
      <c r="C4969" s="1" t="s">
        <v>105</v>
      </c>
      <c r="D4969" s="1">
        <v>61</v>
      </c>
    </row>
    <row r="4970" spans="1:4" x14ac:dyDescent="0.2">
      <c r="A4970" s="22">
        <v>2012</v>
      </c>
      <c r="B4970" s="1" t="s">
        <v>87</v>
      </c>
      <c r="C4970" s="1" t="s">
        <v>106</v>
      </c>
      <c r="D4970" s="1">
        <v>83</v>
      </c>
    </row>
    <row r="4971" spans="1:4" x14ac:dyDescent="0.2">
      <c r="A4971" s="22">
        <v>2012</v>
      </c>
      <c r="B4971" s="1" t="s">
        <v>87</v>
      </c>
      <c r="C4971" s="1" t="s">
        <v>107</v>
      </c>
      <c r="D4971" s="1">
        <v>75</v>
      </c>
    </row>
    <row r="4972" spans="1:4" x14ac:dyDescent="0.2">
      <c r="A4972" s="22">
        <v>2012</v>
      </c>
      <c r="B4972" s="1" t="s">
        <v>87</v>
      </c>
      <c r="C4972" s="1" t="s">
        <v>108</v>
      </c>
      <c r="D4972" s="1">
        <v>22</v>
      </c>
    </row>
    <row r="4973" spans="1:4" x14ac:dyDescent="0.2">
      <c r="A4973" s="22">
        <v>2012</v>
      </c>
      <c r="B4973" s="1" t="s">
        <v>87</v>
      </c>
      <c r="C4973" s="1" t="s">
        <v>109</v>
      </c>
      <c r="D4973" s="1">
        <v>129</v>
      </c>
    </row>
    <row r="4974" spans="1:4" x14ac:dyDescent="0.2">
      <c r="A4974" s="22">
        <v>2012</v>
      </c>
      <c r="B4974" s="1" t="s">
        <v>87</v>
      </c>
      <c r="C4974" s="1" t="s">
        <v>110</v>
      </c>
      <c r="D4974" s="1">
        <v>292</v>
      </c>
    </row>
    <row r="4975" spans="1:4" x14ac:dyDescent="0.2">
      <c r="A4975" s="22">
        <v>2012</v>
      </c>
      <c r="B4975" s="1" t="s">
        <v>87</v>
      </c>
      <c r="C4975" s="1" t="s">
        <v>111</v>
      </c>
      <c r="D4975" s="1">
        <v>20</v>
      </c>
    </row>
    <row r="4976" spans="1:4" x14ac:dyDescent="0.2">
      <c r="A4976" s="22">
        <v>2012</v>
      </c>
      <c r="B4976" s="1" t="s">
        <v>87</v>
      </c>
      <c r="C4976" s="1" t="s">
        <v>112</v>
      </c>
      <c r="D4976" s="1">
        <v>115</v>
      </c>
    </row>
    <row r="4977" spans="1:4" x14ac:dyDescent="0.2">
      <c r="A4977" s="22">
        <v>2012</v>
      </c>
      <c r="B4977" s="1" t="s">
        <v>87</v>
      </c>
      <c r="C4977" s="1" t="s">
        <v>113</v>
      </c>
      <c r="D4977" s="1">
        <v>167</v>
      </c>
    </row>
    <row r="4978" spans="1:4" x14ac:dyDescent="0.2">
      <c r="A4978" s="22">
        <v>2012</v>
      </c>
      <c r="B4978" s="1" t="s">
        <v>87</v>
      </c>
      <c r="C4978" s="1" t="s">
        <v>22</v>
      </c>
      <c r="D4978" s="1">
        <v>4918</v>
      </c>
    </row>
    <row r="4979" spans="1:4" x14ac:dyDescent="0.2">
      <c r="A4979" s="22">
        <v>2012</v>
      </c>
      <c r="B4979" s="1" t="s">
        <v>87</v>
      </c>
      <c r="C4979" s="1" t="s">
        <v>114</v>
      </c>
      <c r="D4979" s="1">
        <v>86</v>
      </c>
    </row>
    <row r="4980" spans="1:4" x14ac:dyDescent="0.2">
      <c r="A4980" s="22">
        <v>2012</v>
      </c>
      <c r="B4980" s="1" t="s">
        <v>87</v>
      </c>
      <c r="C4980" s="1" t="s">
        <v>115</v>
      </c>
      <c r="D4980" s="1">
        <v>24</v>
      </c>
    </row>
    <row r="4981" spans="1:4" x14ac:dyDescent="0.2">
      <c r="A4981" s="22">
        <v>2012</v>
      </c>
      <c r="B4981" s="1" t="s">
        <v>87</v>
      </c>
      <c r="C4981" s="1" t="s">
        <v>116</v>
      </c>
      <c r="D4981" s="1">
        <v>97</v>
      </c>
    </row>
    <row r="4982" spans="1:4" x14ac:dyDescent="0.2">
      <c r="A4982" s="22">
        <v>2012</v>
      </c>
      <c r="B4982" s="1" t="s">
        <v>87</v>
      </c>
      <c r="C4982" s="1" t="s">
        <v>117</v>
      </c>
      <c r="D4982" s="1">
        <v>276</v>
      </c>
    </row>
    <row r="4983" spans="1:4" x14ac:dyDescent="0.2">
      <c r="A4983" s="22">
        <v>2012</v>
      </c>
      <c r="B4983" s="1" t="s">
        <v>87</v>
      </c>
      <c r="C4983" s="1" t="s">
        <v>118</v>
      </c>
      <c r="D4983" s="1">
        <v>72</v>
      </c>
    </row>
    <row r="4984" spans="1:4" x14ac:dyDescent="0.2">
      <c r="A4984" s="22">
        <v>2012</v>
      </c>
      <c r="B4984" s="1" t="s">
        <v>87</v>
      </c>
      <c r="C4984" s="1" t="s">
        <v>119</v>
      </c>
      <c r="D4984" s="1">
        <v>79</v>
      </c>
    </row>
    <row r="4985" spans="1:4" x14ac:dyDescent="0.2">
      <c r="A4985" s="22">
        <v>2012</v>
      </c>
      <c r="B4985" s="1" t="s">
        <v>87</v>
      </c>
      <c r="C4985" s="1" t="s">
        <v>120</v>
      </c>
      <c r="D4985" s="1">
        <v>169</v>
      </c>
    </row>
    <row r="4986" spans="1:4" x14ac:dyDescent="0.2">
      <c r="A4986" s="22">
        <v>2012</v>
      </c>
      <c r="B4986" s="1" t="s">
        <v>88</v>
      </c>
      <c r="C4986" s="1" t="s">
        <v>92</v>
      </c>
      <c r="D4986" s="1">
        <v>214</v>
      </c>
    </row>
    <row r="4987" spans="1:4" x14ac:dyDescent="0.2">
      <c r="A4987" s="22">
        <v>2012</v>
      </c>
      <c r="B4987" s="1" t="s">
        <v>88</v>
      </c>
      <c r="C4987" s="1" t="s">
        <v>93</v>
      </c>
      <c r="D4987" s="1">
        <v>264</v>
      </c>
    </row>
    <row r="4988" spans="1:4" x14ac:dyDescent="0.2">
      <c r="A4988" s="22">
        <v>2012</v>
      </c>
      <c r="B4988" s="1" t="s">
        <v>88</v>
      </c>
      <c r="C4988" s="1" t="s">
        <v>94</v>
      </c>
      <c r="D4988" s="1">
        <v>100</v>
      </c>
    </row>
    <row r="4989" spans="1:4" x14ac:dyDescent="0.2">
      <c r="A4989" s="22">
        <v>2012</v>
      </c>
      <c r="B4989" s="1" t="s">
        <v>88</v>
      </c>
      <c r="C4989" s="1" t="s">
        <v>95</v>
      </c>
      <c r="D4989" s="1">
        <v>81</v>
      </c>
    </row>
    <row r="4990" spans="1:4" x14ac:dyDescent="0.2">
      <c r="A4990" s="22">
        <v>2012</v>
      </c>
      <c r="B4990" s="1" t="s">
        <v>88</v>
      </c>
      <c r="C4990" s="1" t="s">
        <v>96</v>
      </c>
      <c r="D4990" s="1">
        <v>548</v>
      </c>
    </row>
    <row r="4991" spans="1:4" x14ac:dyDescent="0.2">
      <c r="A4991" s="22">
        <v>2012</v>
      </c>
      <c r="B4991" s="1" t="s">
        <v>88</v>
      </c>
      <c r="C4991" s="1" t="s">
        <v>97</v>
      </c>
      <c r="D4991" s="1">
        <v>57</v>
      </c>
    </row>
    <row r="4992" spans="1:4" x14ac:dyDescent="0.2">
      <c r="A4992" s="22">
        <v>2012</v>
      </c>
      <c r="B4992" s="1" t="s">
        <v>88</v>
      </c>
      <c r="C4992" s="1" t="s">
        <v>68</v>
      </c>
      <c r="D4992" s="1">
        <v>112</v>
      </c>
    </row>
    <row r="4993" spans="1:4" x14ac:dyDescent="0.2">
      <c r="A4993" s="22">
        <v>2012</v>
      </c>
      <c r="B4993" s="1" t="s">
        <v>88</v>
      </c>
      <c r="C4993" s="1" t="s">
        <v>98</v>
      </c>
      <c r="D4993" s="1">
        <v>163</v>
      </c>
    </row>
    <row r="4994" spans="1:4" x14ac:dyDescent="0.2">
      <c r="A4994" s="22">
        <v>2012</v>
      </c>
      <c r="B4994" s="1" t="s">
        <v>88</v>
      </c>
      <c r="C4994" s="1" t="s">
        <v>99</v>
      </c>
      <c r="D4994" s="1">
        <v>115</v>
      </c>
    </row>
    <row r="4995" spans="1:4" x14ac:dyDescent="0.2">
      <c r="A4995" s="22">
        <v>2012</v>
      </c>
      <c r="B4995" s="1" t="s">
        <v>88</v>
      </c>
      <c r="C4995" s="1" t="s">
        <v>100</v>
      </c>
      <c r="D4995" s="1">
        <v>101</v>
      </c>
    </row>
    <row r="4996" spans="1:4" x14ac:dyDescent="0.2">
      <c r="A4996" s="22">
        <v>2012</v>
      </c>
      <c r="B4996" s="1" t="s">
        <v>88</v>
      </c>
      <c r="C4996" s="1" t="s">
        <v>101</v>
      </c>
      <c r="D4996" s="1">
        <v>90</v>
      </c>
    </row>
    <row r="4997" spans="1:4" x14ac:dyDescent="0.2">
      <c r="A4997" s="22">
        <v>2012</v>
      </c>
      <c r="B4997" s="1" t="s">
        <v>88</v>
      </c>
      <c r="C4997" s="1" t="s">
        <v>102</v>
      </c>
      <c r="D4997" s="1">
        <v>88</v>
      </c>
    </row>
    <row r="4998" spans="1:4" x14ac:dyDescent="0.2">
      <c r="A4998" s="22">
        <v>2012</v>
      </c>
      <c r="B4998" s="1" t="s">
        <v>88</v>
      </c>
      <c r="C4998" s="1" t="s">
        <v>103</v>
      </c>
      <c r="D4998" s="1">
        <v>161</v>
      </c>
    </row>
    <row r="4999" spans="1:4" x14ac:dyDescent="0.2">
      <c r="A4999" s="22">
        <v>2012</v>
      </c>
      <c r="B4999" s="1" t="s">
        <v>88</v>
      </c>
      <c r="C4999" s="1" t="s">
        <v>69</v>
      </c>
      <c r="D4999" s="1">
        <v>367</v>
      </c>
    </row>
    <row r="5000" spans="1:4" x14ac:dyDescent="0.2">
      <c r="A5000" s="22">
        <v>2012</v>
      </c>
      <c r="B5000" s="1" t="s">
        <v>88</v>
      </c>
      <c r="C5000" s="1" t="s">
        <v>104</v>
      </c>
      <c r="D5000" s="1">
        <v>708</v>
      </c>
    </row>
    <row r="5001" spans="1:4" x14ac:dyDescent="0.2">
      <c r="A5001" s="22">
        <v>2012</v>
      </c>
      <c r="B5001" s="1" t="s">
        <v>88</v>
      </c>
      <c r="C5001" s="1" t="s">
        <v>73</v>
      </c>
      <c r="D5001" s="1">
        <v>224</v>
      </c>
    </row>
    <row r="5002" spans="1:4" x14ac:dyDescent="0.2">
      <c r="A5002" s="22">
        <v>2012</v>
      </c>
      <c r="B5002" s="1" t="s">
        <v>88</v>
      </c>
      <c r="C5002" s="1" t="s">
        <v>105</v>
      </c>
      <c r="D5002" s="1">
        <v>75</v>
      </c>
    </row>
    <row r="5003" spans="1:4" x14ac:dyDescent="0.2">
      <c r="A5003" s="22">
        <v>2012</v>
      </c>
      <c r="B5003" s="1" t="s">
        <v>88</v>
      </c>
      <c r="C5003" s="1" t="s">
        <v>106</v>
      </c>
      <c r="D5003" s="1">
        <v>97</v>
      </c>
    </row>
    <row r="5004" spans="1:4" x14ac:dyDescent="0.2">
      <c r="A5004" s="22">
        <v>2012</v>
      </c>
      <c r="B5004" s="1" t="s">
        <v>88</v>
      </c>
      <c r="C5004" s="1" t="s">
        <v>107</v>
      </c>
      <c r="D5004" s="1">
        <v>90</v>
      </c>
    </row>
    <row r="5005" spans="1:4" x14ac:dyDescent="0.2">
      <c r="A5005" s="22">
        <v>2012</v>
      </c>
      <c r="B5005" s="1" t="s">
        <v>88</v>
      </c>
      <c r="C5005" s="1" t="s">
        <v>108</v>
      </c>
      <c r="D5005" s="1">
        <v>23</v>
      </c>
    </row>
    <row r="5006" spans="1:4" x14ac:dyDescent="0.2">
      <c r="A5006" s="22">
        <v>2012</v>
      </c>
      <c r="B5006" s="1" t="s">
        <v>88</v>
      </c>
      <c r="C5006" s="1" t="s">
        <v>109</v>
      </c>
      <c r="D5006" s="1">
        <v>113</v>
      </c>
    </row>
    <row r="5007" spans="1:4" x14ac:dyDescent="0.2">
      <c r="A5007" s="22">
        <v>2012</v>
      </c>
      <c r="B5007" s="1" t="s">
        <v>88</v>
      </c>
      <c r="C5007" s="1" t="s">
        <v>110</v>
      </c>
      <c r="D5007" s="1">
        <v>336</v>
      </c>
    </row>
    <row r="5008" spans="1:4" x14ac:dyDescent="0.2">
      <c r="A5008" s="22">
        <v>2012</v>
      </c>
      <c r="B5008" s="1" t="s">
        <v>88</v>
      </c>
      <c r="C5008" s="1" t="s">
        <v>111</v>
      </c>
      <c r="D5008" s="1">
        <v>13</v>
      </c>
    </row>
    <row r="5009" spans="1:4" x14ac:dyDescent="0.2">
      <c r="A5009" s="22">
        <v>2012</v>
      </c>
      <c r="B5009" s="1" t="s">
        <v>88</v>
      </c>
      <c r="C5009" s="1" t="s">
        <v>112</v>
      </c>
      <c r="D5009" s="1">
        <v>117</v>
      </c>
    </row>
    <row r="5010" spans="1:4" x14ac:dyDescent="0.2">
      <c r="A5010" s="22">
        <v>2012</v>
      </c>
      <c r="B5010" s="1" t="s">
        <v>88</v>
      </c>
      <c r="C5010" s="1" t="s">
        <v>113</v>
      </c>
      <c r="D5010" s="1">
        <v>171</v>
      </c>
    </row>
    <row r="5011" spans="1:4" x14ac:dyDescent="0.2">
      <c r="A5011" s="22">
        <v>2012</v>
      </c>
      <c r="B5011" s="1" t="s">
        <v>88</v>
      </c>
      <c r="C5011" s="1" t="s">
        <v>22</v>
      </c>
      <c r="D5011" s="1">
        <v>5337</v>
      </c>
    </row>
    <row r="5012" spans="1:4" x14ac:dyDescent="0.2">
      <c r="A5012" s="22">
        <v>2012</v>
      </c>
      <c r="B5012" s="1" t="s">
        <v>88</v>
      </c>
      <c r="C5012" s="1" t="s">
        <v>114</v>
      </c>
      <c r="D5012" s="1">
        <v>106</v>
      </c>
    </row>
    <row r="5013" spans="1:4" x14ac:dyDescent="0.2">
      <c r="A5013" s="22">
        <v>2012</v>
      </c>
      <c r="B5013" s="1" t="s">
        <v>88</v>
      </c>
      <c r="C5013" s="1" t="s">
        <v>115</v>
      </c>
      <c r="D5013" s="1">
        <v>23</v>
      </c>
    </row>
    <row r="5014" spans="1:4" x14ac:dyDescent="0.2">
      <c r="A5014" s="22">
        <v>2012</v>
      </c>
      <c r="B5014" s="1" t="s">
        <v>88</v>
      </c>
      <c r="C5014" s="1" t="s">
        <v>116</v>
      </c>
      <c r="D5014" s="1">
        <v>83</v>
      </c>
    </row>
    <row r="5015" spans="1:4" x14ac:dyDescent="0.2">
      <c r="A5015" s="22">
        <v>2012</v>
      </c>
      <c r="B5015" s="1" t="s">
        <v>88</v>
      </c>
      <c r="C5015" s="1" t="s">
        <v>117</v>
      </c>
      <c r="D5015" s="1">
        <v>314</v>
      </c>
    </row>
    <row r="5016" spans="1:4" x14ac:dyDescent="0.2">
      <c r="A5016" s="22">
        <v>2012</v>
      </c>
      <c r="B5016" s="1" t="s">
        <v>88</v>
      </c>
      <c r="C5016" s="1" t="s">
        <v>118</v>
      </c>
      <c r="D5016" s="1">
        <v>84</v>
      </c>
    </row>
    <row r="5017" spans="1:4" x14ac:dyDescent="0.2">
      <c r="A5017" s="22">
        <v>2012</v>
      </c>
      <c r="B5017" s="1" t="s">
        <v>88</v>
      </c>
      <c r="C5017" s="1" t="s">
        <v>119</v>
      </c>
      <c r="D5017" s="1">
        <v>93</v>
      </c>
    </row>
    <row r="5018" spans="1:4" x14ac:dyDescent="0.2">
      <c r="A5018" s="22">
        <v>2012</v>
      </c>
      <c r="B5018" s="1" t="s">
        <v>88</v>
      </c>
      <c r="C5018" s="1" t="s">
        <v>120</v>
      </c>
      <c r="D5018" s="1">
        <v>206</v>
      </c>
    </row>
    <row r="5019" spans="1:4" x14ac:dyDescent="0.2">
      <c r="A5019" s="22">
        <v>2012</v>
      </c>
      <c r="B5019" s="1" t="s">
        <v>89</v>
      </c>
      <c r="C5019" s="1" t="s">
        <v>92</v>
      </c>
      <c r="D5019" s="1">
        <v>219</v>
      </c>
    </row>
    <row r="5020" spans="1:4" x14ac:dyDescent="0.2">
      <c r="A5020" s="22">
        <v>2012</v>
      </c>
      <c r="B5020" s="1" t="s">
        <v>89</v>
      </c>
      <c r="C5020" s="1" t="s">
        <v>93</v>
      </c>
      <c r="D5020" s="1">
        <v>224</v>
      </c>
    </row>
    <row r="5021" spans="1:4" x14ac:dyDescent="0.2">
      <c r="A5021" s="22">
        <v>2012</v>
      </c>
      <c r="B5021" s="1" t="s">
        <v>89</v>
      </c>
      <c r="C5021" s="1" t="s">
        <v>94</v>
      </c>
      <c r="D5021" s="1">
        <v>92</v>
      </c>
    </row>
    <row r="5022" spans="1:4" x14ac:dyDescent="0.2">
      <c r="A5022" s="22">
        <v>2012</v>
      </c>
      <c r="B5022" s="1" t="s">
        <v>89</v>
      </c>
      <c r="C5022" s="1" t="s">
        <v>95</v>
      </c>
      <c r="D5022" s="1">
        <v>52</v>
      </c>
    </row>
    <row r="5023" spans="1:4" x14ac:dyDescent="0.2">
      <c r="A5023" s="22">
        <v>2012</v>
      </c>
      <c r="B5023" s="1" t="s">
        <v>89</v>
      </c>
      <c r="C5023" s="1" t="s">
        <v>96</v>
      </c>
      <c r="D5023" s="1">
        <v>441</v>
      </c>
    </row>
    <row r="5024" spans="1:4" x14ac:dyDescent="0.2">
      <c r="A5024" s="22">
        <v>2012</v>
      </c>
      <c r="B5024" s="1" t="s">
        <v>89</v>
      </c>
      <c r="C5024" s="1" t="s">
        <v>97</v>
      </c>
      <c r="D5024" s="1">
        <v>44</v>
      </c>
    </row>
    <row r="5025" spans="1:4" x14ac:dyDescent="0.2">
      <c r="A5025" s="22">
        <v>2012</v>
      </c>
      <c r="B5025" s="1" t="s">
        <v>89</v>
      </c>
      <c r="C5025" s="1" t="s">
        <v>68</v>
      </c>
      <c r="D5025" s="1">
        <v>100</v>
      </c>
    </row>
    <row r="5026" spans="1:4" x14ac:dyDescent="0.2">
      <c r="A5026" s="22">
        <v>2012</v>
      </c>
      <c r="B5026" s="1" t="s">
        <v>89</v>
      </c>
      <c r="C5026" s="1" t="s">
        <v>98</v>
      </c>
      <c r="D5026" s="1">
        <v>131</v>
      </c>
    </row>
    <row r="5027" spans="1:4" x14ac:dyDescent="0.2">
      <c r="A5027" s="22">
        <v>2012</v>
      </c>
      <c r="B5027" s="1" t="s">
        <v>89</v>
      </c>
      <c r="C5027" s="1" t="s">
        <v>99</v>
      </c>
      <c r="D5027" s="1">
        <v>113</v>
      </c>
    </row>
    <row r="5028" spans="1:4" x14ac:dyDescent="0.2">
      <c r="A5028" s="22">
        <v>2012</v>
      </c>
      <c r="B5028" s="1" t="s">
        <v>89</v>
      </c>
      <c r="C5028" s="1" t="s">
        <v>100</v>
      </c>
      <c r="D5028" s="1">
        <v>72</v>
      </c>
    </row>
    <row r="5029" spans="1:4" x14ac:dyDescent="0.2">
      <c r="A5029" s="22">
        <v>2012</v>
      </c>
      <c r="B5029" s="1" t="s">
        <v>89</v>
      </c>
      <c r="C5029" s="1" t="s">
        <v>101</v>
      </c>
      <c r="D5029" s="1">
        <v>79</v>
      </c>
    </row>
    <row r="5030" spans="1:4" x14ac:dyDescent="0.2">
      <c r="A5030" s="22">
        <v>2012</v>
      </c>
      <c r="B5030" s="1" t="s">
        <v>89</v>
      </c>
      <c r="C5030" s="1" t="s">
        <v>102</v>
      </c>
      <c r="D5030" s="1">
        <v>62</v>
      </c>
    </row>
    <row r="5031" spans="1:4" x14ac:dyDescent="0.2">
      <c r="A5031" s="22">
        <v>2012</v>
      </c>
      <c r="B5031" s="1" t="s">
        <v>89</v>
      </c>
      <c r="C5031" s="1" t="s">
        <v>103</v>
      </c>
      <c r="D5031" s="1">
        <v>141</v>
      </c>
    </row>
    <row r="5032" spans="1:4" x14ac:dyDescent="0.2">
      <c r="A5032" s="22">
        <v>2012</v>
      </c>
      <c r="B5032" s="1" t="s">
        <v>89</v>
      </c>
      <c r="C5032" s="1" t="s">
        <v>69</v>
      </c>
      <c r="D5032" s="1">
        <v>315</v>
      </c>
    </row>
    <row r="5033" spans="1:4" x14ac:dyDescent="0.2">
      <c r="A5033" s="22">
        <v>2012</v>
      </c>
      <c r="B5033" s="1" t="s">
        <v>89</v>
      </c>
      <c r="C5033" s="1" t="s">
        <v>104</v>
      </c>
      <c r="D5033" s="1">
        <v>547</v>
      </c>
    </row>
    <row r="5034" spans="1:4" x14ac:dyDescent="0.2">
      <c r="A5034" s="22">
        <v>2012</v>
      </c>
      <c r="B5034" s="1" t="s">
        <v>89</v>
      </c>
      <c r="C5034" s="1" t="s">
        <v>73</v>
      </c>
      <c r="D5034" s="1">
        <v>184</v>
      </c>
    </row>
    <row r="5035" spans="1:4" x14ac:dyDescent="0.2">
      <c r="A5035" s="22">
        <v>2012</v>
      </c>
      <c r="B5035" s="1" t="s">
        <v>89</v>
      </c>
      <c r="C5035" s="1" t="s">
        <v>105</v>
      </c>
      <c r="D5035" s="1">
        <v>68</v>
      </c>
    </row>
    <row r="5036" spans="1:4" x14ac:dyDescent="0.2">
      <c r="A5036" s="22">
        <v>2012</v>
      </c>
      <c r="B5036" s="1" t="s">
        <v>89</v>
      </c>
      <c r="C5036" s="1" t="s">
        <v>106</v>
      </c>
      <c r="D5036" s="1">
        <v>82</v>
      </c>
    </row>
    <row r="5037" spans="1:4" x14ac:dyDescent="0.2">
      <c r="A5037" s="22">
        <v>2012</v>
      </c>
      <c r="B5037" s="1" t="s">
        <v>89</v>
      </c>
      <c r="C5037" s="1" t="s">
        <v>107</v>
      </c>
      <c r="D5037" s="1">
        <v>84</v>
      </c>
    </row>
    <row r="5038" spans="1:4" x14ac:dyDescent="0.2">
      <c r="A5038" s="22">
        <v>2012</v>
      </c>
      <c r="B5038" s="1" t="s">
        <v>89</v>
      </c>
      <c r="C5038" s="1" t="s">
        <v>108</v>
      </c>
      <c r="D5038" s="1">
        <v>18</v>
      </c>
    </row>
    <row r="5039" spans="1:4" x14ac:dyDescent="0.2">
      <c r="A5039" s="22">
        <v>2012</v>
      </c>
      <c r="B5039" s="1" t="s">
        <v>89</v>
      </c>
      <c r="C5039" s="1" t="s">
        <v>109</v>
      </c>
      <c r="D5039" s="1">
        <v>97</v>
      </c>
    </row>
    <row r="5040" spans="1:4" x14ac:dyDescent="0.2">
      <c r="A5040" s="22">
        <v>2012</v>
      </c>
      <c r="B5040" s="1" t="s">
        <v>89</v>
      </c>
      <c r="C5040" s="1" t="s">
        <v>110</v>
      </c>
      <c r="D5040" s="1">
        <v>335</v>
      </c>
    </row>
    <row r="5041" spans="1:4" x14ac:dyDescent="0.2">
      <c r="A5041" s="22">
        <v>2012</v>
      </c>
      <c r="B5041" s="1" t="s">
        <v>89</v>
      </c>
      <c r="C5041" s="1" t="s">
        <v>111</v>
      </c>
      <c r="D5041" s="1">
        <v>11</v>
      </c>
    </row>
    <row r="5042" spans="1:4" x14ac:dyDescent="0.2">
      <c r="A5042" s="22">
        <v>2012</v>
      </c>
      <c r="B5042" s="1" t="s">
        <v>89</v>
      </c>
      <c r="C5042" s="1" t="s">
        <v>112</v>
      </c>
      <c r="D5042" s="1">
        <v>86</v>
      </c>
    </row>
    <row r="5043" spans="1:4" x14ac:dyDescent="0.2">
      <c r="A5043" s="22">
        <v>2012</v>
      </c>
      <c r="B5043" s="1" t="s">
        <v>89</v>
      </c>
      <c r="C5043" s="1" t="s">
        <v>113</v>
      </c>
      <c r="D5043" s="1">
        <v>159</v>
      </c>
    </row>
    <row r="5044" spans="1:4" x14ac:dyDescent="0.2">
      <c r="A5044" s="22">
        <v>2012</v>
      </c>
      <c r="B5044" s="1" t="s">
        <v>89</v>
      </c>
      <c r="C5044" s="1" t="s">
        <v>22</v>
      </c>
      <c r="D5044" s="1">
        <v>4527</v>
      </c>
    </row>
    <row r="5045" spans="1:4" x14ac:dyDescent="0.2">
      <c r="A5045" s="22">
        <v>2012</v>
      </c>
      <c r="B5045" s="1" t="s">
        <v>89</v>
      </c>
      <c r="C5045" s="1" t="s">
        <v>114</v>
      </c>
      <c r="D5045" s="1">
        <v>89</v>
      </c>
    </row>
    <row r="5046" spans="1:4" x14ac:dyDescent="0.2">
      <c r="A5046" s="22">
        <v>2012</v>
      </c>
      <c r="B5046" s="1" t="s">
        <v>89</v>
      </c>
      <c r="C5046" s="1" t="s">
        <v>115</v>
      </c>
      <c r="D5046" s="1">
        <v>25</v>
      </c>
    </row>
    <row r="5047" spans="1:4" x14ac:dyDescent="0.2">
      <c r="A5047" s="22">
        <v>2012</v>
      </c>
      <c r="B5047" s="1" t="s">
        <v>89</v>
      </c>
      <c r="C5047" s="1" t="s">
        <v>116</v>
      </c>
      <c r="D5047" s="1">
        <v>73</v>
      </c>
    </row>
    <row r="5048" spans="1:4" x14ac:dyDescent="0.2">
      <c r="A5048" s="22">
        <v>2012</v>
      </c>
      <c r="B5048" s="1" t="s">
        <v>89</v>
      </c>
      <c r="C5048" s="1" t="s">
        <v>117</v>
      </c>
      <c r="D5048" s="1">
        <v>244</v>
      </c>
    </row>
    <row r="5049" spans="1:4" x14ac:dyDescent="0.2">
      <c r="A5049" s="22">
        <v>2012</v>
      </c>
      <c r="B5049" s="1" t="s">
        <v>89</v>
      </c>
      <c r="C5049" s="1" t="s">
        <v>118</v>
      </c>
      <c r="D5049" s="1">
        <v>58</v>
      </c>
    </row>
    <row r="5050" spans="1:4" x14ac:dyDescent="0.2">
      <c r="A5050" s="22">
        <v>2012</v>
      </c>
      <c r="B5050" s="1" t="s">
        <v>89</v>
      </c>
      <c r="C5050" s="1" t="s">
        <v>119</v>
      </c>
      <c r="D5050" s="1">
        <v>101</v>
      </c>
    </row>
    <row r="5051" spans="1:4" x14ac:dyDescent="0.2">
      <c r="A5051" s="22">
        <v>2012</v>
      </c>
      <c r="B5051" s="1" t="s">
        <v>89</v>
      </c>
      <c r="C5051" s="1" t="s">
        <v>120</v>
      </c>
      <c r="D5051" s="1">
        <v>181</v>
      </c>
    </row>
    <row r="5052" spans="1:4" x14ac:dyDescent="0.2">
      <c r="A5052" s="22">
        <v>2012</v>
      </c>
      <c r="B5052" s="1" t="s">
        <v>90</v>
      </c>
      <c r="C5052" s="1" t="s">
        <v>92</v>
      </c>
      <c r="D5052" s="1">
        <v>247</v>
      </c>
    </row>
    <row r="5053" spans="1:4" x14ac:dyDescent="0.2">
      <c r="A5053" s="22">
        <v>2012</v>
      </c>
      <c r="B5053" s="1" t="s">
        <v>90</v>
      </c>
      <c r="C5053" s="1" t="s">
        <v>93</v>
      </c>
      <c r="D5053" s="1">
        <v>265</v>
      </c>
    </row>
    <row r="5054" spans="1:4" x14ac:dyDescent="0.2">
      <c r="A5054" s="22">
        <v>2012</v>
      </c>
      <c r="B5054" s="1" t="s">
        <v>90</v>
      </c>
      <c r="C5054" s="1" t="s">
        <v>94</v>
      </c>
      <c r="D5054" s="1">
        <v>91</v>
      </c>
    </row>
    <row r="5055" spans="1:4" x14ac:dyDescent="0.2">
      <c r="A5055" s="22">
        <v>2012</v>
      </c>
      <c r="B5055" s="1" t="s">
        <v>90</v>
      </c>
      <c r="C5055" s="1" t="s">
        <v>95</v>
      </c>
      <c r="D5055" s="1">
        <v>53</v>
      </c>
    </row>
    <row r="5056" spans="1:4" x14ac:dyDescent="0.2">
      <c r="A5056" s="22">
        <v>2012</v>
      </c>
      <c r="B5056" s="1" t="s">
        <v>90</v>
      </c>
      <c r="C5056" s="1" t="s">
        <v>96</v>
      </c>
      <c r="D5056" s="1">
        <v>481</v>
      </c>
    </row>
    <row r="5057" spans="1:4" x14ac:dyDescent="0.2">
      <c r="A5057" s="22">
        <v>2012</v>
      </c>
      <c r="B5057" s="1" t="s">
        <v>90</v>
      </c>
      <c r="C5057" s="1" t="s">
        <v>97</v>
      </c>
      <c r="D5057" s="1">
        <v>51</v>
      </c>
    </row>
    <row r="5058" spans="1:4" x14ac:dyDescent="0.2">
      <c r="A5058" s="22">
        <v>2012</v>
      </c>
      <c r="B5058" s="1" t="s">
        <v>90</v>
      </c>
      <c r="C5058" s="1" t="s">
        <v>68</v>
      </c>
      <c r="D5058" s="1">
        <v>133</v>
      </c>
    </row>
    <row r="5059" spans="1:4" x14ac:dyDescent="0.2">
      <c r="A5059" s="22">
        <v>2012</v>
      </c>
      <c r="B5059" s="1" t="s">
        <v>90</v>
      </c>
      <c r="C5059" s="1" t="s">
        <v>98</v>
      </c>
      <c r="D5059" s="1">
        <v>170</v>
      </c>
    </row>
    <row r="5060" spans="1:4" x14ac:dyDescent="0.2">
      <c r="A5060" s="22">
        <v>2012</v>
      </c>
      <c r="B5060" s="1" t="s">
        <v>90</v>
      </c>
      <c r="C5060" s="1" t="s">
        <v>99</v>
      </c>
      <c r="D5060" s="1">
        <v>117</v>
      </c>
    </row>
    <row r="5061" spans="1:4" x14ac:dyDescent="0.2">
      <c r="A5061" s="22">
        <v>2012</v>
      </c>
      <c r="B5061" s="1" t="s">
        <v>90</v>
      </c>
      <c r="C5061" s="1" t="s">
        <v>100</v>
      </c>
      <c r="D5061" s="1">
        <v>72</v>
      </c>
    </row>
    <row r="5062" spans="1:4" x14ac:dyDescent="0.2">
      <c r="A5062" s="22">
        <v>2012</v>
      </c>
      <c r="B5062" s="1" t="s">
        <v>90</v>
      </c>
      <c r="C5062" s="1" t="s">
        <v>101</v>
      </c>
      <c r="D5062" s="1">
        <v>95</v>
      </c>
    </row>
    <row r="5063" spans="1:4" x14ac:dyDescent="0.2">
      <c r="A5063" s="22">
        <v>2012</v>
      </c>
      <c r="B5063" s="1" t="s">
        <v>90</v>
      </c>
      <c r="C5063" s="1" t="s">
        <v>102</v>
      </c>
      <c r="D5063" s="1">
        <v>69</v>
      </c>
    </row>
    <row r="5064" spans="1:4" x14ac:dyDescent="0.2">
      <c r="A5064" s="22">
        <v>2012</v>
      </c>
      <c r="B5064" s="1" t="s">
        <v>90</v>
      </c>
      <c r="C5064" s="1" t="s">
        <v>103</v>
      </c>
      <c r="D5064" s="1">
        <v>123</v>
      </c>
    </row>
    <row r="5065" spans="1:4" x14ac:dyDescent="0.2">
      <c r="A5065" s="22">
        <v>2012</v>
      </c>
      <c r="B5065" s="1" t="s">
        <v>90</v>
      </c>
      <c r="C5065" s="1" t="s">
        <v>69</v>
      </c>
      <c r="D5065" s="1">
        <v>345</v>
      </c>
    </row>
    <row r="5066" spans="1:4" x14ac:dyDescent="0.2">
      <c r="A5066" s="22">
        <v>2012</v>
      </c>
      <c r="B5066" s="1" t="s">
        <v>90</v>
      </c>
      <c r="C5066" s="1" t="s">
        <v>104</v>
      </c>
      <c r="D5066" s="1">
        <v>656</v>
      </c>
    </row>
    <row r="5067" spans="1:4" x14ac:dyDescent="0.2">
      <c r="A5067" s="22">
        <v>2012</v>
      </c>
      <c r="B5067" s="1" t="s">
        <v>90</v>
      </c>
      <c r="C5067" s="1" t="s">
        <v>73</v>
      </c>
      <c r="D5067" s="1">
        <v>205</v>
      </c>
    </row>
    <row r="5068" spans="1:4" x14ac:dyDescent="0.2">
      <c r="A5068" s="22">
        <v>2012</v>
      </c>
      <c r="B5068" s="1" t="s">
        <v>90</v>
      </c>
      <c r="C5068" s="1" t="s">
        <v>105</v>
      </c>
      <c r="D5068" s="1">
        <v>77</v>
      </c>
    </row>
    <row r="5069" spans="1:4" x14ac:dyDescent="0.2">
      <c r="A5069" s="22">
        <v>2012</v>
      </c>
      <c r="B5069" s="1" t="s">
        <v>90</v>
      </c>
      <c r="C5069" s="1" t="s">
        <v>106</v>
      </c>
      <c r="D5069" s="1">
        <v>95</v>
      </c>
    </row>
    <row r="5070" spans="1:4" x14ac:dyDescent="0.2">
      <c r="A5070" s="22">
        <v>2012</v>
      </c>
      <c r="B5070" s="1" t="s">
        <v>90</v>
      </c>
      <c r="C5070" s="1" t="s">
        <v>107</v>
      </c>
      <c r="D5070" s="1">
        <v>76</v>
      </c>
    </row>
    <row r="5071" spans="1:4" x14ac:dyDescent="0.2">
      <c r="A5071" s="22">
        <v>2012</v>
      </c>
      <c r="B5071" s="1" t="s">
        <v>90</v>
      </c>
      <c r="C5071" s="1" t="s">
        <v>108</v>
      </c>
      <c r="D5071" s="1">
        <v>17</v>
      </c>
    </row>
    <row r="5072" spans="1:4" x14ac:dyDescent="0.2">
      <c r="A5072" s="22">
        <v>2012</v>
      </c>
      <c r="B5072" s="1" t="s">
        <v>90</v>
      </c>
      <c r="C5072" s="1" t="s">
        <v>109</v>
      </c>
      <c r="D5072" s="1">
        <v>118</v>
      </c>
    </row>
    <row r="5073" spans="1:4" x14ac:dyDescent="0.2">
      <c r="A5073" s="22">
        <v>2012</v>
      </c>
      <c r="B5073" s="1" t="s">
        <v>90</v>
      </c>
      <c r="C5073" s="1" t="s">
        <v>110</v>
      </c>
      <c r="D5073" s="1">
        <v>344</v>
      </c>
    </row>
    <row r="5074" spans="1:4" x14ac:dyDescent="0.2">
      <c r="A5074" s="22">
        <v>2012</v>
      </c>
      <c r="B5074" s="1" t="s">
        <v>90</v>
      </c>
      <c r="C5074" s="1" t="s">
        <v>111</v>
      </c>
      <c r="D5074" s="1">
        <v>12</v>
      </c>
    </row>
    <row r="5075" spans="1:4" x14ac:dyDescent="0.2">
      <c r="A5075" s="22">
        <v>2012</v>
      </c>
      <c r="B5075" s="1" t="s">
        <v>90</v>
      </c>
      <c r="C5075" s="1" t="s">
        <v>112</v>
      </c>
      <c r="D5075" s="1">
        <v>106</v>
      </c>
    </row>
    <row r="5076" spans="1:4" x14ac:dyDescent="0.2">
      <c r="A5076" s="22">
        <v>2012</v>
      </c>
      <c r="B5076" s="1" t="s">
        <v>90</v>
      </c>
      <c r="C5076" s="1" t="s">
        <v>113</v>
      </c>
      <c r="D5076" s="1">
        <v>192</v>
      </c>
    </row>
    <row r="5077" spans="1:4" x14ac:dyDescent="0.2">
      <c r="A5077" s="22">
        <v>2012</v>
      </c>
      <c r="B5077" s="1" t="s">
        <v>90</v>
      </c>
      <c r="C5077" s="1" t="s">
        <v>22</v>
      </c>
      <c r="D5077" s="1">
        <v>5149</v>
      </c>
    </row>
    <row r="5078" spans="1:4" x14ac:dyDescent="0.2">
      <c r="A5078" s="22">
        <v>2012</v>
      </c>
      <c r="B5078" s="1" t="s">
        <v>90</v>
      </c>
      <c r="C5078" s="1" t="s">
        <v>114</v>
      </c>
      <c r="D5078" s="1">
        <v>91</v>
      </c>
    </row>
    <row r="5079" spans="1:4" x14ac:dyDescent="0.2">
      <c r="A5079" s="22">
        <v>2012</v>
      </c>
      <c r="B5079" s="1" t="s">
        <v>90</v>
      </c>
      <c r="C5079" s="1" t="s">
        <v>115</v>
      </c>
      <c r="D5079" s="1">
        <v>24</v>
      </c>
    </row>
    <row r="5080" spans="1:4" x14ac:dyDescent="0.2">
      <c r="A5080" s="22">
        <v>2012</v>
      </c>
      <c r="B5080" s="1" t="s">
        <v>90</v>
      </c>
      <c r="C5080" s="1" t="s">
        <v>116</v>
      </c>
      <c r="D5080" s="1">
        <v>95</v>
      </c>
    </row>
    <row r="5081" spans="1:4" x14ac:dyDescent="0.2">
      <c r="A5081" s="22">
        <v>2012</v>
      </c>
      <c r="B5081" s="1" t="s">
        <v>90</v>
      </c>
      <c r="C5081" s="1" t="s">
        <v>117</v>
      </c>
      <c r="D5081" s="1">
        <v>353</v>
      </c>
    </row>
    <row r="5082" spans="1:4" x14ac:dyDescent="0.2">
      <c r="A5082" s="22">
        <v>2012</v>
      </c>
      <c r="B5082" s="1" t="s">
        <v>90</v>
      </c>
      <c r="C5082" s="1" t="s">
        <v>118</v>
      </c>
      <c r="D5082" s="1">
        <v>79</v>
      </c>
    </row>
    <row r="5083" spans="1:4" x14ac:dyDescent="0.2">
      <c r="A5083" s="22">
        <v>2012</v>
      </c>
      <c r="B5083" s="1" t="s">
        <v>90</v>
      </c>
      <c r="C5083" s="1" t="s">
        <v>119</v>
      </c>
      <c r="D5083" s="1">
        <v>101</v>
      </c>
    </row>
    <row r="5084" spans="1:4" x14ac:dyDescent="0.2">
      <c r="A5084" s="22">
        <v>2012</v>
      </c>
      <c r="B5084" s="1" t="s">
        <v>90</v>
      </c>
      <c r="C5084" s="1" t="s">
        <v>120</v>
      </c>
      <c r="D5084" s="1">
        <v>196</v>
      </c>
    </row>
    <row r="5085" spans="1:4" x14ac:dyDescent="0.2">
      <c r="A5085" s="22">
        <v>2012</v>
      </c>
      <c r="B5085" s="1" t="s">
        <v>91</v>
      </c>
      <c r="C5085" s="1" t="s">
        <v>92</v>
      </c>
      <c r="D5085" s="1">
        <v>245</v>
      </c>
    </row>
    <row r="5086" spans="1:4" x14ac:dyDescent="0.2">
      <c r="A5086" s="22">
        <v>2012</v>
      </c>
      <c r="B5086" s="1" t="s">
        <v>91</v>
      </c>
      <c r="C5086" s="1" t="s">
        <v>93</v>
      </c>
      <c r="D5086" s="1">
        <v>254</v>
      </c>
    </row>
    <row r="5087" spans="1:4" x14ac:dyDescent="0.2">
      <c r="A5087" s="22">
        <v>2012</v>
      </c>
      <c r="B5087" s="1" t="s">
        <v>91</v>
      </c>
      <c r="C5087" s="1" t="s">
        <v>94</v>
      </c>
      <c r="D5087" s="1">
        <v>115</v>
      </c>
    </row>
    <row r="5088" spans="1:4" x14ac:dyDescent="0.2">
      <c r="A5088" s="22">
        <v>2012</v>
      </c>
      <c r="B5088" s="1" t="s">
        <v>91</v>
      </c>
      <c r="C5088" s="1" t="s">
        <v>95</v>
      </c>
      <c r="D5088" s="1">
        <v>55</v>
      </c>
    </row>
    <row r="5089" spans="1:4" x14ac:dyDescent="0.2">
      <c r="A5089" s="22">
        <v>2012</v>
      </c>
      <c r="B5089" s="1" t="s">
        <v>91</v>
      </c>
      <c r="C5089" s="1" t="s">
        <v>96</v>
      </c>
      <c r="D5089" s="1">
        <v>522</v>
      </c>
    </row>
    <row r="5090" spans="1:4" x14ac:dyDescent="0.2">
      <c r="A5090" s="22">
        <v>2012</v>
      </c>
      <c r="B5090" s="1" t="s">
        <v>91</v>
      </c>
      <c r="C5090" s="1" t="s">
        <v>97</v>
      </c>
      <c r="D5090" s="1">
        <v>53</v>
      </c>
    </row>
    <row r="5091" spans="1:4" x14ac:dyDescent="0.2">
      <c r="A5091" s="22">
        <v>2012</v>
      </c>
      <c r="B5091" s="1" t="s">
        <v>91</v>
      </c>
      <c r="C5091" s="1" t="s">
        <v>68</v>
      </c>
      <c r="D5091" s="1">
        <v>106</v>
      </c>
    </row>
    <row r="5092" spans="1:4" x14ac:dyDescent="0.2">
      <c r="A5092" s="22">
        <v>2012</v>
      </c>
      <c r="B5092" s="1" t="s">
        <v>91</v>
      </c>
      <c r="C5092" s="1" t="s">
        <v>98</v>
      </c>
      <c r="D5092" s="1">
        <v>131</v>
      </c>
    </row>
    <row r="5093" spans="1:4" x14ac:dyDescent="0.2">
      <c r="A5093" s="22">
        <v>2012</v>
      </c>
      <c r="B5093" s="1" t="s">
        <v>91</v>
      </c>
      <c r="C5093" s="1" t="s">
        <v>99</v>
      </c>
      <c r="D5093" s="1">
        <v>117</v>
      </c>
    </row>
    <row r="5094" spans="1:4" x14ac:dyDescent="0.2">
      <c r="A5094" s="22">
        <v>2012</v>
      </c>
      <c r="B5094" s="1" t="s">
        <v>91</v>
      </c>
      <c r="C5094" s="1" t="s">
        <v>100</v>
      </c>
      <c r="D5094" s="1">
        <v>87</v>
      </c>
    </row>
    <row r="5095" spans="1:4" x14ac:dyDescent="0.2">
      <c r="A5095" s="22">
        <v>2012</v>
      </c>
      <c r="B5095" s="1" t="s">
        <v>91</v>
      </c>
      <c r="C5095" s="1" t="s">
        <v>101</v>
      </c>
      <c r="D5095" s="1">
        <v>105</v>
      </c>
    </row>
    <row r="5096" spans="1:4" x14ac:dyDescent="0.2">
      <c r="A5096" s="22">
        <v>2012</v>
      </c>
      <c r="B5096" s="1" t="s">
        <v>91</v>
      </c>
      <c r="C5096" s="1" t="s">
        <v>102</v>
      </c>
      <c r="D5096" s="1">
        <v>62</v>
      </c>
    </row>
    <row r="5097" spans="1:4" x14ac:dyDescent="0.2">
      <c r="A5097" s="22">
        <v>2012</v>
      </c>
      <c r="B5097" s="1" t="s">
        <v>91</v>
      </c>
      <c r="C5097" s="1" t="s">
        <v>103</v>
      </c>
      <c r="D5097" s="1">
        <v>135</v>
      </c>
    </row>
    <row r="5098" spans="1:4" x14ac:dyDescent="0.2">
      <c r="A5098" s="22">
        <v>2012</v>
      </c>
      <c r="B5098" s="1" t="s">
        <v>91</v>
      </c>
      <c r="C5098" s="1" t="s">
        <v>69</v>
      </c>
      <c r="D5098" s="1">
        <v>370</v>
      </c>
    </row>
    <row r="5099" spans="1:4" x14ac:dyDescent="0.2">
      <c r="A5099" s="22">
        <v>2012</v>
      </c>
      <c r="B5099" s="1" t="s">
        <v>91</v>
      </c>
      <c r="C5099" s="1" t="s">
        <v>104</v>
      </c>
      <c r="D5099" s="1">
        <v>622</v>
      </c>
    </row>
    <row r="5100" spans="1:4" x14ac:dyDescent="0.2">
      <c r="A5100" s="22">
        <v>2012</v>
      </c>
      <c r="B5100" s="1" t="s">
        <v>91</v>
      </c>
      <c r="C5100" s="1" t="s">
        <v>73</v>
      </c>
      <c r="D5100" s="1">
        <v>211</v>
      </c>
    </row>
    <row r="5101" spans="1:4" x14ac:dyDescent="0.2">
      <c r="A5101" s="22">
        <v>2012</v>
      </c>
      <c r="B5101" s="1" t="s">
        <v>91</v>
      </c>
      <c r="C5101" s="1" t="s">
        <v>105</v>
      </c>
      <c r="D5101" s="1">
        <v>67</v>
      </c>
    </row>
    <row r="5102" spans="1:4" x14ac:dyDescent="0.2">
      <c r="A5102" s="22">
        <v>2012</v>
      </c>
      <c r="B5102" s="1" t="s">
        <v>91</v>
      </c>
      <c r="C5102" s="1" t="s">
        <v>106</v>
      </c>
      <c r="D5102" s="1">
        <v>104</v>
      </c>
    </row>
    <row r="5103" spans="1:4" x14ac:dyDescent="0.2">
      <c r="A5103" s="22">
        <v>2012</v>
      </c>
      <c r="B5103" s="1" t="s">
        <v>91</v>
      </c>
      <c r="C5103" s="1" t="s">
        <v>107</v>
      </c>
      <c r="D5103" s="1">
        <v>83</v>
      </c>
    </row>
    <row r="5104" spans="1:4" x14ac:dyDescent="0.2">
      <c r="A5104" s="22">
        <v>2012</v>
      </c>
      <c r="B5104" s="1" t="s">
        <v>91</v>
      </c>
      <c r="C5104" s="1" t="s">
        <v>108</v>
      </c>
      <c r="D5104" s="1">
        <v>24</v>
      </c>
    </row>
    <row r="5105" spans="1:4" x14ac:dyDescent="0.2">
      <c r="A5105" s="22">
        <v>2012</v>
      </c>
      <c r="B5105" s="1" t="s">
        <v>91</v>
      </c>
      <c r="C5105" s="1" t="s">
        <v>109</v>
      </c>
      <c r="D5105" s="1">
        <v>92</v>
      </c>
    </row>
    <row r="5106" spans="1:4" x14ac:dyDescent="0.2">
      <c r="A5106" s="22">
        <v>2012</v>
      </c>
      <c r="B5106" s="1" t="s">
        <v>91</v>
      </c>
      <c r="C5106" s="1" t="s">
        <v>110</v>
      </c>
      <c r="D5106" s="1">
        <v>335</v>
      </c>
    </row>
    <row r="5107" spans="1:4" x14ac:dyDescent="0.2">
      <c r="A5107" s="22">
        <v>2012</v>
      </c>
      <c r="B5107" s="1" t="s">
        <v>91</v>
      </c>
      <c r="C5107" s="1" t="s">
        <v>111</v>
      </c>
      <c r="D5107" s="1">
        <v>20</v>
      </c>
    </row>
    <row r="5108" spans="1:4" x14ac:dyDescent="0.2">
      <c r="A5108" s="22">
        <v>2012</v>
      </c>
      <c r="B5108" s="1" t="s">
        <v>91</v>
      </c>
      <c r="C5108" s="1" t="s">
        <v>112</v>
      </c>
      <c r="D5108" s="1">
        <v>100</v>
      </c>
    </row>
    <row r="5109" spans="1:4" x14ac:dyDescent="0.2">
      <c r="A5109" s="22">
        <v>2012</v>
      </c>
      <c r="B5109" s="1" t="s">
        <v>91</v>
      </c>
      <c r="C5109" s="1" t="s">
        <v>113</v>
      </c>
      <c r="D5109" s="1">
        <v>179</v>
      </c>
    </row>
    <row r="5110" spans="1:4" x14ac:dyDescent="0.2">
      <c r="A5110" s="22">
        <v>2012</v>
      </c>
      <c r="B5110" s="1" t="s">
        <v>91</v>
      </c>
      <c r="C5110" s="1" t="s">
        <v>22</v>
      </c>
      <c r="D5110" s="1">
        <v>5011</v>
      </c>
    </row>
    <row r="5111" spans="1:4" x14ac:dyDescent="0.2">
      <c r="A5111" s="22">
        <v>2012</v>
      </c>
      <c r="B5111" s="1" t="s">
        <v>91</v>
      </c>
      <c r="C5111" s="1" t="s">
        <v>114</v>
      </c>
      <c r="D5111" s="1">
        <v>110</v>
      </c>
    </row>
    <row r="5112" spans="1:4" x14ac:dyDescent="0.2">
      <c r="A5112" s="22">
        <v>2012</v>
      </c>
      <c r="B5112" s="1" t="s">
        <v>91</v>
      </c>
      <c r="C5112" s="1" t="s">
        <v>115</v>
      </c>
      <c r="D5112" s="1">
        <v>26</v>
      </c>
    </row>
    <row r="5113" spans="1:4" x14ac:dyDescent="0.2">
      <c r="A5113" s="22">
        <v>2012</v>
      </c>
      <c r="B5113" s="1" t="s">
        <v>91</v>
      </c>
      <c r="C5113" s="1" t="s">
        <v>116</v>
      </c>
      <c r="D5113" s="1">
        <v>82</v>
      </c>
    </row>
    <row r="5114" spans="1:4" x14ac:dyDescent="0.2">
      <c r="A5114" s="22">
        <v>2012</v>
      </c>
      <c r="B5114" s="1" t="s">
        <v>91</v>
      </c>
      <c r="C5114" s="1" t="s">
        <v>117</v>
      </c>
      <c r="D5114" s="1">
        <v>280</v>
      </c>
    </row>
    <row r="5115" spans="1:4" x14ac:dyDescent="0.2">
      <c r="A5115" s="22">
        <v>2012</v>
      </c>
      <c r="B5115" s="1" t="s">
        <v>91</v>
      </c>
      <c r="C5115" s="1" t="s">
        <v>118</v>
      </c>
      <c r="D5115" s="1">
        <v>64</v>
      </c>
    </row>
    <row r="5116" spans="1:4" x14ac:dyDescent="0.2">
      <c r="A5116" s="22">
        <v>2012</v>
      </c>
      <c r="B5116" s="1" t="s">
        <v>91</v>
      </c>
      <c r="C5116" s="1" t="s">
        <v>119</v>
      </c>
      <c r="D5116" s="1">
        <v>77</v>
      </c>
    </row>
    <row r="5117" spans="1:4" x14ac:dyDescent="0.2">
      <c r="A5117" s="22">
        <v>2012</v>
      </c>
      <c r="B5117" s="1" t="s">
        <v>91</v>
      </c>
      <c r="C5117" s="1" t="s">
        <v>120</v>
      </c>
      <c r="D5117" s="1">
        <v>178</v>
      </c>
    </row>
    <row r="5118" spans="1:4" x14ac:dyDescent="0.2">
      <c r="A5118" s="22">
        <v>2012</v>
      </c>
      <c r="B5118" s="1" t="s">
        <v>80</v>
      </c>
      <c r="C5118" s="1" t="s">
        <v>92</v>
      </c>
      <c r="D5118" s="1">
        <v>229</v>
      </c>
    </row>
    <row r="5119" spans="1:4" x14ac:dyDescent="0.2">
      <c r="A5119" s="22">
        <v>2012</v>
      </c>
      <c r="B5119" s="1" t="s">
        <v>80</v>
      </c>
      <c r="C5119" s="1" t="s">
        <v>93</v>
      </c>
      <c r="D5119" s="1">
        <v>245</v>
      </c>
    </row>
    <row r="5120" spans="1:4" x14ac:dyDescent="0.2">
      <c r="A5120" s="22">
        <v>2012</v>
      </c>
      <c r="B5120" s="1" t="s">
        <v>80</v>
      </c>
      <c r="C5120" s="1" t="s">
        <v>94</v>
      </c>
      <c r="D5120" s="1">
        <v>72</v>
      </c>
    </row>
    <row r="5121" spans="1:4" x14ac:dyDescent="0.2">
      <c r="A5121" s="22">
        <v>2012</v>
      </c>
      <c r="B5121" s="1" t="s">
        <v>80</v>
      </c>
      <c r="C5121" s="1" t="s">
        <v>95</v>
      </c>
      <c r="D5121" s="1">
        <v>67</v>
      </c>
    </row>
    <row r="5122" spans="1:4" x14ac:dyDescent="0.2">
      <c r="A5122" s="22">
        <v>2012</v>
      </c>
      <c r="B5122" s="1" t="s">
        <v>80</v>
      </c>
      <c r="C5122" s="1" t="s">
        <v>96</v>
      </c>
      <c r="D5122" s="1">
        <v>443</v>
      </c>
    </row>
    <row r="5123" spans="1:4" x14ac:dyDescent="0.2">
      <c r="A5123" s="22">
        <v>2012</v>
      </c>
      <c r="B5123" s="1" t="s">
        <v>80</v>
      </c>
      <c r="C5123" s="1" t="s">
        <v>97</v>
      </c>
      <c r="D5123" s="1">
        <v>46</v>
      </c>
    </row>
    <row r="5124" spans="1:4" x14ac:dyDescent="0.2">
      <c r="A5124" s="22">
        <v>2012</v>
      </c>
      <c r="B5124" s="1" t="s">
        <v>80</v>
      </c>
      <c r="C5124" s="1" t="s">
        <v>68</v>
      </c>
      <c r="D5124" s="1">
        <v>114</v>
      </c>
    </row>
    <row r="5125" spans="1:4" x14ac:dyDescent="0.2">
      <c r="A5125" s="22">
        <v>2012</v>
      </c>
      <c r="B5125" s="1" t="s">
        <v>80</v>
      </c>
      <c r="C5125" s="1" t="s">
        <v>98</v>
      </c>
      <c r="D5125" s="1">
        <v>156</v>
      </c>
    </row>
    <row r="5126" spans="1:4" x14ac:dyDescent="0.2">
      <c r="A5126" s="22">
        <v>2012</v>
      </c>
      <c r="B5126" s="1" t="s">
        <v>80</v>
      </c>
      <c r="C5126" s="1" t="s">
        <v>99</v>
      </c>
      <c r="D5126" s="1">
        <v>120</v>
      </c>
    </row>
    <row r="5127" spans="1:4" x14ac:dyDescent="0.2">
      <c r="A5127" s="22">
        <v>2012</v>
      </c>
      <c r="B5127" s="1" t="s">
        <v>80</v>
      </c>
      <c r="C5127" s="1" t="s">
        <v>100</v>
      </c>
      <c r="D5127" s="1">
        <v>76</v>
      </c>
    </row>
    <row r="5128" spans="1:4" x14ac:dyDescent="0.2">
      <c r="A5128" s="22">
        <v>2012</v>
      </c>
      <c r="B5128" s="1" t="s">
        <v>80</v>
      </c>
      <c r="C5128" s="1" t="s">
        <v>101</v>
      </c>
      <c r="D5128" s="1">
        <v>96</v>
      </c>
    </row>
    <row r="5129" spans="1:4" x14ac:dyDescent="0.2">
      <c r="A5129" s="22">
        <v>2012</v>
      </c>
      <c r="B5129" s="1" t="s">
        <v>80</v>
      </c>
      <c r="C5129" s="1" t="s">
        <v>102</v>
      </c>
      <c r="D5129" s="1">
        <v>80</v>
      </c>
    </row>
    <row r="5130" spans="1:4" x14ac:dyDescent="0.2">
      <c r="A5130" s="22">
        <v>2012</v>
      </c>
      <c r="B5130" s="1" t="s">
        <v>80</v>
      </c>
      <c r="C5130" s="1" t="s">
        <v>103</v>
      </c>
      <c r="D5130" s="1">
        <v>143</v>
      </c>
    </row>
    <row r="5131" spans="1:4" x14ac:dyDescent="0.2">
      <c r="A5131" s="22">
        <v>2012</v>
      </c>
      <c r="B5131" s="1" t="s">
        <v>80</v>
      </c>
      <c r="C5131" s="1" t="s">
        <v>69</v>
      </c>
      <c r="D5131" s="1">
        <v>281</v>
      </c>
    </row>
    <row r="5132" spans="1:4" x14ac:dyDescent="0.2">
      <c r="A5132" s="22">
        <v>2012</v>
      </c>
      <c r="B5132" s="1" t="s">
        <v>80</v>
      </c>
      <c r="C5132" s="1" t="s">
        <v>104</v>
      </c>
      <c r="D5132" s="1">
        <v>588</v>
      </c>
    </row>
    <row r="5133" spans="1:4" x14ac:dyDescent="0.2">
      <c r="A5133" s="22">
        <v>2012</v>
      </c>
      <c r="B5133" s="1" t="s">
        <v>80</v>
      </c>
      <c r="C5133" s="1" t="s">
        <v>73</v>
      </c>
      <c r="D5133" s="1">
        <v>200</v>
      </c>
    </row>
    <row r="5134" spans="1:4" x14ac:dyDescent="0.2">
      <c r="A5134" s="22">
        <v>2012</v>
      </c>
      <c r="B5134" s="1" t="s">
        <v>80</v>
      </c>
      <c r="C5134" s="1" t="s">
        <v>105</v>
      </c>
      <c r="D5134" s="1">
        <v>63</v>
      </c>
    </row>
    <row r="5135" spans="1:4" x14ac:dyDescent="0.2">
      <c r="A5135" s="22">
        <v>2012</v>
      </c>
      <c r="B5135" s="1" t="s">
        <v>80</v>
      </c>
      <c r="C5135" s="1" t="s">
        <v>106</v>
      </c>
      <c r="D5135" s="1">
        <v>106</v>
      </c>
    </row>
    <row r="5136" spans="1:4" x14ac:dyDescent="0.2">
      <c r="A5136" s="22">
        <v>2012</v>
      </c>
      <c r="B5136" s="1" t="s">
        <v>80</v>
      </c>
      <c r="C5136" s="1" t="s">
        <v>107</v>
      </c>
      <c r="D5136" s="1">
        <v>61</v>
      </c>
    </row>
    <row r="5137" spans="1:4" x14ac:dyDescent="0.2">
      <c r="A5137" s="22">
        <v>2012</v>
      </c>
      <c r="B5137" s="1" t="s">
        <v>80</v>
      </c>
      <c r="C5137" s="1" t="s">
        <v>108</v>
      </c>
      <c r="D5137" s="1">
        <v>21</v>
      </c>
    </row>
    <row r="5138" spans="1:4" x14ac:dyDescent="0.2">
      <c r="A5138" s="22">
        <v>2012</v>
      </c>
      <c r="B5138" s="1" t="s">
        <v>80</v>
      </c>
      <c r="C5138" s="1" t="s">
        <v>109</v>
      </c>
      <c r="D5138" s="1">
        <v>118</v>
      </c>
    </row>
    <row r="5139" spans="1:4" x14ac:dyDescent="0.2">
      <c r="A5139" s="22">
        <v>2012</v>
      </c>
      <c r="B5139" s="1" t="s">
        <v>80</v>
      </c>
      <c r="C5139" s="1" t="s">
        <v>110</v>
      </c>
      <c r="D5139" s="1">
        <v>309</v>
      </c>
    </row>
    <row r="5140" spans="1:4" x14ac:dyDescent="0.2">
      <c r="A5140" s="22">
        <v>2012</v>
      </c>
      <c r="B5140" s="1" t="s">
        <v>80</v>
      </c>
      <c r="C5140" s="1" t="s">
        <v>111</v>
      </c>
      <c r="D5140" s="1">
        <v>20</v>
      </c>
    </row>
    <row r="5141" spans="1:4" x14ac:dyDescent="0.2">
      <c r="A5141" s="22">
        <v>2012</v>
      </c>
      <c r="B5141" s="1" t="s">
        <v>80</v>
      </c>
      <c r="C5141" s="1" t="s">
        <v>112</v>
      </c>
      <c r="D5141" s="1">
        <v>101</v>
      </c>
    </row>
    <row r="5142" spans="1:4" x14ac:dyDescent="0.2">
      <c r="A5142" s="22">
        <v>2012</v>
      </c>
      <c r="B5142" s="1" t="s">
        <v>80</v>
      </c>
      <c r="C5142" s="1" t="s">
        <v>113</v>
      </c>
      <c r="D5142" s="1">
        <v>146</v>
      </c>
    </row>
    <row r="5143" spans="1:4" x14ac:dyDescent="0.2">
      <c r="A5143" s="22">
        <v>2012</v>
      </c>
      <c r="B5143" s="1" t="s">
        <v>80</v>
      </c>
      <c r="C5143" s="1" t="s">
        <v>22</v>
      </c>
      <c r="D5143" s="1">
        <v>4709</v>
      </c>
    </row>
    <row r="5144" spans="1:4" x14ac:dyDescent="0.2">
      <c r="A5144" s="22">
        <v>2012</v>
      </c>
      <c r="B5144" s="1" t="s">
        <v>80</v>
      </c>
      <c r="C5144" s="1" t="s">
        <v>114</v>
      </c>
      <c r="D5144" s="1">
        <v>85</v>
      </c>
    </row>
    <row r="5145" spans="1:4" x14ac:dyDescent="0.2">
      <c r="A5145" s="22">
        <v>2012</v>
      </c>
      <c r="B5145" s="1" t="s">
        <v>80</v>
      </c>
      <c r="C5145" s="1" t="s">
        <v>115</v>
      </c>
      <c r="D5145" s="1">
        <v>24</v>
      </c>
    </row>
    <row r="5146" spans="1:4" x14ac:dyDescent="0.2">
      <c r="A5146" s="22">
        <v>2012</v>
      </c>
      <c r="B5146" s="1" t="s">
        <v>80</v>
      </c>
      <c r="C5146" s="1" t="s">
        <v>116</v>
      </c>
      <c r="D5146" s="1">
        <v>95</v>
      </c>
    </row>
    <row r="5147" spans="1:4" x14ac:dyDescent="0.2">
      <c r="A5147" s="22">
        <v>2012</v>
      </c>
      <c r="B5147" s="1" t="s">
        <v>80</v>
      </c>
      <c r="C5147" s="1" t="s">
        <v>117</v>
      </c>
      <c r="D5147" s="1">
        <v>298</v>
      </c>
    </row>
    <row r="5148" spans="1:4" x14ac:dyDescent="0.2">
      <c r="A5148" s="22">
        <v>2012</v>
      </c>
      <c r="B5148" s="1" t="s">
        <v>80</v>
      </c>
      <c r="C5148" s="1" t="s">
        <v>118</v>
      </c>
      <c r="D5148" s="1">
        <v>64</v>
      </c>
    </row>
    <row r="5149" spans="1:4" x14ac:dyDescent="0.2">
      <c r="A5149" s="22">
        <v>2012</v>
      </c>
      <c r="B5149" s="1" t="s">
        <v>80</v>
      </c>
      <c r="C5149" s="1" t="s">
        <v>119</v>
      </c>
      <c r="D5149" s="1">
        <v>81</v>
      </c>
    </row>
    <row r="5150" spans="1:4" x14ac:dyDescent="0.2">
      <c r="A5150" s="22">
        <v>2012</v>
      </c>
      <c r="B5150" s="1" t="s">
        <v>80</v>
      </c>
      <c r="C5150" s="1" t="s">
        <v>120</v>
      </c>
      <c r="D5150" s="1">
        <v>161</v>
      </c>
    </row>
    <row r="5151" spans="1:4" x14ac:dyDescent="0.2">
      <c r="A5151" s="22">
        <v>2012</v>
      </c>
      <c r="B5151" s="1" t="s">
        <v>81</v>
      </c>
      <c r="C5151" s="1" t="s">
        <v>92</v>
      </c>
      <c r="D5151" s="1">
        <v>229</v>
      </c>
    </row>
    <row r="5152" spans="1:4" x14ac:dyDescent="0.2">
      <c r="A5152" s="22">
        <v>2012</v>
      </c>
      <c r="B5152" s="1" t="s">
        <v>81</v>
      </c>
      <c r="C5152" s="1" t="s">
        <v>93</v>
      </c>
      <c r="D5152" s="1">
        <v>250</v>
      </c>
    </row>
    <row r="5153" spans="1:4" x14ac:dyDescent="0.2">
      <c r="A5153" s="22">
        <v>2012</v>
      </c>
      <c r="B5153" s="1" t="s">
        <v>81</v>
      </c>
      <c r="C5153" s="1" t="s">
        <v>94</v>
      </c>
      <c r="D5153" s="1">
        <v>92</v>
      </c>
    </row>
    <row r="5154" spans="1:4" x14ac:dyDescent="0.2">
      <c r="A5154" s="22">
        <v>2012</v>
      </c>
      <c r="B5154" s="1" t="s">
        <v>81</v>
      </c>
      <c r="C5154" s="1" t="s">
        <v>95</v>
      </c>
      <c r="D5154" s="1">
        <v>78</v>
      </c>
    </row>
    <row r="5155" spans="1:4" x14ac:dyDescent="0.2">
      <c r="A5155" s="22">
        <v>2012</v>
      </c>
      <c r="B5155" s="1" t="s">
        <v>81</v>
      </c>
      <c r="C5155" s="1" t="s">
        <v>96</v>
      </c>
      <c r="D5155" s="1">
        <v>451</v>
      </c>
    </row>
    <row r="5156" spans="1:4" x14ac:dyDescent="0.2">
      <c r="A5156" s="22">
        <v>2012</v>
      </c>
      <c r="B5156" s="1" t="s">
        <v>81</v>
      </c>
      <c r="C5156" s="1" t="s">
        <v>97</v>
      </c>
      <c r="D5156" s="1">
        <v>62</v>
      </c>
    </row>
    <row r="5157" spans="1:4" x14ac:dyDescent="0.2">
      <c r="A5157" s="22">
        <v>2012</v>
      </c>
      <c r="B5157" s="1" t="s">
        <v>81</v>
      </c>
      <c r="C5157" s="1" t="s">
        <v>68</v>
      </c>
      <c r="D5157" s="1">
        <v>121</v>
      </c>
    </row>
    <row r="5158" spans="1:4" x14ac:dyDescent="0.2">
      <c r="A5158" s="22">
        <v>2012</v>
      </c>
      <c r="B5158" s="1" t="s">
        <v>81</v>
      </c>
      <c r="C5158" s="1" t="s">
        <v>98</v>
      </c>
      <c r="D5158" s="1">
        <v>162</v>
      </c>
    </row>
    <row r="5159" spans="1:4" x14ac:dyDescent="0.2">
      <c r="A5159" s="22">
        <v>2012</v>
      </c>
      <c r="B5159" s="1" t="s">
        <v>81</v>
      </c>
      <c r="C5159" s="1" t="s">
        <v>99</v>
      </c>
      <c r="D5159" s="1">
        <v>115</v>
      </c>
    </row>
    <row r="5160" spans="1:4" x14ac:dyDescent="0.2">
      <c r="A5160" s="22">
        <v>2012</v>
      </c>
      <c r="B5160" s="1" t="s">
        <v>81</v>
      </c>
      <c r="C5160" s="1" t="s">
        <v>100</v>
      </c>
      <c r="D5160" s="1">
        <v>65</v>
      </c>
    </row>
    <row r="5161" spans="1:4" x14ac:dyDescent="0.2">
      <c r="A5161" s="22">
        <v>2012</v>
      </c>
      <c r="B5161" s="1" t="s">
        <v>81</v>
      </c>
      <c r="C5161" s="1" t="s">
        <v>101</v>
      </c>
      <c r="D5161" s="1">
        <v>94</v>
      </c>
    </row>
    <row r="5162" spans="1:4" x14ac:dyDescent="0.2">
      <c r="A5162" s="22">
        <v>2012</v>
      </c>
      <c r="B5162" s="1" t="s">
        <v>81</v>
      </c>
      <c r="C5162" s="1" t="s">
        <v>102</v>
      </c>
      <c r="D5162" s="1">
        <v>90</v>
      </c>
    </row>
    <row r="5163" spans="1:4" x14ac:dyDescent="0.2">
      <c r="A5163" s="22">
        <v>2012</v>
      </c>
      <c r="B5163" s="1" t="s">
        <v>81</v>
      </c>
      <c r="C5163" s="1" t="s">
        <v>103</v>
      </c>
      <c r="D5163" s="1">
        <v>164</v>
      </c>
    </row>
    <row r="5164" spans="1:4" x14ac:dyDescent="0.2">
      <c r="A5164" s="22">
        <v>2012</v>
      </c>
      <c r="B5164" s="1" t="s">
        <v>81</v>
      </c>
      <c r="C5164" s="1" t="s">
        <v>69</v>
      </c>
      <c r="D5164" s="1">
        <v>360</v>
      </c>
    </row>
    <row r="5165" spans="1:4" x14ac:dyDescent="0.2">
      <c r="A5165" s="22">
        <v>2012</v>
      </c>
      <c r="B5165" s="1" t="s">
        <v>81</v>
      </c>
      <c r="C5165" s="1" t="s">
        <v>104</v>
      </c>
      <c r="D5165" s="1">
        <v>685</v>
      </c>
    </row>
    <row r="5166" spans="1:4" x14ac:dyDescent="0.2">
      <c r="A5166" s="22">
        <v>2012</v>
      </c>
      <c r="B5166" s="1" t="s">
        <v>81</v>
      </c>
      <c r="C5166" s="1" t="s">
        <v>73</v>
      </c>
      <c r="D5166" s="1">
        <v>200</v>
      </c>
    </row>
    <row r="5167" spans="1:4" x14ac:dyDescent="0.2">
      <c r="A5167" s="22">
        <v>2012</v>
      </c>
      <c r="B5167" s="1" t="s">
        <v>81</v>
      </c>
      <c r="C5167" s="1" t="s">
        <v>105</v>
      </c>
      <c r="D5167" s="1">
        <v>77</v>
      </c>
    </row>
    <row r="5168" spans="1:4" x14ac:dyDescent="0.2">
      <c r="A5168" s="22">
        <v>2012</v>
      </c>
      <c r="B5168" s="1" t="s">
        <v>81</v>
      </c>
      <c r="C5168" s="1" t="s">
        <v>106</v>
      </c>
      <c r="D5168" s="1">
        <v>91</v>
      </c>
    </row>
    <row r="5169" spans="1:4" x14ac:dyDescent="0.2">
      <c r="A5169" s="22">
        <v>2012</v>
      </c>
      <c r="B5169" s="1" t="s">
        <v>81</v>
      </c>
      <c r="C5169" s="1" t="s">
        <v>107</v>
      </c>
      <c r="D5169" s="1">
        <v>80</v>
      </c>
    </row>
    <row r="5170" spans="1:4" x14ac:dyDescent="0.2">
      <c r="A5170" s="22">
        <v>2012</v>
      </c>
      <c r="B5170" s="1" t="s">
        <v>81</v>
      </c>
      <c r="C5170" s="1" t="s">
        <v>108</v>
      </c>
      <c r="D5170" s="1">
        <v>18</v>
      </c>
    </row>
    <row r="5171" spans="1:4" x14ac:dyDescent="0.2">
      <c r="A5171" s="22">
        <v>2012</v>
      </c>
      <c r="B5171" s="1" t="s">
        <v>81</v>
      </c>
      <c r="C5171" s="1" t="s">
        <v>109</v>
      </c>
      <c r="D5171" s="1">
        <v>121</v>
      </c>
    </row>
    <row r="5172" spans="1:4" x14ac:dyDescent="0.2">
      <c r="A5172" s="22">
        <v>2012</v>
      </c>
      <c r="B5172" s="1" t="s">
        <v>81</v>
      </c>
      <c r="C5172" s="1" t="s">
        <v>110</v>
      </c>
      <c r="D5172" s="1">
        <v>334</v>
      </c>
    </row>
    <row r="5173" spans="1:4" x14ac:dyDescent="0.2">
      <c r="A5173" s="22">
        <v>2012</v>
      </c>
      <c r="B5173" s="1" t="s">
        <v>81</v>
      </c>
      <c r="C5173" s="1" t="s">
        <v>111</v>
      </c>
      <c r="D5173" s="1">
        <v>17</v>
      </c>
    </row>
    <row r="5174" spans="1:4" x14ac:dyDescent="0.2">
      <c r="A5174" s="22">
        <v>2012</v>
      </c>
      <c r="B5174" s="1" t="s">
        <v>81</v>
      </c>
      <c r="C5174" s="1" t="s">
        <v>112</v>
      </c>
      <c r="D5174" s="1">
        <v>111</v>
      </c>
    </row>
    <row r="5175" spans="1:4" x14ac:dyDescent="0.2">
      <c r="A5175" s="22">
        <v>2012</v>
      </c>
      <c r="B5175" s="1" t="s">
        <v>81</v>
      </c>
      <c r="C5175" s="1" t="s">
        <v>113</v>
      </c>
      <c r="D5175" s="1">
        <v>170</v>
      </c>
    </row>
    <row r="5176" spans="1:4" x14ac:dyDescent="0.2">
      <c r="A5176" s="22">
        <v>2012</v>
      </c>
      <c r="B5176" s="1" t="s">
        <v>81</v>
      </c>
      <c r="C5176" s="1" t="s">
        <v>22</v>
      </c>
      <c r="D5176" s="1">
        <v>5006</v>
      </c>
    </row>
    <row r="5177" spans="1:4" x14ac:dyDescent="0.2">
      <c r="A5177" s="22">
        <v>2012</v>
      </c>
      <c r="B5177" s="1" t="s">
        <v>81</v>
      </c>
      <c r="C5177" s="1" t="s">
        <v>114</v>
      </c>
      <c r="D5177" s="1">
        <v>91</v>
      </c>
    </row>
    <row r="5178" spans="1:4" x14ac:dyDescent="0.2">
      <c r="A5178" s="22">
        <v>2012</v>
      </c>
      <c r="B5178" s="1" t="s">
        <v>81</v>
      </c>
      <c r="C5178" s="1" t="s">
        <v>115</v>
      </c>
      <c r="D5178" s="1">
        <v>24</v>
      </c>
    </row>
    <row r="5179" spans="1:4" x14ac:dyDescent="0.2">
      <c r="A5179" s="22">
        <v>2012</v>
      </c>
      <c r="B5179" s="1" t="s">
        <v>81</v>
      </c>
      <c r="C5179" s="1" t="s">
        <v>116</v>
      </c>
      <c r="D5179" s="1">
        <v>88</v>
      </c>
    </row>
    <row r="5180" spans="1:4" x14ac:dyDescent="0.2">
      <c r="A5180" s="22">
        <v>2012</v>
      </c>
      <c r="B5180" s="1" t="s">
        <v>81</v>
      </c>
      <c r="C5180" s="1" t="s">
        <v>117</v>
      </c>
      <c r="D5180" s="1">
        <v>248</v>
      </c>
    </row>
    <row r="5181" spans="1:4" x14ac:dyDescent="0.2">
      <c r="A5181" s="22">
        <v>2012</v>
      </c>
      <c r="B5181" s="1" t="s">
        <v>81</v>
      </c>
      <c r="C5181" s="1" t="s">
        <v>118</v>
      </c>
      <c r="D5181" s="1">
        <v>70</v>
      </c>
    </row>
    <row r="5182" spans="1:4" x14ac:dyDescent="0.2">
      <c r="A5182" s="22">
        <v>2012</v>
      </c>
      <c r="B5182" s="1" t="s">
        <v>81</v>
      </c>
      <c r="C5182" s="1" t="s">
        <v>119</v>
      </c>
      <c r="D5182" s="1">
        <v>78</v>
      </c>
    </row>
    <row r="5183" spans="1:4" x14ac:dyDescent="0.2">
      <c r="A5183" s="22">
        <v>2012</v>
      </c>
      <c r="B5183" s="1" t="s">
        <v>81</v>
      </c>
      <c r="C5183" s="1" t="s">
        <v>120</v>
      </c>
      <c r="D5183" s="1">
        <v>170</v>
      </c>
    </row>
    <row r="5184" spans="1:4" x14ac:dyDescent="0.2">
      <c r="A5184" s="22">
        <v>2012</v>
      </c>
      <c r="B5184" s="1" t="s">
        <v>82</v>
      </c>
      <c r="C5184" s="1" t="s">
        <v>92</v>
      </c>
      <c r="D5184" s="1">
        <v>224</v>
      </c>
    </row>
    <row r="5185" spans="1:4" x14ac:dyDescent="0.2">
      <c r="A5185" s="22">
        <v>2012</v>
      </c>
      <c r="B5185" s="1" t="s">
        <v>82</v>
      </c>
      <c r="C5185" s="1" t="s">
        <v>93</v>
      </c>
      <c r="D5185" s="1">
        <v>236</v>
      </c>
    </row>
    <row r="5186" spans="1:4" x14ac:dyDescent="0.2">
      <c r="A5186" s="22">
        <v>2012</v>
      </c>
      <c r="B5186" s="1" t="s">
        <v>82</v>
      </c>
      <c r="C5186" s="1" t="s">
        <v>94</v>
      </c>
      <c r="D5186" s="1">
        <v>95</v>
      </c>
    </row>
    <row r="5187" spans="1:4" x14ac:dyDescent="0.2">
      <c r="A5187" s="22">
        <v>2012</v>
      </c>
      <c r="B5187" s="1" t="s">
        <v>82</v>
      </c>
      <c r="C5187" s="1" t="s">
        <v>95</v>
      </c>
      <c r="D5187" s="1">
        <v>67</v>
      </c>
    </row>
    <row r="5188" spans="1:4" x14ac:dyDescent="0.2">
      <c r="A5188" s="22">
        <v>2012</v>
      </c>
      <c r="B5188" s="1" t="s">
        <v>82</v>
      </c>
      <c r="C5188" s="1" t="s">
        <v>96</v>
      </c>
      <c r="D5188" s="1">
        <v>456</v>
      </c>
    </row>
    <row r="5189" spans="1:4" x14ac:dyDescent="0.2">
      <c r="A5189" s="22">
        <v>2012</v>
      </c>
      <c r="B5189" s="1" t="s">
        <v>82</v>
      </c>
      <c r="C5189" s="1" t="s">
        <v>97</v>
      </c>
      <c r="D5189" s="1">
        <v>48</v>
      </c>
    </row>
    <row r="5190" spans="1:4" x14ac:dyDescent="0.2">
      <c r="A5190" s="22">
        <v>2012</v>
      </c>
      <c r="B5190" s="1" t="s">
        <v>82</v>
      </c>
      <c r="C5190" s="1" t="s">
        <v>68</v>
      </c>
      <c r="D5190" s="1">
        <v>111</v>
      </c>
    </row>
    <row r="5191" spans="1:4" x14ac:dyDescent="0.2">
      <c r="A5191" s="22">
        <v>2012</v>
      </c>
      <c r="B5191" s="1" t="s">
        <v>82</v>
      </c>
      <c r="C5191" s="1" t="s">
        <v>98</v>
      </c>
      <c r="D5191" s="1">
        <v>133</v>
      </c>
    </row>
    <row r="5192" spans="1:4" x14ac:dyDescent="0.2">
      <c r="A5192" s="22">
        <v>2012</v>
      </c>
      <c r="B5192" s="1" t="s">
        <v>82</v>
      </c>
      <c r="C5192" s="1" t="s">
        <v>99</v>
      </c>
      <c r="D5192" s="1">
        <v>106</v>
      </c>
    </row>
    <row r="5193" spans="1:4" x14ac:dyDescent="0.2">
      <c r="A5193" s="22">
        <v>2012</v>
      </c>
      <c r="B5193" s="1" t="s">
        <v>82</v>
      </c>
      <c r="C5193" s="1" t="s">
        <v>100</v>
      </c>
      <c r="D5193" s="1">
        <v>71</v>
      </c>
    </row>
    <row r="5194" spans="1:4" x14ac:dyDescent="0.2">
      <c r="A5194" s="22">
        <v>2012</v>
      </c>
      <c r="B5194" s="1" t="s">
        <v>82</v>
      </c>
      <c r="C5194" s="1" t="s">
        <v>101</v>
      </c>
      <c r="D5194" s="1">
        <v>89</v>
      </c>
    </row>
    <row r="5195" spans="1:4" x14ac:dyDescent="0.2">
      <c r="A5195" s="22">
        <v>2012</v>
      </c>
      <c r="B5195" s="1" t="s">
        <v>82</v>
      </c>
      <c r="C5195" s="1" t="s">
        <v>102</v>
      </c>
      <c r="D5195" s="1">
        <v>61</v>
      </c>
    </row>
    <row r="5196" spans="1:4" x14ac:dyDescent="0.2">
      <c r="A5196" s="22">
        <v>2012</v>
      </c>
      <c r="B5196" s="1" t="s">
        <v>82</v>
      </c>
      <c r="C5196" s="1" t="s">
        <v>103</v>
      </c>
      <c r="D5196" s="1">
        <v>172</v>
      </c>
    </row>
    <row r="5197" spans="1:4" x14ac:dyDescent="0.2">
      <c r="A5197" s="22">
        <v>2012</v>
      </c>
      <c r="B5197" s="1" t="s">
        <v>82</v>
      </c>
      <c r="C5197" s="1" t="s">
        <v>69</v>
      </c>
      <c r="D5197" s="1">
        <v>346</v>
      </c>
    </row>
    <row r="5198" spans="1:4" x14ac:dyDescent="0.2">
      <c r="A5198" s="22">
        <v>2012</v>
      </c>
      <c r="B5198" s="1" t="s">
        <v>82</v>
      </c>
      <c r="C5198" s="1" t="s">
        <v>104</v>
      </c>
      <c r="D5198" s="1">
        <v>579</v>
      </c>
    </row>
    <row r="5199" spans="1:4" x14ac:dyDescent="0.2">
      <c r="A5199" s="22">
        <v>2012</v>
      </c>
      <c r="B5199" s="1" t="s">
        <v>82</v>
      </c>
      <c r="C5199" s="1" t="s">
        <v>73</v>
      </c>
      <c r="D5199" s="1">
        <v>210</v>
      </c>
    </row>
    <row r="5200" spans="1:4" x14ac:dyDescent="0.2">
      <c r="A5200" s="22">
        <v>2012</v>
      </c>
      <c r="B5200" s="1" t="s">
        <v>82</v>
      </c>
      <c r="C5200" s="1" t="s">
        <v>105</v>
      </c>
      <c r="D5200" s="1">
        <v>49</v>
      </c>
    </row>
    <row r="5201" spans="1:4" x14ac:dyDescent="0.2">
      <c r="A5201" s="22">
        <v>2012</v>
      </c>
      <c r="B5201" s="1" t="s">
        <v>82</v>
      </c>
      <c r="C5201" s="1" t="s">
        <v>106</v>
      </c>
      <c r="D5201" s="1">
        <v>78</v>
      </c>
    </row>
    <row r="5202" spans="1:4" x14ac:dyDescent="0.2">
      <c r="A5202" s="22">
        <v>2012</v>
      </c>
      <c r="B5202" s="1" t="s">
        <v>82</v>
      </c>
      <c r="C5202" s="1" t="s">
        <v>107</v>
      </c>
      <c r="D5202" s="1">
        <v>58</v>
      </c>
    </row>
    <row r="5203" spans="1:4" x14ac:dyDescent="0.2">
      <c r="A5203" s="22">
        <v>2012</v>
      </c>
      <c r="B5203" s="1" t="s">
        <v>82</v>
      </c>
      <c r="C5203" s="1" t="s">
        <v>108</v>
      </c>
      <c r="D5203" s="1">
        <v>18</v>
      </c>
    </row>
    <row r="5204" spans="1:4" x14ac:dyDescent="0.2">
      <c r="A5204" s="22">
        <v>2012</v>
      </c>
      <c r="B5204" s="1" t="s">
        <v>82</v>
      </c>
      <c r="C5204" s="1" t="s">
        <v>109</v>
      </c>
      <c r="D5204" s="1">
        <v>114</v>
      </c>
    </row>
    <row r="5205" spans="1:4" x14ac:dyDescent="0.2">
      <c r="A5205" s="22">
        <v>2012</v>
      </c>
      <c r="B5205" s="1" t="s">
        <v>82</v>
      </c>
      <c r="C5205" s="1" t="s">
        <v>110</v>
      </c>
      <c r="D5205" s="1">
        <v>286</v>
      </c>
    </row>
    <row r="5206" spans="1:4" x14ac:dyDescent="0.2">
      <c r="A5206" s="22">
        <v>2012</v>
      </c>
      <c r="B5206" s="1" t="s">
        <v>82</v>
      </c>
      <c r="C5206" s="1" t="s">
        <v>111</v>
      </c>
      <c r="D5206" s="1">
        <v>21</v>
      </c>
    </row>
    <row r="5207" spans="1:4" x14ac:dyDescent="0.2">
      <c r="A5207" s="22">
        <v>2012</v>
      </c>
      <c r="B5207" s="1" t="s">
        <v>82</v>
      </c>
      <c r="C5207" s="1" t="s">
        <v>112</v>
      </c>
      <c r="D5207" s="1">
        <v>106</v>
      </c>
    </row>
    <row r="5208" spans="1:4" x14ac:dyDescent="0.2">
      <c r="A5208" s="22">
        <v>2012</v>
      </c>
      <c r="B5208" s="1" t="s">
        <v>82</v>
      </c>
      <c r="C5208" s="1" t="s">
        <v>113</v>
      </c>
      <c r="D5208" s="1">
        <v>146</v>
      </c>
    </row>
    <row r="5209" spans="1:4" x14ac:dyDescent="0.2">
      <c r="A5209" s="22">
        <v>2012</v>
      </c>
      <c r="B5209" s="1" t="s">
        <v>82</v>
      </c>
      <c r="C5209" s="1" t="s">
        <v>22</v>
      </c>
      <c r="D5209" s="1">
        <v>4630</v>
      </c>
    </row>
    <row r="5210" spans="1:4" x14ac:dyDescent="0.2">
      <c r="A5210" s="22">
        <v>2012</v>
      </c>
      <c r="B5210" s="1" t="s">
        <v>82</v>
      </c>
      <c r="C5210" s="1" t="s">
        <v>114</v>
      </c>
      <c r="D5210" s="1">
        <v>94</v>
      </c>
    </row>
    <row r="5211" spans="1:4" x14ac:dyDescent="0.2">
      <c r="A5211" s="22">
        <v>2012</v>
      </c>
      <c r="B5211" s="1" t="s">
        <v>82</v>
      </c>
      <c r="C5211" s="1" t="s">
        <v>115</v>
      </c>
      <c r="D5211" s="1">
        <v>27</v>
      </c>
    </row>
    <row r="5212" spans="1:4" x14ac:dyDescent="0.2">
      <c r="A5212" s="22">
        <v>2012</v>
      </c>
      <c r="B5212" s="1" t="s">
        <v>82</v>
      </c>
      <c r="C5212" s="1" t="s">
        <v>116</v>
      </c>
      <c r="D5212" s="1">
        <v>82</v>
      </c>
    </row>
    <row r="5213" spans="1:4" x14ac:dyDescent="0.2">
      <c r="A5213" s="22">
        <v>2012</v>
      </c>
      <c r="B5213" s="1" t="s">
        <v>82</v>
      </c>
      <c r="C5213" s="1" t="s">
        <v>117</v>
      </c>
      <c r="D5213" s="1">
        <v>240</v>
      </c>
    </row>
    <row r="5214" spans="1:4" x14ac:dyDescent="0.2">
      <c r="A5214" s="22">
        <v>2012</v>
      </c>
      <c r="B5214" s="1" t="s">
        <v>82</v>
      </c>
      <c r="C5214" s="1" t="s">
        <v>118</v>
      </c>
      <c r="D5214" s="1">
        <v>64</v>
      </c>
    </row>
    <row r="5215" spans="1:4" x14ac:dyDescent="0.2">
      <c r="A5215" s="22">
        <v>2012</v>
      </c>
      <c r="B5215" s="1" t="s">
        <v>82</v>
      </c>
      <c r="C5215" s="1" t="s">
        <v>119</v>
      </c>
      <c r="D5215" s="1">
        <v>88</v>
      </c>
    </row>
    <row r="5216" spans="1:4" x14ac:dyDescent="0.2">
      <c r="A5216" s="22">
        <v>2012</v>
      </c>
      <c r="B5216" s="1" t="s">
        <v>82</v>
      </c>
      <c r="C5216" s="1" t="s">
        <v>120</v>
      </c>
      <c r="D5216" s="1">
        <v>155</v>
      </c>
    </row>
    <row r="5217" spans="1:4" x14ac:dyDescent="0.2">
      <c r="A5217" s="22">
        <v>2012</v>
      </c>
      <c r="B5217" s="1" t="s">
        <v>83</v>
      </c>
      <c r="C5217" s="1" t="s">
        <v>92</v>
      </c>
      <c r="D5217" s="1">
        <v>225</v>
      </c>
    </row>
    <row r="5218" spans="1:4" x14ac:dyDescent="0.2">
      <c r="A5218" s="22">
        <v>2012</v>
      </c>
      <c r="B5218" s="1" t="s">
        <v>83</v>
      </c>
      <c r="C5218" s="1" t="s">
        <v>93</v>
      </c>
      <c r="D5218" s="1">
        <v>234</v>
      </c>
    </row>
    <row r="5219" spans="1:4" x14ac:dyDescent="0.2">
      <c r="A5219" s="22">
        <v>2012</v>
      </c>
      <c r="B5219" s="1" t="s">
        <v>83</v>
      </c>
      <c r="C5219" s="1" t="s">
        <v>94</v>
      </c>
      <c r="D5219" s="1">
        <v>99</v>
      </c>
    </row>
    <row r="5220" spans="1:4" x14ac:dyDescent="0.2">
      <c r="A5220" s="22">
        <v>2012</v>
      </c>
      <c r="B5220" s="1" t="s">
        <v>83</v>
      </c>
      <c r="C5220" s="1" t="s">
        <v>95</v>
      </c>
      <c r="D5220" s="1">
        <v>66</v>
      </c>
    </row>
    <row r="5221" spans="1:4" x14ac:dyDescent="0.2">
      <c r="A5221" s="22">
        <v>2012</v>
      </c>
      <c r="B5221" s="1" t="s">
        <v>83</v>
      </c>
      <c r="C5221" s="1" t="s">
        <v>96</v>
      </c>
      <c r="D5221" s="1">
        <v>449</v>
      </c>
    </row>
    <row r="5222" spans="1:4" x14ac:dyDescent="0.2">
      <c r="A5222" s="22">
        <v>2012</v>
      </c>
      <c r="B5222" s="1" t="s">
        <v>83</v>
      </c>
      <c r="C5222" s="1" t="s">
        <v>97</v>
      </c>
      <c r="D5222" s="1">
        <v>55</v>
      </c>
    </row>
    <row r="5223" spans="1:4" x14ac:dyDescent="0.2">
      <c r="A5223" s="22">
        <v>2012</v>
      </c>
      <c r="B5223" s="1" t="s">
        <v>83</v>
      </c>
      <c r="C5223" s="1" t="s">
        <v>68</v>
      </c>
      <c r="D5223" s="1">
        <v>127</v>
      </c>
    </row>
    <row r="5224" spans="1:4" x14ac:dyDescent="0.2">
      <c r="A5224" s="22">
        <v>2012</v>
      </c>
      <c r="B5224" s="1" t="s">
        <v>83</v>
      </c>
      <c r="C5224" s="1" t="s">
        <v>98</v>
      </c>
      <c r="D5224" s="1">
        <v>136</v>
      </c>
    </row>
    <row r="5225" spans="1:4" x14ac:dyDescent="0.2">
      <c r="A5225" s="22">
        <v>2012</v>
      </c>
      <c r="B5225" s="1" t="s">
        <v>83</v>
      </c>
      <c r="C5225" s="1" t="s">
        <v>99</v>
      </c>
      <c r="D5225" s="1">
        <v>121</v>
      </c>
    </row>
    <row r="5226" spans="1:4" x14ac:dyDescent="0.2">
      <c r="A5226" s="22">
        <v>2012</v>
      </c>
      <c r="B5226" s="1" t="s">
        <v>83</v>
      </c>
      <c r="C5226" s="1" t="s">
        <v>100</v>
      </c>
      <c r="D5226" s="1">
        <v>74</v>
      </c>
    </row>
    <row r="5227" spans="1:4" x14ac:dyDescent="0.2">
      <c r="A5227" s="22">
        <v>2012</v>
      </c>
      <c r="B5227" s="1" t="s">
        <v>83</v>
      </c>
      <c r="C5227" s="1" t="s">
        <v>101</v>
      </c>
      <c r="D5227" s="1">
        <v>85</v>
      </c>
    </row>
    <row r="5228" spans="1:4" x14ac:dyDescent="0.2">
      <c r="A5228" s="22">
        <v>2012</v>
      </c>
      <c r="B5228" s="1" t="s">
        <v>83</v>
      </c>
      <c r="C5228" s="1" t="s">
        <v>102</v>
      </c>
      <c r="D5228" s="1">
        <v>81</v>
      </c>
    </row>
    <row r="5229" spans="1:4" x14ac:dyDescent="0.2">
      <c r="A5229" s="22">
        <v>2012</v>
      </c>
      <c r="B5229" s="1" t="s">
        <v>83</v>
      </c>
      <c r="C5229" s="1" t="s">
        <v>103</v>
      </c>
      <c r="D5229" s="1">
        <v>154</v>
      </c>
    </row>
    <row r="5230" spans="1:4" x14ac:dyDescent="0.2">
      <c r="A5230" s="22">
        <v>2012</v>
      </c>
      <c r="B5230" s="1" t="s">
        <v>83</v>
      </c>
      <c r="C5230" s="1" t="s">
        <v>69</v>
      </c>
      <c r="D5230" s="1">
        <v>331</v>
      </c>
    </row>
    <row r="5231" spans="1:4" x14ac:dyDescent="0.2">
      <c r="A5231" s="22">
        <v>2012</v>
      </c>
      <c r="B5231" s="1" t="s">
        <v>83</v>
      </c>
      <c r="C5231" s="1" t="s">
        <v>104</v>
      </c>
      <c r="D5231" s="1">
        <v>635</v>
      </c>
    </row>
    <row r="5232" spans="1:4" x14ac:dyDescent="0.2">
      <c r="A5232" s="22">
        <v>2012</v>
      </c>
      <c r="B5232" s="1" t="s">
        <v>83</v>
      </c>
      <c r="C5232" s="1" t="s">
        <v>73</v>
      </c>
      <c r="D5232" s="1">
        <v>196</v>
      </c>
    </row>
    <row r="5233" spans="1:4" x14ac:dyDescent="0.2">
      <c r="A5233" s="22">
        <v>2012</v>
      </c>
      <c r="B5233" s="1" t="s">
        <v>83</v>
      </c>
      <c r="C5233" s="1" t="s">
        <v>105</v>
      </c>
      <c r="D5233" s="1">
        <v>67</v>
      </c>
    </row>
    <row r="5234" spans="1:4" x14ac:dyDescent="0.2">
      <c r="A5234" s="22">
        <v>2012</v>
      </c>
      <c r="B5234" s="1" t="s">
        <v>83</v>
      </c>
      <c r="C5234" s="1" t="s">
        <v>106</v>
      </c>
      <c r="D5234" s="1">
        <v>91</v>
      </c>
    </row>
    <row r="5235" spans="1:4" x14ac:dyDescent="0.2">
      <c r="A5235" s="22">
        <v>2012</v>
      </c>
      <c r="B5235" s="1" t="s">
        <v>83</v>
      </c>
      <c r="C5235" s="1" t="s">
        <v>107</v>
      </c>
      <c r="D5235" s="1">
        <v>81</v>
      </c>
    </row>
    <row r="5236" spans="1:4" x14ac:dyDescent="0.2">
      <c r="A5236" s="22">
        <v>2012</v>
      </c>
      <c r="B5236" s="1" t="s">
        <v>83</v>
      </c>
      <c r="C5236" s="1" t="s">
        <v>108</v>
      </c>
      <c r="D5236" s="1">
        <v>19</v>
      </c>
    </row>
    <row r="5237" spans="1:4" x14ac:dyDescent="0.2">
      <c r="A5237" s="22">
        <v>2012</v>
      </c>
      <c r="B5237" s="1" t="s">
        <v>83</v>
      </c>
      <c r="C5237" s="1" t="s">
        <v>109</v>
      </c>
      <c r="D5237" s="1">
        <v>114</v>
      </c>
    </row>
    <row r="5238" spans="1:4" x14ac:dyDescent="0.2">
      <c r="A5238" s="22">
        <v>2012</v>
      </c>
      <c r="B5238" s="1" t="s">
        <v>83</v>
      </c>
      <c r="C5238" s="1" t="s">
        <v>110</v>
      </c>
      <c r="D5238" s="1">
        <v>349</v>
      </c>
    </row>
    <row r="5239" spans="1:4" x14ac:dyDescent="0.2">
      <c r="A5239" s="22">
        <v>2012</v>
      </c>
      <c r="B5239" s="1" t="s">
        <v>83</v>
      </c>
      <c r="C5239" s="1" t="s">
        <v>111</v>
      </c>
      <c r="D5239" s="1">
        <v>13</v>
      </c>
    </row>
    <row r="5240" spans="1:4" x14ac:dyDescent="0.2">
      <c r="A5240" s="22">
        <v>2012</v>
      </c>
      <c r="B5240" s="1" t="s">
        <v>83</v>
      </c>
      <c r="C5240" s="1" t="s">
        <v>112</v>
      </c>
      <c r="D5240" s="1">
        <v>112</v>
      </c>
    </row>
    <row r="5241" spans="1:4" x14ac:dyDescent="0.2">
      <c r="A5241" s="22">
        <v>2012</v>
      </c>
      <c r="B5241" s="1" t="s">
        <v>83</v>
      </c>
      <c r="C5241" s="1" t="s">
        <v>113</v>
      </c>
      <c r="D5241" s="1">
        <v>178</v>
      </c>
    </row>
    <row r="5242" spans="1:4" x14ac:dyDescent="0.2">
      <c r="A5242" s="22">
        <v>2012</v>
      </c>
      <c r="B5242" s="1" t="s">
        <v>83</v>
      </c>
      <c r="C5242" s="1" t="s">
        <v>22</v>
      </c>
      <c r="D5242" s="1">
        <v>4929</v>
      </c>
    </row>
    <row r="5243" spans="1:4" x14ac:dyDescent="0.2">
      <c r="A5243" s="22">
        <v>2012</v>
      </c>
      <c r="B5243" s="1" t="s">
        <v>83</v>
      </c>
      <c r="C5243" s="1" t="s">
        <v>114</v>
      </c>
      <c r="D5243" s="1">
        <v>99</v>
      </c>
    </row>
    <row r="5244" spans="1:4" x14ac:dyDescent="0.2">
      <c r="A5244" s="22">
        <v>2012</v>
      </c>
      <c r="B5244" s="1" t="s">
        <v>83</v>
      </c>
      <c r="C5244" s="1" t="s">
        <v>115</v>
      </c>
      <c r="D5244" s="1">
        <v>19</v>
      </c>
    </row>
    <row r="5245" spans="1:4" x14ac:dyDescent="0.2">
      <c r="A5245" s="22">
        <v>2012</v>
      </c>
      <c r="B5245" s="1" t="s">
        <v>83</v>
      </c>
      <c r="C5245" s="1" t="s">
        <v>116</v>
      </c>
      <c r="D5245" s="1">
        <v>68</v>
      </c>
    </row>
    <row r="5246" spans="1:4" x14ac:dyDescent="0.2">
      <c r="A5246" s="22">
        <v>2012</v>
      </c>
      <c r="B5246" s="1" t="s">
        <v>83</v>
      </c>
      <c r="C5246" s="1" t="s">
        <v>117</v>
      </c>
      <c r="D5246" s="1">
        <v>302</v>
      </c>
    </row>
    <row r="5247" spans="1:4" x14ac:dyDescent="0.2">
      <c r="A5247" s="22">
        <v>2012</v>
      </c>
      <c r="B5247" s="1" t="s">
        <v>83</v>
      </c>
      <c r="C5247" s="1" t="s">
        <v>118</v>
      </c>
      <c r="D5247" s="1">
        <v>65</v>
      </c>
    </row>
    <row r="5248" spans="1:4" x14ac:dyDescent="0.2">
      <c r="A5248" s="22">
        <v>2012</v>
      </c>
      <c r="B5248" s="1" t="s">
        <v>83</v>
      </c>
      <c r="C5248" s="1" t="s">
        <v>119</v>
      </c>
      <c r="D5248" s="1">
        <v>97</v>
      </c>
    </row>
    <row r="5249" spans="1:4" x14ac:dyDescent="0.2">
      <c r="A5249" s="22">
        <v>2012</v>
      </c>
      <c r="B5249" s="1" t="s">
        <v>83</v>
      </c>
      <c r="C5249" s="1" t="s">
        <v>120</v>
      </c>
      <c r="D5249" s="1">
        <v>187</v>
      </c>
    </row>
    <row r="5250" spans="1:4" x14ac:dyDescent="0.2">
      <c r="A5250" s="22">
        <v>2012</v>
      </c>
      <c r="B5250" s="1" t="s">
        <v>84</v>
      </c>
      <c r="C5250" s="1" t="s">
        <v>92</v>
      </c>
      <c r="D5250" s="1">
        <v>204</v>
      </c>
    </row>
    <row r="5251" spans="1:4" x14ac:dyDescent="0.2">
      <c r="A5251" s="22">
        <v>2012</v>
      </c>
      <c r="B5251" s="1" t="s">
        <v>84</v>
      </c>
      <c r="C5251" s="1" t="s">
        <v>93</v>
      </c>
      <c r="D5251" s="1">
        <v>217</v>
      </c>
    </row>
    <row r="5252" spans="1:4" x14ac:dyDescent="0.2">
      <c r="A5252" s="22">
        <v>2012</v>
      </c>
      <c r="B5252" s="1" t="s">
        <v>84</v>
      </c>
      <c r="C5252" s="1" t="s">
        <v>94</v>
      </c>
      <c r="D5252" s="1">
        <v>100</v>
      </c>
    </row>
    <row r="5253" spans="1:4" x14ac:dyDescent="0.2">
      <c r="A5253" s="22">
        <v>2012</v>
      </c>
      <c r="B5253" s="1" t="s">
        <v>84</v>
      </c>
      <c r="C5253" s="1" t="s">
        <v>95</v>
      </c>
      <c r="D5253" s="1">
        <v>54</v>
      </c>
    </row>
    <row r="5254" spans="1:4" x14ac:dyDescent="0.2">
      <c r="A5254" s="22">
        <v>2012</v>
      </c>
      <c r="B5254" s="1" t="s">
        <v>84</v>
      </c>
      <c r="C5254" s="1" t="s">
        <v>96</v>
      </c>
      <c r="D5254" s="1">
        <v>423</v>
      </c>
    </row>
    <row r="5255" spans="1:4" x14ac:dyDescent="0.2">
      <c r="A5255" s="22">
        <v>2012</v>
      </c>
      <c r="B5255" s="1" t="s">
        <v>84</v>
      </c>
      <c r="C5255" s="1" t="s">
        <v>97</v>
      </c>
      <c r="D5255" s="1">
        <v>45</v>
      </c>
    </row>
    <row r="5256" spans="1:4" x14ac:dyDescent="0.2">
      <c r="A5256" s="22">
        <v>2012</v>
      </c>
      <c r="B5256" s="1" t="s">
        <v>84</v>
      </c>
      <c r="C5256" s="1" t="s">
        <v>68</v>
      </c>
      <c r="D5256" s="1">
        <v>109</v>
      </c>
    </row>
    <row r="5257" spans="1:4" x14ac:dyDescent="0.2">
      <c r="A5257" s="22">
        <v>2012</v>
      </c>
      <c r="B5257" s="1" t="s">
        <v>84</v>
      </c>
      <c r="C5257" s="1" t="s">
        <v>98</v>
      </c>
      <c r="D5257" s="1">
        <v>136</v>
      </c>
    </row>
    <row r="5258" spans="1:4" x14ac:dyDescent="0.2">
      <c r="A5258" s="22">
        <v>2012</v>
      </c>
      <c r="B5258" s="1" t="s">
        <v>84</v>
      </c>
      <c r="C5258" s="1" t="s">
        <v>99</v>
      </c>
      <c r="D5258" s="1">
        <v>101</v>
      </c>
    </row>
    <row r="5259" spans="1:4" x14ac:dyDescent="0.2">
      <c r="A5259" s="22">
        <v>2012</v>
      </c>
      <c r="B5259" s="1" t="s">
        <v>84</v>
      </c>
      <c r="C5259" s="1" t="s">
        <v>100</v>
      </c>
      <c r="D5259" s="1">
        <v>68</v>
      </c>
    </row>
    <row r="5260" spans="1:4" x14ac:dyDescent="0.2">
      <c r="A5260" s="22">
        <v>2012</v>
      </c>
      <c r="B5260" s="1" t="s">
        <v>84</v>
      </c>
      <c r="C5260" s="1" t="s">
        <v>101</v>
      </c>
      <c r="D5260" s="1">
        <v>73</v>
      </c>
    </row>
    <row r="5261" spans="1:4" x14ac:dyDescent="0.2">
      <c r="A5261" s="22">
        <v>2012</v>
      </c>
      <c r="B5261" s="1" t="s">
        <v>84</v>
      </c>
      <c r="C5261" s="1" t="s">
        <v>102</v>
      </c>
      <c r="D5261" s="1">
        <v>77</v>
      </c>
    </row>
    <row r="5262" spans="1:4" x14ac:dyDescent="0.2">
      <c r="A5262" s="22">
        <v>2012</v>
      </c>
      <c r="B5262" s="1" t="s">
        <v>84</v>
      </c>
      <c r="C5262" s="1" t="s">
        <v>103</v>
      </c>
      <c r="D5262" s="1">
        <v>142</v>
      </c>
    </row>
    <row r="5263" spans="1:4" x14ac:dyDescent="0.2">
      <c r="A5263" s="22">
        <v>2012</v>
      </c>
      <c r="B5263" s="1" t="s">
        <v>84</v>
      </c>
      <c r="C5263" s="1" t="s">
        <v>69</v>
      </c>
      <c r="D5263" s="1">
        <v>336</v>
      </c>
    </row>
    <row r="5264" spans="1:4" x14ac:dyDescent="0.2">
      <c r="A5264" s="22">
        <v>2012</v>
      </c>
      <c r="B5264" s="1" t="s">
        <v>84</v>
      </c>
      <c r="C5264" s="1" t="s">
        <v>104</v>
      </c>
      <c r="D5264" s="1">
        <v>599</v>
      </c>
    </row>
    <row r="5265" spans="1:4" x14ac:dyDescent="0.2">
      <c r="A5265" s="22">
        <v>2012</v>
      </c>
      <c r="B5265" s="1" t="s">
        <v>84</v>
      </c>
      <c r="C5265" s="1" t="s">
        <v>73</v>
      </c>
      <c r="D5265" s="1">
        <v>180</v>
      </c>
    </row>
    <row r="5266" spans="1:4" x14ac:dyDescent="0.2">
      <c r="A5266" s="22">
        <v>2012</v>
      </c>
      <c r="B5266" s="1" t="s">
        <v>84</v>
      </c>
      <c r="C5266" s="1" t="s">
        <v>105</v>
      </c>
      <c r="D5266" s="1">
        <v>51</v>
      </c>
    </row>
    <row r="5267" spans="1:4" x14ac:dyDescent="0.2">
      <c r="A5267" s="22">
        <v>2012</v>
      </c>
      <c r="B5267" s="1" t="s">
        <v>84</v>
      </c>
      <c r="C5267" s="1" t="s">
        <v>106</v>
      </c>
      <c r="D5267" s="1">
        <v>79</v>
      </c>
    </row>
    <row r="5268" spans="1:4" x14ac:dyDescent="0.2">
      <c r="A5268" s="22">
        <v>2012</v>
      </c>
      <c r="B5268" s="1" t="s">
        <v>84</v>
      </c>
      <c r="C5268" s="1" t="s">
        <v>107</v>
      </c>
      <c r="D5268" s="1">
        <v>74</v>
      </c>
    </row>
    <row r="5269" spans="1:4" x14ac:dyDescent="0.2">
      <c r="A5269" s="22">
        <v>2012</v>
      </c>
      <c r="B5269" s="1" t="s">
        <v>84</v>
      </c>
      <c r="C5269" s="1" t="s">
        <v>108</v>
      </c>
      <c r="D5269" s="1">
        <v>19</v>
      </c>
    </row>
    <row r="5270" spans="1:4" x14ac:dyDescent="0.2">
      <c r="A5270" s="22">
        <v>2012</v>
      </c>
      <c r="B5270" s="1" t="s">
        <v>84</v>
      </c>
      <c r="C5270" s="1" t="s">
        <v>109</v>
      </c>
      <c r="D5270" s="1">
        <v>111</v>
      </c>
    </row>
    <row r="5271" spans="1:4" x14ac:dyDescent="0.2">
      <c r="A5271" s="22">
        <v>2012</v>
      </c>
      <c r="B5271" s="1" t="s">
        <v>84</v>
      </c>
      <c r="C5271" s="1" t="s">
        <v>110</v>
      </c>
      <c r="D5271" s="1">
        <v>282</v>
      </c>
    </row>
    <row r="5272" spans="1:4" x14ac:dyDescent="0.2">
      <c r="A5272" s="22">
        <v>2012</v>
      </c>
      <c r="B5272" s="1" t="s">
        <v>84</v>
      </c>
      <c r="C5272" s="1" t="s">
        <v>111</v>
      </c>
      <c r="D5272" s="1">
        <v>23</v>
      </c>
    </row>
    <row r="5273" spans="1:4" x14ac:dyDescent="0.2">
      <c r="A5273" s="22">
        <v>2012</v>
      </c>
      <c r="B5273" s="1" t="s">
        <v>84</v>
      </c>
      <c r="C5273" s="1" t="s">
        <v>112</v>
      </c>
      <c r="D5273" s="1">
        <v>102</v>
      </c>
    </row>
    <row r="5274" spans="1:4" x14ac:dyDescent="0.2">
      <c r="A5274" s="22">
        <v>2012</v>
      </c>
      <c r="B5274" s="1" t="s">
        <v>84</v>
      </c>
      <c r="C5274" s="1" t="s">
        <v>113</v>
      </c>
      <c r="D5274" s="1">
        <v>147</v>
      </c>
    </row>
    <row r="5275" spans="1:4" x14ac:dyDescent="0.2">
      <c r="A5275" s="22">
        <v>2012</v>
      </c>
      <c r="B5275" s="1" t="s">
        <v>84</v>
      </c>
      <c r="C5275" s="1" t="s">
        <v>22</v>
      </c>
      <c r="D5275" s="1">
        <v>4560</v>
      </c>
    </row>
    <row r="5276" spans="1:4" x14ac:dyDescent="0.2">
      <c r="A5276" s="22">
        <v>2012</v>
      </c>
      <c r="B5276" s="1" t="s">
        <v>84</v>
      </c>
      <c r="C5276" s="1" t="s">
        <v>114</v>
      </c>
      <c r="D5276" s="1">
        <v>89</v>
      </c>
    </row>
    <row r="5277" spans="1:4" x14ac:dyDescent="0.2">
      <c r="A5277" s="22">
        <v>2012</v>
      </c>
      <c r="B5277" s="1" t="s">
        <v>84</v>
      </c>
      <c r="C5277" s="1" t="s">
        <v>115</v>
      </c>
      <c r="D5277" s="1">
        <v>24</v>
      </c>
    </row>
    <row r="5278" spans="1:4" x14ac:dyDescent="0.2">
      <c r="A5278" s="22">
        <v>2012</v>
      </c>
      <c r="B5278" s="1" t="s">
        <v>84</v>
      </c>
      <c r="C5278" s="1" t="s">
        <v>116</v>
      </c>
      <c r="D5278" s="1">
        <v>75</v>
      </c>
    </row>
    <row r="5279" spans="1:4" x14ac:dyDescent="0.2">
      <c r="A5279" s="22">
        <v>2012</v>
      </c>
      <c r="B5279" s="1" t="s">
        <v>84</v>
      </c>
      <c r="C5279" s="1" t="s">
        <v>117</v>
      </c>
      <c r="D5279" s="1">
        <v>291</v>
      </c>
    </row>
    <row r="5280" spans="1:4" x14ac:dyDescent="0.2">
      <c r="A5280" s="22">
        <v>2012</v>
      </c>
      <c r="B5280" s="1" t="s">
        <v>84</v>
      </c>
      <c r="C5280" s="1" t="s">
        <v>118</v>
      </c>
      <c r="D5280" s="1">
        <v>69</v>
      </c>
    </row>
    <row r="5281" spans="1:4" x14ac:dyDescent="0.2">
      <c r="A5281" s="22">
        <v>2012</v>
      </c>
      <c r="B5281" s="1" t="s">
        <v>84</v>
      </c>
      <c r="C5281" s="1" t="s">
        <v>119</v>
      </c>
      <c r="D5281" s="1">
        <v>83</v>
      </c>
    </row>
    <row r="5282" spans="1:4" x14ac:dyDescent="0.2">
      <c r="A5282" s="22">
        <v>2012</v>
      </c>
      <c r="B5282" s="1" t="s">
        <v>84</v>
      </c>
      <c r="C5282" s="1" t="s">
        <v>120</v>
      </c>
      <c r="D5282" s="1">
        <v>177</v>
      </c>
    </row>
    <row r="5283" spans="1:4" x14ac:dyDescent="0.2">
      <c r="A5283" s="22">
        <v>2012</v>
      </c>
      <c r="B5283" s="1" t="s">
        <v>85</v>
      </c>
      <c r="C5283" s="1" t="s">
        <v>92</v>
      </c>
      <c r="D5283" s="1">
        <v>223</v>
      </c>
    </row>
    <row r="5284" spans="1:4" x14ac:dyDescent="0.2">
      <c r="A5284" s="22">
        <v>2012</v>
      </c>
      <c r="B5284" s="1" t="s">
        <v>85</v>
      </c>
      <c r="C5284" s="1" t="s">
        <v>93</v>
      </c>
      <c r="D5284" s="1">
        <v>253</v>
      </c>
    </row>
    <row r="5285" spans="1:4" x14ac:dyDescent="0.2">
      <c r="A5285" s="22">
        <v>2012</v>
      </c>
      <c r="B5285" s="1" t="s">
        <v>85</v>
      </c>
      <c r="C5285" s="1" t="s">
        <v>94</v>
      </c>
      <c r="D5285" s="1">
        <v>98</v>
      </c>
    </row>
    <row r="5286" spans="1:4" x14ac:dyDescent="0.2">
      <c r="A5286" s="22">
        <v>2012</v>
      </c>
      <c r="B5286" s="1" t="s">
        <v>85</v>
      </c>
      <c r="C5286" s="1" t="s">
        <v>95</v>
      </c>
      <c r="D5286" s="1">
        <v>84</v>
      </c>
    </row>
    <row r="5287" spans="1:4" x14ac:dyDescent="0.2">
      <c r="A5287" s="22">
        <v>2012</v>
      </c>
      <c r="B5287" s="1" t="s">
        <v>85</v>
      </c>
      <c r="C5287" s="1" t="s">
        <v>96</v>
      </c>
      <c r="D5287" s="1">
        <v>474</v>
      </c>
    </row>
    <row r="5288" spans="1:4" x14ac:dyDescent="0.2">
      <c r="A5288" s="22">
        <v>2012</v>
      </c>
      <c r="B5288" s="1" t="s">
        <v>85</v>
      </c>
      <c r="C5288" s="1" t="s">
        <v>97</v>
      </c>
      <c r="D5288" s="1">
        <v>63</v>
      </c>
    </row>
    <row r="5289" spans="1:4" x14ac:dyDescent="0.2">
      <c r="A5289" s="22">
        <v>2012</v>
      </c>
      <c r="B5289" s="1" t="s">
        <v>85</v>
      </c>
      <c r="C5289" s="1" t="s">
        <v>68</v>
      </c>
      <c r="D5289" s="1">
        <v>128</v>
      </c>
    </row>
    <row r="5290" spans="1:4" x14ac:dyDescent="0.2">
      <c r="A5290" s="22">
        <v>2012</v>
      </c>
      <c r="B5290" s="1" t="s">
        <v>85</v>
      </c>
      <c r="C5290" s="1" t="s">
        <v>98</v>
      </c>
      <c r="D5290" s="1">
        <v>150</v>
      </c>
    </row>
    <row r="5291" spans="1:4" x14ac:dyDescent="0.2">
      <c r="A5291" s="22">
        <v>2012</v>
      </c>
      <c r="B5291" s="1" t="s">
        <v>85</v>
      </c>
      <c r="C5291" s="1" t="s">
        <v>99</v>
      </c>
      <c r="D5291" s="1">
        <v>136</v>
      </c>
    </row>
    <row r="5292" spans="1:4" x14ac:dyDescent="0.2">
      <c r="A5292" s="22">
        <v>2012</v>
      </c>
      <c r="B5292" s="1" t="s">
        <v>85</v>
      </c>
      <c r="C5292" s="1" t="s">
        <v>100</v>
      </c>
      <c r="D5292" s="1">
        <v>73</v>
      </c>
    </row>
    <row r="5293" spans="1:4" x14ac:dyDescent="0.2">
      <c r="A5293" s="22">
        <v>2012</v>
      </c>
      <c r="B5293" s="1" t="s">
        <v>85</v>
      </c>
      <c r="C5293" s="1" t="s">
        <v>101</v>
      </c>
      <c r="D5293" s="1">
        <v>104</v>
      </c>
    </row>
    <row r="5294" spans="1:4" x14ac:dyDescent="0.2">
      <c r="A5294" s="22">
        <v>2012</v>
      </c>
      <c r="B5294" s="1" t="s">
        <v>85</v>
      </c>
      <c r="C5294" s="1" t="s">
        <v>102</v>
      </c>
      <c r="D5294" s="1">
        <v>78</v>
      </c>
    </row>
    <row r="5295" spans="1:4" x14ac:dyDescent="0.2">
      <c r="A5295" s="22">
        <v>2012</v>
      </c>
      <c r="B5295" s="1" t="s">
        <v>85</v>
      </c>
      <c r="C5295" s="1" t="s">
        <v>103</v>
      </c>
      <c r="D5295" s="1">
        <v>191</v>
      </c>
    </row>
    <row r="5296" spans="1:4" x14ac:dyDescent="0.2">
      <c r="A5296" s="22">
        <v>2012</v>
      </c>
      <c r="B5296" s="1" t="s">
        <v>85</v>
      </c>
      <c r="C5296" s="1" t="s">
        <v>69</v>
      </c>
      <c r="D5296" s="1">
        <v>352</v>
      </c>
    </row>
    <row r="5297" spans="1:4" x14ac:dyDescent="0.2">
      <c r="A5297" s="22">
        <v>2012</v>
      </c>
      <c r="B5297" s="1" t="s">
        <v>85</v>
      </c>
      <c r="C5297" s="1" t="s">
        <v>104</v>
      </c>
      <c r="D5297" s="1">
        <v>721</v>
      </c>
    </row>
    <row r="5298" spans="1:4" x14ac:dyDescent="0.2">
      <c r="A5298" s="22">
        <v>2012</v>
      </c>
      <c r="B5298" s="1" t="s">
        <v>85</v>
      </c>
      <c r="C5298" s="1" t="s">
        <v>73</v>
      </c>
      <c r="D5298" s="1">
        <v>238</v>
      </c>
    </row>
    <row r="5299" spans="1:4" x14ac:dyDescent="0.2">
      <c r="A5299" s="22">
        <v>2012</v>
      </c>
      <c r="B5299" s="1" t="s">
        <v>85</v>
      </c>
      <c r="C5299" s="1" t="s">
        <v>105</v>
      </c>
      <c r="D5299" s="1">
        <v>62</v>
      </c>
    </row>
    <row r="5300" spans="1:4" x14ac:dyDescent="0.2">
      <c r="A5300" s="22">
        <v>2012</v>
      </c>
      <c r="B5300" s="1" t="s">
        <v>85</v>
      </c>
      <c r="C5300" s="1" t="s">
        <v>106</v>
      </c>
      <c r="D5300" s="1">
        <v>89</v>
      </c>
    </row>
    <row r="5301" spans="1:4" x14ac:dyDescent="0.2">
      <c r="A5301" s="22">
        <v>2012</v>
      </c>
      <c r="B5301" s="1" t="s">
        <v>85</v>
      </c>
      <c r="C5301" s="1" t="s">
        <v>107</v>
      </c>
      <c r="D5301" s="1">
        <v>92</v>
      </c>
    </row>
    <row r="5302" spans="1:4" x14ac:dyDescent="0.2">
      <c r="A5302" s="22">
        <v>2012</v>
      </c>
      <c r="B5302" s="1" t="s">
        <v>85</v>
      </c>
      <c r="C5302" s="1" t="s">
        <v>108</v>
      </c>
      <c r="D5302" s="1">
        <v>22</v>
      </c>
    </row>
    <row r="5303" spans="1:4" x14ac:dyDescent="0.2">
      <c r="A5303" s="22">
        <v>2012</v>
      </c>
      <c r="B5303" s="1" t="s">
        <v>85</v>
      </c>
      <c r="C5303" s="1" t="s">
        <v>109</v>
      </c>
      <c r="D5303" s="1">
        <v>122</v>
      </c>
    </row>
    <row r="5304" spans="1:4" x14ac:dyDescent="0.2">
      <c r="A5304" s="22">
        <v>2012</v>
      </c>
      <c r="B5304" s="1" t="s">
        <v>85</v>
      </c>
      <c r="C5304" s="1" t="s">
        <v>110</v>
      </c>
      <c r="D5304" s="1">
        <v>303</v>
      </c>
    </row>
    <row r="5305" spans="1:4" x14ac:dyDescent="0.2">
      <c r="A5305" s="22">
        <v>2012</v>
      </c>
      <c r="B5305" s="1" t="s">
        <v>85</v>
      </c>
      <c r="C5305" s="1" t="s">
        <v>111</v>
      </c>
      <c r="D5305" s="1">
        <v>16</v>
      </c>
    </row>
    <row r="5306" spans="1:4" x14ac:dyDescent="0.2">
      <c r="A5306" s="22">
        <v>2012</v>
      </c>
      <c r="B5306" s="1" t="s">
        <v>85</v>
      </c>
      <c r="C5306" s="1" t="s">
        <v>112</v>
      </c>
      <c r="D5306" s="1">
        <v>132</v>
      </c>
    </row>
    <row r="5307" spans="1:4" x14ac:dyDescent="0.2">
      <c r="A5307" s="22">
        <v>2012</v>
      </c>
      <c r="B5307" s="1" t="s">
        <v>85</v>
      </c>
      <c r="C5307" s="1" t="s">
        <v>113</v>
      </c>
      <c r="D5307" s="1">
        <v>185</v>
      </c>
    </row>
    <row r="5308" spans="1:4" x14ac:dyDescent="0.2">
      <c r="A5308" s="22">
        <v>2012</v>
      </c>
      <c r="B5308" s="1" t="s">
        <v>85</v>
      </c>
      <c r="C5308" s="1" t="s">
        <v>22</v>
      </c>
      <c r="D5308" s="1">
        <v>5283</v>
      </c>
    </row>
    <row r="5309" spans="1:4" x14ac:dyDescent="0.2">
      <c r="A5309" s="22">
        <v>2012</v>
      </c>
      <c r="B5309" s="1" t="s">
        <v>85</v>
      </c>
      <c r="C5309" s="1" t="s">
        <v>114</v>
      </c>
      <c r="D5309" s="1">
        <v>115</v>
      </c>
    </row>
    <row r="5310" spans="1:4" x14ac:dyDescent="0.2">
      <c r="A5310" s="22">
        <v>2012</v>
      </c>
      <c r="B5310" s="1" t="s">
        <v>85</v>
      </c>
      <c r="C5310" s="1" t="s">
        <v>115</v>
      </c>
      <c r="D5310" s="1">
        <v>20</v>
      </c>
    </row>
    <row r="5311" spans="1:4" x14ac:dyDescent="0.2">
      <c r="A5311" s="22">
        <v>2012</v>
      </c>
      <c r="B5311" s="1" t="s">
        <v>85</v>
      </c>
      <c r="C5311" s="1" t="s">
        <v>116</v>
      </c>
      <c r="D5311" s="1">
        <v>101</v>
      </c>
    </row>
    <row r="5312" spans="1:4" x14ac:dyDescent="0.2">
      <c r="A5312" s="22">
        <v>2012</v>
      </c>
      <c r="B5312" s="1" t="s">
        <v>85</v>
      </c>
      <c r="C5312" s="1" t="s">
        <v>117</v>
      </c>
      <c r="D5312" s="1">
        <v>320</v>
      </c>
    </row>
    <row r="5313" spans="1:4" x14ac:dyDescent="0.2">
      <c r="A5313" s="22">
        <v>2012</v>
      </c>
      <c r="B5313" s="1" t="s">
        <v>85</v>
      </c>
      <c r="C5313" s="1" t="s">
        <v>118</v>
      </c>
      <c r="D5313" s="1">
        <v>79</v>
      </c>
    </row>
    <row r="5314" spans="1:4" x14ac:dyDescent="0.2">
      <c r="A5314" s="22">
        <v>2012</v>
      </c>
      <c r="B5314" s="1" t="s">
        <v>85</v>
      </c>
      <c r="C5314" s="1" t="s">
        <v>119</v>
      </c>
      <c r="D5314" s="1">
        <v>98</v>
      </c>
    </row>
    <row r="5315" spans="1:4" x14ac:dyDescent="0.2">
      <c r="A5315" s="22">
        <v>2012</v>
      </c>
      <c r="B5315" s="1" t="s">
        <v>85</v>
      </c>
      <c r="C5315" s="1" t="s">
        <v>120</v>
      </c>
      <c r="D5315" s="1">
        <v>161</v>
      </c>
    </row>
    <row r="5316" spans="1:4" x14ac:dyDescent="0.2">
      <c r="A5316" s="22">
        <v>2011</v>
      </c>
      <c r="B5316" s="1" t="s">
        <v>86</v>
      </c>
      <c r="C5316" s="1" t="s">
        <v>92</v>
      </c>
      <c r="D5316" s="1">
        <v>186</v>
      </c>
    </row>
    <row r="5317" spans="1:4" x14ac:dyDescent="0.2">
      <c r="A5317" s="22">
        <v>2011</v>
      </c>
      <c r="B5317" s="1" t="s">
        <v>86</v>
      </c>
      <c r="C5317" s="1" t="s">
        <v>93</v>
      </c>
      <c r="D5317" s="1">
        <v>209</v>
      </c>
    </row>
    <row r="5318" spans="1:4" x14ac:dyDescent="0.2">
      <c r="A5318" s="22">
        <v>2011</v>
      </c>
      <c r="B5318" s="1" t="s">
        <v>86</v>
      </c>
      <c r="C5318" s="1" t="s">
        <v>94</v>
      </c>
      <c r="D5318" s="1">
        <v>113</v>
      </c>
    </row>
    <row r="5319" spans="1:4" x14ac:dyDescent="0.2">
      <c r="A5319" s="22">
        <v>2011</v>
      </c>
      <c r="B5319" s="1" t="s">
        <v>86</v>
      </c>
      <c r="C5319" s="1" t="s">
        <v>95</v>
      </c>
      <c r="D5319" s="1">
        <v>41</v>
      </c>
    </row>
    <row r="5320" spans="1:4" x14ac:dyDescent="0.2">
      <c r="A5320" s="22">
        <v>2011</v>
      </c>
      <c r="B5320" s="1" t="s">
        <v>86</v>
      </c>
      <c r="C5320" s="1" t="s">
        <v>96</v>
      </c>
      <c r="D5320" s="1">
        <v>437</v>
      </c>
    </row>
    <row r="5321" spans="1:4" x14ac:dyDescent="0.2">
      <c r="A5321" s="22">
        <v>2011</v>
      </c>
      <c r="B5321" s="1" t="s">
        <v>86</v>
      </c>
      <c r="C5321" s="1" t="s">
        <v>97</v>
      </c>
      <c r="D5321" s="1">
        <v>47</v>
      </c>
    </row>
    <row r="5322" spans="1:4" x14ac:dyDescent="0.2">
      <c r="A5322" s="22">
        <v>2011</v>
      </c>
      <c r="B5322" s="1" t="s">
        <v>86</v>
      </c>
      <c r="C5322" s="1" t="s">
        <v>68</v>
      </c>
      <c r="D5322" s="1">
        <v>115</v>
      </c>
    </row>
    <row r="5323" spans="1:4" x14ac:dyDescent="0.2">
      <c r="A5323" s="22">
        <v>2011</v>
      </c>
      <c r="B5323" s="1" t="s">
        <v>86</v>
      </c>
      <c r="C5323" s="1" t="s">
        <v>98</v>
      </c>
      <c r="D5323" s="1">
        <v>133</v>
      </c>
    </row>
    <row r="5324" spans="1:4" x14ac:dyDescent="0.2">
      <c r="A5324" s="22">
        <v>2011</v>
      </c>
      <c r="B5324" s="1" t="s">
        <v>86</v>
      </c>
      <c r="C5324" s="1" t="s">
        <v>99</v>
      </c>
      <c r="D5324" s="1">
        <v>107</v>
      </c>
    </row>
    <row r="5325" spans="1:4" x14ac:dyDescent="0.2">
      <c r="A5325" s="22">
        <v>2011</v>
      </c>
      <c r="B5325" s="1" t="s">
        <v>86</v>
      </c>
      <c r="C5325" s="1" t="s">
        <v>100</v>
      </c>
      <c r="D5325" s="1">
        <v>69</v>
      </c>
    </row>
    <row r="5326" spans="1:4" x14ac:dyDescent="0.2">
      <c r="A5326" s="22">
        <v>2011</v>
      </c>
      <c r="B5326" s="1" t="s">
        <v>86</v>
      </c>
      <c r="C5326" s="1" t="s">
        <v>101</v>
      </c>
      <c r="D5326" s="1">
        <v>90</v>
      </c>
    </row>
    <row r="5327" spans="1:4" x14ac:dyDescent="0.2">
      <c r="A5327" s="22">
        <v>2011</v>
      </c>
      <c r="B5327" s="1" t="s">
        <v>86</v>
      </c>
      <c r="C5327" s="1" t="s">
        <v>102</v>
      </c>
      <c r="D5327" s="1">
        <v>67</v>
      </c>
    </row>
    <row r="5328" spans="1:4" x14ac:dyDescent="0.2">
      <c r="A5328" s="22">
        <v>2011</v>
      </c>
      <c r="B5328" s="1" t="s">
        <v>86</v>
      </c>
      <c r="C5328" s="1" t="s">
        <v>103</v>
      </c>
      <c r="D5328" s="1">
        <v>134</v>
      </c>
    </row>
    <row r="5329" spans="1:4" x14ac:dyDescent="0.2">
      <c r="A5329" s="22">
        <v>2011</v>
      </c>
      <c r="B5329" s="1" t="s">
        <v>86</v>
      </c>
      <c r="C5329" s="1" t="s">
        <v>69</v>
      </c>
      <c r="D5329" s="1">
        <v>310</v>
      </c>
    </row>
    <row r="5330" spans="1:4" x14ac:dyDescent="0.2">
      <c r="A5330" s="22">
        <v>2011</v>
      </c>
      <c r="B5330" s="1" t="s">
        <v>86</v>
      </c>
      <c r="C5330" s="1" t="s">
        <v>104</v>
      </c>
      <c r="D5330" s="1">
        <v>618</v>
      </c>
    </row>
    <row r="5331" spans="1:4" x14ac:dyDescent="0.2">
      <c r="A5331" s="22">
        <v>2011</v>
      </c>
      <c r="B5331" s="1" t="s">
        <v>86</v>
      </c>
      <c r="C5331" s="1" t="s">
        <v>73</v>
      </c>
      <c r="D5331" s="1">
        <v>163</v>
      </c>
    </row>
    <row r="5332" spans="1:4" x14ac:dyDescent="0.2">
      <c r="A5332" s="22">
        <v>2011</v>
      </c>
      <c r="B5332" s="1" t="s">
        <v>86</v>
      </c>
      <c r="C5332" s="1" t="s">
        <v>105</v>
      </c>
      <c r="D5332" s="1">
        <v>58</v>
      </c>
    </row>
    <row r="5333" spans="1:4" x14ac:dyDescent="0.2">
      <c r="A5333" s="22">
        <v>2011</v>
      </c>
      <c r="B5333" s="1" t="s">
        <v>86</v>
      </c>
      <c r="C5333" s="1" t="s">
        <v>106</v>
      </c>
      <c r="D5333" s="1">
        <v>67</v>
      </c>
    </row>
    <row r="5334" spans="1:4" x14ac:dyDescent="0.2">
      <c r="A5334" s="22">
        <v>2011</v>
      </c>
      <c r="B5334" s="1" t="s">
        <v>86</v>
      </c>
      <c r="C5334" s="1" t="s">
        <v>107</v>
      </c>
      <c r="D5334" s="1">
        <v>73</v>
      </c>
    </row>
    <row r="5335" spans="1:4" x14ac:dyDescent="0.2">
      <c r="A5335" s="22">
        <v>2011</v>
      </c>
      <c r="B5335" s="1" t="s">
        <v>86</v>
      </c>
      <c r="C5335" s="1" t="s">
        <v>108</v>
      </c>
      <c r="D5335" s="1">
        <v>21</v>
      </c>
    </row>
    <row r="5336" spans="1:4" x14ac:dyDescent="0.2">
      <c r="A5336" s="22">
        <v>2011</v>
      </c>
      <c r="B5336" s="1" t="s">
        <v>86</v>
      </c>
      <c r="C5336" s="1" t="s">
        <v>109</v>
      </c>
      <c r="D5336" s="1">
        <v>122</v>
      </c>
    </row>
    <row r="5337" spans="1:4" x14ac:dyDescent="0.2">
      <c r="A5337" s="22">
        <v>2011</v>
      </c>
      <c r="B5337" s="1" t="s">
        <v>86</v>
      </c>
      <c r="C5337" s="1" t="s">
        <v>110</v>
      </c>
      <c r="D5337" s="1">
        <v>332</v>
      </c>
    </row>
    <row r="5338" spans="1:4" x14ac:dyDescent="0.2">
      <c r="A5338" s="22">
        <v>2011</v>
      </c>
      <c r="B5338" s="1" t="s">
        <v>86</v>
      </c>
      <c r="C5338" s="1" t="s">
        <v>111</v>
      </c>
      <c r="D5338" s="1">
        <v>11</v>
      </c>
    </row>
    <row r="5339" spans="1:4" x14ac:dyDescent="0.2">
      <c r="A5339" s="22">
        <v>2011</v>
      </c>
      <c r="B5339" s="1" t="s">
        <v>86</v>
      </c>
      <c r="C5339" s="1" t="s">
        <v>112</v>
      </c>
      <c r="D5339" s="1">
        <v>114</v>
      </c>
    </row>
    <row r="5340" spans="1:4" x14ac:dyDescent="0.2">
      <c r="A5340" s="22">
        <v>2011</v>
      </c>
      <c r="B5340" s="1" t="s">
        <v>86</v>
      </c>
      <c r="C5340" s="1" t="s">
        <v>113</v>
      </c>
      <c r="D5340" s="1">
        <v>142</v>
      </c>
    </row>
    <row r="5341" spans="1:4" x14ac:dyDescent="0.2">
      <c r="A5341" s="22">
        <v>2011</v>
      </c>
      <c r="B5341" s="1" t="s">
        <v>86</v>
      </c>
      <c r="C5341" s="1" t="s">
        <v>22</v>
      </c>
      <c r="D5341" s="1">
        <v>4518</v>
      </c>
    </row>
    <row r="5342" spans="1:4" x14ac:dyDescent="0.2">
      <c r="A5342" s="22">
        <v>2011</v>
      </c>
      <c r="B5342" s="1" t="s">
        <v>86</v>
      </c>
      <c r="C5342" s="1" t="s">
        <v>114</v>
      </c>
      <c r="D5342" s="1">
        <v>62</v>
      </c>
    </row>
    <row r="5343" spans="1:4" x14ac:dyDescent="0.2">
      <c r="A5343" s="22">
        <v>2011</v>
      </c>
      <c r="B5343" s="1" t="s">
        <v>86</v>
      </c>
      <c r="C5343" s="1" t="s">
        <v>115</v>
      </c>
      <c r="D5343" s="1">
        <v>16</v>
      </c>
    </row>
    <row r="5344" spans="1:4" x14ac:dyDescent="0.2">
      <c r="A5344" s="22">
        <v>2011</v>
      </c>
      <c r="B5344" s="1" t="s">
        <v>86</v>
      </c>
      <c r="C5344" s="1" t="s">
        <v>116</v>
      </c>
      <c r="D5344" s="1">
        <v>63</v>
      </c>
    </row>
    <row r="5345" spans="1:4" x14ac:dyDescent="0.2">
      <c r="A5345" s="22">
        <v>2011</v>
      </c>
      <c r="B5345" s="1" t="s">
        <v>86</v>
      </c>
      <c r="C5345" s="1" t="s">
        <v>117</v>
      </c>
      <c r="D5345" s="1">
        <v>244</v>
      </c>
    </row>
    <row r="5346" spans="1:4" x14ac:dyDescent="0.2">
      <c r="A5346" s="22">
        <v>2011</v>
      </c>
      <c r="B5346" s="1" t="s">
        <v>86</v>
      </c>
      <c r="C5346" s="1" t="s">
        <v>118</v>
      </c>
      <c r="D5346" s="1">
        <v>66</v>
      </c>
    </row>
    <row r="5347" spans="1:4" x14ac:dyDescent="0.2">
      <c r="A5347" s="22">
        <v>2011</v>
      </c>
      <c r="B5347" s="1" t="s">
        <v>86</v>
      </c>
      <c r="C5347" s="1" t="s">
        <v>119</v>
      </c>
      <c r="D5347" s="1">
        <v>92</v>
      </c>
    </row>
    <row r="5348" spans="1:4" x14ac:dyDescent="0.2">
      <c r="A5348" s="22">
        <v>2011</v>
      </c>
      <c r="B5348" s="1" t="s">
        <v>86</v>
      </c>
      <c r="C5348" s="1" t="s">
        <v>120</v>
      </c>
      <c r="D5348" s="1">
        <v>196</v>
      </c>
    </row>
    <row r="5349" spans="1:4" x14ac:dyDescent="0.2">
      <c r="A5349" s="22">
        <v>2011</v>
      </c>
      <c r="B5349" s="1" t="s">
        <v>87</v>
      </c>
      <c r="C5349" s="1" t="s">
        <v>92</v>
      </c>
      <c r="D5349" s="1">
        <v>206</v>
      </c>
    </row>
    <row r="5350" spans="1:4" x14ac:dyDescent="0.2">
      <c r="A5350" s="22">
        <v>2011</v>
      </c>
      <c r="B5350" s="1" t="s">
        <v>87</v>
      </c>
      <c r="C5350" s="1" t="s">
        <v>93</v>
      </c>
      <c r="D5350" s="1">
        <v>235</v>
      </c>
    </row>
    <row r="5351" spans="1:4" x14ac:dyDescent="0.2">
      <c r="A5351" s="22">
        <v>2011</v>
      </c>
      <c r="B5351" s="1" t="s">
        <v>87</v>
      </c>
      <c r="C5351" s="1" t="s">
        <v>94</v>
      </c>
      <c r="D5351" s="1">
        <v>89</v>
      </c>
    </row>
    <row r="5352" spans="1:4" x14ac:dyDescent="0.2">
      <c r="A5352" s="22">
        <v>2011</v>
      </c>
      <c r="B5352" s="1" t="s">
        <v>87</v>
      </c>
      <c r="C5352" s="1" t="s">
        <v>95</v>
      </c>
      <c r="D5352" s="1">
        <v>53</v>
      </c>
    </row>
    <row r="5353" spans="1:4" x14ac:dyDescent="0.2">
      <c r="A5353" s="22">
        <v>2011</v>
      </c>
      <c r="B5353" s="1" t="s">
        <v>87</v>
      </c>
      <c r="C5353" s="1" t="s">
        <v>96</v>
      </c>
      <c r="D5353" s="1">
        <v>437</v>
      </c>
    </row>
    <row r="5354" spans="1:4" x14ac:dyDescent="0.2">
      <c r="A5354" s="22">
        <v>2011</v>
      </c>
      <c r="B5354" s="1" t="s">
        <v>87</v>
      </c>
      <c r="C5354" s="1" t="s">
        <v>97</v>
      </c>
      <c r="D5354" s="1">
        <v>53</v>
      </c>
    </row>
    <row r="5355" spans="1:4" x14ac:dyDescent="0.2">
      <c r="A5355" s="22">
        <v>2011</v>
      </c>
      <c r="B5355" s="1" t="s">
        <v>87</v>
      </c>
      <c r="C5355" s="1" t="s">
        <v>68</v>
      </c>
      <c r="D5355" s="1">
        <v>107</v>
      </c>
    </row>
    <row r="5356" spans="1:4" x14ac:dyDescent="0.2">
      <c r="A5356" s="22">
        <v>2011</v>
      </c>
      <c r="B5356" s="1" t="s">
        <v>87</v>
      </c>
      <c r="C5356" s="1" t="s">
        <v>98</v>
      </c>
      <c r="D5356" s="1">
        <v>161</v>
      </c>
    </row>
    <row r="5357" spans="1:4" x14ac:dyDescent="0.2">
      <c r="A5357" s="22">
        <v>2011</v>
      </c>
      <c r="B5357" s="1" t="s">
        <v>87</v>
      </c>
      <c r="C5357" s="1" t="s">
        <v>99</v>
      </c>
      <c r="D5357" s="1">
        <v>123</v>
      </c>
    </row>
    <row r="5358" spans="1:4" x14ac:dyDescent="0.2">
      <c r="A5358" s="22">
        <v>2011</v>
      </c>
      <c r="B5358" s="1" t="s">
        <v>87</v>
      </c>
      <c r="C5358" s="1" t="s">
        <v>100</v>
      </c>
      <c r="D5358" s="1">
        <v>75</v>
      </c>
    </row>
    <row r="5359" spans="1:4" x14ac:dyDescent="0.2">
      <c r="A5359" s="22">
        <v>2011</v>
      </c>
      <c r="B5359" s="1" t="s">
        <v>87</v>
      </c>
      <c r="C5359" s="1" t="s">
        <v>101</v>
      </c>
      <c r="D5359" s="1">
        <v>109</v>
      </c>
    </row>
    <row r="5360" spans="1:4" x14ac:dyDescent="0.2">
      <c r="A5360" s="22">
        <v>2011</v>
      </c>
      <c r="B5360" s="1" t="s">
        <v>87</v>
      </c>
      <c r="C5360" s="1" t="s">
        <v>102</v>
      </c>
      <c r="D5360" s="1">
        <v>59</v>
      </c>
    </row>
    <row r="5361" spans="1:4" x14ac:dyDescent="0.2">
      <c r="A5361" s="22">
        <v>2011</v>
      </c>
      <c r="B5361" s="1" t="s">
        <v>87</v>
      </c>
      <c r="C5361" s="1" t="s">
        <v>103</v>
      </c>
      <c r="D5361" s="1">
        <v>130</v>
      </c>
    </row>
    <row r="5362" spans="1:4" x14ac:dyDescent="0.2">
      <c r="A5362" s="22">
        <v>2011</v>
      </c>
      <c r="B5362" s="1" t="s">
        <v>87</v>
      </c>
      <c r="C5362" s="1" t="s">
        <v>69</v>
      </c>
      <c r="D5362" s="1">
        <v>315</v>
      </c>
    </row>
    <row r="5363" spans="1:4" x14ac:dyDescent="0.2">
      <c r="A5363" s="22">
        <v>2011</v>
      </c>
      <c r="B5363" s="1" t="s">
        <v>87</v>
      </c>
      <c r="C5363" s="1" t="s">
        <v>104</v>
      </c>
      <c r="D5363" s="1">
        <v>632</v>
      </c>
    </row>
    <row r="5364" spans="1:4" x14ac:dyDescent="0.2">
      <c r="A5364" s="22">
        <v>2011</v>
      </c>
      <c r="B5364" s="1" t="s">
        <v>87</v>
      </c>
      <c r="C5364" s="1" t="s">
        <v>73</v>
      </c>
      <c r="D5364" s="1">
        <v>190</v>
      </c>
    </row>
    <row r="5365" spans="1:4" x14ac:dyDescent="0.2">
      <c r="A5365" s="22">
        <v>2011</v>
      </c>
      <c r="B5365" s="1" t="s">
        <v>87</v>
      </c>
      <c r="C5365" s="1" t="s">
        <v>105</v>
      </c>
      <c r="D5365" s="1">
        <v>59</v>
      </c>
    </row>
    <row r="5366" spans="1:4" x14ac:dyDescent="0.2">
      <c r="A5366" s="22">
        <v>2011</v>
      </c>
      <c r="B5366" s="1" t="s">
        <v>87</v>
      </c>
      <c r="C5366" s="1" t="s">
        <v>106</v>
      </c>
      <c r="D5366" s="1">
        <v>93</v>
      </c>
    </row>
    <row r="5367" spans="1:4" x14ac:dyDescent="0.2">
      <c r="A5367" s="22">
        <v>2011</v>
      </c>
      <c r="B5367" s="1" t="s">
        <v>87</v>
      </c>
      <c r="C5367" s="1" t="s">
        <v>107</v>
      </c>
      <c r="D5367" s="1">
        <v>63</v>
      </c>
    </row>
    <row r="5368" spans="1:4" x14ac:dyDescent="0.2">
      <c r="A5368" s="22">
        <v>2011</v>
      </c>
      <c r="B5368" s="1" t="s">
        <v>87</v>
      </c>
      <c r="C5368" s="1" t="s">
        <v>108</v>
      </c>
      <c r="D5368" s="1">
        <v>19</v>
      </c>
    </row>
    <row r="5369" spans="1:4" x14ac:dyDescent="0.2">
      <c r="A5369" s="22">
        <v>2011</v>
      </c>
      <c r="B5369" s="1" t="s">
        <v>87</v>
      </c>
      <c r="C5369" s="1" t="s">
        <v>109</v>
      </c>
      <c r="D5369" s="1">
        <v>115</v>
      </c>
    </row>
    <row r="5370" spans="1:4" x14ac:dyDescent="0.2">
      <c r="A5370" s="22">
        <v>2011</v>
      </c>
      <c r="B5370" s="1" t="s">
        <v>87</v>
      </c>
      <c r="C5370" s="1" t="s">
        <v>110</v>
      </c>
      <c r="D5370" s="1">
        <v>336</v>
      </c>
    </row>
    <row r="5371" spans="1:4" x14ac:dyDescent="0.2">
      <c r="A5371" s="22">
        <v>2011</v>
      </c>
      <c r="B5371" s="1" t="s">
        <v>87</v>
      </c>
      <c r="C5371" s="1" t="s">
        <v>111</v>
      </c>
      <c r="D5371" s="1">
        <v>14</v>
      </c>
    </row>
    <row r="5372" spans="1:4" x14ac:dyDescent="0.2">
      <c r="A5372" s="22">
        <v>2011</v>
      </c>
      <c r="B5372" s="1" t="s">
        <v>87</v>
      </c>
      <c r="C5372" s="1" t="s">
        <v>112</v>
      </c>
      <c r="D5372" s="1">
        <v>117</v>
      </c>
    </row>
    <row r="5373" spans="1:4" x14ac:dyDescent="0.2">
      <c r="A5373" s="22">
        <v>2011</v>
      </c>
      <c r="B5373" s="1" t="s">
        <v>87</v>
      </c>
      <c r="C5373" s="1" t="s">
        <v>113</v>
      </c>
      <c r="D5373" s="1">
        <v>144</v>
      </c>
    </row>
    <row r="5374" spans="1:4" x14ac:dyDescent="0.2">
      <c r="A5374" s="22">
        <v>2011</v>
      </c>
      <c r="B5374" s="1" t="s">
        <v>87</v>
      </c>
      <c r="C5374" s="1" t="s">
        <v>22</v>
      </c>
      <c r="D5374" s="1">
        <v>4710</v>
      </c>
    </row>
    <row r="5375" spans="1:4" x14ac:dyDescent="0.2">
      <c r="A5375" s="22">
        <v>2011</v>
      </c>
      <c r="B5375" s="1" t="s">
        <v>87</v>
      </c>
      <c r="C5375" s="1" t="s">
        <v>114</v>
      </c>
      <c r="D5375" s="1">
        <v>91</v>
      </c>
    </row>
    <row r="5376" spans="1:4" x14ac:dyDescent="0.2">
      <c r="A5376" s="22">
        <v>2011</v>
      </c>
      <c r="B5376" s="1" t="s">
        <v>87</v>
      </c>
      <c r="C5376" s="1" t="s">
        <v>115</v>
      </c>
      <c r="D5376" s="1">
        <v>15</v>
      </c>
    </row>
    <row r="5377" spans="1:4" x14ac:dyDescent="0.2">
      <c r="A5377" s="22">
        <v>2011</v>
      </c>
      <c r="B5377" s="1" t="s">
        <v>87</v>
      </c>
      <c r="C5377" s="1" t="s">
        <v>116</v>
      </c>
      <c r="D5377" s="1">
        <v>84</v>
      </c>
    </row>
    <row r="5378" spans="1:4" x14ac:dyDescent="0.2">
      <c r="A5378" s="22">
        <v>2011</v>
      </c>
      <c r="B5378" s="1" t="s">
        <v>87</v>
      </c>
      <c r="C5378" s="1" t="s">
        <v>117</v>
      </c>
      <c r="D5378" s="1">
        <v>286</v>
      </c>
    </row>
    <row r="5379" spans="1:4" x14ac:dyDescent="0.2">
      <c r="A5379" s="22">
        <v>2011</v>
      </c>
      <c r="B5379" s="1" t="s">
        <v>87</v>
      </c>
      <c r="C5379" s="1" t="s">
        <v>118</v>
      </c>
      <c r="D5379" s="1">
        <v>75</v>
      </c>
    </row>
    <row r="5380" spans="1:4" x14ac:dyDescent="0.2">
      <c r="A5380" s="22">
        <v>2011</v>
      </c>
      <c r="B5380" s="1" t="s">
        <v>87</v>
      </c>
      <c r="C5380" s="1" t="s">
        <v>119</v>
      </c>
      <c r="D5380" s="1">
        <v>86</v>
      </c>
    </row>
    <row r="5381" spans="1:4" x14ac:dyDescent="0.2">
      <c r="A5381" s="22">
        <v>2011</v>
      </c>
      <c r="B5381" s="1" t="s">
        <v>87</v>
      </c>
      <c r="C5381" s="1" t="s">
        <v>120</v>
      </c>
      <c r="D5381" s="1">
        <v>139</v>
      </c>
    </row>
    <row r="5382" spans="1:4" x14ac:dyDescent="0.2">
      <c r="A5382" s="22">
        <v>2011</v>
      </c>
      <c r="B5382" s="1" t="s">
        <v>88</v>
      </c>
      <c r="C5382" s="1" t="s">
        <v>92</v>
      </c>
      <c r="D5382" s="1">
        <v>216</v>
      </c>
    </row>
    <row r="5383" spans="1:4" x14ac:dyDescent="0.2">
      <c r="A5383" s="22">
        <v>2011</v>
      </c>
      <c r="B5383" s="1" t="s">
        <v>88</v>
      </c>
      <c r="C5383" s="1" t="s">
        <v>93</v>
      </c>
      <c r="D5383" s="1">
        <v>203</v>
      </c>
    </row>
    <row r="5384" spans="1:4" x14ac:dyDescent="0.2">
      <c r="A5384" s="22">
        <v>2011</v>
      </c>
      <c r="B5384" s="1" t="s">
        <v>88</v>
      </c>
      <c r="C5384" s="1" t="s">
        <v>94</v>
      </c>
      <c r="D5384" s="1">
        <v>81</v>
      </c>
    </row>
    <row r="5385" spans="1:4" x14ac:dyDescent="0.2">
      <c r="A5385" s="22">
        <v>2011</v>
      </c>
      <c r="B5385" s="1" t="s">
        <v>88</v>
      </c>
      <c r="C5385" s="1" t="s">
        <v>95</v>
      </c>
      <c r="D5385" s="1">
        <v>60</v>
      </c>
    </row>
    <row r="5386" spans="1:4" x14ac:dyDescent="0.2">
      <c r="A5386" s="22">
        <v>2011</v>
      </c>
      <c r="B5386" s="1" t="s">
        <v>88</v>
      </c>
      <c r="C5386" s="1" t="s">
        <v>96</v>
      </c>
      <c r="D5386" s="1">
        <v>481</v>
      </c>
    </row>
    <row r="5387" spans="1:4" x14ac:dyDescent="0.2">
      <c r="A5387" s="22">
        <v>2011</v>
      </c>
      <c r="B5387" s="1" t="s">
        <v>88</v>
      </c>
      <c r="C5387" s="1" t="s">
        <v>97</v>
      </c>
      <c r="D5387" s="1">
        <v>50</v>
      </c>
    </row>
    <row r="5388" spans="1:4" x14ac:dyDescent="0.2">
      <c r="A5388" s="22">
        <v>2011</v>
      </c>
      <c r="B5388" s="1" t="s">
        <v>88</v>
      </c>
      <c r="C5388" s="1" t="s">
        <v>68</v>
      </c>
      <c r="D5388" s="1">
        <v>94</v>
      </c>
    </row>
    <row r="5389" spans="1:4" x14ac:dyDescent="0.2">
      <c r="A5389" s="22">
        <v>2011</v>
      </c>
      <c r="B5389" s="1" t="s">
        <v>88</v>
      </c>
      <c r="C5389" s="1" t="s">
        <v>98</v>
      </c>
      <c r="D5389" s="1">
        <v>145</v>
      </c>
    </row>
    <row r="5390" spans="1:4" x14ac:dyDescent="0.2">
      <c r="A5390" s="22">
        <v>2011</v>
      </c>
      <c r="B5390" s="1" t="s">
        <v>88</v>
      </c>
      <c r="C5390" s="1" t="s">
        <v>99</v>
      </c>
      <c r="D5390" s="1">
        <v>118</v>
      </c>
    </row>
    <row r="5391" spans="1:4" x14ac:dyDescent="0.2">
      <c r="A5391" s="22">
        <v>2011</v>
      </c>
      <c r="B5391" s="1" t="s">
        <v>88</v>
      </c>
      <c r="C5391" s="1" t="s">
        <v>100</v>
      </c>
      <c r="D5391" s="1">
        <v>61</v>
      </c>
    </row>
    <row r="5392" spans="1:4" x14ac:dyDescent="0.2">
      <c r="A5392" s="22">
        <v>2011</v>
      </c>
      <c r="B5392" s="1" t="s">
        <v>88</v>
      </c>
      <c r="C5392" s="1" t="s">
        <v>101</v>
      </c>
      <c r="D5392" s="1">
        <v>102</v>
      </c>
    </row>
    <row r="5393" spans="1:4" x14ac:dyDescent="0.2">
      <c r="A5393" s="22">
        <v>2011</v>
      </c>
      <c r="B5393" s="1" t="s">
        <v>88</v>
      </c>
      <c r="C5393" s="1" t="s">
        <v>102</v>
      </c>
      <c r="D5393" s="1">
        <v>65</v>
      </c>
    </row>
    <row r="5394" spans="1:4" x14ac:dyDescent="0.2">
      <c r="A5394" s="22">
        <v>2011</v>
      </c>
      <c r="B5394" s="1" t="s">
        <v>88</v>
      </c>
      <c r="C5394" s="1" t="s">
        <v>103</v>
      </c>
      <c r="D5394" s="1">
        <v>157</v>
      </c>
    </row>
    <row r="5395" spans="1:4" x14ac:dyDescent="0.2">
      <c r="A5395" s="22">
        <v>2011</v>
      </c>
      <c r="B5395" s="1" t="s">
        <v>88</v>
      </c>
      <c r="C5395" s="1" t="s">
        <v>69</v>
      </c>
      <c r="D5395" s="1">
        <v>354</v>
      </c>
    </row>
    <row r="5396" spans="1:4" x14ac:dyDescent="0.2">
      <c r="A5396" s="22">
        <v>2011</v>
      </c>
      <c r="B5396" s="1" t="s">
        <v>88</v>
      </c>
      <c r="C5396" s="1" t="s">
        <v>104</v>
      </c>
      <c r="D5396" s="1">
        <v>636</v>
      </c>
    </row>
    <row r="5397" spans="1:4" x14ac:dyDescent="0.2">
      <c r="A5397" s="22">
        <v>2011</v>
      </c>
      <c r="B5397" s="1" t="s">
        <v>88</v>
      </c>
      <c r="C5397" s="1" t="s">
        <v>73</v>
      </c>
      <c r="D5397" s="1">
        <v>211</v>
      </c>
    </row>
    <row r="5398" spans="1:4" x14ac:dyDescent="0.2">
      <c r="A5398" s="22">
        <v>2011</v>
      </c>
      <c r="B5398" s="1" t="s">
        <v>88</v>
      </c>
      <c r="C5398" s="1" t="s">
        <v>105</v>
      </c>
      <c r="D5398" s="1">
        <v>61</v>
      </c>
    </row>
    <row r="5399" spans="1:4" x14ac:dyDescent="0.2">
      <c r="A5399" s="22">
        <v>2011</v>
      </c>
      <c r="B5399" s="1" t="s">
        <v>88</v>
      </c>
      <c r="C5399" s="1" t="s">
        <v>106</v>
      </c>
      <c r="D5399" s="1">
        <v>86</v>
      </c>
    </row>
    <row r="5400" spans="1:4" x14ac:dyDescent="0.2">
      <c r="A5400" s="22">
        <v>2011</v>
      </c>
      <c r="B5400" s="1" t="s">
        <v>88</v>
      </c>
      <c r="C5400" s="1" t="s">
        <v>107</v>
      </c>
      <c r="D5400" s="1">
        <v>75</v>
      </c>
    </row>
    <row r="5401" spans="1:4" x14ac:dyDescent="0.2">
      <c r="A5401" s="22">
        <v>2011</v>
      </c>
      <c r="B5401" s="1" t="s">
        <v>88</v>
      </c>
      <c r="C5401" s="1" t="s">
        <v>108</v>
      </c>
      <c r="D5401" s="1">
        <v>23</v>
      </c>
    </row>
    <row r="5402" spans="1:4" x14ac:dyDescent="0.2">
      <c r="A5402" s="22">
        <v>2011</v>
      </c>
      <c r="B5402" s="1" t="s">
        <v>88</v>
      </c>
      <c r="C5402" s="1" t="s">
        <v>109</v>
      </c>
      <c r="D5402" s="1">
        <v>132</v>
      </c>
    </row>
    <row r="5403" spans="1:4" x14ac:dyDescent="0.2">
      <c r="A5403" s="22">
        <v>2011</v>
      </c>
      <c r="B5403" s="1" t="s">
        <v>88</v>
      </c>
      <c r="C5403" s="1" t="s">
        <v>110</v>
      </c>
      <c r="D5403" s="1">
        <v>346</v>
      </c>
    </row>
    <row r="5404" spans="1:4" x14ac:dyDescent="0.2">
      <c r="A5404" s="22">
        <v>2011</v>
      </c>
      <c r="B5404" s="1" t="s">
        <v>88</v>
      </c>
      <c r="C5404" s="1" t="s">
        <v>111</v>
      </c>
      <c r="D5404" s="1">
        <v>18</v>
      </c>
    </row>
    <row r="5405" spans="1:4" x14ac:dyDescent="0.2">
      <c r="A5405" s="22">
        <v>2011</v>
      </c>
      <c r="B5405" s="1" t="s">
        <v>88</v>
      </c>
      <c r="C5405" s="1" t="s">
        <v>112</v>
      </c>
      <c r="D5405" s="1">
        <v>114</v>
      </c>
    </row>
    <row r="5406" spans="1:4" x14ac:dyDescent="0.2">
      <c r="A5406" s="22">
        <v>2011</v>
      </c>
      <c r="B5406" s="1" t="s">
        <v>88</v>
      </c>
      <c r="C5406" s="1" t="s">
        <v>113</v>
      </c>
      <c r="D5406" s="1">
        <v>158</v>
      </c>
    </row>
    <row r="5407" spans="1:4" x14ac:dyDescent="0.2">
      <c r="A5407" s="22">
        <v>2011</v>
      </c>
      <c r="B5407" s="1" t="s">
        <v>88</v>
      </c>
      <c r="C5407" s="1" t="s">
        <v>22</v>
      </c>
      <c r="D5407" s="1">
        <v>4825</v>
      </c>
    </row>
    <row r="5408" spans="1:4" x14ac:dyDescent="0.2">
      <c r="A5408" s="22">
        <v>2011</v>
      </c>
      <c r="B5408" s="1" t="s">
        <v>88</v>
      </c>
      <c r="C5408" s="1" t="s">
        <v>114</v>
      </c>
      <c r="D5408" s="1">
        <v>81</v>
      </c>
    </row>
    <row r="5409" spans="1:4" x14ac:dyDescent="0.2">
      <c r="A5409" s="22">
        <v>2011</v>
      </c>
      <c r="B5409" s="1" t="s">
        <v>88</v>
      </c>
      <c r="C5409" s="1" t="s">
        <v>115</v>
      </c>
      <c r="D5409" s="1">
        <v>20</v>
      </c>
    </row>
    <row r="5410" spans="1:4" x14ac:dyDescent="0.2">
      <c r="A5410" s="22">
        <v>2011</v>
      </c>
      <c r="B5410" s="1" t="s">
        <v>88</v>
      </c>
      <c r="C5410" s="1" t="s">
        <v>116</v>
      </c>
      <c r="D5410" s="1">
        <v>75</v>
      </c>
    </row>
    <row r="5411" spans="1:4" x14ac:dyDescent="0.2">
      <c r="A5411" s="22">
        <v>2011</v>
      </c>
      <c r="B5411" s="1" t="s">
        <v>88</v>
      </c>
      <c r="C5411" s="1" t="s">
        <v>117</v>
      </c>
      <c r="D5411" s="1">
        <v>273</v>
      </c>
    </row>
    <row r="5412" spans="1:4" x14ac:dyDescent="0.2">
      <c r="A5412" s="22">
        <v>2011</v>
      </c>
      <c r="B5412" s="1" t="s">
        <v>88</v>
      </c>
      <c r="C5412" s="1" t="s">
        <v>118</v>
      </c>
      <c r="D5412" s="1">
        <v>60</v>
      </c>
    </row>
    <row r="5413" spans="1:4" x14ac:dyDescent="0.2">
      <c r="A5413" s="22">
        <v>2011</v>
      </c>
      <c r="B5413" s="1" t="s">
        <v>88</v>
      </c>
      <c r="C5413" s="1" t="s">
        <v>119</v>
      </c>
      <c r="D5413" s="1">
        <v>97</v>
      </c>
    </row>
    <row r="5414" spans="1:4" x14ac:dyDescent="0.2">
      <c r="A5414" s="22">
        <v>2011</v>
      </c>
      <c r="B5414" s="1" t="s">
        <v>88</v>
      </c>
      <c r="C5414" s="1" t="s">
        <v>120</v>
      </c>
      <c r="D5414" s="1">
        <v>172</v>
      </c>
    </row>
    <row r="5415" spans="1:4" x14ac:dyDescent="0.2">
      <c r="A5415" s="22">
        <v>2011</v>
      </c>
      <c r="B5415" s="1" t="s">
        <v>89</v>
      </c>
      <c r="C5415" s="1" t="s">
        <v>92</v>
      </c>
      <c r="D5415" s="1">
        <v>214</v>
      </c>
    </row>
    <row r="5416" spans="1:4" x14ac:dyDescent="0.2">
      <c r="A5416" s="22">
        <v>2011</v>
      </c>
      <c r="B5416" s="1" t="s">
        <v>89</v>
      </c>
      <c r="C5416" s="1" t="s">
        <v>93</v>
      </c>
      <c r="D5416" s="1">
        <v>233</v>
      </c>
    </row>
    <row r="5417" spans="1:4" x14ac:dyDescent="0.2">
      <c r="A5417" s="22">
        <v>2011</v>
      </c>
      <c r="B5417" s="1" t="s">
        <v>89</v>
      </c>
      <c r="C5417" s="1" t="s">
        <v>94</v>
      </c>
      <c r="D5417" s="1">
        <v>86</v>
      </c>
    </row>
    <row r="5418" spans="1:4" x14ac:dyDescent="0.2">
      <c r="A5418" s="22">
        <v>2011</v>
      </c>
      <c r="B5418" s="1" t="s">
        <v>89</v>
      </c>
      <c r="C5418" s="1" t="s">
        <v>95</v>
      </c>
      <c r="D5418" s="1">
        <v>75</v>
      </c>
    </row>
    <row r="5419" spans="1:4" x14ac:dyDescent="0.2">
      <c r="A5419" s="22">
        <v>2011</v>
      </c>
      <c r="B5419" s="1" t="s">
        <v>89</v>
      </c>
      <c r="C5419" s="1" t="s">
        <v>96</v>
      </c>
      <c r="D5419" s="1">
        <v>444</v>
      </c>
    </row>
    <row r="5420" spans="1:4" x14ac:dyDescent="0.2">
      <c r="A5420" s="22">
        <v>2011</v>
      </c>
      <c r="B5420" s="1" t="s">
        <v>89</v>
      </c>
      <c r="C5420" s="1" t="s">
        <v>97</v>
      </c>
      <c r="D5420" s="1">
        <v>45</v>
      </c>
    </row>
    <row r="5421" spans="1:4" x14ac:dyDescent="0.2">
      <c r="A5421" s="22">
        <v>2011</v>
      </c>
      <c r="B5421" s="1" t="s">
        <v>89</v>
      </c>
      <c r="C5421" s="1" t="s">
        <v>68</v>
      </c>
      <c r="D5421" s="1">
        <v>112</v>
      </c>
    </row>
    <row r="5422" spans="1:4" x14ac:dyDescent="0.2">
      <c r="A5422" s="22">
        <v>2011</v>
      </c>
      <c r="B5422" s="1" t="s">
        <v>89</v>
      </c>
      <c r="C5422" s="1" t="s">
        <v>98</v>
      </c>
      <c r="D5422" s="1">
        <v>150</v>
      </c>
    </row>
    <row r="5423" spans="1:4" x14ac:dyDescent="0.2">
      <c r="A5423" s="22">
        <v>2011</v>
      </c>
      <c r="B5423" s="1" t="s">
        <v>89</v>
      </c>
      <c r="C5423" s="1" t="s">
        <v>99</v>
      </c>
      <c r="D5423" s="1">
        <v>123</v>
      </c>
    </row>
    <row r="5424" spans="1:4" x14ac:dyDescent="0.2">
      <c r="A5424" s="22">
        <v>2011</v>
      </c>
      <c r="B5424" s="1" t="s">
        <v>89</v>
      </c>
      <c r="C5424" s="1" t="s">
        <v>100</v>
      </c>
      <c r="D5424" s="1">
        <v>76</v>
      </c>
    </row>
    <row r="5425" spans="1:4" x14ac:dyDescent="0.2">
      <c r="A5425" s="22">
        <v>2011</v>
      </c>
      <c r="B5425" s="1" t="s">
        <v>89</v>
      </c>
      <c r="C5425" s="1" t="s">
        <v>101</v>
      </c>
      <c r="D5425" s="1">
        <v>94</v>
      </c>
    </row>
    <row r="5426" spans="1:4" x14ac:dyDescent="0.2">
      <c r="A5426" s="22">
        <v>2011</v>
      </c>
      <c r="B5426" s="1" t="s">
        <v>89</v>
      </c>
      <c r="C5426" s="1" t="s">
        <v>102</v>
      </c>
      <c r="D5426" s="1">
        <v>62</v>
      </c>
    </row>
    <row r="5427" spans="1:4" x14ac:dyDescent="0.2">
      <c r="A5427" s="22">
        <v>2011</v>
      </c>
      <c r="B5427" s="1" t="s">
        <v>89</v>
      </c>
      <c r="C5427" s="1" t="s">
        <v>103</v>
      </c>
      <c r="D5427" s="1">
        <v>155</v>
      </c>
    </row>
    <row r="5428" spans="1:4" x14ac:dyDescent="0.2">
      <c r="A5428" s="22">
        <v>2011</v>
      </c>
      <c r="B5428" s="1" t="s">
        <v>89</v>
      </c>
      <c r="C5428" s="1" t="s">
        <v>69</v>
      </c>
      <c r="D5428" s="1">
        <v>368</v>
      </c>
    </row>
    <row r="5429" spans="1:4" x14ac:dyDescent="0.2">
      <c r="A5429" s="22">
        <v>2011</v>
      </c>
      <c r="B5429" s="1" t="s">
        <v>89</v>
      </c>
      <c r="C5429" s="1" t="s">
        <v>104</v>
      </c>
      <c r="D5429" s="1">
        <v>655</v>
      </c>
    </row>
    <row r="5430" spans="1:4" x14ac:dyDescent="0.2">
      <c r="A5430" s="22">
        <v>2011</v>
      </c>
      <c r="B5430" s="1" t="s">
        <v>89</v>
      </c>
      <c r="C5430" s="1" t="s">
        <v>73</v>
      </c>
      <c r="D5430" s="1">
        <v>210</v>
      </c>
    </row>
    <row r="5431" spans="1:4" x14ac:dyDescent="0.2">
      <c r="A5431" s="22">
        <v>2011</v>
      </c>
      <c r="B5431" s="1" t="s">
        <v>89</v>
      </c>
      <c r="C5431" s="1" t="s">
        <v>105</v>
      </c>
      <c r="D5431" s="1">
        <v>68</v>
      </c>
    </row>
    <row r="5432" spans="1:4" x14ac:dyDescent="0.2">
      <c r="A5432" s="22">
        <v>2011</v>
      </c>
      <c r="B5432" s="1" t="s">
        <v>89</v>
      </c>
      <c r="C5432" s="1" t="s">
        <v>106</v>
      </c>
      <c r="D5432" s="1">
        <v>89</v>
      </c>
    </row>
    <row r="5433" spans="1:4" x14ac:dyDescent="0.2">
      <c r="A5433" s="22">
        <v>2011</v>
      </c>
      <c r="B5433" s="1" t="s">
        <v>89</v>
      </c>
      <c r="C5433" s="1" t="s">
        <v>107</v>
      </c>
      <c r="D5433" s="1">
        <v>73</v>
      </c>
    </row>
    <row r="5434" spans="1:4" x14ac:dyDescent="0.2">
      <c r="A5434" s="22">
        <v>2011</v>
      </c>
      <c r="B5434" s="1" t="s">
        <v>89</v>
      </c>
      <c r="C5434" s="1" t="s">
        <v>108</v>
      </c>
      <c r="D5434" s="1">
        <v>26</v>
      </c>
    </row>
    <row r="5435" spans="1:4" x14ac:dyDescent="0.2">
      <c r="A5435" s="22">
        <v>2011</v>
      </c>
      <c r="B5435" s="1" t="s">
        <v>89</v>
      </c>
      <c r="C5435" s="1" t="s">
        <v>109</v>
      </c>
      <c r="D5435" s="1">
        <v>125</v>
      </c>
    </row>
    <row r="5436" spans="1:4" x14ac:dyDescent="0.2">
      <c r="A5436" s="22">
        <v>2011</v>
      </c>
      <c r="B5436" s="1" t="s">
        <v>89</v>
      </c>
      <c r="C5436" s="1" t="s">
        <v>110</v>
      </c>
      <c r="D5436" s="1">
        <v>321</v>
      </c>
    </row>
    <row r="5437" spans="1:4" x14ac:dyDescent="0.2">
      <c r="A5437" s="22">
        <v>2011</v>
      </c>
      <c r="B5437" s="1" t="s">
        <v>89</v>
      </c>
      <c r="C5437" s="1" t="s">
        <v>111</v>
      </c>
      <c r="D5437" s="1">
        <v>18</v>
      </c>
    </row>
    <row r="5438" spans="1:4" x14ac:dyDescent="0.2">
      <c r="A5438" s="22">
        <v>2011</v>
      </c>
      <c r="B5438" s="1" t="s">
        <v>89</v>
      </c>
      <c r="C5438" s="1" t="s">
        <v>112</v>
      </c>
      <c r="D5438" s="1">
        <v>132</v>
      </c>
    </row>
    <row r="5439" spans="1:4" x14ac:dyDescent="0.2">
      <c r="A5439" s="22">
        <v>2011</v>
      </c>
      <c r="B5439" s="1" t="s">
        <v>89</v>
      </c>
      <c r="C5439" s="1" t="s">
        <v>113</v>
      </c>
      <c r="D5439" s="1">
        <v>163</v>
      </c>
    </row>
    <row r="5440" spans="1:4" x14ac:dyDescent="0.2">
      <c r="A5440" s="22">
        <v>2011</v>
      </c>
      <c r="B5440" s="1" t="s">
        <v>89</v>
      </c>
      <c r="C5440" s="1" t="s">
        <v>22</v>
      </c>
      <c r="D5440" s="1">
        <v>4960</v>
      </c>
    </row>
    <row r="5441" spans="1:4" x14ac:dyDescent="0.2">
      <c r="A5441" s="22">
        <v>2011</v>
      </c>
      <c r="B5441" s="1" t="s">
        <v>89</v>
      </c>
      <c r="C5441" s="1" t="s">
        <v>114</v>
      </c>
      <c r="D5441" s="1">
        <v>96</v>
      </c>
    </row>
    <row r="5442" spans="1:4" x14ac:dyDescent="0.2">
      <c r="A5442" s="22">
        <v>2011</v>
      </c>
      <c r="B5442" s="1" t="s">
        <v>89</v>
      </c>
      <c r="C5442" s="1" t="s">
        <v>115</v>
      </c>
      <c r="D5442" s="1">
        <v>24</v>
      </c>
    </row>
    <row r="5443" spans="1:4" x14ac:dyDescent="0.2">
      <c r="A5443" s="22">
        <v>2011</v>
      </c>
      <c r="B5443" s="1" t="s">
        <v>89</v>
      </c>
      <c r="C5443" s="1" t="s">
        <v>116</v>
      </c>
      <c r="D5443" s="1">
        <v>86</v>
      </c>
    </row>
    <row r="5444" spans="1:4" x14ac:dyDescent="0.2">
      <c r="A5444" s="22">
        <v>2011</v>
      </c>
      <c r="B5444" s="1" t="s">
        <v>89</v>
      </c>
      <c r="C5444" s="1" t="s">
        <v>117</v>
      </c>
      <c r="D5444" s="1">
        <v>308</v>
      </c>
    </row>
    <row r="5445" spans="1:4" x14ac:dyDescent="0.2">
      <c r="A5445" s="22">
        <v>2011</v>
      </c>
      <c r="B5445" s="1" t="s">
        <v>89</v>
      </c>
      <c r="C5445" s="1" t="s">
        <v>118</v>
      </c>
      <c r="D5445" s="1">
        <v>64</v>
      </c>
    </row>
    <row r="5446" spans="1:4" x14ac:dyDescent="0.2">
      <c r="A5446" s="22">
        <v>2011</v>
      </c>
      <c r="B5446" s="1" t="s">
        <v>89</v>
      </c>
      <c r="C5446" s="1" t="s">
        <v>119</v>
      </c>
      <c r="D5446" s="1">
        <v>77</v>
      </c>
    </row>
    <row r="5447" spans="1:4" x14ac:dyDescent="0.2">
      <c r="A5447" s="22">
        <v>2011</v>
      </c>
      <c r="B5447" s="1" t="s">
        <v>89</v>
      </c>
      <c r="C5447" s="1" t="s">
        <v>120</v>
      </c>
      <c r="D5447" s="1">
        <v>188</v>
      </c>
    </row>
    <row r="5448" spans="1:4" x14ac:dyDescent="0.2">
      <c r="A5448" s="22">
        <v>2011</v>
      </c>
      <c r="B5448" s="1" t="s">
        <v>90</v>
      </c>
      <c r="C5448" s="1" t="s">
        <v>92</v>
      </c>
      <c r="D5448" s="1">
        <v>242</v>
      </c>
    </row>
    <row r="5449" spans="1:4" x14ac:dyDescent="0.2">
      <c r="A5449" s="22">
        <v>2011</v>
      </c>
      <c r="B5449" s="1" t="s">
        <v>90</v>
      </c>
      <c r="C5449" s="1" t="s">
        <v>93</v>
      </c>
      <c r="D5449" s="1">
        <v>223</v>
      </c>
    </row>
    <row r="5450" spans="1:4" x14ac:dyDescent="0.2">
      <c r="A5450" s="22">
        <v>2011</v>
      </c>
      <c r="B5450" s="1" t="s">
        <v>90</v>
      </c>
      <c r="C5450" s="1" t="s">
        <v>94</v>
      </c>
      <c r="D5450" s="1">
        <v>128</v>
      </c>
    </row>
    <row r="5451" spans="1:4" x14ac:dyDescent="0.2">
      <c r="A5451" s="22">
        <v>2011</v>
      </c>
      <c r="B5451" s="1" t="s">
        <v>90</v>
      </c>
      <c r="C5451" s="1" t="s">
        <v>95</v>
      </c>
      <c r="D5451" s="1">
        <v>91</v>
      </c>
    </row>
    <row r="5452" spans="1:4" x14ac:dyDescent="0.2">
      <c r="A5452" s="22">
        <v>2011</v>
      </c>
      <c r="B5452" s="1" t="s">
        <v>90</v>
      </c>
      <c r="C5452" s="1" t="s">
        <v>96</v>
      </c>
      <c r="D5452" s="1">
        <v>510</v>
      </c>
    </row>
    <row r="5453" spans="1:4" x14ac:dyDescent="0.2">
      <c r="A5453" s="22">
        <v>2011</v>
      </c>
      <c r="B5453" s="1" t="s">
        <v>90</v>
      </c>
      <c r="C5453" s="1" t="s">
        <v>97</v>
      </c>
      <c r="D5453" s="1">
        <v>57</v>
      </c>
    </row>
    <row r="5454" spans="1:4" x14ac:dyDescent="0.2">
      <c r="A5454" s="22">
        <v>2011</v>
      </c>
      <c r="B5454" s="1" t="s">
        <v>90</v>
      </c>
      <c r="C5454" s="1" t="s">
        <v>68</v>
      </c>
      <c r="D5454" s="1">
        <v>111</v>
      </c>
    </row>
    <row r="5455" spans="1:4" x14ac:dyDescent="0.2">
      <c r="A5455" s="22">
        <v>2011</v>
      </c>
      <c r="B5455" s="1" t="s">
        <v>90</v>
      </c>
      <c r="C5455" s="1" t="s">
        <v>98</v>
      </c>
      <c r="D5455" s="1">
        <v>164</v>
      </c>
    </row>
    <row r="5456" spans="1:4" x14ac:dyDescent="0.2">
      <c r="A5456" s="22">
        <v>2011</v>
      </c>
      <c r="B5456" s="1" t="s">
        <v>90</v>
      </c>
      <c r="C5456" s="1" t="s">
        <v>99</v>
      </c>
      <c r="D5456" s="1">
        <v>121</v>
      </c>
    </row>
    <row r="5457" spans="1:4" x14ac:dyDescent="0.2">
      <c r="A5457" s="22">
        <v>2011</v>
      </c>
      <c r="B5457" s="1" t="s">
        <v>90</v>
      </c>
      <c r="C5457" s="1" t="s">
        <v>100</v>
      </c>
      <c r="D5457" s="1">
        <v>77</v>
      </c>
    </row>
    <row r="5458" spans="1:4" x14ac:dyDescent="0.2">
      <c r="A5458" s="22">
        <v>2011</v>
      </c>
      <c r="B5458" s="1" t="s">
        <v>90</v>
      </c>
      <c r="C5458" s="1" t="s">
        <v>101</v>
      </c>
      <c r="D5458" s="1">
        <v>106</v>
      </c>
    </row>
    <row r="5459" spans="1:4" x14ac:dyDescent="0.2">
      <c r="A5459" s="22">
        <v>2011</v>
      </c>
      <c r="B5459" s="1" t="s">
        <v>90</v>
      </c>
      <c r="C5459" s="1" t="s">
        <v>102</v>
      </c>
      <c r="D5459" s="1">
        <v>73</v>
      </c>
    </row>
    <row r="5460" spans="1:4" x14ac:dyDescent="0.2">
      <c r="A5460" s="22">
        <v>2011</v>
      </c>
      <c r="B5460" s="1" t="s">
        <v>90</v>
      </c>
      <c r="C5460" s="1" t="s">
        <v>103</v>
      </c>
      <c r="D5460" s="1">
        <v>133</v>
      </c>
    </row>
    <row r="5461" spans="1:4" x14ac:dyDescent="0.2">
      <c r="A5461" s="22">
        <v>2011</v>
      </c>
      <c r="B5461" s="1" t="s">
        <v>90</v>
      </c>
      <c r="C5461" s="1" t="s">
        <v>69</v>
      </c>
      <c r="D5461" s="1">
        <v>402</v>
      </c>
    </row>
    <row r="5462" spans="1:4" x14ac:dyDescent="0.2">
      <c r="A5462" s="22">
        <v>2011</v>
      </c>
      <c r="B5462" s="1" t="s">
        <v>90</v>
      </c>
      <c r="C5462" s="1" t="s">
        <v>104</v>
      </c>
      <c r="D5462" s="1">
        <v>708</v>
      </c>
    </row>
    <row r="5463" spans="1:4" x14ac:dyDescent="0.2">
      <c r="A5463" s="22">
        <v>2011</v>
      </c>
      <c r="B5463" s="1" t="s">
        <v>90</v>
      </c>
      <c r="C5463" s="1" t="s">
        <v>73</v>
      </c>
      <c r="D5463" s="1">
        <v>209</v>
      </c>
    </row>
    <row r="5464" spans="1:4" x14ac:dyDescent="0.2">
      <c r="A5464" s="22">
        <v>2011</v>
      </c>
      <c r="B5464" s="1" t="s">
        <v>90</v>
      </c>
      <c r="C5464" s="1" t="s">
        <v>105</v>
      </c>
      <c r="D5464" s="1">
        <v>82</v>
      </c>
    </row>
    <row r="5465" spans="1:4" x14ac:dyDescent="0.2">
      <c r="A5465" s="22">
        <v>2011</v>
      </c>
      <c r="B5465" s="1" t="s">
        <v>90</v>
      </c>
      <c r="C5465" s="1" t="s">
        <v>106</v>
      </c>
      <c r="D5465" s="1">
        <v>87</v>
      </c>
    </row>
    <row r="5466" spans="1:4" x14ac:dyDescent="0.2">
      <c r="A5466" s="22">
        <v>2011</v>
      </c>
      <c r="B5466" s="1" t="s">
        <v>90</v>
      </c>
      <c r="C5466" s="1" t="s">
        <v>107</v>
      </c>
      <c r="D5466" s="1">
        <v>84</v>
      </c>
    </row>
    <row r="5467" spans="1:4" x14ac:dyDescent="0.2">
      <c r="A5467" s="22">
        <v>2011</v>
      </c>
      <c r="B5467" s="1" t="s">
        <v>90</v>
      </c>
      <c r="C5467" s="1" t="s">
        <v>108</v>
      </c>
      <c r="D5467" s="1">
        <v>21</v>
      </c>
    </row>
    <row r="5468" spans="1:4" x14ac:dyDescent="0.2">
      <c r="A5468" s="22">
        <v>2011</v>
      </c>
      <c r="B5468" s="1" t="s">
        <v>90</v>
      </c>
      <c r="C5468" s="1" t="s">
        <v>109</v>
      </c>
      <c r="D5468" s="1">
        <v>139</v>
      </c>
    </row>
    <row r="5469" spans="1:4" x14ac:dyDescent="0.2">
      <c r="A5469" s="22">
        <v>2011</v>
      </c>
      <c r="B5469" s="1" t="s">
        <v>90</v>
      </c>
      <c r="C5469" s="1" t="s">
        <v>110</v>
      </c>
      <c r="D5469" s="1">
        <v>391</v>
      </c>
    </row>
    <row r="5470" spans="1:4" x14ac:dyDescent="0.2">
      <c r="A5470" s="22">
        <v>2011</v>
      </c>
      <c r="B5470" s="1" t="s">
        <v>90</v>
      </c>
      <c r="C5470" s="1" t="s">
        <v>111</v>
      </c>
      <c r="D5470" s="1">
        <v>20</v>
      </c>
    </row>
    <row r="5471" spans="1:4" x14ac:dyDescent="0.2">
      <c r="A5471" s="22">
        <v>2011</v>
      </c>
      <c r="B5471" s="1" t="s">
        <v>90</v>
      </c>
      <c r="C5471" s="1" t="s">
        <v>112</v>
      </c>
      <c r="D5471" s="1">
        <v>136</v>
      </c>
    </row>
    <row r="5472" spans="1:4" x14ac:dyDescent="0.2">
      <c r="A5472" s="22">
        <v>2011</v>
      </c>
      <c r="B5472" s="1" t="s">
        <v>90</v>
      </c>
      <c r="C5472" s="1" t="s">
        <v>113</v>
      </c>
      <c r="D5472" s="1">
        <v>166</v>
      </c>
    </row>
    <row r="5473" spans="1:4" x14ac:dyDescent="0.2">
      <c r="A5473" s="22">
        <v>2011</v>
      </c>
      <c r="B5473" s="1" t="s">
        <v>90</v>
      </c>
      <c r="C5473" s="1" t="s">
        <v>22</v>
      </c>
      <c r="D5473" s="1">
        <v>5398</v>
      </c>
    </row>
    <row r="5474" spans="1:4" x14ac:dyDescent="0.2">
      <c r="A5474" s="22">
        <v>2011</v>
      </c>
      <c r="B5474" s="1" t="s">
        <v>90</v>
      </c>
      <c r="C5474" s="1" t="s">
        <v>114</v>
      </c>
      <c r="D5474" s="1">
        <v>97</v>
      </c>
    </row>
    <row r="5475" spans="1:4" x14ac:dyDescent="0.2">
      <c r="A5475" s="22">
        <v>2011</v>
      </c>
      <c r="B5475" s="1" t="s">
        <v>90</v>
      </c>
      <c r="C5475" s="1" t="s">
        <v>115</v>
      </c>
      <c r="D5475" s="1">
        <v>21</v>
      </c>
    </row>
    <row r="5476" spans="1:4" x14ac:dyDescent="0.2">
      <c r="A5476" s="22">
        <v>2011</v>
      </c>
      <c r="B5476" s="1" t="s">
        <v>90</v>
      </c>
      <c r="C5476" s="1" t="s">
        <v>116</v>
      </c>
      <c r="D5476" s="1">
        <v>110</v>
      </c>
    </row>
    <row r="5477" spans="1:4" x14ac:dyDescent="0.2">
      <c r="A5477" s="22">
        <v>2011</v>
      </c>
      <c r="B5477" s="1" t="s">
        <v>90</v>
      </c>
      <c r="C5477" s="1" t="s">
        <v>117</v>
      </c>
      <c r="D5477" s="1">
        <v>333</v>
      </c>
    </row>
    <row r="5478" spans="1:4" x14ac:dyDescent="0.2">
      <c r="A5478" s="22">
        <v>2011</v>
      </c>
      <c r="B5478" s="1" t="s">
        <v>90</v>
      </c>
      <c r="C5478" s="1" t="s">
        <v>118</v>
      </c>
      <c r="D5478" s="1">
        <v>93</v>
      </c>
    </row>
    <row r="5479" spans="1:4" x14ac:dyDescent="0.2">
      <c r="A5479" s="22">
        <v>2011</v>
      </c>
      <c r="B5479" s="1" t="s">
        <v>90</v>
      </c>
      <c r="C5479" s="1" t="s">
        <v>119</v>
      </c>
      <c r="D5479" s="1">
        <v>83</v>
      </c>
    </row>
    <row r="5480" spans="1:4" x14ac:dyDescent="0.2">
      <c r="A5480" s="22">
        <v>2011</v>
      </c>
      <c r="B5480" s="1" t="s">
        <v>90</v>
      </c>
      <c r="C5480" s="1" t="s">
        <v>120</v>
      </c>
      <c r="D5480" s="1">
        <v>180</v>
      </c>
    </row>
    <row r="5481" spans="1:4" x14ac:dyDescent="0.2">
      <c r="A5481" s="22">
        <v>2011</v>
      </c>
      <c r="B5481" s="1" t="s">
        <v>91</v>
      </c>
      <c r="C5481" s="1" t="s">
        <v>92</v>
      </c>
      <c r="D5481" s="1">
        <v>223</v>
      </c>
    </row>
    <row r="5482" spans="1:4" x14ac:dyDescent="0.2">
      <c r="A5482" s="22">
        <v>2011</v>
      </c>
      <c r="B5482" s="1" t="s">
        <v>91</v>
      </c>
      <c r="C5482" s="1" t="s">
        <v>93</v>
      </c>
      <c r="D5482" s="1">
        <v>244</v>
      </c>
    </row>
    <row r="5483" spans="1:4" x14ac:dyDescent="0.2">
      <c r="A5483" s="22">
        <v>2011</v>
      </c>
      <c r="B5483" s="1" t="s">
        <v>91</v>
      </c>
      <c r="C5483" s="1" t="s">
        <v>94</v>
      </c>
      <c r="D5483" s="1">
        <v>85</v>
      </c>
    </row>
    <row r="5484" spans="1:4" x14ac:dyDescent="0.2">
      <c r="A5484" s="22">
        <v>2011</v>
      </c>
      <c r="B5484" s="1" t="s">
        <v>91</v>
      </c>
      <c r="C5484" s="1" t="s">
        <v>95</v>
      </c>
      <c r="D5484" s="1">
        <v>58</v>
      </c>
    </row>
    <row r="5485" spans="1:4" x14ac:dyDescent="0.2">
      <c r="A5485" s="22">
        <v>2011</v>
      </c>
      <c r="B5485" s="1" t="s">
        <v>91</v>
      </c>
      <c r="C5485" s="1" t="s">
        <v>96</v>
      </c>
      <c r="D5485" s="1">
        <v>446</v>
      </c>
    </row>
    <row r="5486" spans="1:4" x14ac:dyDescent="0.2">
      <c r="A5486" s="22">
        <v>2011</v>
      </c>
      <c r="B5486" s="1" t="s">
        <v>91</v>
      </c>
      <c r="C5486" s="1" t="s">
        <v>97</v>
      </c>
      <c r="D5486" s="1">
        <v>41</v>
      </c>
    </row>
    <row r="5487" spans="1:4" x14ac:dyDescent="0.2">
      <c r="A5487" s="22">
        <v>2011</v>
      </c>
      <c r="B5487" s="1" t="s">
        <v>91</v>
      </c>
      <c r="C5487" s="1" t="s">
        <v>68</v>
      </c>
      <c r="D5487" s="1">
        <v>129</v>
      </c>
    </row>
    <row r="5488" spans="1:4" x14ac:dyDescent="0.2">
      <c r="A5488" s="22">
        <v>2011</v>
      </c>
      <c r="B5488" s="1" t="s">
        <v>91</v>
      </c>
      <c r="C5488" s="1" t="s">
        <v>98</v>
      </c>
      <c r="D5488" s="1">
        <v>155</v>
      </c>
    </row>
    <row r="5489" spans="1:4" x14ac:dyDescent="0.2">
      <c r="A5489" s="22">
        <v>2011</v>
      </c>
      <c r="B5489" s="1" t="s">
        <v>91</v>
      </c>
      <c r="C5489" s="1" t="s">
        <v>99</v>
      </c>
      <c r="D5489" s="1">
        <v>121</v>
      </c>
    </row>
    <row r="5490" spans="1:4" x14ac:dyDescent="0.2">
      <c r="A5490" s="22">
        <v>2011</v>
      </c>
      <c r="B5490" s="1" t="s">
        <v>91</v>
      </c>
      <c r="C5490" s="1" t="s">
        <v>100</v>
      </c>
      <c r="D5490" s="1">
        <v>72</v>
      </c>
    </row>
    <row r="5491" spans="1:4" x14ac:dyDescent="0.2">
      <c r="A5491" s="22">
        <v>2011</v>
      </c>
      <c r="B5491" s="1" t="s">
        <v>91</v>
      </c>
      <c r="C5491" s="1" t="s">
        <v>101</v>
      </c>
      <c r="D5491" s="1">
        <v>85</v>
      </c>
    </row>
    <row r="5492" spans="1:4" x14ac:dyDescent="0.2">
      <c r="A5492" s="22">
        <v>2011</v>
      </c>
      <c r="B5492" s="1" t="s">
        <v>91</v>
      </c>
      <c r="C5492" s="1" t="s">
        <v>102</v>
      </c>
      <c r="D5492" s="1">
        <v>75</v>
      </c>
    </row>
    <row r="5493" spans="1:4" x14ac:dyDescent="0.2">
      <c r="A5493" s="22">
        <v>2011</v>
      </c>
      <c r="B5493" s="1" t="s">
        <v>91</v>
      </c>
      <c r="C5493" s="1" t="s">
        <v>103</v>
      </c>
      <c r="D5493" s="1">
        <v>152</v>
      </c>
    </row>
    <row r="5494" spans="1:4" x14ac:dyDescent="0.2">
      <c r="A5494" s="22">
        <v>2011</v>
      </c>
      <c r="B5494" s="1" t="s">
        <v>91</v>
      </c>
      <c r="C5494" s="1" t="s">
        <v>69</v>
      </c>
      <c r="D5494" s="1">
        <v>319</v>
      </c>
    </row>
    <row r="5495" spans="1:4" x14ac:dyDescent="0.2">
      <c r="A5495" s="22">
        <v>2011</v>
      </c>
      <c r="B5495" s="1" t="s">
        <v>91</v>
      </c>
      <c r="C5495" s="1" t="s">
        <v>104</v>
      </c>
      <c r="D5495" s="1">
        <v>621</v>
      </c>
    </row>
    <row r="5496" spans="1:4" x14ac:dyDescent="0.2">
      <c r="A5496" s="22">
        <v>2011</v>
      </c>
      <c r="B5496" s="1" t="s">
        <v>91</v>
      </c>
      <c r="C5496" s="1" t="s">
        <v>73</v>
      </c>
      <c r="D5496" s="1">
        <v>199</v>
      </c>
    </row>
    <row r="5497" spans="1:4" x14ac:dyDescent="0.2">
      <c r="A5497" s="22">
        <v>2011</v>
      </c>
      <c r="B5497" s="1" t="s">
        <v>91</v>
      </c>
      <c r="C5497" s="1" t="s">
        <v>105</v>
      </c>
      <c r="D5497" s="1">
        <v>79</v>
      </c>
    </row>
    <row r="5498" spans="1:4" x14ac:dyDescent="0.2">
      <c r="A5498" s="22">
        <v>2011</v>
      </c>
      <c r="B5498" s="1" t="s">
        <v>91</v>
      </c>
      <c r="C5498" s="1" t="s">
        <v>106</v>
      </c>
      <c r="D5498" s="1">
        <v>87</v>
      </c>
    </row>
    <row r="5499" spans="1:4" x14ac:dyDescent="0.2">
      <c r="A5499" s="22">
        <v>2011</v>
      </c>
      <c r="B5499" s="1" t="s">
        <v>91</v>
      </c>
      <c r="C5499" s="1" t="s">
        <v>107</v>
      </c>
      <c r="D5499" s="1">
        <v>87</v>
      </c>
    </row>
    <row r="5500" spans="1:4" x14ac:dyDescent="0.2">
      <c r="A5500" s="22">
        <v>2011</v>
      </c>
      <c r="B5500" s="1" t="s">
        <v>91</v>
      </c>
      <c r="C5500" s="1" t="s">
        <v>108</v>
      </c>
      <c r="D5500" s="1">
        <v>20</v>
      </c>
    </row>
    <row r="5501" spans="1:4" x14ac:dyDescent="0.2">
      <c r="A5501" s="22">
        <v>2011</v>
      </c>
      <c r="B5501" s="1" t="s">
        <v>91</v>
      </c>
      <c r="C5501" s="1" t="s">
        <v>109</v>
      </c>
      <c r="D5501" s="1">
        <v>108</v>
      </c>
    </row>
    <row r="5502" spans="1:4" x14ac:dyDescent="0.2">
      <c r="A5502" s="22">
        <v>2011</v>
      </c>
      <c r="B5502" s="1" t="s">
        <v>91</v>
      </c>
      <c r="C5502" s="1" t="s">
        <v>110</v>
      </c>
      <c r="D5502" s="1">
        <v>310</v>
      </c>
    </row>
    <row r="5503" spans="1:4" x14ac:dyDescent="0.2">
      <c r="A5503" s="22">
        <v>2011</v>
      </c>
      <c r="B5503" s="1" t="s">
        <v>91</v>
      </c>
      <c r="C5503" s="1" t="s">
        <v>111</v>
      </c>
      <c r="D5503" s="1">
        <v>16</v>
      </c>
    </row>
    <row r="5504" spans="1:4" x14ac:dyDescent="0.2">
      <c r="A5504" s="22">
        <v>2011</v>
      </c>
      <c r="B5504" s="1" t="s">
        <v>91</v>
      </c>
      <c r="C5504" s="1" t="s">
        <v>112</v>
      </c>
      <c r="D5504" s="1">
        <v>121</v>
      </c>
    </row>
    <row r="5505" spans="1:4" x14ac:dyDescent="0.2">
      <c r="A5505" s="22">
        <v>2011</v>
      </c>
      <c r="B5505" s="1" t="s">
        <v>91</v>
      </c>
      <c r="C5505" s="1" t="s">
        <v>113</v>
      </c>
      <c r="D5505" s="1">
        <v>168</v>
      </c>
    </row>
    <row r="5506" spans="1:4" x14ac:dyDescent="0.2">
      <c r="A5506" s="22">
        <v>2011</v>
      </c>
      <c r="B5506" s="1" t="s">
        <v>91</v>
      </c>
      <c r="C5506" s="1" t="s">
        <v>22</v>
      </c>
      <c r="D5506" s="1">
        <v>4858</v>
      </c>
    </row>
    <row r="5507" spans="1:4" x14ac:dyDescent="0.2">
      <c r="A5507" s="22">
        <v>2011</v>
      </c>
      <c r="B5507" s="1" t="s">
        <v>91</v>
      </c>
      <c r="C5507" s="1" t="s">
        <v>114</v>
      </c>
      <c r="D5507" s="1">
        <v>107</v>
      </c>
    </row>
    <row r="5508" spans="1:4" x14ac:dyDescent="0.2">
      <c r="A5508" s="22">
        <v>2011</v>
      </c>
      <c r="B5508" s="1" t="s">
        <v>91</v>
      </c>
      <c r="C5508" s="1" t="s">
        <v>115</v>
      </c>
      <c r="D5508" s="1">
        <v>19</v>
      </c>
    </row>
    <row r="5509" spans="1:4" x14ac:dyDescent="0.2">
      <c r="A5509" s="22">
        <v>2011</v>
      </c>
      <c r="B5509" s="1" t="s">
        <v>91</v>
      </c>
      <c r="C5509" s="1" t="s">
        <v>116</v>
      </c>
      <c r="D5509" s="1">
        <v>87</v>
      </c>
    </row>
    <row r="5510" spans="1:4" x14ac:dyDescent="0.2">
      <c r="A5510" s="22">
        <v>2011</v>
      </c>
      <c r="B5510" s="1" t="s">
        <v>91</v>
      </c>
      <c r="C5510" s="1" t="s">
        <v>117</v>
      </c>
      <c r="D5510" s="1">
        <v>295</v>
      </c>
    </row>
    <row r="5511" spans="1:4" x14ac:dyDescent="0.2">
      <c r="A5511" s="22">
        <v>2011</v>
      </c>
      <c r="B5511" s="1" t="s">
        <v>91</v>
      </c>
      <c r="C5511" s="1" t="s">
        <v>118</v>
      </c>
      <c r="D5511" s="1">
        <v>69</v>
      </c>
    </row>
    <row r="5512" spans="1:4" x14ac:dyDescent="0.2">
      <c r="A5512" s="22">
        <v>2011</v>
      </c>
      <c r="B5512" s="1" t="s">
        <v>91</v>
      </c>
      <c r="C5512" s="1" t="s">
        <v>119</v>
      </c>
      <c r="D5512" s="1">
        <v>80</v>
      </c>
    </row>
    <row r="5513" spans="1:4" x14ac:dyDescent="0.2">
      <c r="A5513" s="22">
        <v>2011</v>
      </c>
      <c r="B5513" s="1" t="s">
        <v>91</v>
      </c>
      <c r="C5513" s="1" t="s">
        <v>120</v>
      </c>
      <c r="D5513" s="1">
        <v>180</v>
      </c>
    </row>
    <row r="5514" spans="1:4" x14ac:dyDescent="0.2">
      <c r="A5514" s="22">
        <v>2011</v>
      </c>
      <c r="B5514" s="1" t="s">
        <v>80</v>
      </c>
      <c r="C5514" s="1" t="s">
        <v>92</v>
      </c>
      <c r="D5514" s="1">
        <v>230</v>
      </c>
    </row>
    <row r="5515" spans="1:4" x14ac:dyDescent="0.2">
      <c r="A5515" s="22">
        <v>2011</v>
      </c>
      <c r="B5515" s="1" t="s">
        <v>80</v>
      </c>
      <c r="C5515" s="1" t="s">
        <v>93</v>
      </c>
      <c r="D5515" s="1">
        <v>254</v>
      </c>
    </row>
    <row r="5516" spans="1:4" x14ac:dyDescent="0.2">
      <c r="A5516" s="22">
        <v>2011</v>
      </c>
      <c r="B5516" s="1" t="s">
        <v>80</v>
      </c>
      <c r="C5516" s="1" t="s">
        <v>94</v>
      </c>
      <c r="D5516" s="1">
        <v>103</v>
      </c>
    </row>
    <row r="5517" spans="1:4" x14ac:dyDescent="0.2">
      <c r="A5517" s="22">
        <v>2011</v>
      </c>
      <c r="B5517" s="1" t="s">
        <v>80</v>
      </c>
      <c r="C5517" s="1" t="s">
        <v>95</v>
      </c>
      <c r="D5517" s="1">
        <v>76</v>
      </c>
    </row>
    <row r="5518" spans="1:4" x14ac:dyDescent="0.2">
      <c r="A5518" s="22">
        <v>2011</v>
      </c>
      <c r="B5518" s="1" t="s">
        <v>80</v>
      </c>
      <c r="C5518" s="1" t="s">
        <v>96</v>
      </c>
      <c r="D5518" s="1">
        <v>511</v>
      </c>
    </row>
    <row r="5519" spans="1:4" x14ac:dyDescent="0.2">
      <c r="A5519" s="22">
        <v>2011</v>
      </c>
      <c r="B5519" s="1" t="s">
        <v>80</v>
      </c>
      <c r="C5519" s="1" t="s">
        <v>97</v>
      </c>
      <c r="D5519" s="1">
        <v>36</v>
      </c>
    </row>
    <row r="5520" spans="1:4" x14ac:dyDescent="0.2">
      <c r="A5520" s="22">
        <v>2011</v>
      </c>
      <c r="B5520" s="1" t="s">
        <v>80</v>
      </c>
      <c r="C5520" s="1" t="s">
        <v>68</v>
      </c>
      <c r="D5520" s="1">
        <v>114</v>
      </c>
    </row>
    <row r="5521" spans="1:4" x14ac:dyDescent="0.2">
      <c r="A5521" s="22">
        <v>2011</v>
      </c>
      <c r="B5521" s="1" t="s">
        <v>80</v>
      </c>
      <c r="C5521" s="1" t="s">
        <v>98</v>
      </c>
      <c r="D5521" s="1">
        <v>168</v>
      </c>
    </row>
    <row r="5522" spans="1:4" x14ac:dyDescent="0.2">
      <c r="A5522" s="22">
        <v>2011</v>
      </c>
      <c r="B5522" s="1" t="s">
        <v>80</v>
      </c>
      <c r="C5522" s="1" t="s">
        <v>99</v>
      </c>
      <c r="D5522" s="1">
        <v>99</v>
      </c>
    </row>
    <row r="5523" spans="1:4" x14ac:dyDescent="0.2">
      <c r="A5523" s="22">
        <v>2011</v>
      </c>
      <c r="B5523" s="1" t="s">
        <v>80</v>
      </c>
      <c r="C5523" s="1" t="s">
        <v>100</v>
      </c>
      <c r="D5523" s="1">
        <v>83</v>
      </c>
    </row>
    <row r="5524" spans="1:4" x14ac:dyDescent="0.2">
      <c r="A5524" s="22">
        <v>2011</v>
      </c>
      <c r="B5524" s="1" t="s">
        <v>80</v>
      </c>
      <c r="C5524" s="1" t="s">
        <v>101</v>
      </c>
      <c r="D5524" s="1">
        <v>90</v>
      </c>
    </row>
    <row r="5525" spans="1:4" x14ac:dyDescent="0.2">
      <c r="A5525" s="22">
        <v>2011</v>
      </c>
      <c r="B5525" s="1" t="s">
        <v>80</v>
      </c>
      <c r="C5525" s="1" t="s">
        <v>102</v>
      </c>
      <c r="D5525" s="1">
        <v>74</v>
      </c>
    </row>
    <row r="5526" spans="1:4" x14ac:dyDescent="0.2">
      <c r="A5526" s="22">
        <v>2011</v>
      </c>
      <c r="B5526" s="1" t="s">
        <v>80</v>
      </c>
      <c r="C5526" s="1" t="s">
        <v>103</v>
      </c>
      <c r="D5526" s="1">
        <v>154</v>
      </c>
    </row>
    <row r="5527" spans="1:4" x14ac:dyDescent="0.2">
      <c r="A5527" s="22">
        <v>2011</v>
      </c>
      <c r="B5527" s="1" t="s">
        <v>80</v>
      </c>
      <c r="C5527" s="1" t="s">
        <v>69</v>
      </c>
      <c r="D5527" s="1">
        <v>353</v>
      </c>
    </row>
    <row r="5528" spans="1:4" x14ac:dyDescent="0.2">
      <c r="A5528" s="22">
        <v>2011</v>
      </c>
      <c r="B5528" s="1" t="s">
        <v>80</v>
      </c>
      <c r="C5528" s="1" t="s">
        <v>104</v>
      </c>
      <c r="D5528" s="1">
        <v>727</v>
      </c>
    </row>
    <row r="5529" spans="1:4" x14ac:dyDescent="0.2">
      <c r="A5529" s="22">
        <v>2011</v>
      </c>
      <c r="B5529" s="1" t="s">
        <v>80</v>
      </c>
      <c r="C5529" s="1" t="s">
        <v>73</v>
      </c>
      <c r="D5529" s="1">
        <v>197</v>
      </c>
    </row>
    <row r="5530" spans="1:4" x14ac:dyDescent="0.2">
      <c r="A5530" s="22">
        <v>2011</v>
      </c>
      <c r="B5530" s="1" t="s">
        <v>80</v>
      </c>
      <c r="C5530" s="1" t="s">
        <v>105</v>
      </c>
      <c r="D5530" s="1">
        <v>61</v>
      </c>
    </row>
    <row r="5531" spans="1:4" x14ac:dyDescent="0.2">
      <c r="A5531" s="22">
        <v>2011</v>
      </c>
      <c r="B5531" s="1" t="s">
        <v>80</v>
      </c>
      <c r="C5531" s="1" t="s">
        <v>106</v>
      </c>
      <c r="D5531" s="1">
        <v>89</v>
      </c>
    </row>
    <row r="5532" spans="1:4" x14ac:dyDescent="0.2">
      <c r="A5532" s="22">
        <v>2011</v>
      </c>
      <c r="B5532" s="1" t="s">
        <v>80</v>
      </c>
      <c r="C5532" s="1" t="s">
        <v>107</v>
      </c>
      <c r="D5532" s="1">
        <v>84</v>
      </c>
    </row>
    <row r="5533" spans="1:4" x14ac:dyDescent="0.2">
      <c r="A5533" s="22">
        <v>2011</v>
      </c>
      <c r="B5533" s="1" t="s">
        <v>80</v>
      </c>
      <c r="C5533" s="1" t="s">
        <v>108</v>
      </c>
      <c r="D5533" s="1">
        <v>22</v>
      </c>
    </row>
    <row r="5534" spans="1:4" x14ac:dyDescent="0.2">
      <c r="A5534" s="22">
        <v>2011</v>
      </c>
      <c r="B5534" s="1" t="s">
        <v>80</v>
      </c>
      <c r="C5534" s="1" t="s">
        <v>109</v>
      </c>
      <c r="D5534" s="1">
        <v>100</v>
      </c>
    </row>
    <row r="5535" spans="1:4" x14ac:dyDescent="0.2">
      <c r="A5535" s="22">
        <v>2011</v>
      </c>
      <c r="B5535" s="1" t="s">
        <v>80</v>
      </c>
      <c r="C5535" s="1" t="s">
        <v>110</v>
      </c>
      <c r="D5535" s="1">
        <v>377</v>
      </c>
    </row>
    <row r="5536" spans="1:4" x14ac:dyDescent="0.2">
      <c r="A5536" s="22">
        <v>2011</v>
      </c>
      <c r="B5536" s="1" t="s">
        <v>80</v>
      </c>
      <c r="C5536" s="1" t="s">
        <v>111</v>
      </c>
      <c r="D5536" s="1">
        <v>19</v>
      </c>
    </row>
    <row r="5537" spans="1:4" x14ac:dyDescent="0.2">
      <c r="A5537" s="22">
        <v>2011</v>
      </c>
      <c r="B5537" s="1" t="s">
        <v>80</v>
      </c>
      <c r="C5537" s="1" t="s">
        <v>112</v>
      </c>
      <c r="D5537" s="1">
        <v>132</v>
      </c>
    </row>
    <row r="5538" spans="1:4" x14ac:dyDescent="0.2">
      <c r="A5538" s="22">
        <v>2011</v>
      </c>
      <c r="B5538" s="1" t="s">
        <v>80</v>
      </c>
      <c r="C5538" s="1" t="s">
        <v>113</v>
      </c>
      <c r="D5538" s="1">
        <v>146</v>
      </c>
    </row>
    <row r="5539" spans="1:4" x14ac:dyDescent="0.2">
      <c r="A5539" s="22">
        <v>2011</v>
      </c>
      <c r="B5539" s="1" t="s">
        <v>80</v>
      </c>
      <c r="C5539" s="1" t="s">
        <v>22</v>
      </c>
      <c r="D5539" s="1">
        <v>5171</v>
      </c>
    </row>
    <row r="5540" spans="1:4" x14ac:dyDescent="0.2">
      <c r="A5540" s="22">
        <v>2011</v>
      </c>
      <c r="B5540" s="1" t="s">
        <v>80</v>
      </c>
      <c r="C5540" s="1" t="s">
        <v>114</v>
      </c>
      <c r="D5540" s="1">
        <v>102</v>
      </c>
    </row>
    <row r="5541" spans="1:4" x14ac:dyDescent="0.2">
      <c r="A5541" s="22">
        <v>2011</v>
      </c>
      <c r="B5541" s="1" t="s">
        <v>80</v>
      </c>
      <c r="C5541" s="1" t="s">
        <v>115</v>
      </c>
      <c r="D5541" s="1">
        <v>27</v>
      </c>
    </row>
    <row r="5542" spans="1:4" x14ac:dyDescent="0.2">
      <c r="A5542" s="22">
        <v>2011</v>
      </c>
      <c r="B5542" s="1" t="s">
        <v>80</v>
      </c>
      <c r="C5542" s="1" t="s">
        <v>116</v>
      </c>
      <c r="D5542" s="1">
        <v>100</v>
      </c>
    </row>
    <row r="5543" spans="1:4" x14ac:dyDescent="0.2">
      <c r="A5543" s="22">
        <v>2011</v>
      </c>
      <c r="B5543" s="1" t="s">
        <v>80</v>
      </c>
      <c r="C5543" s="1" t="s">
        <v>117</v>
      </c>
      <c r="D5543" s="1">
        <v>284</v>
      </c>
    </row>
    <row r="5544" spans="1:4" x14ac:dyDescent="0.2">
      <c r="A5544" s="22">
        <v>2011</v>
      </c>
      <c r="B5544" s="1" t="s">
        <v>80</v>
      </c>
      <c r="C5544" s="1" t="s">
        <v>118</v>
      </c>
      <c r="D5544" s="1">
        <v>76</v>
      </c>
    </row>
    <row r="5545" spans="1:4" x14ac:dyDescent="0.2">
      <c r="A5545" s="22">
        <v>2011</v>
      </c>
      <c r="B5545" s="1" t="s">
        <v>80</v>
      </c>
      <c r="C5545" s="1" t="s">
        <v>119</v>
      </c>
      <c r="D5545" s="1">
        <v>106</v>
      </c>
    </row>
    <row r="5546" spans="1:4" x14ac:dyDescent="0.2">
      <c r="A5546" s="22">
        <v>2011</v>
      </c>
      <c r="B5546" s="1" t="s">
        <v>80</v>
      </c>
      <c r="C5546" s="1" t="s">
        <v>120</v>
      </c>
      <c r="D5546" s="1">
        <v>177</v>
      </c>
    </row>
    <row r="5547" spans="1:4" x14ac:dyDescent="0.2">
      <c r="A5547" s="22">
        <v>2011</v>
      </c>
      <c r="B5547" s="1" t="s">
        <v>81</v>
      </c>
      <c r="C5547" s="1" t="s">
        <v>92</v>
      </c>
      <c r="D5547" s="1">
        <v>181</v>
      </c>
    </row>
    <row r="5548" spans="1:4" x14ac:dyDescent="0.2">
      <c r="A5548" s="22">
        <v>2011</v>
      </c>
      <c r="B5548" s="1" t="s">
        <v>81</v>
      </c>
      <c r="C5548" s="1" t="s">
        <v>93</v>
      </c>
      <c r="D5548" s="1">
        <v>250</v>
      </c>
    </row>
    <row r="5549" spans="1:4" x14ac:dyDescent="0.2">
      <c r="A5549" s="22">
        <v>2011</v>
      </c>
      <c r="B5549" s="1" t="s">
        <v>81</v>
      </c>
      <c r="C5549" s="1" t="s">
        <v>94</v>
      </c>
      <c r="D5549" s="1">
        <v>103</v>
      </c>
    </row>
    <row r="5550" spans="1:4" x14ac:dyDescent="0.2">
      <c r="A5550" s="22">
        <v>2011</v>
      </c>
      <c r="B5550" s="1" t="s">
        <v>81</v>
      </c>
      <c r="C5550" s="1" t="s">
        <v>95</v>
      </c>
      <c r="D5550" s="1">
        <v>60</v>
      </c>
    </row>
    <row r="5551" spans="1:4" x14ac:dyDescent="0.2">
      <c r="A5551" s="22">
        <v>2011</v>
      </c>
      <c r="B5551" s="1" t="s">
        <v>81</v>
      </c>
      <c r="C5551" s="1" t="s">
        <v>96</v>
      </c>
      <c r="D5551" s="1">
        <v>488</v>
      </c>
    </row>
    <row r="5552" spans="1:4" x14ac:dyDescent="0.2">
      <c r="A5552" s="22">
        <v>2011</v>
      </c>
      <c r="B5552" s="1" t="s">
        <v>81</v>
      </c>
      <c r="C5552" s="1" t="s">
        <v>97</v>
      </c>
      <c r="D5552" s="1">
        <v>48</v>
      </c>
    </row>
    <row r="5553" spans="1:4" x14ac:dyDescent="0.2">
      <c r="A5553" s="22">
        <v>2011</v>
      </c>
      <c r="B5553" s="1" t="s">
        <v>81</v>
      </c>
      <c r="C5553" s="1" t="s">
        <v>68</v>
      </c>
      <c r="D5553" s="1">
        <v>137</v>
      </c>
    </row>
    <row r="5554" spans="1:4" x14ac:dyDescent="0.2">
      <c r="A5554" s="22">
        <v>2011</v>
      </c>
      <c r="B5554" s="1" t="s">
        <v>81</v>
      </c>
      <c r="C5554" s="1" t="s">
        <v>98</v>
      </c>
      <c r="D5554" s="1">
        <v>145</v>
      </c>
    </row>
    <row r="5555" spans="1:4" x14ac:dyDescent="0.2">
      <c r="A5555" s="22">
        <v>2011</v>
      </c>
      <c r="B5555" s="1" t="s">
        <v>81</v>
      </c>
      <c r="C5555" s="1" t="s">
        <v>99</v>
      </c>
      <c r="D5555" s="1">
        <v>128</v>
      </c>
    </row>
    <row r="5556" spans="1:4" x14ac:dyDescent="0.2">
      <c r="A5556" s="22">
        <v>2011</v>
      </c>
      <c r="B5556" s="1" t="s">
        <v>81</v>
      </c>
      <c r="C5556" s="1" t="s">
        <v>100</v>
      </c>
      <c r="D5556" s="1">
        <v>86</v>
      </c>
    </row>
    <row r="5557" spans="1:4" x14ac:dyDescent="0.2">
      <c r="A5557" s="22">
        <v>2011</v>
      </c>
      <c r="B5557" s="1" t="s">
        <v>81</v>
      </c>
      <c r="C5557" s="1" t="s">
        <v>101</v>
      </c>
      <c r="D5557" s="1">
        <v>94</v>
      </c>
    </row>
    <row r="5558" spans="1:4" x14ac:dyDescent="0.2">
      <c r="A5558" s="22">
        <v>2011</v>
      </c>
      <c r="B5558" s="1" t="s">
        <v>81</v>
      </c>
      <c r="C5558" s="1" t="s">
        <v>102</v>
      </c>
      <c r="D5558" s="1">
        <v>76</v>
      </c>
    </row>
    <row r="5559" spans="1:4" x14ac:dyDescent="0.2">
      <c r="A5559" s="22">
        <v>2011</v>
      </c>
      <c r="B5559" s="1" t="s">
        <v>81</v>
      </c>
      <c r="C5559" s="1" t="s">
        <v>103</v>
      </c>
      <c r="D5559" s="1">
        <v>170</v>
      </c>
    </row>
    <row r="5560" spans="1:4" x14ac:dyDescent="0.2">
      <c r="A5560" s="22">
        <v>2011</v>
      </c>
      <c r="B5560" s="1" t="s">
        <v>81</v>
      </c>
      <c r="C5560" s="1" t="s">
        <v>69</v>
      </c>
      <c r="D5560" s="1">
        <v>380</v>
      </c>
    </row>
    <row r="5561" spans="1:4" x14ac:dyDescent="0.2">
      <c r="A5561" s="22">
        <v>2011</v>
      </c>
      <c r="B5561" s="1" t="s">
        <v>81</v>
      </c>
      <c r="C5561" s="1" t="s">
        <v>104</v>
      </c>
      <c r="D5561" s="1">
        <v>620</v>
      </c>
    </row>
    <row r="5562" spans="1:4" x14ac:dyDescent="0.2">
      <c r="A5562" s="22">
        <v>2011</v>
      </c>
      <c r="B5562" s="1" t="s">
        <v>81</v>
      </c>
      <c r="C5562" s="1" t="s">
        <v>73</v>
      </c>
      <c r="D5562" s="1">
        <v>209</v>
      </c>
    </row>
    <row r="5563" spans="1:4" x14ac:dyDescent="0.2">
      <c r="A5563" s="22">
        <v>2011</v>
      </c>
      <c r="B5563" s="1" t="s">
        <v>81</v>
      </c>
      <c r="C5563" s="1" t="s">
        <v>105</v>
      </c>
      <c r="D5563" s="1">
        <v>81</v>
      </c>
    </row>
    <row r="5564" spans="1:4" x14ac:dyDescent="0.2">
      <c r="A5564" s="22">
        <v>2011</v>
      </c>
      <c r="B5564" s="1" t="s">
        <v>81</v>
      </c>
      <c r="C5564" s="1" t="s">
        <v>106</v>
      </c>
      <c r="D5564" s="1">
        <v>92</v>
      </c>
    </row>
    <row r="5565" spans="1:4" x14ac:dyDescent="0.2">
      <c r="A5565" s="22">
        <v>2011</v>
      </c>
      <c r="B5565" s="1" t="s">
        <v>81</v>
      </c>
      <c r="C5565" s="1" t="s">
        <v>107</v>
      </c>
      <c r="D5565" s="1">
        <v>91</v>
      </c>
    </row>
    <row r="5566" spans="1:4" x14ac:dyDescent="0.2">
      <c r="A5566" s="22">
        <v>2011</v>
      </c>
      <c r="B5566" s="1" t="s">
        <v>81</v>
      </c>
      <c r="C5566" s="1" t="s">
        <v>108</v>
      </c>
      <c r="D5566" s="1">
        <v>23</v>
      </c>
    </row>
    <row r="5567" spans="1:4" x14ac:dyDescent="0.2">
      <c r="A5567" s="22">
        <v>2011</v>
      </c>
      <c r="B5567" s="1" t="s">
        <v>81</v>
      </c>
      <c r="C5567" s="1" t="s">
        <v>109</v>
      </c>
      <c r="D5567" s="1">
        <v>112</v>
      </c>
    </row>
    <row r="5568" spans="1:4" x14ac:dyDescent="0.2">
      <c r="A5568" s="22">
        <v>2011</v>
      </c>
      <c r="B5568" s="1" t="s">
        <v>81</v>
      </c>
      <c r="C5568" s="1" t="s">
        <v>110</v>
      </c>
      <c r="D5568" s="1">
        <v>336</v>
      </c>
    </row>
    <row r="5569" spans="1:4" x14ac:dyDescent="0.2">
      <c r="A5569" s="22">
        <v>2011</v>
      </c>
      <c r="B5569" s="1" t="s">
        <v>81</v>
      </c>
      <c r="C5569" s="1" t="s">
        <v>111</v>
      </c>
      <c r="D5569" s="1">
        <v>21</v>
      </c>
    </row>
    <row r="5570" spans="1:4" x14ac:dyDescent="0.2">
      <c r="A5570" s="22">
        <v>2011</v>
      </c>
      <c r="B5570" s="1" t="s">
        <v>81</v>
      </c>
      <c r="C5570" s="1" t="s">
        <v>112</v>
      </c>
      <c r="D5570" s="1">
        <v>118</v>
      </c>
    </row>
    <row r="5571" spans="1:4" x14ac:dyDescent="0.2">
      <c r="A5571" s="22">
        <v>2011</v>
      </c>
      <c r="B5571" s="1" t="s">
        <v>81</v>
      </c>
      <c r="C5571" s="1" t="s">
        <v>113</v>
      </c>
      <c r="D5571" s="1">
        <v>161</v>
      </c>
    </row>
    <row r="5572" spans="1:4" x14ac:dyDescent="0.2">
      <c r="A5572" s="22">
        <v>2011</v>
      </c>
      <c r="B5572" s="1" t="s">
        <v>81</v>
      </c>
      <c r="C5572" s="1" t="s">
        <v>22</v>
      </c>
      <c r="D5572" s="1">
        <v>5063</v>
      </c>
    </row>
    <row r="5573" spans="1:4" x14ac:dyDescent="0.2">
      <c r="A5573" s="22">
        <v>2011</v>
      </c>
      <c r="B5573" s="1" t="s">
        <v>81</v>
      </c>
      <c r="C5573" s="1" t="s">
        <v>114</v>
      </c>
      <c r="D5573" s="1">
        <v>97</v>
      </c>
    </row>
    <row r="5574" spans="1:4" x14ac:dyDescent="0.2">
      <c r="A5574" s="22">
        <v>2011</v>
      </c>
      <c r="B5574" s="1" t="s">
        <v>81</v>
      </c>
      <c r="C5574" s="1" t="s">
        <v>115</v>
      </c>
      <c r="D5574" s="1">
        <v>25</v>
      </c>
    </row>
    <row r="5575" spans="1:4" x14ac:dyDescent="0.2">
      <c r="A5575" s="22">
        <v>2011</v>
      </c>
      <c r="B5575" s="1" t="s">
        <v>81</v>
      </c>
      <c r="C5575" s="1" t="s">
        <v>116</v>
      </c>
      <c r="D5575" s="1">
        <v>94</v>
      </c>
    </row>
    <row r="5576" spans="1:4" x14ac:dyDescent="0.2">
      <c r="A5576" s="22">
        <v>2011</v>
      </c>
      <c r="B5576" s="1" t="s">
        <v>81</v>
      </c>
      <c r="C5576" s="1" t="s">
        <v>117</v>
      </c>
      <c r="D5576" s="1">
        <v>284</v>
      </c>
    </row>
    <row r="5577" spans="1:4" x14ac:dyDescent="0.2">
      <c r="A5577" s="22">
        <v>2011</v>
      </c>
      <c r="B5577" s="1" t="s">
        <v>81</v>
      </c>
      <c r="C5577" s="1" t="s">
        <v>118</v>
      </c>
      <c r="D5577" s="1">
        <v>60</v>
      </c>
    </row>
    <row r="5578" spans="1:4" x14ac:dyDescent="0.2">
      <c r="A5578" s="22">
        <v>2011</v>
      </c>
      <c r="B5578" s="1" t="s">
        <v>81</v>
      </c>
      <c r="C5578" s="1" t="s">
        <v>119</v>
      </c>
      <c r="D5578" s="1">
        <v>108</v>
      </c>
    </row>
    <row r="5579" spans="1:4" x14ac:dyDescent="0.2">
      <c r="A5579" s="22">
        <v>2011</v>
      </c>
      <c r="B5579" s="1" t="s">
        <v>81</v>
      </c>
      <c r="C5579" s="1" t="s">
        <v>120</v>
      </c>
      <c r="D5579" s="1">
        <v>185</v>
      </c>
    </row>
    <row r="5580" spans="1:4" x14ac:dyDescent="0.2">
      <c r="A5580" s="22">
        <v>2011</v>
      </c>
      <c r="B5580" s="1" t="s">
        <v>82</v>
      </c>
      <c r="C5580" s="1" t="s">
        <v>92</v>
      </c>
      <c r="D5580" s="1">
        <v>237</v>
      </c>
    </row>
    <row r="5581" spans="1:4" x14ac:dyDescent="0.2">
      <c r="A5581" s="22">
        <v>2011</v>
      </c>
      <c r="B5581" s="1" t="s">
        <v>82</v>
      </c>
      <c r="C5581" s="1" t="s">
        <v>93</v>
      </c>
      <c r="D5581" s="1">
        <v>209</v>
      </c>
    </row>
    <row r="5582" spans="1:4" x14ac:dyDescent="0.2">
      <c r="A5582" s="22">
        <v>2011</v>
      </c>
      <c r="B5582" s="1" t="s">
        <v>82</v>
      </c>
      <c r="C5582" s="1" t="s">
        <v>94</v>
      </c>
      <c r="D5582" s="1">
        <v>88</v>
      </c>
    </row>
    <row r="5583" spans="1:4" x14ac:dyDescent="0.2">
      <c r="A5583" s="22">
        <v>2011</v>
      </c>
      <c r="B5583" s="1" t="s">
        <v>82</v>
      </c>
      <c r="C5583" s="1" t="s">
        <v>95</v>
      </c>
      <c r="D5583" s="1">
        <v>46</v>
      </c>
    </row>
    <row r="5584" spans="1:4" x14ac:dyDescent="0.2">
      <c r="A5584" s="22">
        <v>2011</v>
      </c>
      <c r="B5584" s="1" t="s">
        <v>82</v>
      </c>
      <c r="C5584" s="1" t="s">
        <v>96</v>
      </c>
      <c r="D5584" s="1">
        <v>401</v>
      </c>
    </row>
    <row r="5585" spans="1:4" x14ac:dyDescent="0.2">
      <c r="A5585" s="22">
        <v>2011</v>
      </c>
      <c r="B5585" s="1" t="s">
        <v>82</v>
      </c>
      <c r="C5585" s="1" t="s">
        <v>97</v>
      </c>
      <c r="D5585" s="1">
        <v>39</v>
      </c>
    </row>
    <row r="5586" spans="1:4" x14ac:dyDescent="0.2">
      <c r="A5586" s="22">
        <v>2011</v>
      </c>
      <c r="B5586" s="1" t="s">
        <v>82</v>
      </c>
      <c r="C5586" s="1" t="s">
        <v>68</v>
      </c>
      <c r="D5586" s="1">
        <v>110</v>
      </c>
    </row>
    <row r="5587" spans="1:4" x14ac:dyDescent="0.2">
      <c r="A5587" s="22">
        <v>2011</v>
      </c>
      <c r="B5587" s="1" t="s">
        <v>82</v>
      </c>
      <c r="C5587" s="1" t="s">
        <v>98</v>
      </c>
      <c r="D5587" s="1">
        <v>139</v>
      </c>
    </row>
    <row r="5588" spans="1:4" x14ac:dyDescent="0.2">
      <c r="A5588" s="22">
        <v>2011</v>
      </c>
      <c r="B5588" s="1" t="s">
        <v>82</v>
      </c>
      <c r="C5588" s="1" t="s">
        <v>99</v>
      </c>
      <c r="D5588" s="1">
        <v>85</v>
      </c>
    </row>
    <row r="5589" spans="1:4" x14ac:dyDescent="0.2">
      <c r="A5589" s="22">
        <v>2011</v>
      </c>
      <c r="B5589" s="1" t="s">
        <v>82</v>
      </c>
      <c r="C5589" s="1" t="s">
        <v>100</v>
      </c>
      <c r="D5589" s="1">
        <v>69</v>
      </c>
    </row>
    <row r="5590" spans="1:4" x14ac:dyDescent="0.2">
      <c r="A5590" s="22">
        <v>2011</v>
      </c>
      <c r="B5590" s="1" t="s">
        <v>82</v>
      </c>
      <c r="C5590" s="1" t="s">
        <v>101</v>
      </c>
      <c r="D5590" s="1">
        <v>92</v>
      </c>
    </row>
    <row r="5591" spans="1:4" x14ac:dyDescent="0.2">
      <c r="A5591" s="22">
        <v>2011</v>
      </c>
      <c r="B5591" s="1" t="s">
        <v>82</v>
      </c>
      <c r="C5591" s="1" t="s">
        <v>102</v>
      </c>
      <c r="D5591" s="1">
        <v>63</v>
      </c>
    </row>
    <row r="5592" spans="1:4" x14ac:dyDescent="0.2">
      <c r="A5592" s="22">
        <v>2011</v>
      </c>
      <c r="B5592" s="1" t="s">
        <v>82</v>
      </c>
      <c r="C5592" s="1" t="s">
        <v>103</v>
      </c>
      <c r="D5592" s="1">
        <v>127</v>
      </c>
    </row>
    <row r="5593" spans="1:4" x14ac:dyDescent="0.2">
      <c r="A5593" s="22">
        <v>2011</v>
      </c>
      <c r="B5593" s="1" t="s">
        <v>82</v>
      </c>
      <c r="C5593" s="1" t="s">
        <v>69</v>
      </c>
      <c r="D5593" s="1">
        <v>346</v>
      </c>
    </row>
    <row r="5594" spans="1:4" x14ac:dyDescent="0.2">
      <c r="A5594" s="22">
        <v>2011</v>
      </c>
      <c r="B5594" s="1" t="s">
        <v>82</v>
      </c>
      <c r="C5594" s="1" t="s">
        <v>104</v>
      </c>
      <c r="D5594" s="1">
        <v>550</v>
      </c>
    </row>
    <row r="5595" spans="1:4" x14ac:dyDescent="0.2">
      <c r="A5595" s="22">
        <v>2011</v>
      </c>
      <c r="B5595" s="1" t="s">
        <v>82</v>
      </c>
      <c r="C5595" s="1" t="s">
        <v>73</v>
      </c>
      <c r="D5595" s="1">
        <v>181</v>
      </c>
    </row>
    <row r="5596" spans="1:4" x14ac:dyDescent="0.2">
      <c r="A5596" s="22">
        <v>2011</v>
      </c>
      <c r="B5596" s="1" t="s">
        <v>82</v>
      </c>
      <c r="C5596" s="1" t="s">
        <v>105</v>
      </c>
      <c r="D5596" s="1">
        <v>50</v>
      </c>
    </row>
    <row r="5597" spans="1:4" x14ac:dyDescent="0.2">
      <c r="A5597" s="22">
        <v>2011</v>
      </c>
      <c r="B5597" s="1" t="s">
        <v>82</v>
      </c>
      <c r="C5597" s="1" t="s">
        <v>106</v>
      </c>
      <c r="D5597" s="1">
        <v>65</v>
      </c>
    </row>
    <row r="5598" spans="1:4" x14ac:dyDescent="0.2">
      <c r="A5598" s="22">
        <v>2011</v>
      </c>
      <c r="B5598" s="1" t="s">
        <v>82</v>
      </c>
      <c r="C5598" s="1" t="s">
        <v>107</v>
      </c>
      <c r="D5598" s="1">
        <v>76</v>
      </c>
    </row>
    <row r="5599" spans="1:4" x14ac:dyDescent="0.2">
      <c r="A5599" s="22">
        <v>2011</v>
      </c>
      <c r="B5599" s="1" t="s">
        <v>82</v>
      </c>
      <c r="C5599" s="1" t="s">
        <v>108</v>
      </c>
      <c r="D5599" s="1">
        <v>16</v>
      </c>
    </row>
    <row r="5600" spans="1:4" x14ac:dyDescent="0.2">
      <c r="A5600" s="22">
        <v>2011</v>
      </c>
      <c r="B5600" s="1" t="s">
        <v>82</v>
      </c>
      <c r="C5600" s="1" t="s">
        <v>109</v>
      </c>
      <c r="D5600" s="1">
        <v>118</v>
      </c>
    </row>
    <row r="5601" spans="1:4" x14ac:dyDescent="0.2">
      <c r="A5601" s="22">
        <v>2011</v>
      </c>
      <c r="B5601" s="1" t="s">
        <v>82</v>
      </c>
      <c r="C5601" s="1" t="s">
        <v>110</v>
      </c>
      <c r="D5601" s="1">
        <v>296</v>
      </c>
    </row>
    <row r="5602" spans="1:4" x14ac:dyDescent="0.2">
      <c r="A5602" s="22">
        <v>2011</v>
      </c>
      <c r="B5602" s="1" t="s">
        <v>82</v>
      </c>
      <c r="C5602" s="1" t="s">
        <v>111</v>
      </c>
      <c r="D5602" s="1">
        <v>20</v>
      </c>
    </row>
    <row r="5603" spans="1:4" x14ac:dyDescent="0.2">
      <c r="A5603" s="22">
        <v>2011</v>
      </c>
      <c r="B5603" s="1" t="s">
        <v>82</v>
      </c>
      <c r="C5603" s="1" t="s">
        <v>112</v>
      </c>
      <c r="D5603" s="1">
        <v>103</v>
      </c>
    </row>
    <row r="5604" spans="1:4" x14ac:dyDescent="0.2">
      <c r="A5604" s="22">
        <v>2011</v>
      </c>
      <c r="B5604" s="1" t="s">
        <v>82</v>
      </c>
      <c r="C5604" s="1" t="s">
        <v>113</v>
      </c>
      <c r="D5604" s="1">
        <v>140</v>
      </c>
    </row>
    <row r="5605" spans="1:4" x14ac:dyDescent="0.2">
      <c r="A5605" s="22">
        <v>2011</v>
      </c>
      <c r="B5605" s="1" t="s">
        <v>82</v>
      </c>
      <c r="C5605" s="1" t="s">
        <v>22</v>
      </c>
      <c r="D5605" s="1">
        <v>4474</v>
      </c>
    </row>
    <row r="5606" spans="1:4" x14ac:dyDescent="0.2">
      <c r="A5606" s="22">
        <v>2011</v>
      </c>
      <c r="B5606" s="1" t="s">
        <v>82</v>
      </c>
      <c r="C5606" s="1" t="s">
        <v>114</v>
      </c>
      <c r="D5606" s="1">
        <v>94</v>
      </c>
    </row>
    <row r="5607" spans="1:4" x14ac:dyDescent="0.2">
      <c r="A5607" s="22">
        <v>2011</v>
      </c>
      <c r="B5607" s="1" t="s">
        <v>82</v>
      </c>
      <c r="C5607" s="1" t="s">
        <v>115</v>
      </c>
      <c r="D5607" s="1">
        <v>21</v>
      </c>
    </row>
    <row r="5608" spans="1:4" x14ac:dyDescent="0.2">
      <c r="A5608" s="22">
        <v>2011</v>
      </c>
      <c r="B5608" s="1" t="s">
        <v>82</v>
      </c>
      <c r="C5608" s="1" t="s">
        <v>116</v>
      </c>
      <c r="D5608" s="1">
        <v>90</v>
      </c>
    </row>
    <row r="5609" spans="1:4" x14ac:dyDescent="0.2">
      <c r="A5609" s="22">
        <v>2011</v>
      </c>
      <c r="B5609" s="1" t="s">
        <v>82</v>
      </c>
      <c r="C5609" s="1" t="s">
        <v>117</v>
      </c>
      <c r="D5609" s="1">
        <v>289</v>
      </c>
    </row>
    <row r="5610" spans="1:4" x14ac:dyDescent="0.2">
      <c r="A5610" s="22">
        <v>2011</v>
      </c>
      <c r="B5610" s="1" t="s">
        <v>82</v>
      </c>
      <c r="C5610" s="1" t="s">
        <v>118</v>
      </c>
      <c r="D5610" s="1">
        <v>65</v>
      </c>
    </row>
    <row r="5611" spans="1:4" x14ac:dyDescent="0.2">
      <c r="A5611" s="22">
        <v>2011</v>
      </c>
      <c r="B5611" s="1" t="s">
        <v>82</v>
      </c>
      <c r="C5611" s="1" t="s">
        <v>119</v>
      </c>
      <c r="D5611" s="1">
        <v>74</v>
      </c>
    </row>
    <row r="5612" spans="1:4" x14ac:dyDescent="0.2">
      <c r="A5612" s="22">
        <v>2011</v>
      </c>
      <c r="B5612" s="1" t="s">
        <v>82</v>
      </c>
      <c r="C5612" s="1" t="s">
        <v>120</v>
      </c>
      <c r="D5612" s="1">
        <v>175</v>
      </c>
    </row>
    <row r="5613" spans="1:4" x14ac:dyDescent="0.2">
      <c r="A5613" s="22">
        <v>2011</v>
      </c>
      <c r="B5613" s="1" t="s">
        <v>83</v>
      </c>
      <c r="C5613" s="1" t="s">
        <v>92</v>
      </c>
      <c r="D5613" s="1">
        <v>223</v>
      </c>
    </row>
    <row r="5614" spans="1:4" x14ac:dyDescent="0.2">
      <c r="A5614" s="22">
        <v>2011</v>
      </c>
      <c r="B5614" s="1" t="s">
        <v>83</v>
      </c>
      <c r="C5614" s="1" t="s">
        <v>93</v>
      </c>
      <c r="D5614" s="1">
        <v>212</v>
      </c>
    </row>
    <row r="5615" spans="1:4" x14ac:dyDescent="0.2">
      <c r="A5615" s="22">
        <v>2011</v>
      </c>
      <c r="B5615" s="1" t="s">
        <v>83</v>
      </c>
      <c r="C5615" s="1" t="s">
        <v>94</v>
      </c>
      <c r="D5615" s="1">
        <v>107</v>
      </c>
    </row>
    <row r="5616" spans="1:4" x14ac:dyDescent="0.2">
      <c r="A5616" s="22">
        <v>2011</v>
      </c>
      <c r="B5616" s="1" t="s">
        <v>83</v>
      </c>
      <c r="C5616" s="1" t="s">
        <v>95</v>
      </c>
      <c r="D5616" s="1">
        <v>59</v>
      </c>
    </row>
    <row r="5617" spans="1:4" x14ac:dyDescent="0.2">
      <c r="A5617" s="22">
        <v>2011</v>
      </c>
      <c r="B5617" s="1" t="s">
        <v>83</v>
      </c>
      <c r="C5617" s="1" t="s">
        <v>96</v>
      </c>
      <c r="D5617" s="1">
        <v>466</v>
      </c>
    </row>
    <row r="5618" spans="1:4" x14ac:dyDescent="0.2">
      <c r="A5618" s="22">
        <v>2011</v>
      </c>
      <c r="B5618" s="1" t="s">
        <v>83</v>
      </c>
      <c r="C5618" s="1" t="s">
        <v>97</v>
      </c>
      <c r="D5618" s="1">
        <v>48</v>
      </c>
    </row>
    <row r="5619" spans="1:4" x14ac:dyDescent="0.2">
      <c r="A5619" s="22">
        <v>2011</v>
      </c>
      <c r="B5619" s="1" t="s">
        <v>83</v>
      </c>
      <c r="C5619" s="1" t="s">
        <v>68</v>
      </c>
      <c r="D5619" s="1">
        <v>122</v>
      </c>
    </row>
    <row r="5620" spans="1:4" x14ac:dyDescent="0.2">
      <c r="A5620" s="22">
        <v>2011</v>
      </c>
      <c r="B5620" s="1" t="s">
        <v>83</v>
      </c>
      <c r="C5620" s="1" t="s">
        <v>98</v>
      </c>
      <c r="D5620" s="1">
        <v>142</v>
      </c>
    </row>
    <row r="5621" spans="1:4" x14ac:dyDescent="0.2">
      <c r="A5621" s="22">
        <v>2011</v>
      </c>
      <c r="B5621" s="1" t="s">
        <v>83</v>
      </c>
      <c r="C5621" s="1" t="s">
        <v>99</v>
      </c>
      <c r="D5621" s="1">
        <v>111</v>
      </c>
    </row>
    <row r="5622" spans="1:4" x14ac:dyDescent="0.2">
      <c r="A5622" s="22">
        <v>2011</v>
      </c>
      <c r="B5622" s="1" t="s">
        <v>83</v>
      </c>
      <c r="C5622" s="1" t="s">
        <v>100</v>
      </c>
      <c r="D5622" s="1">
        <v>91</v>
      </c>
    </row>
    <row r="5623" spans="1:4" x14ac:dyDescent="0.2">
      <c r="A5623" s="22">
        <v>2011</v>
      </c>
      <c r="B5623" s="1" t="s">
        <v>83</v>
      </c>
      <c r="C5623" s="1" t="s">
        <v>101</v>
      </c>
      <c r="D5623" s="1">
        <v>94</v>
      </c>
    </row>
    <row r="5624" spans="1:4" x14ac:dyDescent="0.2">
      <c r="A5624" s="22">
        <v>2011</v>
      </c>
      <c r="B5624" s="1" t="s">
        <v>83</v>
      </c>
      <c r="C5624" s="1" t="s">
        <v>102</v>
      </c>
      <c r="D5624" s="1">
        <v>74</v>
      </c>
    </row>
    <row r="5625" spans="1:4" x14ac:dyDescent="0.2">
      <c r="A5625" s="22">
        <v>2011</v>
      </c>
      <c r="B5625" s="1" t="s">
        <v>83</v>
      </c>
      <c r="C5625" s="1" t="s">
        <v>103</v>
      </c>
      <c r="D5625" s="1">
        <v>166</v>
      </c>
    </row>
    <row r="5626" spans="1:4" x14ac:dyDescent="0.2">
      <c r="A5626" s="22">
        <v>2011</v>
      </c>
      <c r="B5626" s="1" t="s">
        <v>83</v>
      </c>
      <c r="C5626" s="1" t="s">
        <v>69</v>
      </c>
      <c r="D5626" s="1">
        <v>338</v>
      </c>
    </row>
    <row r="5627" spans="1:4" x14ac:dyDescent="0.2">
      <c r="A5627" s="22">
        <v>2011</v>
      </c>
      <c r="B5627" s="1" t="s">
        <v>83</v>
      </c>
      <c r="C5627" s="1" t="s">
        <v>104</v>
      </c>
      <c r="D5627" s="1">
        <v>602</v>
      </c>
    </row>
    <row r="5628" spans="1:4" x14ac:dyDescent="0.2">
      <c r="A5628" s="22">
        <v>2011</v>
      </c>
      <c r="B5628" s="1" t="s">
        <v>83</v>
      </c>
      <c r="C5628" s="1" t="s">
        <v>73</v>
      </c>
      <c r="D5628" s="1">
        <v>202</v>
      </c>
    </row>
    <row r="5629" spans="1:4" x14ac:dyDescent="0.2">
      <c r="A5629" s="22">
        <v>2011</v>
      </c>
      <c r="B5629" s="1" t="s">
        <v>83</v>
      </c>
      <c r="C5629" s="1" t="s">
        <v>105</v>
      </c>
      <c r="D5629" s="1">
        <v>80</v>
      </c>
    </row>
    <row r="5630" spans="1:4" x14ac:dyDescent="0.2">
      <c r="A5630" s="22">
        <v>2011</v>
      </c>
      <c r="B5630" s="1" t="s">
        <v>83</v>
      </c>
      <c r="C5630" s="1" t="s">
        <v>106</v>
      </c>
      <c r="D5630" s="1">
        <v>70</v>
      </c>
    </row>
    <row r="5631" spans="1:4" x14ac:dyDescent="0.2">
      <c r="A5631" s="22">
        <v>2011</v>
      </c>
      <c r="B5631" s="1" t="s">
        <v>83</v>
      </c>
      <c r="C5631" s="1" t="s">
        <v>107</v>
      </c>
      <c r="D5631" s="1">
        <v>82</v>
      </c>
    </row>
    <row r="5632" spans="1:4" x14ac:dyDescent="0.2">
      <c r="A5632" s="22">
        <v>2011</v>
      </c>
      <c r="B5632" s="1" t="s">
        <v>83</v>
      </c>
      <c r="C5632" s="1" t="s">
        <v>108</v>
      </c>
      <c r="D5632" s="1">
        <v>15</v>
      </c>
    </row>
    <row r="5633" spans="1:4" x14ac:dyDescent="0.2">
      <c r="A5633" s="22">
        <v>2011</v>
      </c>
      <c r="B5633" s="1" t="s">
        <v>83</v>
      </c>
      <c r="C5633" s="1" t="s">
        <v>109</v>
      </c>
      <c r="D5633" s="1">
        <v>139</v>
      </c>
    </row>
    <row r="5634" spans="1:4" x14ac:dyDescent="0.2">
      <c r="A5634" s="22">
        <v>2011</v>
      </c>
      <c r="B5634" s="1" t="s">
        <v>83</v>
      </c>
      <c r="C5634" s="1" t="s">
        <v>110</v>
      </c>
      <c r="D5634" s="1">
        <v>298</v>
      </c>
    </row>
    <row r="5635" spans="1:4" x14ac:dyDescent="0.2">
      <c r="A5635" s="22">
        <v>2011</v>
      </c>
      <c r="B5635" s="1" t="s">
        <v>83</v>
      </c>
      <c r="C5635" s="1" t="s">
        <v>111</v>
      </c>
      <c r="D5635" s="1">
        <v>9</v>
      </c>
    </row>
    <row r="5636" spans="1:4" x14ac:dyDescent="0.2">
      <c r="A5636" s="22">
        <v>2011</v>
      </c>
      <c r="B5636" s="1" t="s">
        <v>83</v>
      </c>
      <c r="C5636" s="1" t="s">
        <v>112</v>
      </c>
      <c r="D5636" s="1">
        <v>127</v>
      </c>
    </row>
    <row r="5637" spans="1:4" x14ac:dyDescent="0.2">
      <c r="A5637" s="22">
        <v>2011</v>
      </c>
      <c r="B5637" s="1" t="s">
        <v>83</v>
      </c>
      <c r="C5637" s="1" t="s">
        <v>113</v>
      </c>
      <c r="D5637" s="1">
        <v>136</v>
      </c>
    </row>
    <row r="5638" spans="1:4" x14ac:dyDescent="0.2">
      <c r="A5638" s="22">
        <v>2011</v>
      </c>
      <c r="B5638" s="1" t="s">
        <v>83</v>
      </c>
      <c r="C5638" s="1" t="s">
        <v>22</v>
      </c>
      <c r="D5638" s="1">
        <v>4851</v>
      </c>
    </row>
    <row r="5639" spans="1:4" x14ac:dyDescent="0.2">
      <c r="A5639" s="22">
        <v>2011</v>
      </c>
      <c r="B5639" s="1" t="s">
        <v>83</v>
      </c>
      <c r="C5639" s="1" t="s">
        <v>114</v>
      </c>
      <c r="D5639" s="1">
        <v>92</v>
      </c>
    </row>
    <row r="5640" spans="1:4" x14ac:dyDescent="0.2">
      <c r="A5640" s="22">
        <v>2011</v>
      </c>
      <c r="B5640" s="1" t="s">
        <v>83</v>
      </c>
      <c r="C5640" s="1" t="s">
        <v>115</v>
      </c>
      <c r="D5640" s="1">
        <v>23</v>
      </c>
    </row>
    <row r="5641" spans="1:4" x14ac:dyDescent="0.2">
      <c r="A5641" s="22">
        <v>2011</v>
      </c>
      <c r="B5641" s="1" t="s">
        <v>83</v>
      </c>
      <c r="C5641" s="1" t="s">
        <v>116</v>
      </c>
      <c r="D5641" s="1">
        <v>90</v>
      </c>
    </row>
    <row r="5642" spans="1:4" x14ac:dyDescent="0.2">
      <c r="A5642" s="22">
        <v>2011</v>
      </c>
      <c r="B5642" s="1" t="s">
        <v>83</v>
      </c>
      <c r="C5642" s="1" t="s">
        <v>117</v>
      </c>
      <c r="D5642" s="1">
        <v>294</v>
      </c>
    </row>
    <row r="5643" spans="1:4" x14ac:dyDescent="0.2">
      <c r="A5643" s="22">
        <v>2011</v>
      </c>
      <c r="B5643" s="1" t="s">
        <v>83</v>
      </c>
      <c r="C5643" s="1" t="s">
        <v>118</v>
      </c>
      <c r="D5643" s="1">
        <v>62</v>
      </c>
    </row>
    <row r="5644" spans="1:4" x14ac:dyDescent="0.2">
      <c r="A5644" s="22">
        <v>2011</v>
      </c>
      <c r="B5644" s="1" t="s">
        <v>83</v>
      </c>
      <c r="C5644" s="1" t="s">
        <v>119</v>
      </c>
      <c r="D5644" s="1">
        <v>92</v>
      </c>
    </row>
    <row r="5645" spans="1:4" x14ac:dyDescent="0.2">
      <c r="A5645" s="22">
        <v>2011</v>
      </c>
      <c r="B5645" s="1" t="s">
        <v>83</v>
      </c>
      <c r="C5645" s="1" t="s">
        <v>120</v>
      </c>
      <c r="D5645" s="1">
        <v>185</v>
      </c>
    </row>
    <row r="5646" spans="1:4" x14ac:dyDescent="0.2">
      <c r="A5646" s="22">
        <v>2011</v>
      </c>
      <c r="B5646" s="1" t="s">
        <v>84</v>
      </c>
      <c r="C5646" s="1" t="s">
        <v>92</v>
      </c>
      <c r="D5646" s="1">
        <v>191</v>
      </c>
    </row>
    <row r="5647" spans="1:4" x14ac:dyDescent="0.2">
      <c r="A5647" s="22">
        <v>2011</v>
      </c>
      <c r="B5647" s="1" t="s">
        <v>84</v>
      </c>
      <c r="C5647" s="1" t="s">
        <v>93</v>
      </c>
      <c r="D5647" s="1">
        <v>207</v>
      </c>
    </row>
    <row r="5648" spans="1:4" x14ac:dyDescent="0.2">
      <c r="A5648" s="22">
        <v>2011</v>
      </c>
      <c r="B5648" s="1" t="s">
        <v>84</v>
      </c>
      <c r="C5648" s="1" t="s">
        <v>94</v>
      </c>
      <c r="D5648" s="1">
        <v>94</v>
      </c>
    </row>
    <row r="5649" spans="1:4" x14ac:dyDescent="0.2">
      <c r="A5649" s="22">
        <v>2011</v>
      </c>
      <c r="B5649" s="1" t="s">
        <v>84</v>
      </c>
      <c r="C5649" s="1" t="s">
        <v>95</v>
      </c>
      <c r="D5649" s="1">
        <v>54</v>
      </c>
    </row>
    <row r="5650" spans="1:4" x14ac:dyDescent="0.2">
      <c r="A5650" s="22">
        <v>2011</v>
      </c>
      <c r="B5650" s="1" t="s">
        <v>84</v>
      </c>
      <c r="C5650" s="1" t="s">
        <v>96</v>
      </c>
      <c r="D5650" s="1">
        <v>447</v>
      </c>
    </row>
    <row r="5651" spans="1:4" x14ac:dyDescent="0.2">
      <c r="A5651" s="22">
        <v>2011</v>
      </c>
      <c r="B5651" s="1" t="s">
        <v>84</v>
      </c>
      <c r="C5651" s="1" t="s">
        <v>97</v>
      </c>
      <c r="D5651" s="1">
        <v>47</v>
      </c>
    </row>
    <row r="5652" spans="1:4" x14ac:dyDescent="0.2">
      <c r="A5652" s="22">
        <v>2011</v>
      </c>
      <c r="B5652" s="1" t="s">
        <v>84</v>
      </c>
      <c r="C5652" s="1" t="s">
        <v>68</v>
      </c>
      <c r="D5652" s="1">
        <v>115</v>
      </c>
    </row>
    <row r="5653" spans="1:4" x14ac:dyDescent="0.2">
      <c r="A5653" s="22">
        <v>2011</v>
      </c>
      <c r="B5653" s="1" t="s">
        <v>84</v>
      </c>
      <c r="C5653" s="1" t="s">
        <v>98</v>
      </c>
      <c r="D5653" s="1">
        <v>124</v>
      </c>
    </row>
    <row r="5654" spans="1:4" x14ac:dyDescent="0.2">
      <c r="A5654" s="22">
        <v>2011</v>
      </c>
      <c r="B5654" s="1" t="s">
        <v>84</v>
      </c>
      <c r="C5654" s="1" t="s">
        <v>99</v>
      </c>
      <c r="D5654" s="1">
        <v>111</v>
      </c>
    </row>
    <row r="5655" spans="1:4" x14ac:dyDescent="0.2">
      <c r="A5655" s="22">
        <v>2011</v>
      </c>
      <c r="B5655" s="1" t="s">
        <v>84</v>
      </c>
      <c r="C5655" s="1" t="s">
        <v>100</v>
      </c>
      <c r="D5655" s="1">
        <v>62</v>
      </c>
    </row>
    <row r="5656" spans="1:4" x14ac:dyDescent="0.2">
      <c r="A5656" s="22">
        <v>2011</v>
      </c>
      <c r="B5656" s="1" t="s">
        <v>84</v>
      </c>
      <c r="C5656" s="1" t="s">
        <v>101</v>
      </c>
      <c r="D5656" s="1">
        <v>75</v>
      </c>
    </row>
    <row r="5657" spans="1:4" x14ac:dyDescent="0.2">
      <c r="A5657" s="22">
        <v>2011</v>
      </c>
      <c r="B5657" s="1" t="s">
        <v>84</v>
      </c>
      <c r="C5657" s="1" t="s">
        <v>102</v>
      </c>
      <c r="D5657" s="1">
        <v>66</v>
      </c>
    </row>
    <row r="5658" spans="1:4" x14ac:dyDescent="0.2">
      <c r="A5658" s="22">
        <v>2011</v>
      </c>
      <c r="B5658" s="1" t="s">
        <v>84</v>
      </c>
      <c r="C5658" s="1" t="s">
        <v>103</v>
      </c>
      <c r="D5658" s="1">
        <v>133</v>
      </c>
    </row>
    <row r="5659" spans="1:4" x14ac:dyDescent="0.2">
      <c r="A5659" s="22">
        <v>2011</v>
      </c>
      <c r="B5659" s="1" t="s">
        <v>84</v>
      </c>
      <c r="C5659" s="1" t="s">
        <v>69</v>
      </c>
      <c r="D5659" s="1">
        <v>312</v>
      </c>
    </row>
    <row r="5660" spans="1:4" x14ac:dyDescent="0.2">
      <c r="A5660" s="22">
        <v>2011</v>
      </c>
      <c r="B5660" s="1" t="s">
        <v>84</v>
      </c>
      <c r="C5660" s="1" t="s">
        <v>104</v>
      </c>
      <c r="D5660" s="1">
        <v>582</v>
      </c>
    </row>
    <row r="5661" spans="1:4" x14ac:dyDescent="0.2">
      <c r="A5661" s="22">
        <v>2011</v>
      </c>
      <c r="B5661" s="1" t="s">
        <v>84</v>
      </c>
      <c r="C5661" s="1" t="s">
        <v>73</v>
      </c>
      <c r="D5661" s="1">
        <v>178</v>
      </c>
    </row>
    <row r="5662" spans="1:4" x14ac:dyDescent="0.2">
      <c r="A5662" s="22">
        <v>2011</v>
      </c>
      <c r="B5662" s="1" t="s">
        <v>84</v>
      </c>
      <c r="C5662" s="1" t="s">
        <v>105</v>
      </c>
      <c r="D5662" s="1">
        <v>51</v>
      </c>
    </row>
    <row r="5663" spans="1:4" x14ac:dyDescent="0.2">
      <c r="A5663" s="22">
        <v>2011</v>
      </c>
      <c r="B5663" s="1" t="s">
        <v>84</v>
      </c>
      <c r="C5663" s="1" t="s">
        <v>106</v>
      </c>
      <c r="D5663" s="1">
        <v>72</v>
      </c>
    </row>
    <row r="5664" spans="1:4" x14ac:dyDescent="0.2">
      <c r="A5664" s="22">
        <v>2011</v>
      </c>
      <c r="B5664" s="1" t="s">
        <v>84</v>
      </c>
      <c r="C5664" s="1" t="s">
        <v>107</v>
      </c>
      <c r="D5664" s="1">
        <v>85</v>
      </c>
    </row>
    <row r="5665" spans="1:4" x14ac:dyDescent="0.2">
      <c r="A5665" s="22">
        <v>2011</v>
      </c>
      <c r="B5665" s="1" t="s">
        <v>84</v>
      </c>
      <c r="C5665" s="1" t="s">
        <v>108</v>
      </c>
      <c r="D5665" s="1">
        <v>7</v>
      </c>
    </row>
    <row r="5666" spans="1:4" x14ac:dyDescent="0.2">
      <c r="A5666" s="22">
        <v>2011</v>
      </c>
      <c r="B5666" s="1" t="s">
        <v>84</v>
      </c>
      <c r="C5666" s="1" t="s">
        <v>109</v>
      </c>
      <c r="D5666" s="1">
        <v>102</v>
      </c>
    </row>
    <row r="5667" spans="1:4" x14ac:dyDescent="0.2">
      <c r="A5667" s="22">
        <v>2011</v>
      </c>
      <c r="B5667" s="1" t="s">
        <v>84</v>
      </c>
      <c r="C5667" s="1" t="s">
        <v>110</v>
      </c>
      <c r="D5667" s="1">
        <v>291</v>
      </c>
    </row>
    <row r="5668" spans="1:4" x14ac:dyDescent="0.2">
      <c r="A5668" s="22">
        <v>2011</v>
      </c>
      <c r="B5668" s="1" t="s">
        <v>84</v>
      </c>
      <c r="C5668" s="1" t="s">
        <v>111</v>
      </c>
      <c r="D5668" s="1">
        <v>16</v>
      </c>
    </row>
    <row r="5669" spans="1:4" x14ac:dyDescent="0.2">
      <c r="A5669" s="22">
        <v>2011</v>
      </c>
      <c r="B5669" s="1" t="s">
        <v>84</v>
      </c>
      <c r="C5669" s="1" t="s">
        <v>112</v>
      </c>
      <c r="D5669" s="1">
        <v>96</v>
      </c>
    </row>
    <row r="5670" spans="1:4" x14ac:dyDescent="0.2">
      <c r="A5670" s="22">
        <v>2011</v>
      </c>
      <c r="B5670" s="1" t="s">
        <v>84</v>
      </c>
      <c r="C5670" s="1" t="s">
        <v>113</v>
      </c>
      <c r="D5670" s="1">
        <v>148</v>
      </c>
    </row>
    <row r="5671" spans="1:4" x14ac:dyDescent="0.2">
      <c r="A5671" s="22">
        <v>2011</v>
      </c>
      <c r="B5671" s="1" t="s">
        <v>84</v>
      </c>
      <c r="C5671" s="1" t="s">
        <v>22</v>
      </c>
      <c r="D5671" s="1">
        <v>4416</v>
      </c>
    </row>
    <row r="5672" spans="1:4" x14ac:dyDescent="0.2">
      <c r="A5672" s="22">
        <v>2011</v>
      </c>
      <c r="B5672" s="1" t="s">
        <v>84</v>
      </c>
      <c r="C5672" s="1" t="s">
        <v>114</v>
      </c>
      <c r="D5672" s="1">
        <v>93</v>
      </c>
    </row>
    <row r="5673" spans="1:4" x14ac:dyDescent="0.2">
      <c r="A5673" s="22">
        <v>2011</v>
      </c>
      <c r="B5673" s="1" t="s">
        <v>84</v>
      </c>
      <c r="C5673" s="1" t="s">
        <v>115</v>
      </c>
      <c r="D5673" s="1">
        <v>15</v>
      </c>
    </row>
    <row r="5674" spans="1:4" x14ac:dyDescent="0.2">
      <c r="A5674" s="22">
        <v>2011</v>
      </c>
      <c r="B5674" s="1" t="s">
        <v>84</v>
      </c>
      <c r="C5674" s="1" t="s">
        <v>116</v>
      </c>
      <c r="D5674" s="1">
        <v>91</v>
      </c>
    </row>
    <row r="5675" spans="1:4" x14ac:dyDescent="0.2">
      <c r="A5675" s="22">
        <v>2011</v>
      </c>
      <c r="B5675" s="1" t="s">
        <v>84</v>
      </c>
      <c r="C5675" s="1" t="s">
        <v>117</v>
      </c>
      <c r="D5675" s="1">
        <v>240</v>
      </c>
    </row>
    <row r="5676" spans="1:4" x14ac:dyDescent="0.2">
      <c r="A5676" s="22">
        <v>2011</v>
      </c>
      <c r="B5676" s="1" t="s">
        <v>84</v>
      </c>
      <c r="C5676" s="1" t="s">
        <v>118</v>
      </c>
      <c r="D5676" s="1">
        <v>69</v>
      </c>
    </row>
    <row r="5677" spans="1:4" x14ac:dyDescent="0.2">
      <c r="A5677" s="22">
        <v>2011</v>
      </c>
      <c r="B5677" s="1" t="s">
        <v>84</v>
      </c>
      <c r="C5677" s="1" t="s">
        <v>119</v>
      </c>
      <c r="D5677" s="1">
        <v>79</v>
      </c>
    </row>
    <row r="5678" spans="1:4" x14ac:dyDescent="0.2">
      <c r="A5678" s="22">
        <v>2011</v>
      </c>
      <c r="B5678" s="1" t="s">
        <v>84</v>
      </c>
      <c r="C5678" s="1" t="s">
        <v>120</v>
      </c>
      <c r="D5678" s="1">
        <v>163</v>
      </c>
    </row>
    <row r="5679" spans="1:4" x14ac:dyDescent="0.2">
      <c r="A5679" s="22">
        <v>2011</v>
      </c>
      <c r="B5679" s="1" t="s">
        <v>85</v>
      </c>
      <c r="C5679" s="1" t="s">
        <v>92</v>
      </c>
      <c r="D5679" s="1">
        <v>259</v>
      </c>
    </row>
    <row r="5680" spans="1:4" x14ac:dyDescent="0.2">
      <c r="A5680" s="22">
        <v>2011</v>
      </c>
      <c r="B5680" s="1" t="s">
        <v>85</v>
      </c>
      <c r="C5680" s="1" t="s">
        <v>93</v>
      </c>
      <c r="D5680" s="1">
        <v>216</v>
      </c>
    </row>
    <row r="5681" spans="1:4" x14ac:dyDescent="0.2">
      <c r="A5681" s="22">
        <v>2011</v>
      </c>
      <c r="B5681" s="1" t="s">
        <v>85</v>
      </c>
      <c r="C5681" s="1" t="s">
        <v>94</v>
      </c>
      <c r="D5681" s="1">
        <v>78</v>
      </c>
    </row>
    <row r="5682" spans="1:4" x14ac:dyDescent="0.2">
      <c r="A5682" s="22">
        <v>2011</v>
      </c>
      <c r="B5682" s="1" t="s">
        <v>85</v>
      </c>
      <c r="C5682" s="1" t="s">
        <v>95</v>
      </c>
      <c r="D5682" s="1">
        <v>72</v>
      </c>
    </row>
    <row r="5683" spans="1:4" x14ac:dyDescent="0.2">
      <c r="A5683" s="22">
        <v>2011</v>
      </c>
      <c r="B5683" s="1" t="s">
        <v>85</v>
      </c>
      <c r="C5683" s="1" t="s">
        <v>96</v>
      </c>
      <c r="D5683" s="1">
        <v>492</v>
      </c>
    </row>
    <row r="5684" spans="1:4" x14ac:dyDescent="0.2">
      <c r="A5684" s="22">
        <v>2011</v>
      </c>
      <c r="B5684" s="1" t="s">
        <v>85</v>
      </c>
      <c r="C5684" s="1" t="s">
        <v>97</v>
      </c>
      <c r="D5684" s="1">
        <v>53</v>
      </c>
    </row>
    <row r="5685" spans="1:4" x14ac:dyDescent="0.2">
      <c r="A5685" s="22">
        <v>2011</v>
      </c>
      <c r="B5685" s="1" t="s">
        <v>85</v>
      </c>
      <c r="C5685" s="1" t="s">
        <v>68</v>
      </c>
      <c r="D5685" s="1">
        <v>130</v>
      </c>
    </row>
    <row r="5686" spans="1:4" x14ac:dyDescent="0.2">
      <c r="A5686" s="22">
        <v>2011</v>
      </c>
      <c r="B5686" s="1" t="s">
        <v>85</v>
      </c>
      <c r="C5686" s="1" t="s">
        <v>98</v>
      </c>
      <c r="D5686" s="1">
        <v>139</v>
      </c>
    </row>
    <row r="5687" spans="1:4" x14ac:dyDescent="0.2">
      <c r="A5687" s="22">
        <v>2011</v>
      </c>
      <c r="B5687" s="1" t="s">
        <v>85</v>
      </c>
      <c r="C5687" s="1" t="s">
        <v>99</v>
      </c>
      <c r="D5687" s="1">
        <v>115</v>
      </c>
    </row>
    <row r="5688" spans="1:4" x14ac:dyDescent="0.2">
      <c r="A5688" s="22">
        <v>2011</v>
      </c>
      <c r="B5688" s="1" t="s">
        <v>85</v>
      </c>
      <c r="C5688" s="1" t="s">
        <v>100</v>
      </c>
      <c r="D5688" s="1">
        <v>103</v>
      </c>
    </row>
    <row r="5689" spans="1:4" x14ac:dyDescent="0.2">
      <c r="A5689" s="22">
        <v>2011</v>
      </c>
      <c r="B5689" s="1" t="s">
        <v>85</v>
      </c>
      <c r="C5689" s="1" t="s">
        <v>101</v>
      </c>
      <c r="D5689" s="1">
        <v>95</v>
      </c>
    </row>
    <row r="5690" spans="1:4" x14ac:dyDescent="0.2">
      <c r="A5690" s="22">
        <v>2011</v>
      </c>
      <c r="B5690" s="1" t="s">
        <v>85</v>
      </c>
      <c r="C5690" s="1" t="s">
        <v>102</v>
      </c>
      <c r="D5690" s="1">
        <v>53</v>
      </c>
    </row>
    <row r="5691" spans="1:4" x14ac:dyDescent="0.2">
      <c r="A5691" s="22">
        <v>2011</v>
      </c>
      <c r="B5691" s="1" t="s">
        <v>85</v>
      </c>
      <c r="C5691" s="1" t="s">
        <v>103</v>
      </c>
      <c r="D5691" s="1">
        <v>146</v>
      </c>
    </row>
    <row r="5692" spans="1:4" x14ac:dyDescent="0.2">
      <c r="A5692" s="22">
        <v>2011</v>
      </c>
      <c r="B5692" s="1" t="s">
        <v>85</v>
      </c>
      <c r="C5692" s="1" t="s">
        <v>69</v>
      </c>
      <c r="D5692" s="1">
        <v>471</v>
      </c>
    </row>
    <row r="5693" spans="1:4" x14ac:dyDescent="0.2">
      <c r="A5693" s="22">
        <v>2011</v>
      </c>
      <c r="B5693" s="1" t="s">
        <v>85</v>
      </c>
      <c r="C5693" s="1" t="s">
        <v>104</v>
      </c>
      <c r="D5693" s="1">
        <v>680</v>
      </c>
    </row>
    <row r="5694" spans="1:4" x14ac:dyDescent="0.2">
      <c r="A5694" s="22">
        <v>2011</v>
      </c>
      <c r="B5694" s="1" t="s">
        <v>85</v>
      </c>
      <c r="C5694" s="1" t="s">
        <v>73</v>
      </c>
      <c r="D5694" s="1">
        <v>196</v>
      </c>
    </row>
    <row r="5695" spans="1:4" x14ac:dyDescent="0.2">
      <c r="A5695" s="22">
        <v>2011</v>
      </c>
      <c r="B5695" s="1" t="s">
        <v>85</v>
      </c>
      <c r="C5695" s="1" t="s">
        <v>105</v>
      </c>
      <c r="D5695" s="1">
        <v>84</v>
      </c>
    </row>
    <row r="5696" spans="1:4" x14ac:dyDescent="0.2">
      <c r="A5696" s="22">
        <v>2011</v>
      </c>
      <c r="B5696" s="1" t="s">
        <v>85</v>
      </c>
      <c r="C5696" s="1" t="s">
        <v>106</v>
      </c>
      <c r="D5696" s="1">
        <v>82</v>
      </c>
    </row>
    <row r="5697" spans="1:4" x14ac:dyDescent="0.2">
      <c r="A5697" s="22">
        <v>2011</v>
      </c>
      <c r="B5697" s="1" t="s">
        <v>85</v>
      </c>
      <c r="C5697" s="1" t="s">
        <v>107</v>
      </c>
      <c r="D5697" s="1">
        <v>100</v>
      </c>
    </row>
    <row r="5698" spans="1:4" x14ac:dyDescent="0.2">
      <c r="A5698" s="22">
        <v>2011</v>
      </c>
      <c r="B5698" s="1" t="s">
        <v>85</v>
      </c>
      <c r="C5698" s="1" t="s">
        <v>108</v>
      </c>
      <c r="D5698" s="1">
        <v>22</v>
      </c>
    </row>
    <row r="5699" spans="1:4" x14ac:dyDescent="0.2">
      <c r="A5699" s="22">
        <v>2011</v>
      </c>
      <c r="B5699" s="1" t="s">
        <v>85</v>
      </c>
      <c r="C5699" s="1" t="s">
        <v>109</v>
      </c>
      <c r="D5699" s="1">
        <v>140</v>
      </c>
    </row>
    <row r="5700" spans="1:4" x14ac:dyDescent="0.2">
      <c r="A5700" s="22">
        <v>2011</v>
      </c>
      <c r="B5700" s="1" t="s">
        <v>85</v>
      </c>
      <c r="C5700" s="1" t="s">
        <v>110</v>
      </c>
      <c r="D5700" s="1">
        <v>359</v>
      </c>
    </row>
    <row r="5701" spans="1:4" x14ac:dyDescent="0.2">
      <c r="A5701" s="22">
        <v>2011</v>
      </c>
      <c r="B5701" s="1" t="s">
        <v>85</v>
      </c>
      <c r="C5701" s="1" t="s">
        <v>111</v>
      </c>
      <c r="D5701" s="1">
        <v>23</v>
      </c>
    </row>
    <row r="5702" spans="1:4" x14ac:dyDescent="0.2">
      <c r="A5702" s="22">
        <v>2011</v>
      </c>
      <c r="B5702" s="1" t="s">
        <v>85</v>
      </c>
      <c r="C5702" s="1" t="s">
        <v>112</v>
      </c>
      <c r="D5702" s="1">
        <v>137</v>
      </c>
    </row>
    <row r="5703" spans="1:4" x14ac:dyDescent="0.2">
      <c r="A5703" s="22">
        <v>2011</v>
      </c>
      <c r="B5703" s="1" t="s">
        <v>85</v>
      </c>
      <c r="C5703" s="1" t="s">
        <v>113</v>
      </c>
      <c r="D5703" s="1">
        <v>156</v>
      </c>
    </row>
    <row r="5704" spans="1:4" x14ac:dyDescent="0.2">
      <c r="A5704" s="22">
        <v>2011</v>
      </c>
      <c r="B5704" s="1" t="s">
        <v>85</v>
      </c>
      <c r="C5704" s="1" t="s">
        <v>22</v>
      </c>
      <c r="D5704" s="1">
        <v>5346</v>
      </c>
    </row>
    <row r="5705" spans="1:4" x14ac:dyDescent="0.2">
      <c r="A5705" s="22">
        <v>2011</v>
      </c>
      <c r="B5705" s="1" t="s">
        <v>85</v>
      </c>
      <c r="C5705" s="1" t="s">
        <v>114</v>
      </c>
      <c r="D5705" s="1">
        <v>96</v>
      </c>
    </row>
    <row r="5706" spans="1:4" x14ac:dyDescent="0.2">
      <c r="A5706" s="22">
        <v>2011</v>
      </c>
      <c r="B5706" s="1" t="s">
        <v>85</v>
      </c>
      <c r="C5706" s="1" t="s">
        <v>115</v>
      </c>
      <c r="D5706" s="1">
        <v>16</v>
      </c>
    </row>
    <row r="5707" spans="1:4" x14ac:dyDescent="0.2">
      <c r="A5707" s="22">
        <v>2011</v>
      </c>
      <c r="B5707" s="1" t="s">
        <v>85</v>
      </c>
      <c r="C5707" s="1" t="s">
        <v>116</v>
      </c>
      <c r="D5707" s="1">
        <v>103</v>
      </c>
    </row>
    <row r="5708" spans="1:4" x14ac:dyDescent="0.2">
      <c r="A5708" s="22">
        <v>2011</v>
      </c>
      <c r="B5708" s="1" t="s">
        <v>85</v>
      </c>
      <c r="C5708" s="1" t="s">
        <v>117</v>
      </c>
      <c r="D5708" s="1">
        <v>372</v>
      </c>
    </row>
    <row r="5709" spans="1:4" x14ac:dyDescent="0.2">
      <c r="A5709" s="22">
        <v>2011</v>
      </c>
      <c r="B5709" s="1" t="s">
        <v>85</v>
      </c>
      <c r="C5709" s="1" t="s">
        <v>118</v>
      </c>
      <c r="D5709" s="1">
        <v>74</v>
      </c>
    </row>
    <row r="5710" spans="1:4" x14ac:dyDescent="0.2">
      <c r="A5710" s="22">
        <v>2011</v>
      </c>
      <c r="B5710" s="1" t="s">
        <v>85</v>
      </c>
      <c r="C5710" s="1" t="s">
        <v>119</v>
      </c>
      <c r="D5710" s="1">
        <v>90</v>
      </c>
    </row>
    <row r="5711" spans="1:4" x14ac:dyDescent="0.2">
      <c r="A5711" s="22">
        <v>2011</v>
      </c>
      <c r="B5711" s="1" t="s">
        <v>85</v>
      </c>
      <c r="C5711" s="1" t="s">
        <v>120</v>
      </c>
      <c r="D5711" s="1">
        <v>194</v>
      </c>
    </row>
    <row r="5712" spans="1:4" x14ac:dyDescent="0.2">
      <c r="A5712" s="22">
        <v>2010</v>
      </c>
      <c r="B5712" s="1" t="s">
        <v>86</v>
      </c>
      <c r="C5712" s="1" t="s">
        <v>92</v>
      </c>
      <c r="D5712" s="1">
        <v>197</v>
      </c>
    </row>
    <row r="5713" spans="1:4" x14ac:dyDescent="0.2">
      <c r="A5713" s="22">
        <v>2010</v>
      </c>
      <c r="B5713" s="1" t="s">
        <v>86</v>
      </c>
      <c r="C5713" s="1" t="s">
        <v>93</v>
      </c>
      <c r="D5713" s="1">
        <v>206</v>
      </c>
    </row>
    <row r="5714" spans="1:4" x14ac:dyDescent="0.2">
      <c r="A5714" s="22">
        <v>2010</v>
      </c>
      <c r="B5714" s="1" t="s">
        <v>86</v>
      </c>
      <c r="C5714" s="1" t="s">
        <v>94</v>
      </c>
      <c r="D5714" s="1">
        <v>91</v>
      </c>
    </row>
    <row r="5715" spans="1:4" x14ac:dyDescent="0.2">
      <c r="A5715" s="22">
        <v>2010</v>
      </c>
      <c r="B5715" s="1" t="s">
        <v>86</v>
      </c>
      <c r="C5715" s="1" t="s">
        <v>95</v>
      </c>
      <c r="D5715" s="1">
        <v>67</v>
      </c>
    </row>
    <row r="5716" spans="1:4" x14ac:dyDescent="0.2">
      <c r="A5716" s="22">
        <v>2010</v>
      </c>
      <c r="B5716" s="1" t="s">
        <v>86</v>
      </c>
      <c r="C5716" s="1" t="s">
        <v>96</v>
      </c>
      <c r="D5716" s="1">
        <v>477</v>
      </c>
    </row>
    <row r="5717" spans="1:4" x14ac:dyDescent="0.2">
      <c r="A5717" s="22">
        <v>2010</v>
      </c>
      <c r="B5717" s="1" t="s">
        <v>86</v>
      </c>
      <c r="C5717" s="1" t="s">
        <v>97</v>
      </c>
      <c r="D5717" s="1">
        <v>49</v>
      </c>
    </row>
    <row r="5718" spans="1:4" x14ac:dyDescent="0.2">
      <c r="A5718" s="22">
        <v>2010</v>
      </c>
      <c r="B5718" s="1" t="s">
        <v>86</v>
      </c>
      <c r="C5718" s="1" t="s">
        <v>68</v>
      </c>
      <c r="D5718" s="1">
        <v>109</v>
      </c>
    </row>
    <row r="5719" spans="1:4" x14ac:dyDescent="0.2">
      <c r="A5719" s="22">
        <v>2010</v>
      </c>
      <c r="B5719" s="1" t="s">
        <v>86</v>
      </c>
      <c r="C5719" s="1" t="s">
        <v>98</v>
      </c>
      <c r="D5719" s="1">
        <v>144</v>
      </c>
    </row>
    <row r="5720" spans="1:4" x14ac:dyDescent="0.2">
      <c r="A5720" s="22">
        <v>2010</v>
      </c>
      <c r="B5720" s="1" t="s">
        <v>86</v>
      </c>
      <c r="C5720" s="1" t="s">
        <v>99</v>
      </c>
      <c r="D5720" s="1">
        <v>108</v>
      </c>
    </row>
    <row r="5721" spans="1:4" x14ac:dyDescent="0.2">
      <c r="A5721" s="22">
        <v>2010</v>
      </c>
      <c r="B5721" s="1" t="s">
        <v>86</v>
      </c>
      <c r="C5721" s="1" t="s">
        <v>100</v>
      </c>
      <c r="D5721" s="1">
        <v>73</v>
      </c>
    </row>
    <row r="5722" spans="1:4" x14ac:dyDescent="0.2">
      <c r="A5722" s="22">
        <v>2010</v>
      </c>
      <c r="B5722" s="1" t="s">
        <v>86</v>
      </c>
      <c r="C5722" s="1" t="s">
        <v>101</v>
      </c>
      <c r="D5722" s="1">
        <v>100</v>
      </c>
    </row>
    <row r="5723" spans="1:4" x14ac:dyDescent="0.2">
      <c r="A5723" s="22">
        <v>2010</v>
      </c>
      <c r="B5723" s="1" t="s">
        <v>86</v>
      </c>
      <c r="C5723" s="1" t="s">
        <v>102</v>
      </c>
      <c r="D5723" s="1">
        <v>60</v>
      </c>
    </row>
    <row r="5724" spans="1:4" x14ac:dyDescent="0.2">
      <c r="A5724" s="22">
        <v>2010</v>
      </c>
      <c r="B5724" s="1" t="s">
        <v>86</v>
      </c>
      <c r="C5724" s="1" t="s">
        <v>103</v>
      </c>
      <c r="D5724" s="1">
        <v>140</v>
      </c>
    </row>
    <row r="5725" spans="1:4" x14ac:dyDescent="0.2">
      <c r="A5725" s="22">
        <v>2010</v>
      </c>
      <c r="B5725" s="1" t="s">
        <v>86</v>
      </c>
      <c r="C5725" s="1" t="s">
        <v>69</v>
      </c>
      <c r="D5725" s="1">
        <v>278</v>
      </c>
    </row>
    <row r="5726" spans="1:4" x14ac:dyDescent="0.2">
      <c r="A5726" s="22">
        <v>2010</v>
      </c>
      <c r="B5726" s="1" t="s">
        <v>86</v>
      </c>
      <c r="C5726" s="1" t="s">
        <v>104</v>
      </c>
      <c r="D5726" s="1">
        <v>600</v>
      </c>
    </row>
    <row r="5727" spans="1:4" x14ac:dyDescent="0.2">
      <c r="A5727" s="22">
        <v>2010</v>
      </c>
      <c r="B5727" s="1" t="s">
        <v>86</v>
      </c>
      <c r="C5727" s="1" t="s">
        <v>73</v>
      </c>
      <c r="D5727" s="1">
        <v>166</v>
      </c>
    </row>
    <row r="5728" spans="1:4" x14ac:dyDescent="0.2">
      <c r="A5728" s="22">
        <v>2010</v>
      </c>
      <c r="B5728" s="1" t="s">
        <v>86</v>
      </c>
      <c r="C5728" s="1" t="s">
        <v>105</v>
      </c>
      <c r="D5728" s="1">
        <v>42</v>
      </c>
    </row>
    <row r="5729" spans="1:4" x14ac:dyDescent="0.2">
      <c r="A5729" s="22">
        <v>2010</v>
      </c>
      <c r="B5729" s="1" t="s">
        <v>86</v>
      </c>
      <c r="C5729" s="1" t="s">
        <v>106</v>
      </c>
      <c r="D5729" s="1">
        <v>88</v>
      </c>
    </row>
    <row r="5730" spans="1:4" x14ac:dyDescent="0.2">
      <c r="A5730" s="22">
        <v>2010</v>
      </c>
      <c r="B5730" s="1" t="s">
        <v>86</v>
      </c>
      <c r="C5730" s="1" t="s">
        <v>107</v>
      </c>
      <c r="D5730" s="1">
        <v>67</v>
      </c>
    </row>
    <row r="5731" spans="1:4" x14ac:dyDescent="0.2">
      <c r="A5731" s="22">
        <v>2010</v>
      </c>
      <c r="B5731" s="1" t="s">
        <v>86</v>
      </c>
      <c r="C5731" s="1" t="s">
        <v>108</v>
      </c>
      <c r="D5731" s="1">
        <v>18</v>
      </c>
    </row>
    <row r="5732" spans="1:4" x14ac:dyDescent="0.2">
      <c r="A5732" s="22">
        <v>2010</v>
      </c>
      <c r="B5732" s="1" t="s">
        <v>86</v>
      </c>
      <c r="C5732" s="1" t="s">
        <v>109</v>
      </c>
      <c r="D5732" s="1">
        <v>100</v>
      </c>
    </row>
    <row r="5733" spans="1:4" x14ac:dyDescent="0.2">
      <c r="A5733" s="22">
        <v>2010</v>
      </c>
      <c r="B5733" s="1" t="s">
        <v>86</v>
      </c>
      <c r="C5733" s="1" t="s">
        <v>110</v>
      </c>
      <c r="D5733" s="1">
        <v>325</v>
      </c>
    </row>
    <row r="5734" spans="1:4" x14ac:dyDescent="0.2">
      <c r="A5734" s="22">
        <v>2010</v>
      </c>
      <c r="B5734" s="1" t="s">
        <v>86</v>
      </c>
      <c r="C5734" s="1" t="s">
        <v>111</v>
      </c>
      <c r="D5734" s="1">
        <v>17</v>
      </c>
    </row>
    <row r="5735" spans="1:4" x14ac:dyDescent="0.2">
      <c r="A5735" s="22">
        <v>2010</v>
      </c>
      <c r="B5735" s="1" t="s">
        <v>86</v>
      </c>
      <c r="C5735" s="1" t="s">
        <v>112</v>
      </c>
      <c r="D5735" s="1">
        <v>109</v>
      </c>
    </row>
    <row r="5736" spans="1:4" x14ac:dyDescent="0.2">
      <c r="A5736" s="22">
        <v>2010</v>
      </c>
      <c r="B5736" s="1" t="s">
        <v>86</v>
      </c>
      <c r="C5736" s="1" t="s">
        <v>113</v>
      </c>
      <c r="D5736" s="1">
        <v>152</v>
      </c>
    </row>
    <row r="5737" spans="1:4" x14ac:dyDescent="0.2">
      <c r="A5737" s="22">
        <v>2010</v>
      </c>
      <c r="B5737" s="1" t="s">
        <v>86</v>
      </c>
      <c r="C5737" s="1" t="s">
        <v>22</v>
      </c>
      <c r="D5737" s="1">
        <v>4577</v>
      </c>
    </row>
    <row r="5738" spans="1:4" x14ac:dyDescent="0.2">
      <c r="A5738" s="22">
        <v>2010</v>
      </c>
      <c r="B5738" s="1" t="s">
        <v>86</v>
      </c>
      <c r="C5738" s="1" t="s">
        <v>114</v>
      </c>
      <c r="D5738" s="1">
        <v>90</v>
      </c>
    </row>
    <row r="5739" spans="1:4" x14ac:dyDescent="0.2">
      <c r="A5739" s="22">
        <v>2010</v>
      </c>
      <c r="B5739" s="1" t="s">
        <v>86</v>
      </c>
      <c r="C5739" s="1" t="s">
        <v>115</v>
      </c>
      <c r="D5739" s="1">
        <v>26</v>
      </c>
    </row>
    <row r="5740" spans="1:4" x14ac:dyDescent="0.2">
      <c r="A5740" s="22">
        <v>2010</v>
      </c>
      <c r="B5740" s="1" t="s">
        <v>86</v>
      </c>
      <c r="C5740" s="1" t="s">
        <v>116</v>
      </c>
      <c r="D5740" s="1">
        <v>86</v>
      </c>
    </row>
    <row r="5741" spans="1:4" x14ac:dyDescent="0.2">
      <c r="A5741" s="22">
        <v>2010</v>
      </c>
      <c r="B5741" s="1" t="s">
        <v>86</v>
      </c>
      <c r="C5741" s="1" t="s">
        <v>117</v>
      </c>
      <c r="D5741" s="1">
        <v>249</v>
      </c>
    </row>
    <row r="5742" spans="1:4" x14ac:dyDescent="0.2">
      <c r="A5742" s="22">
        <v>2010</v>
      </c>
      <c r="B5742" s="1" t="s">
        <v>86</v>
      </c>
      <c r="C5742" s="1" t="s">
        <v>118</v>
      </c>
      <c r="D5742" s="1">
        <v>59</v>
      </c>
    </row>
    <row r="5743" spans="1:4" x14ac:dyDescent="0.2">
      <c r="A5743" s="22">
        <v>2010</v>
      </c>
      <c r="B5743" s="1" t="s">
        <v>86</v>
      </c>
      <c r="C5743" s="1" t="s">
        <v>119</v>
      </c>
      <c r="D5743" s="1">
        <v>67</v>
      </c>
    </row>
    <row r="5744" spans="1:4" x14ac:dyDescent="0.2">
      <c r="A5744" s="22">
        <v>2010</v>
      </c>
      <c r="B5744" s="1" t="s">
        <v>86</v>
      </c>
      <c r="C5744" s="1" t="s">
        <v>120</v>
      </c>
      <c r="D5744" s="1">
        <v>217</v>
      </c>
    </row>
    <row r="5745" spans="1:4" x14ac:dyDescent="0.2">
      <c r="A5745" s="22">
        <v>2010</v>
      </c>
      <c r="B5745" s="1" t="s">
        <v>87</v>
      </c>
      <c r="C5745" s="1" t="s">
        <v>92</v>
      </c>
      <c r="D5745" s="1">
        <v>196</v>
      </c>
    </row>
    <row r="5746" spans="1:4" x14ac:dyDescent="0.2">
      <c r="A5746" s="22">
        <v>2010</v>
      </c>
      <c r="B5746" s="1" t="s">
        <v>87</v>
      </c>
      <c r="C5746" s="1" t="s">
        <v>93</v>
      </c>
      <c r="D5746" s="1">
        <v>219</v>
      </c>
    </row>
    <row r="5747" spans="1:4" x14ac:dyDescent="0.2">
      <c r="A5747" s="22">
        <v>2010</v>
      </c>
      <c r="B5747" s="1" t="s">
        <v>87</v>
      </c>
      <c r="C5747" s="1" t="s">
        <v>94</v>
      </c>
      <c r="D5747" s="1">
        <v>98</v>
      </c>
    </row>
    <row r="5748" spans="1:4" x14ac:dyDescent="0.2">
      <c r="A5748" s="22">
        <v>2010</v>
      </c>
      <c r="B5748" s="1" t="s">
        <v>87</v>
      </c>
      <c r="C5748" s="1" t="s">
        <v>95</v>
      </c>
      <c r="D5748" s="1">
        <v>69</v>
      </c>
    </row>
    <row r="5749" spans="1:4" x14ac:dyDescent="0.2">
      <c r="A5749" s="22">
        <v>2010</v>
      </c>
      <c r="B5749" s="1" t="s">
        <v>87</v>
      </c>
      <c r="C5749" s="1" t="s">
        <v>96</v>
      </c>
      <c r="D5749" s="1">
        <v>450</v>
      </c>
    </row>
    <row r="5750" spans="1:4" x14ac:dyDescent="0.2">
      <c r="A5750" s="22">
        <v>2010</v>
      </c>
      <c r="B5750" s="1" t="s">
        <v>87</v>
      </c>
      <c r="C5750" s="1" t="s">
        <v>97</v>
      </c>
      <c r="D5750" s="1">
        <v>59</v>
      </c>
    </row>
    <row r="5751" spans="1:4" x14ac:dyDescent="0.2">
      <c r="A5751" s="22">
        <v>2010</v>
      </c>
      <c r="B5751" s="1" t="s">
        <v>87</v>
      </c>
      <c r="C5751" s="1" t="s">
        <v>68</v>
      </c>
      <c r="D5751" s="1">
        <v>129</v>
      </c>
    </row>
    <row r="5752" spans="1:4" x14ac:dyDescent="0.2">
      <c r="A5752" s="22">
        <v>2010</v>
      </c>
      <c r="B5752" s="1" t="s">
        <v>87</v>
      </c>
      <c r="C5752" s="1" t="s">
        <v>98</v>
      </c>
      <c r="D5752" s="1">
        <v>139</v>
      </c>
    </row>
    <row r="5753" spans="1:4" x14ac:dyDescent="0.2">
      <c r="A5753" s="22">
        <v>2010</v>
      </c>
      <c r="B5753" s="1" t="s">
        <v>87</v>
      </c>
      <c r="C5753" s="1" t="s">
        <v>99</v>
      </c>
      <c r="D5753" s="1">
        <v>112</v>
      </c>
    </row>
    <row r="5754" spans="1:4" x14ac:dyDescent="0.2">
      <c r="A5754" s="22">
        <v>2010</v>
      </c>
      <c r="B5754" s="1" t="s">
        <v>87</v>
      </c>
      <c r="C5754" s="1" t="s">
        <v>100</v>
      </c>
      <c r="D5754" s="1">
        <v>89</v>
      </c>
    </row>
    <row r="5755" spans="1:4" x14ac:dyDescent="0.2">
      <c r="A5755" s="22">
        <v>2010</v>
      </c>
      <c r="B5755" s="1" t="s">
        <v>87</v>
      </c>
      <c r="C5755" s="1" t="s">
        <v>101</v>
      </c>
      <c r="D5755" s="1">
        <v>92</v>
      </c>
    </row>
    <row r="5756" spans="1:4" x14ac:dyDescent="0.2">
      <c r="A5756" s="22">
        <v>2010</v>
      </c>
      <c r="B5756" s="1" t="s">
        <v>87</v>
      </c>
      <c r="C5756" s="1" t="s">
        <v>102</v>
      </c>
      <c r="D5756" s="1">
        <v>82</v>
      </c>
    </row>
    <row r="5757" spans="1:4" x14ac:dyDescent="0.2">
      <c r="A5757" s="22">
        <v>2010</v>
      </c>
      <c r="B5757" s="1" t="s">
        <v>87</v>
      </c>
      <c r="C5757" s="1" t="s">
        <v>103</v>
      </c>
      <c r="D5757" s="1">
        <v>151</v>
      </c>
    </row>
    <row r="5758" spans="1:4" x14ac:dyDescent="0.2">
      <c r="A5758" s="22">
        <v>2010</v>
      </c>
      <c r="B5758" s="1" t="s">
        <v>87</v>
      </c>
      <c r="C5758" s="1" t="s">
        <v>69</v>
      </c>
      <c r="D5758" s="1">
        <v>334</v>
      </c>
    </row>
    <row r="5759" spans="1:4" x14ac:dyDescent="0.2">
      <c r="A5759" s="22">
        <v>2010</v>
      </c>
      <c r="B5759" s="1" t="s">
        <v>87</v>
      </c>
      <c r="C5759" s="1" t="s">
        <v>104</v>
      </c>
      <c r="D5759" s="1">
        <v>646</v>
      </c>
    </row>
    <row r="5760" spans="1:4" x14ac:dyDescent="0.2">
      <c r="A5760" s="22">
        <v>2010</v>
      </c>
      <c r="B5760" s="1" t="s">
        <v>87</v>
      </c>
      <c r="C5760" s="1" t="s">
        <v>73</v>
      </c>
      <c r="D5760" s="1">
        <v>214</v>
      </c>
    </row>
    <row r="5761" spans="1:4" x14ac:dyDescent="0.2">
      <c r="A5761" s="22">
        <v>2010</v>
      </c>
      <c r="B5761" s="1" t="s">
        <v>87</v>
      </c>
      <c r="C5761" s="1" t="s">
        <v>105</v>
      </c>
      <c r="D5761" s="1">
        <v>82</v>
      </c>
    </row>
    <row r="5762" spans="1:4" x14ac:dyDescent="0.2">
      <c r="A5762" s="22">
        <v>2010</v>
      </c>
      <c r="B5762" s="1" t="s">
        <v>87</v>
      </c>
      <c r="C5762" s="1" t="s">
        <v>106</v>
      </c>
      <c r="D5762" s="1">
        <v>71</v>
      </c>
    </row>
    <row r="5763" spans="1:4" x14ac:dyDescent="0.2">
      <c r="A5763" s="22">
        <v>2010</v>
      </c>
      <c r="B5763" s="1" t="s">
        <v>87</v>
      </c>
      <c r="C5763" s="1" t="s">
        <v>107</v>
      </c>
      <c r="D5763" s="1">
        <v>65</v>
      </c>
    </row>
    <row r="5764" spans="1:4" x14ac:dyDescent="0.2">
      <c r="A5764" s="22">
        <v>2010</v>
      </c>
      <c r="B5764" s="1" t="s">
        <v>87</v>
      </c>
      <c r="C5764" s="1" t="s">
        <v>108</v>
      </c>
      <c r="D5764" s="1">
        <v>26</v>
      </c>
    </row>
    <row r="5765" spans="1:4" x14ac:dyDescent="0.2">
      <c r="A5765" s="22">
        <v>2010</v>
      </c>
      <c r="B5765" s="1" t="s">
        <v>87</v>
      </c>
      <c r="C5765" s="1" t="s">
        <v>109</v>
      </c>
      <c r="D5765" s="1">
        <v>145</v>
      </c>
    </row>
    <row r="5766" spans="1:4" x14ac:dyDescent="0.2">
      <c r="A5766" s="22">
        <v>2010</v>
      </c>
      <c r="B5766" s="1" t="s">
        <v>87</v>
      </c>
      <c r="C5766" s="1" t="s">
        <v>110</v>
      </c>
      <c r="D5766" s="1">
        <v>313</v>
      </c>
    </row>
    <row r="5767" spans="1:4" x14ac:dyDescent="0.2">
      <c r="A5767" s="22">
        <v>2010</v>
      </c>
      <c r="B5767" s="1" t="s">
        <v>87</v>
      </c>
      <c r="C5767" s="1" t="s">
        <v>111</v>
      </c>
      <c r="D5767" s="1">
        <v>21</v>
      </c>
    </row>
    <row r="5768" spans="1:4" x14ac:dyDescent="0.2">
      <c r="A5768" s="22">
        <v>2010</v>
      </c>
      <c r="B5768" s="1" t="s">
        <v>87</v>
      </c>
      <c r="C5768" s="1" t="s">
        <v>112</v>
      </c>
      <c r="D5768" s="1">
        <v>115</v>
      </c>
    </row>
    <row r="5769" spans="1:4" x14ac:dyDescent="0.2">
      <c r="A5769" s="22">
        <v>2010</v>
      </c>
      <c r="B5769" s="1" t="s">
        <v>87</v>
      </c>
      <c r="C5769" s="1" t="s">
        <v>113</v>
      </c>
      <c r="D5769" s="1">
        <v>176</v>
      </c>
    </row>
    <row r="5770" spans="1:4" x14ac:dyDescent="0.2">
      <c r="A5770" s="22">
        <v>2010</v>
      </c>
      <c r="B5770" s="1" t="s">
        <v>87</v>
      </c>
      <c r="C5770" s="1" t="s">
        <v>22</v>
      </c>
      <c r="D5770" s="1">
        <v>4916</v>
      </c>
    </row>
    <row r="5771" spans="1:4" x14ac:dyDescent="0.2">
      <c r="A5771" s="22">
        <v>2010</v>
      </c>
      <c r="B5771" s="1" t="s">
        <v>87</v>
      </c>
      <c r="C5771" s="1" t="s">
        <v>114</v>
      </c>
      <c r="D5771" s="1">
        <v>84</v>
      </c>
    </row>
    <row r="5772" spans="1:4" x14ac:dyDescent="0.2">
      <c r="A5772" s="22">
        <v>2010</v>
      </c>
      <c r="B5772" s="1" t="s">
        <v>87</v>
      </c>
      <c r="C5772" s="1" t="s">
        <v>115</v>
      </c>
      <c r="D5772" s="1">
        <v>23</v>
      </c>
    </row>
    <row r="5773" spans="1:4" x14ac:dyDescent="0.2">
      <c r="A5773" s="22">
        <v>2010</v>
      </c>
      <c r="B5773" s="1" t="s">
        <v>87</v>
      </c>
      <c r="C5773" s="1" t="s">
        <v>116</v>
      </c>
      <c r="D5773" s="1">
        <v>99</v>
      </c>
    </row>
    <row r="5774" spans="1:4" x14ac:dyDescent="0.2">
      <c r="A5774" s="22">
        <v>2010</v>
      </c>
      <c r="B5774" s="1" t="s">
        <v>87</v>
      </c>
      <c r="C5774" s="1" t="s">
        <v>117</v>
      </c>
      <c r="D5774" s="1">
        <v>296</v>
      </c>
    </row>
    <row r="5775" spans="1:4" x14ac:dyDescent="0.2">
      <c r="A5775" s="22">
        <v>2010</v>
      </c>
      <c r="B5775" s="1" t="s">
        <v>87</v>
      </c>
      <c r="C5775" s="1" t="s">
        <v>118</v>
      </c>
      <c r="D5775" s="1">
        <v>71</v>
      </c>
    </row>
    <row r="5776" spans="1:4" x14ac:dyDescent="0.2">
      <c r="A5776" s="22">
        <v>2010</v>
      </c>
      <c r="B5776" s="1" t="s">
        <v>87</v>
      </c>
      <c r="C5776" s="1" t="s">
        <v>119</v>
      </c>
      <c r="D5776" s="1">
        <v>81</v>
      </c>
    </row>
    <row r="5777" spans="1:4" x14ac:dyDescent="0.2">
      <c r="A5777" s="22">
        <v>2010</v>
      </c>
      <c r="B5777" s="1" t="s">
        <v>87</v>
      </c>
      <c r="C5777" s="1" t="s">
        <v>120</v>
      </c>
      <c r="D5777" s="1">
        <v>169</v>
      </c>
    </row>
    <row r="5778" spans="1:4" x14ac:dyDescent="0.2">
      <c r="A5778" s="22">
        <v>2010</v>
      </c>
      <c r="B5778" s="1" t="s">
        <v>88</v>
      </c>
      <c r="C5778" s="1" t="s">
        <v>92</v>
      </c>
      <c r="D5778" s="1">
        <v>243</v>
      </c>
    </row>
    <row r="5779" spans="1:4" x14ac:dyDescent="0.2">
      <c r="A5779" s="22">
        <v>2010</v>
      </c>
      <c r="B5779" s="1" t="s">
        <v>88</v>
      </c>
      <c r="C5779" s="1" t="s">
        <v>93</v>
      </c>
      <c r="D5779" s="1">
        <v>209</v>
      </c>
    </row>
    <row r="5780" spans="1:4" x14ac:dyDescent="0.2">
      <c r="A5780" s="22">
        <v>2010</v>
      </c>
      <c r="B5780" s="1" t="s">
        <v>88</v>
      </c>
      <c r="C5780" s="1" t="s">
        <v>94</v>
      </c>
      <c r="D5780" s="1">
        <v>84</v>
      </c>
    </row>
    <row r="5781" spans="1:4" x14ac:dyDescent="0.2">
      <c r="A5781" s="22">
        <v>2010</v>
      </c>
      <c r="B5781" s="1" t="s">
        <v>88</v>
      </c>
      <c r="C5781" s="1" t="s">
        <v>95</v>
      </c>
      <c r="D5781" s="1">
        <v>60</v>
      </c>
    </row>
    <row r="5782" spans="1:4" x14ac:dyDescent="0.2">
      <c r="A5782" s="22">
        <v>2010</v>
      </c>
      <c r="B5782" s="1" t="s">
        <v>88</v>
      </c>
      <c r="C5782" s="1" t="s">
        <v>96</v>
      </c>
      <c r="D5782" s="1">
        <v>487</v>
      </c>
    </row>
    <row r="5783" spans="1:4" x14ac:dyDescent="0.2">
      <c r="A5783" s="22">
        <v>2010</v>
      </c>
      <c r="B5783" s="1" t="s">
        <v>88</v>
      </c>
      <c r="C5783" s="1" t="s">
        <v>97</v>
      </c>
      <c r="D5783" s="1">
        <v>59</v>
      </c>
    </row>
    <row r="5784" spans="1:4" x14ac:dyDescent="0.2">
      <c r="A5784" s="22">
        <v>2010</v>
      </c>
      <c r="B5784" s="1" t="s">
        <v>88</v>
      </c>
      <c r="C5784" s="1" t="s">
        <v>68</v>
      </c>
      <c r="D5784" s="1">
        <v>127</v>
      </c>
    </row>
    <row r="5785" spans="1:4" x14ac:dyDescent="0.2">
      <c r="A5785" s="22">
        <v>2010</v>
      </c>
      <c r="B5785" s="1" t="s">
        <v>88</v>
      </c>
      <c r="C5785" s="1" t="s">
        <v>98</v>
      </c>
      <c r="D5785" s="1">
        <v>143</v>
      </c>
    </row>
    <row r="5786" spans="1:4" x14ac:dyDescent="0.2">
      <c r="A5786" s="22">
        <v>2010</v>
      </c>
      <c r="B5786" s="1" t="s">
        <v>88</v>
      </c>
      <c r="C5786" s="1" t="s">
        <v>99</v>
      </c>
      <c r="D5786" s="1">
        <v>112</v>
      </c>
    </row>
    <row r="5787" spans="1:4" x14ac:dyDescent="0.2">
      <c r="A5787" s="22">
        <v>2010</v>
      </c>
      <c r="B5787" s="1" t="s">
        <v>88</v>
      </c>
      <c r="C5787" s="1" t="s">
        <v>100</v>
      </c>
      <c r="D5787" s="1">
        <v>68</v>
      </c>
    </row>
    <row r="5788" spans="1:4" x14ac:dyDescent="0.2">
      <c r="A5788" s="22">
        <v>2010</v>
      </c>
      <c r="B5788" s="1" t="s">
        <v>88</v>
      </c>
      <c r="C5788" s="1" t="s">
        <v>101</v>
      </c>
      <c r="D5788" s="1">
        <v>87</v>
      </c>
    </row>
    <row r="5789" spans="1:4" x14ac:dyDescent="0.2">
      <c r="A5789" s="22">
        <v>2010</v>
      </c>
      <c r="B5789" s="1" t="s">
        <v>88</v>
      </c>
      <c r="C5789" s="1" t="s">
        <v>102</v>
      </c>
      <c r="D5789" s="1">
        <v>73</v>
      </c>
    </row>
    <row r="5790" spans="1:4" x14ac:dyDescent="0.2">
      <c r="A5790" s="22">
        <v>2010</v>
      </c>
      <c r="B5790" s="1" t="s">
        <v>88</v>
      </c>
      <c r="C5790" s="1" t="s">
        <v>103</v>
      </c>
      <c r="D5790" s="1">
        <v>154</v>
      </c>
    </row>
    <row r="5791" spans="1:4" x14ac:dyDescent="0.2">
      <c r="A5791" s="22">
        <v>2010</v>
      </c>
      <c r="B5791" s="1" t="s">
        <v>88</v>
      </c>
      <c r="C5791" s="1" t="s">
        <v>69</v>
      </c>
      <c r="D5791" s="1">
        <v>337</v>
      </c>
    </row>
    <row r="5792" spans="1:4" x14ac:dyDescent="0.2">
      <c r="A5792" s="22">
        <v>2010</v>
      </c>
      <c r="B5792" s="1" t="s">
        <v>88</v>
      </c>
      <c r="C5792" s="1" t="s">
        <v>104</v>
      </c>
      <c r="D5792" s="1">
        <v>669</v>
      </c>
    </row>
    <row r="5793" spans="1:4" x14ac:dyDescent="0.2">
      <c r="A5793" s="22">
        <v>2010</v>
      </c>
      <c r="B5793" s="1" t="s">
        <v>88</v>
      </c>
      <c r="C5793" s="1" t="s">
        <v>73</v>
      </c>
      <c r="D5793" s="1">
        <v>205</v>
      </c>
    </row>
    <row r="5794" spans="1:4" x14ac:dyDescent="0.2">
      <c r="A5794" s="22">
        <v>2010</v>
      </c>
      <c r="B5794" s="1" t="s">
        <v>88</v>
      </c>
      <c r="C5794" s="1" t="s">
        <v>105</v>
      </c>
      <c r="D5794" s="1">
        <v>71</v>
      </c>
    </row>
    <row r="5795" spans="1:4" x14ac:dyDescent="0.2">
      <c r="A5795" s="22">
        <v>2010</v>
      </c>
      <c r="B5795" s="1" t="s">
        <v>88</v>
      </c>
      <c r="C5795" s="1" t="s">
        <v>106</v>
      </c>
      <c r="D5795" s="1">
        <v>70</v>
      </c>
    </row>
    <row r="5796" spans="1:4" x14ac:dyDescent="0.2">
      <c r="A5796" s="22">
        <v>2010</v>
      </c>
      <c r="B5796" s="1" t="s">
        <v>88</v>
      </c>
      <c r="C5796" s="1" t="s">
        <v>107</v>
      </c>
      <c r="D5796" s="1">
        <v>61</v>
      </c>
    </row>
    <row r="5797" spans="1:4" x14ac:dyDescent="0.2">
      <c r="A5797" s="22">
        <v>2010</v>
      </c>
      <c r="B5797" s="1" t="s">
        <v>88</v>
      </c>
      <c r="C5797" s="1" t="s">
        <v>108</v>
      </c>
      <c r="D5797" s="1">
        <v>20</v>
      </c>
    </row>
    <row r="5798" spans="1:4" x14ac:dyDescent="0.2">
      <c r="A5798" s="22">
        <v>2010</v>
      </c>
      <c r="B5798" s="1" t="s">
        <v>88</v>
      </c>
      <c r="C5798" s="1" t="s">
        <v>109</v>
      </c>
      <c r="D5798" s="1">
        <v>134</v>
      </c>
    </row>
    <row r="5799" spans="1:4" x14ac:dyDescent="0.2">
      <c r="A5799" s="22">
        <v>2010</v>
      </c>
      <c r="B5799" s="1" t="s">
        <v>88</v>
      </c>
      <c r="C5799" s="1" t="s">
        <v>110</v>
      </c>
      <c r="D5799" s="1">
        <v>314</v>
      </c>
    </row>
    <row r="5800" spans="1:4" x14ac:dyDescent="0.2">
      <c r="A5800" s="22">
        <v>2010</v>
      </c>
      <c r="B5800" s="1" t="s">
        <v>88</v>
      </c>
      <c r="C5800" s="1" t="s">
        <v>111</v>
      </c>
      <c r="D5800" s="1">
        <v>12</v>
      </c>
    </row>
    <row r="5801" spans="1:4" x14ac:dyDescent="0.2">
      <c r="A5801" s="22">
        <v>2010</v>
      </c>
      <c r="B5801" s="1" t="s">
        <v>88</v>
      </c>
      <c r="C5801" s="1" t="s">
        <v>112</v>
      </c>
      <c r="D5801" s="1">
        <v>125</v>
      </c>
    </row>
    <row r="5802" spans="1:4" x14ac:dyDescent="0.2">
      <c r="A5802" s="22">
        <v>2010</v>
      </c>
      <c r="B5802" s="1" t="s">
        <v>88</v>
      </c>
      <c r="C5802" s="1" t="s">
        <v>113</v>
      </c>
      <c r="D5802" s="1">
        <v>180</v>
      </c>
    </row>
    <row r="5803" spans="1:4" x14ac:dyDescent="0.2">
      <c r="A5803" s="22">
        <v>2010</v>
      </c>
      <c r="B5803" s="1" t="s">
        <v>88</v>
      </c>
      <c r="C5803" s="1" t="s">
        <v>22</v>
      </c>
      <c r="D5803" s="1">
        <v>4977</v>
      </c>
    </row>
    <row r="5804" spans="1:4" x14ac:dyDescent="0.2">
      <c r="A5804" s="22">
        <v>2010</v>
      </c>
      <c r="B5804" s="1" t="s">
        <v>88</v>
      </c>
      <c r="C5804" s="1" t="s">
        <v>114</v>
      </c>
      <c r="D5804" s="1">
        <v>113</v>
      </c>
    </row>
    <row r="5805" spans="1:4" x14ac:dyDescent="0.2">
      <c r="A5805" s="22">
        <v>2010</v>
      </c>
      <c r="B5805" s="1" t="s">
        <v>88</v>
      </c>
      <c r="C5805" s="1" t="s">
        <v>115</v>
      </c>
      <c r="D5805" s="1">
        <v>22</v>
      </c>
    </row>
    <row r="5806" spans="1:4" x14ac:dyDescent="0.2">
      <c r="A5806" s="22">
        <v>2010</v>
      </c>
      <c r="B5806" s="1" t="s">
        <v>88</v>
      </c>
      <c r="C5806" s="1" t="s">
        <v>116</v>
      </c>
      <c r="D5806" s="1">
        <v>92</v>
      </c>
    </row>
    <row r="5807" spans="1:4" x14ac:dyDescent="0.2">
      <c r="A5807" s="22">
        <v>2010</v>
      </c>
      <c r="B5807" s="1" t="s">
        <v>88</v>
      </c>
      <c r="C5807" s="1" t="s">
        <v>117</v>
      </c>
      <c r="D5807" s="1">
        <v>292</v>
      </c>
    </row>
    <row r="5808" spans="1:4" x14ac:dyDescent="0.2">
      <c r="A5808" s="22">
        <v>2010</v>
      </c>
      <c r="B5808" s="1" t="s">
        <v>88</v>
      </c>
      <c r="C5808" s="1" t="s">
        <v>118</v>
      </c>
      <c r="D5808" s="1">
        <v>64</v>
      </c>
    </row>
    <row r="5809" spans="1:4" x14ac:dyDescent="0.2">
      <c r="A5809" s="22">
        <v>2010</v>
      </c>
      <c r="B5809" s="1" t="s">
        <v>88</v>
      </c>
      <c r="C5809" s="1" t="s">
        <v>119</v>
      </c>
      <c r="D5809" s="1">
        <v>96</v>
      </c>
    </row>
    <row r="5810" spans="1:4" x14ac:dyDescent="0.2">
      <c r="A5810" s="22">
        <v>2010</v>
      </c>
      <c r="B5810" s="1" t="s">
        <v>88</v>
      </c>
      <c r="C5810" s="1" t="s">
        <v>120</v>
      </c>
      <c r="D5810" s="1">
        <v>194</v>
      </c>
    </row>
    <row r="5811" spans="1:4" x14ac:dyDescent="0.2">
      <c r="A5811" s="22">
        <v>2010</v>
      </c>
      <c r="B5811" s="1" t="s">
        <v>89</v>
      </c>
      <c r="C5811" s="1" t="s">
        <v>92</v>
      </c>
      <c r="D5811" s="1">
        <v>211</v>
      </c>
    </row>
    <row r="5812" spans="1:4" x14ac:dyDescent="0.2">
      <c r="A5812" s="22">
        <v>2010</v>
      </c>
      <c r="B5812" s="1" t="s">
        <v>89</v>
      </c>
      <c r="C5812" s="1" t="s">
        <v>93</v>
      </c>
      <c r="D5812" s="1">
        <v>217</v>
      </c>
    </row>
    <row r="5813" spans="1:4" x14ac:dyDescent="0.2">
      <c r="A5813" s="22">
        <v>2010</v>
      </c>
      <c r="B5813" s="1" t="s">
        <v>89</v>
      </c>
      <c r="C5813" s="1" t="s">
        <v>94</v>
      </c>
      <c r="D5813" s="1">
        <v>73</v>
      </c>
    </row>
    <row r="5814" spans="1:4" x14ac:dyDescent="0.2">
      <c r="A5814" s="22">
        <v>2010</v>
      </c>
      <c r="B5814" s="1" t="s">
        <v>89</v>
      </c>
      <c r="C5814" s="1" t="s">
        <v>95</v>
      </c>
      <c r="D5814" s="1">
        <v>64</v>
      </c>
    </row>
    <row r="5815" spans="1:4" x14ac:dyDescent="0.2">
      <c r="A5815" s="22">
        <v>2010</v>
      </c>
      <c r="B5815" s="1" t="s">
        <v>89</v>
      </c>
      <c r="C5815" s="1" t="s">
        <v>96</v>
      </c>
      <c r="D5815" s="1">
        <v>501</v>
      </c>
    </row>
    <row r="5816" spans="1:4" x14ac:dyDescent="0.2">
      <c r="A5816" s="22">
        <v>2010</v>
      </c>
      <c r="B5816" s="1" t="s">
        <v>89</v>
      </c>
      <c r="C5816" s="1" t="s">
        <v>97</v>
      </c>
      <c r="D5816" s="1">
        <v>59</v>
      </c>
    </row>
    <row r="5817" spans="1:4" x14ac:dyDescent="0.2">
      <c r="A5817" s="22">
        <v>2010</v>
      </c>
      <c r="B5817" s="1" t="s">
        <v>89</v>
      </c>
      <c r="C5817" s="1" t="s">
        <v>68</v>
      </c>
      <c r="D5817" s="1">
        <v>110</v>
      </c>
    </row>
    <row r="5818" spans="1:4" x14ac:dyDescent="0.2">
      <c r="A5818" s="22">
        <v>2010</v>
      </c>
      <c r="B5818" s="1" t="s">
        <v>89</v>
      </c>
      <c r="C5818" s="1" t="s">
        <v>98</v>
      </c>
      <c r="D5818" s="1">
        <v>161</v>
      </c>
    </row>
    <row r="5819" spans="1:4" x14ac:dyDescent="0.2">
      <c r="A5819" s="22">
        <v>2010</v>
      </c>
      <c r="B5819" s="1" t="s">
        <v>89</v>
      </c>
      <c r="C5819" s="1" t="s">
        <v>99</v>
      </c>
      <c r="D5819" s="1">
        <v>118</v>
      </c>
    </row>
    <row r="5820" spans="1:4" x14ac:dyDescent="0.2">
      <c r="A5820" s="22">
        <v>2010</v>
      </c>
      <c r="B5820" s="1" t="s">
        <v>89</v>
      </c>
      <c r="C5820" s="1" t="s">
        <v>100</v>
      </c>
      <c r="D5820" s="1">
        <v>90</v>
      </c>
    </row>
    <row r="5821" spans="1:4" x14ac:dyDescent="0.2">
      <c r="A5821" s="22">
        <v>2010</v>
      </c>
      <c r="B5821" s="1" t="s">
        <v>89</v>
      </c>
      <c r="C5821" s="1" t="s">
        <v>101</v>
      </c>
      <c r="D5821" s="1">
        <v>93</v>
      </c>
    </row>
    <row r="5822" spans="1:4" x14ac:dyDescent="0.2">
      <c r="A5822" s="22">
        <v>2010</v>
      </c>
      <c r="B5822" s="1" t="s">
        <v>89</v>
      </c>
      <c r="C5822" s="1" t="s">
        <v>102</v>
      </c>
      <c r="D5822" s="1">
        <v>78</v>
      </c>
    </row>
    <row r="5823" spans="1:4" x14ac:dyDescent="0.2">
      <c r="A5823" s="22">
        <v>2010</v>
      </c>
      <c r="B5823" s="1" t="s">
        <v>89</v>
      </c>
      <c r="C5823" s="1" t="s">
        <v>103</v>
      </c>
      <c r="D5823" s="1">
        <v>158</v>
      </c>
    </row>
    <row r="5824" spans="1:4" x14ac:dyDescent="0.2">
      <c r="A5824" s="22">
        <v>2010</v>
      </c>
      <c r="B5824" s="1" t="s">
        <v>89</v>
      </c>
      <c r="C5824" s="1" t="s">
        <v>69</v>
      </c>
      <c r="D5824" s="1">
        <v>369</v>
      </c>
    </row>
    <row r="5825" spans="1:4" x14ac:dyDescent="0.2">
      <c r="A5825" s="22">
        <v>2010</v>
      </c>
      <c r="B5825" s="1" t="s">
        <v>89</v>
      </c>
      <c r="C5825" s="1" t="s">
        <v>104</v>
      </c>
      <c r="D5825" s="1">
        <v>600</v>
      </c>
    </row>
    <row r="5826" spans="1:4" x14ac:dyDescent="0.2">
      <c r="A5826" s="22">
        <v>2010</v>
      </c>
      <c r="B5826" s="1" t="s">
        <v>89</v>
      </c>
      <c r="C5826" s="1" t="s">
        <v>73</v>
      </c>
      <c r="D5826" s="1">
        <v>199</v>
      </c>
    </row>
    <row r="5827" spans="1:4" x14ac:dyDescent="0.2">
      <c r="A5827" s="22">
        <v>2010</v>
      </c>
      <c r="B5827" s="1" t="s">
        <v>89</v>
      </c>
      <c r="C5827" s="1" t="s">
        <v>105</v>
      </c>
      <c r="D5827" s="1">
        <v>63</v>
      </c>
    </row>
    <row r="5828" spans="1:4" x14ac:dyDescent="0.2">
      <c r="A5828" s="22">
        <v>2010</v>
      </c>
      <c r="B5828" s="1" t="s">
        <v>89</v>
      </c>
      <c r="C5828" s="1" t="s">
        <v>106</v>
      </c>
      <c r="D5828" s="1">
        <v>91</v>
      </c>
    </row>
    <row r="5829" spans="1:4" x14ac:dyDescent="0.2">
      <c r="A5829" s="22">
        <v>2010</v>
      </c>
      <c r="B5829" s="1" t="s">
        <v>89</v>
      </c>
      <c r="C5829" s="1" t="s">
        <v>107</v>
      </c>
      <c r="D5829" s="1">
        <v>84</v>
      </c>
    </row>
    <row r="5830" spans="1:4" x14ac:dyDescent="0.2">
      <c r="A5830" s="22">
        <v>2010</v>
      </c>
      <c r="B5830" s="1" t="s">
        <v>89</v>
      </c>
      <c r="C5830" s="1" t="s">
        <v>108</v>
      </c>
      <c r="D5830" s="1">
        <v>26</v>
      </c>
    </row>
    <row r="5831" spans="1:4" x14ac:dyDescent="0.2">
      <c r="A5831" s="22">
        <v>2010</v>
      </c>
      <c r="B5831" s="1" t="s">
        <v>89</v>
      </c>
      <c r="C5831" s="1" t="s">
        <v>109</v>
      </c>
      <c r="D5831" s="1">
        <v>117</v>
      </c>
    </row>
    <row r="5832" spans="1:4" x14ac:dyDescent="0.2">
      <c r="A5832" s="22">
        <v>2010</v>
      </c>
      <c r="B5832" s="1" t="s">
        <v>89</v>
      </c>
      <c r="C5832" s="1" t="s">
        <v>110</v>
      </c>
      <c r="D5832" s="1">
        <v>336</v>
      </c>
    </row>
    <row r="5833" spans="1:4" x14ac:dyDescent="0.2">
      <c r="A5833" s="22">
        <v>2010</v>
      </c>
      <c r="B5833" s="1" t="s">
        <v>89</v>
      </c>
      <c r="C5833" s="1" t="s">
        <v>111</v>
      </c>
      <c r="D5833" s="1">
        <v>12</v>
      </c>
    </row>
    <row r="5834" spans="1:4" x14ac:dyDescent="0.2">
      <c r="A5834" s="22">
        <v>2010</v>
      </c>
      <c r="B5834" s="1" t="s">
        <v>89</v>
      </c>
      <c r="C5834" s="1" t="s">
        <v>112</v>
      </c>
      <c r="D5834" s="1">
        <v>130</v>
      </c>
    </row>
    <row r="5835" spans="1:4" x14ac:dyDescent="0.2">
      <c r="A5835" s="22">
        <v>2010</v>
      </c>
      <c r="B5835" s="1" t="s">
        <v>89</v>
      </c>
      <c r="C5835" s="1" t="s">
        <v>113</v>
      </c>
      <c r="D5835" s="1">
        <v>160</v>
      </c>
    </row>
    <row r="5836" spans="1:4" x14ac:dyDescent="0.2">
      <c r="A5836" s="22">
        <v>2010</v>
      </c>
      <c r="B5836" s="1" t="s">
        <v>89</v>
      </c>
      <c r="C5836" s="1" t="s">
        <v>22</v>
      </c>
      <c r="D5836" s="1">
        <v>4933</v>
      </c>
    </row>
    <row r="5837" spans="1:4" x14ac:dyDescent="0.2">
      <c r="A5837" s="22">
        <v>2010</v>
      </c>
      <c r="B5837" s="1" t="s">
        <v>89</v>
      </c>
      <c r="C5837" s="1" t="s">
        <v>114</v>
      </c>
      <c r="D5837" s="1">
        <v>85</v>
      </c>
    </row>
    <row r="5838" spans="1:4" x14ac:dyDescent="0.2">
      <c r="A5838" s="22">
        <v>2010</v>
      </c>
      <c r="B5838" s="1" t="s">
        <v>89</v>
      </c>
      <c r="C5838" s="1" t="s">
        <v>115</v>
      </c>
      <c r="D5838" s="1">
        <v>26</v>
      </c>
    </row>
    <row r="5839" spans="1:4" x14ac:dyDescent="0.2">
      <c r="A5839" s="22">
        <v>2010</v>
      </c>
      <c r="B5839" s="1" t="s">
        <v>89</v>
      </c>
      <c r="C5839" s="1" t="s">
        <v>116</v>
      </c>
      <c r="D5839" s="1">
        <v>82</v>
      </c>
    </row>
    <row r="5840" spans="1:4" x14ac:dyDescent="0.2">
      <c r="A5840" s="22">
        <v>2010</v>
      </c>
      <c r="B5840" s="1" t="s">
        <v>89</v>
      </c>
      <c r="C5840" s="1" t="s">
        <v>117</v>
      </c>
      <c r="D5840" s="1">
        <v>274</v>
      </c>
    </row>
    <row r="5841" spans="1:4" x14ac:dyDescent="0.2">
      <c r="A5841" s="22">
        <v>2010</v>
      </c>
      <c r="B5841" s="1" t="s">
        <v>89</v>
      </c>
      <c r="C5841" s="1" t="s">
        <v>118</v>
      </c>
      <c r="D5841" s="1">
        <v>66</v>
      </c>
    </row>
    <row r="5842" spans="1:4" x14ac:dyDescent="0.2">
      <c r="A5842" s="22">
        <v>2010</v>
      </c>
      <c r="B5842" s="1" t="s">
        <v>89</v>
      </c>
      <c r="C5842" s="1" t="s">
        <v>119</v>
      </c>
      <c r="D5842" s="1">
        <v>101</v>
      </c>
    </row>
    <row r="5843" spans="1:4" x14ac:dyDescent="0.2">
      <c r="A5843" s="22">
        <v>2010</v>
      </c>
      <c r="B5843" s="1" t="s">
        <v>89</v>
      </c>
      <c r="C5843" s="1" t="s">
        <v>120</v>
      </c>
      <c r="D5843" s="1">
        <v>179</v>
      </c>
    </row>
    <row r="5844" spans="1:4" x14ac:dyDescent="0.2">
      <c r="A5844" s="22">
        <v>2010</v>
      </c>
      <c r="B5844" s="1" t="s">
        <v>90</v>
      </c>
      <c r="C5844" s="1" t="s">
        <v>92</v>
      </c>
      <c r="D5844" s="1">
        <v>233</v>
      </c>
    </row>
    <row r="5845" spans="1:4" x14ac:dyDescent="0.2">
      <c r="A5845" s="22">
        <v>2010</v>
      </c>
      <c r="B5845" s="1" t="s">
        <v>90</v>
      </c>
      <c r="C5845" s="1" t="s">
        <v>93</v>
      </c>
      <c r="D5845" s="1">
        <v>285</v>
      </c>
    </row>
    <row r="5846" spans="1:4" x14ac:dyDescent="0.2">
      <c r="A5846" s="22">
        <v>2010</v>
      </c>
      <c r="B5846" s="1" t="s">
        <v>90</v>
      </c>
      <c r="C5846" s="1" t="s">
        <v>94</v>
      </c>
      <c r="D5846" s="1">
        <v>102</v>
      </c>
    </row>
    <row r="5847" spans="1:4" x14ac:dyDescent="0.2">
      <c r="A5847" s="22">
        <v>2010</v>
      </c>
      <c r="B5847" s="1" t="s">
        <v>90</v>
      </c>
      <c r="C5847" s="1" t="s">
        <v>95</v>
      </c>
      <c r="D5847" s="1">
        <v>81</v>
      </c>
    </row>
    <row r="5848" spans="1:4" x14ac:dyDescent="0.2">
      <c r="A5848" s="22">
        <v>2010</v>
      </c>
      <c r="B5848" s="1" t="s">
        <v>90</v>
      </c>
      <c r="C5848" s="1" t="s">
        <v>96</v>
      </c>
      <c r="D5848" s="1">
        <v>499</v>
      </c>
    </row>
    <row r="5849" spans="1:4" x14ac:dyDescent="0.2">
      <c r="A5849" s="22">
        <v>2010</v>
      </c>
      <c r="B5849" s="1" t="s">
        <v>90</v>
      </c>
      <c r="C5849" s="1" t="s">
        <v>97</v>
      </c>
      <c r="D5849" s="1">
        <v>56</v>
      </c>
    </row>
    <row r="5850" spans="1:4" x14ac:dyDescent="0.2">
      <c r="A5850" s="22">
        <v>2010</v>
      </c>
      <c r="B5850" s="1" t="s">
        <v>90</v>
      </c>
      <c r="C5850" s="1" t="s">
        <v>68</v>
      </c>
      <c r="D5850" s="1">
        <v>125</v>
      </c>
    </row>
    <row r="5851" spans="1:4" x14ac:dyDescent="0.2">
      <c r="A5851" s="22">
        <v>2010</v>
      </c>
      <c r="B5851" s="1" t="s">
        <v>90</v>
      </c>
      <c r="C5851" s="1" t="s">
        <v>98</v>
      </c>
      <c r="D5851" s="1">
        <v>147</v>
      </c>
    </row>
    <row r="5852" spans="1:4" x14ac:dyDescent="0.2">
      <c r="A5852" s="22">
        <v>2010</v>
      </c>
      <c r="B5852" s="1" t="s">
        <v>90</v>
      </c>
      <c r="C5852" s="1" t="s">
        <v>99</v>
      </c>
      <c r="D5852" s="1">
        <v>114</v>
      </c>
    </row>
    <row r="5853" spans="1:4" x14ac:dyDescent="0.2">
      <c r="A5853" s="22">
        <v>2010</v>
      </c>
      <c r="B5853" s="1" t="s">
        <v>90</v>
      </c>
      <c r="C5853" s="1" t="s">
        <v>100</v>
      </c>
      <c r="D5853" s="1">
        <v>88</v>
      </c>
    </row>
    <row r="5854" spans="1:4" x14ac:dyDescent="0.2">
      <c r="A5854" s="22">
        <v>2010</v>
      </c>
      <c r="B5854" s="1" t="s">
        <v>90</v>
      </c>
      <c r="C5854" s="1" t="s">
        <v>101</v>
      </c>
      <c r="D5854" s="1">
        <v>108</v>
      </c>
    </row>
    <row r="5855" spans="1:4" x14ac:dyDescent="0.2">
      <c r="A5855" s="22">
        <v>2010</v>
      </c>
      <c r="B5855" s="1" t="s">
        <v>90</v>
      </c>
      <c r="C5855" s="1" t="s">
        <v>102</v>
      </c>
      <c r="D5855" s="1">
        <v>77</v>
      </c>
    </row>
    <row r="5856" spans="1:4" x14ac:dyDescent="0.2">
      <c r="A5856" s="22">
        <v>2010</v>
      </c>
      <c r="B5856" s="1" t="s">
        <v>90</v>
      </c>
      <c r="C5856" s="1" t="s">
        <v>103</v>
      </c>
      <c r="D5856" s="1">
        <v>156</v>
      </c>
    </row>
    <row r="5857" spans="1:4" x14ac:dyDescent="0.2">
      <c r="A5857" s="22">
        <v>2010</v>
      </c>
      <c r="B5857" s="1" t="s">
        <v>90</v>
      </c>
      <c r="C5857" s="1" t="s">
        <v>69</v>
      </c>
      <c r="D5857" s="1">
        <v>364</v>
      </c>
    </row>
    <row r="5858" spans="1:4" x14ac:dyDescent="0.2">
      <c r="A5858" s="22">
        <v>2010</v>
      </c>
      <c r="B5858" s="1" t="s">
        <v>90</v>
      </c>
      <c r="C5858" s="1" t="s">
        <v>104</v>
      </c>
      <c r="D5858" s="1">
        <v>618</v>
      </c>
    </row>
    <row r="5859" spans="1:4" x14ac:dyDescent="0.2">
      <c r="A5859" s="22">
        <v>2010</v>
      </c>
      <c r="B5859" s="1" t="s">
        <v>90</v>
      </c>
      <c r="C5859" s="1" t="s">
        <v>73</v>
      </c>
      <c r="D5859" s="1">
        <v>195</v>
      </c>
    </row>
    <row r="5860" spans="1:4" x14ac:dyDescent="0.2">
      <c r="A5860" s="22">
        <v>2010</v>
      </c>
      <c r="B5860" s="1" t="s">
        <v>90</v>
      </c>
      <c r="C5860" s="1" t="s">
        <v>105</v>
      </c>
      <c r="D5860" s="1">
        <v>60</v>
      </c>
    </row>
    <row r="5861" spans="1:4" x14ac:dyDescent="0.2">
      <c r="A5861" s="22">
        <v>2010</v>
      </c>
      <c r="B5861" s="1" t="s">
        <v>90</v>
      </c>
      <c r="C5861" s="1" t="s">
        <v>106</v>
      </c>
      <c r="D5861" s="1">
        <v>77</v>
      </c>
    </row>
    <row r="5862" spans="1:4" x14ac:dyDescent="0.2">
      <c r="A5862" s="22">
        <v>2010</v>
      </c>
      <c r="B5862" s="1" t="s">
        <v>90</v>
      </c>
      <c r="C5862" s="1" t="s">
        <v>107</v>
      </c>
      <c r="D5862" s="1">
        <v>79</v>
      </c>
    </row>
    <row r="5863" spans="1:4" x14ac:dyDescent="0.2">
      <c r="A5863" s="22">
        <v>2010</v>
      </c>
      <c r="B5863" s="1" t="s">
        <v>90</v>
      </c>
      <c r="C5863" s="1" t="s">
        <v>108</v>
      </c>
      <c r="D5863" s="1">
        <v>16</v>
      </c>
    </row>
    <row r="5864" spans="1:4" x14ac:dyDescent="0.2">
      <c r="A5864" s="22">
        <v>2010</v>
      </c>
      <c r="B5864" s="1" t="s">
        <v>90</v>
      </c>
      <c r="C5864" s="1" t="s">
        <v>109</v>
      </c>
      <c r="D5864" s="1">
        <v>134</v>
      </c>
    </row>
    <row r="5865" spans="1:4" x14ac:dyDescent="0.2">
      <c r="A5865" s="22">
        <v>2010</v>
      </c>
      <c r="B5865" s="1" t="s">
        <v>90</v>
      </c>
      <c r="C5865" s="1" t="s">
        <v>110</v>
      </c>
      <c r="D5865" s="1">
        <v>319</v>
      </c>
    </row>
    <row r="5866" spans="1:4" x14ac:dyDescent="0.2">
      <c r="A5866" s="22">
        <v>2010</v>
      </c>
      <c r="B5866" s="1" t="s">
        <v>90</v>
      </c>
      <c r="C5866" s="1" t="s">
        <v>111</v>
      </c>
      <c r="D5866" s="1">
        <v>17</v>
      </c>
    </row>
    <row r="5867" spans="1:4" x14ac:dyDescent="0.2">
      <c r="A5867" s="22">
        <v>2010</v>
      </c>
      <c r="B5867" s="1" t="s">
        <v>90</v>
      </c>
      <c r="C5867" s="1" t="s">
        <v>112</v>
      </c>
      <c r="D5867" s="1">
        <v>134</v>
      </c>
    </row>
    <row r="5868" spans="1:4" x14ac:dyDescent="0.2">
      <c r="A5868" s="22">
        <v>2010</v>
      </c>
      <c r="B5868" s="1" t="s">
        <v>90</v>
      </c>
      <c r="C5868" s="1" t="s">
        <v>113</v>
      </c>
      <c r="D5868" s="1">
        <v>178</v>
      </c>
    </row>
    <row r="5869" spans="1:4" x14ac:dyDescent="0.2">
      <c r="A5869" s="22">
        <v>2010</v>
      </c>
      <c r="B5869" s="1" t="s">
        <v>90</v>
      </c>
      <c r="C5869" s="1" t="s">
        <v>22</v>
      </c>
      <c r="D5869" s="1">
        <v>5065</v>
      </c>
    </row>
    <row r="5870" spans="1:4" x14ac:dyDescent="0.2">
      <c r="A5870" s="22">
        <v>2010</v>
      </c>
      <c r="B5870" s="1" t="s">
        <v>90</v>
      </c>
      <c r="C5870" s="1" t="s">
        <v>114</v>
      </c>
      <c r="D5870" s="1">
        <v>92</v>
      </c>
    </row>
    <row r="5871" spans="1:4" x14ac:dyDescent="0.2">
      <c r="A5871" s="22">
        <v>2010</v>
      </c>
      <c r="B5871" s="1" t="s">
        <v>90</v>
      </c>
      <c r="C5871" s="1" t="s">
        <v>115</v>
      </c>
      <c r="D5871" s="1">
        <v>20</v>
      </c>
    </row>
    <row r="5872" spans="1:4" x14ac:dyDescent="0.2">
      <c r="A5872" s="22">
        <v>2010</v>
      </c>
      <c r="B5872" s="1" t="s">
        <v>90</v>
      </c>
      <c r="C5872" s="1" t="s">
        <v>116</v>
      </c>
      <c r="D5872" s="1">
        <v>64</v>
      </c>
    </row>
    <row r="5873" spans="1:4" x14ac:dyDescent="0.2">
      <c r="A5873" s="22">
        <v>2010</v>
      </c>
      <c r="B5873" s="1" t="s">
        <v>90</v>
      </c>
      <c r="C5873" s="1" t="s">
        <v>117</v>
      </c>
      <c r="D5873" s="1">
        <v>304</v>
      </c>
    </row>
    <row r="5874" spans="1:4" x14ac:dyDescent="0.2">
      <c r="A5874" s="22">
        <v>2010</v>
      </c>
      <c r="B5874" s="1" t="s">
        <v>90</v>
      </c>
      <c r="C5874" s="1" t="s">
        <v>118</v>
      </c>
      <c r="D5874" s="1">
        <v>54</v>
      </c>
    </row>
    <row r="5875" spans="1:4" x14ac:dyDescent="0.2">
      <c r="A5875" s="22">
        <v>2010</v>
      </c>
      <c r="B5875" s="1" t="s">
        <v>90</v>
      </c>
      <c r="C5875" s="1" t="s">
        <v>119</v>
      </c>
      <c r="D5875" s="1">
        <v>80</v>
      </c>
    </row>
    <row r="5876" spans="1:4" x14ac:dyDescent="0.2">
      <c r="A5876" s="22">
        <v>2010</v>
      </c>
      <c r="B5876" s="1" t="s">
        <v>90</v>
      </c>
      <c r="C5876" s="1" t="s">
        <v>120</v>
      </c>
      <c r="D5876" s="1">
        <v>189</v>
      </c>
    </row>
    <row r="5877" spans="1:4" x14ac:dyDescent="0.2">
      <c r="A5877" s="22">
        <v>2010</v>
      </c>
      <c r="B5877" s="1" t="s">
        <v>91</v>
      </c>
      <c r="C5877" s="1" t="s">
        <v>92</v>
      </c>
      <c r="D5877" s="1">
        <v>231</v>
      </c>
    </row>
    <row r="5878" spans="1:4" x14ac:dyDescent="0.2">
      <c r="A5878" s="22">
        <v>2010</v>
      </c>
      <c r="B5878" s="1" t="s">
        <v>91</v>
      </c>
      <c r="C5878" s="1" t="s">
        <v>93</v>
      </c>
      <c r="D5878" s="1">
        <v>234</v>
      </c>
    </row>
    <row r="5879" spans="1:4" x14ac:dyDescent="0.2">
      <c r="A5879" s="22">
        <v>2010</v>
      </c>
      <c r="B5879" s="1" t="s">
        <v>91</v>
      </c>
      <c r="C5879" s="1" t="s">
        <v>94</v>
      </c>
      <c r="D5879" s="1">
        <v>102</v>
      </c>
    </row>
    <row r="5880" spans="1:4" x14ac:dyDescent="0.2">
      <c r="A5880" s="22">
        <v>2010</v>
      </c>
      <c r="B5880" s="1" t="s">
        <v>91</v>
      </c>
      <c r="C5880" s="1" t="s">
        <v>95</v>
      </c>
      <c r="D5880" s="1">
        <v>61</v>
      </c>
    </row>
    <row r="5881" spans="1:4" x14ac:dyDescent="0.2">
      <c r="A5881" s="22">
        <v>2010</v>
      </c>
      <c r="B5881" s="1" t="s">
        <v>91</v>
      </c>
      <c r="C5881" s="1" t="s">
        <v>96</v>
      </c>
      <c r="D5881" s="1">
        <v>441</v>
      </c>
    </row>
    <row r="5882" spans="1:4" x14ac:dyDescent="0.2">
      <c r="A5882" s="22">
        <v>2010</v>
      </c>
      <c r="B5882" s="1" t="s">
        <v>91</v>
      </c>
      <c r="C5882" s="1" t="s">
        <v>97</v>
      </c>
      <c r="D5882" s="1">
        <v>53</v>
      </c>
    </row>
    <row r="5883" spans="1:4" x14ac:dyDescent="0.2">
      <c r="A5883" s="22">
        <v>2010</v>
      </c>
      <c r="B5883" s="1" t="s">
        <v>91</v>
      </c>
      <c r="C5883" s="1" t="s">
        <v>68</v>
      </c>
      <c r="D5883" s="1">
        <v>101</v>
      </c>
    </row>
    <row r="5884" spans="1:4" x14ac:dyDescent="0.2">
      <c r="A5884" s="22">
        <v>2010</v>
      </c>
      <c r="B5884" s="1" t="s">
        <v>91</v>
      </c>
      <c r="C5884" s="1" t="s">
        <v>98</v>
      </c>
      <c r="D5884" s="1">
        <v>145</v>
      </c>
    </row>
    <row r="5885" spans="1:4" x14ac:dyDescent="0.2">
      <c r="A5885" s="22">
        <v>2010</v>
      </c>
      <c r="B5885" s="1" t="s">
        <v>91</v>
      </c>
      <c r="C5885" s="1" t="s">
        <v>99</v>
      </c>
      <c r="D5885" s="1">
        <v>96</v>
      </c>
    </row>
    <row r="5886" spans="1:4" x14ac:dyDescent="0.2">
      <c r="A5886" s="22">
        <v>2010</v>
      </c>
      <c r="B5886" s="1" t="s">
        <v>91</v>
      </c>
      <c r="C5886" s="1" t="s">
        <v>100</v>
      </c>
      <c r="D5886" s="1">
        <v>76</v>
      </c>
    </row>
    <row r="5887" spans="1:4" x14ac:dyDescent="0.2">
      <c r="A5887" s="22">
        <v>2010</v>
      </c>
      <c r="B5887" s="1" t="s">
        <v>91</v>
      </c>
      <c r="C5887" s="1" t="s">
        <v>101</v>
      </c>
      <c r="D5887" s="1">
        <v>91</v>
      </c>
    </row>
    <row r="5888" spans="1:4" x14ac:dyDescent="0.2">
      <c r="A5888" s="22">
        <v>2010</v>
      </c>
      <c r="B5888" s="1" t="s">
        <v>91</v>
      </c>
      <c r="C5888" s="1" t="s">
        <v>102</v>
      </c>
      <c r="D5888" s="1">
        <v>69</v>
      </c>
    </row>
    <row r="5889" spans="1:4" x14ac:dyDescent="0.2">
      <c r="A5889" s="22">
        <v>2010</v>
      </c>
      <c r="B5889" s="1" t="s">
        <v>91</v>
      </c>
      <c r="C5889" s="1" t="s">
        <v>103</v>
      </c>
      <c r="D5889" s="1">
        <v>153</v>
      </c>
    </row>
    <row r="5890" spans="1:4" x14ac:dyDescent="0.2">
      <c r="A5890" s="22">
        <v>2010</v>
      </c>
      <c r="B5890" s="1" t="s">
        <v>91</v>
      </c>
      <c r="C5890" s="1" t="s">
        <v>69</v>
      </c>
      <c r="D5890" s="1">
        <v>354</v>
      </c>
    </row>
    <row r="5891" spans="1:4" x14ac:dyDescent="0.2">
      <c r="A5891" s="22">
        <v>2010</v>
      </c>
      <c r="B5891" s="1" t="s">
        <v>91</v>
      </c>
      <c r="C5891" s="1" t="s">
        <v>104</v>
      </c>
      <c r="D5891" s="1">
        <v>659</v>
      </c>
    </row>
    <row r="5892" spans="1:4" x14ac:dyDescent="0.2">
      <c r="A5892" s="22">
        <v>2010</v>
      </c>
      <c r="B5892" s="1" t="s">
        <v>91</v>
      </c>
      <c r="C5892" s="1" t="s">
        <v>73</v>
      </c>
      <c r="D5892" s="1">
        <v>213</v>
      </c>
    </row>
    <row r="5893" spans="1:4" x14ac:dyDescent="0.2">
      <c r="A5893" s="22">
        <v>2010</v>
      </c>
      <c r="B5893" s="1" t="s">
        <v>91</v>
      </c>
      <c r="C5893" s="1" t="s">
        <v>105</v>
      </c>
      <c r="D5893" s="1">
        <v>71</v>
      </c>
    </row>
    <row r="5894" spans="1:4" x14ac:dyDescent="0.2">
      <c r="A5894" s="22">
        <v>2010</v>
      </c>
      <c r="B5894" s="1" t="s">
        <v>91</v>
      </c>
      <c r="C5894" s="1" t="s">
        <v>106</v>
      </c>
      <c r="D5894" s="1">
        <v>85</v>
      </c>
    </row>
    <row r="5895" spans="1:4" x14ac:dyDescent="0.2">
      <c r="A5895" s="22">
        <v>2010</v>
      </c>
      <c r="B5895" s="1" t="s">
        <v>91</v>
      </c>
      <c r="C5895" s="1" t="s">
        <v>107</v>
      </c>
      <c r="D5895" s="1">
        <v>77</v>
      </c>
    </row>
    <row r="5896" spans="1:4" x14ac:dyDescent="0.2">
      <c r="A5896" s="22">
        <v>2010</v>
      </c>
      <c r="B5896" s="1" t="s">
        <v>91</v>
      </c>
      <c r="C5896" s="1" t="s">
        <v>108</v>
      </c>
      <c r="D5896" s="1">
        <v>21</v>
      </c>
    </row>
    <row r="5897" spans="1:4" x14ac:dyDescent="0.2">
      <c r="A5897" s="22">
        <v>2010</v>
      </c>
      <c r="B5897" s="1" t="s">
        <v>91</v>
      </c>
      <c r="C5897" s="1" t="s">
        <v>109</v>
      </c>
      <c r="D5897" s="1">
        <v>126</v>
      </c>
    </row>
    <row r="5898" spans="1:4" x14ac:dyDescent="0.2">
      <c r="A5898" s="22">
        <v>2010</v>
      </c>
      <c r="B5898" s="1" t="s">
        <v>91</v>
      </c>
      <c r="C5898" s="1" t="s">
        <v>110</v>
      </c>
      <c r="D5898" s="1">
        <v>322</v>
      </c>
    </row>
    <row r="5899" spans="1:4" x14ac:dyDescent="0.2">
      <c r="A5899" s="22">
        <v>2010</v>
      </c>
      <c r="B5899" s="1" t="s">
        <v>91</v>
      </c>
      <c r="C5899" s="1" t="s">
        <v>111</v>
      </c>
      <c r="D5899" s="1">
        <v>15</v>
      </c>
    </row>
    <row r="5900" spans="1:4" x14ac:dyDescent="0.2">
      <c r="A5900" s="22">
        <v>2010</v>
      </c>
      <c r="B5900" s="1" t="s">
        <v>91</v>
      </c>
      <c r="C5900" s="1" t="s">
        <v>112</v>
      </c>
      <c r="D5900" s="1">
        <v>118</v>
      </c>
    </row>
    <row r="5901" spans="1:4" x14ac:dyDescent="0.2">
      <c r="A5901" s="22">
        <v>2010</v>
      </c>
      <c r="B5901" s="1" t="s">
        <v>91</v>
      </c>
      <c r="C5901" s="1" t="s">
        <v>113</v>
      </c>
      <c r="D5901" s="1">
        <v>154</v>
      </c>
    </row>
    <row r="5902" spans="1:4" x14ac:dyDescent="0.2">
      <c r="A5902" s="22">
        <v>2010</v>
      </c>
      <c r="B5902" s="1" t="s">
        <v>91</v>
      </c>
      <c r="C5902" s="1" t="s">
        <v>22</v>
      </c>
      <c r="D5902" s="1">
        <v>4912</v>
      </c>
    </row>
    <row r="5903" spans="1:4" x14ac:dyDescent="0.2">
      <c r="A5903" s="22">
        <v>2010</v>
      </c>
      <c r="B5903" s="1" t="s">
        <v>91</v>
      </c>
      <c r="C5903" s="1" t="s">
        <v>114</v>
      </c>
      <c r="D5903" s="1">
        <v>97</v>
      </c>
    </row>
    <row r="5904" spans="1:4" x14ac:dyDescent="0.2">
      <c r="A5904" s="22">
        <v>2010</v>
      </c>
      <c r="B5904" s="1" t="s">
        <v>91</v>
      </c>
      <c r="C5904" s="1" t="s">
        <v>115</v>
      </c>
      <c r="D5904" s="1">
        <v>22</v>
      </c>
    </row>
    <row r="5905" spans="1:4" x14ac:dyDescent="0.2">
      <c r="A5905" s="22">
        <v>2010</v>
      </c>
      <c r="B5905" s="1" t="s">
        <v>91</v>
      </c>
      <c r="C5905" s="1" t="s">
        <v>116</v>
      </c>
      <c r="D5905" s="1">
        <v>101</v>
      </c>
    </row>
    <row r="5906" spans="1:4" x14ac:dyDescent="0.2">
      <c r="A5906" s="22">
        <v>2010</v>
      </c>
      <c r="B5906" s="1" t="s">
        <v>91</v>
      </c>
      <c r="C5906" s="1" t="s">
        <v>117</v>
      </c>
      <c r="D5906" s="1">
        <v>294</v>
      </c>
    </row>
    <row r="5907" spans="1:4" x14ac:dyDescent="0.2">
      <c r="A5907" s="22">
        <v>2010</v>
      </c>
      <c r="B5907" s="1" t="s">
        <v>91</v>
      </c>
      <c r="C5907" s="1" t="s">
        <v>118</v>
      </c>
      <c r="D5907" s="1">
        <v>68</v>
      </c>
    </row>
    <row r="5908" spans="1:4" x14ac:dyDescent="0.2">
      <c r="A5908" s="22">
        <v>2010</v>
      </c>
      <c r="B5908" s="1" t="s">
        <v>91</v>
      </c>
      <c r="C5908" s="1" t="s">
        <v>119</v>
      </c>
      <c r="D5908" s="1">
        <v>76</v>
      </c>
    </row>
    <row r="5909" spans="1:4" x14ac:dyDescent="0.2">
      <c r="A5909" s="22">
        <v>2010</v>
      </c>
      <c r="B5909" s="1" t="s">
        <v>91</v>
      </c>
      <c r="C5909" s="1" t="s">
        <v>120</v>
      </c>
      <c r="D5909" s="1">
        <v>186</v>
      </c>
    </row>
    <row r="5910" spans="1:4" x14ac:dyDescent="0.2">
      <c r="A5910" s="22">
        <v>2010</v>
      </c>
      <c r="B5910" s="1" t="s">
        <v>80</v>
      </c>
      <c r="C5910" s="1" t="s">
        <v>92</v>
      </c>
      <c r="D5910" s="1">
        <v>230</v>
      </c>
    </row>
    <row r="5911" spans="1:4" x14ac:dyDescent="0.2">
      <c r="A5911" s="22">
        <v>2010</v>
      </c>
      <c r="B5911" s="1" t="s">
        <v>80</v>
      </c>
      <c r="C5911" s="1" t="s">
        <v>93</v>
      </c>
      <c r="D5911" s="1">
        <v>226</v>
      </c>
    </row>
    <row r="5912" spans="1:4" x14ac:dyDescent="0.2">
      <c r="A5912" s="22">
        <v>2010</v>
      </c>
      <c r="B5912" s="1" t="s">
        <v>80</v>
      </c>
      <c r="C5912" s="1" t="s">
        <v>94</v>
      </c>
      <c r="D5912" s="1">
        <v>111</v>
      </c>
    </row>
    <row r="5913" spans="1:4" x14ac:dyDescent="0.2">
      <c r="A5913" s="22">
        <v>2010</v>
      </c>
      <c r="B5913" s="1" t="s">
        <v>80</v>
      </c>
      <c r="C5913" s="1" t="s">
        <v>95</v>
      </c>
      <c r="D5913" s="1">
        <v>62</v>
      </c>
    </row>
    <row r="5914" spans="1:4" x14ac:dyDescent="0.2">
      <c r="A5914" s="22">
        <v>2010</v>
      </c>
      <c r="B5914" s="1" t="s">
        <v>80</v>
      </c>
      <c r="C5914" s="1" t="s">
        <v>96</v>
      </c>
      <c r="D5914" s="1">
        <v>476</v>
      </c>
    </row>
    <row r="5915" spans="1:4" x14ac:dyDescent="0.2">
      <c r="A5915" s="22">
        <v>2010</v>
      </c>
      <c r="B5915" s="1" t="s">
        <v>80</v>
      </c>
      <c r="C5915" s="1" t="s">
        <v>97</v>
      </c>
      <c r="D5915" s="1">
        <v>51</v>
      </c>
    </row>
    <row r="5916" spans="1:4" x14ac:dyDescent="0.2">
      <c r="A5916" s="22">
        <v>2010</v>
      </c>
      <c r="B5916" s="1" t="s">
        <v>80</v>
      </c>
      <c r="C5916" s="1" t="s">
        <v>68</v>
      </c>
      <c r="D5916" s="1">
        <v>148</v>
      </c>
    </row>
    <row r="5917" spans="1:4" x14ac:dyDescent="0.2">
      <c r="A5917" s="22">
        <v>2010</v>
      </c>
      <c r="B5917" s="1" t="s">
        <v>80</v>
      </c>
      <c r="C5917" s="1" t="s">
        <v>98</v>
      </c>
      <c r="D5917" s="1">
        <v>153</v>
      </c>
    </row>
    <row r="5918" spans="1:4" x14ac:dyDescent="0.2">
      <c r="A5918" s="22">
        <v>2010</v>
      </c>
      <c r="B5918" s="1" t="s">
        <v>80</v>
      </c>
      <c r="C5918" s="1" t="s">
        <v>99</v>
      </c>
      <c r="D5918" s="1">
        <v>118</v>
      </c>
    </row>
    <row r="5919" spans="1:4" x14ac:dyDescent="0.2">
      <c r="A5919" s="22">
        <v>2010</v>
      </c>
      <c r="B5919" s="1" t="s">
        <v>80</v>
      </c>
      <c r="C5919" s="1" t="s">
        <v>100</v>
      </c>
      <c r="D5919" s="1">
        <v>69</v>
      </c>
    </row>
    <row r="5920" spans="1:4" x14ac:dyDescent="0.2">
      <c r="A5920" s="22">
        <v>2010</v>
      </c>
      <c r="B5920" s="1" t="s">
        <v>80</v>
      </c>
      <c r="C5920" s="1" t="s">
        <v>101</v>
      </c>
      <c r="D5920" s="1">
        <v>105</v>
      </c>
    </row>
    <row r="5921" spans="1:4" x14ac:dyDescent="0.2">
      <c r="A5921" s="22">
        <v>2010</v>
      </c>
      <c r="B5921" s="1" t="s">
        <v>80</v>
      </c>
      <c r="C5921" s="1" t="s">
        <v>102</v>
      </c>
      <c r="D5921" s="1">
        <v>83</v>
      </c>
    </row>
    <row r="5922" spans="1:4" x14ac:dyDescent="0.2">
      <c r="A5922" s="22">
        <v>2010</v>
      </c>
      <c r="B5922" s="1" t="s">
        <v>80</v>
      </c>
      <c r="C5922" s="1" t="s">
        <v>103</v>
      </c>
      <c r="D5922" s="1">
        <v>149</v>
      </c>
    </row>
    <row r="5923" spans="1:4" x14ac:dyDescent="0.2">
      <c r="A5923" s="22">
        <v>2010</v>
      </c>
      <c r="B5923" s="1" t="s">
        <v>80</v>
      </c>
      <c r="C5923" s="1" t="s">
        <v>69</v>
      </c>
      <c r="D5923" s="1">
        <v>366</v>
      </c>
    </row>
    <row r="5924" spans="1:4" x14ac:dyDescent="0.2">
      <c r="A5924" s="22">
        <v>2010</v>
      </c>
      <c r="B5924" s="1" t="s">
        <v>80</v>
      </c>
      <c r="C5924" s="1" t="s">
        <v>104</v>
      </c>
      <c r="D5924" s="1">
        <v>672</v>
      </c>
    </row>
    <row r="5925" spans="1:4" x14ac:dyDescent="0.2">
      <c r="A5925" s="22">
        <v>2010</v>
      </c>
      <c r="B5925" s="1" t="s">
        <v>80</v>
      </c>
      <c r="C5925" s="1" t="s">
        <v>73</v>
      </c>
      <c r="D5925" s="1">
        <v>239</v>
      </c>
    </row>
    <row r="5926" spans="1:4" x14ac:dyDescent="0.2">
      <c r="A5926" s="22">
        <v>2010</v>
      </c>
      <c r="B5926" s="1" t="s">
        <v>80</v>
      </c>
      <c r="C5926" s="1" t="s">
        <v>105</v>
      </c>
      <c r="D5926" s="1">
        <v>62</v>
      </c>
    </row>
    <row r="5927" spans="1:4" x14ac:dyDescent="0.2">
      <c r="A5927" s="22">
        <v>2010</v>
      </c>
      <c r="B5927" s="1" t="s">
        <v>80</v>
      </c>
      <c r="C5927" s="1" t="s">
        <v>106</v>
      </c>
      <c r="D5927" s="1">
        <v>94</v>
      </c>
    </row>
    <row r="5928" spans="1:4" x14ac:dyDescent="0.2">
      <c r="A5928" s="22">
        <v>2010</v>
      </c>
      <c r="B5928" s="1" t="s">
        <v>80</v>
      </c>
      <c r="C5928" s="1" t="s">
        <v>107</v>
      </c>
      <c r="D5928" s="1">
        <v>86</v>
      </c>
    </row>
    <row r="5929" spans="1:4" x14ac:dyDescent="0.2">
      <c r="A5929" s="22">
        <v>2010</v>
      </c>
      <c r="B5929" s="1" t="s">
        <v>80</v>
      </c>
      <c r="C5929" s="1" t="s">
        <v>108</v>
      </c>
      <c r="D5929" s="1">
        <v>22</v>
      </c>
    </row>
    <row r="5930" spans="1:4" x14ac:dyDescent="0.2">
      <c r="A5930" s="22">
        <v>2010</v>
      </c>
      <c r="B5930" s="1" t="s">
        <v>80</v>
      </c>
      <c r="C5930" s="1" t="s">
        <v>109</v>
      </c>
      <c r="D5930" s="1">
        <v>115</v>
      </c>
    </row>
    <row r="5931" spans="1:4" x14ac:dyDescent="0.2">
      <c r="A5931" s="22">
        <v>2010</v>
      </c>
      <c r="B5931" s="1" t="s">
        <v>80</v>
      </c>
      <c r="C5931" s="1" t="s">
        <v>110</v>
      </c>
      <c r="D5931" s="1">
        <v>361</v>
      </c>
    </row>
    <row r="5932" spans="1:4" x14ac:dyDescent="0.2">
      <c r="A5932" s="22">
        <v>2010</v>
      </c>
      <c r="B5932" s="1" t="s">
        <v>80</v>
      </c>
      <c r="C5932" s="1" t="s">
        <v>111</v>
      </c>
      <c r="D5932" s="1">
        <v>13</v>
      </c>
    </row>
    <row r="5933" spans="1:4" x14ac:dyDescent="0.2">
      <c r="A5933" s="22">
        <v>2010</v>
      </c>
      <c r="B5933" s="1" t="s">
        <v>80</v>
      </c>
      <c r="C5933" s="1" t="s">
        <v>112</v>
      </c>
      <c r="D5933" s="1">
        <v>136</v>
      </c>
    </row>
    <row r="5934" spans="1:4" x14ac:dyDescent="0.2">
      <c r="A5934" s="22">
        <v>2010</v>
      </c>
      <c r="B5934" s="1" t="s">
        <v>80</v>
      </c>
      <c r="C5934" s="1" t="s">
        <v>113</v>
      </c>
      <c r="D5934" s="1">
        <v>169</v>
      </c>
    </row>
    <row r="5935" spans="1:4" x14ac:dyDescent="0.2">
      <c r="A5935" s="22">
        <v>2010</v>
      </c>
      <c r="B5935" s="1" t="s">
        <v>80</v>
      </c>
      <c r="C5935" s="1" t="s">
        <v>22</v>
      </c>
      <c r="D5935" s="1">
        <v>5222</v>
      </c>
    </row>
    <row r="5936" spans="1:4" x14ac:dyDescent="0.2">
      <c r="A5936" s="22">
        <v>2010</v>
      </c>
      <c r="B5936" s="1" t="s">
        <v>80</v>
      </c>
      <c r="C5936" s="1" t="s">
        <v>114</v>
      </c>
      <c r="D5936" s="1">
        <v>117</v>
      </c>
    </row>
    <row r="5937" spans="1:4" x14ac:dyDescent="0.2">
      <c r="A5937" s="22">
        <v>2010</v>
      </c>
      <c r="B5937" s="1" t="s">
        <v>80</v>
      </c>
      <c r="C5937" s="1" t="s">
        <v>115</v>
      </c>
      <c r="D5937" s="1">
        <v>17</v>
      </c>
    </row>
    <row r="5938" spans="1:4" x14ac:dyDescent="0.2">
      <c r="A5938" s="22">
        <v>2010</v>
      </c>
      <c r="B5938" s="1" t="s">
        <v>80</v>
      </c>
      <c r="C5938" s="1" t="s">
        <v>116</v>
      </c>
      <c r="D5938" s="1">
        <v>103</v>
      </c>
    </row>
    <row r="5939" spans="1:4" x14ac:dyDescent="0.2">
      <c r="A5939" s="22">
        <v>2010</v>
      </c>
      <c r="B5939" s="1" t="s">
        <v>80</v>
      </c>
      <c r="C5939" s="1" t="s">
        <v>117</v>
      </c>
      <c r="D5939" s="1">
        <v>324</v>
      </c>
    </row>
    <row r="5940" spans="1:4" x14ac:dyDescent="0.2">
      <c r="A5940" s="22">
        <v>2010</v>
      </c>
      <c r="B5940" s="1" t="s">
        <v>80</v>
      </c>
      <c r="C5940" s="1" t="s">
        <v>118</v>
      </c>
      <c r="D5940" s="1">
        <v>77</v>
      </c>
    </row>
    <row r="5941" spans="1:4" x14ac:dyDescent="0.2">
      <c r="A5941" s="22">
        <v>2010</v>
      </c>
      <c r="B5941" s="1" t="s">
        <v>80</v>
      </c>
      <c r="C5941" s="1" t="s">
        <v>119</v>
      </c>
      <c r="D5941" s="1">
        <v>100</v>
      </c>
    </row>
    <row r="5942" spans="1:4" x14ac:dyDescent="0.2">
      <c r="A5942" s="22">
        <v>2010</v>
      </c>
      <c r="B5942" s="1" t="s">
        <v>80</v>
      </c>
      <c r="C5942" s="1" t="s">
        <v>120</v>
      </c>
      <c r="D5942" s="1">
        <v>168</v>
      </c>
    </row>
    <row r="5943" spans="1:4" x14ac:dyDescent="0.2">
      <c r="A5943" s="22">
        <v>2010</v>
      </c>
      <c r="B5943" s="1" t="s">
        <v>81</v>
      </c>
      <c r="C5943" s="1" t="s">
        <v>92</v>
      </c>
      <c r="D5943" s="1">
        <v>224</v>
      </c>
    </row>
    <row r="5944" spans="1:4" x14ac:dyDescent="0.2">
      <c r="A5944" s="22">
        <v>2010</v>
      </c>
      <c r="B5944" s="1" t="s">
        <v>81</v>
      </c>
      <c r="C5944" s="1" t="s">
        <v>93</v>
      </c>
      <c r="D5944" s="1">
        <v>223</v>
      </c>
    </row>
    <row r="5945" spans="1:4" x14ac:dyDescent="0.2">
      <c r="A5945" s="22">
        <v>2010</v>
      </c>
      <c r="B5945" s="1" t="s">
        <v>81</v>
      </c>
      <c r="C5945" s="1" t="s">
        <v>94</v>
      </c>
      <c r="D5945" s="1">
        <v>85</v>
      </c>
    </row>
    <row r="5946" spans="1:4" x14ac:dyDescent="0.2">
      <c r="A5946" s="22">
        <v>2010</v>
      </c>
      <c r="B5946" s="1" t="s">
        <v>81</v>
      </c>
      <c r="C5946" s="1" t="s">
        <v>95</v>
      </c>
      <c r="D5946" s="1">
        <v>42</v>
      </c>
    </row>
    <row r="5947" spans="1:4" x14ac:dyDescent="0.2">
      <c r="A5947" s="22">
        <v>2010</v>
      </c>
      <c r="B5947" s="1" t="s">
        <v>81</v>
      </c>
      <c r="C5947" s="1" t="s">
        <v>96</v>
      </c>
      <c r="D5947" s="1">
        <v>425</v>
      </c>
    </row>
    <row r="5948" spans="1:4" x14ac:dyDescent="0.2">
      <c r="A5948" s="22">
        <v>2010</v>
      </c>
      <c r="B5948" s="1" t="s">
        <v>81</v>
      </c>
      <c r="C5948" s="1" t="s">
        <v>97</v>
      </c>
      <c r="D5948" s="1">
        <v>60</v>
      </c>
    </row>
    <row r="5949" spans="1:4" x14ac:dyDescent="0.2">
      <c r="A5949" s="22">
        <v>2010</v>
      </c>
      <c r="B5949" s="1" t="s">
        <v>81</v>
      </c>
      <c r="C5949" s="1" t="s">
        <v>68</v>
      </c>
      <c r="D5949" s="1">
        <v>107</v>
      </c>
    </row>
    <row r="5950" spans="1:4" x14ac:dyDescent="0.2">
      <c r="A5950" s="22">
        <v>2010</v>
      </c>
      <c r="B5950" s="1" t="s">
        <v>81</v>
      </c>
      <c r="C5950" s="1" t="s">
        <v>98</v>
      </c>
      <c r="D5950" s="1">
        <v>123</v>
      </c>
    </row>
    <row r="5951" spans="1:4" x14ac:dyDescent="0.2">
      <c r="A5951" s="22">
        <v>2010</v>
      </c>
      <c r="B5951" s="1" t="s">
        <v>81</v>
      </c>
      <c r="C5951" s="1" t="s">
        <v>99</v>
      </c>
      <c r="D5951" s="1">
        <v>114</v>
      </c>
    </row>
    <row r="5952" spans="1:4" x14ac:dyDescent="0.2">
      <c r="A5952" s="22">
        <v>2010</v>
      </c>
      <c r="B5952" s="1" t="s">
        <v>81</v>
      </c>
      <c r="C5952" s="1" t="s">
        <v>100</v>
      </c>
      <c r="D5952" s="1">
        <v>59</v>
      </c>
    </row>
    <row r="5953" spans="1:4" x14ac:dyDescent="0.2">
      <c r="A5953" s="22">
        <v>2010</v>
      </c>
      <c r="B5953" s="1" t="s">
        <v>81</v>
      </c>
      <c r="C5953" s="1" t="s">
        <v>101</v>
      </c>
      <c r="D5953" s="1">
        <v>77</v>
      </c>
    </row>
    <row r="5954" spans="1:4" x14ac:dyDescent="0.2">
      <c r="A5954" s="22">
        <v>2010</v>
      </c>
      <c r="B5954" s="1" t="s">
        <v>81</v>
      </c>
      <c r="C5954" s="1" t="s">
        <v>102</v>
      </c>
      <c r="D5954" s="1">
        <v>63</v>
      </c>
    </row>
    <row r="5955" spans="1:4" x14ac:dyDescent="0.2">
      <c r="A5955" s="22">
        <v>2010</v>
      </c>
      <c r="B5955" s="1" t="s">
        <v>81</v>
      </c>
      <c r="C5955" s="1" t="s">
        <v>103</v>
      </c>
      <c r="D5955" s="1">
        <v>169</v>
      </c>
    </row>
    <row r="5956" spans="1:4" x14ac:dyDescent="0.2">
      <c r="A5956" s="22">
        <v>2010</v>
      </c>
      <c r="B5956" s="1" t="s">
        <v>81</v>
      </c>
      <c r="C5956" s="1" t="s">
        <v>69</v>
      </c>
      <c r="D5956" s="1">
        <v>328</v>
      </c>
    </row>
    <row r="5957" spans="1:4" x14ac:dyDescent="0.2">
      <c r="A5957" s="22">
        <v>2010</v>
      </c>
      <c r="B5957" s="1" t="s">
        <v>81</v>
      </c>
      <c r="C5957" s="1" t="s">
        <v>104</v>
      </c>
      <c r="D5957" s="1">
        <v>549</v>
      </c>
    </row>
    <row r="5958" spans="1:4" x14ac:dyDescent="0.2">
      <c r="A5958" s="22">
        <v>2010</v>
      </c>
      <c r="B5958" s="1" t="s">
        <v>81</v>
      </c>
      <c r="C5958" s="1" t="s">
        <v>73</v>
      </c>
      <c r="D5958" s="1">
        <v>210</v>
      </c>
    </row>
    <row r="5959" spans="1:4" x14ac:dyDescent="0.2">
      <c r="A5959" s="22">
        <v>2010</v>
      </c>
      <c r="B5959" s="1" t="s">
        <v>81</v>
      </c>
      <c r="C5959" s="1" t="s">
        <v>105</v>
      </c>
      <c r="D5959" s="1">
        <v>72</v>
      </c>
    </row>
    <row r="5960" spans="1:4" x14ac:dyDescent="0.2">
      <c r="A5960" s="22">
        <v>2010</v>
      </c>
      <c r="B5960" s="1" t="s">
        <v>81</v>
      </c>
      <c r="C5960" s="1" t="s">
        <v>106</v>
      </c>
      <c r="D5960" s="1">
        <v>70</v>
      </c>
    </row>
    <row r="5961" spans="1:4" x14ac:dyDescent="0.2">
      <c r="A5961" s="22">
        <v>2010</v>
      </c>
      <c r="B5961" s="1" t="s">
        <v>81</v>
      </c>
      <c r="C5961" s="1" t="s">
        <v>107</v>
      </c>
      <c r="D5961" s="1">
        <v>73</v>
      </c>
    </row>
    <row r="5962" spans="1:4" x14ac:dyDescent="0.2">
      <c r="A5962" s="22">
        <v>2010</v>
      </c>
      <c r="B5962" s="1" t="s">
        <v>81</v>
      </c>
      <c r="C5962" s="1" t="s">
        <v>108</v>
      </c>
      <c r="D5962" s="1">
        <v>20</v>
      </c>
    </row>
    <row r="5963" spans="1:4" x14ac:dyDescent="0.2">
      <c r="A5963" s="22">
        <v>2010</v>
      </c>
      <c r="B5963" s="1" t="s">
        <v>81</v>
      </c>
      <c r="C5963" s="1" t="s">
        <v>109</v>
      </c>
      <c r="D5963" s="1">
        <v>119</v>
      </c>
    </row>
    <row r="5964" spans="1:4" x14ac:dyDescent="0.2">
      <c r="A5964" s="22">
        <v>2010</v>
      </c>
      <c r="B5964" s="1" t="s">
        <v>81</v>
      </c>
      <c r="C5964" s="1" t="s">
        <v>110</v>
      </c>
      <c r="D5964" s="1">
        <v>279</v>
      </c>
    </row>
    <row r="5965" spans="1:4" x14ac:dyDescent="0.2">
      <c r="A5965" s="22">
        <v>2010</v>
      </c>
      <c r="B5965" s="1" t="s">
        <v>81</v>
      </c>
      <c r="C5965" s="1" t="s">
        <v>111</v>
      </c>
      <c r="D5965" s="1">
        <v>18</v>
      </c>
    </row>
    <row r="5966" spans="1:4" x14ac:dyDescent="0.2">
      <c r="A5966" s="22">
        <v>2010</v>
      </c>
      <c r="B5966" s="1" t="s">
        <v>81</v>
      </c>
      <c r="C5966" s="1" t="s">
        <v>112</v>
      </c>
      <c r="D5966" s="1">
        <v>108</v>
      </c>
    </row>
    <row r="5967" spans="1:4" x14ac:dyDescent="0.2">
      <c r="A5967" s="22">
        <v>2010</v>
      </c>
      <c r="B5967" s="1" t="s">
        <v>81</v>
      </c>
      <c r="C5967" s="1" t="s">
        <v>113</v>
      </c>
      <c r="D5967" s="1">
        <v>151</v>
      </c>
    </row>
    <row r="5968" spans="1:4" x14ac:dyDescent="0.2">
      <c r="A5968" s="22">
        <v>2010</v>
      </c>
      <c r="B5968" s="1" t="s">
        <v>81</v>
      </c>
      <c r="C5968" s="1" t="s">
        <v>22</v>
      </c>
      <c r="D5968" s="1">
        <v>4574</v>
      </c>
    </row>
    <row r="5969" spans="1:4" x14ac:dyDescent="0.2">
      <c r="A5969" s="22">
        <v>2010</v>
      </c>
      <c r="B5969" s="1" t="s">
        <v>81</v>
      </c>
      <c r="C5969" s="1" t="s">
        <v>114</v>
      </c>
      <c r="D5969" s="1">
        <v>94</v>
      </c>
    </row>
    <row r="5970" spans="1:4" x14ac:dyDescent="0.2">
      <c r="A5970" s="22">
        <v>2010</v>
      </c>
      <c r="B5970" s="1" t="s">
        <v>81</v>
      </c>
      <c r="C5970" s="1" t="s">
        <v>115</v>
      </c>
      <c r="D5970" s="1">
        <v>21</v>
      </c>
    </row>
    <row r="5971" spans="1:4" x14ac:dyDescent="0.2">
      <c r="A5971" s="22">
        <v>2010</v>
      </c>
      <c r="B5971" s="1" t="s">
        <v>81</v>
      </c>
      <c r="C5971" s="1" t="s">
        <v>116</v>
      </c>
      <c r="D5971" s="1">
        <v>81</v>
      </c>
    </row>
    <row r="5972" spans="1:4" x14ac:dyDescent="0.2">
      <c r="A5972" s="22">
        <v>2010</v>
      </c>
      <c r="B5972" s="1" t="s">
        <v>81</v>
      </c>
      <c r="C5972" s="1" t="s">
        <v>117</v>
      </c>
      <c r="D5972" s="1">
        <v>274</v>
      </c>
    </row>
    <row r="5973" spans="1:4" x14ac:dyDescent="0.2">
      <c r="A5973" s="22">
        <v>2010</v>
      </c>
      <c r="B5973" s="1" t="s">
        <v>81</v>
      </c>
      <c r="C5973" s="1" t="s">
        <v>118</v>
      </c>
      <c r="D5973" s="1">
        <v>77</v>
      </c>
    </row>
    <row r="5974" spans="1:4" x14ac:dyDescent="0.2">
      <c r="A5974" s="22">
        <v>2010</v>
      </c>
      <c r="B5974" s="1" t="s">
        <v>81</v>
      </c>
      <c r="C5974" s="1" t="s">
        <v>119</v>
      </c>
      <c r="D5974" s="1">
        <v>85</v>
      </c>
    </row>
    <row r="5975" spans="1:4" x14ac:dyDescent="0.2">
      <c r="A5975" s="22">
        <v>2010</v>
      </c>
      <c r="B5975" s="1" t="s">
        <v>81</v>
      </c>
      <c r="C5975" s="1" t="s">
        <v>120</v>
      </c>
      <c r="D5975" s="1">
        <v>174</v>
      </c>
    </row>
    <row r="5976" spans="1:4" x14ac:dyDescent="0.2">
      <c r="A5976" s="22">
        <v>2010</v>
      </c>
      <c r="B5976" s="1" t="s">
        <v>82</v>
      </c>
      <c r="C5976" s="1" t="s">
        <v>92</v>
      </c>
      <c r="D5976" s="1">
        <v>191</v>
      </c>
    </row>
    <row r="5977" spans="1:4" x14ac:dyDescent="0.2">
      <c r="A5977" s="22">
        <v>2010</v>
      </c>
      <c r="B5977" s="1" t="s">
        <v>82</v>
      </c>
      <c r="C5977" s="1" t="s">
        <v>93</v>
      </c>
      <c r="D5977" s="1">
        <v>259</v>
      </c>
    </row>
    <row r="5978" spans="1:4" x14ac:dyDescent="0.2">
      <c r="A5978" s="22">
        <v>2010</v>
      </c>
      <c r="B5978" s="1" t="s">
        <v>82</v>
      </c>
      <c r="C5978" s="1" t="s">
        <v>94</v>
      </c>
      <c r="D5978" s="1">
        <v>93</v>
      </c>
    </row>
    <row r="5979" spans="1:4" x14ac:dyDescent="0.2">
      <c r="A5979" s="22">
        <v>2010</v>
      </c>
      <c r="B5979" s="1" t="s">
        <v>82</v>
      </c>
      <c r="C5979" s="1" t="s">
        <v>95</v>
      </c>
      <c r="D5979" s="1">
        <v>64</v>
      </c>
    </row>
    <row r="5980" spans="1:4" x14ac:dyDescent="0.2">
      <c r="A5980" s="22">
        <v>2010</v>
      </c>
      <c r="B5980" s="1" t="s">
        <v>82</v>
      </c>
      <c r="C5980" s="1" t="s">
        <v>96</v>
      </c>
      <c r="D5980" s="1">
        <v>449</v>
      </c>
    </row>
    <row r="5981" spans="1:4" x14ac:dyDescent="0.2">
      <c r="A5981" s="22">
        <v>2010</v>
      </c>
      <c r="B5981" s="1" t="s">
        <v>82</v>
      </c>
      <c r="C5981" s="1" t="s">
        <v>97</v>
      </c>
      <c r="D5981" s="1">
        <v>56</v>
      </c>
    </row>
    <row r="5982" spans="1:4" x14ac:dyDescent="0.2">
      <c r="A5982" s="22">
        <v>2010</v>
      </c>
      <c r="B5982" s="1" t="s">
        <v>82</v>
      </c>
      <c r="C5982" s="1" t="s">
        <v>68</v>
      </c>
      <c r="D5982" s="1">
        <v>123</v>
      </c>
    </row>
    <row r="5983" spans="1:4" x14ac:dyDescent="0.2">
      <c r="A5983" s="22">
        <v>2010</v>
      </c>
      <c r="B5983" s="1" t="s">
        <v>82</v>
      </c>
      <c r="C5983" s="1" t="s">
        <v>98</v>
      </c>
      <c r="D5983" s="1">
        <v>152</v>
      </c>
    </row>
    <row r="5984" spans="1:4" x14ac:dyDescent="0.2">
      <c r="A5984" s="22">
        <v>2010</v>
      </c>
      <c r="B5984" s="1" t="s">
        <v>82</v>
      </c>
      <c r="C5984" s="1" t="s">
        <v>99</v>
      </c>
      <c r="D5984" s="1">
        <v>102</v>
      </c>
    </row>
    <row r="5985" spans="1:4" x14ac:dyDescent="0.2">
      <c r="A5985" s="22">
        <v>2010</v>
      </c>
      <c r="B5985" s="1" t="s">
        <v>82</v>
      </c>
      <c r="C5985" s="1" t="s">
        <v>100</v>
      </c>
      <c r="D5985" s="1">
        <v>76</v>
      </c>
    </row>
    <row r="5986" spans="1:4" x14ac:dyDescent="0.2">
      <c r="A5986" s="22">
        <v>2010</v>
      </c>
      <c r="B5986" s="1" t="s">
        <v>82</v>
      </c>
      <c r="C5986" s="1" t="s">
        <v>101</v>
      </c>
      <c r="D5986" s="1">
        <v>89</v>
      </c>
    </row>
    <row r="5987" spans="1:4" x14ac:dyDescent="0.2">
      <c r="A5987" s="22">
        <v>2010</v>
      </c>
      <c r="B5987" s="1" t="s">
        <v>82</v>
      </c>
      <c r="C5987" s="1" t="s">
        <v>102</v>
      </c>
      <c r="D5987" s="1">
        <v>86</v>
      </c>
    </row>
    <row r="5988" spans="1:4" x14ac:dyDescent="0.2">
      <c r="A5988" s="22">
        <v>2010</v>
      </c>
      <c r="B5988" s="1" t="s">
        <v>82</v>
      </c>
      <c r="C5988" s="1" t="s">
        <v>103</v>
      </c>
      <c r="D5988" s="1">
        <v>153</v>
      </c>
    </row>
    <row r="5989" spans="1:4" x14ac:dyDescent="0.2">
      <c r="A5989" s="22">
        <v>2010</v>
      </c>
      <c r="B5989" s="1" t="s">
        <v>82</v>
      </c>
      <c r="C5989" s="1" t="s">
        <v>69</v>
      </c>
      <c r="D5989" s="1">
        <v>328</v>
      </c>
    </row>
    <row r="5990" spans="1:4" x14ac:dyDescent="0.2">
      <c r="A5990" s="22">
        <v>2010</v>
      </c>
      <c r="B5990" s="1" t="s">
        <v>82</v>
      </c>
      <c r="C5990" s="1" t="s">
        <v>104</v>
      </c>
      <c r="D5990" s="1">
        <v>687</v>
      </c>
    </row>
    <row r="5991" spans="1:4" x14ac:dyDescent="0.2">
      <c r="A5991" s="22">
        <v>2010</v>
      </c>
      <c r="B5991" s="1" t="s">
        <v>82</v>
      </c>
      <c r="C5991" s="1" t="s">
        <v>73</v>
      </c>
      <c r="D5991" s="1">
        <v>192</v>
      </c>
    </row>
    <row r="5992" spans="1:4" x14ac:dyDescent="0.2">
      <c r="A5992" s="22">
        <v>2010</v>
      </c>
      <c r="B5992" s="1" t="s">
        <v>82</v>
      </c>
      <c r="C5992" s="1" t="s">
        <v>105</v>
      </c>
      <c r="D5992" s="1">
        <v>69</v>
      </c>
    </row>
    <row r="5993" spans="1:4" x14ac:dyDescent="0.2">
      <c r="A5993" s="22">
        <v>2010</v>
      </c>
      <c r="B5993" s="1" t="s">
        <v>82</v>
      </c>
      <c r="C5993" s="1" t="s">
        <v>106</v>
      </c>
      <c r="D5993" s="1">
        <v>88</v>
      </c>
    </row>
    <row r="5994" spans="1:4" x14ac:dyDescent="0.2">
      <c r="A5994" s="22">
        <v>2010</v>
      </c>
      <c r="B5994" s="1" t="s">
        <v>82</v>
      </c>
      <c r="C5994" s="1" t="s">
        <v>107</v>
      </c>
      <c r="D5994" s="1">
        <v>86</v>
      </c>
    </row>
    <row r="5995" spans="1:4" x14ac:dyDescent="0.2">
      <c r="A5995" s="22">
        <v>2010</v>
      </c>
      <c r="B5995" s="1" t="s">
        <v>82</v>
      </c>
      <c r="C5995" s="1" t="s">
        <v>108</v>
      </c>
      <c r="D5995" s="1">
        <v>15</v>
      </c>
    </row>
    <row r="5996" spans="1:4" x14ac:dyDescent="0.2">
      <c r="A5996" s="22">
        <v>2010</v>
      </c>
      <c r="B5996" s="1" t="s">
        <v>82</v>
      </c>
      <c r="C5996" s="1" t="s">
        <v>109</v>
      </c>
      <c r="D5996" s="1">
        <v>124</v>
      </c>
    </row>
    <row r="5997" spans="1:4" x14ac:dyDescent="0.2">
      <c r="A5997" s="22">
        <v>2010</v>
      </c>
      <c r="B5997" s="1" t="s">
        <v>82</v>
      </c>
      <c r="C5997" s="1" t="s">
        <v>110</v>
      </c>
      <c r="D5997" s="1">
        <v>323</v>
      </c>
    </row>
    <row r="5998" spans="1:4" x14ac:dyDescent="0.2">
      <c r="A5998" s="22">
        <v>2010</v>
      </c>
      <c r="B5998" s="1" t="s">
        <v>82</v>
      </c>
      <c r="C5998" s="1" t="s">
        <v>111</v>
      </c>
      <c r="D5998" s="1">
        <v>22</v>
      </c>
    </row>
    <row r="5999" spans="1:4" x14ac:dyDescent="0.2">
      <c r="A5999" s="22">
        <v>2010</v>
      </c>
      <c r="B5999" s="1" t="s">
        <v>82</v>
      </c>
      <c r="C5999" s="1" t="s">
        <v>112</v>
      </c>
      <c r="D5999" s="1">
        <v>129</v>
      </c>
    </row>
    <row r="6000" spans="1:4" x14ac:dyDescent="0.2">
      <c r="A6000" s="22">
        <v>2010</v>
      </c>
      <c r="B6000" s="1" t="s">
        <v>82</v>
      </c>
      <c r="C6000" s="1" t="s">
        <v>113</v>
      </c>
      <c r="D6000" s="1">
        <v>166</v>
      </c>
    </row>
    <row r="6001" spans="1:4" x14ac:dyDescent="0.2">
      <c r="A6001" s="22">
        <v>2010</v>
      </c>
      <c r="B6001" s="1" t="s">
        <v>82</v>
      </c>
      <c r="C6001" s="1" t="s">
        <v>22</v>
      </c>
      <c r="D6001" s="1">
        <v>4946</v>
      </c>
    </row>
    <row r="6002" spans="1:4" x14ac:dyDescent="0.2">
      <c r="A6002" s="22">
        <v>2010</v>
      </c>
      <c r="B6002" s="1" t="s">
        <v>82</v>
      </c>
      <c r="C6002" s="1" t="s">
        <v>114</v>
      </c>
      <c r="D6002" s="1">
        <v>105</v>
      </c>
    </row>
    <row r="6003" spans="1:4" x14ac:dyDescent="0.2">
      <c r="A6003" s="22">
        <v>2010</v>
      </c>
      <c r="B6003" s="1" t="s">
        <v>82</v>
      </c>
      <c r="C6003" s="1" t="s">
        <v>115</v>
      </c>
      <c r="D6003" s="1">
        <v>21</v>
      </c>
    </row>
    <row r="6004" spans="1:4" x14ac:dyDescent="0.2">
      <c r="A6004" s="22">
        <v>2010</v>
      </c>
      <c r="B6004" s="1" t="s">
        <v>82</v>
      </c>
      <c r="C6004" s="1" t="s">
        <v>116</v>
      </c>
      <c r="D6004" s="1">
        <v>96</v>
      </c>
    </row>
    <row r="6005" spans="1:4" x14ac:dyDescent="0.2">
      <c r="A6005" s="22">
        <v>2010</v>
      </c>
      <c r="B6005" s="1" t="s">
        <v>82</v>
      </c>
      <c r="C6005" s="1" t="s">
        <v>117</v>
      </c>
      <c r="D6005" s="1">
        <v>266</v>
      </c>
    </row>
    <row r="6006" spans="1:4" x14ac:dyDescent="0.2">
      <c r="A6006" s="22">
        <v>2010</v>
      </c>
      <c r="B6006" s="1" t="s">
        <v>82</v>
      </c>
      <c r="C6006" s="1" t="s">
        <v>118</v>
      </c>
      <c r="D6006" s="1">
        <v>71</v>
      </c>
    </row>
    <row r="6007" spans="1:4" x14ac:dyDescent="0.2">
      <c r="A6007" s="22">
        <v>2010</v>
      </c>
      <c r="B6007" s="1" t="s">
        <v>82</v>
      </c>
      <c r="C6007" s="1" t="s">
        <v>119</v>
      </c>
      <c r="D6007" s="1">
        <v>90</v>
      </c>
    </row>
    <row r="6008" spans="1:4" x14ac:dyDescent="0.2">
      <c r="A6008" s="22">
        <v>2010</v>
      </c>
      <c r="B6008" s="1" t="s">
        <v>82</v>
      </c>
      <c r="C6008" s="1" t="s">
        <v>120</v>
      </c>
      <c r="D6008" s="1">
        <v>175</v>
      </c>
    </row>
    <row r="6009" spans="1:4" x14ac:dyDescent="0.2">
      <c r="A6009" s="22">
        <v>2010</v>
      </c>
      <c r="B6009" s="1" t="s">
        <v>83</v>
      </c>
      <c r="C6009" s="1" t="s">
        <v>92</v>
      </c>
      <c r="D6009" s="1">
        <v>240</v>
      </c>
    </row>
    <row r="6010" spans="1:4" x14ac:dyDescent="0.2">
      <c r="A6010" s="22">
        <v>2010</v>
      </c>
      <c r="B6010" s="1" t="s">
        <v>83</v>
      </c>
      <c r="C6010" s="1" t="s">
        <v>93</v>
      </c>
      <c r="D6010" s="1">
        <v>227</v>
      </c>
    </row>
    <row r="6011" spans="1:4" x14ac:dyDescent="0.2">
      <c r="A6011" s="22">
        <v>2010</v>
      </c>
      <c r="B6011" s="1" t="s">
        <v>83</v>
      </c>
      <c r="C6011" s="1" t="s">
        <v>94</v>
      </c>
      <c r="D6011" s="1">
        <v>105</v>
      </c>
    </row>
    <row r="6012" spans="1:4" x14ac:dyDescent="0.2">
      <c r="A6012" s="22">
        <v>2010</v>
      </c>
      <c r="B6012" s="1" t="s">
        <v>83</v>
      </c>
      <c r="C6012" s="1" t="s">
        <v>95</v>
      </c>
      <c r="D6012" s="1">
        <v>85</v>
      </c>
    </row>
    <row r="6013" spans="1:4" x14ac:dyDescent="0.2">
      <c r="A6013" s="22">
        <v>2010</v>
      </c>
      <c r="B6013" s="1" t="s">
        <v>83</v>
      </c>
      <c r="C6013" s="1" t="s">
        <v>96</v>
      </c>
      <c r="D6013" s="1">
        <v>468</v>
      </c>
    </row>
    <row r="6014" spans="1:4" x14ac:dyDescent="0.2">
      <c r="A6014" s="22">
        <v>2010</v>
      </c>
      <c r="B6014" s="1" t="s">
        <v>83</v>
      </c>
      <c r="C6014" s="1" t="s">
        <v>97</v>
      </c>
      <c r="D6014" s="1">
        <v>38</v>
      </c>
    </row>
    <row r="6015" spans="1:4" x14ac:dyDescent="0.2">
      <c r="A6015" s="22">
        <v>2010</v>
      </c>
      <c r="B6015" s="1" t="s">
        <v>83</v>
      </c>
      <c r="C6015" s="1" t="s">
        <v>68</v>
      </c>
      <c r="D6015" s="1">
        <v>117</v>
      </c>
    </row>
    <row r="6016" spans="1:4" x14ac:dyDescent="0.2">
      <c r="A6016" s="22">
        <v>2010</v>
      </c>
      <c r="B6016" s="1" t="s">
        <v>83</v>
      </c>
      <c r="C6016" s="1" t="s">
        <v>98</v>
      </c>
      <c r="D6016" s="1">
        <v>165</v>
      </c>
    </row>
    <row r="6017" spans="1:4" x14ac:dyDescent="0.2">
      <c r="A6017" s="22">
        <v>2010</v>
      </c>
      <c r="B6017" s="1" t="s">
        <v>83</v>
      </c>
      <c r="C6017" s="1" t="s">
        <v>99</v>
      </c>
      <c r="D6017" s="1">
        <v>126</v>
      </c>
    </row>
    <row r="6018" spans="1:4" x14ac:dyDescent="0.2">
      <c r="A6018" s="22">
        <v>2010</v>
      </c>
      <c r="B6018" s="1" t="s">
        <v>83</v>
      </c>
      <c r="C6018" s="1" t="s">
        <v>100</v>
      </c>
      <c r="D6018" s="1">
        <v>72</v>
      </c>
    </row>
    <row r="6019" spans="1:4" x14ac:dyDescent="0.2">
      <c r="A6019" s="22">
        <v>2010</v>
      </c>
      <c r="B6019" s="1" t="s">
        <v>83</v>
      </c>
      <c r="C6019" s="1" t="s">
        <v>101</v>
      </c>
      <c r="D6019" s="1">
        <v>86</v>
      </c>
    </row>
    <row r="6020" spans="1:4" x14ac:dyDescent="0.2">
      <c r="A6020" s="22">
        <v>2010</v>
      </c>
      <c r="B6020" s="1" t="s">
        <v>83</v>
      </c>
      <c r="C6020" s="1" t="s">
        <v>102</v>
      </c>
      <c r="D6020" s="1">
        <v>71</v>
      </c>
    </row>
    <row r="6021" spans="1:4" x14ac:dyDescent="0.2">
      <c r="A6021" s="22">
        <v>2010</v>
      </c>
      <c r="B6021" s="1" t="s">
        <v>83</v>
      </c>
      <c r="C6021" s="1" t="s">
        <v>103</v>
      </c>
      <c r="D6021" s="1">
        <v>165</v>
      </c>
    </row>
    <row r="6022" spans="1:4" x14ac:dyDescent="0.2">
      <c r="A6022" s="22">
        <v>2010</v>
      </c>
      <c r="B6022" s="1" t="s">
        <v>83</v>
      </c>
      <c r="C6022" s="1" t="s">
        <v>69</v>
      </c>
      <c r="D6022" s="1">
        <v>331</v>
      </c>
    </row>
    <row r="6023" spans="1:4" x14ac:dyDescent="0.2">
      <c r="A6023" s="22">
        <v>2010</v>
      </c>
      <c r="B6023" s="1" t="s">
        <v>83</v>
      </c>
      <c r="C6023" s="1" t="s">
        <v>104</v>
      </c>
      <c r="D6023" s="1">
        <v>647</v>
      </c>
    </row>
    <row r="6024" spans="1:4" x14ac:dyDescent="0.2">
      <c r="A6024" s="22">
        <v>2010</v>
      </c>
      <c r="B6024" s="1" t="s">
        <v>83</v>
      </c>
      <c r="C6024" s="1" t="s">
        <v>73</v>
      </c>
      <c r="D6024" s="1">
        <v>202</v>
      </c>
    </row>
    <row r="6025" spans="1:4" x14ac:dyDescent="0.2">
      <c r="A6025" s="22">
        <v>2010</v>
      </c>
      <c r="B6025" s="1" t="s">
        <v>83</v>
      </c>
      <c r="C6025" s="1" t="s">
        <v>105</v>
      </c>
      <c r="D6025" s="1">
        <v>79</v>
      </c>
    </row>
    <row r="6026" spans="1:4" x14ac:dyDescent="0.2">
      <c r="A6026" s="22">
        <v>2010</v>
      </c>
      <c r="B6026" s="1" t="s">
        <v>83</v>
      </c>
      <c r="C6026" s="1" t="s">
        <v>106</v>
      </c>
      <c r="D6026" s="1">
        <v>92</v>
      </c>
    </row>
    <row r="6027" spans="1:4" x14ac:dyDescent="0.2">
      <c r="A6027" s="22">
        <v>2010</v>
      </c>
      <c r="B6027" s="1" t="s">
        <v>83</v>
      </c>
      <c r="C6027" s="1" t="s">
        <v>107</v>
      </c>
      <c r="D6027" s="1">
        <v>91</v>
      </c>
    </row>
    <row r="6028" spans="1:4" x14ac:dyDescent="0.2">
      <c r="A6028" s="22">
        <v>2010</v>
      </c>
      <c r="B6028" s="1" t="s">
        <v>83</v>
      </c>
      <c r="C6028" s="1" t="s">
        <v>108</v>
      </c>
      <c r="D6028" s="1">
        <v>22</v>
      </c>
    </row>
    <row r="6029" spans="1:4" x14ac:dyDescent="0.2">
      <c r="A6029" s="22">
        <v>2010</v>
      </c>
      <c r="B6029" s="1" t="s">
        <v>83</v>
      </c>
      <c r="C6029" s="1" t="s">
        <v>109</v>
      </c>
      <c r="D6029" s="1">
        <v>118</v>
      </c>
    </row>
    <row r="6030" spans="1:4" x14ac:dyDescent="0.2">
      <c r="A6030" s="22">
        <v>2010</v>
      </c>
      <c r="B6030" s="1" t="s">
        <v>83</v>
      </c>
      <c r="C6030" s="1" t="s">
        <v>110</v>
      </c>
      <c r="D6030" s="1">
        <v>361</v>
      </c>
    </row>
    <row r="6031" spans="1:4" x14ac:dyDescent="0.2">
      <c r="A6031" s="22">
        <v>2010</v>
      </c>
      <c r="B6031" s="1" t="s">
        <v>83</v>
      </c>
      <c r="C6031" s="1" t="s">
        <v>111</v>
      </c>
      <c r="D6031" s="1">
        <v>19</v>
      </c>
    </row>
    <row r="6032" spans="1:4" x14ac:dyDescent="0.2">
      <c r="A6032" s="22">
        <v>2010</v>
      </c>
      <c r="B6032" s="1" t="s">
        <v>83</v>
      </c>
      <c r="C6032" s="1" t="s">
        <v>112</v>
      </c>
      <c r="D6032" s="1">
        <v>131</v>
      </c>
    </row>
    <row r="6033" spans="1:4" x14ac:dyDescent="0.2">
      <c r="A6033" s="22">
        <v>2010</v>
      </c>
      <c r="B6033" s="1" t="s">
        <v>83</v>
      </c>
      <c r="C6033" s="1" t="s">
        <v>113</v>
      </c>
      <c r="D6033" s="1">
        <v>197</v>
      </c>
    </row>
    <row r="6034" spans="1:4" x14ac:dyDescent="0.2">
      <c r="A6034" s="22">
        <v>2010</v>
      </c>
      <c r="B6034" s="1" t="s">
        <v>83</v>
      </c>
      <c r="C6034" s="1" t="s">
        <v>22</v>
      </c>
      <c r="D6034" s="1">
        <v>5131</v>
      </c>
    </row>
    <row r="6035" spans="1:4" x14ac:dyDescent="0.2">
      <c r="A6035" s="22">
        <v>2010</v>
      </c>
      <c r="B6035" s="1" t="s">
        <v>83</v>
      </c>
      <c r="C6035" s="1" t="s">
        <v>114</v>
      </c>
      <c r="D6035" s="1">
        <v>109</v>
      </c>
    </row>
    <row r="6036" spans="1:4" x14ac:dyDescent="0.2">
      <c r="A6036" s="22">
        <v>2010</v>
      </c>
      <c r="B6036" s="1" t="s">
        <v>83</v>
      </c>
      <c r="C6036" s="1" t="s">
        <v>115</v>
      </c>
      <c r="D6036" s="1">
        <v>29</v>
      </c>
    </row>
    <row r="6037" spans="1:4" x14ac:dyDescent="0.2">
      <c r="A6037" s="22">
        <v>2010</v>
      </c>
      <c r="B6037" s="1" t="s">
        <v>83</v>
      </c>
      <c r="C6037" s="1" t="s">
        <v>116</v>
      </c>
      <c r="D6037" s="1">
        <v>88</v>
      </c>
    </row>
    <row r="6038" spans="1:4" x14ac:dyDescent="0.2">
      <c r="A6038" s="22">
        <v>2010</v>
      </c>
      <c r="B6038" s="1" t="s">
        <v>83</v>
      </c>
      <c r="C6038" s="1" t="s">
        <v>117</v>
      </c>
      <c r="D6038" s="1">
        <v>313</v>
      </c>
    </row>
    <row r="6039" spans="1:4" x14ac:dyDescent="0.2">
      <c r="A6039" s="22">
        <v>2010</v>
      </c>
      <c r="B6039" s="1" t="s">
        <v>83</v>
      </c>
      <c r="C6039" s="1" t="s">
        <v>118</v>
      </c>
      <c r="D6039" s="1">
        <v>78</v>
      </c>
    </row>
    <row r="6040" spans="1:4" x14ac:dyDescent="0.2">
      <c r="A6040" s="22">
        <v>2010</v>
      </c>
      <c r="B6040" s="1" t="s">
        <v>83</v>
      </c>
      <c r="C6040" s="1" t="s">
        <v>119</v>
      </c>
      <c r="D6040" s="1">
        <v>88</v>
      </c>
    </row>
    <row r="6041" spans="1:4" x14ac:dyDescent="0.2">
      <c r="A6041" s="22">
        <v>2010</v>
      </c>
      <c r="B6041" s="1" t="s">
        <v>83</v>
      </c>
      <c r="C6041" s="1" t="s">
        <v>120</v>
      </c>
      <c r="D6041" s="1">
        <v>171</v>
      </c>
    </row>
    <row r="6042" spans="1:4" x14ac:dyDescent="0.2">
      <c r="A6042" s="22">
        <v>2010</v>
      </c>
      <c r="B6042" s="1" t="s">
        <v>84</v>
      </c>
      <c r="C6042" s="1" t="s">
        <v>92</v>
      </c>
      <c r="D6042" s="1">
        <v>190</v>
      </c>
    </row>
    <row r="6043" spans="1:4" x14ac:dyDescent="0.2">
      <c r="A6043" s="22">
        <v>2010</v>
      </c>
      <c r="B6043" s="1" t="s">
        <v>84</v>
      </c>
      <c r="C6043" s="1" t="s">
        <v>93</v>
      </c>
      <c r="D6043" s="1">
        <v>176</v>
      </c>
    </row>
    <row r="6044" spans="1:4" x14ac:dyDescent="0.2">
      <c r="A6044" s="22">
        <v>2010</v>
      </c>
      <c r="B6044" s="1" t="s">
        <v>84</v>
      </c>
      <c r="C6044" s="1" t="s">
        <v>94</v>
      </c>
      <c r="D6044" s="1">
        <v>74</v>
      </c>
    </row>
    <row r="6045" spans="1:4" x14ac:dyDescent="0.2">
      <c r="A6045" s="22">
        <v>2010</v>
      </c>
      <c r="B6045" s="1" t="s">
        <v>84</v>
      </c>
      <c r="C6045" s="1" t="s">
        <v>95</v>
      </c>
      <c r="D6045" s="1">
        <v>56</v>
      </c>
    </row>
    <row r="6046" spans="1:4" x14ac:dyDescent="0.2">
      <c r="A6046" s="22">
        <v>2010</v>
      </c>
      <c r="B6046" s="1" t="s">
        <v>84</v>
      </c>
      <c r="C6046" s="1" t="s">
        <v>96</v>
      </c>
      <c r="D6046" s="1">
        <v>432</v>
      </c>
    </row>
    <row r="6047" spans="1:4" x14ac:dyDescent="0.2">
      <c r="A6047" s="22">
        <v>2010</v>
      </c>
      <c r="B6047" s="1" t="s">
        <v>84</v>
      </c>
      <c r="C6047" s="1" t="s">
        <v>97</v>
      </c>
      <c r="D6047" s="1">
        <v>33</v>
      </c>
    </row>
    <row r="6048" spans="1:4" x14ac:dyDescent="0.2">
      <c r="A6048" s="22">
        <v>2010</v>
      </c>
      <c r="B6048" s="1" t="s">
        <v>84</v>
      </c>
      <c r="C6048" s="1" t="s">
        <v>68</v>
      </c>
      <c r="D6048" s="1">
        <v>119</v>
      </c>
    </row>
    <row r="6049" spans="1:4" x14ac:dyDescent="0.2">
      <c r="A6049" s="22">
        <v>2010</v>
      </c>
      <c r="B6049" s="1" t="s">
        <v>84</v>
      </c>
      <c r="C6049" s="1" t="s">
        <v>98</v>
      </c>
      <c r="D6049" s="1">
        <v>139</v>
      </c>
    </row>
    <row r="6050" spans="1:4" x14ac:dyDescent="0.2">
      <c r="A6050" s="22">
        <v>2010</v>
      </c>
      <c r="B6050" s="1" t="s">
        <v>84</v>
      </c>
      <c r="C6050" s="1" t="s">
        <v>99</v>
      </c>
      <c r="D6050" s="1">
        <v>93</v>
      </c>
    </row>
    <row r="6051" spans="1:4" x14ac:dyDescent="0.2">
      <c r="A6051" s="22">
        <v>2010</v>
      </c>
      <c r="B6051" s="1" t="s">
        <v>84</v>
      </c>
      <c r="C6051" s="1" t="s">
        <v>100</v>
      </c>
      <c r="D6051" s="1">
        <v>63</v>
      </c>
    </row>
    <row r="6052" spans="1:4" x14ac:dyDescent="0.2">
      <c r="A6052" s="22">
        <v>2010</v>
      </c>
      <c r="B6052" s="1" t="s">
        <v>84</v>
      </c>
      <c r="C6052" s="1" t="s">
        <v>101</v>
      </c>
      <c r="D6052" s="1">
        <v>94</v>
      </c>
    </row>
    <row r="6053" spans="1:4" x14ac:dyDescent="0.2">
      <c r="A6053" s="22">
        <v>2010</v>
      </c>
      <c r="B6053" s="1" t="s">
        <v>84</v>
      </c>
      <c r="C6053" s="1" t="s">
        <v>102</v>
      </c>
      <c r="D6053" s="1">
        <v>52</v>
      </c>
    </row>
    <row r="6054" spans="1:4" x14ac:dyDescent="0.2">
      <c r="A6054" s="22">
        <v>2010</v>
      </c>
      <c r="B6054" s="1" t="s">
        <v>84</v>
      </c>
      <c r="C6054" s="1" t="s">
        <v>103</v>
      </c>
      <c r="D6054" s="1">
        <v>169</v>
      </c>
    </row>
    <row r="6055" spans="1:4" x14ac:dyDescent="0.2">
      <c r="A6055" s="22">
        <v>2010</v>
      </c>
      <c r="B6055" s="1" t="s">
        <v>84</v>
      </c>
      <c r="C6055" s="1" t="s">
        <v>69</v>
      </c>
      <c r="D6055" s="1">
        <v>340</v>
      </c>
    </row>
    <row r="6056" spans="1:4" x14ac:dyDescent="0.2">
      <c r="A6056" s="22">
        <v>2010</v>
      </c>
      <c r="B6056" s="1" t="s">
        <v>84</v>
      </c>
      <c r="C6056" s="1" t="s">
        <v>104</v>
      </c>
      <c r="D6056" s="1">
        <v>546</v>
      </c>
    </row>
    <row r="6057" spans="1:4" x14ac:dyDescent="0.2">
      <c r="A6057" s="22">
        <v>2010</v>
      </c>
      <c r="B6057" s="1" t="s">
        <v>84</v>
      </c>
      <c r="C6057" s="1" t="s">
        <v>73</v>
      </c>
      <c r="D6057" s="1">
        <v>181</v>
      </c>
    </row>
    <row r="6058" spans="1:4" x14ac:dyDescent="0.2">
      <c r="A6058" s="22">
        <v>2010</v>
      </c>
      <c r="B6058" s="1" t="s">
        <v>84</v>
      </c>
      <c r="C6058" s="1" t="s">
        <v>105</v>
      </c>
      <c r="D6058" s="1">
        <v>50</v>
      </c>
    </row>
    <row r="6059" spans="1:4" x14ac:dyDescent="0.2">
      <c r="A6059" s="22">
        <v>2010</v>
      </c>
      <c r="B6059" s="1" t="s">
        <v>84</v>
      </c>
      <c r="C6059" s="1" t="s">
        <v>106</v>
      </c>
      <c r="D6059" s="1">
        <v>90</v>
      </c>
    </row>
    <row r="6060" spans="1:4" x14ac:dyDescent="0.2">
      <c r="A6060" s="22">
        <v>2010</v>
      </c>
      <c r="B6060" s="1" t="s">
        <v>84</v>
      </c>
      <c r="C6060" s="1" t="s">
        <v>107</v>
      </c>
      <c r="D6060" s="1">
        <v>69</v>
      </c>
    </row>
    <row r="6061" spans="1:4" x14ac:dyDescent="0.2">
      <c r="A6061" s="22">
        <v>2010</v>
      </c>
      <c r="B6061" s="1" t="s">
        <v>84</v>
      </c>
      <c r="C6061" s="1" t="s">
        <v>108</v>
      </c>
      <c r="D6061" s="1">
        <v>13</v>
      </c>
    </row>
    <row r="6062" spans="1:4" x14ac:dyDescent="0.2">
      <c r="A6062" s="22">
        <v>2010</v>
      </c>
      <c r="B6062" s="1" t="s">
        <v>84</v>
      </c>
      <c r="C6062" s="1" t="s">
        <v>109</v>
      </c>
      <c r="D6062" s="1">
        <v>103</v>
      </c>
    </row>
    <row r="6063" spans="1:4" x14ac:dyDescent="0.2">
      <c r="A6063" s="22">
        <v>2010</v>
      </c>
      <c r="B6063" s="1" t="s">
        <v>84</v>
      </c>
      <c r="C6063" s="1" t="s">
        <v>110</v>
      </c>
      <c r="D6063" s="1">
        <v>328</v>
      </c>
    </row>
    <row r="6064" spans="1:4" x14ac:dyDescent="0.2">
      <c r="A6064" s="22">
        <v>2010</v>
      </c>
      <c r="B6064" s="1" t="s">
        <v>84</v>
      </c>
      <c r="C6064" s="1" t="s">
        <v>111</v>
      </c>
      <c r="D6064" s="1">
        <v>14</v>
      </c>
    </row>
    <row r="6065" spans="1:4" x14ac:dyDescent="0.2">
      <c r="A6065" s="22">
        <v>2010</v>
      </c>
      <c r="B6065" s="1" t="s">
        <v>84</v>
      </c>
      <c r="C6065" s="1" t="s">
        <v>112</v>
      </c>
      <c r="D6065" s="1">
        <v>105</v>
      </c>
    </row>
    <row r="6066" spans="1:4" x14ac:dyDescent="0.2">
      <c r="A6066" s="22">
        <v>2010</v>
      </c>
      <c r="B6066" s="1" t="s">
        <v>84</v>
      </c>
      <c r="C6066" s="1" t="s">
        <v>113</v>
      </c>
      <c r="D6066" s="1">
        <v>140</v>
      </c>
    </row>
    <row r="6067" spans="1:4" x14ac:dyDescent="0.2">
      <c r="A6067" s="22">
        <v>2010</v>
      </c>
      <c r="B6067" s="1" t="s">
        <v>84</v>
      </c>
      <c r="C6067" s="1" t="s">
        <v>22</v>
      </c>
      <c r="D6067" s="1">
        <v>4387</v>
      </c>
    </row>
    <row r="6068" spans="1:4" x14ac:dyDescent="0.2">
      <c r="A6068" s="22">
        <v>2010</v>
      </c>
      <c r="B6068" s="1" t="s">
        <v>84</v>
      </c>
      <c r="C6068" s="1" t="s">
        <v>114</v>
      </c>
      <c r="D6068" s="1">
        <v>90</v>
      </c>
    </row>
    <row r="6069" spans="1:4" x14ac:dyDescent="0.2">
      <c r="A6069" s="22">
        <v>2010</v>
      </c>
      <c r="B6069" s="1" t="s">
        <v>84</v>
      </c>
      <c r="C6069" s="1" t="s">
        <v>115</v>
      </c>
      <c r="D6069" s="1">
        <v>16</v>
      </c>
    </row>
    <row r="6070" spans="1:4" x14ac:dyDescent="0.2">
      <c r="A6070" s="22">
        <v>2010</v>
      </c>
      <c r="B6070" s="1" t="s">
        <v>84</v>
      </c>
      <c r="C6070" s="1" t="s">
        <v>116</v>
      </c>
      <c r="D6070" s="1">
        <v>69</v>
      </c>
    </row>
    <row r="6071" spans="1:4" x14ac:dyDescent="0.2">
      <c r="A6071" s="22">
        <v>2010</v>
      </c>
      <c r="B6071" s="1" t="s">
        <v>84</v>
      </c>
      <c r="C6071" s="1" t="s">
        <v>117</v>
      </c>
      <c r="D6071" s="1">
        <v>242</v>
      </c>
    </row>
    <row r="6072" spans="1:4" x14ac:dyDescent="0.2">
      <c r="A6072" s="22">
        <v>2010</v>
      </c>
      <c r="B6072" s="1" t="s">
        <v>84</v>
      </c>
      <c r="C6072" s="1" t="s">
        <v>118</v>
      </c>
      <c r="D6072" s="1">
        <v>69</v>
      </c>
    </row>
    <row r="6073" spans="1:4" x14ac:dyDescent="0.2">
      <c r="A6073" s="22">
        <v>2010</v>
      </c>
      <c r="B6073" s="1" t="s">
        <v>84</v>
      </c>
      <c r="C6073" s="1" t="s">
        <v>119</v>
      </c>
      <c r="D6073" s="1">
        <v>85</v>
      </c>
    </row>
    <row r="6074" spans="1:4" x14ac:dyDescent="0.2">
      <c r="A6074" s="22">
        <v>2010</v>
      </c>
      <c r="B6074" s="1" t="s">
        <v>84</v>
      </c>
      <c r="C6074" s="1" t="s">
        <v>120</v>
      </c>
      <c r="D6074" s="1">
        <v>147</v>
      </c>
    </row>
    <row r="6075" spans="1:4" x14ac:dyDescent="0.2">
      <c r="A6075" s="22">
        <v>2010</v>
      </c>
      <c r="B6075" s="1" t="s">
        <v>85</v>
      </c>
      <c r="C6075" s="1" t="s">
        <v>92</v>
      </c>
      <c r="D6075" s="1">
        <v>213</v>
      </c>
    </row>
    <row r="6076" spans="1:4" x14ac:dyDescent="0.2">
      <c r="A6076" s="22">
        <v>2010</v>
      </c>
      <c r="B6076" s="1" t="s">
        <v>85</v>
      </c>
      <c r="C6076" s="1" t="s">
        <v>93</v>
      </c>
      <c r="D6076" s="1">
        <v>246</v>
      </c>
    </row>
    <row r="6077" spans="1:4" x14ac:dyDescent="0.2">
      <c r="A6077" s="22">
        <v>2010</v>
      </c>
      <c r="B6077" s="1" t="s">
        <v>85</v>
      </c>
      <c r="C6077" s="1" t="s">
        <v>94</v>
      </c>
      <c r="D6077" s="1">
        <v>78</v>
      </c>
    </row>
    <row r="6078" spans="1:4" x14ac:dyDescent="0.2">
      <c r="A6078" s="22">
        <v>2010</v>
      </c>
      <c r="B6078" s="1" t="s">
        <v>85</v>
      </c>
      <c r="C6078" s="1" t="s">
        <v>95</v>
      </c>
      <c r="D6078" s="1">
        <v>52</v>
      </c>
    </row>
    <row r="6079" spans="1:4" x14ac:dyDescent="0.2">
      <c r="A6079" s="22">
        <v>2010</v>
      </c>
      <c r="B6079" s="1" t="s">
        <v>85</v>
      </c>
      <c r="C6079" s="1" t="s">
        <v>96</v>
      </c>
      <c r="D6079" s="1">
        <v>447</v>
      </c>
    </row>
    <row r="6080" spans="1:4" x14ac:dyDescent="0.2">
      <c r="A6080" s="22">
        <v>2010</v>
      </c>
      <c r="B6080" s="1" t="s">
        <v>85</v>
      </c>
      <c r="C6080" s="1" t="s">
        <v>97</v>
      </c>
      <c r="D6080" s="1">
        <v>47</v>
      </c>
    </row>
    <row r="6081" spans="1:4" x14ac:dyDescent="0.2">
      <c r="A6081" s="22">
        <v>2010</v>
      </c>
      <c r="B6081" s="1" t="s">
        <v>85</v>
      </c>
      <c r="C6081" s="1" t="s">
        <v>68</v>
      </c>
      <c r="D6081" s="1">
        <v>130</v>
      </c>
    </row>
    <row r="6082" spans="1:4" x14ac:dyDescent="0.2">
      <c r="A6082" s="22">
        <v>2010</v>
      </c>
      <c r="B6082" s="1" t="s">
        <v>85</v>
      </c>
      <c r="C6082" s="1" t="s">
        <v>98</v>
      </c>
      <c r="D6082" s="1">
        <v>134</v>
      </c>
    </row>
    <row r="6083" spans="1:4" x14ac:dyDescent="0.2">
      <c r="A6083" s="22">
        <v>2010</v>
      </c>
      <c r="B6083" s="1" t="s">
        <v>85</v>
      </c>
      <c r="C6083" s="1" t="s">
        <v>99</v>
      </c>
      <c r="D6083" s="1">
        <v>121</v>
      </c>
    </row>
    <row r="6084" spans="1:4" x14ac:dyDescent="0.2">
      <c r="A6084" s="22">
        <v>2010</v>
      </c>
      <c r="B6084" s="1" t="s">
        <v>85</v>
      </c>
      <c r="C6084" s="1" t="s">
        <v>100</v>
      </c>
      <c r="D6084" s="1">
        <v>101</v>
      </c>
    </row>
    <row r="6085" spans="1:4" x14ac:dyDescent="0.2">
      <c r="A6085" s="22">
        <v>2010</v>
      </c>
      <c r="B6085" s="1" t="s">
        <v>85</v>
      </c>
      <c r="C6085" s="1" t="s">
        <v>101</v>
      </c>
      <c r="D6085" s="1">
        <v>101</v>
      </c>
    </row>
    <row r="6086" spans="1:4" x14ac:dyDescent="0.2">
      <c r="A6086" s="22">
        <v>2010</v>
      </c>
      <c r="B6086" s="1" t="s">
        <v>85</v>
      </c>
      <c r="C6086" s="1" t="s">
        <v>102</v>
      </c>
      <c r="D6086" s="1">
        <v>78</v>
      </c>
    </row>
    <row r="6087" spans="1:4" x14ac:dyDescent="0.2">
      <c r="A6087" s="22">
        <v>2010</v>
      </c>
      <c r="B6087" s="1" t="s">
        <v>85</v>
      </c>
      <c r="C6087" s="1" t="s">
        <v>103</v>
      </c>
      <c r="D6087" s="1">
        <v>157</v>
      </c>
    </row>
    <row r="6088" spans="1:4" x14ac:dyDescent="0.2">
      <c r="A6088" s="22">
        <v>2010</v>
      </c>
      <c r="B6088" s="1" t="s">
        <v>85</v>
      </c>
      <c r="C6088" s="1" t="s">
        <v>69</v>
      </c>
      <c r="D6088" s="1">
        <v>443</v>
      </c>
    </row>
    <row r="6089" spans="1:4" x14ac:dyDescent="0.2">
      <c r="A6089" s="22">
        <v>2010</v>
      </c>
      <c r="B6089" s="1" t="s">
        <v>85</v>
      </c>
      <c r="C6089" s="1" t="s">
        <v>104</v>
      </c>
      <c r="D6089" s="1">
        <v>672</v>
      </c>
    </row>
    <row r="6090" spans="1:4" x14ac:dyDescent="0.2">
      <c r="A6090" s="22">
        <v>2010</v>
      </c>
      <c r="B6090" s="1" t="s">
        <v>85</v>
      </c>
      <c r="C6090" s="1" t="s">
        <v>73</v>
      </c>
      <c r="D6090" s="1">
        <v>251</v>
      </c>
    </row>
    <row r="6091" spans="1:4" x14ac:dyDescent="0.2">
      <c r="A6091" s="22">
        <v>2010</v>
      </c>
      <c r="B6091" s="1" t="s">
        <v>85</v>
      </c>
      <c r="C6091" s="1" t="s">
        <v>105</v>
      </c>
      <c r="D6091" s="1">
        <v>70</v>
      </c>
    </row>
    <row r="6092" spans="1:4" x14ac:dyDescent="0.2">
      <c r="A6092" s="22">
        <v>2010</v>
      </c>
      <c r="B6092" s="1" t="s">
        <v>85</v>
      </c>
      <c r="C6092" s="1" t="s">
        <v>106</v>
      </c>
      <c r="D6092" s="1">
        <v>78</v>
      </c>
    </row>
    <row r="6093" spans="1:4" x14ac:dyDescent="0.2">
      <c r="A6093" s="22">
        <v>2010</v>
      </c>
      <c r="B6093" s="1" t="s">
        <v>85</v>
      </c>
      <c r="C6093" s="1" t="s">
        <v>107</v>
      </c>
      <c r="D6093" s="1">
        <v>90</v>
      </c>
    </row>
    <row r="6094" spans="1:4" x14ac:dyDescent="0.2">
      <c r="A6094" s="22">
        <v>2010</v>
      </c>
      <c r="B6094" s="1" t="s">
        <v>85</v>
      </c>
      <c r="C6094" s="1" t="s">
        <v>108</v>
      </c>
      <c r="D6094" s="1">
        <v>16</v>
      </c>
    </row>
    <row r="6095" spans="1:4" x14ac:dyDescent="0.2">
      <c r="A6095" s="22">
        <v>2010</v>
      </c>
      <c r="B6095" s="1" t="s">
        <v>85</v>
      </c>
      <c r="C6095" s="1" t="s">
        <v>109</v>
      </c>
      <c r="D6095" s="1">
        <v>115</v>
      </c>
    </row>
    <row r="6096" spans="1:4" x14ac:dyDescent="0.2">
      <c r="A6096" s="22">
        <v>2010</v>
      </c>
      <c r="B6096" s="1" t="s">
        <v>85</v>
      </c>
      <c r="C6096" s="1" t="s">
        <v>110</v>
      </c>
      <c r="D6096" s="1">
        <v>348</v>
      </c>
    </row>
    <row r="6097" spans="1:4" x14ac:dyDescent="0.2">
      <c r="A6097" s="22">
        <v>2010</v>
      </c>
      <c r="B6097" s="1" t="s">
        <v>85</v>
      </c>
      <c r="C6097" s="1" t="s">
        <v>111</v>
      </c>
      <c r="D6097" s="1">
        <v>17</v>
      </c>
    </row>
    <row r="6098" spans="1:4" x14ac:dyDescent="0.2">
      <c r="A6098" s="22">
        <v>2010</v>
      </c>
      <c r="B6098" s="1" t="s">
        <v>85</v>
      </c>
      <c r="C6098" s="1" t="s">
        <v>112</v>
      </c>
      <c r="D6098" s="1">
        <v>126</v>
      </c>
    </row>
    <row r="6099" spans="1:4" x14ac:dyDescent="0.2">
      <c r="A6099" s="22">
        <v>2010</v>
      </c>
      <c r="B6099" s="1" t="s">
        <v>85</v>
      </c>
      <c r="C6099" s="1" t="s">
        <v>113</v>
      </c>
      <c r="D6099" s="1">
        <v>172</v>
      </c>
    </row>
    <row r="6100" spans="1:4" x14ac:dyDescent="0.2">
      <c r="A6100" s="22">
        <v>2010</v>
      </c>
      <c r="B6100" s="1" t="s">
        <v>85</v>
      </c>
      <c r="C6100" s="1" t="s">
        <v>22</v>
      </c>
      <c r="D6100" s="1">
        <v>5151</v>
      </c>
    </row>
    <row r="6101" spans="1:4" x14ac:dyDescent="0.2">
      <c r="A6101" s="22">
        <v>2010</v>
      </c>
      <c r="B6101" s="1" t="s">
        <v>85</v>
      </c>
      <c r="C6101" s="1" t="s">
        <v>114</v>
      </c>
      <c r="D6101" s="1">
        <v>85</v>
      </c>
    </row>
    <row r="6102" spans="1:4" x14ac:dyDescent="0.2">
      <c r="A6102" s="22">
        <v>2010</v>
      </c>
      <c r="B6102" s="1" t="s">
        <v>85</v>
      </c>
      <c r="C6102" s="1" t="s">
        <v>115</v>
      </c>
      <c r="D6102" s="1">
        <v>23</v>
      </c>
    </row>
    <row r="6103" spans="1:4" x14ac:dyDescent="0.2">
      <c r="A6103" s="22">
        <v>2010</v>
      </c>
      <c r="B6103" s="1" t="s">
        <v>85</v>
      </c>
      <c r="C6103" s="1" t="s">
        <v>116</v>
      </c>
      <c r="D6103" s="1">
        <v>74</v>
      </c>
    </row>
    <row r="6104" spans="1:4" x14ac:dyDescent="0.2">
      <c r="A6104" s="22">
        <v>2010</v>
      </c>
      <c r="B6104" s="1" t="s">
        <v>85</v>
      </c>
      <c r="C6104" s="1" t="s">
        <v>117</v>
      </c>
      <c r="D6104" s="1">
        <v>290</v>
      </c>
    </row>
    <row r="6105" spans="1:4" x14ac:dyDescent="0.2">
      <c r="A6105" s="22">
        <v>2010</v>
      </c>
      <c r="B6105" s="1" t="s">
        <v>85</v>
      </c>
      <c r="C6105" s="1" t="s">
        <v>118</v>
      </c>
      <c r="D6105" s="1">
        <v>82</v>
      </c>
    </row>
    <row r="6106" spans="1:4" x14ac:dyDescent="0.2">
      <c r="A6106" s="22">
        <v>2010</v>
      </c>
      <c r="B6106" s="1" t="s">
        <v>85</v>
      </c>
      <c r="C6106" s="1" t="s">
        <v>119</v>
      </c>
      <c r="D6106" s="1">
        <v>95</v>
      </c>
    </row>
    <row r="6107" spans="1:4" x14ac:dyDescent="0.2">
      <c r="A6107" s="22">
        <v>2010</v>
      </c>
      <c r="B6107" s="1" t="s">
        <v>85</v>
      </c>
      <c r="C6107" s="1" t="s">
        <v>120</v>
      </c>
      <c r="D6107" s="1">
        <v>199</v>
      </c>
    </row>
    <row r="6108" spans="1:4" x14ac:dyDescent="0.2">
      <c r="A6108" s="22">
        <v>2009</v>
      </c>
      <c r="B6108" s="1" t="s">
        <v>86</v>
      </c>
      <c r="C6108" s="1" t="s">
        <v>92</v>
      </c>
      <c r="D6108" s="1">
        <v>226</v>
      </c>
    </row>
    <row r="6109" spans="1:4" x14ac:dyDescent="0.2">
      <c r="A6109" s="22">
        <v>2009</v>
      </c>
      <c r="B6109" s="1" t="s">
        <v>86</v>
      </c>
      <c r="C6109" s="1" t="s">
        <v>93</v>
      </c>
      <c r="D6109" s="1">
        <v>253</v>
      </c>
    </row>
    <row r="6110" spans="1:4" x14ac:dyDescent="0.2">
      <c r="A6110" s="22">
        <v>2009</v>
      </c>
      <c r="B6110" s="1" t="s">
        <v>86</v>
      </c>
      <c r="C6110" s="1" t="s">
        <v>94</v>
      </c>
      <c r="D6110" s="1">
        <v>103</v>
      </c>
    </row>
    <row r="6111" spans="1:4" x14ac:dyDescent="0.2">
      <c r="A6111" s="22">
        <v>2009</v>
      </c>
      <c r="B6111" s="1" t="s">
        <v>86</v>
      </c>
      <c r="C6111" s="1" t="s">
        <v>95</v>
      </c>
      <c r="D6111" s="1">
        <v>53</v>
      </c>
    </row>
    <row r="6112" spans="1:4" x14ac:dyDescent="0.2">
      <c r="A6112" s="22">
        <v>2009</v>
      </c>
      <c r="B6112" s="1" t="s">
        <v>86</v>
      </c>
      <c r="C6112" s="1" t="s">
        <v>96</v>
      </c>
      <c r="D6112" s="1">
        <v>446</v>
      </c>
    </row>
    <row r="6113" spans="1:4" x14ac:dyDescent="0.2">
      <c r="A6113" s="22">
        <v>2009</v>
      </c>
      <c r="B6113" s="1" t="s">
        <v>86</v>
      </c>
      <c r="C6113" s="1" t="s">
        <v>97</v>
      </c>
      <c r="D6113" s="1">
        <v>50</v>
      </c>
    </row>
    <row r="6114" spans="1:4" x14ac:dyDescent="0.2">
      <c r="A6114" s="22">
        <v>2009</v>
      </c>
      <c r="B6114" s="1" t="s">
        <v>86</v>
      </c>
      <c r="C6114" s="1" t="s">
        <v>68</v>
      </c>
      <c r="D6114" s="1">
        <v>108</v>
      </c>
    </row>
    <row r="6115" spans="1:4" x14ac:dyDescent="0.2">
      <c r="A6115" s="22">
        <v>2009</v>
      </c>
      <c r="B6115" s="1" t="s">
        <v>86</v>
      </c>
      <c r="C6115" s="1" t="s">
        <v>98</v>
      </c>
      <c r="D6115" s="1">
        <v>138</v>
      </c>
    </row>
    <row r="6116" spans="1:4" x14ac:dyDescent="0.2">
      <c r="A6116" s="22">
        <v>2009</v>
      </c>
      <c r="B6116" s="1" t="s">
        <v>86</v>
      </c>
      <c r="C6116" s="1" t="s">
        <v>99</v>
      </c>
      <c r="D6116" s="1">
        <v>101</v>
      </c>
    </row>
    <row r="6117" spans="1:4" x14ac:dyDescent="0.2">
      <c r="A6117" s="22">
        <v>2009</v>
      </c>
      <c r="B6117" s="1" t="s">
        <v>86</v>
      </c>
      <c r="C6117" s="1" t="s">
        <v>100</v>
      </c>
      <c r="D6117" s="1">
        <v>75</v>
      </c>
    </row>
    <row r="6118" spans="1:4" x14ac:dyDescent="0.2">
      <c r="A6118" s="22">
        <v>2009</v>
      </c>
      <c r="B6118" s="1" t="s">
        <v>86</v>
      </c>
      <c r="C6118" s="1" t="s">
        <v>101</v>
      </c>
      <c r="D6118" s="1">
        <v>78</v>
      </c>
    </row>
    <row r="6119" spans="1:4" x14ac:dyDescent="0.2">
      <c r="A6119" s="22">
        <v>2009</v>
      </c>
      <c r="B6119" s="1" t="s">
        <v>86</v>
      </c>
      <c r="C6119" s="1" t="s">
        <v>102</v>
      </c>
      <c r="D6119" s="1">
        <v>62</v>
      </c>
    </row>
    <row r="6120" spans="1:4" x14ac:dyDescent="0.2">
      <c r="A6120" s="22">
        <v>2009</v>
      </c>
      <c r="B6120" s="1" t="s">
        <v>86</v>
      </c>
      <c r="C6120" s="1" t="s">
        <v>103</v>
      </c>
      <c r="D6120" s="1">
        <v>165</v>
      </c>
    </row>
    <row r="6121" spans="1:4" x14ac:dyDescent="0.2">
      <c r="A6121" s="22">
        <v>2009</v>
      </c>
      <c r="B6121" s="1" t="s">
        <v>86</v>
      </c>
      <c r="C6121" s="1" t="s">
        <v>69</v>
      </c>
      <c r="D6121" s="1">
        <v>266</v>
      </c>
    </row>
    <row r="6122" spans="1:4" x14ac:dyDescent="0.2">
      <c r="A6122" s="22">
        <v>2009</v>
      </c>
      <c r="B6122" s="1" t="s">
        <v>86</v>
      </c>
      <c r="C6122" s="1" t="s">
        <v>104</v>
      </c>
      <c r="D6122" s="1">
        <v>626</v>
      </c>
    </row>
    <row r="6123" spans="1:4" x14ac:dyDescent="0.2">
      <c r="A6123" s="22">
        <v>2009</v>
      </c>
      <c r="B6123" s="1" t="s">
        <v>86</v>
      </c>
      <c r="C6123" s="1" t="s">
        <v>73</v>
      </c>
      <c r="D6123" s="1">
        <v>161</v>
      </c>
    </row>
    <row r="6124" spans="1:4" x14ac:dyDescent="0.2">
      <c r="A6124" s="22">
        <v>2009</v>
      </c>
      <c r="B6124" s="1" t="s">
        <v>86</v>
      </c>
      <c r="C6124" s="1" t="s">
        <v>105</v>
      </c>
      <c r="D6124" s="1">
        <v>60</v>
      </c>
    </row>
    <row r="6125" spans="1:4" x14ac:dyDescent="0.2">
      <c r="A6125" s="22">
        <v>2009</v>
      </c>
      <c r="B6125" s="1" t="s">
        <v>86</v>
      </c>
      <c r="C6125" s="1" t="s">
        <v>106</v>
      </c>
      <c r="D6125" s="1">
        <v>75</v>
      </c>
    </row>
    <row r="6126" spans="1:4" x14ac:dyDescent="0.2">
      <c r="A6126" s="22">
        <v>2009</v>
      </c>
      <c r="B6126" s="1" t="s">
        <v>86</v>
      </c>
      <c r="C6126" s="1" t="s">
        <v>107</v>
      </c>
      <c r="D6126" s="1">
        <v>76</v>
      </c>
    </row>
    <row r="6127" spans="1:4" x14ac:dyDescent="0.2">
      <c r="A6127" s="22">
        <v>2009</v>
      </c>
      <c r="B6127" s="1" t="s">
        <v>86</v>
      </c>
      <c r="C6127" s="1" t="s">
        <v>108</v>
      </c>
      <c r="D6127" s="1">
        <v>13</v>
      </c>
    </row>
    <row r="6128" spans="1:4" x14ac:dyDescent="0.2">
      <c r="A6128" s="22">
        <v>2009</v>
      </c>
      <c r="B6128" s="1" t="s">
        <v>86</v>
      </c>
      <c r="C6128" s="1" t="s">
        <v>109</v>
      </c>
      <c r="D6128" s="1">
        <v>105</v>
      </c>
    </row>
    <row r="6129" spans="1:4" x14ac:dyDescent="0.2">
      <c r="A6129" s="22">
        <v>2009</v>
      </c>
      <c r="B6129" s="1" t="s">
        <v>86</v>
      </c>
      <c r="C6129" s="1" t="s">
        <v>110</v>
      </c>
      <c r="D6129" s="1">
        <v>317</v>
      </c>
    </row>
    <row r="6130" spans="1:4" x14ac:dyDescent="0.2">
      <c r="A6130" s="22">
        <v>2009</v>
      </c>
      <c r="B6130" s="1" t="s">
        <v>86</v>
      </c>
      <c r="C6130" s="1" t="s">
        <v>111</v>
      </c>
      <c r="D6130" s="1">
        <v>16</v>
      </c>
    </row>
    <row r="6131" spans="1:4" x14ac:dyDescent="0.2">
      <c r="A6131" s="22">
        <v>2009</v>
      </c>
      <c r="B6131" s="1" t="s">
        <v>86</v>
      </c>
      <c r="C6131" s="1" t="s">
        <v>112</v>
      </c>
      <c r="D6131" s="1">
        <v>111</v>
      </c>
    </row>
    <row r="6132" spans="1:4" x14ac:dyDescent="0.2">
      <c r="A6132" s="22">
        <v>2009</v>
      </c>
      <c r="B6132" s="1" t="s">
        <v>86</v>
      </c>
      <c r="C6132" s="1" t="s">
        <v>113</v>
      </c>
      <c r="D6132" s="1">
        <v>125</v>
      </c>
    </row>
    <row r="6133" spans="1:4" x14ac:dyDescent="0.2">
      <c r="A6133" s="22">
        <v>2009</v>
      </c>
      <c r="B6133" s="1" t="s">
        <v>86</v>
      </c>
      <c r="C6133" s="1" t="s">
        <v>22</v>
      </c>
      <c r="D6133" s="1">
        <v>4592</v>
      </c>
    </row>
    <row r="6134" spans="1:4" x14ac:dyDescent="0.2">
      <c r="A6134" s="22">
        <v>2009</v>
      </c>
      <c r="B6134" s="1" t="s">
        <v>86</v>
      </c>
      <c r="C6134" s="1" t="s">
        <v>114</v>
      </c>
      <c r="D6134" s="1">
        <v>77</v>
      </c>
    </row>
    <row r="6135" spans="1:4" x14ac:dyDescent="0.2">
      <c r="A6135" s="22">
        <v>2009</v>
      </c>
      <c r="B6135" s="1" t="s">
        <v>86</v>
      </c>
      <c r="C6135" s="1" t="s">
        <v>115</v>
      </c>
      <c r="D6135" s="1">
        <v>18</v>
      </c>
    </row>
    <row r="6136" spans="1:4" x14ac:dyDescent="0.2">
      <c r="A6136" s="22">
        <v>2009</v>
      </c>
      <c r="B6136" s="1" t="s">
        <v>86</v>
      </c>
      <c r="C6136" s="1" t="s">
        <v>116</v>
      </c>
      <c r="D6136" s="1">
        <v>92</v>
      </c>
    </row>
    <row r="6137" spans="1:4" x14ac:dyDescent="0.2">
      <c r="A6137" s="22">
        <v>2009</v>
      </c>
      <c r="B6137" s="1" t="s">
        <v>86</v>
      </c>
      <c r="C6137" s="1" t="s">
        <v>117</v>
      </c>
      <c r="D6137" s="1">
        <v>283</v>
      </c>
    </row>
    <row r="6138" spans="1:4" x14ac:dyDescent="0.2">
      <c r="A6138" s="22">
        <v>2009</v>
      </c>
      <c r="B6138" s="1" t="s">
        <v>86</v>
      </c>
      <c r="C6138" s="1" t="s">
        <v>118</v>
      </c>
      <c r="D6138" s="1">
        <v>54</v>
      </c>
    </row>
    <row r="6139" spans="1:4" x14ac:dyDescent="0.2">
      <c r="A6139" s="22">
        <v>2009</v>
      </c>
      <c r="B6139" s="1" t="s">
        <v>86</v>
      </c>
      <c r="C6139" s="1" t="s">
        <v>119</v>
      </c>
      <c r="D6139" s="1">
        <v>82</v>
      </c>
    </row>
    <row r="6140" spans="1:4" x14ac:dyDescent="0.2">
      <c r="A6140" s="22">
        <v>2009</v>
      </c>
      <c r="B6140" s="1" t="s">
        <v>86</v>
      </c>
      <c r="C6140" s="1" t="s">
        <v>120</v>
      </c>
      <c r="D6140" s="1">
        <v>177</v>
      </c>
    </row>
    <row r="6141" spans="1:4" x14ac:dyDescent="0.2">
      <c r="A6141" s="22">
        <v>2009</v>
      </c>
      <c r="B6141" s="1" t="s">
        <v>87</v>
      </c>
      <c r="C6141" s="1" t="s">
        <v>92</v>
      </c>
      <c r="D6141" s="1">
        <v>201</v>
      </c>
    </row>
    <row r="6142" spans="1:4" x14ac:dyDescent="0.2">
      <c r="A6142" s="22">
        <v>2009</v>
      </c>
      <c r="B6142" s="1" t="s">
        <v>87</v>
      </c>
      <c r="C6142" s="1" t="s">
        <v>93</v>
      </c>
      <c r="D6142" s="1">
        <v>231</v>
      </c>
    </row>
    <row r="6143" spans="1:4" x14ac:dyDescent="0.2">
      <c r="A6143" s="22">
        <v>2009</v>
      </c>
      <c r="B6143" s="1" t="s">
        <v>87</v>
      </c>
      <c r="C6143" s="1" t="s">
        <v>94</v>
      </c>
      <c r="D6143" s="1">
        <v>77</v>
      </c>
    </row>
    <row r="6144" spans="1:4" x14ac:dyDescent="0.2">
      <c r="A6144" s="22">
        <v>2009</v>
      </c>
      <c r="B6144" s="1" t="s">
        <v>87</v>
      </c>
      <c r="C6144" s="1" t="s">
        <v>95</v>
      </c>
      <c r="D6144" s="1">
        <v>66</v>
      </c>
    </row>
    <row r="6145" spans="1:4" x14ac:dyDescent="0.2">
      <c r="A6145" s="22">
        <v>2009</v>
      </c>
      <c r="B6145" s="1" t="s">
        <v>87</v>
      </c>
      <c r="C6145" s="1" t="s">
        <v>96</v>
      </c>
      <c r="D6145" s="1">
        <v>424</v>
      </c>
    </row>
    <row r="6146" spans="1:4" x14ac:dyDescent="0.2">
      <c r="A6146" s="22">
        <v>2009</v>
      </c>
      <c r="B6146" s="1" t="s">
        <v>87</v>
      </c>
      <c r="C6146" s="1" t="s">
        <v>97</v>
      </c>
      <c r="D6146" s="1">
        <v>49</v>
      </c>
    </row>
    <row r="6147" spans="1:4" x14ac:dyDescent="0.2">
      <c r="A6147" s="22">
        <v>2009</v>
      </c>
      <c r="B6147" s="1" t="s">
        <v>87</v>
      </c>
      <c r="C6147" s="1" t="s">
        <v>68</v>
      </c>
      <c r="D6147" s="1">
        <v>112</v>
      </c>
    </row>
    <row r="6148" spans="1:4" x14ac:dyDescent="0.2">
      <c r="A6148" s="22">
        <v>2009</v>
      </c>
      <c r="B6148" s="1" t="s">
        <v>87</v>
      </c>
      <c r="C6148" s="1" t="s">
        <v>98</v>
      </c>
      <c r="D6148" s="1">
        <v>142</v>
      </c>
    </row>
    <row r="6149" spans="1:4" x14ac:dyDescent="0.2">
      <c r="A6149" s="22">
        <v>2009</v>
      </c>
      <c r="B6149" s="1" t="s">
        <v>87</v>
      </c>
      <c r="C6149" s="1" t="s">
        <v>99</v>
      </c>
      <c r="D6149" s="1">
        <v>107</v>
      </c>
    </row>
    <row r="6150" spans="1:4" x14ac:dyDescent="0.2">
      <c r="A6150" s="22">
        <v>2009</v>
      </c>
      <c r="B6150" s="1" t="s">
        <v>87</v>
      </c>
      <c r="C6150" s="1" t="s">
        <v>100</v>
      </c>
      <c r="D6150" s="1">
        <v>64</v>
      </c>
    </row>
    <row r="6151" spans="1:4" x14ac:dyDescent="0.2">
      <c r="A6151" s="22">
        <v>2009</v>
      </c>
      <c r="B6151" s="1" t="s">
        <v>87</v>
      </c>
      <c r="C6151" s="1" t="s">
        <v>101</v>
      </c>
      <c r="D6151" s="1">
        <v>84</v>
      </c>
    </row>
    <row r="6152" spans="1:4" x14ac:dyDescent="0.2">
      <c r="A6152" s="22">
        <v>2009</v>
      </c>
      <c r="B6152" s="1" t="s">
        <v>87</v>
      </c>
      <c r="C6152" s="1" t="s">
        <v>102</v>
      </c>
      <c r="D6152" s="1">
        <v>62</v>
      </c>
    </row>
    <row r="6153" spans="1:4" x14ac:dyDescent="0.2">
      <c r="A6153" s="22">
        <v>2009</v>
      </c>
      <c r="B6153" s="1" t="s">
        <v>87</v>
      </c>
      <c r="C6153" s="1" t="s">
        <v>103</v>
      </c>
      <c r="D6153" s="1">
        <v>140</v>
      </c>
    </row>
    <row r="6154" spans="1:4" x14ac:dyDescent="0.2">
      <c r="A6154" s="22">
        <v>2009</v>
      </c>
      <c r="B6154" s="1" t="s">
        <v>87</v>
      </c>
      <c r="C6154" s="1" t="s">
        <v>69</v>
      </c>
      <c r="D6154" s="1">
        <v>342</v>
      </c>
    </row>
    <row r="6155" spans="1:4" x14ac:dyDescent="0.2">
      <c r="A6155" s="22">
        <v>2009</v>
      </c>
      <c r="B6155" s="1" t="s">
        <v>87</v>
      </c>
      <c r="C6155" s="1" t="s">
        <v>104</v>
      </c>
      <c r="D6155" s="1">
        <v>626</v>
      </c>
    </row>
    <row r="6156" spans="1:4" x14ac:dyDescent="0.2">
      <c r="A6156" s="22">
        <v>2009</v>
      </c>
      <c r="B6156" s="1" t="s">
        <v>87</v>
      </c>
      <c r="C6156" s="1" t="s">
        <v>73</v>
      </c>
      <c r="D6156" s="1">
        <v>172</v>
      </c>
    </row>
    <row r="6157" spans="1:4" x14ac:dyDescent="0.2">
      <c r="A6157" s="22">
        <v>2009</v>
      </c>
      <c r="B6157" s="1" t="s">
        <v>87</v>
      </c>
      <c r="C6157" s="1" t="s">
        <v>105</v>
      </c>
      <c r="D6157" s="1">
        <v>64</v>
      </c>
    </row>
    <row r="6158" spans="1:4" x14ac:dyDescent="0.2">
      <c r="A6158" s="22">
        <v>2009</v>
      </c>
      <c r="B6158" s="1" t="s">
        <v>87</v>
      </c>
      <c r="C6158" s="1" t="s">
        <v>106</v>
      </c>
      <c r="D6158" s="1">
        <v>80</v>
      </c>
    </row>
    <row r="6159" spans="1:4" x14ac:dyDescent="0.2">
      <c r="A6159" s="22">
        <v>2009</v>
      </c>
      <c r="B6159" s="1" t="s">
        <v>87</v>
      </c>
      <c r="C6159" s="1" t="s">
        <v>107</v>
      </c>
      <c r="D6159" s="1">
        <v>68</v>
      </c>
    </row>
    <row r="6160" spans="1:4" x14ac:dyDescent="0.2">
      <c r="A6160" s="22">
        <v>2009</v>
      </c>
      <c r="B6160" s="1" t="s">
        <v>87</v>
      </c>
      <c r="C6160" s="1" t="s">
        <v>108</v>
      </c>
      <c r="D6160" s="1">
        <v>20</v>
      </c>
    </row>
    <row r="6161" spans="1:4" x14ac:dyDescent="0.2">
      <c r="A6161" s="22">
        <v>2009</v>
      </c>
      <c r="B6161" s="1" t="s">
        <v>87</v>
      </c>
      <c r="C6161" s="1" t="s">
        <v>109</v>
      </c>
      <c r="D6161" s="1">
        <v>130</v>
      </c>
    </row>
    <row r="6162" spans="1:4" x14ac:dyDescent="0.2">
      <c r="A6162" s="22">
        <v>2009</v>
      </c>
      <c r="B6162" s="1" t="s">
        <v>87</v>
      </c>
      <c r="C6162" s="1" t="s">
        <v>110</v>
      </c>
      <c r="D6162" s="1">
        <v>347</v>
      </c>
    </row>
    <row r="6163" spans="1:4" x14ac:dyDescent="0.2">
      <c r="A6163" s="22">
        <v>2009</v>
      </c>
      <c r="B6163" s="1" t="s">
        <v>87</v>
      </c>
      <c r="C6163" s="1" t="s">
        <v>111</v>
      </c>
      <c r="D6163" s="1">
        <v>18</v>
      </c>
    </row>
    <row r="6164" spans="1:4" x14ac:dyDescent="0.2">
      <c r="A6164" s="22">
        <v>2009</v>
      </c>
      <c r="B6164" s="1" t="s">
        <v>87</v>
      </c>
      <c r="C6164" s="1" t="s">
        <v>112</v>
      </c>
      <c r="D6164" s="1">
        <v>97</v>
      </c>
    </row>
    <row r="6165" spans="1:4" x14ac:dyDescent="0.2">
      <c r="A6165" s="22">
        <v>2009</v>
      </c>
      <c r="B6165" s="1" t="s">
        <v>87</v>
      </c>
      <c r="C6165" s="1" t="s">
        <v>113</v>
      </c>
      <c r="D6165" s="1">
        <v>144</v>
      </c>
    </row>
    <row r="6166" spans="1:4" x14ac:dyDescent="0.2">
      <c r="A6166" s="22">
        <v>2009</v>
      </c>
      <c r="B6166" s="1" t="s">
        <v>87</v>
      </c>
      <c r="C6166" s="1" t="s">
        <v>22</v>
      </c>
      <c r="D6166" s="1">
        <v>4645</v>
      </c>
    </row>
    <row r="6167" spans="1:4" x14ac:dyDescent="0.2">
      <c r="A6167" s="22">
        <v>2009</v>
      </c>
      <c r="B6167" s="1" t="s">
        <v>87</v>
      </c>
      <c r="C6167" s="1" t="s">
        <v>114</v>
      </c>
      <c r="D6167" s="1">
        <v>89</v>
      </c>
    </row>
    <row r="6168" spans="1:4" x14ac:dyDescent="0.2">
      <c r="A6168" s="22">
        <v>2009</v>
      </c>
      <c r="B6168" s="1" t="s">
        <v>87</v>
      </c>
      <c r="C6168" s="1" t="s">
        <v>115</v>
      </c>
      <c r="D6168" s="1">
        <v>27</v>
      </c>
    </row>
    <row r="6169" spans="1:4" x14ac:dyDescent="0.2">
      <c r="A6169" s="22">
        <v>2009</v>
      </c>
      <c r="B6169" s="1" t="s">
        <v>87</v>
      </c>
      <c r="C6169" s="1" t="s">
        <v>116</v>
      </c>
      <c r="D6169" s="1">
        <v>70</v>
      </c>
    </row>
    <row r="6170" spans="1:4" x14ac:dyDescent="0.2">
      <c r="A6170" s="22">
        <v>2009</v>
      </c>
      <c r="B6170" s="1" t="s">
        <v>87</v>
      </c>
      <c r="C6170" s="1" t="s">
        <v>117</v>
      </c>
      <c r="D6170" s="1">
        <v>278</v>
      </c>
    </row>
    <row r="6171" spans="1:4" x14ac:dyDescent="0.2">
      <c r="A6171" s="22">
        <v>2009</v>
      </c>
      <c r="B6171" s="1" t="s">
        <v>87</v>
      </c>
      <c r="C6171" s="1" t="s">
        <v>118</v>
      </c>
      <c r="D6171" s="1">
        <v>63</v>
      </c>
    </row>
    <row r="6172" spans="1:4" x14ac:dyDescent="0.2">
      <c r="A6172" s="22">
        <v>2009</v>
      </c>
      <c r="B6172" s="1" t="s">
        <v>87</v>
      </c>
      <c r="C6172" s="1" t="s">
        <v>119</v>
      </c>
      <c r="D6172" s="1">
        <v>87</v>
      </c>
    </row>
    <row r="6173" spans="1:4" x14ac:dyDescent="0.2">
      <c r="A6173" s="22">
        <v>2009</v>
      </c>
      <c r="B6173" s="1" t="s">
        <v>87</v>
      </c>
      <c r="C6173" s="1" t="s">
        <v>120</v>
      </c>
      <c r="D6173" s="1">
        <v>164</v>
      </c>
    </row>
    <row r="6174" spans="1:4" x14ac:dyDescent="0.2">
      <c r="A6174" s="22">
        <v>2009</v>
      </c>
      <c r="B6174" s="1" t="s">
        <v>88</v>
      </c>
      <c r="C6174" s="1" t="s">
        <v>92</v>
      </c>
      <c r="D6174" s="1">
        <v>216</v>
      </c>
    </row>
    <row r="6175" spans="1:4" x14ac:dyDescent="0.2">
      <c r="A6175" s="22">
        <v>2009</v>
      </c>
      <c r="B6175" s="1" t="s">
        <v>88</v>
      </c>
      <c r="C6175" s="1" t="s">
        <v>93</v>
      </c>
      <c r="D6175" s="1">
        <v>272</v>
      </c>
    </row>
    <row r="6176" spans="1:4" x14ac:dyDescent="0.2">
      <c r="A6176" s="22">
        <v>2009</v>
      </c>
      <c r="B6176" s="1" t="s">
        <v>88</v>
      </c>
      <c r="C6176" s="1" t="s">
        <v>94</v>
      </c>
      <c r="D6176" s="1">
        <v>102</v>
      </c>
    </row>
    <row r="6177" spans="1:4" x14ac:dyDescent="0.2">
      <c r="A6177" s="22">
        <v>2009</v>
      </c>
      <c r="B6177" s="1" t="s">
        <v>88</v>
      </c>
      <c r="C6177" s="1" t="s">
        <v>95</v>
      </c>
      <c r="D6177" s="1">
        <v>79</v>
      </c>
    </row>
    <row r="6178" spans="1:4" x14ac:dyDescent="0.2">
      <c r="A6178" s="22">
        <v>2009</v>
      </c>
      <c r="B6178" s="1" t="s">
        <v>88</v>
      </c>
      <c r="C6178" s="1" t="s">
        <v>96</v>
      </c>
      <c r="D6178" s="1">
        <v>441</v>
      </c>
    </row>
    <row r="6179" spans="1:4" x14ac:dyDescent="0.2">
      <c r="A6179" s="22">
        <v>2009</v>
      </c>
      <c r="B6179" s="1" t="s">
        <v>88</v>
      </c>
      <c r="C6179" s="1" t="s">
        <v>97</v>
      </c>
      <c r="D6179" s="1">
        <v>58</v>
      </c>
    </row>
    <row r="6180" spans="1:4" x14ac:dyDescent="0.2">
      <c r="A6180" s="22">
        <v>2009</v>
      </c>
      <c r="B6180" s="1" t="s">
        <v>88</v>
      </c>
      <c r="C6180" s="1" t="s">
        <v>68</v>
      </c>
      <c r="D6180" s="1">
        <v>126</v>
      </c>
    </row>
    <row r="6181" spans="1:4" x14ac:dyDescent="0.2">
      <c r="A6181" s="22">
        <v>2009</v>
      </c>
      <c r="B6181" s="1" t="s">
        <v>88</v>
      </c>
      <c r="C6181" s="1" t="s">
        <v>98</v>
      </c>
      <c r="D6181" s="1">
        <v>139</v>
      </c>
    </row>
    <row r="6182" spans="1:4" x14ac:dyDescent="0.2">
      <c r="A6182" s="22">
        <v>2009</v>
      </c>
      <c r="B6182" s="1" t="s">
        <v>88</v>
      </c>
      <c r="C6182" s="1" t="s">
        <v>99</v>
      </c>
      <c r="D6182" s="1">
        <v>126</v>
      </c>
    </row>
    <row r="6183" spans="1:4" x14ac:dyDescent="0.2">
      <c r="A6183" s="22">
        <v>2009</v>
      </c>
      <c r="B6183" s="1" t="s">
        <v>88</v>
      </c>
      <c r="C6183" s="1" t="s">
        <v>100</v>
      </c>
      <c r="D6183" s="1">
        <v>72</v>
      </c>
    </row>
    <row r="6184" spans="1:4" x14ac:dyDescent="0.2">
      <c r="A6184" s="22">
        <v>2009</v>
      </c>
      <c r="B6184" s="1" t="s">
        <v>88</v>
      </c>
      <c r="C6184" s="1" t="s">
        <v>101</v>
      </c>
      <c r="D6184" s="1">
        <v>78</v>
      </c>
    </row>
    <row r="6185" spans="1:4" x14ac:dyDescent="0.2">
      <c r="A6185" s="22">
        <v>2009</v>
      </c>
      <c r="B6185" s="1" t="s">
        <v>88</v>
      </c>
      <c r="C6185" s="1" t="s">
        <v>102</v>
      </c>
      <c r="D6185" s="1">
        <v>92</v>
      </c>
    </row>
    <row r="6186" spans="1:4" x14ac:dyDescent="0.2">
      <c r="A6186" s="22">
        <v>2009</v>
      </c>
      <c r="B6186" s="1" t="s">
        <v>88</v>
      </c>
      <c r="C6186" s="1" t="s">
        <v>103</v>
      </c>
      <c r="D6186" s="1">
        <v>174</v>
      </c>
    </row>
    <row r="6187" spans="1:4" x14ac:dyDescent="0.2">
      <c r="A6187" s="22">
        <v>2009</v>
      </c>
      <c r="B6187" s="1" t="s">
        <v>88</v>
      </c>
      <c r="C6187" s="1" t="s">
        <v>69</v>
      </c>
      <c r="D6187" s="1">
        <v>400</v>
      </c>
    </row>
    <row r="6188" spans="1:4" x14ac:dyDescent="0.2">
      <c r="A6188" s="22">
        <v>2009</v>
      </c>
      <c r="B6188" s="1" t="s">
        <v>88</v>
      </c>
      <c r="C6188" s="1" t="s">
        <v>104</v>
      </c>
      <c r="D6188" s="1">
        <v>692</v>
      </c>
    </row>
    <row r="6189" spans="1:4" x14ac:dyDescent="0.2">
      <c r="A6189" s="22">
        <v>2009</v>
      </c>
      <c r="B6189" s="1" t="s">
        <v>88</v>
      </c>
      <c r="C6189" s="1" t="s">
        <v>73</v>
      </c>
      <c r="D6189" s="1">
        <v>185</v>
      </c>
    </row>
    <row r="6190" spans="1:4" x14ac:dyDescent="0.2">
      <c r="A6190" s="22">
        <v>2009</v>
      </c>
      <c r="B6190" s="1" t="s">
        <v>88</v>
      </c>
      <c r="C6190" s="1" t="s">
        <v>105</v>
      </c>
      <c r="D6190" s="1">
        <v>79</v>
      </c>
    </row>
    <row r="6191" spans="1:4" x14ac:dyDescent="0.2">
      <c r="A6191" s="22">
        <v>2009</v>
      </c>
      <c r="B6191" s="1" t="s">
        <v>88</v>
      </c>
      <c r="C6191" s="1" t="s">
        <v>106</v>
      </c>
      <c r="D6191" s="1">
        <v>75</v>
      </c>
    </row>
    <row r="6192" spans="1:4" x14ac:dyDescent="0.2">
      <c r="A6192" s="22">
        <v>2009</v>
      </c>
      <c r="B6192" s="1" t="s">
        <v>88</v>
      </c>
      <c r="C6192" s="1" t="s">
        <v>107</v>
      </c>
      <c r="D6192" s="1">
        <v>78</v>
      </c>
    </row>
    <row r="6193" spans="1:4" x14ac:dyDescent="0.2">
      <c r="A6193" s="22">
        <v>2009</v>
      </c>
      <c r="B6193" s="1" t="s">
        <v>88</v>
      </c>
      <c r="C6193" s="1" t="s">
        <v>108</v>
      </c>
      <c r="D6193" s="1">
        <v>19</v>
      </c>
    </row>
    <row r="6194" spans="1:4" x14ac:dyDescent="0.2">
      <c r="A6194" s="22">
        <v>2009</v>
      </c>
      <c r="B6194" s="1" t="s">
        <v>88</v>
      </c>
      <c r="C6194" s="1" t="s">
        <v>109</v>
      </c>
      <c r="D6194" s="1">
        <v>113</v>
      </c>
    </row>
    <row r="6195" spans="1:4" x14ac:dyDescent="0.2">
      <c r="A6195" s="22">
        <v>2009</v>
      </c>
      <c r="B6195" s="1" t="s">
        <v>88</v>
      </c>
      <c r="C6195" s="1" t="s">
        <v>110</v>
      </c>
      <c r="D6195" s="1">
        <v>347</v>
      </c>
    </row>
    <row r="6196" spans="1:4" x14ac:dyDescent="0.2">
      <c r="A6196" s="22">
        <v>2009</v>
      </c>
      <c r="B6196" s="1" t="s">
        <v>88</v>
      </c>
      <c r="C6196" s="1" t="s">
        <v>111</v>
      </c>
      <c r="D6196" s="1">
        <v>19</v>
      </c>
    </row>
    <row r="6197" spans="1:4" x14ac:dyDescent="0.2">
      <c r="A6197" s="22">
        <v>2009</v>
      </c>
      <c r="B6197" s="1" t="s">
        <v>88</v>
      </c>
      <c r="C6197" s="1" t="s">
        <v>112</v>
      </c>
      <c r="D6197" s="1">
        <v>123</v>
      </c>
    </row>
    <row r="6198" spans="1:4" x14ac:dyDescent="0.2">
      <c r="A6198" s="22">
        <v>2009</v>
      </c>
      <c r="B6198" s="1" t="s">
        <v>88</v>
      </c>
      <c r="C6198" s="1" t="s">
        <v>113</v>
      </c>
      <c r="D6198" s="1">
        <v>199</v>
      </c>
    </row>
    <row r="6199" spans="1:4" x14ac:dyDescent="0.2">
      <c r="A6199" s="22">
        <v>2009</v>
      </c>
      <c r="B6199" s="1" t="s">
        <v>88</v>
      </c>
      <c r="C6199" s="1" t="s">
        <v>22</v>
      </c>
      <c r="D6199" s="1">
        <v>5180</v>
      </c>
    </row>
    <row r="6200" spans="1:4" x14ac:dyDescent="0.2">
      <c r="A6200" s="22">
        <v>2009</v>
      </c>
      <c r="B6200" s="1" t="s">
        <v>88</v>
      </c>
      <c r="C6200" s="1" t="s">
        <v>114</v>
      </c>
      <c r="D6200" s="1">
        <v>88</v>
      </c>
    </row>
    <row r="6201" spans="1:4" x14ac:dyDescent="0.2">
      <c r="A6201" s="22">
        <v>2009</v>
      </c>
      <c r="B6201" s="1" t="s">
        <v>88</v>
      </c>
      <c r="C6201" s="1" t="s">
        <v>115</v>
      </c>
      <c r="D6201" s="1">
        <v>23</v>
      </c>
    </row>
    <row r="6202" spans="1:4" x14ac:dyDescent="0.2">
      <c r="A6202" s="22">
        <v>2009</v>
      </c>
      <c r="B6202" s="1" t="s">
        <v>88</v>
      </c>
      <c r="C6202" s="1" t="s">
        <v>116</v>
      </c>
      <c r="D6202" s="1">
        <v>90</v>
      </c>
    </row>
    <row r="6203" spans="1:4" x14ac:dyDescent="0.2">
      <c r="A6203" s="22">
        <v>2009</v>
      </c>
      <c r="B6203" s="1" t="s">
        <v>88</v>
      </c>
      <c r="C6203" s="1" t="s">
        <v>117</v>
      </c>
      <c r="D6203" s="1">
        <v>318</v>
      </c>
    </row>
    <row r="6204" spans="1:4" x14ac:dyDescent="0.2">
      <c r="A6204" s="22">
        <v>2009</v>
      </c>
      <c r="B6204" s="1" t="s">
        <v>88</v>
      </c>
      <c r="C6204" s="1" t="s">
        <v>118</v>
      </c>
      <c r="D6204" s="1">
        <v>66</v>
      </c>
    </row>
    <row r="6205" spans="1:4" x14ac:dyDescent="0.2">
      <c r="A6205" s="22">
        <v>2009</v>
      </c>
      <c r="B6205" s="1" t="s">
        <v>88</v>
      </c>
      <c r="C6205" s="1" t="s">
        <v>119</v>
      </c>
      <c r="D6205" s="1">
        <v>112</v>
      </c>
    </row>
    <row r="6206" spans="1:4" x14ac:dyDescent="0.2">
      <c r="A6206" s="22">
        <v>2009</v>
      </c>
      <c r="B6206" s="1" t="s">
        <v>88</v>
      </c>
      <c r="C6206" s="1" t="s">
        <v>120</v>
      </c>
      <c r="D6206" s="1">
        <v>179</v>
      </c>
    </row>
    <row r="6207" spans="1:4" x14ac:dyDescent="0.2">
      <c r="A6207" s="22">
        <v>2009</v>
      </c>
      <c r="B6207" s="1" t="s">
        <v>89</v>
      </c>
      <c r="C6207" s="1" t="s">
        <v>92</v>
      </c>
      <c r="D6207" s="1">
        <v>208</v>
      </c>
    </row>
    <row r="6208" spans="1:4" x14ac:dyDescent="0.2">
      <c r="A6208" s="22">
        <v>2009</v>
      </c>
      <c r="B6208" s="1" t="s">
        <v>89</v>
      </c>
      <c r="C6208" s="1" t="s">
        <v>93</v>
      </c>
      <c r="D6208" s="1">
        <v>245</v>
      </c>
    </row>
    <row r="6209" spans="1:4" x14ac:dyDescent="0.2">
      <c r="A6209" s="22">
        <v>2009</v>
      </c>
      <c r="B6209" s="1" t="s">
        <v>89</v>
      </c>
      <c r="C6209" s="1" t="s">
        <v>94</v>
      </c>
      <c r="D6209" s="1">
        <v>95</v>
      </c>
    </row>
    <row r="6210" spans="1:4" x14ac:dyDescent="0.2">
      <c r="A6210" s="22">
        <v>2009</v>
      </c>
      <c r="B6210" s="1" t="s">
        <v>89</v>
      </c>
      <c r="C6210" s="1" t="s">
        <v>95</v>
      </c>
      <c r="D6210" s="1">
        <v>63</v>
      </c>
    </row>
    <row r="6211" spans="1:4" x14ac:dyDescent="0.2">
      <c r="A6211" s="22">
        <v>2009</v>
      </c>
      <c r="B6211" s="1" t="s">
        <v>89</v>
      </c>
      <c r="C6211" s="1" t="s">
        <v>96</v>
      </c>
      <c r="D6211" s="1">
        <v>432</v>
      </c>
    </row>
    <row r="6212" spans="1:4" x14ac:dyDescent="0.2">
      <c r="A6212" s="22">
        <v>2009</v>
      </c>
      <c r="B6212" s="1" t="s">
        <v>89</v>
      </c>
      <c r="C6212" s="1" t="s">
        <v>97</v>
      </c>
      <c r="D6212" s="1">
        <v>51</v>
      </c>
    </row>
    <row r="6213" spans="1:4" x14ac:dyDescent="0.2">
      <c r="A6213" s="22">
        <v>2009</v>
      </c>
      <c r="B6213" s="1" t="s">
        <v>89</v>
      </c>
      <c r="C6213" s="1" t="s">
        <v>68</v>
      </c>
      <c r="D6213" s="1">
        <v>143</v>
      </c>
    </row>
    <row r="6214" spans="1:4" x14ac:dyDescent="0.2">
      <c r="A6214" s="22">
        <v>2009</v>
      </c>
      <c r="B6214" s="1" t="s">
        <v>89</v>
      </c>
      <c r="C6214" s="1" t="s">
        <v>98</v>
      </c>
      <c r="D6214" s="1">
        <v>147</v>
      </c>
    </row>
    <row r="6215" spans="1:4" x14ac:dyDescent="0.2">
      <c r="A6215" s="22">
        <v>2009</v>
      </c>
      <c r="B6215" s="1" t="s">
        <v>89</v>
      </c>
      <c r="C6215" s="1" t="s">
        <v>99</v>
      </c>
      <c r="D6215" s="1">
        <v>115</v>
      </c>
    </row>
    <row r="6216" spans="1:4" x14ac:dyDescent="0.2">
      <c r="A6216" s="22">
        <v>2009</v>
      </c>
      <c r="B6216" s="1" t="s">
        <v>89</v>
      </c>
      <c r="C6216" s="1" t="s">
        <v>100</v>
      </c>
      <c r="D6216" s="1">
        <v>83</v>
      </c>
    </row>
    <row r="6217" spans="1:4" x14ac:dyDescent="0.2">
      <c r="A6217" s="22">
        <v>2009</v>
      </c>
      <c r="B6217" s="1" t="s">
        <v>89</v>
      </c>
      <c r="C6217" s="1" t="s">
        <v>101</v>
      </c>
      <c r="D6217" s="1">
        <v>88</v>
      </c>
    </row>
    <row r="6218" spans="1:4" x14ac:dyDescent="0.2">
      <c r="A6218" s="22">
        <v>2009</v>
      </c>
      <c r="B6218" s="1" t="s">
        <v>89</v>
      </c>
      <c r="C6218" s="1" t="s">
        <v>102</v>
      </c>
      <c r="D6218" s="1">
        <v>77</v>
      </c>
    </row>
    <row r="6219" spans="1:4" x14ac:dyDescent="0.2">
      <c r="A6219" s="22">
        <v>2009</v>
      </c>
      <c r="B6219" s="1" t="s">
        <v>89</v>
      </c>
      <c r="C6219" s="1" t="s">
        <v>103</v>
      </c>
      <c r="D6219" s="1">
        <v>163</v>
      </c>
    </row>
    <row r="6220" spans="1:4" x14ac:dyDescent="0.2">
      <c r="A6220" s="22">
        <v>2009</v>
      </c>
      <c r="B6220" s="1" t="s">
        <v>89</v>
      </c>
      <c r="C6220" s="1" t="s">
        <v>69</v>
      </c>
      <c r="D6220" s="1">
        <v>322</v>
      </c>
    </row>
    <row r="6221" spans="1:4" x14ac:dyDescent="0.2">
      <c r="A6221" s="22">
        <v>2009</v>
      </c>
      <c r="B6221" s="1" t="s">
        <v>89</v>
      </c>
      <c r="C6221" s="1" t="s">
        <v>104</v>
      </c>
      <c r="D6221" s="1">
        <v>600</v>
      </c>
    </row>
    <row r="6222" spans="1:4" x14ac:dyDescent="0.2">
      <c r="A6222" s="22">
        <v>2009</v>
      </c>
      <c r="B6222" s="1" t="s">
        <v>89</v>
      </c>
      <c r="C6222" s="1" t="s">
        <v>73</v>
      </c>
      <c r="D6222" s="1">
        <v>201</v>
      </c>
    </row>
    <row r="6223" spans="1:4" x14ac:dyDescent="0.2">
      <c r="A6223" s="22">
        <v>2009</v>
      </c>
      <c r="B6223" s="1" t="s">
        <v>89</v>
      </c>
      <c r="C6223" s="1" t="s">
        <v>105</v>
      </c>
      <c r="D6223" s="1">
        <v>83</v>
      </c>
    </row>
    <row r="6224" spans="1:4" x14ac:dyDescent="0.2">
      <c r="A6224" s="22">
        <v>2009</v>
      </c>
      <c r="B6224" s="1" t="s">
        <v>89</v>
      </c>
      <c r="C6224" s="1" t="s">
        <v>106</v>
      </c>
      <c r="D6224" s="1">
        <v>81</v>
      </c>
    </row>
    <row r="6225" spans="1:4" x14ac:dyDescent="0.2">
      <c r="A6225" s="22">
        <v>2009</v>
      </c>
      <c r="B6225" s="1" t="s">
        <v>89</v>
      </c>
      <c r="C6225" s="1" t="s">
        <v>107</v>
      </c>
      <c r="D6225" s="1">
        <v>75</v>
      </c>
    </row>
    <row r="6226" spans="1:4" x14ac:dyDescent="0.2">
      <c r="A6226" s="22">
        <v>2009</v>
      </c>
      <c r="B6226" s="1" t="s">
        <v>89</v>
      </c>
      <c r="C6226" s="1" t="s">
        <v>108</v>
      </c>
      <c r="D6226" s="1">
        <v>14</v>
      </c>
    </row>
    <row r="6227" spans="1:4" x14ac:dyDescent="0.2">
      <c r="A6227" s="22">
        <v>2009</v>
      </c>
      <c r="B6227" s="1" t="s">
        <v>89</v>
      </c>
      <c r="C6227" s="1" t="s">
        <v>109</v>
      </c>
      <c r="D6227" s="1">
        <v>146</v>
      </c>
    </row>
    <row r="6228" spans="1:4" x14ac:dyDescent="0.2">
      <c r="A6228" s="22">
        <v>2009</v>
      </c>
      <c r="B6228" s="1" t="s">
        <v>89</v>
      </c>
      <c r="C6228" s="1" t="s">
        <v>110</v>
      </c>
      <c r="D6228" s="1">
        <v>305</v>
      </c>
    </row>
    <row r="6229" spans="1:4" x14ac:dyDescent="0.2">
      <c r="A6229" s="22">
        <v>2009</v>
      </c>
      <c r="B6229" s="1" t="s">
        <v>89</v>
      </c>
      <c r="C6229" s="1" t="s">
        <v>111</v>
      </c>
      <c r="D6229" s="1">
        <v>22</v>
      </c>
    </row>
    <row r="6230" spans="1:4" x14ac:dyDescent="0.2">
      <c r="A6230" s="22">
        <v>2009</v>
      </c>
      <c r="B6230" s="1" t="s">
        <v>89</v>
      </c>
      <c r="C6230" s="1" t="s">
        <v>112</v>
      </c>
      <c r="D6230" s="1">
        <v>124</v>
      </c>
    </row>
    <row r="6231" spans="1:4" x14ac:dyDescent="0.2">
      <c r="A6231" s="22">
        <v>2009</v>
      </c>
      <c r="B6231" s="1" t="s">
        <v>89</v>
      </c>
      <c r="C6231" s="1" t="s">
        <v>113</v>
      </c>
      <c r="D6231" s="1">
        <v>182</v>
      </c>
    </row>
    <row r="6232" spans="1:4" x14ac:dyDescent="0.2">
      <c r="A6232" s="22">
        <v>2009</v>
      </c>
      <c r="B6232" s="1" t="s">
        <v>89</v>
      </c>
      <c r="C6232" s="1" t="s">
        <v>22</v>
      </c>
      <c r="D6232" s="1">
        <v>4924</v>
      </c>
    </row>
    <row r="6233" spans="1:4" x14ac:dyDescent="0.2">
      <c r="A6233" s="22">
        <v>2009</v>
      </c>
      <c r="B6233" s="1" t="s">
        <v>89</v>
      </c>
      <c r="C6233" s="1" t="s">
        <v>114</v>
      </c>
      <c r="D6233" s="1">
        <v>93</v>
      </c>
    </row>
    <row r="6234" spans="1:4" x14ac:dyDescent="0.2">
      <c r="A6234" s="22">
        <v>2009</v>
      </c>
      <c r="B6234" s="1" t="s">
        <v>89</v>
      </c>
      <c r="C6234" s="1" t="s">
        <v>115</v>
      </c>
      <c r="D6234" s="1">
        <v>26</v>
      </c>
    </row>
    <row r="6235" spans="1:4" x14ac:dyDescent="0.2">
      <c r="A6235" s="22">
        <v>2009</v>
      </c>
      <c r="B6235" s="1" t="s">
        <v>89</v>
      </c>
      <c r="C6235" s="1" t="s">
        <v>116</v>
      </c>
      <c r="D6235" s="1">
        <v>92</v>
      </c>
    </row>
    <row r="6236" spans="1:4" x14ac:dyDescent="0.2">
      <c r="A6236" s="22">
        <v>2009</v>
      </c>
      <c r="B6236" s="1" t="s">
        <v>89</v>
      </c>
      <c r="C6236" s="1" t="s">
        <v>117</v>
      </c>
      <c r="D6236" s="1">
        <v>280</v>
      </c>
    </row>
    <row r="6237" spans="1:4" x14ac:dyDescent="0.2">
      <c r="A6237" s="22">
        <v>2009</v>
      </c>
      <c r="B6237" s="1" t="s">
        <v>89</v>
      </c>
      <c r="C6237" s="1" t="s">
        <v>118</v>
      </c>
      <c r="D6237" s="1">
        <v>88</v>
      </c>
    </row>
    <row r="6238" spans="1:4" x14ac:dyDescent="0.2">
      <c r="A6238" s="22">
        <v>2009</v>
      </c>
      <c r="B6238" s="1" t="s">
        <v>89</v>
      </c>
      <c r="C6238" s="1" t="s">
        <v>119</v>
      </c>
      <c r="D6238" s="1">
        <v>82</v>
      </c>
    </row>
    <row r="6239" spans="1:4" x14ac:dyDescent="0.2">
      <c r="A6239" s="22">
        <v>2009</v>
      </c>
      <c r="B6239" s="1" t="s">
        <v>89</v>
      </c>
      <c r="C6239" s="1" t="s">
        <v>120</v>
      </c>
      <c r="D6239" s="1">
        <v>198</v>
      </c>
    </row>
    <row r="6240" spans="1:4" x14ac:dyDescent="0.2">
      <c r="A6240" s="22">
        <v>2009</v>
      </c>
      <c r="B6240" s="1" t="s">
        <v>90</v>
      </c>
      <c r="C6240" s="1" t="s">
        <v>92</v>
      </c>
      <c r="D6240" s="1">
        <v>221</v>
      </c>
    </row>
    <row r="6241" spans="1:4" x14ac:dyDescent="0.2">
      <c r="A6241" s="22">
        <v>2009</v>
      </c>
      <c r="B6241" s="1" t="s">
        <v>90</v>
      </c>
      <c r="C6241" s="1" t="s">
        <v>93</v>
      </c>
      <c r="D6241" s="1">
        <v>248</v>
      </c>
    </row>
    <row r="6242" spans="1:4" x14ac:dyDescent="0.2">
      <c r="A6242" s="22">
        <v>2009</v>
      </c>
      <c r="B6242" s="1" t="s">
        <v>90</v>
      </c>
      <c r="C6242" s="1" t="s">
        <v>94</v>
      </c>
      <c r="D6242" s="1">
        <v>124</v>
      </c>
    </row>
    <row r="6243" spans="1:4" x14ac:dyDescent="0.2">
      <c r="A6243" s="22">
        <v>2009</v>
      </c>
      <c r="B6243" s="1" t="s">
        <v>90</v>
      </c>
      <c r="C6243" s="1" t="s">
        <v>95</v>
      </c>
      <c r="D6243" s="1">
        <v>84</v>
      </c>
    </row>
    <row r="6244" spans="1:4" x14ac:dyDescent="0.2">
      <c r="A6244" s="22">
        <v>2009</v>
      </c>
      <c r="B6244" s="1" t="s">
        <v>90</v>
      </c>
      <c r="C6244" s="1" t="s">
        <v>96</v>
      </c>
      <c r="D6244" s="1">
        <v>421</v>
      </c>
    </row>
    <row r="6245" spans="1:4" x14ac:dyDescent="0.2">
      <c r="A6245" s="22">
        <v>2009</v>
      </c>
      <c r="B6245" s="1" t="s">
        <v>90</v>
      </c>
      <c r="C6245" s="1" t="s">
        <v>97</v>
      </c>
      <c r="D6245" s="1">
        <v>54</v>
      </c>
    </row>
    <row r="6246" spans="1:4" x14ac:dyDescent="0.2">
      <c r="A6246" s="22">
        <v>2009</v>
      </c>
      <c r="B6246" s="1" t="s">
        <v>90</v>
      </c>
      <c r="C6246" s="1" t="s">
        <v>68</v>
      </c>
      <c r="D6246" s="1">
        <v>142</v>
      </c>
    </row>
    <row r="6247" spans="1:4" x14ac:dyDescent="0.2">
      <c r="A6247" s="22">
        <v>2009</v>
      </c>
      <c r="B6247" s="1" t="s">
        <v>90</v>
      </c>
      <c r="C6247" s="1" t="s">
        <v>98</v>
      </c>
      <c r="D6247" s="1">
        <v>144</v>
      </c>
    </row>
    <row r="6248" spans="1:4" x14ac:dyDescent="0.2">
      <c r="A6248" s="22">
        <v>2009</v>
      </c>
      <c r="B6248" s="1" t="s">
        <v>90</v>
      </c>
      <c r="C6248" s="1" t="s">
        <v>99</v>
      </c>
      <c r="D6248" s="1">
        <v>106</v>
      </c>
    </row>
    <row r="6249" spans="1:4" x14ac:dyDescent="0.2">
      <c r="A6249" s="22">
        <v>2009</v>
      </c>
      <c r="B6249" s="1" t="s">
        <v>90</v>
      </c>
      <c r="C6249" s="1" t="s">
        <v>100</v>
      </c>
      <c r="D6249" s="1">
        <v>90</v>
      </c>
    </row>
    <row r="6250" spans="1:4" x14ac:dyDescent="0.2">
      <c r="A6250" s="22">
        <v>2009</v>
      </c>
      <c r="B6250" s="1" t="s">
        <v>90</v>
      </c>
      <c r="C6250" s="1" t="s">
        <v>101</v>
      </c>
      <c r="D6250" s="1">
        <v>100</v>
      </c>
    </row>
    <row r="6251" spans="1:4" x14ac:dyDescent="0.2">
      <c r="A6251" s="22">
        <v>2009</v>
      </c>
      <c r="B6251" s="1" t="s">
        <v>90</v>
      </c>
      <c r="C6251" s="1" t="s">
        <v>102</v>
      </c>
      <c r="D6251" s="1">
        <v>80</v>
      </c>
    </row>
    <row r="6252" spans="1:4" x14ac:dyDescent="0.2">
      <c r="A6252" s="22">
        <v>2009</v>
      </c>
      <c r="B6252" s="1" t="s">
        <v>90</v>
      </c>
      <c r="C6252" s="1" t="s">
        <v>103</v>
      </c>
      <c r="D6252" s="1">
        <v>150</v>
      </c>
    </row>
    <row r="6253" spans="1:4" x14ac:dyDescent="0.2">
      <c r="A6253" s="22">
        <v>2009</v>
      </c>
      <c r="B6253" s="1" t="s">
        <v>90</v>
      </c>
      <c r="C6253" s="1" t="s">
        <v>69</v>
      </c>
      <c r="D6253" s="1">
        <v>377</v>
      </c>
    </row>
    <row r="6254" spans="1:4" x14ac:dyDescent="0.2">
      <c r="A6254" s="22">
        <v>2009</v>
      </c>
      <c r="B6254" s="1" t="s">
        <v>90</v>
      </c>
      <c r="C6254" s="1" t="s">
        <v>104</v>
      </c>
      <c r="D6254" s="1">
        <v>659</v>
      </c>
    </row>
    <row r="6255" spans="1:4" x14ac:dyDescent="0.2">
      <c r="A6255" s="22">
        <v>2009</v>
      </c>
      <c r="B6255" s="1" t="s">
        <v>90</v>
      </c>
      <c r="C6255" s="1" t="s">
        <v>73</v>
      </c>
      <c r="D6255" s="1">
        <v>206</v>
      </c>
    </row>
    <row r="6256" spans="1:4" x14ac:dyDescent="0.2">
      <c r="A6256" s="22">
        <v>2009</v>
      </c>
      <c r="B6256" s="1" t="s">
        <v>90</v>
      </c>
      <c r="C6256" s="1" t="s">
        <v>105</v>
      </c>
      <c r="D6256" s="1">
        <v>72</v>
      </c>
    </row>
    <row r="6257" spans="1:4" x14ac:dyDescent="0.2">
      <c r="A6257" s="22">
        <v>2009</v>
      </c>
      <c r="B6257" s="1" t="s">
        <v>90</v>
      </c>
      <c r="C6257" s="1" t="s">
        <v>106</v>
      </c>
      <c r="D6257" s="1">
        <v>76</v>
      </c>
    </row>
    <row r="6258" spans="1:4" x14ac:dyDescent="0.2">
      <c r="A6258" s="22">
        <v>2009</v>
      </c>
      <c r="B6258" s="1" t="s">
        <v>90</v>
      </c>
      <c r="C6258" s="1" t="s">
        <v>107</v>
      </c>
      <c r="D6258" s="1">
        <v>77</v>
      </c>
    </row>
    <row r="6259" spans="1:4" x14ac:dyDescent="0.2">
      <c r="A6259" s="22">
        <v>2009</v>
      </c>
      <c r="B6259" s="1" t="s">
        <v>90</v>
      </c>
      <c r="C6259" s="1" t="s">
        <v>108</v>
      </c>
      <c r="D6259" s="1">
        <v>19</v>
      </c>
    </row>
    <row r="6260" spans="1:4" x14ac:dyDescent="0.2">
      <c r="A6260" s="22">
        <v>2009</v>
      </c>
      <c r="B6260" s="1" t="s">
        <v>90</v>
      </c>
      <c r="C6260" s="1" t="s">
        <v>109</v>
      </c>
      <c r="D6260" s="1">
        <v>108</v>
      </c>
    </row>
    <row r="6261" spans="1:4" x14ac:dyDescent="0.2">
      <c r="A6261" s="22">
        <v>2009</v>
      </c>
      <c r="B6261" s="1" t="s">
        <v>90</v>
      </c>
      <c r="C6261" s="1" t="s">
        <v>110</v>
      </c>
      <c r="D6261" s="1">
        <v>318</v>
      </c>
    </row>
    <row r="6262" spans="1:4" x14ac:dyDescent="0.2">
      <c r="A6262" s="22">
        <v>2009</v>
      </c>
      <c r="B6262" s="1" t="s">
        <v>90</v>
      </c>
      <c r="C6262" s="1" t="s">
        <v>111</v>
      </c>
      <c r="D6262" s="1">
        <v>10</v>
      </c>
    </row>
    <row r="6263" spans="1:4" x14ac:dyDescent="0.2">
      <c r="A6263" s="22">
        <v>2009</v>
      </c>
      <c r="B6263" s="1" t="s">
        <v>90</v>
      </c>
      <c r="C6263" s="1" t="s">
        <v>112</v>
      </c>
      <c r="D6263" s="1">
        <v>130</v>
      </c>
    </row>
    <row r="6264" spans="1:4" x14ac:dyDescent="0.2">
      <c r="A6264" s="22">
        <v>2009</v>
      </c>
      <c r="B6264" s="1" t="s">
        <v>90</v>
      </c>
      <c r="C6264" s="1" t="s">
        <v>113</v>
      </c>
      <c r="D6264" s="1">
        <v>147</v>
      </c>
    </row>
    <row r="6265" spans="1:4" x14ac:dyDescent="0.2">
      <c r="A6265" s="22">
        <v>2009</v>
      </c>
      <c r="B6265" s="1" t="s">
        <v>90</v>
      </c>
      <c r="C6265" s="1" t="s">
        <v>22</v>
      </c>
      <c r="D6265" s="1">
        <v>4999</v>
      </c>
    </row>
    <row r="6266" spans="1:4" x14ac:dyDescent="0.2">
      <c r="A6266" s="22">
        <v>2009</v>
      </c>
      <c r="B6266" s="1" t="s">
        <v>90</v>
      </c>
      <c r="C6266" s="1" t="s">
        <v>114</v>
      </c>
      <c r="D6266" s="1">
        <v>96</v>
      </c>
    </row>
    <row r="6267" spans="1:4" x14ac:dyDescent="0.2">
      <c r="A6267" s="22">
        <v>2009</v>
      </c>
      <c r="B6267" s="1" t="s">
        <v>90</v>
      </c>
      <c r="C6267" s="1" t="s">
        <v>115</v>
      </c>
      <c r="D6267" s="1">
        <v>24</v>
      </c>
    </row>
    <row r="6268" spans="1:4" x14ac:dyDescent="0.2">
      <c r="A6268" s="22">
        <v>2009</v>
      </c>
      <c r="B6268" s="1" t="s">
        <v>90</v>
      </c>
      <c r="C6268" s="1" t="s">
        <v>116</v>
      </c>
      <c r="D6268" s="1">
        <v>75</v>
      </c>
    </row>
    <row r="6269" spans="1:4" x14ac:dyDescent="0.2">
      <c r="A6269" s="22">
        <v>2009</v>
      </c>
      <c r="B6269" s="1" t="s">
        <v>90</v>
      </c>
      <c r="C6269" s="1" t="s">
        <v>117</v>
      </c>
      <c r="D6269" s="1">
        <v>299</v>
      </c>
    </row>
    <row r="6270" spans="1:4" x14ac:dyDescent="0.2">
      <c r="A6270" s="22">
        <v>2009</v>
      </c>
      <c r="B6270" s="1" t="s">
        <v>90</v>
      </c>
      <c r="C6270" s="1" t="s">
        <v>118</v>
      </c>
      <c r="D6270" s="1">
        <v>77</v>
      </c>
    </row>
    <row r="6271" spans="1:4" x14ac:dyDescent="0.2">
      <c r="A6271" s="22">
        <v>2009</v>
      </c>
      <c r="B6271" s="1" t="s">
        <v>90</v>
      </c>
      <c r="C6271" s="1" t="s">
        <v>119</v>
      </c>
      <c r="D6271" s="1">
        <v>84</v>
      </c>
    </row>
    <row r="6272" spans="1:4" x14ac:dyDescent="0.2">
      <c r="A6272" s="22">
        <v>2009</v>
      </c>
      <c r="B6272" s="1" t="s">
        <v>90</v>
      </c>
      <c r="C6272" s="1" t="s">
        <v>120</v>
      </c>
      <c r="D6272" s="1">
        <v>181</v>
      </c>
    </row>
    <row r="6273" spans="1:4" x14ac:dyDescent="0.2">
      <c r="A6273" s="22">
        <v>2009</v>
      </c>
      <c r="B6273" s="1" t="s">
        <v>91</v>
      </c>
      <c r="C6273" s="1" t="s">
        <v>92</v>
      </c>
      <c r="D6273" s="1">
        <v>263</v>
      </c>
    </row>
    <row r="6274" spans="1:4" x14ac:dyDescent="0.2">
      <c r="A6274" s="22">
        <v>2009</v>
      </c>
      <c r="B6274" s="1" t="s">
        <v>91</v>
      </c>
      <c r="C6274" s="1" t="s">
        <v>93</v>
      </c>
      <c r="D6274" s="1">
        <v>243</v>
      </c>
    </row>
    <row r="6275" spans="1:4" x14ac:dyDescent="0.2">
      <c r="A6275" s="22">
        <v>2009</v>
      </c>
      <c r="B6275" s="1" t="s">
        <v>91</v>
      </c>
      <c r="C6275" s="1" t="s">
        <v>94</v>
      </c>
      <c r="D6275" s="1">
        <v>111</v>
      </c>
    </row>
    <row r="6276" spans="1:4" x14ac:dyDescent="0.2">
      <c r="A6276" s="22">
        <v>2009</v>
      </c>
      <c r="B6276" s="1" t="s">
        <v>91</v>
      </c>
      <c r="C6276" s="1" t="s">
        <v>95</v>
      </c>
      <c r="D6276" s="1">
        <v>62</v>
      </c>
    </row>
    <row r="6277" spans="1:4" x14ac:dyDescent="0.2">
      <c r="A6277" s="22">
        <v>2009</v>
      </c>
      <c r="B6277" s="1" t="s">
        <v>91</v>
      </c>
      <c r="C6277" s="1" t="s">
        <v>96</v>
      </c>
      <c r="D6277" s="1">
        <v>530</v>
      </c>
    </row>
    <row r="6278" spans="1:4" x14ac:dyDescent="0.2">
      <c r="A6278" s="22">
        <v>2009</v>
      </c>
      <c r="B6278" s="1" t="s">
        <v>91</v>
      </c>
      <c r="C6278" s="1" t="s">
        <v>97</v>
      </c>
      <c r="D6278" s="1">
        <v>47</v>
      </c>
    </row>
    <row r="6279" spans="1:4" x14ac:dyDescent="0.2">
      <c r="A6279" s="22">
        <v>2009</v>
      </c>
      <c r="B6279" s="1" t="s">
        <v>91</v>
      </c>
      <c r="C6279" s="1" t="s">
        <v>68</v>
      </c>
      <c r="D6279" s="1">
        <v>141</v>
      </c>
    </row>
    <row r="6280" spans="1:4" x14ac:dyDescent="0.2">
      <c r="A6280" s="22">
        <v>2009</v>
      </c>
      <c r="B6280" s="1" t="s">
        <v>91</v>
      </c>
      <c r="C6280" s="1" t="s">
        <v>98</v>
      </c>
      <c r="D6280" s="1">
        <v>192</v>
      </c>
    </row>
    <row r="6281" spans="1:4" x14ac:dyDescent="0.2">
      <c r="A6281" s="22">
        <v>2009</v>
      </c>
      <c r="B6281" s="1" t="s">
        <v>91</v>
      </c>
      <c r="C6281" s="1" t="s">
        <v>99</v>
      </c>
      <c r="D6281" s="1">
        <v>116</v>
      </c>
    </row>
    <row r="6282" spans="1:4" x14ac:dyDescent="0.2">
      <c r="A6282" s="22">
        <v>2009</v>
      </c>
      <c r="B6282" s="1" t="s">
        <v>91</v>
      </c>
      <c r="C6282" s="1" t="s">
        <v>100</v>
      </c>
      <c r="D6282" s="1">
        <v>77</v>
      </c>
    </row>
    <row r="6283" spans="1:4" x14ac:dyDescent="0.2">
      <c r="A6283" s="22">
        <v>2009</v>
      </c>
      <c r="B6283" s="1" t="s">
        <v>91</v>
      </c>
      <c r="C6283" s="1" t="s">
        <v>101</v>
      </c>
      <c r="D6283" s="1">
        <v>93</v>
      </c>
    </row>
    <row r="6284" spans="1:4" x14ac:dyDescent="0.2">
      <c r="A6284" s="22">
        <v>2009</v>
      </c>
      <c r="B6284" s="1" t="s">
        <v>91</v>
      </c>
      <c r="C6284" s="1" t="s">
        <v>102</v>
      </c>
      <c r="D6284" s="1">
        <v>78</v>
      </c>
    </row>
    <row r="6285" spans="1:4" x14ac:dyDescent="0.2">
      <c r="A6285" s="22">
        <v>2009</v>
      </c>
      <c r="B6285" s="1" t="s">
        <v>91</v>
      </c>
      <c r="C6285" s="1" t="s">
        <v>103</v>
      </c>
      <c r="D6285" s="1">
        <v>165</v>
      </c>
    </row>
    <row r="6286" spans="1:4" x14ac:dyDescent="0.2">
      <c r="A6286" s="22">
        <v>2009</v>
      </c>
      <c r="B6286" s="1" t="s">
        <v>91</v>
      </c>
      <c r="C6286" s="1" t="s">
        <v>69</v>
      </c>
      <c r="D6286" s="1">
        <v>360</v>
      </c>
    </row>
    <row r="6287" spans="1:4" x14ac:dyDescent="0.2">
      <c r="A6287" s="22">
        <v>2009</v>
      </c>
      <c r="B6287" s="1" t="s">
        <v>91</v>
      </c>
      <c r="C6287" s="1" t="s">
        <v>104</v>
      </c>
      <c r="D6287" s="1">
        <v>607</v>
      </c>
    </row>
    <row r="6288" spans="1:4" x14ac:dyDescent="0.2">
      <c r="A6288" s="22">
        <v>2009</v>
      </c>
      <c r="B6288" s="1" t="s">
        <v>91</v>
      </c>
      <c r="C6288" s="1" t="s">
        <v>73</v>
      </c>
      <c r="D6288" s="1">
        <v>197</v>
      </c>
    </row>
    <row r="6289" spans="1:4" x14ac:dyDescent="0.2">
      <c r="A6289" s="22">
        <v>2009</v>
      </c>
      <c r="B6289" s="1" t="s">
        <v>91</v>
      </c>
      <c r="C6289" s="1" t="s">
        <v>105</v>
      </c>
      <c r="D6289" s="1">
        <v>74</v>
      </c>
    </row>
    <row r="6290" spans="1:4" x14ac:dyDescent="0.2">
      <c r="A6290" s="22">
        <v>2009</v>
      </c>
      <c r="B6290" s="1" t="s">
        <v>91</v>
      </c>
      <c r="C6290" s="1" t="s">
        <v>106</v>
      </c>
      <c r="D6290" s="1">
        <v>89</v>
      </c>
    </row>
    <row r="6291" spans="1:4" x14ac:dyDescent="0.2">
      <c r="A6291" s="22">
        <v>2009</v>
      </c>
      <c r="B6291" s="1" t="s">
        <v>91</v>
      </c>
      <c r="C6291" s="1" t="s">
        <v>107</v>
      </c>
      <c r="D6291" s="1">
        <v>88</v>
      </c>
    </row>
    <row r="6292" spans="1:4" x14ac:dyDescent="0.2">
      <c r="A6292" s="22">
        <v>2009</v>
      </c>
      <c r="B6292" s="1" t="s">
        <v>91</v>
      </c>
      <c r="C6292" s="1" t="s">
        <v>108</v>
      </c>
      <c r="D6292" s="1">
        <v>26</v>
      </c>
    </row>
    <row r="6293" spans="1:4" x14ac:dyDescent="0.2">
      <c r="A6293" s="22">
        <v>2009</v>
      </c>
      <c r="B6293" s="1" t="s">
        <v>91</v>
      </c>
      <c r="C6293" s="1" t="s">
        <v>109</v>
      </c>
      <c r="D6293" s="1">
        <v>147</v>
      </c>
    </row>
    <row r="6294" spans="1:4" x14ac:dyDescent="0.2">
      <c r="A6294" s="22">
        <v>2009</v>
      </c>
      <c r="B6294" s="1" t="s">
        <v>91</v>
      </c>
      <c r="C6294" s="1" t="s">
        <v>110</v>
      </c>
      <c r="D6294" s="1">
        <v>396</v>
      </c>
    </row>
    <row r="6295" spans="1:4" x14ac:dyDescent="0.2">
      <c r="A6295" s="22">
        <v>2009</v>
      </c>
      <c r="B6295" s="1" t="s">
        <v>91</v>
      </c>
      <c r="C6295" s="1" t="s">
        <v>111</v>
      </c>
      <c r="D6295" s="1">
        <v>15</v>
      </c>
    </row>
    <row r="6296" spans="1:4" x14ac:dyDescent="0.2">
      <c r="A6296" s="22">
        <v>2009</v>
      </c>
      <c r="B6296" s="1" t="s">
        <v>91</v>
      </c>
      <c r="C6296" s="1" t="s">
        <v>112</v>
      </c>
      <c r="D6296" s="1">
        <v>137</v>
      </c>
    </row>
    <row r="6297" spans="1:4" x14ac:dyDescent="0.2">
      <c r="A6297" s="22">
        <v>2009</v>
      </c>
      <c r="B6297" s="1" t="s">
        <v>91</v>
      </c>
      <c r="C6297" s="1" t="s">
        <v>113</v>
      </c>
      <c r="D6297" s="1">
        <v>152</v>
      </c>
    </row>
    <row r="6298" spans="1:4" x14ac:dyDescent="0.2">
      <c r="A6298" s="22">
        <v>2009</v>
      </c>
      <c r="B6298" s="1" t="s">
        <v>91</v>
      </c>
      <c r="C6298" s="1" t="s">
        <v>22</v>
      </c>
      <c r="D6298" s="1">
        <v>5335</v>
      </c>
    </row>
    <row r="6299" spans="1:4" x14ac:dyDescent="0.2">
      <c r="A6299" s="22">
        <v>2009</v>
      </c>
      <c r="B6299" s="1" t="s">
        <v>91</v>
      </c>
      <c r="C6299" s="1" t="s">
        <v>114</v>
      </c>
      <c r="D6299" s="1">
        <v>104</v>
      </c>
    </row>
    <row r="6300" spans="1:4" x14ac:dyDescent="0.2">
      <c r="A6300" s="22">
        <v>2009</v>
      </c>
      <c r="B6300" s="1" t="s">
        <v>91</v>
      </c>
      <c r="C6300" s="1" t="s">
        <v>115</v>
      </c>
      <c r="D6300" s="1">
        <v>30</v>
      </c>
    </row>
    <row r="6301" spans="1:4" x14ac:dyDescent="0.2">
      <c r="A6301" s="22">
        <v>2009</v>
      </c>
      <c r="B6301" s="1" t="s">
        <v>91</v>
      </c>
      <c r="C6301" s="1" t="s">
        <v>116</v>
      </c>
      <c r="D6301" s="1">
        <v>94</v>
      </c>
    </row>
    <row r="6302" spans="1:4" x14ac:dyDescent="0.2">
      <c r="A6302" s="22">
        <v>2009</v>
      </c>
      <c r="B6302" s="1" t="s">
        <v>91</v>
      </c>
      <c r="C6302" s="1" t="s">
        <v>117</v>
      </c>
      <c r="D6302" s="1">
        <v>316</v>
      </c>
    </row>
    <row r="6303" spans="1:4" x14ac:dyDescent="0.2">
      <c r="A6303" s="22">
        <v>2009</v>
      </c>
      <c r="B6303" s="1" t="s">
        <v>91</v>
      </c>
      <c r="C6303" s="1" t="s">
        <v>118</v>
      </c>
      <c r="D6303" s="1">
        <v>84</v>
      </c>
    </row>
    <row r="6304" spans="1:4" x14ac:dyDescent="0.2">
      <c r="A6304" s="22">
        <v>2009</v>
      </c>
      <c r="B6304" s="1" t="s">
        <v>91</v>
      </c>
      <c r="C6304" s="1" t="s">
        <v>119</v>
      </c>
      <c r="D6304" s="1">
        <v>99</v>
      </c>
    </row>
    <row r="6305" spans="1:4" x14ac:dyDescent="0.2">
      <c r="A6305" s="22">
        <v>2009</v>
      </c>
      <c r="B6305" s="1" t="s">
        <v>91</v>
      </c>
      <c r="C6305" s="1" t="s">
        <v>120</v>
      </c>
      <c r="D6305" s="1">
        <v>202</v>
      </c>
    </row>
    <row r="6306" spans="1:4" x14ac:dyDescent="0.2">
      <c r="A6306" s="22">
        <v>2009</v>
      </c>
      <c r="B6306" s="1" t="s">
        <v>80</v>
      </c>
      <c r="C6306" s="1" t="s">
        <v>92</v>
      </c>
      <c r="D6306" s="1">
        <v>240</v>
      </c>
    </row>
    <row r="6307" spans="1:4" x14ac:dyDescent="0.2">
      <c r="A6307" s="22">
        <v>2009</v>
      </c>
      <c r="B6307" s="1" t="s">
        <v>80</v>
      </c>
      <c r="C6307" s="1" t="s">
        <v>93</v>
      </c>
      <c r="D6307" s="1">
        <v>252</v>
      </c>
    </row>
    <row r="6308" spans="1:4" x14ac:dyDescent="0.2">
      <c r="A6308" s="22">
        <v>2009</v>
      </c>
      <c r="B6308" s="1" t="s">
        <v>80</v>
      </c>
      <c r="C6308" s="1" t="s">
        <v>94</v>
      </c>
      <c r="D6308" s="1">
        <v>96</v>
      </c>
    </row>
    <row r="6309" spans="1:4" x14ac:dyDescent="0.2">
      <c r="A6309" s="22">
        <v>2009</v>
      </c>
      <c r="B6309" s="1" t="s">
        <v>80</v>
      </c>
      <c r="C6309" s="1" t="s">
        <v>95</v>
      </c>
      <c r="D6309" s="1">
        <v>70</v>
      </c>
    </row>
    <row r="6310" spans="1:4" x14ac:dyDescent="0.2">
      <c r="A6310" s="22">
        <v>2009</v>
      </c>
      <c r="B6310" s="1" t="s">
        <v>80</v>
      </c>
      <c r="C6310" s="1" t="s">
        <v>96</v>
      </c>
      <c r="D6310" s="1">
        <v>472</v>
      </c>
    </row>
    <row r="6311" spans="1:4" x14ac:dyDescent="0.2">
      <c r="A6311" s="22">
        <v>2009</v>
      </c>
      <c r="B6311" s="1" t="s">
        <v>80</v>
      </c>
      <c r="C6311" s="1" t="s">
        <v>97</v>
      </c>
      <c r="D6311" s="1">
        <v>58</v>
      </c>
    </row>
    <row r="6312" spans="1:4" x14ac:dyDescent="0.2">
      <c r="A6312" s="22">
        <v>2009</v>
      </c>
      <c r="B6312" s="1" t="s">
        <v>80</v>
      </c>
      <c r="C6312" s="1" t="s">
        <v>68</v>
      </c>
      <c r="D6312" s="1">
        <v>120</v>
      </c>
    </row>
    <row r="6313" spans="1:4" x14ac:dyDescent="0.2">
      <c r="A6313" s="22">
        <v>2009</v>
      </c>
      <c r="B6313" s="1" t="s">
        <v>80</v>
      </c>
      <c r="C6313" s="1" t="s">
        <v>98</v>
      </c>
      <c r="D6313" s="1">
        <v>162</v>
      </c>
    </row>
    <row r="6314" spans="1:4" x14ac:dyDescent="0.2">
      <c r="A6314" s="22">
        <v>2009</v>
      </c>
      <c r="B6314" s="1" t="s">
        <v>80</v>
      </c>
      <c r="C6314" s="1" t="s">
        <v>99</v>
      </c>
      <c r="D6314" s="1">
        <v>109</v>
      </c>
    </row>
    <row r="6315" spans="1:4" x14ac:dyDescent="0.2">
      <c r="A6315" s="22">
        <v>2009</v>
      </c>
      <c r="B6315" s="1" t="s">
        <v>80</v>
      </c>
      <c r="C6315" s="1" t="s">
        <v>100</v>
      </c>
      <c r="D6315" s="1">
        <v>81</v>
      </c>
    </row>
    <row r="6316" spans="1:4" x14ac:dyDescent="0.2">
      <c r="A6316" s="22">
        <v>2009</v>
      </c>
      <c r="B6316" s="1" t="s">
        <v>80</v>
      </c>
      <c r="C6316" s="1" t="s">
        <v>101</v>
      </c>
      <c r="D6316" s="1">
        <v>93</v>
      </c>
    </row>
    <row r="6317" spans="1:4" x14ac:dyDescent="0.2">
      <c r="A6317" s="22">
        <v>2009</v>
      </c>
      <c r="B6317" s="1" t="s">
        <v>80</v>
      </c>
      <c r="C6317" s="1" t="s">
        <v>102</v>
      </c>
      <c r="D6317" s="1">
        <v>68</v>
      </c>
    </row>
    <row r="6318" spans="1:4" x14ac:dyDescent="0.2">
      <c r="A6318" s="22">
        <v>2009</v>
      </c>
      <c r="B6318" s="1" t="s">
        <v>80</v>
      </c>
      <c r="C6318" s="1" t="s">
        <v>103</v>
      </c>
      <c r="D6318" s="1">
        <v>169</v>
      </c>
    </row>
    <row r="6319" spans="1:4" x14ac:dyDescent="0.2">
      <c r="A6319" s="22">
        <v>2009</v>
      </c>
      <c r="B6319" s="1" t="s">
        <v>80</v>
      </c>
      <c r="C6319" s="1" t="s">
        <v>69</v>
      </c>
      <c r="D6319" s="1">
        <v>377</v>
      </c>
    </row>
    <row r="6320" spans="1:4" x14ac:dyDescent="0.2">
      <c r="A6320" s="22">
        <v>2009</v>
      </c>
      <c r="B6320" s="1" t="s">
        <v>80</v>
      </c>
      <c r="C6320" s="1" t="s">
        <v>104</v>
      </c>
      <c r="D6320" s="1">
        <v>629</v>
      </c>
    </row>
    <row r="6321" spans="1:4" x14ac:dyDescent="0.2">
      <c r="A6321" s="22">
        <v>2009</v>
      </c>
      <c r="B6321" s="1" t="s">
        <v>80</v>
      </c>
      <c r="C6321" s="1" t="s">
        <v>73</v>
      </c>
      <c r="D6321" s="1">
        <v>209</v>
      </c>
    </row>
    <row r="6322" spans="1:4" x14ac:dyDescent="0.2">
      <c r="A6322" s="22">
        <v>2009</v>
      </c>
      <c r="B6322" s="1" t="s">
        <v>80</v>
      </c>
      <c r="C6322" s="1" t="s">
        <v>105</v>
      </c>
      <c r="D6322" s="1">
        <v>78</v>
      </c>
    </row>
    <row r="6323" spans="1:4" x14ac:dyDescent="0.2">
      <c r="A6323" s="22">
        <v>2009</v>
      </c>
      <c r="B6323" s="1" t="s">
        <v>80</v>
      </c>
      <c r="C6323" s="1" t="s">
        <v>106</v>
      </c>
      <c r="D6323" s="1">
        <v>90</v>
      </c>
    </row>
    <row r="6324" spans="1:4" x14ac:dyDescent="0.2">
      <c r="A6324" s="22">
        <v>2009</v>
      </c>
      <c r="B6324" s="1" t="s">
        <v>80</v>
      </c>
      <c r="C6324" s="1" t="s">
        <v>107</v>
      </c>
      <c r="D6324" s="1">
        <v>86</v>
      </c>
    </row>
    <row r="6325" spans="1:4" x14ac:dyDescent="0.2">
      <c r="A6325" s="22">
        <v>2009</v>
      </c>
      <c r="B6325" s="1" t="s">
        <v>80</v>
      </c>
      <c r="C6325" s="1" t="s">
        <v>108</v>
      </c>
      <c r="D6325" s="1">
        <v>19</v>
      </c>
    </row>
    <row r="6326" spans="1:4" x14ac:dyDescent="0.2">
      <c r="A6326" s="22">
        <v>2009</v>
      </c>
      <c r="B6326" s="1" t="s">
        <v>80</v>
      </c>
      <c r="C6326" s="1" t="s">
        <v>109</v>
      </c>
      <c r="D6326" s="1">
        <v>129</v>
      </c>
    </row>
    <row r="6327" spans="1:4" x14ac:dyDescent="0.2">
      <c r="A6327" s="22">
        <v>2009</v>
      </c>
      <c r="B6327" s="1" t="s">
        <v>80</v>
      </c>
      <c r="C6327" s="1" t="s">
        <v>110</v>
      </c>
      <c r="D6327" s="1">
        <v>369</v>
      </c>
    </row>
    <row r="6328" spans="1:4" x14ac:dyDescent="0.2">
      <c r="A6328" s="22">
        <v>2009</v>
      </c>
      <c r="B6328" s="1" t="s">
        <v>80</v>
      </c>
      <c r="C6328" s="1" t="s">
        <v>111</v>
      </c>
      <c r="D6328" s="1">
        <v>21</v>
      </c>
    </row>
    <row r="6329" spans="1:4" x14ac:dyDescent="0.2">
      <c r="A6329" s="22">
        <v>2009</v>
      </c>
      <c r="B6329" s="1" t="s">
        <v>80</v>
      </c>
      <c r="C6329" s="1" t="s">
        <v>112</v>
      </c>
      <c r="D6329" s="1">
        <v>120</v>
      </c>
    </row>
    <row r="6330" spans="1:4" x14ac:dyDescent="0.2">
      <c r="A6330" s="22">
        <v>2009</v>
      </c>
      <c r="B6330" s="1" t="s">
        <v>80</v>
      </c>
      <c r="C6330" s="1" t="s">
        <v>113</v>
      </c>
      <c r="D6330" s="1">
        <v>143</v>
      </c>
    </row>
    <row r="6331" spans="1:4" x14ac:dyDescent="0.2">
      <c r="A6331" s="22">
        <v>2009</v>
      </c>
      <c r="B6331" s="1" t="s">
        <v>80</v>
      </c>
      <c r="C6331" s="1" t="s">
        <v>22</v>
      </c>
      <c r="D6331" s="1">
        <v>5152</v>
      </c>
    </row>
    <row r="6332" spans="1:4" x14ac:dyDescent="0.2">
      <c r="A6332" s="22">
        <v>2009</v>
      </c>
      <c r="B6332" s="1" t="s">
        <v>80</v>
      </c>
      <c r="C6332" s="1" t="s">
        <v>114</v>
      </c>
      <c r="D6332" s="1">
        <v>122</v>
      </c>
    </row>
    <row r="6333" spans="1:4" x14ac:dyDescent="0.2">
      <c r="A6333" s="22">
        <v>2009</v>
      </c>
      <c r="B6333" s="1" t="s">
        <v>80</v>
      </c>
      <c r="C6333" s="1" t="s">
        <v>115</v>
      </c>
      <c r="D6333" s="1">
        <v>20</v>
      </c>
    </row>
    <row r="6334" spans="1:4" x14ac:dyDescent="0.2">
      <c r="A6334" s="22">
        <v>2009</v>
      </c>
      <c r="B6334" s="1" t="s">
        <v>80</v>
      </c>
      <c r="C6334" s="1" t="s">
        <v>116</v>
      </c>
      <c r="D6334" s="1">
        <v>85</v>
      </c>
    </row>
    <row r="6335" spans="1:4" x14ac:dyDescent="0.2">
      <c r="A6335" s="22">
        <v>2009</v>
      </c>
      <c r="B6335" s="1" t="s">
        <v>80</v>
      </c>
      <c r="C6335" s="1" t="s">
        <v>117</v>
      </c>
      <c r="D6335" s="1">
        <v>318</v>
      </c>
    </row>
    <row r="6336" spans="1:4" x14ac:dyDescent="0.2">
      <c r="A6336" s="22">
        <v>2009</v>
      </c>
      <c r="B6336" s="1" t="s">
        <v>80</v>
      </c>
      <c r="C6336" s="1" t="s">
        <v>118</v>
      </c>
      <c r="D6336" s="1">
        <v>71</v>
      </c>
    </row>
    <row r="6337" spans="1:4" x14ac:dyDescent="0.2">
      <c r="A6337" s="22">
        <v>2009</v>
      </c>
      <c r="B6337" s="1" t="s">
        <v>80</v>
      </c>
      <c r="C6337" s="1" t="s">
        <v>119</v>
      </c>
      <c r="D6337" s="1">
        <v>84</v>
      </c>
    </row>
    <row r="6338" spans="1:4" x14ac:dyDescent="0.2">
      <c r="A6338" s="22">
        <v>2009</v>
      </c>
      <c r="B6338" s="1" t="s">
        <v>80</v>
      </c>
      <c r="C6338" s="1" t="s">
        <v>120</v>
      </c>
      <c r="D6338" s="1">
        <v>192</v>
      </c>
    </row>
    <row r="6339" spans="1:4" x14ac:dyDescent="0.2">
      <c r="A6339" s="22">
        <v>2009</v>
      </c>
      <c r="B6339" s="1" t="s">
        <v>81</v>
      </c>
      <c r="C6339" s="1" t="s">
        <v>92</v>
      </c>
      <c r="D6339" s="1">
        <v>197</v>
      </c>
    </row>
    <row r="6340" spans="1:4" x14ac:dyDescent="0.2">
      <c r="A6340" s="22">
        <v>2009</v>
      </c>
      <c r="B6340" s="1" t="s">
        <v>81</v>
      </c>
      <c r="C6340" s="1" t="s">
        <v>93</v>
      </c>
      <c r="D6340" s="1">
        <v>232</v>
      </c>
    </row>
    <row r="6341" spans="1:4" x14ac:dyDescent="0.2">
      <c r="A6341" s="22">
        <v>2009</v>
      </c>
      <c r="B6341" s="1" t="s">
        <v>81</v>
      </c>
      <c r="C6341" s="1" t="s">
        <v>94</v>
      </c>
      <c r="D6341" s="1">
        <v>84</v>
      </c>
    </row>
    <row r="6342" spans="1:4" x14ac:dyDescent="0.2">
      <c r="A6342" s="22">
        <v>2009</v>
      </c>
      <c r="B6342" s="1" t="s">
        <v>81</v>
      </c>
      <c r="C6342" s="1" t="s">
        <v>95</v>
      </c>
      <c r="D6342" s="1">
        <v>70</v>
      </c>
    </row>
    <row r="6343" spans="1:4" x14ac:dyDescent="0.2">
      <c r="A6343" s="22">
        <v>2009</v>
      </c>
      <c r="B6343" s="1" t="s">
        <v>81</v>
      </c>
      <c r="C6343" s="1" t="s">
        <v>96</v>
      </c>
      <c r="D6343" s="1">
        <v>467</v>
      </c>
    </row>
    <row r="6344" spans="1:4" x14ac:dyDescent="0.2">
      <c r="A6344" s="22">
        <v>2009</v>
      </c>
      <c r="B6344" s="1" t="s">
        <v>81</v>
      </c>
      <c r="C6344" s="1" t="s">
        <v>97</v>
      </c>
      <c r="D6344" s="1">
        <v>58</v>
      </c>
    </row>
    <row r="6345" spans="1:4" x14ac:dyDescent="0.2">
      <c r="A6345" s="22">
        <v>2009</v>
      </c>
      <c r="B6345" s="1" t="s">
        <v>81</v>
      </c>
      <c r="C6345" s="1" t="s">
        <v>68</v>
      </c>
      <c r="D6345" s="1">
        <v>111</v>
      </c>
    </row>
    <row r="6346" spans="1:4" x14ac:dyDescent="0.2">
      <c r="A6346" s="22">
        <v>2009</v>
      </c>
      <c r="B6346" s="1" t="s">
        <v>81</v>
      </c>
      <c r="C6346" s="1" t="s">
        <v>98</v>
      </c>
      <c r="D6346" s="1">
        <v>133</v>
      </c>
    </row>
    <row r="6347" spans="1:4" x14ac:dyDescent="0.2">
      <c r="A6347" s="22">
        <v>2009</v>
      </c>
      <c r="B6347" s="1" t="s">
        <v>81</v>
      </c>
      <c r="C6347" s="1" t="s">
        <v>99</v>
      </c>
      <c r="D6347" s="1">
        <v>100</v>
      </c>
    </row>
    <row r="6348" spans="1:4" x14ac:dyDescent="0.2">
      <c r="A6348" s="22">
        <v>2009</v>
      </c>
      <c r="B6348" s="1" t="s">
        <v>81</v>
      </c>
      <c r="C6348" s="1" t="s">
        <v>100</v>
      </c>
      <c r="D6348" s="1">
        <v>82</v>
      </c>
    </row>
    <row r="6349" spans="1:4" x14ac:dyDescent="0.2">
      <c r="A6349" s="22">
        <v>2009</v>
      </c>
      <c r="B6349" s="1" t="s">
        <v>81</v>
      </c>
      <c r="C6349" s="1" t="s">
        <v>101</v>
      </c>
      <c r="D6349" s="1">
        <v>88</v>
      </c>
    </row>
    <row r="6350" spans="1:4" x14ac:dyDescent="0.2">
      <c r="A6350" s="22">
        <v>2009</v>
      </c>
      <c r="B6350" s="1" t="s">
        <v>81</v>
      </c>
      <c r="C6350" s="1" t="s">
        <v>102</v>
      </c>
      <c r="D6350" s="1">
        <v>55</v>
      </c>
    </row>
    <row r="6351" spans="1:4" x14ac:dyDescent="0.2">
      <c r="A6351" s="22">
        <v>2009</v>
      </c>
      <c r="B6351" s="1" t="s">
        <v>81</v>
      </c>
      <c r="C6351" s="1" t="s">
        <v>103</v>
      </c>
      <c r="D6351" s="1">
        <v>151</v>
      </c>
    </row>
    <row r="6352" spans="1:4" x14ac:dyDescent="0.2">
      <c r="A6352" s="22">
        <v>2009</v>
      </c>
      <c r="B6352" s="1" t="s">
        <v>81</v>
      </c>
      <c r="C6352" s="1" t="s">
        <v>69</v>
      </c>
      <c r="D6352" s="1">
        <v>337</v>
      </c>
    </row>
    <row r="6353" spans="1:4" x14ac:dyDescent="0.2">
      <c r="A6353" s="22">
        <v>2009</v>
      </c>
      <c r="B6353" s="1" t="s">
        <v>81</v>
      </c>
      <c r="C6353" s="1" t="s">
        <v>104</v>
      </c>
      <c r="D6353" s="1">
        <v>574</v>
      </c>
    </row>
    <row r="6354" spans="1:4" x14ac:dyDescent="0.2">
      <c r="A6354" s="22">
        <v>2009</v>
      </c>
      <c r="B6354" s="1" t="s">
        <v>81</v>
      </c>
      <c r="C6354" s="1" t="s">
        <v>73</v>
      </c>
      <c r="D6354" s="1">
        <v>214</v>
      </c>
    </row>
    <row r="6355" spans="1:4" x14ac:dyDescent="0.2">
      <c r="A6355" s="22">
        <v>2009</v>
      </c>
      <c r="B6355" s="1" t="s">
        <v>81</v>
      </c>
      <c r="C6355" s="1" t="s">
        <v>105</v>
      </c>
      <c r="D6355" s="1">
        <v>49</v>
      </c>
    </row>
    <row r="6356" spans="1:4" x14ac:dyDescent="0.2">
      <c r="A6356" s="22">
        <v>2009</v>
      </c>
      <c r="B6356" s="1" t="s">
        <v>81</v>
      </c>
      <c r="C6356" s="1" t="s">
        <v>106</v>
      </c>
      <c r="D6356" s="1">
        <v>75</v>
      </c>
    </row>
    <row r="6357" spans="1:4" x14ac:dyDescent="0.2">
      <c r="A6357" s="22">
        <v>2009</v>
      </c>
      <c r="B6357" s="1" t="s">
        <v>81</v>
      </c>
      <c r="C6357" s="1" t="s">
        <v>107</v>
      </c>
      <c r="D6357" s="1">
        <v>72</v>
      </c>
    </row>
    <row r="6358" spans="1:4" x14ac:dyDescent="0.2">
      <c r="A6358" s="22">
        <v>2009</v>
      </c>
      <c r="B6358" s="1" t="s">
        <v>81</v>
      </c>
      <c r="C6358" s="1" t="s">
        <v>108</v>
      </c>
      <c r="D6358" s="1">
        <v>16</v>
      </c>
    </row>
    <row r="6359" spans="1:4" x14ac:dyDescent="0.2">
      <c r="A6359" s="22">
        <v>2009</v>
      </c>
      <c r="B6359" s="1" t="s">
        <v>81</v>
      </c>
      <c r="C6359" s="1" t="s">
        <v>109</v>
      </c>
      <c r="D6359" s="1">
        <v>126</v>
      </c>
    </row>
    <row r="6360" spans="1:4" x14ac:dyDescent="0.2">
      <c r="A6360" s="22">
        <v>2009</v>
      </c>
      <c r="B6360" s="1" t="s">
        <v>81</v>
      </c>
      <c r="C6360" s="1" t="s">
        <v>110</v>
      </c>
      <c r="D6360" s="1">
        <v>314</v>
      </c>
    </row>
    <row r="6361" spans="1:4" x14ac:dyDescent="0.2">
      <c r="A6361" s="22">
        <v>2009</v>
      </c>
      <c r="B6361" s="1" t="s">
        <v>81</v>
      </c>
      <c r="C6361" s="1" t="s">
        <v>111</v>
      </c>
      <c r="D6361" s="1">
        <v>12</v>
      </c>
    </row>
    <row r="6362" spans="1:4" x14ac:dyDescent="0.2">
      <c r="A6362" s="22">
        <v>2009</v>
      </c>
      <c r="B6362" s="1" t="s">
        <v>81</v>
      </c>
      <c r="C6362" s="1" t="s">
        <v>112</v>
      </c>
      <c r="D6362" s="1">
        <v>113</v>
      </c>
    </row>
    <row r="6363" spans="1:4" x14ac:dyDescent="0.2">
      <c r="A6363" s="22">
        <v>2009</v>
      </c>
      <c r="B6363" s="1" t="s">
        <v>81</v>
      </c>
      <c r="C6363" s="1" t="s">
        <v>113</v>
      </c>
      <c r="D6363" s="1">
        <v>149</v>
      </c>
    </row>
    <row r="6364" spans="1:4" x14ac:dyDescent="0.2">
      <c r="A6364" s="22">
        <v>2009</v>
      </c>
      <c r="B6364" s="1" t="s">
        <v>81</v>
      </c>
      <c r="C6364" s="1" t="s">
        <v>22</v>
      </c>
      <c r="D6364" s="1">
        <v>4684</v>
      </c>
    </row>
    <row r="6365" spans="1:4" x14ac:dyDescent="0.2">
      <c r="A6365" s="22">
        <v>2009</v>
      </c>
      <c r="B6365" s="1" t="s">
        <v>81</v>
      </c>
      <c r="C6365" s="1" t="s">
        <v>114</v>
      </c>
      <c r="D6365" s="1">
        <v>94</v>
      </c>
    </row>
    <row r="6366" spans="1:4" x14ac:dyDescent="0.2">
      <c r="A6366" s="22">
        <v>2009</v>
      </c>
      <c r="B6366" s="1" t="s">
        <v>81</v>
      </c>
      <c r="C6366" s="1" t="s">
        <v>115</v>
      </c>
      <c r="D6366" s="1">
        <v>29</v>
      </c>
    </row>
    <row r="6367" spans="1:4" x14ac:dyDescent="0.2">
      <c r="A6367" s="22">
        <v>2009</v>
      </c>
      <c r="B6367" s="1" t="s">
        <v>81</v>
      </c>
      <c r="C6367" s="1" t="s">
        <v>116</v>
      </c>
      <c r="D6367" s="1">
        <v>78</v>
      </c>
    </row>
    <row r="6368" spans="1:4" x14ac:dyDescent="0.2">
      <c r="A6368" s="22">
        <v>2009</v>
      </c>
      <c r="B6368" s="1" t="s">
        <v>81</v>
      </c>
      <c r="C6368" s="1" t="s">
        <v>117</v>
      </c>
      <c r="D6368" s="1">
        <v>259</v>
      </c>
    </row>
    <row r="6369" spans="1:4" x14ac:dyDescent="0.2">
      <c r="A6369" s="22">
        <v>2009</v>
      </c>
      <c r="B6369" s="1" t="s">
        <v>81</v>
      </c>
      <c r="C6369" s="1" t="s">
        <v>118</v>
      </c>
      <c r="D6369" s="1">
        <v>78</v>
      </c>
    </row>
    <row r="6370" spans="1:4" x14ac:dyDescent="0.2">
      <c r="A6370" s="22">
        <v>2009</v>
      </c>
      <c r="B6370" s="1" t="s">
        <v>81</v>
      </c>
      <c r="C6370" s="1" t="s">
        <v>119</v>
      </c>
      <c r="D6370" s="1">
        <v>85</v>
      </c>
    </row>
    <row r="6371" spans="1:4" x14ac:dyDescent="0.2">
      <c r="A6371" s="22">
        <v>2009</v>
      </c>
      <c r="B6371" s="1" t="s">
        <v>81</v>
      </c>
      <c r="C6371" s="1" t="s">
        <v>120</v>
      </c>
      <c r="D6371" s="1">
        <v>182</v>
      </c>
    </row>
    <row r="6372" spans="1:4" x14ac:dyDescent="0.2">
      <c r="A6372" s="22">
        <v>2009</v>
      </c>
      <c r="B6372" s="1" t="s">
        <v>82</v>
      </c>
      <c r="C6372" s="1" t="s">
        <v>92</v>
      </c>
      <c r="D6372" s="1">
        <v>205</v>
      </c>
    </row>
    <row r="6373" spans="1:4" x14ac:dyDescent="0.2">
      <c r="A6373" s="22">
        <v>2009</v>
      </c>
      <c r="B6373" s="1" t="s">
        <v>82</v>
      </c>
      <c r="C6373" s="1" t="s">
        <v>93</v>
      </c>
      <c r="D6373" s="1">
        <v>227</v>
      </c>
    </row>
    <row r="6374" spans="1:4" x14ac:dyDescent="0.2">
      <c r="A6374" s="22">
        <v>2009</v>
      </c>
      <c r="B6374" s="1" t="s">
        <v>82</v>
      </c>
      <c r="C6374" s="1" t="s">
        <v>94</v>
      </c>
      <c r="D6374" s="1">
        <v>94</v>
      </c>
    </row>
    <row r="6375" spans="1:4" x14ac:dyDescent="0.2">
      <c r="A6375" s="22">
        <v>2009</v>
      </c>
      <c r="B6375" s="1" t="s">
        <v>82</v>
      </c>
      <c r="C6375" s="1" t="s">
        <v>95</v>
      </c>
      <c r="D6375" s="1">
        <v>70</v>
      </c>
    </row>
    <row r="6376" spans="1:4" x14ac:dyDescent="0.2">
      <c r="A6376" s="22">
        <v>2009</v>
      </c>
      <c r="B6376" s="1" t="s">
        <v>82</v>
      </c>
      <c r="C6376" s="1" t="s">
        <v>96</v>
      </c>
      <c r="D6376" s="1">
        <v>505</v>
      </c>
    </row>
    <row r="6377" spans="1:4" x14ac:dyDescent="0.2">
      <c r="A6377" s="22">
        <v>2009</v>
      </c>
      <c r="B6377" s="1" t="s">
        <v>82</v>
      </c>
      <c r="C6377" s="1" t="s">
        <v>97</v>
      </c>
      <c r="D6377" s="1">
        <v>49</v>
      </c>
    </row>
    <row r="6378" spans="1:4" x14ac:dyDescent="0.2">
      <c r="A6378" s="22">
        <v>2009</v>
      </c>
      <c r="B6378" s="1" t="s">
        <v>82</v>
      </c>
      <c r="C6378" s="1" t="s">
        <v>68</v>
      </c>
      <c r="D6378" s="1">
        <v>135</v>
      </c>
    </row>
    <row r="6379" spans="1:4" x14ac:dyDescent="0.2">
      <c r="A6379" s="22">
        <v>2009</v>
      </c>
      <c r="B6379" s="1" t="s">
        <v>82</v>
      </c>
      <c r="C6379" s="1" t="s">
        <v>98</v>
      </c>
      <c r="D6379" s="1">
        <v>157</v>
      </c>
    </row>
    <row r="6380" spans="1:4" x14ac:dyDescent="0.2">
      <c r="A6380" s="22">
        <v>2009</v>
      </c>
      <c r="B6380" s="1" t="s">
        <v>82</v>
      </c>
      <c r="C6380" s="1" t="s">
        <v>99</v>
      </c>
      <c r="D6380" s="1">
        <v>135</v>
      </c>
    </row>
    <row r="6381" spans="1:4" x14ac:dyDescent="0.2">
      <c r="A6381" s="22">
        <v>2009</v>
      </c>
      <c r="B6381" s="1" t="s">
        <v>82</v>
      </c>
      <c r="C6381" s="1" t="s">
        <v>100</v>
      </c>
      <c r="D6381" s="1">
        <v>71</v>
      </c>
    </row>
    <row r="6382" spans="1:4" x14ac:dyDescent="0.2">
      <c r="A6382" s="22">
        <v>2009</v>
      </c>
      <c r="B6382" s="1" t="s">
        <v>82</v>
      </c>
      <c r="C6382" s="1" t="s">
        <v>101</v>
      </c>
      <c r="D6382" s="1">
        <v>89</v>
      </c>
    </row>
    <row r="6383" spans="1:4" x14ac:dyDescent="0.2">
      <c r="A6383" s="22">
        <v>2009</v>
      </c>
      <c r="B6383" s="1" t="s">
        <v>82</v>
      </c>
      <c r="C6383" s="1" t="s">
        <v>102</v>
      </c>
      <c r="D6383" s="1">
        <v>80</v>
      </c>
    </row>
    <row r="6384" spans="1:4" x14ac:dyDescent="0.2">
      <c r="A6384" s="22">
        <v>2009</v>
      </c>
      <c r="B6384" s="1" t="s">
        <v>82</v>
      </c>
      <c r="C6384" s="1" t="s">
        <v>103</v>
      </c>
      <c r="D6384" s="1">
        <v>155</v>
      </c>
    </row>
    <row r="6385" spans="1:4" x14ac:dyDescent="0.2">
      <c r="A6385" s="22">
        <v>2009</v>
      </c>
      <c r="B6385" s="1" t="s">
        <v>82</v>
      </c>
      <c r="C6385" s="1" t="s">
        <v>69</v>
      </c>
      <c r="D6385" s="1">
        <v>322</v>
      </c>
    </row>
    <row r="6386" spans="1:4" x14ac:dyDescent="0.2">
      <c r="A6386" s="22">
        <v>2009</v>
      </c>
      <c r="B6386" s="1" t="s">
        <v>82</v>
      </c>
      <c r="C6386" s="1" t="s">
        <v>104</v>
      </c>
      <c r="D6386" s="1">
        <v>607</v>
      </c>
    </row>
    <row r="6387" spans="1:4" x14ac:dyDescent="0.2">
      <c r="A6387" s="22">
        <v>2009</v>
      </c>
      <c r="B6387" s="1" t="s">
        <v>82</v>
      </c>
      <c r="C6387" s="1" t="s">
        <v>73</v>
      </c>
      <c r="D6387" s="1">
        <v>181</v>
      </c>
    </row>
    <row r="6388" spans="1:4" x14ac:dyDescent="0.2">
      <c r="A6388" s="22">
        <v>2009</v>
      </c>
      <c r="B6388" s="1" t="s">
        <v>82</v>
      </c>
      <c r="C6388" s="1" t="s">
        <v>105</v>
      </c>
      <c r="D6388" s="1">
        <v>60</v>
      </c>
    </row>
    <row r="6389" spans="1:4" x14ac:dyDescent="0.2">
      <c r="A6389" s="22">
        <v>2009</v>
      </c>
      <c r="B6389" s="1" t="s">
        <v>82</v>
      </c>
      <c r="C6389" s="1" t="s">
        <v>106</v>
      </c>
      <c r="D6389" s="1">
        <v>91</v>
      </c>
    </row>
    <row r="6390" spans="1:4" x14ac:dyDescent="0.2">
      <c r="A6390" s="22">
        <v>2009</v>
      </c>
      <c r="B6390" s="1" t="s">
        <v>82</v>
      </c>
      <c r="C6390" s="1" t="s">
        <v>107</v>
      </c>
      <c r="D6390" s="1">
        <v>85</v>
      </c>
    </row>
    <row r="6391" spans="1:4" x14ac:dyDescent="0.2">
      <c r="A6391" s="22">
        <v>2009</v>
      </c>
      <c r="B6391" s="1" t="s">
        <v>82</v>
      </c>
      <c r="C6391" s="1" t="s">
        <v>108</v>
      </c>
      <c r="D6391" s="1">
        <v>25</v>
      </c>
    </row>
    <row r="6392" spans="1:4" x14ac:dyDescent="0.2">
      <c r="A6392" s="22">
        <v>2009</v>
      </c>
      <c r="B6392" s="1" t="s">
        <v>82</v>
      </c>
      <c r="C6392" s="1" t="s">
        <v>109</v>
      </c>
      <c r="D6392" s="1">
        <v>120</v>
      </c>
    </row>
    <row r="6393" spans="1:4" x14ac:dyDescent="0.2">
      <c r="A6393" s="22">
        <v>2009</v>
      </c>
      <c r="B6393" s="1" t="s">
        <v>82</v>
      </c>
      <c r="C6393" s="1" t="s">
        <v>110</v>
      </c>
      <c r="D6393" s="1">
        <v>362</v>
      </c>
    </row>
    <row r="6394" spans="1:4" x14ac:dyDescent="0.2">
      <c r="A6394" s="22">
        <v>2009</v>
      </c>
      <c r="B6394" s="1" t="s">
        <v>82</v>
      </c>
      <c r="C6394" s="1" t="s">
        <v>111</v>
      </c>
      <c r="D6394" s="1">
        <v>20</v>
      </c>
    </row>
    <row r="6395" spans="1:4" x14ac:dyDescent="0.2">
      <c r="A6395" s="22">
        <v>2009</v>
      </c>
      <c r="B6395" s="1" t="s">
        <v>82</v>
      </c>
      <c r="C6395" s="1" t="s">
        <v>112</v>
      </c>
      <c r="D6395" s="1">
        <v>133</v>
      </c>
    </row>
    <row r="6396" spans="1:4" x14ac:dyDescent="0.2">
      <c r="A6396" s="22">
        <v>2009</v>
      </c>
      <c r="B6396" s="1" t="s">
        <v>82</v>
      </c>
      <c r="C6396" s="1" t="s">
        <v>113</v>
      </c>
      <c r="D6396" s="1">
        <v>148</v>
      </c>
    </row>
    <row r="6397" spans="1:4" x14ac:dyDescent="0.2">
      <c r="A6397" s="22">
        <v>2009</v>
      </c>
      <c r="B6397" s="1" t="s">
        <v>82</v>
      </c>
      <c r="C6397" s="1" t="s">
        <v>22</v>
      </c>
      <c r="D6397" s="1">
        <v>5030</v>
      </c>
    </row>
    <row r="6398" spans="1:4" x14ac:dyDescent="0.2">
      <c r="A6398" s="22">
        <v>2009</v>
      </c>
      <c r="B6398" s="1" t="s">
        <v>82</v>
      </c>
      <c r="C6398" s="1" t="s">
        <v>114</v>
      </c>
      <c r="D6398" s="1">
        <v>91</v>
      </c>
    </row>
    <row r="6399" spans="1:4" x14ac:dyDescent="0.2">
      <c r="A6399" s="22">
        <v>2009</v>
      </c>
      <c r="B6399" s="1" t="s">
        <v>82</v>
      </c>
      <c r="C6399" s="1" t="s">
        <v>115</v>
      </c>
      <c r="D6399" s="1">
        <v>23</v>
      </c>
    </row>
    <row r="6400" spans="1:4" x14ac:dyDescent="0.2">
      <c r="A6400" s="22">
        <v>2009</v>
      </c>
      <c r="B6400" s="1" t="s">
        <v>82</v>
      </c>
      <c r="C6400" s="1" t="s">
        <v>116</v>
      </c>
      <c r="D6400" s="1">
        <v>97</v>
      </c>
    </row>
    <row r="6401" spans="1:4" x14ac:dyDescent="0.2">
      <c r="A6401" s="22">
        <v>2009</v>
      </c>
      <c r="B6401" s="1" t="s">
        <v>82</v>
      </c>
      <c r="C6401" s="1" t="s">
        <v>117</v>
      </c>
      <c r="D6401" s="1">
        <v>303</v>
      </c>
    </row>
    <row r="6402" spans="1:4" x14ac:dyDescent="0.2">
      <c r="A6402" s="22">
        <v>2009</v>
      </c>
      <c r="B6402" s="1" t="s">
        <v>82</v>
      </c>
      <c r="C6402" s="1" t="s">
        <v>118</v>
      </c>
      <c r="D6402" s="1">
        <v>98</v>
      </c>
    </row>
    <row r="6403" spans="1:4" x14ac:dyDescent="0.2">
      <c r="A6403" s="22">
        <v>2009</v>
      </c>
      <c r="B6403" s="1" t="s">
        <v>82</v>
      </c>
      <c r="C6403" s="1" t="s">
        <v>119</v>
      </c>
      <c r="D6403" s="1">
        <v>83</v>
      </c>
    </row>
    <row r="6404" spans="1:4" x14ac:dyDescent="0.2">
      <c r="A6404" s="22">
        <v>2009</v>
      </c>
      <c r="B6404" s="1" t="s">
        <v>82</v>
      </c>
      <c r="C6404" s="1" t="s">
        <v>120</v>
      </c>
      <c r="D6404" s="1">
        <v>209</v>
      </c>
    </row>
    <row r="6405" spans="1:4" x14ac:dyDescent="0.2">
      <c r="A6405" s="22">
        <v>2009</v>
      </c>
      <c r="B6405" s="1" t="s">
        <v>83</v>
      </c>
      <c r="C6405" s="1" t="s">
        <v>92</v>
      </c>
      <c r="D6405" s="1">
        <v>198</v>
      </c>
    </row>
    <row r="6406" spans="1:4" x14ac:dyDescent="0.2">
      <c r="A6406" s="22">
        <v>2009</v>
      </c>
      <c r="B6406" s="1" t="s">
        <v>83</v>
      </c>
      <c r="C6406" s="1" t="s">
        <v>93</v>
      </c>
      <c r="D6406" s="1">
        <v>237</v>
      </c>
    </row>
    <row r="6407" spans="1:4" x14ac:dyDescent="0.2">
      <c r="A6407" s="22">
        <v>2009</v>
      </c>
      <c r="B6407" s="1" t="s">
        <v>83</v>
      </c>
      <c r="C6407" s="1" t="s">
        <v>94</v>
      </c>
      <c r="D6407" s="1">
        <v>109</v>
      </c>
    </row>
    <row r="6408" spans="1:4" x14ac:dyDescent="0.2">
      <c r="A6408" s="22">
        <v>2009</v>
      </c>
      <c r="B6408" s="1" t="s">
        <v>83</v>
      </c>
      <c r="C6408" s="1" t="s">
        <v>95</v>
      </c>
      <c r="D6408" s="1">
        <v>62</v>
      </c>
    </row>
    <row r="6409" spans="1:4" x14ac:dyDescent="0.2">
      <c r="A6409" s="22">
        <v>2009</v>
      </c>
      <c r="B6409" s="1" t="s">
        <v>83</v>
      </c>
      <c r="C6409" s="1" t="s">
        <v>96</v>
      </c>
      <c r="D6409" s="1">
        <v>472</v>
      </c>
    </row>
    <row r="6410" spans="1:4" x14ac:dyDescent="0.2">
      <c r="A6410" s="22">
        <v>2009</v>
      </c>
      <c r="B6410" s="1" t="s">
        <v>83</v>
      </c>
      <c r="C6410" s="1" t="s">
        <v>97</v>
      </c>
      <c r="D6410" s="1">
        <v>48</v>
      </c>
    </row>
    <row r="6411" spans="1:4" x14ac:dyDescent="0.2">
      <c r="A6411" s="22">
        <v>2009</v>
      </c>
      <c r="B6411" s="1" t="s">
        <v>83</v>
      </c>
      <c r="C6411" s="1" t="s">
        <v>68</v>
      </c>
      <c r="D6411" s="1">
        <v>113</v>
      </c>
    </row>
    <row r="6412" spans="1:4" x14ac:dyDescent="0.2">
      <c r="A6412" s="22">
        <v>2009</v>
      </c>
      <c r="B6412" s="1" t="s">
        <v>83</v>
      </c>
      <c r="C6412" s="1" t="s">
        <v>98</v>
      </c>
      <c r="D6412" s="1">
        <v>135</v>
      </c>
    </row>
    <row r="6413" spans="1:4" x14ac:dyDescent="0.2">
      <c r="A6413" s="22">
        <v>2009</v>
      </c>
      <c r="B6413" s="1" t="s">
        <v>83</v>
      </c>
      <c r="C6413" s="1" t="s">
        <v>99</v>
      </c>
      <c r="D6413" s="1">
        <v>112</v>
      </c>
    </row>
    <row r="6414" spans="1:4" x14ac:dyDescent="0.2">
      <c r="A6414" s="22">
        <v>2009</v>
      </c>
      <c r="B6414" s="1" t="s">
        <v>83</v>
      </c>
      <c r="C6414" s="1" t="s">
        <v>100</v>
      </c>
      <c r="D6414" s="1">
        <v>87</v>
      </c>
    </row>
    <row r="6415" spans="1:4" x14ac:dyDescent="0.2">
      <c r="A6415" s="22">
        <v>2009</v>
      </c>
      <c r="B6415" s="1" t="s">
        <v>83</v>
      </c>
      <c r="C6415" s="1" t="s">
        <v>101</v>
      </c>
      <c r="D6415" s="1">
        <v>97</v>
      </c>
    </row>
    <row r="6416" spans="1:4" x14ac:dyDescent="0.2">
      <c r="A6416" s="22">
        <v>2009</v>
      </c>
      <c r="B6416" s="1" t="s">
        <v>83</v>
      </c>
      <c r="C6416" s="1" t="s">
        <v>102</v>
      </c>
      <c r="D6416" s="1">
        <v>71</v>
      </c>
    </row>
    <row r="6417" spans="1:4" x14ac:dyDescent="0.2">
      <c r="A6417" s="22">
        <v>2009</v>
      </c>
      <c r="B6417" s="1" t="s">
        <v>83</v>
      </c>
      <c r="C6417" s="1" t="s">
        <v>103</v>
      </c>
      <c r="D6417" s="1">
        <v>150</v>
      </c>
    </row>
    <row r="6418" spans="1:4" x14ac:dyDescent="0.2">
      <c r="A6418" s="22">
        <v>2009</v>
      </c>
      <c r="B6418" s="1" t="s">
        <v>83</v>
      </c>
      <c r="C6418" s="1" t="s">
        <v>69</v>
      </c>
      <c r="D6418" s="1">
        <v>331</v>
      </c>
    </row>
    <row r="6419" spans="1:4" x14ac:dyDescent="0.2">
      <c r="A6419" s="22">
        <v>2009</v>
      </c>
      <c r="B6419" s="1" t="s">
        <v>83</v>
      </c>
      <c r="C6419" s="1" t="s">
        <v>104</v>
      </c>
      <c r="D6419" s="1">
        <v>615</v>
      </c>
    </row>
    <row r="6420" spans="1:4" x14ac:dyDescent="0.2">
      <c r="A6420" s="22">
        <v>2009</v>
      </c>
      <c r="B6420" s="1" t="s">
        <v>83</v>
      </c>
      <c r="C6420" s="1" t="s">
        <v>73</v>
      </c>
      <c r="D6420" s="1">
        <v>198</v>
      </c>
    </row>
    <row r="6421" spans="1:4" x14ac:dyDescent="0.2">
      <c r="A6421" s="22">
        <v>2009</v>
      </c>
      <c r="B6421" s="1" t="s">
        <v>83</v>
      </c>
      <c r="C6421" s="1" t="s">
        <v>105</v>
      </c>
      <c r="D6421" s="1">
        <v>76</v>
      </c>
    </row>
    <row r="6422" spans="1:4" x14ac:dyDescent="0.2">
      <c r="A6422" s="22">
        <v>2009</v>
      </c>
      <c r="B6422" s="1" t="s">
        <v>83</v>
      </c>
      <c r="C6422" s="1" t="s">
        <v>106</v>
      </c>
      <c r="D6422" s="1">
        <v>58</v>
      </c>
    </row>
    <row r="6423" spans="1:4" x14ac:dyDescent="0.2">
      <c r="A6423" s="22">
        <v>2009</v>
      </c>
      <c r="B6423" s="1" t="s">
        <v>83</v>
      </c>
      <c r="C6423" s="1" t="s">
        <v>107</v>
      </c>
      <c r="D6423" s="1">
        <v>78</v>
      </c>
    </row>
    <row r="6424" spans="1:4" x14ac:dyDescent="0.2">
      <c r="A6424" s="22">
        <v>2009</v>
      </c>
      <c r="B6424" s="1" t="s">
        <v>83</v>
      </c>
      <c r="C6424" s="1" t="s">
        <v>108</v>
      </c>
      <c r="D6424" s="1">
        <v>10</v>
      </c>
    </row>
    <row r="6425" spans="1:4" x14ac:dyDescent="0.2">
      <c r="A6425" s="22">
        <v>2009</v>
      </c>
      <c r="B6425" s="1" t="s">
        <v>83</v>
      </c>
      <c r="C6425" s="1" t="s">
        <v>109</v>
      </c>
      <c r="D6425" s="1">
        <v>113</v>
      </c>
    </row>
    <row r="6426" spans="1:4" x14ac:dyDescent="0.2">
      <c r="A6426" s="22">
        <v>2009</v>
      </c>
      <c r="B6426" s="1" t="s">
        <v>83</v>
      </c>
      <c r="C6426" s="1" t="s">
        <v>110</v>
      </c>
      <c r="D6426" s="1">
        <v>346</v>
      </c>
    </row>
    <row r="6427" spans="1:4" x14ac:dyDescent="0.2">
      <c r="A6427" s="22">
        <v>2009</v>
      </c>
      <c r="B6427" s="1" t="s">
        <v>83</v>
      </c>
      <c r="C6427" s="1" t="s">
        <v>111</v>
      </c>
      <c r="D6427" s="1">
        <v>14</v>
      </c>
    </row>
    <row r="6428" spans="1:4" x14ac:dyDescent="0.2">
      <c r="A6428" s="22">
        <v>2009</v>
      </c>
      <c r="B6428" s="1" t="s">
        <v>83</v>
      </c>
      <c r="C6428" s="1" t="s">
        <v>112</v>
      </c>
      <c r="D6428" s="1">
        <v>118</v>
      </c>
    </row>
    <row r="6429" spans="1:4" x14ac:dyDescent="0.2">
      <c r="A6429" s="22">
        <v>2009</v>
      </c>
      <c r="B6429" s="1" t="s">
        <v>83</v>
      </c>
      <c r="C6429" s="1" t="s">
        <v>113</v>
      </c>
      <c r="D6429" s="1">
        <v>174</v>
      </c>
    </row>
    <row r="6430" spans="1:4" x14ac:dyDescent="0.2">
      <c r="A6430" s="22">
        <v>2009</v>
      </c>
      <c r="B6430" s="1" t="s">
        <v>83</v>
      </c>
      <c r="C6430" s="1" t="s">
        <v>22</v>
      </c>
      <c r="D6430" s="1">
        <v>4888</v>
      </c>
    </row>
    <row r="6431" spans="1:4" x14ac:dyDescent="0.2">
      <c r="A6431" s="22">
        <v>2009</v>
      </c>
      <c r="B6431" s="1" t="s">
        <v>83</v>
      </c>
      <c r="C6431" s="1" t="s">
        <v>114</v>
      </c>
      <c r="D6431" s="1">
        <v>97</v>
      </c>
    </row>
    <row r="6432" spans="1:4" x14ac:dyDescent="0.2">
      <c r="A6432" s="22">
        <v>2009</v>
      </c>
      <c r="B6432" s="1" t="s">
        <v>83</v>
      </c>
      <c r="C6432" s="1" t="s">
        <v>115</v>
      </c>
      <c r="D6432" s="1">
        <v>22</v>
      </c>
    </row>
    <row r="6433" spans="1:4" x14ac:dyDescent="0.2">
      <c r="A6433" s="22">
        <v>2009</v>
      </c>
      <c r="B6433" s="1" t="s">
        <v>83</v>
      </c>
      <c r="C6433" s="1" t="s">
        <v>116</v>
      </c>
      <c r="D6433" s="1">
        <v>96</v>
      </c>
    </row>
    <row r="6434" spans="1:4" x14ac:dyDescent="0.2">
      <c r="A6434" s="22">
        <v>2009</v>
      </c>
      <c r="B6434" s="1" t="s">
        <v>83</v>
      </c>
      <c r="C6434" s="1" t="s">
        <v>117</v>
      </c>
      <c r="D6434" s="1">
        <v>289</v>
      </c>
    </row>
    <row r="6435" spans="1:4" x14ac:dyDescent="0.2">
      <c r="A6435" s="22">
        <v>2009</v>
      </c>
      <c r="B6435" s="1" t="s">
        <v>83</v>
      </c>
      <c r="C6435" s="1" t="s">
        <v>118</v>
      </c>
      <c r="D6435" s="1">
        <v>64</v>
      </c>
    </row>
    <row r="6436" spans="1:4" x14ac:dyDescent="0.2">
      <c r="A6436" s="22">
        <v>2009</v>
      </c>
      <c r="B6436" s="1" t="s">
        <v>83</v>
      </c>
      <c r="C6436" s="1" t="s">
        <v>119</v>
      </c>
      <c r="D6436" s="1">
        <v>94</v>
      </c>
    </row>
    <row r="6437" spans="1:4" x14ac:dyDescent="0.2">
      <c r="A6437" s="22">
        <v>2009</v>
      </c>
      <c r="B6437" s="1" t="s">
        <v>83</v>
      </c>
      <c r="C6437" s="1" t="s">
        <v>120</v>
      </c>
      <c r="D6437" s="1">
        <v>204</v>
      </c>
    </row>
    <row r="6438" spans="1:4" x14ac:dyDescent="0.2">
      <c r="A6438" s="22">
        <v>2009</v>
      </c>
      <c r="B6438" s="1" t="s">
        <v>84</v>
      </c>
      <c r="C6438" s="1" t="s">
        <v>92</v>
      </c>
      <c r="D6438" s="1">
        <v>178</v>
      </c>
    </row>
    <row r="6439" spans="1:4" x14ac:dyDescent="0.2">
      <c r="A6439" s="22">
        <v>2009</v>
      </c>
      <c r="B6439" s="1" t="s">
        <v>84</v>
      </c>
      <c r="C6439" s="1" t="s">
        <v>93</v>
      </c>
      <c r="D6439" s="1">
        <v>216</v>
      </c>
    </row>
    <row r="6440" spans="1:4" x14ac:dyDescent="0.2">
      <c r="A6440" s="22">
        <v>2009</v>
      </c>
      <c r="B6440" s="1" t="s">
        <v>84</v>
      </c>
      <c r="C6440" s="1" t="s">
        <v>94</v>
      </c>
      <c r="D6440" s="1">
        <v>80</v>
      </c>
    </row>
    <row r="6441" spans="1:4" x14ac:dyDescent="0.2">
      <c r="A6441" s="22">
        <v>2009</v>
      </c>
      <c r="B6441" s="1" t="s">
        <v>84</v>
      </c>
      <c r="C6441" s="1" t="s">
        <v>95</v>
      </c>
      <c r="D6441" s="1">
        <v>66</v>
      </c>
    </row>
    <row r="6442" spans="1:4" x14ac:dyDescent="0.2">
      <c r="A6442" s="22">
        <v>2009</v>
      </c>
      <c r="B6442" s="1" t="s">
        <v>84</v>
      </c>
      <c r="C6442" s="1" t="s">
        <v>96</v>
      </c>
      <c r="D6442" s="1">
        <v>392</v>
      </c>
    </row>
    <row r="6443" spans="1:4" x14ac:dyDescent="0.2">
      <c r="A6443" s="22">
        <v>2009</v>
      </c>
      <c r="B6443" s="1" t="s">
        <v>84</v>
      </c>
      <c r="C6443" s="1" t="s">
        <v>97</v>
      </c>
      <c r="D6443" s="1">
        <v>46</v>
      </c>
    </row>
    <row r="6444" spans="1:4" x14ac:dyDescent="0.2">
      <c r="A6444" s="22">
        <v>2009</v>
      </c>
      <c r="B6444" s="1" t="s">
        <v>84</v>
      </c>
      <c r="C6444" s="1" t="s">
        <v>68</v>
      </c>
      <c r="D6444" s="1">
        <v>129</v>
      </c>
    </row>
    <row r="6445" spans="1:4" x14ac:dyDescent="0.2">
      <c r="A6445" s="22">
        <v>2009</v>
      </c>
      <c r="B6445" s="1" t="s">
        <v>84</v>
      </c>
      <c r="C6445" s="1" t="s">
        <v>98</v>
      </c>
      <c r="D6445" s="1">
        <v>126</v>
      </c>
    </row>
    <row r="6446" spans="1:4" x14ac:dyDescent="0.2">
      <c r="A6446" s="22">
        <v>2009</v>
      </c>
      <c r="B6446" s="1" t="s">
        <v>84</v>
      </c>
      <c r="C6446" s="1" t="s">
        <v>99</v>
      </c>
      <c r="D6446" s="1">
        <v>108</v>
      </c>
    </row>
    <row r="6447" spans="1:4" x14ac:dyDescent="0.2">
      <c r="A6447" s="22">
        <v>2009</v>
      </c>
      <c r="B6447" s="1" t="s">
        <v>84</v>
      </c>
      <c r="C6447" s="1" t="s">
        <v>100</v>
      </c>
      <c r="D6447" s="1">
        <v>70</v>
      </c>
    </row>
    <row r="6448" spans="1:4" x14ac:dyDescent="0.2">
      <c r="A6448" s="22">
        <v>2009</v>
      </c>
      <c r="B6448" s="1" t="s">
        <v>84</v>
      </c>
      <c r="C6448" s="1" t="s">
        <v>101</v>
      </c>
      <c r="D6448" s="1">
        <v>84</v>
      </c>
    </row>
    <row r="6449" spans="1:4" x14ac:dyDescent="0.2">
      <c r="A6449" s="22">
        <v>2009</v>
      </c>
      <c r="B6449" s="1" t="s">
        <v>84</v>
      </c>
      <c r="C6449" s="1" t="s">
        <v>102</v>
      </c>
      <c r="D6449" s="1">
        <v>68</v>
      </c>
    </row>
    <row r="6450" spans="1:4" x14ac:dyDescent="0.2">
      <c r="A6450" s="22">
        <v>2009</v>
      </c>
      <c r="B6450" s="1" t="s">
        <v>84</v>
      </c>
      <c r="C6450" s="1" t="s">
        <v>103</v>
      </c>
      <c r="D6450" s="1">
        <v>134</v>
      </c>
    </row>
    <row r="6451" spans="1:4" x14ac:dyDescent="0.2">
      <c r="A6451" s="22">
        <v>2009</v>
      </c>
      <c r="B6451" s="1" t="s">
        <v>84</v>
      </c>
      <c r="C6451" s="1" t="s">
        <v>69</v>
      </c>
      <c r="D6451" s="1">
        <v>297</v>
      </c>
    </row>
    <row r="6452" spans="1:4" x14ac:dyDescent="0.2">
      <c r="A6452" s="22">
        <v>2009</v>
      </c>
      <c r="B6452" s="1" t="s">
        <v>84</v>
      </c>
      <c r="C6452" s="1" t="s">
        <v>104</v>
      </c>
      <c r="D6452" s="1">
        <v>584</v>
      </c>
    </row>
    <row r="6453" spans="1:4" x14ac:dyDescent="0.2">
      <c r="A6453" s="22">
        <v>2009</v>
      </c>
      <c r="B6453" s="1" t="s">
        <v>84</v>
      </c>
      <c r="C6453" s="1" t="s">
        <v>73</v>
      </c>
      <c r="D6453" s="1">
        <v>200</v>
      </c>
    </row>
    <row r="6454" spans="1:4" x14ac:dyDescent="0.2">
      <c r="A6454" s="22">
        <v>2009</v>
      </c>
      <c r="B6454" s="1" t="s">
        <v>84</v>
      </c>
      <c r="C6454" s="1" t="s">
        <v>105</v>
      </c>
      <c r="D6454" s="1">
        <v>56</v>
      </c>
    </row>
    <row r="6455" spans="1:4" x14ac:dyDescent="0.2">
      <c r="A6455" s="22">
        <v>2009</v>
      </c>
      <c r="B6455" s="1" t="s">
        <v>84</v>
      </c>
      <c r="C6455" s="1" t="s">
        <v>106</v>
      </c>
      <c r="D6455" s="1">
        <v>68</v>
      </c>
    </row>
    <row r="6456" spans="1:4" x14ac:dyDescent="0.2">
      <c r="A6456" s="22">
        <v>2009</v>
      </c>
      <c r="B6456" s="1" t="s">
        <v>84</v>
      </c>
      <c r="C6456" s="1" t="s">
        <v>107</v>
      </c>
      <c r="D6456" s="1">
        <v>93</v>
      </c>
    </row>
    <row r="6457" spans="1:4" x14ac:dyDescent="0.2">
      <c r="A6457" s="22">
        <v>2009</v>
      </c>
      <c r="B6457" s="1" t="s">
        <v>84</v>
      </c>
      <c r="C6457" s="1" t="s">
        <v>108</v>
      </c>
      <c r="D6457" s="1">
        <v>16</v>
      </c>
    </row>
    <row r="6458" spans="1:4" x14ac:dyDescent="0.2">
      <c r="A6458" s="22">
        <v>2009</v>
      </c>
      <c r="B6458" s="1" t="s">
        <v>84</v>
      </c>
      <c r="C6458" s="1" t="s">
        <v>109</v>
      </c>
      <c r="D6458" s="1">
        <v>113</v>
      </c>
    </row>
    <row r="6459" spans="1:4" x14ac:dyDescent="0.2">
      <c r="A6459" s="22">
        <v>2009</v>
      </c>
      <c r="B6459" s="1" t="s">
        <v>84</v>
      </c>
      <c r="C6459" s="1" t="s">
        <v>110</v>
      </c>
      <c r="D6459" s="1">
        <v>298</v>
      </c>
    </row>
    <row r="6460" spans="1:4" x14ac:dyDescent="0.2">
      <c r="A6460" s="22">
        <v>2009</v>
      </c>
      <c r="B6460" s="1" t="s">
        <v>84</v>
      </c>
      <c r="C6460" s="1" t="s">
        <v>111</v>
      </c>
      <c r="D6460" s="1">
        <v>13</v>
      </c>
    </row>
    <row r="6461" spans="1:4" x14ac:dyDescent="0.2">
      <c r="A6461" s="22">
        <v>2009</v>
      </c>
      <c r="B6461" s="1" t="s">
        <v>84</v>
      </c>
      <c r="C6461" s="1" t="s">
        <v>112</v>
      </c>
      <c r="D6461" s="1">
        <v>98</v>
      </c>
    </row>
    <row r="6462" spans="1:4" x14ac:dyDescent="0.2">
      <c r="A6462" s="22">
        <v>2009</v>
      </c>
      <c r="B6462" s="1" t="s">
        <v>84</v>
      </c>
      <c r="C6462" s="1" t="s">
        <v>113</v>
      </c>
      <c r="D6462" s="1">
        <v>130</v>
      </c>
    </row>
    <row r="6463" spans="1:4" x14ac:dyDescent="0.2">
      <c r="A6463" s="22">
        <v>2009</v>
      </c>
      <c r="B6463" s="1" t="s">
        <v>84</v>
      </c>
      <c r="C6463" s="1" t="s">
        <v>22</v>
      </c>
      <c r="D6463" s="1">
        <v>4393</v>
      </c>
    </row>
    <row r="6464" spans="1:4" x14ac:dyDescent="0.2">
      <c r="A6464" s="22">
        <v>2009</v>
      </c>
      <c r="B6464" s="1" t="s">
        <v>84</v>
      </c>
      <c r="C6464" s="1" t="s">
        <v>114</v>
      </c>
      <c r="D6464" s="1">
        <v>91</v>
      </c>
    </row>
    <row r="6465" spans="1:4" x14ac:dyDescent="0.2">
      <c r="A6465" s="22">
        <v>2009</v>
      </c>
      <c r="B6465" s="1" t="s">
        <v>84</v>
      </c>
      <c r="C6465" s="1" t="s">
        <v>115</v>
      </c>
      <c r="D6465" s="1">
        <v>16</v>
      </c>
    </row>
    <row r="6466" spans="1:4" x14ac:dyDescent="0.2">
      <c r="A6466" s="22">
        <v>2009</v>
      </c>
      <c r="B6466" s="1" t="s">
        <v>84</v>
      </c>
      <c r="C6466" s="1" t="s">
        <v>116</v>
      </c>
      <c r="D6466" s="1">
        <v>89</v>
      </c>
    </row>
    <row r="6467" spans="1:4" x14ac:dyDescent="0.2">
      <c r="A6467" s="22">
        <v>2009</v>
      </c>
      <c r="B6467" s="1" t="s">
        <v>84</v>
      </c>
      <c r="C6467" s="1" t="s">
        <v>117</v>
      </c>
      <c r="D6467" s="1">
        <v>227</v>
      </c>
    </row>
    <row r="6468" spans="1:4" x14ac:dyDescent="0.2">
      <c r="A6468" s="22">
        <v>2009</v>
      </c>
      <c r="B6468" s="1" t="s">
        <v>84</v>
      </c>
      <c r="C6468" s="1" t="s">
        <v>118</v>
      </c>
      <c r="D6468" s="1">
        <v>49</v>
      </c>
    </row>
    <row r="6469" spans="1:4" x14ac:dyDescent="0.2">
      <c r="A6469" s="22">
        <v>2009</v>
      </c>
      <c r="B6469" s="1" t="s">
        <v>84</v>
      </c>
      <c r="C6469" s="1" t="s">
        <v>119</v>
      </c>
      <c r="D6469" s="1">
        <v>83</v>
      </c>
    </row>
    <row r="6470" spans="1:4" x14ac:dyDescent="0.2">
      <c r="A6470" s="22">
        <v>2009</v>
      </c>
      <c r="B6470" s="1" t="s">
        <v>84</v>
      </c>
      <c r="C6470" s="1" t="s">
        <v>120</v>
      </c>
      <c r="D6470" s="1">
        <v>175</v>
      </c>
    </row>
    <row r="6471" spans="1:4" x14ac:dyDescent="0.2">
      <c r="A6471" s="22">
        <v>2009</v>
      </c>
      <c r="B6471" s="1" t="s">
        <v>85</v>
      </c>
      <c r="C6471" s="1" t="s">
        <v>92</v>
      </c>
      <c r="D6471" s="1">
        <v>211</v>
      </c>
    </row>
    <row r="6472" spans="1:4" x14ac:dyDescent="0.2">
      <c r="A6472" s="22">
        <v>2009</v>
      </c>
      <c r="B6472" s="1" t="s">
        <v>85</v>
      </c>
      <c r="C6472" s="1" t="s">
        <v>93</v>
      </c>
      <c r="D6472" s="1">
        <v>247</v>
      </c>
    </row>
    <row r="6473" spans="1:4" x14ac:dyDescent="0.2">
      <c r="A6473" s="22">
        <v>2009</v>
      </c>
      <c r="B6473" s="1" t="s">
        <v>85</v>
      </c>
      <c r="C6473" s="1" t="s">
        <v>94</v>
      </c>
      <c r="D6473" s="1">
        <v>90</v>
      </c>
    </row>
    <row r="6474" spans="1:4" x14ac:dyDescent="0.2">
      <c r="A6474" s="22">
        <v>2009</v>
      </c>
      <c r="B6474" s="1" t="s">
        <v>85</v>
      </c>
      <c r="C6474" s="1" t="s">
        <v>95</v>
      </c>
      <c r="D6474" s="1">
        <v>70</v>
      </c>
    </row>
    <row r="6475" spans="1:4" x14ac:dyDescent="0.2">
      <c r="A6475" s="22">
        <v>2009</v>
      </c>
      <c r="B6475" s="1" t="s">
        <v>85</v>
      </c>
      <c r="C6475" s="1" t="s">
        <v>96</v>
      </c>
      <c r="D6475" s="1">
        <v>473</v>
      </c>
    </row>
    <row r="6476" spans="1:4" x14ac:dyDescent="0.2">
      <c r="A6476" s="22">
        <v>2009</v>
      </c>
      <c r="B6476" s="1" t="s">
        <v>85</v>
      </c>
      <c r="C6476" s="1" t="s">
        <v>97</v>
      </c>
      <c r="D6476" s="1">
        <v>42</v>
      </c>
    </row>
    <row r="6477" spans="1:4" x14ac:dyDescent="0.2">
      <c r="A6477" s="22">
        <v>2009</v>
      </c>
      <c r="B6477" s="1" t="s">
        <v>85</v>
      </c>
      <c r="C6477" s="1" t="s">
        <v>68</v>
      </c>
      <c r="D6477" s="1">
        <v>127</v>
      </c>
    </row>
    <row r="6478" spans="1:4" x14ac:dyDescent="0.2">
      <c r="A6478" s="22">
        <v>2009</v>
      </c>
      <c r="B6478" s="1" t="s">
        <v>85</v>
      </c>
      <c r="C6478" s="1" t="s">
        <v>98</v>
      </c>
      <c r="D6478" s="1">
        <v>153</v>
      </c>
    </row>
    <row r="6479" spans="1:4" x14ac:dyDescent="0.2">
      <c r="A6479" s="22">
        <v>2009</v>
      </c>
      <c r="B6479" s="1" t="s">
        <v>85</v>
      </c>
      <c r="C6479" s="1" t="s">
        <v>99</v>
      </c>
      <c r="D6479" s="1">
        <v>127</v>
      </c>
    </row>
    <row r="6480" spans="1:4" x14ac:dyDescent="0.2">
      <c r="A6480" s="22">
        <v>2009</v>
      </c>
      <c r="B6480" s="1" t="s">
        <v>85</v>
      </c>
      <c r="C6480" s="1" t="s">
        <v>100</v>
      </c>
      <c r="D6480" s="1">
        <v>77</v>
      </c>
    </row>
    <row r="6481" spans="1:4" x14ac:dyDescent="0.2">
      <c r="A6481" s="22">
        <v>2009</v>
      </c>
      <c r="B6481" s="1" t="s">
        <v>85</v>
      </c>
      <c r="C6481" s="1" t="s">
        <v>101</v>
      </c>
      <c r="D6481" s="1">
        <v>90</v>
      </c>
    </row>
    <row r="6482" spans="1:4" x14ac:dyDescent="0.2">
      <c r="A6482" s="22">
        <v>2009</v>
      </c>
      <c r="B6482" s="1" t="s">
        <v>85</v>
      </c>
      <c r="C6482" s="1" t="s">
        <v>102</v>
      </c>
      <c r="D6482" s="1">
        <v>55</v>
      </c>
    </row>
    <row r="6483" spans="1:4" x14ac:dyDescent="0.2">
      <c r="A6483" s="22">
        <v>2009</v>
      </c>
      <c r="B6483" s="1" t="s">
        <v>85</v>
      </c>
      <c r="C6483" s="1" t="s">
        <v>103</v>
      </c>
      <c r="D6483" s="1">
        <v>158</v>
      </c>
    </row>
    <row r="6484" spans="1:4" x14ac:dyDescent="0.2">
      <c r="A6484" s="22">
        <v>2009</v>
      </c>
      <c r="B6484" s="1" t="s">
        <v>85</v>
      </c>
      <c r="C6484" s="1" t="s">
        <v>69</v>
      </c>
      <c r="D6484" s="1">
        <v>404</v>
      </c>
    </row>
    <row r="6485" spans="1:4" x14ac:dyDescent="0.2">
      <c r="A6485" s="22">
        <v>2009</v>
      </c>
      <c r="B6485" s="1" t="s">
        <v>85</v>
      </c>
      <c r="C6485" s="1" t="s">
        <v>104</v>
      </c>
      <c r="D6485" s="1">
        <v>693</v>
      </c>
    </row>
    <row r="6486" spans="1:4" x14ac:dyDescent="0.2">
      <c r="A6486" s="22">
        <v>2009</v>
      </c>
      <c r="B6486" s="1" t="s">
        <v>85</v>
      </c>
      <c r="C6486" s="1" t="s">
        <v>73</v>
      </c>
      <c r="D6486" s="1">
        <v>250</v>
      </c>
    </row>
    <row r="6487" spans="1:4" x14ac:dyDescent="0.2">
      <c r="A6487" s="22">
        <v>2009</v>
      </c>
      <c r="B6487" s="1" t="s">
        <v>85</v>
      </c>
      <c r="C6487" s="1" t="s">
        <v>105</v>
      </c>
      <c r="D6487" s="1">
        <v>62</v>
      </c>
    </row>
    <row r="6488" spans="1:4" x14ac:dyDescent="0.2">
      <c r="A6488" s="22">
        <v>2009</v>
      </c>
      <c r="B6488" s="1" t="s">
        <v>85</v>
      </c>
      <c r="C6488" s="1" t="s">
        <v>106</v>
      </c>
      <c r="D6488" s="1">
        <v>89</v>
      </c>
    </row>
    <row r="6489" spans="1:4" x14ac:dyDescent="0.2">
      <c r="A6489" s="22">
        <v>2009</v>
      </c>
      <c r="B6489" s="1" t="s">
        <v>85</v>
      </c>
      <c r="C6489" s="1" t="s">
        <v>107</v>
      </c>
      <c r="D6489" s="1">
        <v>90</v>
      </c>
    </row>
    <row r="6490" spans="1:4" x14ac:dyDescent="0.2">
      <c r="A6490" s="22">
        <v>2009</v>
      </c>
      <c r="B6490" s="1" t="s">
        <v>85</v>
      </c>
      <c r="C6490" s="1" t="s">
        <v>108</v>
      </c>
      <c r="D6490" s="1">
        <v>30</v>
      </c>
    </row>
    <row r="6491" spans="1:4" x14ac:dyDescent="0.2">
      <c r="A6491" s="22">
        <v>2009</v>
      </c>
      <c r="B6491" s="1" t="s">
        <v>85</v>
      </c>
      <c r="C6491" s="1" t="s">
        <v>109</v>
      </c>
      <c r="D6491" s="1">
        <v>148</v>
      </c>
    </row>
    <row r="6492" spans="1:4" x14ac:dyDescent="0.2">
      <c r="A6492" s="22">
        <v>2009</v>
      </c>
      <c r="B6492" s="1" t="s">
        <v>85</v>
      </c>
      <c r="C6492" s="1" t="s">
        <v>110</v>
      </c>
      <c r="D6492" s="1">
        <v>348</v>
      </c>
    </row>
    <row r="6493" spans="1:4" x14ac:dyDescent="0.2">
      <c r="A6493" s="22">
        <v>2009</v>
      </c>
      <c r="B6493" s="1" t="s">
        <v>85</v>
      </c>
      <c r="C6493" s="1" t="s">
        <v>111</v>
      </c>
      <c r="D6493" s="1">
        <v>19</v>
      </c>
    </row>
    <row r="6494" spans="1:4" x14ac:dyDescent="0.2">
      <c r="A6494" s="22">
        <v>2009</v>
      </c>
      <c r="B6494" s="1" t="s">
        <v>85</v>
      </c>
      <c r="C6494" s="1" t="s">
        <v>112</v>
      </c>
      <c r="D6494" s="1">
        <v>121</v>
      </c>
    </row>
    <row r="6495" spans="1:4" x14ac:dyDescent="0.2">
      <c r="A6495" s="22">
        <v>2009</v>
      </c>
      <c r="B6495" s="1" t="s">
        <v>85</v>
      </c>
      <c r="C6495" s="1" t="s">
        <v>113</v>
      </c>
      <c r="D6495" s="1">
        <v>176</v>
      </c>
    </row>
    <row r="6496" spans="1:4" x14ac:dyDescent="0.2">
      <c r="A6496" s="22">
        <v>2009</v>
      </c>
      <c r="B6496" s="1" t="s">
        <v>85</v>
      </c>
      <c r="C6496" s="1" t="s">
        <v>22</v>
      </c>
      <c r="D6496" s="1">
        <v>5224</v>
      </c>
    </row>
    <row r="6497" spans="1:4" x14ac:dyDescent="0.2">
      <c r="A6497" s="22">
        <v>2009</v>
      </c>
      <c r="B6497" s="1" t="s">
        <v>85</v>
      </c>
      <c r="C6497" s="1" t="s">
        <v>114</v>
      </c>
      <c r="D6497" s="1">
        <v>117</v>
      </c>
    </row>
    <row r="6498" spans="1:4" x14ac:dyDescent="0.2">
      <c r="A6498" s="22">
        <v>2009</v>
      </c>
      <c r="B6498" s="1" t="s">
        <v>85</v>
      </c>
      <c r="C6498" s="1" t="s">
        <v>115</v>
      </c>
      <c r="D6498" s="1">
        <v>15</v>
      </c>
    </row>
    <row r="6499" spans="1:4" x14ac:dyDescent="0.2">
      <c r="A6499" s="22">
        <v>2009</v>
      </c>
      <c r="B6499" s="1" t="s">
        <v>85</v>
      </c>
      <c r="C6499" s="1" t="s">
        <v>116</v>
      </c>
      <c r="D6499" s="1">
        <v>96</v>
      </c>
    </row>
    <row r="6500" spans="1:4" x14ac:dyDescent="0.2">
      <c r="A6500" s="22">
        <v>2009</v>
      </c>
      <c r="B6500" s="1" t="s">
        <v>85</v>
      </c>
      <c r="C6500" s="1" t="s">
        <v>117</v>
      </c>
      <c r="D6500" s="1">
        <v>297</v>
      </c>
    </row>
    <row r="6501" spans="1:4" x14ac:dyDescent="0.2">
      <c r="A6501" s="22">
        <v>2009</v>
      </c>
      <c r="B6501" s="1" t="s">
        <v>85</v>
      </c>
      <c r="C6501" s="1" t="s">
        <v>118</v>
      </c>
      <c r="D6501" s="1">
        <v>71</v>
      </c>
    </row>
    <row r="6502" spans="1:4" x14ac:dyDescent="0.2">
      <c r="A6502" s="22">
        <v>2009</v>
      </c>
      <c r="B6502" s="1" t="s">
        <v>85</v>
      </c>
      <c r="C6502" s="1" t="s">
        <v>119</v>
      </c>
      <c r="D6502" s="1">
        <v>107</v>
      </c>
    </row>
    <row r="6503" spans="1:4" x14ac:dyDescent="0.2">
      <c r="A6503" s="22">
        <v>2009</v>
      </c>
      <c r="B6503" s="1" t="s">
        <v>85</v>
      </c>
      <c r="C6503" s="1" t="s">
        <v>120</v>
      </c>
      <c r="D6503" s="1">
        <v>171</v>
      </c>
    </row>
    <row r="6504" spans="1:4" x14ac:dyDescent="0.2">
      <c r="A6504" s="22">
        <v>2008</v>
      </c>
      <c r="B6504" s="1" t="s">
        <v>86</v>
      </c>
      <c r="C6504" s="1" t="s">
        <v>92</v>
      </c>
      <c r="D6504" s="1">
        <v>206</v>
      </c>
    </row>
    <row r="6505" spans="1:4" x14ac:dyDescent="0.2">
      <c r="A6505" s="22">
        <v>2008</v>
      </c>
      <c r="B6505" s="1" t="s">
        <v>86</v>
      </c>
      <c r="C6505" s="1" t="s">
        <v>93</v>
      </c>
      <c r="D6505" s="1">
        <v>207</v>
      </c>
    </row>
    <row r="6506" spans="1:4" x14ac:dyDescent="0.2">
      <c r="A6506" s="22">
        <v>2008</v>
      </c>
      <c r="B6506" s="1" t="s">
        <v>86</v>
      </c>
      <c r="C6506" s="1" t="s">
        <v>94</v>
      </c>
      <c r="D6506" s="1">
        <v>106</v>
      </c>
    </row>
    <row r="6507" spans="1:4" x14ac:dyDescent="0.2">
      <c r="A6507" s="22">
        <v>2008</v>
      </c>
      <c r="B6507" s="1" t="s">
        <v>86</v>
      </c>
      <c r="C6507" s="1" t="s">
        <v>95</v>
      </c>
      <c r="D6507" s="1">
        <v>65</v>
      </c>
    </row>
    <row r="6508" spans="1:4" x14ac:dyDescent="0.2">
      <c r="A6508" s="22">
        <v>2008</v>
      </c>
      <c r="B6508" s="1" t="s">
        <v>86</v>
      </c>
      <c r="C6508" s="1" t="s">
        <v>96</v>
      </c>
      <c r="D6508" s="1">
        <v>456</v>
      </c>
    </row>
    <row r="6509" spans="1:4" x14ac:dyDescent="0.2">
      <c r="A6509" s="22">
        <v>2008</v>
      </c>
      <c r="B6509" s="1" t="s">
        <v>86</v>
      </c>
      <c r="C6509" s="1" t="s">
        <v>97</v>
      </c>
      <c r="D6509" s="1">
        <v>58</v>
      </c>
    </row>
    <row r="6510" spans="1:4" x14ac:dyDescent="0.2">
      <c r="A6510" s="22">
        <v>2008</v>
      </c>
      <c r="B6510" s="1" t="s">
        <v>86</v>
      </c>
      <c r="C6510" s="1" t="s">
        <v>68</v>
      </c>
      <c r="D6510" s="1">
        <v>117</v>
      </c>
    </row>
    <row r="6511" spans="1:4" x14ac:dyDescent="0.2">
      <c r="A6511" s="22">
        <v>2008</v>
      </c>
      <c r="B6511" s="1" t="s">
        <v>86</v>
      </c>
      <c r="C6511" s="1" t="s">
        <v>98</v>
      </c>
      <c r="D6511" s="1">
        <v>153</v>
      </c>
    </row>
    <row r="6512" spans="1:4" x14ac:dyDescent="0.2">
      <c r="A6512" s="22">
        <v>2008</v>
      </c>
      <c r="B6512" s="1" t="s">
        <v>86</v>
      </c>
      <c r="C6512" s="1" t="s">
        <v>99</v>
      </c>
      <c r="D6512" s="1">
        <v>112</v>
      </c>
    </row>
    <row r="6513" spans="1:4" x14ac:dyDescent="0.2">
      <c r="A6513" s="22">
        <v>2008</v>
      </c>
      <c r="B6513" s="1" t="s">
        <v>86</v>
      </c>
      <c r="C6513" s="1" t="s">
        <v>100</v>
      </c>
      <c r="D6513" s="1">
        <v>83</v>
      </c>
    </row>
    <row r="6514" spans="1:4" x14ac:dyDescent="0.2">
      <c r="A6514" s="22">
        <v>2008</v>
      </c>
      <c r="B6514" s="1" t="s">
        <v>86</v>
      </c>
      <c r="C6514" s="1" t="s">
        <v>101</v>
      </c>
      <c r="D6514" s="1">
        <v>75</v>
      </c>
    </row>
    <row r="6515" spans="1:4" x14ac:dyDescent="0.2">
      <c r="A6515" s="22">
        <v>2008</v>
      </c>
      <c r="B6515" s="1" t="s">
        <v>86</v>
      </c>
      <c r="C6515" s="1" t="s">
        <v>102</v>
      </c>
      <c r="D6515" s="1">
        <v>74</v>
      </c>
    </row>
    <row r="6516" spans="1:4" x14ac:dyDescent="0.2">
      <c r="A6516" s="22">
        <v>2008</v>
      </c>
      <c r="B6516" s="1" t="s">
        <v>86</v>
      </c>
      <c r="C6516" s="1" t="s">
        <v>103</v>
      </c>
      <c r="D6516" s="1">
        <v>157</v>
      </c>
    </row>
    <row r="6517" spans="1:4" x14ac:dyDescent="0.2">
      <c r="A6517" s="22">
        <v>2008</v>
      </c>
      <c r="B6517" s="1" t="s">
        <v>86</v>
      </c>
      <c r="C6517" s="1" t="s">
        <v>69</v>
      </c>
      <c r="D6517" s="1">
        <v>323</v>
      </c>
    </row>
    <row r="6518" spans="1:4" x14ac:dyDescent="0.2">
      <c r="A6518" s="22">
        <v>2008</v>
      </c>
      <c r="B6518" s="1" t="s">
        <v>86</v>
      </c>
      <c r="C6518" s="1" t="s">
        <v>104</v>
      </c>
      <c r="D6518" s="1">
        <v>574</v>
      </c>
    </row>
    <row r="6519" spans="1:4" x14ac:dyDescent="0.2">
      <c r="A6519" s="22">
        <v>2008</v>
      </c>
      <c r="B6519" s="1" t="s">
        <v>86</v>
      </c>
      <c r="C6519" s="1" t="s">
        <v>73</v>
      </c>
      <c r="D6519" s="1">
        <v>153</v>
      </c>
    </row>
    <row r="6520" spans="1:4" x14ac:dyDescent="0.2">
      <c r="A6520" s="22">
        <v>2008</v>
      </c>
      <c r="B6520" s="1" t="s">
        <v>86</v>
      </c>
      <c r="C6520" s="1" t="s">
        <v>105</v>
      </c>
      <c r="D6520" s="1">
        <v>59</v>
      </c>
    </row>
    <row r="6521" spans="1:4" x14ac:dyDescent="0.2">
      <c r="A6521" s="22">
        <v>2008</v>
      </c>
      <c r="B6521" s="1" t="s">
        <v>86</v>
      </c>
      <c r="C6521" s="1" t="s">
        <v>106</v>
      </c>
      <c r="D6521" s="1">
        <v>86</v>
      </c>
    </row>
    <row r="6522" spans="1:4" x14ac:dyDescent="0.2">
      <c r="A6522" s="22">
        <v>2008</v>
      </c>
      <c r="B6522" s="1" t="s">
        <v>86</v>
      </c>
      <c r="C6522" s="1" t="s">
        <v>107</v>
      </c>
      <c r="D6522" s="1">
        <v>73</v>
      </c>
    </row>
    <row r="6523" spans="1:4" x14ac:dyDescent="0.2">
      <c r="A6523" s="22">
        <v>2008</v>
      </c>
      <c r="B6523" s="1" t="s">
        <v>86</v>
      </c>
      <c r="C6523" s="1" t="s">
        <v>108</v>
      </c>
      <c r="D6523" s="1">
        <v>23</v>
      </c>
    </row>
    <row r="6524" spans="1:4" x14ac:dyDescent="0.2">
      <c r="A6524" s="22">
        <v>2008</v>
      </c>
      <c r="B6524" s="1" t="s">
        <v>86</v>
      </c>
      <c r="C6524" s="1" t="s">
        <v>109</v>
      </c>
      <c r="D6524" s="1">
        <v>125</v>
      </c>
    </row>
    <row r="6525" spans="1:4" x14ac:dyDescent="0.2">
      <c r="A6525" s="22">
        <v>2008</v>
      </c>
      <c r="B6525" s="1" t="s">
        <v>86</v>
      </c>
      <c r="C6525" s="1" t="s">
        <v>110</v>
      </c>
      <c r="D6525" s="1">
        <v>355</v>
      </c>
    </row>
    <row r="6526" spans="1:4" x14ac:dyDescent="0.2">
      <c r="A6526" s="22">
        <v>2008</v>
      </c>
      <c r="B6526" s="1" t="s">
        <v>86</v>
      </c>
      <c r="C6526" s="1" t="s">
        <v>111</v>
      </c>
      <c r="D6526" s="1">
        <v>13</v>
      </c>
    </row>
    <row r="6527" spans="1:4" x14ac:dyDescent="0.2">
      <c r="A6527" s="22">
        <v>2008</v>
      </c>
      <c r="B6527" s="1" t="s">
        <v>86</v>
      </c>
      <c r="C6527" s="1" t="s">
        <v>112</v>
      </c>
      <c r="D6527" s="1">
        <v>108</v>
      </c>
    </row>
    <row r="6528" spans="1:4" x14ac:dyDescent="0.2">
      <c r="A6528" s="22">
        <v>2008</v>
      </c>
      <c r="B6528" s="1" t="s">
        <v>86</v>
      </c>
      <c r="C6528" s="1" t="s">
        <v>113</v>
      </c>
      <c r="D6528" s="1">
        <v>158</v>
      </c>
    </row>
    <row r="6529" spans="1:4" x14ac:dyDescent="0.2">
      <c r="A6529" s="22">
        <v>2008</v>
      </c>
      <c r="B6529" s="1" t="s">
        <v>86</v>
      </c>
      <c r="C6529" s="1" t="s">
        <v>22</v>
      </c>
      <c r="D6529" s="1">
        <v>4739</v>
      </c>
    </row>
    <row r="6530" spans="1:4" x14ac:dyDescent="0.2">
      <c r="A6530" s="22">
        <v>2008</v>
      </c>
      <c r="B6530" s="1" t="s">
        <v>86</v>
      </c>
      <c r="C6530" s="1" t="s">
        <v>114</v>
      </c>
      <c r="D6530" s="1">
        <v>87</v>
      </c>
    </row>
    <row r="6531" spans="1:4" x14ac:dyDescent="0.2">
      <c r="A6531" s="22">
        <v>2008</v>
      </c>
      <c r="B6531" s="1" t="s">
        <v>86</v>
      </c>
      <c r="C6531" s="1" t="s">
        <v>115</v>
      </c>
      <c r="D6531" s="1">
        <v>21</v>
      </c>
    </row>
    <row r="6532" spans="1:4" x14ac:dyDescent="0.2">
      <c r="A6532" s="22">
        <v>2008</v>
      </c>
      <c r="B6532" s="1" t="s">
        <v>86</v>
      </c>
      <c r="C6532" s="1" t="s">
        <v>116</v>
      </c>
      <c r="D6532" s="1">
        <v>71</v>
      </c>
    </row>
    <row r="6533" spans="1:4" x14ac:dyDescent="0.2">
      <c r="A6533" s="22">
        <v>2008</v>
      </c>
      <c r="B6533" s="1" t="s">
        <v>86</v>
      </c>
      <c r="C6533" s="1" t="s">
        <v>117</v>
      </c>
      <c r="D6533" s="1">
        <v>295</v>
      </c>
    </row>
    <row r="6534" spans="1:4" x14ac:dyDescent="0.2">
      <c r="A6534" s="22">
        <v>2008</v>
      </c>
      <c r="B6534" s="1" t="s">
        <v>86</v>
      </c>
      <c r="C6534" s="1" t="s">
        <v>118</v>
      </c>
      <c r="D6534" s="1">
        <v>73</v>
      </c>
    </row>
    <row r="6535" spans="1:4" x14ac:dyDescent="0.2">
      <c r="A6535" s="22">
        <v>2008</v>
      </c>
      <c r="B6535" s="1" t="s">
        <v>86</v>
      </c>
      <c r="C6535" s="1" t="s">
        <v>119</v>
      </c>
      <c r="D6535" s="1">
        <v>96</v>
      </c>
    </row>
    <row r="6536" spans="1:4" x14ac:dyDescent="0.2">
      <c r="A6536" s="22">
        <v>2008</v>
      </c>
      <c r="B6536" s="1" t="s">
        <v>86</v>
      </c>
      <c r="C6536" s="1" t="s">
        <v>120</v>
      </c>
      <c r="D6536" s="1">
        <v>177</v>
      </c>
    </row>
    <row r="6537" spans="1:4" x14ac:dyDescent="0.2">
      <c r="A6537" s="22">
        <v>2008</v>
      </c>
      <c r="B6537" s="1" t="s">
        <v>87</v>
      </c>
      <c r="C6537" s="1" t="s">
        <v>92</v>
      </c>
      <c r="D6537" s="1">
        <v>208</v>
      </c>
    </row>
    <row r="6538" spans="1:4" x14ac:dyDescent="0.2">
      <c r="A6538" s="22">
        <v>2008</v>
      </c>
      <c r="B6538" s="1" t="s">
        <v>87</v>
      </c>
      <c r="C6538" s="1" t="s">
        <v>93</v>
      </c>
      <c r="D6538" s="1">
        <v>181</v>
      </c>
    </row>
    <row r="6539" spans="1:4" x14ac:dyDescent="0.2">
      <c r="A6539" s="22">
        <v>2008</v>
      </c>
      <c r="B6539" s="1" t="s">
        <v>87</v>
      </c>
      <c r="C6539" s="1" t="s">
        <v>94</v>
      </c>
      <c r="D6539" s="1">
        <v>88</v>
      </c>
    </row>
    <row r="6540" spans="1:4" x14ac:dyDescent="0.2">
      <c r="A6540" s="22">
        <v>2008</v>
      </c>
      <c r="B6540" s="1" t="s">
        <v>87</v>
      </c>
      <c r="C6540" s="1" t="s">
        <v>95</v>
      </c>
      <c r="D6540" s="1">
        <v>60</v>
      </c>
    </row>
    <row r="6541" spans="1:4" x14ac:dyDescent="0.2">
      <c r="A6541" s="22">
        <v>2008</v>
      </c>
      <c r="B6541" s="1" t="s">
        <v>87</v>
      </c>
      <c r="C6541" s="1" t="s">
        <v>96</v>
      </c>
      <c r="D6541" s="1">
        <v>410</v>
      </c>
    </row>
    <row r="6542" spans="1:4" x14ac:dyDescent="0.2">
      <c r="A6542" s="22">
        <v>2008</v>
      </c>
      <c r="B6542" s="1" t="s">
        <v>87</v>
      </c>
      <c r="C6542" s="1" t="s">
        <v>97</v>
      </c>
      <c r="D6542" s="1">
        <v>47</v>
      </c>
    </row>
    <row r="6543" spans="1:4" x14ac:dyDescent="0.2">
      <c r="A6543" s="22">
        <v>2008</v>
      </c>
      <c r="B6543" s="1" t="s">
        <v>87</v>
      </c>
      <c r="C6543" s="1" t="s">
        <v>68</v>
      </c>
      <c r="D6543" s="1">
        <v>100</v>
      </c>
    </row>
    <row r="6544" spans="1:4" x14ac:dyDescent="0.2">
      <c r="A6544" s="22">
        <v>2008</v>
      </c>
      <c r="B6544" s="1" t="s">
        <v>87</v>
      </c>
      <c r="C6544" s="1" t="s">
        <v>98</v>
      </c>
      <c r="D6544" s="1">
        <v>138</v>
      </c>
    </row>
    <row r="6545" spans="1:4" x14ac:dyDescent="0.2">
      <c r="A6545" s="22">
        <v>2008</v>
      </c>
      <c r="B6545" s="1" t="s">
        <v>87</v>
      </c>
      <c r="C6545" s="1" t="s">
        <v>99</v>
      </c>
      <c r="D6545" s="1">
        <v>113</v>
      </c>
    </row>
    <row r="6546" spans="1:4" x14ac:dyDescent="0.2">
      <c r="A6546" s="22">
        <v>2008</v>
      </c>
      <c r="B6546" s="1" t="s">
        <v>87</v>
      </c>
      <c r="C6546" s="1" t="s">
        <v>100</v>
      </c>
      <c r="D6546" s="1">
        <v>65</v>
      </c>
    </row>
    <row r="6547" spans="1:4" x14ac:dyDescent="0.2">
      <c r="A6547" s="22">
        <v>2008</v>
      </c>
      <c r="B6547" s="1" t="s">
        <v>87</v>
      </c>
      <c r="C6547" s="1" t="s">
        <v>101</v>
      </c>
      <c r="D6547" s="1">
        <v>92</v>
      </c>
    </row>
    <row r="6548" spans="1:4" x14ac:dyDescent="0.2">
      <c r="A6548" s="22">
        <v>2008</v>
      </c>
      <c r="B6548" s="1" t="s">
        <v>87</v>
      </c>
      <c r="C6548" s="1" t="s">
        <v>102</v>
      </c>
      <c r="D6548" s="1">
        <v>71</v>
      </c>
    </row>
    <row r="6549" spans="1:4" x14ac:dyDescent="0.2">
      <c r="A6549" s="22">
        <v>2008</v>
      </c>
      <c r="B6549" s="1" t="s">
        <v>87</v>
      </c>
      <c r="C6549" s="1" t="s">
        <v>103</v>
      </c>
      <c r="D6549" s="1">
        <v>152</v>
      </c>
    </row>
    <row r="6550" spans="1:4" x14ac:dyDescent="0.2">
      <c r="A6550" s="22">
        <v>2008</v>
      </c>
      <c r="B6550" s="1" t="s">
        <v>87</v>
      </c>
      <c r="C6550" s="1" t="s">
        <v>69</v>
      </c>
      <c r="D6550" s="1">
        <v>353</v>
      </c>
    </row>
    <row r="6551" spans="1:4" x14ac:dyDescent="0.2">
      <c r="A6551" s="22">
        <v>2008</v>
      </c>
      <c r="B6551" s="1" t="s">
        <v>87</v>
      </c>
      <c r="C6551" s="1" t="s">
        <v>104</v>
      </c>
      <c r="D6551" s="1">
        <v>570</v>
      </c>
    </row>
    <row r="6552" spans="1:4" x14ac:dyDescent="0.2">
      <c r="A6552" s="22">
        <v>2008</v>
      </c>
      <c r="B6552" s="1" t="s">
        <v>87</v>
      </c>
      <c r="C6552" s="1" t="s">
        <v>73</v>
      </c>
      <c r="D6552" s="1">
        <v>194</v>
      </c>
    </row>
    <row r="6553" spans="1:4" x14ac:dyDescent="0.2">
      <c r="A6553" s="22">
        <v>2008</v>
      </c>
      <c r="B6553" s="1" t="s">
        <v>87</v>
      </c>
      <c r="C6553" s="1" t="s">
        <v>105</v>
      </c>
      <c r="D6553" s="1">
        <v>71</v>
      </c>
    </row>
    <row r="6554" spans="1:4" x14ac:dyDescent="0.2">
      <c r="A6554" s="22">
        <v>2008</v>
      </c>
      <c r="B6554" s="1" t="s">
        <v>87</v>
      </c>
      <c r="C6554" s="1" t="s">
        <v>106</v>
      </c>
      <c r="D6554" s="1">
        <v>70</v>
      </c>
    </row>
    <row r="6555" spans="1:4" x14ac:dyDescent="0.2">
      <c r="A6555" s="22">
        <v>2008</v>
      </c>
      <c r="B6555" s="1" t="s">
        <v>87</v>
      </c>
      <c r="C6555" s="1" t="s">
        <v>107</v>
      </c>
      <c r="D6555" s="1">
        <v>63</v>
      </c>
    </row>
    <row r="6556" spans="1:4" x14ac:dyDescent="0.2">
      <c r="A6556" s="22">
        <v>2008</v>
      </c>
      <c r="B6556" s="1" t="s">
        <v>87</v>
      </c>
      <c r="C6556" s="1" t="s">
        <v>108</v>
      </c>
      <c r="D6556" s="1">
        <v>17</v>
      </c>
    </row>
    <row r="6557" spans="1:4" x14ac:dyDescent="0.2">
      <c r="A6557" s="22">
        <v>2008</v>
      </c>
      <c r="B6557" s="1" t="s">
        <v>87</v>
      </c>
      <c r="C6557" s="1" t="s">
        <v>109</v>
      </c>
      <c r="D6557" s="1">
        <v>122</v>
      </c>
    </row>
    <row r="6558" spans="1:4" x14ac:dyDescent="0.2">
      <c r="A6558" s="22">
        <v>2008</v>
      </c>
      <c r="B6558" s="1" t="s">
        <v>87</v>
      </c>
      <c r="C6558" s="1" t="s">
        <v>110</v>
      </c>
      <c r="D6558" s="1">
        <v>290</v>
      </c>
    </row>
    <row r="6559" spans="1:4" x14ac:dyDescent="0.2">
      <c r="A6559" s="22">
        <v>2008</v>
      </c>
      <c r="B6559" s="1" t="s">
        <v>87</v>
      </c>
      <c r="C6559" s="1" t="s">
        <v>111</v>
      </c>
      <c r="D6559" s="1">
        <v>17</v>
      </c>
    </row>
    <row r="6560" spans="1:4" x14ac:dyDescent="0.2">
      <c r="A6560" s="22">
        <v>2008</v>
      </c>
      <c r="B6560" s="1" t="s">
        <v>87</v>
      </c>
      <c r="C6560" s="1" t="s">
        <v>112</v>
      </c>
      <c r="D6560" s="1">
        <v>111</v>
      </c>
    </row>
    <row r="6561" spans="1:4" x14ac:dyDescent="0.2">
      <c r="A6561" s="22">
        <v>2008</v>
      </c>
      <c r="B6561" s="1" t="s">
        <v>87</v>
      </c>
      <c r="C6561" s="1" t="s">
        <v>113</v>
      </c>
      <c r="D6561" s="1">
        <v>143</v>
      </c>
    </row>
    <row r="6562" spans="1:4" x14ac:dyDescent="0.2">
      <c r="A6562" s="22">
        <v>2008</v>
      </c>
      <c r="B6562" s="1" t="s">
        <v>87</v>
      </c>
      <c r="C6562" s="1" t="s">
        <v>22</v>
      </c>
      <c r="D6562" s="1">
        <v>4503</v>
      </c>
    </row>
    <row r="6563" spans="1:4" x14ac:dyDescent="0.2">
      <c r="A6563" s="22">
        <v>2008</v>
      </c>
      <c r="B6563" s="1" t="s">
        <v>87</v>
      </c>
      <c r="C6563" s="1" t="s">
        <v>114</v>
      </c>
      <c r="D6563" s="1">
        <v>88</v>
      </c>
    </row>
    <row r="6564" spans="1:4" x14ac:dyDescent="0.2">
      <c r="A6564" s="22">
        <v>2008</v>
      </c>
      <c r="B6564" s="1" t="s">
        <v>87</v>
      </c>
      <c r="C6564" s="1" t="s">
        <v>115</v>
      </c>
      <c r="D6564" s="1">
        <v>20</v>
      </c>
    </row>
    <row r="6565" spans="1:4" x14ac:dyDescent="0.2">
      <c r="A6565" s="22">
        <v>2008</v>
      </c>
      <c r="B6565" s="1" t="s">
        <v>87</v>
      </c>
      <c r="C6565" s="1" t="s">
        <v>116</v>
      </c>
      <c r="D6565" s="1">
        <v>86</v>
      </c>
    </row>
    <row r="6566" spans="1:4" x14ac:dyDescent="0.2">
      <c r="A6566" s="22">
        <v>2008</v>
      </c>
      <c r="B6566" s="1" t="s">
        <v>87</v>
      </c>
      <c r="C6566" s="1" t="s">
        <v>117</v>
      </c>
      <c r="D6566" s="1">
        <v>273</v>
      </c>
    </row>
    <row r="6567" spans="1:4" x14ac:dyDescent="0.2">
      <c r="A6567" s="22">
        <v>2008</v>
      </c>
      <c r="B6567" s="1" t="s">
        <v>87</v>
      </c>
      <c r="C6567" s="1" t="s">
        <v>118</v>
      </c>
      <c r="D6567" s="1">
        <v>53</v>
      </c>
    </row>
    <row r="6568" spans="1:4" x14ac:dyDescent="0.2">
      <c r="A6568" s="22">
        <v>2008</v>
      </c>
      <c r="B6568" s="1" t="s">
        <v>87</v>
      </c>
      <c r="C6568" s="1" t="s">
        <v>119</v>
      </c>
      <c r="D6568" s="1">
        <v>74</v>
      </c>
    </row>
    <row r="6569" spans="1:4" x14ac:dyDescent="0.2">
      <c r="A6569" s="22">
        <v>2008</v>
      </c>
      <c r="B6569" s="1" t="s">
        <v>87</v>
      </c>
      <c r="C6569" s="1" t="s">
        <v>120</v>
      </c>
      <c r="D6569" s="1">
        <v>163</v>
      </c>
    </row>
    <row r="6570" spans="1:4" x14ac:dyDescent="0.2">
      <c r="A6570" s="22">
        <v>2008</v>
      </c>
      <c r="B6570" s="1" t="s">
        <v>88</v>
      </c>
      <c r="C6570" s="1" t="s">
        <v>92</v>
      </c>
      <c r="D6570" s="1">
        <v>223</v>
      </c>
    </row>
    <row r="6571" spans="1:4" x14ac:dyDescent="0.2">
      <c r="A6571" s="22">
        <v>2008</v>
      </c>
      <c r="B6571" s="1" t="s">
        <v>88</v>
      </c>
      <c r="C6571" s="1" t="s">
        <v>93</v>
      </c>
      <c r="D6571" s="1">
        <v>233</v>
      </c>
    </row>
    <row r="6572" spans="1:4" x14ac:dyDescent="0.2">
      <c r="A6572" s="22">
        <v>2008</v>
      </c>
      <c r="B6572" s="1" t="s">
        <v>88</v>
      </c>
      <c r="C6572" s="1" t="s">
        <v>94</v>
      </c>
      <c r="D6572" s="1">
        <v>88</v>
      </c>
    </row>
    <row r="6573" spans="1:4" x14ac:dyDescent="0.2">
      <c r="A6573" s="22">
        <v>2008</v>
      </c>
      <c r="B6573" s="1" t="s">
        <v>88</v>
      </c>
      <c r="C6573" s="1" t="s">
        <v>95</v>
      </c>
      <c r="D6573" s="1">
        <v>79</v>
      </c>
    </row>
    <row r="6574" spans="1:4" x14ac:dyDescent="0.2">
      <c r="A6574" s="22">
        <v>2008</v>
      </c>
      <c r="B6574" s="1" t="s">
        <v>88</v>
      </c>
      <c r="C6574" s="1" t="s">
        <v>96</v>
      </c>
      <c r="D6574" s="1">
        <v>424</v>
      </c>
    </row>
    <row r="6575" spans="1:4" x14ac:dyDescent="0.2">
      <c r="A6575" s="22">
        <v>2008</v>
      </c>
      <c r="B6575" s="1" t="s">
        <v>88</v>
      </c>
      <c r="C6575" s="1" t="s">
        <v>97</v>
      </c>
      <c r="D6575" s="1">
        <v>56</v>
      </c>
    </row>
    <row r="6576" spans="1:4" x14ac:dyDescent="0.2">
      <c r="A6576" s="22">
        <v>2008</v>
      </c>
      <c r="B6576" s="1" t="s">
        <v>88</v>
      </c>
      <c r="C6576" s="1" t="s">
        <v>68</v>
      </c>
      <c r="D6576" s="1">
        <v>119</v>
      </c>
    </row>
    <row r="6577" spans="1:4" x14ac:dyDescent="0.2">
      <c r="A6577" s="22">
        <v>2008</v>
      </c>
      <c r="B6577" s="1" t="s">
        <v>88</v>
      </c>
      <c r="C6577" s="1" t="s">
        <v>98</v>
      </c>
      <c r="D6577" s="1">
        <v>151</v>
      </c>
    </row>
    <row r="6578" spans="1:4" x14ac:dyDescent="0.2">
      <c r="A6578" s="22">
        <v>2008</v>
      </c>
      <c r="B6578" s="1" t="s">
        <v>88</v>
      </c>
      <c r="C6578" s="1" t="s">
        <v>99</v>
      </c>
      <c r="D6578" s="1">
        <v>119</v>
      </c>
    </row>
    <row r="6579" spans="1:4" x14ac:dyDescent="0.2">
      <c r="A6579" s="22">
        <v>2008</v>
      </c>
      <c r="B6579" s="1" t="s">
        <v>88</v>
      </c>
      <c r="C6579" s="1" t="s">
        <v>100</v>
      </c>
      <c r="D6579" s="1">
        <v>96</v>
      </c>
    </row>
    <row r="6580" spans="1:4" x14ac:dyDescent="0.2">
      <c r="A6580" s="22">
        <v>2008</v>
      </c>
      <c r="B6580" s="1" t="s">
        <v>88</v>
      </c>
      <c r="C6580" s="1" t="s">
        <v>101</v>
      </c>
      <c r="D6580" s="1">
        <v>99</v>
      </c>
    </row>
    <row r="6581" spans="1:4" x14ac:dyDescent="0.2">
      <c r="A6581" s="22">
        <v>2008</v>
      </c>
      <c r="B6581" s="1" t="s">
        <v>88</v>
      </c>
      <c r="C6581" s="1" t="s">
        <v>102</v>
      </c>
      <c r="D6581" s="1">
        <v>76</v>
      </c>
    </row>
    <row r="6582" spans="1:4" x14ac:dyDescent="0.2">
      <c r="A6582" s="22">
        <v>2008</v>
      </c>
      <c r="B6582" s="1" t="s">
        <v>88</v>
      </c>
      <c r="C6582" s="1" t="s">
        <v>103</v>
      </c>
      <c r="D6582" s="1">
        <v>165</v>
      </c>
    </row>
    <row r="6583" spans="1:4" x14ac:dyDescent="0.2">
      <c r="A6583" s="22">
        <v>2008</v>
      </c>
      <c r="B6583" s="1" t="s">
        <v>88</v>
      </c>
      <c r="C6583" s="1" t="s">
        <v>69</v>
      </c>
      <c r="D6583" s="1">
        <v>370</v>
      </c>
    </row>
    <row r="6584" spans="1:4" x14ac:dyDescent="0.2">
      <c r="A6584" s="22">
        <v>2008</v>
      </c>
      <c r="B6584" s="1" t="s">
        <v>88</v>
      </c>
      <c r="C6584" s="1" t="s">
        <v>104</v>
      </c>
      <c r="D6584" s="1">
        <v>703</v>
      </c>
    </row>
    <row r="6585" spans="1:4" x14ac:dyDescent="0.2">
      <c r="A6585" s="22">
        <v>2008</v>
      </c>
      <c r="B6585" s="1" t="s">
        <v>88</v>
      </c>
      <c r="C6585" s="1" t="s">
        <v>73</v>
      </c>
      <c r="D6585" s="1">
        <v>228</v>
      </c>
    </row>
    <row r="6586" spans="1:4" x14ac:dyDescent="0.2">
      <c r="A6586" s="22">
        <v>2008</v>
      </c>
      <c r="B6586" s="1" t="s">
        <v>88</v>
      </c>
      <c r="C6586" s="1" t="s">
        <v>105</v>
      </c>
      <c r="D6586" s="1">
        <v>78</v>
      </c>
    </row>
    <row r="6587" spans="1:4" x14ac:dyDescent="0.2">
      <c r="A6587" s="22">
        <v>2008</v>
      </c>
      <c r="B6587" s="1" t="s">
        <v>88</v>
      </c>
      <c r="C6587" s="1" t="s">
        <v>106</v>
      </c>
      <c r="D6587" s="1">
        <v>77</v>
      </c>
    </row>
    <row r="6588" spans="1:4" x14ac:dyDescent="0.2">
      <c r="A6588" s="22">
        <v>2008</v>
      </c>
      <c r="B6588" s="1" t="s">
        <v>88</v>
      </c>
      <c r="C6588" s="1" t="s">
        <v>107</v>
      </c>
      <c r="D6588" s="1">
        <v>79</v>
      </c>
    </row>
    <row r="6589" spans="1:4" x14ac:dyDescent="0.2">
      <c r="A6589" s="22">
        <v>2008</v>
      </c>
      <c r="B6589" s="1" t="s">
        <v>88</v>
      </c>
      <c r="C6589" s="1" t="s">
        <v>108</v>
      </c>
      <c r="D6589" s="1">
        <v>23</v>
      </c>
    </row>
    <row r="6590" spans="1:4" x14ac:dyDescent="0.2">
      <c r="A6590" s="22">
        <v>2008</v>
      </c>
      <c r="B6590" s="1" t="s">
        <v>88</v>
      </c>
      <c r="C6590" s="1" t="s">
        <v>109</v>
      </c>
      <c r="D6590" s="1">
        <v>128</v>
      </c>
    </row>
    <row r="6591" spans="1:4" x14ac:dyDescent="0.2">
      <c r="A6591" s="22">
        <v>2008</v>
      </c>
      <c r="B6591" s="1" t="s">
        <v>88</v>
      </c>
      <c r="C6591" s="1" t="s">
        <v>110</v>
      </c>
      <c r="D6591" s="1">
        <v>387</v>
      </c>
    </row>
    <row r="6592" spans="1:4" x14ac:dyDescent="0.2">
      <c r="A6592" s="22">
        <v>2008</v>
      </c>
      <c r="B6592" s="1" t="s">
        <v>88</v>
      </c>
      <c r="C6592" s="1" t="s">
        <v>111</v>
      </c>
      <c r="D6592" s="1">
        <v>13</v>
      </c>
    </row>
    <row r="6593" spans="1:4" x14ac:dyDescent="0.2">
      <c r="A6593" s="22">
        <v>2008</v>
      </c>
      <c r="B6593" s="1" t="s">
        <v>88</v>
      </c>
      <c r="C6593" s="1" t="s">
        <v>112</v>
      </c>
      <c r="D6593" s="1">
        <v>139</v>
      </c>
    </row>
    <row r="6594" spans="1:4" x14ac:dyDescent="0.2">
      <c r="A6594" s="22">
        <v>2008</v>
      </c>
      <c r="B6594" s="1" t="s">
        <v>88</v>
      </c>
      <c r="C6594" s="1" t="s">
        <v>113</v>
      </c>
      <c r="D6594" s="1">
        <v>189</v>
      </c>
    </row>
    <row r="6595" spans="1:4" x14ac:dyDescent="0.2">
      <c r="A6595" s="22">
        <v>2008</v>
      </c>
      <c r="B6595" s="1" t="s">
        <v>88</v>
      </c>
      <c r="C6595" s="1" t="s">
        <v>22</v>
      </c>
      <c r="D6595" s="1">
        <v>5298</v>
      </c>
    </row>
    <row r="6596" spans="1:4" x14ac:dyDescent="0.2">
      <c r="A6596" s="22">
        <v>2008</v>
      </c>
      <c r="B6596" s="1" t="s">
        <v>88</v>
      </c>
      <c r="C6596" s="1" t="s">
        <v>114</v>
      </c>
      <c r="D6596" s="1">
        <v>91</v>
      </c>
    </row>
    <row r="6597" spans="1:4" x14ac:dyDescent="0.2">
      <c r="A6597" s="22">
        <v>2008</v>
      </c>
      <c r="B6597" s="1" t="s">
        <v>88</v>
      </c>
      <c r="C6597" s="1" t="s">
        <v>115</v>
      </c>
      <c r="D6597" s="1">
        <v>35</v>
      </c>
    </row>
    <row r="6598" spans="1:4" x14ac:dyDescent="0.2">
      <c r="A6598" s="22">
        <v>2008</v>
      </c>
      <c r="B6598" s="1" t="s">
        <v>88</v>
      </c>
      <c r="C6598" s="1" t="s">
        <v>116</v>
      </c>
      <c r="D6598" s="1">
        <v>88</v>
      </c>
    </row>
    <row r="6599" spans="1:4" x14ac:dyDescent="0.2">
      <c r="A6599" s="22">
        <v>2008</v>
      </c>
      <c r="B6599" s="1" t="s">
        <v>88</v>
      </c>
      <c r="C6599" s="1" t="s">
        <v>117</v>
      </c>
      <c r="D6599" s="1">
        <v>343</v>
      </c>
    </row>
    <row r="6600" spans="1:4" x14ac:dyDescent="0.2">
      <c r="A6600" s="22">
        <v>2008</v>
      </c>
      <c r="B6600" s="1" t="s">
        <v>88</v>
      </c>
      <c r="C6600" s="1" t="s">
        <v>118</v>
      </c>
      <c r="D6600" s="1">
        <v>77</v>
      </c>
    </row>
    <row r="6601" spans="1:4" x14ac:dyDescent="0.2">
      <c r="A6601" s="22">
        <v>2008</v>
      </c>
      <c r="B6601" s="1" t="s">
        <v>88</v>
      </c>
      <c r="C6601" s="1" t="s">
        <v>119</v>
      </c>
      <c r="D6601" s="1">
        <v>99</v>
      </c>
    </row>
    <row r="6602" spans="1:4" x14ac:dyDescent="0.2">
      <c r="A6602" s="22">
        <v>2008</v>
      </c>
      <c r="B6602" s="1" t="s">
        <v>88</v>
      </c>
      <c r="C6602" s="1" t="s">
        <v>120</v>
      </c>
      <c r="D6602" s="1">
        <v>223</v>
      </c>
    </row>
    <row r="6603" spans="1:4" x14ac:dyDescent="0.2">
      <c r="A6603" s="22">
        <v>2008</v>
      </c>
      <c r="B6603" s="1" t="s">
        <v>89</v>
      </c>
      <c r="C6603" s="1" t="s">
        <v>92</v>
      </c>
      <c r="D6603" s="1">
        <v>212</v>
      </c>
    </row>
    <row r="6604" spans="1:4" x14ac:dyDescent="0.2">
      <c r="A6604" s="22">
        <v>2008</v>
      </c>
      <c r="B6604" s="1" t="s">
        <v>89</v>
      </c>
      <c r="C6604" s="1" t="s">
        <v>93</v>
      </c>
      <c r="D6604" s="1">
        <v>250</v>
      </c>
    </row>
    <row r="6605" spans="1:4" x14ac:dyDescent="0.2">
      <c r="A6605" s="22">
        <v>2008</v>
      </c>
      <c r="B6605" s="1" t="s">
        <v>89</v>
      </c>
      <c r="C6605" s="1" t="s">
        <v>94</v>
      </c>
      <c r="D6605" s="1">
        <v>114</v>
      </c>
    </row>
    <row r="6606" spans="1:4" x14ac:dyDescent="0.2">
      <c r="A6606" s="22">
        <v>2008</v>
      </c>
      <c r="B6606" s="1" t="s">
        <v>89</v>
      </c>
      <c r="C6606" s="1" t="s">
        <v>95</v>
      </c>
      <c r="D6606" s="1">
        <v>70</v>
      </c>
    </row>
    <row r="6607" spans="1:4" x14ac:dyDescent="0.2">
      <c r="A6607" s="22">
        <v>2008</v>
      </c>
      <c r="B6607" s="1" t="s">
        <v>89</v>
      </c>
      <c r="C6607" s="1" t="s">
        <v>96</v>
      </c>
      <c r="D6607" s="1">
        <v>480</v>
      </c>
    </row>
    <row r="6608" spans="1:4" x14ac:dyDescent="0.2">
      <c r="A6608" s="22">
        <v>2008</v>
      </c>
      <c r="B6608" s="1" t="s">
        <v>89</v>
      </c>
      <c r="C6608" s="1" t="s">
        <v>97</v>
      </c>
      <c r="D6608" s="1">
        <v>63</v>
      </c>
    </row>
    <row r="6609" spans="1:4" x14ac:dyDescent="0.2">
      <c r="A6609" s="22">
        <v>2008</v>
      </c>
      <c r="B6609" s="1" t="s">
        <v>89</v>
      </c>
      <c r="C6609" s="1" t="s">
        <v>68</v>
      </c>
      <c r="D6609" s="1">
        <v>125</v>
      </c>
    </row>
    <row r="6610" spans="1:4" x14ac:dyDescent="0.2">
      <c r="A6610" s="22">
        <v>2008</v>
      </c>
      <c r="B6610" s="1" t="s">
        <v>89</v>
      </c>
      <c r="C6610" s="1" t="s">
        <v>98</v>
      </c>
      <c r="D6610" s="1">
        <v>162</v>
      </c>
    </row>
    <row r="6611" spans="1:4" x14ac:dyDescent="0.2">
      <c r="A6611" s="22">
        <v>2008</v>
      </c>
      <c r="B6611" s="1" t="s">
        <v>89</v>
      </c>
      <c r="C6611" s="1" t="s">
        <v>99</v>
      </c>
      <c r="D6611" s="1">
        <v>122</v>
      </c>
    </row>
    <row r="6612" spans="1:4" x14ac:dyDescent="0.2">
      <c r="A6612" s="22">
        <v>2008</v>
      </c>
      <c r="B6612" s="1" t="s">
        <v>89</v>
      </c>
      <c r="C6612" s="1" t="s">
        <v>100</v>
      </c>
      <c r="D6612" s="1">
        <v>75</v>
      </c>
    </row>
    <row r="6613" spans="1:4" x14ac:dyDescent="0.2">
      <c r="A6613" s="22">
        <v>2008</v>
      </c>
      <c r="B6613" s="1" t="s">
        <v>89</v>
      </c>
      <c r="C6613" s="1" t="s">
        <v>101</v>
      </c>
      <c r="D6613" s="1">
        <v>96</v>
      </c>
    </row>
    <row r="6614" spans="1:4" x14ac:dyDescent="0.2">
      <c r="A6614" s="22">
        <v>2008</v>
      </c>
      <c r="B6614" s="1" t="s">
        <v>89</v>
      </c>
      <c r="C6614" s="1" t="s">
        <v>102</v>
      </c>
      <c r="D6614" s="1">
        <v>70</v>
      </c>
    </row>
    <row r="6615" spans="1:4" x14ac:dyDescent="0.2">
      <c r="A6615" s="22">
        <v>2008</v>
      </c>
      <c r="B6615" s="1" t="s">
        <v>89</v>
      </c>
      <c r="C6615" s="1" t="s">
        <v>103</v>
      </c>
      <c r="D6615" s="1">
        <v>172</v>
      </c>
    </row>
    <row r="6616" spans="1:4" x14ac:dyDescent="0.2">
      <c r="A6616" s="22">
        <v>2008</v>
      </c>
      <c r="B6616" s="1" t="s">
        <v>89</v>
      </c>
      <c r="C6616" s="1" t="s">
        <v>69</v>
      </c>
      <c r="D6616" s="1">
        <v>364</v>
      </c>
    </row>
    <row r="6617" spans="1:4" x14ac:dyDescent="0.2">
      <c r="A6617" s="22">
        <v>2008</v>
      </c>
      <c r="B6617" s="1" t="s">
        <v>89</v>
      </c>
      <c r="C6617" s="1" t="s">
        <v>104</v>
      </c>
      <c r="D6617" s="1">
        <v>560</v>
      </c>
    </row>
    <row r="6618" spans="1:4" x14ac:dyDescent="0.2">
      <c r="A6618" s="22">
        <v>2008</v>
      </c>
      <c r="B6618" s="1" t="s">
        <v>89</v>
      </c>
      <c r="C6618" s="1" t="s">
        <v>73</v>
      </c>
      <c r="D6618" s="1">
        <v>236</v>
      </c>
    </row>
    <row r="6619" spans="1:4" x14ac:dyDescent="0.2">
      <c r="A6619" s="22">
        <v>2008</v>
      </c>
      <c r="B6619" s="1" t="s">
        <v>89</v>
      </c>
      <c r="C6619" s="1" t="s">
        <v>105</v>
      </c>
      <c r="D6619" s="1">
        <v>83</v>
      </c>
    </row>
    <row r="6620" spans="1:4" x14ac:dyDescent="0.2">
      <c r="A6620" s="22">
        <v>2008</v>
      </c>
      <c r="B6620" s="1" t="s">
        <v>89</v>
      </c>
      <c r="C6620" s="1" t="s">
        <v>106</v>
      </c>
      <c r="D6620" s="1">
        <v>76</v>
      </c>
    </row>
    <row r="6621" spans="1:4" x14ac:dyDescent="0.2">
      <c r="A6621" s="22">
        <v>2008</v>
      </c>
      <c r="B6621" s="1" t="s">
        <v>89</v>
      </c>
      <c r="C6621" s="1" t="s">
        <v>107</v>
      </c>
      <c r="D6621" s="1">
        <v>88</v>
      </c>
    </row>
    <row r="6622" spans="1:4" x14ac:dyDescent="0.2">
      <c r="A6622" s="22">
        <v>2008</v>
      </c>
      <c r="B6622" s="1" t="s">
        <v>89</v>
      </c>
      <c r="C6622" s="1" t="s">
        <v>108</v>
      </c>
      <c r="D6622" s="1">
        <v>28</v>
      </c>
    </row>
    <row r="6623" spans="1:4" x14ac:dyDescent="0.2">
      <c r="A6623" s="22">
        <v>2008</v>
      </c>
      <c r="B6623" s="1" t="s">
        <v>89</v>
      </c>
      <c r="C6623" s="1" t="s">
        <v>109</v>
      </c>
      <c r="D6623" s="1">
        <v>117</v>
      </c>
    </row>
    <row r="6624" spans="1:4" x14ac:dyDescent="0.2">
      <c r="A6624" s="22">
        <v>2008</v>
      </c>
      <c r="B6624" s="1" t="s">
        <v>89</v>
      </c>
      <c r="C6624" s="1" t="s">
        <v>110</v>
      </c>
      <c r="D6624" s="1">
        <v>353</v>
      </c>
    </row>
    <row r="6625" spans="1:4" x14ac:dyDescent="0.2">
      <c r="A6625" s="22">
        <v>2008</v>
      </c>
      <c r="B6625" s="1" t="s">
        <v>89</v>
      </c>
      <c r="C6625" s="1" t="s">
        <v>111</v>
      </c>
      <c r="D6625" s="1">
        <v>24</v>
      </c>
    </row>
    <row r="6626" spans="1:4" x14ac:dyDescent="0.2">
      <c r="A6626" s="22">
        <v>2008</v>
      </c>
      <c r="B6626" s="1" t="s">
        <v>89</v>
      </c>
      <c r="C6626" s="1" t="s">
        <v>112</v>
      </c>
      <c r="D6626" s="1">
        <v>121</v>
      </c>
    </row>
    <row r="6627" spans="1:4" x14ac:dyDescent="0.2">
      <c r="A6627" s="22">
        <v>2008</v>
      </c>
      <c r="B6627" s="1" t="s">
        <v>89</v>
      </c>
      <c r="C6627" s="1" t="s">
        <v>113</v>
      </c>
      <c r="D6627" s="1">
        <v>150</v>
      </c>
    </row>
    <row r="6628" spans="1:4" x14ac:dyDescent="0.2">
      <c r="A6628" s="22">
        <v>2008</v>
      </c>
      <c r="B6628" s="1" t="s">
        <v>89</v>
      </c>
      <c r="C6628" s="1" t="s">
        <v>22</v>
      </c>
      <c r="D6628" s="1">
        <v>5115</v>
      </c>
    </row>
    <row r="6629" spans="1:4" x14ac:dyDescent="0.2">
      <c r="A6629" s="22">
        <v>2008</v>
      </c>
      <c r="B6629" s="1" t="s">
        <v>89</v>
      </c>
      <c r="C6629" s="1" t="s">
        <v>114</v>
      </c>
      <c r="D6629" s="1">
        <v>109</v>
      </c>
    </row>
    <row r="6630" spans="1:4" x14ac:dyDescent="0.2">
      <c r="A6630" s="22">
        <v>2008</v>
      </c>
      <c r="B6630" s="1" t="s">
        <v>89</v>
      </c>
      <c r="C6630" s="1" t="s">
        <v>115</v>
      </c>
      <c r="D6630" s="1">
        <v>32</v>
      </c>
    </row>
    <row r="6631" spans="1:4" x14ac:dyDescent="0.2">
      <c r="A6631" s="22">
        <v>2008</v>
      </c>
      <c r="B6631" s="1" t="s">
        <v>89</v>
      </c>
      <c r="C6631" s="1" t="s">
        <v>116</v>
      </c>
      <c r="D6631" s="1">
        <v>84</v>
      </c>
    </row>
    <row r="6632" spans="1:4" x14ac:dyDescent="0.2">
      <c r="A6632" s="22">
        <v>2008</v>
      </c>
      <c r="B6632" s="1" t="s">
        <v>89</v>
      </c>
      <c r="C6632" s="1" t="s">
        <v>117</v>
      </c>
      <c r="D6632" s="1">
        <v>314</v>
      </c>
    </row>
    <row r="6633" spans="1:4" x14ac:dyDescent="0.2">
      <c r="A6633" s="22">
        <v>2008</v>
      </c>
      <c r="B6633" s="1" t="s">
        <v>89</v>
      </c>
      <c r="C6633" s="1" t="s">
        <v>118</v>
      </c>
      <c r="D6633" s="1">
        <v>82</v>
      </c>
    </row>
    <row r="6634" spans="1:4" x14ac:dyDescent="0.2">
      <c r="A6634" s="22">
        <v>2008</v>
      </c>
      <c r="B6634" s="1" t="s">
        <v>89</v>
      </c>
      <c r="C6634" s="1" t="s">
        <v>119</v>
      </c>
      <c r="D6634" s="1">
        <v>89</v>
      </c>
    </row>
    <row r="6635" spans="1:4" x14ac:dyDescent="0.2">
      <c r="A6635" s="22">
        <v>2008</v>
      </c>
      <c r="B6635" s="1" t="s">
        <v>89</v>
      </c>
      <c r="C6635" s="1" t="s">
        <v>120</v>
      </c>
      <c r="D6635" s="1">
        <v>194</v>
      </c>
    </row>
    <row r="6636" spans="1:4" x14ac:dyDescent="0.2">
      <c r="A6636" s="22">
        <v>2008</v>
      </c>
      <c r="B6636" s="1" t="s">
        <v>90</v>
      </c>
      <c r="C6636" s="1" t="s">
        <v>92</v>
      </c>
      <c r="D6636" s="1">
        <v>215</v>
      </c>
    </row>
    <row r="6637" spans="1:4" x14ac:dyDescent="0.2">
      <c r="A6637" s="22">
        <v>2008</v>
      </c>
      <c r="B6637" s="1" t="s">
        <v>90</v>
      </c>
      <c r="C6637" s="1" t="s">
        <v>93</v>
      </c>
      <c r="D6637" s="1">
        <v>238</v>
      </c>
    </row>
    <row r="6638" spans="1:4" x14ac:dyDescent="0.2">
      <c r="A6638" s="22">
        <v>2008</v>
      </c>
      <c r="B6638" s="1" t="s">
        <v>90</v>
      </c>
      <c r="C6638" s="1" t="s">
        <v>94</v>
      </c>
      <c r="D6638" s="1">
        <v>90</v>
      </c>
    </row>
    <row r="6639" spans="1:4" x14ac:dyDescent="0.2">
      <c r="A6639" s="22">
        <v>2008</v>
      </c>
      <c r="B6639" s="1" t="s">
        <v>90</v>
      </c>
      <c r="C6639" s="1" t="s">
        <v>95</v>
      </c>
      <c r="D6639" s="1">
        <v>66</v>
      </c>
    </row>
    <row r="6640" spans="1:4" x14ac:dyDescent="0.2">
      <c r="A6640" s="22">
        <v>2008</v>
      </c>
      <c r="B6640" s="1" t="s">
        <v>90</v>
      </c>
      <c r="C6640" s="1" t="s">
        <v>96</v>
      </c>
      <c r="D6640" s="1">
        <v>457</v>
      </c>
    </row>
    <row r="6641" spans="1:4" x14ac:dyDescent="0.2">
      <c r="A6641" s="22">
        <v>2008</v>
      </c>
      <c r="B6641" s="1" t="s">
        <v>90</v>
      </c>
      <c r="C6641" s="1" t="s">
        <v>97</v>
      </c>
      <c r="D6641" s="1">
        <v>45</v>
      </c>
    </row>
    <row r="6642" spans="1:4" x14ac:dyDescent="0.2">
      <c r="A6642" s="22">
        <v>2008</v>
      </c>
      <c r="B6642" s="1" t="s">
        <v>90</v>
      </c>
      <c r="C6642" s="1" t="s">
        <v>68</v>
      </c>
      <c r="D6642" s="1">
        <v>127</v>
      </c>
    </row>
    <row r="6643" spans="1:4" x14ac:dyDescent="0.2">
      <c r="A6643" s="22">
        <v>2008</v>
      </c>
      <c r="B6643" s="1" t="s">
        <v>90</v>
      </c>
      <c r="C6643" s="1" t="s">
        <v>98</v>
      </c>
      <c r="D6643" s="1">
        <v>153</v>
      </c>
    </row>
    <row r="6644" spans="1:4" x14ac:dyDescent="0.2">
      <c r="A6644" s="22">
        <v>2008</v>
      </c>
      <c r="B6644" s="1" t="s">
        <v>90</v>
      </c>
      <c r="C6644" s="1" t="s">
        <v>99</v>
      </c>
      <c r="D6644" s="1">
        <v>105</v>
      </c>
    </row>
    <row r="6645" spans="1:4" x14ac:dyDescent="0.2">
      <c r="A6645" s="22">
        <v>2008</v>
      </c>
      <c r="B6645" s="1" t="s">
        <v>90</v>
      </c>
      <c r="C6645" s="1" t="s">
        <v>100</v>
      </c>
      <c r="D6645" s="1">
        <v>86</v>
      </c>
    </row>
    <row r="6646" spans="1:4" x14ac:dyDescent="0.2">
      <c r="A6646" s="22">
        <v>2008</v>
      </c>
      <c r="B6646" s="1" t="s">
        <v>90</v>
      </c>
      <c r="C6646" s="1" t="s">
        <v>101</v>
      </c>
      <c r="D6646" s="1">
        <v>97</v>
      </c>
    </row>
    <row r="6647" spans="1:4" x14ac:dyDescent="0.2">
      <c r="A6647" s="22">
        <v>2008</v>
      </c>
      <c r="B6647" s="1" t="s">
        <v>90</v>
      </c>
      <c r="C6647" s="1" t="s">
        <v>102</v>
      </c>
      <c r="D6647" s="1">
        <v>76</v>
      </c>
    </row>
    <row r="6648" spans="1:4" x14ac:dyDescent="0.2">
      <c r="A6648" s="22">
        <v>2008</v>
      </c>
      <c r="B6648" s="1" t="s">
        <v>90</v>
      </c>
      <c r="C6648" s="1" t="s">
        <v>103</v>
      </c>
      <c r="D6648" s="1">
        <v>166</v>
      </c>
    </row>
    <row r="6649" spans="1:4" x14ac:dyDescent="0.2">
      <c r="A6649" s="22">
        <v>2008</v>
      </c>
      <c r="B6649" s="1" t="s">
        <v>90</v>
      </c>
      <c r="C6649" s="1" t="s">
        <v>69</v>
      </c>
      <c r="D6649" s="1">
        <v>370</v>
      </c>
    </row>
    <row r="6650" spans="1:4" x14ac:dyDescent="0.2">
      <c r="A6650" s="22">
        <v>2008</v>
      </c>
      <c r="B6650" s="1" t="s">
        <v>90</v>
      </c>
      <c r="C6650" s="1" t="s">
        <v>104</v>
      </c>
      <c r="D6650" s="1">
        <v>634</v>
      </c>
    </row>
    <row r="6651" spans="1:4" x14ac:dyDescent="0.2">
      <c r="A6651" s="22">
        <v>2008</v>
      </c>
      <c r="B6651" s="1" t="s">
        <v>90</v>
      </c>
      <c r="C6651" s="1" t="s">
        <v>73</v>
      </c>
      <c r="D6651" s="1">
        <v>213</v>
      </c>
    </row>
    <row r="6652" spans="1:4" x14ac:dyDescent="0.2">
      <c r="A6652" s="22">
        <v>2008</v>
      </c>
      <c r="B6652" s="1" t="s">
        <v>90</v>
      </c>
      <c r="C6652" s="1" t="s">
        <v>105</v>
      </c>
      <c r="D6652" s="1">
        <v>54</v>
      </c>
    </row>
    <row r="6653" spans="1:4" x14ac:dyDescent="0.2">
      <c r="A6653" s="22">
        <v>2008</v>
      </c>
      <c r="B6653" s="1" t="s">
        <v>90</v>
      </c>
      <c r="C6653" s="1" t="s">
        <v>106</v>
      </c>
      <c r="D6653" s="1">
        <v>71</v>
      </c>
    </row>
    <row r="6654" spans="1:4" x14ac:dyDescent="0.2">
      <c r="A6654" s="22">
        <v>2008</v>
      </c>
      <c r="B6654" s="1" t="s">
        <v>90</v>
      </c>
      <c r="C6654" s="1" t="s">
        <v>107</v>
      </c>
      <c r="D6654" s="1">
        <v>66</v>
      </c>
    </row>
    <row r="6655" spans="1:4" x14ac:dyDescent="0.2">
      <c r="A6655" s="22">
        <v>2008</v>
      </c>
      <c r="B6655" s="1" t="s">
        <v>90</v>
      </c>
      <c r="C6655" s="1" t="s">
        <v>108</v>
      </c>
      <c r="D6655" s="1">
        <v>19</v>
      </c>
    </row>
    <row r="6656" spans="1:4" x14ac:dyDescent="0.2">
      <c r="A6656" s="22">
        <v>2008</v>
      </c>
      <c r="B6656" s="1" t="s">
        <v>90</v>
      </c>
      <c r="C6656" s="1" t="s">
        <v>109</v>
      </c>
      <c r="D6656" s="1">
        <v>109</v>
      </c>
    </row>
    <row r="6657" spans="1:4" x14ac:dyDescent="0.2">
      <c r="A6657" s="22">
        <v>2008</v>
      </c>
      <c r="B6657" s="1" t="s">
        <v>90</v>
      </c>
      <c r="C6657" s="1" t="s">
        <v>110</v>
      </c>
      <c r="D6657" s="1">
        <v>350</v>
      </c>
    </row>
    <row r="6658" spans="1:4" x14ac:dyDescent="0.2">
      <c r="A6658" s="22">
        <v>2008</v>
      </c>
      <c r="B6658" s="1" t="s">
        <v>90</v>
      </c>
      <c r="C6658" s="1" t="s">
        <v>111</v>
      </c>
      <c r="D6658" s="1">
        <v>23</v>
      </c>
    </row>
    <row r="6659" spans="1:4" x14ac:dyDescent="0.2">
      <c r="A6659" s="22">
        <v>2008</v>
      </c>
      <c r="B6659" s="1" t="s">
        <v>90</v>
      </c>
      <c r="C6659" s="1" t="s">
        <v>112</v>
      </c>
      <c r="D6659" s="1">
        <v>110</v>
      </c>
    </row>
    <row r="6660" spans="1:4" x14ac:dyDescent="0.2">
      <c r="A6660" s="22">
        <v>2008</v>
      </c>
      <c r="B6660" s="1" t="s">
        <v>90</v>
      </c>
      <c r="C6660" s="1" t="s">
        <v>113</v>
      </c>
      <c r="D6660" s="1">
        <v>166</v>
      </c>
    </row>
    <row r="6661" spans="1:4" x14ac:dyDescent="0.2">
      <c r="A6661" s="22">
        <v>2008</v>
      </c>
      <c r="B6661" s="1" t="s">
        <v>90</v>
      </c>
      <c r="C6661" s="1" t="s">
        <v>22</v>
      </c>
      <c r="D6661" s="1">
        <v>4977</v>
      </c>
    </row>
    <row r="6662" spans="1:4" x14ac:dyDescent="0.2">
      <c r="A6662" s="22">
        <v>2008</v>
      </c>
      <c r="B6662" s="1" t="s">
        <v>90</v>
      </c>
      <c r="C6662" s="1" t="s">
        <v>114</v>
      </c>
      <c r="D6662" s="1">
        <v>92</v>
      </c>
    </row>
    <row r="6663" spans="1:4" x14ac:dyDescent="0.2">
      <c r="A6663" s="22">
        <v>2008</v>
      </c>
      <c r="B6663" s="1" t="s">
        <v>90</v>
      </c>
      <c r="C6663" s="1" t="s">
        <v>115</v>
      </c>
      <c r="D6663" s="1">
        <v>17</v>
      </c>
    </row>
    <row r="6664" spans="1:4" x14ac:dyDescent="0.2">
      <c r="A6664" s="22">
        <v>2008</v>
      </c>
      <c r="B6664" s="1" t="s">
        <v>90</v>
      </c>
      <c r="C6664" s="1" t="s">
        <v>116</v>
      </c>
      <c r="D6664" s="1">
        <v>84</v>
      </c>
    </row>
    <row r="6665" spans="1:4" x14ac:dyDescent="0.2">
      <c r="A6665" s="22">
        <v>2008</v>
      </c>
      <c r="B6665" s="1" t="s">
        <v>90</v>
      </c>
      <c r="C6665" s="1" t="s">
        <v>117</v>
      </c>
      <c r="D6665" s="1">
        <v>304</v>
      </c>
    </row>
    <row r="6666" spans="1:4" x14ac:dyDescent="0.2">
      <c r="A6666" s="22">
        <v>2008</v>
      </c>
      <c r="B6666" s="1" t="s">
        <v>90</v>
      </c>
      <c r="C6666" s="1" t="s">
        <v>118</v>
      </c>
      <c r="D6666" s="1">
        <v>63</v>
      </c>
    </row>
    <row r="6667" spans="1:4" x14ac:dyDescent="0.2">
      <c r="A6667" s="22">
        <v>2008</v>
      </c>
      <c r="B6667" s="1" t="s">
        <v>90</v>
      </c>
      <c r="C6667" s="1" t="s">
        <v>119</v>
      </c>
      <c r="D6667" s="1">
        <v>93</v>
      </c>
    </row>
    <row r="6668" spans="1:4" x14ac:dyDescent="0.2">
      <c r="A6668" s="22">
        <v>2008</v>
      </c>
      <c r="B6668" s="1" t="s">
        <v>90</v>
      </c>
      <c r="C6668" s="1" t="s">
        <v>120</v>
      </c>
      <c r="D6668" s="1">
        <v>218</v>
      </c>
    </row>
    <row r="6669" spans="1:4" x14ac:dyDescent="0.2">
      <c r="A6669" s="22">
        <v>2008</v>
      </c>
      <c r="B6669" s="1" t="s">
        <v>91</v>
      </c>
      <c r="C6669" s="1" t="s">
        <v>92</v>
      </c>
      <c r="D6669" s="1">
        <v>244</v>
      </c>
    </row>
    <row r="6670" spans="1:4" x14ac:dyDescent="0.2">
      <c r="A6670" s="22">
        <v>2008</v>
      </c>
      <c r="B6670" s="1" t="s">
        <v>91</v>
      </c>
      <c r="C6670" s="1" t="s">
        <v>93</v>
      </c>
      <c r="D6670" s="1">
        <v>275</v>
      </c>
    </row>
    <row r="6671" spans="1:4" x14ac:dyDescent="0.2">
      <c r="A6671" s="22">
        <v>2008</v>
      </c>
      <c r="B6671" s="1" t="s">
        <v>91</v>
      </c>
      <c r="C6671" s="1" t="s">
        <v>94</v>
      </c>
      <c r="D6671" s="1">
        <v>104</v>
      </c>
    </row>
    <row r="6672" spans="1:4" x14ac:dyDescent="0.2">
      <c r="A6672" s="22">
        <v>2008</v>
      </c>
      <c r="B6672" s="1" t="s">
        <v>91</v>
      </c>
      <c r="C6672" s="1" t="s">
        <v>95</v>
      </c>
      <c r="D6672" s="1">
        <v>77</v>
      </c>
    </row>
    <row r="6673" spans="1:4" x14ac:dyDescent="0.2">
      <c r="A6673" s="22">
        <v>2008</v>
      </c>
      <c r="B6673" s="1" t="s">
        <v>91</v>
      </c>
      <c r="C6673" s="1" t="s">
        <v>96</v>
      </c>
      <c r="D6673" s="1">
        <v>516</v>
      </c>
    </row>
    <row r="6674" spans="1:4" x14ac:dyDescent="0.2">
      <c r="A6674" s="22">
        <v>2008</v>
      </c>
      <c r="B6674" s="1" t="s">
        <v>91</v>
      </c>
      <c r="C6674" s="1" t="s">
        <v>97</v>
      </c>
      <c r="D6674" s="1">
        <v>62</v>
      </c>
    </row>
    <row r="6675" spans="1:4" x14ac:dyDescent="0.2">
      <c r="A6675" s="22">
        <v>2008</v>
      </c>
      <c r="B6675" s="1" t="s">
        <v>91</v>
      </c>
      <c r="C6675" s="1" t="s">
        <v>68</v>
      </c>
      <c r="D6675" s="1">
        <v>135</v>
      </c>
    </row>
    <row r="6676" spans="1:4" x14ac:dyDescent="0.2">
      <c r="A6676" s="22">
        <v>2008</v>
      </c>
      <c r="B6676" s="1" t="s">
        <v>91</v>
      </c>
      <c r="C6676" s="1" t="s">
        <v>98</v>
      </c>
      <c r="D6676" s="1">
        <v>141</v>
      </c>
    </row>
    <row r="6677" spans="1:4" x14ac:dyDescent="0.2">
      <c r="A6677" s="22">
        <v>2008</v>
      </c>
      <c r="B6677" s="1" t="s">
        <v>91</v>
      </c>
      <c r="C6677" s="1" t="s">
        <v>99</v>
      </c>
      <c r="D6677" s="1">
        <v>134</v>
      </c>
    </row>
    <row r="6678" spans="1:4" x14ac:dyDescent="0.2">
      <c r="A6678" s="22">
        <v>2008</v>
      </c>
      <c r="B6678" s="1" t="s">
        <v>91</v>
      </c>
      <c r="C6678" s="1" t="s">
        <v>100</v>
      </c>
      <c r="D6678" s="1">
        <v>79</v>
      </c>
    </row>
    <row r="6679" spans="1:4" x14ac:dyDescent="0.2">
      <c r="A6679" s="22">
        <v>2008</v>
      </c>
      <c r="B6679" s="1" t="s">
        <v>91</v>
      </c>
      <c r="C6679" s="1" t="s">
        <v>101</v>
      </c>
      <c r="D6679" s="1">
        <v>98</v>
      </c>
    </row>
    <row r="6680" spans="1:4" x14ac:dyDescent="0.2">
      <c r="A6680" s="22">
        <v>2008</v>
      </c>
      <c r="B6680" s="1" t="s">
        <v>91</v>
      </c>
      <c r="C6680" s="1" t="s">
        <v>102</v>
      </c>
      <c r="D6680" s="1">
        <v>69</v>
      </c>
    </row>
    <row r="6681" spans="1:4" x14ac:dyDescent="0.2">
      <c r="A6681" s="22">
        <v>2008</v>
      </c>
      <c r="B6681" s="1" t="s">
        <v>91</v>
      </c>
      <c r="C6681" s="1" t="s">
        <v>103</v>
      </c>
      <c r="D6681" s="1">
        <v>172</v>
      </c>
    </row>
    <row r="6682" spans="1:4" x14ac:dyDescent="0.2">
      <c r="A6682" s="22">
        <v>2008</v>
      </c>
      <c r="B6682" s="1" t="s">
        <v>91</v>
      </c>
      <c r="C6682" s="1" t="s">
        <v>69</v>
      </c>
      <c r="D6682" s="1">
        <v>382</v>
      </c>
    </row>
    <row r="6683" spans="1:4" x14ac:dyDescent="0.2">
      <c r="A6683" s="22">
        <v>2008</v>
      </c>
      <c r="B6683" s="1" t="s">
        <v>91</v>
      </c>
      <c r="C6683" s="1" t="s">
        <v>104</v>
      </c>
      <c r="D6683" s="1">
        <v>612</v>
      </c>
    </row>
    <row r="6684" spans="1:4" x14ac:dyDescent="0.2">
      <c r="A6684" s="22">
        <v>2008</v>
      </c>
      <c r="B6684" s="1" t="s">
        <v>91</v>
      </c>
      <c r="C6684" s="1" t="s">
        <v>73</v>
      </c>
      <c r="D6684" s="1">
        <v>224</v>
      </c>
    </row>
    <row r="6685" spans="1:4" x14ac:dyDescent="0.2">
      <c r="A6685" s="22">
        <v>2008</v>
      </c>
      <c r="B6685" s="1" t="s">
        <v>91</v>
      </c>
      <c r="C6685" s="1" t="s">
        <v>105</v>
      </c>
      <c r="D6685" s="1">
        <v>78</v>
      </c>
    </row>
    <row r="6686" spans="1:4" x14ac:dyDescent="0.2">
      <c r="A6686" s="22">
        <v>2008</v>
      </c>
      <c r="B6686" s="1" t="s">
        <v>91</v>
      </c>
      <c r="C6686" s="1" t="s">
        <v>106</v>
      </c>
      <c r="D6686" s="1">
        <v>91</v>
      </c>
    </row>
    <row r="6687" spans="1:4" x14ac:dyDescent="0.2">
      <c r="A6687" s="22">
        <v>2008</v>
      </c>
      <c r="B6687" s="1" t="s">
        <v>91</v>
      </c>
      <c r="C6687" s="1" t="s">
        <v>107</v>
      </c>
      <c r="D6687" s="1">
        <v>100</v>
      </c>
    </row>
    <row r="6688" spans="1:4" x14ac:dyDescent="0.2">
      <c r="A6688" s="22">
        <v>2008</v>
      </c>
      <c r="B6688" s="1" t="s">
        <v>91</v>
      </c>
      <c r="C6688" s="1" t="s">
        <v>108</v>
      </c>
      <c r="D6688" s="1">
        <v>24</v>
      </c>
    </row>
    <row r="6689" spans="1:4" x14ac:dyDescent="0.2">
      <c r="A6689" s="22">
        <v>2008</v>
      </c>
      <c r="B6689" s="1" t="s">
        <v>91</v>
      </c>
      <c r="C6689" s="1" t="s">
        <v>109</v>
      </c>
      <c r="D6689" s="1">
        <v>139</v>
      </c>
    </row>
    <row r="6690" spans="1:4" x14ac:dyDescent="0.2">
      <c r="A6690" s="22">
        <v>2008</v>
      </c>
      <c r="B6690" s="1" t="s">
        <v>91</v>
      </c>
      <c r="C6690" s="1" t="s">
        <v>110</v>
      </c>
      <c r="D6690" s="1">
        <v>386</v>
      </c>
    </row>
    <row r="6691" spans="1:4" x14ac:dyDescent="0.2">
      <c r="A6691" s="22">
        <v>2008</v>
      </c>
      <c r="B6691" s="1" t="s">
        <v>91</v>
      </c>
      <c r="C6691" s="1" t="s">
        <v>111</v>
      </c>
      <c r="D6691" s="1">
        <v>18</v>
      </c>
    </row>
    <row r="6692" spans="1:4" x14ac:dyDescent="0.2">
      <c r="A6692" s="22">
        <v>2008</v>
      </c>
      <c r="B6692" s="1" t="s">
        <v>91</v>
      </c>
      <c r="C6692" s="1" t="s">
        <v>112</v>
      </c>
      <c r="D6692" s="1">
        <v>152</v>
      </c>
    </row>
    <row r="6693" spans="1:4" x14ac:dyDescent="0.2">
      <c r="A6693" s="22">
        <v>2008</v>
      </c>
      <c r="B6693" s="1" t="s">
        <v>91</v>
      </c>
      <c r="C6693" s="1" t="s">
        <v>113</v>
      </c>
      <c r="D6693" s="1">
        <v>174</v>
      </c>
    </row>
    <row r="6694" spans="1:4" x14ac:dyDescent="0.2">
      <c r="A6694" s="22">
        <v>2008</v>
      </c>
      <c r="B6694" s="1" t="s">
        <v>91</v>
      </c>
      <c r="C6694" s="1" t="s">
        <v>22</v>
      </c>
      <c r="D6694" s="1">
        <v>5428</v>
      </c>
    </row>
    <row r="6695" spans="1:4" x14ac:dyDescent="0.2">
      <c r="A6695" s="22">
        <v>2008</v>
      </c>
      <c r="B6695" s="1" t="s">
        <v>91</v>
      </c>
      <c r="C6695" s="1" t="s">
        <v>114</v>
      </c>
      <c r="D6695" s="1">
        <v>86</v>
      </c>
    </row>
    <row r="6696" spans="1:4" x14ac:dyDescent="0.2">
      <c r="A6696" s="22">
        <v>2008</v>
      </c>
      <c r="B6696" s="1" t="s">
        <v>91</v>
      </c>
      <c r="C6696" s="1" t="s">
        <v>115</v>
      </c>
      <c r="D6696" s="1">
        <v>25</v>
      </c>
    </row>
    <row r="6697" spans="1:4" x14ac:dyDescent="0.2">
      <c r="A6697" s="22">
        <v>2008</v>
      </c>
      <c r="B6697" s="1" t="s">
        <v>91</v>
      </c>
      <c r="C6697" s="1" t="s">
        <v>116</v>
      </c>
      <c r="D6697" s="1">
        <v>105</v>
      </c>
    </row>
    <row r="6698" spans="1:4" x14ac:dyDescent="0.2">
      <c r="A6698" s="22">
        <v>2008</v>
      </c>
      <c r="B6698" s="1" t="s">
        <v>91</v>
      </c>
      <c r="C6698" s="1" t="s">
        <v>117</v>
      </c>
      <c r="D6698" s="1">
        <v>328</v>
      </c>
    </row>
    <row r="6699" spans="1:4" x14ac:dyDescent="0.2">
      <c r="A6699" s="22">
        <v>2008</v>
      </c>
      <c r="B6699" s="1" t="s">
        <v>91</v>
      </c>
      <c r="C6699" s="1" t="s">
        <v>118</v>
      </c>
      <c r="D6699" s="1">
        <v>75</v>
      </c>
    </row>
    <row r="6700" spans="1:4" x14ac:dyDescent="0.2">
      <c r="A6700" s="22">
        <v>2008</v>
      </c>
      <c r="B6700" s="1" t="s">
        <v>91</v>
      </c>
      <c r="C6700" s="1" t="s">
        <v>119</v>
      </c>
      <c r="D6700" s="1">
        <v>88</v>
      </c>
    </row>
    <row r="6701" spans="1:4" x14ac:dyDescent="0.2">
      <c r="A6701" s="22">
        <v>2008</v>
      </c>
      <c r="B6701" s="1" t="s">
        <v>91</v>
      </c>
      <c r="C6701" s="1" t="s">
        <v>120</v>
      </c>
      <c r="D6701" s="1">
        <v>235</v>
      </c>
    </row>
    <row r="6702" spans="1:4" x14ac:dyDescent="0.2">
      <c r="A6702" s="22">
        <v>2008</v>
      </c>
      <c r="B6702" s="1" t="s">
        <v>80</v>
      </c>
      <c r="C6702" s="1" t="s">
        <v>92</v>
      </c>
      <c r="D6702" s="1">
        <v>225</v>
      </c>
    </row>
    <row r="6703" spans="1:4" x14ac:dyDescent="0.2">
      <c r="A6703" s="22">
        <v>2008</v>
      </c>
      <c r="B6703" s="1" t="s">
        <v>80</v>
      </c>
      <c r="C6703" s="1" t="s">
        <v>93</v>
      </c>
      <c r="D6703" s="1">
        <v>232</v>
      </c>
    </row>
    <row r="6704" spans="1:4" x14ac:dyDescent="0.2">
      <c r="A6704" s="22">
        <v>2008</v>
      </c>
      <c r="B6704" s="1" t="s">
        <v>80</v>
      </c>
      <c r="C6704" s="1" t="s">
        <v>94</v>
      </c>
      <c r="D6704" s="1">
        <v>102</v>
      </c>
    </row>
    <row r="6705" spans="1:4" x14ac:dyDescent="0.2">
      <c r="A6705" s="22">
        <v>2008</v>
      </c>
      <c r="B6705" s="1" t="s">
        <v>80</v>
      </c>
      <c r="C6705" s="1" t="s">
        <v>95</v>
      </c>
      <c r="D6705" s="1">
        <v>69</v>
      </c>
    </row>
    <row r="6706" spans="1:4" x14ac:dyDescent="0.2">
      <c r="A6706" s="22">
        <v>2008</v>
      </c>
      <c r="B6706" s="1" t="s">
        <v>80</v>
      </c>
      <c r="C6706" s="1" t="s">
        <v>96</v>
      </c>
      <c r="D6706" s="1">
        <v>425</v>
      </c>
    </row>
    <row r="6707" spans="1:4" x14ac:dyDescent="0.2">
      <c r="A6707" s="22">
        <v>2008</v>
      </c>
      <c r="B6707" s="1" t="s">
        <v>80</v>
      </c>
      <c r="C6707" s="1" t="s">
        <v>97</v>
      </c>
      <c r="D6707" s="1">
        <v>50</v>
      </c>
    </row>
    <row r="6708" spans="1:4" x14ac:dyDescent="0.2">
      <c r="A6708" s="22">
        <v>2008</v>
      </c>
      <c r="B6708" s="1" t="s">
        <v>80</v>
      </c>
      <c r="C6708" s="1" t="s">
        <v>68</v>
      </c>
      <c r="D6708" s="1">
        <v>113</v>
      </c>
    </row>
    <row r="6709" spans="1:4" x14ac:dyDescent="0.2">
      <c r="A6709" s="22">
        <v>2008</v>
      </c>
      <c r="B6709" s="1" t="s">
        <v>80</v>
      </c>
      <c r="C6709" s="1" t="s">
        <v>98</v>
      </c>
      <c r="D6709" s="1">
        <v>150</v>
      </c>
    </row>
    <row r="6710" spans="1:4" x14ac:dyDescent="0.2">
      <c r="A6710" s="22">
        <v>2008</v>
      </c>
      <c r="B6710" s="1" t="s">
        <v>80</v>
      </c>
      <c r="C6710" s="1" t="s">
        <v>99</v>
      </c>
      <c r="D6710" s="1">
        <v>112</v>
      </c>
    </row>
    <row r="6711" spans="1:4" x14ac:dyDescent="0.2">
      <c r="A6711" s="22">
        <v>2008</v>
      </c>
      <c r="B6711" s="1" t="s">
        <v>80</v>
      </c>
      <c r="C6711" s="1" t="s">
        <v>100</v>
      </c>
      <c r="D6711" s="1">
        <v>82</v>
      </c>
    </row>
    <row r="6712" spans="1:4" x14ac:dyDescent="0.2">
      <c r="A6712" s="22">
        <v>2008</v>
      </c>
      <c r="B6712" s="1" t="s">
        <v>80</v>
      </c>
      <c r="C6712" s="1" t="s">
        <v>101</v>
      </c>
      <c r="D6712" s="1">
        <v>108</v>
      </c>
    </row>
    <row r="6713" spans="1:4" x14ac:dyDescent="0.2">
      <c r="A6713" s="22">
        <v>2008</v>
      </c>
      <c r="B6713" s="1" t="s">
        <v>80</v>
      </c>
      <c r="C6713" s="1" t="s">
        <v>102</v>
      </c>
      <c r="D6713" s="1">
        <v>73</v>
      </c>
    </row>
    <row r="6714" spans="1:4" x14ac:dyDescent="0.2">
      <c r="A6714" s="22">
        <v>2008</v>
      </c>
      <c r="B6714" s="1" t="s">
        <v>80</v>
      </c>
      <c r="C6714" s="1" t="s">
        <v>103</v>
      </c>
      <c r="D6714" s="1">
        <v>150</v>
      </c>
    </row>
    <row r="6715" spans="1:4" x14ac:dyDescent="0.2">
      <c r="A6715" s="22">
        <v>2008</v>
      </c>
      <c r="B6715" s="1" t="s">
        <v>80</v>
      </c>
      <c r="C6715" s="1" t="s">
        <v>69</v>
      </c>
      <c r="D6715" s="1">
        <v>391</v>
      </c>
    </row>
    <row r="6716" spans="1:4" x14ac:dyDescent="0.2">
      <c r="A6716" s="22">
        <v>2008</v>
      </c>
      <c r="B6716" s="1" t="s">
        <v>80</v>
      </c>
      <c r="C6716" s="1" t="s">
        <v>104</v>
      </c>
      <c r="D6716" s="1">
        <v>605</v>
      </c>
    </row>
    <row r="6717" spans="1:4" x14ac:dyDescent="0.2">
      <c r="A6717" s="22">
        <v>2008</v>
      </c>
      <c r="B6717" s="1" t="s">
        <v>80</v>
      </c>
      <c r="C6717" s="1" t="s">
        <v>73</v>
      </c>
      <c r="D6717" s="1">
        <v>208</v>
      </c>
    </row>
    <row r="6718" spans="1:4" x14ac:dyDescent="0.2">
      <c r="A6718" s="22">
        <v>2008</v>
      </c>
      <c r="B6718" s="1" t="s">
        <v>80</v>
      </c>
      <c r="C6718" s="1" t="s">
        <v>105</v>
      </c>
      <c r="D6718" s="1">
        <v>76</v>
      </c>
    </row>
    <row r="6719" spans="1:4" x14ac:dyDescent="0.2">
      <c r="A6719" s="22">
        <v>2008</v>
      </c>
      <c r="B6719" s="1" t="s">
        <v>80</v>
      </c>
      <c r="C6719" s="1" t="s">
        <v>106</v>
      </c>
      <c r="D6719" s="1">
        <v>85</v>
      </c>
    </row>
    <row r="6720" spans="1:4" x14ac:dyDescent="0.2">
      <c r="A6720" s="22">
        <v>2008</v>
      </c>
      <c r="B6720" s="1" t="s">
        <v>80</v>
      </c>
      <c r="C6720" s="1" t="s">
        <v>107</v>
      </c>
      <c r="D6720" s="1">
        <v>84</v>
      </c>
    </row>
    <row r="6721" spans="1:4" x14ac:dyDescent="0.2">
      <c r="A6721" s="22">
        <v>2008</v>
      </c>
      <c r="B6721" s="1" t="s">
        <v>80</v>
      </c>
      <c r="C6721" s="1" t="s">
        <v>108</v>
      </c>
      <c r="D6721" s="1">
        <v>12</v>
      </c>
    </row>
    <row r="6722" spans="1:4" x14ac:dyDescent="0.2">
      <c r="A6722" s="22">
        <v>2008</v>
      </c>
      <c r="B6722" s="1" t="s">
        <v>80</v>
      </c>
      <c r="C6722" s="1" t="s">
        <v>109</v>
      </c>
      <c r="D6722" s="1">
        <v>131</v>
      </c>
    </row>
    <row r="6723" spans="1:4" x14ac:dyDescent="0.2">
      <c r="A6723" s="22">
        <v>2008</v>
      </c>
      <c r="B6723" s="1" t="s">
        <v>80</v>
      </c>
      <c r="C6723" s="1" t="s">
        <v>110</v>
      </c>
      <c r="D6723" s="1">
        <v>341</v>
      </c>
    </row>
    <row r="6724" spans="1:4" x14ac:dyDescent="0.2">
      <c r="A6724" s="22">
        <v>2008</v>
      </c>
      <c r="B6724" s="1" t="s">
        <v>80</v>
      </c>
      <c r="C6724" s="1" t="s">
        <v>111</v>
      </c>
      <c r="D6724" s="1">
        <v>11</v>
      </c>
    </row>
    <row r="6725" spans="1:4" x14ac:dyDescent="0.2">
      <c r="A6725" s="22">
        <v>2008</v>
      </c>
      <c r="B6725" s="1" t="s">
        <v>80</v>
      </c>
      <c r="C6725" s="1" t="s">
        <v>112</v>
      </c>
      <c r="D6725" s="1">
        <v>103</v>
      </c>
    </row>
    <row r="6726" spans="1:4" x14ac:dyDescent="0.2">
      <c r="A6726" s="22">
        <v>2008</v>
      </c>
      <c r="B6726" s="1" t="s">
        <v>80</v>
      </c>
      <c r="C6726" s="1" t="s">
        <v>113</v>
      </c>
      <c r="D6726" s="1">
        <v>164</v>
      </c>
    </row>
    <row r="6727" spans="1:4" x14ac:dyDescent="0.2">
      <c r="A6727" s="22">
        <v>2008</v>
      </c>
      <c r="B6727" s="1" t="s">
        <v>80</v>
      </c>
      <c r="C6727" s="1" t="s">
        <v>22</v>
      </c>
      <c r="D6727" s="1">
        <v>4964</v>
      </c>
    </row>
    <row r="6728" spans="1:4" x14ac:dyDescent="0.2">
      <c r="A6728" s="22">
        <v>2008</v>
      </c>
      <c r="B6728" s="1" t="s">
        <v>80</v>
      </c>
      <c r="C6728" s="1" t="s">
        <v>114</v>
      </c>
      <c r="D6728" s="1">
        <v>96</v>
      </c>
    </row>
    <row r="6729" spans="1:4" x14ac:dyDescent="0.2">
      <c r="A6729" s="22">
        <v>2008</v>
      </c>
      <c r="B6729" s="1" t="s">
        <v>80</v>
      </c>
      <c r="C6729" s="1" t="s">
        <v>115</v>
      </c>
      <c r="D6729" s="1">
        <v>27</v>
      </c>
    </row>
    <row r="6730" spans="1:4" x14ac:dyDescent="0.2">
      <c r="A6730" s="22">
        <v>2008</v>
      </c>
      <c r="B6730" s="1" t="s">
        <v>80</v>
      </c>
      <c r="C6730" s="1" t="s">
        <v>116</v>
      </c>
      <c r="D6730" s="1">
        <v>87</v>
      </c>
    </row>
    <row r="6731" spans="1:4" x14ac:dyDescent="0.2">
      <c r="A6731" s="22">
        <v>2008</v>
      </c>
      <c r="B6731" s="1" t="s">
        <v>80</v>
      </c>
      <c r="C6731" s="1" t="s">
        <v>117</v>
      </c>
      <c r="D6731" s="1">
        <v>306</v>
      </c>
    </row>
    <row r="6732" spans="1:4" x14ac:dyDescent="0.2">
      <c r="A6732" s="22">
        <v>2008</v>
      </c>
      <c r="B6732" s="1" t="s">
        <v>80</v>
      </c>
      <c r="C6732" s="1" t="s">
        <v>118</v>
      </c>
      <c r="D6732" s="1">
        <v>67</v>
      </c>
    </row>
    <row r="6733" spans="1:4" x14ac:dyDescent="0.2">
      <c r="A6733" s="22">
        <v>2008</v>
      </c>
      <c r="B6733" s="1" t="s">
        <v>80</v>
      </c>
      <c r="C6733" s="1" t="s">
        <v>119</v>
      </c>
      <c r="D6733" s="1">
        <v>96</v>
      </c>
    </row>
    <row r="6734" spans="1:4" x14ac:dyDescent="0.2">
      <c r="A6734" s="22">
        <v>2008</v>
      </c>
      <c r="B6734" s="1" t="s">
        <v>80</v>
      </c>
      <c r="C6734" s="1" t="s">
        <v>120</v>
      </c>
      <c r="D6734" s="1">
        <v>183</v>
      </c>
    </row>
    <row r="6735" spans="1:4" x14ac:dyDescent="0.2">
      <c r="A6735" s="22">
        <v>2008</v>
      </c>
      <c r="B6735" s="1" t="s">
        <v>81</v>
      </c>
      <c r="C6735" s="1" t="s">
        <v>92</v>
      </c>
      <c r="D6735" s="1">
        <v>208</v>
      </c>
    </row>
    <row r="6736" spans="1:4" x14ac:dyDescent="0.2">
      <c r="A6736" s="22">
        <v>2008</v>
      </c>
      <c r="B6736" s="1" t="s">
        <v>81</v>
      </c>
      <c r="C6736" s="1" t="s">
        <v>93</v>
      </c>
      <c r="D6736" s="1">
        <v>256</v>
      </c>
    </row>
    <row r="6737" spans="1:4" x14ac:dyDescent="0.2">
      <c r="A6737" s="22">
        <v>2008</v>
      </c>
      <c r="B6737" s="1" t="s">
        <v>81</v>
      </c>
      <c r="C6737" s="1" t="s">
        <v>94</v>
      </c>
      <c r="D6737" s="1">
        <v>112</v>
      </c>
    </row>
    <row r="6738" spans="1:4" x14ac:dyDescent="0.2">
      <c r="A6738" s="22">
        <v>2008</v>
      </c>
      <c r="B6738" s="1" t="s">
        <v>81</v>
      </c>
      <c r="C6738" s="1" t="s">
        <v>95</v>
      </c>
      <c r="D6738" s="1">
        <v>61</v>
      </c>
    </row>
    <row r="6739" spans="1:4" x14ac:dyDescent="0.2">
      <c r="A6739" s="22">
        <v>2008</v>
      </c>
      <c r="B6739" s="1" t="s">
        <v>81</v>
      </c>
      <c r="C6739" s="1" t="s">
        <v>96</v>
      </c>
      <c r="D6739" s="1">
        <v>478</v>
      </c>
    </row>
    <row r="6740" spans="1:4" x14ac:dyDescent="0.2">
      <c r="A6740" s="22">
        <v>2008</v>
      </c>
      <c r="B6740" s="1" t="s">
        <v>81</v>
      </c>
      <c r="C6740" s="1" t="s">
        <v>97</v>
      </c>
      <c r="D6740" s="1">
        <v>56</v>
      </c>
    </row>
    <row r="6741" spans="1:4" x14ac:dyDescent="0.2">
      <c r="A6741" s="22">
        <v>2008</v>
      </c>
      <c r="B6741" s="1" t="s">
        <v>81</v>
      </c>
      <c r="C6741" s="1" t="s">
        <v>68</v>
      </c>
      <c r="D6741" s="1">
        <v>112</v>
      </c>
    </row>
    <row r="6742" spans="1:4" x14ac:dyDescent="0.2">
      <c r="A6742" s="22">
        <v>2008</v>
      </c>
      <c r="B6742" s="1" t="s">
        <v>81</v>
      </c>
      <c r="C6742" s="1" t="s">
        <v>98</v>
      </c>
      <c r="D6742" s="1">
        <v>171</v>
      </c>
    </row>
    <row r="6743" spans="1:4" x14ac:dyDescent="0.2">
      <c r="A6743" s="22">
        <v>2008</v>
      </c>
      <c r="B6743" s="1" t="s">
        <v>81</v>
      </c>
      <c r="C6743" s="1" t="s">
        <v>99</v>
      </c>
      <c r="D6743" s="1">
        <v>100</v>
      </c>
    </row>
    <row r="6744" spans="1:4" x14ac:dyDescent="0.2">
      <c r="A6744" s="22">
        <v>2008</v>
      </c>
      <c r="B6744" s="1" t="s">
        <v>81</v>
      </c>
      <c r="C6744" s="1" t="s">
        <v>100</v>
      </c>
      <c r="D6744" s="1">
        <v>71</v>
      </c>
    </row>
    <row r="6745" spans="1:4" x14ac:dyDescent="0.2">
      <c r="A6745" s="22">
        <v>2008</v>
      </c>
      <c r="B6745" s="1" t="s">
        <v>81</v>
      </c>
      <c r="C6745" s="1" t="s">
        <v>101</v>
      </c>
      <c r="D6745" s="1">
        <v>106</v>
      </c>
    </row>
    <row r="6746" spans="1:4" x14ac:dyDescent="0.2">
      <c r="A6746" s="22">
        <v>2008</v>
      </c>
      <c r="B6746" s="1" t="s">
        <v>81</v>
      </c>
      <c r="C6746" s="1" t="s">
        <v>102</v>
      </c>
      <c r="D6746" s="1">
        <v>77</v>
      </c>
    </row>
    <row r="6747" spans="1:4" x14ac:dyDescent="0.2">
      <c r="A6747" s="22">
        <v>2008</v>
      </c>
      <c r="B6747" s="1" t="s">
        <v>81</v>
      </c>
      <c r="C6747" s="1" t="s">
        <v>103</v>
      </c>
      <c r="D6747" s="1">
        <v>173</v>
      </c>
    </row>
    <row r="6748" spans="1:4" x14ac:dyDescent="0.2">
      <c r="A6748" s="22">
        <v>2008</v>
      </c>
      <c r="B6748" s="1" t="s">
        <v>81</v>
      </c>
      <c r="C6748" s="1" t="s">
        <v>69</v>
      </c>
      <c r="D6748" s="1">
        <v>368</v>
      </c>
    </row>
    <row r="6749" spans="1:4" x14ac:dyDescent="0.2">
      <c r="A6749" s="22">
        <v>2008</v>
      </c>
      <c r="B6749" s="1" t="s">
        <v>81</v>
      </c>
      <c r="C6749" s="1" t="s">
        <v>104</v>
      </c>
      <c r="D6749" s="1">
        <v>561</v>
      </c>
    </row>
    <row r="6750" spans="1:4" x14ac:dyDescent="0.2">
      <c r="A6750" s="22">
        <v>2008</v>
      </c>
      <c r="B6750" s="1" t="s">
        <v>81</v>
      </c>
      <c r="C6750" s="1" t="s">
        <v>73</v>
      </c>
      <c r="D6750" s="1">
        <v>241</v>
      </c>
    </row>
    <row r="6751" spans="1:4" x14ac:dyDescent="0.2">
      <c r="A6751" s="22">
        <v>2008</v>
      </c>
      <c r="B6751" s="1" t="s">
        <v>81</v>
      </c>
      <c r="C6751" s="1" t="s">
        <v>105</v>
      </c>
      <c r="D6751" s="1">
        <v>68</v>
      </c>
    </row>
    <row r="6752" spans="1:4" x14ac:dyDescent="0.2">
      <c r="A6752" s="22">
        <v>2008</v>
      </c>
      <c r="B6752" s="1" t="s">
        <v>81</v>
      </c>
      <c r="C6752" s="1" t="s">
        <v>106</v>
      </c>
      <c r="D6752" s="1">
        <v>69</v>
      </c>
    </row>
    <row r="6753" spans="1:4" x14ac:dyDescent="0.2">
      <c r="A6753" s="22">
        <v>2008</v>
      </c>
      <c r="B6753" s="1" t="s">
        <v>81</v>
      </c>
      <c r="C6753" s="1" t="s">
        <v>107</v>
      </c>
      <c r="D6753" s="1">
        <v>72</v>
      </c>
    </row>
    <row r="6754" spans="1:4" x14ac:dyDescent="0.2">
      <c r="A6754" s="22">
        <v>2008</v>
      </c>
      <c r="B6754" s="1" t="s">
        <v>81</v>
      </c>
      <c r="C6754" s="1" t="s">
        <v>108</v>
      </c>
      <c r="D6754" s="1">
        <v>22</v>
      </c>
    </row>
    <row r="6755" spans="1:4" x14ac:dyDescent="0.2">
      <c r="A6755" s="22">
        <v>2008</v>
      </c>
      <c r="B6755" s="1" t="s">
        <v>81</v>
      </c>
      <c r="C6755" s="1" t="s">
        <v>109</v>
      </c>
      <c r="D6755" s="1">
        <v>117</v>
      </c>
    </row>
    <row r="6756" spans="1:4" x14ac:dyDescent="0.2">
      <c r="A6756" s="22">
        <v>2008</v>
      </c>
      <c r="B6756" s="1" t="s">
        <v>81</v>
      </c>
      <c r="C6756" s="1" t="s">
        <v>110</v>
      </c>
      <c r="D6756" s="1">
        <v>328</v>
      </c>
    </row>
    <row r="6757" spans="1:4" x14ac:dyDescent="0.2">
      <c r="A6757" s="22">
        <v>2008</v>
      </c>
      <c r="B6757" s="1" t="s">
        <v>81</v>
      </c>
      <c r="C6757" s="1" t="s">
        <v>111</v>
      </c>
      <c r="D6757" s="1">
        <v>23</v>
      </c>
    </row>
    <row r="6758" spans="1:4" x14ac:dyDescent="0.2">
      <c r="A6758" s="22">
        <v>2008</v>
      </c>
      <c r="B6758" s="1" t="s">
        <v>81</v>
      </c>
      <c r="C6758" s="1" t="s">
        <v>112</v>
      </c>
      <c r="D6758" s="1">
        <v>98</v>
      </c>
    </row>
    <row r="6759" spans="1:4" x14ac:dyDescent="0.2">
      <c r="A6759" s="22">
        <v>2008</v>
      </c>
      <c r="B6759" s="1" t="s">
        <v>81</v>
      </c>
      <c r="C6759" s="1" t="s">
        <v>113</v>
      </c>
      <c r="D6759" s="1">
        <v>176</v>
      </c>
    </row>
    <row r="6760" spans="1:4" x14ac:dyDescent="0.2">
      <c r="A6760" s="22">
        <v>2008</v>
      </c>
      <c r="B6760" s="1" t="s">
        <v>81</v>
      </c>
      <c r="C6760" s="1" t="s">
        <v>22</v>
      </c>
      <c r="D6760" s="1">
        <v>5005</v>
      </c>
    </row>
    <row r="6761" spans="1:4" x14ac:dyDescent="0.2">
      <c r="A6761" s="22">
        <v>2008</v>
      </c>
      <c r="B6761" s="1" t="s">
        <v>81</v>
      </c>
      <c r="C6761" s="1" t="s">
        <v>114</v>
      </c>
      <c r="D6761" s="1">
        <v>104</v>
      </c>
    </row>
    <row r="6762" spans="1:4" x14ac:dyDescent="0.2">
      <c r="A6762" s="22">
        <v>2008</v>
      </c>
      <c r="B6762" s="1" t="s">
        <v>81</v>
      </c>
      <c r="C6762" s="1" t="s">
        <v>115</v>
      </c>
      <c r="D6762" s="1">
        <v>29</v>
      </c>
    </row>
    <row r="6763" spans="1:4" x14ac:dyDescent="0.2">
      <c r="A6763" s="22">
        <v>2008</v>
      </c>
      <c r="B6763" s="1" t="s">
        <v>81</v>
      </c>
      <c r="C6763" s="1" t="s">
        <v>116</v>
      </c>
      <c r="D6763" s="1">
        <v>90</v>
      </c>
    </row>
    <row r="6764" spans="1:4" x14ac:dyDescent="0.2">
      <c r="A6764" s="22">
        <v>2008</v>
      </c>
      <c r="B6764" s="1" t="s">
        <v>81</v>
      </c>
      <c r="C6764" s="1" t="s">
        <v>117</v>
      </c>
      <c r="D6764" s="1">
        <v>316</v>
      </c>
    </row>
    <row r="6765" spans="1:4" x14ac:dyDescent="0.2">
      <c r="A6765" s="22">
        <v>2008</v>
      </c>
      <c r="B6765" s="1" t="s">
        <v>81</v>
      </c>
      <c r="C6765" s="1" t="s">
        <v>118</v>
      </c>
      <c r="D6765" s="1">
        <v>87</v>
      </c>
    </row>
    <row r="6766" spans="1:4" x14ac:dyDescent="0.2">
      <c r="A6766" s="22">
        <v>2008</v>
      </c>
      <c r="B6766" s="1" t="s">
        <v>81</v>
      </c>
      <c r="C6766" s="1" t="s">
        <v>119</v>
      </c>
      <c r="D6766" s="1">
        <v>70</v>
      </c>
    </row>
    <row r="6767" spans="1:4" x14ac:dyDescent="0.2">
      <c r="A6767" s="22">
        <v>2008</v>
      </c>
      <c r="B6767" s="1" t="s">
        <v>81</v>
      </c>
      <c r="C6767" s="1" t="s">
        <v>120</v>
      </c>
      <c r="D6767" s="1">
        <v>185</v>
      </c>
    </row>
    <row r="6768" spans="1:4" x14ac:dyDescent="0.2">
      <c r="A6768" s="22">
        <v>2008</v>
      </c>
      <c r="B6768" s="1" t="s">
        <v>82</v>
      </c>
      <c r="C6768" s="1" t="s">
        <v>92</v>
      </c>
      <c r="D6768" s="1">
        <v>221</v>
      </c>
    </row>
    <row r="6769" spans="1:4" x14ac:dyDescent="0.2">
      <c r="A6769" s="22">
        <v>2008</v>
      </c>
      <c r="B6769" s="1" t="s">
        <v>82</v>
      </c>
      <c r="C6769" s="1" t="s">
        <v>93</v>
      </c>
      <c r="D6769" s="1">
        <v>214</v>
      </c>
    </row>
    <row r="6770" spans="1:4" x14ac:dyDescent="0.2">
      <c r="A6770" s="22">
        <v>2008</v>
      </c>
      <c r="B6770" s="1" t="s">
        <v>82</v>
      </c>
      <c r="C6770" s="1" t="s">
        <v>94</v>
      </c>
      <c r="D6770" s="1">
        <v>95</v>
      </c>
    </row>
    <row r="6771" spans="1:4" x14ac:dyDescent="0.2">
      <c r="A6771" s="22">
        <v>2008</v>
      </c>
      <c r="B6771" s="1" t="s">
        <v>82</v>
      </c>
      <c r="C6771" s="1" t="s">
        <v>95</v>
      </c>
      <c r="D6771" s="1">
        <v>62</v>
      </c>
    </row>
    <row r="6772" spans="1:4" x14ac:dyDescent="0.2">
      <c r="A6772" s="22">
        <v>2008</v>
      </c>
      <c r="B6772" s="1" t="s">
        <v>82</v>
      </c>
      <c r="C6772" s="1" t="s">
        <v>96</v>
      </c>
      <c r="D6772" s="1">
        <v>425</v>
      </c>
    </row>
    <row r="6773" spans="1:4" x14ac:dyDescent="0.2">
      <c r="A6773" s="22">
        <v>2008</v>
      </c>
      <c r="B6773" s="1" t="s">
        <v>82</v>
      </c>
      <c r="C6773" s="1" t="s">
        <v>97</v>
      </c>
      <c r="D6773" s="1">
        <v>65</v>
      </c>
    </row>
    <row r="6774" spans="1:4" x14ac:dyDescent="0.2">
      <c r="A6774" s="22">
        <v>2008</v>
      </c>
      <c r="B6774" s="1" t="s">
        <v>82</v>
      </c>
      <c r="C6774" s="1" t="s">
        <v>68</v>
      </c>
      <c r="D6774" s="1">
        <v>121</v>
      </c>
    </row>
    <row r="6775" spans="1:4" x14ac:dyDescent="0.2">
      <c r="A6775" s="22">
        <v>2008</v>
      </c>
      <c r="B6775" s="1" t="s">
        <v>82</v>
      </c>
      <c r="C6775" s="1" t="s">
        <v>98</v>
      </c>
      <c r="D6775" s="1">
        <v>128</v>
      </c>
    </row>
    <row r="6776" spans="1:4" x14ac:dyDescent="0.2">
      <c r="A6776" s="22">
        <v>2008</v>
      </c>
      <c r="B6776" s="1" t="s">
        <v>82</v>
      </c>
      <c r="C6776" s="1" t="s">
        <v>99</v>
      </c>
      <c r="D6776" s="1">
        <v>100</v>
      </c>
    </row>
    <row r="6777" spans="1:4" x14ac:dyDescent="0.2">
      <c r="A6777" s="22">
        <v>2008</v>
      </c>
      <c r="B6777" s="1" t="s">
        <v>82</v>
      </c>
      <c r="C6777" s="1" t="s">
        <v>100</v>
      </c>
      <c r="D6777" s="1">
        <v>103</v>
      </c>
    </row>
    <row r="6778" spans="1:4" x14ac:dyDescent="0.2">
      <c r="A6778" s="22">
        <v>2008</v>
      </c>
      <c r="B6778" s="1" t="s">
        <v>82</v>
      </c>
      <c r="C6778" s="1" t="s">
        <v>101</v>
      </c>
      <c r="D6778" s="1">
        <v>104</v>
      </c>
    </row>
    <row r="6779" spans="1:4" x14ac:dyDescent="0.2">
      <c r="A6779" s="22">
        <v>2008</v>
      </c>
      <c r="B6779" s="1" t="s">
        <v>82</v>
      </c>
      <c r="C6779" s="1" t="s">
        <v>102</v>
      </c>
      <c r="D6779" s="1">
        <v>67</v>
      </c>
    </row>
    <row r="6780" spans="1:4" x14ac:dyDescent="0.2">
      <c r="A6780" s="22">
        <v>2008</v>
      </c>
      <c r="B6780" s="1" t="s">
        <v>82</v>
      </c>
      <c r="C6780" s="1" t="s">
        <v>103</v>
      </c>
      <c r="D6780" s="1">
        <v>158</v>
      </c>
    </row>
    <row r="6781" spans="1:4" x14ac:dyDescent="0.2">
      <c r="A6781" s="22">
        <v>2008</v>
      </c>
      <c r="B6781" s="1" t="s">
        <v>82</v>
      </c>
      <c r="C6781" s="1" t="s">
        <v>69</v>
      </c>
      <c r="D6781" s="1">
        <v>345</v>
      </c>
    </row>
    <row r="6782" spans="1:4" x14ac:dyDescent="0.2">
      <c r="A6782" s="22">
        <v>2008</v>
      </c>
      <c r="B6782" s="1" t="s">
        <v>82</v>
      </c>
      <c r="C6782" s="1" t="s">
        <v>104</v>
      </c>
      <c r="D6782" s="1">
        <v>655</v>
      </c>
    </row>
    <row r="6783" spans="1:4" x14ac:dyDescent="0.2">
      <c r="A6783" s="22">
        <v>2008</v>
      </c>
      <c r="B6783" s="1" t="s">
        <v>82</v>
      </c>
      <c r="C6783" s="1" t="s">
        <v>73</v>
      </c>
      <c r="D6783" s="1">
        <v>185</v>
      </c>
    </row>
    <row r="6784" spans="1:4" x14ac:dyDescent="0.2">
      <c r="A6784" s="22">
        <v>2008</v>
      </c>
      <c r="B6784" s="1" t="s">
        <v>82</v>
      </c>
      <c r="C6784" s="1" t="s">
        <v>105</v>
      </c>
      <c r="D6784" s="1">
        <v>86</v>
      </c>
    </row>
    <row r="6785" spans="1:4" x14ac:dyDescent="0.2">
      <c r="A6785" s="22">
        <v>2008</v>
      </c>
      <c r="B6785" s="1" t="s">
        <v>82</v>
      </c>
      <c r="C6785" s="1" t="s">
        <v>106</v>
      </c>
      <c r="D6785" s="1">
        <v>76</v>
      </c>
    </row>
    <row r="6786" spans="1:4" x14ac:dyDescent="0.2">
      <c r="A6786" s="22">
        <v>2008</v>
      </c>
      <c r="B6786" s="1" t="s">
        <v>82</v>
      </c>
      <c r="C6786" s="1" t="s">
        <v>107</v>
      </c>
      <c r="D6786" s="1">
        <v>83</v>
      </c>
    </row>
    <row r="6787" spans="1:4" x14ac:dyDescent="0.2">
      <c r="A6787" s="22">
        <v>2008</v>
      </c>
      <c r="B6787" s="1" t="s">
        <v>82</v>
      </c>
      <c r="C6787" s="1" t="s">
        <v>108</v>
      </c>
      <c r="D6787" s="1">
        <v>27</v>
      </c>
    </row>
    <row r="6788" spans="1:4" x14ac:dyDescent="0.2">
      <c r="A6788" s="22">
        <v>2008</v>
      </c>
      <c r="B6788" s="1" t="s">
        <v>82</v>
      </c>
      <c r="C6788" s="1" t="s">
        <v>109</v>
      </c>
      <c r="D6788" s="1">
        <v>123</v>
      </c>
    </row>
    <row r="6789" spans="1:4" x14ac:dyDescent="0.2">
      <c r="A6789" s="22">
        <v>2008</v>
      </c>
      <c r="B6789" s="1" t="s">
        <v>82</v>
      </c>
      <c r="C6789" s="1" t="s">
        <v>110</v>
      </c>
      <c r="D6789" s="1">
        <v>336</v>
      </c>
    </row>
    <row r="6790" spans="1:4" x14ac:dyDescent="0.2">
      <c r="A6790" s="22">
        <v>2008</v>
      </c>
      <c r="B6790" s="1" t="s">
        <v>82</v>
      </c>
      <c r="C6790" s="1" t="s">
        <v>111</v>
      </c>
      <c r="D6790" s="1">
        <v>14</v>
      </c>
    </row>
    <row r="6791" spans="1:4" x14ac:dyDescent="0.2">
      <c r="A6791" s="22">
        <v>2008</v>
      </c>
      <c r="B6791" s="1" t="s">
        <v>82</v>
      </c>
      <c r="C6791" s="1" t="s">
        <v>112</v>
      </c>
      <c r="D6791" s="1">
        <v>115</v>
      </c>
    </row>
    <row r="6792" spans="1:4" x14ac:dyDescent="0.2">
      <c r="A6792" s="22">
        <v>2008</v>
      </c>
      <c r="B6792" s="1" t="s">
        <v>82</v>
      </c>
      <c r="C6792" s="1" t="s">
        <v>113</v>
      </c>
      <c r="D6792" s="1">
        <v>152</v>
      </c>
    </row>
    <row r="6793" spans="1:4" x14ac:dyDescent="0.2">
      <c r="A6793" s="22">
        <v>2008</v>
      </c>
      <c r="B6793" s="1" t="s">
        <v>82</v>
      </c>
      <c r="C6793" s="1" t="s">
        <v>22</v>
      </c>
      <c r="D6793" s="1">
        <v>4906</v>
      </c>
    </row>
    <row r="6794" spans="1:4" x14ac:dyDescent="0.2">
      <c r="A6794" s="22">
        <v>2008</v>
      </c>
      <c r="B6794" s="1" t="s">
        <v>82</v>
      </c>
      <c r="C6794" s="1" t="s">
        <v>114</v>
      </c>
      <c r="D6794" s="1">
        <v>104</v>
      </c>
    </row>
    <row r="6795" spans="1:4" x14ac:dyDescent="0.2">
      <c r="A6795" s="22">
        <v>2008</v>
      </c>
      <c r="B6795" s="1" t="s">
        <v>82</v>
      </c>
      <c r="C6795" s="1" t="s">
        <v>115</v>
      </c>
      <c r="D6795" s="1">
        <v>19</v>
      </c>
    </row>
    <row r="6796" spans="1:4" x14ac:dyDescent="0.2">
      <c r="A6796" s="22">
        <v>2008</v>
      </c>
      <c r="B6796" s="1" t="s">
        <v>82</v>
      </c>
      <c r="C6796" s="1" t="s">
        <v>116</v>
      </c>
      <c r="D6796" s="1">
        <v>75</v>
      </c>
    </row>
    <row r="6797" spans="1:4" x14ac:dyDescent="0.2">
      <c r="A6797" s="22">
        <v>2008</v>
      </c>
      <c r="B6797" s="1" t="s">
        <v>82</v>
      </c>
      <c r="C6797" s="1" t="s">
        <v>117</v>
      </c>
      <c r="D6797" s="1">
        <v>288</v>
      </c>
    </row>
    <row r="6798" spans="1:4" x14ac:dyDescent="0.2">
      <c r="A6798" s="22">
        <v>2008</v>
      </c>
      <c r="B6798" s="1" t="s">
        <v>82</v>
      </c>
      <c r="C6798" s="1" t="s">
        <v>118</v>
      </c>
      <c r="D6798" s="1">
        <v>74</v>
      </c>
    </row>
    <row r="6799" spans="1:4" x14ac:dyDescent="0.2">
      <c r="A6799" s="22">
        <v>2008</v>
      </c>
      <c r="B6799" s="1" t="s">
        <v>82</v>
      </c>
      <c r="C6799" s="1" t="s">
        <v>119</v>
      </c>
      <c r="D6799" s="1">
        <v>87</v>
      </c>
    </row>
    <row r="6800" spans="1:4" x14ac:dyDescent="0.2">
      <c r="A6800" s="22">
        <v>2008</v>
      </c>
      <c r="B6800" s="1" t="s">
        <v>82</v>
      </c>
      <c r="C6800" s="1" t="s">
        <v>120</v>
      </c>
      <c r="D6800" s="1">
        <v>199</v>
      </c>
    </row>
    <row r="6801" spans="1:4" x14ac:dyDescent="0.2">
      <c r="A6801" s="22">
        <v>2008</v>
      </c>
      <c r="B6801" s="1" t="s">
        <v>83</v>
      </c>
      <c r="C6801" s="1" t="s">
        <v>92</v>
      </c>
      <c r="D6801" s="1">
        <v>208</v>
      </c>
    </row>
    <row r="6802" spans="1:4" x14ac:dyDescent="0.2">
      <c r="A6802" s="22">
        <v>2008</v>
      </c>
      <c r="B6802" s="1" t="s">
        <v>83</v>
      </c>
      <c r="C6802" s="1" t="s">
        <v>93</v>
      </c>
      <c r="D6802" s="1">
        <v>213</v>
      </c>
    </row>
    <row r="6803" spans="1:4" x14ac:dyDescent="0.2">
      <c r="A6803" s="22">
        <v>2008</v>
      </c>
      <c r="B6803" s="1" t="s">
        <v>83</v>
      </c>
      <c r="C6803" s="1" t="s">
        <v>94</v>
      </c>
      <c r="D6803" s="1">
        <v>92</v>
      </c>
    </row>
    <row r="6804" spans="1:4" x14ac:dyDescent="0.2">
      <c r="A6804" s="22">
        <v>2008</v>
      </c>
      <c r="B6804" s="1" t="s">
        <v>83</v>
      </c>
      <c r="C6804" s="1" t="s">
        <v>95</v>
      </c>
      <c r="D6804" s="1">
        <v>65</v>
      </c>
    </row>
    <row r="6805" spans="1:4" x14ac:dyDescent="0.2">
      <c r="A6805" s="22">
        <v>2008</v>
      </c>
      <c r="B6805" s="1" t="s">
        <v>83</v>
      </c>
      <c r="C6805" s="1" t="s">
        <v>96</v>
      </c>
      <c r="D6805" s="1">
        <v>452</v>
      </c>
    </row>
    <row r="6806" spans="1:4" x14ac:dyDescent="0.2">
      <c r="A6806" s="22">
        <v>2008</v>
      </c>
      <c r="B6806" s="1" t="s">
        <v>83</v>
      </c>
      <c r="C6806" s="1" t="s">
        <v>97</v>
      </c>
      <c r="D6806" s="1">
        <v>47</v>
      </c>
    </row>
    <row r="6807" spans="1:4" x14ac:dyDescent="0.2">
      <c r="A6807" s="22">
        <v>2008</v>
      </c>
      <c r="B6807" s="1" t="s">
        <v>83</v>
      </c>
      <c r="C6807" s="1" t="s">
        <v>68</v>
      </c>
      <c r="D6807" s="1">
        <v>108</v>
      </c>
    </row>
    <row r="6808" spans="1:4" x14ac:dyDescent="0.2">
      <c r="A6808" s="22">
        <v>2008</v>
      </c>
      <c r="B6808" s="1" t="s">
        <v>83</v>
      </c>
      <c r="C6808" s="1" t="s">
        <v>98</v>
      </c>
      <c r="D6808" s="1">
        <v>162</v>
      </c>
    </row>
    <row r="6809" spans="1:4" x14ac:dyDescent="0.2">
      <c r="A6809" s="22">
        <v>2008</v>
      </c>
      <c r="B6809" s="1" t="s">
        <v>83</v>
      </c>
      <c r="C6809" s="1" t="s">
        <v>99</v>
      </c>
      <c r="D6809" s="1">
        <v>112</v>
      </c>
    </row>
    <row r="6810" spans="1:4" x14ac:dyDescent="0.2">
      <c r="A6810" s="22">
        <v>2008</v>
      </c>
      <c r="B6810" s="1" t="s">
        <v>83</v>
      </c>
      <c r="C6810" s="1" t="s">
        <v>100</v>
      </c>
      <c r="D6810" s="1">
        <v>76</v>
      </c>
    </row>
    <row r="6811" spans="1:4" x14ac:dyDescent="0.2">
      <c r="A6811" s="22">
        <v>2008</v>
      </c>
      <c r="B6811" s="1" t="s">
        <v>83</v>
      </c>
      <c r="C6811" s="1" t="s">
        <v>101</v>
      </c>
      <c r="D6811" s="1">
        <v>83</v>
      </c>
    </row>
    <row r="6812" spans="1:4" x14ac:dyDescent="0.2">
      <c r="A6812" s="22">
        <v>2008</v>
      </c>
      <c r="B6812" s="1" t="s">
        <v>83</v>
      </c>
      <c r="C6812" s="1" t="s">
        <v>102</v>
      </c>
      <c r="D6812" s="1">
        <v>71</v>
      </c>
    </row>
    <row r="6813" spans="1:4" x14ac:dyDescent="0.2">
      <c r="A6813" s="22">
        <v>2008</v>
      </c>
      <c r="B6813" s="1" t="s">
        <v>83</v>
      </c>
      <c r="C6813" s="1" t="s">
        <v>103</v>
      </c>
      <c r="D6813" s="1">
        <v>168</v>
      </c>
    </row>
    <row r="6814" spans="1:4" x14ac:dyDescent="0.2">
      <c r="A6814" s="22">
        <v>2008</v>
      </c>
      <c r="B6814" s="1" t="s">
        <v>83</v>
      </c>
      <c r="C6814" s="1" t="s">
        <v>69</v>
      </c>
      <c r="D6814" s="1">
        <v>322</v>
      </c>
    </row>
    <row r="6815" spans="1:4" x14ac:dyDescent="0.2">
      <c r="A6815" s="22">
        <v>2008</v>
      </c>
      <c r="B6815" s="1" t="s">
        <v>83</v>
      </c>
      <c r="C6815" s="1" t="s">
        <v>104</v>
      </c>
      <c r="D6815" s="1">
        <v>574</v>
      </c>
    </row>
    <row r="6816" spans="1:4" x14ac:dyDescent="0.2">
      <c r="A6816" s="22">
        <v>2008</v>
      </c>
      <c r="B6816" s="1" t="s">
        <v>83</v>
      </c>
      <c r="C6816" s="1" t="s">
        <v>73</v>
      </c>
      <c r="D6816" s="1">
        <v>194</v>
      </c>
    </row>
    <row r="6817" spans="1:4" x14ac:dyDescent="0.2">
      <c r="A6817" s="22">
        <v>2008</v>
      </c>
      <c r="B6817" s="1" t="s">
        <v>83</v>
      </c>
      <c r="C6817" s="1" t="s">
        <v>105</v>
      </c>
      <c r="D6817" s="1">
        <v>58</v>
      </c>
    </row>
    <row r="6818" spans="1:4" x14ac:dyDescent="0.2">
      <c r="A6818" s="22">
        <v>2008</v>
      </c>
      <c r="B6818" s="1" t="s">
        <v>83</v>
      </c>
      <c r="C6818" s="1" t="s">
        <v>106</v>
      </c>
      <c r="D6818" s="1">
        <v>78</v>
      </c>
    </row>
    <row r="6819" spans="1:4" x14ac:dyDescent="0.2">
      <c r="A6819" s="22">
        <v>2008</v>
      </c>
      <c r="B6819" s="1" t="s">
        <v>83</v>
      </c>
      <c r="C6819" s="1" t="s">
        <v>107</v>
      </c>
      <c r="D6819" s="1">
        <v>66</v>
      </c>
    </row>
    <row r="6820" spans="1:4" x14ac:dyDescent="0.2">
      <c r="A6820" s="22">
        <v>2008</v>
      </c>
      <c r="B6820" s="1" t="s">
        <v>83</v>
      </c>
      <c r="C6820" s="1" t="s">
        <v>108</v>
      </c>
      <c r="D6820" s="1">
        <v>23</v>
      </c>
    </row>
    <row r="6821" spans="1:4" x14ac:dyDescent="0.2">
      <c r="A6821" s="22">
        <v>2008</v>
      </c>
      <c r="B6821" s="1" t="s">
        <v>83</v>
      </c>
      <c r="C6821" s="1" t="s">
        <v>109</v>
      </c>
      <c r="D6821" s="1">
        <v>111</v>
      </c>
    </row>
    <row r="6822" spans="1:4" x14ac:dyDescent="0.2">
      <c r="A6822" s="22">
        <v>2008</v>
      </c>
      <c r="B6822" s="1" t="s">
        <v>83</v>
      </c>
      <c r="C6822" s="1" t="s">
        <v>110</v>
      </c>
      <c r="D6822" s="1">
        <v>358</v>
      </c>
    </row>
    <row r="6823" spans="1:4" x14ac:dyDescent="0.2">
      <c r="A6823" s="22">
        <v>2008</v>
      </c>
      <c r="B6823" s="1" t="s">
        <v>83</v>
      </c>
      <c r="C6823" s="1" t="s">
        <v>111</v>
      </c>
      <c r="D6823" s="1">
        <v>23</v>
      </c>
    </row>
    <row r="6824" spans="1:4" x14ac:dyDescent="0.2">
      <c r="A6824" s="22">
        <v>2008</v>
      </c>
      <c r="B6824" s="1" t="s">
        <v>83</v>
      </c>
      <c r="C6824" s="1" t="s">
        <v>112</v>
      </c>
      <c r="D6824" s="1">
        <v>124</v>
      </c>
    </row>
    <row r="6825" spans="1:4" x14ac:dyDescent="0.2">
      <c r="A6825" s="22">
        <v>2008</v>
      </c>
      <c r="B6825" s="1" t="s">
        <v>83</v>
      </c>
      <c r="C6825" s="1" t="s">
        <v>113</v>
      </c>
      <c r="D6825" s="1">
        <v>184</v>
      </c>
    </row>
    <row r="6826" spans="1:4" x14ac:dyDescent="0.2">
      <c r="A6826" s="22">
        <v>2008</v>
      </c>
      <c r="B6826" s="1" t="s">
        <v>83</v>
      </c>
      <c r="C6826" s="1" t="s">
        <v>22</v>
      </c>
      <c r="D6826" s="1">
        <v>4837</v>
      </c>
    </row>
    <row r="6827" spans="1:4" x14ac:dyDescent="0.2">
      <c r="A6827" s="22">
        <v>2008</v>
      </c>
      <c r="B6827" s="1" t="s">
        <v>83</v>
      </c>
      <c r="C6827" s="1" t="s">
        <v>114</v>
      </c>
      <c r="D6827" s="1">
        <v>94</v>
      </c>
    </row>
    <row r="6828" spans="1:4" x14ac:dyDescent="0.2">
      <c r="A6828" s="22">
        <v>2008</v>
      </c>
      <c r="B6828" s="1" t="s">
        <v>83</v>
      </c>
      <c r="C6828" s="1" t="s">
        <v>115</v>
      </c>
      <c r="D6828" s="1">
        <v>17</v>
      </c>
    </row>
    <row r="6829" spans="1:4" x14ac:dyDescent="0.2">
      <c r="A6829" s="22">
        <v>2008</v>
      </c>
      <c r="B6829" s="1" t="s">
        <v>83</v>
      </c>
      <c r="C6829" s="1" t="s">
        <v>116</v>
      </c>
      <c r="D6829" s="1">
        <v>102</v>
      </c>
    </row>
    <row r="6830" spans="1:4" x14ac:dyDescent="0.2">
      <c r="A6830" s="22">
        <v>2008</v>
      </c>
      <c r="B6830" s="1" t="s">
        <v>83</v>
      </c>
      <c r="C6830" s="1" t="s">
        <v>117</v>
      </c>
      <c r="D6830" s="1">
        <v>308</v>
      </c>
    </row>
    <row r="6831" spans="1:4" x14ac:dyDescent="0.2">
      <c r="A6831" s="22">
        <v>2008</v>
      </c>
      <c r="B6831" s="1" t="s">
        <v>83</v>
      </c>
      <c r="C6831" s="1" t="s">
        <v>118</v>
      </c>
      <c r="D6831" s="1">
        <v>69</v>
      </c>
    </row>
    <row r="6832" spans="1:4" x14ac:dyDescent="0.2">
      <c r="A6832" s="22">
        <v>2008</v>
      </c>
      <c r="B6832" s="1" t="s">
        <v>83</v>
      </c>
      <c r="C6832" s="1" t="s">
        <v>119</v>
      </c>
      <c r="D6832" s="1">
        <v>97</v>
      </c>
    </row>
    <row r="6833" spans="1:4" x14ac:dyDescent="0.2">
      <c r="A6833" s="22">
        <v>2008</v>
      </c>
      <c r="B6833" s="1" t="s">
        <v>83</v>
      </c>
      <c r="C6833" s="1" t="s">
        <v>120</v>
      </c>
      <c r="D6833" s="1">
        <v>178</v>
      </c>
    </row>
    <row r="6834" spans="1:4" x14ac:dyDescent="0.2">
      <c r="A6834" s="22">
        <v>2008</v>
      </c>
      <c r="B6834" s="1" t="s">
        <v>84</v>
      </c>
      <c r="C6834" s="1" t="s">
        <v>92</v>
      </c>
      <c r="D6834" s="1">
        <v>190</v>
      </c>
    </row>
    <row r="6835" spans="1:4" x14ac:dyDescent="0.2">
      <c r="A6835" s="22">
        <v>2008</v>
      </c>
      <c r="B6835" s="1" t="s">
        <v>84</v>
      </c>
      <c r="C6835" s="1" t="s">
        <v>93</v>
      </c>
      <c r="D6835" s="1">
        <v>238</v>
      </c>
    </row>
    <row r="6836" spans="1:4" x14ac:dyDescent="0.2">
      <c r="A6836" s="22">
        <v>2008</v>
      </c>
      <c r="B6836" s="1" t="s">
        <v>84</v>
      </c>
      <c r="C6836" s="1" t="s">
        <v>94</v>
      </c>
      <c r="D6836" s="1">
        <v>104</v>
      </c>
    </row>
    <row r="6837" spans="1:4" x14ac:dyDescent="0.2">
      <c r="A6837" s="22">
        <v>2008</v>
      </c>
      <c r="B6837" s="1" t="s">
        <v>84</v>
      </c>
      <c r="C6837" s="1" t="s">
        <v>95</v>
      </c>
      <c r="D6837" s="1">
        <v>63</v>
      </c>
    </row>
    <row r="6838" spans="1:4" x14ac:dyDescent="0.2">
      <c r="A6838" s="22">
        <v>2008</v>
      </c>
      <c r="B6838" s="1" t="s">
        <v>84</v>
      </c>
      <c r="C6838" s="1" t="s">
        <v>96</v>
      </c>
      <c r="D6838" s="1">
        <v>415</v>
      </c>
    </row>
    <row r="6839" spans="1:4" x14ac:dyDescent="0.2">
      <c r="A6839" s="22">
        <v>2008</v>
      </c>
      <c r="B6839" s="1" t="s">
        <v>84</v>
      </c>
      <c r="C6839" s="1" t="s">
        <v>97</v>
      </c>
      <c r="D6839" s="1">
        <v>46</v>
      </c>
    </row>
    <row r="6840" spans="1:4" x14ac:dyDescent="0.2">
      <c r="A6840" s="22">
        <v>2008</v>
      </c>
      <c r="B6840" s="1" t="s">
        <v>84</v>
      </c>
      <c r="C6840" s="1" t="s">
        <v>68</v>
      </c>
      <c r="D6840" s="1">
        <v>126</v>
      </c>
    </row>
    <row r="6841" spans="1:4" x14ac:dyDescent="0.2">
      <c r="A6841" s="22">
        <v>2008</v>
      </c>
      <c r="B6841" s="1" t="s">
        <v>84</v>
      </c>
      <c r="C6841" s="1" t="s">
        <v>98</v>
      </c>
      <c r="D6841" s="1">
        <v>127</v>
      </c>
    </row>
    <row r="6842" spans="1:4" x14ac:dyDescent="0.2">
      <c r="A6842" s="22">
        <v>2008</v>
      </c>
      <c r="B6842" s="1" t="s">
        <v>84</v>
      </c>
      <c r="C6842" s="1" t="s">
        <v>99</v>
      </c>
      <c r="D6842" s="1">
        <v>104</v>
      </c>
    </row>
    <row r="6843" spans="1:4" x14ac:dyDescent="0.2">
      <c r="A6843" s="22">
        <v>2008</v>
      </c>
      <c r="B6843" s="1" t="s">
        <v>84</v>
      </c>
      <c r="C6843" s="1" t="s">
        <v>100</v>
      </c>
      <c r="D6843" s="1">
        <v>61</v>
      </c>
    </row>
    <row r="6844" spans="1:4" x14ac:dyDescent="0.2">
      <c r="A6844" s="22">
        <v>2008</v>
      </c>
      <c r="B6844" s="1" t="s">
        <v>84</v>
      </c>
      <c r="C6844" s="1" t="s">
        <v>101</v>
      </c>
      <c r="D6844" s="1">
        <v>98</v>
      </c>
    </row>
    <row r="6845" spans="1:4" x14ac:dyDescent="0.2">
      <c r="A6845" s="22">
        <v>2008</v>
      </c>
      <c r="B6845" s="1" t="s">
        <v>84</v>
      </c>
      <c r="C6845" s="1" t="s">
        <v>102</v>
      </c>
      <c r="D6845" s="1">
        <v>71</v>
      </c>
    </row>
    <row r="6846" spans="1:4" x14ac:dyDescent="0.2">
      <c r="A6846" s="22">
        <v>2008</v>
      </c>
      <c r="B6846" s="1" t="s">
        <v>84</v>
      </c>
      <c r="C6846" s="1" t="s">
        <v>103</v>
      </c>
      <c r="D6846" s="1">
        <v>134</v>
      </c>
    </row>
    <row r="6847" spans="1:4" x14ac:dyDescent="0.2">
      <c r="A6847" s="22">
        <v>2008</v>
      </c>
      <c r="B6847" s="1" t="s">
        <v>84</v>
      </c>
      <c r="C6847" s="1" t="s">
        <v>69</v>
      </c>
      <c r="D6847" s="1">
        <v>347</v>
      </c>
    </row>
    <row r="6848" spans="1:4" x14ac:dyDescent="0.2">
      <c r="A6848" s="22">
        <v>2008</v>
      </c>
      <c r="B6848" s="1" t="s">
        <v>84</v>
      </c>
      <c r="C6848" s="1" t="s">
        <v>104</v>
      </c>
      <c r="D6848" s="1">
        <v>628</v>
      </c>
    </row>
    <row r="6849" spans="1:4" x14ac:dyDescent="0.2">
      <c r="A6849" s="22">
        <v>2008</v>
      </c>
      <c r="B6849" s="1" t="s">
        <v>84</v>
      </c>
      <c r="C6849" s="1" t="s">
        <v>73</v>
      </c>
      <c r="D6849" s="1">
        <v>189</v>
      </c>
    </row>
    <row r="6850" spans="1:4" x14ac:dyDescent="0.2">
      <c r="A6850" s="22">
        <v>2008</v>
      </c>
      <c r="B6850" s="1" t="s">
        <v>84</v>
      </c>
      <c r="C6850" s="1" t="s">
        <v>105</v>
      </c>
      <c r="D6850" s="1">
        <v>68</v>
      </c>
    </row>
    <row r="6851" spans="1:4" x14ac:dyDescent="0.2">
      <c r="A6851" s="22">
        <v>2008</v>
      </c>
      <c r="B6851" s="1" t="s">
        <v>84</v>
      </c>
      <c r="C6851" s="1" t="s">
        <v>106</v>
      </c>
      <c r="D6851" s="1">
        <v>79</v>
      </c>
    </row>
    <row r="6852" spans="1:4" x14ac:dyDescent="0.2">
      <c r="A6852" s="22">
        <v>2008</v>
      </c>
      <c r="B6852" s="1" t="s">
        <v>84</v>
      </c>
      <c r="C6852" s="1" t="s">
        <v>107</v>
      </c>
      <c r="D6852" s="1">
        <v>90</v>
      </c>
    </row>
    <row r="6853" spans="1:4" x14ac:dyDescent="0.2">
      <c r="A6853" s="22">
        <v>2008</v>
      </c>
      <c r="B6853" s="1" t="s">
        <v>84</v>
      </c>
      <c r="C6853" s="1" t="s">
        <v>108</v>
      </c>
      <c r="D6853" s="1">
        <v>20</v>
      </c>
    </row>
    <row r="6854" spans="1:4" x14ac:dyDescent="0.2">
      <c r="A6854" s="22">
        <v>2008</v>
      </c>
      <c r="B6854" s="1" t="s">
        <v>84</v>
      </c>
      <c r="C6854" s="1" t="s">
        <v>109</v>
      </c>
      <c r="D6854" s="1">
        <v>109</v>
      </c>
    </row>
    <row r="6855" spans="1:4" x14ac:dyDescent="0.2">
      <c r="A6855" s="22">
        <v>2008</v>
      </c>
      <c r="B6855" s="1" t="s">
        <v>84</v>
      </c>
      <c r="C6855" s="1" t="s">
        <v>110</v>
      </c>
      <c r="D6855" s="1">
        <v>321</v>
      </c>
    </row>
    <row r="6856" spans="1:4" x14ac:dyDescent="0.2">
      <c r="A6856" s="22">
        <v>2008</v>
      </c>
      <c r="B6856" s="1" t="s">
        <v>84</v>
      </c>
      <c r="C6856" s="1" t="s">
        <v>111</v>
      </c>
      <c r="D6856" s="1">
        <v>18</v>
      </c>
    </row>
    <row r="6857" spans="1:4" x14ac:dyDescent="0.2">
      <c r="A6857" s="22">
        <v>2008</v>
      </c>
      <c r="B6857" s="1" t="s">
        <v>84</v>
      </c>
      <c r="C6857" s="1" t="s">
        <v>112</v>
      </c>
      <c r="D6857" s="1">
        <v>120</v>
      </c>
    </row>
    <row r="6858" spans="1:4" x14ac:dyDescent="0.2">
      <c r="A6858" s="22">
        <v>2008</v>
      </c>
      <c r="B6858" s="1" t="s">
        <v>84</v>
      </c>
      <c r="C6858" s="1" t="s">
        <v>113</v>
      </c>
      <c r="D6858" s="1">
        <v>166</v>
      </c>
    </row>
    <row r="6859" spans="1:4" x14ac:dyDescent="0.2">
      <c r="A6859" s="22">
        <v>2008</v>
      </c>
      <c r="B6859" s="1" t="s">
        <v>84</v>
      </c>
      <c r="C6859" s="1" t="s">
        <v>22</v>
      </c>
      <c r="D6859" s="1">
        <v>4779</v>
      </c>
    </row>
    <row r="6860" spans="1:4" x14ac:dyDescent="0.2">
      <c r="A6860" s="22">
        <v>2008</v>
      </c>
      <c r="B6860" s="1" t="s">
        <v>84</v>
      </c>
      <c r="C6860" s="1" t="s">
        <v>114</v>
      </c>
      <c r="D6860" s="1">
        <v>86</v>
      </c>
    </row>
    <row r="6861" spans="1:4" x14ac:dyDescent="0.2">
      <c r="A6861" s="22">
        <v>2008</v>
      </c>
      <c r="B6861" s="1" t="s">
        <v>84</v>
      </c>
      <c r="C6861" s="1" t="s">
        <v>115</v>
      </c>
      <c r="D6861" s="1">
        <v>19</v>
      </c>
    </row>
    <row r="6862" spans="1:4" x14ac:dyDescent="0.2">
      <c r="A6862" s="22">
        <v>2008</v>
      </c>
      <c r="B6862" s="1" t="s">
        <v>84</v>
      </c>
      <c r="C6862" s="1" t="s">
        <v>116</v>
      </c>
      <c r="D6862" s="1">
        <v>92</v>
      </c>
    </row>
    <row r="6863" spans="1:4" x14ac:dyDescent="0.2">
      <c r="A6863" s="22">
        <v>2008</v>
      </c>
      <c r="B6863" s="1" t="s">
        <v>84</v>
      </c>
      <c r="C6863" s="1" t="s">
        <v>117</v>
      </c>
      <c r="D6863" s="1">
        <v>303</v>
      </c>
    </row>
    <row r="6864" spans="1:4" x14ac:dyDescent="0.2">
      <c r="A6864" s="22">
        <v>2008</v>
      </c>
      <c r="B6864" s="1" t="s">
        <v>84</v>
      </c>
      <c r="C6864" s="1" t="s">
        <v>118</v>
      </c>
      <c r="D6864" s="1">
        <v>76</v>
      </c>
    </row>
    <row r="6865" spans="1:4" x14ac:dyDescent="0.2">
      <c r="A6865" s="22">
        <v>2008</v>
      </c>
      <c r="B6865" s="1" t="s">
        <v>84</v>
      </c>
      <c r="C6865" s="1" t="s">
        <v>119</v>
      </c>
      <c r="D6865" s="1">
        <v>104</v>
      </c>
    </row>
    <row r="6866" spans="1:4" x14ac:dyDescent="0.2">
      <c r="A6866" s="22">
        <v>2008</v>
      </c>
      <c r="B6866" s="1" t="s">
        <v>84</v>
      </c>
      <c r="C6866" s="1" t="s">
        <v>120</v>
      </c>
      <c r="D6866" s="1">
        <v>167</v>
      </c>
    </row>
    <row r="6867" spans="1:4" x14ac:dyDescent="0.2">
      <c r="A6867" s="22">
        <v>2008</v>
      </c>
      <c r="B6867" s="1" t="s">
        <v>85</v>
      </c>
      <c r="C6867" s="1" t="s">
        <v>92</v>
      </c>
      <c r="D6867" s="1">
        <v>236</v>
      </c>
    </row>
    <row r="6868" spans="1:4" x14ac:dyDescent="0.2">
      <c r="A6868" s="22">
        <v>2008</v>
      </c>
      <c r="B6868" s="1" t="s">
        <v>85</v>
      </c>
      <c r="C6868" s="1" t="s">
        <v>93</v>
      </c>
      <c r="D6868" s="1">
        <v>234</v>
      </c>
    </row>
    <row r="6869" spans="1:4" x14ac:dyDescent="0.2">
      <c r="A6869" s="22">
        <v>2008</v>
      </c>
      <c r="B6869" s="1" t="s">
        <v>85</v>
      </c>
      <c r="C6869" s="1" t="s">
        <v>94</v>
      </c>
      <c r="D6869" s="1">
        <v>99</v>
      </c>
    </row>
    <row r="6870" spans="1:4" x14ac:dyDescent="0.2">
      <c r="A6870" s="22">
        <v>2008</v>
      </c>
      <c r="B6870" s="1" t="s">
        <v>85</v>
      </c>
      <c r="C6870" s="1" t="s">
        <v>95</v>
      </c>
      <c r="D6870" s="1">
        <v>70</v>
      </c>
    </row>
    <row r="6871" spans="1:4" x14ac:dyDescent="0.2">
      <c r="A6871" s="22">
        <v>2008</v>
      </c>
      <c r="B6871" s="1" t="s">
        <v>85</v>
      </c>
      <c r="C6871" s="1" t="s">
        <v>96</v>
      </c>
      <c r="D6871" s="1">
        <v>502</v>
      </c>
    </row>
    <row r="6872" spans="1:4" x14ac:dyDescent="0.2">
      <c r="A6872" s="22">
        <v>2008</v>
      </c>
      <c r="B6872" s="1" t="s">
        <v>85</v>
      </c>
      <c r="C6872" s="1" t="s">
        <v>97</v>
      </c>
      <c r="D6872" s="1">
        <v>49</v>
      </c>
    </row>
    <row r="6873" spans="1:4" x14ac:dyDescent="0.2">
      <c r="A6873" s="22">
        <v>2008</v>
      </c>
      <c r="B6873" s="1" t="s">
        <v>85</v>
      </c>
      <c r="C6873" s="1" t="s">
        <v>68</v>
      </c>
      <c r="D6873" s="1">
        <v>127</v>
      </c>
    </row>
    <row r="6874" spans="1:4" x14ac:dyDescent="0.2">
      <c r="A6874" s="22">
        <v>2008</v>
      </c>
      <c r="B6874" s="1" t="s">
        <v>85</v>
      </c>
      <c r="C6874" s="1" t="s">
        <v>98</v>
      </c>
      <c r="D6874" s="1">
        <v>165</v>
      </c>
    </row>
    <row r="6875" spans="1:4" x14ac:dyDescent="0.2">
      <c r="A6875" s="22">
        <v>2008</v>
      </c>
      <c r="B6875" s="1" t="s">
        <v>85</v>
      </c>
      <c r="C6875" s="1" t="s">
        <v>99</v>
      </c>
      <c r="D6875" s="1">
        <v>138</v>
      </c>
    </row>
    <row r="6876" spans="1:4" x14ac:dyDescent="0.2">
      <c r="A6876" s="22">
        <v>2008</v>
      </c>
      <c r="B6876" s="1" t="s">
        <v>85</v>
      </c>
      <c r="C6876" s="1" t="s">
        <v>100</v>
      </c>
      <c r="D6876" s="1">
        <v>93</v>
      </c>
    </row>
    <row r="6877" spans="1:4" x14ac:dyDescent="0.2">
      <c r="A6877" s="22">
        <v>2008</v>
      </c>
      <c r="B6877" s="1" t="s">
        <v>85</v>
      </c>
      <c r="C6877" s="1" t="s">
        <v>101</v>
      </c>
      <c r="D6877" s="1">
        <v>126</v>
      </c>
    </row>
    <row r="6878" spans="1:4" x14ac:dyDescent="0.2">
      <c r="A6878" s="22">
        <v>2008</v>
      </c>
      <c r="B6878" s="1" t="s">
        <v>85</v>
      </c>
      <c r="C6878" s="1" t="s">
        <v>102</v>
      </c>
      <c r="D6878" s="1">
        <v>73</v>
      </c>
    </row>
    <row r="6879" spans="1:4" x14ac:dyDescent="0.2">
      <c r="A6879" s="22">
        <v>2008</v>
      </c>
      <c r="B6879" s="1" t="s">
        <v>85</v>
      </c>
      <c r="C6879" s="1" t="s">
        <v>103</v>
      </c>
      <c r="D6879" s="1">
        <v>182</v>
      </c>
    </row>
    <row r="6880" spans="1:4" x14ac:dyDescent="0.2">
      <c r="A6880" s="22">
        <v>2008</v>
      </c>
      <c r="B6880" s="1" t="s">
        <v>85</v>
      </c>
      <c r="C6880" s="1" t="s">
        <v>69</v>
      </c>
      <c r="D6880" s="1">
        <v>414</v>
      </c>
    </row>
    <row r="6881" spans="1:4" x14ac:dyDescent="0.2">
      <c r="A6881" s="22">
        <v>2008</v>
      </c>
      <c r="B6881" s="1" t="s">
        <v>85</v>
      </c>
      <c r="C6881" s="1" t="s">
        <v>104</v>
      </c>
      <c r="D6881" s="1">
        <v>695</v>
      </c>
    </row>
    <row r="6882" spans="1:4" x14ac:dyDescent="0.2">
      <c r="A6882" s="22">
        <v>2008</v>
      </c>
      <c r="B6882" s="1" t="s">
        <v>85</v>
      </c>
      <c r="C6882" s="1" t="s">
        <v>73</v>
      </c>
      <c r="D6882" s="1">
        <v>217</v>
      </c>
    </row>
    <row r="6883" spans="1:4" x14ac:dyDescent="0.2">
      <c r="A6883" s="22">
        <v>2008</v>
      </c>
      <c r="B6883" s="1" t="s">
        <v>85</v>
      </c>
      <c r="C6883" s="1" t="s">
        <v>105</v>
      </c>
      <c r="D6883" s="1">
        <v>81</v>
      </c>
    </row>
    <row r="6884" spans="1:4" x14ac:dyDescent="0.2">
      <c r="A6884" s="22">
        <v>2008</v>
      </c>
      <c r="B6884" s="1" t="s">
        <v>85</v>
      </c>
      <c r="C6884" s="1" t="s">
        <v>106</v>
      </c>
      <c r="D6884" s="1">
        <v>80</v>
      </c>
    </row>
    <row r="6885" spans="1:4" x14ac:dyDescent="0.2">
      <c r="A6885" s="22">
        <v>2008</v>
      </c>
      <c r="B6885" s="1" t="s">
        <v>85</v>
      </c>
      <c r="C6885" s="1" t="s">
        <v>107</v>
      </c>
      <c r="D6885" s="1">
        <v>92</v>
      </c>
    </row>
    <row r="6886" spans="1:4" x14ac:dyDescent="0.2">
      <c r="A6886" s="22">
        <v>2008</v>
      </c>
      <c r="B6886" s="1" t="s">
        <v>85</v>
      </c>
      <c r="C6886" s="1" t="s">
        <v>108</v>
      </c>
      <c r="D6886" s="1">
        <v>19</v>
      </c>
    </row>
    <row r="6887" spans="1:4" x14ac:dyDescent="0.2">
      <c r="A6887" s="22">
        <v>2008</v>
      </c>
      <c r="B6887" s="1" t="s">
        <v>85</v>
      </c>
      <c r="C6887" s="1" t="s">
        <v>109</v>
      </c>
      <c r="D6887" s="1">
        <v>150</v>
      </c>
    </row>
    <row r="6888" spans="1:4" x14ac:dyDescent="0.2">
      <c r="A6888" s="22">
        <v>2008</v>
      </c>
      <c r="B6888" s="1" t="s">
        <v>85</v>
      </c>
      <c r="C6888" s="1" t="s">
        <v>110</v>
      </c>
      <c r="D6888" s="1">
        <v>377</v>
      </c>
    </row>
    <row r="6889" spans="1:4" x14ac:dyDescent="0.2">
      <c r="A6889" s="22">
        <v>2008</v>
      </c>
      <c r="B6889" s="1" t="s">
        <v>85</v>
      </c>
      <c r="C6889" s="1" t="s">
        <v>111</v>
      </c>
      <c r="D6889" s="1">
        <v>17</v>
      </c>
    </row>
    <row r="6890" spans="1:4" x14ac:dyDescent="0.2">
      <c r="A6890" s="22">
        <v>2008</v>
      </c>
      <c r="B6890" s="1" t="s">
        <v>85</v>
      </c>
      <c r="C6890" s="1" t="s">
        <v>112</v>
      </c>
      <c r="D6890" s="1">
        <v>142</v>
      </c>
    </row>
    <row r="6891" spans="1:4" x14ac:dyDescent="0.2">
      <c r="A6891" s="22">
        <v>2008</v>
      </c>
      <c r="B6891" s="1" t="s">
        <v>85</v>
      </c>
      <c r="C6891" s="1" t="s">
        <v>113</v>
      </c>
      <c r="D6891" s="1">
        <v>190</v>
      </c>
    </row>
    <row r="6892" spans="1:4" x14ac:dyDescent="0.2">
      <c r="A6892" s="22">
        <v>2008</v>
      </c>
      <c r="B6892" s="1" t="s">
        <v>85</v>
      </c>
      <c r="C6892" s="1" t="s">
        <v>22</v>
      </c>
      <c r="D6892" s="1">
        <v>5490</v>
      </c>
    </row>
    <row r="6893" spans="1:4" x14ac:dyDescent="0.2">
      <c r="A6893" s="22">
        <v>2008</v>
      </c>
      <c r="B6893" s="1" t="s">
        <v>85</v>
      </c>
      <c r="C6893" s="1" t="s">
        <v>114</v>
      </c>
      <c r="D6893" s="1">
        <v>101</v>
      </c>
    </row>
    <row r="6894" spans="1:4" x14ac:dyDescent="0.2">
      <c r="A6894" s="22">
        <v>2008</v>
      </c>
      <c r="B6894" s="1" t="s">
        <v>85</v>
      </c>
      <c r="C6894" s="1" t="s">
        <v>115</v>
      </c>
      <c r="D6894" s="1">
        <v>17</v>
      </c>
    </row>
    <row r="6895" spans="1:4" x14ac:dyDescent="0.2">
      <c r="A6895" s="22">
        <v>2008</v>
      </c>
      <c r="B6895" s="1" t="s">
        <v>85</v>
      </c>
      <c r="C6895" s="1" t="s">
        <v>116</v>
      </c>
      <c r="D6895" s="1">
        <v>103</v>
      </c>
    </row>
    <row r="6896" spans="1:4" x14ac:dyDescent="0.2">
      <c r="A6896" s="22">
        <v>2008</v>
      </c>
      <c r="B6896" s="1" t="s">
        <v>85</v>
      </c>
      <c r="C6896" s="1" t="s">
        <v>117</v>
      </c>
      <c r="D6896" s="1">
        <v>311</v>
      </c>
    </row>
    <row r="6897" spans="1:4" x14ac:dyDescent="0.2">
      <c r="A6897" s="22">
        <v>2008</v>
      </c>
      <c r="B6897" s="1" t="s">
        <v>85</v>
      </c>
      <c r="C6897" s="1" t="s">
        <v>118</v>
      </c>
      <c r="D6897" s="1">
        <v>66</v>
      </c>
    </row>
    <row r="6898" spans="1:4" x14ac:dyDescent="0.2">
      <c r="A6898" s="22">
        <v>2008</v>
      </c>
      <c r="B6898" s="1" t="s">
        <v>85</v>
      </c>
      <c r="C6898" s="1" t="s">
        <v>119</v>
      </c>
      <c r="D6898" s="1">
        <v>111</v>
      </c>
    </row>
    <row r="6899" spans="1:4" x14ac:dyDescent="0.2">
      <c r="A6899" s="22">
        <v>2008</v>
      </c>
      <c r="B6899" s="1" t="s">
        <v>85</v>
      </c>
      <c r="C6899" s="1" t="s">
        <v>120</v>
      </c>
      <c r="D6899" s="1">
        <v>213</v>
      </c>
    </row>
    <row r="6900" spans="1:4" x14ac:dyDescent="0.2">
      <c r="A6900" s="22">
        <v>2007</v>
      </c>
      <c r="B6900" s="1" t="s">
        <v>86</v>
      </c>
      <c r="C6900" s="1" t="s">
        <v>92</v>
      </c>
      <c r="D6900" s="1">
        <v>165</v>
      </c>
    </row>
    <row r="6901" spans="1:4" x14ac:dyDescent="0.2">
      <c r="A6901" s="22">
        <v>2007</v>
      </c>
      <c r="B6901" s="1" t="s">
        <v>86</v>
      </c>
      <c r="C6901" s="1" t="s">
        <v>93</v>
      </c>
      <c r="D6901" s="1">
        <v>181</v>
      </c>
    </row>
    <row r="6902" spans="1:4" x14ac:dyDescent="0.2">
      <c r="A6902" s="22">
        <v>2007</v>
      </c>
      <c r="B6902" s="1" t="s">
        <v>86</v>
      </c>
      <c r="C6902" s="1" t="s">
        <v>94</v>
      </c>
      <c r="D6902" s="1">
        <v>106</v>
      </c>
    </row>
    <row r="6903" spans="1:4" x14ac:dyDescent="0.2">
      <c r="A6903" s="22">
        <v>2007</v>
      </c>
      <c r="B6903" s="1" t="s">
        <v>86</v>
      </c>
      <c r="C6903" s="1" t="s">
        <v>95</v>
      </c>
      <c r="D6903" s="1">
        <v>47</v>
      </c>
    </row>
    <row r="6904" spans="1:4" x14ac:dyDescent="0.2">
      <c r="A6904" s="22">
        <v>2007</v>
      </c>
      <c r="B6904" s="1" t="s">
        <v>86</v>
      </c>
      <c r="C6904" s="1" t="s">
        <v>96</v>
      </c>
      <c r="D6904" s="1">
        <v>407</v>
      </c>
    </row>
    <row r="6905" spans="1:4" x14ac:dyDescent="0.2">
      <c r="A6905" s="22">
        <v>2007</v>
      </c>
      <c r="B6905" s="1" t="s">
        <v>86</v>
      </c>
      <c r="C6905" s="1" t="s">
        <v>97</v>
      </c>
      <c r="D6905" s="1">
        <v>53</v>
      </c>
    </row>
    <row r="6906" spans="1:4" x14ac:dyDescent="0.2">
      <c r="A6906" s="22">
        <v>2007</v>
      </c>
      <c r="B6906" s="1" t="s">
        <v>86</v>
      </c>
      <c r="C6906" s="1" t="s">
        <v>68</v>
      </c>
      <c r="D6906" s="1">
        <v>115</v>
      </c>
    </row>
    <row r="6907" spans="1:4" x14ac:dyDescent="0.2">
      <c r="A6907" s="22">
        <v>2007</v>
      </c>
      <c r="B6907" s="1" t="s">
        <v>86</v>
      </c>
      <c r="C6907" s="1" t="s">
        <v>98</v>
      </c>
      <c r="D6907" s="1">
        <v>119</v>
      </c>
    </row>
    <row r="6908" spans="1:4" x14ac:dyDescent="0.2">
      <c r="A6908" s="22">
        <v>2007</v>
      </c>
      <c r="B6908" s="1" t="s">
        <v>86</v>
      </c>
      <c r="C6908" s="1" t="s">
        <v>99</v>
      </c>
      <c r="D6908" s="1">
        <v>75</v>
      </c>
    </row>
    <row r="6909" spans="1:4" x14ac:dyDescent="0.2">
      <c r="A6909" s="22">
        <v>2007</v>
      </c>
      <c r="B6909" s="1" t="s">
        <v>86</v>
      </c>
      <c r="C6909" s="1" t="s">
        <v>100</v>
      </c>
      <c r="D6909" s="1">
        <v>71</v>
      </c>
    </row>
    <row r="6910" spans="1:4" x14ac:dyDescent="0.2">
      <c r="A6910" s="22">
        <v>2007</v>
      </c>
      <c r="B6910" s="1" t="s">
        <v>86</v>
      </c>
      <c r="C6910" s="1" t="s">
        <v>101</v>
      </c>
      <c r="D6910" s="1">
        <v>87</v>
      </c>
    </row>
    <row r="6911" spans="1:4" x14ac:dyDescent="0.2">
      <c r="A6911" s="22">
        <v>2007</v>
      </c>
      <c r="B6911" s="1" t="s">
        <v>86</v>
      </c>
      <c r="C6911" s="1" t="s">
        <v>102</v>
      </c>
      <c r="D6911" s="1">
        <v>67</v>
      </c>
    </row>
    <row r="6912" spans="1:4" x14ac:dyDescent="0.2">
      <c r="A6912" s="22">
        <v>2007</v>
      </c>
      <c r="B6912" s="1" t="s">
        <v>86</v>
      </c>
      <c r="C6912" s="1" t="s">
        <v>103</v>
      </c>
      <c r="D6912" s="1">
        <v>131</v>
      </c>
    </row>
    <row r="6913" spans="1:4" x14ac:dyDescent="0.2">
      <c r="A6913" s="22">
        <v>2007</v>
      </c>
      <c r="B6913" s="1" t="s">
        <v>86</v>
      </c>
      <c r="C6913" s="1" t="s">
        <v>69</v>
      </c>
      <c r="D6913" s="1">
        <v>276</v>
      </c>
    </row>
    <row r="6914" spans="1:4" x14ac:dyDescent="0.2">
      <c r="A6914" s="22">
        <v>2007</v>
      </c>
      <c r="B6914" s="1" t="s">
        <v>86</v>
      </c>
      <c r="C6914" s="1" t="s">
        <v>104</v>
      </c>
      <c r="D6914" s="1">
        <v>505</v>
      </c>
    </row>
    <row r="6915" spans="1:4" x14ac:dyDescent="0.2">
      <c r="A6915" s="22">
        <v>2007</v>
      </c>
      <c r="B6915" s="1" t="s">
        <v>86</v>
      </c>
      <c r="C6915" s="1" t="s">
        <v>73</v>
      </c>
      <c r="D6915" s="1">
        <v>168</v>
      </c>
    </row>
    <row r="6916" spans="1:4" x14ac:dyDescent="0.2">
      <c r="A6916" s="22">
        <v>2007</v>
      </c>
      <c r="B6916" s="1" t="s">
        <v>86</v>
      </c>
      <c r="C6916" s="1" t="s">
        <v>105</v>
      </c>
      <c r="D6916" s="1">
        <v>64</v>
      </c>
    </row>
    <row r="6917" spans="1:4" x14ac:dyDescent="0.2">
      <c r="A6917" s="22">
        <v>2007</v>
      </c>
      <c r="B6917" s="1" t="s">
        <v>86</v>
      </c>
      <c r="C6917" s="1" t="s">
        <v>106</v>
      </c>
      <c r="D6917" s="1">
        <v>64</v>
      </c>
    </row>
    <row r="6918" spans="1:4" x14ac:dyDescent="0.2">
      <c r="A6918" s="22">
        <v>2007</v>
      </c>
      <c r="B6918" s="1" t="s">
        <v>86</v>
      </c>
      <c r="C6918" s="1" t="s">
        <v>107</v>
      </c>
      <c r="D6918" s="1">
        <v>71</v>
      </c>
    </row>
    <row r="6919" spans="1:4" x14ac:dyDescent="0.2">
      <c r="A6919" s="22">
        <v>2007</v>
      </c>
      <c r="B6919" s="1" t="s">
        <v>86</v>
      </c>
      <c r="C6919" s="1" t="s">
        <v>108</v>
      </c>
      <c r="D6919" s="1">
        <v>13</v>
      </c>
    </row>
    <row r="6920" spans="1:4" x14ac:dyDescent="0.2">
      <c r="A6920" s="22">
        <v>2007</v>
      </c>
      <c r="B6920" s="1" t="s">
        <v>86</v>
      </c>
      <c r="C6920" s="1" t="s">
        <v>109</v>
      </c>
      <c r="D6920" s="1">
        <v>111</v>
      </c>
    </row>
    <row r="6921" spans="1:4" x14ac:dyDescent="0.2">
      <c r="A6921" s="22">
        <v>2007</v>
      </c>
      <c r="B6921" s="1" t="s">
        <v>86</v>
      </c>
      <c r="C6921" s="1" t="s">
        <v>110</v>
      </c>
      <c r="D6921" s="1">
        <v>327</v>
      </c>
    </row>
    <row r="6922" spans="1:4" x14ac:dyDescent="0.2">
      <c r="A6922" s="22">
        <v>2007</v>
      </c>
      <c r="B6922" s="1" t="s">
        <v>86</v>
      </c>
      <c r="C6922" s="1" t="s">
        <v>111</v>
      </c>
      <c r="D6922" s="1">
        <v>24</v>
      </c>
    </row>
    <row r="6923" spans="1:4" x14ac:dyDescent="0.2">
      <c r="A6923" s="22">
        <v>2007</v>
      </c>
      <c r="B6923" s="1" t="s">
        <v>86</v>
      </c>
      <c r="C6923" s="1" t="s">
        <v>112</v>
      </c>
      <c r="D6923" s="1">
        <v>104</v>
      </c>
    </row>
    <row r="6924" spans="1:4" x14ac:dyDescent="0.2">
      <c r="A6924" s="22">
        <v>2007</v>
      </c>
      <c r="B6924" s="1" t="s">
        <v>86</v>
      </c>
      <c r="C6924" s="1" t="s">
        <v>113</v>
      </c>
      <c r="D6924" s="1">
        <v>161</v>
      </c>
    </row>
    <row r="6925" spans="1:4" x14ac:dyDescent="0.2">
      <c r="A6925" s="22">
        <v>2007</v>
      </c>
      <c r="B6925" s="1" t="s">
        <v>86</v>
      </c>
      <c r="C6925" s="1" t="s">
        <v>22</v>
      </c>
      <c r="D6925" s="1">
        <v>4248</v>
      </c>
    </row>
    <row r="6926" spans="1:4" x14ac:dyDescent="0.2">
      <c r="A6926" s="22">
        <v>2007</v>
      </c>
      <c r="B6926" s="1" t="s">
        <v>86</v>
      </c>
      <c r="C6926" s="1" t="s">
        <v>114</v>
      </c>
      <c r="D6926" s="1">
        <v>79</v>
      </c>
    </row>
    <row r="6927" spans="1:4" x14ac:dyDescent="0.2">
      <c r="A6927" s="22">
        <v>2007</v>
      </c>
      <c r="B6927" s="1" t="s">
        <v>86</v>
      </c>
      <c r="C6927" s="1" t="s">
        <v>115</v>
      </c>
      <c r="D6927" s="1">
        <v>17</v>
      </c>
    </row>
    <row r="6928" spans="1:4" x14ac:dyDescent="0.2">
      <c r="A6928" s="22">
        <v>2007</v>
      </c>
      <c r="B6928" s="1" t="s">
        <v>86</v>
      </c>
      <c r="C6928" s="1" t="s">
        <v>116</v>
      </c>
      <c r="D6928" s="1">
        <v>72</v>
      </c>
    </row>
    <row r="6929" spans="1:4" x14ac:dyDescent="0.2">
      <c r="A6929" s="22">
        <v>2007</v>
      </c>
      <c r="B6929" s="1" t="s">
        <v>86</v>
      </c>
      <c r="C6929" s="1" t="s">
        <v>117</v>
      </c>
      <c r="D6929" s="1">
        <v>249</v>
      </c>
    </row>
    <row r="6930" spans="1:4" x14ac:dyDescent="0.2">
      <c r="A6930" s="22">
        <v>2007</v>
      </c>
      <c r="B6930" s="1" t="s">
        <v>86</v>
      </c>
      <c r="C6930" s="1" t="s">
        <v>118</v>
      </c>
      <c r="D6930" s="1">
        <v>59</v>
      </c>
    </row>
    <row r="6931" spans="1:4" x14ac:dyDescent="0.2">
      <c r="A6931" s="22">
        <v>2007</v>
      </c>
      <c r="B6931" s="1" t="s">
        <v>86</v>
      </c>
      <c r="C6931" s="1" t="s">
        <v>119</v>
      </c>
      <c r="D6931" s="1">
        <v>85</v>
      </c>
    </row>
    <row r="6932" spans="1:4" x14ac:dyDescent="0.2">
      <c r="A6932" s="22">
        <v>2007</v>
      </c>
      <c r="B6932" s="1" t="s">
        <v>86</v>
      </c>
      <c r="C6932" s="1" t="s">
        <v>120</v>
      </c>
      <c r="D6932" s="1">
        <v>175</v>
      </c>
    </row>
    <row r="6933" spans="1:4" x14ac:dyDescent="0.2">
      <c r="A6933" s="22">
        <v>2007</v>
      </c>
      <c r="B6933" s="1" t="s">
        <v>87</v>
      </c>
      <c r="C6933" s="1" t="s">
        <v>92</v>
      </c>
      <c r="D6933" s="1">
        <v>184</v>
      </c>
    </row>
    <row r="6934" spans="1:4" x14ac:dyDescent="0.2">
      <c r="A6934" s="22">
        <v>2007</v>
      </c>
      <c r="B6934" s="1" t="s">
        <v>87</v>
      </c>
      <c r="C6934" s="1" t="s">
        <v>93</v>
      </c>
      <c r="D6934" s="1">
        <v>205</v>
      </c>
    </row>
    <row r="6935" spans="1:4" x14ac:dyDescent="0.2">
      <c r="A6935" s="22">
        <v>2007</v>
      </c>
      <c r="B6935" s="1" t="s">
        <v>87</v>
      </c>
      <c r="C6935" s="1" t="s">
        <v>94</v>
      </c>
      <c r="D6935" s="1">
        <v>102</v>
      </c>
    </row>
    <row r="6936" spans="1:4" x14ac:dyDescent="0.2">
      <c r="A6936" s="22">
        <v>2007</v>
      </c>
      <c r="B6936" s="1" t="s">
        <v>87</v>
      </c>
      <c r="C6936" s="1" t="s">
        <v>95</v>
      </c>
      <c r="D6936" s="1">
        <v>67</v>
      </c>
    </row>
    <row r="6937" spans="1:4" x14ac:dyDescent="0.2">
      <c r="A6937" s="22">
        <v>2007</v>
      </c>
      <c r="B6937" s="1" t="s">
        <v>87</v>
      </c>
      <c r="C6937" s="1" t="s">
        <v>96</v>
      </c>
      <c r="D6937" s="1">
        <v>476</v>
      </c>
    </row>
    <row r="6938" spans="1:4" x14ac:dyDescent="0.2">
      <c r="A6938" s="22">
        <v>2007</v>
      </c>
      <c r="B6938" s="1" t="s">
        <v>87</v>
      </c>
      <c r="C6938" s="1" t="s">
        <v>97</v>
      </c>
      <c r="D6938" s="1">
        <v>70</v>
      </c>
    </row>
    <row r="6939" spans="1:4" x14ac:dyDescent="0.2">
      <c r="A6939" s="22">
        <v>2007</v>
      </c>
      <c r="B6939" s="1" t="s">
        <v>87</v>
      </c>
      <c r="C6939" s="1" t="s">
        <v>68</v>
      </c>
      <c r="D6939" s="1">
        <v>124</v>
      </c>
    </row>
    <row r="6940" spans="1:4" x14ac:dyDescent="0.2">
      <c r="A6940" s="22">
        <v>2007</v>
      </c>
      <c r="B6940" s="1" t="s">
        <v>87</v>
      </c>
      <c r="C6940" s="1" t="s">
        <v>98</v>
      </c>
      <c r="D6940" s="1">
        <v>150</v>
      </c>
    </row>
    <row r="6941" spans="1:4" x14ac:dyDescent="0.2">
      <c r="A6941" s="22">
        <v>2007</v>
      </c>
      <c r="B6941" s="1" t="s">
        <v>87</v>
      </c>
      <c r="C6941" s="1" t="s">
        <v>99</v>
      </c>
      <c r="D6941" s="1">
        <v>104</v>
      </c>
    </row>
    <row r="6942" spans="1:4" x14ac:dyDescent="0.2">
      <c r="A6942" s="22">
        <v>2007</v>
      </c>
      <c r="B6942" s="1" t="s">
        <v>87</v>
      </c>
      <c r="C6942" s="1" t="s">
        <v>100</v>
      </c>
      <c r="D6942" s="1">
        <v>77</v>
      </c>
    </row>
    <row r="6943" spans="1:4" x14ac:dyDescent="0.2">
      <c r="A6943" s="22">
        <v>2007</v>
      </c>
      <c r="B6943" s="1" t="s">
        <v>87</v>
      </c>
      <c r="C6943" s="1" t="s">
        <v>101</v>
      </c>
      <c r="D6943" s="1">
        <v>81</v>
      </c>
    </row>
    <row r="6944" spans="1:4" x14ac:dyDescent="0.2">
      <c r="A6944" s="22">
        <v>2007</v>
      </c>
      <c r="B6944" s="1" t="s">
        <v>87</v>
      </c>
      <c r="C6944" s="1" t="s">
        <v>102</v>
      </c>
      <c r="D6944" s="1">
        <v>74</v>
      </c>
    </row>
    <row r="6945" spans="1:4" x14ac:dyDescent="0.2">
      <c r="A6945" s="22">
        <v>2007</v>
      </c>
      <c r="B6945" s="1" t="s">
        <v>87</v>
      </c>
      <c r="C6945" s="1" t="s">
        <v>103</v>
      </c>
      <c r="D6945" s="1">
        <v>151</v>
      </c>
    </row>
    <row r="6946" spans="1:4" x14ac:dyDescent="0.2">
      <c r="A6946" s="22">
        <v>2007</v>
      </c>
      <c r="B6946" s="1" t="s">
        <v>87</v>
      </c>
      <c r="C6946" s="1" t="s">
        <v>69</v>
      </c>
      <c r="D6946" s="1">
        <v>349</v>
      </c>
    </row>
    <row r="6947" spans="1:4" x14ac:dyDescent="0.2">
      <c r="A6947" s="22">
        <v>2007</v>
      </c>
      <c r="B6947" s="1" t="s">
        <v>87</v>
      </c>
      <c r="C6947" s="1" t="s">
        <v>104</v>
      </c>
      <c r="D6947" s="1">
        <v>557</v>
      </c>
    </row>
    <row r="6948" spans="1:4" x14ac:dyDescent="0.2">
      <c r="A6948" s="22">
        <v>2007</v>
      </c>
      <c r="B6948" s="1" t="s">
        <v>87</v>
      </c>
      <c r="C6948" s="1" t="s">
        <v>73</v>
      </c>
      <c r="D6948" s="1">
        <v>187</v>
      </c>
    </row>
    <row r="6949" spans="1:4" x14ac:dyDescent="0.2">
      <c r="A6949" s="22">
        <v>2007</v>
      </c>
      <c r="B6949" s="1" t="s">
        <v>87</v>
      </c>
      <c r="C6949" s="1" t="s">
        <v>105</v>
      </c>
      <c r="D6949" s="1">
        <v>70</v>
      </c>
    </row>
    <row r="6950" spans="1:4" x14ac:dyDescent="0.2">
      <c r="A6950" s="22">
        <v>2007</v>
      </c>
      <c r="B6950" s="1" t="s">
        <v>87</v>
      </c>
      <c r="C6950" s="1" t="s">
        <v>106</v>
      </c>
      <c r="D6950" s="1">
        <v>84</v>
      </c>
    </row>
    <row r="6951" spans="1:4" x14ac:dyDescent="0.2">
      <c r="A6951" s="22">
        <v>2007</v>
      </c>
      <c r="B6951" s="1" t="s">
        <v>87</v>
      </c>
      <c r="C6951" s="1" t="s">
        <v>107</v>
      </c>
      <c r="D6951" s="1">
        <v>78</v>
      </c>
    </row>
    <row r="6952" spans="1:4" x14ac:dyDescent="0.2">
      <c r="A6952" s="22">
        <v>2007</v>
      </c>
      <c r="B6952" s="1" t="s">
        <v>87</v>
      </c>
      <c r="C6952" s="1" t="s">
        <v>108</v>
      </c>
      <c r="D6952" s="1">
        <v>19</v>
      </c>
    </row>
    <row r="6953" spans="1:4" x14ac:dyDescent="0.2">
      <c r="A6953" s="22">
        <v>2007</v>
      </c>
      <c r="B6953" s="1" t="s">
        <v>87</v>
      </c>
      <c r="C6953" s="1" t="s">
        <v>109</v>
      </c>
      <c r="D6953" s="1">
        <v>140</v>
      </c>
    </row>
    <row r="6954" spans="1:4" x14ac:dyDescent="0.2">
      <c r="A6954" s="22">
        <v>2007</v>
      </c>
      <c r="B6954" s="1" t="s">
        <v>87</v>
      </c>
      <c r="C6954" s="1" t="s">
        <v>110</v>
      </c>
      <c r="D6954" s="1">
        <v>313</v>
      </c>
    </row>
    <row r="6955" spans="1:4" x14ac:dyDescent="0.2">
      <c r="A6955" s="22">
        <v>2007</v>
      </c>
      <c r="B6955" s="1" t="s">
        <v>87</v>
      </c>
      <c r="C6955" s="1" t="s">
        <v>111</v>
      </c>
      <c r="D6955" s="1">
        <v>12</v>
      </c>
    </row>
    <row r="6956" spans="1:4" x14ac:dyDescent="0.2">
      <c r="A6956" s="22">
        <v>2007</v>
      </c>
      <c r="B6956" s="1" t="s">
        <v>87</v>
      </c>
      <c r="C6956" s="1" t="s">
        <v>112</v>
      </c>
      <c r="D6956" s="1">
        <v>103</v>
      </c>
    </row>
    <row r="6957" spans="1:4" x14ac:dyDescent="0.2">
      <c r="A6957" s="22">
        <v>2007</v>
      </c>
      <c r="B6957" s="1" t="s">
        <v>87</v>
      </c>
      <c r="C6957" s="1" t="s">
        <v>113</v>
      </c>
      <c r="D6957" s="1">
        <v>153</v>
      </c>
    </row>
    <row r="6958" spans="1:4" x14ac:dyDescent="0.2">
      <c r="A6958" s="22">
        <v>2007</v>
      </c>
      <c r="B6958" s="1" t="s">
        <v>87</v>
      </c>
      <c r="C6958" s="1" t="s">
        <v>22</v>
      </c>
      <c r="D6958" s="1">
        <v>4721</v>
      </c>
    </row>
    <row r="6959" spans="1:4" x14ac:dyDescent="0.2">
      <c r="A6959" s="22">
        <v>2007</v>
      </c>
      <c r="B6959" s="1" t="s">
        <v>87</v>
      </c>
      <c r="C6959" s="1" t="s">
        <v>114</v>
      </c>
      <c r="D6959" s="1">
        <v>93</v>
      </c>
    </row>
    <row r="6960" spans="1:4" x14ac:dyDescent="0.2">
      <c r="A6960" s="22">
        <v>2007</v>
      </c>
      <c r="B6960" s="1" t="s">
        <v>87</v>
      </c>
      <c r="C6960" s="1" t="s">
        <v>115</v>
      </c>
      <c r="D6960" s="1">
        <v>14</v>
      </c>
    </row>
    <row r="6961" spans="1:4" x14ac:dyDescent="0.2">
      <c r="A6961" s="22">
        <v>2007</v>
      </c>
      <c r="B6961" s="1" t="s">
        <v>87</v>
      </c>
      <c r="C6961" s="1" t="s">
        <v>116</v>
      </c>
      <c r="D6961" s="1">
        <v>60</v>
      </c>
    </row>
    <row r="6962" spans="1:4" x14ac:dyDescent="0.2">
      <c r="A6962" s="22">
        <v>2007</v>
      </c>
      <c r="B6962" s="1" t="s">
        <v>87</v>
      </c>
      <c r="C6962" s="1" t="s">
        <v>117</v>
      </c>
      <c r="D6962" s="1">
        <v>273</v>
      </c>
    </row>
    <row r="6963" spans="1:4" x14ac:dyDescent="0.2">
      <c r="A6963" s="22">
        <v>2007</v>
      </c>
      <c r="B6963" s="1" t="s">
        <v>87</v>
      </c>
      <c r="C6963" s="1" t="s">
        <v>118</v>
      </c>
      <c r="D6963" s="1">
        <v>74</v>
      </c>
    </row>
    <row r="6964" spans="1:4" x14ac:dyDescent="0.2">
      <c r="A6964" s="22">
        <v>2007</v>
      </c>
      <c r="B6964" s="1" t="s">
        <v>87</v>
      </c>
      <c r="C6964" s="1" t="s">
        <v>119</v>
      </c>
      <c r="D6964" s="1">
        <v>87</v>
      </c>
    </row>
    <row r="6965" spans="1:4" x14ac:dyDescent="0.2">
      <c r="A6965" s="22">
        <v>2007</v>
      </c>
      <c r="B6965" s="1" t="s">
        <v>87</v>
      </c>
      <c r="C6965" s="1" t="s">
        <v>120</v>
      </c>
      <c r="D6965" s="1">
        <v>190</v>
      </c>
    </row>
    <row r="6966" spans="1:4" x14ac:dyDescent="0.2">
      <c r="A6966" s="22">
        <v>2007</v>
      </c>
      <c r="B6966" s="1" t="s">
        <v>88</v>
      </c>
      <c r="C6966" s="1" t="s">
        <v>92</v>
      </c>
      <c r="D6966" s="1">
        <v>222</v>
      </c>
    </row>
    <row r="6967" spans="1:4" x14ac:dyDescent="0.2">
      <c r="A6967" s="22">
        <v>2007</v>
      </c>
      <c r="B6967" s="1" t="s">
        <v>88</v>
      </c>
      <c r="C6967" s="1" t="s">
        <v>93</v>
      </c>
      <c r="D6967" s="1">
        <v>226</v>
      </c>
    </row>
    <row r="6968" spans="1:4" x14ac:dyDescent="0.2">
      <c r="A6968" s="22">
        <v>2007</v>
      </c>
      <c r="B6968" s="1" t="s">
        <v>88</v>
      </c>
      <c r="C6968" s="1" t="s">
        <v>94</v>
      </c>
      <c r="D6968" s="1">
        <v>92</v>
      </c>
    </row>
    <row r="6969" spans="1:4" x14ac:dyDescent="0.2">
      <c r="A6969" s="22">
        <v>2007</v>
      </c>
      <c r="B6969" s="1" t="s">
        <v>88</v>
      </c>
      <c r="C6969" s="1" t="s">
        <v>95</v>
      </c>
      <c r="D6969" s="1">
        <v>62</v>
      </c>
    </row>
    <row r="6970" spans="1:4" x14ac:dyDescent="0.2">
      <c r="A6970" s="22">
        <v>2007</v>
      </c>
      <c r="B6970" s="1" t="s">
        <v>88</v>
      </c>
      <c r="C6970" s="1" t="s">
        <v>96</v>
      </c>
      <c r="D6970" s="1">
        <v>455</v>
      </c>
    </row>
    <row r="6971" spans="1:4" x14ac:dyDescent="0.2">
      <c r="A6971" s="22">
        <v>2007</v>
      </c>
      <c r="B6971" s="1" t="s">
        <v>88</v>
      </c>
      <c r="C6971" s="1" t="s">
        <v>97</v>
      </c>
      <c r="D6971" s="1">
        <v>58</v>
      </c>
    </row>
    <row r="6972" spans="1:4" x14ac:dyDescent="0.2">
      <c r="A6972" s="22">
        <v>2007</v>
      </c>
      <c r="B6972" s="1" t="s">
        <v>88</v>
      </c>
      <c r="C6972" s="1" t="s">
        <v>68</v>
      </c>
      <c r="D6972" s="1">
        <v>124</v>
      </c>
    </row>
    <row r="6973" spans="1:4" x14ac:dyDescent="0.2">
      <c r="A6973" s="22">
        <v>2007</v>
      </c>
      <c r="B6973" s="1" t="s">
        <v>88</v>
      </c>
      <c r="C6973" s="1" t="s">
        <v>98</v>
      </c>
      <c r="D6973" s="1">
        <v>153</v>
      </c>
    </row>
    <row r="6974" spans="1:4" x14ac:dyDescent="0.2">
      <c r="A6974" s="22">
        <v>2007</v>
      </c>
      <c r="B6974" s="1" t="s">
        <v>88</v>
      </c>
      <c r="C6974" s="1" t="s">
        <v>99</v>
      </c>
      <c r="D6974" s="1">
        <v>119</v>
      </c>
    </row>
    <row r="6975" spans="1:4" x14ac:dyDescent="0.2">
      <c r="A6975" s="22">
        <v>2007</v>
      </c>
      <c r="B6975" s="1" t="s">
        <v>88</v>
      </c>
      <c r="C6975" s="1" t="s">
        <v>100</v>
      </c>
      <c r="D6975" s="1">
        <v>87</v>
      </c>
    </row>
    <row r="6976" spans="1:4" x14ac:dyDescent="0.2">
      <c r="A6976" s="22">
        <v>2007</v>
      </c>
      <c r="B6976" s="1" t="s">
        <v>88</v>
      </c>
      <c r="C6976" s="1" t="s">
        <v>101</v>
      </c>
      <c r="D6976" s="1">
        <v>102</v>
      </c>
    </row>
    <row r="6977" spans="1:4" x14ac:dyDescent="0.2">
      <c r="A6977" s="22">
        <v>2007</v>
      </c>
      <c r="B6977" s="1" t="s">
        <v>88</v>
      </c>
      <c r="C6977" s="1" t="s">
        <v>102</v>
      </c>
      <c r="D6977" s="1">
        <v>79</v>
      </c>
    </row>
    <row r="6978" spans="1:4" x14ac:dyDescent="0.2">
      <c r="A6978" s="22">
        <v>2007</v>
      </c>
      <c r="B6978" s="1" t="s">
        <v>88</v>
      </c>
      <c r="C6978" s="1" t="s">
        <v>103</v>
      </c>
      <c r="D6978" s="1">
        <v>182</v>
      </c>
    </row>
    <row r="6979" spans="1:4" x14ac:dyDescent="0.2">
      <c r="A6979" s="22">
        <v>2007</v>
      </c>
      <c r="B6979" s="1" t="s">
        <v>88</v>
      </c>
      <c r="C6979" s="1" t="s">
        <v>69</v>
      </c>
      <c r="D6979" s="1">
        <v>393</v>
      </c>
    </row>
    <row r="6980" spans="1:4" x14ac:dyDescent="0.2">
      <c r="A6980" s="22">
        <v>2007</v>
      </c>
      <c r="B6980" s="1" t="s">
        <v>88</v>
      </c>
      <c r="C6980" s="1" t="s">
        <v>104</v>
      </c>
      <c r="D6980" s="1">
        <v>747</v>
      </c>
    </row>
    <row r="6981" spans="1:4" x14ac:dyDescent="0.2">
      <c r="A6981" s="22">
        <v>2007</v>
      </c>
      <c r="B6981" s="1" t="s">
        <v>88</v>
      </c>
      <c r="C6981" s="1" t="s">
        <v>73</v>
      </c>
      <c r="D6981" s="1">
        <v>193</v>
      </c>
    </row>
    <row r="6982" spans="1:4" x14ac:dyDescent="0.2">
      <c r="A6982" s="22">
        <v>2007</v>
      </c>
      <c r="B6982" s="1" t="s">
        <v>88</v>
      </c>
      <c r="C6982" s="1" t="s">
        <v>105</v>
      </c>
      <c r="D6982" s="1">
        <v>86</v>
      </c>
    </row>
    <row r="6983" spans="1:4" x14ac:dyDescent="0.2">
      <c r="A6983" s="22">
        <v>2007</v>
      </c>
      <c r="B6983" s="1" t="s">
        <v>88</v>
      </c>
      <c r="C6983" s="1" t="s">
        <v>106</v>
      </c>
      <c r="D6983" s="1">
        <v>101</v>
      </c>
    </row>
    <row r="6984" spans="1:4" x14ac:dyDescent="0.2">
      <c r="A6984" s="22">
        <v>2007</v>
      </c>
      <c r="B6984" s="1" t="s">
        <v>88</v>
      </c>
      <c r="C6984" s="1" t="s">
        <v>107</v>
      </c>
      <c r="D6984" s="1">
        <v>87</v>
      </c>
    </row>
    <row r="6985" spans="1:4" x14ac:dyDescent="0.2">
      <c r="A6985" s="22">
        <v>2007</v>
      </c>
      <c r="B6985" s="1" t="s">
        <v>88</v>
      </c>
      <c r="C6985" s="1" t="s">
        <v>108</v>
      </c>
      <c r="D6985" s="1">
        <v>19</v>
      </c>
    </row>
    <row r="6986" spans="1:4" x14ac:dyDescent="0.2">
      <c r="A6986" s="22">
        <v>2007</v>
      </c>
      <c r="B6986" s="1" t="s">
        <v>88</v>
      </c>
      <c r="C6986" s="1" t="s">
        <v>109</v>
      </c>
      <c r="D6986" s="1">
        <v>138</v>
      </c>
    </row>
    <row r="6987" spans="1:4" x14ac:dyDescent="0.2">
      <c r="A6987" s="22">
        <v>2007</v>
      </c>
      <c r="B6987" s="1" t="s">
        <v>88</v>
      </c>
      <c r="C6987" s="1" t="s">
        <v>110</v>
      </c>
      <c r="D6987" s="1">
        <v>363</v>
      </c>
    </row>
    <row r="6988" spans="1:4" x14ac:dyDescent="0.2">
      <c r="A6988" s="22">
        <v>2007</v>
      </c>
      <c r="B6988" s="1" t="s">
        <v>88</v>
      </c>
      <c r="C6988" s="1" t="s">
        <v>111</v>
      </c>
      <c r="D6988" s="1">
        <v>18</v>
      </c>
    </row>
    <row r="6989" spans="1:4" x14ac:dyDescent="0.2">
      <c r="A6989" s="22">
        <v>2007</v>
      </c>
      <c r="B6989" s="1" t="s">
        <v>88</v>
      </c>
      <c r="C6989" s="1" t="s">
        <v>112</v>
      </c>
      <c r="D6989" s="1">
        <v>140</v>
      </c>
    </row>
    <row r="6990" spans="1:4" x14ac:dyDescent="0.2">
      <c r="A6990" s="22">
        <v>2007</v>
      </c>
      <c r="B6990" s="1" t="s">
        <v>88</v>
      </c>
      <c r="C6990" s="1" t="s">
        <v>113</v>
      </c>
      <c r="D6990" s="1">
        <v>175</v>
      </c>
    </row>
    <row r="6991" spans="1:4" x14ac:dyDescent="0.2">
      <c r="A6991" s="22">
        <v>2007</v>
      </c>
      <c r="B6991" s="1" t="s">
        <v>88</v>
      </c>
      <c r="C6991" s="1" t="s">
        <v>22</v>
      </c>
      <c r="D6991" s="1">
        <v>5404</v>
      </c>
    </row>
    <row r="6992" spans="1:4" x14ac:dyDescent="0.2">
      <c r="A6992" s="22">
        <v>2007</v>
      </c>
      <c r="B6992" s="1" t="s">
        <v>88</v>
      </c>
      <c r="C6992" s="1" t="s">
        <v>114</v>
      </c>
      <c r="D6992" s="1">
        <v>121</v>
      </c>
    </row>
    <row r="6993" spans="1:4" x14ac:dyDescent="0.2">
      <c r="A6993" s="22">
        <v>2007</v>
      </c>
      <c r="B6993" s="1" t="s">
        <v>88</v>
      </c>
      <c r="C6993" s="1" t="s">
        <v>115</v>
      </c>
      <c r="D6993" s="1">
        <v>22</v>
      </c>
    </row>
    <row r="6994" spans="1:4" x14ac:dyDescent="0.2">
      <c r="A6994" s="22">
        <v>2007</v>
      </c>
      <c r="B6994" s="1" t="s">
        <v>88</v>
      </c>
      <c r="C6994" s="1" t="s">
        <v>116</v>
      </c>
      <c r="D6994" s="1">
        <v>107</v>
      </c>
    </row>
    <row r="6995" spans="1:4" x14ac:dyDescent="0.2">
      <c r="A6995" s="22">
        <v>2007</v>
      </c>
      <c r="B6995" s="1" t="s">
        <v>88</v>
      </c>
      <c r="C6995" s="1" t="s">
        <v>117</v>
      </c>
      <c r="D6995" s="1">
        <v>326</v>
      </c>
    </row>
    <row r="6996" spans="1:4" x14ac:dyDescent="0.2">
      <c r="A6996" s="22">
        <v>2007</v>
      </c>
      <c r="B6996" s="1" t="s">
        <v>88</v>
      </c>
      <c r="C6996" s="1" t="s">
        <v>118</v>
      </c>
      <c r="D6996" s="1">
        <v>86</v>
      </c>
    </row>
    <row r="6997" spans="1:4" x14ac:dyDescent="0.2">
      <c r="A6997" s="22">
        <v>2007</v>
      </c>
      <c r="B6997" s="1" t="s">
        <v>88</v>
      </c>
      <c r="C6997" s="1" t="s">
        <v>119</v>
      </c>
      <c r="D6997" s="1">
        <v>101</v>
      </c>
    </row>
    <row r="6998" spans="1:4" x14ac:dyDescent="0.2">
      <c r="A6998" s="22">
        <v>2007</v>
      </c>
      <c r="B6998" s="1" t="s">
        <v>88</v>
      </c>
      <c r="C6998" s="1" t="s">
        <v>120</v>
      </c>
      <c r="D6998" s="1">
        <v>220</v>
      </c>
    </row>
    <row r="6999" spans="1:4" x14ac:dyDescent="0.2">
      <c r="A6999" s="22">
        <v>2007</v>
      </c>
      <c r="B6999" s="1" t="s">
        <v>89</v>
      </c>
      <c r="C6999" s="1" t="s">
        <v>92</v>
      </c>
      <c r="D6999" s="1">
        <v>191</v>
      </c>
    </row>
    <row r="7000" spans="1:4" x14ac:dyDescent="0.2">
      <c r="A7000" s="22">
        <v>2007</v>
      </c>
      <c r="B7000" s="1" t="s">
        <v>89</v>
      </c>
      <c r="C7000" s="1" t="s">
        <v>93</v>
      </c>
      <c r="D7000" s="1">
        <v>235</v>
      </c>
    </row>
    <row r="7001" spans="1:4" x14ac:dyDescent="0.2">
      <c r="A7001" s="22">
        <v>2007</v>
      </c>
      <c r="B7001" s="1" t="s">
        <v>89</v>
      </c>
      <c r="C7001" s="1" t="s">
        <v>94</v>
      </c>
      <c r="D7001" s="1">
        <v>88</v>
      </c>
    </row>
    <row r="7002" spans="1:4" x14ac:dyDescent="0.2">
      <c r="A7002" s="22">
        <v>2007</v>
      </c>
      <c r="B7002" s="1" t="s">
        <v>89</v>
      </c>
      <c r="C7002" s="1" t="s">
        <v>95</v>
      </c>
      <c r="D7002" s="1">
        <v>66</v>
      </c>
    </row>
    <row r="7003" spans="1:4" x14ac:dyDescent="0.2">
      <c r="A7003" s="22">
        <v>2007</v>
      </c>
      <c r="B7003" s="1" t="s">
        <v>89</v>
      </c>
      <c r="C7003" s="1" t="s">
        <v>96</v>
      </c>
      <c r="D7003" s="1">
        <v>404</v>
      </c>
    </row>
    <row r="7004" spans="1:4" x14ac:dyDescent="0.2">
      <c r="A7004" s="22">
        <v>2007</v>
      </c>
      <c r="B7004" s="1" t="s">
        <v>89</v>
      </c>
      <c r="C7004" s="1" t="s">
        <v>97</v>
      </c>
      <c r="D7004" s="1">
        <v>52</v>
      </c>
    </row>
    <row r="7005" spans="1:4" x14ac:dyDescent="0.2">
      <c r="A7005" s="22">
        <v>2007</v>
      </c>
      <c r="B7005" s="1" t="s">
        <v>89</v>
      </c>
      <c r="C7005" s="1" t="s">
        <v>68</v>
      </c>
      <c r="D7005" s="1">
        <v>108</v>
      </c>
    </row>
    <row r="7006" spans="1:4" x14ac:dyDescent="0.2">
      <c r="A7006" s="22">
        <v>2007</v>
      </c>
      <c r="B7006" s="1" t="s">
        <v>89</v>
      </c>
      <c r="C7006" s="1" t="s">
        <v>98</v>
      </c>
      <c r="D7006" s="1">
        <v>152</v>
      </c>
    </row>
    <row r="7007" spans="1:4" x14ac:dyDescent="0.2">
      <c r="A7007" s="22">
        <v>2007</v>
      </c>
      <c r="B7007" s="1" t="s">
        <v>89</v>
      </c>
      <c r="C7007" s="1" t="s">
        <v>99</v>
      </c>
      <c r="D7007" s="1">
        <v>107</v>
      </c>
    </row>
    <row r="7008" spans="1:4" x14ac:dyDescent="0.2">
      <c r="A7008" s="22">
        <v>2007</v>
      </c>
      <c r="B7008" s="1" t="s">
        <v>89</v>
      </c>
      <c r="C7008" s="1" t="s">
        <v>100</v>
      </c>
      <c r="D7008" s="1">
        <v>78</v>
      </c>
    </row>
    <row r="7009" spans="1:4" x14ac:dyDescent="0.2">
      <c r="A7009" s="22">
        <v>2007</v>
      </c>
      <c r="B7009" s="1" t="s">
        <v>89</v>
      </c>
      <c r="C7009" s="1" t="s">
        <v>101</v>
      </c>
      <c r="D7009" s="1">
        <v>106</v>
      </c>
    </row>
    <row r="7010" spans="1:4" x14ac:dyDescent="0.2">
      <c r="A7010" s="22">
        <v>2007</v>
      </c>
      <c r="B7010" s="1" t="s">
        <v>89</v>
      </c>
      <c r="C7010" s="1" t="s">
        <v>102</v>
      </c>
      <c r="D7010" s="1">
        <v>79</v>
      </c>
    </row>
    <row r="7011" spans="1:4" x14ac:dyDescent="0.2">
      <c r="A7011" s="22">
        <v>2007</v>
      </c>
      <c r="B7011" s="1" t="s">
        <v>89</v>
      </c>
      <c r="C7011" s="1" t="s">
        <v>103</v>
      </c>
      <c r="D7011" s="1">
        <v>133</v>
      </c>
    </row>
    <row r="7012" spans="1:4" x14ac:dyDescent="0.2">
      <c r="A7012" s="22">
        <v>2007</v>
      </c>
      <c r="B7012" s="1" t="s">
        <v>89</v>
      </c>
      <c r="C7012" s="1" t="s">
        <v>69</v>
      </c>
      <c r="D7012" s="1">
        <v>333</v>
      </c>
    </row>
    <row r="7013" spans="1:4" x14ac:dyDescent="0.2">
      <c r="A7013" s="22">
        <v>2007</v>
      </c>
      <c r="B7013" s="1" t="s">
        <v>89</v>
      </c>
      <c r="C7013" s="1" t="s">
        <v>104</v>
      </c>
      <c r="D7013" s="1">
        <v>534</v>
      </c>
    </row>
    <row r="7014" spans="1:4" x14ac:dyDescent="0.2">
      <c r="A7014" s="22">
        <v>2007</v>
      </c>
      <c r="B7014" s="1" t="s">
        <v>89</v>
      </c>
      <c r="C7014" s="1" t="s">
        <v>73</v>
      </c>
      <c r="D7014" s="1">
        <v>188</v>
      </c>
    </row>
    <row r="7015" spans="1:4" x14ac:dyDescent="0.2">
      <c r="A7015" s="22">
        <v>2007</v>
      </c>
      <c r="B7015" s="1" t="s">
        <v>89</v>
      </c>
      <c r="C7015" s="1" t="s">
        <v>105</v>
      </c>
      <c r="D7015" s="1">
        <v>68</v>
      </c>
    </row>
    <row r="7016" spans="1:4" x14ac:dyDescent="0.2">
      <c r="A7016" s="22">
        <v>2007</v>
      </c>
      <c r="B7016" s="1" t="s">
        <v>89</v>
      </c>
      <c r="C7016" s="1" t="s">
        <v>106</v>
      </c>
      <c r="D7016" s="1">
        <v>72</v>
      </c>
    </row>
    <row r="7017" spans="1:4" x14ac:dyDescent="0.2">
      <c r="A7017" s="22">
        <v>2007</v>
      </c>
      <c r="B7017" s="1" t="s">
        <v>89</v>
      </c>
      <c r="C7017" s="1" t="s">
        <v>107</v>
      </c>
      <c r="D7017" s="1">
        <v>87</v>
      </c>
    </row>
    <row r="7018" spans="1:4" x14ac:dyDescent="0.2">
      <c r="A7018" s="22">
        <v>2007</v>
      </c>
      <c r="B7018" s="1" t="s">
        <v>89</v>
      </c>
      <c r="C7018" s="1" t="s">
        <v>108</v>
      </c>
      <c r="D7018" s="1">
        <v>27</v>
      </c>
    </row>
    <row r="7019" spans="1:4" x14ac:dyDescent="0.2">
      <c r="A7019" s="22">
        <v>2007</v>
      </c>
      <c r="B7019" s="1" t="s">
        <v>89</v>
      </c>
      <c r="C7019" s="1" t="s">
        <v>109</v>
      </c>
      <c r="D7019" s="1">
        <v>112</v>
      </c>
    </row>
    <row r="7020" spans="1:4" x14ac:dyDescent="0.2">
      <c r="A7020" s="22">
        <v>2007</v>
      </c>
      <c r="B7020" s="1" t="s">
        <v>89</v>
      </c>
      <c r="C7020" s="1" t="s">
        <v>110</v>
      </c>
      <c r="D7020" s="1">
        <v>313</v>
      </c>
    </row>
    <row r="7021" spans="1:4" x14ac:dyDescent="0.2">
      <c r="A7021" s="22">
        <v>2007</v>
      </c>
      <c r="B7021" s="1" t="s">
        <v>89</v>
      </c>
      <c r="C7021" s="1" t="s">
        <v>111</v>
      </c>
      <c r="D7021" s="1">
        <v>9</v>
      </c>
    </row>
    <row r="7022" spans="1:4" x14ac:dyDescent="0.2">
      <c r="A7022" s="22">
        <v>2007</v>
      </c>
      <c r="B7022" s="1" t="s">
        <v>89</v>
      </c>
      <c r="C7022" s="1" t="s">
        <v>112</v>
      </c>
      <c r="D7022" s="1">
        <v>123</v>
      </c>
    </row>
    <row r="7023" spans="1:4" x14ac:dyDescent="0.2">
      <c r="A7023" s="22">
        <v>2007</v>
      </c>
      <c r="B7023" s="1" t="s">
        <v>89</v>
      </c>
      <c r="C7023" s="1" t="s">
        <v>113</v>
      </c>
      <c r="D7023" s="1">
        <v>118</v>
      </c>
    </row>
    <row r="7024" spans="1:4" x14ac:dyDescent="0.2">
      <c r="A7024" s="22">
        <v>2007</v>
      </c>
      <c r="B7024" s="1" t="s">
        <v>89</v>
      </c>
      <c r="C7024" s="1" t="s">
        <v>22</v>
      </c>
      <c r="D7024" s="1">
        <v>4562</v>
      </c>
    </row>
    <row r="7025" spans="1:4" x14ac:dyDescent="0.2">
      <c r="A7025" s="22">
        <v>2007</v>
      </c>
      <c r="B7025" s="1" t="s">
        <v>89</v>
      </c>
      <c r="C7025" s="1" t="s">
        <v>114</v>
      </c>
      <c r="D7025" s="1">
        <v>85</v>
      </c>
    </row>
    <row r="7026" spans="1:4" x14ac:dyDescent="0.2">
      <c r="A7026" s="22">
        <v>2007</v>
      </c>
      <c r="B7026" s="1" t="s">
        <v>89</v>
      </c>
      <c r="C7026" s="1" t="s">
        <v>115</v>
      </c>
      <c r="D7026" s="1">
        <v>16</v>
      </c>
    </row>
    <row r="7027" spans="1:4" x14ac:dyDescent="0.2">
      <c r="A7027" s="22">
        <v>2007</v>
      </c>
      <c r="B7027" s="1" t="s">
        <v>89</v>
      </c>
      <c r="C7027" s="1" t="s">
        <v>116</v>
      </c>
      <c r="D7027" s="1">
        <v>91</v>
      </c>
    </row>
    <row r="7028" spans="1:4" x14ac:dyDescent="0.2">
      <c r="A7028" s="22">
        <v>2007</v>
      </c>
      <c r="B7028" s="1" t="s">
        <v>89</v>
      </c>
      <c r="C7028" s="1" t="s">
        <v>117</v>
      </c>
      <c r="D7028" s="1">
        <v>268</v>
      </c>
    </row>
    <row r="7029" spans="1:4" x14ac:dyDescent="0.2">
      <c r="A7029" s="22">
        <v>2007</v>
      </c>
      <c r="B7029" s="1" t="s">
        <v>89</v>
      </c>
      <c r="C7029" s="1" t="s">
        <v>118</v>
      </c>
      <c r="D7029" s="1">
        <v>51</v>
      </c>
    </row>
    <row r="7030" spans="1:4" x14ac:dyDescent="0.2">
      <c r="A7030" s="22">
        <v>2007</v>
      </c>
      <c r="B7030" s="1" t="s">
        <v>89</v>
      </c>
      <c r="C7030" s="1" t="s">
        <v>119</v>
      </c>
      <c r="D7030" s="1">
        <v>92</v>
      </c>
    </row>
    <row r="7031" spans="1:4" x14ac:dyDescent="0.2">
      <c r="A7031" s="22">
        <v>2007</v>
      </c>
      <c r="B7031" s="1" t="s">
        <v>89</v>
      </c>
      <c r="C7031" s="1" t="s">
        <v>120</v>
      </c>
      <c r="D7031" s="1">
        <v>176</v>
      </c>
    </row>
    <row r="7032" spans="1:4" x14ac:dyDescent="0.2">
      <c r="A7032" s="22">
        <v>2007</v>
      </c>
      <c r="B7032" s="1" t="s">
        <v>90</v>
      </c>
      <c r="C7032" s="1" t="s">
        <v>92</v>
      </c>
      <c r="D7032" s="1">
        <v>210</v>
      </c>
    </row>
    <row r="7033" spans="1:4" x14ac:dyDescent="0.2">
      <c r="A7033" s="22">
        <v>2007</v>
      </c>
      <c r="B7033" s="1" t="s">
        <v>90</v>
      </c>
      <c r="C7033" s="1" t="s">
        <v>93</v>
      </c>
      <c r="D7033" s="1">
        <v>236</v>
      </c>
    </row>
    <row r="7034" spans="1:4" x14ac:dyDescent="0.2">
      <c r="A7034" s="22">
        <v>2007</v>
      </c>
      <c r="B7034" s="1" t="s">
        <v>90</v>
      </c>
      <c r="C7034" s="1" t="s">
        <v>94</v>
      </c>
      <c r="D7034" s="1">
        <v>106</v>
      </c>
    </row>
    <row r="7035" spans="1:4" x14ac:dyDescent="0.2">
      <c r="A7035" s="22">
        <v>2007</v>
      </c>
      <c r="B7035" s="1" t="s">
        <v>90</v>
      </c>
      <c r="C7035" s="1" t="s">
        <v>95</v>
      </c>
      <c r="D7035" s="1">
        <v>73</v>
      </c>
    </row>
    <row r="7036" spans="1:4" x14ac:dyDescent="0.2">
      <c r="A7036" s="22">
        <v>2007</v>
      </c>
      <c r="B7036" s="1" t="s">
        <v>90</v>
      </c>
      <c r="C7036" s="1" t="s">
        <v>96</v>
      </c>
      <c r="D7036" s="1">
        <v>464</v>
      </c>
    </row>
    <row r="7037" spans="1:4" x14ac:dyDescent="0.2">
      <c r="A7037" s="22">
        <v>2007</v>
      </c>
      <c r="B7037" s="1" t="s">
        <v>90</v>
      </c>
      <c r="C7037" s="1" t="s">
        <v>97</v>
      </c>
      <c r="D7037" s="1">
        <v>55</v>
      </c>
    </row>
    <row r="7038" spans="1:4" x14ac:dyDescent="0.2">
      <c r="A7038" s="22">
        <v>2007</v>
      </c>
      <c r="B7038" s="1" t="s">
        <v>90</v>
      </c>
      <c r="C7038" s="1" t="s">
        <v>68</v>
      </c>
      <c r="D7038" s="1">
        <v>148</v>
      </c>
    </row>
    <row r="7039" spans="1:4" x14ac:dyDescent="0.2">
      <c r="A7039" s="22">
        <v>2007</v>
      </c>
      <c r="B7039" s="1" t="s">
        <v>90</v>
      </c>
      <c r="C7039" s="1" t="s">
        <v>98</v>
      </c>
      <c r="D7039" s="1">
        <v>149</v>
      </c>
    </row>
    <row r="7040" spans="1:4" x14ac:dyDescent="0.2">
      <c r="A7040" s="22">
        <v>2007</v>
      </c>
      <c r="B7040" s="1" t="s">
        <v>90</v>
      </c>
      <c r="C7040" s="1" t="s">
        <v>99</v>
      </c>
      <c r="D7040" s="1">
        <v>131</v>
      </c>
    </row>
    <row r="7041" spans="1:4" x14ac:dyDescent="0.2">
      <c r="A7041" s="22">
        <v>2007</v>
      </c>
      <c r="B7041" s="1" t="s">
        <v>90</v>
      </c>
      <c r="C7041" s="1" t="s">
        <v>100</v>
      </c>
      <c r="D7041" s="1">
        <v>94</v>
      </c>
    </row>
    <row r="7042" spans="1:4" x14ac:dyDescent="0.2">
      <c r="A7042" s="22">
        <v>2007</v>
      </c>
      <c r="B7042" s="1" t="s">
        <v>90</v>
      </c>
      <c r="C7042" s="1" t="s">
        <v>101</v>
      </c>
      <c r="D7042" s="1">
        <v>99</v>
      </c>
    </row>
    <row r="7043" spans="1:4" x14ac:dyDescent="0.2">
      <c r="A7043" s="22">
        <v>2007</v>
      </c>
      <c r="B7043" s="1" t="s">
        <v>90</v>
      </c>
      <c r="C7043" s="1" t="s">
        <v>102</v>
      </c>
      <c r="D7043" s="1">
        <v>73</v>
      </c>
    </row>
    <row r="7044" spans="1:4" x14ac:dyDescent="0.2">
      <c r="A7044" s="22">
        <v>2007</v>
      </c>
      <c r="B7044" s="1" t="s">
        <v>90</v>
      </c>
      <c r="C7044" s="1" t="s">
        <v>103</v>
      </c>
      <c r="D7044" s="1">
        <v>173</v>
      </c>
    </row>
    <row r="7045" spans="1:4" x14ac:dyDescent="0.2">
      <c r="A7045" s="22">
        <v>2007</v>
      </c>
      <c r="B7045" s="1" t="s">
        <v>90</v>
      </c>
      <c r="C7045" s="1" t="s">
        <v>69</v>
      </c>
      <c r="D7045" s="1">
        <v>383</v>
      </c>
    </row>
    <row r="7046" spans="1:4" x14ac:dyDescent="0.2">
      <c r="A7046" s="22">
        <v>2007</v>
      </c>
      <c r="B7046" s="1" t="s">
        <v>90</v>
      </c>
      <c r="C7046" s="1" t="s">
        <v>104</v>
      </c>
      <c r="D7046" s="1">
        <v>653</v>
      </c>
    </row>
    <row r="7047" spans="1:4" x14ac:dyDescent="0.2">
      <c r="A7047" s="22">
        <v>2007</v>
      </c>
      <c r="B7047" s="1" t="s">
        <v>90</v>
      </c>
      <c r="C7047" s="1" t="s">
        <v>73</v>
      </c>
      <c r="D7047" s="1">
        <v>209</v>
      </c>
    </row>
    <row r="7048" spans="1:4" x14ac:dyDescent="0.2">
      <c r="A7048" s="22">
        <v>2007</v>
      </c>
      <c r="B7048" s="1" t="s">
        <v>90</v>
      </c>
      <c r="C7048" s="1" t="s">
        <v>105</v>
      </c>
      <c r="D7048" s="1">
        <v>68</v>
      </c>
    </row>
    <row r="7049" spans="1:4" x14ac:dyDescent="0.2">
      <c r="A7049" s="22">
        <v>2007</v>
      </c>
      <c r="B7049" s="1" t="s">
        <v>90</v>
      </c>
      <c r="C7049" s="1" t="s">
        <v>106</v>
      </c>
      <c r="D7049" s="1">
        <v>83</v>
      </c>
    </row>
    <row r="7050" spans="1:4" x14ac:dyDescent="0.2">
      <c r="A7050" s="22">
        <v>2007</v>
      </c>
      <c r="B7050" s="1" t="s">
        <v>90</v>
      </c>
      <c r="C7050" s="1" t="s">
        <v>107</v>
      </c>
      <c r="D7050" s="1">
        <v>85</v>
      </c>
    </row>
    <row r="7051" spans="1:4" x14ac:dyDescent="0.2">
      <c r="A7051" s="22">
        <v>2007</v>
      </c>
      <c r="B7051" s="1" t="s">
        <v>90</v>
      </c>
      <c r="C7051" s="1" t="s">
        <v>108</v>
      </c>
      <c r="D7051" s="1">
        <v>20</v>
      </c>
    </row>
    <row r="7052" spans="1:4" x14ac:dyDescent="0.2">
      <c r="A7052" s="22">
        <v>2007</v>
      </c>
      <c r="B7052" s="1" t="s">
        <v>90</v>
      </c>
      <c r="C7052" s="1" t="s">
        <v>109</v>
      </c>
      <c r="D7052" s="1">
        <v>126</v>
      </c>
    </row>
    <row r="7053" spans="1:4" x14ac:dyDescent="0.2">
      <c r="A7053" s="22">
        <v>2007</v>
      </c>
      <c r="B7053" s="1" t="s">
        <v>90</v>
      </c>
      <c r="C7053" s="1" t="s">
        <v>110</v>
      </c>
      <c r="D7053" s="1">
        <v>351</v>
      </c>
    </row>
    <row r="7054" spans="1:4" x14ac:dyDescent="0.2">
      <c r="A7054" s="22">
        <v>2007</v>
      </c>
      <c r="B7054" s="1" t="s">
        <v>90</v>
      </c>
      <c r="C7054" s="1" t="s">
        <v>111</v>
      </c>
      <c r="D7054" s="1">
        <v>18</v>
      </c>
    </row>
    <row r="7055" spans="1:4" x14ac:dyDescent="0.2">
      <c r="A7055" s="22">
        <v>2007</v>
      </c>
      <c r="B7055" s="1" t="s">
        <v>90</v>
      </c>
      <c r="C7055" s="1" t="s">
        <v>112</v>
      </c>
      <c r="D7055" s="1">
        <v>137</v>
      </c>
    </row>
    <row r="7056" spans="1:4" x14ac:dyDescent="0.2">
      <c r="A7056" s="22">
        <v>2007</v>
      </c>
      <c r="B7056" s="1" t="s">
        <v>90</v>
      </c>
      <c r="C7056" s="1" t="s">
        <v>113</v>
      </c>
      <c r="D7056" s="1">
        <v>178</v>
      </c>
    </row>
    <row r="7057" spans="1:4" x14ac:dyDescent="0.2">
      <c r="A7057" s="22">
        <v>2007</v>
      </c>
      <c r="B7057" s="1" t="s">
        <v>90</v>
      </c>
      <c r="C7057" s="1" t="s">
        <v>22</v>
      </c>
      <c r="D7057" s="1">
        <v>5296</v>
      </c>
    </row>
    <row r="7058" spans="1:4" x14ac:dyDescent="0.2">
      <c r="A7058" s="22">
        <v>2007</v>
      </c>
      <c r="B7058" s="1" t="s">
        <v>90</v>
      </c>
      <c r="C7058" s="1" t="s">
        <v>114</v>
      </c>
      <c r="D7058" s="1">
        <v>97</v>
      </c>
    </row>
    <row r="7059" spans="1:4" x14ac:dyDescent="0.2">
      <c r="A7059" s="22">
        <v>2007</v>
      </c>
      <c r="B7059" s="1" t="s">
        <v>90</v>
      </c>
      <c r="C7059" s="1" t="s">
        <v>115</v>
      </c>
      <c r="D7059" s="1">
        <v>21</v>
      </c>
    </row>
    <row r="7060" spans="1:4" x14ac:dyDescent="0.2">
      <c r="A7060" s="22">
        <v>2007</v>
      </c>
      <c r="B7060" s="1" t="s">
        <v>90</v>
      </c>
      <c r="C7060" s="1" t="s">
        <v>116</v>
      </c>
      <c r="D7060" s="1">
        <v>102</v>
      </c>
    </row>
    <row r="7061" spans="1:4" x14ac:dyDescent="0.2">
      <c r="A7061" s="22">
        <v>2007</v>
      </c>
      <c r="B7061" s="1" t="s">
        <v>90</v>
      </c>
      <c r="C7061" s="1" t="s">
        <v>117</v>
      </c>
      <c r="D7061" s="1">
        <v>347</v>
      </c>
    </row>
    <row r="7062" spans="1:4" x14ac:dyDescent="0.2">
      <c r="A7062" s="22">
        <v>2007</v>
      </c>
      <c r="B7062" s="1" t="s">
        <v>90</v>
      </c>
      <c r="C7062" s="1" t="s">
        <v>118</v>
      </c>
      <c r="D7062" s="1">
        <v>79</v>
      </c>
    </row>
    <row r="7063" spans="1:4" x14ac:dyDescent="0.2">
      <c r="A7063" s="22">
        <v>2007</v>
      </c>
      <c r="B7063" s="1" t="s">
        <v>90</v>
      </c>
      <c r="C7063" s="1" t="s">
        <v>119</v>
      </c>
      <c r="D7063" s="1">
        <v>120</v>
      </c>
    </row>
    <row r="7064" spans="1:4" x14ac:dyDescent="0.2">
      <c r="A7064" s="22">
        <v>2007</v>
      </c>
      <c r="B7064" s="1" t="s">
        <v>90</v>
      </c>
      <c r="C7064" s="1" t="s">
        <v>120</v>
      </c>
      <c r="D7064" s="1">
        <v>208</v>
      </c>
    </row>
    <row r="7065" spans="1:4" x14ac:dyDescent="0.2">
      <c r="A7065" s="22">
        <v>2007</v>
      </c>
      <c r="B7065" s="1" t="s">
        <v>91</v>
      </c>
      <c r="C7065" s="1" t="s">
        <v>92</v>
      </c>
      <c r="D7065" s="1">
        <v>221</v>
      </c>
    </row>
    <row r="7066" spans="1:4" x14ac:dyDescent="0.2">
      <c r="A7066" s="22">
        <v>2007</v>
      </c>
      <c r="B7066" s="1" t="s">
        <v>91</v>
      </c>
      <c r="C7066" s="1" t="s">
        <v>93</v>
      </c>
      <c r="D7066" s="1">
        <v>256</v>
      </c>
    </row>
    <row r="7067" spans="1:4" x14ac:dyDescent="0.2">
      <c r="A7067" s="22">
        <v>2007</v>
      </c>
      <c r="B7067" s="1" t="s">
        <v>91</v>
      </c>
      <c r="C7067" s="1" t="s">
        <v>94</v>
      </c>
      <c r="D7067" s="1">
        <v>98</v>
      </c>
    </row>
    <row r="7068" spans="1:4" x14ac:dyDescent="0.2">
      <c r="A7068" s="22">
        <v>2007</v>
      </c>
      <c r="B7068" s="1" t="s">
        <v>91</v>
      </c>
      <c r="C7068" s="1" t="s">
        <v>95</v>
      </c>
      <c r="D7068" s="1">
        <v>64</v>
      </c>
    </row>
    <row r="7069" spans="1:4" x14ac:dyDescent="0.2">
      <c r="A7069" s="22">
        <v>2007</v>
      </c>
      <c r="B7069" s="1" t="s">
        <v>91</v>
      </c>
      <c r="C7069" s="1" t="s">
        <v>96</v>
      </c>
      <c r="D7069" s="1">
        <v>411</v>
      </c>
    </row>
    <row r="7070" spans="1:4" x14ac:dyDescent="0.2">
      <c r="A7070" s="22">
        <v>2007</v>
      </c>
      <c r="B7070" s="1" t="s">
        <v>91</v>
      </c>
      <c r="C7070" s="1" t="s">
        <v>97</v>
      </c>
      <c r="D7070" s="1">
        <v>54</v>
      </c>
    </row>
    <row r="7071" spans="1:4" x14ac:dyDescent="0.2">
      <c r="A7071" s="22">
        <v>2007</v>
      </c>
      <c r="B7071" s="1" t="s">
        <v>91</v>
      </c>
      <c r="C7071" s="1" t="s">
        <v>68</v>
      </c>
      <c r="D7071" s="1">
        <v>151</v>
      </c>
    </row>
    <row r="7072" spans="1:4" x14ac:dyDescent="0.2">
      <c r="A7072" s="22">
        <v>2007</v>
      </c>
      <c r="B7072" s="1" t="s">
        <v>91</v>
      </c>
      <c r="C7072" s="1" t="s">
        <v>98</v>
      </c>
      <c r="D7072" s="1">
        <v>130</v>
      </c>
    </row>
    <row r="7073" spans="1:4" x14ac:dyDescent="0.2">
      <c r="A7073" s="22">
        <v>2007</v>
      </c>
      <c r="B7073" s="1" t="s">
        <v>91</v>
      </c>
      <c r="C7073" s="1" t="s">
        <v>99</v>
      </c>
      <c r="D7073" s="1">
        <v>124</v>
      </c>
    </row>
    <row r="7074" spans="1:4" x14ac:dyDescent="0.2">
      <c r="A7074" s="22">
        <v>2007</v>
      </c>
      <c r="B7074" s="1" t="s">
        <v>91</v>
      </c>
      <c r="C7074" s="1" t="s">
        <v>100</v>
      </c>
      <c r="D7074" s="1">
        <v>70</v>
      </c>
    </row>
    <row r="7075" spans="1:4" x14ac:dyDescent="0.2">
      <c r="A7075" s="22">
        <v>2007</v>
      </c>
      <c r="B7075" s="1" t="s">
        <v>91</v>
      </c>
      <c r="C7075" s="1" t="s">
        <v>101</v>
      </c>
      <c r="D7075" s="1">
        <v>80</v>
      </c>
    </row>
    <row r="7076" spans="1:4" x14ac:dyDescent="0.2">
      <c r="A7076" s="22">
        <v>2007</v>
      </c>
      <c r="B7076" s="1" t="s">
        <v>91</v>
      </c>
      <c r="C7076" s="1" t="s">
        <v>102</v>
      </c>
      <c r="D7076" s="1">
        <v>84</v>
      </c>
    </row>
    <row r="7077" spans="1:4" x14ac:dyDescent="0.2">
      <c r="A7077" s="22">
        <v>2007</v>
      </c>
      <c r="B7077" s="1" t="s">
        <v>91</v>
      </c>
      <c r="C7077" s="1" t="s">
        <v>103</v>
      </c>
      <c r="D7077" s="1">
        <v>169</v>
      </c>
    </row>
    <row r="7078" spans="1:4" x14ac:dyDescent="0.2">
      <c r="A7078" s="22">
        <v>2007</v>
      </c>
      <c r="B7078" s="1" t="s">
        <v>91</v>
      </c>
      <c r="C7078" s="1" t="s">
        <v>69</v>
      </c>
      <c r="D7078" s="1">
        <v>359</v>
      </c>
    </row>
    <row r="7079" spans="1:4" x14ac:dyDescent="0.2">
      <c r="A7079" s="22">
        <v>2007</v>
      </c>
      <c r="B7079" s="1" t="s">
        <v>91</v>
      </c>
      <c r="C7079" s="1" t="s">
        <v>104</v>
      </c>
      <c r="D7079" s="1">
        <v>607</v>
      </c>
    </row>
    <row r="7080" spans="1:4" x14ac:dyDescent="0.2">
      <c r="A7080" s="22">
        <v>2007</v>
      </c>
      <c r="B7080" s="1" t="s">
        <v>91</v>
      </c>
      <c r="C7080" s="1" t="s">
        <v>73</v>
      </c>
      <c r="D7080" s="1">
        <v>192</v>
      </c>
    </row>
    <row r="7081" spans="1:4" x14ac:dyDescent="0.2">
      <c r="A7081" s="22">
        <v>2007</v>
      </c>
      <c r="B7081" s="1" t="s">
        <v>91</v>
      </c>
      <c r="C7081" s="1" t="s">
        <v>105</v>
      </c>
      <c r="D7081" s="1">
        <v>80</v>
      </c>
    </row>
    <row r="7082" spans="1:4" x14ac:dyDescent="0.2">
      <c r="A7082" s="22">
        <v>2007</v>
      </c>
      <c r="B7082" s="1" t="s">
        <v>91</v>
      </c>
      <c r="C7082" s="1" t="s">
        <v>106</v>
      </c>
      <c r="D7082" s="1">
        <v>89</v>
      </c>
    </row>
    <row r="7083" spans="1:4" x14ac:dyDescent="0.2">
      <c r="A7083" s="22">
        <v>2007</v>
      </c>
      <c r="B7083" s="1" t="s">
        <v>91</v>
      </c>
      <c r="C7083" s="1" t="s">
        <v>107</v>
      </c>
      <c r="D7083" s="1">
        <v>87</v>
      </c>
    </row>
    <row r="7084" spans="1:4" x14ac:dyDescent="0.2">
      <c r="A7084" s="22">
        <v>2007</v>
      </c>
      <c r="B7084" s="1" t="s">
        <v>91</v>
      </c>
      <c r="C7084" s="1" t="s">
        <v>108</v>
      </c>
      <c r="D7084" s="1">
        <v>30</v>
      </c>
    </row>
    <row r="7085" spans="1:4" x14ac:dyDescent="0.2">
      <c r="A7085" s="22">
        <v>2007</v>
      </c>
      <c r="B7085" s="1" t="s">
        <v>91</v>
      </c>
      <c r="C7085" s="1" t="s">
        <v>109</v>
      </c>
      <c r="D7085" s="1">
        <v>149</v>
      </c>
    </row>
    <row r="7086" spans="1:4" x14ac:dyDescent="0.2">
      <c r="A7086" s="22">
        <v>2007</v>
      </c>
      <c r="B7086" s="1" t="s">
        <v>91</v>
      </c>
      <c r="C7086" s="1" t="s">
        <v>110</v>
      </c>
      <c r="D7086" s="1">
        <v>372</v>
      </c>
    </row>
    <row r="7087" spans="1:4" x14ac:dyDescent="0.2">
      <c r="A7087" s="22">
        <v>2007</v>
      </c>
      <c r="B7087" s="1" t="s">
        <v>91</v>
      </c>
      <c r="C7087" s="1" t="s">
        <v>111</v>
      </c>
      <c r="D7087" s="1">
        <v>17</v>
      </c>
    </row>
    <row r="7088" spans="1:4" x14ac:dyDescent="0.2">
      <c r="A7088" s="22">
        <v>2007</v>
      </c>
      <c r="B7088" s="1" t="s">
        <v>91</v>
      </c>
      <c r="C7088" s="1" t="s">
        <v>112</v>
      </c>
      <c r="D7088" s="1">
        <v>109</v>
      </c>
    </row>
    <row r="7089" spans="1:4" x14ac:dyDescent="0.2">
      <c r="A7089" s="22">
        <v>2007</v>
      </c>
      <c r="B7089" s="1" t="s">
        <v>91</v>
      </c>
      <c r="C7089" s="1" t="s">
        <v>113</v>
      </c>
      <c r="D7089" s="1">
        <v>181</v>
      </c>
    </row>
    <row r="7090" spans="1:4" x14ac:dyDescent="0.2">
      <c r="A7090" s="22">
        <v>2007</v>
      </c>
      <c r="B7090" s="1" t="s">
        <v>91</v>
      </c>
      <c r="C7090" s="1" t="s">
        <v>22</v>
      </c>
      <c r="D7090" s="1">
        <v>5071</v>
      </c>
    </row>
    <row r="7091" spans="1:4" x14ac:dyDescent="0.2">
      <c r="A7091" s="22">
        <v>2007</v>
      </c>
      <c r="B7091" s="1" t="s">
        <v>91</v>
      </c>
      <c r="C7091" s="1" t="s">
        <v>114</v>
      </c>
      <c r="D7091" s="1">
        <v>127</v>
      </c>
    </row>
    <row r="7092" spans="1:4" x14ac:dyDescent="0.2">
      <c r="A7092" s="22">
        <v>2007</v>
      </c>
      <c r="B7092" s="1" t="s">
        <v>91</v>
      </c>
      <c r="C7092" s="1" t="s">
        <v>115</v>
      </c>
      <c r="D7092" s="1">
        <v>15</v>
      </c>
    </row>
    <row r="7093" spans="1:4" x14ac:dyDescent="0.2">
      <c r="A7093" s="22">
        <v>2007</v>
      </c>
      <c r="B7093" s="1" t="s">
        <v>91</v>
      </c>
      <c r="C7093" s="1" t="s">
        <v>116</v>
      </c>
      <c r="D7093" s="1">
        <v>102</v>
      </c>
    </row>
    <row r="7094" spans="1:4" x14ac:dyDescent="0.2">
      <c r="A7094" s="22">
        <v>2007</v>
      </c>
      <c r="B7094" s="1" t="s">
        <v>91</v>
      </c>
      <c r="C7094" s="1" t="s">
        <v>117</v>
      </c>
      <c r="D7094" s="1">
        <v>302</v>
      </c>
    </row>
    <row r="7095" spans="1:4" x14ac:dyDescent="0.2">
      <c r="A7095" s="22">
        <v>2007</v>
      </c>
      <c r="B7095" s="1" t="s">
        <v>91</v>
      </c>
      <c r="C7095" s="1" t="s">
        <v>118</v>
      </c>
      <c r="D7095" s="1">
        <v>81</v>
      </c>
    </row>
    <row r="7096" spans="1:4" x14ac:dyDescent="0.2">
      <c r="A7096" s="22">
        <v>2007</v>
      </c>
      <c r="B7096" s="1" t="s">
        <v>91</v>
      </c>
      <c r="C7096" s="1" t="s">
        <v>119</v>
      </c>
      <c r="D7096" s="1">
        <v>64</v>
      </c>
    </row>
    <row r="7097" spans="1:4" x14ac:dyDescent="0.2">
      <c r="A7097" s="22">
        <v>2007</v>
      </c>
      <c r="B7097" s="1" t="s">
        <v>91</v>
      </c>
      <c r="C7097" s="1" t="s">
        <v>120</v>
      </c>
      <c r="D7097" s="1">
        <v>196</v>
      </c>
    </row>
    <row r="7098" spans="1:4" x14ac:dyDescent="0.2">
      <c r="A7098" s="22">
        <v>2007</v>
      </c>
      <c r="B7098" s="1" t="s">
        <v>80</v>
      </c>
      <c r="C7098" s="1" t="s">
        <v>92</v>
      </c>
      <c r="D7098" s="1">
        <v>186</v>
      </c>
    </row>
    <row r="7099" spans="1:4" x14ac:dyDescent="0.2">
      <c r="A7099" s="22">
        <v>2007</v>
      </c>
      <c r="B7099" s="1" t="s">
        <v>80</v>
      </c>
      <c r="C7099" s="1" t="s">
        <v>93</v>
      </c>
      <c r="D7099" s="1">
        <v>217</v>
      </c>
    </row>
    <row r="7100" spans="1:4" x14ac:dyDescent="0.2">
      <c r="A7100" s="22">
        <v>2007</v>
      </c>
      <c r="B7100" s="1" t="s">
        <v>80</v>
      </c>
      <c r="C7100" s="1" t="s">
        <v>94</v>
      </c>
      <c r="D7100" s="1">
        <v>114</v>
      </c>
    </row>
    <row r="7101" spans="1:4" x14ac:dyDescent="0.2">
      <c r="A7101" s="22">
        <v>2007</v>
      </c>
      <c r="B7101" s="1" t="s">
        <v>80</v>
      </c>
      <c r="C7101" s="1" t="s">
        <v>95</v>
      </c>
      <c r="D7101" s="1">
        <v>62</v>
      </c>
    </row>
    <row r="7102" spans="1:4" x14ac:dyDescent="0.2">
      <c r="A7102" s="22">
        <v>2007</v>
      </c>
      <c r="B7102" s="1" t="s">
        <v>80</v>
      </c>
      <c r="C7102" s="1" t="s">
        <v>96</v>
      </c>
      <c r="D7102" s="1">
        <v>395</v>
      </c>
    </row>
    <row r="7103" spans="1:4" x14ac:dyDescent="0.2">
      <c r="A7103" s="22">
        <v>2007</v>
      </c>
      <c r="B7103" s="1" t="s">
        <v>80</v>
      </c>
      <c r="C7103" s="1" t="s">
        <v>97</v>
      </c>
      <c r="D7103" s="1">
        <v>46</v>
      </c>
    </row>
    <row r="7104" spans="1:4" x14ac:dyDescent="0.2">
      <c r="A7104" s="22">
        <v>2007</v>
      </c>
      <c r="B7104" s="1" t="s">
        <v>80</v>
      </c>
      <c r="C7104" s="1" t="s">
        <v>68</v>
      </c>
      <c r="D7104" s="1">
        <v>123</v>
      </c>
    </row>
    <row r="7105" spans="1:4" x14ac:dyDescent="0.2">
      <c r="A7105" s="22">
        <v>2007</v>
      </c>
      <c r="B7105" s="1" t="s">
        <v>80</v>
      </c>
      <c r="C7105" s="1" t="s">
        <v>98</v>
      </c>
      <c r="D7105" s="1">
        <v>127</v>
      </c>
    </row>
    <row r="7106" spans="1:4" x14ac:dyDescent="0.2">
      <c r="A7106" s="22">
        <v>2007</v>
      </c>
      <c r="B7106" s="1" t="s">
        <v>80</v>
      </c>
      <c r="C7106" s="1" t="s">
        <v>99</v>
      </c>
      <c r="D7106" s="1">
        <v>111</v>
      </c>
    </row>
    <row r="7107" spans="1:4" x14ac:dyDescent="0.2">
      <c r="A7107" s="22">
        <v>2007</v>
      </c>
      <c r="B7107" s="1" t="s">
        <v>80</v>
      </c>
      <c r="C7107" s="1" t="s">
        <v>100</v>
      </c>
      <c r="D7107" s="1">
        <v>66</v>
      </c>
    </row>
    <row r="7108" spans="1:4" x14ac:dyDescent="0.2">
      <c r="A7108" s="22">
        <v>2007</v>
      </c>
      <c r="B7108" s="1" t="s">
        <v>80</v>
      </c>
      <c r="C7108" s="1" t="s">
        <v>101</v>
      </c>
      <c r="D7108" s="1">
        <v>91</v>
      </c>
    </row>
    <row r="7109" spans="1:4" x14ac:dyDescent="0.2">
      <c r="A7109" s="22">
        <v>2007</v>
      </c>
      <c r="B7109" s="1" t="s">
        <v>80</v>
      </c>
      <c r="C7109" s="1" t="s">
        <v>102</v>
      </c>
      <c r="D7109" s="1">
        <v>64</v>
      </c>
    </row>
    <row r="7110" spans="1:4" x14ac:dyDescent="0.2">
      <c r="A7110" s="22">
        <v>2007</v>
      </c>
      <c r="B7110" s="1" t="s">
        <v>80</v>
      </c>
      <c r="C7110" s="1" t="s">
        <v>103</v>
      </c>
      <c r="D7110" s="1">
        <v>141</v>
      </c>
    </row>
    <row r="7111" spans="1:4" x14ac:dyDescent="0.2">
      <c r="A7111" s="22">
        <v>2007</v>
      </c>
      <c r="B7111" s="1" t="s">
        <v>80</v>
      </c>
      <c r="C7111" s="1" t="s">
        <v>69</v>
      </c>
      <c r="D7111" s="1">
        <v>336</v>
      </c>
    </row>
    <row r="7112" spans="1:4" x14ac:dyDescent="0.2">
      <c r="A7112" s="22">
        <v>2007</v>
      </c>
      <c r="B7112" s="1" t="s">
        <v>80</v>
      </c>
      <c r="C7112" s="1" t="s">
        <v>104</v>
      </c>
      <c r="D7112" s="1">
        <v>625</v>
      </c>
    </row>
    <row r="7113" spans="1:4" x14ac:dyDescent="0.2">
      <c r="A7113" s="22">
        <v>2007</v>
      </c>
      <c r="B7113" s="1" t="s">
        <v>80</v>
      </c>
      <c r="C7113" s="1" t="s">
        <v>73</v>
      </c>
      <c r="D7113" s="1">
        <v>211</v>
      </c>
    </row>
    <row r="7114" spans="1:4" x14ac:dyDescent="0.2">
      <c r="A7114" s="22">
        <v>2007</v>
      </c>
      <c r="B7114" s="1" t="s">
        <v>80</v>
      </c>
      <c r="C7114" s="1" t="s">
        <v>105</v>
      </c>
      <c r="D7114" s="1">
        <v>64</v>
      </c>
    </row>
    <row r="7115" spans="1:4" x14ac:dyDescent="0.2">
      <c r="A7115" s="22">
        <v>2007</v>
      </c>
      <c r="B7115" s="1" t="s">
        <v>80</v>
      </c>
      <c r="C7115" s="1" t="s">
        <v>106</v>
      </c>
      <c r="D7115" s="1">
        <v>85</v>
      </c>
    </row>
    <row r="7116" spans="1:4" x14ac:dyDescent="0.2">
      <c r="A7116" s="22">
        <v>2007</v>
      </c>
      <c r="B7116" s="1" t="s">
        <v>80</v>
      </c>
      <c r="C7116" s="1" t="s">
        <v>107</v>
      </c>
      <c r="D7116" s="1">
        <v>90</v>
      </c>
    </row>
    <row r="7117" spans="1:4" x14ac:dyDescent="0.2">
      <c r="A7117" s="22">
        <v>2007</v>
      </c>
      <c r="B7117" s="1" t="s">
        <v>80</v>
      </c>
      <c r="C7117" s="1" t="s">
        <v>108</v>
      </c>
      <c r="D7117" s="1">
        <v>21</v>
      </c>
    </row>
    <row r="7118" spans="1:4" x14ac:dyDescent="0.2">
      <c r="A7118" s="22">
        <v>2007</v>
      </c>
      <c r="B7118" s="1" t="s">
        <v>80</v>
      </c>
      <c r="C7118" s="1" t="s">
        <v>109</v>
      </c>
      <c r="D7118" s="1">
        <v>120</v>
      </c>
    </row>
    <row r="7119" spans="1:4" x14ac:dyDescent="0.2">
      <c r="A7119" s="22">
        <v>2007</v>
      </c>
      <c r="B7119" s="1" t="s">
        <v>80</v>
      </c>
      <c r="C7119" s="1" t="s">
        <v>110</v>
      </c>
      <c r="D7119" s="1">
        <v>303</v>
      </c>
    </row>
    <row r="7120" spans="1:4" x14ac:dyDescent="0.2">
      <c r="A7120" s="22">
        <v>2007</v>
      </c>
      <c r="B7120" s="1" t="s">
        <v>80</v>
      </c>
      <c r="C7120" s="1" t="s">
        <v>111</v>
      </c>
      <c r="D7120" s="1">
        <v>15</v>
      </c>
    </row>
    <row r="7121" spans="1:4" x14ac:dyDescent="0.2">
      <c r="A7121" s="22">
        <v>2007</v>
      </c>
      <c r="B7121" s="1" t="s">
        <v>80</v>
      </c>
      <c r="C7121" s="1" t="s">
        <v>112</v>
      </c>
      <c r="D7121" s="1">
        <v>106</v>
      </c>
    </row>
    <row r="7122" spans="1:4" x14ac:dyDescent="0.2">
      <c r="A7122" s="22">
        <v>2007</v>
      </c>
      <c r="B7122" s="1" t="s">
        <v>80</v>
      </c>
      <c r="C7122" s="1" t="s">
        <v>113</v>
      </c>
      <c r="D7122" s="1">
        <v>143</v>
      </c>
    </row>
    <row r="7123" spans="1:4" x14ac:dyDescent="0.2">
      <c r="A7123" s="22">
        <v>2007</v>
      </c>
      <c r="B7123" s="1" t="s">
        <v>80</v>
      </c>
      <c r="C7123" s="1" t="s">
        <v>22</v>
      </c>
      <c r="D7123" s="1">
        <v>4675</v>
      </c>
    </row>
    <row r="7124" spans="1:4" x14ac:dyDescent="0.2">
      <c r="A7124" s="22">
        <v>2007</v>
      </c>
      <c r="B7124" s="1" t="s">
        <v>80</v>
      </c>
      <c r="C7124" s="1" t="s">
        <v>114</v>
      </c>
      <c r="D7124" s="1">
        <v>90</v>
      </c>
    </row>
    <row r="7125" spans="1:4" x14ac:dyDescent="0.2">
      <c r="A7125" s="22">
        <v>2007</v>
      </c>
      <c r="B7125" s="1" t="s">
        <v>80</v>
      </c>
      <c r="C7125" s="1" t="s">
        <v>115</v>
      </c>
      <c r="D7125" s="1">
        <v>22</v>
      </c>
    </row>
    <row r="7126" spans="1:4" x14ac:dyDescent="0.2">
      <c r="A7126" s="22">
        <v>2007</v>
      </c>
      <c r="B7126" s="1" t="s">
        <v>80</v>
      </c>
      <c r="C7126" s="1" t="s">
        <v>116</v>
      </c>
      <c r="D7126" s="1">
        <v>80</v>
      </c>
    </row>
    <row r="7127" spans="1:4" x14ac:dyDescent="0.2">
      <c r="A7127" s="22">
        <v>2007</v>
      </c>
      <c r="B7127" s="1" t="s">
        <v>80</v>
      </c>
      <c r="C7127" s="1" t="s">
        <v>117</v>
      </c>
      <c r="D7127" s="1">
        <v>282</v>
      </c>
    </row>
    <row r="7128" spans="1:4" x14ac:dyDescent="0.2">
      <c r="A7128" s="22">
        <v>2007</v>
      </c>
      <c r="B7128" s="1" t="s">
        <v>80</v>
      </c>
      <c r="C7128" s="1" t="s">
        <v>118</v>
      </c>
      <c r="D7128" s="1">
        <v>68</v>
      </c>
    </row>
    <row r="7129" spans="1:4" x14ac:dyDescent="0.2">
      <c r="A7129" s="22">
        <v>2007</v>
      </c>
      <c r="B7129" s="1" t="s">
        <v>80</v>
      </c>
      <c r="C7129" s="1" t="s">
        <v>119</v>
      </c>
      <c r="D7129" s="1">
        <v>96</v>
      </c>
    </row>
    <row r="7130" spans="1:4" x14ac:dyDescent="0.2">
      <c r="A7130" s="22">
        <v>2007</v>
      </c>
      <c r="B7130" s="1" t="s">
        <v>80</v>
      </c>
      <c r="C7130" s="1" t="s">
        <v>120</v>
      </c>
      <c r="D7130" s="1">
        <v>175</v>
      </c>
    </row>
    <row r="7131" spans="1:4" x14ac:dyDescent="0.2">
      <c r="A7131" s="22">
        <v>2007</v>
      </c>
      <c r="B7131" s="1" t="s">
        <v>81</v>
      </c>
      <c r="C7131" s="1" t="s">
        <v>92</v>
      </c>
      <c r="D7131" s="1">
        <v>233</v>
      </c>
    </row>
    <row r="7132" spans="1:4" x14ac:dyDescent="0.2">
      <c r="A7132" s="22">
        <v>2007</v>
      </c>
      <c r="B7132" s="1" t="s">
        <v>81</v>
      </c>
      <c r="C7132" s="1" t="s">
        <v>93</v>
      </c>
      <c r="D7132" s="1">
        <v>224</v>
      </c>
    </row>
    <row r="7133" spans="1:4" x14ac:dyDescent="0.2">
      <c r="A7133" s="22">
        <v>2007</v>
      </c>
      <c r="B7133" s="1" t="s">
        <v>81</v>
      </c>
      <c r="C7133" s="1" t="s">
        <v>94</v>
      </c>
      <c r="D7133" s="1">
        <v>93</v>
      </c>
    </row>
    <row r="7134" spans="1:4" x14ac:dyDescent="0.2">
      <c r="A7134" s="22">
        <v>2007</v>
      </c>
      <c r="B7134" s="1" t="s">
        <v>81</v>
      </c>
      <c r="C7134" s="1" t="s">
        <v>95</v>
      </c>
      <c r="D7134" s="1">
        <v>54</v>
      </c>
    </row>
    <row r="7135" spans="1:4" x14ac:dyDescent="0.2">
      <c r="A7135" s="22">
        <v>2007</v>
      </c>
      <c r="B7135" s="1" t="s">
        <v>81</v>
      </c>
      <c r="C7135" s="1" t="s">
        <v>96</v>
      </c>
      <c r="D7135" s="1">
        <v>469</v>
      </c>
    </row>
    <row r="7136" spans="1:4" x14ac:dyDescent="0.2">
      <c r="A7136" s="22">
        <v>2007</v>
      </c>
      <c r="B7136" s="1" t="s">
        <v>81</v>
      </c>
      <c r="C7136" s="1" t="s">
        <v>97</v>
      </c>
      <c r="D7136" s="1">
        <v>59</v>
      </c>
    </row>
    <row r="7137" spans="1:4" x14ac:dyDescent="0.2">
      <c r="A7137" s="22">
        <v>2007</v>
      </c>
      <c r="B7137" s="1" t="s">
        <v>81</v>
      </c>
      <c r="C7137" s="1" t="s">
        <v>68</v>
      </c>
      <c r="D7137" s="1">
        <v>129</v>
      </c>
    </row>
    <row r="7138" spans="1:4" x14ac:dyDescent="0.2">
      <c r="A7138" s="22">
        <v>2007</v>
      </c>
      <c r="B7138" s="1" t="s">
        <v>81</v>
      </c>
      <c r="C7138" s="1" t="s">
        <v>98</v>
      </c>
      <c r="D7138" s="1">
        <v>137</v>
      </c>
    </row>
    <row r="7139" spans="1:4" x14ac:dyDescent="0.2">
      <c r="A7139" s="22">
        <v>2007</v>
      </c>
      <c r="B7139" s="1" t="s">
        <v>81</v>
      </c>
      <c r="C7139" s="1" t="s">
        <v>99</v>
      </c>
      <c r="D7139" s="1">
        <v>122</v>
      </c>
    </row>
    <row r="7140" spans="1:4" x14ac:dyDescent="0.2">
      <c r="A7140" s="22">
        <v>2007</v>
      </c>
      <c r="B7140" s="1" t="s">
        <v>81</v>
      </c>
      <c r="C7140" s="1" t="s">
        <v>100</v>
      </c>
      <c r="D7140" s="1">
        <v>63</v>
      </c>
    </row>
    <row r="7141" spans="1:4" x14ac:dyDescent="0.2">
      <c r="A7141" s="22">
        <v>2007</v>
      </c>
      <c r="B7141" s="1" t="s">
        <v>81</v>
      </c>
      <c r="C7141" s="1" t="s">
        <v>101</v>
      </c>
      <c r="D7141" s="1">
        <v>103</v>
      </c>
    </row>
    <row r="7142" spans="1:4" x14ac:dyDescent="0.2">
      <c r="A7142" s="22">
        <v>2007</v>
      </c>
      <c r="B7142" s="1" t="s">
        <v>81</v>
      </c>
      <c r="C7142" s="1" t="s">
        <v>102</v>
      </c>
      <c r="D7142" s="1">
        <v>99</v>
      </c>
    </row>
    <row r="7143" spans="1:4" x14ac:dyDescent="0.2">
      <c r="A7143" s="22">
        <v>2007</v>
      </c>
      <c r="B7143" s="1" t="s">
        <v>81</v>
      </c>
      <c r="C7143" s="1" t="s">
        <v>103</v>
      </c>
      <c r="D7143" s="1">
        <v>169</v>
      </c>
    </row>
    <row r="7144" spans="1:4" x14ac:dyDescent="0.2">
      <c r="A7144" s="22">
        <v>2007</v>
      </c>
      <c r="B7144" s="1" t="s">
        <v>81</v>
      </c>
      <c r="C7144" s="1" t="s">
        <v>69</v>
      </c>
      <c r="D7144" s="1">
        <v>359</v>
      </c>
    </row>
    <row r="7145" spans="1:4" x14ac:dyDescent="0.2">
      <c r="A7145" s="22">
        <v>2007</v>
      </c>
      <c r="B7145" s="1" t="s">
        <v>81</v>
      </c>
      <c r="C7145" s="1" t="s">
        <v>104</v>
      </c>
      <c r="D7145" s="1">
        <v>571</v>
      </c>
    </row>
    <row r="7146" spans="1:4" x14ac:dyDescent="0.2">
      <c r="A7146" s="22">
        <v>2007</v>
      </c>
      <c r="B7146" s="1" t="s">
        <v>81</v>
      </c>
      <c r="C7146" s="1" t="s">
        <v>73</v>
      </c>
      <c r="D7146" s="1">
        <v>220</v>
      </c>
    </row>
    <row r="7147" spans="1:4" x14ac:dyDescent="0.2">
      <c r="A7147" s="22">
        <v>2007</v>
      </c>
      <c r="B7147" s="1" t="s">
        <v>81</v>
      </c>
      <c r="C7147" s="1" t="s">
        <v>105</v>
      </c>
      <c r="D7147" s="1">
        <v>79</v>
      </c>
    </row>
    <row r="7148" spans="1:4" x14ac:dyDescent="0.2">
      <c r="A7148" s="22">
        <v>2007</v>
      </c>
      <c r="B7148" s="1" t="s">
        <v>81</v>
      </c>
      <c r="C7148" s="1" t="s">
        <v>106</v>
      </c>
      <c r="D7148" s="1">
        <v>79</v>
      </c>
    </row>
    <row r="7149" spans="1:4" x14ac:dyDescent="0.2">
      <c r="A7149" s="22">
        <v>2007</v>
      </c>
      <c r="B7149" s="1" t="s">
        <v>81</v>
      </c>
      <c r="C7149" s="1" t="s">
        <v>107</v>
      </c>
      <c r="D7149" s="1">
        <v>88</v>
      </c>
    </row>
    <row r="7150" spans="1:4" x14ac:dyDescent="0.2">
      <c r="A7150" s="22">
        <v>2007</v>
      </c>
      <c r="B7150" s="1" t="s">
        <v>81</v>
      </c>
      <c r="C7150" s="1" t="s">
        <v>108</v>
      </c>
      <c r="D7150" s="1">
        <v>21</v>
      </c>
    </row>
    <row r="7151" spans="1:4" x14ac:dyDescent="0.2">
      <c r="A7151" s="22">
        <v>2007</v>
      </c>
      <c r="B7151" s="1" t="s">
        <v>81</v>
      </c>
      <c r="C7151" s="1" t="s">
        <v>109</v>
      </c>
      <c r="D7151" s="1">
        <v>138</v>
      </c>
    </row>
    <row r="7152" spans="1:4" x14ac:dyDescent="0.2">
      <c r="A7152" s="22">
        <v>2007</v>
      </c>
      <c r="B7152" s="1" t="s">
        <v>81</v>
      </c>
      <c r="C7152" s="1" t="s">
        <v>110</v>
      </c>
      <c r="D7152" s="1">
        <v>332</v>
      </c>
    </row>
    <row r="7153" spans="1:4" x14ac:dyDescent="0.2">
      <c r="A7153" s="22">
        <v>2007</v>
      </c>
      <c r="B7153" s="1" t="s">
        <v>81</v>
      </c>
      <c r="C7153" s="1" t="s">
        <v>111</v>
      </c>
      <c r="D7153" s="1">
        <v>17</v>
      </c>
    </row>
    <row r="7154" spans="1:4" x14ac:dyDescent="0.2">
      <c r="A7154" s="22">
        <v>2007</v>
      </c>
      <c r="B7154" s="1" t="s">
        <v>81</v>
      </c>
      <c r="C7154" s="1" t="s">
        <v>112</v>
      </c>
      <c r="D7154" s="1">
        <v>110</v>
      </c>
    </row>
    <row r="7155" spans="1:4" x14ac:dyDescent="0.2">
      <c r="A7155" s="22">
        <v>2007</v>
      </c>
      <c r="B7155" s="1" t="s">
        <v>81</v>
      </c>
      <c r="C7155" s="1" t="s">
        <v>113</v>
      </c>
      <c r="D7155" s="1">
        <v>168</v>
      </c>
    </row>
    <row r="7156" spans="1:4" x14ac:dyDescent="0.2">
      <c r="A7156" s="22">
        <v>2007</v>
      </c>
      <c r="B7156" s="1" t="s">
        <v>81</v>
      </c>
      <c r="C7156" s="1" t="s">
        <v>22</v>
      </c>
      <c r="D7156" s="1">
        <v>5022</v>
      </c>
    </row>
    <row r="7157" spans="1:4" x14ac:dyDescent="0.2">
      <c r="A7157" s="22">
        <v>2007</v>
      </c>
      <c r="B7157" s="1" t="s">
        <v>81</v>
      </c>
      <c r="C7157" s="1" t="s">
        <v>114</v>
      </c>
      <c r="D7157" s="1">
        <v>91</v>
      </c>
    </row>
    <row r="7158" spans="1:4" x14ac:dyDescent="0.2">
      <c r="A7158" s="22">
        <v>2007</v>
      </c>
      <c r="B7158" s="1" t="s">
        <v>81</v>
      </c>
      <c r="C7158" s="1" t="s">
        <v>115</v>
      </c>
      <c r="D7158" s="1">
        <v>22</v>
      </c>
    </row>
    <row r="7159" spans="1:4" x14ac:dyDescent="0.2">
      <c r="A7159" s="22">
        <v>2007</v>
      </c>
      <c r="B7159" s="1" t="s">
        <v>81</v>
      </c>
      <c r="C7159" s="1" t="s">
        <v>116</v>
      </c>
      <c r="D7159" s="1">
        <v>85</v>
      </c>
    </row>
    <row r="7160" spans="1:4" x14ac:dyDescent="0.2">
      <c r="A7160" s="22">
        <v>2007</v>
      </c>
      <c r="B7160" s="1" t="s">
        <v>81</v>
      </c>
      <c r="C7160" s="1" t="s">
        <v>117</v>
      </c>
      <c r="D7160" s="1">
        <v>319</v>
      </c>
    </row>
    <row r="7161" spans="1:4" x14ac:dyDescent="0.2">
      <c r="A7161" s="22">
        <v>2007</v>
      </c>
      <c r="B7161" s="1" t="s">
        <v>81</v>
      </c>
      <c r="C7161" s="1" t="s">
        <v>118</v>
      </c>
      <c r="D7161" s="1">
        <v>70</v>
      </c>
    </row>
    <row r="7162" spans="1:4" x14ac:dyDescent="0.2">
      <c r="A7162" s="22">
        <v>2007</v>
      </c>
      <c r="B7162" s="1" t="s">
        <v>81</v>
      </c>
      <c r="C7162" s="1" t="s">
        <v>119</v>
      </c>
      <c r="D7162" s="1">
        <v>93</v>
      </c>
    </row>
    <row r="7163" spans="1:4" x14ac:dyDescent="0.2">
      <c r="A7163" s="22">
        <v>2007</v>
      </c>
      <c r="B7163" s="1" t="s">
        <v>81</v>
      </c>
      <c r="C7163" s="1" t="s">
        <v>120</v>
      </c>
      <c r="D7163" s="1">
        <v>206</v>
      </c>
    </row>
    <row r="7164" spans="1:4" x14ac:dyDescent="0.2">
      <c r="A7164" s="22">
        <v>2007</v>
      </c>
      <c r="B7164" s="1" t="s">
        <v>82</v>
      </c>
      <c r="C7164" s="1" t="s">
        <v>92</v>
      </c>
      <c r="D7164" s="1">
        <v>204</v>
      </c>
    </row>
    <row r="7165" spans="1:4" x14ac:dyDescent="0.2">
      <c r="A7165" s="22">
        <v>2007</v>
      </c>
      <c r="B7165" s="1" t="s">
        <v>82</v>
      </c>
      <c r="C7165" s="1" t="s">
        <v>93</v>
      </c>
      <c r="D7165" s="1">
        <v>207</v>
      </c>
    </row>
    <row r="7166" spans="1:4" x14ac:dyDescent="0.2">
      <c r="A7166" s="22">
        <v>2007</v>
      </c>
      <c r="B7166" s="1" t="s">
        <v>82</v>
      </c>
      <c r="C7166" s="1" t="s">
        <v>94</v>
      </c>
      <c r="D7166" s="1">
        <v>102</v>
      </c>
    </row>
    <row r="7167" spans="1:4" x14ac:dyDescent="0.2">
      <c r="A7167" s="22">
        <v>2007</v>
      </c>
      <c r="B7167" s="1" t="s">
        <v>82</v>
      </c>
      <c r="C7167" s="1" t="s">
        <v>95</v>
      </c>
      <c r="D7167" s="1">
        <v>58</v>
      </c>
    </row>
    <row r="7168" spans="1:4" x14ac:dyDescent="0.2">
      <c r="A7168" s="22">
        <v>2007</v>
      </c>
      <c r="B7168" s="1" t="s">
        <v>82</v>
      </c>
      <c r="C7168" s="1" t="s">
        <v>96</v>
      </c>
      <c r="D7168" s="1">
        <v>366</v>
      </c>
    </row>
    <row r="7169" spans="1:4" x14ac:dyDescent="0.2">
      <c r="A7169" s="22">
        <v>2007</v>
      </c>
      <c r="B7169" s="1" t="s">
        <v>82</v>
      </c>
      <c r="C7169" s="1" t="s">
        <v>97</v>
      </c>
      <c r="D7169" s="1">
        <v>50</v>
      </c>
    </row>
    <row r="7170" spans="1:4" x14ac:dyDescent="0.2">
      <c r="A7170" s="22">
        <v>2007</v>
      </c>
      <c r="B7170" s="1" t="s">
        <v>82</v>
      </c>
      <c r="C7170" s="1" t="s">
        <v>68</v>
      </c>
      <c r="D7170" s="1">
        <v>113</v>
      </c>
    </row>
    <row r="7171" spans="1:4" x14ac:dyDescent="0.2">
      <c r="A7171" s="22">
        <v>2007</v>
      </c>
      <c r="B7171" s="1" t="s">
        <v>82</v>
      </c>
      <c r="C7171" s="1" t="s">
        <v>98</v>
      </c>
      <c r="D7171" s="1">
        <v>137</v>
      </c>
    </row>
    <row r="7172" spans="1:4" x14ac:dyDescent="0.2">
      <c r="A7172" s="22">
        <v>2007</v>
      </c>
      <c r="B7172" s="1" t="s">
        <v>82</v>
      </c>
      <c r="C7172" s="1" t="s">
        <v>99</v>
      </c>
      <c r="D7172" s="1">
        <v>103</v>
      </c>
    </row>
    <row r="7173" spans="1:4" x14ac:dyDescent="0.2">
      <c r="A7173" s="22">
        <v>2007</v>
      </c>
      <c r="B7173" s="1" t="s">
        <v>82</v>
      </c>
      <c r="C7173" s="1" t="s">
        <v>100</v>
      </c>
      <c r="D7173" s="1">
        <v>83</v>
      </c>
    </row>
    <row r="7174" spans="1:4" x14ac:dyDescent="0.2">
      <c r="A7174" s="22">
        <v>2007</v>
      </c>
      <c r="B7174" s="1" t="s">
        <v>82</v>
      </c>
      <c r="C7174" s="1" t="s">
        <v>101</v>
      </c>
      <c r="D7174" s="1">
        <v>79</v>
      </c>
    </row>
    <row r="7175" spans="1:4" x14ac:dyDescent="0.2">
      <c r="A7175" s="22">
        <v>2007</v>
      </c>
      <c r="B7175" s="1" t="s">
        <v>82</v>
      </c>
      <c r="C7175" s="1" t="s">
        <v>102</v>
      </c>
      <c r="D7175" s="1">
        <v>67</v>
      </c>
    </row>
    <row r="7176" spans="1:4" x14ac:dyDescent="0.2">
      <c r="A7176" s="22">
        <v>2007</v>
      </c>
      <c r="B7176" s="1" t="s">
        <v>82</v>
      </c>
      <c r="C7176" s="1" t="s">
        <v>103</v>
      </c>
      <c r="D7176" s="1">
        <v>162</v>
      </c>
    </row>
    <row r="7177" spans="1:4" x14ac:dyDescent="0.2">
      <c r="A7177" s="22">
        <v>2007</v>
      </c>
      <c r="B7177" s="1" t="s">
        <v>82</v>
      </c>
      <c r="C7177" s="1" t="s">
        <v>69</v>
      </c>
      <c r="D7177" s="1">
        <v>299</v>
      </c>
    </row>
    <row r="7178" spans="1:4" x14ac:dyDescent="0.2">
      <c r="A7178" s="22">
        <v>2007</v>
      </c>
      <c r="B7178" s="1" t="s">
        <v>82</v>
      </c>
      <c r="C7178" s="1" t="s">
        <v>104</v>
      </c>
      <c r="D7178" s="1">
        <v>586</v>
      </c>
    </row>
    <row r="7179" spans="1:4" x14ac:dyDescent="0.2">
      <c r="A7179" s="22">
        <v>2007</v>
      </c>
      <c r="B7179" s="1" t="s">
        <v>82</v>
      </c>
      <c r="C7179" s="1" t="s">
        <v>73</v>
      </c>
      <c r="D7179" s="1">
        <v>181</v>
      </c>
    </row>
    <row r="7180" spans="1:4" x14ac:dyDescent="0.2">
      <c r="A7180" s="22">
        <v>2007</v>
      </c>
      <c r="B7180" s="1" t="s">
        <v>82</v>
      </c>
      <c r="C7180" s="1" t="s">
        <v>105</v>
      </c>
      <c r="D7180" s="1">
        <v>58</v>
      </c>
    </row>
    <row r="7181" spans="1:4" x14ac:dyDescent="0.2">
      <c r="A7181" s="22">
        <v>2007</v>
      </c>
      <c r="B7181" s="1" t="s">
        <v>82</v>
      </c>
      <c r="C7181" s="1" t="s">
        <v>106</v>
      </c>
      <c r="D7181" s="1">
        <v>66</v>
      </c>
    </row>
    <row r="7182" spans="1:4" x14ac:dyDescent="0.2">
      <c r="A7182" s="22">
        <v>2007</v>
      </c>
      <c r="B7182" s="1" t="s">
        <v>82</v>
      </c>
      <c r="C7182" s="1" t="s">
        <v>107</v>
      </c>
      <c r="D7182" s="1">
        <v>91</v>
      </c>
    </row>
    <row r="7183" spans="1:4" x14ac:dyDescent="0.2">
      <c r="A7183" s="22">
        <v>2007</v>
      </c>
      <c r="B7183" s="1" t="s">
        <v>82</v>
      </c>
      <c r="C7183" s="1" t="s">
        <v>108</v>
      </c>
      <c r="D7183" s="1">
        <v>23</v>
      </c>
    </row>
    <row r="7184" spans="1:4" x14ac:dyDescent="0.2">
      <c r="A7184" s="22">
        <v>2007</v>
      </c>
      <c r="B7184" s="1" t="s">
        <v>82</v>
      </c>
      <c r="C7184" s="1" t="s">
        <v>109</v>
      </c>
      <c r="D7184" s="1">
        <v>111</v>
      </c>
    </row>
    <row r="7185" spans="1:4" x14ac:dyDescent="0.2">
      <c r="A7185" s="22">
        <v>2007</v>
      </c>
      <c r="B7185" s="1" t="s">
        <v>82</v>
      </c>
      <c r="C7185" s="1" t="s">
        <v>110</v>
      </c>
      <c r="D7185" s="1">
        <v>319</v>
      </c>
    </row>
    <row r="7186" spans="1:4" x14ac:dyDescent="0.2">
      <c r="A7186" s="22">
        <v>2007</v>
      </c>
      <c r="B7186" s="1" t="s">
        <v>82</v>
      </c>
      <c r="C7186" s="1" t="s">
        <v>111</v>
      </c>
      <c r="D7186" s="1">
        <v>10</v>
      </c>
    </row>
    <row r="7187" spans="1:4" x14ac:dyDescent="0.2">
      <c r="A7187" s="22">
        <v>2007</v>
      </c>
      <c r="B7187" s="1" t="s">
        <v>82</v>
      </c>
      <c r="C7187" s="1" t="s">
        <v>112</v>
      </c>
      <c r="D7187" s="1">
        <v>119</v>
      </c>
    </row>
    <row r="7188" spans="1:4" x14ac:dyDescent="0.2">
      <c r="A7188" s="22">
        <v>2007</v>
      </c>
      <c r="B7188" s="1" t="s">
        <v>82</v>
      </c>
      <c r="C7188" s="1" t="s">
        <v>113</v>
      </c>
      <c r="D7188" s="1">
        <v>149</v>
      </c>
    </row>
    <row r="7189" spans="1:4" x14ac:dyDescent="0.2">
      <c r="A7189" s="22">
        <v>2007</v>
      </c>
      <c r="B7189" s="1" t="s">
        <v>82</v>
      </c>
      <c r="C7189" s="1" t="s">
        <v>22</v>
      </c>
      <c r="D7189" s="1">
        <v>4573</v>
      </c>
    </row>
    <row r="7190" spans="1:4" x14ac:dyDescent="0.2">
      <c r="A7190" s="22">
        <v>2007</v>
      </c>
      <c r="B7190" s="1" t="s">
        <v>82</v>
      </c>
      <c r="C7190" s="1" t="s">
        <v>114</v>
      </c>
      <c r="D7190" s="1">
        <v>103</v>
      </c>
    </row>
    <row r="7191" spans="1:4" x14ac:dyDescent="0.2">
      <c r="A7191" s="22">
        <v>2007</v>
      </c>
      <c r="B7191" s="1" t="s">
        <v>82</v>
      </c>
      <c r="C7191" s="1" t="s">
        <v>115</v>
      </c>
      <c r="D7191" s="1">
        <v>22</v>
      </c>
    </row>
    <row r="7192" spans="1:4" x14ac:dyDescent="0.2">
      <c r="A7192" s="22">
        <v>2007</v>
      </c>
      <c r="B7192" s="1" t="s">
        <v>82</v>
      </c>
      <c r="C7192" s="1" t="s">
        <v>116</v>
      </c>
      <c r="D7192" s="1">
        <v>70</v>
      </c>
    </row>
    <row r="7193" spans="1:4" x14ac:dyDescent="0.2">
      <c r="A7193" s="22">
        <v>2007</v>
      </c>
      <c r="B7193" s="1" t="s">
        <v>82</v>
      </c>
      <c r="C7193" s="1" t="s">
        <v>117</v>
      </c>
      <c r="D7193" s="1">
        <v>262</v>
      </c>
    </row>
    <row r="7194" spans="1:4" x14ac:dyDescent="0.2">
      <c r="A7194" s="22">
        <v>2007</v>
      </c>
      <c r="B7194" s="1" t="s">
        <v>82</v>
      </c>
      <c r="C7194" s="1" t="s">
        <v>118</v>
      </c>
      <c r="D7194" s="1">
        <v>81</v>
      </c>
    </row>
    <row r="7195" spans="1:4" x14ac:dyDescent="0.2">
      <c r="A7195" s="22">
        <v>2007</v>
      </c>
      <c r="B7195" s="1" t="s">
        <v>82</v>
      </c>
      <c r="C7195" s="1" t="s">
        <v>119</v>
      </c>
      <c r="D7195" s="1">
        <v>100</v>
      </c>
    </row>
    <row r="7196" spans="1:4" x14ac:dyDescent="0.2">
      <c r="A7196" s="22">
        <v>2007</v>
      </c>
      <c r="B7196" s="1" t="s">
        <v>82</v>
      </c>
      <c r="C7196" s="1" t="s">
        <v>120</v>
      </c>
      <c r="D7196" s="1">
        <v>192</v>
      </c>
    </row>
    <row r="7197" spans="1:4" x14ac:dyDescent="0.2">
      <c r="A7197" s="22">
        <v>2007</v>
      </c>
      <c r="B7197" s="1" t="s">
        <v>83</v>
      </c>
      <c r="C7197" s="1" t="s">
        <v>92</v>
      </c>
      <c r="D7197" s="1">
        <v>195</v>
      </c>
    </row>
    <row r="7198" spans="1:4" x14ac:dyDescent="0.2">
      <c r="A7198" s="22">
        <v>2007</v>
      </c>
      <c r="B7198" s="1" t="s">
        <v>83</v>
      </c>
      <c r="C7198" s="1" t="s">
        <v>93</v>
      </c>
      <c r="D7198" s="1">
        <v>226</v>
      </c>
    </row>
    <row r="7199" spans="1:4" x14ac:dyDescent="0.2">
      <c r="A7199" s="22">
        <v>2007</v>
      </c>
      <c r="B7199" s="1" t="s">
        <v>83</v>
      </c>
      <c r="C7199" s="1" t="s">
        <v>94</v>
      </c>
      <c r="D7199" s="1">
        <v>78</v>
      </c>
    </row>
    <row r="7200" spans="1:4" x14ac:dyDescent="0.2">
      <c r="A7200" s="22">
        <v>2007</v>
      </c>
      <c r="B7200" s="1" t="s">
        <v>83</v>
      </c>
      <c r="C7200" s="1" t="s">
        <v>95</v>
      </c>
      <c r="D7200" s="1">
        <v>57</v>
      </c>
    </row>
    <row r="7201" spans="1:4" x14ac:dyDescent="0.2">
      <c r="A7201" s="22">
        <v>2007</v>
      </c>
      <c r="B7201" s="1" t="s">
        <v>83</v>
      </c>
      <c r="C7201" s="1" t="s">
        <v>96</v>
      </c>
      <c r="D7201" s="1">
        <v>429</v>
      </c>
    </row>
    <row r="7202" spans="1:4" x14ac:dyDescent="0.2">
      <c r="A7202" s="22">
        <v>2007</v>
      </c>
      <c r="B7202" s="1" t="s">
        <v>83</v>
      </c>
      <c r="C7202" s="1" t="s">
        <v>97</v>
      </c>
      <c r="D7202" s="1">
        <v>53</v>
      </c>
    </row>
    <row r="7203" spans="1:4" x14ac:dyDescent="0.2">
      <c r="A7203" s="22">
        <v>2007</v>
      </c>
      <c r="B7203" s="1" t="s">
        <v>83</v>
      </c>
      <c r="C7203" s="1" t="s">
        <v>68</v>
      </c>
      <c r="D7203" s="1">
        <v>127</v>
      </c>
    </row>
    <row r="7204" spans="1:4" x14ac:dyDescent="0.2">
      <c r="A7204" s="22">
        <v>2007</v>
      </c>
      <c r="B7204" s="1" t="s">
        <v>83</v>
      </c>
      <c r="C7204" s="1" t="s">
        <v>98</v>
      </c>
      <c r="D7204" s="1">
        <v>145</v>
      </c>
    </row>
    <row r="7205" spans="1:4" x14ac:dyDescent="0.2">
      <c r="A7205" s="22">
        <v>2007</v>
      </c>
      <c r="B7205" s="1" t="s">
        <v>83</v>
      </c>
      <c r="C7205" s="1" t="s">
        <v>99</v>
      </c>
      <c r="D7205" s="1">
        <v>102</v>
      </c>
    </row>
    <row r="7206" spans="1:4" x14ac:dyDescent="0.2">
      <c r="A7206" s="22">
        <v>2007</v>
      </c>
      <c r="B7206" s="1" t="s">
        <v>83</v>
      </c>
      <c r="C7206" s="1" t="s">
        <v>100</v>
      </c>
      <c r="D7206" s="1">
        <v>74</v>
      </c>
    </row>
    <row r="7207" spans="1:4" x14ac:dyDescent="0.2">
      <c r="A7207" s="22">
        <v>2007</v>
      </c>
      <c r="B7207" s="1" t="s">
        <v>83</v>
      </c>
      <c r="C7207" s="1" t="s">
        <v>101</v>
      </c>
      <c r="D7207" s="1">
        <v>89</v>
      </c>
    </row>
    <row r="7208" spans="1:4" x14ac:dyDescent="0.2">
      <c r="A7208" s="22">
        <v>2007</v>
      </c>
      <c r="B7208" s="1" t="s">
        <v>83</v>
      </c>
      <c r="C7208" s="1" t="s">
        <v>102</v>
      </c>
      <c r="D7208" s="1">
        <v>87</v>
      </c>
    </row>
    <row r="7209" spans="1:4" x14ac:dyDescent="0.2">
      <c r="A7209" s="22">
        <v>2007</v>
      </c>
      <c r="B7209" s="1" t="s">
        <v>83</v>
      </c>
      <c r="C7209" s="1" t="s">
        <v>103</v>
      </c>
      <c r="D7209" s="1">
        <v>159</v>
      </c>
    </row>
    <row r="7210" spans="1:4" x14ac:dyDescent="0.2">
      <c r="A7210" s="22">
        <v>2007</v>
      </c>
      <c r="B7210" s="1" t="s">
        <v>83</v>
      </c>
      <c r="C7210" s="1" t="s">
        <v>69</v>
      </c>
      <c r="D7210" s="1">
        <v>344</v>
      </c>
    </row>
    <row r="7211" spans="1:4" x14ac:dyDescent="0.2">
      <c r="A7211" s="22">
        <v>2007</v>
      </c>
      <c r="B7211" s="1" t="s">
        <v>83</v>
      </c>
      <c r="C7211" s="1" t="s">
        <v>104</v>
      </c>
      <c r="D7211" s="1">
        <v>539</v>
      </c>
    </row>
    <row r="7212" spans="1:4" x14ac:dyDescent="0.2">
      <c r="A7212" s="22">
        <v>2007</v>
      </c>
      <c r="B7212" s="1" t="s">
        <v>83</v>
      </c>
      <c r="C7212" s="1" t="s">
        <v>73</v>
      </c>
      <c r="D7212" s="1">
        <v>191</v>
      </c>
    </row>
    <row r="7213" spans="1:4" x14ac:dyDescent="0.2">
      <c r="A7213" s="22">
        <v>2007</v>
      </c>
      <c r="B7213" s="1" t="s">
        <v>83</v>
      </c>
      <c r="C7213" s="1" t="s">
        <v>105</v>
      </c>
      <c r="D7213" s="1">
        <v>83</v>
      </c>
    </row>
    <row r="7214" spans="1:4" x14ac:dyDescent="0.2">
      <c r="A7214" s="22">
        <v>2007</v>
      </c>
      <c r="B7214" s="1" t="s">
        <v>83</v>
      </c>
      <c r="C7214" s="1" t="s">
        <v>106</v>
      </c>
      <c r="D7214" s="1">
        <v>66</v>
      </c>
    </row>
    <row r="7215" spans="1:4" x14ac:dyDescent="0.2">
      <c r="A7215" s="22">
        <v>2007</v>
      </c>
      <c r="B7215" s="1" t="s">
        <v>83</v>
      </c>
      <c r="C7215" s="1" t="s">
        <v>107</v>
      </c>
      <c r="D7215" s="1">
        <v>85</v>
      </c>
    </row>
    <row r="7216" spans="1:4" x14ac:dyDescent="0.2">
      <c r="A7216" s="22">
        <v>2007</v>
      </c>
      <c r="B7216" s="1" t="s">
        <v>83</v>
      </c>
      <c r="C7216" s="1" t="s">
        <v>108</v>
      </c>
      <c r="D7216" s="1">
        <v>25</v>
      </c>
    </row>
    <row r="7217" spans="1:4" x14ac:dyDescent="0.2">
      <c r="A7217" s="22">
        <v>2007</v>
      </c>
      <c r="B7217" s="1" t="s">
        <v>83</v>
      </c>
      <c r="C7217" s="1" t="s">
        <v>109</v>
      </c>
      <c r="D7217" s="1">
        <v>108</v>
      </c>
    </row>
    <row r="7218" spans="1:4" x14ac:dyDescent="0.2">
      <c r="A7218" s="22">
        <v>2007</v>
      </c>
      <c r="B7218" s="1" t="s">
        <v>83</v>
      </c>
      <c r="C7218" s="1" t="s">
        <v>110</v>
      </c>
      <c r="D7218" s="1">
        <v>357</v>
      </c>
    </row>
    <row r="7219" spans="1:4" x14ac:dyDescent="0.2">
      <c r="A7219" s="22">
        <v>2007</v>
      </c>
      <c r="B7219" s="1" t="s">
        <v>83</v>
      </c>
      <c r="C7219" s="1" t="s">
        <v>111</v>
      </c>
      <c r="D7219" s="1">
        <v>14</v>
      </c>
    </row>
    <row r="7220" spans="1:4" x14ac:dyDescent="0.2">
      <c r="A7220" s="22">
        <v>2007</v>
      </c>
      <c r="B7220" s="1" t="s">
        <v>83</v>
      </c>
      <c r="C7220" s="1" t="s">
        <v>112</v>
      </c>
      <c r="D7220" s="1">
        <v>116</v>
      </c>
    </row>
    <row r="7221" spans="1:4" x14ac:dyDescent="0.2">
      <c r="A7221" s="22">
        <v>2007</v>
      </c>
      <c r="B7221" s="1" t="s">
        <v>83</v>
      </c>
      <c r="C7221" s="1" t="s">
        <v>113</v>
      </c>
      <c r="D7221" s="1">
        <v>161</v>
      </c>
    </row>
    <row r="7222" spans="1:4" x14ac:dyDescent="0.2">
      <c r="A7222" s="22">
        <v>2007</v>
      </c>
      <c r="B7222" s="1" t="s">
        <v>83</v>
      </c>
      <c r="C7222" s="1" t="s">
        <v>22</v>
      </c>
      <c r="D7222" s="1">
        <v>4757</v>
      </c>
    </row>
    <row r="7223" spans="1:4" x14ac:dyDescent="0.2">
      <c r="A7223" s="22">
        <v>2007</v>
      </c>
      <c r="B7223" s="1" t="s">
        <v>83</v>
      </c>
      <c r="C7223" s="1" t="s">
        <v>114</v>
      </c>
      <c r="D7223" s="1">
        <v>96</v>
      </c>
    </row>
    <row r="7224" spans="1:4" x14ac:dyDescent="0.2">
      <c r="A7224" s="22">
        <v>2007</v>
      </c>
      <c r="B7224" s="1" t="s">
        <v>83</v>
      </c>
      <c r="C7224" s="1" t="s">
        <v>115</v>
      </c>
      <c r="D7224" s="1">
        <v>31</v>
      </c>
    </row>
    <row r="7225" spans="1:4" x14ac:dyDescent="0.2">
      <c r="A7225" s="22">
        <v>2007</v>
      </c>
      <c r="B7225" s="1" t="s">
        <v>83</v>
      </c>
      <c r="C7225" s="1" t="s">
        <v>116</v>
      </c>
      <c r="D7225" s="1">
        <v>88</v>
      </c>
    </row>
    <row r="7226" spans="1:4" x14ac:dyDescent="0.2">
      <c r="A7226" s="22">
        <v>2007</v>
      </c>
      <c r="B7226" s="1" t="s">
        <v>83</v>
      </c>
      <c r="C7226" s="1" t="s">
        <v>117</v>
      </c>
      <c r="D7226" s="1">
        <v>282</v>
      </c>
    </row>
    <row r="7227" spans="1:4" x14ac:dyDescent="0.2">
      <c r="A7227" s="22">
        <v>2007</v>
      </c>
      <c r="B7227" s="1" t="s">
        <v>83</v>
      </c>
      <c r="C7227" s="1" t="s">
        <v>118</v>
      </c>
      <c r="D7227" s="1">
        <v>71</v>
      </c>
    </row>
    <row r="7228" spans="1:4" x14ac:dyDescent="0.2">
      <c r="A7228" s="22">
        <v>2007</v>
      </c>
      <c r="B7228" s="1" t="s">
        <v>83</v>
      </c>
      <c r="C7228" s="1" t="s">
        <v>119</v>
      </c>
      <c r="D7228" s="1">
        <v>94</v>
      </c>
    </row>
    <row r="7229" spans="1:4" x14ac:dyDescent="0.2">
      <c r="A7229" s="22">
        <v>2007</v>
      </c>
      <c r="B7229" s="1" t="s">
        <v>83</v>
      </c>
      <c r="C7229" s="1" t="s">
        <v>120</v>
      </c>
      <c r="D7229" s="1">
        <v>185</v>
      </c>
    </row>
    <row r="7230" spans="1:4" x14ac:dyDescent="0.2">
      <c r="A7230" s="22">
        <v>2007</v>
      </c>
      <c r="B7230" s="1" t="s">
        <v>84</v>
      </c>
      <c r="C7230" s="1" t="s">
        <v>92</v>
      </c>
      <c r="D7230" s="1">
        <v>188</v>
      </c>
    </row>
    <row r="7231" spans="1:4" x14ac:dyDescent="0.2">
      <c r="A7231" s="22">
        <v>2007</v>
      </c>
      <c r="B7231" s="1" t="s">
        <v>84</v>
      </c>
      <c r="C7231" s="1" t="s">
        <v>93</v>
      </c>
      <c r="D7231" s="1">
        <v>216</v>
      </c>
    </row>
    <row r="7232" spans="1:4" x14ac:dyDescent="0.2">
      <c r="A7232" s="22">
        <v>2007</v>
      </c>
      <c r="B7232" s="1" t="s">
        <v>84</v>
      </c>
      <c r="C7232" s="1" t="s">
        <v>94</v>
      </c>
      <c r="D7232" s="1">
        <v>79</v>
      </c>
    </row>
    <row r="7233" spans="1:4" x14ac:dyDescent="0.2">
      <c r="A7233" s="22">
        <v>2007</v>
      </c>
      <c r="B7233" s="1" t="s">
        <v>84</v>
      </c>
      <c r="C7233" s="1" t="s">
        <v>95</v>
      </c>
      <c r="D7233" s="1">
        <v>53</v>
      </c>
    </row>
    <row r="7234" spans="1:4" x14ac:dyDescent="0.2">
      <c r="A7234" s="22">
        <v>2007</v>
      </c>
      <c r="B7234" s="1" t="s">
        <v>84</v>
      </c>
      <c r="C7234" s="1" t="s">
        <v>96</v>
      </c>
      <c r="D7234" s="1">
        <v>361</v>
      </c>
    </row>
    <row r="7235" spans="1:4" x14ac:dyDescent="0.2">
      <c r="A7235" s="22">
        <v>2007</v>
      </c>
      <c r="B7235" s="1" t="s">
        <v>84</v>
      </c>
      <c r="C7235" s="1" t="s">
        <v>97</v>
      </c>
      <c r="D7235" s="1">
        <v>37</v>
      </c>
    </row>
    <row r="7236" spans="1:4" x14ac:dyDescent="0.2">
      <c r="A7236" s="22">
        <v>2007</v>
      </c>
      <c r="B7236" s="1" t="s">
        <v>84</v>
      </c>
      <c r="C7236" s="1" t="s">
        <v>68</v>
      </c>
      <c r="D7236" s="1">
        <v>103</v>
      </c>
    </row>
    <row r="7237" spans="1:4" x14ac:dyDescent="0.2">
      <c r="A7237" s="22">
        <v>2007</v>
      </c>
      <c r="B7237" s="1" t="s">
        <v>84</v>
      </c>
      <c r="C7237" s="1" t="s">
        <v>98</v>
      </c>
      <c r="D7237" s="1">
        <v>122</v>
      </c>
    </row>
    <row r="7238" spans="1:4" x14ac:dyDescent="0.2">
      <c r="A7238" s="22">
        <v>2007</v>
      </c>
      <c r="B7238" s="1" t="s">
        <v>84</v>
      </c>
      <c r="C7238" s="1" t="s">
        <v>99</v>
      </c>
      <c r="D7238" s="1">
        <v>93</v>
      </c>
    </row>
    <row r="7239" spans="1:4" x14ac:dyDescent="0.2">
      <c r="A7239" s="22">
        <v>2007</v>
      </c>
      <c r="B7239" s="1" t="s">
        <v>84</v>
      </c>
      <c r="C7239" s="1" t="s">
        <v>100</v>
      </c>
      <c r="D7239" s="1">
        <v>65</v>
      </c>
    </row>
    <row r="7240" spans="1:4" x14ac:dyDescent="0.2">
      <c r="A7240" s="22">
        <v>2007</v>
      </c>
      <c r="B7240" s="1" t="s">
        <v>84</v>
      </c>
      <c r="C7240" s="1" t="s">
        <v>101</v>
      </c>
      <c r="D7240" s="1">
        <v>96</v>
      </c>
    </row>
    <row r="7241" spans="1:4" x14ac:dyDescent="0.2">
      <c r="A7241" s="22">
        <v>2007</v>
      </c>
      <c r="B7241" s="1" t="s">
        <v>84</v>
      </c>
      <c r="C7241" s="1" t="s">
        <v>102</v>
      </c>
      <c r="D7241" s="1">
        <v>47</v>
      </c>
    </row>
    <row r="7242" spans="1:4" x14ac:dyDescent="0.2">
      <c r="A7242" s="22">
        <v>2007</v>
      </c>
      <c r="B7242" s="1" t="s">
        <v>84</v>
      </c>
      <c r="C7242" s="1" t="s">
        <v>103</v>
      </c>
      <c r="D7242" s="1">
        <v>166</v>
      </c>
    </row>
    <row r="7243" spans="1:4" x14ac:dyDescent="0.2">
      <c r="A7243" s="22">
        <v>2007</v>
      </c>
      <c r="B7243" s="1" t="s">
        <v>84</v>
      </c>
      <c r="C7243" s="1" t="s">
        <v>69</v>
      </c>
      <c r="D7243" s="1">
        <v>296</v>
      </c>
    </row>
    <row r="7244" spans="1:4" x14ac:dyDescent="0.2">
      <c r="A7244" s="22">
        <v>2007</v>
      </c>
      <c r="B7244" s="1" t="s">
        <v>84</v>
      </c>
      <c r="C7244" s="1" t="s">
        <v>104</v>
      </c>
      <c r="D7244" s="1">
        <v>515</v>
      </c>
    </row>
    <row r="7245" spans="1:4" x14ac:dyDescent="0.2">
      <c r="A7245" s="22">
        <v>2007</v>
      </c>
      <c r="B7245" s="1" t="s">
        <v>84</v>
      </c>
      <c r="C7245" s="1" t="s">
        <v>73</v>
      </c>
      <c r="D7245" s="1">
        <v>161</v>
      </c>
    </row>
    <row r="7246" spans="1:4" x14ac:dyDescent="0.2">
      <c r="A7246" s="22">
        <v>2007</v>
      </c>
      <c r="B7246" s="1" t="s">
        <v>84</v>
      </c>
      <c r="C7246" s="1" t="s">
        <v>105</v>
      </c>
      <c r="D7246" s="1">
        <v>66</v>
      </c>
    </row>
    <row r="7247" spans="1:4" x14ac:dyDescent="0.2">
      <c r="A7247" s="22">
        <v>2007</v>
      </c>
      <c r="B7247" s="1" t="s">
        <v>84</v>
      </c>
      <c r="C7247" s="1" t="s">
        <v>106</v>
      </c>
      <c r="D7247" s="1">
        <v>70</v>
      </c>
    </row>
    <row r="7248" spans="1:4" x14ac:dyDescent="0.2">
      <c r="A7248" s="22">
        <v>2007</v>
      </c>
      <c r="B7248" s="1" t="s">
        <v>84</v>
      </c>
      <c r="C7248" s="1" t="s">
        <v>107</v>
      </c>
      <c r="D7248" s="1">
        <v>60</v>
      </c>
    </row>
    <row r="7249" spans="1:4" x14ac:dyDescent="0.2">
      <c r="A7249" s="22">
        <v>2007</v>
      </c>
      <c r="B7249" s="1" t="s">
        <v>84</v>
      </c>
      <c r="C7249" s="1" t="s">
        <v>108</v>
      </c>
      <c r="D7249" s="1">
        <v>20</v>
      </c>
    </row>
    <row r="7250" spans="1:4" x14ac:dyDescent="0.2">
      <c r="A7250" s="22">
        <v>2007</v>
      </c>
      <c r="B7250" s="1" t="s">
        <v>84</v>
      </c>
      <c r="C7250" s="1" t="s">
        <v>109</v>
      </c>
      <c r="D7250" s="1">
        <v>110</v>
      </c>
    </row>
    <row r="7251" spans="1:4" x14ac:dyDescent="0.2">
      <c r="A7251" s="22">
        <v>2007</v>
      </c>
      <c r="B7251" s="1" t="s">
        <v>84</v>
      </c>
      <c r="C7251" s="1" t="s">
        <v>110</v>
      </c>
      <c r="D7251" s="1">
        <v>310</v>
      </c>
    </row>
    <row r="7252" spans="1:4" x14ac:dyDescent="0.2">
      <c r="A7252" s="22">
        <v>2007</v>
      </c>
      <c r="B7252" s="1" t="s">
        <v>84</v>
      </c>
      <c r="C7252" s="1" t="s">
        <v>111</v>
      </c>
      <c r="D7252" s="1">
        <v>15</v>
      </c>
    </row>
    <row r="7253" spans="1:4" x14ac:dyDescent="0.2">
      <c r="A7253" s="22">
        <v>2007</v>
      </c>
      <c r="B7253" s="1" t="s">
        <v>84</v>
      </c>
      <c r="C7253" s="1" t="s">
        <v>112</v>
      </c>
      <c r="D7253" s="1">
        <v>100</v>
      </c>
    </row>
    <row r="7254" spans="1:4" x14ac:dyDescent="0.2">
      <c r="A7254" s="22">
        <v>2007</v>
      </c>
      <c r="B7254" s="1" t="s">
        <v>84</v>
      </c>
      <c r="C7254" s="1" t="s">
        <v>113</v>
      </c>
      <c r="D7254" s="1">
        <v>147</v>
      </c>
    </row>
    <row r="7255" spans="1:4" x14ac:dyDescent="0.2">
      <c r="A7255" s="22">
        <v>2007</v>
      </c>
      <c r="B7255" s="1" t="s">
        <v>84</v>
      </c>
      <c r="C7255" s="1" t="s">
        <v>22</v>
      </c>
      <c r="D7255" s="1">
        <v>4256</v>
      </c>
    </row>
    <row r="7256" spans="1:4" x14ac:dyDescent="0.2">
      <c r="A7256" s="22">
        <v>2007</v>
      </c>
      <c r="B7256" s="1" t="s">
        <v>84</v>
      </c>
      <c r="C7256" s="1" t="s">
        <v>114</v>
      </c>
      <c r="D7256" s="1">
        <v>88</v>
      </c>
    </row>
    <row r="7257" spans="1:4" x14ac:dyDescent="0.2">
      <c r="A7257" s="22">
        <v>2007</v>
      </c>
      <c r="B7257" s="1" t="s">
        <v>84</v>
      </c>
      <c r="C7257" s="1" t="s">
        <v>115</v>
      </c>
      <c r="D7257" s="1">
        <v>23</v>
      </c>
    </row>
    <row r="7258" spans="1:4" x14ac:dyDescent="0.2">
      <c r="A7258" s="22">
        <v>2007</v>
      </c>
      <c r="B7258" s="1" t="s">
        <v>84</v>
      </c>
      <c r="C7258" s="1" t="s">
        <v>116</v>
      </c>
      <c r="D7258" s="1">
        <v>84</v>
      </c>
    </row>
    <row r="7259" spans="1:4" x14ac:dyDescent="0.2">
      <c r="A7259" s="22">
        <v>2007</v>
      </c>
      <c r="B7259" s="1" t="s">
        <v>84</v>
      </c>
      <c r="C7259" s="1" t="s">
        <v>117</v>
      </c>
      <c r="D7259" s="1">
        <v>242</v>
      </c>
    </row>
    <row r="7260" spans="1:4" x14ac:dyDescent="0.2">
      <c r="A7260" s="22">
        <v>2007</v>
      </c>
      <c r="B7260" s="1" t="s">
        <v>84</v>
      </c>
      <c r="C7260" s="1" t="s">
        <v>118</v>
      </c>
      <c r="D7260" s="1">
        <v>76</v>
      </c>
    </row>
    <row r="7261" spans="1:4" x14ac:dyDescent="0.2">
      <c r="A7261" s="22">
        <v>2007</v>
      </c>
      <c r="B7261" s="1" t="s">
        <v>84</v>
      </c>
      <c r="C7261" s="1" t="s">
        <v>119</v>
      </c>
      <c r="D7261" s="1">
        <v>77</v>
      </c>
    </row>
    <row r="7262" spans="1:4" x14ac:dyDescent="0.2">
      <c r="A7262" s="22">
        <v>2007</v>
      </c>
      <c r="B7262" s="1" t="s">
        <v>84</v>
      </c>
      <c r="C7262" s="1" t="s">
        <v>120</v>
      </c>
      <c r="D7262" s="1">
        <v>170</v>
      </c>
    </row>
    <row r="7263" spans="1:4" x14ac:dyDescent="0.2">
      <c r="A7263" s="22">
        <v>2007</v>
      </c>
      <c r="B7263" s="1" t="s">
        <v>85</v>
      </c>
      <c r="C7263" s="1" t="s">
        <v>92</v>
      </c>
      <c r="D7263" s="1">
        <v>218</v>
      </c>
    </row>
    <row r="7264" spans="1:4" x14ac:dyDescent="0.2">
      <c r="A7264" s="22">
        <v>2007</v>
      </c>
      <c r="B7264" s="1" t="s">
        <v>85</v>
      </c>
      <c r="C7264" s="1" t="s">
        <v>93</v>
      </c>
      <c r="D7264" s="1">
        <v>261</v>
      </c>
    </row>
    <row r="7265" spans="1:4" x14ac:dyDescent="0.2">
      <c r="A7265" s="22">
        <v>2007</v>
      </c>
      <c r="B7265" s="1" t="s">
        <v>85</v>
      </c>
      <c r="C7265" s="1" t="s">
        <v>94</v>
      </c>
      <c r="D7265" s="1">
        <v>94</v>
      </c>
    </row>
    <row r="7266" spans="1:4" x14ac:dyDescent="0.2">
      <c r="A7266" s="22">
        <v>2007</v>
      </c>
      <c r="B7266" s="1" t="s">
        <v>85</v>
      </c>
      <c r="C7266" s="1" t="s">
        <v>95</v>
      </c>
      <c r="D7266" s="1">
        <v>78</v>
      </c>
    </row>
    <row r="7267" spans="1:4" x14ac:dyDescent="0.2">
      <c r="A7267" s="22">
        <v>2007</v>
      </c>
      <c r="B7267" s="1" t="s">
        <v>85</v>
      </c>
      <c r="C7267" s="1" t="s">
        <v>96</v>
      </c>
      <c r="D7267" s="1">
        <v>419</v>
      </c>
    </row>
    <row r="7268" spans="1:4" x14ac:dyDescent="0.2">
      <c r="A7268" s="22">
        <v>2007</v>
      </c>
      <c r="B7268" s="1" t="s">
        <v>85</v>
      </c>
      <c r="C7268" s="1" t="s">
        <v>97</v>
      </c>
      <c r="D7268" s="1">
        <v>47</v>
      </c>
    </row>
    <row r="7269" spans="1:4" x14ac:dyDescent="0.2">
      <c r="A7269" s="22">
        <v>2007</v>
      </c>
      <c r="B7269" s="1" t="s">
        <v>85</v>
      </c>
      <c r="C7269" s="1" t="s">
        <v>68</v>
      </c>
      <c r="D7269" s="1">
        <v>142</v>
      </c>
    </row>
    <row r="7270" spans="1:4" x14ac:dyDescent="0.2">
      <c r="A7270" s="22">
        <v>2007</v>
      </c>
      <c r="B7270" s="1" t="s">
        <v>85</v>
      </c>
      <c r="C7270" s="1" t="s">
        <v>98</v>
      </c>
      <c r="D7270" s="1">
        <v>147</v>
      </c>
    </row>
    <row r="7271" spans="1:4" x14ac:dyDescent="0.2">
      <c r="A7271" s="22">
        <v>2007</v>
      </c>
      <c r="B7271" s="1" t="s">
        <v>85</v>
      </c>
      <c r="C7271" s="1" t="s">
        <v>99</v>
      </c>
      <c r="D7271" s="1">
        <v>113</v>
      </c>
    </row>
    <row r="7272" spans="1:4" x14ac:dyDescent="0.2">
      <c r="A7272" s="22">
        <v>2007</v>
      </c>
      <c r="B7272" s="1" t="s">
        <v>85</v>
      </c>
      <c r="C7272" s="1" t="s">
        <v>100</v>
      </c>
      <c r="D7272" s="1">
        <v>64</v>
      </c>
    </row>
    <row r="7273" spans="1:4" x14ac:dyDescent="0.2">
      <c r="A7273" s="22">
        <v>2007</v>
      </c>
      <c r="B7273" s="1" t="s">
        <v>85</v>
      </c>
      <c r="C7273" s="1" t="s">
        <v>101</v>
      </c>
      <c r="D7273" s="1">
        <v>88</v>
      </c>
    </row>
    <row r="7274" spans="1:4" x14ac:dyDescent="0.2">
      <c r="A7274" s="22">
        <v>2007</v>
      </c>
      <c r="B7274" s="1" t="s">
        <v>85</v>
      </c>
      <c r="C7274" s="1" t="s">
        <v>102</v>
      </c>
      <c r="D7274" s="1">
        <v>73</v>
      </c>
    </row>
    <row r="7275" spans="1:4" x14ac:dyDescent="0.2">
      <c r="A7275" s="22">
        <v>2007</v>
      </c>
      <c r="B7275" s="1" t="s">
        <v>85</v>
      </c>
      <c r="C7275" s="1" t="s">
        <v>103</v>
      </c>
      <c r="D7275" s="1">
        <v>156</v>
      </c>
    </row>
    <row r="7276" spans="1:4" x14ac:dyDescent="0.2">
      <c r="A7276" s="22">
        <v>2007</v>
      </c>
      <c r="B7276" s="1" t="s">
        <v>85</v>
      </c>
      <c r="C7276" s="1" t="s">
        <v>69</v>
      </c>
      <c r="D7276" s="1">
        <v>349</v>
      </c>
    </row>
    <row r="7277" spans="1:4" x14ac:dyDescent="0.2">
      <c r="A7277" s="22">
        <v>2007</v>
      </c>
      <c r="B7277" s="1" t="s">
        <v>85</v>
      </c>
      <c r="C7277" s="1" t="s">
        <v>104</v>
      </c>
      <c r="D7277" s="1">
        <v>715</v>
      </c>
    </row>
    <row r="7278" spans="1:4" x14ac:dyDescent="0.2">
      <c r="A7278" s="22">
        <v>2007</v>
      </c>
      <c r="B7278" s="1" t="s">
        <v>85</v>
      </c>
      <c r="C7278" s="1" t="s">
        <v>73</v>
      </c>
      <c r="D7278" s="1">
        <v>231</v>
      </c>
    </row>
    <row r="7279" spans="1:4" x14ac:dyDescent="0.2">
      <c r="A7279" s="22">
        <v>2007</v>
      </c>
      <c r="B7279" s="1" t="s">
        <v>85</v>
      </c>
      <c r="C7279" s="1" t="s">
        <v>105</v>
      </c>
      <c r="D7279" s="1">
        <v>71</v>
      </c>
    </row>
    <row r="7280" spans="1:4" x14ac:dyDescent="0.2">
      <c r="A7280" s="22">
        <v>2007</v>
      </c>
      <c r="B7280" s="1" t="s">
        <v>85</v>
      </c>
      <c r="C7280" s="1" t="s">
        <v>106</v>
      </c>
      <c r="D7280" s="1">
        <v>78</v>
      </c>
    </row>
    <row r="7281" spans="1:4" x14ac:dyDescent="0.2">
      <c r="A7281" s="22">
        <v>2007</v>
      </c>
      <c r="B7281" s="1" t="s">
        <v>85</v>
      </c>
      <c r="C7281" s="1" t="s">
        <v>107</v>
      </c>
      <c r="D7281" s="1">
        <v>92</v>
      </c>
    </row>
    <row r="7282" spans="1:4" x14ac:dyDescent="0.2">
      <c r="A7282" s="22">
        <v>2007</v>
      </c>
      <c r="B7282" s="1" t="s">
        <v>85</v>
      </c>
      <c r="C7282" s="1" t="s">
        <v>108</v>
      </c>
      <c r="D7282" s="1">
        <v>25</v>
      </c>
    </row>
    <row r="7283" spans="1:4" x14ac:dyDescent="0.2">
      <c r="A7283" s="22">
        <v>2007</v>
      </c>
      <c r="B7283" s="1" t="s">
        <v>85</v>
      </c>
      <c r="C7283" s="1" t="s">
        <v>109</v>
      </c>
      <c r="D7283" s="1">
        <v>165</v>
      </c>
    </row>
    <row r="7284" spans="1:4" x14ac:dyDescent="0.2">
      <c r="A7284" s="22">
        <v>2007</v>
      </c>
      <c r="B7284" s="1" t="s">
        <v>85</v>
      </c>
      <c r="C7284" s="1" t="s">
        <v>110</v>
      </c>
      <c r="D7284" s="1">
        <v>385</v>
      </c>
    </row>
    <row r="7285" spans="1:4" x14ac:dyDescent="0.2">
      <c r="A7285" s="22">
        <v>2007</v>
      </c>
      <c r="B7285" s="1" t="s">
        <v>85</v>
      </c>
      <c r="C7285" s="1" t="s">
        <v>111</v>
      </c>
      <c r="D7285" s="1">
        <v>21</v>
      </c>
    </row>
    <row r="7286" spans="1:4" x14ac:dyDescent="0.2">
      <c r="A7286" s="22">
        <v>2007</v>
      </c>
      <c r="B7286" s="1" t="s">
        <v>85</v>
      </c>
      <c r="C7286" s="1" t="s">
        <v>112</v>
      </c>
      <c r="D7286" s="1">
        <v>124</v>
      </c>
    </row>
    <row r="7287" spans="1:4" x14ac:dyDescent="0.2">
      <c r="A7287" s="22">
        <v>2007</v>
      </c>
      <c r="B7287" s="1" t="s">
        <v>85</v>
      </c>
      <c r="C7287" s="1" t="s">
        <v>113</v>
      </c>
      <c r="D7287" s="1">
        <v>164</v>
      </c>
    </row>
    <row r="7288" spans="1:4" x14ac:dyDescent="0.2">
      <c r="A7288" s="22">
        <v>2007</v>
      </c>
      <c r="B7288" s="1" t="s">
        <v>85</v>
      </c>
      <c r="C7288" s="1" t="s">
        <v>22</v>
      </c>
      <c r="D7288" s="1">
        <v>5196</v>
      </c>
    </row>
    <row r="7289" spans="1:4" x14ac:dyDescent="0.2">
      <c r="A7289" s="22">
        <v>2007</v>
      </c>
      <c r="B7289" s="1" t="s">
        <v>85</v>
      </c>
      <c r="C7289" s="1" t="s">
        <v>114</v>
      </c>
      <c r="D7289" s="1">
        <v>100</v>
      </c>
    </row>
    <row r="7290" spans="1:4" x14ac:dyDescent="0.2">
      <c r="A7290" s="22">
        <v>2007</v>
      </c>
      <c r="B7290" s="1" t="s">
        <v>85</v>
      </c>
      <c r="C7290" s="1" t="s">
        <v>115</v>
      </c>
      <c r="D7290" s="1">
        <v>19</v>
      </c>
    </row>
    <row r="7291" spans="1:4" x14ac:dyDescent="0.2">
      <c r="A7291" s="22">
        <v>2007</v>
      </c>
      <c r="B7291" s="1" t="s">
        <v>85</v>
      </c>
      <c r="C7291" s="1" t="s">
        <v>116</v>
      </c>
      <c r="D7291" s="1">
        <v>88</v>
      </c>
    </row>
    <row r="7292" spans="1:4" x14ac:dyDescent="0.2">
      <c r="A7292" s="22">
        <v>2007</v>
      </c>
      <c r="B7292" s="1" t="s">
        <v>85</v>
      </c>
      <c r="C7292" s="1" t="s">
        <v>117</v>
      </c>
      <c r="D7292" s="1">
        <v>300</v>
      </c>
    </row>
    <row r="7293" spans="1:4" x14ac:dyDescent="0.2">
      <c r="A7293" s="22">
        <v>2007</v>
      </c>
      <c r="B7293" s="1" t="s">
        <v>85</v>
      </c>
      <c r="C7293" s="1" t="s">
        <v>118</v>
      </c>
      <c r="D7293" s="1">
        <v>82</v>
      </c>
    </row>
    <row r="7294" spans="1:4" x14ac:dyDescent="0.2">
      <c r="A7294" s="22">
        <v>2007</v>
      </c>
      <c r="B7294" s="1" t="s">
        <v>85</v>
      </c>
      <c r="C7294" s="1" t="s">
        <v>119</v>
      </c>
      <c r="D7294" s="1">
        <v>96</v>
      </c>
    </row>
    <row r="7295" spans="1:4" x14ac:dyDescent="0.2">
      <c r="A7295" s="22">
        <v>2007</v>
      </c>
      <c r="B7295" s="1" t="s">
        <v>85</v>
      </c>
      <c r="C7295" s="1" t="s">
        <v>120</v>
      </c>
      <c r="D7295" s="1">
        <v>191</v>
      </c>
    </row>
    <row r="7296" spans="1:4" x14ac:dyDescent="0.2">
      <c r="A7296" s="22">
        <v>2006</v>
      </c>
      <c r="B7296" s="1" t="s">
        <v>86</v>
      </c>
      <c r="C7296" s="1" t="s">
        <v>92</v>
      </c>
      <c r="D7296" s="1">
        <v>138</v>
      </c>
    </row>
    <row r="7297" spans="1:4" x14ac:dyDescent="0.2">
      <c r="A7297" s="22">
        <v>2006</v>
      </c>
      <c r="B7297" s="1" t="s">
        <v>86</v>
      </c>
      <c r="C7297" s="1" t="s">
        <v>93</v>
      </c>
      <c r="D7297" s="1">
        <v>182</v>
      </c>
    </row>
    <row r="7298" spans="1:4" x14ac:dyDescent="0.2">
      <c r="A7298" s="22">
        <v>2006</v>
      </c>
      <c r="B7298" s="1" t="s">
        <v>86</v>
      </c>
      <c r="C7298" s="1" t="s">
        <v>94</v>
      </c>
      <c r="D7298" s="1">
        <v>83</v>
      </c>
    </row>
    <row r="7299" spans="1:4" x14ac:dyDescent="0.2">
      <c r="A7299" s="22">
        <v>2006</v>
      </c>
      <c r="B7299" s="1" t="s">
        <v>86</v>
      </c>
      <c r="C7299" s="1" t="s">
        <v>95</v>
      </c>
      <c r="D7299" s="1">
        <v>68</v>
      </c>
    </row>
    <row r="7300" spans="1:4" x14ac:dyDescent="0.2">
      <c r="A7300" s="22">
        <v>2006</v>
      </c>
      <c r="B7300" s="1" t="s">
        <v>86</v>
      </c>
      <c r="C7300" s="1" t="s">
        <v>96</v>
      </c>
      <c r="D7300" s="1">
        <v>376</v>
      </c>
    </row>
    <row r="7301" spans="1:4" x14ac:dyDescent="0.2">
      <c r="A7301" s="22">
        <v>2006</v>
      </c>
      <c r="B7301" s="1" t="s">
        <v>86</v>
      </c>
      <c r="C7301" s="1" t="s">
        <v>97</v>
      </c>
      <c r="D7301" s="1">
        <v>43</v>
      </c>
    </row>
    <row r="7302" spans="1:4" x14ac:dyDescent="0.2">
      <c r="A7302" s="22">
        <v>2006</v>
      </c>
      <c r="B7302" s="1" t="s">
        <v>86</v>
      </c>
      <c r="C7302" s="1" t="s">
        <v>68</v>
      </c>
      <c r="D7302" s="1">
        <v>105</v>
      </c>
    </row>
    <row r="7303" spans="1:4" x14ac:dyDescent="0.2">
      <c r="A7303" s="22">
        <v>2006</v>
      </c>
      <c r="B7303" s="1" t="s">
        <v>86</v>
      </c>
      <c r="C7303" s="1" t="s">
        <v>98</v>
      </c>
      <c r="D7303" s="1">
        <v>120</v>
      </c>
    </row>
    <row r="7304" spans="1:4" x14ac:dyDescent="0.2">
      <c r="A7304" s="22">
        <v>2006</v>
      </c>
      <c r="B7304" s="1" t="s">
        <v>86</v>
      </c>
      <c r="C7304" s="1" t="s">
        <v>99</v>
      </c>
      <c r="D7304" s="1">
        <v>93</v>
      </c>
    </row>
    <row r="7305" spans="1:4" x14ac:dyDescent="0.2">
      <c r="A7305" s="22">
        <v>2006</v>
      </c>
      <c r="B7305" s="1" t="s">
        <v>86</v>
      </c>
      <c r="C7305" s="1" t="s">
        <v>100</v>
      </c>
      <c r="D7305" s="1">
        <v>47</v>
      </c>
    </row>
    <row r="7306" spans="1:4" x14ac:dyDescent="0.2">
      <c r="A7306" s="22">
        <v>2006</v>
      </c>
      <c r="B7306" s="1" t="s">
        <v>86</v>
      </c>
      <c r="C7306" s="1" t="s">
        <v>101</v>
      </c>
      <c r="D7306" s="1">
        <v>62</v>
      </c>
    </row>
    <row r="7307" spans="1:4" x14ac:dyDescent="0.2">
      <c r="A7307" s="22">
        <v>2006</v>
      </c>
      <c r="B7307" s="1" t="s">
        <v>86</v>
      </c>
      <c r="C7307" s="1" t="s">
        <v>102</v>
      </c>
      <c r="D7307" s="1">
        <v>73</v>
      </c>
    </row>
    <row r="7308" spans="1:4" x14ac:dyDescent="0.2">
      <c r="A7308" s="22">
        <v>2006</v>
      </c>
      <c r="B7308" s="1" t="s">
        <v>86</v>
      </c>
      <c r="C7308" s="1" t="s">
        <v>103</v>
      </c>
      <c r="D7308" s="1">
        <v>127</v>
      </c>
    </row>
    <row r="7309" spans="1:4" x14ac:dyDescent="0.2">
      <c r="A7309" s="22">
        <v>2006</v>
      </c>
      <c r="B7309" s="1" t="s">
        <v>86</v>
      </c>
      <c r="C7309" s="1" t="s">
        <v>69</v>
      </c>
      <c r="D7309" s="1">
        <v>269</v>
      </c>
    </row>
    <row r="7310" spans="1:4" x14ac:dyDescent="0.2">
      <c r="A7310" s="22">
        <v>2006</v>
      </c>
      <c r="B7310" s="1" t="s">
        <v>86</v>
      </c>
      <c r="C7310" s="1" t="s">
        <v>104</v>
      </c>
      <c r="D7310" s="1">
        <v>462</v>
      </c>
    </row>
    <row r="7311" spans="1:4" x14ac:dyDescent="0.2">
      <c r="A7311" s="22">
        <v>2006</v>
      </c>
      <c r="B7311" s="1" t="s">
        <v>86</v>
      </c>
      <c r="C7311" s="1" t="s">
        <v>73</v>
      </c>
      <c r="D7311" s="1">
        <v>146</v>
      </c>
    </row>
    <row r="7312" spans="1:4" x14ac:dyDescent="0.2">
      <c r="A7312" s="22">
        <v>2006</v>
      </c>
      <c r="B7312" s="1" t="s">
        <v>86</v>
      </c>
      <c r="C7312" s="1" t="s">
        <v>105</v>
      </c>
      <c r="D7312" s="1">
        <v>72</v>
      </c>
    </row>
    <row r="7313" spans="1:4" x14ac:dyDescent="0.2">
      <c r="A7313" s="22">
        <v>2006</v>
      </c>
      <c r="B7313" s="1" t="s">
        <v>86</v>
      </c>
      <c r="C7313" s="1" t="s">
        <v>106</v>
      </c>
      <c r="D7313" s="1">
        <v>76</v>
      </c>
    </row>
    <row r="7314" spans="1:4" x14ac:dyDescent="0.2">
      <c r="A7314" s="22">
        <v>2006</v>
      </c>
      <c r="B7314" s="1" t="s">
        <v>86</v>
      </c>
      <c r="C7314" s="1" t="s">
        <v>107</v>
      </c>
      <c r="D7314" s="1">
        <v>56</v>
      </c>
    </row>
    <row r="7315" spans="1:4" x14ac:dyDescent="0.2">
      <c r="A7315" s="22">
        <v>2006</v>
      </c>
      <c r="B7315" s="1" t="s">
        <v>86</v>
      </c>
      <c r="C7315" s="1" t="s">
        <v>108</v>
      </c>
      <c r="D7315" s="1">
        <v>22</v>
      </c>
    </row>
    <row r="7316" spans="1:4" x14ac:dyDescent="0.2">
      <c r="A7316" s="22">
        <v>2006</v>
      </c>
      <c r="B7316" s="1" t="s">
        <v>86</v>
      </c>
      <c r="C7316" s="1" t="s">
        <v>109</v>
      </c>
      <c r="D7316" s="1">
        <v>107</v>
      </c>
    </row>
    <row r="7317" spans="1:4" x14ac:dyDescent="0.2">
      <c r="A7317" s="22">
        <v>2006</v>
      </c>
      <c r="B7317" s="1" t="s">
        <v>86</v>
      </c>
      <c r="C7317" s="1" t="s">
        <v>110</v>
      </c>
      <c r="D7317" s="1">
        <v>314</v>
      </c>
    </row>
    <row r="7318" spans="1:4" x14ac:dyDescent="0.2">
      <c r="A7318" s="22">
        <v>2006</v>
      </c>
      <c r="B7318" s="1" t="s">
        <v>86</v>
      </c>
      <c r="C7318" s="1" t="s">
        <v>111</v>
      </c>
      <c r="D7318" s="1">
        <v>15</v>
      </c>
    </row>
    <row r="7319" spans="1:4" x14ac:dyDescent="0.2">
      <c r="A7319" s="22">
        <v>2006</v>
      </c>
      <c r="B7319" s="1" t="s">
        <v>86</v>
      </c>
      <c r="C7319" s="1" t="s">
        <v>112</v>
      </c>
      <c r="D7319" s="1">
        <v>106</v>
      </c>
    </row>
    <row r="7320" spans="1:4" x14ac:dyDescent="0.2">
      <c r="A7320" s="22">
        <v>2006</v>
      </c>
      <c r="B7320" s="1" t="s">
        <v>86</v>
      </c>
      <c r="C7320" s="1" t="s">
        <v>113</v>
      </c>
      <c r="D7320" s="1">
        <v>138</v>
      </c>
    </row>
    <row r="7321" spans="1:4" x14ac:dyDescent="0.2">
      <c r="A7321" s="22">
        <v>2006</v>
      </c>
      <c r="B7321" s="1" t="s">
        <v>86</v>
      </c>
      <c r="C7321" s="1" t="s">
        <v>22</v>
      </c>
      <c r="D7321" s="1">
        <v>4032</v>
      </c>
    </row>
    <row r="7322" spans="1:4" x14ac:dyDescent="0.2">
      <c r="A7322" s="22">
        <v>2006</v>
      </c>
      <c r="B7322" s="1" t="s">
        <v>86</v>
      </c>
      <c r="C7322" s="1" t="s">
        <v>114</v>
      </c>
      <c r="D7322" s="1">
        <v>76</v>
      </c>
    </row>
    <row r="7323" spans="1:4" x14ac:dyDescent="0.2">
      <c r="A7323" s="22">
        <v>2006</v>
      </c>
      <c r="B7323" s="1" t="s">
        <v>86</v>
      </c>
      <c r="C7323" s="1" t="s">
        <v>115</v>
      </c>
      <c r="D7323" s="1">
        <v>24</v>
      </c>
    </row>
    <row r="7324" spans="1:4" x14ac:dyDescent="0.2">
      <c r="A7324" s="22">
        <v>2006</v>
      </c>
      <c r="B7324" s="1" t="s">
        <v>86</v>
      </c>
      <c r="C7324" s="1" t="s">
        <v>116</v>
      </c>
      <c r="D7324" s="1">
        <v>78</v>
      </c>
    </row>
    <row r="7325" spans="1:4" x14ac:dyDescent="0.2">
      <c r="A7325" s="22">
        <v>2006</v>
      </c>
      <c r="B7325" s="1" t="s">
        <v>86</v>
      </c>
      <c r="C7325" s="1" t="s">
        <v>117</v>
      </c>
      <c r="D7325" s="1">
        <v>252</v>
      </c>
    </row>
    <row r="7326" spans="1:4" x14ac:dyDescent="0.2">
      <c r="A7326" s="22">
        <v>2006</v>
      </c>
      <c r="B7326" s="1" t="s">
        <v>86</v>
      </c>
      <c r="C7326" s="1" t="s">
        <v>118</v>
      </c>
      <c r="D7326" s="1">
        <v>59</v>
      </c>
    </row>
    <row r="7327" spans="1:4" x14ac:dyDescent="0.2">
      <c r="A7327" s="22">
        <v>2006</v>
      </c>
      <c r="B7327" s="1" t="s">
        <v>86</v>
      </c>
      <c r="C7327" s="1" t="s">
        <v>119</v>
      </c>
      <c r="D7327" s="1">
        <v>86</v>
      </c>
    </row>
    <row r="7328" spans="1:4" x14ac:dyDescent="0.2">
      <c r="A7328" s="22">
        <v>2006</v>
      </c>
      <c r="B7328" s="1" t="s">
        <v>86</v>
      </c>
      <c r="C7328" s="1" t="s">
        <v>120</v>
      </c>
      <c r="D7328" s="1">
        <v>157</v>
      </c>
    </row>
    <row r="7329" spans="1:4" x14ac:dyDescent="0.2">
      <c r="A7329" s="22">
        <v>2006</v>
      </c>
      <c r="B7329" s="1" t="s">
        <v>87</v>
      </c>
      <c r="C7329" s="1" t="s">
        <v>92</v>
      </c>
      <c r="D7329" s="1">
        <v>195</v>
      </c>
    </row>
    <row r="7330" spans="1:4" x14ac:dyDescent="0.2">
      <c r="A7330" s="22">
        <v>2006</v>
      </c>
      <c r="B7330" s="1" t="s">
        <v>87</v>
      </c>
      <c r="C7330" s="1" t="s">
        <v>93</v>
      </c>
      <c r="D7330" s="1">
        <v>221</v>
      </c>
    </row>
    <row r="7331" spans="1:4" x14ac:dyDescent="0.2">
      <c r="A7331" s="22">
        <v>2006</v>
      </c>
      <c r="B7331" s="1" t="s">
        <v>87</v>
      </c>
      <c r="C7331" s="1" t="s">
        <v>94</v>
      </c>
      <c r="D7331" s="1">
        <v>74</v>
      </c>
    </row>
    <row r="7332" spans="1:4" x14ac:dyDescent="0.2">
      <c r="A7332" s="22">
        <v>2006</v>
      </c>
      <c r="B7332" s="1" t="s">
        <v>87</v>
      </c>
      <c r="C7332" s="1" t="s">
        <v>95</v>
      </c>
      <c r="D7332" s="1">
        <v>80</v>
      </c>
    </row>
    <row r="7333" spans="1:4" x14ac:dyDescent="0.2">
      <c r="A7333" s="22">
        <v>2006</v>
      </c>
      <c r="B7333" s="1" t="s">
        <v>87</v>
      </c>
      <c r="C7333" s="1" t="s">
        <v>96</v>
      </c>
      <c r="D7333" s="1">
        <v>363</v>
      </c>
    </row>
    <row r="7334" spans="1:4" x14ac:dyDescent="0.2">
      <c r="A7334" s="22">
        <v>2006</v>
      </c>
      <c r="B7334" s="1" t="s">
        <v>87</v>
      </c>
      <c r="C7334" s="1" t="s">
        <v>97</v>
      </c>
      <c r="D7334" s="1">
        <v>45</v>
      </c>
    </row>
    <row r="7335" spans="1:4" x14ac:dyDescent="0.2">
      <c r="A7335" s="22">
        <v>2006</v>
      </c>
      <c r="B7335" s="1" t="s">
        <v>87</v>
      </c>
      <c r="C7335" s="1" t="s">
        <v>68</v>
      </c>
      <c r="D7335" s="1">
        <v>123</v>
      </c>
    </row>
    <row r="7336" spans="1:4" x14ac:dyDescent="0.2">
      <c r="A7336" s="22">
        <v>2006</v>
      </c>
      <c r="B7336" s="1" t="s">
        <v>87</v>
      </c>
      <c r="C7336" s="1" t="s">
        <v>98</v>
      </c>
      <c r="D7336" s="1">
        <v>116</v>
      </c>
    </row>
    <row r="7337" spans="1:4" x14ac:dyDescent="0.2">
      <c r="A7337" s="22">
        <v>2006</v>
      </c>
      <c r="B7337" s="1" t="s">
        <v>87</v>
      </c>
      <c r="C7337" s="1" t="s">
        <v>99</v>
      </c>
      <c r="D7337" s="1">
        <v>129</v>
      </c>
    </row>
    <row r="7338" spans="1:4" x14ac:dyDescent="0.2">
      <c r="A7338" s="22">
        <v>2006</v>
      </c>
      <c r="B7338" s="1" t="s">
        <v>87</v>
      </c>
      <c r="C7338" s="1" t="s">
        <v>100</v>
      </c>
      <c r="D7338" s="1">
        <v>88</v>
      </c>
    </row>
    <row r="7339" spans="1:4" x14ac:dyDescent="0.2">
      <c r="A7339" s="22">
        <v>2006</v>
      </c>
      <c r="B7339" s="1" t="s">
        <v>87</v>
      </c>
      <c r="C7339" s="1" t="s">
        <v>101</v>
      </c>
      <c r="D7339" s="1">
        <v>83</v>
      </c>
    </row>
    <row r="7340" spans="1:4" x14ac:dyDescent="0.2">
      <c r="A7340" s="22">
        <v>2006</v>
      </c>
      <c r="B7340" s="1" t="s">
        <v>87</v>
      </c>
      <c r="C7340" s="1" t="s">
        <v>102</v>
      </c>
      <c r="D7340" s="1">
        <v>66</v>
      </c>
    </row>
    <row r="7341" spans="1:4" x14ac:dyDescent="0.2">
      <c r="A7341" s="22">
        <v>2006</v>
      </c>
      <c r="B7341" s="1" t="s">
        <v>87</v>
      </c>
      <c r="C7341" s="1" t="s">
        <v>103</v>
      </c>
      <c r="D7341" s="1">
        <v>153</v>
      </c>
    </row>
    <row r="7342" spans="1:4" x14ac:dyDescent="0.2">
      <c r="A7342" s="22">
        <v>2006</v>
      </c>
      <c r="B7342" s="1" t="s">
        <v>87</v>
      </c>
      <c r="C7342" s="1" t="s">
        <v>69</v>
      </c>
      <c r="D7342" s="1">
        <v>344</v>
      </c>
    </row>
    <row r="7343" spans="1:4" x14ac:dyDescent="0.2">
      <c r="A7343" s="22">
        <v>2006</v>
      </c>
      <c r="B7343" s="1" t="s">
        <v>87</v>
      </c>
      <c r="C7343" s="1" t="s">
        <v>104</v>
      </c>
      <c r="D7343" s="1">
        <v>575</v>
      </c>
    </row>
    <row r="7344" spans="1:4" x14ac:dyDescent="0.2">
      <c r="A7344" s="22">
        <v>2006</v>
      </c>
      <c r="B7344" s="1" t="s">
        <v>87</v>
      </c>
      <c r="C7344" s="1" t="s">
        <v>73</v>
      </c>
      <c r="D7344" s="1">
        <v>155</v>
      </c>
    </row>
    <row r="7345" spans="1:4" x14ac:dyDescent="0.2">
      <c r="A7345" s="22">
        <v>2006</v>
      </c>
      <c r="B7345" s="1" t="s">
        <v>87</v>
      </c>
      <c r="C7345" s="1" t="s">
        <v>105</v>
      </c>
      <c r="D7345" s="1">
        <v>73</v>
      </c>
    </row>
    <row r="7346" spans="1:4" x14ac:dyDescent="0.2">
      <c r="A7346" s="22">
        <v>2006</v>
      </c>
      <c r="B7346" s="1" t="s">
        <v>87</v>
      </c>
      <c r="C7346" s="1" t="s">
        <v>106</v>
      </c>
      <c r="D7346" s="1">
        <v>70</v>
      </c>
    </row>
    <row r="7347" spans="1:4" x14ac:dyDescent="0.2">
      <c r="A7347" s="22">
        <v>2006</v>
      </c>
      <c r="B7347" s="1" t="s">
        <v>87</v>
      </c>
      <c r="C7347" s="1" t="s">
        <v>107</v>
      </c>
      <c r="D7347" s="1">
        <v>68</v>
      </c>
    </row>
    <row r="7348" spans="1:4" x14ac:dyDescent="0.2">
      <c r="A7348" s="22">
        <v>2006</v>
      </c>
      <c r="B7348" s="1" t="s">
        <v>87</v>
      </c>
      <c r="C7348" s="1" t="s">
        <v>108</v>
      </c>
      <c r="D7348" s="1">
        <v>17</v>
      </c>
    </row>
    <row r="7349" spans="1:4" x14ac:dyDescent="0.2">
      <c r="A7349" s="22">
        <v>2006</v>
      </c>
      <c r="B7349" s="1" t="s">
        <v>87</v>
      </c>
      <c r="C7349" s="1" t="s">
        <v>109</v>
      </c>
      <c r="D7349" s="1">
        <v>104</v>
      </c>
    </row>
    <row r="7350" spans="1:4" x14ac:dyDescent="0.2">
      <c r="A7350" s="22">
        <v>2006</v>
      </c>
      <c r="B7350" s="1" t="s">
        <v>87</v>
      </c>
      <c r="C7350" s="1" t="s">
        <v>110</v>
      </c>
      <c r="D7350" s="1">
        <v>322</v>
      </c>
    </row>
    <row r="7351" spans="1:4" x14ac:dyDescent="0.2">
      <c r="A7351" s="22">
        <v>2006</v>
      </c>
      <c r="B7351" s="1" t="s">
        <v>87</v>
      </c>
      <c r="C7351" s="1" t="s">
        <v>111</v>
      </c>
      <c r="D7351" s="1">
        <v>19</v>
      </c>
    </row>
    <row r="7352" spans="1:4" x14ac:dyDescent="0.2">
      <c r="A7352" s="22">
        <v>2006</v>
      </c>
      <c r="B7352" s="1" t="s">
        <v>87</v>
      </c>
      <c r="C7352" s="1" t="s">
        <v>112</v>
      </c>
      <c r="D7352" s="1">
        <v>102</v>
      </c>
    </row>
    <row r="7353" spans="1:4" x14ac:dyDescent="0.2">
      <c r="A7353" s="22">
        <v>2006</v>
      </c>
      <c r="B7353" s="1" t="s">
        <v>87</v>
      </c>
      <c r="C7353" s="1" t="s">
        <v>113</v>
      </c>
      <c r="D7353" s="1">
        <v>157</v>
      </c>
    </row>
    <row r="7354" spans="1:4" x14ac:dyDescent="0.2">
      <c r="A7354" s="22">
        <v>2006</v>
      </c>
      <c r="B7354" s="1" t="s">
        <v>87</v>
      </c>
      <c r="C7354" s="1" t="s">
        <v>22</v>
      </c>
      <c r="D7354" s="1">
        <v>4583</v>
      </c>
    </row>
    <row r="7355" spans="1:4" x14ac:dyDescent="0.2">
      <c r="A7355" s="22">
        <v>2006</v>
      </c>
      <c r="B7355" s="1" t="s">
        <v>87</v>
      </c>
      <c r="C7355" s="1" t="s">
        <v>114</v>
      </c>
      <c r="D7355" s="1">
        <v>98</v>
      </c>
    </row>
    <row r="7356" spans="1:4" x14ac:dyDescent="0.2">
      <c r="A7356" s="22">
        <v>2006</v>
      </c>
      <c r="B7356" s="1" t="s">
        <v>87</v>
      </c>
      <c r="C7356" s="1" t="s">
        <v>115</v>
      </c>
      <c r="D7356" s="1">
        <v>17</v>
      </c>
    </row>
    <row r="7357" spans="1:4" x14ac:dyDescent="0.2">
      <c r="A7357" s="22">
        <v>2006</v>
      </c>
      <c r="B7357" s="1" t="s">
        <v>87</v>
      </c>
      <c r="C7357" s="1" t="s">
        <v>116</v>
      </c>
      <c r="D7357" s="1">
        <v>102</v>
      </c>
    </row>
    <row r="7358" spans="1:4" x14ac:dyDescent="0.2">
      <c r="A7358" s="22">
        <v>2006</v>
      </c>
      <c r="B7358" s="1" t="s">
        <v>87</v>
      </c>
      <c r="C7358" s="1" t="s">
        <v>117</v>
      </c>
      <c r="D7358" s="1">
        <v>305</v>
      </c>
    </row>
    <row r="7359" spans="1:4" x14ac:dyDescent="0.2">
      <c r="A7359" s="22">
        <v>2006</v>
      </c>
      <c r="B7359" s="1" t="s">
        <v>87</v>
      </c>
      <c r="C7359" s="1" t="s">
        <v>118</v>
      </c>
      <c r="D7359" s="1">
        <v>61</v>
      </c>
    </row>
    <row r="7360" spans="1:4" x14ac:dyDescent="0.2">
      <c r="A7360" s="22">
        <v>2006</v>
      </c>
      <c r="B7360" s="1" t="s">
        <v>87</v>
      </c>
      <c r="C7360" s="1" t="s">
        <v>119</v>
      </c>
      <c r="D7360" s="1">
        <v>80</v>
      </c>
    </row>
    <row r="7361" spans="1:4" x14ac:dyDescent="0.2">
      <c r="A7361" s="22">
        <v>2006</v>
      </c>
      <c r="B7361" s="1" t="s">
        <v>87</v>
      </c>
      <c r="C7361" s="1" t="s">
        <v>120</v>
      </c>
      <c r="D7361" s="1">
        <v>178</v>
      </c>
    </row>
    <row r="7362" spans="1:4" x14ac:dyDescent="0.2">
      <c r="A7362" s="22">
        <v>2006</v>
      </c>
      <c r="B7362" s="1" t="s">
        <v>88</v>
      </c>
      <c r="C7362" s="1" t="s">
        <v>92</v>
      </c>
      <c r="D7362" s="1">
        <v>220</v>
      </c>
    </row>
    <row r="7363" spans="1:4" x14ac:dyDescent="0.2">
      <c r="A7363" s="22">
        <v>2006</v>
      </c>
      <c r="B7363" s="1" t="s">
        <v>88</v>
      </c>
      <c r="C7363" s="1" t="s">
        <v>93</v>
      </c>
      <c r="D7363" s="1">
        <v>223</v>
      </c>
    </row>
    <row r="7364" spans="1:4" x14ac:dyDescent="0.2">
      <c r="A7364" s="22">
        <v>2006</v>
      </c>
      <c r="B7364" s="1" t="s">
        <v>88</v>
      </c>
      <c r="C7364" s="1" t="s">
        <v>94</v>
      </c>
      <c r="D7364" s="1">
        <v>112</v>
      </c>
    </row>
    <row r="7365" spans="1:4" x14ac:dyDescent="0.2">
      <c r="A7365" s="22">
        <v>2006</v>
      </c>
      <c r="B7365" s="1" t="s">
        <v>88</v>
      </c>
      <c r="C7365" s="1" t="s">
        <v>95</v>
      </c>
      <c r="D7365" s="1">
        <v>66</v>
      </c>
    </row>
    <row r="7366" spans="1:4" x14ac:dyDescent="0.2">
      <c r="A7366" s="22">
        <v>2006</v>
      </c>
      <c r="B7366" s="1" t="s">
        <v>88</v>
      </c>
      <c r="C7366" s="1" t="s">
        <v>96</v>
      </c>
      <c r="D7366" s="1">
        <v>450</v>
      </c>
    </row>
    <row r="7367" spans="1:4" x14ac:dyDescent="0.2">
      <c r="A7367" s="22">
        <v>2006</v>
      </c>
      <c r="B7367" s="1" t="s">
        <v>88</v>
      </c>
      <c r="C7367" s="1" t="s">
        <v>97</v>
      </c>
      <c r="D7367" s="1">
        <v>42</v>
      </c>
    </row>
    <row r="7368" spans="1:4" x14ac:dyDescent="0.2">
      <c r="A7368" s="22">
        <v>2006</v>
      </c>
      <c r="B7368" s="1" t="s">
        <v>88</v>
      </c>
      <c r="C7368" s="1" t="s">
        <v>68</v>
      </c>
      <c r="D7368" s="1">
        <v>127</v>
      </c>
    </row>
    <row r="7369" spans="1:4" x14ac:dyDescent="0.2">
      <c r="A7369" s="22">
        <v>2006</v>
      </c>
      <c r="B7369" s="1" t="s">
        <v>88</v>
      </c>
      <c r="C7369" s="1" t="s">
        <v>98</v>
      </c>
      <c r="D7369" s="1">
        <v>163</v>
      </c>
    </row>
    <row r="7370" spans="1:4" x14ac:dyDescent="0.2">
      <c r="A7370" s="22">
        <v>2006</v>
      </c>
      <c r="B7370" s="1" t="s">
        <v>88</v>
      </c>
      <c r="C7370" s="1" t="s">
        <v>99</v>
      </c>
      <c r="D7370" s="1">
        <v>125</v>
      </c>
    </row>
    <row r="7371" spans="1:4" x14ac:dyDescent="0.2">
      <c r="A7371" s="22">
        <v>2006</v>
      </c>
      <c r="B7371" s="1" t="s">
        <v>88</v>
      </c>
      <c r="C7371" s="1" t="s">
        <v>100</v>
      </c>
      <c r="D7371" s="1">
        <v>76</v>
      </c>
    </row>
    <row r="7372" spans="1:4" x14ac:dyDescent="0.2">
      <c r="A7372" s="22">
        <v>2006</v>
      </c>
      <c r="B7372" s="1" t="s">
        <v>88</v>
      </c>
      <c r="C7372" s="1" t="s">
        <v>101</v>
      </c>
      <c r="D7372" s="1">
        <v>86</v>
      </c>
    </row>
    <row r="7373" spans="1:4" x14ac:dyDescent="0.2">
      <c r="A7373" s="22">
        <v>2006</v>
      </c>
      <c r="B7373" s="1" t="s">
        <v>88</v>
      </c>
      <c r="C7373" s="1" t="s">
        <v>102</v>
      </c>
      <c r="D7373" s="1">
        <v>83</v>
      </c>
    </row>
    <row r="7374" spans="1:4" x14ac:dyDescent="0.2">
      <c r="A7374" s="22">
        <v>2006</v>
      </c>
      <c r="B7374" s="1" t="s">
        <v>88</v>
      </c>
      <c r="C7374" s="1" t="s">
        <v>103</v>
      </c>
      <c r="D7374" s="1">
        <v>148</v>
      </c>
    </row>
    <row r="7375" spans="1:4" x14ac:dyDescent="0.2">
      <c r="A7375" s="22">
        <v>2006</v>
      </c>
      <c r="B7375" s="1" t="s">
        <v>88</v>
      </c>
      <c r="C7375" s="1" t="s">
        <v>69</v>
      </c>
      <c r="D7375" s="1">
        <v>375</v>
      </c>
    </row>
    <row r="7376" spans="1:4" x14ac:dyDescent="0.2">
      <c r="A7376" s="22">
        <v>2006</v>
      </c>
      <c r="B7376" s="1" t="s">
        <v>88</v>
      </c>
      <c r="C7376" s="1" t="s">
        <v>104</v>
      </c>
      <c r="D7376" s="1">
        <v>732</v>
      </c>
    </row>
    <row r="7377" spans="1:4" x14ac:dyDescent="0.2">
      <c r="A7377" s="22">
        <v>2006</v>
      </c>
      <c r="B7377" s="1" t="s">
        <v>88</v>
      </c>
      <c r="C7377" s="1" t="s">
        <v>73</v>
      </c>
      <c r="D7377" s="1">
        <v>194</v>
      </c>
    </row>
    <row r="7378" spans="1:4" x14ac:dyDescent="0.2">
      <c r="A7378" s="22">
        <v>2006</v>
      </c>
      <c r="B7378" s="1" t="s">
        <v>88</v>
      </c>
      <c r="C7378" s="1" t="s">
        <v>105</v>
      </c>
      <c r="D7378" s="1">
        <v>72</v>
      </c>
    </row>
    <row r="7379" spans="1:4" x14ac:dyDescent="0.2">
      <c r="A7379" s="22">
        <v>2006</v>
      </c>
      <c r="B7379" s="1" t="s">
        <v>88</v>
      </c>
      <c r="C7379" s="1" t="s">
        <v>106</v>
      </c>
      <c r="D7379" s="1">
        <v>88</v>
      </c>
    </row>
    <row r="7380" spans="1:4" x14ac:dyDescent="0.2">
      <c r="A7380" s="22">
        <v>2006</v>
      </c>
      <c r="B7380" s="1" t="s">
        <v>88</v>
      </c>
      <c r="C7380" s="1" t="s">
        <v>107</v>
      </c>
      <c r="D7380" s="1">
        <v>78</v>
      </c>
    </row>
    <row r="7381" spans="1:4" x14ac:dyDescent="0.2">
      <c r="A7381" s="22">
        <v>2006</v>
      </c>
      <c r="B7381" s="1" t="s">
        <v>88</v>
      </c>
      <c r="C7381" s="1" t="s">
        <v>108</v>
      </c>
      <c r="D7381" s="1">
        <v>29</v>
      </c>
    </row>
    <row r="7382" spans="1:4" x14ac:dyDescent="0.2">
      <c r="A7382" s="22">
        <v>2006</v>
      </c>
      <c r="B7382" s="1" t="s">
        <v>88</v>
      </c>
      <c r="C7382" s="1" t="s">
        <v>109</v>
      </c>
      <c r="D7382" s="1">
        <v>152</v>
      </c>
    </row>
    <row r="7383" spans="1:4" x14ac:dyDescent="0.2">
      <c r="A7383" s="22">
        <v>2006</v>
      </c>
      <c r="B7383" s="1" t="s">
        <v>88</v>
      </c>
      <c r="C7383" s="1" t="s">
        <v>110</v>
      </c>
      <c r="D7383" s="1">
        <v>414</v>
      </c>
    </row>
    <row r="7384" spans="1:4" x14ac:dyDescent="0.2">
      <c r="A7384" s="22">
        <v>2006</v>
      </c>
      <c r="B7384" s="1" t="s">
        <v>88</v>
      </c>
      <c r="C7384" s="1" t="s">
        <v>111</v>
      </c>
      <c r="D7384" s="1">
        <v>11</v>
      </c>
    </row>
    <row r="7385" spans="1:4" x14ac:dyDescent="0.2">
      <c r="A7385" s="22">
        <v>2006</v>
      </c>
      <c r="B7385" s="1" t="s">
        <v>88</v>
      </c>
      <c r="C7385" s="1" t="s">
        <v>112</v>
      </c>
      <c r="D7385" s="1">
        <v>137</v>
      </c>
    </row>
    <row r="7386" spans="1:4" x14ac:dyDescent="0.2">
      <c r="A7386" s="22">
        <v>2006</v>
      </c>
      <c r="B7386" s="1" t="s">
        <v>88</v>
      </c>
      <c r="C7386" s="1" t="s">
        <v>113</v>
      </c>
      <c r="D7386" s="1">
        <v>145</v>
      </c>
    </row>
    <row r="7387" spans="1:4" x14ac:dyDescent="0.2">
      <c r="A7387" s="22">
        <v>2006</v>
      </c>
      <c r="B7387" s="1" t="s">
        <v>88</v>
      </c>
      <c r="C7387" s="1" t="s">
        <v>22</v>
      </c>
      <c r="D7387" s="1">
        <v>5287</v>
      </c>
    </row>
    <row r="7388" spans="1:4" x14ac:dyDescent="0.2">
      <c r="A7388" s="22">
        <v>2006</v>
      </c>
      <c r="B7388" s="1" t="s">
        <v>88</v>
      </c>
      <c r="C7388" s="1" t="s">
        <v>114</v>
      </c>
      <c r="D7388" s="1">
        <v>95</v>
      </c>
    </row>
    <row r="7389" spans="1:4" x14ac:dyDescent="0.2">
      <c r="A7389" s="22">
        <v>2006</v>
      </c>
      <c r="B7389" s="1" t="s">
        <v>88</v>
      </c>
      <c r="C7389" s="1" t="s">
        <v>115</v>
      </c>
      <c r="D7389" s="1">
        <v>24</v>
      </c>
    </row>
    <row r="7390" spans="1:4" x14ac:dyDescent="0.2">
      <c r="A7390" s="22">
        <v>2006</v>
      </c>
      <c r="B7390" s="1" t="s">
        <v>88</v>
      </c>
      <c r="C7390" s="1" t="s">
        <v>116</v>
      </c>
      <c r="D7390" s="1">
        <v>85</v>
      </c>
    </row>
    <row r="7391" spans="1:4" x14ac:dyDescent="0.2">
      <c r="A7391" s="22">
        <v>2006</v>
      </c>
      <c r="B7391" s="1" t="s">
        <v>88</v>
      </c>
      <c r="C7391" s="1" t="s">
        <v>117</v>
      </c>
      <c r="D7391" s="1">
        <v>338</v>
      </c>
    </row>
    <row r="7392" spans="1:4" x14ac:dyDescent="0.2">
      <c r="A7392" s="22">
        <v>2006</v>
      </c>
      <c r="B7392" s="1" t="s">
        <v>88</v>
      </c>
      <c r="C7392" s="1" t="s">
        <v>118</v>
      </c>
      <c r="D7392" s="1">
        <v>96</v>
      </c>
    </row>
    <row r="7393" spans="1:4" x14ac:dyDescent="0.2">
      <c r="A7393" s="22">
        <v>2006</v>
      </c>
      <c r="B7393" s="1" t="s">
        <v>88</v>
      </c>
      <c r="C7393" s="1" t="s">
        <v>119</v>
      </c>
      <c r="D7393" s="1">
        <v>103</v>
      </c>
    </row>
    <row r="7394" spans="1:4" x14ac:dyDescent="0.2">
      <c r="A7394" s="22">
        <v>2006</v>
      </c>
      <c r="B7394" s="1" t="s">
        <v>88</v>
      </c>
      <c r="C7394" s="1" t="s">
        <v>120</v>
      </c>
      <c r="D7394" s="1">
        <v>198</v>
      </c>
    </row>
    <row r="7395" spans="1:4" x14ac:dyDescent="0.2">
      <c r="A7395" s="22">
        <v>2006</v>
      </c>
      <c r="B7395" s="1" t="s">
        <v>89</v>
      </c>
      <c r="C7395" s="1" t="s">
        <v>92</v>
      </c>
      <c r="D7395" s="1">
        <v>171</v>
      </c>
    </row>
    <row r="7396" spans="1:4" x14ac:dyDescent="0.2">
      <c r="A7396" s="22">
        <v>2006</v>
      </c>
      <c r="B7396" s="1" t="s">
        <v>89</v>
      </c>
      <c r="C7396" s="1" t="s">
        <v>93</v>
      </c>
      <c r="D7396" s="1">
        <v>208</v>
      </c>
    </row>
    <row r="7397" spans="1:4" x14ac:dyDescent="0.2">
      <c r="A7397" s="22">
        <v>2006</v>
      </c>
      <c r="B7397" s="1" t="s">
        <v>89</v>
      </c>
      <c r="C7397" s="1" t="s">
        <v>94</v>
      </c>
      <c r="D7397" s="1">
        <v>102</v>
      </c>
    </row>
    <row r="7398" spans="1:4" x14ac:dyDescent="0.2">
      <c r="A7398" s="22">
        <v>2006</v>
      </c>
      <c r="B7398" s="1" t="s">
        <v>89</v>
      </c>
      <c r="C7398" s="1" t="s">
        <v>95</v>
      </c>
      <c r="D7398" s="1">
        <v>54</v>
      </c>
    </row>
    <row r="7399" spans="1:4" x14ac:dyDescent="0.2">
      <c r="A7399" s="22">
        <v>2006</v>
      </c>
      <c r="B7399" s="1" t="s">
        <v>89</v>
      </c>
      <c r="C7399" s="1" t="s">
        <v>96</v>
      </c>
      <c r="D7399" s="1">
        <v>415</v>
      </c>
    </row>
    <row r="7400" spans="1:4" x14ac:dyDescent="0.2">
      <c r="A7400" s="22">
        <v>2006</v>
      </c>
      <c r="B7400" s="1" t="s">
        <v>89</v>
      </c>
      <c r="C7400" s="1" t="s">
        <v>97</v>
      </c>
      <c r="D7400" s="1">
        <v>39</v>
      </c>
    </row>
    <row r="7401" spans="1:4" x14ac:dyDescent="0.2">
      <c r="A7401" s="22">
        <v>2006</v>
      </c>
      <c r="B7401" s="1" t="s">
        <v>89</v>
      </c>
      <c r="C7401" s="1" t="s">
        <v>68</v>
      </c>
      <c r="D7401" s="1">
        <v>127</v>
      </c>
    </row>
    <row r="7402" spans="1:4" x14ac:dyDescent="0.2">
      <c r="A7402" s="22">
        <v>2006</v>
      </c>
      <c r="B7402" s="1" t="s">
        <v>89</v>
      </c>
      <c r="C7402" s="1" t="s">
        <v>98</v>
      </c>
      <c r="D7402" s="1">
        <v>119</v>
      </c>
    </row>
    <row r="7403" spans="1:4" x14ac:dyDescent="0.2">
      <c r="A7403" s="22">
        <v>2006</v>
      </c>
      <c r="B7403" s="1" t="s">
        <v>89</v>
      </c>
      <c r="C7403" s="1" t="s">
        <v>99</v>
      </c>
      <c r="D7403" s="1">
        <v>116</v>
      </c>
    </row>
    <row r="7404" spans="1:4" x14ac:dyDescent="0.2">
      <c r="A7404" s="22">
        <v>2006</v>
      </c>
      <c r="B7404" s="1" t="s">
        <v>89</v>
      </c>
      <c r="C7404" s="1" t="s">
        <v>100</v>
      </c>
      <c r="D7404" s="1">
        <v>75</v>
      </c>
    </row>
    <row r="7405" spans="1:4" x14ac:dyDescent="0.2">
      <c r="A7405" s="22">
        <v>2006</v>
      </c>
      <c r="B7405" s="1" t="s">
        <v>89</v>
      </c>
      <c r="C7405" s="1" t="s">
        <v>101</v>
      </c>
      <c r="D7405" s="1">
        <v>82</v>
      </c>
    </row>
    <row r="7406" spans="1:4" x14ac:dyDescent="0.2">
      <c r="A7406" s="22">
        <v>2006</v>
      </c>
      <c r="B7406" s="1" t="s">
        <v>89</v>
      </c>
      <c r="C7406" s="1" t="s">
        <v>102</v>
      </c>
      <c r="D7406" s="1">
        <v>59</v>
      </c>
    </row>
    <row r="7407" spans="1:4" x14ac:dyDescent="0.2">
      <c r="A7407" s="22">
        <v>2006</v>
      </c>
      <c r="B7407" s="1" t="s">
        <v>89</v>
      </c>
      <c r="C7407" s="1" t="s">
        <v>103</v>
      </c>
      <c r="D7407" s="1">
        <v>159</v>
      </c>
    </row>
    <row r="7408" spans="1:4" x14ac:dyDescent="0.2">
      <c r="A7408" s="22">
        <v>2006</v>
      </c>
      <c r="B7408" s="1" t="s">
        <v>89</v>
      </c>
      <c r="C7408" s="1" t="s">
        <v>69</v>
      </c>
      <c r="D7408" s="1">
        <v>313</v>
      </c>
    </row>
    <row r="7409" spans="1:4" x14ac:dyDescent="0.2">
      <c r="A7409" s="22">
        <v>2006</v>
      </c>
      <c r="B7409" s="1" t="s">
        <v>89</v>
      </c>
      <c r="C7409" s="1" t="s">
        <v>104</v>
      </c>
      <c r="D7409" s="1">
        <v>507</v>
      </c>
    </row>
    <row r="7410" spans="1:4" x14ac:dyDescent="0.2">
      <c r="A7410" s="22">
        <v>2006</v>
      </c>
      <c r="B7410" s="1" t="s">
        <v>89</v>
      </c>
      <c r="C7410" s="1" t="s">
        <v>73</v>
      </c>
      <c r="D7410" s="1">
        <v>167</v>
      </c>
    </row>
    <row r="7411" spans="1:4" x14ac:dyDescent="0.2">
      <c r="A7411" s="22">
        <v>2006</v>
      </c>
      <c r="B7411" s="1" t="s">
        <v>89</v>
      </c>
      <c r="C7411" s="1" t="s">
        <v>105</v>
      </c>
      <c r="D7411" s="1">
        <v>75</v>
      </c>
    </row>
    <row r="7412" spans="1:4" x14ac:dyDescent="0.2">
      <c r="A7412" s="22">
        <v>2006</v>
      </c>
      <c r="B7412" s="1" t="s">
        <v>89</v>
      </c>
      <c r="C7412" s="1" t="s">
        <v>106</v>
      </c>
      <c r="D7412" s="1">
        <v>78</v>
      </c>
    </row>
    <row r="7413" spans="1:4" x14ac:dyDescent="0.2">
      <c r="A7413" s="22">
        <v>2006</v>
      </c>
      <c r="B7413" s="1" t="s">
        <v>89</v>
      </c>
      <c r="C7413" s="1" t="s">
        <v>107</v>
      </c>
      <c r="D7413" s="1">
        <v>62</v>
      </c>
    </row>
    <row r="7414" spans="1:4" x14ac:dyDescent="0.2">
      <c r="A7414" s="22">
        <v>2006</v>
      </c>
      <c r="B7414" s="1" t="s">
        <v>89</v>
      </c>
      <c r="C7414" s="1" t="s">
        <v>108</v>
      </c>
      <c r="D7414" s="1">
        <v>25</v>
      </c>
    </row>
    <row r="7415" spans="1:4" x14ac:dyDescent="0.2">
      <c r="A7415" s="22">
        <v>2006</v>
      </c>
      <c r="B7415" s="1" t="s">
        <v>89</v>
      </c>
      <c r="C7415" s="1" t="s">
        <v>109</v>
      </c>
      <c r="D7415" s="1">
        <v>123</v>
      </c>
    </row>
    <row r="7416" spans="1:4" x14ac:dyDescent="0.2">
      <c r="A7416" s="22">
        <v>2006</v>
      </c>
      <c r="B7416" s="1" t="s">
        <v>89</v>
      </c>
      <c r="C7416" s="1" t="s">
        <v>110</v>
      </c>
      <c r="D7416" s="1">
        <v>288</v>
      </c>
    </row>
    <row r="7417" spans="1:4" x14ac:dyDescent="0.2">
      <c r="A7417" s="22">
        <v>2006</v>
      </c>
      <c r="B7417" s="1" t="s">
        <v>89</v>
      </c>
      <c r="C7417" s="1" t="s">
        <v>111</v>
      </c>
      <c r="D7417" s="1">
        <v>13</v>
      </c>
    </row>
    <row r="7418" spans="1:4" x14ac:dyDescent="0.2">
      <c r="A7418" s="22">
        <v>2006</v>
      </c>
      <c r="B7418" s="1" t="s">
        <v>89</v>
      </c>
      <c r="C7418" s="1" t="s">
        <v>112</v>
      </c>
      <c r="D7418" s="1">
        <v>123</v>
      </c>
    </row>
    <row r="7419" spans="1:4" x14ac:dyDescent="0.2">
      <c r="A7419" s="22">
        <v>2006</v>
      </c>
      <c r="B7419" s="1" t="s">
        <v>89</v>
      </c>
      <c r="C7419" s="1" t="s">
        <v>113</v>
      </c>
      <c r="D7419" s="1">
        <v>156</v>
      </c>
    </row>
    <row r="7420" spans="1:4" x14ac:dyDescent="0.2">
      <c r="A7420" s="22">
        <v>2006</v>
      </c>
      <c r="B7420" s="1" t="s">
        <v>89</v>
      </c>
      <c r="C7420" s="1" t="s">
        <v>22</v>
      </c>
      <c r="D7420" s="1">
        <v>4485</v>
      </c>
    </row>
    <row r="7421" spans="1:4" x14ac:dyDescent="0.2">
      <c r="A7421" s="22">
        <v>2006</v>
      </c>
      <c r="B7421" s="1" t="s">
        <v>89</v>
      </c>
      <c r="C7421" s="1" t="s">
        <v>114</v>
      </c>
      <c r="D7421" s="1">
        <v>85</v>
      </c>
    </row>
    <row r="7422" spans="1:4" x14ac:dyDescent="0.2">
      <c r="A7422" s="22">
        <v>2006</v>
      </c>
      <c r="B7422" s="1" t="s">
        <v>89</v>
      </c>
      <c r="C7422" s="1" t="s">
        <v>115</v>
      </c>
      <c r="D7422" s="1">
        <v>19</v>
      </c>
    </row>
    <row r="7423" spans="1:4" x14ac:dyDescent="0.2">
      <c r="A7423" s="22">
        <v>2006</v>
      </c>
      <c r="B7423" s="1" t="s">
        <v>89</v>
      </c>
      <c r="C7423" s="1" t="s">
        <v>116</v>
      </c>
      <c r="D7423" s="1">
        <v>93</v>
      </c>
    </row>
    <row r="7424" spans="1:4" x14ac:dyDescent="0.2">
      <c r="A7424" s="22">
        <v>2006</v>
      </c>
      <c r="B7424" s="1" t="s">
        <v>89</v>
      </c>
      <c r="C7424" s="1" t="s">
        <v>117</v>
      </c>
      <c r="D7424" s="1">
        <v>283</v>
      </c>
    </row>
    <row r="7425" spans="1:4" x14ac:dyDescent="0.2">
      <c r="A7425" s="22">
        <v>2006</v>
      </c>
      <c r="B7425" s="1" t="s">
        <v>89</v>
      </c>
      <c r="C7425" s="1" t="s">
        <v>118</v>
      </c>
      <c r="D7425" s="1">
        <v>76</v>
      </c>
    </row>
    <row r="7426" spans="1:4" x14ac:dyDescent="0.2">
      <c r="A7426" s="22">
        <v>2006</v>
      </c>
      <c r="B7426" s="1" t="s">
        <v>89</v>
      </c>
      <c r="C7426" s="1" t="s">
        <v>119</v>
      </c>
      <c r="D7426" s="1">
        <v>76</v>
      </c>
    </row>
    <row r="7427" spans="1:4" x14ac:dyDescent="0.2">
      <c r="A7427" s="22">
        <v>2006</v>
      </c>
      <c r="B7427" s="1" t="s">
        <v>89</v>
      </c>
      <c r="C7427" s="1" t="s">
        <v>120</v>
      </c>
      <c r="D7427" s="1">
        <v>197</v>
      </c>
    </row>
    <row r="7428" spans="1:4" x14ac:dyDescent="0.2">
      <c r="A7428" s="22">
        <v>2006</v>
      </c>
      <c r="B7428" s="1" t="s">
        <v>90</v>
      </c>
      <c r="C7428" s="1" t="s">
        <v>92</v>
      </c>
      <c r="D7428" s="1">
        <v>191</v>
      </c>
    </row>
    <row r="7429" spans="1:4" x14ac:dyDescent="0.2">
      <c r="A7429" s="22">
        <v>2006</v>
      </c>
      <c r="B7429" s="1" t="s">
        <v>90</v>
      </c>
      <c r="C7429" s="1" t="s">
        <v>93</v>
      </c>
      <c r="D7429" s="1">
        <v>253</v>
      </c>
    </row>
    <row r="7430" spans="1:4" x14ac:dyDescent="0.2">
      <c r="A7430" s="22">
        <v>2006</v>
      </c>
      <c r="B7430" s="1" t="s">
        <v>90</v>
      </c>
      <c r="C7430" s="1" t="s">
        <v>94</v>
      </c>
      <c r="D7430" s="1">
        <v>100</v>
      </c>
    </row>
    <row r="7431" spans="1:4" x14ac:dyDescent="0.2">
      <c r="A7431" s="22">
        <v>2006</v>
      </c>
      <c r="B7431" s="1" t="s">
        <v>90</v>
      </c>
      <c r="C7431" s="1" t="s">
        <v>95</v>
      </c>
      <c r="D7431" s="1">
        <v>85</v>
      </c>
    </row>
    <row r="7432" spans="1:4" x14ac:dyDescent="0.2">
      <c r="A7432" s="22">
        <v>2006</v>
      </c>
      <c r="B7432" s="1" t="s">
        <v>90</v>
      </c>
      <c r="C7432" s="1" t="s">
        <v>96</v>
      </c>
      <c r="D7432" s="1">
        <v>452</v>
      </c>
    </row>
    <row r="7433" spans="1:4" x14ac:dyDescent="0.2">
      <c r="A7433" s="22">
        <v>2006</v>
      </c>
      <c r="B7433" s="1" t="s">
        <v>90</v>
      </c>
      <c r="C7433" s="1" t="s">
        <v>97</v>
      </c>
      <c r="D7433" s="1">
        <v>54</v>
      </c>
    </row>
    <row r="7434" spans="1:4" x14ac:dyDescent="0.2">
      <c r="A7434" s="22">
        <v>2006</v>
      </c>
      <c r="B7434" s="1" t="s">
        <v>90</v>
      </c>
      <c r="C7434" s="1" t="s">
        <v>68</v>
      </c>
      <c r="D7434" s="1">
        <v>142</v>
      </c>
    </row>
    <row r="7435" spans="1:4" x14ac:dyDescent="0.2">
      <c r="A7435" s="22">
        <v>2006</v>
      </c>
      <c r="B7435" s="1" t="s">
        <v>90</v>
      </c>
      <c r="C7435" s="1" t="s">
        <v>98</v>
      </c>
      <c r="D7435" s="1">
        <v>140</v>
      </c>
    </row>
    <row r="7436" spans="1:4" x14ac:dyDescent="0.2">
      <c r="A7436" s="22">
        <v>2006</v>
      </c>
      <c r="B7436" s="1" t="s">
        <v>90</v>
      </c>
      <c r="C7436" s="1" t="s">
        <v>99</v>
      </c>
      <c r="D7436" s="1">
        <v>111</v>
      </c>
    </row>
    <row r="7437" spans="1:4" x14ac:dyDescent="0.2">
      <c r="A7437" s="22">
        <v>2006</v>
      </c>
      <c r="B7437" s="1" t="s">
        <v>90</v>
      </c>
      <c r="C7437" s="1" t="s">
        <v>100</v>
      </c>
      <c r="D7437" s="1">
        <v>83</v>
      </c>
    </row>
    <row r="7438" spans="1:4" x14ac:dyDescent="0.2">
      <c r="A7438" s="22">
        <v>2006</v>
      </c>
      <c r="B7438" s="1" t="s">
        <v>90</v>
      </c>
      <c r="C7438" s="1" t="s">
        <v>101</v>
      </c>
      <c r="D7438" s="1">
        <v>92</v>
      </c>
    </row>
    <row r="7439" spans="1:4" x14ac:dyDescent="0.2">
      <c r="A7439" s="22">
        <v>2006</v>
      </c>
      <c r="B7439" s="1" t="s">
        <v>90</v>
      </c>
      <c r="C7439" s="1" t="s">
        <v>102</v>
      </c>
      <c r="D7439" s="1">
        <v>72</v>
      </c>
    </row>
    <row r="7440" spans="1:4" x14ac:dyDescent="0.2">
      <c r="A7440" s="22">
        <v>2006</v>
      </c>
      <c r="B7440" s="1" t="s">
        <v>90</v>
      </c>
      <c r="C7440" s="1" t="s">
        <v>103</v>
      </c>
      <c r="D7440" s="1">
        <v>143</v>
      </c>
    </row>
    <row r="7441" spans="1:4" x14ac:dyDescent="0.2">
      <c r="A7441" s="22">
        <v>2006</v>
      </c>
      <c r="B7441" s="1" t="s">
        <v>90</v>
      </c>
      <c r="C7441" s="1" t="s">
        <v>69</v>
      </c>
      <c r="D7441" s="1">
        <v>378</v>
      </c>
    </row>
    <row r="7442" spans="1:4" x14ac:dyDescent="0.2">
      <c r="A7442" s="22">
        <v>2006</v>
      </c>
      <c r="B7442" s="1" t="s">
        <v>90</v>
      </c>
      <c r="C7442" s="1" t="s">
        <v>104</v>
      </c>
      <c r="D7442" s="1">
        <v>566</v>
      </c>
    </row>
    <row r="7443" spans="1:4" x14ac:dyDescent="0.2">
      <c r="A7443" s="22">
        <v>2006</v>
      </c>
      <c r="B7443" s="1" t="s">
        <v>90</v>
      </c>
      <c r="C7443" s="1" t="s">
        <v>73</v>
      </c>
      <c r="D7443" s="1">
        <v>205</v>
      </c>
    </row>
    <row r="7444" spans="1:4" x14ac:dyDescent="0.2">
      <c r="A7444" s="22">
        <v>2006</v>
      </c>
      <c r="B7444" s="1" t="s">
        <v>90</v>
      </c>
      <c r="C7444" s="1" t="s">
        <v>105</v>
      </c>
      <c r="D7444" s="1">
        <v>70</v>
      </c>
    </row>
    <row r="7445" spans="1:4" x14ac:dyDescent="0.2">
      <c r="A7445" s="22">
        <v>2006</v>
      </c>
      <c r="B7445" s="1" t="s">
        <v>90</v>
      </c>
      <c r="C7445" s="1" t="s">
        <v>106</v>
      </c>
      <c r="D7445" s="1">
        <v>81</v>
      </c>
    </row>
    <row r="7446" spans="1:4" x14ac:dyDescent="0.2">
      <c r="A7446" s="22">
        <v>2006</v>
      </c>
      <c r="B7446" s="1" t="s">
        <v>90</v>
      </c>
      <c r="C7446" s="1" t="s">
        <v>107</v>
      </c>
      <c r="D7446" s="1">
        <v>94</v>
      </c>
    </row>
    <row r="7447" spans="1:4" x14ac:dyDescent="0.2">
      <c r="A7447" s="22">
        <v>2006</v>
      </c>
      <c r="B7447" s="1" t="s">
        <v>90</v>
      </c>
      <c r="C7447" s="1" t="s">
        <v>108</v>
      </c>
      <c r="D7447" s="1">
        <v>24</v>
      </c>
    </row>
    <row r="7448" spans="1:4" x14ac:dyDescent="0.2">
      <c r="A7448" s="22">
        <v>2006</v>
      </c>
      <c r="B7448" s="1" t="s">
        <v>90</v>
      </c>
      <c r="C7448" s="1" t="s">
        <v>109</v>
      </c>
      <c r="D7448" s="1">
        <v>140</v>
      </c>
    </row>
    <row r="7449" spans="1:4" x14ac:dyDescent="0.2">
      <c r="A7449" s="22">
        <v>2006</v>
      </c>
      <c r="B7449" s="1" t="s">
        <v>90</v>
      </c>
      <c r="C7449" s="1" t="s">
        <v>110</v>
      </c>
      <c r="D7449" s="1">
        <v>359</v>
      </c>
    </row>
    <row r="7450" spans="1:4" x14ac:dyDescent="0.2">
      <c r="A7450" s="22">
        <v>2006</v>
      </c>
      <c r="B7450" s="1" t="s">
        <v>90</v>
      </c>
      <c r="C7450" s="1" t="s">
        <v>111</v>
      </c>
      <c r="D7450" s="1">
        <v>18</v>
      </c>
    </row>
    <row r="7451" spans="1:4" x14ac:dyDescent="0.2">
      <c r="A7451" s="22">
        <v>2006</v>
      </c>
      <c r="B7451" s="1" t="s">
        <v>90</v>
      </c>
      <c r="C7451" s="1" t="s">
        <v>112</v>
      </c>
      <c r="D7451" s="1">
        <v>114</v>
      </c>
    </row>
    <row r="7452" spans="1:4" x14ac:dyDescent="0.2">
      <c r="A7452" s="22">
        <v>2006</v>
      </c>
      <c r="B7452" s="1" t="s">
        <v>90</v>
      </c>
      <c r="C7452" s="1" t="s">
        <v>113</v>
      </c>
      <c r="D7452" s="1">
        <v>181</v>
      </c>
    </row>
    <row r="7453" spans="1:4" x14ac:dyDescent="0.2">
      <c r="A7453" s="22">
        <v>2006</v>
      </c>
      <c r="B7453" s="1" t="s">
        <v>90</v>
      </c>
      <c r="C7453" s="1" t="s">
        <v>22</v>
      </c>
      <c r="D7453" s="1">
        <v>5033</v>
      </c>
    </row>
    <row r="7454" spans="1:4" x14ac:dyDescent="0.2">
      <c r="A7454" s="22">
        <v>2006</v>
      </c>
      <c r="B7454" s="1" t="s">
        <v>90</v>
      </c>
      <c r="C7454" s="1" t="s">
        <v>114</v>
      </c>
      <c r="D7454" s="1">
        <v>92</v>
      </c>
    </row>
    <row r="7455" spans="1:4" x14ac:dyDescent="0.2">
      <c r="A7455" s="22">
        <v>2006</v>
      </c>
      <c r="B7455" s="1" t="s">
        <v>90</v>
      </c>
      <c r="C7455" s="1" t="s">
        <v>115</v>
      </c>
      <c r="D7455" s="1">
        <v>15</v>
      </c>
    </row>
    <row r="7456" spans="1:4" x14ac:dyDescent="0.2">
      <c r="A7456" s="22">
        <v>2006</v>
      </c>
      <c r="B7456" s="1" t="s">
        <v>90</v>
      </c>
      <c r="C7456" s="1" t="s">
        <v>116</v>
      </c>
      <c r="D7456" s="1">
        <v>78</v>
      </c>
    </row>
    <row r="7457" spans="1:4" x14ac:dyDescent="0.2">
      <c r="A7457" s="22">
        <v>2006</v>
      </c>
      <c r="B7457" s="1" t="s">
        <v>90</v>
      </c>
      <c r="C7457" s="1" t="s">
        <v>117</v>
      </c>
      <c r="D7457" s="1">
        <v>305</v>
      </c>
    </row>
    <row r="7458" spans="1:4" x14ac:dyDescent="0.2">
      <c r="A7458" s="22">
        <v>2006</v>
      </c>
      <c r="B7458" s="1" t="s">
        <v>90</v>
      </c>
      <c r="C7458" s="1" t="s">
        <v>118</v>
      </c>
      <c r="D7458" s="1">
        <v>101</v>
      </c>
    </row>
    <row r="7459" spans="1:4" x14ac:dyDescent="0.2">
      <c r="A7459" s="22">
        <v>2006</v>
      </c>
      <c r="B7459" s="1" t="s">
        <v>90</v>
      </c>
      <c r="C7459" s="1" t="s">
        <v>119</v>
      </c>
      <c r="D7459" s="1">
        <v>86</v>
      </c>
    </row>
    <row r="7460" spans="1:4" x14ac:dyDescent="0.2">
      <c r="A7460" s="22">
        <v>2006</v>
      </c>
      <c r="B7460" s="1" t="s">
        <v>90</v>
      </c>
      <c r="C7460" s="1" t="s">
        <v>120</v>
      </c>
      <c r="D7460" s="1">
        <v>208</v>
      </c>
    </row>
    <row r="7461" spans="1:4" x14ac:dyDescent="0.2">
      <c r="A7461" s="22">
        <v>2006</v>
      </c>
      <c r="B7461" s="1" t="s">
        <v>91</v>
      </c>
      <c r="C7461" s="1" t="s">
        <v>92</v>
      </c>
      <c r="D7461" s="1">
        <v>186</v>
      </c>
    </row>
    <row r="7462" spans="1:4" x14ac:dyDescent="0.2">
      <c r="A7462" s="22">
        <v>2006</v>
      </c>
      <c r="B7462" s="1" t="s">
        <v>91</v>
      </c>
      <c r="C7462" s="1" t="s">
        <v>93</v>
      </c>
      <c r="D7462" s="1">
        <v>208</v>
      </c>
    </row>
    <row r="7463" spans="1:4" x14ac:dyDescent="0.2">
      <c r="A7463" s="22">
        <v>2006</v>
      </c>
      <c r="B7463" s="1" t="s">
        <v>91</v>
      </c>
      <c r="C7463" s="1" t="s">
        <v>94</v>
      </c>
      <c r="D7463" s="1">
        <v>96</v>
      </c>
    </row>
    <row r="7464" spans="1:4" x14ac:dyDescent="0.2">
      <c r="A7464" s="22">
        <v>2006</v>
      </c>
      <c r="B7464" s="1" t="s">
        <v>91</v>
      </c>
      <c r="C7464" s="1" t="s">
        <v>95</v>
      </c>
      <c r="D7464" s="1">
        <v>60</v>
      </c>
    </row>
    <row r="7465" spans="1:4" x14ac:dyDescent="0.2">
      <c r="A7465" s="22">
        <v>2006</v>
      </c>
      <c r="B7465" s="1" t="s">
        <v>91</v>
      </c>
      <c r="C7465" s="1" t="s">
        <v>96</v>
      </c>
      <c r="D7465" s="1">
        <v>431</v>
      </c>
    </row>
    <row r="7466" spans="1:4" x14ac:dyDescent="0.2">
      <c r="A7466" s="22">
        <v>2006</v>
      </c>
      <c r="B7466" s="1" t="s">
        <v>91</v>
      </c>
      <c r="C7466" s="1" t="s">
        <v>97</v>
      </c>
      <c r="D7466" s="1">
        <v>32</v>
      </c>
    </row>
    <row r="7467" spans="1:4" x14ac:dyDescent="0.2">
      <c r="A7467" s="22">
        <v>2006</v>
      </c>
      <c r="B7467" s="1" t="s">
        <v>91</v>
      </c>
      <c r="C7467" s="1" t="s">
        <v>68</v>
      </c>
      <c r="D7467" s="1">
        <v>132</v>
      </c>
    </row>
    <row r="7468" spans="1:4" x14ac:dyDescent="0.2">
      <c r="A7468" s="22">
        <v>2006</v>
      </c>
      <c r="B7468" s="1" t="s">
        <v>91</v>
      </c>
      <c r="C7468" s="1" t="s">
        <v>98</v>
      </c>
      <c r="D7468" s="1">
        <v>143</v>
      </c>
    </row>
    <row r="7469" spans="1:4" x14ac:dyDescent="0.2">
      <c r="A7469" s="22">
        <v>2006</v>
      </c>
      <c r="B7469" s="1" t="s">
        <v>91</v>
      </c>
      <c r="C7469" s="1" t="s">
        <v>99</v>
      </c>
      <c r="D7469" s="1">
        <v>120</v>
      </c>
    </row>
    <row r="7470" spans="1:4" x14ac:dyDescent="0.2">
      <c r="A7470" s="22">
        <v>2006</v>
      </c>
      <c r="B7470" s="1" t="s">
        <v>91</v>
      </c>
      <c r="C7470" s="1" t="s">
        <v>100</v>
      </c>
      <c r="D7470" s="1">
        <v>78</v>
      </c>
    </row>
    <row r="7471" spans="1:4" x14ac:dyDescent="0.2">
      <c r="A7471" s="22">
        <v>2006</v>
      </c>
      <c r="B7471" s="1" t="s">
        <v>91</v>
      </c>
      <c r="C7471" s="1" t="s">
        <v>101</v>
      </c>
      <c r="D7471" s="1">
        <v>89</v>
      </c>
    </row>
    <row r="7472" spans="1:4" x14ac:dyDescent="0.2">
      <c r="A7472" s="22">
        <v>2006</v>
      </c>
      <c r="B7472" s="1" t="s">
        <v>91</v>
      </c>
      <c r="C7472" s="1" t="s">
        <v>102</v>
      </c>
      <c r="D7472" s="1">
        <v>70</v>
      </c>
    </row>
    <row r="7473" spans="1:4" x14ac:dyDescent="0.2">
      <c r="A7473" s="22">
        <v>2006</v>
      </c>
      <c r="B7473" s="1" t="s">
        <v>91</v>
      </c>
      <c r="C7473" s="1" t="s">
        <v>103</v>
      </c>
      <c r="D7473" s="1">
        <v>150</v>
      </c>
    </row>
    <row r="7474" spans="1:4" x14ac:dyDescent="0.2">
      <c r="A7474" s="22">
        <v>2006</v>
      </c>
      <c r="B7474" s="1" t="s">
        <v>91</v>
      </c>
      <c r="C7474" s="1" t="s">
        <v>69</v>
      </c>
      <c r="D7474" s="1">
        <v>334</v>
      </c>
    </row>
    <row r="7475" spans="1:4" x14ac:dyDescent="0.2">
      <c r="A7475" s="22">
        <v>2006</v>
      </c>
      <c r="B7475" s="1" t="s">
        <v>91</v>
      </c>
      <c r="C7475" s="1" t="s">
        <v>104</v>
      </c>
      <c r="D7475" s="1">
        <v>510</v>
      </c>
    </row>
    <row r="7476" spans="1:4" x14ac:dyDescent="0.2">
      <c r="A7476" s="22">
        <v>2006</v>
      </c>
      <c r="B7476" s="1" t="s">
        <v>91</v>
      </c>
      <c r="C7476" s="1" t="s">
        <v>73</v>
      </c>
      <c r="D7476" s="1">
        <v>189</v>
      </c>
    </row>
    <row r="7477" spans="1:4" x14ac:dyDescent="0.2">
      <c r="A7477" s="22">
        <v>2006</v>
      </c>
      <c r="B7477" s="1" t="s">
        <v>91</v>
      </c>
      <c r="C7477" s="1" t="s">
        <v>105</v>
      </c>
      <c r="D7477" s="1">
        <v>69</v>
      </c>
    </row>
    <row r="7478" spans="1:4" x14ac:dyDescent="0.2">
      <c r="A7478" s="22">
        <v>2006</v>
      </c>
      <c r="B7478" s="1" t="s">
        <v>91</v>
      </c>
      <c r="C7478" s="1" t="s">
        <v>106</v>
      </c>
      <c r="D7478" s="1">
        <v>65</v>
      </c>
    </row>
    <row r="7479" spans="1:4" x14ac:dyDescent="0.2">
      <c r="A7479" s="22">
        <v>2006</v>
      </c>
      <c r="B7479" s="1" t="s">
        <v>91</v>
      </c>
      <c r="C7479" s="1" t="s">
        <v>107</v>
      </c>
      <c r="D7479" s="1">
        <v>72</v>
      </c>
    </row>
    <row r="7480" spans="1:4" x14ac:dyDescent="0.2">
      <c r="A7480" s="22">
        <v>2006</v>
      </c>
      <c r="B7480" s="1" t="s">
        <v>91</v>
      </c>
      <c r="C7480" s="1" t="s">
        <v>108</v>
      </c>
      <c r="D7480" s="1">
        <v>22</v>
      </c>
    </row>
    <row r="7481" spans="1:4" x14ac:dyDescent="0.2">
      <c r="A7481" s="22">
        <v>2006</v>
      </c>
      <c r="B7481" s="1" t="s">
        <v>91</v>
      </c>
      <c r="C7481" s="1" t="s">
        <v>109</v>
      </c>
      <c r="D7481" s="1">
        <v>125</v>
      </c>
    </row>
    <row r="7482" spans="1:4" x14ac:dyDescent="0.2">
      <c r="A7482" s="22">
        <v>2006</v>
      </c>
      <c r="B7482" s="1" t="s">
        <v>91</v>
      </c>
      <c r="C7482" s="1" t="s">
        <v>110</v>
      </c>
      <c r="D7482" s="1">
        <v>342</v>
      </c>
    </row>
    <row r="7483" spans="1:4" x14ac:dyDescent="0.2">
      <c r="A7483" s="22">
        <v>2006</v>
      </c>
      <c r="B7483" s="1" t="s">
        <v>91</v>
      </c>
      <c r="C7483" s="1" t="s">
        <v>111</v>
      </c>
      <c r="D7483" s="1">
        <v>17</v>
      </c>
    </row>
    <row r="7484" spans="1:4" x14ac:dyDescent="0.2">
      <c r="A7484" s="22">
        <v>2006</v>
      </c>
      <c r="B7484" s="1" t="s">
        <v>91</v>
      </c>
      <c r="C7484" s="1" t="s">
        <v>112</v>
      </c>
      <c r="D7484" s="1">
        <v>97</v>
      </c>
    </row>
    <row r="7485" spans="1:4" x14ac:dyDescent="0.2">
      <c r="A7485" s="22">
        <v>2006</v>
      </c>
      <c r="B7485" s="1" t="s">
        <v>91</v>
      </c>
      <c r="C7485" s="1" t="s">
        <v>113</v>
      </c>
      <c r="D7485" s="1">
        <v>146</v>
      </c>
    </row>
    <row r="7486" spans="1:4" x14ac:dyDescent="0.2">
      <c r="A7486" s="22">
        <v>2006</v>
      </c>
      <c r="B7486" s="1" t="s">
        <v>91</v>
      </c>
      <c r="C7486" s="1" t="s">
        <v>22</v>
      </c>
      <c r="D7486" s="1">
        <v>4663</v>
      </c>
    </row>
    <row r="7487" spans="1:4" x14ac:dyDescent="0.2">
      <c r="A7487" s="22">
        <v>2006</v>
      </c>
      <c r="B7487" s="1" t="s">
        <v>91</v>
      </c>
      <c r="C7487" s="1" t="s">
        <v>114</v>
      </c>
      <c r="D7487" s="1">
        <v>104</v>
      </c>
    </row>
    <row r="7488" spans="1:4" x14ac:dyDescent="0.2">
      <c r="A7488" s="22">
        <v>2006</v>
      </c>
      <c r="B7488" s="1" t="s">
        <v>91</v>
      </c>
      <c r="C7488" s="1" t="s">
        <v>115</v>
      </c>
      <c r="D7488" s="1">
        <v>25</v>
      </c>
    </row>
    <row r="7489" spans="1:4" x14ac:dyDescent="0.2">
      <c r="A7489" s="22">
        <v>2006</v>
      </c>
      <c r="B7489" s="1" t="s">
        <v>91</v>
      </c>
      <c r="C7489" s="1" t="s">
        <v>116</v>
      </c>
      <c r="D7489" s="1">
        <v>89</v>
      </c>
    </row>
    <row r="7490" spans="1:4" x14ac:dyDescent="0.2">
      <c r="A7490" s="22">
        <v>2006</v>
      </c>
      <c r="B7490" s="1" t="s">
        <v>91</v>
      </c>
      <c r="C7490" s="1" t="s">
        <v>117</v>
      </c>
      <c r="D7490" s="1">
        <v>300</v>
      </c>
    </row>
    <row r="7491" spans="1:4" x14ac:dyDescent="0.2">
      <c r="A7491" s="22">
        <v>2006</v>
      </c>
      <c r="B7491" s="1" t="s">
        <v>91</v>
      </c>
      <c r="C7491" s="1" t="s">
        <v>118</v>
      </c>
      <c r="D7491" s="1">
        <v>84</v>
      </c>
    </row>
    <row r="7492" spans="1:4" x14ac:dyDescent="0.2">
      <c r="A7492" s="22">
        <v>2006</v>
      </c>
      <c r="B7492" s="1" t="s">
        <v>91</v>
      </c>
      <c r="C7492" s="1" t="s">
        <v>119</v>
      </c>
      <c r="D7492" s="1">
        <v>89</v>
      </c>
    </row>
    <row r="7493" spans="1:4" x14ac:dyDescent="0.2">
      <c r="A7493" s="22">
        <v>2006</v>
      </c>
      <c r="B7493" s="1" t="s">
        <v>91</v>
      </c>
      <c r="C7493" s="1" t="s">
        <v>120</v>
      </c>
      <c r="D7493" s="1">
        <v>189</v>
      </c>
    </row>
    <row r="7494" spans="1:4" x14ac:dyDescent="0.2">
      <c r="A7494" s="22">
        <v>2006</v>
      </c>
      <c r="B7494" s="1" t="s">
        <v>80</v>
      </c>
      <c r="C7494" s="1" t="s">
        <v>92</v>
      </c>
      <c r="D7494" s="1">
        <v>189</v>
      </c>
    </row>
    <row r="7495" spans="1:4" x14ac:dyDescent="0.2">
      <c r="A7495" s="22">
        <v>2006</v>
      </c>
      <c r="B7495" s="1" t="s">
        <v>80</v>
      </c>
      <c r="C7495" s="1" t="s">
        <v>93</v>
      </c>
      <c r="D7495" s="1">
        <v>244</v>
      </c>
    </row>
    <row r="7496" spans="1:4" x14ac:dyDescent="0.2">
      <c r="A7496" s="22">
        <v>2006</v>
      </c>
      <c r="B7496" s="1" t="s">
        <v>80</v>
      </c>
      <c r="C7496" s="1" t="s">
        <v>94</v>
      </c>
      <c r="D7496" s="1">
        <v>106</v>
      </c>
    </row>
    <row r="7497" spans="1:4" x14ac:dyDescent="0.2">
      <c r="A7497" s="22">
        <v>2006</v>
      </c>
      <c r="B7497" s="1" t="s">
        <v>80</v>
      </c>
      <c r="C7497" s="1" t="s">
        <v>95</v>
      </c>
      <c r="D7497" s="1">
        <v>55</v>
      </c>
    </row>
    <row r="7498" spans="1:4" x14ac:dyDescent="0.2">
      <c r="A7498" s="22">
        <v>2006</v>
      </c>
      <c r="B7498" s="1" t="s">
        <v>80</v>
      </c>
      <c r="C7498" s="1" t="s">
        <v>96</v>
      </c>
      <c r="D7498" s="1">
        <v>429</v>
      </c>
    </row>
    <row r="7499" spans="1:4" x14ac:dyDescent="0.2">
      <c r="A7499" s="22">
        <v>2006</v>
      </c>
      <c r="B7499" s="1" t="s">
        <v>80</v>
      </c>
      <c r="C7499" s="1" t="s">
        <v>97</v>
      </c>
      <c r="D7499" s="1">
        <v>53</v>
      </c>
    </row>
    <row r="7500" spans="1:4" x14ac:dyDescent="0.2">
      <c r="A7500" s="22">
        <v>2006</v>
      </c>
      <c r="B7500" s="1" t="s">
        <v>80</v>
      </c>
      <c r="C7500" s="1" t="s">
        <v>68</v>
      </c>
      <c r="D7500" s="1">
        <v>120</v>
      </c>
    </row>
    <row r="7501" spans="1:4" x14ac:dyDescent="0.2">
      <c r="A7501" s="22">
        <v>2006</v>
      </c>
      <c r="B7501" s="1" t="s">
        <v>80</v>
      </c>
      <c r="C7501" s="1" t="s">
        <v>98</v>
      </c>
      <c r="D7501" s="1">
        <v>148</v>
      </c>
    </row>
    <row r="7502" spans="1:4" x14ac:dyDescent="0.2">
      <c r="A7502" s="22">
        <v>2006</v>
      </c>
      <c r="B7502" s="1" t="s">
        <v>80</v>
      </c>
      <c r="C7502" s="1" t="s">
        <v>99</v>
      </c>
      <c r="D7502" s="1">
        <v>103</v>
      </c>
    </row>
    <row r="7503" spans="1:4" x14ac:dyDescent="0.2">
      <c r="A7503" s="22">
        <v>2006</v>
      </c>
      <c r="B7503" s="1" t="s">
        <v>80</v>
      </c>
      <c r="C7503" s="1" t="s">
        <v>100</v>
      </c>
      <c r="D7503" s="1">
        <v>89</v>
      </c>
    </row>
    <row r="7504" spans="1:4" x14ac:dyDescent="0.2">
      <c r="A7504" s="22">
        <v>2006</v>
      </c>
      <c r="B7504" s="1" t="s">
        <v>80</v>
      </c>
      <c r="C7504" s="1" t="s">
        <v>101</v>
      </c>
      <c r="D7504" s="1">
        <v>92</v>
      </c>
    </row>
    <row r="7505" spans="1:4" x14ac:dyDescent="0.2">
      <c r="A7505" s="22">
        <v>2006</v>
      </c>
      <c r="B7505" s="1" t="s">
        <v>80</v>
      </c>
      <c r="C7505" s="1" t="s">
        <v>102</v>
      </c>
      <c r="D7505" s="1">
        <v>75</v>
      </c>
    </row>
    <row r="7506" spans="1:4" x14ac:dyDescent="0.2">
      <c r="A7506" s="22">
        <v>2006</v>
      </c>
      <c r="B7506" s="1" t="s">
        <v>80</v>
      </c>
      <c r="C7506" s="1" t="s">
        <v>103</v>
      </c>
      <c r="D7506" s="1">
        <v>147</v>
      </c>
    </row>
    <row r="7507" spans="1:4" x14ac:dyDescent="0.2">
      <c r="A7507" s="22">
        <v>2006</v>
      </c>
      <c r="B7507" s="1" t="s">
        <v>80</v>
      </c>
      <c r="C7507" s="1" t="s">
        <v>69</v>
      </c>
      <c r="D7507" s="1">
        <v>327</v>
      </c>
    </row>
    <row r="7508" spans="1:4" x14ac:dyDescent="0.2">
      <c r="A7508" s="22">
        <v>2006</v>
      </c>
      <c r="B7508" s="1" t="s">
        <v>80</v>
      </c>
      <c r="C7508" s="1" t="s">
        <v>104</v>
      </c>
      <c r="D7508" s="1">
        <v>614</v>
      </c>
    </row>
    <row r="7509" spans="1:4" x14ac:dyDescent="0.2">
      <c r="A7509" s="22">
        <v>2006</v>
      </c>
      <c r="B7509" s="1" t="s">
        <v>80</v>
      </c>
      <c r="C7509" s="1" t="s">
        <v>73</v>
      </c>
      <c r="D7509" s="1">
        <v>197</v>
      </c>
    </row>
    <row r="7510" spans="1:4" x14ac:dyDescent="0.2">
      <c r="A7510" s="22">
        <v>2006</v>
      </c>
      <c r="B7510" s="1" t="s">
        <v>80</v>
      </c>
      <c r="C7510" s="1" t="s">
        <v>105</v>
      </c>
      <c r="D7510" s="1">
        <v>85</v>
      </c>
    </row>
    <row r="7511" spans="1:4" x14ac:dyDescent="0.2">
      <c r="A7511" s="22">
        <v>2006</v>
      </c>
      <c r="B7511" s="1" t="s">
        <v>80</v>
      </c>
      <c r="C7511" s="1" t="s">
        <v>106</v>
      </c>
      <c r="D7511" s="1">
        <v>81</v>
      </c>
    </row>
    <row r="7512" spans="1:4" x14ac:dyDescent="0.2">
      <c r="A7512" s="22">
        <v>2006</v>
      </c>
      <c r="B7512" s="1" t="s">
        <v>80</v>
      </c>
      <c r="C7512" s="1" t="s">
        <v>107</v>
      </c>
      <c r="D7512" s="1">
        <v>81</v>
      </c>
    </row>
    <row r="7513" spans="1:4" x14ac:dyDescent="0.2">
      <c r="A7513" s="22">
        <v>2006</v>
      </c>
      <c r="B7513" s="1" t="s">
        <v>80</v>
      </c>
      <c r="C7513" s="1" t="s">
        <v>108</v>
      </c>
      <c r="D7513" s="1">
        <v>29</v>
      </c>
    </row>
    <row r="7514" spans="1:4" x14ac:dyDescent="0.2">
      <c r="A7514" s="22">
        <v>2006</v>
      </c>
      <c r="B7514" s="1" t="s">
        <v>80</v>
      </c>
      <c r="C7514" s="1" t="s">
        <v>109</v>
      </c>
      <c r="D7514" s="1">
        <v>131</v>
      </c>
    </row>
    <row r="7515" spans="1:4" x14ac:dyDescent="0.2">
      <c r="A7515" s="22">
        <v>2006</v>
      </c>
      <c r="B7515" s="1" t="s">
        <v>80</v>
      </c>
      <c r="C7515" s="1" t="s">
        <v>110</v>
      </c>
      <c r="D7515" s="1">
        <v>347</v>
      </c>
    </row>
    <row r="7516" spans="1:4" x14ac:dyDescent="0.2">
      <c r="A7516" s="22">
        <v>2006</v>
      </c>
      <c r="B7516" s="1" t="s">
        <v>80</v>
      </c>
      <c r="C7516" s="1" t="s">
        <v>111</v>
      </c>
      <c r="D7516" s="1">
        <v>20</v>
      </c>
    </row>
    <row r="7517" spans="1:4" x14ac:dyDescent="0.2">
      <c r="A7517" s="22">
        <v>2006</v>
      </c>
      <c r="B7517" s="1" t="s">
        <v>80</v>
      </c>
      <c r="C7517" s="1" t="s">
        <v>112</v>
      </c>
      <c r="D7517" s="1">
        <v>109</v>
      </c>
    </row>
    <row r="7518" spans="1:4" x14ac:dyDescent="0.2">
      <c r="A7518" s="22">
        <v>2006</v>
      </c>
      <c r="B7518" s="1" t="s">
        <v>80</v>
      </c>
      <c r="C7518" s="1" t="s">
        <v>113</v>
      </c>
      <c r="D7518" s="1">
        <v>181</v>
      </c>
    </row>
    <row r="7519" spans="1:4" x14ac:dyDescent="0.2">
      <c r="A7519" s="22">
        <v>2006</v>
      </c>
      <c r="B7519" s="1" t="s">
        <v>80</v>
      </c>
      <c r="C7519" s="1" t="s">
        <v>22</v>
      </c>
      <c r="D7519" s="1">
        <v>4932</v>
      </c>
    </row>
    <row r="7520" spans="1:4" x14ac:dyDescent="0.2">
      <c r="A7520" s="22">
        <v>2006</v>
      </c>
      <c r="B7520" s="1" t="s">
        <v>80</v>
      </c>
      <c r="C7520" s="1" t="s">
        <v>114</v>
      </c>
      <c r="D7520" s="1">
        <v>99</v>
      </c>
    </row>
    <row r="7521" spans="1:4" x14ac:dyDescent="0.2">
      <c r="A7521" s="22">
        <v>2006</v>
      </c>
      <c r="B7521" s="1" t="s">
        <v>80</v>
      </c>
      <c r="C7521" s="1" t="s">
        <v>115</v>
      </c>
      <c r="D7521" s="1">
        <v>24</v>
      </c>
    </row>
    <row r="7522" spans="1:4" x14ac:dyDescent="0.2">
      <c r="A7522" s="22">
        <v>2006</v>
      </c>
      <c r="B7522" s="1" t="s">
        <v>80</v>
      </c>
      <c r="C7522" s="1" t="s">
        <v>116</v>
      </c>
      <c r="D7522" s="1">
        <v>98</v>
      </c>
    </row>
    <row r="7523" spans="1:4" x14ac:dyDescent="0.2">
      <c r="A7523" s="22">
        <v>2006</v>
      </c>
      <c r="B7523" s="1" t="s">
        <v>80</v>
      </c>
      <c r="C7523" s="1" t="s">
        <v>117</v>
      </c>
      <c r="D7523" s="1">
        <v>324</v>
      </c>
    </row>
    <row r="7524" spans="1:4" x14ac:dyDescent="0.2">
      <c r="A7524" s="22">
        <v>2006</v>
      </c>
      <c r="B7524" s="1" t="s">
        <v>80</v>
      </c>
      <c r="C7524" s="1" t="s">
        <v>118</v>
      </c>
      <c r="D7524" s="1">
        <v>69</v>
      </c>
    </row>
    <row r="7525" spans="1:4" x14ac:dyDescent="0.2">
      <c r="A7525" s="22">
        <v>2006</v>
      </c>
      <c r="B7525" s="1" t="s">
        <v>80</v>
      </c>
      <c r="C7525" s="1" t="s">
        <v>119</v>
      </c>
      <c r="D7525" s="1">
        <v>97</v>
      </c>
    </row>
    <row r="7526" spans="1:4" x14ac:dyDescent="0.2">
      <c r="A7526" s="22">
        <v>2006</v>
      </c>
      <c r="B7526" s="1" t="s">
        <v>80</v>
      </c>
      <c r="C7526" s="1" t="s">
        <v>120</v>
      </c>
      <c r="D7526" s="1">
        <v>169</v>
      </c>
    </row>
    <row r="7527" spans="1:4" x14ac:dyDescent="0.2">
      <c r="A7527" s="22">
        <v>2006</v>
      </c>
      <c r="B7527" s="1" t="s">
        <v>81</v>
      </c>
      <c r="C7527" s="1" t="s">
        <v>92</v>
      </c>
      <c r="D7527" s="1">
        <v>206</v>
      </c>
    </row>
    <row r="7528" spans="1:4" x14ac:dyDescent="0.2">
      <c r="A7528" s="22">
        <v>2006</v>
      </c>
      <c r="B7528" s="1" t="s">
        <v>81</v>
      </c>
      <c r="C7528" s="1" t="s">
        <v>93</v>
      </c>
      <c r="D7528" s="1">
        <v>254</v>
      </c>
    </row>
    <row r="7529" spans="1:4" x14ac:dyDescent="0.2">
      <c r="A7529" s="22">
        <v>2006</v>
      </c>
      <c r="B7529" s="1" t="s">
        <v>81</v>
      </c>
      <c r="C7529" s="1" t="s">
        <v>94</v>
      </c>
      <c r="D7529" s="1">
        <v>102</v>
      </c>
    </row>
    <row r="7530" spans="1:4" x14ac:dyDescent="0.2">
      <c r="A7530" s="22">
        <v>2006</v>
      </c>
      <c r="B7530" s="1" t="s">
        <v>81</v>
      </c>
      <c r="C7530" s="1" t="s">
        <v>95</v>
      </c>
      <c r="D7530" s="1">
        <v>67</v>
      </c>
    </row>
    <row r="7531" spans="1:4" x14ac:dyDescent="0.2">
      <c r="A7531" s="22">
        <v>2006</v>
      </c>
      <c r="B7531" s="1" t="s">
        <v>81</v>
      </c>
      <c r="C7531" s="1" t="s">
        <v>96</v>
      </c>
      <c r="D7531" s="1">
        <v>431</v>
      </c>
    </row>
    <row r="7532" spans="1:4" x14ac:dyDescent="0.2">
      <c r="A7532" s="22">
        <v>2006</v>
      </c>
      <c r="B7532" s="1" t="s">
        <v>81</v>
      </c>
      <c r="C7532" s="1" t="s">
        <v>97</v>
      </c>
      <c r="D7532" s="1">
        <v>59</v>
      </c>
    </row>
    <row r="7533" spans="1:4" x14ac:dyDescent="0.2">
      <c r="A7533" s="22">
        <v>2006</v>
      </c>
      <c r="B7533" s="1" t="s">
        <v>81</v>
      </c>
      <c r="C7533" s="1" t="s">
        <v>68</v>
      </c>
      <c r="D7533" s="1">
        <v>120</v>
      </c>
    </row>
    <row r="7534" spans="1:4" x14ac:dyDescent="0.2">
      <c r="A7534" s="22">
        <v>2006</v>
      </c>
      <c r="B7534" s="1" t="s">
        <v>81</v>
      </c>
      <c r="C7534" s="1" t="s">
        <v>98</v>
      </c>
      <c r="D7534" s="1">
        <v>136</v>
      </c>
    </row>
    <row r="7535" spans="1:4" x14ac:dyDescent="0.2">
      <c r="A7535" s="22">
        <v>2006</v>
      </c>
      <c r="B7535" s="1" t="s">
        <v>81</v>
      </c>
      <c r="C7535" s="1" t="s">
        <v>99</v>
      </c>
      <c r="D7535" s="1">
        <v>99</v>
      </c>
    </row>
    <row r="7536" spans="1:4" x14ac:dyDescent="0.2">
      <c r="A7536" s="22">
        <v>2006</v>
      </c>
      <c r="B7536" s="1" t="s">
        <v>81</v>
      </c>
      <c r="C7536" s="1" t="s">
        <v>100</v>
      </c>
      <c r="D7536" s="1">
        <v>67</v>
      </c>
    </row>
    <row r="7537" spans="1:4" x14ac:dyDescent="0.2">
      <c r="A7537" s="22">
        <v>2006</v>
      </c>
      <c r="B7537" s="1" t="s">
        <v>81</v>
      </c>
      <c r="C7537" s="1" t="s">
        <v>101</v>
      </c>
      <c r="D7537" s="1">
        <v>100</v>
      </c>
    </row>
    <row r="7538" spans="1:4" x14ac:dyDescent="0.2">
      <c r="A7538" s="22">
        <v>2006</v>
      </c>
      <c r="B7538" s="1" t="s">
        <v>81</v>
      </c>
      <c r="C7538" s="1" t="s">
        <v>102</v>
      </c>
      <c r="D7538" s="1">
        <v>78</v>
      </c>
    </row>
    <row r="7539" spans="1:4" x14ac:dyDescent="0.2">
      <c r="A7539" s="22">
        <v>2006</v>
      </c>
      <c r="B7539" s="1" t="s">
        <v>81</v>
      </c>
      <c r="C7539" s="1" t="s">
        <v>103</v>
      </c>
      <c r="D7539" s="1">
        <v>149</v>
      </c>
    </row>
    <row r="7540" spans="1:4" x14ac:dyDescent="0.2">
      <c r="A7540" s="22">
        <v>2006</v>
      </c>
      <c r="B7540" s="1" t="s">
        <v>81</v>
      </c>
      <c r="C7540" s="1" t="s">
        <v>69</v>
      </c>
      <c r="D7540" s="1">
        <v>350</v>
      </c>
    </row>
    <row r="7541" spans="1:4" x14ac:dyDescent="0.2">
      <c r="A7541" s="22">
        <v>2006</v>
      </c>
      <c r="B7541" s="1" t="s">
        <v>81</v>
      </c>
      <c r="C7541" s="1" t="s">
        <v>104</v>
      </c>
      <c r="D7541" s="1">
        <v>544</v>
      </c>
    </row>
    <row r="7542" spans="1:4" x14ac:dyDescent="0.2">
      <c r="A7542" s="22">
        <v>2006</v>
      </c>
      <c r="B7542" s="1" t="s">
        <v>81</v>
      </c>
      <c r="C7542" s="1" t="s">
        <v>73</v>
      </c>
      <c r="D7542" s="1">
        <v>199</v>
      </c>
    </row>
    <row r="7543" spans="1:4" x14ac:dyDescent="0.2">
      <c r="A7543" s="22">
        <v>2006</v>
      </c>
      <c r="B7543" s="1" t="s">
        <v>81</v>
      </c>
      <c r="C7543" s="1" t="s">
        <v>105</v>
      </c>
      <c r="D7543" s="1">
        <v>79</v>
      </c>
    </row>
    <row r="7544" spans="1:4" x14ac:dyDescent="0.2">
      <c r="A7544" s="22">
        <v>2006</v>
      </c>
      <c r="B7544" s="1" t="s">
        <v>81</v>
      </c>
      <c r="C7544" s="1" t="s">
        <v>106</v>
      </c>
      <c r="D7544" s="1">
        <v>76</v>
      </c>
    </row>
    <row r="7545" spans="1:4" x14ac:dyDescent="0.2">
      <c r="A7545" s="22">
        <v>2006</v>
      </c>
      <c r="B7545" s="1" t="s">
        <v>81</v>
      </c>
      <c r="C7545" s="1" t="s">
        <v>107</v>
      </c>
      <c r="D7545" s="1">
        <v>74</v>
      </c>
    </row>
    <row r="7546" spans="1:4" x14ac:dyDescent="0.2">
      <c r="A7546" s="22">
        <v>2006</v>
      </c>
      <c r="B7546" s="1" t="s">
        <v>81</v>
      </c>
      <c r="C7546" s="1" t="s">
        <v>108</v>
      </c>
      <c r="D7546" s="1">
        <v>25</v>
      </c>
    </row>
    <row r="7547" spans="1:4" x14ac:dyDescent="0.2">
      <c r="A7547" s="22">
        <v>2006</v>
      </c>
      <c r="B7547" s="1" t="s">
        <v>81</v>
      </c>
      <c r="C7547" s="1" t="s">
        <v>109</v>
      </c>
      <c r="D7547" s="1">
        <v>133</v>
      </c>
    </row>
    <row r="7548" spans="1:4" x14ac:dyDescent="0.2">
      <c r="A7548" s="22">
        <v>2006</v>
      </c>
      <c r="B7548" s="1" t="s">
        <v>81</v>
      </c>
      <c r="C7548" s="1" t="s">
        <v>110</v>
      </c>
      <c r="D7548" s="1">
        <v>343</v>
      </c>
    </row>
    <row r="7549" spans="1:4" x14ac:dyDescent="0.2">
      <c r="A7549" s="22">
        <v>2006</v>
      </c>
      <c r="B7549" s="1" t="s">
        <v>81</v>
      </c>
      <c r="C7549" s="1" t="s">
        <v>111</v>
      </c>
      <c r="D7549" s="1">
        <v>23</v>
      </c>
    </row>
    <row r="7550" spans="1:4" x14ac:dyDescent="0.2">
      <c r="A7550" s="22">
        <v>2006</v>
      </c>
      <c r="B7550" s="1" t="s">
        <v>81</v>
      </c>
      <c r="C7550" s="1" t="s">
        <v>112</v>
      </c>
      <c r="D7550" s="1">
        <v>113</v>
      </c>
    </row>
    <row r="7551" spans="1:4" x14ac:dyDescent="0.2">
      <c r="A7551" s="22">
        <v>2006</v>
      </c>
      <c r="B7551" s="1" t="s">
        <v>81</v>
      </c>
      <c r="C7551" s="1" t="s">
        <v>113</v>
      </c>
      <c r="D7551" s="1">
        <v>152</v>
      </c>
    </row>
    <row r="7552" spans="1:4" x14ac:dyDescent="0.2">
      <c r="A7552" s="22">
        <v>2006</v>
      </c>
      <c r="B7552" s="1" t="s">
        <v>81</v>
      </c>
      <c r="C7552" s="1" t="s">
        <v>22</v>
      </c>
      <c r="D7552" s="1">
        <v>4905</v>
      </c>
    </row>
    <row r="7553" spans="1:4" x14ac:dyDescent="0.2">
      <c r="A7553" s="22">
        <v>2006</v>
      </c>
      <c r="B7553" s="1" t="s">
        <v>81</v>
      </c>
      <c r="C7553" s="1" t="s">
        <v>114</v>
      </c>
      <c r="D7553" s="1">
        <v>105</v>
      </c>
    </row>
    <row r="7554" spans="1:4" x14ac:dyDescent="0.2">
      <c r="A7554" s="22">
        <v>2006</v>
      </c>
      <c r="B7554" s="1" t="s">
        <v>81</v>
      </c>
      <c r="C7554" s="1" t="s">
        <v>115</v>
      </c>
      <c r="D7554" s="1">
        <v>27</v>
      </c>
    </row>
    <row r="7555" spans="1:4" x14ac:dyDescent="0.2">
      <c r="A7555" s="22">
        <v>2006</v>
      </c>
      <c r="B7555" s="1" t="s">
        <v>81</v>
      </c>
      <c r="C7555" s="1" t="s">
        <v>116</v>
      </c>
      <c r="D7555" s="1">
        <v>87</v>
      </c>
    </row>
    <row r="7556" spans="1:4" x14ac:dyDescent="0.2">
      <c r="A7556" s="22">
        <v>2006</v>
      </c>
      <c r="B7556" s="1" t="s">
        <v>81</v>
      </c>
      <c r="C7556" s="1" t="s">
        <v>117</v>
      </c>
      <c r="D7556" s="1">
        <v>324</v>
      </c>
    </row>
    <row r="7557" spans="1:4" x14ac:dyDescent="0.2">
      <c r="A7557" s="22">
        <v>2006</v>
      </c>
      <c r="B7557" s="1" t="s">
        <v>81</v>
      </c>
      <c r="C7557" s="1" t="s">
        <v>118</v>
      </c>
      <c r="D7557" s="1">
        <v>78</v>
      </c>
    </row>
    <row r="7558" spans="1:4" x14ac:dyDescent="0.2">
      <c r="A7558" s="22">
        <v>2006</v>
      </c>
      <c r="B7558" s="1" t="s">
        <v>81</v>
      </c>
      <c r="C7558" s="1" t="s">
        <v>119</v>
      </c>
      <c r="D7558" s="1">
        <v>102</v>
      </c>
    </row>
    <row r="7559" spans="1:4" x14ac:dyDescent="0.2">
      <c r="A7559" s="22">
        <v>2006</v>
      </c>
      <c r="B7559" s="1" t="s">
        <v>81</v>
      </c>
      <c r="C7559" s="1" t="s">
        <v>120</v>
      </c>
      <c r="D7559" s="1">
        <v>203</v>
      </c>
    </row>
    <row r="7560" spans="1:4" x14ac:dyDescent="0.2">
      <c r="A7560" s="22">
        <v>2006</v>
      </c>
      <c r="B7560" s="1" t="s">
        <v>82</v>
      </c>
      <c r="C7560" s="1" t="s">
        <v>92</v>
      </c>
      <c r="D7560" s="1">
        <v>160</v>
      </c>
    </row>
    <row r="7561" spans="1:4" x14ac:dyDescent="0.2">
      <c r="A7561" s="22">
        <v>2006</v>
      </c>
      <c r="B7561" s="1" t="s">
        <v>82</v>
      </c>
      <c r="C7561" s="1" t="s">
        <v>93</v>
      </c>
      <c r="D7561" s="1">
        <v>205</v>
      </c>
    </row>
    <row r="7562" spans="1:4" x14ac:dyDescent="0.2">
      <c r="A7562" s="22">
        <v>2006</v>
      </c>
      <c r="B7562" s="1" t="s">
        <v>82</v>
      </c>
      <c r="C7562" s="1" t="s">
        <v>94</v>
      </c>
      <c r="D7562" s="1">
        <v>79</v>
      </c>
    </row>
    <row r="7563" spans="1:4" x14ac:dyDescent="0.2">
      <c r="A7563" s="22">
        <v>2006</v>
      </c>
      <c r="B7563" s="1" t="s">
        <v>82</v>
      </c>
      <c r="C7563" s="1" t="s">
        <v>95</v>
      </c>
      <c r="D7563" s="1">
        <v>59</v>
      </c>
    </row>
    <row r="7564" spans="1:4" x14ac:dyDescent="0.2">
      <c r="A7564" s="22">
        <v>2006</v>
      </c>
      <c r="B7564" s="1" t="s">
        <v>82</v>
      </c>
      <c r="C7564" s="1" t="s">
        <v>96</v>
      </c>
      <c r="D7564" s="1">
        <v>382</v>
      </c>
    </row>
    <row r="7565" spans="1:4" x14ac:dyDescent="0.2">
      <c r="A7565" s="22">
        <v>2006</v>
      </c>
      <c r="B7565" s="1" t="s">
        <v>82</v>
      </c>
      <c r="C7565" s="1" t="s">
        <v>97</v>
      </c>
      <c r="D7565" s="1">
        <v>39</v>
      </c>
    </row>
    <row r="7566" spans="1:4" x14ac:dyDescent="0.2">
      <c r="A7566" s="22">
        <v>2006</v>
      </c>
      <c r="B7566" s="1" t="s">
        <v>82</v>
      </c>
      <c r="C7566" s="1" t="s">
        <v>68</v>
      </c>
      <c r="D7566" s="1">
        <v>119</v>
      </c>
    </row>
    <row r="7567" spans="1:4" x14ac:dyDescent="0.2">
      <c r="A7567" s="22">
        <v>2006</v>
      </c>
      <c r="B7567" s="1" t="s">
        <v>82</v>
      </c>
      <c r="C7567" s="1" t="s">
        <v>98</v>
      </c>
      <c r="D7567" s="1">
        <v>118</v>
      </c>
    </row>
    <row r="7568" spans="1:4" x14ac:dyDescent="0.2">
      <c r="A7568" s="22">
        <v>2006</v>
      </c>
      <c r="B7568" s="1" t="s">
        <v>82</v>
      </c>
      <c r="C7568" s="1" t="s">
        <v>99</v>
      </c>
      <c r="D7568" s="1">
        <v>88</v>
      </c>
    </row>
    <row r="7569" spans="1:4" x14ac:dyDescent="0.2">
      <c r="A7569" s="22">
        <v>2006</v>
      </c>
      <c r="B7569" s="1" t="s">
        <v>82</v>
      </c>
      <c r="C7569" s="1" t="s">
        <v>100</v>
      </c>
      <c r="D7569" s="1">
        <v>77</v>
      </c>
    </row>
    <row r="7570" spans="1:4" x14ac:dyDescent="0.2">
      <c r="A7570" s="22">
        <v>2006</v>
      </c>
      <c r="B7570" s="1" t="s">
        <v>82</v>
      </c>
      <c r="C7570" s="1" t="s">
        <v>101</v>
      </c>
      <c r="D7570" s="1">
        <v>87</v>
      </c>
    </row>
    <row r="7571" spans="1:4" x14ac:dyDescent="0.2">
      <c r="A7571" s="22">
        <v>2006</v>
      </c>
      <c r="B7571" s="1" t="s">
        <v>82</v>
      </c>
      <c r="C7571" s="1" t="s">
        <v>102</v>
      </c>
      <c r="D7571" s="1">
        <v>74</v>
      </c>
    </row>
    <row r="7572" spans="1:4" x14ac:dyDescent="0.2">
      <c r="A7572" s="22">
        <v>2006</v>
      </c>
      <c r="B7572" s="1" t="s">
        <v>82</v>
      </c>
      <c r="C7572" s="1" t="s">
        <v>103</v>
      </c>
      <c r="D7572" s="1">
        <v>134</v>
      </c>
    </row>
    <row r="7573" spans="1:4" x14ac:dyDescent="0.2">
      <c r="A7573" s="22">
        <v>2006</v>
      </c>
      <c r="B7573" s="1" t="s">
        <v>82</v>
      </c>
      <c r="C7573" s="1" t="s">
        <v>69</v>
      </c>
      <c r="D7573" s="1">
        <v>298</v>
      </c>
    </row>
    <row r="7574" spans="1:4" x14ac:dyDescent="0.2">
      <c r="A7574" s="22">
        <v>2006</v>
      </c>
      <c r="B7574" s="1" t="s">
        <v>82</v>
      </c>
      <c r="C7574" s="1" t="s">
        <v>104</v>
      </c>
      <c r="D7574" s="1">
        <v>476</v>
      </c>
    </row>
    <row r="7575" spans="1:4" x14ac:dyDescent="0.2">
      <c r="A7575" s="22">
        <v>2006</v>
      </c>
      <c r="B7575" s="1" t="s">
        <v>82</v>
      </c>
      <c r="C7575" s="1" t="s">
        <v>73</v>
      </c>
      <c r="D7575" s="1">
        <v>171</v>
      </c>
    </row>
    <row r="7576" spans="1:4" x14ac:dyDescent="0.2">
      <c r="A7576" s="22">
        <v>2006</v>
      </c>
      <c r="B7576" s="1" t="s">
        <v>82</v>
      </c>
      <c r="C7576" s="1" t="s">
        <v>105</v>
      </c>
      <c r="D7576" s="1">
        <v>48</v>
      </c>
    </row>
    <row r="7577" spans="1:4" x14ac:dyDescent="0.2">
      <c r="A7577" s="22">
        <v>2006</v>
      </c>
      <c r="B7577" s="1" t="s">
        <v>82</v>
      </c>
      <c r="C7577" s="1" t="s">
        <v>106</v>
      </c>
      <c r="D7577" s="1">
        <v>67</v>
      </c>
    </row>
    <row r="7578" spans="1:4" x14ac:dyDescent="0.2">
      <c r="A7578" s="22">
        <v>2006</v>
      </c>
      <c r="B7578" s="1" t="s">
        <v>82</v>
      </c>
      <c r="C7578" s="1" t="s">
        <v>107</v>
      </c>
      <c r="D7578" s="1">
        <v>72</v>
      </c>
    </row>
    <row r="7579" spans="1:4" x14ac:dyDescent="0.2">
      <c r="A7579" s="22">
        <v>2006</v>
      </c>
      <c r="B7579" s="1" t="s">
        <v>82</v>
      </c>
      <c r="C7579" s="1" t="s">
        <v>108</v>
      </c>
      <c r="D7579" s="1">
        <v>22</v>
      </c>
    </row>
    <row r="7580" spans="1:4" x14ac:dyDescent="0.2">
      <c r="A7580" s="22">
        <v>2006</v>
      </c>
      <c r="B7580" s="1" t="s">
        <v>82</v>
      </c>
      <c r="C7580" s="1" t="s">
        <v>109</v>
      </c>
      <c r="D7580" s="1">
        <v>109</v>
      </c>
    </row>
    <row r="7581" spans="1:4" x14ac:dyDescent="0.2">
      <c r="A7581" s="22">
        <v>2006</v>
      </c>
      <c r="B7581" s="1" t="s">
        <v>82</v>
      </c>
      <c r="C7581" s="1" t="s">
        <v>110</v>
      </c>
      <c r="D7581" s="1">
        <v>299</v>
      </c>
    </row>
    <row r="7582" spans="1:4" x14ac:dyDescent="0.2">
      <c r="A7582" s="22">
        <v>2006</v>
      </c>
      <c r="B7582" s="1" t="s">
        <v>82</v>
      </c>
      <c r="C7582" s="1" t="s">
        <v>111</v>
      </c>
      <c r="D7582" s="1">
        <v>25</v>
      </c>
    </row>
    <row r="7583" spans="1:4" x14ac:dyDescent="0.2">
      <c r="A7583" s="22">
        <v>2006</v>
      </c>
      <c r="B7583" s="1" t="s">
        <v>82</v>
      </c>
      <c r="C7583" s="1" t="s">
        <v>112</v>
      </c>
      <c r="D7583" s="1">
        <v>104</v>
      </c>
    </row>
    <row r="7584" spans="1:4" x14ac:dyDescent="0.2">
      <c r="A7584" s="22">
        <v>2006</v>
      </c>
      <c r="B7584" s="1" t="s">
        <v>82</v>
      </c>
      <c r="C7584" s="1" t="s">
        <v>113</v>
      </c>
      <c r="D7584" s="1">
        <v>148</v>
      </c>
    </row>
    <row r="7585" spans="1:4" x14ac:dyDescent="0.2">
      <c r="A7585" s="22">
        <v>2006</v>
      </c>
      <c r="B7585" s="1" t="s">
        <v>82</v>
      </c>
      <c r="C7585" s="1" t="s">
        <v>22</v>
      </c>
      <c r="D7585" s="1">
        <v>4202</v>
      </c>
    </row>
    <row r="7586" spans="1:4" x14ac:dyDescent="0.2">
      <c r="A7586" s="22">
        <v>2006</v>
      </c>
      <c r="B7586" s="1" t="s">
        <v>82</v>
      </c>
      <c r="C7586" s="1" t="s">
        <v>114</v>
      </c>
      <c r="D7586" s="1">
        <v>89</v>
      </c>
    </row>
    <row r="7587" spans="1:4" x14ac:dyDescent="0.2">
      <c r="A7587" s="22">
        <v>2006</v>
      </c>
      <c r="B7587" s="1" t="s">
        <v>82</v>
      </c>
      <c r="C7587" s="1" t="s">
        <v>115</v>
      </c>
      <c r="D7587" s="1">
        <v>30</v>
      </c>
    </row>
    <row r="7588" spans="1:4" x14ac:dyDescent="0.2">
      <c r="A7588" s="22">
        <v>2006</v>
      </c>
      <c r="B7588" s="1" t="s">
        <v>82</v>
      </c>
      <c r="C7588" s="1" t="s">
        <v>116</v>
      </c>
      <c r="D7588" s="1">
        <v>62</v>
      </c>
    </row>
    <row r="7589" spans="1:4" x14ac:dyDescent="0.2">
      <c r="A7589" s="22">
        <v>2006</v>
      </c>
      <c r="B7589" s="1" t="s">
        <v>82</v>
      </c>
      <c r="C7589" s="1" t="s">
        <v>117</v>
      </c>
      <c r="D7589" s="1">
        <v>273</v>
      </c>
    </row>
    <row r="7590" spans="1:4" x14ac:dyDescent="0.2">
      <c r="A7590" s="22">
        <v>2006</v>
      </c>
      <c r="B7590" s="1" t="s">
        <v>82</v>
      </c>
      <c r="C7590" s="1" t="s">
        <v>118</v>
      </c>
      <c r="D7590" s="1">
        <v>61</v>
      </c>
    </row>
    <row r="7591" spans="1:4" x14ac:dyDescent="0.2">
      <c r="A7591" s="22">
        <v>2006</v>
      </c>
      <c r="B7591" s="1" t="s">
        <v>82</v>
      </c>
      <c r="C7591" s="1" t="s">
        <v>119</v>
      </c>
      <c r="D7591" s="1">
        <v>69</v>
      </c>
    </row>
    <row r="7592" spans="1:4" x14ac:dyDescent="0.2">
      <c r="A7592" s="22">
        <v>2006</v>
      </c>
      <c r="B7592" s="1" t="s">
        <v>82</v>
      </c>
      <c r="C7592" s="1" t="s">
        <v>120</v>
      </c>
      <c r="D7592" s="1">
        <v>158</v>
      </c>
    </row>
    <row r="7593" spans="1:4" x14ac:dyDescent="0.2">
      <c r="A7593" s="22">
        <v>2006</v>
      </c>
      <c r="B7593" s="1" t="s">
        <v>83</v>
      </c>
      <c r="C7593" s="1" t="s">
        <v>92</v>
      </c>
      <c r="D7593" s="1">
        <v>171</v>
      </c>
    </row>
    <row r="7594" spans="1:4" x14ac:dyDescent="0.2">
      <c r="A7594" s="22">
        <v>2006</v>
      </c>
      <c r="B7594" s="1" t="s">
        <v>83</v>
      </c>
      <c r="C7594" s="1" t="s">
        <v>93</v>
      </c>
      <c r="D7594" s="1">
        <v>204</v>
      </c>
    </row>
    <row r="7595" spans="1:4" x14ac:dyDescent="0.2">
      <c r="A7595" s="22">
        <v>2006</v>
      </c>
      <c r="B7595" s="1" t="s">
        <v>83</v>
      </c>
      <c r="C7595" s="1" t="s">
        <v>94</v>
      </c>
      <c r="D7595" s="1">
        <v>93</v>
      </c>
    </row>
    <row r="7596" spans="1:4" x14ac:dyDescent="0.2">
      <c r="A7596" s="22">
        <v>2006</v>
      </c>
      <c r="B7596" s="1" t="s">
        <v>83</v>
      </c>
      <c r="C7596" s="1" t="s">
        <v>95</v>
      </c>
      <c r="D7596" s="1">
        <v>73</v>
      </c>
    </row>
    <row r="7597" spans="1:4" x14ac:dyDescent="0.2">
      <c r="A7597" s="22">
        <v>2006</v>
      </c>
      <c r="B7597" s="1" t="s">
        <v>83</v>
      </c>
      <c r="C7597" s="1" t="s">
        <v>96</v>
      </c>
      <c r="D7597" s="1">
        <v>403</v>
      </c>
    </row>
    <row r="7598" spans="1:4" x14ac:dyDescent="0.2">
      <c r="A7598" s="22">
        <v>2006</v>
      </c>
      <c r="B7598" s="1" t="s">
        <v>83</v>
      </c>
      <c r="C7598" s="1" t="s">
        <v>97</v>
      </c>
      <c r="D7598" s="1">
        <v>41</v>
      </c>
    </row>
    <row r="7599" spans="1:4" x14ac:dyDescent="0.2">
      <c r="A7599" s="22">
        <v>2006</v>
      </c>
      <c r="B7599" s="1" t="s">
        <v>83</v>
      </c>
      <c r="C7599" s="1" t="s">
        <v>68</v>
      </c>
      <c r="D7599" s="1">
        <v>114</v>
      </c>
    </row>
    <row r="7600" spans="1:4" x14ac:dyDescent="0.2">
      <c r="A7600" s="22">
        <v>2006</v>
      </c>
      <c r="B7600" s="1" t="s">
        <v>83</v>
      </c>
      <c r="C7600" s="1" t="s">
        <v>98</v>
      </c>
      <c r="D7600" s="1">
        <v>120</v>
      </c>
    </row>
    <row r="7601" spans="1:4" x14ac:dyDescent="0.2">
      <c r="A7601" s="22">
        <v>2006</v>
      </c>
      <c r="B7601" s="1" t="s">
        <v>83</v>
      </c>
      <c r="C7601" s="1" t="s">
        <v>99</v>
      </c>
      <c r="D7601" s="1">
        <v>108</v>
      </c>
    </row>
    <row r="7602" spans="1:4" x14ac:dyDescent="0.2">
      <c r="A7602" s="22">
        <v>2006</v>
      </c>
      <c r="B7602" s="1" t="s">
        <v>83</v>
      </c>
      <c r="C7602" s="1" t="s">
        <v>100</v>
      </c>
      <c r="D7602" s="1">
        <v>88</v>
      </c>
    </row>
    <row r="7603" spans="1:4" x14ac:dyDescent="0.2">
      <c r="A7603" s="22">
        <v>2006</v>
      </c>
      <c r="B7603" s="1" t="s">
        <v>83</v>
      </c>
      <c r="C7603" s="1" t="s">
        <v>101</v>
      </c>
      <c r="D7603" s="1">
        <v>97</v>
      </c>
    </row>
    <row r="7604" spans="1:4" x14ac:dyDescent="0.2">
      <c r="A7604" s="22">
        <v>2006</v>
      </c>
      <c r="B7604" s="1" t="s">
        <v>83</v>
      </c>
      <c r="C7604" s="1" t="s">
        <v>102</v>
      </c>
      <c r="D7604" s="1">
        <v>72</v>
      </c>
    </row>
    <row r="7605" spans="1:4" x14ac:dyDescent="0.2">
      <c r="A7605" s="22">
        <v>2006</v>
      </c>
      <c r="B7605" s="1" t="s">
        <v>83</v>
      </c>
      <c r="C7605" s="1" t="s">
        <v>103</v>
      </c>
      <c r="D7605" s="1">
        <v>139</v>
      </c>
    </row>
    <row r="7606" spans="1:4" x14ac:dyDescent="0.2">
      <c r="A7606" s="22">
        <v>2006</v>
      </c>
      <c r="B7606" s="1" t="s">
        <v>83</v>
      </c>
      <c r="C7606" s="1" t="s">
        <v>69</v>
      </c>
      <c r="D7606" s="1">
        <v>352</v>
      </c>
    </row>
    <row r="7607" spans="1:4" x14ac:dyDescent="0.2">
      <c r="A7607" s="22">
        <v>2006</v>
      </c>
      <c r="B7607" s="1" t="s">
        <v>83</v>
      </c>
      <c r="C7607" s="1" t="s">
        <v>104</v>
      </c>
      <c r="D7607" s="1">
        <v>572</v>
      </c>
    </row>
    <row r="7608" spans="1:4" x14ac:dyDescent="0.2">
      <c r="A7608" s="22">
        <v>2006</v>
      </c>
      <c r="B7608" s="1" t="s">
        <v>83</v>
      </c>
      <c r="C7608" s="1" t="s">
        <v>73</v>
      </c>
      <c r="D7608" s="1">
        <v>176</v>
      </c>
    </row>
    <row r="7609" spans="1:4" x14ac:dyDescent="0.2">
      <c r="A7609" s="22">
        <v>2006</v>
      </c>
      <c r="B7609" s="1" t="s">
        <v>83</v>
      </c>
      <c r="C7609" s="1" t="s">
        <v>105</v>
      </c>
      <c r="D7609" s="1">
        <v>70</v>
      </c>
    </row>
    <row r="7610" spans="1:4" x14ac:dyDescent="0.2">
      <c r="A7610" s="22">
        <v>2006</v>
      </c>
      <c r="B7610" s="1" t="s">
        <v>83</v>
      </c>
      <c r="C7610" s="1" t="s">
        <v>106</v>
      </c>
      <c r="D7610" s="1">
        <v>87</v>
      </c>
    </row>
    <row r="7611" spans="1:4" x14ac:dyDescent="0.2">
      <c r="A7611" s="22">
        <v>2006</v>
      </c>
      <c r="B7611" s="1" t="s">
        <v>83</v>
      </c>
      <c r="C7611" s="1" t="s">
        <v>107</v>
      </c>
      <c r="D7611" s="1">
        <v>89</v>
      </c>
    </row>
    <row r="7612" spans="1:4" x14ac:dyDescent="0.2">
      <c r="A7612" s="22">
        <v>2006</v>
      </c>
      <c r="B7612" s="1" t="s">
        <v>83</v>
      </c>
      <c r="C7612" s="1" t="s">
        <v>108</v>
      </c>
      <c r="D7612" s="1">
        <v>18</v>
      </c>
    </row>
    <row r="7613" spans="1:4" x14ac:dyDescent="0.2">
      <c r="A7613" s="22">
        <v>2006</v>
      </c>
      <c r="B7613" s="1" t="s">
        <v>83</v>
      </c>
      <c r="C7613" s="1" t="s">
        <v>109</v>
      </c>
      <c r="D7613" s="1">
        <v>127</v>
      </c>
    </row>
    <row r="7614" spans="1:4" x14ac:dyDescent="0.2">
      <c r="A7614" s="22">
        <v>2006</v>
      </c>
      <c r="B7614" s="1" t="s">
        <v>83</v>
      </c>
      <c r="C7614" s="1" t="s">
        <v>110</v>
      </c>
      <c r="D7614" s="1">
        <v>324</v>
      </c>
    </row>
    <row r="7615" spans="1:4" x14ac:dyDescent="0.2">
      <c r="A7615" s="22">
        <v>2006</v>
      </c>
      <c r="B7615" s="1" t="s">
        <v>83</v>
      </c>
      <c r="C7615" s="1" t="s">
        <v>111</v>
      </c>
      <c r="D7615" s="1">
        <v>18</v>
      </c>
    </row>
    <row r="7616" spans="1:4" x14ac:dyDescent="0.2">
      <c r="A7616" s="22">
        <v>2006</v>
      </c>
      <c r="B7616" s="1" t="s">
        <v>83</v>
      </c>
      <c r="C7616" s="1" t="s">
        <v>112</v>
      </c>
      <c r="D7616" s="1">
        <v>123</v>
      </c>
    </row>
    <row r="7617" spans="1:4" x14ac:dyDescent="0.2">
      <c r="A7617" s="22">
        <v>2006</v>
      </c>
      <c r="B7617" s="1" t="s">
        <v>83</v>
      </c>
      <c r="C7617" s="1" t="s">
        <v>113</v>
      </c>
      <c r="D7617" s="1">
        <v>160</v>
      </c>
    </row>
    <row r="7618" spans="1:4" x14ac:dyDescent="0.2">
      <c r="A7618" s="22">
        <v>2006</v>
      </c>
      <c r="B7618" s="1" t="s">
        <v>83</v>
      </c>
      <c r="C7618" s="1" t="s">
        <v>22</v>
      </c>
      <c r="D7618" s="1">
        <v>4685</v>
      </c>
    </row>
    <row r="7619" spans="1:4" x14ac:dyDescent="0.2">
      <c r="A7619" s="22">
        <v>2006</v>
      </c>
      <c r="B7619" s="1" t="s">
        <v>83</v>
      </c>
      <c r="C7619" s="1" t="s">
        <v>114</v>
      </c>
      <c r="D7619" s="1">
        <v>83</v>
      </c>
    </row>
    <row r="7620" spans="1:4" x14ac:dyDescent="0.2">
      <c r="A7620" s="22">
        <v>2006</v>
      </c>
      <c r="B7620" s="1" t="s">
        <v>83</v>
      </c>
      <c r="C7620" s="1" t="s">
        <v>115</v>
      </c>
      <c r="D7620" s="1">
        <v>22</v>
      </c>
    </row>
    <row r="7621" spans="1:4" x14ac:dyDescent="0.2">
      <c r="A7621" s="22">
        <v>2006</v>
      </c>
      <c r="B7621" s="1" t="s">
        <v>83</v>
      </c>
      <c r="C7621" s="1" t="s">
        <v>116</v>
      </c>
      <c r="D7621" s="1">
        <v>84</v>
      </c>
    </row>
    <row r="7622" spans="1:4" x14ac:dyDescent="0.2">
      <c r="A7622" s="22">
        <v>2006</v>
      </c>
      <c r="B7622" s="1" t="s">
        <v>83</v>
      </c>
      <c r="C7622" s="1" t="s">
        <v>117</v>
      </c>
      <c r="D7622" s="1">
        <v>293</v>
      </c>
    </row>
    <row r="7623" spans="1:4" x14ac:dyDescent="0.2">
      <c r="A7623" s="22">
        <v>2006</v>
      </c>
      <c r="B7623" s="1" t="s">
        <v>83</v>
      </c>
      <c r="C7623" s="1" t="s">
        <v>118</v>
      </c>
      <c r="D7623" s="1">
        <v>75</v>
      </c>
    </row>
    <row r="7624" spans="1:4" x14ac:dyDescent="0.2">
      <c r="A7624" s="22">
        <v>2006</v>
      </c>
      <c r="B7624" s="1" t="s">
        <v>83</v>
      </c>
      <c r="C7624" s="1" t="s">
        <v>119</v>
      </c>
      <c r="D7624" s="1">
        <v>101</v>
      </c>
    </row>
    <row r="7625" spans="1:4" x14ac:dyDescent="0.2">
      <c r="A7625" s="22">
        <v>2006</v>
      </c>
      <c r="B7625" s="1" t="s">
        <v>83</v>
      </c>
      <c r="C7625" s="1" t="s">
        <v>120</v>
      </c>
      <c r="D7625" s="1">
        <v>188</v>
      </c>
    </row>
    <row r="7626" spans="1:4" x14ac:dyDescent="0.2">
      <c r="A7626" s="22">
        <v>2006</v>
      </c>
      <c r="B7626" s="1" t="s">
        <v>84</v>
      </c>
      <c r="C7626" s="1" t="s">
        <v>92</v>
      </c>
      <c r="D7626" s="1">
        <v>171</v>
      </c>
    </row>
    <row r="7627" spans="1:4" x14ac:dyDescent="0.2">
      <c r="A7627" s="22">
        <v>2006</v>
      </c>
      <c r="B7627" s="1" t="s">
        <v>84</v>
      </c>
      <c r="C7627" s="1" t="s">
        <v>93</v>
      </c>
      <c r="D7627" s="1">
        <v>160</v>
      </c>
    </row>
    <row r="7628" spans="1:4" x14ac:dyDescent="0.2">
      <c r="A7628" s="22">
        <v>2006</v>
      </c>
      <c r="B7628" s="1" t="s">
        <v>84</v>
      </c>
      <c r="C7628" s="1" t="s">
        <v>94</v>
      </c>
      <c r="D7628" s="1">
        <v>83</v>
      </c>
    </row>
    <row r="7629" spans="1:4" x14ac:dyDescent="0.2">
      <c r="A7629" s="22">
        <v>2006</v>
      </c>
      <c r="B7629" s="1" t="s">
        <v>84</v>
      </c>
      <c r="C7629" s="1" t="s">
        <v>95</v>
      </c>
      <c r="D7629" s="1">
        <v>60</v>
      </c>
    </row>
    <row r="7630" spans="1:4" x14ac:dyDescent="0.2">
      <c r="A7630" s="22">
        <v>2006</v>
      </c>
      <c r="B7630" s="1" t="s">
        <v>84</v>
      </c>
      <c r="C7630" s="1" t="s">
        <v>96</v>
      </c>
      <c r="D7630" s="1">
        <v>347</v>
      </c>
    </row>
    <row r="7631" spans="1:4" x14ac:dyDescent="0.2">
      <c r="A7631" s="22">
        <v>2006</v>
      </c>
      <c r="B7631" s="1" t="s">
        <v>84</v>
      </c>
      <c r="C7631" s="1" t="s">
        <v>97</v>
      </c>
      <c r="D7631" s="1">
        <v>43</v>
      </c>
    </row>
    <row r="7632" spans="1:4" x14ac:dyDescent="0.2">
      <c r="A7632" s="22">
        <v>2006</v>
      </c>
      <c r="B7632" s="1" t="s">
        <v>84</v>
      </c>
      <c r="C7632" s="1" t="s">
        <v>68</v>
      </c>
      <c r="D7632" s="1">
        <v>109</v>
      </c>
    </row>
    <row r="7633" spans="1:4" x14ac:dyDescent="0.2">
      <c r="A7633" s="22">
        <v>2006</v>
      </c>
      <c r="B7633" s="1" t="s">
        <v>84</v>
      </c>
      <c r="C7633" s="1" t="s">
        <v>98</v>
      </c>
      <c r="D7633" s="1">
        <v>113</v>
      </c>
    </row>
    <row r="7634" spans="1:4" x14ac:dyDescent="0.2">
      <c r="A7634" s="22">
        <v>2006</v>
      </c>
      <c r="B7634" s="1" t="s">
        <v>84</v>
      </c>
      <c r="C7634" s="1" t="s">
        <v>99</v>
      </c>
      <c r="D7634" s="1">
        <v>93</v>
      </c>
    </row>
    <row r="7635" spans="1:4" x14ac:dyDescent="0.2">
      <c r="A7635" s="22">
        <v>2006</v>
      </c>
      <c r="B7635" s="1" t="s">
        <v>84</v>
      </c>
      <c r="C7635" s="1" t="s">
        <v>100</v>
      </c>
      <c r="D7635" s="1">
        <v>67</v>
      </c>
    </row>
    <row r="7636" spans="1:4" x14ac:dyDescent="0.2">
      <c r="A7636" s="22">
        <v>2006</v>
      </c>
      <c r="B7636" s="1" t="s">
        <v>84</v>
      </c>
      <c r="C7636" s="1" t="s">
        <v>101</v>
      </c>
      <c r="D7636" s="1">
        <v>72</v>
      </c>
    </row>
    <row r="7637" spans="1:4" x14ac:dyDescent="0.2">
      <c r="A7637" s="22">
        <v>2006</v>
      </c>
      <c r="B7637" s="1" t="s">
        <v>84</v>
      </c>
      <c r="C7637" s="1" t="s">
        <v>102</v>
      </c>
      <c r="D7637" s="1">
        <v>69</v>
      </c>
    </row>
    <row r="7638" spans="1:4" x14ac:dyDescent="0.2">
      <c r="A7638" s="22">
        <v>2006</v>
      </c>
      <c r="B7638" s="1" t="s">
        <v>84</v>
      </c>
      <c r="C7638" s="1" t="s">
        <v>103</v>
      </c>
      <c r="D7638" s="1">
        <v>141</v>
      </c>
    </row>
    <row r="7639" spans="1:4" x14ac:dyDescent="0.2">
      <c r="A7639" s="22">
        <v>2006</v>
      </c>
      <c r="B7639" s="1" t="s">
        <v>84</v>
      </c>
      <c r="C7639" s="1" t="s">
        <v>69</v>
      </c>
      <c r="D7639" s="1">
        <v>276</v>
      </c>
    </row>
    <row r="7640" spans="1:4" x14ac:dyDescent="0.2">
      <c r="A7640" s="22">
        <v>2006</v>
      </c>
      <c r="B7640" s="1" t="s">
        <v>84</v>
      </c>
      <c r="C7640" s="1" t="s">
        <v>104</v>
      </c>
      <c r="D7640" s="1">
        <v>487</v>
      </c>
    </row>
    <row r="7641" spans="1:4" x14ac:dyDescent="0.2">
      <c r="A7641" s="22">
        <v>2006</v>
      </c>
      <c r="B7641" s="1" t="s">
        <v>84</v>
      </c>
      <c r="C7641" s="1" t="s">
        <v>73</v>
      </c>
      <c r="D7641" s="1">
        <v>165</v>
      </c>
    </row>
    <row r="7642" spans="1:4" x14ac:dyDescent="0.2">
      <c r="A7642" s="22">
        <v>2006</v>
      </c>
      <c r="B7642" s="1" t="s">
        <v>84</v>
      </c>
      <c r="C7642" s="1" t="s">
        <v>105</v>
      </c>
      <c r="D7642" s="1">
        <v>66</v>
      </c>
    </row>
    <row r="7643" spans="1:4" x14ac:dyDescent="0.2">
      <c r="A7643" s="22">
        <v>2006</v>
      </c>
      <c r="B7643" s="1" t="s">
        <v>84</v>
      </c>
      <c r="C7643" s="1" t="s">
        <v>106</v>
      </c>
      <c r="D7643" s="1">
        <v>56</v>
      </c>
    </row>
    <row r="7644" spans="1:4" x14ac:dyDescent="0.2">
      <c r="A7644" s="22">
        <v>2006</v>
      </c>
      <c r="B7644" s="1" t="s">
        <v>84</v>
      </c>
      <c r="C7644" s="1" t="s">
        <v>107</v>
      </c>
      <c r="D7644" s="1">
        <v>71</v>
      </c>
    </row>
    <row r="7645" spans="1:4" x14ac:dyDescent="0.2">
      <c r="A7645" s="22">
        <v>2006</v>
      </c>
      <c r="B7645" s="1" t="s">
        <v>84</v>
      </c>
      <c r="C7645" s="1" t="s">
        <v>108</v>
      </c>
      <c r="D7645" s="1">
        <v>22</v>
      </c>
    </row>
    <row r="7646" spans="1:4" x14ac:dyDescent="0.2">
      <c r="A7646" s="22">
        <v>2006</v>
      </c>
      <c r="B7646" s="1" t="s">
        <v>84</v>
      </c>
      <c r="C7646" s="1" t="s">
        <v>109</v>
      </c>
      <c r="D7646" s="1">
        <v>96</v>
      </c>
    </row>
    <row r="7647" spans="1:4" x14ac:dyDescent="0.2">
      <c r="A7647" s="22">
        <v>2006</v>
      </c>
      <c r="B7647" s="1" t="s">
        <v>84</v>
      </c>
      <c r="C7647" s="1" t="s">
        <v>110</v>
      </c>
      <c r="D7647" s="1">
        <v>304</v>
      </c>
    </row>
    <row r="7648" spans="1:4" x14ac:dyDescent="0.2">
      <c r="A7648" s="22">
        <v>2006</v>
      </c>
      <c r="B7648" s="1" t="s">
        <v>84</v>
      </c>
      <c r="C7648" s="1" t="s">
        <v>111</v>
      </c>
      <c r="D7648" s="1">
        <v>14</v>
      </c>
    </row>
    <row r="7649" spans="1:4" x14ac:dyDescent="0.2">
      <c r="A7649" s="22">
        <v>2006</v>
      </c>
      <c r="B7649" s="1" t="s">
        <v>84</v>
      </c>
      <c r="C7649" s="1" t="s">
        <v>112</v>
      </c>
      <c r="D7649" s="1">
        <v>102</v>
      </c>
    </row>
    <row r="7650" spans="1:4" x14ac:dyDescent="0.2">
      <c r="A7650" s="22">
        <v>2006</v>
      </c>
      <c r="B7650" s="1" t="s">
        <v>84</v>
      </c>
      <c r="C7650" s="1" t="s">
        <v>113</v>
      </c>
      <c r="D7650" s="1">
        <v>120</v>
      </c>
    </row>
    <row r="7651" spans="1:4" x14ac:dyDescent="0.2">
      <c r="A7651" s="22">
        <v>2006</v>
      </c>
      <c r="B7651" s="1" t="s">
        <v>84</v>
      </c>
      <c r="C7651" s="1" t="s">
        <v>22</v>
      </c>
      <c r="D7651" s="1">
        <v>4044</v>
      </c>
    </row>
    <row r="7652" spans="1:4" x14ac:dyDescent="0.2">
      <c r="A7652" s="22">
        <v>2006</v>
      </c>
      <c r="B7652" s="1" t="s">
        <v>84</v>
      </c>
      <c r="C7652" s="1" t="s">
        <v>114</v>
      </c>
      <c r="D7652" s="1">
        <v>83</v>
      </c>
    </row>
    <row r="7653" spans="1:4" x14ac:dyDescent="0.2">
      <c r="A7653" s="22">
        <v>2006</v>
      </c>
      <c r="B7653" s="1" t="s">
        <v>84</v>
      </c>
      <c r="C7653" s="1" t="s">
        <v>115</v>
      </c>
      <c r="D7653" s="1">
        <v>26</v>
      </c>
    </row>
    <row r="7654" spans="1:4" x14ac:dyDescent="0.2">
      <c r="A7654" s="22">
        <v>2006</v>
      </c>
      <c r="B7654" s="1" t="s">
        <v>84</v>
      </c>
      <c r="C7654" s="1" t="s">
        <v>116</v>
      </c>
      <c r="D7654" s="1">
        <v>81</v>
      </c>
    </row>
    <row r="7655" spans="1:4" x14ac:dyDescent="0.2">
      <c r="A7655" s="22">
        <v>2006</v>
      </c>
      <c r="B7655" s="1" t="s">
        <v>84</v>
      </c>
      <c r="C7655" s="1" t="s">
        <v>117</v>
      </c>
      <c r="D7655" s="1">
        <v>228</v>
      </c>
    </row>
    <row r="7656" spans="1:4" x14ac:dyDescent="0.2">
      <c r="A7656" s="22">
        <v>2006</v>
      </c>
      <c r="B7656" s="1" t="s">
        <v>84</v>
      </c>
      <c r="C7656" s="1" t="s">
        <v>118</v>
      </c>
      <c r="D7656" s="1">
        <v>66</v>
      </c>
    </row>
    <row r="7657" spans="1:4" x14ac:dyDescent="0.2">
      <c r="A7657" s="22">
        <v>2006</v>
      </c>
      <c r="B7657" s="1" t="s">
        <v>84</v>
      </c>
      <c r="C7657" s="1" t="s">
        <v>119</v>
      </c>
      <c r="D7657" s="1">
        <v>82</v>
      </c>
    </row>
    <row r="7658" spans="1:4" x14ac:dyDescent="0.2">
      <c r="A7658" s="22">
        <v>2006</v>
      </c>
      <c r="B7658" s="1" t="s">
        <v>84</v>
      </c>
      <c r="C7658" s="1" t="s">
        <v>120</v>
      </c>
      <c r="D7658" s="1">
        <v>171</v>
      </c>
    </row>
    <row r="7659" spans="1:4" x14ac:dyDescent="0.2">
      <c r="A7659" s="22">
        <v>2006</v>
      </c>
      <c r="B7659" s="1" t="s">
        <v>85</v>
      </c>
      <c r="C7659" s="1" t="s">
        <v>92</v>
      </c>
      <c r="D7659" s="1">
        <v>202</v>
      </c>
    </row>
    <row r="7660" spans="1:4" x14ac:dyDescent="0.2">
      <c r="A7660" s="22">
        <v>2006</v>
      </c>
      <c r="B7660" s="1" t="s">
        <v>85</v>
      </c>
      <c r="C7660" s="1" t="s">
        <v>93</v>
      </c>
      <c r="D7660" s="1">
        <v>227</v>
      </c>
    </row>
    <row r="7661" spans="1:4" x14ac:dyDescent="0.2">
      <c r="A7661" s="22">
        <v>2006</v>
      </c>
      <c r="B7661" s="1" t="s">
        <v>85</v>
      </c>
      <c r="C7661" s="1" t="s">
        <v>94</v>
      </c>
      <c r="D7661" s="1">
        <v>80</v>
      </c>
    </row>
    <row r="7662" spans="1:4" x14ac:dyDescent="0.2">
      <c r="A7662" s="22">
        <v>2006</v>
      </c>
      <c r="B7662" s="1" t="s">
        <v>85</v>
      </c>
      <c r="C7662" s="1" t="s">
        <v>95</v>
      </c>
      <c r="D7662" s="1">
        <v>54</v>
      </c>
    </row>
    <row r="7663" spans="1:4" x14ac:dyDescent="0.2">
      <c r="A7663" s="22">
        <v>2006</v>
      </c>
      <c r="B7663" s="1" t="s">
        <v>85</v>
      </c>
      <c r="C7663" s="1" t="s">
        <v>96</v>
      </c>
      <c r="D7663" s="1">
        <v>415</v>
      </c>
    </row>
    <row r="7664" spans="1:4" x14ac:dyDescent="0.2">
      <c r="A7664" s="22">
        <v>2006</v>
      </c>
      <c r="B7664" s="1" t="s">
        <v>85</v>
      </c>
      <c r="C7664" s="1" t="s">
        <v>97</v>
      </c>
      <c r="D7664" s="1">
        <v>56</v>
      </c>
    </row>
    <row r="7665" spans="1:4" x14ac:dyDescent="0.2">
      <c r="A7665" s="22">
        <v>2006</v>
      </c>
      <c r="B7665" s="1" t="s">
        <v>85</v>
      </c>
      <c r="C7665" s="1" t="s">
        <v>68</v>
      </c>
      <c r="D7665" s="1">
        <v>133</v>
      </c>
    </row>
    <row r="7666" spans="1:4" x14ac:dyDescent="0.2">
      <c r="A7666" s="22">
        <v>2006</v>
      </c>
      <c r="B7666" s="1" t="s">
        <v>85</v>
      </c>
      <c r="C7666" s="1" t="s">
        <v>98</v>
      </c>
      <c r="D7666" s="1">
        <v>131</v>
      </c>
    </row>
    <row r="7667" spans="1:4" x14ac:dyDescent="0.2">
      <c r="A7667" s="22">
        <v>2006</v>
      </c>
      <c r="B7667" s="1" t="s">
        <v>85</v>
      </c>
      <c r="C7667" s="1" t="s">
        <v>99</v>
      </c>
      <c r="D7667" s="1">
        <v>131</v>
      </c>
    </row>
    <row r="7668" spans="1:4" x14ac:dyDescent="0.2">
      <c r="A7668" s="22">
        <v>2006</v>
      </c>
      <c r="B7668" s="1" t="s">
        <v>85</v>
      </c>
      <c r="C7668" s="1" t="s">
        <v>100</v>
      </c>
      <c r="D7668" s="1">
        <v>87</v>
      </c>
    </row>
    <row r="7669" spans="1:4" x14ac:dyDescent="0.2">
      <c r="A7669" s="22">
        <v>2006</v>
      </c>
      <c r="B7669" s="1" t="s">
        <v>85</v>
      </c>
      <c r="C7669" s="1" t="s">
        <v>101</v>
      </c>
      <c r="D7669" s="1">
        <v>114</v>
      </c>
    </row>
    <row r="7670" spans="1:4" x14ac:dyDescent="0.2">
      <c r="A7670" s="22">
        <v>2006</v>
      </c>
      <c r="B7670" s="1" t="s">
        <v>85</v>
      </c>
      <c r="C7670" s="1" t="s">
        <v>102</v>
      </c>
      <c r="D7670" s="1">
        <v>67</v>
      </c>
    </row>
    <row r="7671" spans="1:4" x14ac:dyDescent="0.2">
      <c r="A7671" s="22">
        <v>2006</v>
      </c>
      <c r="B7671" s="1" t="s">
        <v>85</v>
      </c>
      <c r="C7671" s="1" t="s">
        <v>103</v>
      </c>
      <c r="D7671" s="1">
        <v>167</v>
      </c>
    </row>
    <row r="7672" spans="1:4" x14ac:dyDescent="0.2">
      <c r="A7672" s="22">
        <v>2006</v>
      </c>
      <c r="B7672" s="1" t="s">
        <v>85</v>
      </c>
      <c r="C7672" s="1" t="s">
        <v>69</v>
      </c>
      <c r="D7672" s="1">
        <v>383</v>
      </c>
    </row>
    <row r="7673" spans="1:4" x14ac:dyDescent="0.2">
      <c r="A7673" s="22">
        <v>2006</v>
      </c>
      <c r="B7673" s="1" t="s">
        <v>85</v>
      </c>
      <c r="C7673" s="1" t="s">
        <v>104</v>
      </c>
      <c r="D7673" s="1">
        <v>572</v>
      </c>
    </row>
    <row r="7674" spans="1:4" x14ac:dyDescent="0.2">
      <c r="A7674" s="22">
        <v>2006</v>
      </c>
      <c r="B7674" s="1" t="s">
        <v>85</v>
      </c>
      <c r="C7674" s="1" t="s">
        <v>73</v>
      </c>
      <c r="D7674" s="1">
        <v>195</v>
      </c>
    </row>
    <row r="7675" spans="1:4" x14ac:dyDescent="0.2">
      <c r="A7675" s="22">
        <v>2006</v>
      </c>
      <c r="B7675" s="1" t="s">
        <v>85</v>
      </c>
      <c r="C7675" s="1" t="s">
        <v>105</v>
      </c>
      <c r="D7675" s="1">
        <v>67</v>
      </c>
    </row>
    <row r="7676" spans="1:4" x14ac:dyDescent="0.2">
      <c r="A7676" s="22">
        <v>2006</v>
      </c>
      <c r="B7676" s="1" t="s">
        <v>85</v>
      </c>
      <c r="C7676" s="1" t="s">
        <v>106</v>
      </c>
      <c r="D7676" s="1">
        <v>62</v>
      </c>
    </row>
    <row r="7677" spans="1:4" x14ac:dyDescent="0.2">
      <c r="A7677" s="22">
        <v>2006</v>
      </c>
      <c r="B7677" s="1" t="s">
        <v>85</v>
      </c>
      <c r="C7677" s="1" t="s">
        <v>107</v>
      </c>
      <c r="D7677" s="1">
        <v>82</v>
      </c>
    </row>
    <row r="7678" spans="1:4" x14ac:dyDescent="0.2">
      <c r="A7678" s="22">
        <v>2006</v>
      </c>
      <c r="B7678" s="1" t="s">
        <v>85</v>
      </c>
      <c r="C7678" s="1" t="s">
        <v>108</v>
      </c>
      <c r="D7678" s="1">
        <v>19</v>
      </c>
    </row>
    <row r="7679" spans="1:4" x14ac:dyDescent="0.2">
      <c r="A7679" s="22">
        <v>2006</v>
      </c>
      <c r="B7679" s="1" t="s">
        <v>85</v>
      </c>
      <c r="C7679" s="1" t="s">
        <v>109</v>
      </c>
      <c r="D7679" s="1">
        <v>154</v>
      </c>
    </row>
    <row r="7680" spans="1:4" x14ac:dyDescent="0.2">
      <c r="A7680" s="22">
        <v>2006</v>
      </c>
      <c r="B7680" s="1" t="s">
        <v>85</v>
      </c>
      <c r="C7680" s="1" t="s">
        <v>110</v>
      </c>
      <c r="D7680" s="1">
        <v>345</v>
      </c>
    </row>
    <row r="7681" spans="1:4" x14ac:dyDescent="0.2">
      <c r="A7681" s="22">
        <v>2006</v>
      </c>
      <c r="B7681" s="1" t="s">
        <v>85</v>
      </c>
      <c r="C7681" s="1" t="s">
        <v>111</v>
      </c>
      <c r="D7681" s="1">
        <v>20</v>
      </c>
    </row>
    <row r="7682" spans="1:4" x14ac:dyDescent="0.2">
      <c r="A7682" s="22">
        <v>2006</v>
      </c>
      <c r="B7682" s="1" t="s">
        <v>85</v>
      </c>
      <c r="C7682" s="1" t="s">
        <v>112</v>
      </c>
      <c r="D7682" s="1">
        <v>101</v>
      </c>
    </row>
    <row r="7683" spans="1:4" x14ac:dyDescent="0.2">
      <c r="A7683" s="22">
        <v>2006</v>
      </c>
      <c r="B7683" s="1" t="s">
        <v>85</v>
      </c>
      <c r="C7683" s="1" t="s">
        <v>113</v>
      </c>
      <c r="D7683" s="1">
        <v>154</v>
      </c>
    </row>
    <row r="7684" spans="1:4" x14ac:dyDescent="0.2">
      <c r="A7684" s="22">
        <v>2006</v>
      </c>
      <c r="B7684" s="1" t="s">
        <v>85</v>
      </c>
      <c r="C7684" s="1" t="s">
        <v>22</v>
      </c>
      <c r="D7684" s="1">
        <v>4839</v>
      </c>
    </row>
    <row r="7685" spans="1:4" x14ac:dyDescent="0.2">
      <c r="A7685" s="22">
        <v>2006</v>
      </c>
      <c r="B7685" s="1" t="s">
        <v>85</v>
      </c>
      <c r="C7685" s="1" t="s">
        <v>114</v>
      </c>
      <c r="D7685" s="1">
        <v>102</v>
      </c>
    </row>
    <row r="7686" spans="1:4" x14ac:dyDescent="0.2">
      <c r="A7686" s="22">
        <v>2006</v>
      </c>
      <c r="B7686" s="1" t="s">
        <v>85</v>
      </c>
      <c r="C7686" s="1" t="s">
        <v>115</v>
      </c>
      <c r="D7686" s="1">
        <v>15</v>
      </c>
    </row>
    <row r="7687" spans="1:4" x14ac:dyDescent="0.2">
      <c r="A7687" s="22">
        <v>2006</v>
      </c>
      <c r="B7687" s="1" t="s">
        <v>85</v>
      </c>
      <c r="C7687" s="1" t="s">
        <v>116</v>
      </c>
      <c r="D7687" s="1">
        <v>75</v>
      </c>
    </row>
    <row r="7688" spans="1:4" x14ac:dyDescent="0.2">
      <c r="A7688" s="22">
        <v>2006</v>
      </c>
      <c r="B7688" s="1" t="s">
        <v>85</v>
      </c>
      <c r="C7688" s="1" t="s">
        <v>117</v>
      </c>
      <c r="D7688" s="1">
        <v>299</v>
      </c>
    </row>
    <row r="7689" spans="1:4" x14ac:dyDescent="0.2">
      <c r="A7689" s="22">
        <v>2006</v>
      </c>
      <c r="B7689" s="1" t="s">
        <v>85</v>
      </c>
      <c r="C7689" s="1" t="s">
        <v>118</v>
      </c>
      <c r="D7689" s="1">
        <v>82</v>
      </c>
    </row>
    <row r="7690" spans="1:4" x14ac:dyDescent="0.2">
      <c r="A7690" s="22">
        <v>2006</v>
      </c>
      <c r="B7690" s="1" t="s">
        <v>85</v>
      </c>
      <c r="C7690" s="1" t="s">
        <v>119</v>
      </c>
      <c r="D7690" s="1">
        <v>73</v>
      </c>
    </row>
    <row r="7691" spans="1:4" x14ac:dyDescent="0.2">
      <c r="A7691" s="22">
        <v>2006</v>
      </c>
      <c r="B7691" s="1" t="s">
        <v>85</v>
      </c>
      <c r="C7691" s="1" t="s">
        <v>120</v>
      </c>
      <c r="D7691" s="1">
        <v>175</v>
      </c>
    </row>
    <row r="7692" spans="1:4" x14ac:dyDescent="0.2">
      <c r="A7692" s="22">
        <v>2005</v>
      </c>
      <c r="B7692" s="1" t="s">
        <v>86</v>
      </c>
      <c r="C7692" s="1" t="s">
        <v>92</v>
      </c>
      <c r="D7692" s="1">
        <v>151</v>
      </c>
    </row>
    <row r="7693" spans="1:4" x14ac:dyDescent="0.2">
      <c r="A7693" s="22">
        <v>2005</v>
      </c>
      <c r="B7693" s="1" t="s">
        <v>86</v>
      </c>
      <c r="C7693" s="1" t="s">
        <v>93</v>
      </c>
      <c r="D7693" s="1">
        <v>181</v>
      </c>
    </row>
    <row r="7694" spans="1:4" x14ac:dyDescent="0.2">
      <c r="A7694" s="22">
        <v>2005</v>
      </c>
      <c r="B7694" s="1" t="s">
        <v>86</v>
      </c>
      <c r="C7694" s="1" t="s">
        <v>94</v>
      </c>
      <c r="D7694" s="1">
        <v>91</v>
      </c>
    </row>
    <row r="7695" spans="1:4" x14ac:dyDescent="0.2">
      <c r="A7695" s="22">
        <v>2005</v>
      </c>
      <c r="B7695" s="1" t="s">
        <v>86</v>
      </c>
      <c r="C7695" s="1" t="s">
        <v>95</v>
      </c>
      <c r="D7695" s="1">
        <v>47</v>
      </c>
    </row>
    <row r="7696" spans="1:4" x14ac:dyDescent="0.2">
      <c r="A7696" s="22">
        <v>2005</v>
      </c>
      <c r="B7696" s="1" t="s">
        <v>86</v>
      </c>
      <c r="C7696" s="1" t="s">
        <v>96</v>
      </c>
      <c r="D7696" s="1">
        <v>404</v>
      </c>
    </row>
    <row r="7697" spans="1:4" x14ac:dyDescent="0.2">
      <c r="A7697" s="22">
        <v>2005</v>
      </c>
      <c r="B7697" s="1" t="s">
        <v>86</v>
      </c>
      <c r="C7697" s="1" t="s">
        <v>97</v>
      </c>
      <c r="D7697" s="1">
        <v>36</v>
      </c>
    </row>
    <row r="7698" spans="1:4" x14ac:dyDescent="0.2">
      <c r="A7698" s="22">
        <v>2005</v>
      </c>
      <c r="B7698" s="1" t="s">
        <v>86</v>
      </c>
      <c r="C7698" s="1" t="s">
        <v>68</v>
      </c>
      <c r="D7698" s="1">
        <v>114</v>
      </c>
    </row>
    <row r="7699" spans="1:4" x14ac:dyDescent="0.2">
      <c r="A7699" s="22">
        <v>2005</v>
      </c>
      <c r="B7699" s="1" t="s">
        <v>86</v>
      </c>
      <c r="C7699" s="1" t="s">
        <v>98</v>
      </c>
      <c r="D7699" s="1">
        <v>100</v>
      </c>
    </row>
    <row r="7700" spans="1:4" x14ac:dyDescent="0.2">
      <c r="A7700" s="22">
        <v>2005</v>
      </c>
      <c r="B7700" s="1" t="s">
        <v>86</v>
      </c>
      <c r="C7700" s="1" t="s">
        <v>99</v>
      </c>
      <c r="D7700" s="1">
        <v>81</v>
      </c>
    </row>
    <row r="7701" spans="1:4" x14ac:dyDescent="0.2">
      <c r="A7701" s="22">
        <v>2005</v>
      </c>
      <c r="B7701" s="1" t="s">
        <v>86</v>
      </c>
      <c r="C7701" s="1" t="s">
        <v>100</v>
      </c>
      <c r="D7701" s="1">
        <v>72</v>
      </c>
    </row>
    <row r="7702" spans="1:4" x14ac:dyDescent="0.2">
      <c r="A7702" s="22">
        <v>2005</v>
      </c>
      <c r="B7702" s="1" t="s">
        <v>86</v>
      </c>
      <c r="C7702" s="1" t="s">
        <v>101</v>
      </c>
      <c r="D7702" s="1">
        <v>79</v>
      </c>
    </row>
    <row r="7703" spans="1:4" x14ac:dyDescent="0.2">
      <c r="A7703" s="22">
        <v>2005</v>
      </c>
      <c r="B7703" s="1" t="s">
        <v>86</v>
      </c>
      <c r="C7703" s="1" t="s">
        <v>102</v>
      </c>
      <c r="D7703" s="1">
        <v>56</v>
      </c>
    </row>
    <row r="7704" spans="1:4" x14ac:dyDescent="0.2">
      <c r="A7704" s="22">
        <v>2005</v>
      </c>
      <c r="B7704" s="1" t="s">
        <v>86</v>
      </c>
      <c r="C7704" s="1" t="s">
        <v>103</v>
      </c>
      <c r="D7704" s="1">
        <v>151</v>
      </c>
    </row>
    <row r="7705" spans="1:4" x14ac:dyDescent="0.2">
      <c r="A7705" s="22">
        <v>2005</v>
      </c>
      <c r="B7705" s="1" t="s">
        <v>86</v>
      </c>
      <c r="C7705" s="1" t="s">
        <v>69</v>
      </c>
      <c r="D7705" s="1">
        <v>257</v>
      </c>
    </row>
    <row r="7706" spans="1:4" x14ac:dyDescent="0.2">
      <c r="A7706" s="22">
        <v>2005</v>
      </c>
      <c r="B7706" s="1" t="s">
        <v>86</v>
      </c>
      <c r="C7706" s="1" t="s">
        <v>104</v>
      </c>
      <c r="D7706" s="1">
        <v>548</v>
      </c>
    </row>
    <row r="7707" spans="1:4" x14ac:dyDescent="0.2">
      <c r="A7707" s="22">
        <v>2005</v>
      </c>
      <c r="B7707" s="1" t="s">
        <v>86</v>
      </c>
      <c r="C7707" s="1" t="s">
        <v>73</v>
      </c>
      <c r="D7707" s="1">
        <v>143</v>
      </c>
    </row>
    <row r="7708" spans="1:4" x14ac:dyDescent="0.2">
      <c r="A7708" s="22">
        <v>2005</v>
      </c>
      <c r="B7708" s="1" t="s">
        <v>86</v>
      </c>
      <c r="C7708" s="1" t="s">
        <v>105</v>
      </c>
      <c r="D7708" s="1">
        <v>63</v>
      </c>
    </row>
    <row r="7709" spans="1:4" x14ac:dyDescent="0.2">
      <c r="A7709" s="22">
        <v>2005</v>
      </c>
      <c r="B7709" s="1" t="s">
        <v>86</v>
      </c>
      <c r="C7709" s="1" t="s">
        <v>106</v>
      </c>
      <c r="D7709" s="1">
        <v>80</v>
      </c>
    </row>
    <row r="7710" spans="1:4" x14ac:dyDescent="0.2">
      <c r="A7710" s="22">
        <v>2005</v>
      </c>
      <c r="B7710" s="1" t="s">
        <v>86</v>
      </c>
      <c r="C7710" s="1" t="s">
        <v>107</v>
      </c>
      <c r="D7710" s="1">
        <v>54</v>
      </c>
    </row>
    <row r="7711" spans="1:4" x14ac:dyDescent="0.2">
      <c r="A7711" s="22">
        <v>2005</v>
      </c>
      <c r="B7711" s="1" t="s">
        <v>86</v>
      </c>
      <c r="C7711" s="1" t="s">
        <v>108</v>
      </c>
      <c r="D7711" s="1">
        <v>12</v>
      </c>
    </row>
    <row r="7712" spans="1:4" x14ac:dyDescent="0.2">
      <c r="A7712" s="22">
        <v>2005</v>
      </c>
      <c r="B7712" s="1" t="s">
        <v>86</v>
      </c>
      <c r="C7712" s="1" t="s">
        <v>109</v>
      </c>
      <c r="D7712" s="1">
        <v>115</v>
      </c>
    </row>
    <row r="7713" spans="1:4" x14ac:dyDescent="0.2">
      <c r="A7713" s="22">
        <v>2005</v>
      </c>
      <c r="B7713" s="1" t="s">
        <v>86</v>
      </c>
      <c r="C7713" s="1" t="s">
        <v>110</v>
      </c>
      <c r="D7713" s="1">
        <v>279</v>
      </c>
    </row>
    <row r="7714" spans="1:4" x14ac:dyDescent="0.2">
      <c r="A7714" s="22">
        <v>2005</v>
      </c>
      <c r="B7714" s="1" t="s">
        <v>86</v>
      </c>
      <c r="C7714" s="1" t="s">
        <v>111</v>
      </c>
      <c r="D7714" s="1">
        <v>15</v>
      </c>
    </row>
    <row r="7715" spans="1:4" x14ac:dyDescent="0.2">
      <c r="A7715" s="22">
        <v>2005</v>
      </c>
      <c r="B7715" s="1" t="s">
        <v>86</v>
      </c>
      <c r="C7715" s="1" t="s">
        <v>112</v>
      </c>
      <c r="D7715" s="1">
        <v>95</v>
      </c>
    </row>
    <row r="7716" spans="1:4" x14ac:dyDescent="0.2">
      <c r="A7716" s="22">
        <v>2005</v>
      </c>
      <c r="B7716" s="1" t="s">
        <v>86</v>
      </c>
      <c r="C7716" s="1" t="s">
        <v>113</v>
      </c>
      <c r="D7716" s="1">
        <v>129</v>
      </c>
    </row>
    <row r="7717" spans="1:4" x14ac:dyDescent="0.2">
      <c r="A7717" s="22">
        <v>2005</v>
      </c>
      <c r="B7717" s="1" t="s">
        <v>86</v>
      </c>
      <c r="C7717" s="1" t="s">
        <v>22</v>
      </c>
      <c r="D7717" s="1">
        <v>4095</v>
      </c>
    </row>
    <row r="7718" spans="1:4" x14ac:dyDescent="0.2">
      <c r="A7718" s="22">
        <v>2005</v>
      </c>
      <c r="B7718" s="1" t="s">
        <v>86</v>
      </c>
      <c r="C7718" s="1" t="s">
        <v>114</v>
      </c>
      <c r="D7718" s="1">
        <v>86</v>
      </c>
    </row>
    <row r="7719" spans="1:4" x14ac:dyDescent="0.2">
      <c r="A7719" s="22">
        <v>2005</v>
      </c>
      <c r="B7719" s="1" t="s">
        <v>86</v>
      </c>
      <c r="C7719" s="1" t="s">
        <v>115</v>
      </c>
      <c r="D7719" s="1">
        <v>23</v>
      </c>
    </row>
    <row r="7720" spans="1:4" x14ac:dyDescent="0.2">
      <c r="A7720" s="22">
        <v>2005</v>
      </c>
      <c r="B7720" s="1" t="s">
        <v>86</v>
      </c>
      <c r="C7720" s="1" t="s">
        <v>116</v>
      </c>
      <c r="D7720" s="1">
        <v>63</v>
      </c>
    </row>
    <row r="7721" spans="1:4" x14ac:dyDescent="0.2">
      <c r="A7721" s="22">
        <v>2005</v>
      </c>
      <c r="B7721" s="1" t="s">
        <v>86</v>
      </c>
      <c r="C7721" s="1" t="s">
        <v>117</v>
      </c>
      <c r="D7721" s="1">
        <v>227</v>
      </c>
    </row>
    <row r="7722" spans="1:4" x14ac:dyDescent="0.2">
      <c r="A7722" s="22">
        <v>2005</v>
      </c>
      <c r="B7722" s="1" t="s">
        <v>86</v>
      </c>
      <c r="C7722" s="1" t="s">
        <v>118</v>
      </c>
      <c r="D7722" s="1">
        <v>66</v>
      </c>
    </row>
    <row r="7723" spans="1:4" x14ac:dyDescent="0.2">
      <c r="A7723" s="22">
        <v>2005</v>
      </c>
      <c r="B7723" s="1" t="s">
        <v>86</v>
      </c>
      <c r="C7723" s="1" t="s">
        <v>119</v>
      </c>
      <c r="D7723" s="1">
        <v>77</v>
      </c>
    </row>
    <row r="7724" spans="1:4" x14ac:dyDescent="0.2">
      <c r="A7724" s="22">
        <v>2005</v>
      </c>
      <c r="B7724" s="1" t="s">
        <v>86</v>
      </c>
      <c r="C7724" s="1" t="s">
        <v>120</v>
      </c>
      <c r="D7724" s="1">
        <v>200</v>
      </c>
    </row>
    <row r="7725" spans="1:4" x14ac:dyDescent="0.2">
      <c r="A7725" s="22">
        <v>2005</v>
      </c>
      <c r="B7725" s="1" t="s">
        <v>87</v>
      </c>
      <c r="C7725" s="1" t="s">
        <v>92</v>
      </c>
      <c r="D7725" s="1">
        <v>151</v>
      </c>
    </row>
    <row r="7726" spans="1:4" x14ac:dyDescent="0.2">
      <c r="A7726" s="22">
        <v>2005</v>
      </c>
      <c r="B7726" s="1" t="s">
        <v>87</v>
      </c>
      <c r="C7726" s="1" t="s">
        <v>93</v>
      </c>
      <c r="D7726" s="1">
        <v>201</v>
      </c>
    </row>
    <row r="7727" spans="1:4" x14ac:dyDescent="0.2">
      <c r="A7727" s="22">
        <v>2005</v>
      </c>
      <c r="B7727" s="1" t="s">
        <v>87</v>
      </c>
      <c r="C7727" s="1" t="s">
        <v>94</v>
      </c>
      <c r="D7727" s="1">
        <v>83</v>
      </c>
    </row>
    <row r="7728" spans="1:4" x14ac:dyDescent="0.2">
      <c r="A7728" s="22">
        <v>2005</v>
      </c>
      <c r="B7728" s="1" t="s">
        <v>87</v>
      </c>
      <c r="C7728" s="1" t="s">
        <v>95</v>
      </c>
      <c r="D7728" s="1">
        <v>68</v>
      </c>
    </row>
    <row r="7729" spans="1:4" x14ac:dyDescent="0.2">
      <c r="A7729" s="22">
        <v>2005</v>
      </c>
      <c r="B7729" s="1" t="s">
        <v>87</v>
      </c>
      <c r="C7729" s="1" t="s">
        <v>96</v>
      </c>
      <c r="D7729" s="1">
        <v>412</v>
      </c>
    </row>
    <row r="7730" spans="1:4" x14ac:dyDescent="0.2">
      <c r="A7730" s="22">
        <v>2005</v>
      </c>
      <c r="B7730" s="1" t="s">
        <v>87</v>
      </c>
      <c r="C7730" s="1" t="s">
        <v>97</v>
      </c>
      <c r="D7730" s="1">
        <v>46</v>
      </c>
    </row>
    <row r="7731" spans="1:4" x14ac:dyDescent="0.2">
      <c r="A7731" s="22">
        <v>2005</v>
      </c>
      <c r="B7731" s="1" t="s">
        <v>87</v>
      </c>
      <c r="C7731" s="1" t="s">
        <v>68</v>
      </c>
      <c r="D7731" s="1">
        <v>113</v>
      </c>
    </row>
    <row r="7732" spans="1:4" x14ac:dyDescent="0.2">
      <c r="A7732" s="22">
        <v>2005</v>
      </c>
      <c r="B7732" s="1" t="s">
        <v>87</v>
      </c>
      <c r="C7732" s="1" t="s">
        <v>98</v>
      </c>
      <c r="D7732" s="1">
        <v>126</v>
      </c>
    </row>
    <row r="7733" spans="1:4" x14ac:dyDescent="0.2">
      <c r="A7733" s="22">
        <v>2005</v>
      </c>
      <c r="B7733" s="1" t="s">
        <v>87</v>
      </c>
      <c r="C7733" s="1" t="s">
        <v>99</v>
      </c>
      <c r="D7733" s="1">
        <v>119</v>
      </c>
    </row>
    <row r="7734" spans="1:4" x14ac:dyDescent="0.2">
      <c r="A7734" s="22">
        <v>2005</v>
      </c>
      <c r="B7734" s="1" t="s">
        <v>87</v>
      </c>
      <c r="C7734" s="1" t="s">
        <v>100</v>
      </c>
      <c r="D7734" s="1">
        <v>78</v>
      </c>
    </row>
    <row r="7735" spans="1:4" x14ac:dyDescent="0.2">
      <c r="A7735" s="22">
        <v>2005</v>
      </c>
      <c r="B7735" s="1" t="s">
        <v>87</v>
      </c>
      <c r="C7735" s="1" t="s">
        <v>101</v>
      </c>
      <c r="D7735" s="1">
        <v>79</v>
      </c>
    </row>
    <row r="7736" spans="1:4" x14ac:dyDescent="0.2">
      <c r="A7736" s="22">
        <v>2005</v>
      </c>
      <c r="B7736" s="1" t="s">
        <v>87</v>
      </c>
      <c r="C7736" s="1" t="s">
        <v>102</v>
      </c>
      <c r="D7736" s="1">
        <v>75</v>
      </c>
    </row>
    <row r="7737" spans="1:4" x14ac:dyDescent="0.2">
      <c r="A7737" s="22">
        <v>2005</v>
      </c>
      <c r="B7737" s="1" t="s">
        <v>87</v>
      </c>
      <c r="C7737" s="1" t="s">
        <v>103</v>
      </c>
      <c r="D7737" s="1">
        <v>137</v>
      </c>
    </row>
    <row r="7738" spans="1:4" x14ac:dyDescent="0.2">
      <c r="A7738" s="22">
        <v>2005</v>
      </c>
      <c r="B7738" s="1" t="s">
        <v>87</v>
      </c>
      <c r="C7738" s="1" t="s">
        <v>69</v>
      </c>
      <c r="D7738" s="1">
        <v>324</v>
      </c>
    </row>
    <row r="7739" spans="1:4" x14ac:dyDescent="0.2">
      <c r="A7739" s="22">
        <v>2005</v>
      </c>
      <c r="B7739" s="1" t="s">
        <v>87</v>
      </c>
      <c r="C7739" s="1" t="s">
        <v>104</v>
      </c>
      <c r="D7739" s="1">
        <v>610</v>
      </c>
    </row>
    <row r="7740" spans="1:4" x14ac:dyDescent="0.2">
      <c r="A7740" s="22">
        <v>2005</v>
      </c>
      <c r="B7740" s="1" t="s">
        <v>87</v>
      </c>
      <c r="C7740" s="1" t="s">
        <v>73</v>
      </c>
      <c r="D7740" s="1">
        <v>182</v>
      </c>
    </row>
    <row r="7741" spans="1:4" x14ac:dyDescent="0.2">
      <c r="A7741" s="22">
        <v>2005</v>
      </c>
      <c r="B7741" s="1" t="s">
        <v>87</v>
      </c>
      <c r="C7741" s="1" t="s">
        <v>105</v>
      </c>
      <c r="D7741" s="1">
        <v>76</v>
      </c>
    </row>
    <row r="7742" spans="1:4" x14ac:dyDescent="0.2">
      <c r="A7742" s="22">
        <v>2005</v>
      </c>
      <c r="B7742" s="1" t="s">
        <v>87</v>
      </c>
      <c r="C7742" s="1" t="s">
        <v>106</v>
      </c>
      <c r="D7742" s="1">
        <v>62</v>
      </c>
    </row>
    <row r="7743" spans="1:4" x14ac:dyDescent="0.2">
      <c r="A7743" s="22">
        <v>2005</v>
      </c>
      <c r="B7743" s="1" t="s">
        <v>87</v>
      </c>
      <c r="C7743" s="1" t="s">
        <v>107</v>
      </c>
      <c r="D7743" s="1">
        <v>54</v>
      </c>
    </row>
    <row r="7744" spans="1:4" x14ac:dyDescent="0.2">
      <c r="A7744" s="22">
        <v>2005</v>
      </c>
      <c r="B7744" s="1" t="s">
        <v>87</v>
      </c>
      <c r="C7744" s="1" t="s">
        <v>108</v>
      </c>
      <c r="D7744" s="1">
        <v>17</v>
      </c>
    </row>
    <row r="7745" spans="1:4" x14ac:dyDescent="0.2">
      <c r="A7745" s="22">
        <v>2005</v>
      </c>
      <c r="B7745" s="1" t="s">
        <v>87</v>
      </c>
      <c r="C7745" s="1" t="s">
        <v>109</v>
      </c>
      <c r="D7745" s="1">
        <v>124</v>
      </c>
    </row>
    <row r="7746" spans="1:4" x14ac:dyDescent="0.2">
      <c r="A7746" s="22">
        <v>2005</v>
      </c>
      <c r="B7746" s="1" t="s">
        <v>87</v>
      </c>
      <c r="C7746" s="1" t="s">
        <v>110</v>
      </c>
      <c r="D7746" s="1">
        <v>302</v>
      </c>
    </row>
    <row r="7747" spans="1:4" x14ac:dyDescent="0.2">
      <c r="A7747" s="22">
        <v>2005</v>
      </c>
      <c r="B7747" s="1" t="s">
        <v>87</v>
      </c>
      <c r="C7747" s="1" t="s">
        <v>111</v>
      </c>
      <c r="D7747" s="1">
        <v>11</v>
      </c>
    </row>
    <row r="7748" spans="1:4" x14ac:dyDescent="0.2">
      <c r="A7748" s="22">
        <v>2005</v>
      </c>
      <c r="B7748" s="1" t="s">
        <v>87</v>
      </c>
      <c r="C7748" s="1" t="s">
        <v>112</v>
      </c>
      <c r="D7748" s="1">
        <v>116</v>
      </c>
    </row>
    <row r="7749" spans="1:4" x14ac:dyDescent="0.2">
      <c r="A7749" s="22">
        <v>2005</v>
      </c>
      <c r="B7749" s="1" t="s">
        <v>87</v>
      </c>
      <c r="C7749" s="1" t="s">
        <v>113</v>
      </c>
      <c r="D7749" s="1">
        <v>143</v>
      </c>
    </row>
    <row r="7750" spans="1:4" x14ac:dyDescent="0.2">
      <c r="A7750" s="22">
        <v>2005</v>
      </c>
      <c r="B7750" s="1" t="s">
        <v>87</v>
      </c>
      <c r="C7750" s="1" t="s">
        <v>22</v>
      </c>
      <c r="D7750" s="1">
        <v>4513</v>
      </c>
    </row>
    <row r="7751" spans="1:4" x14ac:dyDescent="0.2">
      <c r="A7751" s="22">
        <v>2005</v>
      </c>
      <c r="B7751" s="1" t="s">
        <v>87</v>
      </c>
      <c r="C7751" s="1" t="s">
        <v>114</v>
      </c>
      <c r="D7751" s="1">
        <v>89</v>
      </c>
    </row>
    <row r="7752" spans="1:4" x14ac:dyDescent="0.2">
      <c r="A7752" s="22">
        <v>2005</v>
      </c>
      <c r="B7752" s="1" t="s">
        <v>87</v>
      </c>
      <c r="C7752" s="1" t="s">
        <v>115</v>
      </c>
      <c r="D7752" s="1">
        <v>17</v>
      </c>
    </row>
    <row r="7753" spans="1:4" x14ac:dyDescent="0.2">
      <c r="A7753" s="22">
        <v>2005</v>
      </c>
      <c r="B7753" s="1" t="s">
        <v>87</v>
      </c>
      <c r="C7753" s="1" t="s">
        <v>116</v>
      </c>
      <c r="D7753" s="1">
        <v>78</v>
      </c>
    </row>
    <row r="7754" spans="1:4" x14ac:dyDescent="0.2">
      <c r="A7754" s="22">
        <v>2005</v>
      </c>
      <c r="B7754" s="1" t="s">
        <v>87</v>
      </c>
      <c r="C7754" s="1" t="s">
        <v>117</v>
      </c>
      <c r="D7754" s="1">
        <v>286</v>
      </c>
    </row>
    <row r="7755" spans="1:4" x14ac:dyDescent="0.2">
      <c r="A7755" s="22">
        <v>2005</v>
      </c>
      <c r="B7755" s="1" t="s">
        <v>87</v>
      </c>
      <c r="C7755" s="1" t="s">
        <v>118</v>
      </c>
      <c r="D7755" s="1">
        <v>83</v>
      </c>
    </row>
    <row r="7756" spans="1:4" x14ac:dyDescent="0.2">
      <c r="A7756" s="22">
        <v>2005</v>
      </c>
      <c r="B7756" s="1" t="s">
        <v>87</v>
      </c>
      <c r="C7756" s="1" t="s">
        <v>119</v>
      </c>
      <c r="D7756" s="1">
        <v>81</v>
      </c>
    </row>
    <row r="7757" spans="1:4" x14ac:dyDescent="0.2">
      <c r="A7757" s="22">
        <v>2005</v>
      </c>
      <c r="B7757" s="1" t="s">
        <v>87</v>
      </c>
      <c r="C7757" s="1" t="s">
        <v>120</v>
      </c>
      <c r="D7757" s="1">
        <v>170</v>
      </c>
    </row>
    <row r="7758" spans="1:4" x14ac:dyDescent="0.2">
      <c r="A7758" s="22">
        <v>2005</v>
      </c>
      <c r="B7758" s="1" t="s">
        <v>88</v>
      </c>
      <c r="C7758" s="1" t="s">
        <v>92</v>
      </c>
      <c r="D7758" s="1">
        <v>168</v>
      </c>
    </row>
    <row r="7759" spans="1:4" x14ac:dyDescent="0.2">
      <c r="A7759" s="22">
        <v>2005</v>
      </c>
      <c r="B7759" s="1" t="s">
        <v>88</v>
      </c>
      <c r="C7759" s="1" t="s">
        <v>93</v>
      </c>
      <c r="D7759" s="1">
        <v>214</v>
      </c>
    </row>
    <row r="7760" spans="1:4" x14ac:dyDescent="0.2">
      <c r="A7760" s="22">
        <v>2005</v>
      </c>
      <c r="B7760" s="1" t="s">
        <v>88</v>
      </c>
      <c r="C7760" s="1" t="s">
        <v>94</v>
      </c>
      <c r="D7760" s="1">
        <v>95</v>
      </c>
    </row>
    <row r="7761" spans="1:4" x14ac:dyDescent="0.2">
      <c r="A7761" s="22">
        <v>2005</v>
      </c>
      <c r="B7761" s="1" t="s">
        <v>88</v>
      </c>
      <c r="C7761" s="1" t="s">
        <v>95</v>
      </c>
      <c r="D7761" s="1">
        <v>74</v>
      </c>
    </row>
    <row r="7762" spans="1:4" x14ac:dyDescent="0.2">
      <c r="A7762" s="22">
        <v>2005</v>
      </c>
      <c r="B7762" s="1" t="s">
        <v>88</v>
      </c>
      <c r="C7762" s="1" t="s">
        <v>96</v>
      </c>
      <c r="D7762" s="1">
        <v>444</v>
      </c>
    </row>
    <row r="7763" spans="1:4" x14ac:dyDescent="0.2">
      <c r="A7763" s="22">
        <v>2005</v>
      </c>
      <c r="B7763" s="1" t="s">
        <v>88</v>
      </c>
      <c r="C7763" s="1" t="s">
        <v>97</v>
      </c>
      <c r="D7763" s="1">
        <v>39</v>
      </c>
    </row>
    <row r="7764" spans="1:4" x14ac:dyDescent="0.2">
      <c r="A7764" s="22">
        <v>2005</v>
      </c>
      <c r="B7764" s="1" t="s">
        <v>88</v>
      </c>
      <c r="C7764" s="1" t="s">
        <v>68</v>
      </c>
      <c r="D7764" s="1">
        <v>131</v>
      </c>
    </row>
    <row r="7765" spans="1:4" x14ac:dyDescent="0.2">
      <c r="A7765" s="22">
        <v>2005</v>
      </c>
      <c r="B7765" s="1" t="s">
        <v>88</v>
      </c>
      <c r="C7765" s="1" t="s">
        <v>98</v>
      </c>
      <c r="D7765" s="1">
        <v>117</v>
      </c>
    </row>
    <row r="7766" spans="1:4" x14ac:dyDescent="0.2">
      <c r="A7766" s="22">
        <v>2005</v>
      </c>
      <c r="B7766" s="1" t="s">
        <v>88</v>
      </c>
      <c r="C7766" s="1" t="s">
        <v>99</v>
      </c>
      <c r="D7766" s="1">
        <v>93</v>
      </c>
    </row>
    <row r="7767" spans="1:4" x14ac:dyDescent="0.2">
      <c r="A7767" s="22">
        <v>2005</v>
      </c>
      <c r="B7767" s="1" t="s">
        <v>88</v>
      </c>
      <c r="C7767" s="1" t="s">
        <v>100</v>
      </c>
      <c r="D7767" s="1">
        <v>88</v>
      </c>
    </row>
    <row r="7768" spans="1:4" x14ac:dyDescent="0.2">
      <c r="A7768" s="22">
        <v>2005</v>
      </c>
      <c r="B7768" s="1" t="s">
        <v>88</v>
      </c>
      <c r="C7768" s="1" t="s">
        <v>101</v>
      </c>
      <c r="D7768" s="1">
        <v>87</v>
      </c>
    </row>
    <row r="7769" spans="1:4" x14ac:dyDescent="0.2">
      <c r="A7769" s="22">
        <v>2005</v>
      </c>
      <c r="B7769" s="1" t="s">
        <v>88</v>
      </c>
      <c r="C7769" s="1" t="s">
        <v>102</v>
      </c>
      <c r="D7769" s="1">
        <v>65</v>
      </c>
    </row>
    <row r="7770" spans="1:4" x14ac:dyDescent="0.2">
      <c r="A7770" s="22">
        <v>2005</v>
      </c>
      <c r="B7770" s="1" t="s">
        <v>88</v>
      </c>
      <c r="C7770" s="1" t="s">
        <v>103</v>
      </c>
      <c r="D7770" s="1">
        <v>145</v>
      </c>
    </row>
    <row r="7771" spans="1:4" x14ac:dyDescent="0.2">
      <c r="A7771" s="22">
        <v>2005</v>
      </c>
      <c r="B7771" s="1" t="s">
        <v>88</v>
      </c>
      <c r="C7771" s="1" t="s">
        <v>69</v>
      </c>
      <c r="D7771" s="1">
        <v>281</v>
      </c>
    </row>
    <row r="7772" spans="1:4" x14ac:dyDescent="0.2">
      <c r="A7772" s="22">
        <v>2005</v>
      </c>
      <c r="B7772" s="1" t="s">
        <v>88</v>
      </c>
      <c r="C7772" s="1" t="s">
        <v>104</v>
      </c>
      <c r="D7772" s="1">
        <v>622</v>
      </c>
    </row>
    <row r="7773" spans="1:4" x14ac:dyDescent="0.2">
      <c r="A7773" s="22">
        <v>2005</v>
      </c>
      <c r="B7773" s="1" t="s">
        <v>88</v>
      </c>
      <c r="C7773" s="1" t="s">
        <v>73</v>
      </c>
      <c r="D7773" s="1">
        <v>187</v>
      </c>
    </row>
    <row r="7774" spans="1:4" x14ac:dyDescent="0.2">
      <c r="A7774" s="22">
        <v>2005</v>
      </c>
      <c r="B7774" s="1" t="s">
        <v>88</v>
      </c>
      <c r="C7774" s="1" t="s">
        <v>105</v>
      </c>
      <c r="D7774" s="1">
        <v>64</v>
      </c>
    </row>
    <row r="7775" spans="1:4" x14ac:dyDescent="0.2">
      <c r="A7775" s="22">
        <v>2005</v>
      </c>
      <c r="B7775" s="1" t="s">
        <v>88</v>
      </c>
      <c r="C7775" s="1" t="s">
        <v>106</v>
      </c>
      <c r="D7775" s="1">
        <v>85</v>
      </c>
    </row>
    <row r="7776" spans="1:4" x14ac:dyDescent="0.2">
      <c r="A7776" s="22">
        <v>2005</v>
      </c>
      <c r="B7776" s="1" t="s">
        <v>88</v>
      </c>
      <c r="C7776" s="1" t="s">
        <v>107</v>
      </c>
      <c r="D7776" s="1">
        <v>70</v>
      </c>
    </row>
    <row r="7777" spans="1:4" x14ac:dyDescent="0.2">
      <c r="A7777" s="22">
        <v>2005</v>
      </c>
      <c r="B7777" s="1" t="s">
        <v>88</v>
      </c>
      <c r="C7777" s="1" t="s">
        <v>108</v>
      </c>
      <c r="D7777" s="1">
        <v>21</v>
      </c>
    </row>
    <row r="7778" spans="1:4" x14ac:dyDescent="0.2">
      <c r="A7778" s="22">
        <v>2005</v>
      </c>
      <c r="B7778" s="1" t="s">
        <v>88</v>
      </c>
      <c r="C7778" s="1" t="s">
        <v>109</v>
      </c>
      <c r="D7778" s="1">
        <v>118</v>
      </c>
    </row>
    <row r="7779" spans="1:4" x14ac:dyDescent="0.2">
      <c r="A7779" s="22">
        <v>2005</v>
      </c>
      <c r="B7779" s="1" t="s">
        <v>88</v>
      </c>
      <c r="C7779" s="1" t="s">
        <v>110</v>
      </c>
      <c r="D7779" s="1">
        <v>319</v>
      </c>
    </row>
    <row r="7780" spans="1:4" x14ac:dyDescent="0.2">
      <c r="A7780" s="22">
        <v>2005</v>
      </c>
      <c r="B7780" s="1" t="s">
        <v>88</v>
      </c>
      <c r="C7780" s="1" t="s">
        <v>111</v>
      </c>
      <c r="D7780" s="1">
        <v>8</v>
      </c>
    </row>
    <row r="7781" spans="1:4" x14ac:dyDescent="0.2">
      <c r="A7781" s="22">
        <v>2005</v>
      </c>
      <c r="B7781" s="1" t="s">
        <v>88</v>
      </c>
      <c r="C7781" s="1" t="s">
        <v>112</v>
      </c>
      <c r="D7781" s="1">
        <v>111</v>
      </c>
    </row>
    <row r="7782" spans="1:4" x14ac:dyDescent="0.2">
      <c r="A7782" s="22">
        <v>2005</v>
      </c>
      <c r="B7782" s="1" t="s">
        <v>88</v>
      </c>
      <c r="C7782" s="1" t="s">
        <v>113</v>
      </c>
      <c r="D7782" s="1">
        <v>156</v>
      </c>
    </row>
    <row r="7783" spans="1:4" x14ac:dyDescent="0.2">
      <c r="A7783" s="22">
        <v>2005</v>
      </c>
      <c r="B7783" s="1" t="s">
        <v>88</v>
      </c>
      <c r="C7783" s="1" t="s">
        <v>22</v>
      </c>
      <c r="D7783" s="1">
        <v>4639</v>
      </c>
    </row>
    <row r="7784" spans="1:4" x14ac:dyDescent="0.2">
      <c r="A7784" s="22">
        <v>2005</v>
      </c>
      <c r="B7784" s="1" t="s">
        <v>88</v>
      </c>
      <c r="C7784" s="1" t="s">
        <v>114</v>
      </c>
      <c r="D7784" s="1">
        <v>74</v>
      </c>
    </row>
    <row r="7785" spans="1:4" x14ac:dyDescent="0.2">
      <c r="A7785" s="22">
        <v>2005</v>
      </c>
      <c r="B7785" s="1" t="s">
        <v>88</v>
      </c>
      <c r="C7785" s="1" t="s">
        <v>115</v>
      </c>
      <c r="D7785" s="1">
        <v>23</v>
      </c>
    </row>
    <row r="7786" spans="1:4" x14ac:dyDescent="0.2">
      <c r="A7786" s="22">
        <v>2005</v>
      </c>
      <c r="B7786" s="1" t="s">
        <v>88</v>
      </c>
      <c r="C7786" s="1" t="s">
        <v>116</v>
      </c>
      <c r="D7786" s="1">
        <v>91</v>
      </c>
    </row>
    <row r="7787" spans="1:4" x14ac:dyDescent="0.2">
      <c r="A7787" s="22">
        <v>2005</v>
      </c>
      <c r="B7787" s="1" t="s">
        <v>88</v>
      </c>
      <c r="C7787" s="1" t="s">
        <v>117</v>
      </c>
      <c r="D7787" s="1">
        <v>289</v>
      </c>
    </row>
    <row r="7788" spans="1:4" x14ac:dyDescent="0.2">
      <c r="A7788" s="22">
        <v>2005</v>
      </c>
      <c r="B7788" s="1" t="s">
        <v>88</v>
      </c>
      <c r="C7788" s="1" t="s">
        <v>118</v>
      </c>
      <c r="D7788" s="1">
        <v>81</v>
      </c>
    </row>
    <row r="7789" spans="1:4" x14ac:dyDescent="0.2">
      <c r="A7789" s="22">
        <v>2005</v>
      </c>
      <c r="B7789" s="1" t="s">
        <v>88</v>
      </c>
      <c r="C7789" s="1" t="s">
        <v>119</v>
      </c>
      <c r="D7789" s="1">
        <v>107</v>
      </c>
    </row>
    <row r="7790" spans="1:4" x14ac:dyDescent="0.2">
      <c r="A7790" s="22">
        <v>2005</v>
      </c>
      <c r="B7790" s="1" t="s">
        <v>88</v>
      </c>
      <c r="C7790" s="1" t="s">
        <v>120</v>
      </c>
      <c r="D7790" s="1">
        <v>172</v>
      </c>
    </row>
    <row r="7791" spans="1:4" x14ac:dyDescent="0.2">
      <c r="A7791" s="22">
        <v>2005</v>
      </c>
      <c r="B7791" s="1" t="s">
        <v>89</v>
      </c>
      <c r="C7791" s="1" t="s">
        <v>92</v>
      </c>
      <c r="D7791" s="1">
        <v>179</v>
      </c>
    </row>
    <row r="7792" spans="1:4" x14ac:dyDescent="0.2">
      <c r="A7792" s="22">
        <v>2005</v>
      </c>
      <c r="B7792" s="1" t="s">
        <v>89</v>
      </c>
      <c r="C7792" s="1" t="s">
        <v>93</v>
      </c>
      <c r="D7792" s="1">
        <v>217</v>
      </c>
    </row>
    <row r="7793" spans="1:4" x14ac:dyDescent="0.2">
      <c r="A7793" s="22">
        <v>2005</v>
      </c>
      <c r="B7793" s="1" t="s">
        <v>89</v>
      </c>
      <c r="C7793" s="1" t="s">
        <v>94</v>
      </c>
      <c r="D7793" s="1">
        <v>95</v>
      </c>
    </row>
    <row r="7794" spans="1:4" x14ac:dyDescent="0.2">
      <c r="A7794" s="22">
        <v>2005</v>
      </c>
      <c r="B7794" s="1" t="s">
        <v>89</v>
      </c>
      <c r="C7794" s="1" t="s">
        <v>95</v>
      </c>
      <c r="D7794" s="1">
        <v>74</v>
      </c>
    </row>
    <row r="7795" spans="1:4" x14ac:dyDescent="0.2">
      <c r="A7795" s="22">
        <v>2005</v>
      </c>
      <c r="B7795" s="1" t="s">
        <v>89</v>
      </c>
      <c r="C7795" s="1" t="s">
        <v>96</v>
      </c>
      <c r="D7795" s="1">
        <v>396</v>
      </c>
    </row>
    <row r="7796" spans="1:4" x14ac:dyDescent="0.2">
      <c r="A7796" s="22">
        <v>2005</v>
      </c>
      <c r="B7796" s="1" t="s">
        <v>89</v>
      </c>
      <c r="C7796" s="1" t="s">
        <v>97</v>
      </c>
      <c r="D7796" s="1">
        <v>52</v>
      </c>
    </row>
    <row r="7797" spans="1:4" x14ac:dyDescent="0.2">
      <c r="A7797" s="22">
        <v>2005</v>
      </c>
      <c r="B7797" s="1" t="s">
        <v>89</v>
      </c>
      <c r="C7797" s="1" t="s">
        <v>68</v>
      </c>
      <c r="D7797" s="1">
        <v>120</v>
      </c>
    </row>
    <row r="7798" spans="1:4" x14ac:dyDescent="0.2">
      <c r="A7798" s="22">
        <v>2005</v>
      </c>
      <c r="B7798" s="1" t="s">
        <v>89</v>
      </c>
      <c r="C7798" s="1" t="s">
        <v>98</v>
      </c>
      <c r="D7798" s="1">
        <v>129</v>
      </c>
    </row>
    <row r="7799" spans="1:4" x14ac:dyDescent="0.2">
      <c r="A7799" s="22">
        <v>2005</v>
      </c>
      <c r="B7799" s="1" t="s">
        <v>89</v>
      </c>
      <c r="C7799" s="1" t="s">
        <v>99</v>
      </c>
      <c r="D7799" s="1">
        <v>106</v>
      </c>
    </row>
    <row r="7800" spans="1:4" x14ac:dyDescent="0.2">
      <c r="A7800" s="22">
        <v>2005</v>
      </c>
      <c r="B7800" s="1" t="s">
        <v>89</v>
      </c>
      <c r="C7800" s="1" t="s">
        <v>100</v>
      </c>
      <c r="D7800" s="1">
        <v>77</v>
      </c>
    </row>
    <row r="7801" spans="1:4" x14ac:dyDescent="0.2">
      <c r="A7801" s="22">
        <v>2005</v>
      </c>
      <c r="B7801" s="1" t="s">
        <v>89</v>
      </c>
      <c r="C7801" s="1" t="s">
        <v>101</v>
      </c>
      <c r="D7801" s="1">
        <v>84</v>
      </c>
    </row>
    <row r="7802" spans="1:4" x14ac:dyDescent="0.2">
      <c r="A7802" s="22">
        <v>2005</v>
      </c>
      <c r="B7802" s="1" t="s">
        <v>89</v>
      </c>
      <c r="C7802" s="1" t="s">
        <v>102</v>
      </c>
      <c r="D7802" s="1">
        <v>66</v>
      </c>
    </row>
    <row r="7803" spans="1:4" x14ac:dyDescent="0.2">
      <c r="A7803" s="22">
        <v>2005</v>
      </c>
      <c r="B7803" s="1" t="s">
        <v>89</v>
      </c>
      <c r="C7803" s="1" t="s">
        <v>103</v>
      </c>
      <c r="D7803" s="1">
        <v>153</v>
      </c>
    </row>
    <row r="7804" spans="1:4" x14ac:dyDescent="0.2">
      <c r="A7804" s="22">
        <v>2005</v>
      </c>
      <c r="B7804" s="1" t="s">
        <v>89</v>
      </c>
      <c r="C7804" s="1" t="s">
        <v>69</v>
      </c>
      <c r="D7804" s="1">
        <v>344</v>
      </c>
    </row>
    <row r="7805" spans="1:4" x14ac:dyDescent="0.2">
      <c r="A7805" s="22">
        <v>2005</v>
      </c>
      <c r="B7805" s="1" t="s">
        <v>89</v>
      </c>
      <c r="C7805" s="1" t="s">
        <v>104</v>
      </c>
      <c r="D7805" s="1">
        <v>584</v>
      </c>
    </row>
    <row r="7806" spans="1:4" x14ac:dyDescent="0.2">
      <c r="A7806" s="22">
        <v>2005</v>
      </c>
      <c r="B7806" s="1" t="s">
        <v>89</v>
      </c>
      <c r="C7806" s="1" t="s">
        <v>73</v>
      </c>
      <c r="D7806" s="1">
        <v>188</v>
      </c>
    </row>
    <row r="7807" spans="1:4" x14ac:dyDescent="0.2">
      <c r="A7807" s="22">
        <v>2005</v>
      </c>
      <c r="B7807" s="1" t="s">
        <v>89</v>
      </c>
      <c r="C7807" s="1" t="s">
        <v>105</v>
      </c>
      <c r="D7807" s="1">
        <v>80</v>
      </c>
    </row>
    <row r="7808" spans="1:4" x14ac:dyDescent="0.2">
      <c r="A7808" s="22">
        <v>2005</v>
      </c>
      <c r="B7808" s="1" t="s">
        <v>89</v>
      </c>
      <c r="C7808" s="1" t="s">
        <v>106</v>
      </c>
      <c r="D7808" s="1">
        <v>68</v>
      </c>
    </row>
    <row r="7809" spans="1:4" x14ac:dyDescent="0.2">
      <c r="A7809" s="22">
        <v>2005</v>
      </c>
      <c r="B7809" s="1" t="s">
        <v>89</v>
      </c>
      <c r="C7809" s="1" t="s">
        <v>107</v>
      </c>
      <c r="D7809" s="1">
        <v>73</v>
      </c>
    </row>
    <row r="7810" spans="1:4" x14ac:dyDescent="0.2">
      <c r="A7810" s="22">
        <v>2005</v>
      </c>
      <c r="B7810" s="1" t="s">
        <v>89</v>
      </c>
      <c r="C7810" s="1" t="s">
        <v>108</v>
      </c>
      <c r="D7810" s="1">
        <v>21</v>
      </c>
    </row>
    <row r="7811" spans="1:4" x14ac:dyDescent="0.2">
      <c r="A7811" s="22">
        <v>2005</v>
      </c>
      <c r="B7811" s="1" t="s">
        <v>89</v>
      </c>
      <c r="C7811" s="1" t="s">
        <v>109</v>
      </c>
      <c r="D7811" s="1">
        <v>115</v>
      </c>
    </row>
    <row r="7812" spans="1:4" x14ac:dyDescent="0.2">
      <c r="A7812" s="22">
        <v>2005</v>
      </c>
      <c r="B7812" s="1" t="s">
        <v>89</v>
      </c>
      <c r="C7812" s="1" t="s">
        <v>110</v>
      </c>
      <c r="D7812" s="1">
        <v>308</v>
      </c>
    </row>
    <row r="7813" spans="1:4" x14ac:dyDescent="0.2">
      <c r="A7813" s="22">
        <v>2005</v>
      </c>
      <c r="B7813" s="1" t="s">
        <v>89</v>
      </c>
      <c r="C7813" s="1" t="s">
        <v>111</v>
      </c>
      <c r="D7813" s="1">
        <v>15</v>
      </c>
    </row>
    <row r="7814" spans="1:4" x14ac:dyDescent="0.2">
      <c r="A7814" s="22">
        <v>2005</v>
      </c>
      <c r="B7814" s="1" t="s">
        <v>89</v>
      </c>
      <c r="C7814" s="1" t="s">
        <v>112</v>
      </c>
      <c r="D7814" s="1">
        <v>129</v>
      </c>
    </row>
    <row r="7815" spans="1:4" x14ac:dyDescent="0.2">
      <c r="A7815" s="22">
        <v>2005</v>
      </c>
      <c r="B7815" s="1" t="s">
        <v>89</v>
      </c>
      <c r="C7815" s="1" t="s">
        <v>113</v>
      </c>
      <c r="D7815" s="1">
        <v>151</v>
      </c>
    </row>
    <row r="7816" spans="1:4" x14ac:dyDescent="0.2">
      <c r="A7816" s="22">
        <v>2005</v>
      </c>
      <c r="B7816" s="1" t="s">
        <v>89</v>
      </c>
      <c r="C7816" s="1" t="s">
        <v>22</v>
      </c>
      <c r="D7816" s="1">
        <v>4666</v>
      </c>
    </row>
    <row r="7817" spans="1:4" x14ac:dyDescent="0.2">
      <c r="A7817" s="22">
        <v>2005</v>
      </c>
      <c r="B7817" s="1" t="s">
        <v>89</v>
      </c>
      <c r="C7817" s="1" t="s">
        <v>114</v>
      </c>
      <c r="D7817" s="1">
        <v>93</v>
      </c>
    </row>
    <row r="7818" spans="1:4" x14ac:dyDescent="0.2">
      <c r="A7818" s="22">
        <v>2005</v>
      </c>
      <c r="B7818" s="1" t="s">
        <v>89</v>
      </c>
      <c r="C7818" s="1" t="s">
        <v>115</v>
      </c>
      <c r="D7818" s="1">
        <v>17</v>
      </c>
    </row>
    <row r="7819" spans="1:4" x14ac:dyDescent="0.2">
      <c r="A7819" s="22">
        <v>2005</v>
      </c>
      <c r="B7819" s="1" t="s">
        <v>89</v>
      </c>
      <c r="C7819" s="1" t="s">
        <v>116</v>
      </c>
      <c r="D7819" s="1">
        <v>92</v>
      </c>
    </row>
    <row r="7820" spans="1:4" x14ac:dyDescent="0.2">
      <c r="A7820" s="22">
        <v>2005</v>
      </c>
      <c r="B7820" s="1" t="s">
        <v>89</v>
      </c>
      <c r="C7820" s="1" t="s">
        <v>117</v>
      </c>
      <c r="D7820" s="1">
        <v>300</v>
      </c>
    </row>
    <row r="7821" spans="1:4" x14ac:dyDescent="0.2">
      <c r="A7821" s="22">
        <v>2005</v>
      </c>
      <c r="B7821" s="1" t="s">
        <v>89</v>
      </c>
      <c r="C7821" s="1" t="s">
        <v>118</v>
      </c>
      <c r="D7821" s="1">
        <v>77</v>
      </c>
    </row>
    <row r="7822" spans="1:4" x14ac:dyDescent="0.2">
      <c r="A7822" s="22">
        <v>2005</v>
      </c>
      <c r="B7822" s="1" t="s">
        <v>89</v>
      </c>
      <c r="C7822" s="1" t="s">
        <v>119</v>
      </c>
      <c r="D7822" s="1">
        <v>88</v>
      </c>
    </row>
    <row r="7823" spans="1:4" x14ac:dyDescent="0.2">
      <c r="A7823" s="22">
        <v>2005</v>
      </c>
      <c r="B7823" s="1" t="s">
        <v>89</v>
      </c>
      <c r="C7823" s="1" t="s">
        <v>120</v>
      </c>
      <c r="D7823" s="1">
        <v>175</v>
      </c>
    </row>
    <row r="7824" spans="1:4" x14ac:dyDescent="0.2">
      <c r="A7824" s="22">
        <v>2005</v>
      </c>
      <c r="B7824" s="1" t="s">
        <v>90</v>
      </c>
      <c r="C7824" s="1" t="s">
        <v>92</v>
      </c>
      <c r="D7824" s="1">
        <v>199</v>
      </c>
    </row>
    <row r="7825" spans="1:4" x14ac:dyDescent="0.2">
      <c r="A7825" s="22">
        <v>2005</v>
      </c>
      <c r="B7825" s="1" t="s">
        <v>90</v>
      </c>
      <c r="C7825" s="1" t="s">
        <v>93</v>
      </c>
      <c r="D7825" s="1">
        <v>237</v>
      </c>
    </row>
    <row r="7826" spans="1:4" x14ac:dyDescent="0.2">
      <c r="A7826" s="22">
        <v>2005</v>
      </c>
      <c r="B7826" s="1" t="s">
        <v>90</v>
      </c>
      <c r="C7826" s="1" t="s">
        <v>94</v>
      </c>
      <c r="D7826" s="1">
        <v>101</v>
      </c>
    </row>
    <row r="7827" spans="1:4" x14ac:dyDescent="0.2">
      <c r="A7827" s="22">
        <v>2005</v>
      </c>
      <c r="B7827" s="1" t="s">
        <v>90</v>
      </c>
      <c r="C7827" s="1" t="s">
        <v>95</v>
      </c>
      <c r="D7827" s="1">
        <v>72</v>
      </c>
    </row>
    <row r="7828" spans="1:4" x14ac:dyDescent="0.2">
      <c r="A7828" s="22">
        <v>2005</v>
      </c>
      <c r="B7828" s="1" t="s">
        <v>90</v>
      </c>
      <c r="C7828" s="1" t="s">
        <v>96</v>
      </c>
      <c r="D7828" s="1">
        <v>408</v>
      </c>
    </row>
    <row r="7829" spans="1:4" x14ac:dyDescent="0.2">
      <c r="A7829" s="22">
        <v>2005</v>
      </c>
      <c r="B7829" s="1" t="s">
        <v>90</v>
      </c>
      <c r="C7829" s="1" t="s">
        <v>97</v>
      </c>
      <c r="D7829" s="1">
        <v>53</v>
      </c>
    </row>
    <row r="7830" spans="1:4" x14ac:dyDescent="0.2">
      <c r="A7830" s="22">
        <v>2005</v>
      </c>
      <c r="B7830" s="1" t="s">
        <v>90</v>
      </c>
      <c r="C7830" s="1" t="s">
        <v>68</v>
      </c>
      <c r="D7830" s="1">
        <v>132</v>
      </c>
    </row>
    <row r="7831" spans="1:4" x14ac:dyDescent="0.2">
      <c r="A7831" s="22">
        <v>2005</v>
      </c>
      <c r="B7831" s="1" t="s">
        <v>90</v>
      </c>
      <c r="C7831" s="1" t="s">
        <v>98</v>
      </c>
      <c r="D7831" s="1">
        <v>138</v>
      </c>
    </row>
    <row r="7832" spans="1:4" x14ac:dyDescent="0.2">
      <c r="A7832" s="22">
        <v>2005</v>
      </c>
      <c r="B7832" s="1" t="s">
        <v>90</v>
      </c>
      <c r="C7832" s="1" t="s">
        <v>99</v>
      </c>
      <c r="D7832" s="1">
        <v>134</v>
      </c>
    </row>
    <row r="7833" spans="1:4" x14ac:dyDescent="0.2">
      <c r="A7833" s="22">
        <v>2005</v>
      </c>
      <c r="B7833" s="1" t="s">
        <v>90</v>
      </c>
      <c r="C7833" s="1" t="s">
        <v>100</v>
      </c>
      <c r="D7833" s="1">
        <v>76</v>
      </c>
    </row>
    <row r="7834" spans="1:4" x14ac:dyDescent="0.2">
      <c r="A7834" s="22">
        <v>2005</v>
      </c>
      <c r="B7834" s="1" t="s">
        <v>90</v>
      </c>
      <c r="C7834" s="1" t="s">
        <v>101</v>
      </c>
      <c r="D7834" s="1">
        <v>110</v>
      </c>
    </row>
    <row r="7835" spans="1:4" x14ac:dyDescent="0.2">
      <c r="A7835" s="22">
        <v>2005</v>
      </c>
      <c r="B7835" s="1" t="s">
        <v>90</v>
      </c>
      <c r="C7835" s="1" t="s">
        <v>102</v>
      </c>
      <c r="D7835" s="1">
        <v>83</v>
      </c>
    </row>
    <row r="7836" spans="1:4" x14ac:dyDescent="0.2">
      <c r="A7836" s="22">
        <v>2005</v>
      </c>
      <c r="B7836" s="1" t="s">
        <v>90</v>
      </c>
      <c r="C7836" s="1" t="s">
        <v>103</v>
      </c>
      <c r="D7836" s="1">
        <v>157</v>
      </c>
    </row>
    <row r="7837" spans="1:4" x14ac:dyDescent="0.2">
      <c r="A7837" s="22">
        <v>2005</v>
      </c>
      <c r="B7837" s="1" t="s">
        <v>90</v>
      </c>
      <c r="C7837" s="1" t="s">
        <v>69</v>
      </c>
      <c r="D7837" s="1">
        <v>377</v>
      </c>
    </row>
    <row r="7838" spans="1:4" x14ac:dyDescent="0.2">
      <c r="A7838" s="22">
        <v>2005</v>
      </c>
      <c r="B7838" s="1" t="s">
        <v>90</v>
      </c>
      <c r="C7838" s="1" t="s">
        <v>104</v>
      </c>
      <c r="D7838" s="1">
        <v>679</v>
      </c>
    </row>
    <row r="7839" spans="1:4" x14ac:dyDescent="0.2">
      <c r="A7839" s="22">
        <v>2005</v>
      </c>
      <c r="B7839" s="1" t="s">
        <v>90</v>
      </c>
      <c r="C7839" s="1" t="s">
        <v>73</v>
      </c>
      <c r="D7839" s="1">
        <v>227</v>
      </c>
    </row>
    <row r="7840" spans="1:4" x14ac:dyDescent="0.2">
      <c r="A7840" s="22">
        <v>2005</v>
      </c>
      <c r="B7840" s="1" t="s">
        <v>90</v>
      </c>
      <c r="C7840" s="1" t="s">
        <v>105</v>
      </c>
      <c r="D7840" s="1">
        <v>74</v>
      </c>
    </row>
    <row r="7841" spans="1:4" x14ac:dyDescent="0.2">
      <c r="A7841" s="22">
        <v>2005</v>
      </c>
      <c r="B7841" s="1" t="s">
        <v>90</v>
      </c>
      <c r="C7841" s="1" t="s">
        <v>106</v>
      </c>
      <c r="D7841" s="1">
        <v>78</v>
      </c>
    </row>
    <row r="7842" spans="1:4" x14ac:dyDescent="0.2">
      <c r="A7842" s="22">
        <v>2005</v>
      </c>
      <c r="B7842" s="1" t="s">
        <v>90</v>
      </c>
      <c r="C7842" s="1" t="s">
        <v>107</v>
      </c>
      <c r="D7842" s="1">
        <v>80</v>
      </c>
    </row>
    <row r="7843" spans="1:4" x14ac:dyDescent="0.2">
      <c r="A7843" s="22">
        <v>2005</v>
      </c>
      <c r="B7843" s="1" t="s">
        <v>90</v>
      </c>
      <c r="C7843" s="1" t="s">
        <v>108</v>
      </c>
      <c r="D7843" s="1">
        <v>25</v>
      </c>
    </row>
    <row r="7844" spans="1:4" x14ac:dyDescent="0.2">
      <c r="A7844" s="22">
        <v>2005</v>
      </c>
      <c r="B7844" s="1" t="s">
        <v>90</v>
      </c>
      <c r="C7844" s="1" t="s">
        <v>109</v>
      </c>
      <c r="D7844" s="1">
        <v>143</v>
      </c>
    </row>
    <row r="7845" spans="1:4" x14ac:dyDescent="0.2">
      <c r="A7845" s="22">
        <v>2005</v>
      </c>
      <c r="B7845" s="1" t="s">
        <v>90</v>
      </c>
      <c r="C7845" s="1" t="s">
        <v>110</v>
      </c>
      <c r="D7845" s="1">
        <v>365</v>
      </c>
    </row>
    <row r="7846" spans="1:4" x14ac:dyDescent="0.2">
      <c r="A7846" s="22">
        <v>2005</v>
      </c>
      <c r="B7846" s="1" t="s">
        <v>90</v>
      </c>
      <c r="C7846" s="1" t="s">
        <v>111</v>
      </c>
      <c r="D7846" s="1">
        <v>12</v>
      </c>
    </row>
    <row r="7847" spans="1:4" x14ac:dyDescent="0.2">
      <c r="A7847" s="22">
        <v>2005</v>
      </c>
      <c r="B7847" s="1" t="s">
        <v>90</v>
      </c>
      <c r="C7847" s="1" t="s">
        <v>112</v>
      </c>
      <c r="D7847" s="1">
        <v>100</v>
      </c>
    </row>
    <row r="7848" spans="1:4" x14ac:dyDescent="0.2">
      <c r="A7848" s="22">
        <v>2005</v>
      </c>
      <c r="B7848" s="1" t="s">
        <v>90</v>
      </c>
      <c r="C7848" s="1" t="s">
        <v>113</v>
      </c>
      <c r="D7848" s="1">
        <v>189</v>
      </c>
    </row>
    <row r="7849" spans="1:4" x14ac:dyDescent="0.2">
      <c r="A7849" s="22">
        <v>2005</v>
      </c>
      <c r="B7849" s="1" t="s">
        <v>90</v>
      </c>
      <c r="C7849" s="1" t="s">
        <v>22</v>
      </c>
      <c r="D7849" s="1">
        <v>5123</v>
      </c>
    </row>
    <row r="7850" spans="1:4" x14ac:dyDescent="0.2">
      <c r="A7850" s="22">
        <v>2005</v>
      </c>
      <c r="B7850" s="1" t="s">
        <v>90</v>
      </c>
      <c r="C7850" s="1" t="s">
        <v>114</v>
      </c>
      <c r="D7850" s="1">
        <v>111</v>
      </c>
    </row>
    <row r="7851" spans="1:4" x14ac:dyDescent="0.2">
      <c r="A7851" s="22">
        <v>2005</v>
      </c>
      <c r="B7851" s="1" t="s">
        <v>90</v>
      </c>
      <c r="C7851" s="1" t="s">
        <v>115</v>
      </c>
      <c r="D7851" s="1">
        <v>20</v>
      </c>
    </row>
    <row r="7852" spans="1:4" x14ac:dyDescent="0.2">
      <c r="A7852" s="22">
        <v>2005</v>
      </c>
      <c r="B7852" s="1" t="s">
        <v>90</v>
      </c>
      <c r="C7852" s="1" t="s">
        <v>116</v>
      </c>
      <c r="D7852" s="1">
        <v>86</v>
      </c>
    </row>
    <row r="7853" spans="1:4" x14ac:dyDescent="0.2">
      <c r="A7853" s="22">
        <v>2005</v>
      </c>
      <c r="B7853" s="1" t="s">
        <v>90</v>
      </c>
      <c r="C7853" s="1" t="s">
        <v>117</v>
      </c>
      <c r="D7853" s="1">
        <v>309</v>
      </c>
    </row>
    <row r="7854" spans="1:4" x14ac:dyDescent="0.2">
      <c r="A7854" s="22">
        <v>2005</v>
      </c>
      <c r="B7854" s="1" t="s">
        <v>90</v>
      </c>
      <c r="C7854" s="1" t="s">
        <v>118</v>
      </c>
      <c r="D7854" s="1">
        <v>62</v>
      </c>
    </row>
    <row r="7855" spans="1:4" x14ac:dyDescent="0.2">
      <c r="A7855" s="22">
        <v>2005</v>
      </c>
      <c r="B7855" s="1" t="s">
        <v>90</v>
      </c>
      <c r="C7855" s="1" t="s">
        <v>119</v>
      </c>
      <c r="D7855" s="1">
        <v>94</v>
      </c>
    </row>
    <row r="7856" spans="1:4" x14ac:dyDescent="0.2">
      <c r="A7856" s="22">
        <v>2005</v>
      </c>
      <c r="B7856" s="1" t="s">
        <v>90</v>
      </c>
      <c r="C7856" s="1" t="s">
        <v>120</v>
      </c>
      <c r="D7856" s="1">
        <v>192</v>
      </c>
    </row>
    <row r="7857" spans="1:4" x14ac:dyDescent="0.2">
      <c r="A7857" s="22">
        <v>2005</v>
      </c>
      <c r="B7857" s="1" t="s">
        <v>91</v>
      </c>
      <c r="C7857" s="1" t="s">
        <v>92</v>
      </c>
      <c r="D7857" s="1">
        <v>156</v>
      </c>
    </row>
    <row r="7858" spans="1:4" x14ac:dyDescent="0.2">
      <c r="A7858" s="22">
        <v>2005</v>
      </c>
      <c r="B7858" s="1" t="s">
        <v>91</v>
      </c>
      <c r="C7858" s="1" t="s">
        <v>93</v>
      </c>
      <c r="D7858" s="1">
        <v>223</v>
      </c>
    </row>
    <row r="7859" spans="1:4" x14ac:dyDescent="0.2">
      <c r="A7859" s="22">
        <v>2005</v>
      </c>
      <c r="B7859" s="1" t="s">
        <v>91</v>
      </c>
      <c r="C7859" s="1" t="s">
        <v>94</v>
      </c>
      <c r="D7859" s="1">
        <v>89</v>
      </c>
    </row>
    <row r="7860" spans="1:4" x14ac:dyDescent="0.2">
      <c r="A7860" s="22">
        <v>2005</v>
      </c>
      <c r="B7860" s="1" t="s">
        <v>91</v>
      </c>
      <c r="C7860" s="1" t="s">
        <v>95</v>
      </c>
      <c r="D7860" s="1">
        <v>60</v>
      </c>
    </row>
    <row r="7861" spans="1:4" x14ac:dyDescent="0.2">
      <c r="A7861" s="22">
        <v>2005</v>
      </c>
      <c r="B7861" s="1" t="s">
        <v>91</v>
      </c>
      <c r="C7861" s="1" t="s">
        <v>96</v>
      </c>
      <c r="D7861" s="1">
        <v>414</v>
      </c>
    </row>
    <row r="7862" spans="1:4" x14ac:dyDescent="0.2">
      <c r="A7862" s="22">
        <v>2005</v>
      </c>
      <c r="B7862" s="1" t="s">
        <v>91</v>
      </c>
      <c r="C7862" s="1" t="s">
        <v>97</v>
      </c>
      <c r="D7862" s="1">
        <v>37</v>
      </c>
    </row>
    <row r="7863" spans="1:4" x14ac:dyDescent="0.2">
      <c r="A7863" s="22">
        <v>2005</v>
      </c>
      <c r="B7863" s="1" t="s">
        <v>91</v>
      </c>
      <c r="C7863" s="1" t="s">
        <v>68</v>
      </c>
      <c r="D7863" s="1">
        <v>130</v>
      </c>
    </row>
    <row r="7864" spans="1:4" x14ac:dyDescent="0.2">
      <c r="A7864" s="22">
        <v>2005</v>
      </c>
      <c r="B7864" s="1" t="s">
        <v>91</v>
      </c>
      <c r="C7864" s="1" t="s">
        <v>98</v>
      </c>
      <c r="D7864" s="1">
        <v>123</v>
      </c>
    </row>
    <row r="7865" spans="1:4" x14ac:dyDescent="0.2">
      <c r="A7865" s="22">
        <v>2005</v>
      </c>
      <c r="B7865" s="1" t="s">
        <v>91</v>
      </c>
      <c r="C7865" s="1" t="s">
        <v>99</v>
      </c>
      <c r="D7865" s="1">
        <v>100</v>
      </c>
    </row>
    <row r="7866" spans="1:4" x14ac:dyDescent="0.2">
      <c r="A7866" s="22">
        <v>2005</v>
      </c>
      <c r="B7866" s="1" t="s">
        <v>91</v>
      </c>
      <c r="C7866" s="1" t="s">
        <v>100</v>
      </c>
      <c r="D7866" s="1">
        <v>72</v>
      </c>
    </row>
    <row r="7867" spans="1:4" x14ac:dyDescent="0.2">
      <c r="A7867" s="22">
        <v>2005</v>
      </c>
      <c r="B7867" s="1" t="s">
        <v>91</v>
      </c>
      <c r="C7867" s="1" t="s">
        <v>101</v>
      </c>
      <c r="D7867" s="1">
        <v>77</v>
      </c>
    </row>
    <row r="7868" spans="1:4" x14ac:dyDescent="0.2">
      <c r="A7868" s="22">
        <v>2005</v>
      </c>
      <c r="B7868" s="1" t="s">
        <v>91</v>
      </c>
      <c r="C7868" s="1" t="s">
        <v>102</v>
      </c>
      <c r="D7868" s="1">
        <v>98</v>
      </c>
    </row>
    <row r="7869" spans="1:4" x14ac:dyDescent="0.2">
      <c r="A7869" s="22">
        <v>2005</v>
      </c>
      <c r="B7869" s="1" t="s">
        <v>91</v>
      </c>
      <c r="C7869" s="1" t="s">
        <v>103</v>
      </c>
      <c r="D7869" s="1">
        <v>149</v>
      </c>
    </row>
    <row r="7870" spans="1:4" x14ac:dyDescent="0.2">
      <c r="A7870" s="22">
        <v>2005</v>
      </c>
      <c r="B7870" s="1" t="s">
        <v>91</v>
      </c>
      <c r="C7870" s="1" t="s">
        <v>69</v>
      </c>
      <c r="D7870" s="1">
        <v>314</v>
      </c>
    </row>
    <row r="7871" spans="1:4" x14ac:dyDescent="0.2">
      <c r="A7871" s="22">
        <v>2005</v>
      </c>
      <c r="B7871" s="1" t="s">
        <v>91</v>
      </c>
      <c r="C7871" s="1" t="s">
        <v>104</v>
      </c>
      <c r="D7871" s="1">
        <v>511</v>
      </c>
    </row>
    <row r="7872" spans="1:4" x14ac:dyDescent="0.2">
      <c r="A7872" s="22">
        <v>2005</v>
      </c>
      <c r="B7872" s="1" t="s">
        <v>91</v>
      </c>
      <c r="C7872" s="1" t="s">
        <v>73</v>
      </c>
      <c r="D7872" s="1">
        <v>185</v>
      </c>
    </row>
    <row r="7873" spans="1:4" x14ac:dyDescent="0.2">
      <c r="A7873" s="22">
        <v>2005</v>
      </c>
      <c r="B7873" s="1" t="s">
        <v>91</v>
      </c>
      <c r="C7873" s="1" t="s">
        <v>105</v>
      </c>
      <c r="D7873" s="1">
        <v>73</v>
      </c>
    </row>
    <row r="7874" spans="1:4" x14ac:dyDescent="0.2">
      <c r="A7874" s="22">
        <v>2005</v>
      </c>
      <c r="B7874" s="1" t="s">
        <v>91</v>
      </c>
      <c r="C7874" s="1" t="s">
        <v>106</v>
      </c>
      <c r="D7874" s="1">
        <v>69</v>
      </c>
    </row>
    <row r="7875" spans="1:4" x14ac:dyDescent="0.2">
      <c r="A7875" s="22">
        <v>2005</v>
      </c>
      <c r="B7875" s="1" t="s">
        <v>91</v>
      </c>
      <c r="C7875" s="1" t="s">
        <v>107</v>
      </c>
      <c r="D7875" s="1">
        <v>86</v>
      </c>
    </row>
    <row r="7876" spans="1:4" x14ac:dyDescent="0.2">
      <c r="A7876" s="22">
        <v>2005</v>
      </c>
      <c r="B7876" s="1" t="s">
        <v>91</v>
      </c>
      <c r="C7876" s="1" t="s">
        <v>108</v>
      </c>
      <c r="D7876" s="1">
        <v>19</v>
      </c>
    </row>
    <row r="7877" spans="1:4" x14ac:dyDescent="0.2">
      <c r="A7877" s="22">
        <v>2005</v>
      </c>
      <c r="B7877" s="1" t="s">
        <v>91</v>
      </c>
      <c r="C7877" s="1" t="s">
        <v>109</v>
      </c>
      <c r="D7877" s="1">
        <v>106</v>
      </c>
    </row>
    <row r="7878" spans="1:4" x14ac:dyDescent="0.2">
      <c r="A7878" s="22">
        <v>2005</v>
      </c>
      <c r="B7878" s="1" t="s">
        <v>91</v>
      </c>
      <c r="C7878" s="1" t="s">
        <v>110</v>
      </c>
      <c r="D7878" s="1">
        <v>330</v>
      </c>
    </row>
    <row r="7879" spans="1:4" x14ac:dyDescent="0.2">
      <c r="A7879" s="22">
        <v>2005</v>
      </c>
      <c r="B7879" s="1" t="s">
        <v>91</v>
      </c>
      <c r="C7879" s="1" t="s">
        <v>111</v>
      </c>
      <c r="D7879" s="1">
        <v>22</v>
      </c>
    </row>
    <row r="7880" spans="1:4" x14ac:dyDescent="0.2">
      <c r="A7880" s="22">
        <v>2005</v>
      </c>
      <c r="B7880" s="1" t="s">
        <v>91</v>
      </c>
      <c r="C7880" s="1" t="s">
        <v>112</v>
      </c>
      <c r="D7880" s="1">
        <v>100</v>
      </c>
    </row>
    <row r="7881" spans="1:4" x14ac:dyDescent="0.2">
      <c r="A7881" s="22">
        <v>2005</v>
      </c>
      <c r="B7881" s="1" t="s">
        <v>91</v>
      </c>
      <c r="C7881" s="1" t="s">
        <v>113</v>
      </c>
      <c r="D7881" s="1">
        <v>159</v>
      </c>
    </row>
    <row r="7882" spans="1:4" x14ac:dyDescent="0.2">
      <c r="A7882" s="22">
        <v>2005</v>
      </c>
      <c r="B7882" s="1" t="s">
        <v>91</v>
      </c>
      <c r="C7882" s="1" t="s">
        <v>22</v>
      </c>
      <c r="D7882" s="1">
        <v>4437</v>
      </c>
    </row>
    <row r="7883" spans="1:4" x14ac:dyDescent="0.2">
      <c r="A7883" s="22">
        <v>2005</v>
      </c>
      <c r="B7883" s="1" t="s">
        <v>91</v>
      </c>
      <c r="C7883" s="1" t="s">
        <v>114</v>
      </c>
      <c r="D7883" s="1">
        <v>67</v>
      </c>
    </row>
    <row r="7884" spans="1:4" x14ac:dyDescent="0.2">
      <c r="A7884" s="22">
        <v>2005</v>
      </c>
      <c r="B7884" s="1" t="s">
        <v>91</v>
      </c>
      <c r="C7884" s="1" t="s">
        <v>115</v>
      </c>
      <c r="D7884" s="1">
        <v>15</v>
      </c>
    </row>
    <row r="7885" spans="1:4" x14ac:dyDescent="0.2">
      <c r="A7885" s="22">
        <v>2005</v>
      </c>
      <c r="B7885" s="1" t="s">
        <v>91</v>
      </c>
      <c r="C7885" s="1" t="s">
        <v>116</v>
      </c>
      <c r="D7885" s="1">
        <v>70</v>
      </c>
    </row>
    <row r="7886" spans="1:4" x14ac:dyDescent="0.2">
      <c r="A7886" s="22">
        <v>2005</v>
      </c>
      <c r="B7886" s="1" t="s">
        <v>91</v>
      </c>
      <c r="C7886" s="1" t="s">
        <v>117</v>
      </c>
      <c r="D7886" s="1">
        <v>294</v>
      </c>
    </row>
    <row r="7887" spans="1:4" x14ac:dyDescent="0.2">
      <c r="A7887" s="22">
        <v>2005</v>
      </c>
      <c r="B7887" s="1" t="s">
        <v>91</v>
      </c>
      <c r="C7887" s="1" t="s">
        <v>118</v>
      </c>
      <c r="D7887" s="1">
        <v>62</v>
      </c>
    </row>
    <row r="7888" spans="1:4" x14ac:dyDescent="0.2">
      <c r="A7888" s="22">
        <v>2005</v>
      </c>
      <c r="B7888" s="1" t="s">
        <v>91</v>
      </c>
      <c r="C7888" s="1" t="s">
        <v>119</v>
      </c>
      <c r="D7888" s="1">
        <v>76</v>
      </c>
    </row>
    <row r="7889" spans="1:4" x14ac:dyDescent="0.2">
      <c r="A7889" s="22">
        <v>2005</v>
      </c>
      <c r="B7889" s="1" t="s">
        <v>91</v>
      </c>
      <c r="C7889" s="1" t="s">
        <v>120</v>
      </c>
      <c r="D7889" s="1">
        <v>151</v>
      </c>
    </row>
    <row r="7890" spans="1:4" x14ac:dyDescent="0.2">
      <c r="A7890" s="22">
        <v>2005</v>
      </c>
      <c r="B7890" s="1" t="s">
        <v>80</v>
      </c>
      <c r="C7890" s="1" t="s">
        <v>92</v>
      </c>
      <c r="D7890" s="1">
        <v>194</v>
      </c>
    </row>
    <row r="7891" spans="1:4" x14ac:dyDescent="0.2">
      <c r="A7891" s="22">
        <v>2005</v>
      </c>
      <c r="B7891" s="1" t="s">
        <v>80</v>
      </c>
      <c r="C7891" s="1" t="s">
        <v>93</v>
      </c>
      <c r="D7891" s="1">
        <v>234</v>
      </c>
    </row>
    <row r="7892" spans="1:4" x14ac:dyDescent="0.2">
      <c r="A7892" s="22">
        <v>2005</v>
      </c>
      <c r="B7892" s="1" t="s">
        <v>80</v>
      </c>
      <c r="C7892" s="1" t="s">
        <v>94</v>
      </c>
      <c r="D7892" s="1">
        <v>85</v>
      </c>
    </row>
    <row r="7893" spans="1:4" x14ac:dyDescent="0.2">
      <c r="A7893" s="22">
        <v>2005</v>
      </c>
      <c r="B7893" s="1" t="s">
        <v>80</v>
      </c>
      <c r="C7893" s="1" t="s">
        <v>95</v>
      </c>
      <c r="D7893" s="1">
        <v>73</v>
      </c>
    </row>
    <row r="7894" spans="1:4" x14ac:dyDescent="0.2">
      <c r="A7894" s="22">
        <v>2005</v>
      </c>
      <c r="B7894" s="1" t="s">
        <v>80</v>
      </c>
      <c r="C7894" s="1" t="s">
        <v>96</v>
      </c>
      <c r="D7894" s="1">
        <v>386</v>
      </c>
    </row>
    <row r="7895" spans="1:4" x14ac:dyDescent="0.2">
      <c r="A7895" s="22">
        <v>2005</v>
      </c>
      <c r="B7895" s="1" t="s">
        <v>80</v>
      </c>
      <c r="C7895" s="1" t="s">
        <v>97</v>
      </c>
      <c r="D7895" s="1">
        <v>39</v>
      </c>
    </row>
    <row r="7896" spans="1:4" x14ac:dyDescent="0.2">
      <c r="A7896" s="22">
        <v>2005</v>
      </c>
      <c r="B7896" s="1" t="s">
        <v>80</v>
      </c>
      <c r="C7896" s="1" t="s">
        <v>68</v>
      </c>
      <c r="D7896" s="1">
        <v>116</v>
      </c>
    </row>
    <row r="7897" spans="1:4" x14ac:dyDescent="0.2">
      <c r="A7897" s="22">
        <v>2005</v>
      </c>
      <c r="B7897" s="1" t="s">
        <v>80</v>
      </c>
      <c r="C7897" s="1" t="s">
        <v>98</v>
      </c>
      <c r="D7897" s="1">
        <v>139</v>
      </c>
    </row>
    <row r="7898" spans="1:4" x14ac:dyDescent="0.2">
      <c r="A7898" s="22">
        <v>2005</v>
      </c>
      <c r="B7898" s="1" t="s">
        <v>80</v>
      </c>
      <c r="C7898" s="1" t="s">
        <v>99</v>
      </c>
      <c r="D7898" s="1">
        <v>109</v>
      </c>
    </row>
    <row r="7899" spans="1:4" x14ac:dyDescent="0.2">
      <c r="A7899" s="22">
        <v>2005</v>
      </c>
      <c r="B7899" s="1" t="s">
        <v>80</v>
      </c>
      <c r="C7899" s="1" t="s">
        <v>100</v>
      </c>
      <c r="D7899" s="1">
        <v>77</v>
      </c>
    </row>
    <row r="7900" spans="1:4" x14ac:dyDescent="0.2">
      <c r="A7900" s="22">
        <v>2005</v>
      </c>
      <c r="B7900" s="1" t="s">
        <v>80</v>
      </c>
      <c r="C7900" s="1" t="s">
        <v>101</v>
      </c>
      <c r="D7900" s="1">
        <v>75</v>
      </c>
    </row>
    <row r="7901" spans="1:4" x14ac:dyDescent="0.2">
      <c r="A7901" s="22">
        <v>2005</v>
      </c>
      <c r="B7901" s="1" t="s">
        <v>80</v>
      </c>
      <c r="C7901" s="1" t="s">
        <v>102</v>
      </c>
      <c r="D7901" s="1">
        <v>84</v>
      </c>
    </row>
    <row r="7902" spans="1:4" x14ac:dyDescent="0.2">
      <c r="A7902" s="22">
        <v>2005</v>
      </c>
      <c r="B7902" s="1" t="s">
        <v>80</v>
      </c>
      <c r="C7902" s="1" t="s">
        <v>103</v>
      </c>
      <c r="D7902" s="1">
        <v>155</v>
      </c>
    </row>
    <row r="7903" spans="1:4" x14ac:dyDescent="0.2">
      <c r="A7903" s="22">
        <v>2005</v>
      </c>
      <c r="B7903" s="1" t="s">
        <v>80</v>
      </c>
      <c r="C7903" s="1" t="s">
        <v>69</v>
      </c>
      <c r="D7903" s="1">
        <v>334</v>
      </c>
    </row>
    <row r="7904" spans="1:4" x14ac:dyDescent="0.2">
      <c r="A7904" s="22">
        <v>2005</v>
      </c>
      <c r="B7904" s="1" t="s">
        <v>80</v>
      </c>
      <c r="C7904" s="1" t="s">
        <v>104</v>
      </c>
      <c r="D7904" s="1">
        <v>592</v>
      </c>
    </row>
    <row r="7905" spans="1:4" x14ac:dyDescent="0.2">
      <c r="A7905" s="22">
        <v>2005</v>
      </c>
      <c r="B7905" s="1" t="s">
        <v>80</v>
      </c>
      <c r="C7905" s="1" t="s">
        <v>73</v>
      </c>
      <c r="D7905" s="1">
        <v>191</v>
      </c>
    </row>
    <row r="7906" spans="1:4" x14ac:dyDescent="0.2">
      <c r="A7906" s="22">
        <v>2005</v>
      </c>
      <c r="B7906" s="1" t="s">
        <v>80</v>
      </c>
      <c r="C7906" s="1" t="s">
        <v>105</v>
      </c>
      <c r="D7906" s="1">
        <v>84</v>
      </c>
    </row>
    <row r="7907" spans="1:4" x14ac:dyDescent="0.2">
      <c r="A7907" s="22">
        <v>2005</v>
      </c>
      <c r="B7907" s="1" t="s">
        <v>80</v>
      </c>
      <c r="C7907" s="1" t="s">
        <v>106</v>
      </c>
      <c r="D7907" s="1">
        <v>73</v>
      </c>
    </row>
    <row r="7908" spans="1:4" x14ac:dyDescent="0.2">
      <c r="A7908" s="22">
        <v>2005</v>
      </c>
      <c r="B7908" s="1" t="s">
        <v>80</v>
      </c>
      <c r="C7908" s="1" t="s">
        <v>107</v>
      </c>
      <c r="D7908" s="1">
        <v>75</v>
      </c>
    </row>
    <row r="7909" spans="1:4" x14ac:dyDescent="0.2">
      <c r="A7909" s="22">
        <v>2005</v>
      </c>
      <c r="B7909" s="1" t="s">
        <v>80</v>
      </c>
      <c r="C7909" s="1" t="s">
        <v>108</v>
      </c>
      <c r="D7909" s="1">
        <v>17</v>
      </c>
    </row>
    <row r="7910" spans="1:4" x14ac:dyDescent="0.2">
      <c r="A7910" s="22">
        <v>2005</v>
      </c>
      <c r="B7910" s="1" t="s">
        <v>80</v>
      </c>
      <c r="C7910" s="1" t="s">
        <v>109</v>
      </c>
      <c r="D7910" s="1">
        <v>114</v>
      </c>
    </row>
    <row r="7911" spans="1:4" x14ac:dyDescent="0.2">
      <c r="A7911" s="22">
        <v>2005</v>
      </c>
      <c r="B7911" s="1" t="s">
        <v>80</v>
      </c>
      <c r="C7911" s="1" t="s">
        <v>110</v>
      </c>
      <c r="D7911" s="1">
        <v>350</v>
      </c>
    </row>
    <row r="7912" spans="1:4" x14ac:dyDescent="0.2">
      <c r="A7912" s="22">
        <v>2005</v>
      </c>
      <c r="B7912" s="1" t="s">
        <v>80</v>
      </c>
      <c r="C7912" s="1" t="s">
        <v>111</v>
      </c>
      <c r="D7912" s="1">
        <v>15</v>
      </c>
    </row>
    <row r="7913" spans="1:4" x14ac:dyDescent="0.2">
      <c r="A7913" s="22">
        <v>2005</v>
      </c>
      <c r="B7913" s="1" t="s">
        <v>80</v>
      </c>
      <c r="C7913" s="1" t="s">
        <v>112</v>
      </c>
      <c r="D7913" s="1">
        <v>120</v>
      </c>
    </row>
    <row r="7914" spans="1:4" x14ac:dyDescent="0.2">
      <c r="A7914" s="22">
        <v>2005</v>
      </c>
      <c r="B7914" s="1" t="s">
        <v>80</v>
      </c>
      <c r="C7914" s="1" t="s">
        <v>113</v>
      </c>
      <c r="D7914" s="1">
        <v>175</v>
      </c>
    </row>
    <row r="7915" spans="1:4" x14ac:dyDescent="0.2">
      <c r="A7915" s="22">
        <v>2005</v>
      </c>
      <c r="B7915" s="1" t="s">
        <v>80</v>
      </c>
      <c r="C7915" s="1" t="s">
        <v>22</v>
      </c>
      <c r="D7915" s="1">
        <v>4737</v>
      </c>
    </row>
    <row r="7916" spans="1:4" x14ac:dyDescent="0.2">
      <c r="A7916" s="22">
        <v>2005</v>
      </c>
      <c r="B7916" s="1" t="s">
        <v>80</v>
      </c>
      <c r="C7916" s="1" t="s">
        <v>114</v>
      </c>
      <c r="D7916" s="1">
        <v>86</v>
      </c>
    </row>
    <row r="7917" spans="1:4" x14ac:dyDescent="0.2">
      <c r="A7917" s="22">
        <v>2005</v>
      </c>
      <c r="B7917" s="1" t="s">
        <v>80</v>
      </c>
      <c r="C7917" s="1" t="s">
        <v>115</v>
      </c>
      <c r="D7917" s="1">
        <v>16</v>
      </c>
    </row>
    <row r="7918" spans="1:4" x14ac:dyDescent="0.2">
      <c r="A7918" s="22">
        <v>2005</v>
      </c>
      <c r="B7918" s="1" t="s">
        <v>80</v>
      </c>
      <c r="C7918" s="1" t="s">
        <v>116</v>
      </c>
      <c r="D7918" s="1">
        <v>87</v>
      </c>
    </row>
    <row r="7919" spans="1:4" x14ac:dyDescent="0.2">
      <c r="A7919" s="22">
        <v>2005</v>
      </c>
      <c r="B7919" s="1" t="s">
        <v>80</v>
      </c>
      <c r="C7919" s="1" t="s">
        <v>117</v>
      </c>
      <c r="D7919" s="1">
        <v>303</v>
      </c>
    </row>
    <row r="7920" spans="1:4" x14ac:dyDescent="0.2">
      <c r="A7920" s="22">
        <v>2005</v>
      </c>
      <c r="B7920" s="1" t="s">
        <v>80</v>
      </c>
      <c r="C7920" s="1" t="s">
        <v>118</v>
      </c>
      <c r="D7920" s="1">
        <v>83</v>
      </c>
    </row>
    <row r="7921" spans="1:4" x14ac:dyDescent="0.2">
      <c r="A7921" s="22">
        <v>2005</v>
      </c>
      <c r="B7921" s="1" t="s">
        <v>80</v>
      </c>
      <c r="C7921" s="1" t="s">
        <v>119</v>
      </c>
      <c r="D7921" s="1">
        <v>87</v>
      </c>
    </row>
    <row r="7922" spans="1:4" x14ac:dyDescent="0.2">
      <c r="A7922" s="22">
        <v>2005</v>
      </c>
      <c r="B7922" s="1" t="s">
        <v>80</v>
      </c>
      <c r="C7922" s="1" t="s">
        <v>120</v>
      </c>
      <c r="D7922" s="1">
        <v>169</v>
      </c>
    </row>
    <row r="7923" spans="1:4" x14ac:dyDescent="0.2">
      <c r="A7923" s="22">
        <v>2005</v>
      </c>
      <c r="B7923" s="1" t="s">
        <v>81</v>
      </c>
      <c r="C7923" s="1" t="s">
        <v>92</v>
      </c>
      <c r="D7923" s="1">
        <v>178</v>
      </c>
    </row>
    <row r="7924" spans="1:4" x14ac:dyDescent="0.2">
      <c r="A7924" s="22">
        <v>2005</v>
      </c>
      <c r="B7924" s="1" t="s">
        <v>81</v>
      </c>
      <c r="C7924" s="1" t="s">
        <v>93</v>
      </c>
      <c r="D7924" s="1">
        <v>202</v>
      </c>
    </row>
    <row r="7925" spans="1:4" x14ac:dyDescent="0.2">
      <c r="A7925" s="22">
        <v>2005</v>
      </c>
      <c r="B7925" s="1" t="s">
        <v>81</v>
      </c>
      <c r="C7925" s="1" t="s">
        <v>94</v>
      </c>
      <c r="D7925" s="1">
        <v>91</v>
      </c>
    </row>
    <row r="7926" spans="1:4" x14ac:dyDescent="0.2">
      <c r="A7926" s="22">
        <v>2005</v>
      </c>
      <c r="B7926" s="1" t="s">
        <v>81</v>
      </c>
      <c r="C7926" s="1" t="s">
        <v>95</v>
      </c>
      <c r="D7926" s="1">
        <v>59</v>
      </c>
    </row>
    <row r="7927" spans="1:4" x14ac:dyDescent="0.2">
      <c r="A7927" s="22">
        <v>2005</v>
      </c>
      <c r="B7927" s="1" t="s">
        <v>81</v>
      </c>
      <c r="C7927" s="1" t="s">
        <v>96</v>
      </c>
      <c r="D7927" s="1">
        <v>361</v>
      </c>
    </row>
    <row r="7928" spans="1:4" x14ac:dyDescent="0.2">
      <c r="A7928" s="22">
        <v>2005</v>
      </c>
      <c r="B7928" s="1" t="s">
        <v>81</v>
      </c>
      <c r="C7928" s="1" t="s">
        <v>97</v>
      </c>
      <c r="D7928" s="1">
        <v>44</v>
      </c>
    </row>
    <row r="7929" spans="1:4" x14ac:dyDescent="0.2">
      <c r="A7929" s="22">
        <v>2005</v>
      </c>
      <c r="B7929" s="1" t="s">
        <v>81</v>
      </c>
      <c r="C7929" s="1" t="s">
        <v>68</v>
      </c>
      <c r="D7929" s="1">
        <v>120</v>
      </c>
    </row>
    <row r="7930" spans="1:4" x14ac:dyDescent="0.2">
      <c r="A7930" s="22">
        <v>2005</v>
      </c>
      <c r="B7930" s="1" t="s">
        <v>81</v>
      </c>
      <c r="C7930" s="1" t="s">
        <v>98</v>
      </c>
      <c r="D7930" s="1">
        <v>149</v>
      </c>
    </row>
    <row r="7931" spans="1:4" x14ac:dyDescent="0.2">
      <c r="A7931" s="22">
        <v>2005</v>
      </c>
      <c r="B7931" s="1" t="s">
        <v>81</v>
      </c>
      <c r="C7931" s="1" t="s">
        <v>99</v>
      </c>
      <c r="D7931" s="1">
        <v>104</v>
      </c>
    </row>
    <row r="7932" spans="1:4" x14ac:dyDescent="0.2">
      <c r="A7932" s="22">
        <v>2005</v>
      </c>
      <c r="B7932" s="1" t="s">
        <v>81</v>
      </c>
      <c r="C7932" s="1" t="s">
        <v>100</v>
      </c>
      <c r="D7932" s="1">
        <v>75</v>
      </c>
    </row>
    <row r="7933" spans="1:4" x14ac:dyDescent="0.2">
      <c r="A7933" s="22">
        <v>2005</v>
      </c>
      <c r="B7933" s="1" t="s">
        <v>81</v>
      </c>
      <c r="C7933" s="1" t="s">
        <v>101</v>
      </c>
      <c r="D7933" s="1">
        <v>91</v>
      </c>
    </row>
    <row r="7934" spans="1:4" x14ac:dyDescent="0.2">
      <c r="A7934" s="22">
        <v>2005</v>
      </c>
      <c r="B7934" s="1" t="s">
        <v>81</v>
      </c>
      <c r="C7934" s="1" t="s">
        <v>102</v>
      </c>
      <c r="D7934" s="1">
        <v>66</v>
      </c>
    </row>
    <row r="7935" spans="1:4" x14ac:dyDescent="0.2">
      <c r="A7935" s="22">
        <v>2005</v>
      </c>
      <c r="B7935" s="1" t="s">
        <v>81</v>
      </c>
      <c r="C7935" s="1" t="s">
        <v>103</v>
      </c>
      <c r="D7935" s="1">
        <v>147</v>
      </c>
    </row>
    <row r="7936" spans="1:4" x14ac:dyDescent="0.2">
      <c r="A7936" s="22">
        <v>2005</v>
      </c>
      <c r="B7936" s="1" t="s">
        <v>81</v>
      </c>
      <c r="C7936" s="1" t="s">
        <v>69</v>
      </c>
      <c r="D7936" s="1">
        <v>294</v>
      </c>
    </row>
    <row r="7937" spans="1:4" x14ac:dyDescent="0.2">
      <c r="A7937" s="22">
        <v>2005</v>
      </c>
      <c r="B7937" s="1" t="s">
        <v>81</v>
      </c>
      <c r="C7937" s="1" t="s">
        <v>104</v>
      </c>
      <c r="D7937" s="1">
        <v>477</v>
      </c>
    </row>
    <row r="7938" spans="1:4" x14ac:dyDescent="0.2">
      <c r="A7938" s="22">
        <v>2005</v>
      </c>
      <c r="B7938" s="1" t="s">
        <v>81</v>
      </c>
      <c r="C7938" s="1" t="s">
        <v>73</v>
      </c>
      <c r="D7938" s="1">
        <v>180</v>
      </c>
    </row>
    <row r="7939" spans="1:4" x14ac:dyDescent="0.2">
      <c r="A7939" s="22">
        <v>2005</v>
      </c>
      <c r="B7939" s="1" t="s">
        <v>81</v>
      </c>
      <c r="C7939" s="1" t="s">
        <v>105</v>
      </c>
      <c r="D7939" s="1">
        <v>70</v>
      </c>
    </row>
    <row r="7940" spans="1:4" x14ac:dyDescent="0.2">
      <c r="A7940" s="22">
        <v>2005</v>
      </c>
      <c r="B7940" s="1" t="s">
        <v>81</v>
      </c>
      <c r="C7940" s="1" t="s">
        <v>106</v>
      </c>
      <c r="D7940" s="1">
        <v>64</v>
      </c>
    </row>
    <row r="7941" spans="1:4" x14ac:dyDescent="0.2">
      <c r="A7941" s="22">
        <v>2005</v>
      </c>
      <c r="B7941" s="1" t="s">
        <v>81</v>
      </c>
      <c r="C7941" s="1" t="s">
        <v>107</v>
      </c>
      <c r="D7941" s="1">
        <v>74</v>
      </c>
    </row>
    <row r="7942" spans="1:4" x14ac:dyDescent="0.2">
      <c r="A7942" s="22">
        <v>2005</v>
      </c>
      <c r="B7942" s="1" t="s">
        <v>81</v>
      </c>
      <c r="C7942" s="1" t="s">
        <v>108</v>
      </c>
      <c r="D7942" s="1">
        <v>21</v>
      </c>
    </row>
    <row r="7943" spans="1:4" x14ac:dyDescent="0.2">
      <c r="A7943" s="22">
        <v>2005</v>
      </c>
      <c r="B7943" s="1" t="s">
        <v>81</v>
      </c>
      <c r="C7943" s="1" t="s">
        <v>109</v>
      </c>
      <c r="D7943" s="1">
        <v>126</v>
      </c>
    </row>
    <row r="7944" spans="1:4" x14ac:dyDescent="0.2">
      <c r="A7944" s="22">
        <v>2005</v>
      </c>
      <c r="B7944" s="1" t="s">
        <v>81</v>
      </c>
      <c r="C7944" s="1" t="s">
        <v>110</v>
      </c>
      <c r="D7944" s="1">
        <v>302</v>
      </c>
    </row>
    <row r="7945" spans="1:4" x14ac:dyDescent="0.2">
      <c r="A7945" s="22">
        <v>2005</v>
      </c>
      <c r="B7945" s="1" t="s">
        <v>81</v>
      </c>
      <c r="C7945" s="1" t="s">
        <v>111</v>
      </c>
      <c r="D7945" s="1">
        <v>18</v>
      </c>
    </row>
    <row r="7946" spans="1:4" x14ac:dyDescent="0.2">
      <c r="A7946" s="22">
        <v>2005</v>
      </c>
      <c r="B7946" s="1" t="s">
        <v>81</v>
      </c>
      <c r="C7946" s="1" t="s">
        <v>112</v>
      </c>
      <c r="D7946" s="1">
        <v>124</v>
      </c>
    </row>
    <row r="7947" spans="1:4" x14ac:dyDescent="0.2">
      <c r="A7947" s="22">
        <v>2005</v>
      </c>
      <c r="B7947" s="1" t="s">
        <v>81</v>
      </c>
      <c r="C7947" s="1" t="s">
        <v>113</v>
      </c>
      <c r="D7947" s="1">
        <v>173</v>
      </c>
    </row>
    <row r="7948" spans="1:4" x14ac:dyDescent="0.2">
      <c r="A7948" s="22">
        <v>2005</v>
      </c>
      <c r="B7948" s="1" t="s">
        <v>81</v>
      </c>
      <c r="C7948" s="1" t="s">
        <v>22</v>
      </c>
      <c r="D7948" s="1">
        <v>4393</v>
      </c>
    </row>
    <row r="7949" spans="1:4" x14ac:dyDescent="0.2">
      <c r="A7949" s="22">
        <v>2005</v>
      </c>
      <c r="B7949" s="1" t="s">
        <v>81</v>
      </c>
      <c r="C7949" s="1" t="s">
        <v>114</v>
      </c>
      <c r="D7949" s="1">
        <v>77</v>
      </c>
    </row>
    <row r="7950" spans="1:4" x14ac:dyDescent="0.2">
      <c r="A7950" s="22">
        <v>2005</v>
      </c>
      <c r="B7950" s="1" t="s">
        <v>81</v>
      </c>
      <c r="C7950" s="1" t="s">
        <v>115</v>
      </c>
      <c r="D7950" s="1">
        <v>19</v>
      </c>
    </row>
    <row r="7951" spans="1:4" x14ac:dyDescent="0.2">
      <c r="A7951" s="22">
        <v>2005</v>
      </c>
      <c r="B7951" s="1" t="s">
        <v>81</v>
      </c>
      <c r="C7951" s="1" t="s">
        <v>116</v>
      </c>
      <c r="D7951" s="1">
        <v>82</v>
      </c>
    </row>
    <row r="7952" spans="1:4" x14ac:dyDescent="0.2">
      <c r="A7952" s="22">
        <v>2005</v>
      </c>
      <c r="B7952" s="1" t="s">
        <v>81</v>
      </c>
      <c r="C7952" s="1" t="s">
        <v>117</v>
      </c>
      <c r="D7952" s="1">
        <v>263</v>
      </c>
    </row>
    <row r="7953" spans="1:4" x14ac:dyDescent="0.2">
      <c r="A7953" s="22">
        <v>2005</v>
      </c>
      <c r="B7953" s="1" t="s">
        <v>81</v>
      </c>
      <c r="C7953" s="1" t="s">
        <v>118</v>
      </c>
      <c r="D7953" s="1">
        <v>79</v>
      </c>
    </row>
    <row r="7954" spans="1:4" x14ac:dyDescent="0.2">
      <c r="A7954" s="22">
        <v>2005</v>
      </c>
      <c r="B7954" s="1" t="s">
        <v>81</v>
      </c>
      <c r="C7954" s="1" t="s">
        <v>119</v>
      </c>
      <c r="D7954" s="1">
        <v>70</v>
      </c>
    </row>
    <row r="7955" spans="1:4" x14ac:dyDescent="0.2">
      <c r="A7955" s="22">
        <v>2005</v>
      </c>
      <c r="B7955" s="1" t="s">
        <v>81</v>
      </c>
      <c r="C7955" s="1" t="s">
        <v>120</v>
      </c>
      <c r="D7955" s="1">
        <v>193</v>
      </c>
    </row>
    <row r="7956" spans="1:4" x14ac:dyDescent="0.2">
      <c r="A7956" s="22">
        <v>2005</v>
      </c>
      <c r="B7956" s="1" t="s">
        <v>82</v>
      </c>
      <c r="C7956" s="1" t="s">
        <v>92</v>
      </c>
      <c r="D7956" s="1">
        <v>151</v>
      </c>
    </row>
    <row r="7957" spans="1:4" x14ac:dyDescent="0.2">
      <c r="A7957" s="22">
        <v>2005</v>
      </c>
      <c r="B7957" s="1" t="s">
        <v>82</v>
      </c>
      <c r="C7957" s="1" t="s">
        <v>93</v>
      </c>
      <c r="D7957" s="1">
        <v>178</v>
      </c>
    </row>
    <row r="7958" spans="1:4" x14ac:dyDescent="0.2">
      <c r="A7958" s="22">
        <v>2005</v>
      </c>
      <c r="B7958" s="1" t="s">
        <v>82</v>
      </c>
      <c r="C7958" s="1" t="s">
        <v>94</v>
      </c>
      <c r="D7958" s="1">
        <v>104</v>
      </c>
    </row>
    <row r="7959" spans="1:4" x14ac:dyDescent="0.2">
      <c r="A7959" s="22">
        <v>2005</v>
      </c>
      <c r="B7959" s="1" t="s">
        <v>82</v>
      </c>
      <c r="C7959" s="1" t="s">
        <v>95</v>
      </c>
      <c r="D7959" s="1">
        <v>64</v>
      </c>
    </row>
    <row r="7960" spans="1:4" x14ac:dyDescent="0.2">
      <c r="A7960" s="22">
        <v>2005</v>
      </c>
      <c r="B7960" s="1" t="s">
        <v>82</v>
      </c>
      <c r="C7960" s="1" t="s">
        <v>96</v>
      </c>
      <c r="D7960" s="1">
        <v>379</v>
      </c>
    </row>
    <row r="7961" spans="1:4" x14ac:dyDescent="0.2">
      <c r="A7961" s="22">
        <v>2005</v>
      </c>
      <c r="B7961" s="1" t="s">
        <v>82</v>
      </c>
      <c r="C7961" s="1" t="s">
        <v>97</v>
      </c>
      <c r="D7961" s="1">
        <v>42</v>
      </c>
    </row>
    <row r="7962" spans="1:4" x14ac:dyDescent="0.2">
      <c r="A7962" s="22">
        <v>2005</v>
      </c>
      <c r="B7962" s="1" t="s">
        <v>82</v>
      </c>
      <c r="C7962" s="1" t="s">
        <v>68</v>
      </c>
      <c r="D7962" s="1">
        <v>92</v>
      </c>
    </row>
    <row r="7963" spans="1:4" x14ac:dyDescent="0.2">
      <c r="A7963" s="22">
        <v>2005</v>
      </c>
      <c r="B7963" s="1" t="s">
        <v>82</v>
      </c>
      <c r="C7963" s="1" t="s">
        <v>98</v>
      </c>
      <c r="D7963" s="1">
        <v>120</v>
      </c>
    </row>
    <row r="7964" spans="1:4" x14ac:dyDescent="0.2">
      <c r="A7964" s="22">
        <v>2005</v>
      </c>
      <c r="B7964" s="1" t="s">
        <v>82</v>
      </c>
      <c r="C7964" s="1" t="s">
        <v>99</v>
      </c>
      <c r="D7964" s="1">
        <v>95</v>
      </c>
    </row>
    <row r="7965" spans="1:4" x14ac:dyDescent="0.2">
      <c r="A7965" s="22">
        <v>2005</v>
      </c>
      <c r="B7965" s="1" t="s">
        <v>82</v>
      </c>
      <c r="C7965" s="1" t="s">
        <v>100</v>
      </c>
      <c r="D7965" s="1">
        <v>88</v>
      </c>
    </row>
    <row r="7966" spans="1:4" x14ac:dyDescent="0.2">
      <c r="A7966" s="22">
        <v>2005</v>
      </c>
      <c r="B7966" s="1" t="s">
        <v>82</v>
      </c>
      <c r="C7966" s="1" t="s">
        <v>101</v>
      </c>
      <c r="D7966" s="1">
        <v>106</v>
      </c>
    </row>
    <row r="7967" spans="1:4" x14ac:dyDescent="0.2">
      <c r="A7967" s="22">
        <v>2005</v>
      </c>
      <c r="B7967" s="1" t="s">
        <v>82</v>
      </c>
      <c r="C7967" s="1" t="s">
        <v>102</v>
      </c>
      <c r="D7967" s="1">
        <v>67</v>
      </c>
    </row>
    <row r="7968" spans="1:4" x14ac:dyDescent="0.2">
      <c r="A7968" s="22">
        <v>2005</v>
      </c>
      <c r="B7968" s="1" t="s">
        <v>82</v>
      </c>
      <c r="C7968" s="1" t="s">
        <v>103</v>
      </c>
      <c r="D7968" s="1">
        <v>154</v>
      </c>
    </row>
    <row r="7969" spans="1:4" x14ac:dyDescent="0.2">
      <c r="A7969" s="22">
        <v>2005</v>
      </c>
      <c r="B7969" s="1" t="s">
        <v>82</v>
      </c>
      <c r="C7969" s="1" t="s">
        <v>69</v>
      </c>
      <c r="D7969" s="1">
        <v>295</v>
      </c>
    </row>
    <row r="7970" spans="1:4" x14ac:dyDescent="0.2">
      <c r="A7970" s="22">
        <v>2005</v>
      </c>
      <c r="B7970" s="1" t="s">
        <v>82</v>
      </c>
      <c r="C7970" s="1" t="s">
        <v>104</v>
      </c>
      <c r="D7970" s="1">
        <v>559</v>
      </c>
    </row>
    <row r="7971" spans="1:4" x14ac:dyDescent="0.2">
      <c r="A7971" s="22">
        <v>2005</v>
      </c>
      <c r="B7971" s="1" t="s">
        <v>82</v>
      </c>
      <c r="C7971" s="1" t="s">
        <v>73</v>
      </c>
      <c r="D7971" s="1">
        <v>200</v>
      </c>
    </row>
    <row r="7972" spans="1:4" x14ac:dyDescent="0.2">
      <c r="A7972" s="22">
        <v>2005</v>
      </c>
      <c r="B7972" s="1" t="s">
        <v>82</v>
      </c>
      <c r="C7972" s="1" t="s">
        <v>105</v>
      </c>
      <c r="D7972" s="1">
        <v>89</v>
      </c>
    </row>
    <row r="7973" spans="1:4" x14ac:dyDescent="0.2">
      <c r="A7973" s="22">
        <v>2005</v>
      </c>
      <c r="B7973" s="1" t="s">
        <v>82</v>
      </c>
      <c r="C7973" s="1" t="s">
        <v>106</v>
      </c>
      <c r="D7973" s="1">
        <v>80</v>
      </c>
    </row>
    <row r="7974" spans="1:4" x14ac:dyDescent="0.2">
      <c r="A7974" s="22">
        <v>2005</v>
      </c>
      <c r="B7974" s="1" t="s">
        <v>82</v>
      </c>
      <c r="C7974" s="1" t="s">
        <v>107</v>
      </c>
      <c r="D7974" s="1">
        <v>80</v>
      </c>
    </row>
    <row r="7975" spans="1:4" x14ac:dyDescent="0.2">
      <c r="A7975" s="22">
        <v>2005</v>
      </c>
      <c r="B7975" s="1" t="s">
        <v>82</v>
      </c>
      <c r="C7975" s="1" t="s">
        <v>108</v>
      </c>
      <c r="D7975" s="1">
        <v>19</v>
      </c>
    </row>
    <row r="7976" spans="1:4" x14ac:dyDescent="0.2">
      <c r="A7976" s="22">
        <v>2005</v>
      </c>
      <c r="B7976" s="1" t="s">
        <v>82</v>
      </c>
      <c r="C7976" s="1" t="s">
        <v>109</v>
      </c>
      <c r="D7976" s="1">
        <v>106</v>
      </c>
    </row>
    <row r="7977" spans="1:4" x14ac:dyDescent="0.2">
      <c r="A7977" s="22">
        <v>2005</v>
      </c>
      <c r="B7977" s="1" t="s">
        <v>82</v>
      </c>
      <c r="C7977" s="1" t="s">
        <v>110</v>
      </c>
      <c r="D7977" s="1">
        <v>314</v>
      </c>
    </row>
    <row r="7978" spans="1:4" x14ac:dyDescent="0.2">
      <c r="A7978" s="22">
        <v>2005</v>
      </c>
      <c r="B7978" s="1" t="s">
        <v>82</v>
      </c>
      <c r="C7978" s="1" t="s">
        <v>111</v>
      </c>
      <c r="D7978" s="1">
        <v>12</v>
      </c>
    </row>
    <row r="7979" spans="1:4" x14ac:dyDescent="0.2">
      <c r="A7979" s="22">
        <v>2005</v>
      </c>
      <c r="B7979" s="1" t="s">
        <v>82</v>
      </c>
      <c r="C7979" s="1" t="s">
        <v>112</v>
      </c>
      <c r="D7979" s="1">
        <v>117</v>
      </c>
    </row>
    <row r="7980" spans="1:4" x14ac:dyDescent="0.2">
      <c r="A7980" s="22">
        <v>2005</v>
      </c>
      <c r="B7980" s="1" t="s">
        <v>82</v>
      </c>
      <c r="C7980" s="1" t="s">
        <v>113</v>
      </c>
      <c r="D7980" s="1">
        <v>162</v>
      </c>
    </row>
    <row r="7981" spans="1:4" x14ac:dyDescent="0.2">
      <c r="A7981" s="22">
        <v>2005</v>
      </c>
      <c r="B7981" s="1" t="s">
        <v>82</v>
      </c>
      <c r="C7981" s="1" t="s">
        <v>22</v>
      </c>
      <c r="D7981" s="1">
        <v>4427</v>
      </c>
    </row>
    <row r="7982" spans="1:4" x14ac:dyDescent="0.2">
      <c r="A7982" s="22">
        <v>2005</v>
      </c>
      <c r="B7982" s="1" t="s">
        <v>82</v>
      </c>
      <c r="C7982" s="1" t="s">
        <v>114</v>
      </c>
      <c r="D7982" s="1">
        <v>77</v>
      </c>
    </row>
    <row r="7983" spans="1:4" x14ac:dyDescent="0.2">
      <c r="A7983" s="22">
        <v>2005</v>
      </c>
      <c r="B7983" s="1" t="s">
        <v>82</v>
      </c>
      <c r="C7983" s="1" t="s">
        <v>115</v>
      </c>
      <c r="D7983" s="1">
        <v>16</v>
      </c>
    </row>
    <row r="7984" spans="1:4" x14ac:dyDescent="0.2">
      <c r="A7984" s="22">
        <v>2005</v>
      </c>
      <c r="B7984" s="1" t="s">
        <v>82</v>
      </c>
      <c r="C7984" s="1" t="s">
        <v>116</v>
      </c>
      <c r="D7984" s="1">
        <v>74</v>
      </c>
    </row>
    <row r="7985" spans="1:4" x14ac:dyDescent="0.2">
      <c r="A7985" s="22">
        <v>2005</v>
      </c>
      <c r="B7985" s="1" t="s">
        <v>82</v>
      </c>
      <c r="C7985" s="1" t="s">
        <v>117</v>
      </c>
      <c r="D7985" s="1">
        <v>271</v>
      </c>
    </row>
    <row r="7986" spans="1:4" x14ac:dyDescent="0.2">
      <c r="A7986" s="22">
        <v>2005</v>
      </c>
      <c r="B7986" s="1" t="s">
        <v>82</v>
      </c>
      <c r="C7986" s="1" t="s">
        <v>118</v>
      </c>
      <c r="D7986" s="1">
        <v>70</v>
      </c>
    </row>
    <row r="7987" spans="1:4" x14ac:dyDescent="0.2">
      <c r="A7987" s="22">
        <v>2005</v>
      </c>
      <c r="B7987" s="1" t="s">
        <v>82</v>
      </c>
      <c r="C7987" s="1" t="s">
        <v>119</v>
      </c>
      <c r="D7987" s="1">
        <v>84</v>
      </c>
    </row>
    <row r="7988" spans="1:4" x14ac:dyDescent="0.2">
      <c r="A7988" s="22">
        <v>2005</v>
      </c>
      <c r="B7988" s="1" t="s">
        <v>82</v>
      </c>
      <c r="C7988" s="1" t="s">
        <v>120</v>
      </c>
      <c r="D7988" s="1">
        <v>162</v>
      </c>
    </row>
    <row r="7989" spans="1:4" x14ac:dyDescent="0.2">
      <c r="A7989" s="22">
        <v>2005</v>
      </c>
      <c r="B7989" s="1" t="s">
        <v>83</v>
      </c>
      <c r="C7989" s="1" t="s">
        <v>92</v>
      </c>
      <c r="D7989" s="1">
        <v>194</v>
      </c>
    </row>
    <row r="7990" spans="1:4" x14ac:dyDescent="0.2">
      <c r="A7990" s="22">
        <v>2005</v>
      </c>
      <c r="B7990" s="1" t="s">
        <v>83</v>
      </c>
      <c r="C7990" s="1" t="s">
        <v>93</v>
      </c>
      <c r="D7990" s="1">
        <v>186</v>
      </c>
    </row>
    <row r="7991" spans="1:4" x14ac:dyDescent="0.2">
      <c r="A7991" s="22">
        <v>2005</v>
      </c>
      <c r="B7991" s="1" t="s">
        <v>83</v>
      </c>
      <c r="C7991" s="1" t="s">
        <v>94</v>
      </c>
      <c r="D7991" s="1">
        <v>89</v>
      </c>
    </row>
    <row r="7992" spans="1:4" x14ac:dyDescent="0.2">
      <c r="A7992" s="22">
        <v>2005</v>
      </c>
      <c r="B7992" s="1" t="s">
        <v>83</v>
      </c>
      <c r="C7992" s="1" t="s">
        <v>95</v>
      </c>
      <c r="D7992" s="1">
        <v>66</v>
      </c>
    </row>
    <row r="7993" spans="1:4" x14ac:dyDescent="0.2">
      <c r="A7993" s="22">
        <v>2005</v>
      </c>
      <c r="B7993" s="1" t="s">
        <v>83</v>
      </c>
      <c r="C7993" s="1" t="s">
        <v>96</v>
      </c>
      <c r="D7993" s="1">
        <v>378</v>
      </c>
    </row>
    <row r="7994" spans="1:4" x14ac:dyDescent="0.2">
      <c r="A7994" s="22">
        <v>2005</v>
      </c>
      <c r="B7994" s="1" t="s">
        <v>83</v>
      </c>
      <c r="C7994" s="1" t="s">
        <v>97</v>
      </c>
      <c r="D7994" s="1">
        <v>51</v>
      </c>
    </row>
    <row r="7995" spans="1:4" x14ac:dyDescent="0.2">
      <c r="A7995" s="22">
        <v>2005</v>
      </c>
      <c r="B7995" s="1" t="s">
        <v>83</v>
      </c>
      <c r="C7995" s="1" t="s">
        <v>68</v>
      </c>
      <c r="D7995" s="1">
        <v>108</v>
      </c>
    </row>
    <row r="7996" spans="1:4" x14ac:dyDescent="0.2">
      <c r="A7996" s="22">
        <v>2005</v>
      </c>
      <c r="B7996" s="1" t="s">
        <v>83</v>
      </c>
      <c r="C7996" s="1" t="s">
        <v>98</v>
      </c>
      <c r="D7996" s="1">
        <v>144</v>
      </c>
    </row>
    <row r="7997" spans="1:4" x14ac:dyDescent="0.2">
      <c r="A7997" s="22">
        <v>2005</v>
      </c>
      <c r="B7997" s="1" t="s">
        <v>83</v>
      </c>
      <c r="C7997" s="1" t="s">
        <v>99</v>
      </c>
      <c r="D7997" s="1">
        <v>113</v>
      </c>
    </row>
    <row r="7998" spans="1:4" x14ac:dyDescent="0.2">
      <c r="A7998" s="22">
        <v>2005</v>
      </c>
      <c r="B7998" s="1" t="s">
        <v>83</v>
      </c>
      <c r="C7998" s="1" t="s">
        <v>100</v>
      </c>
      <c r="D7998" s="1">
        <v>84</v>
      </c>
    </row>
    <row r="7999" spans="1:4" x14ac:dyDescent="0.2">
      <c r="A7999" s="22">
        <v>2005</v>
      </c>
      <c r="B7999" s="1" t="s">
        <v>83</v>
      </c>
      <c r="C7999" s="1" t="s">
        <v>101</v>
      </c>
      <c r="D7999" s="1">
        <v>83</v>
      </c>
    </row>
    <row r="8000" spans="1:4" x14ac:dyDescent="0.2">
      <c r="A8000" s="22">
        <v>2005</v>
      </c>
      <c r="B8000" s="1" t="s">
        <v>83</v>
      </c>
      <c r="C8000" s="1" t="s">
        <v>102</v>
      </c>
      <c r="D8000" s="1">
        <v>82</v>
      </c>
    </row>
    <row r="8001" spans="1:4" x14ac:dyDescent="0.2">
      <c r="A8001" s="22">
        <v>2005</v>
      </c>
      <c r="B8001" s="1" t="s">
        <v>83</v>
      </c>
      <c r="C8001" s="1" t="s">
        <v>103</v>
      </c>
      <c r="D8001" s="1">
        <v>127</v>
      </c>
    </row>
    <row r="8002" spans="1:4" x14ac:dyDescent="0.2">
      <c r="A8002" s="22">
        <v>2005</v>
      </c>
      <c r="B8002" s="1" t="s">
        <v>83</v>
      </c>
      <c r="C8002" s="1" t="s">
        <v>69</v>
      </c>
      <c r="D8002" s="1">
        <v>356</v>
      </c>
    </row>
    <row r="8003" spans="1:4" x14ac:dyDescent="0.2">
      <c r="A8003" s="22">
        <v>2005</v>
      </c>
      <c r="B8003" s="1" t="s">
        <v>83</v>
      </c>
      <c r="C8003" s="1" t="s">
        <v>104</v>
      </c>
      <c r="D8003" s="1">
        <v>546</v>
      </c>
    </row>
    <row r="8004" spans="1:4" x14ac:dyDescent="0.2">
      <c r="A8004" s="22">
        <v>2005</v>
      </c>
      <c r="B8004" s="1" t="s">
        <v>83</v>
      </c>
      <c r="C8004" s="1" t="s">
        <v>73</v>
      </c>
      <c r="D8004" s="1">
        <v>173</v>
      </c>
    </row>
    <row r="8005" spans="1:4" x14ac:dyDescent="0.2">
      <c r="A8005" s="22">
        <v>2005</v>
      </c>
      <c r="B8005" s="1" t="s">
        <v>83</v>
      </c>
      <c r="C8005" s="1" t="s">
        <v>105</v>
      </c>
      <c r="D8005" s="1">
        <v>87</v>
      </c>
    </row>
    <row r="8006" spans="1:4" x14ac:dyDescent="0.2">
      <c r="A8006" s="22">
        <v>2005</v>
      </c>
      <c r="B8006" s="1" t="s">
        <v>83</v>
      </c>
      <c r="C8006" s="1" t="s">
        <v>106</v>
      </c>
      <c r="D8006" s="1">
        <v>75</v>
      </c>
    </row>
    <row r="8007" spans="1:4" x14ac:dyDescent="0.2">
      <c r="A8007" s="22">
        <v>2005</v>
      </c>
      <c r="B8007" s="1" t="s">
        <v>83</v>
      </c>
      <c r="C8007" s="1" t="s">
        <v>107</v>
      </c>
      <c r="D8007" s="1">
        <v>87</v>
      </c>
    </row>
    <row r="8008" spans="1:4" x14ac:dyDescent="0.2">
      <c r="A8008" s="22">
        <v>2005</v>
      </c>
      <c r="B8008" s="1" t="s">
        <v>83</v>
      </c>
      <c r="C8008" s="1" t="s">
        <v>108</v>
      </c>
      <c r="D8008" s="1">
        <v>15</v>
      </c>
    </row>
    <row r="8009" spans="1:4" x14ac:dyDescent="0.2">
      <c r="A8009" s="22">
        <v>2005</v>
      </c>
      <c r="B8009" s="1" t="s">
        <v>83</v>
      </c>
      <c r="C8009" s="1" t="s">
        <v>109</v>
      </c>
      <c r="D8009" s="1">
        <v>110</v>
      </c>
    </row>
    <row r="8010" spans="1:4" x14ac:dyDescent="0.2">
      <c r="A8010" s="22">
        <v>2005</v>
      </c>
      <c r="B8010" s="1" t="s">
        <v>83</v>
      </c>
      <c r="C8010" s="1" t="s">
        <v>110</v>
      </c>
      <c r="D8010" s="1">
        <v>364</v>
      </c>
    </row>
    <row r="8011" spans="1:4" x14ac:dyDescent="0.2">
      <c r="A8011" s="22">
        <v>2005</v>
      </c>
      <c r="B8011" s="1" t="s">
        <v>83</v>
      </c>
      <c r="C8011" s="1" t="s">
        <v>111</v>
      </c>
      <c r="D8011" s="1">
        <v>19</v>
      </c>
    </row>
    <row r="8012" spans="1:4" x14ac:dyDescent="0.2">
      <c r="A8012" s="22">
        <v>2005</v>
      </c>
      <c r="B8012" s="1" t="s">
        <v>83</v>
      </c>
      <c r="C8012" s="1" t="s">
        <v>112</v>
      </c>
      <c r="D8012" s="1">
        <v>103</v>
      </c>
    </row>
    <row r="8013" spans="1:4" x14ac:dyDescent="0.2">
      <c r="A8013" s="22">
        <v>2005</v>
      </c>
      <c r="B8013" s="1" t="s">
        <v>83</v>
      </c>
      <c r="C8013" s="1" t="s">
        <v>113</v>
      </c>
      <c r="D8013" s="1">
        <v>147</v>
      </c>
    </row>
    <row r="8014" spans="1:4" x14ac:dyDescent="0.2">
      <c r="A8014" s="22">
        <v>2005</v>
      </c>
      <c r="B8014" s="1" t="s">
        <v>83</v>
      </c>
      <c r="C8014" s="1" t="s">
        <v>22</v>
      </c>
      <c r="D8014" s="1">
        <v>4621</v>
      </c>
    </row>
    <row r="8015" spans="1:4" x14ac:dyDescent="0.2">
      <c r="A8015" s="22">
        <v>2005</v>
      </c>
      <c r="B8015" s="1" t="s">
        <v>83</v>
      </c>
      <c r="C8015" s="1" t="s">
        <v>114</v>
      </c>
      <c r="D8015" s="1">
        <v>110</v>
      </c>
    </row>
    <row r="8016" spans="1:4" x14ac:dyDescent="0.2">
      <c r="A8016" s="22">
        <v>2005</v>
      </c>
      <c r="B8016" s="1" t="s">
        <v>83</v>
      </c>
      <c r="C8016" s="1" t="s">
        <v>115</v>
      </c>
      <c r="D8016" s="1">
        <v>25</v>
      </c>
    </row>
    <row r="8017" spans="1:4" x14ac:dyDescent="0.2">
      <c r="A8017" s="22">
        <v>2005</v>
      </c>
      <c r="B8017" s="1" t="s">
        <v>83</v>
      </c>
      <c r="C8017" s="1" t="s">
        <v>116</v>
      </c>
      <c r="D8017" s="1">
        <v>88</v>
      </c>
    </row>
    <row r="8018" spans="1:4" x14ac:dyDescent="0.2">
      <c r="A8018" s="22">
        <v>2005</v>
      </c>
      <c r="B8018" s="1" t="s">
        <v>83</v>
      </c>
      <c r="C8018" s="1" t="s">
        <v>117</v>
      </c>
      <c r="D8018" s="1">
        <v>299</v>
      </c>
    </row>
    <row r="8019" spans="1:4" x14ac:dyDescent="0.2">
      <c r="A8019" s="22">
        <v>2005</v>
      </c>
      <c r="B8019" s="1" t="s">
        <v>83</v>
      </c>
      <c r="C8019" s="1" t="s">
        <v>118</v>
      </c>
      <c r="D8019" s="1">
        <v>63</v>
      </c>
    </row>
    <row r="8020" spans="1:4" x14ac:dyDescent="0.2">
      <c r="A8020" s="22">
        <v>2005</v>
      </c>
      <c r="B8020" s="1" t="s">
        <v>83</v>
      </c>
      <c r="C8020" s="1" t="s">
        <v>119</v>
      </c>
      <c r="D8020" s="1">
        <v>80</v>
      </c>
    </row>
    <row r="8021" spans="1:4" x14ac:dyDescent="0.2">
      <c r="A8021" s="22">
        <v>2005</v>
      </c>
      <c r="B8021" s="1" t="s">
        <v>83</v>
      </c>
      <c r="C8021" s="1" t="s">
        <v>120</v>
      </c>
      <c r="D8021" s="1">
        <v>169</v>
      </c>
    </row>
    <row r="8022" spans="1:4" x14ac:dyDescent="0.2">
      <c r="A8022" s="22">
        <v>2005</v>
      </c>
      <c r="B8022" s="1" t="s">
        <v>84</v>
      </c>
      <c r="C8022" s="1" t="s">
        <v>92</v>
      </c>
      <c r="D8022" s="1">
        <v>149</v>
      </c>
    </row>
    <row r="8023" spans="1:4" x14ac:dyDescent="0.2">
      <c r="A8023" s="22">
        <v>2005</v>
      </c>
      <c r="B8023" s="1" t="s">
        <v>84</v>
      </c>
      <c r="C8023" s="1" t="s">
        <v>93</v>
      </c>
      <c r="D8023" s="1">
        <v>179</v>
      </c>
    </row>
    <row r="8024" spans="1:4" x14ac:dyDescent="0.2">
      <c r="A8024" s="22">
        <v>2005</v>
      </c>
      <c r="B8024" s="1" t="s">
        <v>84</v>
      </c>
      <c r="C8024" s="1" t="s">
        <v>94</v>
      </c>
      <c r="D8024" s="1">
        <v>79</v>
      </c>
    </row>
    <row r="8025" spans="1:4" x14ac:dyDescent="0.2">
      <c r="A8025" s="22">
        <v>2005</v>
      </c>
      <c r="B8025" s="1" t="s">
        <v>84</v>
      </c>
      <c r="C8025" s="1" t="s">
        <v>95</v>
      </c>
      <c r="D8025" s="1">
        <v>61</v>
      </c>
    </row>
    <row r="8026" spans="1:4" x14ac:dyDescent="0.2">
      <c r="A8026" s="22">
        <v>2005</v>
      </c>
      <c r="B8026" s="1" t="s">
        <v>84</v>
      </c>
      <c r="C8026" s="1" t="s">
        <v>96</v>
      </c>
      <c r="D8026" s="1">
        <v>337</v>
      </c>
    </row>
    <row r="8027" spans="1:4" x14ac:dyDescent="0.2">
      <c r="A8027" s="22">
        <v>2005</v>
      </c>
      <c r="B8027" s="1" t="s">
        <v>84</v>
      </c>
      <c r="C8027" s="1" t="s">
        <v>97</v>
      </c>
      <c r="D8027" s="1">
        <v>29</v>
      </c>
    </row>
    <row r="8028" spans="1:4" x14ac:dyDescent="0.2">
      <c r="A8028" s="22">
        <v>2005</v>
      </c>
      <c r="B8028" s="1" t="s">
        <v>84</v>
      </c>
      <c r="C8028" s="1" t="s">
        <v>68</v>
      </c>
      <c r="D8028" s="1">
        <v>111</v>
      </c>
    </row>
    <row r="8029" spans="1:4" x14ac:dyDescent="0.2">
      <c r="A8029" s="22">
        <v>2005</v>
      </c>
      <c r="B8029" s="1" t="s">
        <v>84</v>
      </c>
      <c r="C8029" s="1" t="s">
        <v>98</v>
      </c>
      <c r="D8029" s="1">
        <v>120</v>
      </c>
    </row>
    <row r="8030" spans="1:4" x14ac:dyDescent="0.2">
      <c r="A8030" s="22">
        <v>2005</v>
      </c>
      <c r="B8030" s="1" t="s">
        <v>84</v>
      </c>
      <c r="C8030" s="1" t="s">
        <v>99</v>
      </c>
      <c r="D8030" s="1">
        <v>95</v>
      </c>
    </row>
    <row r="8031" spans="1:4" x14ac:dyDescent="0.2">
      <c r="A8031" s="22">
        <v>2005</v>
      </c>
      <c r="B8031" s="1" t="s">
        <v>84</v>
      </c>
      <c r="C8031" s="1" t="s">
        <v>100</v>
      </c>
      <c r="D8031" s="1">
        <v>72</v>
      </c>
    </row>
    <row r="8032" spans="1:4" x14ac:dyDescent="0.2">
      <c r="A8032" s="22">
        <v>2005</v>
      </c>
      <c r="B8032" s="1" t="s">
        <v>84</v>
      </c>
      <c r="C8032" s="1" t="s">
        <v>101</v>
      </c>
      <c r="D8032" s="1">
        <v>72</v>
      </c>
    </row>
    <row r="8033" spans="1:4" x14ac:dyDescent="0.2">
      <c r="A8033" s="22">
        <v>2005</v>
      </c>
      <c r="B8033" s="1" t="s">
        <v>84</v>
      </c>
      <c r="C8033" s="1" t="s">
        <v>102</v>
      </c>
      <c r="D8033" s="1">
        <v>69</v>
      </c>
    </row>
    <row r="8034" spans="1:4" x14ac:dyDescent="0.2">
      <c r="A8034" s="22">
        <v>2005</v>
      </c>
      <c r="B8034" s="1" t="s">
        <v>84</v>
      </c>
      <c r="C8034" s="1" t="s">
        <v>103</v>
      </c>
      <c r="D8034" s="1">
        <v>120</v>
      </c>
    </row>
    <row r="8035" spans="1:4" x14ac:dyDescent="0.2">
      <c r="A8035" s="22">
        <v>2005</v>
      </c>
      <c r="B8035" s="1" t="s">
        <v>84</v>
      </c>
      <c r="C8035" s="1" t="s">
        <v>69</v>
      </c>
      <c r="D8035" s="1">
        <v>274</v>
      </c>
    </row>
    <row r="8036" spans="1:4" x14ac:dyDescent="0.2">
      <c r="A8036" s="22">
        <v>2005</v>
      </c>
      <c r="B8036" s="1" t="s">
        <v>84</v>
      </c>
      <c r="C8036" s="1" t="s">
        <v>104</v>
      </c>
      <c r="D8036" s="1">
        <v>554</v>
      </c>
    </row>
    <row r="8037" spans="1:4" x14ac:dyDescent="0.2">
      <c r="A8037" s="22">
        <v>2005</v>
      </c>
      <c r="B8037" s="1" t="s">
        <v>84</v>
      </c>
      <c r="C8037" s="1" t="s">
        <v>73</v>
      </c>
      <c r="D8037" s="1">
        <v>176</v>
      </c>
    </row>
    <row r="8038" spans="1:4" x14ac:dyDescent="0.2">
      <c r="A8038" s="22">
        <v>2005</v>
      </c>
      <c r="B8038" s="1" t="s">
        <v>84</v>
      </c>
      <c r="C8038" s="1" t="s">
        <v>105</v>
      </c>
      <c r="D8038" s="1">
        <v>61</v>
      </c>
    </row>
    <row r="8039" spans="1:4" x14ac:dyDescent="0.2">
      <c r="A8039" s="22">
        <v>2005</v>
      </c>
      <c r="B8039" s="1" t="s">
        <v>84</v>
      </c>
      <c r="C8039" s="1" t="s">
        <v>106</v>
      </c>
      <c r="D8039" s="1">
        <v>67</v>
      </c>
    </row>
    <row r="8040" spans="1:4" x14ac:dyDescent="0.2">
      <c r="A8040" s="22">
        <v>2005</v>
      </c>
      <c r="B8040" s="1" t="s">
        <v>84</v>
      </c>
      <c r="C8040" s="1" t="s">
        <v>107</v>
      </c>
      <c r="D8040" s="1">
        <v>63</v>
      </c>
    </row>
    <row r="8041" spans="1:4" x14ac:dyDescent="0.2">
      <c r="A8041" s="22">
        <v>2005</v>
      </c>
      <c r="B8041" s="1" t="s">
        <v>84</v>
      </c>
      <c r="C8041" s="1" t="s">
        <v>108</v>
      </c>
      <c r="D8041" s="1">
        <v>24</v>
      </c>
    </row>
    <row r="8042" spans="1:4" x14ac:dyDescent="0.2">
      <c r="A8042" s="22">
        <v>2005</v>
      </c>
      <c r="B8042" s="1" t="s">
        <v>84</v>
      </c>
      <c r="C8042" s="1" t="s">
        <v>109</v>
      </c>
      <c r="D8042" s="1">
        <v>94</v>
      </c>
    </row>
    <row r="8043" spans="1:4" x14ac:dyDescent="0.2">
      <c r="A8043" s="22">
        <v>2005</v>
      </c>
      <c r="B8043" s="1" t="s">
        <v>84</v>
      </c>
      <c r="C8043" s="1" t="s">
        <v>110</v>
      </c>
      <c r="D8043" s="1">
        <v>299</v>
      </c>
    </row>
    <row r="8044" spans="1:4" x14ac:dyDescent="0.2">
      <c r="A8044" s="22">
        <v>2005</v>
      </c>
      <c r="B8044" s="1" t="s">
        <v>84</v>
      </c>
      <c r="C8044" s="1" t="s">
        <v>111</v>
      </c>
      <c r="D8044" s="1">
        <v>18</v>
      </c>
    </row>
    <row r="8045" spans="1:4" x14ac:dyDescent="0.2">
      <c r="A8045" s="22">
        <v>2005</v>
      </c>
      <c r="B8045" s="1" t="s">
        <v>84</v>
      </c>
      <c r="C8045" s="1" t="s">
        <v>112</v>
      </c>
      <c r="D8045" s="1">
        <v>111</v>
      </c>
    </row>
    <row r="8046" spans="1:4" x14ac:dyDescent="0.2">
      <c r="A8046" s="22">
        <v>2005</v>
      </c>
      <c r="B8046" s="1" t="s">
        <v>84</v>
      </c>
      <c r="C8046" s="1" t="s">
        <v>113</v>
      </c>
      <c r="D8046" s="1">
        <v>134</v>
      </c>
    </row>
    <row r="8047" spans="1:4" x14ac:dyDescent="0.2">
      <c r="A8047" s="22">
        <v>2005</v>
      </c>
      <c r="B8047" s="1" t="s">
        <v>84</v>
      </c>
      <c r="C8047" s="1" t="s">
        <v>22</v>
      </c>
      <c r="D8047" s="1">
        <v>4047</v>
      </c>
    </row>
    <row r="8048" spans="1:4" x14ac:dyDescent="0.2">
      <c r="A8048" s="22">
        <v>2005</v>
      </c>
      <c r="B8048" s="1" t="s">
        <v>84</v>
      </c>
      <c r="C8048" s="1" t="s">
        <v>114</v>
      </c>
      <c r="D8048" s="1">
        <v>76</v>
      </c>
    </row>
    <row r="8049" spans="1:4" x14ac:dyDescent="0.2">
      <c r="A8049" s="22">
        <v>2005</v>
      </c>
      <c r="B8049" s="1" t="s">
        <v>84</v>
      </c>
      <c r="C8049" s="1" t="s">
        <v>115</v>
      </c>
      <c r="D8049" s="1">
        <v>18</v>
      </c>
    </row>
    <row r="8050" spans="1:4" x14ac:dyDescent="0.2">
      <c r="A8050" s="22">
        <v>2005</v>
      </c>
      <c r="B8050" s="1" t="s">
        <v>84</v>
      </c>
      <c r="C8050" s="1" t="s">
        <v>116</v>
      </c>
      <c r="D8050" s="1">
        <v>80</v>
      </c>
    </row>
    <row r="8051" spans="1:4" x14ac:dyDescent="0.2">
      <c r="A8051" s="22">
        <v>2005</v>
      </c>
      <c r="B8051" s="1" t="s">
        <v>84</v>
      </c>
      <c r="C8051" s="1" t="s">
        <v>117</v>
      </c>
      <c r="D8051" s="1">
        <v>206</v>
      </c>
    </row>
    <row r="8052" spans="1:4" x14ac:dyDescent="0.2">
      <c r="A8052" s="22">
        <v>2005</v>
      </c>
      <c r="B8052" s="1" t="s">
        <v>84</v>
      </c>
      <c r="C8052" s="1" t="s">
        <v>118</v>
      </c>
      <c r="D8052" s="1">
        <v>61</v>
      </c>
    </row>
    <row r="8053" spans="1:4" x14ac:dyDescent="0.2">
      <c r="A8053" s="22">
        <v>2005</v>
      </c>
      <c r="B8053" s="1" t="s">
        <v>84</v>
      </c>
      <c r="C8053" s="1" t="s">
        <v>119</v>
      </c>
      <c r="D8053" s="1">
        <v>76</v>
      </c>
    </row>
    <row r="8054" spans="1:4" x14ac:dyDescent="0.2">
      <c r="A8054" s="22">
        <v>2005</v>
      </c>
      <c r="B8054" s="1" t="s">
        <v>84</v>
      </c>
      <c r="C8054" s="1" t="s">
        <v>120</v>
      </c>
      <c r="D8054" s="1">
        <v>162</v>
      </c>
    </row>
    <row r="8055" spans="1:4" x14ac:dyDescent="0.2">
      <c r="A8055" s="22">
        <v>2005</v>
      </c>
      <c r="B8055" s="1" t="s">
        <v>85</v>
      </c>
      <c r="C8055" s="1" t="s">
        <v>92</v>
      </c>
      <c r="D8055" s="1">
        <v>191</v>
      </c>
    </row>
    <row r="8056" spans="1:4" x14ac:dyDescent="0.2">
      <c r="A8056" s="22">
        <v>2005</v>
      </c>
      <c r="B8056" s="1" t="s">
        <v>85</v>
      </c>
      <c r="C8056" s="1" t="s">
        <v>93</v>
      </c>
      <c r="D8056" s="1">
        <v>213</v>
      </c>
    </row>
    <row r="8057" spans="1:4" x14ac:dyDescent="0.2">
      <c r="A8057" s="22">
        <v>2005</v>
      </c>
      <c r="B8057" s="1" t="s">
        <v>85</v>
      </c>
      <c r="C8057" s="1" t="s">
        <v>94</v>
      </c>
      <c r="D8057" s="1">
        <v>93</v>
      </c>
    </row>
    <row r="8058" spans="1:4" x14ac:dyDescent="0.2">
      <c r="A8058" s="22">
        <v>2005</v>
      </c>
      <c r="B8058" s="1" t="s">
        <v>85</v>
      </c>
      <c r="C8058" s="1" t="s">
        <v>95</v>
      </c>
      <c r="D8058" s="1">
        <v>55</v>
      </c>
    </row>
    <row r="8059" spans="1:4" x14ac:dyDescent="0.2">
      <c r="A8059" s="22">
        <v>2005</v>
      </c>
      <c r="B8059" s="1" t="s">
        <v>85</v>
      </c>
      <c r="C8059" s="1" t="s">
        <v>96</v>
      </c>
      <c r="D8059" s="1">
        <v>372</v>
      </c>
    </row>
    <row r="8060" spans="1:4" x14ac:dyDescent="0.2">
      <c r="A8060" s="22">
        <v>2005</v>
      </c>
      <c r="B8060" s="1" t="s">
        <v>85</v>
      </c>
      <c r="C8060" s="1" t="s">
        <v>97</v>
      </c>
      <c r="D8060" s="1">
        <v>60</v>
      </c>
    </row>
    <row r="8061" spans="1:4" x14ac:dyDescent="0.2">
      <c r="A8061" s="22">
        <v>2005</v>
      </c>
      <c r="B8061" s="1" t="s">
        <v>85</v>
      </c>
      <c r="C8061" s="1" t="s">
        <v>68</v>
      </c>
      <c r="D8061" s="1">
        <v>120</v>
      </c>
    </row>
    <row r="8062" spans="1:4" x14ac:dyDescent="0.2">
      <c r="A8062" s="22">
        <v>2005</v>
      </c>
      <c r="B8062" s="1" t="s">
        <v>85</v>
      </c>
      <c r="C8062" s="1" t="s">
        <v>98</v>
      </c>
      <c r="D8062" s="1">
        <v>140</v>
      </c>
    </row>
    <row r="8063" spans="1:4" x14ac:dyDescent="0.2">
      <c r="A8063" s="22">
        <v>2005</v>
      </c>
      <c r="B8063" s="1" t="s">
        <v>85</v>
      </c>
      <c r="C8063" s="1" t="s">
        <v>99</v>
      </c>
      <c r="D8063" s="1">
        <v>109</v>
      </c>
    </row>
    <row r="8064" spans="1:4" x14ac:dyDescent="0.2">
      <c r="A8064" s="22">
        <v>2005</v>
      </c>
      <c r="B8064" s="1" t="s">
        <v>85</v>
      </c>
      <c r="C8064" s="1" t="s">
        <v>100</v>
      </c>
      <c r="D8064" s="1">
        <v>71</v>
      </c>
    </row>
    <row r="8065" spans="1:4" x14ac:dyDescent="0.2">
      <c r="A8065" s="22">
        <v>2005</v>
      </c>
      <c r="B8065" s="1" t="s">
        <v>85</v>
      </c>
      <c r="C8065" s="1" t="s">
        <v>101</v>
      </c>
      <c r="D8065" s="1">
        <v>111</v>
      </c>
    </row>
    <row r="8066" spans="1:4" x14ac:dyDescent="0.2">
      <c r="A8066" s="22">
        <v>2005</v>
      </c>
      <c r="B8066" s="1" t="s">
        <v>85</v>
      </c>
      <c r="C8066" s="1" t="s">
        <v>102</v>
      </c>
      <c r="D8066" s="1">
        <v>87</v>
      </c>
    </row>
    <row r="8067" spans="1:4" x14ac:dyDescent="0.2">
      <c r="A8067" s="22">
        <v>2005</v>
      </c>
      <c r="B8067" s="1" t="s">
        <v>85</v>
      </c>
      <c r="C8067" s="1" t="s">
        <v>103</v>
      </c>
      <c r="D8067" s="1">
        <v>143</v>
      </c>
    </row>
    <row r="8068" spans="1:4" x14ac:dyDescent="0.2">
      <c r="A8068" s="22">
        <v>2005</v>
      </c>
      <c r="B8068" s="1" t="s">
        <v>85</v>
      </c>
      <c r="C8068" s="1" t="s">
        <v>69</v>
      </c>
      <c r="D8068" s="1">
        <v>381</v>
      </c>
    </row>
    <row r="8069" spans="1:4" x14ac:dyDescent="0.2">
      <c r="A8069" s="22">
        <v>2005</v>
      </c>
      <c r="B8069" s="1" t="s">
        <v>85</v>
      </c>
      <c r="C8069" s="1" t="s">
        <v>104</v>
      </c>
      <c r="D8069" s="1">
        <v>551</v>
      </c>
    </row>
    <row r="8070" spans="1:4" x14ac:dyDescent="0.2">
      <c r="A8070" s="22">
        <v>2005</v>
      </c>
      <c r="B8070" s="1" t="s">
        <v>85</v>
      </c>
      <c r="C8070" s="1" t="s">
        <v>73</v>
      </c>
      <c r="D8070" s="1">
        <v>201</v>
      </c>
    </row>
    <row r="8071" spans="1:4" x14ac:dyDescent="0.2">
      <c r="A8071" s="22">
        <v>2005</v>
      </c>
      <c r="B8071" s="1" t="s">
        <v>85</v>
      </c>
      <c r="C8071" s="1" t="s">
        <v>105</v>
      </c>
      <c r="D8071" s="1">
        <v>81</v>
      </c>
    </row>
    <row r="8072" spans="1:4" x14ac:dyDescent="0.2">
      <c r="A8072" s="22">
        <v>2005</v>
      </c>
      <c r="B8072" s="1" t="s">
        <v>85</v>
      </c>
      <c r="C8072" s="1" t="s">
        <v>106</v>
      </c>
      <c r="D8072" s="1">
        <v>66</v>
      </c>
    </row>
    <row r="8073" spans="1:4" x14ac:dyDescent="0.2">
      <c r="A8073" s="22">
        <v>2005</v>
      </c>
      <c r="B8073" s="1" t="s">
        <v>85</v>
      </c>
      <c r="C8073" s="1" t="s">
        <v>107</v>
      </c>
      <c r="D8073" s="1">
        <v>82</v>
      </c>
    </row>
    <row r="8074" spans="1:4" x14ac:dyDescent="0.2">
      <c r="A8074" s="22">
        <v>2005</v>
      </c>
      <c r="B8074" s="1" t="s">
        <v>85</v>
      </c>
      <c r="C8074" s="1" t="s">
        <v>108</v>
      </c>
      <c r="D8074" s="1">
        <v>22</v>
      </c>
    </row>
    <row r="8075" spans="1:4" x14ac:dyDescent="0.2">
      <c r="A8075" s="22">
        <v>2005</v>
      </c>
      <c r="B8075" s="1" t="s">
        <v>85</v>
      </c>
      <c r="C8075" s="1" t="s">
        <v>109</v>
      </c>
      <c r="D8075" s="1">
        <v>108</v>
      </c>
    </row>
    <row r="8076" spans="1:4" x14ac:dyDescent="0.2">
      <c r="A8076" s="22">
        <v>2005</v>
      </c>
      <c r="B8076" s="1" t="s">
        <v>85</v>
      </c>
      <c r="C8076" s="1" t="s">
        <v>110</v>
      </c>
      <c r="D8076" s="1">
        <v>302</v>
      </c>
    </row>
    <row r="8077" spans="1:4" x14ac:dyDescent="0.2">
      <c r="A8077" s="22">
        <v>2005</v>
      </c>
      <c r="B8077" s="1" t="s">
        <v>85</v>
      </c>
      <c r="C8077" s="1" t="s">
        <v>111</v>
      </c>
      <c r="D8077" s="1">
        <v>15</v>
      </c>
    </row>
    <row r="8078" spans="1:4" x14ac:dyDescent="0.2">
      <c r="A8078" s="22">
        <v>2005</v>
      </c>
      <c r="B8078" s="1" t="s">
        <v>85</v>
      </c>
      <c r="C8078" s="1" t="s">
        <v>112</v>
      </c>
      <c r="D8078" s="1">
        <v>121</v>
      </c>
    </row>
    <row r="8079" spans="1:4" x14ac:dyDescent="0.2">
      <c r="A8079" s="22">
        <v>2005</v>
      </c>
      <c r="B8079" s="1" t="s">
        <v>85</v>
      </c>
      <c r="C8079" s="1" t="s">
        <v>113</v>
      </c>
      <c r="D8079" s="1">
        <v>151</v>
      </c>
    </row>
    <row r="8080" spans="1:4" x14ac:dyDescent="0.2">
      <c r="A8080" s="22">
        <v>2005</v>
      </c>
      <c r="B8080" s="1" t="s">
        <v>85</v>
      </c>
      <c r="C8080" s="1" t="s">
        <v>22</v>
      </c>
      <c r="D8080" s="1">
        <v>4688</v>
      </c>
    </row>
    <row r="8081" spans="1:4" x14ac:dyDescent="0.2">
      <c r="A8081" s="22">
        <v>2005</v>
      </c>
      <c r="B8081" s="1" t="s">
        <v>85</v>
      </c>
      <c r="C8081" s="1" t="s">
        <v>114</v>
      </c>
      <c r="D8081" s="1">
        <v>101</v>
      </c>
    </row>
    <row r="8082" spans="1:4" x14ac:dyDescent="0.2">
      <c r="A8082" s="22">
        <v>2005</v>
      </c>
      <c r="B8082" s="1" t="s">
        <v>85</v>
      </c>
      <c r="C8082" s="1" t="s">
        <v>115</v>
      </c>
      <c r="D8082" s="1">
        <v>18</v>
      </c>
    </row>
    <row r="8083" spans="1:4" x14ac:dyDescent="0.2">
      <c r="A8083" s="22">
        <v>2005</v>
      </c>
      <c r="B8083" s="1" t="s">
        <v>85</v>
      </c>
      <c r="C8083" s="1" t="s">
        <v>116</v>
      </c>
      <c r="D8083" s="1">
        <v>85</v>
      </c>
    </row>
    <row r="8084" spans="1:4" x14ac:dyDescent="0.2">
      <c r="A8084" s="22">
        <v>2005</v>
      </c>
      <c r="B8084" s="1" t="s">
        <v>85</v>
      </c>
      <c r="C8084" s="1" t="s">
        <v>117</v>
      </c>
      <c r="D8084" s="1">
        <v>275</v>
      </c>
    </row>
    <row r="8085" spans="1:4" x14ac:dyDescent="0.2">
      <c r="A8085" s="22">
        <v>2005</v>
      </c>
      <c r="B8085" s="1" t="s">
        <v>85</v>
      </c>
      <c r="C8085" s="1" t="s">
        <v>118</v>
      </c>
      <c r="D8085" s="1">
        <v>86</v>
      </c>
    </row>
    <row r="8086" spans="1:4" x14ac:dyDescent="0.2">
      <c r="A8086" s="22">
        <v>2005</v>
      </c>
      <c r="B8086" s="1" t="s">
        <v>85</v>
      </c>
      <c r="C8086" s="1" t="s">
        <v>119</v>
      </c>
      <c r="D8086" s="1">
        <v>80</v>
      </c>
    </row>
    <row r="8087" spans="1:4" x14ac:dyDescent="0.2">
      <c r="A8087" s="22">
        <v>2005</v>
      </c>
      <c r="B8087" s="1" t="s">
        <v>85</v>
      </c>
      <c r="C8087" s="1" t="s">
        <v>120</v>
      </c>
      <c r="D8087" s="1">
        <v>197</v>
      </c>
    </row>
    <row r="8088" spans="1:4" x14ac:dyDescent="0.2">
      <c r="A8088" s="22">
        <v>2004</v>
      </c>
      <c r="B8088" s="1" t="s">
        <v>86</v>
      </c>
      <c r="C8088" s="1" t="s">
        <v>92</v>
      </c>
      <c r="D8088" s="1">
        <v>163</v>
      </c>
    </row>
    <row r="8089" spans="1:4" x14ac:dyDescent="0.2">
      <c r="A8089" s="22">
        <v>2004</v>
      </c>
      <c r="B8089" s="1" t="s">
        <v>86</v>
      </c>
      <c r="C8089" s="1" t="s">
        <v>93</v>
      </c>
      <c r="D8089" s="1">
        <v>190</v>
      </c>
    </row>
    <row r="8090" spans="1:4" x14ac:dyDescent="0.2">
      <c r="A8090" s="22">
        <v>2004</v>
      </c>
      <c r="B8090" s="1" t="s">
        <v>86</v>
      </c>
      <c r="C8090" s="1" t="s">
        <v>94</v>
      </c>
      <c r="D8090" s="1">
        <v>94</v>
      </c>
    </row>
    <row r="8091" spans="1:4" x14ac:dyDescent="0.2">
      <c r="A8091" s="22">
        <v>2004</v>
      </c>
      <c r="B8091" s="1" t="s">
        <v>86</v>
      </c>
      <c r="C8091" s="1" t="s">
        <v>95</v>
      </c>
      <c r="D8091" s="1">
        <v>69</v>
      </c>
    </row>
    <row r="8092" spans="1:4" x14ac:dyDescent="0.2">
      <c r="A8092" s="22">
        <v>2004</v>
      </c>
      <c r="B8092" s="1" t="s">
        <v>86</v>
      </c>
      <c r="C8092" s="1" t="s">
        <v>96</v>
      </c>
      <c r="D8092" s="1">
        <v>356</v>
      </c>
    </row>
    <row r="8093" spans="1:4" x14ac:dyDescent="0.2">
      <c r="A8093" s="22">
        <v>2004</v>
      </c>
      <c r="B8093" s="1" t="s">
        <v>86</v>
      </c>
      <c r="C8093" s="1" t="s">
        <v>97</v>
      </c>
      <c r="D8093" s="1">
        <v>33</v>
      </c>
    </row>
    <row r="8094" spans="1:4" x14ac:dyDescent="0.2">
      <c r="A8094" s="22">
        <v>2004</v>
      </c>
      <c r="B8094" s="1" t="s">
        <v>86</v>
      </c>
      <c r="C8094" s="1" t="s">
        <v>68</v>
      </c>
      <c r="D8094" s="1">
        <v>127</v>
      </c>
    </row>
    <row r="8095" spans="1:4" x14ac:dyDescent="0.2">
      <c r="A8095" s="22">
        <v>2004</v>
      </c>
      <c r="B8095" s="1" t="s">
        <v>86</v>
      </c>
      <c r="C8095" s="1" t="s">
        <v>98</v>
      </c>
      <c r="D8095" s="1">
        <v>117</v>
      </c>
    </row>
    <row r="8096" spans="1:4" x14ac:dyDescent="0.2">
      <c r="A8096" s="22">
        <v>2004</v>
      </c>
      <c r="B8096" s="1" t="s">
        <v>86</v>
      </c>
      <c r="C8096" s="1" t="s">
        <v>99</v>
      </c>
      <c r="D8096" s="1">
        <v>110</v>
      </c>
    </row>
    <row r="8097" spans="1:4" x14ac:dyDescent="0.2">
      <c r="A8097" s="22">
        <v>2004</v>
      </c>
      <c r="B8097" s="1" t="s">
        <v>86</v>
      </c>
      <c r="C8097" s="1" t="s">
        <v>100</v>
      </c>
      <c r="D8097" s="1">
        <v>69</v>
      </c>
    </row>
    <row r="8098" spans="1:4" x14ac:dyDescent="0.2">
      <c r="A8098" s="22">
        <v>2004</v>
      </c>
      <c r="B8098" s="1" t="s">
        <v>86</v>
      </c>
      <c r="C8098" s="1" t="s">
        <v>101</v>
      </c>
      <c r="D8098" s="1">
        <v>60</v>
      </c>
    </row>
    <row r="8099" spans="1:4" x14ac:dyDescent="0.2">
      <c r="A8099" s="22">
        <v>2004</v>
      </c>
      <c r="B8099" s="1" t="s">
        <v>86</v>
      </c>
      <c r="C8099" s="1" t="s">
        <v>102</v>
      </c>
      <c r="D8099" s="1">
        <v>88</v>
      </c>
    </row>
    <row r="8100" spans="1:4" x14ac:dyDescent="0.2">
      <c r="A8100" s="22">
        <v>2004</v>
      </c>
      <c r="B8100" s="1" t="s">
        <v>86</v>
      </c>
      <c r="C8100" s="1" t="s">
        <v>103</v>
      </c>
      <c r="D8100" s="1">
        <v>129</v>
      </c>
    </row>
    <row r="8101" spans="1:4" x14ac:dyDescent="0.2">
      <c r="A8101" s="22">
        <v>2004</v>
      </c>
      <c r="B8101" s="1" t="s">
        <v>86</v>
      </c>
      <c r="C8101" s="1" t="s">
        <v>69</v>
      </c>
      <c r="D8101" s="1">
        <v>243</v>
      </c>
    </row>
    <row r="8102" spans="1:4" x14ac:dyDescent="0.2">
      <c r="A8102" s="22">
        <v>2004</v>
      </c>
      <c r="B8102" s="1" t="s">
        <v>86</v>
      </c>
      <c r="C8102" s="1" t="s">
        <v>104</v>
      </c>
      <c r="D8102" s="1">
        <v>532</v>
      </c>
    </row>
    <row r="8103" spans="1:4" x14ac:dyDescent="0.2">
      <c r="A8103" s="22">
        <v>2004</v>
      </c>
      <c r="B8103" s="1" t="s">
        <v>86</v>
      </c>
      <c r="C8103" s="1" t="s">
        <v>73</v>
      </c>
      <c r="D8103" s="1">
        <v>148</v>
      </c>
    </row>
    <row r="8104" spans="1:4" x14ac:dyDescent="0.2">
      <c r="A8104" s="22">
        <v>2004</v>
      </c>
      <c r="B8104" s="1" t="s">
        <v>86</v>
      </c>
      <c r="C8104" s="1" t="s">
        <v>105</v>
      </c>
      <c r="D8104" s="1">
        <v>77</v>
      </c>
    </row>
    <row r="8105" spans="1:4" x14ac:dyDescent="0.2">
      <c r="A8105" s="22">
        <v>2004</v>
      </c>
      <c r="B8105" s="1" t="s">
        <v>86</v>
      </c>
      <c r="C8105" s="1" t="s">
        <v>106</v>
      </c>
      <c r="D8105" s="1">
        <v>60</v>
      </c>
    </row>
    <row r="8106" spans="1:4" x14ac:dyDescent="0.2">
      <c r="A8106" s="22">
        <v>2004</v>
      </c>
      <c r="B8106" s="1" t="s">
        <v>86</v>
      </c>
      <c r="C8106" s="1" t="s">
        <v>107</v>
      </c>
      <c r="D8106" s="1">
        <v>40</v>
      </c>
    </row>
    <row r="8107" spans="1:4" x14ac:dyDescent="0.2">
      <c r="A8107" s="22">
        <v>2004</v>
      </c>
      <c r="B8107" s="1" t="s">
        <v>86</v>
      </c>
      <c r="C8107" s="1" t="s">
        <v>108</v>
      </c>
      <c r="D8107" s="1">
        <v>11</v>
      </c>
    </row>
    <row r="8108" spans="1:4" x14ac:dyDescent="0.2">
      <c r="A8108" s="22">
        <v>2004</v>
      </c>
      <c r="B8108" s="1" t="s">
        <v>86</v>
      </c>
      <c r="C8108" s="1" t="s">
        <v>109</v>
      </c>
      <c r="D8108" s="1">
        <v>125</v>
      </c>
    </row>
    <row r="8109" spans="1:4" x14ac:dyDescent="0.2">
      <c r="A8109" s="22">
        <v>2004</v>
      </c>
      <c r="B8109" s="1" t="s">
        <v>86</v>
      </c>
      <c r="C8109" s="1" t="s">
        <v>110</v>
      </c>
      <c r="D8109" s="1">
        <v>307</v>
      </c>
    </row>
    <row r="8110" spans="1:4" x14ac:dyDescent="0.2">
      <c r="A8110" s="22">
        <v>2004</v>
      </c>
      <c r="B8110" s="1" t="s">
        <v>86</v>
      </c>
      <c r="C8110" s="1" t="s">
        <v>111</v>
      </c>
      <c r="D8110" s="1">
        <v>9</v>
      </c>
    </row>
    <row r="8111" spans="1:4" x14ac:dyDescent="0.2">
      <c r="A8111" s="22">
        <v>2004</v>
      </c>
      <c r="B8111" s="1" t="s">
        <v>86</v>
      </c>
      <c r="C8111" s="1" t="s">
        <v>112</v>
      </c>
      <c r="D8111" s="1">
        <v>95</v>
      </c>
    </row>
    <row r="8112" spans="1:4" x14ac:dyDescent="0.2">
      <c r="A8112" s="22">
        <v>2004</v>
      </c>
      <c r="B8112" s="1" t="s">
        <v>86</v>
      </c>
      <c r="C8112" s="1" t="s">
        <v>113</v>
      </c>
      <c r="D8112" s="1">
        <v>167</v>
      </c>
    </row>
    <row r="8113" spans="1:4" x14ac:dyDescent="0.2">
      <c r="A8113" s="22">
        <v>2004</v>
      </c>
      <c r="B8113" s="1" t="s">
        <v>86</v>
      </c>
      <c r="C8113" s="1" t="s">
        <v>22</v>
      </c>
      <c r="D8113" s="1">
        <v>4162</v>
      </c>
    </row>
    <row r="8114" spans="1:4" x14ac:dyDescent="0.2">
      <c r="A8114" s="22">
        <v>2004</v>
      </c>
      <c r="B8114" s="1" t="s">
        <v>86</v>
      </c>
      <c r="C8114" s="1" t="s">
        <v>114</v>
      </c>
      <c r="D8114" s="1">
        <v>76</v>
      </c>
    </row>
    <row r="8115" spans="1:4" x14ac:dyDescent="0.2">
      <c r="A8115" s="22">
        <v>2004</v>
      </c>
      <c r="B8115" s="1" t="s">
        <v>86</v>
      </c>
      <c r="C8115" s="1" t="s">
        <v>115</v>
      </c>
      <c r="D8115" s="1">
        <v>15</v>
      </c>
    </row>
    <row r="8116" spans="1:4" x14ac:dyDescent="0.2">
      <c r="A8116" s="22">
        <v>2004</v>
      </c>
      <c r="B8116" s="1" t="s">
        <v>86</v>
      </c>
      <c r="C8116" s="1" t="s">
        <v>116</v>
      </c>
      <c r="D8116" s="1">
        <v>95</v>
      </c>
    </row>
    <row r="8117" spans="1:4" x14ac:dyDescent="0.2">
      <c r="A8117" s="22">
        <v>2004</v>
      </c>
      <c r="B8117" s="1" t="s">
        <v>86</v>
      </c>
      <c r="C8117" s="1" t="s">
        <v>117</v>
      </c>
      <c r="D8117" s="1">
        <v>257</v>
      </c>
    </row>
    <row r="8118" spans="1:4" x14ac:dyDescent="0.2">
      <c r="A8118" s="22">
        <v>2004</v>
      </c>
      <c r="B8118" s="1" t="s">
        <v>86</v>
      </c>
      <c r="C8118" s="1" t="s">
        <v>118</v>
      </c>
      <c r="D8118" s="1">
        <v>73</v>
      </c>
    </row>
    <row r="8119" spans="1:4" x14ac:dyDescent="0.2">
      <c r="A8119" s="22">
        <v>2004</v>
      </c>
      <c r="B8119" s="1" t="s">
        <v>86</v>
      </c>
      <c r="C8119" s="1" t="s">
        <v>119</v>
      </c>
      <c r="D8119" s="1">
        <v>72</v>
      </c>
    </row>
    <row r="8120" spans="1:4" x14ac:dyDescent="0.2">
      <c r="A8120" s="22">
        <v>2004</v>
      </c>
      <c r="B8120" s="1" t="s">
        <v>86</v>
      </c>
      <c r="C8120" s="1" t="s">
        <v>120</v>
      </c>
      <c r="D8120" s="1">
        <v>155</v>
      </c>
    </row>
    <row r="8121" spans="1:4" x14ac:dyDescent="0.2">
      <c r="A8121" s="22">
        <v>2004</v>
      </c>
      <c r="B8121" s="1" t="s">
        <v>87</v>
      </c>
      <c r="C8121" s="1" t="s">
        <v>92</v>
      </c>
      <c r="D8121" s="1">
        <v>201</v>
      </c>
    </row>
    <row r="8122" spans="1:4" x14ac:dyDescent="0.2">
      <c r="A8122" s="22">
        <v>2004</v>
      </c>
      <c r="B8122" s="1" t="s">
        <v>87</v>
      </c>
      <c r="C8122" s="1" t="s">
        <v>93</v>
      </c>
      <c r="D8122" s="1">
        <v>239</v>
      </c>
    </row>
    <row r="8123" spans="1:4" x14ac:dyDescent="0.2">
      <c r="A8123" s="22">
        <v>2004</v>
      </c>
      <c r="B8123" s="1" t="s">
        <v>87</v>
      </c>
      <c r="C8123" s="1" t="s">
        <v>94</v>
      </c>
      <c r="D8123" s="1">
        <v>75</v>
      </c>
    </row>
    <row r="8124" spans="1:4" x14ac:dyDescent="0.2">
      <c r="A8124" s="22">
        <v>2004</v>
      </c>
      <c r="B8124" s="1" t="s">
        <v>87</v>
      </c>
      <c r="C8124" s="1" t="s">
        <v>95</v>
      </c>
      <c r="D8124" s="1">
        <v>57</v>
      </c>
    </row>
    <row r="8125" spans="1:4" x14ac:dyDescent="0.2">
      <c r="A8125" s="22">
        <v>2004</v>
      </c>
      <c r="B8125" s="1" t="s">
        <v>87</v>
      </c>
      <c r="C8125" s="1" t="s">
        <v>96</v>
      </c>
      <c r="D8125" s="1">
        <v>405</v>
      </c>
    </row>
    <row r="8126" spans="1:4" x14ac:dyDescent="0.2">
      <c r="A8126" s="22">
        <v>2004</v>
      </c>
      <c r="B8126" s="1" t="s">
        <v>87</v>
      </c>
      <c r="C8126" s="1" t="s">
        <v>97</v>
      </c>
      <c r="D8126" s="1">
        <v>51</v>
      </c>
    </row>
    <row r="8127" spans="1:4" x14ac:dyDescent="0.2">
      <c r="A8127" s="22">
        <v>2004</v>
      </c>
      <c r="B8127" s="1" t="s">
        <v>87</v>
      </c>
      <c r="C8127" s="1" t="s">
        <v>68</v>
      </c>
      <c r="D8127" s="1">
        <v>142</v>
      </c>
    </row>
    <row r="8128" spans="1:4" x14ac:dyDescent="0.2">
      <c r="A8128" s="22">
        <v>2004</v>
      </c>
      <c r="B8128" s="1" t="s">
        <v>87</v>
      </c>
      <c r="C8128" s="1" t="s">
        <v>98</v>
      </c>
      <c r="D8128" s="1">
        <v>134</v>
      </c>
    </row>
    <row r="8129" spans="1:4" x14ac:dyDescent="0.2">
      <c r="A8129" s="22">
        <v>2004</v>
      </c>
      <c r="B8129" s="1" t="s">
        <v>87</v>
      </c>
      <c r="C8129" s="1" t="s">
        <v>99</v>
      </c>
      <c r="D8129" s="1">
        <v>120</v>
      </c>
    </row>
    <row r="8130" spans="1:4" x14ac:dyDescent="0.2">
      <c r="A8130" s="22">
        <v>2004</v>
      </c>
      <c r="B8130" s="1" t="s">
        <v>87</v>
      </c>
      <c r="C8130" s="1" t="s">
        <v>100</v>
      </c>
      <c r="D8130" s="1">
        <v>80</v>
      </c>
    </row>
    <row r="8131" spans="1:4" x14ac:dyDescent="0.2">
      <c r="A8131" s="22">
        <v>2004</v>
      </c>
      <c r="B8131" s="1" t="s">
        <v>87</v>
      </c>
      <c r="C8131" s="1" t="s">
        <v>101</v>
      </c>
      <c r="D8131" s="1">
        <v>96</v>
      </c>
    </row>
    <row r="8132" spans="1:4" x14ac:dyDescent="0.2">
      <c r="A8132" s="22">
        <v>2004</v>
      </c>
      <c r="B8132" s="1" t="s">
        <v>87</v>
      </c>
      <c r="C8132" s="1" t="s">
        <v>102</v>
      </c>
      <c r="D8132" s="1">
        <v>69</v>
      </c>
    </row>
    <row r="8133" spans="1:4" x14ac:dyDescent="0.2">
      <c r="A8133" s="22">
        <v>2004</v>
      </c>
      <c r="B8133" s="1" t="s">
        <v>87</v>
      </c>
      <c r="C8133" s="1" t="s">
        <v>103</v>
      </c>
      <c r="D8133" s="1">
        <v>150</v>
      </c>
    </row>
    <row r="8134" spans="1:4" x14ac:dyDescent="0.2">
      <c r="A8134" s="22">
        <v>2004</v>
      </c>
      <c r="B8134" s="1" t="s">
        <v>87</v>
      </c>
      <c r="C8134" s="1" t="s">
        <v>69</v>
      </c>
      <c r="D8134" s="1">
        <v>332</v>
      </c>
    </row>
    <row r="8135" spans="1:4" x14ac:dyDescent="0.2">
      <c r="A8135" s="22">
        <v>2004</v>
      </c>
      <c r="B8135" s="1" t="s">
        <v>87</v>
      </c>
      <c r="C8135" s="1" t="s">
        <v>104</v>
      </c>
      <c r="D8135" s="1">
        <v>583</v>
      </c>
    </row>
    <row r="8136" spans="1:4" x14ac:dyDescent="0.2">
      <c r="A8136" s="22">
        <v>2004</v>
      </c>
      <c r="B8136" s="1" t="s">
        <v>87</v>
      </c>
      <c r="C8136" s="1" t="s">
        <v>73</v>
      </c>
      <c r="D8136" s="1">
        <v>163</v>
      </c>
    </row>
    <row r="8137" spans="1:4" x14ac:dyDescent="0.2">
      <c r="A8137" s="22">
        <v>2004</v>
      </c>
      <c r="B8137" s="1" t="s">
        <v>87</v>
      </c>
      <c r="C8137" s="1" t="s">
        <v>105</v>
      </c>
      <c r="D8137" s="1">
        <v>62</v>
      </c>
    </row>
    <row r="8138" spans="1:4" x14ac:dyDescent="0.2">
      <c r="A8138" s="22">
        <v>2004</v>
      </c>
      <c r="B8138" s="1" t="s">
        <v>87</v>
      </c>
      <c r="C8138" s="1" t="s">
        <v>106</v>
      </c>
      <c r="D8138" s="1">
        <v>67</v>
      </c>
    </row>
    <row r="8139" spans="1:4" x14ac:dyDescent="0.2">
      <c r="A8139" s="22">
        <v>2004</v>
      </c>
      <c r="B8139" s="1" t="s">
        <v>87</v>
      </c>
      <c r="C8139" s="1" t="s">
        <v>107</v>
      </c>
      <c r="D8139" s="1">
        <v>65</v>
      </c>
    </row>
    <row r="8140" spans="1:4" x14ac:dyDescent="0.2">
      <c r="A8140" s="22">
        <v>2004</v>
      </c>
      <c r="B8140" s="1" t="s">
        <v>87</v>
      </c>
      <c r="C8140" s="1" t="s">
        <v>108</v>
      </c>
      <c r="D8140" s="1">
        <v>18</v>
      </c>
    </row>
    <row r="8141" spans="1:4" x14ac:dyDescent="0.2">
      <c r="A8141" s="22">
        <v>2004</v>
      </c>
      <c r="B8141" s="1" t="s">
        <v>87</v>
      </c>
      <c r="C8141" s="1" t="s">
        <v>109</v>
      </c>
      <c r="D8141" s="1">
        <v>98</v>
      </c>
    </row>
    <row r="8142" spans="1:4" x14ac:dyDescent="0.2">
      <c r="A8142" s="22">
        <v>2004</v>
      </c>
      <c r="B8142" s="1" t="s">
        <v>87</v>
      </c>
      <c r="C8142" s="1" t="s">
        <v>110</v>
      </c>
      <c r="D8142" s="1">
        <v>311</v>
      </c>
    </row>
    <row r="8143" spans="1:4" x14ac:dyDescent="0.2">
      <c r="A8143" s="22">
        <v>2004</v>
      </c>
      <c r="B8143" s="1" t="s">
        <v>87</v>
      </c>
      <c r="C8143" s="1" t="s">
        <v>111</v>
      </c>
      <c r="D8143" s="1">
        <v>17</v>
      </c>
    </row>
    <row r="8144" spans="1:4" x14ac:dyDescent="0.2">
      <c r="A8144" s="22">
        <v>2004</v>
      </c>
      <c r="B8144" s="1" t="s">
        <v>87</v>
      </c>
      <c r="C8144" s="1" t="s">
        <v>112</v>
      </c>
      <c r="D8144" s="1">
        <v>111</v>
      </c>
    </row>
    <row r="8145" spans="1:4" x14ac:dyDescent="0.2">
      <c r="A8145" s="22">
        <v>2004</v>
      </c>
      <c r="B8145" s="1" t="s">
        <v>87</v>
      </c>
      <c r="C8145" s="1" t="s">
        <v>113</v>
      </c>
      <c r="D8145" s="1">
        <v>145</v>
      </c>
    </row>
    <row r="8146" spans="1:4" x14ac:dyDescent="0.2">
      <c r="A8146" s="22">
        <v>2004</v>
      </c>
      <c r="B8146" s="1" t="s">
        <v>87</v>
      </c>
      <c r="C8146" s="1" t="s">
        <v>22</v>
      </c>
      <c r="D8146" s="1">
        <v>4630</v>
      </c>
    </row>
    <row r="8147" spans="1:4" x14ac:dyDescent="0.2">
      <c r="A8147" s="22">
        <v>2004</v>
      </c>
      <c r="B8147" s="1" t="s">
        <v>87</v>
      </c>
      <c r="C8147" s="1" t="s">
        <v>114</v>
      </c>
      <c r="D8147" s="1">
        <v>90</v>
      </c>
    </row>
    <row r="8148" spans="1:4" x14ac:dyDescent="0.2">
      <c r="A8148" s="22">
        <v>2004</v>
      </c>
      <c r="B8148" s="1" t="s">
        <v>87</v>
      </c>
      <c r="C8148" s="1" t="s">
        <v>115</v>
      </c>
      <c r="D8148" s="1">
        <v>19</v>
      </c>
    </row>
    <row r="8149" spans="1:4" x14ac:dyDescent="0.2">
      <c r="A8149" s="22">
        <v>2004</v>
      </c>
      <c r="B8149" s="1" t="s">
        <v>87</v>
      </c>
      <c r="C8149" s="1" t="s">
        <v>116</v>
      </c>
      <c r="D8149" s="1">
        <v>78</v>
      </c>
    </row>
    <row r="8150" spans="1:4" x14ac:dyDescent="0.2">
      <c r="A8150" s="22">
        <v>2004</v>
      </c>
      <c r="B8150" s="1" t="s">
        <v>87</v>
      </c>
      <c r="C8150" s="1" t="s">
        <v>117</v>
      </c>
      <c r="D8150" s="1">
        <v>295</v>
      </c>
    </row>
    <row r="8151" spans="1:4" x14ac:dyDescent="0.2">
      <c r="A8151" s="22">
        <v>2004</v>
      </c>
      <c r="B8151" s="1" t="s">
        <v>87</v>
      </c>
      <c r="C8151" s="1" t="s">
        <v>118</v>
      </c>
      <c r="D8151" s="1">
        <v>77</v>
      </c>
    </row>
    <row r="8152" spans="1:4" x14ac:dyDescent="0.2">
      <c r="A8152" s="22">
        <v>2004</v>
      </c>
      <c r="B8152" s="1" t="s">
        <v>87</v>
      </c>
      <c r="C8152" s="1" t="s">
        <v>119</v>
      </c>
      <c r="D8152" s="1">
        <v>98</v>
      </c>
    </row>
    <row r="8153" spans="1:4" x14ac:dyDescent="0.2">
      <c r="A8153" s="22">
        <v>2004</v>
      </c>
      <c r="B8153" s="1" t="s">
        <v>87</v>
      </c>
      <c r="C8153" s="1" t="s">
        <v>120</v>
      </c>
      <c r="D8153" s="1">
        <v>182</v>
      </c>
    </row>
    <row r="8154" spans="1:4" x14ac:dyDescent="0.2">
      <c r="A8154" s="22">
        <v>2004</v>
      </c>
      <c r="B8154" s="1" t="s">
        <v>88</v>
      </c>
      <c r="C8154" s="1" t="s">
        <v>92</v>
      </c>
      <c r="D8154" s="1">
        <v>174</v>
      </c>
    </row>
    <row r="8155" spans="1:4" x14ac:dyDescent="0.2">
      <c r="A8155" s="22">
        <v>2004</v>
      </c>
      <c r="B8155" s="1" t="s">
        <v>88</v>
      </c>
      <c r="C8155" s="1" t="s">
        <v>93</v>
      </c>
      <c r="D8155" s="1">
        <v>203</v>
      </c>
    </row>
    <row r="8156" spans="1:4" x14ac:dyDescent="0.2">
      <c r="A8156" s="22">
        <v>2004</v>
      </c>
      <c r="B8156" s="1" t="s">
        <v>88</v>
      </c>
      <c r="C8156" s="1" t="s">
        <v>94</v>
      </c>
      <c r="D8156" s="1">
        <v>86</v>
      </c>
    </row>
    <row r="8157" spans="1:4" x14ac:dyDescent="0.2">
      <c r="A8157" s="22">
        <v>2004</v>
      </c>
      <c r="B8157" s="1" t="s">
        <v>88</v>
      </c>
      <c r="C8157" s="1" t="s">
        <v>95</v>
      </c>
      <c r="D8157" s="1">
        <v>67</v>
      </c>
    </row>
    <row r="8158" spans="1:4" x14ac:dyDescent="0.2">
      <c r="A8158" s="22">
        <v>2004</v>
      </c>
      <c r="B8158" s="1" t="s">
        <v>88</v>
      </c>
      <c r="C8158" s="1" t="s">
        <v>96</v>
      </c>
      <c r="D8158" s="1">
        <v>415</v>
      </c>
    </row>
    <row r="8159" spans="1:4" x14ac:dyDescent="0.2">
      <c r="A8159" s="22">
        <v>2004</v>
      </c>
      <c r="B8159" s="1" t="s">
        <v>88</v>
      </c>
      <c r="C8159" s="1" t="s">
        <v>97</v>
      </c>
      <c r="D8159" s="1">
        <v>42</v>
      </c>
    </row>
    <row r="8160" spans="1:4" x14ac:dyDescent="0.2">
      <c r="A8160" s="22">
        <v>2004</v>
      </c>
      <c r="B8160" s="1" t="s">
        <v>88</v>
      </c>
      <c r="C8160" s="1" t="s">
        <v>68</v>
      </c>
      <c r="D8160" s="1">
        <v>108</v>
      </c>
    </row>
    <row r="8161" spans="1:4" x14ac:dyDescent="0.2">
      <c r="A8161" s="22">
        <v>2004</v>
      </c>
      <c r="B8161" s="1" t="s">
        <v>88</v>
      </c>
      <c r="C8161" s="1" t="s">
        <v>98</v>
      </c>
      <c r="D8161" s="1">
        <v>128</v>
      </c>
    </row>
    <row r="8162" spans="1:4" x14ac:dyDescent="0.2">
      <c r="A8162" s="22">
        <v>2004</v>
      </c>
      <c r="B8162" s="1" t="s">
        <v>88</v>
      </c>
      <c r="C8162" s="1" t="s">
        <v>99</v>
      </c>
      <c r="D8162" s="1">
        <v>109</v>
      </c>
    </row>
    <row r="8163" spans="1:4" x14ac:dyDescent="0.2">
      <c r="A8163" s="22">
        <v>2004</v>
      </c>
      <c r="B8163" s="1" t="s">
        <v>88</v>
      </c>
      <c r="C8163" s="1" t="s">
        <v>100</v>
      </c>
      <c r="D8163" s="1">
        <v>75</v>
      </c>
    </row>
    <row r="8164" spans="1:4" x14ac:dyDescent="0.2">
      <c r="A8164" s="22">
        <v>2004</v>
      </c>
      <c r="B8164" s="1" t="s">
        <v>88</v>
      </c>
      <c r="C8164" s="1" t="s">
        <v>101</v>
      </c>
      <c r="D8164" s="1">
        <v>63</v>
      </c>
    </row>
    <row r="8165" spans="1:4" x14ac:dyDescent="0.2">
      <c r="A8165" s="22">
        <v>2004</v>
      </c>
      <c r="B8165" s="1" t="s">
        <v>88</v>
      </c>
      <c r="C8165" s="1" t="s">
        <v>102</v>
      </c>
      <c r="D8165" s="1">
        <v>88</v>
      </c>
    </row>
    <row r="8166" spans="1:4" x14ac:dyDescent="0.2">
      <c r="A8166" s="22">
        <v>2004</v>
      </c>
      <c r="B8166" s="1" t="s">
        <v>88</v>
      </c>
      <c r="C8166" s="1" t="s">
        <v>103</v>
      </c>
      <c r="D8166" s="1">
        <v>146</v>
      </c>
    </row>
    <row r="8167" spans="1:4" x14ac:dyDescent="0.2">
      <c r="A8167" s="22">
        <v>2004</v>
      </c>
      <c r="B8167" s="1" t="s">
        <v>88</v>
      </c>
      <c r="C8167" s="1" t="s">
        <v>69</v>
      </c>
      <c r="D8167" s="1">
        <v>322</v>
      </c>
    </row>
    <row r="8168" spans="1:4" x14ac:dyDescent="0.2">
      <c r="A8168" s="22">
        <v>2004</v>
      </c>
      <c r="B8168" s="1" t="s">
        <v>88</v>
      </c>
      <c r="C8168" s="1" t="s">
        <v>104</v>
      </c>
      <c r="D8168" s="1">
        <v>563</v>
      </c>
    </row>
    <row r="8169" spans="1:4" x14ac:dyDescent="0.2">
      <c r="A8169" s="22">
        <v>2004</v>
      </c>
      <c r="B8169" s="1" t="s">
        <v>88</v>
      </c>
      <c r="C8169" s="1" t="s">
        <v>73</v>
      </c>
      <c r="D8169" s="1">
        <v>191</v>
      </c>
    </row>
    <row r="8170" spans="1:4" x14ac:dyDescent="0.2">
      <c r="A8170" s="22">
        <v>2004</v>
      </c>
      <c r="B8170" s="1" t="s">
        <v>88</v>
      </c>
      <c r="C8170" s="1" t="s">
        <v>105</v>
      </c>
      <c r="D8170" s="1">
        <v>67</v>
      </c>
    </row>
    <row r="8171" spans="1:4" x14ac:dyDescent="0.2">
      <c r="A8171" s="22">
        <v>2004</v>
      </c>
      <c r="B8171" s="1" t="s">
        <v>88</v>
      </c>
      <c r="C8171" s="1" t="s">
        <v>106</v>
      </c>
      <c r="D8171" s="1">
        <v>63</v>
      </c>
    </row>
    <row r="8172" spans="1:4" x14ac:dyDescent="0.2">
      <c r="A8172" s="22">
        <v>2004</v>
      </c>
      <c r="B8172" s="1" t="s">
        <v>88</v>
      </c>
      <c r="C8172" s="1" t="s">
        <v>107</v>
      </c>
      <c r="D8172" s="1">
        <v>85</v>
      </c>
    </row>
    <row r="8173" spans="1:4" x14ac:dyDescent="0.2">
      <c r="A8173" s="22">
        <v>2004</v>
      </c>
      <c r="B8173" s="1" t="s">
        <v>88</v>
      </c>
      <c r="C8173" s="1" t="s">
        <v>108</v>
      </c>
      <c r="D8173" s="1">
        <v>18</v>
      </c>
    </row>
    <row r="8174" spans="1:4" x14ac:dyDescent="0.2">
      <c r="A8174" s="22">
        <v>2004</v>
      </c>
      <c r="B8174" s="1" t="s">
        <v>88</v>
      </c>
      <c r="C8174" s="1" t="s">
        <v>109</v>
      </c>
      <c r="D8174" s="1">
        <v>126</v>
      </c>
    </row>
    <row r="8175" spans="1:4" x14ac:dyDescent="0.2">
      <c r="A8175" s="22">
        <v>2004</v>
      </c>
      <c r="B8175" s="1" t="s">
        <v>88</v>
      </c>
      <c r="C8175" s="1" t="s">
        <v>110</v>
      </c>
      <c r="D8175" s="1">
        <v>335</v>
      </c>
    </row>
    <row r="8176" spans="1:4" x14ac:dyDescent="0.2">
      <c r="A8176" s="22">
        <v>2004</v>
      </c>
      <c r="B8176" s="1" t="s">
        <v>88</v>
      </c>
      <c r="C8176" s="1" t="s">
        <v>111</v>
      </c>
      <c r="D8176" s="1">
        <v>14</v>
      </c>
    </row>
    <row r="8177" spans="1:4" x14ac:dyDescent="0.2">
      <c r="A8177" s="22">
        <v>2004</v>
      </c>
      <c r="B8177" s="1" t="s">
        <v>88</v>
      </c>
      <c r="C8177" s="1" t="s">
        <v>112</v>
      </c>
      <c r="D8177" s="1">
        <v>103</v>
      </c>
    </row>
    <row r="8178" spans="1:4" x14ac:dyDescent="0.2">
      <c r="A8178" s="22">
        <v>2004</v>
      </c>
      <c r="B8178" s="1" t="s">
        <v>88</v>
      </c>
      <c r="C8178" s="1" t="s">
        <v>113</v>
      </c>
      <c r="D8178" s="1">
        <v>151</v>
      </c>
    </row>
    <row r="8179" spans="1:4" x14ac:dyDescent="0.2">
      <c r="A8179" s="22">
        <v>2004</v>
      </c>
      <c r="B8179" s="1" t="s">
        <v>88</v>
      </c>
      <c r="C8179" s="1" t="s">
        <v>22</v>
      </c>
      <c r="D8179" s="1">
        <v>4533</v>
      </c>
    </row>
    <row r="8180" spans="1:4" x14ac:dyDescent="0.2">
      <c r="A8180" s="22">
        <v>2004</v>
      </c>
      <c r="B8180" s="1" t="s">
        <v>88</v>
      </c>
      <c r="C8180" s="1" t="s">
        <v>114</v>
      </c>
      <c r="D8180" s="1">
        <v>102</v>
      </c>
    </row>
    <row r="8181" spans="1:4" x14ac:dyDescent="0.2">
      <c r="A8181" s="22">
        <v>2004</v>
      </c>
      <c r="B8181" s="1" t="s">
        <v>88</v>
      </c>
      <c r="C8181" s="1" t="s">
        <v>115</v>
      </c>
      <c r="D8181" s="1">
        <v>18</v>
      </c>
    </row>
    <row r="8182" spans="1:4" x14ac:dyDescent="0.2">
      <c r="A8182" s="22">
        <v>2004</v>
      </c>
      <c r="B8182" s="1" t="s">
        <v>88</v>
      </c>
      <c r="C8182" s="1" t="s">
        <v>116</v>
      </c>
      <c r="D8182" s="1">
        <v>77</v>
      </c>
    </row>
    <row r="8183" spans="1:4" x14ac:dyDescent="0.2">
      <c r="A8183" s="22">
        <v>2004</v>
      </c>
      <c r="B8183" s="1" t="s">
        <v>88</v>
      </c>
      <c r="C8183" s="1" t="s">
        <v>117</v>
      </c>
      <c r="D8183" s="1">
        <v>260</v>
      </c>
    </row>
    <row r="8184" spans="1:4" x14ac:dyDescent="0.2">
      <c r="A8184" s="22">
        <v>2004</v>
      </c>
      <c r="B8184" s="1" t="s">
        <v>88</v>
      </c>
      <c r="C8184" s="1" t="s">
        <v>118</v>
      </c>
      <c r="D8184" s="1">
        <v>84</v>
      </c>
    </row>
    <row r="8185" spans="1:4" x14ac:dyDescent="0.2">
      <c r="A8185" s="22">
        <v>2004</v>
      </c>
      <c r="B8185" s="1" t="s">
        <v>88</v>
      </c>
      <c r="C8185" s="1" t="s">
        <v>119</v>
      </c>
      <c r="D8185" s="1">
        <v>88</v>
      </c>
    </row>
    <row r="8186" spans="1:4" x14ac:dyDescent="0.2">
      <c r="A8186" s="22">
        <v>2004</v>
      </c>
      <c r="B8186" s="1" t="s">
        <v>88</v>
      </c>
      <c r="C8186" s="1" t="s">
        <v>120</v>
      </c>
      <c r="D8186" s="1">
        <v>162</v>
      </c>
    </row>
    <row r="8187" spans="1:4" x14ac:dyDescent="0.2">
      <c r="A8187" s="22">
        <v>2004</v>
      </c>
      <c r="B8187" s="1" t="s">
        <v>89</v>
      </c>
      <c r="C8187" s="1" t="s">
        <v>92</v>
      </c>
      <c r="D8187" s="1">
        <v>175</v>
      </c>
    </row>
    <row r="8188" spans="1:4" x14ac:dyDescent="0.2">
      <c r="A8188" s="22">
        <v>2004</v>
      </c>
      <c r="B8188" s="1" t="s">
        <v>89</v>
      </c>
      <c r="C8188" s="1" t="s">
        <v>93</v>
      </c>
      <c r="D8188" s="1">
        <v>217</v>
      </c>
    </row>
    <row r="8189" spans="1:4" x14ac:dyDescent="0.2">
      <c r="A8189" s="22">
        <v>2004</v>
      </c>
      <c r="B8189" s="1" t="s">
        <v>89</v>
      </c>
      <c r="C8189" s="1" t="s">
        <v>94</v>
      </c>
      <c r="D8189" s="1">
        <v>92</v>
      </c>
    </row>
    <row r="8190" spans="1:4" x14ac:dyDescent="0.2">
      <c r="A8190" s="22">
        <v>2004</v>
      </c>
      <c r="B8190" s="1" t="s">
        <v>89</v>
      </c>
      <c r="C8190" s="1" t="s">
        <v>95</v>
      </c>
      <c r="D8190" s="1">
        <v>60</v>
      </c>
    </row>
    <row r="8191" spans="1:4" x14ac:dyDescent="0.2">
      <c r="A8191" s="22">
        <v>2004</v>
      </c>
      <c r="B8191" s="1" t="s">
        <v>89</v>
      </c>
      <c r="C8191" s="1" t="s">
        <v>96</v>
      </c>
      <c r="D8191" s="1">
        <v>393</v>
      </c>
    </row>
    <row r="8192" spans="1:4" x14ac:dyDescent="0.2">
      <c r="A8192" s="22">
        <v>2004</v>
      </c>
      <c r="B8192" s="1" t="s">
        <v>89</v>
      </c>
      <c r="C8192" s="1" t="s">
        <v>97</v>
      </c>
      <c r="D8192" s="1">
        <v>45</v>
      </c>
    </row>
    <row r="8193" spans="1:4" x14ac:dyDescent="0.2">
      <c r="A8193" s="22">
        <v>2004</v>
      </c>
      <c r="B8193" s="1" t="s">
        <v>89</v>
      </c>
      <c r="C8193" s="1" t="s">
        <v>68</v>
      </c>
      <c r="D8193" s="1">
        <v>131</v>
      </c>
    </row>
    <row r="8194" spans="1:4" x14ac:dyDescent="0.2">
      <c r="A8194" s="22">
        <v>2004</v>
      </c>
      <c r="B8194" s="1" t="s">
        <v>89</v>
      </c>
      <c r="C8194" s="1" t="s">
        <v>98</v>
      </c>
      <c r="D8194" s="1">
        <v>145</v>
      </c>
    </row>
    <row r="8195" spans="1:4" x14ac:dyDescent="0.2">
      <c r="A8195" s="22">
        <v>2004</v>
      </c>
      <c r="B8195" s="1" t="s">
        <v>89</v>
      </c>
      <c r="C8195" s="1" t="s">
        <v>99</v>
      </c>
      <c r="D8195" s="1">
        <v>93</v>
      </c>
    </row>
    <row r="8196" spans="1:4" x14ac:dyDescent="0.2">
      <c r="A8196" s="22">
        <v>2004</v>
      </c>
      <c r="B8196" s="1" t="s">
        <v>89</v>
      </c>
      <c r="C8196" s="1" t="s">
        <v>100</v>
      </c>
      <c r="D8196" s="1">
        <v>77</v>
      </c>
    </row>
    <row r="8197" spans="1:4" x14ac:dyDescent="0.2">
      <c r="A8197" s="22">
        <v>2004</v>
      </c>
      <c r="B8197" s="1" t="s">
        <v>89</v>
      </c>
      <c r="C8197" s="1" t="s">
        <v>101</v>
      </c>
      <c r="D8197" s="1">
        <v>89</v>
      </c>
    </row>
    <row r="8198" spans="1:4" x14ac:dyDescent="0.2">
      <c r="A8198" s="22">
        <v>2004</v>
      </c>
      <c r="B8198" s="1" t="s">
        <v>89</v>
      </c>
      <c r="C8198" s="1" t="s">
        <v>102</v>
      </c>
      <c r="D8198" s="1">
        <v>72</v>
      </c>
    </row>
    <row r="8199" spans="1:4" x14ac:dyDescent="0.2">
      <c r="A8199" s="22">
        <v>2004</v>
      </c>
      <c r="B8199" s="1" t="s">
        <v>89</v>
      </c>
      <c r="C8199" s="1" t="s">
        <v>103</v>
      </c>
      <c r="D8199" s="1">
        <v>170</v>
      </c>
    </row>
    <row r="8200" spans="1:4" x14ac:dyDescent="0.2">
      <c r="A8200" s="22">
        <v>2004</v>
      </c>
      <c r="B8200" s="1" t="s">
        <v>89</v>
      </c>
      <c r="C8200" s="1" t="s">
        <v>69</v>
      </c>
      <c r="D8200" s="1">
        <v>346</v>
      </c>
    </row>
    <row r="8201" spans="1:4" x14ac:dyDescent="0.2">
      <c r="A8201" s="22">
        <v>2004</v>
      </c>
      <c r="B8201" s="1" t="s">
        <v>89</v>
      </c>
      <c r="C8201" s="1" t="s">
        <v>104</v>
      </c>
      <c r="D8201" s="1">
        <v>508</v>
      </c>
    </row>
    <row r="8202" spans="1:4" x14ac:dyDescent="0.2">
      <c r="A8202" s="22">
        <v>2004</v>
      </c>
      <c r="B8202" s="1" t="s">
        <v>89</v>
      </c>
      <c r="C8202" s="1" t="s">
        <v>73</v>
      </c>
      <c r="D8202" s="1">
        <v>185</v>
      </c>
    </row>
    <row r="8203" spans="1:4" x14ac:dyDescent="0.2">
      <c r="A8203" s="22">
        <v>2004</v>
      </c>
      <c r="B8203" s="1" t="s">
        <v>89</v>
      </c>
      <c r="C8203" s="1" t="s">
        <v>105</v>
      </c>
      <c r="D8203" s="1">
        <v>77</v>
      </c>
    </row>
    <row r="8204" spans="1:4" x14ac:dyDescent="0.2">
      <c r="A8204" s="22">
        <v>2004</v>
      </c>
      <c r="B8204" s="1" t="s">
        <v>89</v>
      </c>
      <c r="C8204" s="1" t="s">
        <v>106</v>
      </c>
      <c r="D8204" s="1">
        <v>82</v>
      </c>
    </row>
    <row r="8205" spans="1:4" x14ac:dyDescent="0.2">
      <c r="A8205" s="22">
        <v>2004</v>
      </c>
      <c r="B8205" s="1" t="s">
        <v>89</v>
      </c>
      <c r="C8205" s="1" t="s">
        <v>107</v>
      </c>
      <c r="D8205" s="1">
        <v>80</v>
      </c>
    </row>
    <row r="8206" spans="1:4" x14ac:dyDescent="0.2">
      <c r="A8206" s="22">
        <v>2004</v>
      </c>
      <c r="B8206" s="1" t="s">
        <v>89</v>
      </c>
      <c r="C8206" s="1" t="s">
        <v>108</v>
      </c>
      <c r="D8206" s="1">
        <v>19</v>
      </c>
    </row>
    <row r="8207" spans="1:4" x14ac:dyDescent="0.2">
      <c r="A8207" s="22">
        <v>2004</v>
      </c>
      <c r="B8207" s="1" t="s">
        <v>89</v>
      </c>
      <c r="C8207" s="1" t="s">
        <v>109</v>
      </c>
      <c r="D8207" s="1">
        <v>111</v>
      </c>
    </row>
    <row r="8208" spans="1:4" x14ac:dyDescent="0.2">
      <c r="A8208" s="22">
        <v>2004</v>
      </c>
      <c r="B8208" s="1" t="s">
        <v>89</v>
      </c>
      <c r="C8208" s="1" t="s">
        <v>110</v>
      </c>
      <c r="D8208" s="1">
        <v>338</v>
      </c>
    </row>
    <row r="8209" spans="1:4" x14ac:dyDescent="0.2">
      <c r="A8209" s="22">
        <v>2004</v>
      </c>
      <c r="B8209" s="1" t="s">
        <v>89</v>
      </c>
      <c r="C8209" s="1" t="s">
        <v>111</v>
      </c>
      <c r="D8209" s="1">
        <v>17</v>
      </c>
    </row>
    <row r="8210" spans="1:4" x14ac:dyDescent="0.2">
      <c r="A8210" s="22">
        <v>2004</v>
      </c>
      <c r="B8210" s="1" t="s">
        <v>89</v>
      </c>
      <c r="C8210" s="1" t="s">
        <v>112</v>
      </c>
      <c r="D8210" s="1">
        <v>112</v>
      </c>
    </row>
    <row r="8211" spans="1:4" x14ac:dyDescent="0.2">
      <c r="A8211" s="22">
        <v>2004</v>
      </c>
      <c r="B8211" s="1" t="s">
        <v>89</v>
      </c>
      <c r="C8211" s="1" t="s">
        <v>113</v>
      </c>
      <c r="D8211" s="1">
        <v>148</v>
      </c>
    </row>
    <row r="8212" spans="1:4" x14ac:dyDescent="0.2">
      <c r="A8212" s="22">
        <v>2004</v>
      </c>
      <c r="B8212" s="1" t="s">
        <v>89</v>
      </c>
      <c r="C8212" s="1" t="s">
        <v>22</v>
      </c>
      <c r="D8212" s="1">
        <v>4640</v>
      </c>
    </row>
    <row r="8213" spans="1:4" x14ac:dyDescent="0.2">
      <c r="A8213" s="22">
        <v>2004</v>
      </c>
      <c r="B8213" s="1" t="s">
        <v>89</v>
      </c>
      <c r="C8213" s="1" t="s">
        <v>114</v>
      </c>
      <c r="D8213" s="1">
        <v>89</v>
      </c>
    </row>
    <row r="8214" spans="1:4" x14ac:dyDescent="0.2">
      <c r="A8214" s="22">
        <v>2004</v>
      </c>
      <c r="B8214" s="1" t="s">
        <v>89</v>
      </c>
      <c r="C8214" s="1" t="s">
        <v>115</v>
      </c>
      <c r="D8214" s="1">
        <v>15</v>
      </c>
    </row>
    <row r="8215" spans="1:4" x14ac:dyDescent="0.2">
      <c r="A8215" s="22">
        <v>2004</v>
      </c>
      <c r="B8215" s="1" t="s">
        <v>89</v>
      </c>
      <c r="C8215" s="1" t="s">
        <v>116</v>
      </c>
      <c r="D8215" s="1">
        <v>102</v>
      </c>
    </row>
    <row r="8216" spans="1:4" x14ac:dyDescent="0.2">
      <c r="A8216" s="22">
        <v>2004</v>
      </c>
      <c r="B8216" s="1" t="s">
        <v>89</v>
      </c>
      <c r="C8216" s="1" t="s">
        <v>117</v>
      </c>
      <c r="D8216" s="1">
        <v>300</v>
      </c>
    </row>
    <row r="8217" spans="1:4" x14ac:dyDescent="0.2">
      <c r="A8217" s="22">
        <v>2004</v>
      </c>
      <c r="B8217" s="1" t="s">
        <v>89</v>
      </c>
      <c r="C8217" s="1" t="s">
        <v>118</v>
      </c>
      <c r="D8217" s="1">
        <v>85</v>
      </c>
    </row>
    <row r="8218" spans="1:4" x14ac:dyDescent="0.2">
      <c r="A8218" s="22">
        <v>2004</v>
      </c>
      <c r="B8218" s="1" t="s">
        <v>89</v>
      </c>
      <c r="C8218" s="1" t="s">
        <v>119</v>
      </c>
      <c r="D8218" s="1">
        <v>89</v>
      </c>
    </row>
    <row r="8219" spans="1:4" x14ac:dyDescent="0.2">
      <c r="A8219" s="22">
        <v>2004</v>
      </c>
      <c r="B8219" s="1" t="s">
        <v>89</v>
      </c>
      <c r="C8219" s="1" t="s">
        <v>120</v>
      </c>
      <c r="D8219" s="1">
        <v>178</v>
      </c>
    </row>
    <row r="8220" spans="1:4" x14ac:dyDescent="0.2">
      <c r="A8220" s="22">
        <v>2004</v>
      </c>
      <c r="B8220" s="1" t="s">
        <v>90</v>
      </c>
      <c r="C8220" s="1" t="s">
        <v>92</v>
      </c>
      <c r="D8220" s="1">
        <v>185</v>
      </c>
    </row>
    <row r="8221" spans="1:4" x14ac:dyDescent="0.2">
      <c r="A8221" s="22">
        <v>2004</v>
      </c>
      <c r="B8221" s="1" t="s">
        <v>90</v>
      </c>
      <c r="C8221" s="1" t="s">
        <v>93</v>
      </c>
      <c r="D8221" s="1">
        <v>197</v>
      </c>
    </row>
    <row r="8222" spans="1:4" x14ac:dyDescent="0.2">
      <c r="A8222" s="22">
        <v>2004</v>
      </c>
      <c r="B8222" s="1" t="s">
        <v>90</v>
      </c>
      <c r="C8222" s="1" t="s">
        <v>94</v>
      </c>
      <c r="D8222" s="1">
        <v>103</v>
      </c>
    </row>
    <row r="8223" spans="1:4" x14ac:dyDescent="0.2">
      <c r="A8223" s="22">
        <v>2004</v>
      </c>
      <c r="B8223" s="1" t="s">
        <v>90</v>
      </c>
      <c r="C8223" s="1" t="s">
        <v>95</v>
      </c>
      <c r="D8223" s="1">
        <v>67</v>
      </c>
    </row>
    <row r="8224" spans="1:4" x14ac:dyDescent="0.2">
      <c r="A8224" s="22">
        <v>2004</v>
      </c>
      <c r="B8224" s="1" t="s">
        <v>90</v>
      </c>
      <c r="C8224" s="1" t="s">
        <v>96</v>
      </c>
      <c r="D8224" s="1">
        <v>352</v>
      </c>
    </row>
    <row r="8225" spans="1:4" x14ac:dyDescent="0.2">
      <c r="A8225" s="22">
        <v>2004</v>
      </c>
      <c r="B8225" s="1" t="s">
        <v>90</v>
      </c>
      <c r="C8225" s="1" t="s">
        <v>97</v>
      </c>
      <c r="D8225" s="1">
        <v>42</v>
      </c>
    </row>
    <row r="8226" spans="1:4" x14ac:dyDescent="0.2">
      <c r="A8226" s="22">
        <v>2004</v>
      </c>
      <c r="B8226" s="1" t="s">
        <v>90</v>
      </c>
      <c r="C8226" s="1" t="s">
        <v>68</v>
      </c>
      <c r="D8226" s="1">
        <v>122</v>
      </c>
    </row>
    <row r="8227" spans="1:4" x14ac:dyDescent="0.2">
      <c r="A8227" s="22">
        <v>2004</v>
      </c>
      <c r="B8227" s="1" t="s">
        <v>90</v>
      </c>
      <c r="C8227" s="1" t="s">
        <v>98</v>
      </c>
      <c r="D8227" s="1">
        <v>141</v>
      </c>
    </row>
    <row r="8228" spans="1:4" x14ac:dyDescent="0.2">
      <c r="A8228" s="22">
        <v>2004</v>
      </c>
      <c r="B8228" s="1" t="s">
        <v>90</v>
      </c>
      <c r="C8228" s="1" t="s">
        <v>99</v>
      </c>
      <c r="D8228" s="1">
        <v>95</v>
      </c>
    </row>
    <row r="8229" spans="1:4" x14ac:dyDescent="0.2">
      <c r="A8229" s="22">
        <v>2004</v>
      </c>
      <c r="B8229" s="1" t="s">
        <v>90</v>
      </c>
      <c r="C8229" s="1" t="s">
        <v>100</v>
      </c>
      <c r="D8229" s="1">
        <v>64</v>
      </c>
    </row>
    <row r="8230" spans="1:4" x14ac:dyDescent="0.2">
      <c r="A8230" s="22">
        <v>2004</v>
      </c>
      <c r="B8230" s="1" t="s">
        <v>90</v>
      </c>
      <c r="C8230" s="1" t="s">
        <v>101</v>
      </c>
      <c r="D8230" s="1">
        <v>66</v>
      </c>
    </row>
    <row r="8231" spans="1:4" x14ac:dyDescent="0.2">
      <c r="A8231" s="22">
        <v>2004</v>
      </c>
      <c r="B8231" s="1" t="s">
        <v>90</v>
      </c>
      <c r="C8231" s="1" t="s">
        <v>102</v>
      </c>
      <c r="D8231" s="1">
        <v>79</v>
      </c>
    </row>
    <row r="8232" spans="1:4" x14ac:dyDescent="0.2">
      <c r="A8232" s="22">
        <v>2004</v>
      </c>
      <c r="B8232" s="1" t="s">
        <v>90</v>
      </c>
      <c r="C8232" s="1" t="s">
        <v>103</v>
      </c>
      <c r="D8232" s="1">
        <v>156</v>
      </c>
    </row>
    <row r="8233" spans="1:4" x14ac:dyDescent="0.2">
      <c r="A8233" s="22">
        <v>2004</v>
      </c>
      <c r="B8233" s="1" t="s">
        <v>90</v>
      </c>
      <c r="C8233" s="1" t="s">
        <v>69</v>
      </c>
      <c r="D8233" s="1">
        <v>314</v>
      </c>
    </row>
    <row r="8234" spans="1:4" x14ac:dyDescent="0.2">
      <c r="A8234" s="22">
        <v>2004</v>
      </c>
      <c r="B8234" s="1" t="s">
        <v>90</v>
      </c>
      <c r="C8234" s="1" t="s">
        <v>104</v>
      </c>
      <c r="D8234" s="1">
        <v>596</v>
      </c>
    </row>
    <row r="8235" spans="1:4" x14ac:dyDescent="0.2">
      <c r="A8235" s="22">
        <v>2004</v>
      </c>
      <c r="B8235" s="1" t="s">
        <v>90</v>
      </c>
      <c r="C8235" s="1" t="s">
        <v>73</v>
      </c>
      <c r="D8235" s="1">
        <v>179</v>
      </c>
    </row>
    <row r="8236" spans="1:4" x14ac:dyDescent="0.2">
      <c r="A8236" s="22">
        <v>2004</v>
      </c>
      <c r="B8236" s="1" t="s">
        <v>90</v>
      </c>
      <c r="C8236" s="1" t="s">
        <v>105</v>
      </c>
      <c r="D8236" s="1">
        <v>81</v>
      </c>
    </row>
    <row r="8237" spans="1:4" x14ac:dyDescent="0.2">
      <c r="A8237" s="22">
        <v>2004</v>
      </c>
      <c r="B8237" s="1" t="s">
        <v>90</v>
      </c>
      <c r="C8237" s="1" t="s">
        <v>106</v>
      </c>
      <c r="D8237" s="1">
        <v>74</v>
      </c>
    </row>
    <row r="8238" spans="1:4" x14ac:dyDescent="0.2">
      <c r="A8238" s="22">
        <v>2004</v>
      </c>
      <c r="B8238" s="1" t="s">
        <v>90</v>
      </c>
      <c r="C8238" s="1" t="s">
        <v>107</v>
      </c>
      <c r="D8238" s="1">
        <v>74</v>
      </c>
    </row>
    <row r="8239" spans="1:4" x14ac:dyDescent="0.2">
      <c r="A8239" s="22">
        <v>2004</v>
      </c>
      <c r="B8239" s="1" t="s">
        <v>90</v>
      </c>
      <c r="C8239" s="1" t="s">
        <v>108</v>
      </c>
      <c r="D8239" s="1">
        <v>19</v>
      </c>
    </row>
    <row r="8240" spans="1:4" x14ac:dyDescent="0.2">
      <c r="A8240" s="22">
        <v>2004</v>
      </c>
      <c r="B8240" s="1" t="s">
        <v>90</v>
      </c>
      <c r="C8240" s="1" t="s">
        <v>109</v>
      </c>
      <c r="D8240" s="1">
        <v>120</v>
      </c>
    </row>
    <row r="8241" spans="1:4" x14ac:dyDescent="0.2">
      <c r="A8241" s="22">
        <v>2004</v>
      </c>
      <c r="B8241" s="1" t="s">
        <v>90</v>
      </c>
      <c r="C8241" s="1" t="s">
        <v>110</v>
      </c>
      <c r="D8241" s="1">
        <v>346</v>
      </c>
    </row>
    <row r="8242" spans="1:4" x14ac:dyDescent="0.2">
      <c r="A8242" s="22">
        <v>2004</v>
      </c>
      <c r="B8242" s="1" t="s">
        <v>90</v>
      </c>
      <c r="C8242" s="1" t="s">
        <v>111</v>
      </c>
      <c r="D8242" s="1">
        <v>15</v>
      </c>
    </row>
    <row r="8243" spans="1:4" x14ac:dyDescent="0.2">
      <c r="A8243" s="22">
        <v>2004</v>
      </c>
      <c r="B8243" s="1" t="s">
        <v>90</v>
      </c>
      <c r="C8243" s="1" t="s">
        <v>112</v>
      </c>
      <c r="D8243" s="1">
        <v>109</v>
      </c>
    </row>
    <row r="8244" spans="1:4" x14ac:dyDescent="0.2">
      <c r="A8244" s="22">
        <v>2004</v>
      </c>
      <c r="B8244" s="1" t="s">
        <v>90</v>
      </c>
      <c r="C8244" s="1" t="s">
        <v>113</v>
      </c>
      <c r="D8244" s="1">
        <v>193</v>
      </c>
    </row>
    <row r="8245" spans="1:4" x14ac:dyDescent="0.2">
      <c r="A8245" s="22">
        <v>2004</v>
      </c>
      <c r="B8245" s="1" t="s">
        <v>90</v>
      </c>
      <c r="C8245" s="1" t="s">
        <v>22</v>
      </c>
      <c r="D8245" s="1">
        <v>4602</v>
      </c>
    </row>
    <row r="8246" spans="1:4" x14ac:dyDescent="0.2">
      <c r="A8246" s="22">
        <v>2004</v>
      </c>
      <c r="B8246" s="1" t="s">
        <v>90</v>
      </c>
      <c r="C8246" s="1" t="s">
        <v>114</v>
      </c>
      <c r="D8246" s="1">
        <v>73</v>
      </c>
    </row>
    <row r="8247" spans="1:4" x14ac:dyDescent="0.2">
      <c r="A8247" s="22">
        <v>2004</v>
      </c>
      <c r="B8247" s="1" t="s">
        <v>90</v>
      </c>
      <c r="C8247" s="1" t="s">
        <v>115</v>
      </c>
      <c r="D8247" s="1">
        <v>25</v>
      </c>
    </row>
    <row r="8248" spans="1:4" x14ac:dyDescent="0.2">
      <c r="A8248" s="22">
        <v>2004</v>
      </c>
      <c r="B8248" s="1" t="s">
        <v>90</v>
      </c>
      <c r="C8248" s="1" t="s">
        <v>116</v>
      </c>
      <c r="D8248" s="1">
        <v>100</v>
      </c>
    </row>
    <row r="8249" spans="1:4" x14ac:dyDescent="0.2">
      <c r="A8249" s="22">
        <v>2004</v>
      </c>
      <c r="B8249" s="1" t="s">
        <v>90</v>
      </c>
      <c r="C8249" s="1" t="s">
        <v>117</v>
      </c>
      <c r="D8249" s="1">
        <v>281</v>
      </c>
    </row>
    <row r="8250" spans="1:4" x14ac:dyDescent="0.2">
      <c r="A8250" s="22">
        <v>2004</v>
      </c>
      <c r="B8250" s="1" t="s">
        <v>90</v>
      </c>
      <c r="C8250" s="1" t="s">
        <v>118</v>
      </c>
      <c r="D8250" s="1">
        <v>78</v>
      </c>
    </row>
    <row r="8251" spans="1:4" x14ac:dyDescent="0.2">
      <c r="A8251" s="22">
        <v>2004</v>
      </c>
      <c r="B8251" s="1" t="s">
        <v>90</v>
      </c>
      <c r="C8251" s="1" t="s">
        <v>119</v>
      </c>
      <c r="D8251" s="1">
        <v>86</v>
      </c>
    </row>
    <row r="8252" spans="1:4" x14ac:dyDescent="0.2">
      <c r="A8252" s="22">
        <v>2004</v>
      </c>
      <c r="B8252" s="1" t="s">
        <v>90</v>
      </c>
      <c r="C8252" s="1" t="s">
        <v>120</v>
      </c>
      <c r="D8252" s="1">
        <v>170</v>
      </c>
    </row>
    <row r="8253" spans="1:4" x14ac:dyDescent="0.2">
      <c r="A8253" s="22">
        <v>2004</v>
      </c>
      <c r="B8253" s="1" t="s">
        <v>91</v>
      </c>
      <c r="C8253" s="1" t="s">
        <v>92</v>
      </c>
      <c r="D8253" s="1">
        <v>162</v>
      </c>
    </row>
    <row r="8254" spans="1:4" x14ac:dyDescent="0.2">
      <c r="A8254" s="22">
        <v>2004</v>
      </c>
      <c r="B8254" s="1" t="s">
        <v>91</v>
      </c>
      <c r="C8254" s="1" t="s">
        <v>93</v>
      </c>
      <c r="D8254" s="1">
        <v>192</v>
      </c>
    </row>
    <row r="8255" spans="1:4" x14ac:dyDescent="0.2">
      <c r="A8255" s="22">
        <v>2004</v>
      </c>
      <c r="B8255" s="1" t="s">
        <v>91</v>
      </c>
      <c r="C8255" s="1" t="s">
        <v>94</v>
      </c>
      <c r="D8255" s="1">
        <v>99</v>
      </c>
    </row>
    <row r="8256" spans="1:4" x14ac:dyDescent="0.2">
      <c r="A8256" s="22">
        <v>2004</v>
      </c>
      <c r="B8256" s="1" t="s">
        <v>91</v>
      </c>
      <c r="C8256" s="1" t="s">
        <v>95</v>
      </c>
      <c r="D8256" s="1">
        <v>66</v>
      </c>
    </row>
    <row r="8257" spans="1:4" x14ac:dyDescent="0.2">
      <c r="A8257" s="22">
        <v>2004</v>
      </c>
      <c r="B8257" s="1" t="s">
        <v>91</v>
      </c>
      <c r="C8257" s="1" t="s">
        <v>96</v>
      </c>
      <c r="D8257" s="1">
        <v>413</v>
      </c>
    </row>
    <row r="8258" spans="1:4" x14ac:dyDescent="0.2">
      <c r="A8258" s="22">
        <v>2004</v>
      </c>
      <c r="B8258" s="1" t="s">
        <v>91</v>
      </c>
      <c r="C8258" s="1" t="s">
        <v>97</v>
      </c>
      <c r="D8258" s="1">
        <v>37</v>
      </c>
    </row>
    <row r="8259" spans="1:4" x14ac:dyDescent="0.2">
      <c r="A8259" s="22">
        <v>2004</v>
      </c>
      <c r="B8259" s="1" t="s">
        <v>91</v>
      </c>
      <c r="C8259" s="1" t="s">
        <v>68</v>
      </c>
      <c r="D8259" s="1">
        <v>114</v>
      </c>
    </row>
    <row r="8260" spans="1:4" x14ac:dyDescent="0.2">
      <c r="A8260" s="22">
        <v>2004</v>
      </c>
      <c r="B8260" s="1" t="s">
        <v>91</v>
      </c>
      <c r="C8260" s="1" t="s">
        <v>98</v>
      </c>
      <c r="D8260" s="1">
        <v>129</v>
      </c>
    </row>
    <row r="8261" spans="1:4" x14ac:dyDescent="0.2">
      <c r="A8261" s="22">
        <v>2004</v>
      </c>
      <c r="B8261" s="1" t="s">
        <v>91</v>
      </c>
      <c r="C8261" s="1" t="s">
        <v>99</v>
      </c>
      <c r="D8261" s="1">
        <v>123</v>
      </c>
    </row>
    <row r="8262" spans="1:4" x14ac:dyDescent="0.2">
      <c r="A8262" s="22">
        <v>2004</v>
      </c>
      <c r="B8262" s="1" t="s">
        <v>91</v>
      </c>
      <c r="C8262" s="1" t="s">
        <v>100</v>
      </c>
      <c r="D8262" s="1">
        <v>78</v>
      </c>
    </row>
    <row r="8263" spans="1:4" x14ac:dyDescent="0.2">
      <c r="A8263" s="22">
        <v>2004</v>
      </c>
      <c r="B8263" s="1" t="s">
        <v>91</v>
      </c>
      <c r="C8263" s="1" t="s">
        <v>101</v>
      </c>
      <c r="D8263" s="1">
        <v>66</v>
      </c>
    </row>
    <row r="8264" spans="1:4" x14ac:dyDescent="0.2">
      <c r="A8264" s="22">
        <v>2004</v>
      </c>
      <c r="B8264" s="1" t="s">
        <v>91</v>
      </c>
      <c r="C8264" s="1" t="s">
        <v>102</v>
      </c>
      <c r="D8264" s="1">
        <v>60</v>
      </c>
    </row>
    <row r="8265" spans="1:4" x14ac:dyDescent="0.2">
      <c r="A8265" s="22">
        <v>2004</v>
      </c>
      <c r="B8265" s="1" t="s">
        <v>91</v>
      </c>
      <c r="C8265" s="1" t="s">
        <v>103</v>
      </c>
      <c r="D8265" s="1">
        <v>151</v>
      </c>
    </row>
    <row r="8266" spans="1:4" x14ac:dyDescent="0.2">
      <c r="A8266" s="22">
        <v>2004</v>
      </c>
      <c r="B8266" s="1" t="s">
        <v>91</v>
      </c>
      <c r="C8266" s="1" t="s">
        <v>69</v>
      </c>
      <c r="D8266" s="1">
        <v>295</v>
      </c>
    </row>
    <row r="8267" spans="1:4" x14ac:dyDescent="0.2">
      <c r="A8267" s="22">
        <v>2004</v>
      </c>
      <c r="B8267" s="1" t="s">
        <v>91</v>
      </c>
      <c r="C8267" s="1" t="s">
        <v>104</v>
      </c>
      <c r="D8267" s="1">
        <v>562</v>
      </c>
    </row>
    <row r="8268" spans="1:4" x14ac:dyDescent="0.2">
      <c r="A8268" s="22">
        <v>2004</v>
      </c>
      <c r="B8268" s="1" t="s">
        <v>91</v>
      </c>
      <c r="C8268" s="1" t="s">
        <v>73</v>
      </c>
      <c r="D8268" s="1">
        <v>189</v>
      </c>
    </row>
    <row r="8269" spans="1:4" x14ac:dyDescent="0.2">
      <c r="A8269" s="22">
        <v>2004</v>
      </c>
      <c r="B8269" s="1" t="s">
        <v>91</v>
      </c>
      <c r="C8269" s="1" t="s">
        <v>105</v>
      </c>
      <c r="D8269" s="1">
        <v>80</v>
      </c>
    </row>
    <row r="8270" spans="1:4" x14ac:dyDescent="0.2">
      <c r="A8270" s="22">
        <v>2004</v>
      </c>
      <c r="B8270" s="1" t="s">
        <v>91</v>
      </c>
      <c r="C8270" s="1" t="s">
        <v>106</v>
      </c>
      <c r="D8270" s="1">
        <v>86</v>
      </c>
    </row>
    <row r="8271" spans="1:4" x14ac:dyDescent="0.2">
      <c r="A8271" s="22">
        <v>2004</v>
      </c>
      <c r="B8271" s="1" t="s">
        <v>91</v>
      </c>
      <c r="C8271" s="1" t="s">
        <v>107</v>
      </c>
      <c r="D8271" s="1">
        <v>71</v>
      </c>
    </row>
    <row r="8272" spans="1:4" x14ac:dyDescent="0.2">
      <c r="A8272" s="22">
        <v>2004</v>
      </c>
      <c r="B8272" s="1" t="s">
        <v>91</v>
      </c>
      <c r="C8272" s="1" t="s">
        <v>108</v>
      </c>
      <c r="D8272" s="1">
        <v>15</v>
      </c>
    </row>
    <row r="8273" spans="1:4" x14ac:dyDescent="0.2">
      <c r="A8273" s="22">
        <v>2004</v>
      </c>
      <c r="B8273" s="1" t="s">
        <v>91</v>
      </c>
      <c r="C8273" s="1" t="s">
        <v>109</v>
      </c>
      <c r="D8273" s="1">
        <v>120</v>
      </c>
    </row>
    <row r="8274" spans="1:4" x14ac:dyDescent="0.2">
      <c r="A8274" s="22">
        <v>2004</v>
      </c>
      <c r="B8274" s="1" t="s">
        <v>91</v>
      </c>
      <c r="C8274" s="1" t="s">
        <v>110</v>
      </c>
      <c r="D8274" s="1">
        <v>328</v>
      </c>
    </row>
    <row r="8275" spans="1:4" x14ac:dyDescent="0.2">
      <c r="A8275" s="22">
        <v>2004</v>
      </c>
      <c r="B8275" s="1" t="s">
        <v>91</v>
      </c>
      <c r="C8275" s="1" t="s">
        <v>111</v>
      </c>
      <c r="D8275" s="1">
        <v>18</v>
      </c>
    </row>
    <row r="8276" spans="1:4" x14ac:dyDescent="0.2">
      <c r="A8276" s="22">
        <v>2004</v>
      </c>
      <c r="B8276" s="1" t="s">
        <v>91</v>
      </c>
      <c r="C8276" s="1" t="s">
        <v>112</v>
      </c>
      <c r="D8276" s="1">
        <v>119</v>
      </c>
    </row>
    <row r="8277" spans="1:4" x14ac:dyDescent="0.2">
      <c r="A8277" s="22">
        <v>2004</v>
      </c>
      <c r="B8277" s="1" t="s">
        <v>91</v>
      </c>
      <c r="C8277" s="1" t="s">
        <v>113</v>
      </c>
      <c r="D8277" s="1">
        <v>161</v>
      </c>
    </row>
    <row r="8278" spans="1:4" x14ac:dyDescent="0.2">
      <c r="A8278" s="22">
        <v>2004</v>
      </c>
      <c r="B8278" s="1" t="s">
        <v>91</v>
      </c>
      <c r="C8278" s="1" t="s">
        <v>22</v>
      </c>
      <c r="D8278" s="1">
        <v>4590</v>
      </c>
    </row>
    <row r="8279" spans="1:4" x14ac:dyDescent="0.2">
      <c r="A8279" s="22">
        <v>2004</v>
      </c>
      <c r="B8279" s="1" t="s">
        <v>91</v>
      </c>
      <c r="C8279" s="1" t="s">
        <v>114</v>
      </c>
      <c r="D8279" s="1">
        <v>94</v>
      </c>
    </row>
    <row r="8280" spans="1:4" x14ac:dyDescent="0.2">
      <c r="A8280" s="22">
        <v>2004</v>
      </c>
      <c r="B8280" s="1" t="s">
        <v>91</v>
      </c>
      <c r="C8280" s="1" t="s">
        <v>115</v>
      </c>
      <c r="D8280" s="1">
        <v>20</v>
      </c>
    </row>
    <row r="8281" spans="1:4" x14ac:dyDescent="0.2">
      <c r="A8281" s="22">
        <v>2004</v>
      </c>
      <c r="B8281" s="1" t="s">
        <v>91</v>
      </c>
      <c r="C8281" s="1" t="s">
        <v>116</v>
      </c>
      <c r="D8281" s="1">
        <v>91</v>
      </c>
    </row>
    <row r="8282" spans="1:4" x14ac:dyDescent="0.2">
      <c r="A8282" s="22">
        <v>2004</v>
      </c>
      <c r="B8282" s="1" t="s">
        <v>91</v>
      </c>
      <c r="C8282" s="1" t="s">
        <v>117</v>
      </c>
      <c r="D8282" s="1">
        <v>305</v>
      </c>
    </row>
    <row r="8283" spans="1:4" x14ac:dyDescent="0.2">
      <c r="A8283" s="22">
        <v>2004</v>
      </c>
      <c r="B8283" s="1" t="s">
        <v>91</v>
      </c>
      <c r="C8283" s="1" t="s">
        <v>118</v>
      </c>
      <c r="D8283" s="1">
        <v>74</v>
      </c>
    </row>
    <row r="8284" spans="1:4" x14ac:dyDescent="0.2">
      <c r="A8284" s="22">
        <v>2004</v>
      </c>
      <c r="B8284" s="1" t="s">
        <v>91</v>
      </c>
      <c r="C8284" s="1" t="s">
        <v>119</v>
      </c>
      <c r="D8284" s="1">
        <v>80</v>
      </c>
    </row>
    <row r="8285" spans="1:4" x14ac:dyDescent="0.2">
      <c r="A8285" s="22">
        <v>2004</v>
      </c>
      <c r="B8285" s="1" t="s">
        <v>91</v>
      </c>
      <c r="C8285" s="1" t="s">
        <v>120</v>
      </c>
      <c r="D8285" s="1">
        <v>192</v>
      </c>
    </row>
    <row r="8286" spans="1:4" x14ac:dyDescent="0.2">
      <c r="A8286" s="22">
        <v>2004</v>
      </c>
      <c r="B8286" s="1" t="s">
        <v>80</v>
      </c>
      <c r="C8286" s="1" t="s">
        <v>92</v>
      </c>
      <c r="D8286" s="1">
        <v>170</v>
      </c>
    </row>
    <row r="8287" spans="1:4" x14ac:dyDescent="0.2">
      <c r="A8287" s="22">
        <v>2004</v>
      </c>
      <c r="B8287" s="1" t="s">
        <v>80</v>
      </c>
      <c r="C8287" s="1" t="s">
        <v>93</v>
      </c>
      <c r="D8287" s="1">
        <v>193</v>
      </c>
    </row>
    <row r="8288" spans="1:4" x14ac:dyDescent="0.2">
      <c r="A8288" s="22">
        <v>2004</v>
      </c>
      <c r="B8288" s="1" t="s">
        <v>80</v>
      </c>
      <c r="C8288" s="1" t="s">
        <v>94</v>
      </c>
      <c r="D8288" s="1">
        <v>111</v>
      </c>
    </row>
    <row r="8289" spans="1:4" x14ac:dyDescent="0.2">
      <c r="A8289" s="22">
        <v>2004</v>
      </c>
      <c r="B8289" s="1" t="s">
        <v>80</v>
      </c>
      <c r="C8289" s="1" t="s">
        <v>95</v>
      </c>
      <c r="D8289" s="1">
        <v>73</v>
      </c>
    </row>
    <row r="8290" spans="1:4" x14ac:dyDescent="0.2">
      <c r="A8290" s="22">
        <v>2004</v>
      </c>
      <c r="B8290" s="1" t="s">
        <v>80</v>
      </c>
      <c r="C8290" s="1" t="s">
        <v>96</v>
      </c>
      <c r="D8290" s="1">
        <v>394</v>
      </c>
    </row>
    <row r="8291" spans="1:4" x14ac:dyDescent="0.2">
      <c r="A8291" s="22">
        <v>2004</v>
      </c>
      <c r="B8291" s="1" t="s">
        <v>80</v>
      </c>
      <c r="C8291" s="1" t="s">
        <v>97</v>
      </c>
      <c r="D8291" s="1">
        <v>29</v>
      </c>
    </row>
    <row r="8292" spans="1:4" x14ac:dyDescent="0.2">
      <c r="A8292" s="22">
        <v>2004</v>
      </c>
      <c r="B8292" s="1" t="s">
        <v>80</v>
      </c>
      <c r="C8292" s="1" t="s">
        <v>68</v>
      </c>
      <c r="D8292" s="1">
        <v>131</v>
      </c>
    </row>
    <row r="8293" spans="1:4" x14ac:dyDescent="0.2">
      <c r="A8293" s="22">
        <v>2004</v>
      </c>
      <c r="B8293" s="1" t="s">
        <v>80</v>
      </c>
      <c r="C8293" s="1" t="s">
        <v>98</v>
      </c>
      <c r="D8293" s="1">
        <v>132</v>
      </c>
    </row>
    <row r="8294" spans="1:4" x14ac:dyDescent="0.2">
      <c r="A8294" s="22">
        <v>2004</v>
      </c>
      <c r="B8294" s="1" t="s">
        <v>80</v>
      </c>
      <c r="C8294" s="1" t="s">
        <v>99</v>
      </c>
      <c r="D8294" s="1">
        <v>109</v>
      </c>
    </row>
    <row r="8295" spans="1:4" x14ac:dyDescent="0.2">
      <c r="A8295" s="22">
        <v>2004</v>
      </c>
      <c r="B8295" s="1" t="s">
        <v>80</v>
      </c>
      <c r="C8295" s="1" t="s">
        <v>100</v>
      </c>
      <c r="D8295" s="1">
        <v>79</v>
      </c>
    </row>
    <row r="8296" spans="1:4" x14ac:dyDescent="0.2">
      <c r="A8296" s="22">
        <v>2004</v>
      </c>
      <c r="B8296" s="1" t="s">
        <v>80</v>
      </c>
      <c r="C8296" s="1" t="s">
        <v>101</v>
      </c>
      <c r="D8296" s="1">
        <v>76</v>
      </c>
    </row>
    <row r="8297" spans="1:4" x14ac:dyDescent="0.2">
      <c r="A8297" s="22">
        <v>2004</v>
      </c>
      <c r="B8297" s="1" t="s">
        <v>80</v>
      </c>
      <c r="C8297" s="1" t="s">
        <v>102</v>
      </c>
      <c r="D8297" s="1">
        <v>89</v>
      </c>
    </row>
    <row r="8298" spans="1:4" x14ac:dyDescent="0.2">
      <c r="A8298" s="22">
        <v>2004</v>
      </c>
      <c r="B8298" s="1" t="s">
        <v>80</v>
      </c>
      <c r="C8298" s="1" t="s">
        <v>103</v>
      </c>
      <c r="D8298" s="1">
        <v>144</v>
      </c>
    </row>
    <row r="8299" spans="1:4" x14ac:dyDescent="0.2">
      <c r="A8299" s="22">
        <v>2004</v>
      </c>
      <c r="B8299" s="1" t="s">
        <v>80</v>
      </c>
      <c r="C8299" s="1" t="s">
        <v>69</v>
      </c>
      <c r="D8299" s="1">
        <v>336</v>
      </c>
    </row>
    <row r="8300" spans="1:4" x14ac:dyDescent="0.2">
      <c r="A8300" s="22">
        <v>2004</v>
      </c>
      <c r="B8300" s="1" t="s">
        <v>80</v>
      </c>
      <c r="C8300" s="1" t="s">
        <v>104</v>
      </c>
      <c r="D8300" s="1">
        <v>571</v>
      </c>
    </row>
    <row r="8301" spans="1:4" x14ac:dyDescent="0.2">
      <c r="A8301" s="22">
        <v>2004</v>
      </c>
      <c r="B8301" s="1" t="s">
        <v>80</v>
      </c>
      <c r="C8301" s="1" t="s">
        <v>73</v>
      </c>
      <c r="D8301" s="1">
        <v>197</v>
      </c>
    </row>
    <row r="8302" spans="1:4" x14ac:dyDescent="0.2">
      <c r="A8302" s="22">
        <v>2004</v>
      </c>
      <c r="B8302" s="1" t="s">
        <v>80</v>
      </c>
      <c r="C8302" s="1" t="s">
        <v>105</v>
      </c>
      <c r="D8302" s="1">
        <v>85</v>
      </c>
    </row>
    <row r="8303" spans="1:4" x14ac:dyDescent="0.2">
      <c r="A8303" s="22">
        <v>2004</v>
      </c>
      <c r="B8303" s="1" t="s">
        <v>80</v>
      </c>
      <c r="C8303" s="1" t="s">
        <v>106</v>
      </c>
      <c r="D8303" s="1">
        <v>89</v>
      </c>
    </row>
    <row r="8304" spans="1:4" x14ac:dyDescent="0.2">
      <c r="A8304" s="22">
        <v>2004</v>
      </c>
      <c r="B8304" s="1" t="s">
        <v>80</v>
      </c>
      <c r="C8304" s="1" t="s">
        <v>107</v>
      </c>
      <c r="D8304" s="1">
        <v>79</v>
      </c>
    </row>
    <row r="8305" spans="1:4" x14ac:dyDescent="0.2">
      <c r="A8305" s="22">
        <v>2004</v>
      </c>
      <c r="B8305" s="1" t="s">
        <v>80</v>
      </c>
      <c r="C8305" s="1" t="s">
        <v>108</v>
      </c>
      <c r="D8305" s="1">
        <v>22</v>
      </c>
    </row>
    <row r="8306" spans="1:4" x14ac:dyDescent="0.2">
      <c r="A8306" s="22">
        <v>2004</v>
      </c>
      <c r="B8306" s="1" t="s">
        <v>80</v>
      </c>
      <c r="C8306" s="1" t="s">
        <v>109</v>
      </c>
      <c r="D8306" s="1">
        <v>135</v>
      </c>
    </row>
    <row r="8307" spans="1:4" x14ac:dyDescent="0.2">
      <c r="A8307" s="22">
        <v>2004</v>
      </c>
      <c r="B8307" s="1" t="s">
        <v>80</v>
      </c>
      <c r="C8307" s="1" t="s">
        <v>110</v>
      </c>
      <c r="D8307" s="1">
        <v>354</v>
      </c>
    </row>
    <row r="8308" spans="1:4" x14ac:dyDescent="0.2">
      <c r="A8308" s="22">
        <v>2004</v>
      </c>
      <c r="B8308" s="1" t="s">
        <v>80</v>
      </c>
      <c r="C8308" s="1" t="s">
        <v>111</v>
      </c>
      <c r="D8308" s="1">
        <v>14</v>
      </c>
    </row>
    <row r="8309" spans="1:4" x14ac:dyDescent="0.2">
      <c r="A8309" s="22">
        <v>2004</v>
      </c>
      <c r="B8309" s="1" t="s">
        <v>80</v>
      </c>
      <c r="C8309" s="1" t="s">
        <v>112</v>
      </c>
      <c r="D8309" s="1">
        <v>107</v>
      </c>
    </row>
    <row r="8310" spans="1:4" x14ac:dyDescent="0.2">
      <c r="A8310" s="22">
        <v>2004</v>
      </c>
      <c r="B8310" s="1" t="s">
        <v>80</v>
      </c>
      <c r="C8310" s="1" t="s">
        <v>113</v>
      </c>
      <c r="D8310" s="1">
        <v>142</v>
      </c>
    </row>
    <row r="8311" spans="1:4" x14ac:dyDescent="0.2">
      <c r="A8311" s="22">
        <v>2004</v>
      </c>
      <c r="B8311" s="1" t="s">
        <v>80</v>
      </c>
      <c r="C8311" s="1" t="s">
        <v>22</v>
      </c>
      <c r="D8311" s="1">
        <v>4706</v>
      </c>
    </row>
    <row r="8312" spans="1:4" x14ac:dyDescent="0.2">
      <c r="A8312" s="22">
        <v>2004</v>
      </c>
      <c r="B8312" s="1" t="s">
        <v>80</v>
      </c>
      <c r="C8312" s="1" t="s">
        <v>114</v>
      </c>
      <c r="D8312" s="1">
        <v>95</v>
      </c>
    </row>
    <row r="8313" spans="1:4" x14ac:dyDescent="0.2">
      <c r="A8313" s="22">
        <v>2004</v>
      </c>
      <c r="B8313" s="1" t="s">
        <v>80</v>
      </c>
      <c r="C8313" s="1" t="s">
        <v>115</v>
      </c>
      <c r="D8313" s="1">
        <v>26</v>
      </c>
    </row>
    <row r="8314" spans="1:4" x14ac:dyDescent="0.2">
      <c r="A8314" s="22">
        <v>2004</v>
      </c>
      <c r="B8314" s="1" t="s">
        <v>80</v>
      </c>
      <c r="C8314" s="1" t="s">
        <v>116</v>
      </c>
      <c r="D8314" s="1">
        <v>88</v>
      </c>
    </row>
    <row r="8315" spans="1:4" x14ac:dyDescent="0.2">
      <c r="A8315" s="22">
        <v>2004</v>
      </c>
      <c r="B8315" s="1" t="s">
        <v>80</v>
      </c>
      <c r="C8315" s="1" t="s">
        <v>117</v>
      </c>
      <c r="D8315" s="1">
        <v>281</v>
      </c>
    </row>
    <row r="8316" spans="1:4" x14ac:dyDescent="0.2">
      <c r="A8316" s="22">
        <v>2004</v>
      </c>
      <c r="B8316" s="1" t="s">
        <v>80</v>
      </c>
      <c r="C8316" s="1" t="s">
        <v>118</v>
      </c>
      <c r="D8316" s="1">
        <v>93</v>
      </c>
    </row>
    <row r="8317" spans="1:4" x14ac:dyDescent="0.2">
      <c r="A8317" s="22">
        <v>2004</v>
      </c>
      <c r="B8317" s="1" t="s">
        <v>80</v>
      </c>
      <c r="C8317" s="1" t="s">
        <v>119</v>
      </c>
      <c r="D8317" s="1">
        <v>85</v>
      </c>
    </row>
    <row r="8318" spans="1:4" x14ac:dyDescent="0.2">
      <c r="A8318" s="22">
        <v>2004</v>
      </c>
      <c r="B8318" s="1" t="s">
        <v>80</v>
      </c>
      <c r="C8318" s="1" t="s">
        <v>120</v>
      </c>
      <c r="D8318" s="1">
        <v>177</v>
      </c>
    </row>
    <row r="8319" spans="1:4" x14ac:dyDescent="0.2">
      <c r="A8319" s="22">
        <v>2004</v>
      </c>
      <c r="B8319" s="1" t="s">
        <v>81</v>
      </c>
      <c r="C8319" s="1" t="s">
        <v>92</v>
      </c>
      <c r="D8319" s="1">
        <v>165</v>
      </c>
    </row>
    <row r="8320" spans="1:4" x14ac:dyDescent="0.2">
      <c r="A8320" s="22">
        <v>2004</v>
      </c>
      <c r="B8320" s="1" t="s">
        <v>81</v>
      </c>
      <c r="C8320" s="1" t="s">
        <v>93</v>
      </c>
      <c r="D8320" s="1">
        <v>181</v>
      </c>
    </row>
    <row r="8321" spans="1:4" x14ac:dyDescent="0.2">
      <c r="A8321" s="22">
        <v>2004</v>
      </c>
      <c r="B8321" s="1" t="s">
        <v>81</v>
      </c>
      <c r="C8321" s="1" t="s">
        <v>94</v>
      </c>
      <c r="D8321" s="1">
        <v>72</v>
      </c>
    </row>
    <row r="8322" spans="1:4" x14ac:dyDescent="0.2">
      <c r="A8322" s="22">
        <v>2004</v>
      </c>
      <c r="B8322" s="1" t="s">
        <v>81</v>
      </c>
      <c r="C8322" s="1" t="s">
        <v>95</v>
      </c>
      <c r="D8322" s="1">
        <v>71</v>
      </c>
    </row>
    <row r="8323" spans="1:4" x14ac:dyDescent="0.2">
      <c r="A8323" s="22">
        <v>2004</v>
      </c>
      <c r="B8323" s="1" t="s">
        <v>81</v>
      </c>
      <c r="C8323" s="1" t="s">
        <v>96</v>
      </c>
      <c r="D8323" s="1">
        <v>351</v>
      </c>
    </row>
    <row r="8324" spans="1:4" x14ac:dyDescent="0.2">
      <c r="A8324" s="22">
        <v>2004</v>
      </c>
      <c r="B8324" s="1" t="s">
        <v>81</v>
      </c>
      <c r="C8324" s="1" t="s">
        <v>97</v>
      </c>
      <c r="D8324" s="1">
        <v>43</v>
      </c>
    </row>
    <row r="8325" spans="1:4" x14ac:dyDescent="0.2">
      <c r="A8325" s="22">
        <v>2004</v>
      </c>
      <c r="B8325" s="1" t="s">
        <v>81</v>
      </c>
      <c r="C8325" s="1" t="s">
        <v>68</v>
      </c>
      <c r="D8325" s="1">
        <v>112</v>
      </c>
    </row>
    <row r="8326" spans="1:4" x14ac:dyDescent="0.2">
      <c r="A8326" s="22">
        <v>2004</v>
      </c>
      <c r="B8326" s="1" t="s">
        <v>81</v>
      </c>
      <c r="C8326" s="1" t="s">
        <v>98</v>
      </c>
      <c r="D8326" s="1">
        <v>112</v>
      </c>
    </row>
    <row r="8327" spans="1:4" x14ac:dyDescent="0.2">
      <c r="A8327" s="22">
        <v>2004</v>
      </c>
      <c r="B8327" s="1" t="s">
        <v>81</v>
      </c>
      <c r="C8327" s="1" t="s">
        <v>99</v>
      </c>
      <c r="D8327" s="1">
        <v>103</v>
      </c>
    </row>
    <row r="8328" spans="1:4" x14ac:dyDescent="0.2">
      <c r="A8328" s="22">
        <v>2004</v>
      </c>
      <c r="B8328" s="1" t="s">
        <v>81</v>
      </c>
      <c r="C8328" s="1" t="s">
        <v>100</v>
      </c>
      <c r="D8328" s="1">
        <v>59</v>
      </c>
    </row>
    <row r="8329" spans="1:4" x14ac:dyDescent="0.2">
      <c r="A8329" s="22">
        <v>2004</v>
      </c>
      <c r="B8329" s="1" t="s">
        <v>81</v>
      </c>
      <c r="C8329" s="1" t="s">
        <v>101</v>
      </c>
      <c r="D8329" s="1">
        <v>75</v>
      </c>
    </row>
    <row r="8330" spans="1:4" x14ac:dyDescent="0.2">
      <c r="A8330" s="22">
        <v>2004</v>
      </c>
      <c r="B8330" s="1" t="s">
        <v>81</v>
      </c>
      <c r="C8330" s="1" t="s">
        <v>102</v>
      </c>
      <c r="D8330" s="1">
        <v>74</v>
      </c>
    </row>
    <row r="8331" spans="1:4" x14ac:dyDescent="0.2">
      <c r="A8331" s="22">
        <v>2004</v>
      </c>
      <c r="B8331" s="1" t="s">
        <v>81</v>
      </c>
      <c r="C8331" s="1" t="s">
        <v>103</v>
      </c>
      <c r="D8331" s="1">
        <v>129</v>
      </c>
    </row>
    <row r="8332" spans="1:4" x14ac:dyDescent="0.2">
      <c r="A8332" s="22">
        <v>2004</v>
      </c>
      <c r="B8332" s="1" t="s">
        <v>81</v>
      </c>
      <c r="C8332" s="1" t="s">
        <v>69</v>
      </c>
      <c r="D8332" s="1">
        <v>294</v>
      </c>
    </row>
    <row r="8333" spans="1:4" x14ac:dyDescent="0.2">
      <c r="A8333" s="22">
        <v>2004</v>
      </c>
      <c r="B8333" s="1" t="s">
        <v>81</v>
      </c>
      <c r="C8333" s="1" t="s">
        <v>104</v>
      </c>
      <c r="D8333" s="1">
        <v>507</v>
      </c>
    </row>
    <row r="8334" spans="1:4" x14ac:dyDescent="0.2">
      <c r="A8334" s="22">
        <v>2004</v>
      </c>
      <c r="B8334" s="1" t="s">
        <v>81</v>
      </c>
      <c r="C8334" s="1" t="s">
        <v>73</v>
      </c>
      <c r="D8334" s="1">
        <v>183</v>
      </c>
    </row>
    <row r="8335" spans="1:4" x14ac:dyDescent="0.2">
      <c r="A8335" s="22">
        <v>2004</v>
      </c>
      <c r="B8335" s="1" t="s">
        <v>81</v>
      </c>
      <c r="C8335" s="1" t="s">
        <v>105</v>
      </c>
      <c r="D8335" s="1">
        <v>67</v>
      </c>
    </row>
    <row r="8336" spans="1:4" x14ac:dyDescent="0.2">
      <c r="A8336" s="22">
        <v>2004</v>
      </c>
      <c r="B8336" s="1" t="s">
        <v>81</v>
      </c>
      <c r="C8336" s="1" t="s">
        <v>106</v>
      </c>
      <c r="D8336" s="1">
        <v>66</v>
      </c>
    </row>
    <row r="8337" spans="1:4" x14ac:dyDescent="0.2">
      <c r="A8337" s="22">
        <v>2004</v>
      </c>
      <c r="B8337" s="1" t="s">
        <v>81</v>
      </c>
      <c r="C8337" s="1" t="s">
        <v>107</v>
      </c>
      <c r="D8337" s="1">
        <v>71</v>
      </c>
    </row>
    <row r="8338" spans="1:4" x14ac:dyDescent="0.2">
      <c r="A8338" s="22">
        <v>2004</v>
      </c>
      <c r="B8338" s="1" t="s">
        <v>81</v>
      </c>
      <c r="C8338" s="1" t="s">
        <v>108</v>
      </c>
      <c r="D8338" s="1">
        <v>20</v>
      </c>
    </row>
    <row r="8339" spans="1:4" x14ac:dyDescent="0.2">
      <c r="A8339" s="22">
        <v>2004</v>
      </c>
      <c r="B8339" s="1" t="s">
        <v>81</v>
      </c>
      <c r="C8339" s="1" t="s">
        <v>109</v>
      </c>
      <c r="D8339" s="1">
        <v>119</v>
      </c>
    </row>
    <row r="8340" spans="1:4" x14ac:dyDescent="0.2">
      <c r="A8340" s="22">
        <v>2004</v>
      </c>
      <c r="B8340" s="1" t="s">
        <v>81</v>
      </c>
      <c r="C8340" s="1" t="s">
        <v>110</v>
      </c>
      <c r="D8340" s="1">
        <v>288</v>
      </c>
    </row>
    <row r="8341" spans="1:4" x14ac:dyDescent="0.2">
      <c r="A8341" s="22">
        <v>2004</v>
      </c>
      <c r="B8341" s="1" t="s">
        <v>81</v>
      </c>
      <c r="C8341" s="1" t="s">
        <v>111</v>
      </c>
      <c r="D8341" s="1">
        <v>16</v>
      </c>
    </row>
    <row r="8342" spans="1:4" x14ac:dyDescent="0.2">
      <c r="A8342" s="22">
        <v>2004</v>
      </c>
      <c r="B8342" s="1" t="s">
        <v>81</v>
      </c>
      <c r="C8342" s="1" t="s">
        <v>112</v>
      </c>
      <c r="D8342" s="1">
        <v>104</v>
      </c>
    </row>
    <row r="8343" spans="1:4" x14ac:dyDescent="0.2">
      <c r="A8343" s="22">
        <v>2004</v>
      </c>
      <c r="B8343" s="1" t="s">
        <v>81</v>
      </c>
      <c r="C8343" s="1" t="s">
        <v>113</v>
      </c>
      <c r="D8343" s="1">
        <v>154</v>
      </c>
    </row>
    <row r="8344" spans="1:4" x14ac:dyDescent="0.2">
      <c r="A8344" s="22">
        <v>2004</v>
      </c>
      <c r="B8344" s="1" t="s">
        <v>81</v>
      </c>
      <c r="C8344" s="1" t="s">
        <v>22</v>
      </c>
      <c r="D8344" s="1">
        <v>4177</v>
      </c>
    </row>
    <row r="8345" spans="1:4" x14ac:dyDescent="0.2">
      <c r="A8345" s="22">
        <v>2004</v>
      </c>
      <c r="B8345" s="1" t="s">
        <v>81</v>
      </c>
      <c r="C8345" s="1" t="s">
        <v>114</v>
      </c>
      <c r="D8345" s="1">
        <v>89</v>
      </c>
    </row>
    <row r="8346" spans="1:4" x14ac:dyDescent="0.2">
      <c r="A8346" s="22">
        <v>2004</v>
      </c>
      <c r="B8346" s="1" t="s">
        <v>81</v>
      </c>
      <c r="C8346" s="1" t="s">
        <v>115</v>
      </c>
      <c r="D8346" s="1">
        <v>12</v>
      </c>
    </row>
    <row r="8347" spans="1:4" x14ac:dyDescent="0.2">
      <c r="A8347" s="22">
        <v>2004</v>
      </c>
      <c r="B8347" s="1" t="s">
        <v>81</v>
      </c>
      <c r="C8347" s="1" t="s">
        <v>116</v>
      </c>
      <c r="D8347" s="1">
        <v>64</v>
      </c>
    </row>
    <row r="8348" spans="1:4" x14ac:dyDescent="0.2">
      <c r="A8348" s="22">
        <v>2004</v>
      </c>
      <c r="B8348" s="1" t="s">
        <v>81</v>
      </c>
      <c r="C8348" s="1" t="s">
        <v>117</v>
      </c>
      <c r="D8348" s="1">
        <v>251</v>
      </c>
    </row>
    <row r="8349" spans="1:4" x14ac:dyDescent="0.2">
      <c r="A8349" s="22">
        <v>2004</v>
      </c>
      <c r="B8349" s="1" t="s">
        <v>81</v>
      </c>
      <c r="C8349" s="1" t="s">
        <v>118</v>
      </c>
      <c r="D8349" s="1">
        <v>79</v>
      </c>
    </row>
    <row r="8350" spans="1:4" x14ac:dyDescent="0.2">
      <c r="A8350" s="22">
        <v>2004</v>
      </c>
      <c r="B8350" s="1" t="s">
        <v>81</v>
      </c>
      <c r="C8350" s="1" t="s">
        <v>119</v>
      </c>
      <c r="D8350" s="1">
        <v>78</v>
      </c>
    </row>
    <row r="8351" spans="1:4" x14ac:dyDescent="0.2">
      <c r="A8351" s="22">
        <v>2004</v>
      </c>
      <c r="B8351" s="1" t="s">
        <v>81</v>
      </c>
      <c r="C8351" s="1" t="s">
        <v>120</v>
      </c>
      <c r="D8351" s="1">
        <v>168</v>
      </c>
    </row>
    <row r="8352" spans="1:4" x14ac:dyDescent="0.2">
      <c r="A8352" s="22">
        <v>2004</v>
      </c>
      <c r="B8352" s="1" t="s">
        <v>82</v>
      </c>
      <c r="C8352" s="1" t="s">
        <v>92</v>
      </c>
      <c r="D8352" s="1">
        <v>166</v>
      </c>
    </row>
    <row r="8353" spans="1:4" x14ac:dyDescent="0.2">
      <c r="A8353" s="22">
        <v>2004</v>
      </c>
      <c r="B8353" s="1" t="s">
        <v>82</v>
      </c>
      <c r="C8353" s="1" t="s">
        <v>93</v>
      </c>
      <c r="D8353" s="1">
        <v>201</v>
      </c>
    </row>
    <row r="8354" spans="1:4" x14ac:dyDescent="0.2">
      <c r="A8354" s="22">
        <v>2004</v>
      </c>
      <c r="B8354" s="1" t="s">
        <v>82</v>
      </c>
      <c r="C8354" s="1" t="s">
        <v>94</v>
      </c>
      <c r="D8354" s="1">
        <v>79</v>
      </c>
    </row>
    <row r="8355" spans="1:4" x14ac:dyDescent="0.2">
      <c r="A8355" s="22">
        <v>2004</v>
      </c>
      <c r="B8355" s="1" t="s">
        <v>82</v>
      </c>
      <c r="C8355" s="1" t="s">
        <v>95</v>
      </c>
      <c r="D8355" s="1">
        <v>70</v>
      </c>
    </row>
    <row r="8356" spans="1:4" x14ac:dyDescent="0.2">
      <c r="A8356" s="22">
        <v>2004</v>
      </c>
      <c r="B8356" s="1" t="s">
        <v>82</v>
      </c>
      <c r="C8356" s="1" t="s">
        <v>96</v>
      </c>
      <c r="D8356" s="1">
        <v>364</v>
      </c>
    </row>
    <row r="8357" spans="1:4" x14ac:dyDescent="0.2">
      <c r="A8357" s="22">
        <v>2004</v>
      </c>
      <c r="B8357" s="1" t="s">
        <v>82</v>
      </c>
      <c r="C8357" s="1" t="s">
        <v>97</v>
      </c>
      <c r="D8357" s="1">
        <v>42</v>
      </c>
    </row>
    <row r="8358" spans="1:4" x14ac:dyDescent="0.2">
      <c r="A8358" s="22">
        <v>2004</v>
      </c>
      <c r="B8358" s="1" t="s">
        <v>82</v>
      </c>
      <c r="C8358" s="1" t="s">
        <v>68</v>
      </c>
      <c r="D8358" s="1">
        <v>96</v>
      </c>
    </row>
    <row r="8359" spans="1:4" x14ac:dyDescent="0.2">
      <c r="A8359" s="22">
        <v>2004</v>
      </c>
      <c r="B8359" s="1" t="s">
        <v>82</v>
      </c>
      <c r="C8359" s="1" t="s">
        <v>98</v>
      </c>
      <c r="D8359" s="1">
        <v>111</v>
      </c>
    </row>
    <row r="8360" spans="1:4" x14ac:dyDescent="0.2">
      <c r="A8360" s="22">
        <v>2004</v>
      </c>
      <c r="B8360" s="1" t="s">
        <v>82</v>
      </c>
      <c r="C8360" s="1" t="s">
        <v>99</v>
      </c>
      <c r="D8360" s="1">
        <v>92</v>
      </c>
    </row>
    <row r="8361" spans="1:4" x14ac:dyDescent="0.2">
      <c r="A8361" s="22">
        <v>2004</v>
      </c>
      <c r="B8361" s="1" t="s">
        <v>82</v>
      </c>
      <c r="C8361" s="1" t="s">
        <v>100</v>
      </c>
      <c r="D8361" s="1">
        <v>72</v>
      </c>
    </row>
    <row r="8362" spans="1:4" x14ac:dyDescent="0.2">
      <c r="A8362" s="22">
        <v>2004</v>
      </c>
      <c r="B8362" s="1" t="s">
        <v>82</v>
      </c>
      <c r="C8362" s="1" t="s">
        <v>101</v>
      </c>
      <c r="D8362" s="1">
        <v>77</v>
      </c>
    </row>
    <row r="8363" spans="1:4" x14ac:dyDescent="0.2">
      <c r="A8363" s="22">
        <v>2004</v>
      </c>
      <c r="B8363" s="1" t="s">
        <v>82</v>
      </c>
      <c r="C8363" s="1" t="s">
        <v>102</v>
      </c>
      <c r="D8363" s="1">
        <v>92</v>
      </c>
    </row>
    <row r="8364" spans="1:4" x14ac:dyDescent="0.2">
      <c r="A8364" s="22">
        <v>2004</v>
      </c>
      <c r="B8364" s="1" t="s">
        <v>82</v>
      </c>
      <c r="C8364" s="1" t="s">
        <v>103</v>
      </c>
      <c r="D8364" s="1">
        <v>130</v>
      </c>
    </row>
    <row r="8365" spans="1:4" x14ac:dyDescent="0.2">
      <c r="A8365" s="22">
        <v>2004</v>
      </c>
      <c r="B8365" s="1" t="s">
        <v>82</v>
      </c>
      <c r="C8365" s="1" t="s">
        <v>69</v>
      </c>
      <c r="D8365" s="1">
        <v>330</v>
      </c>
    </row>
    <row r="8366" spans="1:4" x14ac:dyDescent="0.2">
      <c r="A8366" s="22">
        <v>2004</v>
      </c>
      <c r="B8366" s="1" t="s">
        <v>82</v>
      </c>
      <c r="C8366" s="1" t="s">
        <v>104</v>
      </c>
      <c r="D8366" s="1">
        <v>564</v>
      </c>
    </row>
    <row r="8367" spans="1:4" x14ac:dyDescent="0.2">
      <c r="A8367" s="22">
        <v>2004</v>
      </c>
      <c r="B8367" s="1" t="s">
        <v>82</v>
      </c>
      <c r="C8367" s="1" t="s">
        <v>73</v>
      </c>
      <c r="D8367" s="1">
        <v>187</v>
      </c>
    </row>
    <row r="8368" spans="1:4" x14ac:dyDescent="0.2">
      <c r="A8368" s="22">
        <v>2004</v>
      </c>
      <c r="B8368" s="1" t="s">
        <v>82</v>
      </c>
      <c r="C8368" s="1" t="s">
        <v>105</v>
      </c>
      <c r="D8368" s="1">
        <v>78</v>
      </c>
    </row>
    <row r="8369" spans="1:4" x14ac:dyDescent="0.2">
      <c r="A8369" s="22">
        <v>2004</v>
      </c>
      <c r="B8369" s="1" t="s">
        <v>82</v>
      </c>
      <c r="C8369" s="1" t="s">
        <v>106</v>
      </c>
      <c r="D8369" s="1">
        <v>73</v>
      </c>
    </row>
    <row r="8370" spans="1:4" x14ac:dyDescent="0.2">
      <c r="A8370" s="22">
        <v>2004</v>
      </c>
      <c r="B8370" s="1" t="s">
        <v>82</v>
      </c>
      <c r="C8370" s="1" t="s">
        <v>107</v>
      </c>
      <c r="D8370" s="1">
        <v>78</v>
      </c>
    </row>
    <row r="8371" spans="1:4" x14ac:dyDescent="0.2">
      <c r="A8371" s="22">
        <v>2004</v>
      </c>
      <c r="B8371" s="1" t="s">
        <v>82</v>
      </c>
      <c r="C8371" s="1" t="s">
        <v>108</v>
      </c>
      <c r="D8371" s="1">
        <v>19</v>
      </c>
    </row>
    <row r="8372" spans="1:4" x14ac:dyDescent="0.2">
      <c r="A8372" s="22">
        <v>2004</v>
      </c>
      <c r="B8372" s="1" t="s">
        <v>82</v>
      </c>
      <c r="C8372" s="1" t="s">
        <v>109</v>
      </c>
      <c r="D8372" s="1">
        <v>98</v>
      </c>
    </row>
    <row r="8373" spans="1:4" x14ac:dyDescent="0.2">
      <c r="A8373" s="22">
        <v>2004</v>
      </c>
      <c r="B8373" s="1" t="s">
        <v>82</v>
      </c>
      <c r="C8373" s="1" t="s">
        <v>110</v>
      </c>
      <c r="D8373" s="1">
        <v>349</v>
      </c>
    </row>
    <row r="8374" spans="1:4" x14ac:dyDescent="0.2">
      <c r="A8374" s="22">
        <v>2004</v>
      </c>
      <c r="B8374" s="1" t="s">
        <v>82</v>
      </c>
      <c r="C8374" s="1" t="s">
        <v>111</v>
      </c>
      <c r="D8374" s="1">
        <v>16</v>
      </c>
    </row>
    <row r="8375" spans="1:4" x14ac:dyDescent="0.2">
      <c r="A8375" s="22">
        <v>2004</v>
      </c>
      <c r="B8375" s="1" t="s">
        <v>82</v>
      </c>
      <c r="C8375" s="1" t="s">
        <v>112</v>
      </c>
      <c r="D8375" s="1">
        <v>105</v>
      </c>
    </row>
    <row r="8376" spans="1:4" x14ac:dyDescent="0.2">
      <c r="A8376" s="22">
        <v>2004</v>
      </c>
      <c r="B8376" s="1" t="s">
        <v>82</v>
      </c>
      <c r="C8376" s="1" t="s">
        <v>113</v>
      </c>
      <c r="D8376" s="1">
        <v>160</v>
      </c>
    </row>
    <row r="8377" spans="1:4" x14ac:dyDescent="0.2">
      <c r="A8377" s="22">
        <v>2004</v>
      </c>
      <c r="B8377" s="1" t="s">
        <v>82</v>
      </c>
      <c r="C8377" s="1" t="s">
        <v>22</v>
      </c>
      <c r="D8377" s="1">
        <v>4458</v>
      </c>
    </row>
    <row r="8378" spans="1:4" x14ac:dyDescent="0.2">
      <c r="A8378" s="22">
        <v>2004</v>
      </c>
      <c r="B8378" s="1" t="s">
        <v>82</v>
      </c>
      <c r="C8378" s="1" t="s">
        <v>114</v>
      </c>
      <c r="D8378" s="1">
        <v>91</v>
      </c>
    </row>
    <row r="8379" spans="1:4" x14ac:dyDescent="0.2">
      <c r="A8379" s="22">
        <v>2004</v>
      </c>
      <c r="B8379" s="1" t="s">
        <v>82</v>
      </c>
      <c r="C8379" s="1" t="s">
        <v>115</v>
      </c>
      <c r="D8379" s="1">
        <v>24</v>
      </c>
    </row>
    <row r="8380" spans="1:4" x14ac:dyDescent="0.2">
      <c r="A8380" s="22">
        <v>2004</v>
      </c>
      <c r="B8380" s="1" t="s">
        <v>82</v>
      </c>
      <c r="C8380" s="1" t="s">
        <v>116</v>
      </c>
      <c r="D8380" s="1">
        <v>82</v>
      </c>
    </row>
    <row r="8381" spans="1:4" x14ac:dyDescent="0.2">
      <c r="A8381" s="22">
        <v>2004</v>
      </c>
      <c r="B8381" s="1" t="s">
        <v>82</v>
      </c>
      <c r="C8381" s="1" t="s">
        <v>117</v>
      </c>
      <c r="D8381" s="1">
        <v>267</v>
      </c>
    </row>
    <row r="8382" spans="1:4" x14ac:dyDescent="0.2">
      <c r="A8382" s="22">
        <v>2004</v>
      </c>
      <c r="B8382" s="1" t="s">
        <v>82</v>
      </c>
      <c r="C8382" s="1" t="s">
        <v>118</v>
      </c>
      <c r="D8382" s="1">
        <v>72</v>
      </c>
    </row>
    <row r="8383" spans="1:4" x14ac:dyDescent="0.2">
      <c r="A8383" s="22">
        <v>2004</v>
      </c>
      <c r="B8383" s="1" t="s">
        <v>82</v>
      </c>
      <c r="C8383" s="1" t="s">
        <v>119</v>
      </c>
      <c r="D8383" s="1">
        <v>94</v>
      </c>
    </row>
    <row r="8384" spans="1:4" x14ac:dyDescent="0.2">
      <c r="A8384" s="22">
        <v>2004</v>
      </c>
      <c r="B8384" s="1" t="s">
        <v>82</v>
      </c>
      <c r="C8384" s="1" t="s">
        <v>120</v>
      </c>
      <c r="D8384" s="1">
        <v>179</v>
      </c>
    </row>
    <row r="8385" spans="1:4" x14ac:dyDescent="0.2">
      <c r="A8385" s="22">
        <v>2004</v>
      </c>
      <c r="B8385" s="1" t="s">
        <v>83</v>
      </c>
      <c r="C8385" s="1" t="s">
        <v>92</v>
      </c>
      <c r="D8385" s="1">
        <v>170</v>
      </c>
    </row>
    <row r="8386" spans="1:4" x14ac:dyDescent="0.2">
      <c r="A8386" s="22">
        <v>2004</v>
      </c>
      <c r="B8386" s="1" t="s">
        <v>83</v>
      </c>
      <c r="C8386" s="1" t="s">
        <v>93</v>
      </c>
      <c r="D8386" s="1">
        <v>213</v>
      </c>
    </row>
    <row r="8387" spans="1:4" x14ac:dyDescent="0.2">
      <c r="A8387" s="22">
        <v>2004</v>
      </c>
      <c r="B8387" s="1" t="s">
        <v>83</v>
      </c>
      <c r="C8387" s="1" t="s">
        <v>94</v>
      </c>
      <c r="D8387" s="1">
        <v>105</v>
      </c>
    </row>
    <row r="8388" spans="1:4" x14ac:dyDescent="0.2">
      <c r="A8388" s="22">
        <v>2004</v>
      </c>
      <c r="B8388" s="1" t="s">
        <v>83</v>
      </c>
      <c r="C8388" s="1" t="s">
        <v>95</v>
      </c>
      <c r="D8388" s="1">
        <v>80</v>
      </c>
    </row>
    <row r="8389" spans="1:4" x14ac:dyDescent="0.2">
      <c r="A8389" s="22">
        <v>2004</v>
      </c>
      <c r="B8389" s="1" t="s">
        <v>83</v>
      </c>
      <c r="C8389" s="1" t="s">
        <v>96</v>
      </c>
      <c r="D8389" s="1">
        <v>382</v>
      </c>
    </row>
    <row r="8390" spans="1:4" x14ac:dyDescent="0.2">
      <c r="A8390" s="22">
        <v>2004</v>
      </c>
      <c r="B8390" s="1" t="s">
        <v>83</v>
      </c>
      <c r="C8390" s="1" t="s">
        <v>97</v>
      </c>
      <c r="D8390" s="1">
        <v>42</v>
      </c>
    </row>
    <row r="8391" spans="1:4" x14ac:dyDescent="0.2">
      <c r="A8391" s="22">
        <v>2004</v>
      </c>
      <c r="B8391" s="1" t="s">
        <v>83</v>
      </c>
      <c r="C8391" s="1" t="s">
        <v>68</v>
      </c>
      <c r="D8391" s="1">
        <v>121</v>
      </c>
    </row>
    <row r="8392" spans="1:4" x14ac:dyDescent="0.2">
      <c r="A8392" s="22">
        <v>2004</v>
      </c>
      <c r="B8392" s="1" t="s">
        <v>83</v>
      </c>
      <c r="C8392" s="1" t="s">
        <v>98</v>
      </c>
      <c r="D8392" s="1">
        <v>127</v>
      </c>
    </row>
    <row r="8393" spans="1:4" x14ac:dyDescent="0.2">
      <c r="A8393" s="22">
        <v>2004</v>
      </c>
      <c r="B8393" s="1" t="s">
        <v>83</v>
      </c>
      <c r="C8393" s="1" t="s">
        <v>99</v>
      </c>
      <c r="D8393" s="1">
        <v>106</v>
      </c>
    </row>
    <row r="8394" spans="1:4" x14ac:dyDescent="0.2">
      <c r="A8394" s="22">
        <v>2004</v>
      </c>
      <c r="B8394" s="1" t="s">
        <v>83</v>
      </c>
      <c r="C8394" s="1" t="s">
        <v>100</v>
      </c>
      <c r="D8394" s="1">
        <v>80</v>
      </c>
    </row>
    <row r="8395" spans="1:4" x14ac:dyDescent="0.2">
      <c r="A8395" s="22">
        <v>2004</v>
      </c>
      <c r="B8395" s="1" t="s">
        <v>83</v>
      </c>
      <c r="C8395" s="1" t="s">
        <v>101</v>
      </c>
      <c r="D8395" s="1">
        <v>80</v>
      </c>
    </row>
    <row r="8396" spans="1:4" x14ac:dyDescent="0.2">
      <c r="A8396" s="22">
        <v>2004</v>
      </c>
      <c r="B8396" s="1" t="s">
        <v>83</v>
      </c>
      <c r="C8396" s="1" t="s">
        <v>102</v>
      </c>
      <c r="D8396" s="1">
        <v>85</v>
      </c>
    </row>
    <row r="8397" spans="1:4" x14ac:dyDescent="0.2">
      <c r="A8397" s="22">
        <v>2004</v>
      </c>
      <c r="B8397" s="1" t="s">
        <v>83</v>
      </c>
      <c r="C8397" s="1" t="s">
        <v>103</v>
      </c>
      <c r="D8397" s="1">
        <v>153</v>
      </c>
    </row>
    <row r="8398" spans="1:4" x14ac:dyDescent="0.2">
      <c r="A8398" s="22">
        <v>2004</v>
      </c>
      <c r="B8398" s="1" t="s">
        <v>83</v>
      </c>
      <c r="C8398" s="1" t="s">
        <v>69</v>
      </c>
      <c r="D8398" s="1">
        <v>326</v>
      </c>
    </row>
    <row r="8399" spans="1:4" x14ac:dyDescent="0.2">
      <c r="A8399" s="22">
        <v>2004</v>
      </c>
      <c r="B8399" s="1" t="s">
        <v>83</v>
      </c>
      <c r="C8399" s="1" t="s">
        <v>104</v>
      </c>
      <c r="D8399" s="1">
        <v>574</v>
      </c>
    </row>
    <row r="8400" spans="1:4" x14ac:dyDescent="0.2">
      <c r="A8400" s="22">
        <v>2004</v>
      </c>
      <c r="B8400" s="1" t="s">
        <v>83</v>
      </c>
      <c r="C8400" s="1" t="s">
        <v>73</v>
      </c>
      <c r="D8400" s="1">
        <v>214</v>
      </c>
    </row>
    <row r="8401" spans="1:4" x14ac:dyDescent="0.2">
      <c r="A8401" s="22">
        <v>2004</v>
      </c>
      <c r="B8401" s="1" t="s">
        <v>83</v>
      </c>
      <c r="C8401" s="1" t="s">
        <v>105</v>
      </c>
      <c r="D8401" s="1">
        <v>80</v>
      </c>
    </row>
    <row r="8402" spans="1:4" x14ac:dyDescent="0.2">
      <c r="A8402" s="22">
        <v>2004</v>
      </c>
      <c r="B8402" s="1" t="s">
        <v>83</v>
      </c>
      <c r="C8402" s="1" t="s">
        <v>106</v>
      </c>
      <c r="D8402" s="1">
        <v>69</v>
      </c>
    </row>
    <row r="8403" spans="1:4" x14ac:dyDescent="0.2">
      <c r="A8403" s="22">
        <v>2004</v>
      </c>
      <c r="B8403" s="1" t="s">
        <v>83</v>
      </c>
      <c r="C8403" s="1" t="s">
        <v>107</v>
      </c>
      <c r="D8403" s="1">
        <v>65</v>
      </c>
    </row>
    <row r="8404" spans="1:4" x14ac:dyDescent="0.2">
      <c r="A8404" s="22">
        <v>2004</v>
      </c>
      <c r="B8404" s="1" t="s">
        <v>83</v>
      </c>
      <c r="C8404" s="1" t="s">
        <v>108</v>
      </c>
      <c r="D8404" s="1">
        <v>22</v>
      </c>
    </row>
    <row r="8405" spans="1:4" x14ac:dyDescent="0.2">
      <c r="A8405" s="22">
        <v>2004</v>
      </c>
      <c r="B8405" s="1" t="s">
        <v>83</v>
      </c>
      <c r="C8405" s="1" t="s">
        <v>109</v>
      </c>
      <c r="D8405" s="1">
        <v>116</v>
      </c>
    </row>
    <row r="8406" spans="1:4" x14ac:dyDescent="0.2">
      <c r="A8406" s="22">
        <v>2004</v>
      </c>
      <c r="B8406" s="1" t="s">
        <v>83</v>
      </c>
      <c r="C8406" s="1" t="s">
        <v>110</v>
      </c>
      <c r="D8406" s="1">
        <v>376</v>
      </c>
    </row>
    <row r="8407" spans="1:4" x14ac:dyDescent="0.2">
      <c r="A8407" s="22">
        <v>2004</v>
      </c>
      <c r="B8407" s="1" t="s">
        <v>83</v>
      </c>
      <c r="C8407" s="1" t="s">
        <v>111</v>
      </c>
      <c r="D8407" s="1">
        <v>12</v>
      </c>
    </row>
    <row r="8408" spans="1:4" x14ac:dyDescent="0.2">
      <c r="A8408" s="22">
        <v>2004</v>
      </c>
      <c r="B8408" s="1" t="s">
        <v>83</v>
      </c>
      <c r="C8408" s="1" t="s">
        <v>112</v>
      </c>
      <c r="D8408" s="1">
        <v>100</v>
      </c>
    </row>
    <row r="8409" spans="1:4" x14ac:dyDescent="0.2">
      <c r="A8409" s="22">
        <v>2004</v>
      </c>
      <c r="B8409" s="1" t="s">
        <v>83</v>
      </c>
      <c r="C8409" s="1" t="s">
        <v>113</v>
      </c>
      <c r="D8409" s="1">
        <v>176</v>
      </c>
    </row>
    <row r="8410" spans="1:4" x14ac:dyDescent="0.2">
      <c r="A8410" s="22">
        <v>2004</v>
      </c>
      <c r="B8410" s="1" t="s">
        <v>83</v>
      </c>
      <c r="C8410" s="1" t="s">
        <v>22</v>
      </c>
      <c r="D8410" s="1">
        <v>4694</v>
      </c>
    </row>
    <row r="8411" spans="1:4" x14ac:dyDescent="0.2">
      <c r="A8411" s="22">
        <v>2004</v>
      </c>
      <c r="B8411" s="1" t="s">
        <v>83</v>
      </c>
      <c r="C8411" s="1" t="s">
        <v>114</v>
      </c>
      <c r="D8411" s="1">
        <v>80</v>
      </c>
    </row>
    <row r="8412" spans="1:4" x14ac:dyDescent="0.2">
      <c r="A8412" s="22">
        <v>2004</v>
      </c>
      <c r="B8412" s="1" t="s">
        <v>83</v>
      </c>
      <c r="C8412" s="1" t="s">
        <v>115</v>
      </c>
      <c r="D8412" s="1">
        <v>24</v>
      </c>
    </row>
    <row r="8413" spans="1:4" x14ac:dyDescent="0.2">
      <c r="A8413" s="22">
        <v>2004</v>
      </c>
      <c r="B8413" s="1" t="s">
        <v>83</v>
      </c>
      <c r="C8413" s="1" t="s">
        <v>116</v>
      </c>
      <c r="D8413" s="1">
        <v>78</v>
      </c>
    </row>
    <row r="8414" spans="1:4" x14ac:dyDescent="0.2">
      <c r="A8414" s="22">
        <v>2004</v>
      </c>
      <c r="B8414" s="1" t="s">
        <v>83</v>
      </c>
      <c r="C8414" s="1" t="s">
        <v>117</v>
      </c>
      <c r="D8414" s="1">
        <v>322</v>
      </c>
    </row>
    <row r="8415" spans="1:4" x14ac:dyDescent="0.2">
      <c r="A8415" s="22">
        <v>2004</v>
      </c>
      <c r="B8415" s="1" t="s">
        <v>83</v>
      </c>
      <c r="C8415" s="1" t="s">
        <v>118</v>
      </c>
      <c r="D8415" s="1">
        <v>81</v>
      </c>
    </row>
    <row r="8416" spans="1:4" x14ac:dyDescent="0.2">
      <c r="A8416" s="22">
        <v>2004</v>
      </c>
      <c r="B8416" s="1" t="s">
        <v>83</v>
      </c>
      <c r="C8416" s="1" t="s">
        <v>119</v>
      </c>
      <c r="D8416" s="1">
        <v>77</v>
      </c>
    </row>
    <row r="8417" spans="1:4" x14ac:dyDescent="0.2">
      <c r="A8417" s="22">
        <v>2004</v>
      </c>
      <c r="B8417" s="1" t="s">
        <v>83</v>
      </c>
      <c r="C8417" s="1" t="s">
        <v>120</v>
      </c>
      <c r="D8417" s="1">
        <v>158</v>
      </c>
    </row>
    <row r="8418" spans="1:4" x14ac:dyDescent="0.2">
      <c r="A8418" s="22">
        <v>2004</v>
      </c>
      <c r="B8418" s="1" t="s">
        <v>84</v>
      </c>
      <c r="C8418" s="1" t="s">
        <v>92</v>
      </c>
      <c r="D8418" s="1">
        <v>170</v>
      </c>
    </row>
    <row r="8419" spans="1:4" x14ac:dyDescent="0.2">
      <c r="A8419" s="22">
        <v>2004</v>
      </c>
      <c r="B8419" s="1" t="s">
        <v>84</v>
      </c>
      <c r="C8419" s="1" t="s">
        <v>93</v>
      </c>
      <c r="D8419" s="1">
        <v>184</v>
      </c>
    </row>
    <row r="8420" spans="1:4" x14ac:dyDescent="0.2">
      <c r="A8420" s="22">
        <v>2004</v>
      </c>
      <c r="B8420" s="1" t="s">
        <v>84</v>
      </c>
      <c r="C8420" s="1" t="s">
        <v>94</v>
      </c>
      <c r="D8420" s="1">
        <v>79</v>
      </c>
    </row>
    <row r="8421" spans="1:4" x14ac:dyDescent="0.2">
      <c r="A8421" s="22">
        <v>2004</v>
      </c>
      <c r="B8421" s="1" t="s">
        <v>84</v>
      </c>
      <c r="C8421" s="1" t="s">
        <v>95</v>
      </c>
      <c r="D8421" s="1">
        <v>59</v>
      </c>
    </row>
    <row r="8422" spans="1:4" x14ac:dyDescent="0.2">
      <c r="A8422" s="22">
        <v>2004</v>
      </c>
      <c r="B8422" s="1" t="s">
        <v>84</v>
      </c>
      <c r="C8422" s="1" t="s">
        <v>96</v>
      </c>
      <c r="D8422" s="1">
        <v>348</v>
      </c>
    </row>
    <row r="8423" spans="1:4" x14ac:dyDescent="0.2">
      <c r="A8423" s="22">
        <v>2004</v>
      </c>
      <c r="B8423" s="1" t="s">
        <v>84</v>
      </c>
      <c r="C8423" s="1" t="s">
        <v>97</v>
      </c>
      <c r="D8423" s="1">
        <v>38</v>
      </c>
    </row>
    <row r="8424" spans="1:4" x14ac:dyDescent="0.2">
      <c r="A8424" s="22">
        <v>2004</v>
      </c>
      <c r="B8424" s="1" t="s">
        <v>84</v>
      </c>
      <c r="C8424" s="1" t="s">
        <v>68</v>
      </c>
      <c r="D8424" s="1">
        <v>106</v>
      </c>
    </row>
    <row r="8425" spans="1:4" x14ac:dyDescent="0.2">
      <c r="A8425" s="22">
        <v>2004</v>
      </c>
      <c r="B8425" s="1" t="s">
        <v>84</v>
      </c>
      <c r="C8425" s="1" t="s">
        <v>98</v>
      </c>
      <c r="D8425" s="1">
        <v>114</v>
      </c>
    </row>
    <row r="8426" spans="1:4" x14ac:dyDescent="0.2">
      <c r="A8426" s="22">
        <v>2004</v>
      </c>
      <c r="B8426" s="1" t="s">
        <v>84</v>
      </c>
      <c r="C8426" s="1" t="s">
        <v>99</v>
      </c>
      <c r="D8426" s="1">
        <v>93</v>
      </c>
    </row>
    <row r="8427" spans="1:4" x14ac:dyDescent="0.2">
      <c r="A8427" s="22">
        <v>2004</v>
      </c>
      <c r="B8427" s="1" t="s">
        <v>84</v>
      </c>
      <c r="C8427" s="1" t="s">
        <v>100</v>
      </c>
      <c r="D8427" s="1">
        <v>68</v>
      </c>
    </row>
    <row r="8428" spans="1:4" x14ac:dyDescent="0.2">
      <c r="A8428" s="22">
        <v>2004</v>
      </c>
      <c r="B8428" s="1" t="s">
        <v>84</v>
      </c>
      <c r="C8428" s="1" t="s">
        <v>101</v>
      </c>
      <c r="D8428" s="1">
        <v>86</v>
      </c>
    </row>
    <row r="8429" spans="1:4" x14ac:dyDescent="0.2">
      <c r="A8429" s="22">
        <v>2004</v>
      </c>
      <c r="B8429" s="1" t="s">
        <v>84</v>
      </c>
      <c r="C8429" s="1" t="s">
        <v>102</v>
      </c>
      <c r="D8429" s="1">
        <v>63</v>
      </c>
    </row>
    <row r="8430" spans="1:4" x14ac:dyDescent="0.2">
      <c r="A8430" s="22">
        <v>2004</v>
      </c>
      <c r="B8430" s="1" t="s">
        <v>84</v>
      </c>
      <c r="C8430" s="1" t="s">
        <v>103</v>
      </c>
      <c r="D8430" s="1">
        <v>148</v>
      </c>
    </row>
    <row r="8431" spans="1:4" x14ac:dyDescent="0.2">
      <c r="A8431" s="22">
        <v>2004</v>
      </c>
      <c r="B8431" s="1" t="s">
        <v>84</v>
      </c>
      <c r="C8431" s="1" t="s">
        <v>69</v>
      </c>
      <c r="D8431" s="1">
        <v>292</v>
      </c>
    </row>
    <row r="8432" spans="1:4" x14ac:dyDescent="0.2">
      <c r="A8432" s="22">
        <v>2004</v>
      </c>
      <c r="B8432" s="1" t="s">
        <v>84</v>
      </c>
      <c r="C8432" s="1" t="s">
        <v>104</v>
      </c>
      <c r="D8432" s="1">
        <v>530</v>
      </c>
    </row>
    <row r="8433" spans="1:4" x14ac:dyDescent="0.2">
      <c r="A8433" s="22">
        <v>2004</v>
      </c>
      <c r="B8433" s="1" t="s">
        <v>84</v>
      </c>
      <c r="C8433" s="1" t="s">
        <v>73</v>
      </c>
      <c r="D8433" s="1">
        <v>120</v>
      </c>
    </row>
    <row r="8434" spans="1:4" x14ac:dyDescent="0.2">
      <c r="A8434" s="22">
        <v>2004</v>
      </c>
      <c r="B8434" s="1" t="s">
        <v>84</v>
      </c>
      <c r="C8434" s="1" t="s">
        <v>105</v>
      </c>
      <c r="D8434" s="1">
        <v>64</v>
      </c>
    </row>
    <row r="8435" spans="1:4" x14ac:dyDescent="0.2">
      <c r="A8435" s="22">
        <v>2004</v>
      </c>
      <c r="B8435" s="1" t="s">
        <v>84</v>
      </c>
      <c r="C8435" s="1" t="s">
        <v>106</v>
      </c>
      <c r="D8435" s="1">
        <v>67</v>
      </c>
    </row>
    <row r="8436" spans="1:4" x14ac:dyDescent="0.2">
      <c r="A8436" s="22">
        <v>2004</v>
      </c>
      <c r="B8436" s="1" t="s">
        <v>84</v>
      </c>
      <c r="C8436" s="1" t="s">
        <v>107</v>
      </c>
      <c r="D8436" s="1">
        <v>63</v>
      </c>
    </row>
    <row r="8437" spans="1:4" x14ac:dyDescent="0.2">
      <c r="A8437" s="22">
        <v>2004</v>
      </c>
      <c r="B8437" s="1" t="s">
        <v>84</v>
      </c>
      <c r="C8437" s="1" t="s">
        <v>108</v>
      </c>
      <c r="D8437" s="1">
        <v>20</v>
      </c>
    </row>
    <row r="8438" spans="1:4" x14ac:dyDescent="0.2">
      <c r="A8438" s="22">
        <v>2004</v>
      </c>
      <c r="B8438" s="1" t="s">
        <v>84</v>
      </c>
      <c r="C8438" s="1" t="s">
        <v>109</v>
      </c>
      <c r="D8438" s="1">
        <v>115</v>
      </c>
    </row>
    <row r="8439" spans="1:4" x14ac:dyDescent="0.2">
      <c r="A8439" s="22">
        <v>2004</v>
      </c>
      <c r="B8439" s="1" t="s">
        <v>84</v>
      </c>
      <c r="C8439" s="1" t="s">
        <v>110</v>
      </c>
      <c r="D8439" s="1">
        <v>335</v>
      </c>
    </row>
    <row r="8440" spans="1:4" x14ac:dyDescent="0.2">
      <c r="A8440" s="22">
        <v>2004</v>
      </c>
      <c r="B8440" s="1" t="s">
        <v>84</v>
      </c>
      <c r="C8440" s="1" t="s">
        <v>111</v>
      </c>
      <c r="D8440" s="1">
        <v>9</v>
      </c>
    </row>
    <row r="8441" spans="1:4" x14ac:dyDescent="0.2">
      <c r="A8441" s="22">
        <v>2004</v>
      </c>
      <c r="B8441" s="1" t="s">
        <v>84</v>
      </c>
      <c r="C8441" s="1" t="s">
        <v>112</v>
      </c>
      <c r="D8441" s="1">
        <v>92</v>
      </c>
    </row>
    <row r="8442" spans="1:4" x14ac:dyDescent="0.2">
      <c r="A8442" s="22">
        <v>2004</v>
      </c>
      <c r="B8442" s="1" t="s">
        <v>84</v>
      </c>
      <c r="C8442" s="1" t="s">
        <v>113</v>
      </c>
      <c r="D8442" s="1">
        <v>127</v>
      </c>
    </row>
    <row r="8443" spans="1:4" x14ac:dyDescent="0.2">
      <c r="A8443" s="22">
        <v>2004</v>
      </c>
      <c r="B8443" s="1" t="s">
        <v>84</v>
      </c>
      <c r="C8443" s="1" t="s">
        <v>22</v>
      </c>
      <c r="D8443" s="1">
        <v>4148</v>
      </c>
    </row>
    <row r="8444" spans="1:4" x14ac:dyDescent="0.2">
      <c r="A8444" s="22">
        <v>2004</v>
      </c>
      <c r="B8444" s="1" t="s">
        <v>84</v>
      </c>
      <c r="C8444" s="1" t="s">
        <v>114</v>
      </c>
      <c r="D8444" s="1">
        <v>92</v>
      </c>
    </row>
    <row r="8445" spans="1:4" x14ac:dyDescent="0.2">
      <c r="A8445" s="22">
        <v>2004</v>
      </c>
      <c r="B8445" s="1" t="s">
        <v>84</v>
      </c>
      <c r="C8445" s="1" t="s">
        <v>115</v>
      </c>
      <c r="D8445" s="1">
        <v>12</v>
      </c>
    </row>
    <row r="8446" spans="1:4" x14ac:dyDescent="0.2">
      <c r="A8446" s="22">
        <v>2004</v>
      </c>
      <c r="B8446" s="1" t="s">
        <v>84</v>
      </c>
      <c r="C8446" s="1" t="s">
        <v>116</v>
      </c>
      <c r="D8446" s="1">
        <v>87</v>
      </c>
    </row>
    <row r="8447" spans="1:4" x14ac:dyDescent="0.2">
      <c r="A8447" s="22">
        <v>2004</v>
      </c>
      <c r="B8447" s="1" t="s">
        <v>84</v>
      </c>
      <c r="C8447" s="1" t="s">
        <v>117</v>
      </c>
      <c r="D8447" s="1">
        <v>246</v>
      </c>
    </row>
    <row r="8448" spans="1:4" x14ac:dyDescent="0.2">
      <c r="A8448" s="22">
        <v>2004</v>
      </c>
      <c r="B8448" s="1" t="s">
        <v>84</v>
      </c>
      <c r="C8448" s="1" t="s">
        <v>118</v>
      </c>
      <c r="D8448" s="1">
        <v>70</v>
      </c>
    </row>
    <row r="8449" spans="1:4" x14ac:dyDescent="0.2">
      <c r="A8449" s="22">
        <v>2004</v>
      </c>
      <c r="B8449" s="1" t="s">
        <v>84</v>
      </c>
      <c r="C8449" s="1" t="s">
        <v>119</v>
      </c>
      <c r="D8449" s="1">
        <v>80</v>
      </c>
    </row>
    <row r="8450" spans="1:4" x14ac:dyDescent="0.2">
      <c r="A8450" s="22">
        <v>2004</v>
      </c>
      <c r="B8450" s="1" t="s">
        <v>84</v>
      </c>
      <c r="C8450" s="1" t="s">
        <v>120</v>
      </c>
      <c r="D8450" s="1">
        <v>171</v>
      </c>
    </row>
    <row r="8451" spans="1:4" x14ac:dyDescent="0.2">
      <c r="A8451" s="22">
        <v>2004</v>
      </c>
      <c r="B8451" s="1" t="s">
        <v>85</v>
      </c>
      <c r="C8451" s="1" t="s">
        <v>92</v>
      </c>
      <c r="D8451" s="1">
        <v>174</v>
      </c>
    </row>
    <row r="8452" spans="1:4" x14ac:dyDescent="0.2">
      <c r="A8452" s="22">
        <v>2004</v>
      </c>
      <c r="B8452" s="1" t="s">
        <v>85</v>
      </c>
      <c r="C8452" s="1" t="s">
        <v>93</v>
      </c>
      <c r="D8452" s="1">
        <v>178</v>
      </c>
    </row>
    <row r="8453" spans="1:4" x14ac:dyDescent="0.2">
      <c r="A8453" s="22">
        <v>2004</v>
      </c>
      <c r="B8453" s="1" t="s">
        <v>85</v>
      </c>
      <c r="C8453" s="1" t="s">
        <v>94</v>
      </c>
      <c r="D8453" s="1">
        <v>76</v>
      </c>
    </row>
    <row r="8454" spans="1:4" x14ac:dyDescent="0.2">
      <c r="A8454" s="22">
        <v>2004</v>
      </c>
      <c r="B8454" s="1" t="s">
        <v>85</v>
      </c>
      <c r="C8454" s="1" t="s">
        <v>95</v>
      </c>
      <c r="D8454" s="1">
        <v>68</v>
      </c>
    </row>
    <row r="8455" spans="1:4" x14ac:dyDescent="0.2">
      <c r="A8455" s="22">
        <v>2004</v>
      </c>
      <c r="B8455" s="1" t="s">
        <v>85</v>
      </c>
      <c r="C8455" s="1" t="s">
        <v>96</v>
      </c>
      <c r="D8455" s="1">
        <v>395</v>
      </c>
    </row>
    <row r="8456" spans="1:4" x14ac:dyDescent="0.2">
      <c r="A8456" s="22">
        <v>2004</v>
      </c>
      <c r="B8456" s="1" t="s">
        <v>85</v>
      </c>
      <c r="C8456" s="1" t="s">
        <v>97</v>
      </c>
      <c r="D8456" s="1">
        <v>57</v>
      </c>
    </row>
    <row r="8457" spans="1:4" x14ac:dyDescent="0.2">
      <c r="A8457" s="22">
        <v>2004</v>
      </c>
      <c r="B8457" s="1" t="s">
        <v>85</v>
      </c>
      <c r="C8457" s="1" t="s">
        <v>68</v>
      </c>
      <c r="D8457" s="1">
        <v>121</v>
      </c>
    </row>
    <row r="8458" spans="1:4" x14ac:dyDescent="0.2">
      <c r="A8458" s="22">
        <v>2004</v>
      </c>
      <c r="B8458" s="1" t="s">
        <v>85</v>
      </c>
      <c r="C8458" s="1" t="s">
        <v>98</v>
      </c>
      <c r="D8458" s="1">
        <v>149</v>
      </c>
    </row>
    <row r="8459" spans="1:4" x14ac:dyDescent="0.2">
      <c r="A8459" s="22">
        <v>2004</v>
      </c>
      <c r="B8459" s="1" t="s">
        <v>85</v>
      </c>
      <c r="C8459" s="1" t="s">
        <v>99</v>
      </c>
      <c r="D8459" s="1">
        <v>118</v>
      </c>
    </row>
    <row r="8460" spans="1:4" x14ac:dyDescent="0.2">
      <c r="A8460" s="22">
        <v>2004</v>
      </c>
      <c r="B8460" s="1" t="s">
        <v>85</v>
      </c>
      <c r="C8460" s="1" t="s">
        <v>100</v>
      </c>
      <c r="D8460" s="1">
        <v>88</v>
      </c>
    </row>
    <row r="8461" spans="1:4" x14ac:dyDescent="0.2">
      <c r="A8461" s="22">
        <v>2004</v>
      </c>
      <c r="B8461" s="1" t="s">
        <v>85</v>
      </c>
      <c r="C8461" s="1" t="s">
        <v>101</v>
      </c>
      <c r="D8461" s="1">
        <v>116</v>
      </c>
    </row>
    <row r="8462" spans="1:4" x14ac:dyDescent="0.2">
      <c r="A8462" s="22">
        <v>2004</v>
      </c>
      <c r="B8462" s="1" t="s">
        <v>85</v>
      </c>
      <c r="C8462" s="1" t="s">
        <v>102</v>
      </c>
      <c r="D8462" s="1">
        <v>82</v>
      </c>
    </row>
    <row r="8463" spans="1:4" x14ac:dyDescent="0.2">
      <c r="A8463" s="22">
        <v>2004</v>
      </c>
      <c r="B8463" s="1" t="s">
        <v>85</v>
      </c>
      <c r="C8463" s="1" t="s">
        <v>103</v>
      </c>
      <c r="D8463" s="1">
        <v>129</v>
      </c>
    </row>
    <row r="8464" spans="1:4" x14ac:dyDescent="0.2">
      <c r="A8464" s="22">
        <v>2004</v>
      </c>
      <c r="B8464" s="1" t="s">
        <v>85</v>
      </c>
      <c r="C8464" s="1" t="s">
        <v>69</v>
      </c>
      <c r="D8464" s="1">
        <v>305</v>
      </c>
    </row>
    <row r="8465" spans="1:4" x14ac:dyDescent="0.2">
      <c r="A8465" s="22">
        <v>2004</v>
      </c>
      <c r="B8465" s="1" t="s">
        <v>85</v>
      </c>
      <c r="C8465" s="1" t="s">
        <v>104</v>
      </c>
      <c r="D8465" s="1">
        <v>522</v>
      </c>
    </row>
    <row r="8466" spans="1:4" x14ac:dyDescent="0.2">
      <c r="A8466" s="22">
        <v>2004</v>
      </c>
      <c r="B8466" s="1" t="s">
        <v>85</v>
      </c>
      <c r="C8466" s="1" t="s">
        <v>73</v>
      </c>
      <c r="D8466" s="1">
        <v>219</v>
      </c>
    </row>
    <row r="8467" spans="1:4" x14ac:dyDescent="0.2">
      <c r="A8467" s="22">
        <v>2004</v>
      </c>
      <c r="B8467" s="1" t="s">
        <v>85</v>
      </c>
      <c r="C8467" s="1" t="s">
        <v>105</v>
      </c>
      <c r="D8467" s="1">
        <v>80</v>
      </c>
    </row>
    <row r="8468" spans="1:4" x14ac:dyDescent="0.2">
      <c r="A8468" s="22">
        <v>2004</v>
      </c>
      <c r="B8468" s="1" t="s">
        <v>85</v>
      </c>
      <c r="C8468" s="1" t="s">
        <v>106</v>
      </c>
      <c r="D8468" s="1">
        <v>85</v>
      </c>
    </row>
    <row r="8469" spans="1:4" x14ac:dyDescent="0.2">
      <c r="A8469" s="22">
        <v>2004</v>
      </c>
      <c r="B8469" s="1" t="s">
        <v>85</v>
      </c>
      <c r="C8469" s="1" t="s">
        <v>107</v>
      </c>
      <c r="D8469" s="1">
        <v>83</v>
      </c>
    </row>
    <row r="8470" spans="1:4" x14ac:dyDescent="0.2">
      <c r="A8470" s="22">
        <v>2004</v>
      </c>
      <c r="B8470" s="1" t="s">
        <v>85</v>
      </c>
      <c r="C8470" s="1" t="s">
        <v>108</v>
      </c>
      <c r="D8470" s="1">
        <v>20</v>
      </c>
    </row>
    <row r="8471" spans="1:4" x14ac:dyDescent="0.2">
      <c r="A8471" s="22">
        <v>2004</v>
      </c>
      <c r="B8471" s="1" t="s">
        <v>85</v>
      </c>
      <c r="C8471" s="1" t="s">
        <v>109</v>
      </c>
      <c r="D8471" s="1">
        <v>123</v>
      </c>
    </row>
    <row r="8472" spans="1:4" x14ac:dyDescent="0.2">
      <c r="A8472" s="22">
        <v>2004</v>
      </c>
      <c r="B8472" s="1" t="s">
        <v>85</v>
      </c>
      <c r="C8472" s="1" t="s">
        <v>110</v>
      </c>
      <c r="D8472" s="1">
        <v>338</v>
      </c>
    </row>
    <row r="8473" spans="1:4" x14ac:dyDescent="0.2">
      <c r="A8473" s="22">
        <v>2004</v>
      </c>
      <c r="B8473" s="1" t="s">
        <v>85</v>
      </c>
      <c r="C8473" s="1" t="s">
        <v>111</v>
      </c>
      <c r="D8473" s="1">
        <v>14</v>
      </c>
    </row>
    <row r="8474" spans="1:4" x14ac:dyDescent="0.2">
      <c r="A8474" s="22">
        <v>2004</v>
      </c>
      <c r="B8474" s="1" t="s">
        <v>85</v>
      </c>
      <c r="C8474" s="1" t="s">
        <v>112</v>
      </c>
      <c r="D8474" s="1">
        <v>128</v>
      </c>
    </row>
    <row r="8475" spans="1:4" x14ac:dyDescent="0.2">
      <c r="A8475" s="22">
        <v>2004</v>
      </c>
      <c r="B8475" s="1" t="s">
        <v>85</v>
      </c>
      <c r="C8475" s="1" t="s">
        <v>113</v>
      </c>
      <c r="D8475" s="1">
        <v>161</v>
      </c>
    </row>
    <row r="8476" spans="1:4" x14ac:dyDescent="0.2">
      <c r="A8476" s="22">
        <v>2004</v>
      </c>
      <c r="B8476" s="1" t="s">
        <v>85</v>
      </c>
      <c r="C8476" s="1" t="s">
        <v>22</v>
      </c>
      <c r="D8476" s="1">
        <v>4617</v>
      </c>
    </row>
    <row r="8477" spans="1:4" x14ac:dyDescent="0.2">
      <c r="A8477" s="22">
        <v>2004</v>
      </c>
      <c r="B8477" s="1" t="s">
        <v>85</v>
      </c>
      <c r="C8477" s="1" t="s">
        <v>114</v>
      </c>
      <c r="D8477" s="1">
        <v>81</v>
      </c>
    </row>
    <row r="8478" spans="1:4" x14ac:dyDescent="0.2">
      <c r="A8478" s="22">
        <v>2004</v>
      </c>
      <c r="B8478" s="1" t="s">
        <v>85</v>
      </c>
      <c r="C8478" s="1" t="s">
        <v>115</v>
      </c>
      <c r="D8478" s="1">
        <v>20</v>
      </c>
    </row>
    <row r="8479" spans="1:4" x14ac:dyDescent="0.2">
      <c r="A8479" s="22">
        <v>2004</v>
      </c>
      <c r="B8479" s="1" t="s">
        <v>85</v>
      </c>
      <c r="C8479" s="1" t="s">
        <v>116</v>
      </c>
      <c r="D8479" s="1">
        <v>88</v>
      </c>
    </row>
    <row r="8480" spans="1:4" x14ac:dyDescent="0.2">
      <c r="A8480" s="22">
        <v>2004</v>
      </c>
      <c r="B8480" s="1" t="s">
        <v>85</v>
      </c>
      <c r="C8480" s="1" t="s">
        <v>117</v>
      </c>
      <c r="D8480" s="1">
        <v>293</v>
      </c>
    </row>
    <row r="8481" spans="1:4" x14ac:dyDescent="0.2">
      <c r="A8481" s="22">
        <v>2004</v>
      </c>
      <c r="B8481" s="1" t="s">
        <v>85</v>
      </c>
      <c r="C8481" s="1" t="s">
        <v>118</v>
      </c>
      <c r="D8481" s="1">
        <v>68</v>
      </c>
    </row>
    <row r="8482" spans="1:4" x14ac:dyDescent="0.2">
      <c r="A8482" s="22">
        <v>2004</v>
      </c>
      <c r="B8482" s="1" t="s">
        <v>85</v>
      </c>
      <c r="C8482" s="1" t="s">
        <v>119</v>
      </c>
      <c r="D8482" s="1">
        <v>72</v>
      </c>
    </row>
    <row r="8483" spans="1:4" x14ac:dyDescent="0.2">
      <c r="A8483" s="22">
        <v>2004</v>
      </c>
      <c r="B8483" s="1" t="s">
        <v>85</v>
      </c>
      <c r="C8483" s="1" t="s">
        <v>120</v>
      </c>
      <c r="D8483" s="1">
        <v>166</v>
      </c>
    </row>
    <row r="8484" spans="1:4" x14ac:dyDescent="0.2">
      <c r="A8484" s="22">
        <v>2003</v>
      </c>
      <c r="B8484" s="1" t="s">
        <v>86</v>
      </c>
      <c r="C8484" s="1" t="s">
        <v>92</v>
      </c>
      <c r="D8484" s="1">
        <v>167</v>
      </c>
    </row>
    <row r="8485" spans="1:4" x14ac:dyDescent="0.2">
      <c r="A8485" s="22">
        <v>2003</v>
      </c>
      <c r="B8485" s="1" t="s">
        <v>86</v>
      </c>
      <c r="C8485" s="1" t="s">
        <v>93</v>
      </c>
      <c r="D8485" s="1">
        <v>178</v>
      </c>
    </row>
    <row r="8486" spans="1:4" x14ac:dyDescent="0.2">
      <c r="A8486" s="22">
        <v>2003</v>
      </c>
      <c r="B8486" s="1" t="s">
        <v>86</v>
      </c>
      <c r="C8486" s="1" t="s">
        <v>94</v>
      </c>
      <c r="D8486" s="1">
        <v>102</v>
      </c>
    </row>
    <row r="8487" spans="1:4" x14ac:dyDescent="0.2">
      <c r="A8487" s="22">
        <v>2003</v>
      </c>
      <c r="B8487" s="1" t="s">
        <v>86</v>
      </c>
      <c r="C8487" s="1" t="s">
        <v>95</v>
      </c>
      <c r="D8487" s="1">
        <v>64</v>
      </c>
    </row>
    <row r="8488" spans="1:4" x14ac:dyDescent="0.2">
      <c r="A8488" s="22">
        <v>2003</v>
      </c>
      <c r="B8488" s="1" t="s">
        <v>86</v>
      </c>
      <c r="C8488" s="1" t="s">
        <v>96</v>
      </c>
      <c r="D8488" s="1">
        <v>372</v>
      </c>
    </row>
    <row r="8489" spans="1:4" x14ac:dyDescent="0.2">
      <c r="A8489" s="22">
        <v>2003</v>
      </c>
      <c r="B8489" s="1" t="s">
        <v>86</v>
      </c>
      <c r="C8489" s="1" t="s">
        <v>97</v>
      </c>
      <c r="D8489" s="1">
        <v>40</v>
      </c>
    </row>
    <row r="8490" spans="1:4" x14ac:dyDescent="0.2">
      <c r="A8490" s="22">
        <v>2003</v>
      </c>
      <c r="B8490" s="1" t="s">
        <v>86</v>
      </c>
      <c r="C8490" s="1" t="s">
        <v>68</v>
      </c>
      <c r="D8490" s="1">
        <v>106</v>
      </c>
    </row>
    <row r="8491" spans="1:4" x14ac:dyDescent="0.2">
      <c r="A8491" s="22">
        <v>2003</v>
      </c>
      <c r="B8491" s="1" t="s">
        <v>86</v>
      </c>
      <c r="C8491" s="1" t="s">
        <v>98</v>
      </c>
      <c r="D8491" s="1">
        <v>149</v>
      </c>
    </row>
    <row r="8492" spans="1:4" x14ac:dyDescent="0.2">
      <c r="A8492" s="22">
        <v>2003</v>
      </c>
      <c r="B8492" s="1" t="s">
        <v>86</v>
      </c>
      <c r="C8492" s="1" t="s">
        <v>99</v>
      </c>
      <c r="D8492" s="1">
        <v>96</v>
      </c>
    </row>
    <row r="8493" spans="1:4" x14ac:dyDescent="0.2">
      <c r="A8493" s="22">
        <v>2003</v>
      </c>
      <c r="B8493" s="1" t="s">
        <v>86</v>
      </c>
      <c r="C8493" s="1" t="s">
        <v>100</v>
      </c>
      <c r="D8493" s="1">
        <v>69</v>
      </c>
    </row>
    <row r="8494" spans="1:4" x14ac:dyDescent="0.2">
      <c r="A8494" s="22">
        <v>2003</v>
      </c>
      <c r="B8494" s="1" t="s">
        <v>86</v>
      </c>
      <c r="C8494" s="1" t="s">
        <v>101</v>
      </c>
      <c r="D8494" s="1">
        <v>83</v>
      </c>
    </row>
    <row r="8495" spans="1:4" x14ac:dyDescent="0.2">
      <c r="A8495" s="22">
        <v>2003</v>
      </c>
      <c r="B8495" s="1" t="s">
        <v>86</v>
      </c>
      <c r="C8495" s="1" t="s">
        <v>102</v>
      </c>
      <c r="D8495" s="1">
        <v>66</v>
      </c>
    </row>
    <row r="8496" spans="1:4" x14ac:dyDescent="0.2">
      <c r="A8496" s="22">
        <v>2003</v>
      </c>
      <c r="B8496" s="1" t="s">
        <v>86</v>
      </c>
      <c r="C8496" s="1" t="s">
        <v>103</v>
      </c>
      <c r="D8496" s="1">
        <v>136</v>
      </c>
    </row>
    <row r="8497" spans="1:4" x14ac:dyDescent="0.2">
      <c r="A8497" s="22">
        <v>2003</v>
      </c>
      <c r="B8497" s="1" t="s">
        <v>86</v>
      </c>
      <c r="C8497" s="1" t="s">
        <v>69</v>
      </c>
      <c r="D8497" s="1">
        <v>283</v>
      </c>
    </row>
    <row r="8498" spans="1:4" x14ac:dyDescent="0.2">
      <c r="A8498" s="22">
        <v>2003</v>
      </c>
      <c r="B8498" s="1" t="s">
        <v>86</v>
      </c>
      <c r="C8498" s="1" t="s">
        <v>104</v>
      </c>
      <c r="D8498" s="1">
        <v>538</v>
      </c>
    </row>
    <row r="8499" spans="1:4" x14ac:dyDescent="0.2">
      <c r="A8499" s="22">
        <v>2003</v>
      </c>
      <c r="B8499" s="1" t="s">
        <v>86</v>
      </c>
      <c r="C8499" s="1" t="s">
        <v>73</v>
      </c>
      <c r="D8499" s="1">
        <v>155</v>
      </c>
    </row>
    <row r="8500" spans="1:4" x14ac:dyDescent="0.2">
      <c r="A8500" s="22">
        <v>2003</v>
      </c>
      <c r="B8500" s="1" t="s">
        <v>86</v>
      </c>
      <c r="C8500" s="1" t="s">
        <v>105</v>
      </c>
      <c r="D8500" s="1">
        <v>64</v>
      </c>
    </row>
    <row r="8501" spans="1:4" x14ac:dyDescent="0.2">
      <c r="A8501" s="22">
        <v>2003</v>
      </c>
      <c r="B8501" s="1" t="s">
        <v>86</v>
      </c>
      <c r="C8501" s="1" t="s">
        <v>106</v>
      </c>
      <c r="D8501" s="1">
        <v>72</v>
      </c>
    </row>
    <row r="8502" spans="1:4" x14ac:dyDescent="0.2">
      <c r="A8502" s="22">
        <v>2003</v>
      </c>
      <c r="B8502" s="1" t="s">
        <v>86</v>
      </c>
      <c r="C8502" s="1" t="s">
        <v>107</v>
      </c>
      <c r="D8502" s="1">
        <v>51</v>
      </c>
    </row>
    <row r="8503" spans="1:4" x14ac:dyDescent="0.2">
      <c r="A8503" s="22">
        <v>2003</v>
      </c>
      <c r="B8503" s="1" t="s">
        <v>86</v>
      </c>
      <c r="C8503" s="1" t="s">
        <v>108</v>
      </c>
      <c r="D8503" s="1">
        <v>16</v>
      </c>
    </row>
    <row r="8504" spans="1:4" x14ac:dyDescent="0.2">
      <c r="A8504" s="22">
        <v>2003</v>
      </c>
      <c r="B8504" s="1" t="s">
        <v>86</v>
      </c>
      <c r="C8504" s="1" t="s">
        <v>109</v>
      </c>
      <c r="D8504" s="1">
        <v>115</v>
      </c>
    </row>
    <row r="8505" spans="1:4" x14ac:dyDescent="0.2">
      <c r="A8505" s="22">
        <v>2003</v>
      </c>
      <c r="B8505" s="1" t="s">
        <v>86</v>
      </c>
      <c r="C8505" s="1" t="s">
        <v>110</v>
      </c>
      <c r="D8505" s="1">
        <v>312</v>
      </c>
    </row>
    <row r="8506" spans="1:4" x14ac:dyDescent="0.2">
      <c r="A8506" s="22">
        <v>2003</v>
      </c>
      <c r="B8506" s="1" t="s">
        <v>86</v>
      </c>
      <c r="C8506" s="1" t="s">
        <v>111</v>
      </c>
      <c r="D8506" s="1">
        <v>9</v>
      </c>
    </row>
    <row r="8507" spans="1:4" x14ac:dyDescent="0.2">
      <c r="A8507" s="22">
        <v>2003</v>
      </c>
      <c r="B8507" s="1" t="s">
        <v>86</v>
      </c>
      <c r="C8507" s="1" t="s">
        <v>112</v>
      </c>
      <c r="D8507" s="1">
        <v>110</v>
      </c>
    </row>
    <row r="8508" spans="1:4" x14ac:dyDescent="0.2">
      <c r="A8508" s="22">
        <v>2003</v>
      </c>
      <c r="B8508" s="1" t="s">
        <v>86</v>
      </c>
      <c r="C8508" s="1" t="s">
        <v>113</v>
      </c>
      <c r="D8508" s="1">
        <v>169</v>
      </c>
    </row>
    <row r="8509" spans="1:4" x14ac:dyDescent="0.2">
      <c r="A8509" s="22">
        <v>2003</v>
      </c>
      <c r="B8509" s="1" t="s">
        <v>86</v>
      </c>
      <c r="C8509" s="1" t="s">
        <v>22</v>
      </c>
      <c r="D8509" s="1">
        <v>4290</v>
      </c>
    </row>
    <row r="8510" spans="1:4" x14ac:dyDescent="0.2">
      <c r="A8510" s="22">
        <v>2003</v>
      </c>
      <c r="B8510" s="1" t="s">
        <v>86</v>
      </c>
      <c r="C8510" s="1" t="s">
        <v>114</v>
      </c>
      <c r="D8510" s="1">
        <v>71</v>
      </c>
    </row>
    <row r="8511" spans="1:4" x14ac:dyDescent="0.2">
      <c r="A8511" s="22">
        <v>2003</v>
      </c>
      <c r="B8511" s="1" t="s">
        <v>86</v>
      </c>
      <c r="C8511" s="1" t="s">
        <v>115</v>
      </c>
      <c r="D8511" s="1">
        <v>13</v>
      </c>
    </row>
    <row r="8512" spans="1:4" x14ac:dyDescent="0.2">
      <c r="A8512" s="22">
        <v>2003</v>
      </c>
      <c r="B8512" s="1" t="s">
        <v>86</v>
      </c>
      <c r="C8512" s="1" t="s">
        <v>116</v>
      </c>
      <c r="D8512" s="1">
        <v>85</v>
      </c>
    </row>
    <row r="8513" spans="1:4" x14ac:dyDescent="0.2">
      <c r="A8513" s="22">
        <v>2003</v>
      </c>
      <c r="B8513" s="1" t="s">
        <v>86</v>
      </c>
      <c r="C8513" s="1" t="s">
        <v>117</v>
      </c>
      <c r="D8513" s="1">
        <v>264</v>
      </c>
    </row>
    <row r="8514" spans="1:4" x14ac:dyDescent="0.2">
      <c r="A8514" s="22">
        <v>2003</v>
      </c>
      <c r="B8514" s="1" t="s">
        <v>86</v>
      </c>
      <c r="C8514" s="1" t="s">
        <v>118</v>
      </c>
      <c r="D8514" s="1">
        <v>66</v>
      </c>
    </row>
    <row r="8515" spans="1:4" x14ac:dyDescent="0.2">
      <c r="A8515" s="22">
        <v>2003</v>
      </c>
      <c r="B8515" s="1" t="s">
        <v>86</v>
      </c>
      <c r="C8515" s="1" t="s">
        <v>119</v>
      </c>
      <c r="D8515" s="1">
        <v>92</v>
      </c>
    </row>
    <row r="8516" spans="1:4" x14ac:dyDescent="0.2">
      <c r="A8516" s="22">
        <v>2003</v>
      </c>
      <c r="B8516" s="1" t="s">
        <v>86</v>
      </c>
      <c r="C8516" s="1" t="s">
        <v>120</v>
      </c>
      <c r="D8516" s="1">
        <v>177</v>
      </c>
    </row>
    <row r="8517" spans="1:4" x14ac:dyDescent="0.2">
      <c r="A8517" s="22">
        <v>2003</v>
      </c>
      <c r="B8517" s="1" t="s">
        <v>87</v>
      </c>
      <c r="C8517" s="1" t="s">
        <v>92</v>
      </c>
      <c r="D8517" s="1">
        <v>132</v>
      </c>
    </row>
    <row r="8518" spans="1:4" x14ac:dyDescent="0.2">
      <c r="A8518" s="22">
        <v>2003</v>
      </c>
      <c r="B8518" s="1" t="s">
        <v>87</v>
      </c>
      <c r="C8518" s="1" t="s">
        <v>93</v>
      </c>
      <c r="D8518" s="1">
        <v>176</v>
      </c>
    </row>
    <row r="8519" spans="1:4" x14ac:dyDescent="0.2">
      <c r="A8519" s="22">
        <v>2003</v>
      </c>
      <c r="B8519" s="1" t="s">
        <v>87</v>
      </c>
      <c r="C8519" s="1" t="s">
        <v>94</v>
      </c>
      <c r="D8519" s="1">
        <v>72</v>
      </c>
    </row>
    <row r="8520" spans="1:4" x14ac:dyDescent="0.2">
      <c r="A8520" s="22">
        <v>2003</v>
      </c>
      <c r="B8520" s="1" t="s">
        <v>87</v>
      </c>
      <c r="C8520" s="1" t="s">
        <v>95</v>
      </c>
      <c r="D8520" s="1">
        <v>45</v>
      </c>
    </row>
    <row r="8521" spans="1:4" x14ac:dyDescent="0.2">
      <c r="A8521" s="22">
        <v>2003</v>
      </c>
      <c r="B8521" s="1" t="s">
        <v>87</v>
      </c>
      <c r="C8521" s="1" t="s">
        <v>96</v>
      </c>
      <c r="D8521" s="1">
        <v>361</v>
      </c>
    </row>
    <row r="8522" spans="1:4" x14ac:dyDescent="0.2">
      <c r="A8522" s="22">
        <v>2003</v>
      </c>
      <c r="B8522" s="1" t="s">
        <v>87</v>
      </c>
      <c r="C8522" s="1" t="s">
        <v>97</v>
      </c>
      <c r="D8522" s="1">
        <v>40</v>
      </c>
    </row>
    <row r="8523" spans="1:4" x14ac:dyDescent="0.2">
      <c r="A8523" s="22">
        <v>2003</v>
      </c>
      <c r="B8523" s="1" t="s">
        <v>87</v>
      </c>
      <c r="C8523" s="1" t="s">
        <v>68</v>
      </c>
      <c r="D8523" s="1">
        <v>106</v>
      </c>
    </row>
    <row r="8524" spans="1:4" x14ac:dyDescent="0.2">
      <c r="A8524" s="22">
        <v>2003</v>
      </c>
      <c r="B8524" s="1" t="s">
        <v>87</v>
      </c>
      <c r="C8524" s="1" t="s">
        <v>98</v>
      </c>
      <c r="D8524" s="1">
        <v>117</v>
      </c>
    </row>
    <row r="8525" spans="1:4" x14ac:dyDescent="0.2">
      <c r="A8525" s="22">
        <v>2003</v>
      </c>
      <c r="B8525" s="1" t="s">
        <v>87</v>
      </c>
      <c r="C8525" s="1" t="s">
        <v>99</v>
      </c>
      <c r="D8525" s="1">
        <v>89</v>
      </c>
    </row>
    <row r="8526" spans="1:4" x14ac:dyDescent="0.2">
      <c r="A8526" s="22">
        <v>2003</v>
      </c>
      <c r="B8526" s="1" t="s">
        <v>87</v>
      </c>
      <c r="C8526" s="1" t="s">
        <v>100</v>
      </c>
      <c r="D8526" s="1">
        <v>71</v>
      </c>
    </row>
    <row r="8527" spans="1:4" x14ac:dyDescent="0.2">
      <c r="A8527" s="22">
        <v>2003</v>
      </c>
      <c r="B8527" s="1" t="s">
        <v>87</v>
      </c>
      <c r="C8527" s="1" t="s">
        <v>101</v>
      </c>
      <c r="D8527" s="1">
        <v>84</v>
      </c>
    </row>
    <row r="8528" spans="1:4" x14ac:dyDescent="0.2">
      <c r="A8528" s="22">
        <v>2003</v>
      </c>
      <c r="B8528" s="1" t="s">
        <v>87</v>
      </c>
      <c r="C8528" s="1" t="s">
        <v>102</v>
      </c>
      <c r="D8528" s="1">
        <v>60</v>
      </c>
    </row>
    <row r="8529" spans="1:4" x14ac:dyDescent="0.2">
      <c r="A8529" s="22">
        <v>2003</v>
      </c>
      <c r="B8529" s="1" t="s">
        <v>87</v>
      </c>
      <c r="C8529" s="1" t="s">
        <v>103</v>
      </c>
      <c r="D8529" s="1">
        <v>133</v>
      </c>
    </row>
    <row r="8530" spans="1:4" x14ac:dyDescent="0.2">
      <c r="A8530" s="22">
        <v>2003</v>
      </c>
      <c r="B8530" s="1" t="s">
        <v>87</v>
      </c>
      <c r="C8530" s="1" t="s">
        <v>69</v>
      </c>
      <c r="D8530" s="1">
        <v>293</v>
      </c>
    </row>
    <row r="8531" spans="1:4" x14ac:dyDescent="0.2">
      <c r="A8531" s="22">
        <v>2003</v>
      </c>
      <c r="B8531" s="1" t="s">
        <v>87</v>
      </c>
      <c r="C8531" s="1" t="s">
        <v>104</v>
      </c>
      <c r="D8531" s="1">
        <v>525</v>
      </c>
    </row>
    <row r="8532" spans="1:4" x14ac:dyDescent="0.2">
      <c r="A8532" s="22">
        <v>2003</v>
      </c>
      <c r="B8532" s="1" t="s">
        <v>87</v>
      </c>
      <c r="C8532" s="1" t="s">
        <v>73</v>
      </c>
      <c r="D8532" s="1">
        <v>160</v>
      </c>
    </row>
    <row r="8533" spans="1:4" x14ac:dyDescent="0.2">
      <c r="A8533" s="22">
        <v>2003</v>
      </c>
      <c r="B8533" s="1" t="s">
        <v>87</v>
      </c>
      <c r="C8533" s="1" t="s">
        <v>105</v>
      </c>
      <c r="D8533" s="1">
        <v>52</v>
      </c>
    </row>
    <row r="8534" spans="1:4" x14ac:dyDescent="0.2">
      <c r="A8534" s="22">
        <v>2003</v>
      </c>
      <c r="B8534" s="1" t="s">
        <v>87</v>
      </c>
      <c r="C8534" s="1" t="s">
        <v>106</v>
      </c>
      <c r="D8534" s="1">
        <v>64</v>
      </c>
    </row>
    <row r="8535" spans="1:4" x14ac:dyDescent="0.2">
      <c r="A8535" s="22">
        <v>2003</v>
      </c>
      <c r="B8535" s="1" t="s">
        <v>87</v>
      </c>
      <c r="C8535" s="1" t="s">
        <v>107</v>
      </c>
      <c r="D8535" s="1">
        <v>76</v>
      </c>
    </row>
    <row r="8536" spans="1:4" x14ac:dyDescent="0.2">
      <c r="A8536" s="22">
        <v>2003</v>
      </c>
      <c r="B8536" s="1" t="s">
        <v>87</v>
      </c>
      <c r="C8536" s="1" t="s">
        <v>108</v>
      </c>
      <c r="D8536" s="1">
        <v>22</v>
      </c>
    </row>
    <row r="8537" spans="1:4" x14ac:dyDescent="0.2">
      <c r="A8537" s="22">
        <v>2003</v>
      </c>
      <c r="B8537" s="1" t="s">
        <v>87</v>
      </c>
      <c r="C8537" s="1" t="s">
        <v>109</v>
      </c>
      <c r="D8537" s="1">
        <v>95</v>
      </c>
    </row>
    <row r="8538" spans="1:4" x14ac:dyDescent="0.2">
      <c r="A8538" s="22">
        <v>2003</v>
      </c>
      <c r="B8538" s="1" t="s">
        <v>87</v>
      </c>
      <c r="C8538" s="1" t="s">
        <v>110</v>
      </c>
      <c r="D8538" s="1">
        <v>278</v>
      </c>
    </row>
    <row r="8539" spans="1:4" x14ac:dyDescent="0.2">
      <c r="A8539" s="22">
        <v>2003</v>
      </c>
      <c r="B8539" s="1" t="s">
        <v>87</v>
      </c>
      <c r="C8539" s="1" t="s">
        <v>111</v>
      </c>
      <c r="D8539" s="1">
        <v>13</v>
      </c>
    </row>
    <row r="8540" spans="1:4" x14ac:dyDescent="0.2">
      <c r="A8540" s="22">
        <v>2003</v>
      </c>
      <c r="B8540" s="1" t="s">
        <v>87</v>
      </c>
      <c r="C8540" s="1" t="s">
        <v>112</v>
      </c>
      <c r="D8540" s="1">
        <v>100</v>
      </c>
    </row>
    <row r="8541" spans="1:4" x14ac:dyDescent="0.2">
      <c r="A8541" s="22">
        <v>2003</v>
      </c>
      <c r="B8541" s="1" t="s">
        <v>87</v>
      </c>
      <c r="C8541" s="1" t="s">
        <v>113</v>
      </c>
      <c r="D8541" s="1">
        <v>135</v>
      </c>
    </row>
    <row r="8542" spans="1:4" x14ac:dyDescent="0.2">
      <c r="A8542" s="22">
        <v>2003</v>
      </c>
      <c r="B8542" s="1" t="s">
        <v>87</v>
      </c>
      <c r="C8542" s="1" t="s">
        <v>22</v>
      </c>
      <c r="D8542" s="1">
        <v>3996</v>
      </c>
    </row>
    <row r="8543" spans="1:4" x14ac:dyDescent="0.2">
      <c r="A8543" s="22">
        <v>2003</v>
      </c>
      <c r="B8543" s="1" t="s">
        <v>87</v>
      </c>
      <c r="C8543" s="1" t="s">
        <v>114</v>
      </c>
      <c r="D8543" s="1">
        <v>88</v>
      </c>
    </row>
    <row r="8544" spans="1:4" x14ac:dyDescent="0.2">
      <c r="A8544" s="22">
        <v>2003</v>
      </c>
      <c r="B8544" s="1" t="s">
        <v>87</v>
      </c>
      <c r="C8544" s="1" t="s">
        <v>115</v>
      </c>
      <c r="D8544" s="1">
        <v>23</v>
      </c>
    </row>
    <row r="8545" spans="1:4" x14ac:dyDescent="0.2">
      <c r="A8545" s="22">
        <v>2003</v>
      </c>
      <c r="B8545" s="1" t="s">
        <v>87</v>
      </c>
      <c r="C8545" s="1" t="s">
        <v>116</v>
      </c>
      <c r="D8545" s="1">
        <v>80</v>
      </c>
    </row>
    <row r="8546" spans="1:4" x14ac:dyDescent="0.2">
      <c r="A8546" s="22">
        <v>2003</v>
      </c>
      <c r="B8546" s="1" t="s">
        <v>87</v>
      </c>
      <c r="C8546" s="1" t="s">
        <v>117</v>
      </c>
      <c r="D8546" s="1">
        <v>215</v>
      </c>
    </row>
    <row r="8547" spans="1:4" x14ac:dyDescent="0.2">
      <c r="A8547" s="22">
        <v>2003</v>
      </c>
      <c r="B8547" s="1" t="s">
        <v>87</v>
      </c>
      <c r="C8547" s="1" t="s">
        <v>118</v>
      </c>
      <c r="D8547" s="1">
        <v>67</v>
      </c>
    </row>
    <row r="8548" spans="1:4" x14ac:dyDescent="0.2">
      <c r="A8548" s="22">
        <v>2003</v>
      </c>
      <c r="B8548" s="1" t="s">
        <v>87</v>
      </c>
      <c r="C8548" s="1" t="s">
        <v>119</v>
      </c>
      <c r="D8548" s="1">
        <v>73</v>
      </c>
    </row>
    <row r="8549" spans="1:4" x14ac:dyDescent="0.2">
      <c r="A8549" s="22">
        <v>2003</v>
      </c>
      <c r="B8549" s="1" t="s">
        <v>87</v>
      </c>
      <c r="C8549" s="1" t="s">
        <v>120</v>
      </c>
      <c r="D8549" s="1">
        <v>151</v>
      </c>
    </row>
    <row r="8550" spans="1:4" x14ac:dyDescent="0.2">
      <c r="A8550" s="22">
        <v>2003</v>
      </c>
      <c r="B8550" s="1" t="s">
        <v>88</v>
      </c>
      <c r="C8550" s="1" t="s">
        <v>92</v>
      </c>
      <c r="D8550" s="1">
        <v>172</v>
      </c>
    </row>
    <row r="8551" spans="1:4" x14ac:dyDescent="0.2">
      <c r="A8551" s="22">
        <v>2003</v>
      </c>
      <c r="B8551" s="1" t="s">
        <v>88</v>
      </c>
      <c r="C8551" s="1" t="s">
        <v>93</v>
      </c>
      <c r="D8551" s="1">
        <v>208</v>
      </c>
    </row>
    <row r="8552" spans="1:4" x14ac:dyDescent="0.2">
      <c r="A8552" s="22">
        <v>2003</v>
      </c>
      <c r="B8552" s="1" t="s">
        <v>88</v>
      </c>
      <c r="C8552" s="1" t="s">
        <v>94</v>
      </c>
      <c r="D8552" s="1">
        <v>107</v>
      </c>
    </row>
    <row r="8553" spans="1:4" x14ac:dyDescent="0.2">
      <c r="A8553" s="22">
        <v>2003</v>
      </c>
      <c r="B8553" s="1" t="s">
        <v>88</v>
      </c>
      <c r="C8553" s="1" t="s">
        <v>95</v>
      </c>
      <c r="D8553" s="1">
        <v>69</v>
      </c>
    </row>
    <row r="8554" spans="1:4" x14ac:dyDescent="0.2">
      <c r="A8554" s="22">
        <v>2003</v>
      </c>
      <c r="B8554" s="1" t="s">
        <v>88</v>
      </c>
      <c r="C8554" s="1" t="s">
        <v>96</v>
      </c>
      <c r="D8554" s="1">
        <v>401</v>
      </c>
    </row>
    <row r="8555" spans="1:4" x14ac:dyDescent="0.2">
      <c r="A8555" s="22">
        <v>2003</v>
      </c>
      <c r="B8555" s="1" t="s">
        <v>88</v>
      </c>
      <c r="C8555" s="1" t="s">
        <v>97</v>
      </c>
      <c r="D8555" s="1">
        <v>39</v>
      </c>
    </row>
    <row r="8556" spans="1:4" x14ac:dyDescent="0.2">
      <c r="A8556" s="22">
        <v>2003</v>
      </c>
      <c r="B8556" s="1" t="s">
        <v>88</v>
      </c>
      <c r="C8556" s="1" t="s">
        <v>68</v>
      </c>
      <c r="D8556" s="1">
        <v>102</v>
      </c>
    </row>
    <row r="8557" spans="1:4" x14ac:dyDescent="0.2">
      <c r="A8557" s="22">
        <v>2003</v>
      </c>
      <c r="B8557" s="1" t="s">
        <v>88</v>
      </c>
      <c r="C8557" s="1" t="s">
        <v>98</v>
      </c>
      <c r="D8557" s="1">
        <v>122</v>
      </c>
    </row>
    <row r="8558" spans="1:4" x14ac:dyDescent="0.2">
      <c r="A8558" s="22">
        <v>2003</v>
      </c>
      <c r="B8558" s="1" t="s">
        <v>88</v>
      </c>
      <c r="C8558" s="1" t="s">
        <v>99</v>
      </c>
      <c r="D8558" s="1">
        <v>113</v>
      </c>
    </row>
    <row r="8559" spans="1:4" x14ac:dyDescent="0.2">
      <c r="A8559" s="22">
        <v>2003</v>
      </c>
      <c r="B8559" s="1" t="s">
        <v>88</v>
      </c>
      <c r="C8559" s="1" t="s">
        <v>100</v>
      </c>
      <c r="D8559" s="1">
        <v>87</v>
      </c>
    </row>
    <row r="8560" spans="1:4" x14ac:dyDescent="0.2">
      <c r="A8560" s="22">
        <v>2003</v>
      </c>
      <c r="B8560" s="1" t="s">
        <v>88</v>
      </c>
      <c r="C8560" s="1" t="s">
        <v>101</v>
      </c>
      <c r="D8560" s="1">
        <v>100</v>
      </c>
    </row>
    <row r="8561" spans="1:4" x14ac:dyDescent="0.2">
      <c r="A8561" s="22">
        <v>2003</v>
      </c>
      <c r="B8561" s="1" t="s">
        <v>88</v>
      </c>
      <c r="C8561" s="1" t="s">
        <v>102</v>
      </c>
      <c r="D8561" s="1">
        <v>85</v>
      </c>
    </row>
    <row r="8562" spans="1:4" x14ac:dyDescent="0.2">
      <c r="A8562" s="22">
        <v>2003</v>
      </c>
      <c r="B8562" s="1" t="s">
        <v>88</v>
      </c>
      <c r="C8562" s="1" t="s">
        <v>103</v>
      </c>
      <c r="D8562" s="1">
        <v>132</v>
      </c>
    </row>
    <row r="8563" spans="1:4" x14ac:dyDescent="0.2">
      <c r="A8563" s="22">
        <v>2003</v>
      </c>
      <c r="B8563" s="1" t="s">
        <v>88</v>
      </c>
      <c r="C8563" s="1" t="s">
        <v>69</v>
      </c>
      <c r="D8563" s="1">
        <v>322</v>
      </c>
    </row>
    <row r="8564" spans="1:4" x14ac:dyDescent="0.2">
      <c r="A8564" s="22">
        <v>2003</v>
      </c>
      <c r="B8564" s="1" t="s">
        <v>88</v>
      </c>
      <c r="C8564" s="1" t="s">
        <v>104</v>
      </c>
      <c r="D8564" s="1">
        <v>627</v>
      </c>
    </row>
    <row r="8565" spans="1:4" x14ac:dyDescent="0.2">
      <c r="A8565" s="22">
        <v>2003</v>
      </c>
      <c r="B8565" s="1" t="s">
        <v>88</v>
      </c>
      <c r="C8565" s="1" t="s">
        <v>73</v>
      </c>
      <c r="D8565" s="1">
        <v>177</v>
      </c>
    </row>
    <row r="8566" spans="1:4" x14ac:dyDescent="0.2">
      <c r="A8566" s="22">
        <v>2003</v>
      </c>
      <c r="B8566" s="1" t="s">
        <v>88</v>
      </c>
      <c r="C8566" s="1" t="s">
        <v>105</v>
      </c>
      <c r="D8566" s="1">
        <v>75</v>
      </c>
    </row>
    <row r="8567" spans="1:4" x14ac:dyDescent="0.2">
      <c r="A8567" s="22">
        <v>2003</v>
      </c>
      <c r="B8567" s="1" t="s">
        <v>88</v>
      </c>
      <c r="C8567" s="1" t="s">
        <v>106</v>
      </c>
      <c r="D8567" s="1">
        <v>66</v>
      </c>
    </row>
    <row r="8568" spans="1:4" x14ac:dyDescent="0.2">
      <c r="A8568" s="22">
        <v>2003</v>
      </c>
      <c r="B8568" s="1" t="s">
        <v>88</v>
      </c>
      <c r="C8568" s="1" t="s">
        <v>107</v>
      </c>
      <c r="D8568" s="1">
        <v>79</v>
      </c>
    </row>
    <row r="8569" spans="1:4" x14ac:dyDescent="0.2">
      <c r="A8569" s="22">
        <v>2003</v>
      </c>
      <c r="B8569" s="1" t="s">
        <v>88</v>
      </c>
      <c r="C8569" s="1" t="s">
        <v>108</v>
      </c>
      <c r="D8569" s="1">
        <v>19</v>
      </c>
    </row>
    <row r="8570" spans="1:4" x14ac:dyDescent="0.2">
      <c r="A8570" s="22">
        <v>2003</v>
      </c>
      <c r="B8570" s="1" t="s">
        <v>88</v>
      </c>
      <c r="C8570" s="1" t="s">
        <v>109</v>
      </c>
      <c r="D8570" s="1">
        <v>124</v>
      </c>
    </row>
    <row r="8571" spans="1:4" x14ac:dyDescent="0.2">
      <c r="A8571" s="22">
        <v>2003</v>
      </c>
      <c r="B8571" s="1" t="s">
        <v>88</v>
      </c>
      <c r="C8571" s="1" t="s">
        <v>110</v>
      </c>
      <c r="D8571" s="1">
        <v>333</v>
      </c>
    </row>
    <row r="8572" spans="1:4" x14ac:dyDescent="0.2">
      <c r="A8572" s="22">
        <v>2003</v>
      </c>
      <c r="B8572" s="1" t="s">
        <v>88</v>
      </c>
      <c r="C8572" s="1" t="s">
        <v>111</v>
      </c>
      <c r="D8572" s="1">
        <v>19</v>
      </c>
    </row>
    <row r="8573" spans="1:4" x14ac:dyDescent="0.2">
      <c r="A8573" s="22">
        <v>2003</v>
      </c>
      <c r="B8573" s="1" t="s">
        <v>88</v>
      </c>
      <c r="C8573" s="1" t="s">
        <v>112</v>
      </c>
      <c r="D8573" s="1">
        <v>119</v>
      </c>
    </row>
    <row r="8574" spans="1:4" x14ac:dyDescent="0.2">
      <c r="A8574" s="22">
        <v>2003</v>
      </c>
      <c r="B8574" s="1" t="s">
        <v>88</v>
      </c>
      <c r="C8574" s="1" t="s">
        <v>113</v>
      </c>
      <c r="D8574" s="1">
        <v>170</v>
      </c>
    </row>
    <row r="8575" spans="1:4" x14ac:dyDescent="0.2">
      <c r="A8575" s="22">
        <v>2003</v>
      </c>
      <c r="B8575" s="1" t="s">
        <v>88</v>
      </c>
      <c r="C8575" s="1" t="s">
        <v>22</v>
      </c>
      <c r="D8575" s="1">
        <v>4719</v>
      </c>
    </row>
    <row r="8576" spans="1:4" x14ac:dyDescent="0.2">
      <c r="A8576" s="22">
        <v>2003</v>
      </c>
      <c r="B8576" s="1" t="s">
        <v>88</v>
      </c>
      <c r="C8576" s="1" t="s">
        <v>114</v>
      </c>
      <c r="D8576" s="1">
        <v>95</v>
      </c>
    </row>
    <row r="8577" spans="1:4" x14ac:dyDescent="0.2">
      <c r="A8577" s="22">
        <v>2003</v>
      </c>
      <c r="B8577" s="1" t="s">
        <v>88</v>
      </c>
      <c r="C8577" s="1" t="s">
        <v>115</v>
      </c>
      <c r="D8577" s="1">
        <v>17</v>
      </c>
    </row>
    <row r="8578" spans="1:4" x14ac:dyDescent="0.2">
      <c r="A8578" s="22">
        <v>2003</v>
      </c>
      <c r="B8578" s="1" t="s">
        <v>88</v>
      </c>
      <c r="C8578" s="1" t="s">
        <v>116</v>
      </c>
      <c r="D8578" s="1">
        <v>96</v>
      </c>
    </row>
    <row r="8579" spans="1:4" x14ac:dyDescent="0.2">
      <c r="A8579" s="22">
        <v>2003</v>
      </c>
      <c r="B8579" s="1" t="s">
        <v>88</v>
      </c>
      <c r="C8579" s="1" t="s">
        <v>117</v>
      </c>
      <c r="D8579" s="1">
        <v>303</v>
      </c>
    </row>
    <row r="8580" spans="1:4" x14ac:dyDescent="0.2">
      <c r="A8580" s="22">
        <v>2003</v>
      </c>
      <c r="B8580" s="1" t="s">
        <v>88</v>
      </c>
      <c r="C8580" s="1" t="s">
        <v>118</v>
      </c>
      <c r="D8580" s="1">
        <v>69</v>
      </c>
    </row>
    <row r="8581" spans="1:4" x14ac:dyDescent="0.2">
      <c r="A8581" s="22">
        <v>2003</v>
      </c>
      <c r="B8581" s="1" t="s">
        <v>88</v>
      </c>
      <c r="C8581" s="1" t="s">
        <v>119</v>
      </c>
      <c r="D8581" s="1">
        <v>76</v>
      </c>
    </row>
    <row r="8582" spans="1:4" x14ac:dyDescent="0.2">
      <c r="A8582" s="22">
        <v>2003</v>
      </c>
      <c r="B8582" s="1" t="s">
        <v>88</v>
      </c>
      <c r="C8582" s="1" t="s">
        <v>120</v>
      </c>
      <c r="D8582" s="1">
        <v>196</v>
      </c>
    </row>
    <row r="8583" spans="1:4" x14ac:dyDescent="0.2">
      <c r="A8583" s="22">
        <v>2003</v>
      </c>
      <c r="B8583" s="1" t="s">
        <v>89</v>
      </c>
      <c r="C8583" s="1" t="s">
        <v>92</v>
      </c>
      <c r="D8583" s="1">
        <v>169</v>
      </c>
    </row>
    <row r="8584" spans="1:4" x14ac:dyDescent="0.2">
      <c r="A8584" s="22">
        <v>2003</v>
      </c>
      <c r="B8584" s="1" t="s">
        <v>89</v>
      </c>
      <c r="C8584" s="1" t="s">
        <v>93</v>
      </c>
      <c r="D8584" s="1">
        <v>208</v>
      </c>
    </row>
    <row r="8585" spans="1:4" x14ac:dyDescent="0.2">
      <c r="A8585" s="22">
        <v>2003</v>
      </c>
      <c r="B8585" s="1" t="s">
        <v>89</v>
      </c>
      <c r="C8585" s="1" t="s">
        <v>94</v>
      </c>
      <c r="D8585" s="1">
        <v>100</v>
      </c>
    </row>
    <row r="8586" spans="1:4" x14ac:dyDescent="0.2">
      <c r="A8586" s="22">
        <v>2003</v>
      </c>
      <c r="B8586" s="1" t="s">
        <v>89</v>
      </c>
      <c r="C8586" s="1" t="s">
        <v>95</v>
      </c>
      <c r="D8586" s="1">
        <v>51</v>
      </c>
    </row>
    <row r="8587" spans="1:4" x14ac:dyDescent="0.2">
      <c r="A8587" s="22">
        <v>2003</v>
      </c>
      <c r="B8587" s="1" t="s">
        <v>89</v>
      </c>
      <c r="C8587" s="1" t="s">
        <v>96</v>
      </c>
      <c r="D8587" s="1">
        <v>396</v>
      </c>
    </row>
    <row r="8588" spans="1:4" x14ac:dyDescent="0.2">
      <c r="A8588" s="22">
        <v>2003</v>
      </c>
      <c r="B8588" s="1" t="s">
        <v>89</v>
      </c>
      <c r="C8588" s="1" t="s">
        <v>97</v>
      </c>
      <c r="D8588" s="1">
        <v>43</v>
      </c>
    </row>
    <row r="8589" spans="1:4" x14ac:dyDescent="0.2">
      <c r="A8589" s="22">
        <v>2003</v>
      </c>
      <c r="B8589" s="1" t="s">
        <v>89</v>
      </c>
      <c r="C8589" s="1" t="s">
        <v>68</v>
      </c>
      <c r="D8589" s="1">
        <v>109</v>
      </c>
    </row>
    <row r="8590" spans="1:4" x14ac:dyDescent="0.2">
      <c r="A8590" s="22">
        <v>2003</v>
      </c>
      <c r="B8590" s="1" t="s">
        <v>89</v>
      </c>
      <c r="C8590" s="1" t="s">
        <v>98</v>
      </c>
      <c r="D8590" s="1">
        <v>124</v>
      </c>
    </row>
    <row r="8591" spans="1:4" x14ac:dyDescent="0.2">
      <c r="A8591" s="22">
        <v>2003</v>
      </c>
      <c r="B8591" s="1" t="s">
        <v>89</v>
      </c>
      <c r="C8591" s="1" t="s">
        <v>99</v>
      </c>
      <c r="D8591" s="1">
        <v>104</v>
      </c>
    </row>
    <row r="8592" spans="1:4" x14ac:dyDescent="0.2">
      <c r="A8592" s="22">
        <v>2003</v>
      </c>
      <c r="B8592" s="1" t="s">
        <v>89</v>
      </c>
      <c r="C8592" s="1" t="s">
        <v>100</v>
      </c>
      <c r="D8592" s="1">
        <v>89</v>
      </c>
    </row>
    <row r="8593" spans="1:4" x14ac:dyDescent="0.2">
      <c r="A8593" s="22">
        <v>2003</v>
      </c>
      <c r="B8593" s="1" t="s">
        <v>89</v>
      </c>
      <c r="C8593" s="1" t="s">
        <v>101</v>
      </c>
      <c r="D8593" s="1">
        <v>87</v>
      </c>
    </row>
    <row r="8594" spans="1:4" x14ac:dyDescent="0.2">
      <c r="A8594" s="22">
        <v>2003</v>
      </c>
      <c r="B8594" s="1" t="s">
        <v>89</v>
      </c>
      <c r="C8594" s="1" t="s">
        <v>102</v>
      </c>
      <c r="D8594" s="1">
        <v>71</v>
      </c>
    </row>
    <row r="8595" spans="1:4" x14ac:dyDescent="0.2">
      <c r="A8595" s="22">
        <v>2003</v>
      </c>
      <c r="B8595" s="1" t="s">
        <v>89</v>
      </c>
      <c r="C8595" s="1" t="s">
        <v>103</v>
      </c>
      <c r="D8595" s="1">
        <v>129</v>
      </c>
    </row>
    <row r="8596" spans="1:4" x14ac:dyDescent="0.2">
      <c r="A8596" s="22">
        <v>2003</v>
      </c>
      <c r="B8596" s="1" t="s">
        <v>89</v>
      </c>
      <c r="C8596" s="1" t="s">
        <v>69</v>
      </c>
      <c r="D8596" s="1">
        <v>319</v>
      </c>
    </row>
    <row r="8597" spans="1:4" x14ac:dyDescent="0.2">
      <c r="A8597" s="22">
        <v>2003</v>
      </c>
      <c r="B8597" s="1" t="s">
        <v>89</v>
      </c>
      <c r="C8597" s="1" t="s">
        <v>104</v>
      </c>
      <c r="D8597" s="1">
        <v>544</v>
      </c>
    </row>
    <row r="8598" spans="1:4" x14ac:dyDescent="0.2">
      <c r="A8598" s="22">
        <v>2003</v>
      </c>
      <c r="B8598" s="1" t="s">
        <v>89</v>
      </c>
      <c r="C8598" s="1" t="s">
        <v>73</v>
      </c>
      <c r="D8598" s="1">
        <v>192</v>
      </c>
    </row>
    <row r="8599" spans="1:4" x14ac:dyDescent="0.2">
      <c r="A8599" s="22">
        <v>2003</v>
      </c>
      <c r="B8599" s="1" t="s">
        <v>89</v>
      </c>
      <c r="C8599" s="1" t="s">
        <v>105</v>
      </c>
      <c r="D8599" s="1">
        <v>74</v>
      </c>
    </row>
    <row r="8600" spans="1:4" x14ac:dyDescent="0.2">
      <c r="A8600" s="22">
        <v>2003</v>
      </c>
      <c r="B8600" s="1" t="s">
        <v>89</v>
      </c>
      <c r="C8600" s="1" t="s">
        <v>106</v>
      </c>
      <c r="D8600" s="1">
        <v>73</v>
      </c>
    </row>
    <row r="8601" spans="1:4" x14ac:dyDescent="0.2">
      <c r="A8601" s="22">
        <v>2003</v>
      </c>
      <c r="B8601" s="1" t="s">
        <v>89</v>
      </c>
      <c r="C8601" s="1" t="s">
        <v>107</v>
      </c>
      <c r="D8601" s="1">
        <v>64</v>
      </c>
    </row>
    <row r="8602" spans="1:4" x14ac:dyDescent="0.2">
      <c r="A8602" s="22">
        <v>2003</v>
      </c>
      <c r="B8602" s="1" t="s">
        <v>89</v>
      </c>
      <c r="C8602" s="1" t="s">
        <v>108</v>
      </c>
      <c r="D8602" s="1">
        <v>28</v>
      </c>
    </row>
    <row r="8603" spans="1:4" x14ac:dyDescent="0.2">
      <c r="A8603" s="22">
        <v>2003</v>
      </c>
      <c r="B8603" s="1" t="s">
        <v>89</v>
      </c>
      <c r="C8603" s="1" t="s">
        <v>109</v>
      </c>
      <c r="D8603" s="1">
        <v>120</v>
      </c>
    </row>
    <row r="8604" spans="1:4" x14ac:dyDescent="0.2">
      <c r="A8604" s="22">
        <v>2003</v>
      </c>
      <c r="B8604" s="1" t="s">
        <v>89</v>
      </c>
      <c r="C8604" s="1" t="s">
        <v>110</v>
      </c>
      <c r="D8604" s="1">
        <v>301</v>
      </c>
    </row>
    <row r="8605" spans="1:4" x14ac:dyDescent="0.2">
      <c r="A8605" s="22">
        <v>2003</v>
      </c>
      <c r="B8605" s="1" t="s">
        <v>89</v>
      </c>
      <c r="C8605" s="1" t="s">
        <v>111</v>
      </c>
      <c r="D8605" s="1">
        <v>13</v>
      </c>
    </row>
    <row r="8606" spans="1:4" x14ac:dyDescent="0.2">
      <c r="A8606" s="22">
        <v>2003</v>
      </c>
      <c r="B8606" s="1" t="s">
        <v>89</v>
      </c>
      <c r="C8606" s="1" t="s">
        <v>112</v>
      </c>
      <c r="D8606" s="1">
        <v>111</v>
      </c>
    </row>
    <row r="8607" spans="1:4" x14ac:dyDescent="0.2">
      <c r="A8607" s="22">
        <v>2003</v>
      </c>
      <c r="B8607" s="1" t="s">
        <v>89</v>
      </c>
      <c r="C8607" s="1" t="s">
        <v>113</v>
      </c>
      <c r="D8607" s="1">
        <v>176</v>
      </c>
    </row>
    <row r="8608" spans="1:4" x14ac:dyDescent="0.2">
      <c r="A8608" s="22">
        <v>2003</v>
      </c>
      <c r="B8608" s="1" t="s">
        <v>89</v>
      </c>
      <c r="C8608" s="1" t="s">
        <v>22</v>
      </c>
      <c r="D8608" s="1">
        <v>4480</v>
      </c>
    </row>
    <row r="8609" spans="1:4" x14ac:dyDescent="0.2">
      <c r="A8609" s="22">
        <v>2003</v>
      </c>
      <c r="B8609" s="1" t="s">
        <v>89</v>
      </c>
      <c r="C8609" s="1" t="s">
        <v>114</v>
      </c>
      <c r="D8609" s="1">
        <v>106</v>
      </c>
    </row>
    <row r="8610" spans="1:4" x14ac:dyDescent="0.2">
      <c r="A8610" s="22">
        <v>2003</v>
      </c>
      <c r="B8610" s="1" t="s">
        <v>89</v>
      </c>
      <c r="C8610" s="1" t="s">
        <v>115</v>
      </c>
      <c r="D8610" s="1">
        <v>26</v>
      </c>
    </row>
    <row r="8611" spans="1:4" x14ac:dyDescent="0.2">
      <c r="A8611" s="22">
        <v>2003</v>
      </c>
      <c r="B8611" s="1" t="s">
        <v>89</v>
      </c>
      <c r="C8611" s="1" t="s">
        <v>116</v>
      </c>
      <c r="D8611" s="1">
        <v>85</v>
      </c>
    </row>
    <row r="8612" spans="1:4" x14ac:dyDescent="0.2">
      <c r="A8612" s="22">
        <v>2003</v>
      </c>
      <c r="B8612" s="1" t="s">
        <v>89</v>
      </c>
      <c r="C8612" s="1" t="s">
        <v>117</v>
      </c>
      <c r="D8612" s="1">
        <v>232</v>
      </c>
    </row>
    <row r="8613" spans="1:4" x14ac:dyDescent="0.2">
      <c r="A8613" s="22">
        <v>2003</v>
      </c>
      <c r="B8613" s="1" t="s">
        <v>89</v>
      </c>
      <c r="C8613" s="1" t="s">
        <v>118</v>
      </c>
      <c r="D8613" s="1">
        <v>79</v>
      </c>
    </row>
    <row r="8614" spans="1:4" x14ac:dyDescent="0.2">
      <c r="A8614" s="22">
        <v>2003</v>
      </c>
      <c r="B8614" s="1" t="s">
        <v>89</v>
      </c>
      <c r="C8614" s="1" t="s">
        <v>119</v>
      </c>
      <c r="D8614" s="1">
        <v>78</v>
      </c>
    </row>
    <row r="8615" spans="1:4" x14ac:dyDescent="0.2">
      <c r="A8615" s="22">
        <v>2003</v>
      </c>
      <c r="B8615" s="1" t="s">
        <v>89</v>
      </c>
      <c r="C8615" s="1" t="s">
        <v>120</v>
      </c>
      <c r="D8615" s="1">
        <v>179</v>
      </c>
    </row>
    <row r="8616" spans="1:4" x14ac:dyDescent="0.2">
      <c r="A8616" s="22">
        <v>2003</v>
      </c>
      <c r="B8616" s="1" t="s">
        <v>90</v>
      </c>
      <c r="C8616" s="1" t="s">
        <v>92</v>
      </c>
      <c r="D8616" s="1">
        <v>185</v>
      </c>
    </row>
    <row r="8617" spans="1:4" x14ac:dyDescent="0.2">
      <c r="A8617" s="22">
        <v>2003</v>
      </c>
      <c r="B8617" s="1" t="s">
        <v>90</v>
      </c>
      <c r="C8617" s="1" t="s">
        <v>93</v>
      </c>
      <c r="D8617" s="1">
        <v>214</v>
      </c>
    </row>
    <row r="8618" spans="1:4" x14ac:dyDescent="0.2">
      <c r="A8618" s="22">
        <v>2003</v>
      </c>
      <c r="B8618" s="1" t="s">
        <v>90</v>
      </c>
      <c r="C8618" s="1" t="s">
        <v>94</v>
      </c>
      <c r="D8618" s="1">
        <v>107</v>
      </c>
    </row>
    <row r="8619" spans="1:4" x14ac:dyDescent="0.2">
      <c r="A8619" s="22">
        <v>2003</v>
      </c>
      <c r="B8619" s="1" t="s">
        <v>90</v>
      </c>
      <c r="C8619" s="1" t="s">
        <v>95</v>
      </c>
      <c r="D8619" s="1">
        <v>68</v>
      </c>
    </row>
    <row r="8620" spans="1:4" x14ac:dyDescent="0.2">
      <c r="A8620" s="22">
        <v>2003</v>
      </c>
      <c r="B8620" s="1" t="s">
        <v>90</v>
      </c>
      <c r="C8620" s="1" t="s">
        <v>96</v>
      </c>
      <c r="D8620" s="1">
        <v>419</v>
      </c>
    </row>
    <row r="8621" spans="1:4" x14ac:dyDescent="0.2">
      <c r="A8621" s="22">
        <v>2003</v>
      </c>
      <c r="B8621" s="1" t="s">
        <v>90</v>
      </c>
      <c r="C8621" s="1" t="s">
        <v>97</v>
      </c>
      <c r="D8621" s="1">
        <v>45</v>
      </c>
    </row>
    <row r="8622" spans="1:4" x14ac:dyDescent="0.2">
      <c r="A8622" s="22">
        <v>2003</v>
      </c>
      <c r="B8622" s="1" t="s">
        <v>90</v>
      </c>
      <c r="C8622" s="1" t="s">
        <v>68</v>
      </c>
      <c r="D8622" s="1">
        <v>126</v>
      </c>
    </row>
    <row r="8623" spans="1:4" x14ac:dyDescent="0.2">
      <c r="A8623" s="22">
        <v>2003</v>
      </c>
      <c r="B8623" s="1" t="s">
        <v>90</v>
      </c>
      <c r="C8623" s="1" t="s">
        <v>98</v>
      </c>
      <c r="D8623" s="1">
        <v>134</v>
      </c>
    </row>
    <row r="8624" spans="1:4" x14ac:dyDescent="0.2">
      <c r="A8624" s="22">
        <v>2003</v>
      </c>
      <c r="B8624" s="1" t="s">
        <v>90</v>
      </c>
      <c r="C8624" s="1" t="s">
        <v>99</v>
      </c>
      <c r="D8624" s="1">
        <v>104</v>
      </c>
    </row>
    <row r="8625" spans="1:4" x14ac:dyDescent="0.2">
      <c r="A8625" s="22">
        <v>2003</v>
      </c>
      <c r="B8625" s="1" t="s">
        <v>90</v>
      </c>
      <c r="C8625" s="1" t="s">
        <v>100</v>
      </c>
      <c r="D8625" s="1">
        <v>81</v>
      </c>
    </row>
    <row r="8626" spans="1:4" x14ac:dyDescent="0.2">
      <c r="A8626" s="22">
        <v>2003</v>
      </c>
      <c r="B8626" s="1" t="s">
        <v>90</v>
      </c>
      <c r="C8626" s="1" t="s">
        <v>101</v>
      </c>
      <c r="D8626" s="1">
        <v>69</v>
      </c>
    </row>
    <row r="8627" spans="1:4" x14ac:dyDescent="0.2">
      <c r="A8627" s="22">
        <v>2003</v>
      </c>
      <c r="B8627" s="1" t="s">
        <v>90</v>
      </c>
      <c r="C8627" s="1" t="s">
        <v>102</v>
      </c>
      <c r="D8627" s="1">
        <v>77</v>
      </c>
    </row>
    <row r="8628" spans="1:4" x14ac:dyDescent="0.2">
      <c r="A8628" s="22">
        <v>2003</v>
      </c>
      <c r="B8628" s="1" t="s">
        <v>90</v>
      </c>
      <c r="C8628" s="1" t="s">
        <v>103</v>
      </c>
      <c r="D8628" s="1">
        <v>121</v>
      </c>
    </row>
    <row r="8629" spans="1:4" x14ac:dyDescent="0.2">
      <c r="A8629" s="22">
        <v>2003</v>
      </c>
      <c r="B8629" s="1" t="s">
        <v>90</v>
      </c>
      <c r="C8629" s="1" t="s">
        <v>69</v>
      </c>
      <c r="D8629" s="1">
        <v>334</v>
      </c>
    </row>
    <row r="8630" spans="1:4" x14ac:dyDescent="0.2">
      <c r="A8630" s="22">
        <v>2003</v>
      </c>
      <c r="B8630" s="1" t="s">
        <v>90</v>
      </c>
      <c r="C8630" s="1" t="s">
        <v>104</v>
      </c>
      <c r="D8630" s="1">
        <v>521</v>
      </c>
    </row>
    <row r="8631" spans="1:4" x14ac:dyDescent="0.2">
      <c r="A8631" s="22">
        <v>2003</v>
      </c>
      <c r="B8631" s="1" t="s">
        <v>90</v>
      </c>
      <c r="C8631" s="1" t="s">
        <v>73</v>
      </c>
      <c r="D8631" s="1">
        <v>157</v>
      </c>
    </row>
    <row r="8632" spans="1:4" x14ac:dyDescent="0.2">
      <c r="A8632" s="22">
        <v>2003</v>
      </c>
      <c r="B8632" s="1" t="s">
        <v>90</v>
      </c>
      <c r="C8632" s="1" t="s">
        <v>105</v>
      </c>
      <c r="D8632" s="1">
        <v>53</v>
      </c>
    </row>
    <row r="8633" spans="1:4" x14ac:dyDescent="0.2">
      <c r="A8633" s="22">
        <v>2003</v>
      </c>
      <c r="B8633" s="1" t="s">
        <v>90</v>
      </c>
      <c r="C8633" s="1" t="s">
        <v>106</v>
      </c>
      <c r="D8633" s="1">
        <v>75</v>
      </c>
    </row>
    <row r="8634" spans="1:4" x14ac:dyDescent="0.2">
      <c r="A8634" s="22">
        <v>2003</v>
      </c>
      <c r="B8634" s="1" t="s">
        <v>90</v>
      </c>
      <c r="C8634" s="1" t="s">
        <v>107</v>
      </c>
      <c r="D8634" s="1">
        <v>65</v>
      </c>
    </row>
    <row r="8635" spans="1:4" x14ac:dyDescent="0.2">
      <c r="A8635" s="22">
        <v>2003</v>
      </c>
      <c r="B8635" s="1" t="s">
        <v>90</v>
      </c>
      <c r="C8635" s="1" t="s">
        <v>108</v>
      </c>
      <c r="D8635" s="1">
        <v>16</v>
      </c>
    </row>
    <row r="8636" spans="1:4" x14ac:dyDescent="0.2">
      <c r="A8636" s="22">
        <v>2003</v>
      </c>
      <c r="B8636" s="1" t="s">
        <v>90</v>
      </c>
      <c r="C8636" s="1" t="s">
        <v>109</v>
      </c>
      <c r="D8636" s="1">
        <v>107</v>
      </c>
    </row>
    <row r="8637" spans="1:4" x14ac:dyDescent="0.2">
      <c r="A8637" s="22">
        <v>2003</v>
      </c>
      <c r="B8637" s="1" t="s">
        <v>90</v>
      </c>
      <c r="C8637" s="1" t="s">
        <v>110</v>
      </c>
      <c r="D8637" s="1">
        <v>320</v>
      </c>
    </row>
    <row r="8638" spans="1:4" x14ac:dyDescent="0.2">
      <c r="A8638" s="22">
        <v>2003</v>
      </c>
      <c r="B8638" s="1" t="s">
        <v>90</v>
      </c>
      <c r="C8638" s="1" t="s">
        <v>111</v>
      </c>
      <c r="D8638" s="1">
        <v>17</v>
      </c>
    </row>
    <row r="8639" spans="1:4" x14ac:dyDescent="0.2">
      <c r="A8639" s="22">
        <v>2003</v>
      </c>
      <c r="B8639" s="1" t="s">
        <v>90</v>
      </c>
      <c r="C8639" s="1" t="s">
        <v>112</v>
      </c>
      <c r="D8639" s="1">
        <v>107</v>
      </c>
    </row>
    <row r="8640" spans="1:4" x14ac:dyDescent="0.2">
      <c r="A8640" s="22">
        <v>2003</v>
      </c>
      <c r="B8640" s="1" t="s">
        <v>90</v>
      </c>
      <c r="C8640" s="1" t="s">
        <v>113</v>
      </c>
      <c r="D8640" s="1">
        <v>141</v>
      </c>
    </row>
    <row r="8641" spans="1:4" x14ac:dyDescent="0.2">
      <c r="A8641" s="22">
        <v>2003</v>
      </c>
      <c r="B8641" s="1" t="s">
        <v>90</v>
      </c>
      <c r="C8641" s="1" t="s">
        <v>22</v>
      </c>
      <c r="D8641" s="1">
        <v>4491</v>
      </c>
    </row>
    <row r="8642" spans="1:4" x14ac:dyDescent="0.2">
      <c r="A8642" s="22">
        <v>2003</v>
      </c>
      <c r="B8642" s="1" t="s">
        <v>90</v>
      </c>
      <c r="C8642" s="1" t="s">
        <v>114</v>
      </c>
      <c r="D8642" s="1">
        <v>81</v>
      </c>
    </row>
    <row r="8643" spans="1:4" x14ac:dyDescent="0.2">
      <c r="A8643" s="22">
        <v>2003</v>
      </c>
      <c r="B8643" s="1" t="s">
        <v>90</v>
      </c>
      <c r="C8643" s="1" t="s">
        <v>115</v>
      </c>
      <c r="D8643" s="1">
        <v>23</v>
      </c>
    </row>
    <row r="8644" spans="1:4" x14ac:dyDescent="0.2">
      <c r="A8644" s="22">
        <v>2003</v>
      </c>
      <c r="B8644" s="1" t="s">
        <v>90</v>
      </c>
      <c r="C8644" s="1" t="s">
        <v>116</v>
      </c>
      <c r="D8644" s="1">
        <v>97</v>
      </c>
    </row>
    <row r="8645" spans="1:4" x14ac:dyDescent="0.2">
      <c r="A8645" s="22">
        <v>2003</v>
      </c>
      <c r="B8645" s="1" t="s">
        <v>90</v>
      </c>
      <c r="C8645" s="1" t="s">
        <v>117</v>
      </c>
      <c r="D8645" s="1">
        <v>296</v>
      </c>
    </row>
    <row r="8646" spans="1:4" x14ac:dyDescent="0.2">
      <c r="A8646" s="22">
        <v>2003</v>
      </c>
      <c r="B8646" s="1" t="s">
        <v>90</v>
      </c>
      <c r="C8646" s="1" t="s">
        <v>118</v>
      </c>
      <c r="D8646" s="1">
        <v>76</v>
      </c>
    </row>
    <row r="8647" spans="1:4" x14ac:dyDescent="0.2">
      <c r="A8647" s="22">
        <v>2003</v>
      </c>
      <c r="B8647" s="1" t="s">
        <v>90</v>
      </c>
      <c r="C8647" s="1" t="s">
        <v>119</v>
      </c>
      <c r="D8647" s="1">
        <v>88</v>
      </c>
    </row>
    <row r="8648" spans="1:4" x14ac:dyDescent="0.2">
      <c r="A8648" s="22">
        <v>2003</v>
      </c>
      <c r="B8648" s="1" t="s">
        <v>90</v>
      </c>
      <c r="C8648" s="1" t="s">
        <v>120</v>
      </c>
      <c r="D8648" s="1">
        <v>167</v>
      </c>
    </row>
    <row r="8649" spans="1:4" x14ac:dyDescent="0.2">
      <c r="A8649" s="22">
        <v>2003</v>
      </c>
      <c r="B8649" s="1" t="s">
        <v>91</v>
      </c>
      <c r="C8649" s="1" t="s">
        <v>92</v>
      </c>
      <c r="D8649" s="1">
        <v>180</v>
      </c>
    </row>
    <row r="8650" spans="1:4" x14ac:dyDescent="0.2">
      <c r="A8650" s="22">
        <v>2003</v>
      </c>
      <c r="B8650" s="1" t="s">
        <v>91</v>
      </c>
      <c r="C8650" s="1" t="s">
        <v>93</v>
      </c>
      <c r="D8650" s="1">
        <v>228</v>
      </c>
    </row>
    <row r="8651" spans="1:4" x14ac:dyDescent="0.2">
      <c r="A8651" s="22">
        <v>2003</v>
      </c>
      <c r="B8651" s="1" t="s">
        <v>91</v>
      </c>
      <c r="C8651" s="1" t="s">
        <v>94</v>
      </c>
      <c r="D8651" s="1">
        <v>97</v>
      </c>
    </row>
    <row r="8652" spans="1:4" x14ac:dyDescent="0.2">
      <c r="A8652" s="22">
        <v>2003</v>
      </c>
      <c r="B8652" s="1" t="s">
        <v>91</v>
      </c>
      <c r="C8652" s="1" t="s">
        <v>95</v>
      </c>
      <c r="D8652" s="1">
        <v>81</v>
      </c>
    </row>
    <row r="8653" spans="1:4" x14ac:dyDescent="0.2">
      <c r="A8653" s="22">
        <v>2003</v>
      </c>
      <c r="B8653" s="1" t="s">
        <v>91</v>
      </c>
      <c r="C8653" s="1" t="s">
        <v>96</v>
      </c>
      <c r="D8653" s="1">
        <v>442</v>
      </c>
    </row>
    <row r="8654" spans="1:4" x14ac:dyDescent="0.2">
      <c r="A8654" s="22">
        <v>2003</v>
      </c>
      <c r="B8654" s="1" t="s">
        <v>91</v>
      </c>
      <c r="C8654" s="1" t="s">
        <v>97</v>
      </c>
      <c r="D8654" s="1">
        <v>38</v>
      </c>
    </row>
    <row r="8655" spans="1:4" x14ac:dyDescent="0.2">
      <c r="A8655" s="22">
        <v>2003</v>
      </c>
      <c r="B8655" s="1" t="s">
        <v>91</v>
      </c>
      <c r="C8655" s="1" t="s">
        <v>68</v>
      </c>
      <c r="D8655" s="1">
        <v>113</v>
      </c>
    </row>
    <row r="8656" spans="1:4" x14ac:dyDescent="0.2">
      <c r="A8656" s="22">
        <v>2003</v>
      </c>
      <c r="B8656" s="1" t="s">
        <v>91</v>
      </c>
      <c r="C8656" s="1" t="s">
        <v>98</v>
      </c>
      <c r="D8656" s="1">
        <v>143</v>
      </c>
    </row>
    <row r="8657" spans="1:4" x14ac:dyDescent="0.2">
      <c r="A8657" s="22">
        <v>2003</v>
      </c>
      <c r="B8657" s="1" t="s">
        <v>91</v>
      </c>
      <c r="C8657" s="1" t="s">
        <v>99</v>
      </c>
      <c r="D8657" s="1">
        <v>127</v>
      </c>
    </row>
    <row r="8658" spans="1:4" x14ac:dyDescent="0.2">
      <c r="A8658" s="22">
        <v>2003</v>
      </c>
      <c r="B8658" s="1" t="s">
        <v>91</v>
      </c>
      <c r="C8658" s="1" t="s">
        <v>100</v>
      </c>
      <c r="D8658" s="1">
        <v>79</v>
      </c>
    </row>
    <row r="8659" spans="1:4" x14ac:dyDescent="0.2">
      <c r="A8659" s="22">
        <v>2003</v>
      </c>
      <c r="B8659" s="1" t="s">
        <v>91</v>
      </c>
      <c r="C8659" s="1" t="s">
        <v>101</v>
      </c>
      <c r="D8659" s="1">
        <v>104</v>
      </c>
    </row>
    <row r="8660" spans="1:4" x14ac:dyDescent="0.2">
      <c r="A8660" s="22">
        <v>2003</v>
      </c>
      <c r="B8660" s="1" t="s">
        <v>91</v>
      </c>
      <c r="C8660" s="1" t="s">
        <v>102</v>
      </c>
      <c r="D8660" s="1">
        <v>88</v>
      </c>
    </row>
    <row r="8661" spans="1:4" x14ac:dyDescent="0.2">
      <c r="A8661" s="22">
        <v>2003</v>
      </c>
      <c r="B8661" s="1" t="s">
        <v>91</v>
      </c>
      <c r="C8661" s="1" t="s">
        <v>103</v>
      </c>
      <c r="D8661" s="1">
        <v>141</v>
      </c>
    </row>
    <row r="8662" spans="1:4" x14ac:dyDescent="0.2">
      <c r="A8662" s="22">
        <v>2003</v>
      </c>
      <c r="B8662" s="1" t="s">
        <v>91</v>
      </c>
      <c r="C8662" s="1" t="s">
        <v>69</v>
      </c>
      <c r="D8662" s="1">
        <v>311</v>
      </c>
    </row>
    <row r="8663" spans="1:4" x14ac:dyDescent="0.2">
      <c r="A8663" s="22">
        <v>2003</v>
      </c>
      <c r="B8663" s="1" t="s">
        <v>91</v>
      </c>
      <c r="C8663" s="1" t="s">
        <v>104</v>
      </c>
      <c r="D8663" s="1">
        <v>607</v>
      </c>
    </row>
    <row r="8664" spans="1:4" x14ac:dyDescent="0.2">
      <c r="A8664" s="22">
        <v>2003</v>
      </c>
      <c r="B8664" s="1" t="s">
        <v>91</v>
      </c>
      <c r="C8664" s="1" t="s">
        <v>73</v>
      </c>
      <c r="D8664" s="1">
        <v>191</v>
      </c>
    </row>
    <row r="8665" spans="1:4" x14ac:dyDescent="0.2">
      <c r="A8665" s="22">
        <v>2003</v>
      </c>
      <c r="B8665" s="1" t="s">
        <v>91</v>
      </c>
      <c r="C8665" s="1" t="s">
        <v>105</v>
      </c>
      <c r="D8665" s="1">
        <v>78</v>
      </c>
    </row>
    <row r="8666" spans="1:4" x14ac:dyDescent="0.2">
      <c r="A8666" s="22">
        <v>2003</v>
      </c>
      <c r="B8666" s="1" t="s">
        <v>91</v>
      </c>
      <c r="C8666" s="1" t="s">
        <v>106</v>
      </c>
      <c r="D8666" s="1">
        <v>70</v>
      </c>
    </row>
    <row r="8667" spans="1:4" x14ac:dyDescent="0.2">
      <c r="A8667" s="22">
        <v>2003</v>
      </c>
      <c r="B8667" s="1" t="s">
        <v>91</v>
      </c>
      <c r="C8667" s="1" t="s">
        <v>107</v>
      </c>
      <c r="D8667" s="1">
        <v>70</v>
      </c>
    </row>
    <row r="8668" spans="1:4" x14ac:dyDescent="0.2">
      <c r="A8668" s="22">
        <v>2003</v>
      </c>
      <c r="B8668" s="1" t="s">
        <v>91</v>
      </c>
      <c r="C8668" s="1" t="s">
        <v>108</v>
      </c>
      <c r="D8668" s="1">
        <v>20</v>
      </c>
    </row>
    <row r="8669" spans="1:4" x14ac:dyDescent="0.2">
      <c r="A8669" s="22">
        <v>2003</v>
      </c>
      <c r="B8669" s="1" t="s">
        <v>91</v>
      </c>
      <c r="C8669" s="1" t="s">
        <v>109</v>
      </c>
      <c r="D8669" s="1">
        <v>117</v>
      </c>
    </row>
    <row r="8670" spans="1:4" x14ac:dyDescent="0.2">
      <c r="A8670" s="22">
        <v>2003</v>
      </c>
      <c r="B8670" s="1" t="s">
        <v>91</v>
      </c>
      <c r="C8670" s="1" t="s">
        <v>110</v>
      </c>
      <c r="D8670" s="1">
        <v>351</v>
      </c>
    </row>
    <row r="8671" spans="1:4" x14ac:dyDescent="0.2">
      <c r="A8671" s="22">
        <v>2003</v>
      </c>
      <c r="B8671" s="1" t="s">
        <v>91</v>
      </c>
      <c r="C8671" s="1" t="s">
        <v>111</v>
      </c>
      <c r="D8671" s="1">
        <v>14</v>
      </c>
    </row>
    <row r="8672" spans="1:4" x14ac:dyDescent="0.2">
      <c r="A8672" s="22">
        <v>2003</v>
      </c>
      <c r="B8672" s="1" t="s">
        <v>91</v>
      </c>
      <c r="C8672" s="1" t="s">
        <v>112</v>
      </c>
      <c r="D8672" s="1">
        <v>127</v>
      </c>
    </row>
    <row r="8673" spans="1:4" x14ac:dyDescent="0.2">
      <c r="A8673" s="22">
        <v>2003</v>
      </c>
      <c r="B8673" s="1" t="s">
        <v>91</v>
      </c>
      <c r="C8673" s="1" t="s">
        <v>113</v>
      </c>
      <c r="D8673" s="1">
        <v>151</v>
      </c>
    </row>
    <row r="8674" spans="1:4" x14ac:dyDescent="0.2">
      <c r="A8674" s="22">
        <v>2003</v>
      </c>
      <c r="B8674" s="1" t="s">
        <v>91</v>
      </c>
      <c r="C8674" s="1" t="s">
        <v>22</v>
      </c>
      <c r="D8674" s="1">
        <v>4787</v>
      </c>
    </row>
    <row r="8675" spans="1:4" x14ac:dyDescent="0.2">
      <c r="A8675" s="22">
        <v>2003</v>
      </c>
      <c r="B8675" s="1" t="s">
        <v>91</v>
      </c>
      <c r="C8675" s="1" t="s">
        <v>114</v>
      </c>
      <c r="D8675" s="1">
        <v>99</v>
      </c>
    </row>
    <row r="8676" spans="1:4" x14ac:dyDescent="0.2">
      <c r="A8676" s="22">
        <v>2003</v>
      </c>
      <c r="B8676" s="1" t="s">
        <v>91</v>
      </c>
      <c r="C8676" s="1" t="s">
        <v>115</v>
      </c>
      <c r="D8676" s="1">
        <v>15</v>
      </c>
    </row>
    <row r="8677" spans="1:4" x14ac:dyDescent="0.2">
      <c r="A8677" s="22">
        <v>2003</v>
      </c>
      <c r="B8677" s="1" t="s">
        <v>91</v>
      </c>
      <c r="C8677" s="1" t="s">
        <v>116</v>
      </c>
      <c r="D8677" s="1">
        <v>83</v>
      </c>
    </row>
    <row r="8678" spans="1:4" x14ac:dyDescent="0.2">
      <c r="A8678" s="22">
        <v>2003</v>
      </c>
      <c r="B8678" s="1" t="s">
        <v>91</v>
      </c>
      <c r="C8678" s="1" t="s">
        <v>117</v>
      </c>
      <c r="D8678" s="1">
        <v>274</v>
      </c>
    </row>
    <row r="8679" spans="1:4" x14ac:dyDescent="0.2">
      <c r="A8679" s="22">
        <v>2003</v>
      </c>
      <c r="B8679" s="1" t="s">
        <v>91</v>
      </c>
      <c r="C8679" s="1" t="s">
        <v>118</v>
      </c>
      <c r="D8679" s="1">
        <v>76</v>
      </c>
    </row>
    <row r="8680" spans="1:4" x14ac:dyDescent="0.2">
      <c r="A8680" s="22">
        <v>2003</v>
      </c>
      <c r="B8680" s="1" t="s">
        <v>91</v>
      </c>
      <c r="C8680" s="1" t="s">
        <v>119</v>
      </c>
      <c r="D8680" s="1">
        <v>72</v>
      </c>
    </row>
    <row r="8681" spans="1:4" x14ac:dyDescent="0.2">
      <c r="A8681" s="22">
        <v>2003</v>
      </c>
      <c r="B8681" s="1" t="s">
        <v>91</v>
      </c>
      <c r="C8681" s="1" t="s">
        <v>120</v>
      </c>
      <c r="D8681" s="1">
        <v>200</v>
      </c>
    </row>
    <row r="8682" spans="1:4" x14ac:dyDescent="0.2">
      <c r="A8682" s="22">
        <v>2003</v>
      </c>
      <c r="B8682" s="1" t="s">
        <v>80</v>
      </c>
      <c r="C8682" s="1" t="s">
        <v>92</v>
      </c>
      <c r="D8682" s="1">
        <v>163</v>
      </c>
    </row>
    <row r="8683" spans="1:4" x14ac:dyDescent="0.2">
      <c r="A8683" s="22">
        <v>2003</v>
      </c>
      <c r="B8683" s="1" t="s">
        <v>80</v>
      </c>
      <c r="C8683" s="1" t="s">
        <v>93</v>
      </c>
      <c r="D8683" s="1">
        <v>203</v>
      </c>
    </row>
    <row r="8684" spans="1:4" x14ac:dyDescent="0.2">
      <c r="A8684" s="22">
        <v>2003</v>
      </c>
      <c r="B8684" s="1" t="s">
        <v>80</v>
      </c>
      <c r="C8684" s="1" t="s">
        <v>94</v>
      </c>
      <c r="D8684" s="1">
        <v>85</v>
      </c>
    </row>
    <row r="8685" spans="1:4" x14ac:dyDescent="0.2">
      <c r="A8685" s="22">
        <v>2003</v>
      </c>
      <c r="B8685" s="1" t="s">
        <v>80</v>
      </c>
      <c r="C8685" s="1" t="s">
        <v>95</v>
      </c>
      <c r="D8685" s="1">
        <v>52</v>
      </c>
    </row>
    <row r="8686" spans="1:4" x14ac:dyDescent="0.2">
      <c r="A8686" s="22">
        <v>2003</v>
      </c>
      <c r="B8686" s="1" t="s">
        <v>80</v>
      </c>
      <c r="C8686" s="1" t="s">
        <v>96</v>
      </c>
      <c r="D8686" s="1">
        <v>357</v>
      </c>
    </row>
    <row r="8687" spans="1:4" x14ac:dyDescent="0.2">
      <c r="A8687" s="22">
        <v>2003</v>
      </c>
      <c r="B8687" s="1" t="s">
        <v>80</v>
      </c>
      <c r="C8687" s="1" t="s">
        <v>97</v>
      </c>
      <c r="D8687" s="1">
        <v>33</v>
      </c>
    </row>
    <row r="8688" spans="1:4" x14ac:dyDescent="0.2">
      <c r="A8688" s="22">
        <v>2003</v>
      </c>
      <c r="B8688" s="1" t="s">
        <v>80</v>
      </c>
      <c r="C8688" s="1" t="s">
        <v>68</v>
      </c>
      <c r="D8688" s="1">
        <v>118</v>
      </c>
    </row>
    <row r="8689" spans="1:4" x14ac:dyDescent="0.2">
      <c r="A8689" s="22">
        <v>2003</v>
      </c>
      <c r="B8689" s="1" t="s">
        <v>80</v>
      </c>
      <c r="C8689" s="1" t="s">
        <v>98</v>
      </c>
      <c r="D8689" s="1">
        <v>142</v>
      </c>
    </row>
    <row r="8690" spans="1:4" x14ac:dyDescent="0.2">
      <c r="A8690" s="22">
        <v>2003</v>
      </c>
      <c r="B8690" s="1" t="s">
        <v>80</v>
      </c>
      <c r="C8690" s="1" t="s">
        <v>99</v>
      </c>
      <c r="D8690" s="1">
        <v>99</v>
      </c>
    </row>
    <row r="8691" spans="1:4" x14ac:dyDescent="0.2">
      <c r="A8691" s="22">
        <v>2003</v>
      </c>
      <c r="B8691" s="1" t="s">
        <v>80</v>
      </c>
      <c r="C8691" s="1" t="s">
        <v>100</v>
      </c>
      <c r="D8691" s="1">
        <v>82</v>
      </c>
    </row>
    <row r="8692" spans="1:4" x14ac:dyDescent="0.2">
      <c r="A8692" s="22">
        <v>2003</v>
      </c>
      <c r="B8692" s="1" t="s">
        <v>80</v>
      </c>
      <c r="C8692" s="1" t="s">
        <v>101</v>
      </c>
      <c r="D8692" s="1">
        <v>87</v>
      </c>
    </row>
    <row r="8693" spans="1:4" x14ac:dyDescent="0.2">
      <c r="A8693" s="22">
        <v>2003</v>
      </c>
      <c r="B8693" s="1" t="s">
        <v>80</v>
      </c>
      <c r="C8693" s="1" t="s">
        <v>102</v>
      </c>
      <c r="D8693" s="1">
        <v>62</v>
      </c>
    </row>
    <row r="8694" spans="1:4" x14ac:dyDescent="0.2">
      <c r="A8694" s="22">
        <v>2003</v>
      </c>
      <c r="B8694" s="1" t="s">
        <v>80</v>
      </c>
      <c r="C8694" s="1" t="s">
        <v>103</v>
      </c>
      <c r="D8694" s="1">
        <v>134</v>
      </c>
    </row>
    <row r="8695" spans="1:4" x14ac:dyDescent="0.2">
      <c r="A8695" s="22">
        <v>2003</v>
      </c>
      <c r="B8695" s="1" t="s">
        <v>80</v>
      </c>
      <c r="C8695" s="1" t="s">
        <v>69</v>
      </c>
      <c r="D8695" s="1">
        <v>296</v>
      </c>
    </row>
    <row r="8696" spans="1:4" x14ac:dyDescent="0.2">
      <c r="A8696" s="22">
        <v>2003</v>
      </c>
      <c r="B8696" s="1" t="s">
        <v>80</v>
      </c>
      <c r="C8696" s="1" t="s">
        <v>104</v>
      </c>
      <c r="D8696" s="1">
        <v>527</v>
      </c>
    </row>
    <row r="8697" spans="1:4" x14ac:dyDescent="0.2">
      <c r="A8697" s="22">
        <v>2003</v>
      </c>
      <c r="B8697" s="1" t="s">
        <v>80</v>
      </c>
      <c r="C8697" s="1" t="s">
        <v>73</v>
      </c>
      <c r="D8697" s="1">
        <v>176</v>
      </c>
    </row>
    <row r="8698" spans="1:4" x14ac:dyDescent="0.2">
      <c r="A8698" s="22">
        <v>2003</v>
      </c>
      <c r="B8698" s="1" t="s">
        <v>80</v>
      </c>
      <c r="C8698" s="1" t="s">
        <v>105</v>
      </c>
      <c r="D8698" s="1">
        <v>62</v>
      </c>
    </row>
    <row r="8699" spans="1:4" x14ac:dyDescent="0.2">
      <c r="A8699" s="22">
        <v>2003</v>
      </c>
      <c r="B8699" s="1" t="s">
        <v>80</v>
      </c>
      <c r="C8699" s="1" t="s">
        <v>106</v>
      </c>
      <c r="D8699" s="1">
        <v>68</v>
      </c>
    </row>
    <row r="8700" spans="1:4" x14ac:dyDescent="0.2">
      <c r="A8700" s="22">
        <v>2003</v>
      </c>
      <c r="B8700" s="1" t="s">
        <v>80</v>
      </c>
      <c r="C8700" s="1" t="s">
        <v>107</v>
      </c>
      <c r="D8700" s="1">
        <v>62</v>
      </c>
    </row>
    <row r="8701" spans="1:4" x14ac:dyDescent="0.2">
      <c r="A8701" s="22">
        <v>2003</v>
      </c>
      <c r="B8701" s="1" t="s">
        <v>80</v>
      </c>
      <c r="C8701" s="1" t="s">
        <v>108</v>
      </c>
      <c r="D8701" s="1">
        <v>25</v>
      </c>
    </row>
    <row r="8702" spans="1:4" x14ac:dyDescent="0.2">
      <c r="A8702" s="22">
        <v>2003</v>
      </c>
      <c r="B8702" s="1" t="s">
        <v>80</v>
      </c>
      <c r="C8702" s="1" t="s">
        <v>109</v>
      </c>
      <c r="D8702" s="1">
        <v>132</v>
      </c>
    </row>
    <row r="8703" spans="1:4" x14ac:dyDescent="0.2">
      <c r="A8703" s="22">
        <v>2003</v>
      </c>
      <c r="B8703" s="1" t="s">
        <v>80</v>
      </c>
      <c r="C8703" s="1" t="s">
        <v>110</v>
      </c>
      <c r="D8703" s="1">
        <v>365</v>
      </c>
    </row>
    <row r="8704" spans="1:4" x14ac:dyDescent="0.2">
      <c r="A8704" s="22">
        <v>2003</v>
      </c>
      <c r="B8704" s="1" t="s">
        <v>80</v>
      </c>
      <c r="C8704" s="1" t="s">
        <v>111</v>
      </c>
      <c r="D8704" s="1">
        <v>19</v>
      </c>
    </row>
    <row r="8705" spans="1:4" x14ac:dyDescent="0.2">
      <c r="A8705" s="22">
        <v>2003</v>
      </c>
      <c r="B8705" s="1" t="s">
        <v>80</v>
      </c>
      <c r="C8705" s="1" t="s">
        <v>112</v>
      </c>
      <c r="D8705" s="1">
        <v>100</v>
      </c>
    </row>
    <row r="8706" spans="1:4" x14ac:dyDescent="0.2">
      <c r="A8706" s="22">
        <v>2003</v>
      </c>
      <c r="B8706" s="1" t="s">
        <v>80</v>
      </c>
      <c r="C8706" s="1" t="s">
        <v>113</v>
      </c>
      <c r="D8706" s="1">
        <v>145</v>
      </c>
    </row>
    <row r="8707" spans="1:4" x14ac:dyDescent="0.2">
      <c r="A8707" s="22">
        <v>2003</v>
      </c>
      <c r="B8707" s="1" t="s">
        <v>80</v>
      </c>
      <c r="C8707" s="1" t="s">
        <v>22</v>
      </c>
      <c r="D8707" s="1">
        <v>4389</v>
      </c>
    </row>
    <row r="8708" spans="1:4" x14ac:dyDescent="0.2">
      <c r="A8708" s="22">
        <v>2003</v>
      </c>
      <c r="B8708" s="1" t="s">
        <v>80</v>
      </c>
      <c r="C8708" s="1" t="s">
        <v>114</v>
      </c>
      <c r="D8708" s="1">
        <v>84</v>
      </c>
    </row>
    <row r="8709" spans="1:4" x14ac:dyDescent="0.2">
      <c r="A8709" s="22">
        <v>2003</v>
      </c>
      <c r="B8709" s="1" t="s">
        <v>80</v>
      </c>
      <c r="C8709" s="1" t="s">
        <v>115</v>
      </c>
      <c r="D8709" s="1">
        <v>25</v>
      </c>
    </row>
    <row r="8710" spans="1:4" x14ac:dyDescent="0.2">
      <c r="A8710" s="22">
        <v>2003</v>
      </c>
      <c r="B8710" s="1" t="s">
        <v>80</v>
      </c>
      <c r="C8710" s="1" t="s">
        <v>116</v>
      </c>
      <c r="D8710" s="1">
        <v>69</v>
      </c>
    </row>
    <row r="8711" spans="1:4" x14ac:dyDescent="0.2">
      <c r="A8711" s="22">
        <v>2003</v>
      </c>
      <c r="B8711" s="1" t="s">
        <v>80</v>
      </c>
      <c r="C8711" s="1" t="s">
        <v>117</v>
      </c>
      <c r="D8711" s="1">
        <v>268</v>
      </c>
    </row>
    <row r="8712" spans="1:4" x14ac:dyDescent="0.2">
      <c r="A8712" s="22">
        <v>2003</v>
      </c>
      <c r="B8712" s="1" t="s">
        <v>80</v>
      </c>
      <c r="C8712" s="1" t="s">
        <v>118</v>
      </c>
      <c r="D8712" s="1">
        <v>79</v>
      </c>
    </row>
    <row r="8713" spans="1:4" x14ac:dyDescent="0.2">
      <c r="A8713" s="22">
        <v>2003</v>
      </c>
      <c r="B8713" s="1" t="s">
        <v>80</v>
      </c>
      <c r="C8713" s="1" t="s">
        <v>119</v>
      </c>
      <c r="D8713" s="1">
        <v>94</v>
      </c>
    </row>
    <row r="8714" spans="1:4" x14ac:dyDescent="0.2">
      <c r="A8714" s="22">
        <v>2003</v>
      </c>
      <c r="B8714" s="1" t="s">
        <v>80</v>
      </c>
      <c r="C8714" s="1" t="s">
        <v>120</v>
      </c>
      <c r="D8714" s="1">
        <v>176</v>
      </c>
    </row>
    <row r="8715" spans="1:4" x14ac:dyDescent="0.2">
      <c r="A8715" s="22">
        <v>2003</v>
      </c>
      <c r="B8715" s="1" t="s">
        <v>81</v>
      </c>
      <c r="C8715" s="1" t="s">
        <v>92</v>
      </c>
      <c r="D8715" s="1">
        <v>165</v>
      </c>
    </row>
    <row r="8716" spans="1:4" x14ac:dyDescent="0.2">
      <c r="A8716" s="22">
        <v>2003</v>
      </c>
      <c r="B8716" s="1" t="s">
        <v>81</v>
      </c>
      <c r="C8716" s="1" t="s">
        <v>93</v>
      </c>
      <c r="D8716" s="1">
        <v>194</v>
      </c>
    </row>
    <row r="8717" spans="1:4" x14ac:dyDescent="0.2">
      <c r="A8717" s="22">
        <v>2003</v>
      </c>
      <c r="B8717" s="1" t="s">
        <v>81</v>
      </c>
      <c r="C8717" s="1" t="s">
        <v>94</v>
      </c>
      <c r="D8717" s="1">
        <v>92</v>
      </c>
    </row>
    <row r="8718" spans="1:4" x14ac:dyDescent="0.2">
      <c r="A8718" s="22">
        <v>2003</v>
      </c>
      <c r="B8718" s="1" t="s">
        <v>81</v>
      </c>
      <c r="C8718" s="1" t="s">
        <v>95</v>
      </c>
      <c r="D8718" s="1">
        <v>80</v>
      </c>
    </row>
    <row r="8719" spans="1:4" x14ac:dyDescent="0.2">
      <c r="A8719" s="22">
        <v>2003</v>
      </c>
      <c r="B8719" s="1" t="s">
        <v>81</v>
      </c>
      <c r="C8719" s="1" t="s">
        <v>96</v>
      </c>
      <c r="D8719" s="1">
        <v>376</v>
      </c>
    </row>
    <row r="8720" spans="1:4" x14ac:dyDescent="0.2">
      <c r="A8720" s="22">
        <v>2003</v>
      </c>
      <c r="B8720" s="1" t="s">
        <v>81</v>
      </c>
      <c r="C8720" s="1" t="s">
        <v>97</v>
      </c>
      <c r="D8720" s="1">
        <v>34</v>
      </c>
    </row>
    <row r="8721" spans="1:4" x14ac:dyDescent="0.2">
      <c r="A8721" s="22">
        <v>2003</v>
      </c>
      <c r="B8721" s="1" t="s">
        <v>81</v>
      </c>
      <c r="C8721" s="1" t="s">
        <v>68</v>
      </c>
      <c r="D8721" s="1">
        <v>118</v>
      </c>
    </row>
    <row r="8722" spans="1:4" x14ac:dyDescent="0.2">
      <c r="A8722" s="22">
        <v>2003</v>
      </c>
      <c r="B8722" s="1" t="s">
        <v>81</v>
      </c>
      <c r="C8722" s="1" t="s">
        <v>98</v>
      </c>
      <c r="D8722" s="1">
        <v>134</v>
      </c>
    </row>
    <row r="8723" spans="1:4" x14ac:dyDescent="0.2">
      <c r="A8723" s="22">
        <v>2003</v>
      </c>
      <c r="B8723" s="1" t="s">
        <v>81</v>
      </c>
      <c r="C8723" s="1" t="s">
        <v>99</v>
      </c>
      <c r="D8723" s="1">
        <v>96</v>
      </c>
    </row>
    <row r="8724" spans="1:4" x14ac:dyDescent="0.2">
      <c r="A8724" s="22">
        <v>2003</v>
      </c>
      <c r="B8724" s="1" t="s">
        <v>81</v>
      </c>
      <c r="C8724" s="1" t="s">
        <v>100</v>
      </c>
      <c r="D8724" s="1">
        <v>91</v>
      </c>
    </row>
    <row r="8725" spans="1:4" x14ac:dyDescent="0.2">
      <c r="A8725" s="22">
        <v>2003</v>
      </c>
      <c r="B8725" s="1" t="s">
        <v>81</v>
      </c>
      <c r="C8725" s="1" t="s">
        <v>101</v>
      </c>
      <c r="D8725" s="1">
        <v>74</v>
      </c>
    </row>
    <row r="8726" spans="1:4" x14ac:dyDescent="0.2">
      <c r="A8726" s="22">
        <v>2003</v>
      </c>
      <c r="B8726" s="1" t="s">
        <v>81</v>
      </c>
      <c r="C8726" s="1" t="s">
        <v>102</v>
      </c>
      <c r="D8726" s="1">
        <v>69</v>
      </c>
    </row>
    <row r="8727" spans="1:4" x14ac:dyDescent="0.2">
      <c r="A8727" s="22">
        <v>2003</v>
      </c>
      <c r="B8727" s="1" t="s">
        <v>81</v>
      </c>
      <c r="C8727" s="1" t="s">
        <v>103</v>
      </c>
      <c r="D8727" s="1">
        <v>145</v>
      </c>
    </row>
    <row r="8728" spans="1:4" x14ac:dyDescent="0.2">
      <c r="A8728" s="22">
        <v>2003</v>
      </c>
      <c r="B8728" s="1" t="s">
        <v>81</v>
      </c>
      <c r="C8728" s="1" t="s">
        <v>69</v>
      </c>
      <c r="D8728" s="1">
        <v>307</v>
      </c>
    </row>
    <row r="8729" spans="1:4" x14ac:dyDescent="0.2">
      <c r="A8729" s="22">
        <v>2003</v>
      </c>
      <c r="B8729" s="1" t="s">
        <v>81</v>
      </c>
      <c r="C8729" s="1" t="s">
        <v>104</v>
      </c>
      <c r="D8729" s="1">
        <v>532</v>
      </c>
    </row>
    <row r="8730" spans="1:4" x14ac:dyDescent="0.2">
      <c r="A8730" s="22">
        <v>2003</v>
      </c>
      <c r="B8730" s="1" t="s">
        <v>81</v>
      </c>
      <c r="C8730" s="1" t="s">
        <v>73</v>
      </c>
      <c r="D8730" s="1">
        <v>183</v>
      </c>
    </row>
    <row r="8731" spans="1:4" x14ac:dyDescent="0.2">
      <c r="A8731" s="22">
        <v>2003</v>
      </c>
      <c r="B8731" s="1" t="s">
        <v>81</v>
      </c>
      <c r="C8731" s="1" t="s">
        <v>105</v>
      </c>
      <c r="D8731" s="1">
        <v>76</v>
      </c>
    </row>
    <row r="8732" spans="1:4" x14ac:dyDescent="0.2">
      <c r="A8732" s="22">
        <v>2003</v>
      </c>
      <c r="B8732" s="1" t="s">
        <v>81</v>
      </c>
      <c r="C8732" s="1" t="s">
        <v>106</v>
      </c>
      <c r="D8732" s="1">
        <v>71</v>
      </c>
    </row>
    <row r="8733" spans="1:4" x14ac:dyDescent="0.2">
      <c r="A8733" s="22">
        <v>2003</v>
      </c>
      <c r="B8733" s="1" t="s">
        <v>81</v>
      </c>
      <c r="C8733" s="1" t="s">
        <v>107</v>
      </c>
      <c r="D8733" s="1">
        <v>64</v>
      </c>
    </row>
    <row r="8734" spans="1:4" x14ac:dyDescent="0.2">
      <c r="A8734" s="22">
        <v>2003</v>
      </c>
      <c r="B8734" s="1" t="s">
        <v>81</v>
      </c>
      <c r="C8734" s="1" t="s">
        <v>108</v>
      </c>
      <c r="D8734" s="1">
        <v>19</v>
      </c>
    </row>
    <row r="8735" spans="1:4" x14ac:dyDescent="0.2">
      <c r="A8735" s="22">
        <v>2003</v>
      </c>
      <c r="B8735" s="1" t="s">
        <v>81</v>
      </c>
      <c r="C8735" s="1" t="s">
        <v>109</v>
      </c>
      <c r="D8735" s="1">
        <v>119</v>
      </c>
    </row>
    <row r="8736" spans="1:4" x14ac:dyDescent="0.2">
      <c r="A8736" s="22">
        <v>2003</v>
      </c>
      <c r="B8736" s="1" t="s">
        <v>81</v>
      </c>
      <c r="C8736" s="1" t="s">
        <v>110</v>
      </c>
      <c r="D8736" s="1">
        <v>275</v>
      </c>
    </row>
    <row r="8737" spans="1:4" x14ac:dyDescent="0.2">
      <c r="A8737" s="22">
        <v>2003</v>
      </c>
      <c r="B8737" s="1" t="s">
        <v>81</v>
      </c>
      <c r="C8737" s="1" t="s">
        <v>111</v>
      </c>
      <c r="D8737" s="1">
        <v>7</v>
      </c>
    </row>
    <row r="8738" spans="1:4" x14ac:dyDescent="0.2">
      <c r="A8738" s="22">
        <v>2003</v>
      </c>
      <c r="B8738" s="1" t="s">
        <v>81</v>
      </c>
      <c r="C8738" s="1" t="s">
        <v>112</v>
      </c>
      <c r="D8738" s="1">
        <v>101</v>
      </c>
    </row>
    <row r="8739" spans="1:4" x14ac:dyDescent="0.2">
      <c r="A8739" s="22">
        <v>2003</v>
      </c>
      <c r="B8739" s="1" t="s">
        <v>81</v>
      </c>
      <c r="C8739" s="1" t="s">
        <v>113</v>
      </c>
      <c r="D8739" s="1">
        <v>141</v>
      </c>
    </row>
    <row r="8740" spans="1:4" x14ac:dyDescent="0.2">
      <c r="A8740" s="22">
        <v>2003</v>
      </c>
      <c r="B8740" s="1" t="s">
        <v>81</v>
      </c>
      <c r="C8740" s="1" t="s">
        <v>22</v>
      </c>
      <c r="D8740" s="1">
        <v>4272</v>
      </c>
    </row>
    <row r="8741" spans="1:4" x14ac:dyDescent="0.2">
      <c r="A8741" s="22">
        <v>2003</v>
      </c>
      <c r="B8741" s="1" t="s">
        <v>81</v>
      </c>
      <c r="C8741" s="1" t="s">
        <v>114</v>
      </c>
      <c r="D8741" s="1">
        <v>81</v>
      </c>
    </row>
    <row r="8742" spans="1:4" x14ac:dyDescent="0.2">
      <c r="A8742" s="22">
        <v>2003</v>
      </c>
      <c r="B8742" s="1" t="s">
        <v>81</v>
      </c>
      <c r="C8742" s="1" t="s">
        <v>115</v>
      </c>
      <c r="D8742" s="1">
        <v>19</v>
      </c>
    </row>
    <row r="8743" spans="1:4" x14ac:dyDescent="0.2">
      <c r="A8743" s="22">
        <v>2003</v>
      </c>
      <c r="B8743" s="1" t="s">
        <v>81</v>
      </c>
      <c r="C8743" s="1" t="s">
        <v>116</v>
      </c>
      <c r="D8743" s="1">
        <v>72</v>
      </c>
    </row>
    <row r="8744" spans="1:4" x14ac:dyDescent="0.2">
      <c r="A8744" s="22">
        <v>2003</v>
      </c>
      <c r="B8744" s="1" t="s">
        <v>81</v>
      </c>
      <c r="C8744" s="1" t="s">
        <v>117</v>
      </c>
      <c r="D8744" s="1">
        <v>234</v>
      </c>
    </row>
    <row r="8745" spans="1:4" x14ac:dyDescent="0.2">
      <c r="A8745" s="22">
        <v>2003</v>
      </c>
      <c r="B8745" s="1" t="s">
        <v>81</v>
      </c>
      <c r="C8745" s="1" t="s">
        <v>118</v>
      </c>
      <c r="D8745" s="1">
        <v>85</v>
      </c>
    </row>
    <row r="8746" spans="1:4" x14ac:dyDescent="0.2">
      <c r="A8746" s="22">
        <v>2003</v>
      </c>
      <c r="B8746" s="1" t="s">
        <v>81</v>
      </c>
      <c r="C8746" s="1" t="s">
        <v>119</v>
      </c>
      <c r="D8746" s="1">
        <v>77</v>
      </c>
    </row>
    <row r="8747" spans="1:4" x14ac:dyDescent="0.2">
      <c r="A8747" s="22">
        <v>2003</v>
      </c>
      <c r="B8747" s="1" t="s">
        <v>81</v>
      </c>
      <c r="C8747" s="1" t="s">
        <v>120</v>
      </c>
      <c r="D8747" s="1">
        <v>141</v>
      </c>
    </row>
    <row r="8748" spans="1:4" x14ac:dyDescent="0.2">
      <c r="A8748" s="22">
        <v>2003</v>
      </c>
      <c r="B8748" s="1" t="s">
        <v>82</v>
      </c>
      <c r="C8748" s="1" t="s">
        <v>92</v>
      </c>
      <c r="D8748" s="1">
        <v>163</v>
      </c>
    </row>
    <row r="8749" spans="1:4" x14ac:dyDescent="0.2">
      <c r="A8749" s="22">
        <v>2003</v>
      </c>
      <c r="B8749" s="1" t="s">
        <v>82</v>
      </c>
      <c r="C8749" s="1" t="s">
        <v>93</v>
      </c>
      <c r="D8749" s="1">
        <v>190</v>
      </c>
    </row>
    <row r="8750" spans="1:4" x14ac:dyDescent="0.2">
      <c r="A8750" s="22">
        <v>2003</v>
      </c>
      <c r="B8750" s="1" t="s">
        <v>82</v>
      </c>
      <c r="C8750" s="1" t="s">
        <v>94</v>
      </c>
      <c r="D8750" s="1">
        <v>83</v>
      </c>
    </row>
    <row r="8751" spans="1:4" x14ac:dyDescent="0.2">
      <c r="A8751" s="22">
        <v>2003</v>
      </c>
      <c r="B8751" s="1" t="s">
        <v>82</v>
      </c>
      <c r="C8751" s="1" t="s">
        <v>95</v>
      </c>
      <c r="D8751" s="1">
        <v>50</v>
      </c>
    </row>
    <row r="8752" spans="1:4" x14ac:dyDescent="0.2">
      <c r="A8752" s="22">
        <v>2003</v>
      </c>
      <c r="B8752" s="1" t="s">
        <v>82</v>
      </c>
      <c r="C8752" s="1" t="s">
        <v>96</v>
      </c>
      <c r="D8752" s="1">
        <v>334</v>
      </c>
    </row>
    <row r="8753" spans="1:4" x14ac:dyDescent="0.2">
      <c r="A8753" s="22">
        <v>2003</v>
      </c>
      <c r="B8753" s="1" t="s">
        <v>82</v>
      </c>
      <c r="C8753" s="1" t="s">
        <v>97</v>
      </c>
      <c r="D8753" s="1">
        <v>36</v>
      </c>
    </row>
    <row r="8754" spans="1:4" x14ac:dyDescent="0.2">
      <c r="A8754" s="22">
        <v>2003</v>
      </c>
      <c r="B8754" s="1" t="s">
        <v>82</v>
      </c>
      <c r="C8754" s="1" t="s">
        <v>68</v>
      </c>
      <c r="D8754" s="1">
        <v>114</v>
      </c>
    </row>
    <row r="8755" spans="1:4" x14ac:dyDescent="0.2">
      <c r="A8755" s="22">
        <v>2003</v>
      </c>
      <c r="B8755" s="1" t="s">
        <v>82</v>
      </c>
      <c r="C8755" s="1" t="s">
        <v>98</v>
      </c>
      <c r="D8755" s="1">
        <v>106</v>
      </c>
    </row>
    <row r="8756" spans="1:4" x14ac:dyDescent="0.2">
      <c r="A8756" s="22">
        <v>2003</v>
      </c>
      <c r="B8756" s="1" t="s">
        <v>82</v>
      </c>
      <c r="C8756" s="1" t="s">
        <v>99</v>
      </c>
      <c r="D8756" s="1">
        <v>105</v>
      </c>
    </row>
    <row r="8757" spans="1:4" x14ac:dyDescent="0.2">
      <c r="A8757" s="22">
        <v>2003</v>
      </c>
      <c r="B8757" s="1" t="s">
        <v>82</v>
      </c>
      <c r="C8757" s="1" t="s">
        <v>100</v>
      </c>
      <c r="D8757" s="1">
        <v>77</v>
      </c>
    </row>
    <row r="8758" spans="1:4" x14ac:dyDescent="0.2">
      <c r="A8758" s="22">
        <v>2003</v>
      </c>
      <c r="B8758" s="1" t="s">
        <v>82</v>
      </c>
      <c r="C8758" s="1" t="s">
        <v>101</v>
      </c>
      <c r="D8758" s="1">
        <v>65</v>
      </c>
    </row>
    <row r="8759" spans="1:4" x14ac:dyDescent="0.2">
      <c r="A8759" s="22">
        <v>2003</v>
      </c>
      <c r="B8759" s="1" t="s">
        <v>82</v>
      </c>
      <c r="C8759" s="1" t="s">
        <v>102</v>
      </c>
      <c r="D8759" s="1">
        <v>93</v>
      </c>
    </row>
    <row r="8760" spans="1:4" x14ac:dyDescent="0.2">
      <c r="A8760" s="22">
        <v>2003</v>
      </c>
      <c r="B8760" s="1" t="s">
        <v>82</v>
      </c>
      <c r="C8760" s="1" t="s">
        <v>103</v>
      </c>
      <c r="D8760" s="1">
        <v>135</v>
      </c>
    </row>
    <row r="8761" spans="1:4" x14ac:dyDescent="0.2">
      <c r="A8761" s="22">
        <v>2003</v>
      </c>
      <c r="B8761" s="1" t="s">
        <v>82</v>
      </c>
      <c r="C8761" s="1" t="s">
        <v>69</v>
      </c>
      <c r="D8761" s="1">
        <v>293</v>
      </c>
    </row>
    <row r="8762" spans="1:4" x14ac:dyDescent="0.2">
      <c r="A8762" s="22">
        <v>2003</v>
      </c>
      <c r="B8762" s="1" t="s">
        <v>82</v>
      </c>
      <c r="C8762" s="1" t="s">
        <v>104</v>
      </c>
      <c r="D8762" s="1">
        <v>554</v>
      </c>
    </row>
    <row r="8763" spans="1:4" x14ac:dyDescent="0.2">
      <c r="A8763" s="22">
        <v>2003</v>
      </c>
      <c r="B8763" s="1" t="s">
        <v>82</v>
      </c>
      <c r="C8763" s="1" t="s">
        <v>73</v>
      </c>
      <c r="D8763" s="1">
        <v>171</v>
      </c>
    </row>
    <row r="8764" spans="1:4" x14ac:dyDescent="0.2">
      <c r="A8764" s="22">
        <v>2003</v>
      </c>
      <c r="B8764" s="1" t="s">
        <v>82</v>
      </c>
      <c r="C8764" s="1" t="s">
        <v>105</v>
      </c>
      <c r="D8764" s="1">
        <v>74</v>
      </c>
    </row>
    <row r="8765" spans="1:4" x14ac:dyDescent="0.2">
      <c r="A8765" s="22">
        <v>2003</v>
      </c>
      <c r="B8765" s="1" t="s">
        <v>82</v>
      </c>
      <c r="C8765" s="1" t="s">
        <v>106</v>
      </c>
      <c r="D8765" s="1">
        <v>86</v>
      </c>
    </row>
    <row r="8766" spans="1:4" x14ac:dyDescent="0.2">
      <c r="A8766" s="22">
        <v>2003</v>
      </c>
      <c r="B8766" s="1" t="s">
        <v>82</v>
      </c>
      <c r="C8766" s="1" t="s">
        <v>107</v>
      </c>
      <c r="D8766" s="1">
        <v>77</v>
      </c>
    </row>
    <row r="8767" spans="1:4" x14ac:dyDescent="0.2">
      <c r="A8767" s="22">
        <v>2003</v>
      </c>
      <c r="B8767" s="1" t="s">
        <v>82</v>
      </c>
      <c r="C8767" s="1" t="s">
        <v>108</v>
      </c>
      <c r="D8767" s="1">
        <v>18</v>
      </c>
    </row>
    <row r="8768" spans="1:4" x14ac:dyDescent="0.2">
      <c r="A8768" s="22">
        <v>2003</v>
      </c>
      <c r="B8768" s="1" t="s">
        <v>82</v>
      </c>
      <c r="C8768" s="1" t="s">
        <v>109</v>
      </c>
      <c r="D8768" s="1">
        <v>110</v>
      </c>
    </row>
    <row r="8769" spans="1:4" x14ac:dyDescent="0.2">
      <c r="A8769" s="22">
        <v>2003</v>
      </c>
      <c r="B8769" s="1" t="s">
        <v>82</v>
      </c>
      <c r="C8769" s="1" t="s">
        <v>110</v>
      </c>
      <c r="D8769" s="1">
        <v>286</v>
      </c>
    </row>
    <row r="8770" spans="1:4" x14ac:dyDescent="0.2">
      <c r="A8770" s="22">
        <v>2003</v>
      </c>
      <c r="B8770" s="1" t="s">
        <v>82</v>
      </c>
      <c r="C8770" s="1" t="s">
        <v>111</v>
      </c>
      <c r="D8770" s="1">
        <v>18</v>
      </c>
    </row>
    <row r="8771" spans="1:4" x14ac:dyDescent="0.2">
      <c r="A8771" s="22">
        <v>2003</v>
      </c>
      <c r="B8771" s="1" t="s">
        <v>82</v>
      </c>
      <c r="C8771" s="1" t="s">
        <v>112</v>
      </c>
      <c r="D8771" s="1">
        <v>86</v>
      </c>
    </row>
    <row r="8772" spans="1:4" x14ac:dyDescent="0.2">
      <c r="A8772" s="22">
        <v>2003</v>
      </c>
      <c r="B8772" s="1" t="s">
        <v>82</v>
      </c>
      <c r="C8772" s="1" t="s">
        <v>113</v>
      </c>
      <c r="D8772" s="1">
        <v>144</v>
      </c>
    </row>
    <row r="8773" spans="1:4" x14ac:dyDescent="0.2">
      <c r="A8773" s="22">
        <v>2003</v>
      </c>
      <c r="B8773" s="1" t="s">
        <v>82</v>
      </c>
      <c r="C8773" s="1" t="s">
        <v>22</v>
      </c>
      <c r="D8773" s="1">
        <v>4244</v>
      </c>
    </row>
    <row r="8774" spans="1:4" x14ac:dyDescent="0.2">
      <c r="A8774" s="22">
        <v>2003</v>
      </c>
      <c r="B8774" s="1" t="s">
        <v>82</v>
      </c>
      <c r="C8774" s="1" t="s">
        <v>114</v>
      </c>
      <c r="D8774" s="1">
        <v>71</v>
      </c>
    </row>
    <row r="8775" spans="1:4" x14ac:dyDescent="0.2">
      <c r="A8775" s="22">
        <v>2003</v>
      </c>
      <c r="B8775" s="1" t="s">
        <v>82</v>
      </c>
      <c r="C8775" s="1" t="s">
        <v>115</v>
      </c>
      <c r="D8775" s="1">
        <v>26</v>
      </c>
    </row>
    <row r="8776" spans="1:4" x14ac:dyDescent="0.2">
      <c r="A8776" s="22">
        <v>2003</v>
      </c>
      <c r="B8776" s="1" t="s">
        <v>82</v>
      </c>
      <c r="C8776" s="1" t="s">
        <v>116</v>
      </c>
      <c r="D8776" s="1">
        <v>99</v>
      </c>
    </row>
    <row r="8777" spans="1:4" x14ac:dyDescent="0.2">
      <c r="A8777" s="22">
        <v>2003</v>
      </c>
      <c r="B8777" s="1" t="s">
        <v>82</v>
      </c>
      <c r="C8777" s="1" t="s">
        <v>117</v>
      </c>
      <c r="D8777" s="1">
        <v>252</v>
      </c>
    </row>
    <row r="8778" spans="1:4" x14ac:dyDescent="0.2">
      <c r="A8778" s="22">
        <v>2003</v>
      </c>
      <c r="B8778" s="1" t="s">
        <v>82</v>
      </c>
      <c r="C8778" s="1" t="s">
        <v>118</v>
      </c>
      <c r="D8778" s="1">
        <v>81</v>
      </c>
    </row>
    <row r="8779" spans="1:4" x14ac:dyDescent="0.2">
      <c r="A8779" s="22">
        <v>2003</v>
      </c>
      <c r="B8779" s="1" t="s">
        <v>82</v>
      </c>
      <c r="C8779" s="1" t="s">
        <v>119</v>
      </c>
      <c r="D8779" s="1">
        <v>84</v>
      </c>
    </row>
    <row r="8780" spans="1:4" x14ac:dyDescent="0.2">
      <c r="A8780" s="22">
        <v>2003</v>
      </c>
      <c r="B8780" s="1" t="s">
        <v>82</v>
      </c>
      <c r="C8780" s="1" t="s">
        <v>120</v>
      </c>
      <c r="D8780" s="1">
        <v>163</v>
      </c>
    </row>
    <row r="8781" spans="1:4" x14ac:dyDescent="0.2">
      <c r="A8781" s="22">
        <v>2003</v>
      </c>
      <c r="B8781" s="1" t="s">
        <v>83</v>
      </c>
      <c r="C8781" s="1" t="s">
        <v>92</v>
      </c>
      <c r="D8781" s="1">
        <v>163</v>
      </c>
    </row>
    <row r="8782" spans="1:4" x14ac:dyDescent="0.2">
      <c r="A8782" s="22">
        <v>2003</v>
      </c>
      <c r="B8782" s="1" t="s">
        <v>83</v>
      </c>
      <c r="C8782" s="1" t="s">
        <v>93</v>
      </c>
      <c r="D8782" s="1">
        <v>172</v>
      </c>
    </row>
    <row r="8783" spans="1:4" x14ac:dyDescent="0.2">
      <c r="A8783" s="22">
        <v>2003</v>
      </c>
      <c r="B8783" s="1" t="s">
        <v>83</v>
      </c>
      <c r="C8783" s="1" t="s">
        <v>94</v>
      </c>
      <c r="D8783" s="1">
        <v>82</v>
      </c>
    </row>
    <row r="8784" spans="1:4" x14ac:dyDescent="0.2">
      <c r="A8784" s="22">
        <v>2003</v>
      </c>
      <c r="B8784" s="1" t="s">
        <v>83</v>
      </c>
      <c r="C8784" s="1" t="s">
        <v>95</v>
      </c>
      <c r="D8784" s="1">
        <v>56</v>
      </c>
    </row>
    <row r="8785" spans="1:4" x14ac:dyDescent="0.2">
      <c r="A8785" s="22">
        <v>2003</v>
      </c>
      <c r="B8785" s="1" t="s">
        <v>83</v>
      </c>
      <c r="C8785" s="1" t="s">
        <v>96</v>
      </c>
      <c r="D8785" s="1">
        <v>360</v>
      </c>
    </row>
    <row r="8786" spans="1:4" x14ac:dyDescent="0.2">
      <c r="A8786" s="22">
        <v>2003</v>
      </c>
      <c r="B8786" s="1" t="s">
        <v>83</v>
      </c>
      <c r="C8786" s="1" t="s">
        <v>97</v>
      </c>
      <c r="D8786" s="1">
        <v>33</v>
      </c>
    </row>
    <row r="8787" spans="1:4" x14ac:dyDescent="0.2">
      <c r="A8787" s="22">
        <v>2003</v>
      </c>
      <c r="B8787" s="1" t="s">
        <v>83</v>
      </c>
      <c r="C8787" s="1" t="s">
        <v>68</v>
      </c>
      <c r="D8787" s="1">
        <v>93</v>
      </c>
    </row>
    <row r="8788" spans="1:4" x14ac:dyDescent="0.2">
      <c r="A8788" s="22">
        <v>2003</v>
      </c>
      <c r="B8788" s="1" t="s">
        <v>83</v>
      </c>
      <c r="C8788" s="1" t="s">
        <v>98</v>
      </c>
      <c r="D8788" s="1">
        <v>122</v>
      </c>
    </row>
    <row r="8789" spans="1:4" x14ac:dyDescent="0.2">
      <c r="A8789" s="22">
        <v>2003</v>
      </c>
      <c r="B8789" s="1" t="s">
        <v>83</v>
      </c>
      <c r="C8789" s="1" t="s">
        <v>99</v>
      </c>
      <c r="D8789" s="1">
        <v>97</v>
      </c>
    </row>
    <row r="8790" spans="1:4" x14ac:dyDescent="0.2">
      <c r="A8790" s="22">
        <v>2003</v>
      </c>
      <c r="B8790" s="1" t="s">
        <v>83</v>
      </c>
      <c r="C8790" s="1" t="s">
        <v>100</v>
      </c>
      <c r="D8790" s="1">
        <v>73</v>
      </c>
    </row>
    <row r="8791" spans="1:4" x14ac:dyDescent="0.2">
      <c r="A8791" s="22">
        <v>2003</v>
      </c>
      <c r="B8791" s="1" t="s">
        <v>83</v>
      </c>
      <c r="C8791" s="1" t="s">
        <v>101</v>
      </c>
      <c r="D8791" s="1">
        <v>59</v>
      </c>
    </row>
    <row r="8792" spans="1:4" x14ac:dyDescent="0.2">
      <c r="A8792" s="22">
        <v>2003</v>
      </c>
      <c r="B8792" s="1" t="s">
        <v>83</v>
      </c>
      <c r="C8792" s="1" t="s">
        <v>102</v>
      </c>
      <c r="D8792" s="1">
        <v>67</v>
      </c>
    </row>
    <row r="8793" spans="1:4" x14ac:dyDescent="0.2">
      <c r="A8793" s="22">
        <v>2003</v>
      </c>
      <c r="B8793" s="1" t="s">
        <v>83</v>
      </c>
      <c r="C8793" s="1" t="s">
        <v>103</v>
      </c>
      <c r="D8793" s="1">
        <v>128</v>
      </c>
    </row>
    <row r="8794" spans="1:4" x14ac:dyDescent="0.2">
      <c r="A8794" s="22">
        <v>2003</v>
      </c>
      <c r="B8794" s="1" t="s">
        <v>83</v>
      </c>
      <c r="C8794" s="1" t="s">
        <v>69</v>
      </c>
      <c r="D8794" s="1">
        <v>279</v>
      </c>
    </row>
    <row r="8795" spans="1:4" x14ac:dyDescent="0.2">
      <c r="A8795" s="22">
        <v>2003</v>
      </c>
      <c r="B8795" s="1" t="s">
        <v>83</v>
      </c>
      <c r="C8795" s="1" t="s">
        <v>104</v>
      </c>
      <c r="D8795" s="1">
        <v>489</v>
      </c>
    </row>
    <row r="8796" spans="1:4" x14ac:dyDescent="0.2">
      <c r="A8796" s="22">
        <v>2003</v>
      </c>
      <c r="B8796" s="1" t="s">
        <v>83</v>
      </c>
      <c r="C8796" s="1" t="s">
        <v>73</v>
      </c>
      <c r="D8796" s="1">
        <v>170</v>
      </c>
    </row>
    <row r="8797" spans="1:4" x14ac:dyDescent="0.2">
      <c r="A8797" s="22">
        <v>2003</v>
      </c>
      <c r="B8797" s="1" t="s">
        <v>83</v>
      </c>
      <c r="C8797" s="1" t="s">
        <v>105</v>
      </c>
      <c r="D8797" s="1">
        <v>78</v>
      </c>
    </row>
    <row r="8798" spans="1:4" x14ac:dyDescent="0.2">
      <c r="A8798" s="22">
        <v>2003</v>
      </c>
      <c r="B8798" s="1" t="s">
        <v>83</v>
      </c>
      <c r="C8798" s="1" t="s">
        <v>106</v>
      </c>
      <c r="D8798" s="1">
        <v>60</v>
      </c>
    </row>
    <row r="8799" spans="1:4" x14ac:dyDescent="0.2">
      <c r="A8799" s="22">
        <v>2003</v>
      </c>
      <c r="B8799" s="1" t="s">
        <v>83</v>
      </c>
      <c r="C8799" s="1" t="s">
        <v>107</v>
      </c>
      <c r="D8799" s="1">
        <v>64</v>
      </c>
    </row>
    <row r="8800" spans="1:4" x14ac:dyDescent="0.2">
      <c r="A8800" s="22">
        <v>2003</v>
      </c>
      <c r="B8800" s="1" t="s">
        <v>83</v>
      </c>
      <c r="C8800" s="1" t="s">
        <v>108</v>
      </c>
      <c r="D8800" s="1">
        <v>25</v>
      </c>
    </row>
    <row r="8801" spans="1:4" x14ac:dyDescent="0.2">
      <c r="A8801" s="22">
        <v>2003</v>
      </c>
      <c r="B8801" s="1" t="s">
        <v>83</v>
      </c>
      <c r="C8801" s="1" t="s">
        <v>109</v>
      </c>
      <c r="D8801" s="1">
        <v>100</v>
      </c>
    </row>
    <row r="8802" spans="1:4" x14ac:dyDescent="0.2">
      <c r="A8802" s="22">
        <v>2003</v>
      </c>
      <c r="B8802" s="1" t="s">
        <v>83</v>
      </c>
      <c r="C8802" s="1" t="s">
        <v>110</v>
      </c>
      <c r="D8802" s="1">
        <v>292</v>
      </c>
    </row>
    <row r="8803" spans="1:4" x14ac:dyDescent="0.2">
      <c r="A8803" s="22">
        <v>2003</v>
      </c>
      <c r="B8803" s="1" t="s">
        <v>83</v>
      </c>
      <c r="C8803" s="1" t="s">
        <v>111</v>
      </c>
      <c r="D8803" s="1">
        <v>14</v>
      </c>
    </row>
    <row r="8804" spans="1:4" x14ac:dyDescent="0.2">
      <c r="A8804" s="22">
        <v>2003</v>
      </c>
      <c r="B8804" s="1" t="s">
        <v>83</v>
      </c>
      <c r="C8804" s="1" t="s">
        <v>112</v>
      </c>
      <c r="D8804" s="1">
        <v>116</v>
      </c>
    </row>
    <row r="8805" spans="1:4" x14ac:dyDescent="0.2">
      <c r="A8805" s="22">
        <v>2003</v>
      </c>
      <c r="B8805" s="1" t="s">
        <v>83</v>
      </c>
      <c r="C8805" s="1" t="s">
        <v>113</v>
      </c>
      <c r="D8805" s="1">
        <v>158</v>
      </c>
    </row>
    <row r="8806" spans="1:4" x14ac:dyDescent="0.2">
      <c r="A8806" s="22">
        <v>2003</v>
      </c>
      <c r="B8806" s="1" t="s">
        <v>83</v>
      </c>
      <c r="C8806" s="1" t="s">
        <v>22</v>
      </c>
      <c r="D8806" s="1">
        <v>4113</v>
      </c>
    </row>
    <row r="8807" spans="1:4" x14ac:dyDescent="0.2">
      <c r="A8807" s="22">
        <v>2003</v>
      </c>
      <c r="B8807" s="1" t="s">
        <v>83</v>
      </c>
      <c r="C8807" s="1" t="s">
        <v>114</v>
      </c>
      <c r="D8807" s="1">
        <v>80</v>
      </c>
    </row>
    <row r="8808" spans="1:4" x14ac:dyDescent="0.2">
      <c r="A8808" s="22">
        <v>2003</v>
      </c>
      <c r="B8808" s="1" t="s">
        <v>83</v>
      </c>
      <c r="C8808" s="1" t="s">
        <v>115</v>
      </c>
      <c r="D8808" s="1">
        <v>20</v>
      </c>
    </row>
    <row r="8809" spans="1:4" x14ac:dyDescent="0.2">
      <c r="A8809" s="22">
        <v>2003</v>
      </c>
      <c r="B8809" s="1" t="s">
        <v>83</v>
      </c>
      <c r="C8809" s="1" t="s">
        <v>116</v>
      </c>
      <c r="D8809" s="1">
        <v>79</v>
      </c>
    </row>
    <row r="8810" spans="1:4" x14ac:dyDescent="0.2">
      <c r="A8810" s="22">
        <v>2003</v>
      </c>
      <c r="B8810" s="1" t="s">
        <v>83</v>
      </c>
      <c r="C8810" s="1" t="s">
        <v>117</v>
      </c>
      <c r="D8810" s="1">
        <v>261</v>
      </c>
    </row>
    <row r="8811" spans="1:4" x14ac:dyDescent="0.2">
      <c r="A8811" s="22">
        <v>2003</v>
      </c>
      <c r="B8811" s="1" t="s">
        <v>83</v>
      </c>
      <c r="C8811" s="1" t="s">
        <v>118</v>
      </c>
      <c r="D8811" s="1">
        <v>71</v>
      </c>
    </row>
    <row r="8812" spans="1:4" x14ac:dyDescent="0.2">
      <c r="A8812" s="22">
        <v>2003</v>
      </c>
      <c r="B8812" s="1" t="s">
        <v>83</v>
      </c>
      <c r="C8812" s="1" t="s">
        <v>119</v>
      </c>
      <c r="D8812" s="1">
        <v>79</v>
      </c>
    </row>
    <row r="8813" spans="1:4" x14ac:dyDescent="0.2">
      <c r="A8813" s="22">
        <v>2003</v>
      </c>
      <c r="B8813" s="1" t="s">
        <v>83</v>
      </c>
      <c r="C8813" s="1" t="s">
        <v>120</v>
      </c>
      <c r="D8813" s="1">
        <v>173</v>
      </c>
    </row>
    <row r="8814" spans="1:4" x14ac:dyDescent="0.2">
      <c r="A8814" s="22">
        <v>2003</v>
      </c>
      <c r="B8814" s="1" t="s">
        <v>84</v>
      </c>
      <c r="C8814" s="1" t="s">
        <v>92</v>
      </c>
      <c r="D8814" s="1">
        <v>161</v>
      </c>
    </row>
    <row r="8815" spans="1:4" x14ac:dyDescent="0.2">
      <c r="A8815" s="22">
        <v>2003</v>
      </c>
      <c r="B8815" s="1" t="s">
        <v>84</v>
      </c>
      <c r="C8815" s="1" t="s">
        <v>93</v>
      </c>
      <c r="D8815" s="1">
        <v>171</v>
      </c>
    </row>
    <row r="8816" spans="1:4" x14ac:dyDescent="0.2">
      <c r="A8816" s="22">
        <v>2003</v>
      </c>
      <c r="B8816" s="1" t="s">
        <v>84</v>
      </c>
      <c r="C8816" s="1" t="s">
        <v>94</v>
      </c>
      <c r="D8816" s="1">
        <v>78</v>
      </c>
    </row>
    <row r="8817" spans="1:4" x14ac:dyDescent="0.2">
      <c r="A8817" s="22">
        <v>2003</v>
      </c>
      <c r="B8817" s="1" t="s">
        <v>84</v>
      </c>
      <c r="C8817" s="1" t="s">
        <v>95</v>
      </c>
      <c r="D8817" s="1">
        <v>53</v>
      </c>
    </row>
    <row r="8818" spans="1:4" x14ac:dyDescent="0.2">
      <c r="A8818" s="22">
        <v>2003</v>
      </c>
      <c r="B8818" s="1" t="s">
        <v>84</v>
      </c>
      <c r="C8818" s="1" t="s">
        <v>96</v>
      </c>
      <c r="D8818" s="1">
        <v>342</v>
      </c>
    </row>
    <row r="8819" spans="1:4" x14ac:dyDescent="0.2">
      <c r="A8819" s="22">
        <v>2003</v>
      </c>
      <c r="B8819" s="1" t="s">
        <v>84</v>
      </c>
      <c r="C8819" s="1" t="s">
        <v>97</v>
      </c>
      <c r="D8819" s="1">
        <v>46</v>
      </c>
    </row>
    <row r="8820" spans="1:4" x14ac:dyDescent="0.2">
      <c r="A8820" s="22">
        <v>2003</v>
      </c>
      <c r="B8820" s="1" t="s">
        <v>84</v>
      </c>
      <c r="C8820" s="1" t="s">
        <v>68</v>
      </c>
      <c r="D8820" s="1">
        <v>94</v>
      </c>
    </row>
    <row r="8821" spans="1:4" x14ac:dyDescent="0.2">
      <c r="A8821" s="22">
        <v>2003</v>
      </c>
      <c r="B8821" s="1" t="s">
        <v>84</v>
      </c>
      <c r="C8821" s="1" t="s">
        <v>98</v>
      </c>
      <c r="D8821" s="1">
        <v>115</v>
      </c>
    </row>
    <row r="8822" spans="1:4" x14ac:dyDescent="0.2">
      <c r="A8822" s="22">
        <v>2003</v>
      </c>
      <c r="B8822" s="1" t="s">
        <v>84</v>
      </c>
      <c r="C8822" s="1" t="s">
        <v>99</v>
      </c>
      <c r="D8822" s="1">
        <v>95</v>
      </c>
    </row>
    <row r="8823" spans="1:4" x14ac:dyDescent="0.2">
      <c r="A8823" s="22">
        <v>2003</v>
      </c>
      <c r="B8823" s="1" t="s">
        <v>84</v>
      </c>
      <c r="C8823" s="1" t="s">
        <v>100</v>
      </c>
      <c r="D8823" s="1">
        <v>77</v>
      </c>
    </row>
    <row r="8824" spans="1:4" x14ac:dyDescent="0.2">
      <c r="A8824" s="22">
        <v>2003</v>
      </c>
      <c r="B8824" s="1" t="s">
        <v>84</v>
      </c>
      <c r="C8824" s="1" t="s">
        <v>101</v>
      </c>
      <c r="D8824" s="1">
        <v>63</v>
      </c>
    </row>
    <row r="8825" spans="1:4" x14ac:dyDescent="0.2">
      <c r="A8825" s="22">
        <v>2003</v>
      </c>
      <c r="B8825" s="1" t="s">
        <v>84</v>
      </c>
      <c r="C8825" s="1" t="s">
        <v>102</v>
      </c>
      <c r="D8825" s="1">
        <v>68</v>
      </c>
    </row>
    <row r="8826" spans="1:4" x14ac:dyDescent="0.2">
      <c r="A8826" s="22">
        <v>2003</v>
      </c>
      <c r="B8826" s="1" t="s">
        <v>84</v>
      </c>
      <c r="C8826" s="1" t="s">
        <v>103</v>
      </c>
      <c r="D8826" s="1">
        <v>127</v>
      </c>
    </row>
    <row r="8827" spans="1:4" x14ac:dyDescent="0.2">
      <c r="A8827" s="22">
        <v>2003</v>
      </c>
      <c r="B8827" s="1" t="s">
        <v>84</v>
      </c>
      <c r="C8827" s="1" t="s">
        <v>69</v>
      </c>
      <c r="D8827" s="1">
        <v>276</v>
      </c>
    </row>
    <row r="8828" spans="1:4" x14ac:dyDescent="0.2">
      <c r="A8828" s="22">
        <v>2003</v>
      </c>
      <c r="B8828" s="1" t="s">
        <v>84</v>
      </c>
      <c r="C8828" s="1" t="s">
        <v>104</v>
      </c>
      <c r="D8828" s="1">
        <v>512</v>
      </c>
    </row>
    <row r="8829" spans="1:4" x14ac:dyDescent="0.2">
      <c r="A8829" s="22">
        <v>2003</v>
      </c>
      <c r="B8829" s="1" t="s">
        <v>84</v>
      </c>
      <c r="C8829" s="1" t="s">
        <v>73</v>
      </c>
      <c r="D8829" s="1">
        <v>160</v>
      </c>
    </row>
    <row r="8830" spans="1:4" x14ac:dyDescent="0.2">
      <c r="A8830" s="22">
        <v>2003</v>
      </c>
      <c r="B8830" s="1" t="s">
        <v>84</v>
      </c>
      <c r="C8830" s="1" t="s">
        <v>105</v>
      </c>
      <c r="D8830" s="1">
        <v>69</v>
      </c>
    </row>
    <row r="8831" spans="1:4" x14ac:dyDescent="0.2">
      <c r="A8831" s="22">
        <v>2003</v>
      </c>
      <c r="B8831" s="1" t="s">
        <v>84</v>
      </c>
      <c r="C8831" s="1" t="s">
        <v>106</v>
      </c>
      <c r="D8831" s="1">
        <v>70</v>
      </c>
    </row>
    <row r="8832" spans="1:4" x14ac:dyDescent="0.2">
      <c r="A8832" s="22">
        <v>2003</v>
      </c>
      <c r="B8832" s="1" t="s">
        <v>84</v>
      </c>
      <c r="C8832" s="1" t="s">
        <v>107</v>
      </c>
      <c r="D8832" s="1">
        <v>61</v>
      </c>
    </row>
    <row r="8833" spans="1:4" x14ac:dyDescent="0.2">
      <c r="A8833" s="22">
        <v>2003</v>
      </c>
      <c r="B8833" s="1" t="s">
        <v>84</v>
      </c>
      <c r="C8833" s="1" t="s">
        <v>108</v>
      </c>
      <c r="D8833" s="1">
        <v>20</v>
      </c>
    </row>
    <row r="8834" spans="1:4" x14ac:dyDescent="0.2">
      <c r="A8834" s="22">
        <v>2003</v>
      </c>
      <c r="B8834" s="1" t="s">
        <v>84</v>
      </c>
      <c r="C8834" s="1" t="s">
        <v>109</v>
      </c>
      <c r="D8834" s="1">
        <v>115</v>
      </c>
    </row>
    <row r="8835" spans="1:4" x14ac:dyDescent="0.2">
      <c r="A8835" s="22">
        <v>2003</v>
      </c>
      <c r="B8835" s="1" t="s">
        <v>84</v>
      </c>
      <c r="C8835" s="1" t="s">
        <v>110</v>
      </c>
      <c r="D8835" s="1">
        <v>279</v>
      </c>
    </row>
    <row r="8836" spans="1:4" x14ac:dyDescent="0.2">
      <c r="A8836" s="22">
        <v>2003</v>
      </c>
      <c r="B8836" s="1" t="s">
        <v>84</v>
      </c>
      <c r="C8836" s="1" t="s">
        <v>111</v>
      </c>
      <c r="D8836" s="1">
        <v>15</v>
      </c>
    </row>
    <row r="8837" spans="1:4" x14ac:dyDescent="0.2">
      <c r="A8837" s="22">
        <v>2003</v>
      </c>
      <c r="B8837" s="1" t="s">
        <v>84</v>
      </c>
      <c r="C8837" s="1" t="s">
        <v>112</v>
      </c>
      <c r="D8837" s="1">
        <v>95</v>
      </c>
    </row>
    <row r="8838" spans="1:4" x14ac:dyDescent="0.2">
      <c r="A8838" s="22">
        <v>2003</v>
      </c>
      <c r="B8838" s="1" t="s">
        <v>84</v>
      </c>
      <c r="C8838" s="1" t="s">
        <v>113</v>
      </c>
      <c r="D8838" s="1">
        <v>121</v>
      </c>
    </row>
    <row r="8839" spans="1:4" x14ac:dyDescent="0.2">
      <c r="A8839" s="22">
        <v>2003</v>
      </c>
      <c r="B8839" s="1" t="s">
        <v>84</v>
      </c>
      <c r="C8839" s="1" t="s">
        <v>22</v>
      </c>
      <c r="D8839" s="1">
        <v>3987</v>
      </c>
    </row>
    <row r="8840" spans="1:4" x14ac:dyDescent="0.2">
      <c r="A8840" s="22">
        <v>2003</v>
      </c>
      <c r="B8840" s="1" t="s">
        <v>84</v>
      </c>
      <c r="C8840" s="1" t="s">
        <v>114</v>
      </c>
      <c r="D8840" s="1">
        <v>96</v>
      </c>
    </row>
    <row r="8841" spans="1:4" x14ac:dyDescent="0.2">
      <c r="A8841" s="22">
        <v>2003</v>
      </c>
      <c r="B8841" s="1" t="s">
        <v>84</v>
      </c>
      <c r="C8841" s="1" t="s">
        <v>115</v>
      </c>
      <c r="D8841" s="1">
        <v>21</v>
      </c>
    </row>
    <row r="8842" spans="1:4" x14ac:dyDescent="0.2">
      <c r="A8842" s="22">
        <v>2003</v>
      </c>
      <c r="B8842" s="1" t="s">
        <v>84</v>
      </c>
      <c r="C8842" s="1" t="s">
        <v>116</v>
      </c>
      <c r="D8842" s="1">
        <v>62</v>
      </c>
    </row>
    <row r="8843" spans="1:4" x14ac:dyDescent="0.2">
      <c r="A8843" s="22">
        <v>2003</v>
      </c>
      <c r="B8843" s="1" t="s">
        <v>84</v>
      </c>
      <c r="C8843" s="1" t="s">
        <v>117</v>
      </c>
      <c r="D8843" s="1">
        <v>246</v>
      </c>
    </row>
    <row r="8844" spans="1:4" x14ac:dyDescent="0.2">
      <c r="A8844" s="22">
        <v>2003</v>
      </c>
      <c r="B8844" s="1" t="s">
        <v>84</v>
      </c>
      <c r="C8844" s="1" t="s">
        <v>118</v>
      </c>
      <c r="D8844" s="1">
        <v>43</v>
      </c>
    </row>
    <row r="8845" spans="1:4" x14ac:dyDescent="0.2">
      <c r="A8845" s="22">
        <v>2003</v>
      </c>
      <c r="B8845" s="1" t="s">
        <v>84</v>
      </c>
      <c r="C8845" s="1" t="s">
        <v>119</v>
      </c>
      <c r="D8845" s="1">
        <v>80</v>
      </c>
    </row>
    <row r="8846" spans="1:4" x14ac:dyDescent="0.2">
      <c r="A8846" s="22">
        <v>2003</v>
      </c>
      <c r="B8846" s="1" t="s">
        <v>84</v>
      </c>
      <c r="C8846" s="1" t="s">
        <v>120</v>
      </c>
      <c r="D8846" s="1">
        <v>156</v>
      </c>
    </row>
    <row r="8847" spans="1:4" x14ac:dyDescent="0.2">
      <c r="A8847" s="22">
        <v>2003</v>
      </c>
      <c r="B8847" s="1" t="s">
        <v>85</v>
      </c>
      <c r="C8847" s="1" t="s">
        <v>92</v>
      </c>
      <c r="D8847" s="1">
        <v>183</v>
      </c>
    </row>
    <row r="8848" spans="1:4" x14ac:dyDescent="0.2">
      <c r="A8848" s="22">
        <v>2003</v>
      </c>
      <c r="B8848" s="1" t="s">
        <v>85</v>
      </c>
      <c r="C8848" s="1" t="s">
        <v>93</v>
      </c>
      <c r="D8848" s="1">
        <v>226</v>
      </c>
    </row>
    <row r="8849" spans="1:4" x14ac:dyDescent="0.2">
      <c r="A8849" s="22">
        <v>2003</v>
      </c>
      <c r="B8849" s="1" t="s">
        <v>85</v>
      </c>
      <c r="C8849" s="1" t="s">
        <v>94</v>
      </c>
      <c r="D8849" s="1">
        <v>84</v>
      </c>
    </row>
    <row r="8850" spans="1:4" x14ac:dyDescent="0.2">
      <c r="A8850" s="22">
        <v>2003</v>
      </c>
      <c r="B8850" s="1" t="s">
        <v>85</v>
      </c>
      <c r="C8850" s="1" t="s">
        <v>95</v>
      </c>
      <c r="D8850" s="1">
        <v>63</v>
      </c>
    </row>
    <row r="8851" spans="1:4" x14ac:dyDescent="0.2">
      <c r="A8851" s="22">
        <v>2003</v>
      </c>
      <c r="B8851" s="1" t="s">
        <v>85</v>
      </c>
      <c r="C8851" s="1" t="s">
        <v>96</v>
      </c>
      <c r="D8851" s="1">
        <v>417</v>
      </c>
    </row>
    <row r="8852" spans="1:4" x14ac:dyDescent="0.2">
      <c r="A8852" s="22">
        <v>2003</v>
      </c>
      <c r="B8852" s="1" t="s">
        <v>85</v>
      </c>
      <c r="C8852" s="1" t="s">
        <v>97</v>
      </c>
      <c r="D8852" s="1">
        <v>41</v>
      </c>
    </row>
    <row r="8853" spans="1:4" x14ac:dyDescent="0.2">
      <c r="A8853" s="22">
        <v>2003</v>
      </c>
      <c r="B8853" s="1" t="s">
        <v>85</v>
      </c>
      <c r="C8853" s="1" t="s">
        <v>68</v>
      </c>
      <c r="D8853" s="1">
        <v>108</v>
      </c>
    </row>
    <row r="8854" spans="1:4" x14ac:dyDescent="0.2">
      <c r="A8854" s="22">
        <v>2003</v>
      </c>
      <c r="B8854" s="1" t="s">
        <v>85</v>
      </c>
      <c r="C8854" s="1" t="s">
        <v>98</v>
      </c>
      <c r="D8854" s="1">
        <v>140</v>
      </c>
    </row>
    <row r="8855" spans="1:4" x14ac:dyDescent="0.2">
      <c r="A8855" s="22">
        <v>2003</v>
      </c>
      <c r="B8855" s="1" t="s">
        <v>85</v>
      </c>
      <c r="C8855" s="1" t="s">
        <v>99</v>
      </c>
      <c r="D8855" s="1">
        <v>111</v>
      </c>
    </row>
    <row r="8856" spans="1:4" x14ac:dyDescent="0.2">
      <c r="A8856" s="22">
        <v>2003</v>
      </c>
      <c r="B8856" s="1" t="s">
        <v>85</v>
      </c>
      <c r="C8856" s="1" t="s">
        <v>100</v>
      </c>
      <c r="D8856" s="1">
        <v>72</v>
      </c>
    </row>
    <row r="8857" spans="1:4" x14ac:dyDescent="0.2">
      <c r="A8857" s="22">
        <v>2003</v>
      </c>
      <c r="B8857" s="1" t="s">
        <v>85</v>
      </c>
      <c r="C8857" s="1" t="s">
        <v>101</v>
      </c>
      <c r="D8857" s="1">
        <v>78</v>
      </c>
    </row>
    <row r="8858" spans="1:4" x14ac:dyDescent="0.2">
      <c r="A8858" s="22">
        <v>2003</v>
      </c>
      <c r="B8858" s="1" t="s">
        <v>85</v>
      </c>
      <c r="C8858" s="1" t="s">
        <v>102</v>
      </c>
      <c r="D8858" s="1">
        <v>77</v>
      </c>
    </row>
    <row r="8859" spans="1:4" x14ac:dyDescent="0.2">
      <c r="A8859" s="22">
        <v>2003</v>
      </c>
      <c r="B8859" s="1" t="s">
        <v>85</v>
      </c>
      <c r="C8859" s="1" t="s">
        <v>103</v>
      </c>
      <c r="D8859" s="1">
        <v>134</v>
      </c>
    </row>
    <row r="8860" spans="1:4" x14ac:dyDescent="0.2">
      <c r="A8860" s="22">
        <v>2003</v>
      </c>
      <c r="B8860" s="1" t="s">
        <v>85</v>
      </c>
      <c r="C8860" s="1" t="s">
        <v>69</v>
      </c>
      <c r="D8860" s="1">
        <v>329</v>
      </c>
    </row>
    <row r="8861" spans="1:4" x14ac:dyDescent="0.2">
      <c r="A8861" s="22">
        <v>2003</v>
      </c>
      <c r="B8861" s="1" t="s">
        <v>85</v>
      </c>
      <c r="C8861" s="1" t="s">
        <v>104</v>
      </c>
      <c r="D8861" s="1">
        <v>597</v>
      </c>
    </row>
    <row r="8862" spans="1:4" x14ac:dyDescent="0.2">
      <c r="A8862" s="22">
        <v>2003</v>
      </c>
      <c r="B8862" s="1" t="s">
        <v>85</v>
      </c>
      <c r="C8862" s="1" t="s">
        <v>73</v>
      </c>
      <c r="D8862" s="1">
        <v>193</v>
      </c>
    </row>
    <row r="8863" spans="1:4" x14ac:dyDescent="0.2">
      <c r="A8863" s="22">
        <v>2003</v>
      </c>
      <c r="B8863" s="1" t="s">
        <v>85</v>
      </c>
      <c r="C8863" s="1" t="s">
        <v>105</v>
      </c>
      <c r="D8863" s="1">
        <v>75</v>
      </c>
    </row>
    <row r="8864" spans="1:4" x14ac:dyDescent="0.2">
      <c r="A8864" s="22">
        <v>2003</v>
      </c>
      <c r="B8864" s="1" t="s">
        <v>85</v>
      </c>
      <c r="C8864" s="1" t="s">
        <v>106</v>
      </c>
      <c r="D8864" s="1">
        <v>72</v>
      </c>
    </row>
    <row r="8865" spans="1:4" x14ac:dyDescent="0.2">
      <c r="A8865" s="22">
        <v>2003</v>
      </c>
      <c r="B8865" s="1" t="s">
        <v>85</v>
      </c>
      <c r="C8865" s="1" t="s">
        <v>107</v>
      </c>
      <c r="D8865" s="1">
        <v>91</v>
      </c>
    </row>
    <row r="8866" spans="1:4" x14ac:dyDescent="0.2">
      <c r="A8866" s="22">
        <v>2003</v>
      </c>
      <c r="B8866" s="1" t="s">
        <v>85</v>
      </c>
      <c r="C8866" s="1" t="s">
        <v>108</v>
      </c>
      <c r="D8866" s="1">
        <v>27</v>
      </c>
    </row>
    <row r="8867" spans="1:4" x14ac:dyDescent="0.2">
      <c r="A8867" s="22">
        <v>2003</v>
      </c>
      <c r="B8867" s="1" t="s">
        <v>85</v>
      </c>
      <c r="C8867" s="1" t="s">
        <v>109</v>
      </c>
      <c r="D8867" s="1">
        <v>128</v>
      </c>
    </row>
    <row r="8868" spans="1:4" x14ac:dyDescent="0.2">
      <c r="A8868" s="22">
        <v>2003</v>
      </c>
      <c r="B8868" s="1" t="s">
        <v>85</v>
      </c>
      <c r="C8868" s="1" t="s">
        <v>110</v>
      </c>
      <c r="D8868" s="1">
        <v>379</v>
      </c>
    </row>
    <row r="8869" spans="1:4" x14ac:dyDescent="0.2">
      <c r="A8869" s="22">
        <v>2003</v>
      </c>
      <c r="B8869" s="1" t="s">
        <v>85</v>
      </c>
      <c r="C8869" s="1" t="s">
        <v>111</v>
      </c>
      <c r="D8869" s="1">
        <v>13</v>
      </c>
    </row>
    <row r="8870" spans="1:4" x14ac:dyDescent="0.2">
      <c r="A8870" s="22">
        <v>2003</v>
      </c>
      <c r="B8870" s="1" t="s">
        <v>85</v>
      </c>
      <c r="C8870" s="1" t="s">
        <v>112</v>
      </c>
      <c r="D8870" s="1">
        <v>120</v>
      </c>
    </row>
    <row r="8871" spans="1:4" x14ac:dyDescent="0.2">
      <c r="A8871" s="22">
        <v>2003</v>
      </c>
      <c r="B8871" s="1" t="s">
        <v>85</v>
      </c>
      <c r="C8871" s="1" t="s">
        <v>113</v>
      </c>
      <c r="D8871" s="1">
        <v>134</v>
      </c>
    </row>
    <row r="8872" spans="1:4" x14ac:dyDescent="0.2">
      <c r="A8872" s="22">
        <v>2003</v>
      </c>
      <c r="B8872" s="1" t="s">
        <v>85</v>
      </c>
      <c r="C8872" s="1" t="s">
        <v>22</v>
      </c>
      <c r="D8872" s="1">
        <v>4664</v>
      </c>
    </row>
    <row r="8873" spans="1:4" x14ac:dyDescent="0.2">
      <c r="A8873" s="22">
        <v>2003</v>
      </c>
      <c r="B8873" s="1" t="s">
        <v>85</v>
      </c>
      <c r="C8873" s="1" t="s">
        <v>114</v>
      </c>
      <c r="D8873" s="1">
        <v>96</v>
      </c>
    </row>
    <row r="8874" spans="1:4" x14ac:dyDescent="0.2">
      <c r="A8874" s="22">
        <v>2003</v>
      </c>
      <c r="B8874" s="1" t="s">
        <v>85</v>
      </c>
      <c r="C8874" s="1" t="s">
        <v>115</v>
      </c>
      <c r="D8874" s="1">
        <v>23</v>
      </c>
    </row>
    <row r="8875" spans="1:4" x14ac:dyDescent="0.2">
      <c r="A8875" s="22">
        <v>2003</v>
      </c>
      <c r="B8875" s="1" t="s">
        <v>85</v>
      </c>
      <c r="C8875" s="1" t="s">
        <v>116</v>
      </c>
      <c r="D8875" s="1">
        <v>77</v>
      </c>
    </row>
    <row r="8876" spans="1:4" x14ac:dyDescent="0.2">
      <c r="A8876" s="22">
        <v>2003</v>
      </c>
      <c r="B8876" s="1" t="s">
        <v>85</v>
      </c>
      <c r="C8876" s="1" t="s">
        <v>117</v>
      </c>
      <c r="D8876" s="1">
        <v>247</v>
      </c>
    </row>
    <row r="8877" spans="1:4" x14ac:dyDescent="0.2">
      <c r="A8877" s="22">
        <v>2003</v>
      </c>
      <c r="B8877" s="1" t="s">
        <v>85</v>
      </c>
      <c r="C8877" s="1" t="s">
        <v>118</v>
      </c>
      <c r="D8877" s="1">
        <v>74</v>
      </c>
    </row>
    <row r="8878" spans="1:4" x14ac:dyDescent="0.2">
      <c r="A8878" s="22">
        <v>2003</v>
      </c>
      <c r="B8878" s="1" t="s">
        <v>85</v>
      </c>
      <c r="C8878" s="1" t="s">
        <v>119</v>
      </c>
      <c r="D8878" s="1">
        <v>91</v>
      </c>
    </row>
    <row r="8879" spans="1:4" x14ac:dyDescent="0.2">
      <c r="A8879" s="22">
        <v>2003</v>
      </c>
      <c r="B8879" s="1" t="s">
        <v>85</v>
      </c>
      <c r="C8879" s="1" t="s">
        <v>120</v>
      </c>
      <c r="D8879" s="1">
        <v>164</v>
      </c>
    </row>
    <row r="8880" spans="1:4" x14ac:dyDescent="0.2">
      <c r="A8880" s="22">
        <v>2002</v>
      </c>
      <c r="B8880" s="1" t="s">
        <v>86</v>
      </c>
      <c r="C8880" s="1" t="s">
        <v>92</v>
      </c>
      <c r="D8880" s="1">
        <v>164</v>
      </c>
    </row>
    <row r="8881" spans="1:4" x14ac:dyDescent="0.2">
      <c r="A8881" s="22">
        <v>2002</v>
      </c>
      <c r="B8881" s="1" t="s">
        <v>86</v>
      </c>
      <c r="C8881" s="1" t="s">
        <v>93</v>
      </c>
      <c r="D8881" s="1">
        <v>165</v>
      </c>
    </row>
    <row r="8882" spans="1:4" x14ac:dyDescent="0.2">
      <c r="A8882" s="22">
        <v>2002</v>
      </c>
      <c r="B8882" s="1" t="s">
        <v>86</v>
      </c>
      <c r="C8882" s="1" t="s">
        <v>94</v>
      </c>
      <c r="D8882" s="1">
        <v>92</v>
      </c>
    </row>
    <row r="8883" spans="1:4" x14ac:dyDescent="0.2">
      <c r="A8883" s="22">
        <v>2002</v>
      </c>
      <c r="B8883" s="1" t="s">
        <v>86</v>
      </c>
      <c r="C8883" s="1" t="s">
        <v>95</v>
      </c>
      <c r="D8883" s="1">
        <v>75</v>
      </c>
    </row>
    <row r="8884" spans="1:4" x14ac:dyDescent="0.2">
      <c r="A8884" s="22">
        <v>2002</v>
      </c>
      <c r="B8884" s="1" t="s">
        <v>86</v>
      </c>
      <c r="C8884" s="1" t="s">
        <v>96</v>
      </c>
      <c r="D8884" s="1">
        <v>355</v>
      </c>
    </row>
    <row r="8885" spans="1:4" x14ac:dyDescent="0.2">
      <c r="A8885" s="22">
        <v>2002</v>
      </c>
      <c r="B8885" s="1" t="s">
        <v>86</v>
      </c>
      <c r="C8885" s="1" t="s">
        <v>97</v>
      </c>
      <c r="D8885" s="1">
        <v>36</v>
      </c>
    </row>
    <row r="8886" spans="1:4" x14ac:dyDescent="0.2">
      <c r="A8886" s="22">
        <v>2002</v>
      </c>
      <c r="B8886" s="1" t="s">
        <v>86</v>
      </c>
      <c r="C8886" s="1" t="s">
        <v>68</v>
      </c>
      <c r="D8886" s="1">
        <v>121</v>
      </c>
    </row>
    <row r="8887" spans="1:4" x14ac:dyDescent="0.2">
      <c r="A8887" s="22">
        <v>2002</v>
      </c>
      <c r="B8887" s="1" t="s">
        <v>86</v>
      </c>
      <c r="C8887" s="1" t="s">
        <v>98</v>
      </c>
      <c r="D8887" s="1">
        <v>121</v>
      </c>
    </row>
    <row r="8888" spans="1:4" x14ac:dyDescent="0.2">
      <c r="A8888" s="22">
        <v>2002</v>
      </c>
      <c r="B8888" s="1" t="s">
        <v>86</v>
      </c>
      <c r="C8888" s="1" t="s">
        <v>99</v>
      </c>
      <c r="D8888" s="1">
        <v>82</v>
      </c>
    </row>
    <row r="8889" spans="1:4" x14ac:dyDescent="0.2">
      <c r="A8889" s="22">
        <v>2002</v>
      </c>
      <c r="B8889" s="1" t="s">
        <v>86</v>
      </c>
      <c r="C8889" s="1" t="s">
        <v>100</v>
      </c>
      <c r="D8889" s="1">
        <v>90</v>
      </c>
    </row>
    <row r="8890" spans="1:4" x14ac:dyDescent="0.2">
      <c r="A8890" s="22">
        <v>2002</v>
      </c>
      <c r="B8890" s="1" t="s">
        <v>86</v>
      </c>
      <c r="C8890" s="1" t="s">
        <v>101</v>
      </c>
      <c r="D8890" s="1">
        <v>68</v>
      </c>
    </row>
    <row r="8891" spans="1:4" x14ac:dyDescent="0.2">
      <c r="A8891" s="22">
        <v>2002</v>
      </c>
      <c r="B8891" s="1" t="s">
        <v>86</v>
      </c>
      <c r="C8891" s="1" t="s">
        <v>102</v>
      </c>
      <c r="D8891" s="1">
        <v>76</v>
      </c>
    </row>
    <row r="8892" spans="1:4" x14ac:dyDescent="0.2">
      <c r="A8892" s="22">
        <v>2002</v>
      </c>
      <c r="B8892" s="1" t="s">
        <v>86</v>
      </c>
      <c r="C8892" s="1" t="s">
        <v>103</v>
      </c>
      <c r="D8892" s="1">
        <v>130</v>
      </c>
    </row>
    <row r="8893" spans="1:4" x14ac:dyDescent="0.2">
      <c r="A8893" s="22">
        <v>2002</v>
      </c>
      <c r="B8893" s="1" t="s">
        <v>86</v>
      </c>
      <c r="C8893" s="1" t="s">
        <v>69</v>
      </c>
      <c r="D8893" s="1">
        <v>299</v>
      </c>
    </row>
    <row r="8894" spans="1:4" x14ac:dyDescent="0.2">
      <c r="A8894" s="22">
        <v>2002</v>
      </c>
      <c r="B8894" s="1" t="s">
        <v>86</v>
      </c>
      <c r="C8894" s="1" t="s">
        <v>104</v>
      </c>
      <c r="D8894" s="1">
        <v>524</v>
      </c>
    </row>
    <row r="8895" spans="1:4" x14ac:dyDescent="0.2">
      <c r="A8895" s="22">
        <v>2002</v>
      </c>
      <c r="B8895" s="1" t="s">
        <v>86</v>
      </c>
      <c r="C8895" s="1" t="s">
        <v>73</v>
      </c>
      <c r="D8895" s="1">
        <v>135</v>
      </c>
    </row>
    <row r="8896" spans="1:4" x14ac:dyDescent="0.2">
      <c r="A8896" s="22">
        <v>2002</v>
      </c>
      <c r="B8896" s="1" t="s">
        <v>86</v>
      </c>
      <c r="C8896" s="1" t="s">
        <v>105</v>
      </c>
      <c r="D8896" s="1">
        <v>58</v>
      </c>
    </row>
    <row r="8897" spans="1:4" x14ac:dyDescent="0.2">
      <c r="A8897" s="22">
        <v>2002</v>
      </c>
      <c r="B8897" s="1" t="s">
        <v>86</v>
      </c>
      <c r="C8897" s="1" t="s">
        <v>106</v>
      </c>
      <c r="D8897" s="1">
        <v>81</v>
      </c>
    </row>
    <row r="8898" spans="1:4" x14ac:dyDescent="0.2">
      <c r="A8898" s="22">
        <v>2002</v>
      </c>
      <c r="B8898" s="1" t="s">
        <v>86</v>
      </c>
      <c r="C8898" s="1" t="s">
        <v>107</v>
      </c>
      <c r="D8898" s="1">
        <v>68</v>
      </c>
    </row>
    <row r="8899" spans="1:4" x14ac:dyDescent="0.2">
      <c r="A8899" s="22">
        <v>2002</v>
      </c>
      <c r="B8899" s="1" t="s">
        <v>86</v>
      </c>
      <c r="C8899" s="1" t="s">
        <v>108</v>
      </c>
      <c r="D8899" s="1">
        <v>13</v>
      </c>
    </row>
    <row r="8900" spans="1:4" x14ac:dyDescent="0.2">
      <c r="A8900" s="22">
        <v>2002</v>
      </c>
      <c r="B8900" s="1" t="s">
        <v>86</v>
      </c>
      <c r="C8900" s="1" t="s">
        <v>109</v>
      </c>
      <c r="D8900" s="1">
        <v>98</v>
      </c>
    </row>
    <row r="8901" spans="1:4" x14ac:dyDescent="0.2">
      <c r="A8901" s="22">
        <v>2002</v>
      </c>
      <c r="B8901" s="1" t="s">
        <v>86</v>
      </c>
      <c r="C8901" s="1" t="s">
        <v>110</v>
      </c>
      <c r="D8901" s="1">
        <v>277</v>
      </c>
    </row>
    <row r="8902" spans="1:4" x14ac:dyDescent="0.2">
      <c r="A8902" s="22">
        <v>2002</v>
      </c>
      <c r="B8902" s="1" t="s">
        <v>86</v>
      </c>
      <c r="C8902" s="1" t="s">
        <v>111</v>
      </c>
      <c r="D8902" s="1">
        <v>14</v>
      </c>
    </row>
    <row r="8903" spans="1:4" x14ac:dyDescent="0.2">
      <c r="A8903" s="22">
        <v>2002</v>
      </c>
      <c r="B8903" s="1" t="s">
        <v>86</v>
      </c>
      <c r="C8903" s="1" t="s">
        <v>112</v>
      </c>
      <c r="D8903" s="1">
        <v>97</v>
      </c>
    </row>
    <row r="8904" spans="1:4" x14ac:dyDescent="0.2">
      <c r="A8904" s="22">
        <v>2002</v>
      </c>
      <c r="B8904" s="1" t="s">
        <v>86</v>
      </c>
      <c r="C8904" s="1" t="s">
        <v>113</v>
      </c>
      <c r="D8904" s="1">
        <v>144</v>
      </c>
    </row>
    <row r="8905" spans="1:4" x14ac:dyDescent="0.2">
      <c r="A8905" s="22">
        <v>2002</v>
      </c>
      <c r="B8905" s="1" t="s">
        <v>86</v>
      </c>
      <c r="C8905" s="1" t="s">
        <v>22</v>
      </c>
      <c r="D8905" s="1">
        <v>4089</v>
      </c>
    </row>
    <row r="8906" spans="1:4" x14ac:dyDescent="0.2">
      <c r="A8906" s="22">
        <v>2002</v>
      </c>
      <c r="B8906" s="1" t="s">
        <v>86</v>
      </c>
      <c r="C8906" s="1" t="s">
        <v>114</v>
      </c>
      <c r="D8906" s="1">
        <v>79</v>
      </c>
    </row>
    <row r="8907" spans="1:4" x14ac:dyDescent="0.2">
      <c r="A8907" s="22">
        <v>2002</v>
      </c>
      <c r="B8907" s="1" t="s">
        <v>86</v>
      </c>
      <c r="C8907" s="1" t="s">
        <v>115</v>
      </c>
      <c r="D8907" s="1">
        <v>24</v>
      </c>
    </row>
    <row r="8908" spans="1:4" x14ac:dyDescent="0.2">
      <c r="A8908" s="22">
        <v>2002</v>
      </c>
      <c r="B8908" s="1" t="s">
        <v>86</v>
      </c>
      <c r="C8908" s="1" t="s">
        <v>116</v>
      </c>
      <c r="D8908" s="1">
        <v>61</v>
      </c>
    </row>
    <row r="8909" spans="1:4" x14ac:dyDescent="0.2">
      <c r="A8909" s="22">
        <v>2002</v>
      </c>
      <c r="B8909" s="1" t="s">
        <v>86</v>
      </c>
      <c r="C8909" s="1" t="s">
        <v>117</v>
      </c>
      <c r="D8909" s="1">
        <v>255</v>
      </c>
    </row>
    <row r="8910" spans="1:4" x14ac:dyDescent="0.2">
      <c r="A8910" s="22">
        <v>2002</v>
      </c>
      <c r="B8910" s="1" t="s">
        <v>86</v>
      </c>
      <c r="C8910" s="1" t="s">
        <v>118</v>
      </c>
      <c r="D8910" s="1">
        <v>53</v>
      </c>
    </row>
    <row r="8911" spans="1:4" x14ac:dyDescent="0.2">
      <c r="A8911" s="22">
        <v>2002</v>
      </c>
      <c r="B8911" s="1" t="s">
        <v>86</v>
      </c>
      <c r="C8911" s="1" t="s">
        <v>119</v>
      </c>
      <c r="D8911" s="1">
        <v>69</v>
      </c>
    </row>
    <row r="8912" spans="1:4" x14ac:dyDescent="0.2">
      <c r="A8912" s="22">
        <v>2002</v>
      </c>
      <c r="B8912" s="1" t="s">
        <v>86</v>
      </c>
      <c r="C8912" s="1" t="s">
        <v>120</v>
      </c>
      <c r="D8912" s="1">
        <v>165</v>
      </c>
    </row>
    <row r="8913" spans="1:4" x14ac:dyDescent="0.2">
      <c r="A8913" s="22">
        <v>2002</v>
      </c>
      <c r="B8913" s="1" t="s">
        <v>87</v>
      </c>
      <c r="C8913" s="1" t="s">
        <v>92</v>
      </c>
      <c r="D8913" s="1">
        <v>180</v>
      </c>
    </row>
    <row r="8914" spans="1:4" x14ac:dyDescent="0.2">
      <c r="A8914" s="22">
        <v>2002</v>
      </c>
      <c r="B8914" s="1" t="s">
        <v>87</v>
      </c>
      <c r="C8914" s="1" t="s">
        <v>93</v>
      </c>
      <c r="D8914" s="1">
        <v>181</v>
      </c>
    </row>
    <row r="8915" spans="1:4" x14ac:dyDescent="0.2">
      <c r="A8915" s="22">
        <v>2002</v>
      </c>
      <c r="B8915" s="1" t="s">
        <v>87</v>
      </c>
      <c r="C8915" s="1" t="s">
        <v>94</v>
      </c>
      <c r="D8915" s="1">
        <v>97</v>
      </c>
    </row>
    <row r="8916" spans="1:4" x14ac:dyDescent="0.2">
      <c r="A8916" s="22">
        <v>2002</v>
      </c>
      <c r="B8916" s="1" t="s">
        <v>87</v>
      </c>
      <c r="C8916" s="1" t="s">
        <v>95</v>
      </c>
      <c r="D8916" s="1">
        <v>45</v>
      </c>
    </row>
    <row r="8917" spans="1:4" x14ac:dyDescent="0.2">
      <c r="A8917" s="22">
        <v>2002</v>
      </c>
      <c r="B8917" s="1" t="s">
        <v>87</v>
      </c>
      <c r="C8917" s="1" t="s">
        <v>96</v>
      </c>
      <c r="D8917" s="1">
        <v>354</v>
      </c>
    </row>
    <row r="8918" spans="1:4" x14ac:dyDescent="0.2">
      <c r="A8918" s="22">
        <v>2002</v>
      </c>
      <c r="B8918" s="1" t="s">
        <v>87</v>
      </c>
      <c r="C8918" s="1" t="s">
        <v>97</v>
      </c>
      <c r="D8918" s="1">
        <v>45</v>
      </c>
    </row>
    <row r="8919" spans="1:4" x14ac:dyDescent="0.2">
      <c r="A8919" s="22">
        <v>2002</v>
      </c>
      <c r="B8919" s="1" t="s">
        <v>87</v>
      </c>
      <c r="C8919" s="1" t="s">
        <v>68</v>
      </c>
      <c r="D8919" s="1">
        <v>111</v>
      </c>
    </row>
    <row r="8920" spans="1:4" x14ac:dyDescent="0.2">
      <c r="A8920" s="22">
        <v>2002</v>
      </c>
      <c r="B8920" s="1" t="s">
        <v>87</v>
      </c>
      <c r="C8920" s="1" t="s">
        <v>98</v>
      </c>
      <c r="D8920" s="1">
        <v>117</v>
      </c>
    </row>
    <row r="8921" spans="1:4" x14ac:dyDescent="0.2">
      <c r="A8921" s="22">
        <v>2002</v>
      </c>
      <c r="B8921" s="1" t="s">
        <v>87</v>
      </c>
      <c r="C8921" s="1" t="s">
        <v>99</v>
      </c>
      <c r="D8921" s="1">
        <v>97</v>
      </c>
    </row>
    <row r="8922" spans="1:4" x14ac:dyDescent="0.2">
      <c r="A8922" s="22">
        <v>2002</v>
      </c>
      <c r="B8922" s="1" t="s">
        <v>87</v>
      </c>
      <c r="C8922" s="1" t="s">
        <v>100</v>
      </c>
      <c r="D8922" s="1">
        <v>53</v>
      </c>
    </row>
    <row r="8923" spans="1:4" x14ac:dyDescent="0.2">
      <c r="A8923" s="22">
        <v>2002</v>
      </c>
      <c r="B8923" s="1" t="s">
        <v>87</v>
      </c>
      <c r="C8923" s="1" t="s">
        <v>101</v>
      </c>
      <c r="D8923" s="1">
        <v>81</v>
      </c>
    </row>
    <row r="8924" spans="1:4" x14ac:dyDescent="0.2">
      <c r="A8924" s="22">
        <v>2002</v>
      </c>
      <c r="B8924" s="1" t="s">
        <v>87</v>
      </c>
      <c r="C8924" s="1" t="s">
        <v>102</v>
      </c>
      <c r="D8924" s="1">
        <v>68</v>
      </c>
    </row>
    <row r="8925" spans="1:4" x14ac:dyDescent="0.2">
      <c r="A8925" s="22">
        <v>2002</v>
      </c>
      <c r="B8925" s="1" t="s">
        <v>87</v>
      </c>
      <c r="C8925" s="1" t="s">
        <v>103</v>
      </c>
      <c r="D8925" s="1">
        <v>126</v>
      </c>
    </row>
    <row r="8926" spans="1:4" x14ac:dyDescent="0.2">
      <c r="A8926" s="22">
        <v>2002</v>
      </c>
      <c r="B8926" s="1" t="s">
        <v>87</v>
      </c>
      <c r="C8926" s="1" t="s">
        <v>69</v>
      </c>
      <c r="D8926" s="1">
        <v>270</v>
      </c>
    </row>
    <row r="8927" spans="1:4" x14ac:dyDescent="0.2">
      <c r="A8927" s="22">
        <v>2002</v>
      </c>
      <c r="B8927" s="1" t="s">
        <v>87</v>
      </c>
      <c r="C8927" s="1" t="s">
        <v>104</v>
      </c>
      <c r="D8927" s="1">
        <v>532</v>
      </c>
    </row>
    <row r="8928" spans="1:4" x14ac:dyDescent="0.2">
      <c r="A8928" s="22">
        <v>2002</v>
      </c>
      <c r="B8928" s="1" t="s">
        <v>87</v>
      </c>
      <c r="C8928" s="1" t="s">
        <v>73</v>
      </c>
      <c r="D8928" s="1">
        <v>173</v>
      </c>
    </row>
    <row r="8929" spans="1:4" x14ac:dyDescent="0.2">
      <c r="A8929" s="22">
        <v>2002</v>
      </c>
      <c r="B8929" s="1" t="s">
        <v>87</v>
      </c>
      <c r="C8929" s="1" t="s">
        <v>105</v>
      </c>
      <c r="D8929" s="1">
        <v>55</v>
      </c>
    </row>
    <row r="8930" spans="1:4" x14ac:dyDescent="0.2">
      <c r="A8930" s="22">
        <v>2002</v>
      </c>
      <c r="B8930" s="1" t="s">
        <v>87</v>
      </c>
      <c r="C8930" s="1" t="s">
        <v>106</v>
      </c>
      <c r="D8930" s="1">
        <v>56</v>
      </c>
    </row>
    <row r="8931" spans="1:4" x14ac:dyDescent="0.2">
      <c r="A8931" s="22">
        <v>2002</v>
      </c>
      <c r="B8931" s="1" t="s">
        <v>87</v>
      </c>
      <c r="C8931" s="1" t="s">
        <v>107</v>
      </c>
      <c r="D8931" s="1">
        <v>74</v>
      </c>
    </row>
    <row r="8932" spans="1:4" x14ac:dyDescent="0.2">
      <c r="A8932" s="22">
        <v>2002</v>
      </c>
      <c r="B8932" s="1" t="s">
        <v>87</v>
      </c>
      <c r="C8932" s="1" t="s">
        <v>108</v>
      </c>
      <c r="D8932" s="1">
        <v>20</v>
      </c>
    </row>
    <row r="8933" spans="1:4" x14ac:dyDescent="0.2">
      <c r="A8933" s="22">
        <v>2002</v>
      </c>
      <c r="B8933" s="1" t="s">
        <v>87</v>
      </c>
      <c r="C8933" s="1" t="s">
        <v>109</v>
      </c>
      <c r="D8933" s="1">
        <v>123</v>
      </c>
    </row>
    <row r="8934" spans="1:4" x14ac:dyDescent="0.2">
      <c r="A8934" s="22">
        <v>2002</v>
      </c>
      <c r="B8934" s="1" t="s">
        <v>87</v>
      </c>
      <c r="C8934" s="1" t="s">
        <v>110</v>
      </c>
      <c r="D8934" s="1">
        <v>305</v>
      </c>
    </row>
    <row r="8935" spans="1:4" x14ac:dyDescent="0.2">
      <c r="A8935" s="22">
        <v>2002</v>
      </c>
      <c r="B8935" s="1" t="s">
        <v>87</v>
      </c>
      <c r="C8935" s="1" t="s">
        <v>111</v>
      </c>
      <c r="D8935" s="1">
        <v>11</v>
      </c>
    </row>
    <row r="8936" spans="1:4" x14ac:dyDescent="0.2">
      <c r="A8936" s="22">
        <v>2002</v>
      </c>
      <c r="B8936" s="1" t="s">
        <v>87</v>
      </c>
      <c r="C8936" s="1" t="s">
        <v>112</v>
      </c>
      <c r="D8936" s="1">
        <v>98</v>
      </c>
    </row>
    <row r="8937" spans="1:4" x14ac:dyDescent="0.2">
      <c r="A8937" s="22">
        <v>2002</v>
      </c>
      <c r="B8937" s="1" t="s">
        <v>87</v>
      </c>
      <c r="C8937" s="1" t="s">
        <v>113</v>
      </c>
      <c r="D8937" s="1">
        <v>133</v>
      </c>
    </row>
    <row r="8938" spans="1:4" x14ac:dyDescent="0.2">
      <c r="A8938" s="22">
        <v>2002</v>
      </c>
      <c r="B8938" s="1" t="s">
        <v>87</v>
      </c>
      <c r="C8938" s="1" t="s">
        <v>22</v>
      </c>
      <c r="D8938" s="1">
        <v>4143</v>
      </c>
    </row>
    <row r="8939" spans="1:4" x14ac:dyDescent="0.2">
      <c r="A8939" s="22">
        <v>2002</v>
      </c>
      <c r="B8939" s="1" t="s">
        <v>87</v>
      </c>
      <c r="C8939" s="1" t="s">
        <v>114</v>
      </c>
      <c r="D8939" s="1">
        <v>85</v>
      </c>
    </row>
    <row r="8940" spans="1:4" x14ac:dyDescent="0.2">
      <c r="A8940" s="22">
        <v>2002</v>
      </c>
      <c r="B8940" s="1" t="s">
        <v>87</v>
      </c>
      <c r="C8940" s="1" t="s">
        <v>115</v>
      </c>
      <c r="D8940" s="1">
        <v>12</v>
      </c>
    </row>
    <row r="8941" spans="1:4" x14ac:dyDescent="0.2">
      <c r="A8941" s="22">
        <v>2002</v>
      </c>
      <c r="B8941" s="1" t="s">
        <v>87</v>
      </c>
      <c r="C8941" s="1" t="s">
        <v>116</v>
      </c>
      <c r="D8941" s="1">
        <v>74</v>
      </c>
    </row>
    <row r="8942" spans="1:4" x14ac:dyDescent="0.2">
      <c r="A8942" s="22">
        <v>2002</v>
      </c>
      <c r="B8942" s="1" t="s">
        <v>87</v>
      </c>
      <c r="C8942" s="1" t="s">
        <v>117</v>
      </c>
      <c r="D8942" s="1">
        <v>272</v>
      </c>
    </row>
    <row r="8943" spans="1:4" x14ac:dyDescent="0.2">
      <c r="A8943" s="22">
        <v>2002</v>
      </c>
      <c r="B8943" s="1" t="s">
        <v>87</v>
      </c>
      <c r="C8943" s="1" t="s">
        <v>118</v>
      </c>
      <c r="D8943" s="1">
        <v>76</v>
      </c>
    </row>
    <row r="8944" spans="1:4" x14ac:dyDescent="0.2">
      <c r="A8944" s="22">
        <v>2002</v>
      </c>
      <c r="B8944" s="1" t="s">
        <v>87</v>
      </c>
      <c r="C8944" s="1" t="s">
        <v>119</v>
      </c>
      <c r="D8944" s="1">
        <v>80</v>
      </c>
    </row>
    <row r="8945" spans="1:4" x14ac:dyDescent="0.2">
      <c r="A8945" s="22">
        <v>2002</v>
      </c>
      <c r="B8945" s="1" t="s">
        <v>87</v>
      </c>
      <c r="C8945" s="1" t="s">
        <v>120</v>
      </c>
      <c r="D8945" s="1">
        <v>139</v>
      </c>
    </row>
    <row r="8946" spans="1:4" x14ac:dyDescent="0.2">
      <c r="A8946" s="22">
        <v>2002</v>
      </c>
      <c r="B8946" s="1" t="s">
        <v>88</v>
      </c>
      <c r="C8946" s="1" t="s">
        <v>92</v>
      </c>
      <c r="D8946" s="1">
        <v>203</v>
      </c>
    </row>
    <row r="8947" spans="1:4" x14ac:dyDescent="0.2">
      <c r="A8947" s="22">
        <v>2002</v>
      </c>
      <c r="B8947" s="1" t="s">
        <v>88</v>
      </c>
      <c r="C8947" s="1" t="s">
        <v>93</v>
      </c>
      <c r="D8947" s="1">
        <v>186</v>
      </c>
    </row>
    <row r="8948" spans="1:4" x14ac:dyDescent="0.2">
      <c r="A8948" s="22">
        <v>2002</v>
      </c>
      <c r="B8948" s="1" t="s">
        <v>88</v>
      </c>
      <c r="C8948" s="1" t="s">
        <v>94</v>
      </c>
      <c r="D8948" s="1">
        <v>71</v>
      </c>
    </row>
    <row r="8949" spans="1:4" x14ac:dyDescent="0.2">
      <c r="A8949" s="22">
        <v>2002</v>
      </c>
      <c r="B8949" s="1" t="s">
        <v>88</v>
      </c>
      <c r="C8949" s="1" t="s">
        <v>95</v>
      </c>
      <c r="D8949" s="1">
        <v>76</v>
      </c>
    </row>
    <row r="8950" spans="1:4" x14ac:dyDescent="0.2">
      <c r="A8950" s="22">
        <v>2002</v>
      </c>
      <c r="B8950" s="1" t="s">
        <v>88</v>
      </c>
      <c r="C8950" s="1" t="s">
        <v>96</v>
      </c>
      <c r="D8950" s="1">
        <v>419</v>
      </c>
    </row>
    <row r="8951" spans="1:4" x14ac:dyDescent="0.2">
      <c r="A8951" s="22">
        <v>2002</v>
      </c>
      <c r="B8951" s="1" t="s">
        <v>88</v>
      </c>
      <c r="C8951" s="1" t="s">
        <v>97</v>
      </c>
      <c r="D8951" s="1">
        <v>46</v>
      </c>
    </row>
    <row r="8952" spans="1:4" x14ac:dyDescent="0.2">
      <c r="A8952" s="22">
        <v>2002</v>
      </c>
      <c r="B8952" s="1" t="s">
        <v>88</v>
      </c>
      <c r="C8952" s="1" t="s">
        <v>68</v>
      </c>
      <c r="D8952" s="1">
        <v>128</v>
      </c>
    </row>
    <row r="8953" spans="1:4" x14ac:dyDescent="0.2">
      <c r="A8953" s="22">
        <v>2002</v>
      </c>
      <c r="B8953" s="1" t="s">
        <v>88</v>
      </c>
      <c r="C8953" s="1" t="s">
        <v>98</v>
      </c>
      <c r="D8953" s="1">
        <v>133</v>
      </c>
    </row>
    <row r="8954" spans="1:4" x14ac:dyDescent="0.2">
      <c r="A8954" s="22">
        <v>2002</v>
      </c>
      <c r="B8954" s="1" t="s">
        <v>88</v>
      </c>
      <c r="C8954" s="1" t="s">
        <v>99</v>
      </c>
      <c r="D8954" s="1">
        <v>133</v>
      </c>
    </row>
    <row r="8955" spans="1:4" x14ac:dyDescent="0.2">
      <c r="A8955" s="22">
        <v>2002</v>
      </c>
      <c r="B8955" s="1" t="s">
        <v>88</v>
      </c>
      <c r="C8955" s="1" t="s">
        <v>100</v>
      </c>
      <c r="D8955" s="1">
        <v>92</v>
      </c>
    </row>
    <row r="8956" spans="1:4" x14ac:dyDescent="0.2">
      <c r="A8956" s="22">
        <v>2002</v>
      </c>
      <c r="B8956" s="1" t="s">
        <v>88</v>
      </c>
      <c r="C8956" s="1" t="s">
        <v>101</v>
      </c>
      <c r="D8956" s="1">
        <v>95</v>
      </c>
    </row>
    <row r="8957" spans="1:4" x14ac:dyDescent="0.2">
      <c r="A8957" s="22">
        <v>2002</v>
      </c>
      <c r="B8957" s="1" t="s">
        <v>88</v>
      </c>
      <c r="C8957" s="1" t="s">
        <v>102</v>
      </c>
      <c r="D8957" s="1">
        <v>87</v>
      </c>
    </row>
    <row r="8958" spans="1:4" x14ac:dyDescent="0.2">
      <c r="A8958" s="22">
        <v>2002</v>
      </c>
      <c r="B8958" s="1" t="s">
        <v>88</v>
      </c>
      <c r="C8958" s="1" t="s">
        <v>103</v>
      </c>
      <c r="D8958" s="1">
        <v>142</v>
      </c>
    </row>
    <row r="8959" spans="1:4" x14ac:dyDescent="0.2">
      <c r="A8959" s="22">
        <v>2002</v>
      </c>
      <c r="B8959" s="1" t="s">
        <v>88</v>
      </c>
      <c r="C8959" s="1" t="s">
        <v>69</v>
      </c>
      <c r="D8959" s="1">
        <v>352</v>
      </c>
    </row>
    <row r="8960" spans="1:4" x14ac:dyDescent="0.2">
      <c r="A8960" s="22">
        <v>2002</v>
      </c>
      <c r="B8960" s="1" t="s">
        <v>88</v>
      </c>
      <c r="C8960" s="1" t="s">
        <v>104</v>
      </c>
      <c r="D8960" s="1">
        <v>637</v>
      </c>
    </row>
    <row r="8961" spans="1:4" x14ac:dyDescent="0.2">
      <c r="A8961" s="22">
        <v>2002</v>
      </c>
      <c r="B8961" s="1" t="s">
        <v>88</v>
      </c>
      <c r="C8961" s="1" t="s">
        <v>73</v>
      </c>
      <c r="D8961" s="1">
        <v>163</v>
      </c>
    </row>
    <row r="8962" spans="1:4" x14ac:dyDescent="0.2">
      <c r="A8962" s="22">
        <v>2002</v>
      </c>
      <c r="B8962" s="1" t="s">
        <v>88</v>
      </c>
      <c r="C8962" s="1" t="s">
        <v>105</v>
      </c>
      <c r="D8962" s="1">
        <v>89</v>
      </c>
    </row>
    <row r="8963" spans="1:4" x14ac:dyDescent="0.2">
      <c r="A8963" s="22">
        <v>2002</v>
      </c>
      <c r="B8963" s="1" t="s">
        <v>88</v>
      </c>
      <c r="C8963" s="1" t="s">
        <v>106</v>
      </c>
      <c r="D8963" s="1">
        <v>83</v>
      </c>
    </row>
    <row r="8964" spans="1:4" x14ac:dyDescent="0.2">
      <c r="A8964" s="22">
        <v>2002</v>
      </c>
      <c r="B8964" s="1" t="s">
        <v>88</v>
      </c>
      <c r="C8964" s="1" t="s">
        <v>107</v>
      </c>
      <c r="D8964" s="1">
        <v>77</v>
      </c>
    </row>
    <row r="8965" spans="1:4" x14ac:dyDescent="0.2">
      <c r="A8965" s="22">
        <v>2002</v>
      </c>
      <c r="B8965" s="1" t="s">
        <v>88</v>
      </c>
      <c r="C8965" s="1" t="s">
        <v>108</v>
      </c>
      <c r="D8965" s="1">
        <v>19</v>
      </c>
    </row>
    <row r="8966" spans="1:4" x14ac:dyDescent="0.2">
      <c r="A8966" s="22">
        <v>2002</v>
      </c>
      <c r="B8966" s="1" t="s">
        <v>88</v>
      </c>
      <c r="C8966" s="1" t="s">
        <v>109</v>
      </c>
      <c r="D8966" s="1">
        <v>104</v>
      </c>
    </row>
    <row r="8967" spans="1:4" x14ac:dyDescent="0.2">
      <c r="A8967" s="22">
        <v>2002</v>
      </c>
      <c r="B8967" s="1" t="s">
        <v>88</v>
      </c>
      <c r="C8967" s="1" t="s">
        <v>110</v>
      </c>
      <c r="D8967" s="1">
        <v>374</v>
      </c>
    </row>
    <row r="8968" spans="1:4" x14ac:dyDescent="0.2">
      <c r="A8968" s="22">
        <v>2002</v>
      </c>
      <c r="B8968" s="1" t="s">
        <v>88</v>
      </c>
      <c r="C8968" s="1" t="s">
        <v>111</v>
      </c>
      <c r="D8968" s="1">
        <v>8</v>
      </c>
    </row>
    <row r="8969" spans="1:4" x14ac:dyDescent="0.2">
      <c r="A8969" s="22">
        <v>2002</v>
      </c>
      <c r="B8969" s="1" t="s">
        <v>88</v>
      </c>
      <c r="C8969" s="1" t="s">
        <v>112</v>
      </c>
      <c r="D8969" s="1">
        <v>93</v>
      </c>
    </row>
    <row r="8970" spans="1:4" x14ac:dyDescent="0.2">
      <c r="A8970" s="22">
        <v>2002</v>
      </c>
      <c r="B8970" s="1" t="s">
        <v>88</v>
      </c>
      <c r="C8970" s="1" t="s">
        <v>113</v>
      </c>
      <c r="D8970" s="1">
        <v>173</v>
      </c>
    </row>
    <row r="8971" spans="1:4" x14ac:dyDescent="0.2">
      <c r="A8971" s="22">
        <v>2002</v>
      </c>
      <c r="B8971" s="1" t="s">
        <v>88</v>
      </c>
      <c r="C8971" s="1" t="s">
        <v>22</v>
      </c>
      <c r="D8971" s="1">
        <v>4820</v>
      </c>
    </row>
    <row r="8972" spans="1:4" x14ac:dyDescent="0.2">
      <c r="A8972" s="22">
        <v>2002</v>
      </c>
      <c r="B8972" s="1" t="s">
        <v>88</v>
      </c>
      <c r="C8972" s="1" t="s">
        <v>114</v>
      </c>
      <c r="D8972" s="1">
        <v>91</v>
      </c>
    </row>
    <row r="8973" spans="1:4" x14ac:dyDescent="0.2">
      <c r="A8973" s="22">
        <v>2002</v>
      </c>
      <c r="B8973" s="1" t="s">
        <v>88</v>
      </c>
      <c r="C8973" s="1" t="s">
        <v>115</v>
      </c>
      <c r="D8973" s="1">
        <v>19</v>
      </c>
    </row>
    <row r="8974" spans="1:4" x14ac:dyDescent="0.2">
      <c r="A8974" s="22">
        <v>2002</v>
      </c>
      <c r="B8974" s="1" t="s">
        <v>88</v>
      </c>
      <c r="C8974" s="1" t="s">
        <v>116</v>
      </c>
      <c r="D8974" s="1">
        <v>73</v>
      </c>
    </row>
    <row r="8975" spans="1:4" x14ac:dyDescent="0.2">
      <c r="A8975" s="22">
        <v>2002</v>
      </c>
      <c r="B8975" s="1" t="s">
        <v>88</v>
      </c>
      <c r="C8975" s="1" t="s">
        <v>117</v>
      </c>
      <c r="D8975" s="1">
        <v>285</v>
      </c>
    </row>
    <row r="8976" spans="1:4" x14ac:dyDescent="0.2">
      <c r="A8976" s="22">
        <v>2002</v>
      </c>
      <c r="B8976" s="1" t="s">
        <v>88</v>
      </c>
      <c r="C8976" s="1" t="s">
        <v>118</v>
      </c>
      <c r="D8976" s="1">
        <v>85</v>
      </c>
    </row>
    <row r="8977" spans="1:4" x14ac:dyDescent="0.2">
      <c r="A8977" s="22">
        <v>2002</v>
      </c>
      <c r="B8977" s="1" t="s">
        <v>88</v>
      </c>
      <c r="C8977" s="1" t="s">
        <v>119</v>
      </c>
      <c r="D8977" s="1">
        <v>90</v>
      </c>
    </row>
    <row r="8978" spans="1:4" x14ac:dyDescent="0.2">
      <c r="A8978" s="22">
        <v>2002</v>
      </c>
      <c r="B8978" s="1" t="s">
        <v>88</v>
      </c>
      <c r="C8978" s="1" t="s">
        <v>120</v>
      </c>
      <c r="D8978" s="1">
        <v>194</v>
      </c>
    </row>
    <row r="8979" spans="1:4" x14ac:dyDescent="0.2">
      <c r="A8979" s="22">
        <v>2002</v>
      </c>
      <c r="B8979" s="1" t="s">
        <v>89</v>
      </c>
      <c r="C8979" s="1" t="s">
        <v>92</v>
      </c>
      <c r="D8979" s="1">
        <v>184</v>
      </c>
    </row>
    <row r="8980" spans="1:4" x14ac:dyDescent="0.2">
      <c r="A8980" s="22">
        <v>2002</v>
      </c>
      <c r="B8980" s="1" t="s">
        <v>89</v>
      </c>
      <c r="C8980" s="1" t="s">
        <v>93</v>
      </c>
      <c r="D8980" s="1">
        <v>205</v>
      </c>
    </row>
    <row r="8981" spans="1:4" x14ac:dyDescent="0.2">
      <c r="A8981" s="22">
        <v>2002</v>
      </c>
      <c r="B8981" s="1" t="s">
        <v>89</v>
      </c>
      <c r="C8981" s="1" t="s">
        <v>94</v>
      </c>
      <c r="D8981" s="1">
        <v>87</v>
      </c>
    </row>
    <row r="8982" spans="1:4" x14ac:dyDescent="0.2">
      <c r="A8982" s="22">
        <v>2002</v>
      </c>
      <c r="B8982" s="1" t="s">
        <v>89</v>
      </c>
      <c r="C8982" s="1" t="s">
        <v>95</v>
      </c>
      <c r="D8982" s="1">
        <v>56</v>
      </c>
    </row>
    <row r="8983" spans="1:4" x14ac:dyDescent="0.2">
      <c r="A8983" s="22">
        <v>2002</v>
      </c>
      <c r="B8983" s="1" t="s">
        <v>89</v>
      </c>
      <c r="C8983" s="1" t="s">
        <v>96</v>
      </c>
      <c r="D8983" s="1">
        <v>391</v>
      </c>
    </row>
    <row r="8984" spans="1:4" x14ac:dyDescent="0.2">
      <c r="A8984" s="22">
        <v>2002</v>
      </c>
      <c r="B8984" s="1" t="s">
        <v>89</v>
      </c>
      <c r="C8984" s="1" t="s">
        <v>97</v>
      </c>
      <c r="D8984" s="1">
        <v>36</v>
      </c>
    </row>
    <row r="8985" spans="1:4" x14ac:dyDescent="0.2">
      <c r="A8985" s="22">
        <v>2002</v>
      </c>
      <c r="B8985" s="1" t="s">
        <v>89</v>
      </c>
      <c r="C8985" s="1" t="s">
        <v>68</v>
      </c>
      <c r="D8985" s="1">
        <v>117</v>
      </c>
    </row>
    <row r="8986" spans="1:4" x14ac:dyDescent="0.2">
      <c r="A8986" s="22">
        <v>2002</v>
      </c>
      <c r="B8986" s="1" t="s">
        <v>89</v>
      </c>
      <c r="C8986" s="1" t="s">
        <v>98</v>
      </c>
      <c r="D8986" s="1">
        <v>120</v>
      </c>
    </row>
    <row r="8987" spans="1:4" x14ac:dyDescent="0.2">
      <c r="A8987" s="22">
        <v>2002</v>
      </c>
      <c r="B8987" s="1" t="s">
        <v>89</v>
      </c>
      <c r="C8987" s="1" t="s">
        <v>99</v>
      </c>
      <c r="D8987" s="1">
        <v>81</v>
      </c>
    </row>
    <row r="8988" spans="1:4" x14ac:dyDescent="0.2">
      <c r="A8988" s="22">
        <v>2002</v>
      </c>
      <c r="B8988" s="1" t="s">
        <v>89</v>
      </c>
      <c r="C8988" s="1" t="s">
        <v>100</v>
      </c>
      <c r="D8988" s="1">
        <v>76</v>
      </c>
    </row>
    <row r="8989" spans="1:4" x14ac:dyDescent="0.2">
      <c r="A8989" s="22">
        <v>2002</v>
      </c>
      <c r="B8989" s="1" t="s">
        <v>89</v>
      </c>
      <c r="C8989" s="1" t="s">
        <v>101</v>
      </c>
      <c r="D8989" s="1">
        <v>81</v>
      </c>
    </row>
    <row r="8990" spans="1:4" x14ac:dyDescent="0.2">
      <c r="A8990" s="22">
        <v>2002</v>
      </c>
      <c r="B8990" s="1" t="s">
        <v>89</v>
      </c>
      <c r="C8990" s="1" t="s">
        <v>102</v>
      </c>
      <c r="D8990" s="1">
        <v>78</v>
      </c>
    </row>
    <row r="8991" spans="1:4" x14ac:dyDescent="0.2">
      <c r="A8991" s="22">
        <v>2002</v>
      </c>
      <c r="B8991" s="1" t="s">
        <v>89</v>
      </c>
      <c r="C8991" s="1" t="s">
        <v>103</v>
      </c>
      <c r="D8991" s="1">
        <v>135</v>
      </c>
    </row>
    <row r="8992" spans="1:4" x14ac:dyDescent="0.2">
      <c r="A8992" s="22">
        <v>2002</v>
      </c>
      <c r="B8992" s="1" t="s">
        <v>89</v>
      </c>
      <c r="C8992" s="1" t="s">
        <v>69</v>
      </c>
      <c r="D8992" s="1">
        <v>282</v>
      </c>
    </row>
    <row r="8993" spans="1:4" x14ac:dyDescent="0.2">
      <c r="A8993" s="22">
        <v>2002</v>
      </c>
      <c r="B8993" s="1" t="s">
        <v>89</v>
      </c>
      <c r="C8993" s="1" t="s">
        <v>104</v>
      </c>
      <c r="D8993" s="1">
        <v>468</v>
      </c>
    </row>
    <row r="8994" spans="1:4" x14ac:dyDescent="0.2">
      <c r="A8994" s="22">
        <v>2002</v>
      </c>
      <c r="B8994" s="1" t="s">
        <v>89</v>
      </c>
      <c r="C8994" s="1" t="s">
        <v>73</v>
      </c>
      <c r="D8994" s="1">
        <v>174</v>
      </c>
    </row>
    <row r="8995" spans="1:4" x14ac:dyDescent="0.2">
      <c r="A8995" s="22">
        <v>2002</v>
      </c>
      <c r="B8995" s="1" t="s">
        <v>89</v>
      </c>
      <c r="C8995" s="1" t="s">
        <v>105</v>
      </c>
      <c r="D8995" s="1">
        <v>62</v>
      </c>
    </row>
    <row r="8996" spans="1:4" x14ac:dyDescent="0.2">
      <c r="A8996" s="22">
        <v>2002</v>
      </c>
      <c r="B8996" s="1" t="s">
        <v>89</v>
      </c>
      <c r="C8996" s="1" t="s">
        <v>106</v>
      </c>
      <c r="D8996" s="1">
        <v>66</v>
      </c>
    </row>
    <row r="8997" spans="1:4" x14ac:dyDescent="0.2">
      <c r="A8997" s="22">
        <v>2002</v>
      </c>
      <c r="B8997" s="1" t="s">
        <v>89</v>
      </c>
      <c r="C8997" s="1" t="s">
        <v>107</v>
      </c>
      <c r="D8997" s="1">
        <v>85</v>
      </c>
    </row>
    <row r="8998" spans="1:4" x14ac:dyDescent="0.2">
      <c r="A8998" s="22">
        <v>2002</v>
      </c>
      <c r="B8998" s="1" t="s">
        <v>89</v>
      </c>
      <c r="C8998" s="1" t="s">
        <v>108</v>
      </c>
      <c r="D8998" s="1">
        <v>25</v>
      </c>
    </row>
    <row r="8999" spans="1:4" x14ac:dyDescent="0.2">
      <c r="A8999" s="22">
        <v>2002</v>
      </c>
      <c r="B8999" s="1" t="s">
        <v>89</v>
      </c>
      <c r="C8999" s="1" t="s">
        <v>109</v>
      </c>
      <c r="D8999" s="1">
        <v>117</v>
      </c>
    </row>
    <row r="9000" spans="1:4" x14ac:dyDescent="0.2">
      <c r="A9000" s="22">
        <v>2002</v>
      </c>
      <c r="B9000" s="1" t="s">
        <v>89</v>
      </c>
      <c r="C9000" s="1" t="s">
        <v>110</v>
      </c>
      <c r="D9000" s="1">
        <v>258</v>
      </c>
    </row>
    <row r="9001" spans="1:4" x14ac:dyDescent="0.2">
      <c r="A9001" s="22">
        <v>2002</v>
      </c>
      <c r="B9001" s="1" t="s">
        <v>89</v>
      </c>
      <c r="C9001" s="1" t="s">
        <v>111</v>
      </c>
      <c r="D9001" s="1">
        <v>16</v>
      </c>
    </row>
    <row r="9002" spans="1:4" x14ac:dyDescent="0.2">
      <c r="A9002" s="22">
        <v>2002</v>
      </c>
      <c r="B9002" s="1" t="s">
        <v>89</v>
      </c>
      <c r="C9002" s="1" t="s">
        <v>112</v>
      </c>
      <c r="D9002" s="1">
        <v>111</v>
      </c>
    </row>
    <row r="9003" spans="1:4" x14ac:dyDescent="0.2">
      <c r="A9003" s="22">
        <v>2002</v>
      </c>
      <c r="B9003" s="1" t="s">
        <v>89</v>
      </c>
      <c r="C9003" s="1" t="s">
        <v>113</v>
      </c>
      <c r="D9003" s="1">
        <v>138</v>
      </c>
    </row>
    <row r="9004" spans="1:4" x14ac:dyDescent="0.2">
      <c r="A9004" s="22">
        <v>2002</v>
      </c>
      <c r="B9004" s="1" t="s">
        <v>89</v>
      </c>
      <c r="C9004" s="1" t="s">
        <v>22</v>
      </c>
      <c r="D9004" s="1">
        <v>4158</v>
      </c>
    </row>
    <row r="9005" spans="1:4" x14ac:dyDescent="0.2">
      <c r="A9005" s="22">
        <v>2002</v>
      </c>
      <c r="B9005" s="1" t="s">
        <v>89</v>
      </c>
      <c r="C9005" s="1" t="s">
        <v>114</v>
      </c>
      <c r="D9005" s="1">
        <v>79</v>
      </c>
    </row>
    <row r="9006" spans="1:4" x14ac:dyDescent="0.2">
      <c r="A9006" s="22">
        <v>2002</v>
      </c>
      <c r="B9006" s="1" t="s">
        <v>89</v>
      </c>
      <c r="C9006" s="1" t="s">
        <v>115</v>
      </c>
      <c r="D9006" s="1">
        <v>22</v>
      </c>
    </row>
    <row r="9007" spans="1:4" x14ac:dyDescent="0.2">
      <c r="A9007" s="22">
        <v>2002</v>
      </c>
      <c r="B9007" s="1" t="s">
        <v>89</v>
      </c>
      <c r="C9007" s="1" t="s">
        <v>116</v>
      </c>
      <c r="D9007" s="1">
        <v>83</v>
      </c>
    </row>
    <row r="9008" spans="1:4" x14ac:dyDescent="0.2">
      <c r="A9008" s="22">
        <v>2002</v>
      </c>
      <c r="B9008" s="1" t="s">
        <v>89</v>
      </c>
      <c r="C9008" s="1" t="s">
        <v>117</v>
      </c>
      <c r="D9008" s="1">
        <v>231</v>
      </c>
    </row>
    <row r="9009" spans="1:4" x14ac:dyDescent="0.2">
      <c r="A9009" s="22">
        <v>2002</v>
      </c>
      <c r="B9009" s="1" t="s">
        <v>89</v>
      </c>
      <c r="C9009" s="1" t="s">
        <v>118</v>
      </c>
      <c r="D9009" s="1">
        <v>72</v>
      </c>
    </row>
    <row r="9010" spans="1:4" x14ac:dyDescent="0.2">
      <c r="A9010" s="22">
        <v>2002</v>
      </c>
      <c r="B9010" s="1" t="s">
        <v>89</v>
      </c>
      <c r="C9010" s="1" t="s">
        <v>119</v>
      </c>
      <c r="D9010" s="1">
        <v>79</v>
      </c>
    </row>
    <row r="9011" spans="1:4" x14ac:dyDescent="0.2">
      <c r="A9011" s="22">
        <v>2002</v>
      </c>
      <c r="B9011" s="1" t="s">
        <v>89</v>
      </c>
      <c r="C9011" s="1" t="s">
        <v>120</v>
      </c>
      <c r="D9011" s="1">
        <v>143</v>
      </c>
    </row>
    <row r="9012" spans="1:4" x14ac:dyDescent="0.2">
      <c r="A9012" s="22">
        <v>2002</v>
      </c>
      <c r="B9012" s="1" t="s">
        <v>90</v>
      </c>
      <c r="C9012" s="1" t="s">
        <v>92</v>
      </c>
      <c r="D9012" s="1">
        <v>159</v>
      </c>
    </row>
    <row r="9013" spans="1:4" x14ac:dyDescent="0.2">
      <c r="A9013" s="22">
        <v>2002</v>
      </c>
      <c r="B9013" s="1" t="s">
        <v>90</v>
      </c>
      <c r="C9013" s="1" t="s">
        <v>93</v>
      </c>
      <c r="D9013" s="1">
        <v>214</v>
      </c>
    </row>
    <row r="9014" spans="1:4" x14ac:dyDescent="0.2">
      <c r="A9014" s="22">
        <v>2002</v>
      </c>
      <c r="B9014" s="1" t="s">
        <v>90</v>
      </c>
      <c r="C9014" s="1" t="s">
        <v>94</v>
      </c>
      <c r="D9014" s="1">
        <v>90</v>
      </c>
    </row>
    <row r="9015" spans="1:4" x14ac:dyDescent="0.2">
      <c r="A9015" s="22">
        <v>2002</v>
      </c>
      <c r="B9015" s="1" t="s">
        <v>90</v>
      </c>
      <c r="C9015" s="1" t="s">
        <v>95</v>
      </c>
      <c r="D9015" s="1">
        <v>70</v>
      </c>
    </row>
    <row r="9016" spans="1:4" x14ac:dyDescent="0.2">
      <c r="A9016" s="22">
        <v>2002</v>
      </c>
      <c r="B9016" s="1" t="s">
        <v>90</v>
      </c>
      <c r="C9016" s="1" t="s">
        <v>96</v>
      </c>
      <c r="D9016" s="1">
        <v>416</v>
      </c>
    </row>
    <row r="9017" spans="1:4" x14ac:dyDescent="0.2">
      <c r="A9017" s="22">
        <v>2002</v>
      </c>
      <c r="B9017" s="1" t="s">
        <v>90</v>
      </c>
      <c r="C9017" s="1" t="s">
        <v>97</v>
      </c>
      <c r="D9017" s="1">
        <v>44</v>
      </c>
    </row>
    <row r="9018" spans="1:4" x14ac:dyDescent="0.2">
      <c r="A9018" s="22">
        <v>2002</v>
      </c>
      <c r="B9018" s="1" t="s">
        <v>90</v>
      </c>
      <c r="C9018" s="1" t="s">
        <v>68</v>
      </c>
      <c r="D9018" s="1">
        <v>109</v>
      </c>
    </row>
    <row r="9019" spans="1:4" x14ac:dyDescent="0.2">
      <c r="A9019" s="22">
        <v>2002</v>
      </c>
      <c r="B9019" s="1" t="s">
        <v>90</v>
      </c>
      <c r="C9019" s="1" t="s">
        <v>98</v>
      </c>
      <c r="D9019" s="1">
        <v>127</v>
      </c>
    </row>
    <row r="9020" spans="1:4" x14ac:dyDescent="0.2">
      <c r="A9020" s="22">
        <v>2002</v>
      </c>
      <c r="B9020" s="1" t="s">
        <v>90</v>
      </c>
      <c r="C9020" s="1" t="s">
        <v>99</v>
      </c>
      <c r="D9020" s="1">
        <v>107</v>
      </c>
    </row>
    <row r="9021" spans="1:4" x14ac:dyDescent="0.2">
      <c r="A9021" s="22">
        <v>2002</v>
      </c>
      <c r="B9021" s="1" t="s">
        <v>90</v>
      </c>
      <c r="C9021" s="1" t="s">
        <v>100</v>
      </c>
      <c r="D9021" s="1">
        <v>76</v>
      </c>
    </row>
    <row r="9022" spans="1:4" x14ac:dyDescent="0.2">
      <c r="A9022" s="22">
        <v>2002</v>
      </c>
      <c r="B9022" s="1" t="s">
        <v>90</v>
      </c>
      <c r="C9022" s="1" t="s">
        <v>101</v>
      </c>
      <c r="D9022" s="1">
        <v>65</v>
      </c>
    </row>
    <row r="9023" spans="1:4" x14ac:dyDescent="0.2">
      <c r="A9023" s="22">
        <v>2002</v>
      </c>
      <c r="B9023" s="1" t="s">
        <v>90</v>
      </c>
      <c r="C9023" s="1" t="s">
        <v>102</v>
      </c>
      <c r="D9023" s="1">
        <v>81</v>
      </c>
    </row>
    <row r="9024" spans="1:4" x14ac:dyDescent="0.2">
      <c r="A9024" s="22">
        <v>2002</v>
      </c>
      <c r="B9024" s="1" t="s">
        <v>90</v>
      </c>
      <c r="C9024" s="1" t="s">
        <v>103</v>
      </c>
      <c r="D9024" s="1">
        <v>134</v>
      </c>
    </row>
    <row r="9025" spans="1:4" x14ac:dyDescent="0.2">
      <c r="A9025" s="22">
        <v>2002</v>
      </c>
      <c r="B9025" s="1" t="s">
        <v>90</v>
      </c>
      <c r="C9025" s="1" t="s">
        <v>69</v>
      </c>
      <c r="D9025" s="1">
        <v>307</v>
      </c>
    </row>
    <row r="9026" spans="1:4" x14ac:dyDescent="0.2">
      <c r="A9026" s="22">
        <v>2002</v>
      </c>
      <c r="B9026" s="1" t="s">
        <v>90</v>
      </c>
      <c r="C9026" s="1" t="s">
        <v>104</v>
      </c>
      <c r="D9026" s="1">
        <v>520</v>
      </c>
    </row>
    <row r="9027" spans="1:4" x14ac:dyDescent="0.2">
      <c r="A9027" s="22">
        <v>2002</v>
      </c>
      <c r="B9027" s="1" t="s">
        <v>90</v>
      </c>
      <c r="C9027" s="1" t="s">
        <v>73</v>
      </c>
      <c r="D9027" s="1">
        <v>185</v>
      </c>
    </row>
    <row r="9028" spans="1:4" x14ac:dyDescent="0.2">
      <c r="A9028" s="22">
        <v>2002</v>
      </c>
      <c r="B9028" s="1" t="s">
        <v>90</v>
      </c>
      <c r="C9028" s="1" t="s">
        <v>105</v>
      </c>
      <c r="D9028" s="1">
        <v>57</v>
      </c>
    </row>
    <row r="9029" spans="1:4" x14ac:dyDescent="0.2">
      <c r="A9029" s="22">
        <v>2002</v>
      </c>
      <c r="B9029" s="1" t="s">
        <v>90</v>
      </c>
      <c r="C9029" s="1" t="s">
        <v>106</v>
      </c>
      <c r="D9029" s="1">
        <v>81</v>
      </c>
    </row>
    <row r="9030" spans="1:4" x14ac:dyDescent="0.2">
      <c r="A9030" s="22">
        <v>2002</v>
      </c>
      <c r="B9030" s="1" t="s">
        <v>90</v>
      </c>
      <c r="C9030" s="1" t="s">
        <v>107</v>
      </c>
      <c r="D9030" s="1">
        <v>76</v>
      </c>
    </row>
    <row r="9031" spans="1:4" x14ac:dyDescent="0.2">
      <c r="A9031" s="22">
        <v>2002</v>
      </c>
      <c r="B9031" s="1" t="s">
        <v>90</v>
      </c>
      <c r="C9031" s="1" t="s">
        <v>108</v>
      </c>
      <c r="D9031" s="1">
        <v>19</v>
      </c>
    </row>
    <row r="9032" spans="1:4" x14ac:dyDescent="0.2">
      <c r="A9032" s="22">
        <v>2002</v>
      </c>
      <c r="B9032" s="1" t="s">
        <v>90</v>
      </c>
      <c r="C9032" s="1" t="s">
        <v>109</v>
      </c>
      <c r="D9032" s="1">
        <v>131</v>
      </c>
    </row>
    <row r="9033" spans="1:4" x14ac:dyDescent="0.2">
      <c r="A9033" s="22">
        <v>2002</v>
      </c>
      <c r="B9033" s="1" t="s">
        <v>90</v>
      </c>
      <c r="C9033" s="1" t="s">
        <v>110</v>
      </c>
      <c r="D9033" s="1">
        <v>325</v>
      </c>
    </row>
    <row r="9034" spans="1:4" x14ac:dyDescent="0.2">
      <c r="A9034" s="22">
        <v>2002</v>
      </c>
      <c r="B9034" s="1" t="s">
        <v>90</v>
      </c>
      <c r="C9034" s="1" t="s">
        <v>111</v>
      </c>
      <c r="D9034" s="1">
        <v>20</v>
      </c>
    </row>
    <row r="9035" spans="1:4" x14ac:dyDescent="0.2">
      <c r="A9035" s="22">
        <v>2002</v>
      </c>
      <c r="B9035" s="1" t="s">
        <v>90</v>
      </c>
      <c r="C9035" s="1" t="s">
        <v>112</v>
      </c>
      <c r="D9035" s="1">
        <v>111</v>
      </c>
    </row>
    <row r="9036" spans="1:4" x14ac:dyDescent="0.2">
      <c r="A9036" s="22">
        <v>2002</v>
      </c>
      <c r="B9036" s="1" t="s">
        <v>90</v>
      </c>
      <c r="C9036" s="1" t="s">
        <v>113</v>
      </c>
      <c r="D9036" s="1">
        <v>130</v>
      </c>
    </row>
    <row r="9037" spans="1:4" x14ac:dyDescent="0.2">
      <c r="A9037" s="22">
        <v>2002</v>
      </c>
      <c r="B9037" s="1" t="s">
        <v>90</v>
      </c>
      <c r="C9037" s="1" t="s">
        <v>22</v>
      </c>
      <c r="D9037" s="1">
        <v>4421</v>
      </c>
    </row>
    <row r="9038" spans="1:4" x14ac:dyDescent="0.2">
      <c r="A9038" s="22">
        <v>2002</v>
      </c>
      <c r="B9038" s="1" t="s">
        <v>90</v>
      </c>
      <c r="C9038" s="1" t="s">
        <v>114</v>
      </c>
      <c r="D9038" s="1">
        <v>73</v>
      </c>
    </row>
    <row r="9039" spans="1:4" x14ac:dyDescent="0.2">
      <c r="A9039" s="22">
        <v>2002</v>
      </c>
      <c r="B9039" s="1" t="s">
        <v>90</v>
      </c>
      <c r="C9039" s="1" t="s">
        <v>115</v>
      </c>
      <c r="D9039" s="1">
        <v>17</v>
      </c>
    </row>
    <row r="9040" spans="1:4" x14ac:dyDescent="0.2">
      <c r="A9040" s="22">
        <v>2002</v>
      </c>
      <c r="B9040" s="1" t="s">
        <v>90</v>
      </c>
      <c r="C9040" s="1" t="s">
        <v>116</v>
      </c>
      <c r="D9040" s="1">
        <v>85</v>
      </c>
    </row>
    <row r="9041" spans="1:4" x14ac:dyDescent="0.2">
      <c r="A9041" s="22">
        <v>2002</v>
      </c>
      <c r="B9041" s="1" t="s">
        <v>90</v>
      </c>
      <c r="C9041" s="1" t="s">
        <v>117</v>
      </c>
      <c r="D9041" s="1">
        <v>274</v>
      </c>
    </row>
    <row r="9042" spans="1:4" x14ac:dyDescent="0.2">
      <c r="A9042" s="22">
        <v>2002</v>
      </c>
      <c r="B9042" s="1" t="s">
        <v>90</v>
      </c>
      <c r="C9042" s="1" t="s">
        <v>118</v>
      </c>
      <c r="D9042" s="1">
        <v>71</v>
      </c>
    </row>
    <row r="9043" spans="1:4" x14ac:dyDescent="0.2">
      <c r="A9043" s="22">
        <v>2002</v>
      </c>
      <c r="B9043" s="1" t="s">
        <v>90</v>
      </c>
      <c r="C9043" s="1" t="s">
        <v>119</v>
      </c>
      <c r="D9043" s="1">
        <v>80</v>
      </c>
    </row>
    <row r="9044" spans="1:4" x14ac:dyDescent="0.2">
      <c r="A9044" s="22">
        <v>2002</v>
      </c>
      <c r="B9044" s="1" t="s">
        <v>90</v>
      </c>
      <c r="C9044" s="1" t="s">
        <v>120</v>
      </c>
      <c r="D9044" s="1">
        <v>167</v>
      </c>
    </row>
    <row r="9045" spans="1:4" x14ac:dyDescent="0.2">
      <c r="A9045" s="22">
        <v>2002</v>
      </c>
      <c r="B9045" s="1" t="s">
        <v>91</v>
      </c>
      <c r="C9045" s="1" t="s">
        <v>92</v>
      </c>
      <c r="D9045" s="1">
        <v>189</v>
      </c>
    </row>
    <row r="9046" spans="1:4" x14ac:dyDescent="0.2">
      <c r="A9046" s="22">
        <v>2002</v>
      </c>
      <c r="B9046" s="1" t="s">
        <v>91</v>
      </c>
      <c r="C9046" s="1" t="s">
        <v>93</v>
      </c>
      <c r="D9046" s="1">
        <v>231</v>
      </c>
    </row>
    <row r="9047" spans="1:4" x14ac:dyDescent="0.2">
      <c r="A9047" s="22">
        <v>2002</v>
      </c>
      <c r="B9047" s="1" t="s">
        <v>91</v>
      </c>
      <c r="C9047" s="1" t="s">
        <v>94</v>
      </c>
      <c r="D9047" s="1">
        <v>107</v>
      </c>
    </row>
    <row r="9048" spans="1:4" x14ac:dyDescent="0.2">
      <c r="A9048" s="22">
        <v>2002</v>
      </c>
      <c r="B9048" s="1" t="s">
        <v>91</v>
      </c>
      <c r="C9048" s="1" t="s">
        <v>95</v>
      </c>
      <c r="D9048" s="1">
        <v>61</v>
      </c>
    </row>
    <row r="9049" spans="1:4" x14ac:dyDescent="0.2">
      <c r="A9049" s="22">
        <v>2002</v>
      </c>
      <c r="B9049" s="1" t="s">
        <v>91</v>
      </c>
      <c r="C9049" s="1" t="s">
        <v>96</v>
      </c>
      <c r="D9049" s="1">
        <v>372</v>
      </c>
    </row>
    <row r="9050" spans="1:4" x14ac:dyDescent="0.2">
      <c r="A9050" s="22">
        <v>2002</v>
      </c>
      <c r="B9050" s="1" t="s">
        <v>91</v>
      </c>
      <c r="C9050" s="1" t="s">
        <v>97</v>
      </c>
      <c r="D9050" s="1">
        <v>52</v>
      </c>
    </row>
    <row r="9051" spans="1:4" x14ac:dyDescent="0.2">
      <c r="A9051" s="22">
        <v>2002</v>
      </c>
      <c r="B9051" s="1" t="s">
        <v>91</v>
      </c>
      <c r="C9051" s="1" t="s">
        <v>68</v>
      </c>
      <c r="D9051" s="1">
        <v>134</v>
      </c>
    </row>
    <row r="9052" spans="1:4" x14ac:dyDescent="0.2">
      <c r="A9052" s="22">
        <v>2002</v>
      </c>
      <c r="B9052" s="1" t="s">
        <v>91</v>
      </c>
      <c r="C9052" s="1" t="s">
        <v>98</v>
      </c>
      <c r="D9052" s="1">
        <v>118</v>
      </c>
    </row>
    <row r="9053" spans="1:4" x14ac:dyDescent="0.2">
      <c r="A9053" s="22">
        <v>2002</v>
      </c>
      <c r="B9053" s="1" t="s">
        <v>91</v>
      </c>
      <c r="C9053" s="1" t="s">
        <v>99</v>
      </c>
      <c r="D9053" s="1">
        <v>104</v>
      </c>
    </row>
    <row r="9054" spans="1:4" x14ac:dyDescent="0.2">
      <c r="A9054" s="22">
        <v>2002</v>
      </c>
      <c r="B9054" s="1" t="s">
        <v>91</v>
      </c>
      <c r="C9054" s="1" t="s">
        <v>100</v>
      </c>
      <c r="D9054" s="1">
        <v>83</v>
      </c>
    </row>
    <row r="9055" spans="1:4" x14ac:dyDescent="0.2">
      <c r="A9055" s="22">
        <v>2002</v>
      </c>
      <c r="B9055" s="1" t="s">
        <v>91</v>
      </c>
      <c r="C9055" s="1" t="s">
        <v>101</v>
      </c>
      <c r="D9055" s="1">
        <v>69</v>
      </c>
    </row>
    <row r="9056" spans="1:4" x14ac:dyDescent="0.2">
      <c r="A9056" s="22">
        <v>2002</v>
      </c>
      <c r="B9056" s="1" t="s">
        <v>91</v>
      </c>
      <c r="C9056" s="1" t="s">
        <v>102</v>
      </c>
      <c r="D9056" s="1">
        <v>78</v>
      </c>
    </row>
    <row r="9057" spans="1:4" x14ac:dyDescent="0.2">
      <c r="A9057" s="22">
        <v>2002</v>
      </c>
      <c r="B9057" s="1" t="s">
        <v>91</v>
      </c>
      <c r="C9057" s="1" t="s">
        <v>103</v>
      </c>
      <c r="D9057" s="1">
        <v>130</v>
      </c>
    </row>
    <row r="9058" spans="1:4" x14ac:dyDescent="0.2">
      <c r="A9058" s="22">
        <v>2002</v>
      </c>
      <c r="B9058" s="1" t="s">
        <v>91</v>
      </c>
      <c r="C9058" s="1" t="s">
        <v>69</v>
      </c>
      <c r="D9058" s="1">
        <v>351</v>
      </c>
    </row>
    <row r="9059" spans="1:4" x14ac:dyDescent="0.2">
      <c r="A9059" s="22">
        <v>2002</v>
      </c>
      <c r="B9059" s="1" t="s">
        <v>91</v>
      </c>
      <c r="C9059" s="1" t="s">
        <v>104</v>
      </c>
      <c r="D9059" s="1">
        <v>573</v>
      </c>
    </row>
    <row r="9060" spans="1:4" x14ac:dyDescent="0.2">
      <c r="A9060" s="22">
        <v>2002</v>
      </c>
      <c r="B9060" s="1" t="s">
        <v>91</v>
      </c>
      <c r="C9060" s="1" t="s">
        <v>73</v>
      </c>
      <c r="D9060" s="1">
        <v>186</v>
      </c>
    </row>
    <row r="9061" spans="1:4" x14ac:dyDescent="0.2">
      <c r="A9061" s="22">
        <v>2002</v>
      </c>
      <c r="B9061" s="1" t="s">
        <v>91</v>
      </c>
      <c r="C9061" s="1" t="s">
        <v>105</v>
      </c>
      <c r="D9061" s="1">
        <v>63</v>
      </c>
    </row>
    <row r="9062" spans="1:4" x14ac:dyDescent="0.2">
      <c r="A9062" s="22">
        <v>2002</v>
      </c>
      <c r="B9062" s="1" t="s">
        <v>91</v>
      </c>
      <c r="C9062" s="1" t="s">
        <v>106</v>
      </c>
      <c r="D9062" s="1">
        <v>84</v>
      </c>
    </row>
    <row r="9063" spans="1:4" x14ac:dyDescent="0.2">
      <c r="A9063" s="22">
        <v>2002</v>
      </c>
      <c r="B9063" s="1" t="s">
        <v>91</v>
      </c>
      <c r="C9063" s="1" t="s">
        <v>107</v>
      </c>
      <c r="D9063" s="1">
        <v>79</v>
      </c>
    </row>
    <row r="9064" spans="1:4" x14ac:dyDescent="0.2">
      <c r="A9064" s="22">
        <v>2002</v>
      </c>
      <c r="B9064" s="1" t="s">
        <v>91</v>
      </c>
      <c r="C9064" s="1" t="s">
        <v>108</v>
      </c>
      <c r="D9064" s="1">
        <v>29</v>
      </c>
    </row>
    <row r="9065" spans="1:4" x14ac:dyDescent="0.2">
      <c r="A9065" s="22">
        <v>2002</v>
      </c>
      <c r="B9065" s="1" t="s">
        <v>91</v>
      </c>
      <c r="C9065" s="1" t="s">
        <v>109</v>
      </c>
      <c r="D9065" s="1">
        <v>115</v>
      </c>
    </row>
    <row r="9066" spans="1:4" x14ac:dyDescent="0.2">
      <c r="A9066" s="22">
        <v>2002</v>
      </c>
      <c r="B9066" s="1" t="s">
        <v>91</v>
      </c>
      <c r="C9066" s="1" t="s">
        <v>110</v>
      </c>
      <c r="D9066" s="1">
        <v>318</v>
      </c>
    </row>
    <row r="9067" spans="1:4" x14ac:dyDescent="0.2">
      <c r="A9067" s="22">
        <v>2002</v>
      </c>
      <c r="B9067" s="1" t="s">
        <v>91</v>
      </c>
      <c r="C9067" s="1" t="s">
        <v>111</v>
      </c>
      <c r="D9067" s="1">
        <v>17</v>
      </c>
    </row>
    <row r="9068" spans="1:4" x14ac:dyDescent="0.2">
      <c r="A9068" s="22">
        <v>2002</v>
      </c>
      <c r="B9068" s="1" t="s">
        <v>91</v>
      </c>
      <c r="C9068" s="1" t="s">
        <v>112</v>
      </c>
      <c r="D9068" s="1">
        <v>120</v>
      </c>
    </row>
    <row r="9069" spans="1:4" x14ac:dyDescent="0.2">
      <c r="A9069" s="22">
        <v>2002</v>
      </c>
      <c r="B9069" s="1" t="s">
        <v>91</v>
      </c>
      <c r="C9069" s="1" t="s">
        <v>113</v>
      </c>
      <c r="D9069" s="1">
        <v>173</v>
      </c>
    </row>
    <row r="9070" spans="1:4" x14ac:dyDescent="0.2">
      <c r="A9070" s="22">
        <v>2002</v>
      </c>
      <c r="B9070" s="1" t="s">
        <v>91</v>
      </c>
      <c r="C9070" s="1" t="s">
        <v>22</v>
      </c>
      <c r="D9070" s="1">
        <v>4640</v>
      </c>
    </row>
    <row r="9071" spans="1:4" x14ac:dyDescent="0.2">
      <c r="A9071" s="22">
        <v>2002</v>
      </c>
      <c r="B9071" s="1" t="s">
        <v>91</v>
      </c>
      <c r="C9071" s="1" t="s">
        <v>114</v>
      </c>
      <c r="D9071" s="1">
        <v>94</v>
      </c>
    </row>
    <row r="9072" spans="1:4" x14ac:dyDescent="0.2">
      <c r="A9072" s="22">
        <v>2002</v>
      </c>
      <c r="B9072" s="1" t="s">
        <v>91</v>
      </c>
      <c r="C9072" s="1" t="s">
        <v>115</v>
      </c>
      <c r="D9072" s="1">
        <v>18</v>
      </c>
    </row>
    <row r="9073" spans="1:4" x14ac:dyDescent="0.2">
      <c r="A9073" s="22">
        <v>2002</v>
      </c>
      <c r="B9073" s="1" t="s">
        <v>91</v>
      </c>
      <c r="C9073" s="1" t="s">
        <v>116</v>
      </c>
      <c r="D9073" s="1">
        <v>104</v>
      </c>
    </row>
    <row r="9074" spans="1:4" x14ac:dyDescent="0.2">
      <c r="A9074" s="22">
        <v>2002</v>
      </c>
      <c r="B9074" s="1" t="s">
        <v>91</v>
      </c>
      <c r="C9074" s="1" t="s">
        <v>117</v>
      </c>
      <c r="D9074" s="1">
        <v>269</v>
      </c>
    </row>
    <row r="9075" spans="1:4" x14ac:dyDescent="0.2">
      <c r="A9075" s="22">
        <v>2002</v>
      </c>
      <c r="B9075" s="1" t="s">
        <v>91</v>
      </c>
      <c r="C9075" s="1" t="s">
        <v>118</v>
      </c>
      <c r="D9075" s="1">
        <v>78</v>
      </c>
    </row>
    <row r="9076" spans="1:4" x14ac:dyDescent="0.2">
      <c r="A9076" s="22">
        <v>2002</v>
      </c>
      <c r="B9076" s="1" t="s">
        <v>91</v>
      </c>
      <c r="C9076" s="1" t="s">
        <v>119</v>
      </c>
      <c r="D9076" s="1">
        <v>87</v>
      </c>
    </row>
    <row r="9077" spans="1:4" x14ac:dyDescent="0.2">
      <c r="A9077" s="22">
        <v>2002</v>
      </c>
      <c r="B9077" s="1" t="s">
        <v>91</v>
      </c>
      <c r="C9077" s="1" t="s">
        <v>120</v>
      </c>
      <c r="D9077" s="1">
        <v>154</v>
      </c>
    </row>
    <row r="9078" spans="1:4" x14ac:dyDescent="0.2">
      <c r="A9078" s="22">
        <v>2002</v>
      </c>
      <c r="B9078" s="1" t="s">
        <v>80</v>
      </c>
      <c r="C9078" s="1" t="s">
        <v>92</v>
      </c>
      <c r="D9078" s="1">
        <v>152</v>
      </c>
    </row>
    <row r="9079" spans="1:4" x14ac:dyDescent="0.2">
      <c r="A9079" s="22">
        <v>2002</v>
      </c>
      <c r="B9079" s="1" t="s">
        <v>80</v>
      </c>
      <c r="C9079" s="1" t="s">
        <v>93</v>
      </c>
      <c r="D9079" s="1">
        <v>166</v>
      </c>
    </row>
    <row r="9080" spans="1:4" x14ac:dyDescent="0.2">
      <c r="A9080" s="22">
        <v>2002</v>
      </c>
      <c r="B9080" s="1" t="s">
        <v>80</v>
      </c>
      <c r="C9080" s="1" t="s">
        <v>94</v>
      </c>
      <c r="D9080" s="1">
        <v>70</v>
      </c>
    </row>
    <row r="9081" spans="1:4" x14ac:dyDescent="0.2">
      <c r="A9081" s="22">
        <v>2002</v>
      </c>
      <c r="B9081" s="1" t="s">
        <v>80</v>
      </c>
      <c r="C9081" s="1" t="s">
        <v>95</v>
      </c>
      <c r="D9081" s="1">
        <v>49</v>
      </c>
    </row>
    <row r="9082" spans="1:4" x14ac:dyDescent="0.2">
      <c r="A9082" s="22">
        <v>2002</v>
      </c>
      <c r="B9082" s="1" t="s">
        <v>80</v>
      </c>
      <c r="C9082" s="1" t="s">
        <v>96</v>
      </c>
      <c r="D9082" s="1">
        <v>311</v>
      </c>
    </row>
    <row r="9083" spans="1:4" x14ac:dyDescent="0.2">
      <c r="A9083" s="22">
        <v>2002</v>
      </c>
      <c r="B9083" s="1" t="s">
        <v>80</v>
      </c>
      <c r="C9083" s="1" t="s">
        <v>97</v>
      </c>
      <c r="D9083" s="1">
        <v>31</v>
      </c>
    </row>
    <row r="9084" spans="1:4" x14ac:dyDescent="0.2">
      <c r="A9084" s="22">
        <v>2002</v>
      </c>
      <c r="B9084" s="1" t="s">
        <v>80</v>
      </c>
      <c r="C9084" s="1" t="s">
        <v>68</v>
      </c>
      <c r="D9084" s="1">
        <v>101</v>
      </c>
    </row>
    <row r="9085" spans="1:4" x14ac:dyDescent="0.2">
      <c r="A9085" s="22">
        <v>2002</v>
      </c>
      <c r="B9085" s="1" t="s">
        <v>80</v>
      </c>
      <c r="C9085" s="1" t="s">
        <v>98</v>
      </c>
      <c r="D9085" s="1">
        <v>114</v>
      </c>
    </row>
    <row r="9086" spans="1:4" x14ac:dyDescent="0.2">
      <c r="A9086" s="22">
        <v>2002</v>
      </c>
      <c r="B9086" s="1" t="s">
        <v>80</v>
      </c>
      <c r="C9086" s="1" t="s">
        <v>99</v>
      </c>
      <c r="D9086" s="1">
        <v>74</v>
      </c>
    </row>
    <row r="9087" spans="1:4" x14ac:dyDescent="0.2">
      <c r="A9087" s="22">
        <v>2002</v>
      </c>
      <c r="B9087" s="1" t="s">
        <v>80</v>
      </c>
      <c r="C9087" s="1" t="s">
        <v>100</v>
      </c>
      <c r="D9087" s="1">
        <v>76</v>
      </c>
    </row>
    <row r="9088" spans="1:4" x14ac:dyDescent="0.2">
      <c r="A9088" s="22">
        <v>2002</v>
      </c>
      <c r="B9088" s="1" t="s">
        <v>80</v>
      </c>
      <c r="C9088" s="1" t="s">
        <v>101</v>
      </c>
      <c r="D9088" s="1">
        <v>61</v>
      </c>
    </row>
    <row r="9089" spans="1:4" x14ac:dyDescent="0.2">
      <c r="A9089" s="22">
        <v>2002</v>
      </c>
      <c r="B9089" s="1" t="s">
        <v>80</v>
      </c>
      <c r="C9089" s="1" t="s">
        <v>102</v>
      </c>
      <c r="D9089" s="1">
        <v>55</v>
      </c>
    </row>
    <row r="9090" spans="1:4" x14ac:dyDescent="0.2">
      <c r="A9090" s="22">
        <v>2002</v>
      </c>
      <c r="B9090" s="1" t="s">
        <v>80</v>
      </c>
      <c r="C9090" s="1" t="s">
        <v>103</v>
      </c>
      <c r="D9090" s="1">
        <v>103</v>
      </c>
    </row>
    <row r="9091" spans="1:4" x14ac:dyDescent="0.2">
      <c r="A9091" s="22">
        <v>2002</v>
      </c>
      <c r="B9091" s="1" t="s">
        <v>80</v>
      </c>
      <c r="C9091" s="1" t="s">
        <v>69</v>
      </c>
      <c r="D9091" s="1">
        <v>265</v>
      </c>
    </row>
    <row r="9092" spans="1:4" x14ac:dyDescent="0.2">
      <c r="A9092" s="22">
        <v>2002</v>
      </c>
      <c r="B9092" s="1" t="s">
        <v>80</v>
      </c>
      <c r="C9092" s="1" t="s">
        <v>104</v>
      </c>
      <c r="D9092" s="1">
        <v>494</v>
      </c>
    </row>
    <row r="9093" spans="1:4" x14ac:dyDescent="0.2">
      <c r="A9093" s="22">
        <v>2002</v>
      </c>
      <c r="B9093" s="1" t="s">
        <v>80</v>
      </c>
      <c r="C9093" s="1" t="s">
        <v>73</v>
      </c>
      <c r="D9093" s="1">
        <v>153</v>
      </c>
    </row>
    <row r="9094" spans="1:4" x14ac:dyDescent="0.2">
      <c r="A9094" s="22">
        <v>2002</v>
      </c>
      <c r="B9094" s="1" t="s">
        <v>80</v>
      </c>
      <c r="C9094" s="1" t="s">
        <v>105</v>
      </c>
      <c r="D9094" s="1">
        <v>61</v>
      </c>
    </row>
    <row r="9095" spans="1:4" x14ac:dyDescent="0.2">
      <c r="A9095" s="22">
        <v>2002</v>
      </c>
      <c r="B9095" s="1" t="s">
        <v>80</v>
      </c>
      <c r="C9095" s="1" t="s">
        <v>106</v>
      </c>
      <c r="D9095" s="1">
        <v>62</v>
      </c>
    </row>
    <row r="9096" spans="1:4" x14ac:dyDescent="0.2">
      <c r="A9096" s="22">
        <v>2002</v>
      </c>
      <c r="B9096" s="1" t="s">
        <v>80</v>
      </c>
      <c r="C9096" s="1" t="s">
        <v>107</v>
      </c>
      <c r="D9096" s="1">
        <v>68</v>
      </c>
    </row>
    <row r="9097" spans="1:4" x14ac:dyDescent="0.2">
      <c r="A9097" s="22">
        <v>2002</v>
      </c>
      <c r="B9097" s="1" t="s">
        <v>80</v>
      </c>
      <c r="C9097" s="1" t="s">
        <v>108</v>
      </c>
      <c r="D9097" s="1">
        <v>18</v>
      </c>
    </row>
    <row r="9098" spans="1:4" x14ac:dyDescent="0.2">
      <c r="A9098" s="22">
        <v>2002</v>
      </c>
      <c r="B9098" s="1" t="s">
        <v>80</v>
      </c>
      <c r="C9098" s="1" t="s">
        <v>109</v>
      </c>
      <c r="D9098" s="1">
        <v>98</v>
      </c>
    </row>
    <row r="9099" spans="1:4" x14ac:dyDescent="0.2">
      <c r="A9099" s="22">
        <v>2002</v>
      </c>
      <c r="B9099" s="1" t="s">
        <v>80</v>
      </c>
      <c r="C9099" s="1" t="s">
        <v>110</v>
      </c>
      <c r="D9099" s="1">
        <v>300</v>
      </c>
    </row>
    <row r="9100" spans="1:4" x14ac:dyDescent="0.2">
      <c r="A9100" s="22">
        <v>2002</v>
      </c>
      <c r="B9100" s="1" t="s">
        <v>80</v>
      </c>
      <c r="C9100" s="1" t="s">
        <v>111</v>
      </c>
      <c r="D9100" s="1">
        <v>11</v>
      </c>
    </row>
    <row r="9101" spans="1:4" x14ac:dyDescent="0.2">
      <c r="A9101" s="22">
        <v>2002</v>
      </c>
      <c r="B9101" s="1" t="s">
        <v>80</v>
      </c>
      <c r="C9101" s="1" t="s">
        <v>112</v>
      </c>
      <c r="D9101" s="1">
        <v>96</v>
      </c>
    </row>
    <row r="9102" spans="1:4" x14ac:dyDescent="0.2">
      <c r="A9102" s="22">
        <v>2002</v>
      </c>
      <c r="B9102" s="1" t="s">
        <v>80</v>
      </c>
      <c r="C9102" s="1" t="s">
        <v>113</v>
      </c>
      <c r="D9102" s="1">
        <v>145</v>
      </c>
    </row>
    <row r="9103" spans="1:4" x14ac:dyDescent="0.2">
      <c r="A9103" s="22">
        <v>2002</v>
      </c>
      <c r="B9103" s="1" t="s">
        <v>80</v>
      </c>
      <c r="C9103" s="1" t="s">
        <v>22</v>
      </c>
      <c r="D9103" s="1">
        <v>3833</v>
      </c>
    </row>
    <row r="9104" spans="1:4" x14ac:dyDescent="0.2">
      <c r="A9104" s="22">
        <v>2002</v>
      </c>
      <c r="B9104" s="1" t="s">
        <v>80</v>
      </c>
      <c r="C9104" s="1" t="s">
        <v>114</v>
      </c>
      <c r="D9104" s="1">
        <v>78</v>
      </c>
    </row>
    <row r="9105" spans="1:4" x14ac:dyDescent="0.2">
      <c r="A9105" s="22">
        <v>2002</v>
      </c>
      <c r="B9105" s="1" t="s">
        <v>80</v>
      </c>
      <c r="C9105" s="1" t="s">
        <v>115</v>
      </c>
      <c r="D9105" s="1">
        <v>20</v>
      </c>
    </row>
    <row r="9106" spans="1:4" x14ac:dyDescent="0.2">
      <c r="A9106" s="22">
        <v>2002</v>
      </c>
      <c r="B9106" s="1" t="s">
        <v>80</v>
      </c>
      <c r="C9106" s="1" t="s">
        <v>116</v>
      </c>
      <c r="D9106" s="1">
        <v>90</v>
      </c>
    </row>
    <row r="9107" spans="1:4" x14ac:dyDescent="0.2">
      <c r="A9107" s="22">
        <v>2002</v>
      </c>
      <c r="B9107" s="1" t="s">
        <v>80</v>
      </c>
      <c r="C9107" s="1" t="s">
        <v>117</v>
      </c>
      <c r="D9107" s="1">
        <v>243</v>
      </c>
    </row>
    <row r="9108" spans="1:4" x14ac:dyDescent="0.2">
      <c r="A9108" s="22">
        <v>2002</v>
      </c>
      <c r="B9108" s="1" t="s">
        <v>80</v>
      </c>
      <c r="C9108" s="1" t="s">
        <v>118</v>
      </c>
      <c r="D9108" s="1">
        <v>58</v>
      </c>
    </row>
    <row r="9109" spans="1:4" x14ac:dyDescent="0.2">
      <c r="A9109" s="22">
        <v>2002</v>
      </c>
      <c r="B9109" s="1" t="s">
        <v>80</v>
      </c>
      <c r="C9109" s="1" t="s">
        <v>119</v>
      </c>
      <c r="D9109" s="1">
        <v>70</v>
      </c>
    </row>
    <row r="9110" spans="1:4" x14ac:dyDescent="0.2">
      <c r="A9110" s="22">
        <v>2002</v>
      </c>
      <c r="B9110" s="1" t="s">
        <v>80</v>
      </c>
      <c r="C9110" s="1" t="s">
        <v>120</v>
      </c>
      <c r="D9110" s="1">
        <v>140</v>
      </c>
    </row>
    <row r="9111" spans="1:4" x14ac:dyDescent="0.2">
      <c r="A9111" s="22">
        <v>2002</v>
      </c>
      <c r="B9111" s="1" t="s">
        <v>81</v>
      </c>
      <c r="C9111" s="1" t="s">
        <v>92</v>
      </c>
      <c r="D9111" s="1">
        <v>188</v>
      </c>
    </row>
    <row r="9112" spans="1:4" x14ac:dyDescent="0.2">
      <c r="A9112" s="22">
        <v>2002</v>
      </c>
      <c r="B9112" s="1" t="s">
        <v>81</v>
      </c>
      <c r="C9112" s="1" t="s">
        <v>93</v>
      </c>
      <c r="D9112" s="1">
        <v>193</v>
      </c>
    </row>
    <row r="9113" spans="1:4" x14ac:dyDescent="0.2">
      <c r="A9113" s="22">
        <v>2002</v>
      </c>
      <c r="B9113" s="1" t="s">
        <v>81</v>
      </c>
      <c r="C9113" s="1" t="s">
        <v>94</v>
      </c>
      <c r="D9113" s="1">
        <v>94</v>
      </c>
    </row>
    <row r="9114" spans="1:4" x14ac:dyDescent="0.2">
      <c r="A9114" s="22">
        <v>2002</v>
      </c>
      <c r="B9114" s="1" t="s">
        <v>81</v>
      </c>
      <c r="C9114" s="1" t="s">
        <v>95</v>
      </c>
      <c r="D9114" s="1">
        <v>66</v>
      </c>
    </row>
    <row r="9115" spans="1:4" x14ac:dyDescent="0.2">
      <c r="A9115" s="22">
        <v>2002</v>
      </c>
      <c r="B9115" s="1" t="s">
        <v>81</v>
      </c>
      <c r="C9115" s="1" t="s">
        <v>96</v>
      </c>
      <c r="D9115" s="1">
        <v>395</v>
      </c>
    </row>
    <row r="9116" spans="1:4" x14ac:dyDescent="0.2">
      <c r="A9116" s="22">
        <v>2002</v>
      </c>
      <c r="B9116" s="1" t="s">
        <v>81</v>
      </c>
      <c r="C9116" s="1" t="s">
        <v>97</v>
      </c>
      <c r="D9116" s="1">
        <v>37</v>
      </c>
    </row>
    <row r="9117" spans="1:4" x14ac:dyDescent="0.2">
      <c r="A9117" s="22">
        <v>2002</v>
      </c>
      <c r="B9117" s="1" t="s">
        <v>81</v>
      </c>
      <c r="C9117" s="1" t="s">
        <v>68</v>
      </c>
      <c r="D9117" s="1">
        <v>113</v>
      </c>
    </row>
    <row r="9118" spans="1:4" x14ac:dyDescent="0.2">
      <c r="A9118" s="22">
        <v>2002</v>
      </c>
      <c r="B9118" s="1" t="s">
        <v>81</v>
      </c>
      <c r="C9118" s="1" t="s">
        <v>98</v>
      </c>
      <c r="D9118" s="1">
        <v>129</v>
      </c>
    </row>
    <row r="9119" spans="1:4" x14ac:dyDescent="0.2">
      <c r="A9119" s="22">
        <v>2002</v>
      </c>
      <c r="B9119" s="1" t="s">
        <v>81</v>
      </c>
      <c r="C9119" s="1" t="s">
        <v>99</v>
      </c>
      <c r="D9119" s="1">
        <v>96</v>
      </c>
    </row>
    <row r="9120" spans="1:4" x14ac:dyDescent="0.2">
      <c r="A9120" s="22">
        <v>2002</v>
      </c>
      <c r="B9120" s="1" t="s">
        <v>81</v>
      </c>
      <c r="C9120" s="1" t="s">
        <v>100</v>
      </c>
      <c r="D9120" s="1">
        <v>79</v>
      </c>
    </row>
    <row r="9121" spans="1:4" x14ac:dyDescent="0.2">
      <c r="A9121" s="22">
        <v>2002</v>
      </c>
      <c r="B9121" s="1" t="s">
        <v>81</v>
      </c>
      <c r="C9121" s="1" t="s">
        <v>101</v>
      </c>
      <c r="D9121" s="1">
        <v>85</v>
      </c>
    </row>
    <row r="9122" spans="1:4" x14ac:dyDescent="0.2">
      <c r="A9122" s="22">
        <v>2002</v>
      </c>
      <c r="B9122" s="1" t="s">
        <v>81</v>
      </c>
      <c r="C9122" s="1" t="s">
        <v>102</v>
      </c>
      <c r="D9122" s="1">
        <v>90</v>
      </c>
    </row>
    <row r="9123" spans="1:4" x14ac:dyDescent="0.2">
      <c r="A9123" s="22">
        <v>2002</v>
      </c>
      <c r="B9123" s="1" t="s">
        <v>81</v>
      </c>
      <c r="C9123" s="1" t="s">
        <v>103</v>
      </c>
      <c r="D9123" s="1">
        <v>135</v>
      </c>
    </row>
    <row r="9124" spans="1:4" x14ac:dyDescent="0.2">
      <c r="A9124" s="22">
        <v>2002</v>
      </c>
      <c r="B9124" s="1" t="s">
        <v>81</v>
      </c>
      <c r="C9124" s="1" t="s">
        <v>69</v>
      </c>
      <c r="D9124" s="1">
        <v>273</v>
      </c>
    </row>
    <row r="9125" spans="1:4" x14ac:dyDescent="0.2">
      <c r="A9125" s="22">
        <v>2002</v>
      </c>
      <c r="B9125" s="1" t="s">
        <v>81</v>
      </c>
      <c r="C9125" s="1" t="s">
        <v>104</v>
      </c>
      <c r="D9125" s="1">
        <v>548</v>
      </c>
    </row>
    <row r="9126" spans="1:4" x14ac:dyDescent="0.2">
      <c r="A9126" s="22">
        <v>2002</v>
      </c>
      <c r="B9126" s="1" t="s">
        <v>81</v>
      </c>
      <c r="C9126" s="1" t="s">
        <v>73</v>
      </c>
      <c r="D9126" s="1">
        <v>167</v>
      </c>
    </row>
    <row r="9127" spans="1:4" x14ac:dyDescent="0.2">
      <c r="A9127" s="22">
        <v>2002</v>
      </c>
      <c r="B9127" s="1" t="s">
        <v>81</v>
      </c>
      <c r="C9127" s="1" t="s">
        <v>105</v>
      </c>
      <c r="D9127" s="1">
        <v>79</v>
      </c>
    </row>
    <row r="9128" spans="1:4" x14ac:dyDescent="0.2">
      <c r="A9128" s="22">
        <v>2002</v>
      </c>
      <c r="B9128" s="1" t="s">
        <v>81</v>
      </c>
      <c r="C9128" s="1" t="s">
        <v>106</v>
      </c>
      <c r="D9128" s="1">
        <v>61</v>
      </c>
    </row>
    <row r="9129" spans="1:4" x14ac:dyDescent="0.2">
      <c r="A9129" s="22">
        <v>2002</v>
      </c>
      <c r="B9129" s="1" t="s">
        <v>81</v>
      </c>
      <c r="C9129" s="1" t="s">
        <v>107</v>
      </c>
      <c r="D9129" s="1">
        <v>88</v>
      </c>
    </row>
    <row r="9130" spans="1:4" x14ac:dyDescent="0.2">
      <c r="A9130" s="22">
        <v>2002</v>
      </c>
      <c r="B9130" s="1" t="s">
        <v>81</v>
      </c>
      <c r="C9130" s="1" t="s">
        <v>108</v>
      </c>
      <c r="D9130" s="1">
        <v>16</v>
      </c>
    </row>
    <row r="9131" spans="1:4" x14ac:dyDescent="0.2">
      <c r="A9131" s="22">
        <v>2002</v>
      </c>
      <c r="B9131" s="1" t="s">
        <v>81</v>
      </c>
      <c r="C9131" s="1" t="s">
        <v>109</v>
      </c>
      <c r="D9131" s="1">
        <v>126</v>
      </c>
    </row>
    <row r="9132" spans="1:4" x14ac:dyDescent="0.2">
      <c r="A9132" s="22">
        <v>2002</v>
      </c>
      <c r="B9132" s="1" t="s">
        <v>81</v>
      </c>
      <c r="C9132" s="1" t="s">
        <v>110</v>
      </c>
      <c r="D9132" s="1">
        <v>299</v>
      </c>
    </row>
    <row r="9133" spans="1:4" x14ac:dyDescent="0.2">
      <c r="A9133" s="22">
        <v>2002</v>
      </c>
      <c r="B9133" s="1" t="s">
        <v>81</v>
      </c>
      <c r="C9133" s="1" t="s">
        <v>111</v>
      </c>
      <c r="D9133" s="1">
        <v>14</v>
      </c>
    </row>
    <row r="9134" spans="1:4" x14ac:dyDescent="0.2">
      <c r="A9134" s="22">
        <v>2002</v>
      </c>
      <c r="B9134" s="1" t="s">
        <v>81</v>
      </c>
      <c r="C9134" s="1" t="s">
        <v>112</v>
      </c>
      <c r="D9134" s="1">
        <v>123</v>
      </c>
    </row>
    <row r="9135" spans="1:4" x14ac:dyDescent="0.2">
      <c r="A9135" s="22">
        <v>2002</v>
      </c>
      <c r="B9135" s="1" t="s">
        <v>81</v>
      </c>
      <c r="C9135" s="1" t="s">
        <v>113</v>
      </c>
      <c r="D9135" s="1">
        <v>156</v>
      </c>
    </row>
    <row r="9136" spans="1:4" x14ac:dyDescent="0.2">
      <c r="A9136" s="22">
        <v>2002</v>
      </c>
      <c r="B9136" s="1" t="s">
        <v>81</v>
      </c>
      <c r="C9136" s="1" t="s">
        <v>22</v>
      </c>
      <c r="D9136" s="1">
        <v>4460</v>
      </c>
    </row>
    <row r="9137" spans="1:4" x14ac:dyDescent="0.2">
      <c r="A9137" s="22">
        <v>2002</v>
      </c>
      <c r="B9137" s="1" t="s">
        <v>81</v>
      </c>
      <c r="C9137" s="1" t="s">
        <v>114</v>
      </c>
      <c r="D9137" s="1">
        <v>105</v>
      </c>
    </row>
    <row r="9138" spans="1:4" x14ac:dyDescent="0.2">
      <c r="A9138" s="22">
        <v>2002</v>
      </c>
      <c r="B9138" s="1" t="s">
        <v>81</v>
      </c>
      <c r="C9138" s="1" t="s">
        <v>115</v>
      </c>
      <c r="D9138" s="1">
        <v>16</v>
      </c>
    </row>
    <row r="9139" spans="1:4" x14ac:dyDescent="0.2">
      <c r="A9139" s="22">
        <v>2002</v>
      </c>
      <c r="B9139" s="1" t="s">
        <v>81</v>
      </c>
      <c r="C9139" s="1" t="s">
        <v>116</v>
      </c>
      <c r="D9139" s="1">
        <v>76</v>
      </c>
    </row>
    <row r="9140" spans="1:4" x14ac:dyDescent="0.2">
      <c r="A9140" s="22">
        <v>2002</v>
      </c>
      <c r="B9140" s="1" t="s">
        <v>81</v>
      </c>
      <c r="C9140" s="1" t="s">
        <v>117</v>
      </c>
      <c r="D9140" s="1">
        <v>263</v>
      </c>
    </row>
    <row r="9141" spans="1:4" x14ac:dyDescent="0.2">
      <c r="A9141" s="22">
        <v>2002</v>
      </c>
      <c r="B9141" s="1" t="s">
        <v>81</v>
      </c>
      <c r="C9141" s="1" t="s">
        <v>118</v>
      </c>
      <c r="D9141" s="1">
        <v>72</v>
      </c>
    </row>
    <row r="9142" spans="1:4" x14ac:dyDescent="0.2">
      <c r="A9142" s="22">
        <v>2002</v>
      </c>
      <c r="B9142" s="1" t="s">
        <v>81</v>
      </c>
      <c r="C9142" s="1" t="s">
        <v>119</v>
      </c>
      <c r="D9142" s="1">
        <v>88</v>
      </c>
    </row>
    <row r="9143" spans="1:4" x14ac:dyDescent="0.2">
      <c r="A9143" s="22">
        <v>2002</v>
      </c>
      <c r="B9143" s="1" t="s">
        <v>81</v>
      </c>
      <c r="C9143" s="1" t="s">
        <v>120</v>
      </c>
      <c r="D9143" s="1">
        <v>190</v>
      </c>
    </row>
    <row r="9144" spans="1:4" x14ac:dyDescent="0.2">
      <c r="A9144" s="22">
        <v>2002</v>
      </c>
      <c r="B9144" s="1" t="s">
        <v>82</v>
      </c>
      <c r="C9144" s="1" t="s">
        <v>92</v>
      </c>
      <c r="D9144" s="1">
        <v>186</v>
      </c>
    </row>
    <row r="9145" spans="1:4" x14ac:dyDescent="0.2">
      <c r="A9145" s="22">
        <v>2002</v>
      </c>
      <c r="B9145" s="1" t="s">
        <v>82</v>
      </c>
      <c r="C9145" s="1" t="s">
        <v>93</v>
      </c>
      <c r="D9145" s="1">
        <v>224</v>
      </c>
    </row>
    <row r="9146" spans="1:4" x14ac:dyDescent="0.2">
      <c r="A9146" s="22">
        <v>2002</v>
      </c>
      <c r="B9146" s="1" t="s">
        <v>82</v>
      </c>
      <c r="C9146" s="1" t="s">
        <v>94</v>
      </c>
      <c r="D9146" s="1">
        <v>65</v>
      </c>
    </row>
    <row r="9147" spans="1:4" x14ac:dyDescent="0.2">
      <c r="A9147" s="22">
        <v>2002</v>
      </c>
      <c r="B9147" s="1" t="s">
        <v>82</v>
      </c>
      <c r="C9147" s="1" t="s">
        <v>95</v>
      </c>
      <c r="D9147" s="1">
        <v>75</v>
      </c>
    </row>
    <row r="9148" spans="1:4" x14ac:dyDescent="0.2">
      <c r="A9148" s="22">
        <v>2002</v>
      </c>
      <c r="B9148" s="1" t="s">
        <v>82</v>
      </c>
      <c r="C9148" s="1" t="s">
        <v>96</v>
      </c>
      <c r="D9148" s="1">
        <v>368</v>
      </c>
    </row>
    <row r="9149" spans="1:4" x14ac:dyDescent="0.2">
      <c r="A9149" s="22">
        <v>2002</v>
      </c>
      <c r="B9149" s="1" t="s">
        <v>82</v>
      </c>
      <c r="C9149" s="1" t="s">
        <v>97</v>
      </c>
      <c r="D9149" s="1">
        <v>43</v>
      </c>
    </row>
    <row r="9150" spans="1:4" x14ac:dyDescent="0.2">
      <c r="A9150" s="22">
        <v>2002</v>
      </c>
      <c r="B9150" s="1" t="s">
        <v>82</v>
      </c>
      <c r="C9150" s="1" t="s">
        <v>68</v>
      </c>
      <c r="D9150" s="1">
        <v>119</v>
      </c>
    </row>
    <row r="9151" spans="1:4" x14ac:dyDescent="0.2">
      <c r="A9151" s="22">
        <v>2002</v>
      </c>
      <c r="B9151" s="1" t="s">
        <v>82</v>
      </c>
      <c r="C9151" s="1" t="s">
        <v>98</v>
      </c>
      <c r="D9151" s="1">
        <v>133</v>
      </c>
    </row>
    <row r="9152" spans="1:4" x14ac:dyDescent="0.2">
      <c r="A9152" s="22">
        <v>2002</v>
      </c>
      <c r="B9152" s="1" t="s">
        <v>82</v>
      </c>
      <c r="C9152" s="1" t="s">
        <v>99</v>
      </c>
      <c r="D9152" s="1">
        <v>96</v>
      </c>
    </row>
    <row r="9153" spans="1:4" x14ac:dyDescent="0.2">
      <c r="A9153" s="22">
        <v>2002</v>
      </c>
      <c r="B9153" s="1" t="s">
        <v>82</v>
      </c>
      <c r="C9153" s="1" t="s">
        <v>100</v>
      </c>
      <c r="D9153" s="1">
        <v>83</v>
      </c>
    </row>
    <row r="9154" spans="1:4" x14ac:dyDescent="0.2">
      <c r="A9154" s="22">
        <v>2002</v>
      </c>
      <c r="B9154" s="1" t="s">
        <v>82</v>
      </c>
      <c r="C9154" s="1" t="s">
        <v>101</v>
      </c>
      <c r="D9154" s="1">
        <v>86</v>
      </c>
    </row>
    <row r="9155" spans="1:4" x14ac:dyDescent="0.2">
      <c r="A9155" s="22">
        <v>2002</v>
      </c>
      <c r="B9155" s="1" t="s">
        <v>82</v>
      </c>
      <c r="C9155" s="1" t="s">
        <v>102</v>
      </c>
      <c r="D9155" s="1">
        <v>79</v>
      </c>
    </row>
    <row r="9156" spans="1:4" x14ac:dyDescent="0.2">
      <c r="A9156" s="22">
        <v>2002</v>
      </c>
      <c r="B9156" s="1" t="s">
        <v>82</v>
      </c>
      <c r="C9156" s="1" t="s">
        <v>103</v>
      </c>
      <c r="D9156" s="1">
        <v>117</v>
      </c>
    </row>
    <row r="9157" spans="1:4" x14ac:dyDescent="0.2">
      <c r="A9157" s="22">
        <v>2002</v>
      </c>
      <c r="B9157" s="1" t="s">
        <v>82</v>
      </c>
      <c r="C9157" s="1" t="s">
        <v>69</v>
      </c>
      <c r="D9157" s="1">
        <v>272</v>
      </c>
    </row>
    <row r="9158" spans="1:4" x14ac:dyDescent="0.2">
      <c r="A9158" s="22">
        <v>2002</v>
      </c>
      <c r="B9158" s="1" t="s">
        <v>82</v>
      </c>
      <c r="C9158" s="1" t="s">
        <v>104</v>
      </c>
      <c r="D9158" s="1">
        <v>531</v>
      </c>
    </row>
    <row r="9159" spans="1:4" x14ac:dyDescent="0.2">
      <c r="A9159" s="22">
        <v>2002</v>
      </c>
      <c r="B9159" s="1" t="s">
        <v>82</v>
      </c>
      <c r="C9159" s="1" t="s">
        <v>73</v>
      </c>
      <c r="D9159" s="1">
        <v>152</v>
      </c>
    </row>
    <row r="9160" spans="1:4" x14ac:dyDescent="0.2">
      <c r="A9160" s="22">
        <v>2002</v>
      </c>
      <c r="B9160" s="1" t="s">
        <v>82</v>
      </c>
      <c r="C9160" s="1" t="s">
        <v>105</v>
      </c>
      <c r="D9160" s="1">
        <v>73</v>
      </c>
    </row>
    <row r="9161" spans="1:4" x14ac:dyDescent="0.2">
      <c r="A9161" s="22">
        <v>2002</v>
      </c>
      <c r="B9161" s="1" t="s">
        <v>82</v>
      </c>
      <c r="C9161" s="1" t="s">
        <v>106</v>
      </c>
      <c r="D9161" s="1">
        <v>81</v>
      </c>
    </row>
    <row r="9162" spans="1:4" x14ac:dyDescent="0.2">
      <c r="A9162" s="22">
        <v>2002</v>
      </c>
      <c r="B9162" s="1" t="s">
        <v>82</v>
      </c>
      <c r="C9162" s="1" t="s">
        <v>107</v>
      </c>
      <c r="D9162" s="1">
        <v>64</v>
      </c>
    </row>
    <row r="9163" spans="1:4" x14ac:dyDescent="0.2">
      <c r="A9163" s="22">
        <v>2002</v>
      </c>
      <c r="B9163" s="1" t="s">
        <v>82</v>
      </c>
      <c r="C9163" s="1" t="s">
        <v>108</v>
      </c>
      <c r="D9163" s="1">
        <v>22</v>
      </c>
    </row>
    <row r="9164" spans="1:4" x14ac:dyDescent="0.2">
      <c r="A9164" s="22">
        <v>2002</v>
      </c>
      <c r="B9164" s="1" t="s">
        <v>82</v>
      </c>
      <c r="C9164" s="1" t="s">
        <v>109</v>
      </c>
      <c r="D9164" s="1">
        <v>122</v>
      </c>
    </row>
    <row r="9165" spans="1:4" x14ac:dyDescent="0.2">
      <c r="A9165" s="22">
        <v>2002</v>
      </c>
      <c r="B9165" s="1" t="s">
        <v>82</v>
      </c>
      <c r="C9165" s="1" t="s">
        <v>110</v>
      </c>
      <c r="D9165" s="1">
        <v>314</v>
      </c>
    </row>
    <row r="9166" spans="1:4" x14ac:dyDescent="0.2">
      <c r="A9166" s="22">
        <v>2002</v>
      </c>
      <c r="B9166" s="1" t="s">
        <v>82</v>
      </c>
      <c r="C9166" s="1" t="s">
        <v>111</v>
      </c>
      <c r="D9166" s="1">
        <v>9</v>
      </c>
    </row>
    <row r="9167" spans="1:4" x14ac:dyDescent="0.2">
      <c r="A9167" s="22">
        <v>2002</v>
      </c>
      <c r="B9167" s="1" t="s">
        <v>82</v>
      </c>
      <c r="C9167" s="1" t="s">
        <v>112</v>
      </c>
      <c r="D9167" s="1">
        <v>102</v>
      </c>
    </row>
    <row r="9168" spans="1:4" x14ac:dyDescent="0.2">
      <c r="A9168" s="22">
        <v>2002</v>
      </c>
      <c r="B9168" s="1" t="s">
        <v>82</v>
      </c>
      <c r="C9168" s="1" t="s">
        <v>113</v>
      </c>
      <c r="D9168" s="1">
        <v>158</v>
      </c>
    </row>
    <row r="9169" spans="1:4" x14ac:dyDescent="0.2">
      <c r="A9169" s="22">
        <v>2002</v>
      </c>
      <c r="B9169" s="1" t="s">
        <v>82</v>
      </c>
      <c r="C9169" s="1" t="s">
        <v>22</v>
      </c>
      <c r="D9169" s="1">
        <v>4332</v>
      </c>
    </row>
    <row r="9170" spans="1:4" x14ac:dyDescent="0.2">
      <c r="A9170" s="22">
        <v>2002</v>
      </c>
      <c r="B9170" s="1" t="s">
        <v>82</v>
      </c>
      <c r="C9170" s="1" t="s">
        <v>114</v>
      </c>
      <c r="D9170" s="1">
        <v>77</v>
      </c>
    </row>
    <row r="9171" spans="1:4" x14ac:dyDescent="0.2">
      <c r="A9171" s="22">
        <v>2002</v>
      </c>
      <c r="B9171" s="1" t="s">
        <v>82</v>
      </c>
      <c r="C9171" s="1" t="s">
        <v>115</v>
      </c>
      <c r="D9171" s="1">
        <v>13</v>
      </c>
    </row>
    <row r="9172" spans="1:4" x14ac:dyDescent="0.2">
      <c r="A9172" s="22">
        <v>2002</v>
      </c>
      <c r="B9172" s="1" t="s">
        <v>82</v>
      </c>
      <c r="C9172" s="1" t="s">
        <v>116</v>
      </c>
      <c r="D9172" s="1">
        <v>67</v>
      </c>
    </row>
    <row r="9173" spans="1:4" x14ac:dyDescent="0.2">
      <c r="A9173" s="22">
        <v>2002</v>
      </c>
      <c r="B9173" s="1" t="s">
        <v>82</v>
      </c>
      <c r="C9173" s="1" t="s">
        <v>117</v>
      </c>
      <c r="D9173" s="1">
        <v>271</v>
      </c>
    </row>
    <row r="9174" spans="1:4" x14ac:dyDescent="0.2">
      <c r="A9174" s="22">
        <v>2002</v>
      </c>
      <c r="B9174" s="1" t="s">
        <v>82</v>
      </c>
      <c r="C9174" s="1" t="s">
        <v>118</v>
      </c>
      <c r="D9174" s="1">
        <v>64</v>
      </c>
    </row>
    <row r="9175" spans="1:4" x14ac:dyDescent="0.2">
      <c r="A9175" s="22">
        <v>2002</v>
      </c>
      <c r="B9175" s="1" t="s">
        <v>82</v>
      </c>
      <c r="C9175" s="1" t="s">
        <v>119</v>
      </c>
      <c r="D9175" s="1">
        <v>85</v>
      </c>
    </row>
    <row r="9176" spans="1:4" x14ac:dyDescent="0.2">
      <c r="A9176" s="22">
        <v>2002</v>
      </c>
      <c r="B9176" s="1" t="s">
        <v>82</v>
      </c>
      <c r="C9176" s="1" t="s">
        <v>120</v>
      </c>
      <c r="D9176" s="1">
        <v>181</v>
      </c>
    </row>
    <row r="9177" spans="1:4" x14ac:dyDescent="0.2">
      <c r="A9177" s="22">
        <v>2002</v>
      </c>
      <c r="B9177" s="1" t="s">
        <v>83</v>
      </c>
      <c r="C9177" s="1" t="s">
        <v>92</v>
      </c>
      <c r="D9177" s="1">
        <v>165</v>
      </c>
    </row>
    <row r="9178" spans="1:4" x14ac:dyDescent="0.2">
      <c r="A9178" s="22">
        <v>2002</v>
      </c>
      <c r="B9178" s="1" t="s">
        <v>83</v>
      </c>
      <c r="C9178" s="1" t="s">
        <v>93</v>
      </c>
      <c r="D9178" s="1">
        <v>167</v>
      </c>
    </row>
    <row r="9179" spans="1:4" x14ac:dyDescent="0.2">
      <c r="A9179" s="22">
        <v>2002</v>
      </c>
      <c r="B9179" s="1" t="s">
        <v>83</v>
      </c>
      <c r="C9179" s="1" t="s">
        <v>94</v>
      </c>
      <c r="D9179" s="1">
        <v>72</v>
      </c>
    </row>
    <row r="9180" spans="1:4" x14ac:dyDescent="0.2">
      <c r="A9180" s="22">
        <v>2002</v>
      </c>
      <c r="B9180" s="1" t="s">
        <v>83</v>
      </c>
      <c r="C9180" s="1" t="s">
        <v>95</v>
      </c>
      <c r="D9180" s="1">
        <v>59</v>
      </c>
    </row>
    <row r="9181" spans="1:4" x14ac:dyDescent="0.2">
      <c r="A9181" s="22">
        <v>2002</v>
      </c>
      <c r="B9181" s="1" t="s">
        <v>83</v>
      </c>
      <c r="C9181" s="1" t="s">
        <v>96</v>
      </c>
      <c r="D9181" s="1">
        <v>354</v>
      </c>
    </row>
    <row r="9182" spans="1:4" x14ac:dyDescent="0.2">
      <c r="A9182" s="22">
        <v>2002</v>
      </c>
      <c r="B9182" s="1" t="s">
        <v>83</v>
      </c>
      <c r="C9182" s="1" t="s">
        <v>97</v>
      </c>
      <c r="D9182" s="1">
        <v>39</v>
      </c>
    </row>
    <row r="9183" spans="1:4" x14ac:dyDescent="0.2">
      <c r="A9183" s="22">
        <v>2002</v>
      </c>
      <c r="B9183" s="1" t="s">
        <v>83</v>
      </c>
      <c r="C9183" s="1" t="s">
        <v>68</v>
      </c>
      <c r="D9183" s="1">
        <v>85</v>
      </c>
    </row>
    <row r="9184" spans="1:4" x14ac:dyDescent="0.2">
      <c r="A9184" s="22">
        <v>2002</v>
      </c>
      <c r="B9184" s="1" t="s">
        <v>83</v>
      </c>
      <c r="C9184" s="1" t="s">
        <v>98</v>
      </c>
      <c r="D9184" s="1">
        <v>118</v>
      </c>
    </row>
    <row r="9185" spans="1:4" x14ac:dyDescent="0.2">
      <c r="A9185" s="22">
        <v>2002</v>
      </c>
      <c r="B9185" s="1" t="s">
        <v>83</v>
      </c>
      <c r="C9185" s="1" t="s">
        <v>99</v>
      </c>
      <c r="D9185" s="1">
        <v>94</v>
      </c>
    </row>
    <row r="9186" spans="1:4" x14ac:dyDescent="0.2">
      <c r="A9186" s="22">
        <v>2002</v>
      </c>
      <c r="B9186" s="1" t="s">
        <v>83</v>
      </c>
      <c r="C9186" s="1" t="s">
        <v>100</v>
      </c>
      <c r="D9186" s="1">
        <v>77</v>
      </c>
    </row>
    <row r="9187" spans="1:4" x14ac:dyDescent="0.2">
      <c r="A9187" s="22">
        <v>2002</v>
      </c>
      <c r="B9187" s="1" t="s">
        <v>83</v>
      </c>
      <c r="C9187" s="1" t="s">
        <v>101</v>
      </c>
      <c r="D9187" s="1">
        <v>74</v>
      </c>
    </row>
    <row r="9188" spans="1:4" x14ac:dyDescent="0.2">
      <c r="A9188" s="22">
        <v>2002</v>
      </c>
      <c r="B9188" s="1" t="s">
        <v>83</v>
      </c>
      <c r="C9188" s="1" t="s">
        <v>102</v>
      </c>
      <c r="D9188" s="1">
        <v>87</v>
      </c>
    </row>
    <row r="9189" spans="1:4" x14ac:dyDescent="0.2">
      <c r="A9189" s="22">
        <v>2002</v>
      </c>
      <c r="B9189" s="1" t="s">
        <v>83</v>
      </c>
      <c r="C9189" s="1" t="s">
        <v>103</v>
      </c>
      <c r="D9189" s="1">
        <v>99</v>
      </c>
    </row>
    <row r="9190" spans="1:4" x14ac:dyDescent="0.2">
      <c r="A9190" s="22">
        <v>2002</v>
      </c>
      <c r="B9190" s="1" t="s">
        <v>83</v>
      </c>
      <c r="C9190" s="1" t="s">
        <v>69</v>
      </c>
      <c r="D9190" s="1">
        <v>289</v>
      </c>
    </row>
    <row r="9191" spans="1:4" x14ac:dyDescent="0.2">
      <c r="A9191" s="22">
        <v>2002</v>
      </c>
      <c r="B9191" s="1" t="s">
        <v>83</v>
      </c>
      <c r="C9191" s="1" t="s">
        <v>104</v>
      </c>
      <c r="D9191" s="1">
        <v>504</v>
      </c>
    </row>
    <row r="9192" spans="1:4" x14ac:dyDescent="0.2">
      <c r="A9192" s="22">
        <v>2002</v>
      </c>
      <c r="B9192" s="1" t="s">
        <v>83</v>
      </c>
      <c r="C9192" s="1" t="s">
        <v>73</v>
      </c>
      <c r="D9192" s="1">
        <v>151</v>
      </c>
    </row>
    <row r="9193" spans="1:4" x14ac:dyDescent="0.2">
      <c r="A9193" s="22">
        <v>2002</v>
      </c>
      <c r="B9193" s="1" t="s">
        <v>83</v>
      </c>
      <c r="C9193" s="1" t="s">
        <v>105</v>
      </c>
      <c r="D9193" s="1">
        <v>64</v>
      </c>
    </row>
    <row r="9194" spans="1:4" x14ac:dyDescent="0.2">
      <c r="A9194" s="22">
        <v>2002</v>
      </c>
      <c r="B9194" s="1" t="s">
        <v>83</v>
      </c>
      <c r="C9194" s="1" t="s">
        <v>106</v>
      </c>
      <c r="D9194" s="1">
        <v>70</v>
      </c>
    </row>
    <row r="9195" spans="1:4" x14ac:dyDescent="0.2">
      <c r="A9195" s="22">
        <v>2002</v>
      </c>
      <c r="B9195" s="1" t="s">
        <v>83</v>
      </c>
      <c r="C9195" s="1" t="s">
        <v>107</v>
      </c>
      <c r="D9195" s="1">
        <v>54</v>
      </c>
    </row>
    <row r="9196" spans="1:4" x14ac:dyDescent="0.2">
      <c r="A9196" s="22">
        <v>2002</v>
      </c>
      <c r="B9196" s="1" t="s">
        <v>83</v>
      </c>
      <c r="C9196" s="1" t="s">
        <v>108</v>
      </c>
      <c r="D9196" s="1">
        <v>17</v>
      </c>
    </row>
    <row r="9197" spans="1:4" x14ac:dyDescent="0.2">
      <c r="A9197" s="22">
        <v>2002</v>
      </c>
      <c r="B9197" s="1" t="s">
        <v>83</v>
      </c>
      <c r="C9197" s="1" t="s">
        <v>109</v>
      </c>
      <c r="D9197" s="1">
        <v>94</v>
      </c>
    </row>
    <row r="9198" spans="1:4" x14ac:dyDescent="0.2">
      <c r="A9198" s="22">
        <v>2002</v>
      </c>
      <c r="B9198" s="1" t="s">
        <v>83</v>
      </c>
      <c r="C9198" s="1" t="s">
        <v>110</v>
      </c>
      <c r="D9198" s="1">
        <v>313</v>
      </c>
    </row>
    <row r="9199" spans="1:4" x14ac:dyDescent="0.2">
      <c r="A9199" s="22">
        <v>2002</v>
      </c>
      <c r="B9199" s="1" t="s">
        <v>83</v>
      </c>
      <c r="C9199" s="1" t="s">
        <v>111</v>
      </c>
      <c r="D9199" s="1">
        <v>14</v>
      </c>
    </row>
    <row r="9200" spans="1:4" x14ac:dyDescent="0.2">
      <c r="A9200" s="22">
        <v>2002</v>
      </c>
      <c r="B9200" s="1" t="s">
        <v>83</v>
      </c>
      <c r="C9200" s="1" t="s">
        <v>112</v>
      </c>
      <c r="D9200" s="1">
        <v>92</v>
      </c>
    </row>
    <row r="9201" spans="1:4" x14ac:dyDescent="0.2">
      <c r="A9201" s="22">
        <v>2002</v>
      </c>
      <c r="B9201" s="1" t="s">
        <v>83</v>
      </c>
      <c r="C9201" s="1" t="s">
        <v>113</v>
      </c>
      <c r="D9201" s="1">
        <v>131</v>
      </c>
    </row>
    <row r="9202" spans="1:4" x14ac:dyDescent="0.2">
      <c r="A9202" s="22">
        <v>2002</v>
      </c>
      <c r="B9202" s="1" t="s">
        <v>83</v>
      </c>
      <c r="C9202" s="1" t="s">
        <v>22</v>
      </c>
      <c r="D9202" s="1">
        <v>4016</v>
      </c>
    </row>
    <row r="9203" spans="1:4" x14ac:dyDescent="0.2">
      <c r="A9203" s="22">
        <v>2002</v>
      </c>
      <c r="B9203" s="1" t="s">
        <v>83</v>
      </c>
      <c r="C9203" s="1" t="s">
        <v>114</v>
      </c>
      <c r="D9203" s="1">
        <v>84</v>
      </c>
    </row>
    <row r="9204" spans="1:4" x14ac:dyDescent="0.2">
      <c r="A9204" s="22">
        <v>2002</v>
      </c>
      <c r="B9204" s="1" t="s">
        <v>83</v>
      </c>
      <c r="C9204" s="1" t="s">
        <v>115</v>
      </c>
      <c r="D9204" s="1">
        <v>19</v>
      </c>
    </row>
    <row r="9205" spans="1:4" x14ac:dyDescent="0.2">
      <c r="A9205" s="22">
        <v>2002</v>
      </c>
      <c r="B9205" s="1" t="s">
        <v>83</v>
      </c>
      <c r="C9205" s="1" t="s">
        <v>116</v>
      </c>
      <c r="D9205" s="1">
        <v>80</v>
      </c>
    </row>
    <row r="9206" spans="1:4" x14ac:dyDescent="0.2">
      <c r="A9206" s="22">
        <v>2002</v>
      </c>
      <c r="B9206" s="1" t="s">
        <v>83</v>
      </c>
      <c r="C9206" s="1" t="s">
        <v>117</v>
      </c>
      <c r="D9206" s="1">
        <v>250</v>
      </c>
    </row>
    <row r="9207" spans="1:4" x14ac:dyDescent="0.2">
      <c r="A9207" s="22">
        <v>2002</v>
      </c>
      <c r="B9207" s="1" t="s">
        <v>83</v>
      </c>
      <c r="C9207" s="1" t="s">
        <v>118</v>
      </c>
      <c r="D9207" s="1">
        <v>82</v>
      </c>
    </row>
    <row r="9208" spans="1:4" x14ac:dyDescent="0.2">
      <c r="A9208" s="22">
        <v>2002</v>
      </c>
      <c r="B9208" s="1" t="s">
        <v>83</v>
      </c>
      <c r="C9208" s="1" t="s">
        <v>119</v>
      </c>
      <c r="D9208" s="1">
        <v>60</v>
      </c>
    </row>
    <row r="9209" spans="1:4" x14ac:dyDescent="0.2">
      <c r="A9209" s="22">
        <v>2002</v>
      </c>
      <c r="B9209" s="1" t="s">
        <v>83</v>
      </c>
      <c r="C9209" s="1" t="s">
        <v>120</v>
      </c>
      <c r="D9209" s="1">
        <v>158</v>
      </c>
    </row>
    <row r="9210" spans="1:4" x14ac:dyDescent="0.2">
      <c r="A9210" s="22">
        <v>2002</v>
      </c>
      <c r="B9210" s="1" t="s">
        <v>84</v>
      </c>
      <c r="C9210" s="1" t="s">
        <v>92</v>
      </c>
      <c r="D9210" s="1">
        <v>144</v>
      </c>
    </row>
    <row r="9211" spans="1:4" x14ac:dyDescent="0.2">
      <c r="A9211" s="22">
        <v>2002</v>
      </c>
      <c r="B9211" s="1" t="s">
        <v>84</v>
      </c>
      <c r="C9211" s="1" t="s">
        <v>93</v>
      </c>
      <c r="D9211" s="1">
        <v>163</v>
      </c>
    </row>
    <row r="9212" spans="1:4" x14ac:dyDescent="0.2">
      <c r="A9212" s="22">
        <v>2002</v>
      </c>
      <c r="B9212" s="1" t="s">
        <v>84</v>
      </c>
      <c r="C9212" s="1" t="s">
        <v>94</v>
      </c>
      <c r="D9212" s="1">
        <v>86</v>
      </c>
    </row>
    <row r="9213" spans="1:4" x14ac:dyDescent="0.2">
      <c r="A9213" s="22">
        <v>2002</v>
      </c>
      <c r="B9213" s="1" t="s">
        <v>84</v>
      </c>
      <c r="C9213" s="1" t="s">
        <v>95</v>
      </c>
      <c r="D9213" s="1">
        <v>48</v>
      </c>
    </row>
    <row r="9214" spans="1:4" x14ac:dyDescent="0.2">
      <c r="A9214" s="22">
        <v>2002</v>
      </c>
      <c r="B9214" s="1" t="s">
        <v>84</v>
      </c>
      <c r="C9214" s="1" t="s">
        <v>96</v>
      </c>
      <c r="D9214" s="1">
        <v>343</v>
      </c>
    </row>
    <row r="9215" spans="1:4" x14ac:dyDescent="0.2">
      <c r="A9215" s="22">
        <v>2002</v>
      </c>
      <c r="B9215" s="1" t="s">
        <v>84</v>
      </c>
      <c r="C9215" s="1" t="s">
        <v>97</v>
      </c>
      <c r="D9215" s="1">
        <v>39</v>
      </c>
    </row>
    <row r="9216" spans="1:4" x14ac:dyDescent="0.2">
      <c r="A9216" s="22">
        <v>2002</v>
      </c>
      <c r="B9216" s="1" t="s">
        <v>84</v>
      </c>
      <c r="C9216" s="1" t="s">
        <v>68</v>
      </c>
      <c r="D9216" s="1">
        <v>101</v>
      </c>
    </row>
    <row r="9217" spans="1:4" x14ac:dyDescent="0.2">
      <c r="A9217" s="22">
        <v>2002</v>
      </c>
      <c r="B9217" s="1" t="s">
        <v>84</v>
      </c>
      <c r="C9217" s="1" t="s">
        <v>98</v>
      </c>
      <c r="D9217" s="1">
        <v>84</v>
      </c>
    </row>
    <row r="9218" spans="1:4" x14ac:dyDescent="0.2">
      <c r="A9218" s="22">
        <v>2002</v>
      </c>
      <c r="B9218" s="1" t="s">
        <v>84</v>
      </c>
      <c r="C9218" s="1" t="s">
        <v>99</v>
      </c>
      <c r="D9218" s="1">
        <v>93</v>
      </c>
    </row>
    <row r="9219" spans="1:4" x14ac:dyDescent="0.2">
      <c r="A9219" s="22">
        <v>2002</v>
      </c>
      <c r="B9219" s="1" t="s">
        <v>84</v>
      </c>
      <c r="C9219" s="1" t="s">
        <v>100</v>
      </c>
      <c r="D9219" s="1">
        <v>75</v>
      </c>
    </row>
    <row r="9220" spans="1:4" x14ac:dyDescent="0.2">
      <c r="A9220" s="22">
        <v>2002</v>
      </c>
      <c r="B9220" s="1" t="s">
        <v>84</v>
      </c>
      <c r="C9220" s="1" t="s">
        <v>101</v>
      </c>
      <c r="D9220" s="1">
        <v>60</v>
      </c>
    </row>
    <row r="9221" spans="1:4" x14ac:dyDescent="0.2">
      <c r="A9221" s="22">
        <v>2002</v>
      </c>
      <c r="B9221" s="1" t="s">
        <v>84</v>
      </c>
      <c r="C9221" s="1" t="s">
        <v>102</v>
      </c>
      <c r="D9221" s="1">
        <v>61</v>
      </c>
    </row>
    <row r="9222" spans="1:4" x14ac:dyDescent="0.2">
      <c r="A9222" s="22">
        <v>2002</v>
      </c>
      <c r="B9222" s="1" t="s">
        <v>84</v>
      </c>
      <c r="C9222" s="1" t="s">
        <v>103</v>
      </c>
      <c r="D9222" s="1">
        <v>124</v>
      </c>
    </row>
    <row r="9223" spans="1:4" x14ac:dyDescent="0.2">
      <c r="A9223" s="22">
        <v>2002</v>
      </c>
      <c r="B9223" s="1" t="s">
        <v>84</v>
      </c>
      <c r="C9223" s="1" t="s">
        <v>69</v>
      </c>
      <c r="D9223" s="1">
        <v>260</v>
      </c>
    </row>
    <row r="9224" spans="1:4" x14ac:dyDescent="0.2">
      <c r="A9224" s="22">
        <v>2002</v>
      </c>
      <c r="B9224" s="1" t="s">
        <v>84</v>
      </c>
      <c r="C9224" s="1" t="s">
        <v>104</v>
      </c>
      <c r="D9224" s="1">
        <v>501</v>
      </c>
    </row>
    <row r="9225" spans="1:4" x14ac:dyDescent="0.2">
      <c r="A9225" s="22">
        <v>2002</v>
      </c>
      <c r="B9225" s="1" t="s">
        <v>84</v>
      </c>
      <c r="C9225" s="1" t="s">
        <v>73</v>
      </c>
      <c r="D9225" s="1">
        <v>154</v>
      </c>
    </row>
    <row r="9226" spans="1:4" x14ac:dyDescent="0.2">
      <c r="A9226" s="22">
        <v>2002</v>
      </c>
      <c r="B9226" s="1" t="s">
        <v>84</v>
      </c>
      <c r="C9226" s="1" t="s">
        <v>105</v>
      </c>
      <c r="D9226" s="1">
        <v>53</v>
      </c>
    </row>
    <row r="9227" spans="1:4" x14ac:dyDescent="0.2">
      <c r="A9227" s="22">
        <v>2002</v>
      </c>
      <c r="B9227" s="1" t="s">
        <v>84</v>
      </c>
      <c r="C9227" s="1" t="s">
        <v>106</v>
      </c>
      <c r="D9227" s="1">
        <v>51</v>
      </c>
    </row>
    <row r="9228" spans="1:4" x14ac:dyDescent="0.2">
      <c r="A9228" s="22">
        <v>2002</v>
      </c>
      <c r="B9228" s="1" t="s">
        <v>84</v>
      </c>
      <c r="C9228" s="1" t="s">
        <v>107</v>
      </c>
      <c r="D9228" s="1">
        <v>61</v>
      </c>
    </row>
    <row r="9229" spans="1:4" x14ac:dyDescent="0.2">
      <c r="A9229" s="22">
        <v>2002</v>
      </c>
      <c r="B9229" s="1" t="s">
        <v>84</v>
      </c>
      <c r="C9229" s="1" t="s">
        <v>108</v>
      </c>
      <c r="D9229" s="1">
        <v>21</v>
      </c>
    </row>
    <row r="9230" spans="1:4" x14ac:dyDescent="0.2">
      <c r="A9230" s="22">
        <v>2002</v>
      </c>
      <c r="B9230" s="1" t="s">
        <v>84</v>
      </c>
      <c r="C9230" s="1" t="s">
        <v>109</v>
      </c>
      <c r="D9230" s="1">
        <v>112</v>
      </c>
    </row>
    <row r="9231" spans="1:4" x14ac:dyDescent="0.2">
      <c r="A9231" s="22">
        <v>2002</v>
      </c>
      <c r="B9231" s="1" t="s">
        <v>84</v>
      </c>
      <c r="C9231" s="1" t="s">
        <v>110</v>
      </c>
      <c r="D9231" s="1">
        <v>273</v>
      </c>
    </row>
    <row r="9232" spans="1:4" x14ac:dyDescent="0.2">
      <c r="A9232" s="22">
        <v>2002</v>
      </c>
      <c r="B9232" s="1" t="s">
        <v>84</v>
      </c>
      <c r="C9232" s="1" t="s">
        <v>111</v>
      </c>
      <c r="D9232" s="1">
        <v>18</v>
      </c>
    </row>
    <row r="9233" spans="1:4" x14ac:dyDescent="0.2">
      <c r="A9233" s="22">
        <v>2002</v>
      </c>
      <c r="B9233" s="1" t="s">
        <v>84</v>
      </c>
      <c r="C9233" s="1" t="s">
        <v>112</v>
      </c>
      <c r="D9233" s="1">
        <v>83</v>
      </c>
    </row>
    <row r="9234" spans="1:4" x14ac:dyDescent="0.2">
      <c r="A9234" s="22">
        <v>2002</v>
      </c>
      <c r="B9234" s="1" t="s">
        <v>84</v>
      </c>
      <c r="C9234" s="1" t="s">
        <v>113</v>
      </c>
      <c r="D9234" s="1">
        <v>156</v>
      </c>
    </row>
    <row r="9235" spans="1:4" x14ac:dyDescent="0.2">
      <c r="A9235" s="22">
        <v>2002</v>
      </c>
      <c r="B9235" s="1" t="s">
        <v>84</v>
      </c>
      <c r="C9235" s="1" t="s">
        <v>22</v>
      </c>
      <c r="D9235" s="1">
        <v>3797</v>
      </c>
    </row>
    <row r="9236" spans="1:4" x14ac:dyDescent="0.2">
      <c r="A9236" s="22">
        <v>2002</v>
      </c>
      <c r="B9236" s="1" t="s">
        <v>84</v>
      </c>
      <c r="C9236" s="1" t="s">
        <v>114</v>
      </c>
      <c r="D9236" s="1">
        <v>68</v>
      </c>
    </row>
    <row r="9237" spans="1:4" x14ac:dyDescent="0.2">
      <c r="A9237" s="22">
        <v>2002</v>
      </c>
      <c r="B9237" s="1" t="s">
        <v>84</v>
      </c>
      <c r="C9237" s="1" t="s">
        <v>115</v>
      </c>
      <c r="D9237" s="1">
        <v>15</v>
      </c>
    </row>
    <row r="9238" spans="1:4" x14ac:dyDescent="0.2">
      <c r="A9238" s="22">
        <v>2002</v>
      </c>
      <c r="B9238" s="1" t="s">
        <v>84</v>
      </c>
      <c r="C9238" s="1" t="s">
        <v>116</v>
      </c>
      <c r="D9238" s="1">
        <v>63</v>
      </c>
    </row>
    <row r="9239" spans="1:4" x14ac:dyDescent="0.2">
      <c r="A9239" s="22">
        <v>2002</v>
      </c>
      <c r="B9239" s="1" t="s">
        <v>84</v>
      </c>
      <c r="C9239" s="1" t="s">
        <v>117</v>
      </c>
      <c r="D9239" s="1">
        <v>221</v>
      </c>
    </row>
    <row r="9240" spans="1:4" x14ac:dyDescent="0.2">
      <c r="A9240" s="22">
        <v>2002</v>
      </c>
      <c r="B9240" s="1" t="s">
        <v>84</v>
      </c>
      <c r="C9240" s="1" t="s">
        <v>118</v>
      </c>
      <c r="D9240" s="1">
        <v>48</v>
      </c>
    </row>
    <row r="9241" spans="1:4" x14ac:dyDescent="0.2">
      <c r="A9241" s="22">
        <v>2002</v>
      </c>
      <c r="B9241" s="1" t="s">
        <v>84</v>
      </c>
      <c r="C9241" s="1" t="s">
        <v>119</v>
      </c>
      <c r="D9241" s="1">
        <v>73</v>
      </c>
    </row>
    <row r="9242" spans="1:4" x14ac:dyDescent="0.2">
      <c r="A9242" s="22">
        <v>2002</v>
      </c>
      <c r="B9242" s="1" t="s">
        <v>84</v>
      </c>
      <c r="C9242" s="1" t="s">
        <v>120</v>
      </c>
      <c r="D9242" s="1">
        <v>145</v>
      </c>
    </row>
    <row r="9243" spans="1:4" x14ac:dyDescent="0.2">
      <c r="A9243" s="22">
        <v>2002</v>
      </c>
      <c r="B9243" s="1" t="s">
        <v>85</v>
      </c>
      <c r="C9243" s="1" t="s">
        <v>92</v>
      </c>
      <c r="D9243" s="1">
        <v>184</v>
      </c>
    </row>
    <row r="9244" spans="1:4" x14ac:dyDescent="0.2">
      <c r="A9244" s="22">
        <v>2002</v>
      </c>
      <c r="B9244" s="1" t="s">
        <v>85</v>
      </c>
      <c r="C9244" s="1" t="s">
        <v>93</v>
      </c>
      <c r="D9244" s="1">
        <v>231</v>
      </c>
    </row>
    <row r="9245" spans="1:4" x14ac:dyDescent="0.2">
      <c r="A9245" s="22">
        <v>2002</v>
      </c>
      <c r="B9245" s="1" t="s">
        <v>85</v>
      </c>
      <c r="C9245" s="1" t="s">
        <v>94</v>
      </c>
      <c r="D9245" s="1">
        <v>83</v>
      </c>
    </row>
    <row r="9246" spans="1:4" x14ac:dyDescent="0.2">
      <c r="A9246" s="22">
        <v>2002</v>
      </c>
      <c r="B9246" s="1" t="s">
        <v>85</v>
      </c>
      <c r="C9246" s="1" t="s">
        <v>95</v>
      </c>
      <c r="D9246" s="1">
        <v>75</v>
      </c>
    </row>
    <row r="9247" spans="1:4" x14ac:dyDescent="0.2">
      <c r="A9247" s="22">
        <v>2002</v>
      </c>
      <c r="B9247" s="1" t="s">
        <v>85</v>
      </c>
      <c r="C9247" s="1" t="s">
        <v>96</v>
      </c>
      <c r="D9247" s="1">
        <v>399</v>
      </c>
    </row>
    <row r="9248" spans="1:4" x14ac:dyDescent="0.2">
      <c r="A9248" s="22">
        <v>2002</v>
      </c>
      <c r="B9248" s="1" t="s">
        <v>85</v>
      </c>
      <c r="C9248" s="1" t="s">
        <v>97</v>
      </c>
      <c r="D9248" s="1">
        <v>32</v>
      </c>
    </row>
    <row r="9249" spans="1:4" x14ac:dyDescent="0.2">
      <c r="A9249" s="22">
        <v>2002</v>
      </c>
      <c r="B9249" s="1" t="s">
        <v>85</v>
      </c>
      <c r="C9249" s="1" t="s">
        <v>68</v>
      </c>
      <c r="D9249" s="1">
        <v>104</v>
      </c>
    </row>
    <row r="9250" spans="1:4" x14ac:dyDescent="0.2">
      <c r="A9250" s="22">
        <v>2002</v>
      </c>
      <c r="B9250" s="1" t="s">
        <v>85</v>
      </c>
      <c r="C9250" s="1" t="s">
        <v>98</v>
      </c>
      <c r="D9250" s="1">
        <v>122</v>
      </c>
    </row>
    <row r="9251" spans="1:4" x14ac:dyDescent="0.2">
      <c r="A9251" s="22">
        <v>2002</v>
      </c>
      <c r="B9251" s="1" t="s">
        <v>85</v>
      </c>
      <c r="C9251" s="1" t="s">
        <v>99</v>
      </c>
      <c r="D9251" s="1">
        <v>100</v>
      </c>
    </row>
    <row r="9252" spans="1:4" x14ac:dyDescent="0.2">
      <c r="A9252" s="22">
        <v>2002</v>
      </c>
      <c r="B9252" s="1" t="s">
        <v>85</v>
      </c>
      <c r="C9252" s="1" t="s">
        <v>100</v>
      </c>
      <c r="D9252" s="1">
        <v>82</v>
      </c>
    </row>
    <row r="9253" spans="1:4" x14ac:dyDescent="0.2">
      <c r="A9253" s="22">
        <v>2002</v>
      </c>
      <c r="B9253" s="1" t="s">
        <v>85</v>
      </c>
      <c r="C9253" s="1" t="s">
        <v>101</v>
      </c>
      <c r="D9253" s="1">
        <v>85</v>
      </c>
    </row>
    <row r="9254" spans="1:4" x14ac:dyDescent="0.2">
      <c r="A9254" s="22">
        <v>2002</v>
      </c>
      <c r="B9254" s="1" t="s">
        <v>85</v>
      </c>
      <c r="C9254" s="1" t="s">
        <v>102</v>
      </c>
      <c r="D9254" s="1">
        <v>76</v>
      </c>
    </row>
    <row r="9255" spans="1:4" x14ac:dyDescent="0.2">
      <c r="A9255" s="22">
        <v>2002</v>
      </c>
      <c r="B9255" s="1" t="s">
        <v>85</v>
      </c>
      <c r="C9255" s="1" t="s">
        <v>103</v>
      </c>
      <c r="D9255" s="1">
        <v>132</v>
      </c>
    </row>
    <row r="9256" spans="1:4" x14ac:dyDescent="0.2">
      <c r="A9256" s="22">
        <v>2002</v>
      </c>
      <c r="B9256" s="1" t="s">
        <v>85</v>
      </c>
      <c r="C9256" s="1" t="s">
        <v>69</v>
      </c>
      <c r="D9256" s="1">
        <v>316</v>
      </c>
    </row>
    <row r="9257" spans="1:4" x14ac:dyDescent="0.2">
      <c r="A9257" s="22">
        <v>2002</v>
      </c>
      <c r="B9257" s="1" t="s">
        <v>85</v>
      </c>
      <c r="C9257" s="1" t="s">
        <v>104</v>
      </c>
      <c r="D9257" s="1">
        <v>554</v>
      </c>
    </row>
    <row r="9258" spans="1:4" x14ac:dyDescent="0.2">
      <c r="A9258" s="22">
        <v>2002</v>
      </c>
      <c r="B9258" s="1" t="s">
        <v>85</v>
      </c>
      <c r="C9258" s="1" t="s">
        <v>73</v>
      </c>
      <c r="D9258" s="1">
        <v>184</v>
      </c>
    </row>
    <row r="9259" spans="1:4" x14ac:dyDescent="0.2">
      <c r="A9259" s="22">
        <v>2002</v>
      </c>
      <c r="B9259" s="1" t="s">
        <v>85</v>
      </c>
      <c r="C9259" s="1" t="s">
        <v>105</v>
      </c>
      <c r="D9259" s="1">
        <v>73</v>
      </c>
    </row>
    <row r="9260" spans="1:4" x14ac:dyDescent="0.2">
      <c r="A9260" s="22">
        <v>2002</v>
      </c>
      <c r="B9260" s="1" t="s">
        <v>85</v>
      </c>
      <c r="C9260" s="1" t="s">
        <v>106</v>
      </c>
      <c r="D9260" s="1">
        <v>87</v>
      </c>
    </row>
    <row r="9261" spans="1:4" x14ac:dyDescent="0.2">
      <c r="A9261" s="22">
        <v>2002</v>
      </c>
      <c r="B9261" s="1" t="s">
        <v>85</v>
      </c>
      <c r="C9261" s="1" t="s">
        <v>107</v>
      </c>
      <c r="D9261" s="1">
        <v>82</v>
      </c>
    </row>
    <row r="9262" spans="1:4" x14ac:dyDescent="0.2">
      <c r="A9262" s="22">
        <v>2002</v>
      </c>
      <c r="B9262" s="1" t="s">
        <v>85</v>
      </c>
      <c r="C9262" s="1" t="s">
        <v>108</v>
      </c>
      <c r="D9262" s="1">
        <v>23</v>
      </c>
    </row>
    <row r="9263" spans="1:4" x14ac:dyDescent="0.2">
      <c r="A9263" s="22">
        <v>2002</v>
      </c>
      <c r="B9263" s="1" t="s">
        <v>85</v>
      </c>
      <c r="C9263" s="1" t="s">
        <v>109</v>
      </c>
      <c r="D9263" s="1">
        <v>139</v>
      </c>
    </row>
    <row r="9264" spans="1:4" x14ac:dyDescent="0.2">
      <c r="A9264" s="22">
        <v>2002</v>
      </c>
      <c r="B9264" s="1" t="s">
        <v>85</v>
      </c>
      <c r="C9264" s="1" t="s">
        <v>110</v>
      </c>
      <c r="D9264" s="1">
        <v>308</v>
      </c>
    </row>
    <row r="9265" spans="1:4" x14ac:dyDescent="0.2">
      <c r="A9265" s="22">
        <v>2002</v>
      </c>
      <c r="B9265" s="1" t="s">
        <v>85</v>
      </c>
      <c r="C9265" s="1" t="s">
        <v>111</v>
      </c>
      <c r="D9265" s="1">
        <v>12</v>
      </c>
    </row>
    <row r="9266" spans="1:4" x14ac:dyDescent="0.2">
      <c r="A9266" s="22">
        <v>2002</v>
      </c>
      <c r="B9266" s="1" t="s">
        <v>85</v>
      </c>
      <c r="C9266" s="1" t="s">
        <v>112</v>
      </c>
      <c r="D9266" s="1">
        <v>119</v>
      </c>
    </row>
    <row r="9267" spans="1:4" x14ac:dyDescent="0.2">
      <c r="A9267" s="22">
        <v>2002</v>
      </c>
      <c r="B9267" s="1" t="s">
        <v>85</v>
      </c>
      <c r="C9267" s="1" t="s">
        <v>113</v>
      </c>
      <c r="D9267" s="1">
        <v>160</v>
      </c>
    </row>
    <row r="9268" spans="1:4" x14ac:dyDescent="0.2">
      <c r="A9268" s="22">
        <v>2002</v>
      </c>
      <c r="B9268" s="1" t="s">
        <v>85</v>
      </c>
      <c r="C9268" s="1" t="s">
        <v>22</v>
      </c>
      <c r="D9268" s="1">
        <v>4561</v>
      </c>
    </row>
    <row r="9269" spans="1:4" x14ac:dyDescent="0.2">
      <c r="A9269" s="22">
        <v>2002</v>
      </c>
      <c r="B9269" s="1" t="s">
        <v>85</v>
      </c>
      <c r="C9269" s="1" t="s">
        <v>114</v>
      </c>
      <c r="D9269" s="1">
        <v>108</v>
      </c>
    </row>
    <row r="9270" spans="1:4" x14ac:dyDescent="0.2">
      <c r="A9270" s="22">
        <v>2002</v>
      </c>
      <c r="B9270" s="1" t="s">
        <v>85</v>
      </c>
      <c r="C9270" s="1" t="s">
        <v>115</v>
      </c>
      <c r="D9270" s="1">
        <v>14</v>
      </c>
    </row>
    <row r="9271" spans="1:4" x14ac:dyDescent="0.2">
      <c r="A9271" s="22">
        <v>2002</v>
      </c>
      <c r="B9271" s="1" t="s">
        <v>85</v>
      </c>
      <c r="C9271" s="1" t="s">
        <v>116</v>
      </c>
      <c r="D9271" s="1">
        <v>99</v>
      </c>
    </row>
    <row r="9272" spans="1:4" x14ac:dyDescent="0.2">
      <c r="A9272" s="22">
        <v>2002</v>
      </c>
      <c r="B9272" s="1" t="s">
        <v>85</v>
      </c>
      <c r="C9272" s="1" t="s">
        <v>117</v>
      </c>
      <c r="D9272" s="1">
        <v>242</v>
      </c>
    </row>
    <row r="9273" spans="1:4" x14ac:dyDescent="0.2">
      <c r="A9273" s="22">
        <v>2002</v>
      </c>
      <c r="B9273" s="1" t="s">
        <v>85</v>
      </c>
      <c r="C9273" s="1" t="s">
        <v>118</v>
      </c>
      <c r="D9273" s="1">
        <v>74</v>
      </c>
    </row>
    <row r="9274" spans="1:4" x14ac:dyDescent="0.2">
      <c r="A9274" s="22">
        <v>2002</v>
      </c>
      <c r="B9274" s="1" t="s">
        <v>85</v>
      </c>
      <c r="C9274" s="1" t="s">
        <v>119</v>
      </c>
      <c r="D9274" s="1">
        <v>78</v>
      </c>
    </row>
    <row r="9275" spans="1:4" x14ac:dyDescent="0.2">
      <c r="A9275" s="22">
        <v>2002</v>
      </c>
      <c r="B9275" s="1" t="s">
        <v>85</v>
      </c>
      <c r="C9275" s="1" t="s">
        <v>120</v>
      </c>
      <c r="D9275" s="1">
        <v>184</v>
      </c>
    </row>
    <row r="9276" spans="1:4" x14ac:dyDescent="0.2">
      <c r="A9276" s="22">
        <v>2001</v>
      </c>
      <c r="B9276" s="1" t="s">
        <v>86</v>
      </c>
      <c r="C9276" s="1" t="s">
        <v>92</v>
      </c>
      <c r="D9276" s="1">
        <v>155</v>
      </c>
    </row>
    <row r="9277" spans="1:4" x14ac:dyDescent="0.2">
      <c r="A9277" s="22">
        <v>2001</v>
      </c>
      <c r="B9277" s="1" t="s">
        <v>86</v>
      </c>
      <c r="C9277" s="1" t="s">
        <v>93</v>
      </c>
      <c r="D9277" s="1">
        <v>151</v>
      </c>
    </row>
    <row r="9278" spans="1:4" x14ac:dyDescent="0.2">
      <c r="A9278" s="22">
        <v>2001</v>
      </c>
      <c r="B9278" s="1" t="s">
        <v>86</v>
      </c>
      <c r="C9278" s="1" t="s">
        <v>94</v>
      </c>
      <c r="D9278" s="1">
        <v>67</v>
      </c>
    </row>
    <row r="9279" spans="1:4" x14ac:dyDescent="0.2">
      <c r="A9279" s="22">
        <v>2001</v>
      </c>
      <c r="B9279" s="1" t="s">
        <v>86</v>
      </c>
      <c r="C9279" s="1" t="s">
        <v>95</v>
      </c>
      <c r="D9279" s="1">
        <v>59</v>
      </c>
    </row>
    <row r="9280" spans="1:4" x14ac:dyDescent="0.2">
      <c r="A9280" s="22">
        <v>2001</v>
      </c>
      <c r="B9280" s="1" t="s">
        <v>86</v>
      </c>
      <c r="C9280" s="1" t="s">
        <v>96</v>
      </c>
      <c r="D9280" s="1">
        <v>330</v>
      </c>
    </row>
    <row r="9281" spans="1:4" x14ac:dyDescent="0.2">
      <c r="A9281" s="22">
        <v>2001</v>
      </c>
      <c r="B9281" s="1" t="s">
        <v>86</v>
      </c>
      <c r="C9281" s="1" t="s">
        <v>97</v>
      </c>
      <c r="D9281" s="1">
        <v>37</v>
      </c>
    </row>
    <row r="9282" spans="1:4" x14ac:dyDescent="0.2">
      <c r="A9282" s="22">
        <v>2001</v>
      </c>
      <c r="B9282" s="1" t="s">
        <v>86</v>
      </c>
      <c r="C9282" s="1" t="s">
        <v>68</v>
      </c>
      <c r="D9282" s="1">
        <v>98</v>
      </c>
    </row>
    <row r="9283" spans="1:4" x14ac:dyDescent="0.2">
      <c r="A9283" s="22">
        <v>2001</v>
      </c>
      <c r="B9283" s="1" t="s">
        <v>86</v>
      </c>
      <c r="C9283" s="1" t="s">
        <v>98</v>
      </c>
      <c r="D9283" s="1">
        <v>110</v>
      </c>
    </row>
    <row r="9284" spans="1:4" x14ac:dyDescent="0.2">
      <c r="A9284" s="22">
        <v>2001</v>
      </c>
      <c r="B9284" s="1" t="s">
        <v>86</v>
      </c>
      <c r="C9284" s="1" t="s">
        <v>99</v>
      </c>
      <c r="D9284" s="1">
        <v>91</v>
      </c>
    </row>
    <row r="9285" spans="1:4" x14ac:dyDescent="0.2">
      <c r="A9285" s="22">
        <v>2001</v>
      </c>
      <c r="B9285" s="1" t="s">
        <v>86</v>
      </c>
      <c r="C9285" s="1" t="s">
        <v>100</v>
      </c>
      <c r="D9285" s="1">
        <v>75</v>
      </c>
    </row>
    <row r="9286" spans="1:4" x14ac:dyDescent="0.2">
      <c r="A9286" s="22">
        <v>2001</v>
      </c>
      <c r="B9286" s="1" t="s">
        <v>86</v>
      </c>
      <c r="C9286" s="1" t="s">
        <v>101</v>
      </c>
      <c r="D9286" s="1">
        <v>69</v>
      </c>
    </row>
    <row r="9287" spans="1:4" x14ac:dyDescent="0.2">
      <c r="A9287" s="22">
        <v>2001</v>
      </c>
      <c r="B9287" s="1" t="s">
        <v>86</v>
      </c>
      <c r="C9287" s="1" t="s">
        <v>102</v>
      </c>
      <c r="D9287" s="1">
        <v>71</v>
      </c>
    </row>
    <row r="9288" spans="1:4" x14ac:dyDescent="0.2">
      <c r="A9288" s="22">
        <v>2001</v>
      </c>
      <c r="B9288" s="1" t="s">
        <v>86</v>
      </c>
      <c r="C9288" s="1" t="s">
        <v>103</v>
      </c>
      <c r="D9288" s="1">
        <v>112</v>
      </c>
    </row>
    <row r="9289" spans="1:4" x14ac:dyDescent="0.2">
      <c r="A9289" s="22">
        <v>2001</v>
      </c>
      <c r="B9289" s="1" t="s">
        <v>86</v>
      </c>
      <c r="C9289" s="1" t="s">
        <v>69</v>
      </c>
      <c r="D9289" s="1">
        <v>258</v>
      </c>
    </row>
    <row r="9290" spans="1:4" x14ac:dyDescent="0.2">
      <c r="A9290" s="22">
        <v>2001</v>
      </c>
      <c r="B9290" s="1" t="s">
        <v>86</v>
      </c>
      <c r="C9290" s="1" t="s">
        <v>104</v>
      </c>
      <c r="D9290" s="1">
        <v>495</v>
      </c>
    </row>
    <row r="9291" spans="1:4" x14ac:dyDescent="0.2">
      <c r="A9291" s="22">
        <v>2001</v>
      </c>
      <c r="B9291" s="1" t="s">
        <v>86</v>
      </c>
      <c r="C9291" s="1" t="s">
        <v>73</v>
      </c>
      <c r="D9291" s="1">
        <v>133</v>
      </c>
    </row>
    <row r="9292" spans="1:4" x14ac:dyDescent="0.2">
      <c r="A9292" s="22">
        <v>2001</v>
      </c>
      <c r="B9292" s="1" t="s">
        <v>86</v>
      </c>
      <c r="C9292" s="1" t="s">
        <v>105</v>
      </c>
      <c r="D9292" s="1">
        <v>67</v>
      </c>
    </row>
    <row r="9293" spans="1:4" x14ac:dyDescent="0.2">
      <c r="A9293" s="22">
        <v>2001</v>
      </c>
      <c r="B9293" s="1" t="s">
        <v>86</v>
      </c>
      <c r="C9293" s="1" t="s">
        <v>106</v>
      </c>
      <c r="D9293" s="1">
        <v>61</v>
      </c>
    </row>
    <row r="9294" spans="1:4" x14ac:dyDescent="0.2">
      <c r="A9294" s="22">
        <v>2001</v>
      </c>
      <c r="B9294" s="1" t="s">
        <v>86</v>
      </c>
      <c r="C9294" s="1" t="s">
        <v>107</v>
      </c>
      <c r="D9294" s="1">
        <v>50</v>
      </c>
    </row>
    <row r="9295" spans="1:4" x14ac:dyDescent="0.2">
      <c r="A9295" s="22">
        <v>2001</v>
      </c>
      <c r="B9295" s="1" t="s">
        <v>86</v>
      </c>
      <c r="C9295" s="1" t="s">
        <v>108</v>
      </c>
      <c r="D9295" s="1">
        <v>17</v>
      </c>
    </row>
    <row r="9296" spans="1:4" x14ac:dyDescent="0.2">
      <c r="A9296" s="22">
        <v>2001</v>
      </c>
      <c r="B9296" s="1" t="s">
        <v>86</v>
      </c>
      <c r="C9296" s="1" t="s">
        <v>109</v>
      </c>
      <c r="D9296" s="1">
        <v>123</v>
      </c>
    </row>
    <row r="9297" spans="1:4" x14ac:dyDescent="0.2">
      <c r="A9297" s="22">
        <v>2001</v>
      </c>
      <c r="B9297" s="1" t="s">
        <v>86</v>
      </c>
      <c r="C9297" s="1" t="s">
        <v>110</v>
      </c>
      <c r="D9297" s="1">
        <v>291</v>
      </c>
    </row>
    <row r="9298" spans="1:4" x14ac:dyDescent="0.2">
      <c r="A9298" s="22">
        <v>2001</v>
      </c>
      <c r="B9298" s="1" t="s">
        <v>86</v>
      </c>
      <c r="C9298" s="1" t="s">
        <v>111</v>
      </c>
      <c r="D9298" s="1">
        <v>10</v>
      </c>
    </row>
    <row r="9299" spans="1:4" x14ac:dyDescent="0.2">
      <c r="A9299" s="22">
        <v>2001</v>
      </c>
      <c r="B9299" s="1" t="s">
        <v>86</v>
      </c>
      <c r="C9299" s="1" t="s">
        <v>112</v>
      </c>
      <c r="D9299" s="1">
        <v>102</v>
      </c>
    </row>
    <row r="9300" spans="1:4" x14ac:dyDescent="0.2">
      <c r="A9300" s="22">
        <v>2001</v>
      </c>
      <c r="B9300" s="1" t="s">
        <v>86</v>
      </c>
      <c r="C9300" s="1" t="s">
        <v>113</v>
      </c>
      <c r="D9300" s="1">
        <v>137</v>
      </c>
    </row>
    <row r="9301" spans="1:4" x14ac:dyDescent="0.2">
      <c r="A9301" s="22">
        <v>2001</v>
      </c>
      <c r="B9301" s="1" t="s">
        <v>86</v>
      </c>
      <c r="C9301" s="1" t="s">
        <v>22</v>
      </c>
      <c r="D9301" s="1">
        <v>3850</v>
      </c>
    </row>
    <row r="9302" spans="1:4" x14ac:dyDescent="0.2">
      <c r="A9302" s="22">
        <v>2001</v>
      </c>
      <c r="B9302" s="1" t="s">
        <v>86</v>
      </c>
      <c r="C9302" s="1" t="s">
        <v>114</v>
      </c>
      <c r="D9302" s="1">
        <v>60</v>
      </c>
    </row>
    <row r="9303" spans="1:4" x14ac:dyDescent="0.2">
      <c r="A9303" s="22">
        <v>2001</v>
      </c>
      <c r="B9303" s="1" t="s">
        <v>86</v>
      </c>
      <c r="C9303" s="1" t="s">
        <v>115</v>
      </c>
      <c r="D9303" s="1">
        <v>23</v>
      </c>
    </row>
    <row r="9304" spans="1:4" x14ac:dyDescent="0.2">
      <c r="A9304" s="22">
        <v>2001</v>
      </c>
      <c r="B9304" s="1" t="s">
        <v>86</v>
      </c>
      <c r="C9304" s="1" t="s">
        <v>116</v>
      </c>
      <c r="D9304" s="1">
        <v>78</v>
      </c>
    </row>
    <row r="9305" spans="1:4" x14ac:dyDescent="0.2">
      <c r="A9305" s="22">
        <v>2001</v>
      </c>
      <c r="B9305" s="1" t="s">
        <v>86</v>
      </c>
      <c r="C9305" s="1" t="s">
        <v>117</v>
      </c>
      <c r="D9305" s="1">
        <v>254</v>
      </c>
    </row>
    <row r="9306" spans="1:4" x14ac:dyDescent="0.2">
      <c r="A9306" s="22">
        <v>2001</v>
      </c>
      <c r="B9306" s="1" t="s">
        <v>86</v>
      </c>
      <c r="C9306" s="1" t="s">
        <v>118</v>
      </c>
      <c r="D9306" s="1">
        <v>59</v>
      </c>
    </row>
    <row r="9307" spans="1:4" x14ac:dyDescent="0.2">
      <c r="A9307" s="22">
        <v>2001</v>
      </c>
      <c r="B9307" s="1" t="s">
        <v>86</v>
      </c>
      <c r="C9307" s="1" t="s">
        <v>119</v>
      </c>
      <c r="D9307" s="1">
        <v>73</v>
      </c>
    </row>
    <row r="9308" spans="1:4" x14ac:dyDescent="0.2">
      <c r="A9308" s="22">
        <v>2001</v>
      </c>
      <c r="B9308" s="1" t="s">
        <v>86</v>
      </c>
      <c r="C9308" s="1" t="s">
        <v>120</v>
      </c>
      <c r="D9308" s="1">
        <v>134</v>
      </c>
    </row>
    <row r="9309" spans="1:4" x14ac:dyDescent="0.2">
      <c r="A9309" s="22">
        <v>2001</v>
      </c>
      <c r="B9309" s="1" t="s">
        <v>87</v>
      </c>
      <c r="C9309" s="1" t="s">
        <v>92</v>
      </c>
      <c r="D9309" s="1">
        <v>162</v>
      </c>
    </row>
    <row r="9310" spans="1:4" x14ac:dyDescent="0.2">
      <c r="A9310" s="22">
        <v>2001</v>
      </c>
      <c r="B9310" s="1" t="s">
        <v>87</v>
      </c>
      <c r="C9310" s="1" t="s">
        <v>93</v>
      </c>
      <c r="D9310" s="1">
        <v>175</v>
      </c>
    </row>
    <row r="9311" spans="1:4" x14ac:dyDescent="0.2">
      <c r="A9311" s="22">
        <v>2001</v>
      </c>
      <c r="B9311" s="1" t="s">
        <v>87</v>
      </c>
      <c r="C9311" s="1" t="s">
        <v>94</v>
      </c>
      <c r="D9311" s="1">
        <v>84</v>
      </c>
    </row>
    <row r="9312" spans="1:4" x14ac:dyDescent="0.2">
      <c r="A9312" s="22">
        <v>2001</v>
      </c>
      <c r="B9312" s="1" t="s">
        <v>87</v>
      </c>
      <c r="C9312" s="1" t="s">
        <v>95</v>
      </c>
      <c r="D9312" s="1">
        <v>62</v>
      </c>
    </row>
    <row r="9313" spans="1:4" x14ac:dyDescent="0.2">
      <c r="A9313" s="22">
        <v>2001</v>
      </c>
      <c r="B9313" s="1" t="s">
        <v>87</v>
      </c>
      <c r="C9313" s="1" t="s">
        <v>96</v>
      </c>
      <c r="D9313" s="1">
        <v>384</v>
      </c>
    </row>
    <row r="9314" spans="1:4" x14ac:dyDescent="0.2">
      <c r="A9314" s="22">
        <v>2001</v>
      </c>
      <c r="B9314" s="1" t="s">
        <v>87</v>
      </c>
      <c r="C9314" s="1" t="s">
        <v>97</v>
      </c>
      <c r="D9314" s="1">
        <v>40</v>
      </c>
    </row>
    <row r="9315" spans="1:4" x14ac:dyDescent="0.2">
      <c r="A9315" s="22">
        <v>2001</v>
      </c>
      <c r="B9315" s="1" t="s">
        <v>87</v>
      </c>
      <c r="C9315" s="1" t="s">
        <v>68</v>
      </c>
      <c r="D9315" s="1">
        <v>104</v>
      </c>
    </row>
    <row r="9316" spans="1:4" x14ac:dyDescent="0.2">
      <c r="A9316" s="22">
        <v>2001</v>
      </c>
      <c r="B9316" s="1" t="s">
        <v>87</v>
      </c>
      <c r="C9316" s="1" t="s">
        <v>98</v>
      </c>
      <c r="D9316" s="1">
        <v>136</v>
      </c>
    </row>
    <row r="9317" spans="1:4" x14ac:dyDescent="0.2">
      <c r="A9317" s="22">
        <v>2001</v>
      </c>
      <c r="B9317" s="1" t="s">
        <v>87</v>
      </c>
      <c r="C9317" s="1" t="s">
        <v>99</v>
      </c>
      <c r="D9317" s="1">
        <v>87</v>
      </c>
    </row>
    <row r="9318" spans="1:4" x14ac:dyDescent="0.2">
      <c r="A9318" s="22">
        <v>2001</v>
      </c>
      <c r="B9318" s="1" t="s">
        <v>87</v>
      </c>
      <c r="C9318" s="1" t="s">
        <v>100</v>
      </c>
      <c r="D9318" s="1">
        <v>84</v>
      </c>
    </row>
    <row r="9319" spans="1:4" x14ac:dyDescent="0.2">
      <c r="A9319" s="22">
        <v>2001</v>
      </c>
      <c r="B9319" s="1" t="s">
        <v>87</v>
      </c>
      <c r="C9319" s="1" t="s">
        <v>101</v>
      </c>
      <c r="D9319" s="1">
        <v>85</v>
      </c>
    </row>
    <row r="9320" spans="1:4" x14ac:dyDescent="0.2">
      <c r="A9320" s="22">
        <v>2001</v>
      </c>
      <c r="B9320" s="1" t="s">
        <v>87</v>
      </c>
      <c r="C9320" s="1" t="s">
        <v>102</v>
      </c>
      <c r="D9320" s="1">
        <v>76</v>
      </c>
    </row>
    <row r="9321" spans="1:4" x14ac:dyDescent="0.2">
      <c r="A9321" s="22">
        <v>2001</v>
      </c>
      <c r="B9321" s="1" t="s">
        <v>87</v>
      </c>
      <c r="C9321" s="1" t="s">
        <v>103</v>
      </c>
      <c r="D9321" s="1">
        <v>113</v>
      </c>
    </row>
    <row r="9322" spans="1:4" x14ac:dyDescent="0.2">
      <c r="A9322" s="22">
        <v>2001</v>
      </c>
      <c r="B9322" s="1" t="s">
        <v>87</v>
      </c>
      <c r="C9322" s="1" t="s">
        <v>69</v>
      </c>
      <c r="D9322" s="1">
        <v>314</v>
      </c>
    </row>
    <row r="9323" spans="1:4" x14ac:dyDescent="0.2">
      <c r="A9323" s="22">
        <v>2001</v>
      </c>
      <c r="B9323" s="1" t="s">
        <v>87</v>
      </c>
      <c r="C9323" s="1" t="s">
        <v>104</v>
      </c>
      <c r="D9323" s="1">
        <v>568</v>
      </c>
    </row>
    <row r="9324" spans="1:4" x14ac:dyDescent="0.2">
      <c r="A9324" s="22">
        <v>2001</v>
      </c>
      <c r="B9324" s="1" t="s">
        <v>87</v>
      </c>
      <c r="C9324" s="1" t="s">
        <v>73</v>
      </c>
      <c r="D9324" s="1">
        <v>163</v>
      </c>
    </row>
    <row r="9325" spans="1:4" x14ac:dyDescent="0.2">
      <c r="A9325" s="22">
        <v>2001</v>
      </c>
      <c r="B9325" s="1" t="s">
        <v>87</v>
      </c>
      <c r="C9325" s="1" t="s">
        <v>105</v>
      </c>
      <c r="D9325" s="1">
        <v>72</v>
      </c>
    </row>
    <row r="9326" spans="1:4" x14ac:dyDescent="0.2">
      <c r="A9326" s="22">
        <v>2001</v>
      </c>
      <c r="B9326" s="1" t="s">
        <v>87</v>
      </c>
      <c r="C9326" s="1" t="s">
        <v>106</v>
      </c>
      <c r="D9326" s="1">
        <v>71</v>
      </c>
    </row>
    <row r="9327" spans="1:4" x14ac:dyDescent="0.2">
      <c r="A9327" s="22">
        <v>2001</v>
      </c>
      <c r="B9327" s="1" t="s">
        <v>87</v>
      </c>
      <c r="C9327" s="1" t="s">
        <v>107</v>
      </c>
      <c r="D9327" s="1">
        <v>73</v>
      </c>
    </row>
    <row r="9328" spans="1:4" x14ac:dyDescent="0.2">
      <c r="A9328" s="22">
        <v>2001</v>
      </c>
      <c r="B9328" s="1" t="s">
        <v>87</v>
      </c>
      <c r="C9328" s="1" t="s">
        <v>108</v>
      </c>
      <c r="D9328" s="1">
        <v>19</v>
      </c>
    </row>
    <row r="9329" spans="1:4" x14ac:dyDescent="0.2">
      <c r="A9329" s="22">
        <v>2001</v>
      </c>
      <c r="B9329" s="1" t="s">
        <v>87</v>
      </c>
      <c r="C9329" s="1" t="s">
        <v>109</v>
      </c>
      <c r="D9329" s="1">
        <v>94</v>
      </c>
    </row>
    <row r="9330" spans="1:4" x14ac:dyDescent="0.2">
      <c r="A9330" s="22">
        <v>2001</v>
      </c>
      <c r="B9330" s="1" t="s">
        <v>87</v>
      </c>
      <c r="C9330" s="1" t="s">
        <v>110</v>
      </c>
      <c r="D9330" s="1">
        <v>295</v>
      </c>
    </row>
    <row r="9331" spans="1:4" x14ac:dyDescent="0.2">
      <c r="A9331" s="22">
        <v>2001</v>
      </c>
      <c r="B9331" s="1" t="s">
        <v>87</v>
      </c>
      <c r="C9331" s="1" t="s">
        <v>111</v>
      </c>
      <c r="D9331" s="1">
        <v>17</v>
      </c>
    </row>
    <row r="9332" spans="1:4" x14ac:dyDescent="0.2">
      <c r="A9332" s="22">
        <v>2001</v>
      </c>
      <c r="B9332" s="1" t="s">
        <v>87</v>
      </c>
      <c r="C9332" s="1" t="s">
        <v>112</v>
      </c>
      <c r="D9332" s="1">
        <v>84</v>
      </c>
    </row>
    <row r="9333" spans="1:4" x14ac:dyDescent="0.2">
      <c r="A9333" s="22">
        <v>2001</v>
      </c>
      <c r="B9333" s="1" t="s">
        <v>87</v>
      </c>
      <c r="C9333" s="1" t="s">
        <v>113</v>
      </c>
      <c r="D9333" s="1">
        <v>138</v>
      </c>
    </row>
    <row r="9334" spans="1:4" x14ac:dyDescent="0.2">
      <c r="A9334" s="22">
        <v>2001</v>
      </c>
      <c r="B9334" s="1" t="s">
        <v>87</v>
      </c>
      <c r="C9334" s="1" t="s">
        <v>22</v>
      </c>
      <c r="D9334" s="1">
        <v>4258</v>
      </c>
    </row>
    <row r="9335" spans="1:4" x14ac:dyDescent="0.2">
      <c r="A9335" s="22">
        <v>2001</v>
      </c>
      <c r="B9335" s="1" t="s">
        <v>87</v>
      </c>
      <c r="C9335" s="1" t="s">
        <v>114</v>
      </c>
      <c r="D9335" s="1">
        <v>94</v>
      </c>
    </row>
    <row r="9336" spans="1:4" x14ac:dyDescent="0.2">
      <c r="A9336" s="22">
        <v>2001</v>
      </c>
      <c r="B9336" s="1" t="s">
        <v>87</v>
      </c>
      <c r="C9336" s="1" t="s">
        <v>115</v>
      </c>
      <c r="D9336" s="1">
        <v>22</v>
      </c>
    </row>
    <row r="9337" spans="1:4" x14ac:dyDescent="0.2">
      <c r="A9337" s="22">
        <v>2001</v>
      </c>
      <c r="B9337" s="1" t="s">
        <v>87</v>
      </c>
      <c r="C9337" s="1" t="s">
        <v>116</v>
      </c>
      <c r="D9337" s="1">
        <v>91</v>
      </c>
    </row>
    <row r="9338" spans="1:4" x14ac:dyDescent="0.2">
      <c r="A9338" s="22">
        <v>2001</v>
      </c>
      <c r="B9338" s="1" t="s">
        <v>87</v>
      </c>
      <c r="C9338" s="1" t="s">
        <v>117</v>
      </c>
      <c r="D9338" s="1">
        <v>249</v>
      </c>
    </row>
    <row r="9339" spans="1:4" x14ac:dyDescent="0.2">
      <c r="A9339" s="22">
        <v>2001</v>
      </c>
      <c r="B9339" s="1" t="s">
        <v>87</v>
      </c>
      <c r="C9339" s="1" t="s">
        <v>118</v>
      </c>
      <c r="D9339" s="1">
        <v>70</v>
      </c>
    </row>
    <row r="9340" spans="1:4" x14ac:dyDescent="0.2">
      <c r="A9340" s="22">
        <v>2001</v>
      </c>
      <c r="B9340" s="1" t="s">
        <v>87</v>
      </c>
      <c r="C9340" s="1" t="s">
        <v>119</v>
      </c>
      <c r="D9340" s="1">
        <v>68</v>
      </c>
    </row>
    <row r="9341" spans="1:4" x14ac:dyDescent="0.2">
      <c r="A9341" s="22">
        <v>2001</v>
      </c>
      <c r="B9341" s="1" t="s">
        <v>87</v>
      </c>
      <c r="C9341" s="1" t="s">
        <v>120</v>
      </c>
      <c r="D9341" s="1">
        <v>164</v>
      </c>
    </row>
    <row r="9342" spans="1:4" x14ac:dyDescent="0.2">
      <c r="A9342" s="22">
        <v>2001</v>
      </c>
      <c r="B9342" s="1" t="s">
        <v>88</v>
      </c>
      <c r="C9342" s="1" t="s">
        <v>92</v>
      </c>
      <c r="D9342" s="1">
        <v>211</v>
      </c>
    </row>
    <row r="9343" spans="1:4" x14ac:dyDescent="0.2">
      <c r="A9343" s="22">
        <v>2001</v>
      </c>
      <c r="B9343" s="1" t="s">
        <v>88</v>
      </c>
      <c r="C9343" s="1" t="s">
        <v>93</v>
      </c>
      <c r="D9343" s="1">
        <v>201</v>
      </c>
    </row>
    <row r="9344" spans="1:4" x14ac:dyDescent="0.2">
      <c r="A9344" s="22">
        <v>2001</v>
      </c>
      <c r="B9344" s="1" t="s">
        <v>88</v>
      </c>
      <c r="C9344" s="1" t="s">
        <v>94</v>
      </c>
      <c r="D9344" s="1">
        <v>84</v>
      </c>
    </row>
    <row r="9345" spans="1:4" x14ac:dyDescent="0.2">
      <c r="A9345" s="22">
        <v>2001</v>
      </c>
      <c r="B9345" s="1" t="s">
        <v>88</v>
      </c>
      <c r="C9345" s="1" t="s">
        <v>95</v>
      </c>
      <c r="D9345" s="1">
        <v>76</v>
      </c>
    </row>
    <row r="9346" spans="1:4" x14ac:dyDescent="0.2">
      <c r="A9346" s="22">
        <v>2001</v>
      </c>
      <c r="B9346" s="1" t="s">
        <v>88</v>
      </c>
      <c r="C9346" s="1" t="s">
        <v>96</v>
      </c>
      <c r="D9346" s="1">
        <v>425</v>
      </c>
    </row>
    <row r="9347" spans="1:4" x14ac:dyDescent="0.2">
      <c r="A9347" s="22">
        <v>2001</v>
      </c>
      <c r="B9347" s="1" t="s">
        <v>88</v>
      </c>
      <c r="C9347" s="1" t="s">
        <v>97</v>
      </c>
      <c r="D9347" s="1">
        <v>43</v>
      </c>
    </row>
    <row r="9348" spans="1:4" x14ac:dyDescent="0.2">
      <c r="A9348" s="22">
        <v>2001</v>
      </c>
      <c r="B9348" s="1" t="s">
        <v>88</v>
      </c>
      <c r="C9348" s="1" t="s">
        <v>68</v>
      </c>
      <c r="D9348" s="1">
        <v>116</v>
      </c>
    </row>
    <row r="9349" spans="1:4" x14ac:dyDescent="0.2">
      <c r="A9349" s="22">
        <v>2001</v>
      </c>
      <c r="B9349" s="1" t="s">
        <v>88</v>
      </c>
      <c r="C9349" s="1" t="s">
        <v>98</v>
      </c>
      <c r="D9349" s="1">
        <v>150</v>
      </c>
    </row>
    <row r="9350" spans="1:4" x14ac:dyDescent="0.2">
      <c r="A9350" s="22">
        <v>2001</v>
      </c>
      <c r="B9350" s="1" t="s">
        <v>88</v>
      </c>
      <c r="C9350" s="1" t="s">
        <v>99</v>
      </c>
      <c r="D9350" s="1">
        <v>107</v>
      </c>
    </row>
    <row r="9351" spans="1:4" x14ac:dyDescent="0.2">
      <c r="A9351" s="22">
        <v>2001</v>
      </c>
      <c r="B9351" s="1" t="s">
        <v>88</v>
      </c>
      <c r="C9351" s="1" t="s">
        <v>100</v>
      </c>
      <c r="D9351" s="1">
        <v>90</v>
      </c>
    </row>
    <row r="9352" spans="1:4" x14ac:dyDescent="0.2">
      <c r="A9352" s="22">
        <v>2001</v>
      </c>
      <c r="B9352" s="1" t="s">
        <v>88</v>
      </c>
      <c r="C9352" s="1" t="s">
        <v>101</v>
      </c>
      <c r="D9352" s="1">
        <v>93</v>
      </c>
    </row>
    <row r="9353" spans="1:4" x14ac:dyDescent="0.2">
      <c r="A9353" s="22">
        <v>2001</v>
      </c>
      <c r="B9353" s="1" t="s">
        <v>88</v>
      </c>
      <c r="C9353" s="1" t="s">
        <v>102</v>
      </c>
      <c r="D9353" s="1">
        <v>81</v>
      </c>
    </row>
    <row r="9354" spans="1:4" x14ac:dyDescent="0.2">
      <c r="A9354" s="22">
        <v>2001</v>
      </c>
      <c r="B9354" s="1" t="s">
        <v>88</v>
      </c>
      <c r="C9354" s="1" t="s">
        <v>103</v>
      </c>
      <c r="D9354" s="1">
        <v>122</v>
      </c>
    </row>
    <row r="9355" spans="1:4" x14ac:dyDescent="0.2">
      <c r="A9355" s="22">
        <v>2001</v>
      </c>
      <c r="B9355" s="1" t="s">
        <v>88</v>
      </c>
      <c r="C9355" s="1" t="s">
        <v>69</v>
      </c>
      <c r="D9355" s="1">
        <v>332</v>
      </c>
    </row>
    <row r="9356" spans="1:4" x14ac:dyDescent="0.2">
      <c r="A9356" s="22">
        <v>2001</v>
      </c>
      <c r="B9356" s="1" t="s">
        <v>88</v>
      </c>
      <c r="C9356" s="1" t="s">
        <v>104</v>
      </c>
      <c r="D9356" s="1">
        <v>587</v>
      </c>
    </row>
    <row r="9357" spans="1:4" x14ac:dyDescent="0.2">
      <c r="A9357" s="22">
        <v>2001</v>
      </c>
      <c r="B9357" s="1" t="s">
        <v>88</v>
      </c>
      <c r="C9357" s="1" t="s">
        <v>73</v>
      </c>
      <c r="D9357" s="1">
        <v>188</v>
      </c>
    </row>
    <row r="9358" spans="1:4" x14ac:dyDescent="0.2">
      <c r="A9358" s="22">
        <v>2001</v>
      </c>
      <c r="B9358" s="1" t="s">
        <v>88</v>
      </c>
      <c r="C9358" s="1" t="s">
        <v>105</v>
      </c>
      <c r="D9358" s="1">
        <v>63</v>
      </c>
    </row>
    <row r="9359" spans="1:4" x14ac:dyDescent="0.2">
      <c r="A9359" s="22">
        <v>2001</v>
      </c>
      <c r="B9359" s="1" t="s">
        <v>88</v>
      </c>
      <c r="C9359" s="1" t="s">
        <v>106</v>
      </c>
      <c r="D9359" s="1">
        <v>80</v>
      </c>
    </row>
    <row r="9360" spans="1:4" x14ac:dyDescent="0.2">
      <c r="A9360" s="22">
        <v>2001</v>
      </c>
      <c r="B9360" s="1" t="s">
        <v>88</v>
      </c>
      <c r="C9360" s="1" t="s">
        <v>107</v>
      </c>
      <c r="D9360" s="1">
        <v>71</v>
      </c>
    </row>
    <row r="9361" spans="1:4" x14ac:dyDescent="0.2">
      <c r="A9361" s="22">
        <v>2001</v>
      </c>
      <c r="B9361" s="1" t="s">
        <v>88</v>
      </c>
      <c r="C9361" s="1" t="s">
        <v>108</v>
      </c>
      <c r="D9361" s="1">
        <v>20</v>
      </c>
    </row>
    <row r="9362" spans="1:4" x14ac:dyDescent="0.2">
      <c r="A9362" s="22">
        <v>2001</v>
      </c>
      <c r="B9362" s="1" t="s">
        <v>88</v>
      </c>
      <c r="C9362" s="1" t="s">
        <v>109</v>
      </c>
      <c r="D9362" s="1">
        <v>137</v>
      </c>
    </row>
    <row r="9363" spans="1:4" x14ac:dyDescent="0.2">
      <c r="A9363" s="22">
        <v>2001</v>
      </c>
      <c r="B9363" s="1" t="s">
        <v>88</v>
      </c>
      <c r="C9363" s="1" t="s">
        <v>110</v>
      </c>
      <c r="D9363" s="1">
        <v>350</v>
      </c>
    </row>
    <row r="9364" spans="1:4" x14ac:dyDescent="0.2">
      <c r="A9364" s="22">
        <v>2001</v>
      </c>
      <c r="B9364" s="1" t="s">
        <v>88</v>
      </c>
      <c r="C9364" s="1" t="s">
        <v>111</v>
      </c>
      <c r="D9364" s="1">
        <v>22</v>
      </c>
    </row>
    <row r="9365" spans="1:4" x14ac:dyDescent="0.2">
      <c r="A9365" s="22">
        <v>2001</v>
      </c>
      <c r="B9365" s="1" t="s">
        <v>88</v>
      </c>
      <c r="C9365" s="1" t="s">
        <v>112</v>
      </c>
      <c r="D9365" s="1">
        <v>114</v>
      </c>
    </row>
    <row r="9366" spans="1:4" x14ac:dyDescent="0.2">
      <c r="A9366" s="22">
        <v>2001</v>
      </c>
      <c r="B9366" s="1" t="s">
        <v>88</v>
      </c>
      <c r="C9366" s="1" t="s">
        <v>113</v>
      </c>
      <c r="D9366" s="1">
        <v>177</v>
      </c>
    </row>
    <row r="9367" spans="1:4" x14ac:dyDescent="0.2">
      <c r="A9367" s="22">
        <v>2001</v>
      </c>
      <c r="B9367" s="1" t="s">
        <v>88</v>
      </c>
      <c r="C9367" s="1" t="s">
        <v>22</v>
      </c>
      <c r="D9367" s="1">
        <v>4821</v>
      </c>
    </row>
    <row r="9368" spans="1:4" x14ac:dyDescent="0.2">
      <c r="A9368" s="22">
        <v>2001</v>
      </c>
      <c r="B9368" s="1" t="s">
        <v>88</v>
      </c>
      <c r="C9368" s="1" t="s">
        <v>114</v>
      </c>
      <c r="D9368" s="1">
        <v>111</v>
      </c>
    </row>
    <row r="9369" spans="1:4" x14ac:dyDescent="0.2">
      <c r="A9369" s="22">
        <v>2001</v>
      </c>
      <c r="B9369" s="1" t="s">
        <v>88</v>
      </c>
      <c r="C9369" s="1" t="s">
        <v>115</v>
      </c>
      <c r="D9369" s="1">
        <v>29</v>
      </c>
    </row>
    <row r="9370" spans="1:4" x14ac:dyDescent="0.2">
      <c r="A9370" s="22">
        <v>2001</v>
      </c>
      <c r="B9370" s="1" t="s">
        <v>88</v>
      </c>
      <c r="C9370" s="1" t="s">
        <v>116</v>
      </c>
      <c r="D9370" s="1">
        <v>98</v>
      </c>
    </row>
    <row r="9371" spans="1:4" x14ac:dyDescent="0.2">
      <c r="A9371" s="22">
        <v>2001</v>
      </c>
      <c r="B9371" s="1" t="s">
        <v>88</v>
      </c>
      <c r="C9371" s="1" t="s">
        <v>117</v>
      </c>
      <c r="D9371" s="1">
        <v>267</v>
      </c>
    </row>
    <row r="9372" spans="1:4" x14ac:dyDescent="0.2">
      <c r="A9372" s="22">
        <v>2001</v>
      </c>
      <c r="B9372" s="1" t="s">
        <v>88</v>
      </c>
      <c r="C9372" s="1" t="s">
        <v>118</v>
      </c>
      <c r="D9372" s="1">
        <v>89</v>
      </c>
    </row>
    <row r="9373" spans="1:4" x14ac:dyDescent="0.2">
      <c r="A9373" s="22">
        <v>2001</v>
      </c>
      <c r="B9373" s="1" t="s">
        <v>88</v>
      </c>
      <c r="C9373" s="1" t="s">
        <v>119</v>
      </c>
      <c r="D9373" s="1">
        <v>97</v>
      </c>
    </row>
    <row r="9374" spans="1:4" x14ac:dyDescent="0.2">
      <c r="A9374" s="22">
        <v>2001</v>
      </c>
      <c r="B9374" s="1" t="s">
        <v>88</v>
      </c>
      <c r="C9374" s="1" t="s">
        <v>120</v>
      </c>
      <c r="D9374" s="1">
        <v>190</v>
      </c>
    </row>
    <row r="9375" spans="1:4" x14ac:dyDescent="0.2">
      <c r="A9375" s="22">
        <v>2001</v>
      </c>
      <c r="B9375" s="1" t="s">
        <v>89</v>
      </c>
      <c r="C9375" s="1" t="s">
        <v>92</v>
      </c>
      <c r="D9375" s="1">
        <v>144</v>
      </c>
    </row>
    <row r="9376" spans="1:4" x14ac:dyDescent="0.2">
      <c r="A9376" s="22">
        <v>2001</v>
      </c>
      <c r="B9376" s="1" t="s">
        <v>89</v>
      </c>
      <c r="C9376" s="1" t="s">
        <v>93</v>
      </c>
      <c r="D9376" s="1">
        <v>169</v>
      </c>
    </row>
    <row r="9377" spans="1:4" x14ac:dyDescent="0.2">
      <c r="A9377" s="22">
        <v>2001</v>
      </c>
      <c r="B9377" s="1" t="s">
        <v>89</v>
      </c>
      <c r="C9377" s="1" t="s">
        <v>94</v>
      </c>
      <c r="D9377" s="1">
        <v>89</v>
      </c>
    </row>
    <row r="9378" spans="1:4" x14ac:dyDescent="0.2">
      <c r="A9378" s="22">
        <v>2001</v>
      </c>
      <c r="B9378" s="1" t="s">
        <v>89</v>
      </c>
      <c r="C9378" s="1" t="s">
        <v>95</v>
      </c>
      <c r="D9378" s="1">
        <v>66</v>
      </c>
    </row>
    <row r="9379" spans="1:4" x14ac:dyDescent="0.2">
      <c r="A9379" s="22">
        <v>2001</v>
      </c>
      <c r="B9379" s="1" t="s">
        <v>89</v>
      </c>
      <c r="C9379" s="1" t="s">
        <v>96</v>
      </c>
      <c r="D9379" s="1">
        <v>381</v>
      </c>
    </row>
    <row r="9380" spans="1:4" x14ac:dyDescent="0.2">
      <c r="A9380" s="22">
        <v>2001</v>
      </c>
      <c r="B9380" s="1" t="s">
        <v>89</v>
      </c>
      <c r="C9380" s="1" t="s">
        <v>97</v>
      </c>
      <c r="D9380" s="1">
        <v>46</v>
      </c>
    </row>
    <row r="9381" spans="1:4" x14ac:dyDescent="0.2">
      <c r="A9381" s="22">
        <v>2001</v>
      </c>
      <c r="B9381" s="1" t="s">
        <v>89</v>
      </c>
      <c r="C9381" s="1" t="s">
        <v>68</v>
      </c>
      <c r="D9381" s="1">
        <v>93</v>
      </c>
    </row>
    <row r="9382" spans="1:4" x14ac:dyDescent="0.2">
      <c r="A9382" s="22">
        <v>2001</v>
      </c>
      <c r="B9382" s="1" t="s">
        <v>89</v>
      </c>
      <c r="C9382" s="1" t="s">
        <v>98</v>
      </c>
      <c r="D9382" s="1">
        <v>114</v>
      </c>
    </row>
    <row r="9383" spans="1:4" x14ac:dyDescent="0.2">
      <c r="A9383" s="22">
        <v>2001</v>
      </c>
      <c r="B9383" s="1" t="s">
        <v>89</v>
      </c>
      <c r="C9383" s="1" t="s">
        <v>99</v>
      </c>
      <c r="D9383" s="1">
        <v>88</v>
      </c>
    </row>
    <row r="9384" spans="1:4" x14ac:dyDescent="0.2">
      <c r="A9384" s="22">
        <v>2001</v>
      </c>
      <c r="B9384" s="1" t="s">
        <v>89</v>
      </c>
      <c r="C9384" s="1" t="s">
        <v>100</v>
      </c>
      <c r="D9384" s="1">
        <v>77</v>
      </c>
    </row>
    <row r="9385" spans="1:4" x14ac:dyDescent="0.2">
      <c r="A9385" s="22">
        <v>2001</v>
      </c>
      <c r="B9385" s="1" t="s">
        <v>89</v>
      </c>
      <c r="C9385" s="1" t="s">
        <v>101</v>
      </c>
      <c r="D9385" s="1">
        <v>76</v>
      </c>
    </row>
    <row r="9386" spans="1:4" x14ac:dyDescent="0.2">
      <c r="A9386" s="22">
        <v>2001</v>
      </c>
      <c r="B9386" s="1" t="s">
        <v>89</v>
      </c>
      <c r="C9386" s="1" t="s">
        <v>102</v>
      </c>
      <c r="D9386" s="1">
        <v>71</v>
      </c>
    </row>
    <row r="9387" spans="1:4" x14ac:dyDescent="0.2">
      <c r="A9387" s="22">
        <v>2001</v>
      </c>
      <c r="B9387" s="1" t="s">
        <v>89</v>
      </c>
      <c r="C9387" s="1" t="s">
        <v>103</v>
      </c>
      <c r="D9387" s="1">
        <v>119</v>
      </c>
    </row>
    <row r="9388" spans="1:4" x14ac:dyDescent="0.2">
      <c r="A9388" s="22">
        <v>2001</v>
      </c>
      <c r="B9388" s="1" t="s">
        <v>89</v>
      </c>
      <c r="C9388" s="1" t="s">
        <v>69</v>
      </c>
      <c r="D9388" s="1">
        <v>261</v>
      </c>
    </row>
    <row r="9389" spans="1:4" x14ac:dyDescent="0.2">
      <c r="A9389" s="22">
        <v>2001</v>
      </c>
      <c r="B9389" s="1" t="s">
        <v>89</v>
      </c>
      <c r="C9389" s="1" t="s">
        <v>104</v>
      </c>
      <c r="D9389" s="1">
        <v>488</v>
      </c>
    </row>
    <row r="9390" spans="1:4" x14ac:dyDescent="0.2">
      <c r="A9390" s="22">
        <v>2001</v>
      </c>
      <c r="B9390" s="1" t="s">
        <v>89</v>
      </c>
      <c r="C9390" s="1" t="s">
        <v>73</v>
      </c>
      <c r="D9390" s="1">
        <v>182</v>
      </c>
    </row>
    <row r="9391" spans="1:4" x14ac:dyDescent="0.2">
      <c r="A9391" s="22">
        <v>2001</v>
      </c>
      <c r="B9391" s="1" t="s">
        <v>89</v>
      </c>
      <c r="C9391" s="1" t="s">
        <v>105</v>
      </c>
      <c r="D9391" s="1">
        <v>58</v>
      </c>
    </row>
    <row r="9392" spans="1:4" x14ac:dyDescent="0.2">
      <c r="A9392" s="22">
        <v>2001</v>
      </c>
      <c r="B9392" s="1" t="s">
        <v>89</v>
      </c>
      <c r="C9392" s="1" t="s">
        <v>106</v>
      </c>
      <c r="D9392" s="1">
        <v>74</v>
      </c>
    </row>
    <row r="9393" spans="1:4" x14ac:dyDescent="0.2">
      <c r="A9393" s="22">
        <v>2001</v>
      </c>
      <c r="B9393" s="1" t="s">
        <v>89</v>
      </c>
      <c r="C9393" s="1" t="s">
        <v>107</v>
      </c>
      <c r="D9393" s="1">
        <v>71</v>
      </c>
    </row>
    <row r="9394" spans="1:4" x14ac:dyDescent="0.2">
      <c r="A9394" s="22">
        <v>2001</v>
      </c>
      <c r="B9394" s="1" t="s">
        <v>89</v>
      </c>
      <c r="C9394" s="1" t="s">
        <v>108</v>
      </c>
      <c r="D9394" s="1">
        <v>16</v>
      </c>
    </row>
    <row r="9395" spans="1:4" x14ac:dyDescent="0.2">
      <c r="A9395" s="22">
        <v>2001</v>
      </c>
      <c r="B9395" s="1" t="s">
        <v>89</v>
      </c>
      <c r="C9395" s="1" t="s">
        <v>109</v>
      </c>
      <c r="D9395" s="1">
        <v>109</v>
      </c>
    </row>
    <row r="9396" spans="1:4" x14ac:dyDescent="0.2">
      <c r="A9396" s="22">
        <v>2001</v>
      </c>
      <c r="B9396" s="1" t="s">
        <v>89</v>
      </c>
      <c r="C9396" s="1" t="s">
        <v>110</v>
      </c>
      <c r="D9396" s="1">
        <v>310</v>
      </c>
    </row>
    <row r="9397" spans="1:4" x14ac:dyDescent="0.2">
      <c r="A9397" s="22">
        <v>2001</v>
      </c>
      <c r="B9397" s="1" t="s">
        <v>89</v>
      </c>
      <c r="C9397" s="1" t="s">
        <v>111</v>
      </c>
      <c r="D9397" s="1">
        <v>16</v>
      </c>
    </row>
    <row r="9398" spans="1:4" x14ac:dyDescent="0.2">
      <c r="A9398" s="22">
        <v>2001</v>
      </c>
      <c r="B9398" s="1" t="s">
        <v>89</v>
      </c>
      <c r="C9398" s="1" t="s">
        <v>112</v>
      </c>
      <c r="D9398" s="1">
        <v>110</v>
      </c>
    </row>
    <row r="9399" spans="1:4" x14ac:dyDescent="0.2">
      <c r="A9399" s="22">
        <v>2001</v>
      </c>
      <c r="B9399" s="1" t="s">
        <v>89</v>
      </c>
      <c r="C9399" s="1" t="s">
        <v>113</v>
      </c>
      <c r="D9399" s="1">
        <v>119</v>
      </c>
    </row>
    <row r="9400" spans="1:4" x14ac:dyDescent="0.2">
      <c r="A9400" s="22">
        <v>2001</v>
      </c>
      <c r="B9400" s="1" t="s">
        <v>89</v>
      </c>
      <c r="C9400" s="1" t="s">
        <v>22</v>
      </c>
      <c r="D9400" s="1">
        <v>4076</v>
      </c>
    </row>
    <row r="9401" spans="1:4" x14ac:dyDescent="0.2">
      <c r="A9401" s="22">
        <v>2001</v>
      </c>
      <c r="B9401" s="1" t="s">
        <v>89</v>
      </c>
      <c r="C9401" s="1" t="s">
        <v>114</v>
      </c>
      <c r="D9401" s="1">
        <v>91</v>
      </c>
    </row>
    <row r="9402" spans="1:4" x14ac:dyDescent="0.2">
      <c r="A9402" s="22">
        <v>2001</v>
      </c>
      <c r="B9402" s="1" t="s">
        <v>89</v>
      </c>
      <c r="C9402" s="1" t="s">
        <v>115</v>
      </c>
      <c r="D9402" s="1">
        <v>15</v>
      </c>
    </row>
    <row r="9403" spans="1:4" x14ac:dyDescent="0.2">
      <c r="A9403" s="22">
        <v>2001</v>
      </c>
      <c r="B9403" s="1" t="s">
        <v>89</v>
      </c>
      <c r="C9403" s="1" t="s">
        <v>116</v>
      </c>
      <c r="D9403" s="1">
        <v>69</v>
      </c>
    </row>
    <row r="9404" spans="1:4" x14ac:dyDescent="0.2">
      <c r="A9404" s="22">
        <v>2001</v>
      </c>
      <c r="B9404" s="1" t="s">
        <v>89</v>
      </c>
      <c r="C9404" s="1" t="s">
        <v>117</v>
      </c>
      <c r="D9404" s="1">
        <v>254</v>
      </c>
    </row>
    <row r="9405" spans="1:4" x14ac:dyDescent="0.2">
      <c r="A9405" s="22">
        <v>2001</v>
      </c>
      <c r="B9405" s="1" t="s">
        <v>89</v>
      </c>
      <c r="C9405" s="1" t="s">
        <v>118</v>
      </c>
      <c r="D9405" s="1">
        <v>55</v>
      </c>
    </row>
    <row r="9406" spans="1:4" x14ac:dyDescent="0.2">
      <c r="A9406" s="22">
        <v>2001</v>
      </c>
      <c r="B9406" s="1" t="s">
        <v>89</v>
      </c>
      <c r="C9406" s="1" t="s">
        <v>119</v>
      </c>
      <c r="D9406" s="1">
        <v>78</v>
      </c>
    </row>
    <row r="9407" spans="1:4" x14ac:dyDescent="0.2">
      <c r="A9407" s="22">
        <v>2001</v>
      </c>
      <c r="B9407" s="1" t="s">
        <v>89</v>
      </c>
      <c r="C9407" s="1" t="s">
        <v>120</v>
      </c>
      <c r="D9407" s="1">
        <v>167</v>
      </c>
    </row>
    <row r="9408" spans="1:4" x14ac:dyDescent="0.2">
      <c r="A9408" s="22">
        <v>2001</v>
      </c>
      <c r="B9408" s="1" t="s">
        <v>90</v>
      </c>
      <c r="C9408" s="1" t="s">
        <v>92</v>
      </c>
      <c r="D9408" s="1">
        <v>154</v>
      </c>
    </row>
    <row r="9409" spans="1:4" x14ac:dyDescent="0.2">
      <c r="A9409" s="22">
        <v>2001</v>
      </c>
      <c r="B9409" s="1" t="s">
        <v>90</v>
      </c>
      <c r="C9409" s="1" t="s">
        <v>93</v>
      </c>
      <c r="D9409" s="1">
        <v>199</v>
      </c>
    </row>
    <row r="9410" spans="1:4" x14ac:dyDescent="0.2">
      <c r="A9410" s="22">
        <v>2001</v>
      </c>
      <c r="B9410" s="1" t="s">
        <v>90</v>
      </c>
      <c r="C9410" s="1" t="s">
        <v>94</v>
      </c>
      <c r="D9410" s="1">
        <v>120</v>
      </c>
    </row>
    <row r="9411" spans="1:4" x14ac:dyDescent="0.2">
      <c r="A9411" s="22">
        <v>2001</v>
      </c>
      <c r="B9411" s="1" t="s">
        <v>90</v>
      </c>
      <c r="C9411" s="1" t="s">
        <v>95</v>
      </c>
      <c r="D9411" s="1">
        <v>70</v>
      </c>
    </row>
    <row r="9412" spans="1:4" x14ac:dyDescent="0.2">
      <c r="A9412" s="22">
        <v>2001</v>
      </c>
      <c r="B9412" s="1" t="s">
        <v>90</v>
      </c>
      <c r="C9412" s="1" t="s">
        <v>96</v>
      </c>
      <c r="D9412" s="1">
        <v>395</v>
      </c>
    </row>
    <row r="9413" spans="1:4" x14ac:dyDescent="0.2">
      <c r="A9413" s="22">
        <v>2001</v>
      </c>
      <c r="B9413" s="1" t="s">
        <v>90</v>
      </c>
      <c r="C9413" s="1" t="s">
        <v>97</v>
      </c>
      <c r="D9413" s="1">
        <v>62</v>
      </c>
    </row>
    <row r="9414" spans="1:4" x14ac:dyDescent="0.2">
      <c r="A9414" s="22">
        <v>2001</v>
      </c>
      <c r="B9414" s="1" t="s">
        <v>90</v>
      </c>
      <c r="C9414" s="1" t="s">
        <v>68</v>
      </c>
      <c r="D9414" s="1">
        <v>136</v>
      </c>
    </row>
    <row r="9415" spans="1:4" x14ac:dyDescent="0.2">
      <c r="A9415" s="22">
        <v>2001</v>
      </c>
      <c r="B9415" s="1" t="s">
        <v>90</v>
      </c>
      <c r="C9415" s="1" t="s">
        <v>98</v>
      </c>
      <c r="D9415" s="1">
        <v>128</v>
      </c>
    </row>
    <row r="9416" spans="1:4" x14ac:dyDescent="0.2">
      <c r="A9416" s="22">
        <v>2001</v>
      </c>
      <c r="B9416" s="1" t="s">
        <v>90</v>
      </c>
      <c r="C9416" s="1" t="s">
        <v>99</v>
      </c>
      <c r="D9416" s="1">
        <v>114</v>
      </c>
    </row>
    <row r="9417" spans="1:4" x14ac:dyDescent="0.2">
      <c r="A9417" s="22">
        <v>2001</v>
      </c>
      <c r="B9417" s="1" t="s">
        <v>90</v>
      </c>
      <c r="C9417" s="1" t="s">
        <v>100</v>
      </c>
      <c r="D9417" s="1">
        <v>82</v>
      </c>
    </row>
    <row r="9418" spans="1:4" x14ac:dyDescent="0.2">
      <c r="A9418" s="22">
        <v>2001</v>
      </c>
      <c r="B9418" s="1" t="s">
        <v>90</v>
      </c>
      <c r="C9418" s="1" t="s">
        <v>101</v>
      </c>
      <c r="D9418" s="1">
        <v>78</v>
      </c>
    </row>
    <row r="9419" spans="1:4" x14ac:dyDescent="0.2">
      <c r="A9419" s="22">
        <v>2001</v>
      </c>
      <c r="B9419" s="1" t="s">
        <v>90</v>
      </c>
      <c r="C9419" s="1" t="s">
        <v>102</v>
      </c>
      <c r="D9419" s="1">
        <v>90</v>
      </c>
    </row>
    <row r="9420" spans="1:4" x14ac:dyDescent="0.2">
      <c r="A9420" s="22">
        <v>2001</v>
      </c>
      <c r="B9420" s="1" t="s">
        <v>90</v>
      </c>
      <c r="C9420" s="1" t="s">
        <v>103</v>
      </c>
      <c r="D9420" s="1">
        <v>152</v>
      </c>
    </row>
    <row r="9421" spans="1:4" x14ac:dyDescent="0.2">
      <c r="A9421" s="22">
        <v>2001</v>
      </c>
      <c r="B9421" s="1" t="s">
        <v>90</v>
      </c>
      <c r="C9421" s="1" t="s">
        <v>69</v>
      </c>
      <c r="D9421" s="1">
        <v>280</v>
      </c>
    </row>
    <row r="9422" spans="1:4" x14ac:dyDescent="0.2">
      <c r="A9422" s="22">
        <v>2001</v>
      </c>
      <c r="B9422" s="1" t="s">
        <v>90</v>
      </c>
      <c r="C9422" s="1" t="s">
        <v>104</v>
      </c>
      <c r="D9422" s="1">
        <v>567</v>
      </c>
    </row>
    <row r="9423" spans="1:4" x14ac:dyDescent="0.2">
      <c r="A9423" s="22">
        <v>2001</v>
      </c>
      <c r="B9423" s="1" t="s">
        <v>90</v>
      </c>
      <c r="C9423" s="1" t="s">
        <v>73</v>
      </c>
      <c r="D9423" s="1">
        <v>181</v>
      </c>
    </row>
    <row r="9424" spans="1:4" x14ac:dyDescent="0.2">
      <c r="A9424" s="22">
        <v>2001</v>
      </c>
      <c r="B9424" s="1" t="s">
        <v>90</v>
      </c>
      <c r="C9424" s="1" t="s">
        <v>105</v>
      </c>
      <c r="D9424" s="1">
        <v>80</v>
      </c>
    </row>
    <row r="9425" spans="1:4" x14ac:dyDescent="0.2">
      <c r="A9425" s="22">
        <v>2001</v>
      </c>
      <c r="B9425" s="1" t="s">
        <v>90</v>
      </c>
      <c r="C9425" s="1" t="s">
        <v>106</v>
      </c>
      <c r="D9425" s="1">
        <v>70</v>
      </c>
    </row>
    <row r="9426" spans="1:4" x14ac:dyDescent="0.2">
      <c r="A9426" s="22">
        <v>2001</v>
      </c>
      <c r="B9426" s="1" t="s">
        <v>90</v>
      </c>
      <c r="C9426" s="1" t="s">
        <v>107</v>
      </c>
      <c r="D9426" s="1">
        <v>61</v>
      </c>
    </row>
    <row r="9427" spans="1:4" x14ac:dyDescent="0.2">
      <c r="A9427" s="22">
        <v>2001</v>
      </c>
      <c r="B9427" s="1" t="s">
        <v>90</v>
      </c>
      <c r="C9427" s="1" t="s">
        <v>108</v>
      </c>
      <c r="D9427" s="1">
        <v>18</v>
      </c>
    </row>
    <row r="9428" spans="1:4" x14ac:dyDescent="0.2">
      <c r="A9428" s="22">
        <v>2001</v>
      </c>
      <c r="B9428" s="1" t="s">
        <v>90</v>
      </c>
      <c r="C9428" s="1" t="s">
        <v>109</v>
      </c>
      <c r="D9428" s="1">
        <v>104</v>
      </c>
    </row>
    <row r="9429" spans="1:4" x14ac:dyDescent="0.2">
      <c r="A9429" s="22">
        <v>2001</v>
      </c>
      <c r="B9429" s="1" t="s">
        <v>90</v>
      </c>
      <c r="C9429" s="1" t="s">
        <v>110</v>
      </c>
      <c r="D9429" s="1">
        <v>320</v>
      </c>
    </row>
    <row r="9430" spans="1:4" x14ac:dyDescent="0.2">
      <c r="A9430" s="22">
        <v>2001</v>
      </c>
      <c r="B9430" s="1" t="s">
        <v>90</v>
      </c>
      <c r="C9430" s="1" t="s">
        <v>111</v>
      </c>
      <c r="D9430" s="1">
        <v>11</v>
      </c>
    </row>
    <row r="9431" spans="1:4" x14ac:dyDescent="0.2">
      <c r="A9431" s="22">
        <v>2001</v>
      </c>
      <c r="B9431" s="1" t="s">
        <v>90</v>
      </c>
      <c r="C9431" s="1" t="s">
        <v>112</v>
      </c>
      <c r="D9431" s="1">
        <v>110</v>
      </c>
    </row>
    <row r="9432" spans="1:4" x14ac:dyDescent="0.2">
      <c r="A9432" s="22">
        <v>2001</v>
      </c>
      <c r="B9432" s="1" t="s">
        <v>90</v>
      </c>
      <c r="C9432" s="1" t="s">
        <v>113</v>
      </c>
      <c r="D9432" s="1">
        <v>164</v>
      </c>
    </row>
    <row r="9433" spans="1:4" x14ac:dyDescent="0.2">
      <c r="A9433" s="22">
        <v>2001</v>
      </c>
      <c r="B9433" s="1" t="s">
        <v>90</v>
      </c>
      <c r="C9433" s="1" t="s">
        <v>22</v>
      </c>
      <c r="D9433" s="1">
        <v>4508</v>
      </c>
    </row>
    <row r="9434" spans="1:4" x14ac:dyDescent="0.2">
      <c r="A9434" s="22">
        <v>2001</v>
      </c>
      <c r="B9434" s="1" t="s">
        <v>90</v>
      </c>
      <c r="C9434" s="1" t="s">
        <v>114</v>
      </c>
      <c r="D9434" s="1">
        <v>94</v>
      </c>
    </row>
    <row r="9435" spans="1:4" x14ac:dyDescent="0.2">
      <c r="A9435" s="22">
        <v>2001</v>
      </c>
      <c r="B9435" s="1" t="s">
        <v>90</v>
      </c>
      <c r="C9435" s="1" t="s">
        <v>115</v>
      </c>
      <c r="D9435" s="1">
        <v>17</v>
      </c>
    </row>
    <row r="9436" spans="1:4" x14ac:dyDescent="0.2">
      <c r="A9436" s="22">
        <v>2001</v>
      </c>
      <c r="B9436" s="1" t="s">
        <v>90</v>
      </c>
      <c r="C9436" s="1" t="s">
        <v>116</v>
      </c>
      <c r="D9436" s="1">
        <v>95</v>
      </c>
    </row>
    <row r="9437" spans="1:4" x14ac:dyDescent="0.2">
      <c r="A9437" s="22">
        <v>2001</v>
      </c>
      <c r="B9437" s="1" t="s">
        <v>90</v>
      </c>
      <c r="C9437" s="1" t="s">
        <v>117</v>
      </c>
      <c r="D9437" s="1">
        <v>270</v>
      </c>
    </row>
    <row r="9438" spans="1:4" x14ac:dyDescent="0.2">
      <c r="A9438" s="22">
        <v>2001</v>
      </c>
      <c r="B9438" s="1" t="s">
        <v>90</v>
      </c>
      <c r="C9438" s="1" t="s">
        <v>118</v>
      </c>
      <c r="D9438" s="1">
        <v>62</v>
      </c>
    </row>
    <row r="9439" spans="1:4" x14ac:dyDescent="0.2">
      <c r="A9439" s="22">
        <v>2001</v>
      </c>
      <c r="B9439" s="1" t="s">
        <v>90</v>
      </c>
      <c r="C9439" s="1" t="s">
        <v>119</v>
      </c>
      <c r="D9439" s="1">
        <v>76</v>
      </c>
    </row>
    <row r="9440" spans="1:4" x14ac:dyDescent="0.2">
      <c r="A9440" s="22">
        <v>2001</v>
      </c>
      <c r="B9440" s="1" t="s">
        <v>90</v>
      </c>
      <c r="C9440" s="1" t="s">
        <v>120</v>
      </c>
      <c r="D9440" s="1">
        <v>148</v>
      </c>
    </row>
    <row r="9441" spans="1:4" x14ac:dyDescent="0.2">
      <c r="A9441" s="22">
        <v>2001</v>
      </c>
      <c r="B9441" s="1" t="s">
        <v>91</v>
      </c>
      <c r="C9441" s="1" t="s">
        <v>92</v>
      </c>
      <c r="D9441" s="1">
        <v>180</v>
      </c>
    </row>
    <row r="9442" spans="1:4" x14ac:dyDescent="0.2">
      <c r="A9442" s="22">
        <v>2001</v>
      </c>
      <c r="B9442" s="1" t="s">
        <v>91</v>
      </c>
      <c r="C9442" s="1" t="s">
        <v>93</v>
      </c>
      <c r="D9442" s="1">
        <v>185</v>
      </c>
    </row>
    <row r="9443" spans="1:4" x14ac:dyDescent="0.2">
      <c r="A9443" s="22">
        <v>2001</v>
      </c>
      <c r="B9443" s="1" t="s">
        <v>91</v>
      </c>
      <c r="C9443" s="1" t="s">
        <v>94</v>
      </c>
      <c r="D9443" s="1">
        <v>111</v>
      </c>
    </row>
    <row r="9444" spans="1:4" x14ac:dyDescent="0.2">
      <c r="A9444" s="22">
        <v>2001</v>
      </c>
      <c r="B9444" s="1" t="s">
        <v>91</v>
      </c>
      <c r="C9444" s="1" t="s">
        <v>95</v>
      </c>
      <c r="D9444" s="1">
        <v>57</v>
      </c>
    </row>
    <row r="9445" spans="1:4" x14ac:dyDescent="0.2">
      <c r="A9445" s="22">
        <v>2001</v>
      </c>
      <c r="B9445" s="1" t="s">
        <v>91</v>
      </c>
      <c r="C9445" s="1" t="s">
        <v>96</v>
      </c>
      <c r="D9445" s="1">
        <v>402</v>
      </c>
    </row>
    <row r="9446" spans="1:4" x14ac:dyDescent="0.2">
      <c r="A9446" s="22">
        <v>2001</v>
      </c>
      <c r="B9446" s="1" t="s">
        <v>91</v>
      </c>
      <c r="C9446" s="1" t="s">
        <v>97</v>
      </c>
      <c r="D9446" s="1">
        <v>35</v>
      </c>
    </row>
    <row r="9447" spans="1:4" x14ac:dyDescent="0.2">
      <c r="A9447" s="22">
        <v>2001</v>
      </c>
      <c r="B9447" s="1" t="s">
        <v>91</v>
      </c>
      <c r="C9447" s="1" t="s">
        <v>68</v>
      </c>
      <c r="D9447" s="1">
        <v>100</v>
      </c>
    </row>
    <row r="9448" spans="1:4" x14ac:dyDescent="0.2">
      <c r="A9448" s="22">
        <v>2001</v>
      </c>
      <c r="B9448" s="1" t="s">
        <v>91</v>
      </c>
      <c r="C9448" s="1" t="s">
        <v>98</v>
      </c>
      <c r="D9448" s="1">
        <v>124</v>
      </c>
    </row>
    <row r="9449" spans="1:4" x14ac:dyDescent="0.2">
      <c r="A9449" s="22">
        <v>2001</v>
      </c>
      <c r="B9449" s="1" t="s">
        <v>91</v>
      </c>
      <c r="C9449" s="1" t="s">
        <v>99</v>
      </c>
      <c r="D9449" s="1">
        <v>99</v>
      </c>
    </row>
    <row r="9450" spans="1:4" x14ac:dyDescent="0.2">
      <c r="A9450" s="22">
        <v>2001</v>
      </c>
      <c r="B9450" s="1" t="s">
        <v>91</v>
      </c>
      <c r="C9450" s="1" t="s">
        <v>100</v>
      </c>
      <c r="D9450" s="1">
        <v>76</v>
      </c>
    </row>
    <row r="9451" spans="1:4" x14ac:dyDescent="0.2">
      <c r="A9451" s="22">
        <v>2001</v>
      </c>
      <c r="B9451" s="1" t="s">
        <v>91</v>
      </c>
      <c r="C9451" s="1" t="s">
        <v>101</v>
      </c>
      <c r="D9451" s="1">
        <v>75</v>
      </c>
    </row>
    <row r="9452" spans="1:4" x14ac:dyDescent="0.2">
      <c r="A9452" s="22">
        <v>2001</v>
      </c>
      <c r="B9452" s="1" t="s">
        <v>91</v>
      </c>
      <c r="C9452" s="1" t="s">
        <v>102</v>
      </c>
      <c r="D9452" s="1">
        <v>82</v>
      </c>
    </row>
    <row r="9453" spans="1:4" x14ac:dyDescent="0.2">
      <c r="A9453" s="22">
        <v>2001</v>
      </c>
      <c r="B9453" s="1" t="s">
        <v>91</v>
      </c>
      <c r="C9453" s="1" t="s">
        <v>103</v>
      </c>
      <c r="D9453" s="1">
        <v>136</v>
      </c>
    </row>
    <row r="9454" spans="1:4" x14ac:dyDescent="0.2">
      <c r="A9454" s="22">
        <v>2001</v>
      </c>
      <c r="B9454" s="1" t="s">
        <v>91</v>
      </c>
      <c r="C9454" s="1" t="s">
        <v>69</v>
      </c>
      <c r="D9454" s="1">
        <v>318</v>
      </c>
    </row>
    <row r="9455" spans="1:4" x14ac:dyDescent="0.2">
      <c r="A9455" s="22">
        <v>2001</v>
      </c>
      <c r="B9455" s="1" t="s">
        <v>91</v>
      </c>
      <c r="C9455" s="1" t="s">
        <v>104</v>
      </c>
      <c r="D9455" s="1">
        <v>588</v>
      </c>
    </row>
    <row r="9456" spans="1:4" x14ac:dyDescent="0.2">
      <c r="A9456" s="22">
        <v>2001</v>
      </c>
      <c r="B9456" s="1" t="s">
        <v>91</v>
      </c>
      <c r="C9456" s="1" t="s">
        <v>73</v>
      </c>
      <c r="D9456" s="1">
        <v>199</v>
      </c>
    </row>
    <row r="9457" spans="1:4" x14ac:dyDescent="0.2">
      <c r="A9457" s="22">
        <v>2001</v>
      </c>
      <c r="B9457" s="1" t="s">
        <v>91</v>
      </c>
      <c r="C9457" s="1" t="s">
        <v>105</v>
      </c>
      <c r="D9457" s="1">
        <v>58</v>
      </c>
    </row>
    <row r="9458" spans="1:4" x14ac:dyDescent="0.2">
      <c r="A9458" s="22">
        <v>2001</v>
      </c>
      <c r="B9458" s="1" t="s">
        <v>91</v>
      </c>
      <c r="C9458" s="1" t="s">
        <v>106</v>
      </c>
      <c r="D9458" s="1">
        <v>75</v>
      </c>
    </row>
    <row r="9459" spans="1:4" x14ac:dyDescent="0.2">
      <c r="A9459" s="22">
        <v>2001</v>
      </c>
      <c r="B9459" s="1" t="s">
        <v>91</v>
      </c>
      <c r="C9459" s="1" t="s">
        <v>107</v>
      </c>
      <c r="D9459" s="1">
        <v>85</v>
      </c>
    </row>
    <row r="9460" spans="1:4" x14ac:dyDescent="0.2">
      <c r="A9460" s="22">
        <v>2001</v>
      </c>
      <c r="B9460" s="1" t="s">
        <v>91</v>
      </c>
      <c r="C9460" s="1" t="s">
        <v>108</v>
      </c>
      <c r="D9460" s="1">
        <v>10</v>
      </c>
    </row>
    <row r="9461" spans="1:4" x14ac:dyDescent="0.2">
      <c r="A9461" s="22">
        <v>2001</v>
      </c>
      <c r="B9461" s="1" t="s">
        <v>91</v>
      </c>
      <c r="C9461" s="1" t="s">
        <v>109</v>
      </c>
      <c r="D9461" s="1">
        <v>139</v>
      </c>
    </row>
    <row r="9462" spans="1:4" x14ac:dyDescent="0.2">
      <c r="A9462" s="22">
        <v>2001</v>
      </c>
      <c r="B9462" s="1" t="s">
        <v>91</v>
      </c>
      <c r="C9462" s="1" t="s">
        <v>110</v>
      </c>
      <c r="D9462" s="1">
        <v>308</v>
      </c>
    </row>
    <row r="9463" spans="1:4" x14ac:dyDescent="0.2">
      <c r="A9463" s="22">
        <v>2001</v>
      </c>
      <c r="B9463" s="1" t="s">
        <v>91</v>
      </c>
      <c r="C9463" s="1" t="s">
        <v>111</v>
      </c>
      <c r="D9463" s="1">
        <v>16</v>
      </c>
    </row>
    <row r="9464" spans="1:4" x14ac:dyDescent="0.2">
      <c r="A9464" s="22">
        <v>2001</v>
      </c>
      <c r="B9464" s="1" t="s">
        <v>91</v>
      </c>
      <c r="C9464" s="1" t="s">
        <v>112</v>
      </c>
      <c r="D9464" s="1">
        <v>129</v>
      </c>
    </row>
    <row r="9465" spans="1:4" x14ac:dyDescent="0.2">
      <c r="A9465" s="22">
        <v>2001</v>
      </c>
      <c r="B9465" s="1" t="s">
        <v>91</v>
      </c>
      <c r="C9465" s="1" t="s">
        <v>113</v>
      </c>
      <c r="D9465" s="1">
        <v>147</v>
      </c>
    </row>
    <row r="9466" spans="1:4" x14ac:dyDescent="0.2">
      <c r="A9466" s="22">
        <v>2001</v>
      </c>
      <c r="B9466" s="1" t="s">
        <v>91</v>
      </c>
      <c r="C9466" s="1" t="s">
        <v>22</v>
      </c>
      <c r="D9466" s="1">
        <v>4582</v>
      </c>
    </row>
    <row r="9467" spans="1:4" x14ac:dyDescent="0.2">
      <c r="A9467" s="22">
        <v>2001</v>
      </c>
      <c r="B9467" s="1" t="s">
        <v>91</v>
      </c>
      <c r="C9467" s="1" t="s">
        <v>114</v>
      </c>
      <c r="D9467" s="1">
        <v>97</v>
      </c>
    </row>
    <row r="9468" spans="1:4" x14ac:dyDescent="0.2">
      <c r="A9468" s="22">
        <v>2001</v>
      </c>
      <c r="B9468" s="1" t="s">
        <v>91</v>
      </c>
      <c r="C9468" s="1" t="s">
        <v>115</v>
      </c>
      <c r="D9468" s="1">
        <v>15</v>
      </c>
    </row>
    <row r="9469" spans="1:4" x14ac:dyDescent="0.2">
      <c r="A9469" s="22">
        <v>2001</v>
      </c>
      <c r="B9469" s="1" t="s">
        <v>91</v>
      </c>
      <c r="C9469" s="1" t="s">
        <v>116</v>
      </c>
      <c r="D9469" s="1">
        <v>107</v>
      </c>
    </row>
    <row r="9470" spans="1:4" x14ac:dyDescent="0.2">
      <c r="A9470" s="22">
        <v>2001</v>
      </c>
      <c r="B9470" s="1" t="s">
        <v>91</v>
      </c>
      <c r="C9470" s="1" t="s">
        <v>117</v>
      </c>
      <c r="D9470" s="1">
        <v>272</v>
      </c>
    </row>
    <row r="9471" spans="1:4" x14ac:dyDescent="0.2">
      <c r="A9471" s="22">
        <v>2001</v>
      </c>
      <c r="B9471" s="1" t="s">
        <v>91</v>
      </c>
      <c r="C9471" s="1" t="s">
        <v>118</v>
      </c>
      <c r="D9471" s="1">
        <v>74</v>
      </c>
    </row>
    <row r="9472" spans="1:4" x14ac:dyDescent="0.2">
      <c r="A9472" s="22">
        <v>2001</v>
      </c>
      <c r="B9472" s="1" t="s">
        <v>91</v>
      </c>
      <c r="C9472" s="1" t="s">
        <v>119</v>
      </c>
      <c r="D9472" s="1">
        <v>91</v>
      </c>
    </row>
    <row r="9473" spans="1:4" x14ac:dyDescent="0.2">
      <c r="A9473" s="22">
        <v>2001</v>
      </c>
      <c r="B9473" s="1" t="s">
        <v>91</v>
      </c>
      <c r="C9473" s="1" t="s">
        <v>120</v>
      </c>
      <c r="D9473" s="1">
        <v>192</v>
      </c>
    </row>
    <row r="9474" spans="1:4" x14ac:dyDescent="0.2">
      <c r="A9474" s="22">
        <v>2001</v>
      </c>
      <c r="B9474" s="1" t="s">
        <v>80</v>
      </c>
      <c r="C9474" s="1" t="s">
        <v>92</v>
      </c>
      <c r="D9474" s="1">
        <v>153</v>
      </c>
    </row>
    <row r="9475" spans="1:4" x14ac:dyDescent="0.2">
      <c r="A9475" s="22">
        <v>2001</v>
      </c>
      <c r="B9475" s="1" t="s">
        <v>80</v>
      </c>
      <c r="C9475" s="1" t="s">
        <v>93</v>
      </c>
      <c r="D9475" s="1">
        <v>178</v>
      </c>
    </row>
    <row r="9476" spans="1:4" x14ac:dyDescent="0.2">
      <c r="A9476" s="22">
        <v>2001</v>
      </c>
      <c r="B9476" s="1" t="s">
        <v>80</v>
      </c>
      <c r="C9476" s="1" t="s">
        <v>94</v>
      </c>
      <c r="D9476" s="1">
        <v>105</v>
      </c>
    </row>
    <row r="9477" spans="1:4" x14ac:dyDescent="0.2">
      <c r="A9477" s="22">
        <v>2001</v>
      </c>
      <c r="B9477" s="1" t="s">
        <v>80</v>
      </c>
      <c r="C9477" s="1" t="s">
        <v>95</v>
      </c>
      <c r="D9477" s="1">
        <v>59</v>
      </c>
    </row>
    <row r="9478" spans="1:4" x14ac:dyDescent="0.2">
      <c r="A9478" s="22">
        <v>2001</v>
      </c>
      <c r="B9478" s="1" t="s">
        <v>80</v>
      </c>
      <c r="C9478" s="1" t="s">
        <v>96</v>
      </c>
      <c r="D9478" s="1">
        <v>346</v>
      </c>
    </row>
    <row r="9479" spans="1:4" x14ac:dyDescent="0.2">
      <c r="A9479" s="22">
        <v>2001</v>
      </c>
      <c r="B9479" s="1" t="s">
        <v>80</v>
      </c>
      <c r="C9479" s="1" t="s">
        <v>97</v>
      </c>
      <c r="D9479" s="1">
        <v>43</v>
      </c>
    </row>
    <row r="9480" spans="1:4" x14ac:dyDescent="0.2">
      <c r="A9480" s="22">
        <v>2001</v>
      </c>
      <c r="B9480" s="1" t="s">
        <v>80</v>
      </c>
      <c r="C9480" s="1" t="s">
        <v>68</v>
      </c>
      <c r="D9480" s="1">
        <v>80</v>
      </c>
    </row>
    <row r="9481" spans="1:4" x14ac:dyDescent="0.2">
      <c r="A9481" s="22">
        <v>2001</v>
      </c>
      <c r="B9481" s="1" t="s">
        <v>80</v>
      </c>
      <c r="C9481" s="1" t="s">
        <v>98</v>
      </c>
      <c r="D9481" s="1">
        <v>99</v>
      </c>
    </row>
    <row r="9482" spans="1:4" x14ac:dyDescent="0.2">
      <c r="A9482" s="22">
        <v>2001</v>
      </c>
      <c r="B9482" s="1" t="s">
        <v>80</v>
      </c>
      <c r="C9482" s="1" t="s">
        <v>99</v>
      </c>
      <c r="D9482" s="1">
        <v>99</v>
      </c>
    </row>
    <row r="9483" spans="1:4" x14ac:dyDescent="0.2">
      <c r="A9483" s="22">
        <v>2001</v>
      </c>
      <c r="B9483" s="1" t="s">
        <v>80</v>
      </c>
      <c r="C9483" s="1" t="s">
        <v>100</v>
      </c>
      <c r="D9483" s="1">
        <v>81</v>
      </c>
    </row>
    <row r="9484" spans="1:4" x14ac:dyDescent="0.2">
      <c r="A9484" s="22">
        <v>2001</v>
      </c>
      <c r="B9484" s="1" t="s">
        <v>80</v>
      </c>
      <c r="C9484" s="1" t="s">
        <v>101</v>
      </c>
      <c r="D9484" s="1">
        <v>80</v>
      </c>
    </row>
    <row r="9485" spans="1:4" x14ac:dyDescent="0.2">
      <c r="A9485" s="22">
        <v>2001</v>
      </c>
      <c r="B9485" s="1" t="s">
        <v>80</v>
      </c>
      <c r="C9485" s="1" t="s">
        <v>102</v>
      </c>
      <c r="D9485" s="1">
        <v>72</v>
      </c>
    </row>
    <row r="9486" spans="1:4" x14ac:dyDescent="0.2">
      <c r="A9486" s="22">
        <v>2001</v>
      </c>
      <c r="B9486" s="1" t="s">
        <v>80</v>
      </c>
      <c r="C9486" s="1" t="s">
        <v>103</v>
      </c>
      <c r="D9486" s="1">
        <v>100</v>
      </c>
    </row>
    <row r="9487" spans="1:4" x14ac:dyDescent="0.2">
      <c r="A9487" s="22">
        <v>2001</v>
      </c>
      <c r="B9487" s="1" t="s">
        <v>80</v>
      </c>
      <c r="C9487" s="1" t="s">
        <v>69</v>
      </c>
      <c r="D9487" s="1">
        <v>298</v>
      </c>
    </row>
    <row r="9488" spans="1:4" x14ac:dyDescent="0.2">
      <c r="A9488" s="22">
        <v>2001</v>
      </c>
      <c r="B9488" s="1" t="s">
        <v>80</v>
      </c>
      <c r="C9488" s="1" t="s">
        <v>104</v>
      </c>
      <c r="D9488" s="1">
        <v>543</v>
      </c>
    </row>
    <row r="9489" spans="1:4" x14ac:dyDescent="0.2">
      <c r="A9489" s="22">
        <v>2001</v>
      </c>
      <c r="B9489" s="1" t="s">
        <v>80</v>
      </c>
      <c r="C9489" s="1" t="s">
        <v>73</v>
      </c>
      <c r="D9489" s="1">
        <v>164</v>
      </c>
    </row>
    <row r="9490" spans="1:4" x14ac:dyDescent="0.2">
      <c r="A9490" s="22">
        <v>2001</v>
      </c>
      <c r="B9490" s="1" t="s">
        <v>80</v>
      </c>
      <c r="C9490" s="1" t="s">
        <v>105</v>
      </c>
      <c r="D9490" s="1">
        <v>61</v>
      </c>
    </row>
    <row r="9491" spans="1:4" x14ac:dyDescent="0.2">
      <c r="A9491" s="22">
        <v>2001</v>
      </c>
      <c r="B9491" s="1" t="s">
        <v>80</v>
      </c>
      <c r="C9491" s="1" t="s">
        <v>106</v>
      </c>
      <c r="D9491" s="1">
        <v>97</v>
      </c>
    </row>
    <row r="9492" spans="1:4" x14ac:dyDescent="0.2">
      <c r="A9492" s="22">
        <v>2001</v>
      </c>
      <c r="B9492" s="1" t="s">
        <v>80</v>
      </c>
      <c r="C9492" s="1" t="s">
        <v>107</v>
      </c>
      <c r="D9492" s="1">
        <v>71</v>
      </c>
    </row>
    <row r="9493" spans="1:4" x14ac:dyDescent="0.2">
      <c r="A9493" s="22">
        <v>2001</v>
      </c>
      <c r="B9493" s="1" t="s">
        <v>80</v>
      </c>
      <c r="C9493" s="1" t="s">
        <v>108</v>
      </c>
      <c r="D9493" s="1">
        <v>13</v>
      </c>
    </row>
    <row r="9494" spans="1:4" x14ac:dyDescent="0.2">
      <c r="A9494" s="22">
        <v>2001</v>
      </c>
      <c r="B9494" s="1" t="s">
        <v>80</v>
      </c>
      <c r="C9494" s="1" t="s">
        <v>109</v>
      </c>
      <c r="D9494" s="1">
        <v>103</v>
      </c>
    </row>
    <row r="9495" spans="1:4" x14ac:dyDescent="0.2">
      <c r="A9495" s="22">
        <v>2001</v>
      </c>
      <c r="B9495" s="1" t="s">
        <v>80</v>
      </c>
      <c r="C9495" s="1" t="s">
        <v>110</v>
      </c>
      <c r="D9495" s="1">
        <v>280</v>
      </c>
    </row>
    <row r="9496" spans="1:4" x14ac:dyDescent="0.2">
      <c r="A9496" s="22">
        <v>2001</v>
      </c>
      <c r="B9496" s="1" t="s">
        <v>80</v>
      </c>
      <c r="C9496" s="1" t="s">
        <v>111</v>
      </c>
      <c r="D9496" s="1">
        <v>11</v>
      </c>
    </row>
    <row r="9497" spans="1:4" x14ac:dyDescent="0.2">
      <c r="A9497" s="22">
        <v>2001</v>
      </c>
      <c r="B9497" s="1" t="s">
        <v>80</v>
      </c>
      <c r="C9497" s="1" t="s">
        <v>112</v>
      </c>
      <c r="D9497" s="1">
        <v>102</v>
      </c>
    </row>
    <row r="9498" spans="1:4" x14ac:dyDescent="0.2">
      <c r="A9498" s="22">
        <v>2001</v>
      </c>
      <c r="B9498" s="1" t="s">
        <v>80</v>
      </c>
      <c r="C9498" s="1" t="s">
        <v>113</v>
      </c>
      <c r="D9498" s="1">
        <v>150</v>
      </c>
    </row>
    <row r="9499" spans="1:4" x14ac:dyDescent="0.2">
      <c r="A9499" s="22">
        <v>2001</v>
      </c>
      <c r="B9499" s="1" t="s">
        <v>80</v>
      </c>
      <c r="C9499" s="1" t="s">
        <v>22</v>
      </c>
      <c r="D9499" s="1">
        <v>4128</v>
      </c>
    </row>
    <row r="9500" spans="1:4" x14ac:dyDescent="0.2">
      <c r="A9500" s="22">
        <v>2001</v>
      </c>
      <c r="B9500" s="1" t="s">
        <v>80</v>
      </c>
      <c r="C9500" s="1" t="s">
        <v>114</v>
      </c>
      <c r="D9500" s="1">
        <v>87</v>
      </c>
    </row>
    <row r="9501" spans="1:4" x14ac:dyDescent="0.2">
      <c r="A9501" s="22">
        <v>2001</v>
      </c>
      <c r="B9501" s="1" t="s">
        <v>80</v>
      </c>
      <c r="C9501" s="1" t="s">
        <v>115</v>
      </c>
      <c r="D9501" s="1">
        <v>23</v>
      </c>
    </row>
    <row r="9502" spans="1:4" x14ac:dyDescent="0.2">
      <c r="A9502" s="22">
        <v>2001</v>
      </c>
      <c r="B9502" s="1" t="s">
        <v>80</v>
      </c>
      <c r="C9502" s="1" t="s">
        <v>116</v>
      </c>
      <c r="D9502" s="1">
        <v>82</v>
      </c>
    </row>
    <row r="9503" spans="1:4" x14ac:dyDescent="0.2">
      <c r="A9503" s="22">
        <v>2001</v>
      </c>
      <c r="B9503" s="1" t="s">
        <v>80</v>
      </c>
      <c r="C9503" s="1" t="s">
        <v>117</v>
      </c>
      <c r="D9503" s="1">
        <v>269</v>
      </c>
    </row>
    <row r="9504" spans="1:4" x14ac:dyDescent="0.2">
      <c r="A9504" s="22">
        <v>2001</v>
      </c>
      <c r="B9504" s="1" t="s">
        <v>80</v>
      </c>
      <c r="C9504" s="1" t="s">
        <v>118</v>
      </c>
      <c r="D9504" s="1">
        <v>60</v>
      </c>
    </row>
    <row r="9505" spans="1:4" x14ac:dyDescent="0.2">
      <c r="A9505" s="22">
        <v>2001</v>
      </c>
      <c r="B9505" s="1" t="s">
        <v>80</v>
      </c>
      <c r="C9505" s="1" t="s">
        <v>119</v>
      </c>
      <c r="D9505" s="1">
        <v>80</v>
      </c>
    </row>
    <row r="9506" spans="1:4" x14ac:dyDescent="0.2">
      <c r="A9506" s="22">
        <v>2001</v>
      </c>
      <c r="B9506" s="1" t="s">
        <v>80</v>
      </c>
      <c r="C9506" s="1" t="s">
        <v>120</v>
      </c>
      <c r="D9506" s="1">
        <v>139</v>
      </c>
    </row>
    <row r="9507" spans="1:4" x14ac:dyDescent="0.2">
      <c r="A9507" s="22">
        <v>2001</v>
      </c>
      <c r="B9507" s="1" t="s">
        <v>81</v>
      </c>
      <c r="C9507" s="1" t="s">
        <v>92</v>
      </c>
      <c r="D9507" s="1">
        <v>170</v>
      </c>
    </row>
    <row r="9508" spans="1:4" x14ac:dyDescent="0.2">
      <c r="A9508" s="22">
        <v>2001</v>
      </c>
      <c r="B9508" s="1" t="s">
        <v>81</v>
      </c>
      <c r="C9508" s="1" t="s">
        <v>93</v>
      </c>
      <c r="D9508" s="1">
        <v>223</v>
      </c>
    </row>
    <row r="9509" spans="1:4" x14ac:dyDescent="0.2">
      <c r="A9509" s="22">
        <v>2001</v>
      </c>
      <c r="B9509" s="1" t="s">
        <v>81</v>
      </c>
      <c r="C9509" s="1" t="s">
        <v>94</v>
      </c>
      <c r="D9509" s="1">
        <v>100</v>
      </c>
    </row>
    <row r="9510" spans="1:4" x14ac:dyDescent="0.2">
      <c r="A9510" s="22">
        <v>2001</v>
      </c>
      <c r="B9510" s="1" t="s">
        <v>81</v>
      </c>
      <c r="C9510" s="1" t="s">
        <v>95</v>
      </c>
      <c r="D9510" s="1">
        <v>52</v>
      </c>
    </row>
    <row r="9511" spans="1:4" x14ac:dyDescent="0.2">
      <c r="A9511" s="22">
        <v>2001</v>
      </c>
      <c r="B9511" s="1" t="s">
        <v>81</v>
      </c>
      <c r="C9511" s="1" t="s">
        <v>96</v>
      </c>
      <c r="D9511" s="1">
        <v>369</v>
      </c>
    </row>
    <row r="9512" spans="1:4" x14ac:dyDescent="0.2">
      <c r="A9512" s="22">
        <v>2001</v>
      </c>
      <c r="B9512" s="1" t="s">
        <v>81</v>
      </c>
      <c r="C9512" s="1" t="s">
        <v>97</v>
      </c>
      <c r="D9512" s="1">
        <v>51</v>
      </c>
    </row>
    <row r="9513" spans="1:4" x14ac:dyDescent="0.2">
      <c r="A9513" s="22">
        <v>2001</v>
      </c>
      <c r="B9513" s="1" t="s">
        <v>81</v>
      </c>
      <c r="C9513" s="1" t="s">
        <v>68</v>
      </c>
      <c r="D9513" s="1">
        <v>103</v>
      </c>
    </row>
    <row r="9514" spans="1:4" x14ac:dyDescent="0.2">
      <c r="A9514" s="22">
        <v>2001</v>
      </c>
      <c r="B9514" s="1" t="s">
        <v>81</v>
      </c>
      <c r="C9514" s="1" t="s">
        <v>98</v>
      </c>
      <c r="D9514" s="1">
        <v>117</v>
      </c>
    </row>
    <row r="9515" spans="1:4" x14ac:dyDescent="0.2">
      <c r="A9515" s="22">
        <v>2001</v>
      </c>
      <c r="B9515" s="1" t="s">
        <v>81</v>
      </c>
      <c r="C9515" s="1" t="s">
        <v>99</v>
      </c>
      <c r="D9515" s="1">
        <v>93</v>
      </c>
    </row>
    <row r="9516" spans="1:4" x14ac:dyDescent="0.2">
      <c r="A9516" s="22">
        <v>2001</v>
      </c>
      <c r="B9516" s="1" t="s">
        <v>81</v>
      </c>
      <c r="C9516" s="1" t="s">
        <v>100</v>
      </c>
      <c r="D9516" s="1">
        <v>98</v>
      </c>
    </row>
    <row r="9517" spans="1:4" x14ac:dyDescent="0.2">
      <c r="A9517" s="22">
        <v>2001</v>
      </c>
      <c r="B9517" s="1" t="s">
        <v>81</v>
      </c>
      <c r="C9517" s="1" t="s">
        <v>101</v>
      </c>
      <c r="D9517" s="1">
        <v>76</v>
      </c>
    </row>
    <row r="9518" spans="1:4" x14ac:dyDescent="0.2">
      <c r="A9518" s="22">
        <v>2001</v>
      </c>
      <c r="B9518" s="1" t="s">
        <v>81</v>
      </c>
      <c r="C9518" s="1" t="s">
        <v>102</v>
      </c>
      <c r="D9518" s="1">
        <v>88</v>
      </c>
    </row>
    <row r="9519" spans="1:4" x14ac:dyDescent="0.2">
      <c r="A9519" s="22">
        <v>2001</v>
      </c>
      <c r="B9519" s="1" t="s">
        <v>81</v>
      </c>
      <c r="C9519" s="1" t="s">
        <v>103</v>
      </c>
      <c r="D9519" s="1">
        <v>115</v>
      </c>
    </row>
    <row r="9520" spans="1:4" x14ac:dyDescent="0.2">
      <c r="A9520" s="22">
        <v>2001</v>
      </c>
      <c r="B9520" s="1" t="s">
        <v>81</v>
      </c>
      <c r="C9520" s="1" t="s">
        <v>69</v>
      </c>
      <c r="D9520" s="1">
        <v>317</v>
      </c>
    </row>
    <row r="9521" spans="1:4" x14ac:dyDescent="0.2">
      <c r="A9521" s="22">
        <v>2001</v>
      </c>
      <c r="B9521" s="1" t="s">
        <v>81</v>
      </c>
      <c r="C9521" s="1" t="s">
        <v>104</v>
      </c>
      <c r="D9521" s="1">
        <v>566</v>
      </c>
    </row>
    <row r="9522" spans="1:4" x14ac:dyDescent="0.2">
      <c r="A9522" s="22">
        <v>2001</v>
      </c>
      <c r="B9522" s="1" t="s">
        <v>81</v>
      </c>
      <c r="C9522" s="1" t="s">
        <v>73</v>
      </c>
      <c r="D9522" s="1">
        <v>175</v>
      </c>
    </row>
    <row r="9523" spans="1:4" x14ac:dyDescent="0.2">
      <c r="A9523" s="22">
        <v>2001</v>
      </c>
      <c r="B9523" s="1" t="s">
        <v>81</v>
      </c>
      <c r="C9523" s="1" t="s">
        <v>105</v>
      </c>
      <c r="D9523" s="1">
        <v>76</v>
      </c>
    </row>
    <row r="9524" spans="1:4" x14ac:dyDescent="0.2">
      <c r="A9524" s="22">
        <v>2001</v>
      </c>
      <c r="B9524" s="1" t="s">
        <v>81</v>
      </c>
      <c r="C9524" s="1" t="s">
        <v>106</v>
      </c>
      <c r="D9524" s="1">
        <v>81</v>
      </c>
    </row>
    <row r="9525" spans="1:4" x14ac:dyDescent="0.2">
      <c r="A9525" s="22">
        <v>2001</v>
      </c>
      <c r="B9525" s="1" t="s">
        <v>81</v>
      </c>
      <c r="C9525" s="1" t="s">
        <v>107</v>
      </c>
      <c r="D9525" s="1">
        <v>74</v>
      </c>
    </row>
    <row r="9526" spans="1:4" x14ac:dyDescent="0.2">
      <c r="A9526" s="22">
        <v>2001</v>
      </c>
      <c r="B9526" s="1" t="s">
        <v>81</v>
      </c>
      <c r="C9526" s="1" t="s">
        <v>108</v>
      </c>
      <c r="D9526" s="1">
        <v>23</v>
      </c>
    </row>
    <row r="9527" spans="1:4" x14ac:dyDescent="0.2">
      <c r="A9527" s="22">
        <v>2001</v>
      </c>
      <c r="B9527" s="1" t="s">
        <v>81</v>
      </c>
      <c r="C9527" s="1" t="s">
        <v>109</v>
      </c>
      <c r="D9527" s="1">
        <v>136</v>
      </c>
    </row>
    <row r="9528" spans="1:4" x14ac:dyDescent="0.2">
      <c r="A9528" s="22">
        <v>2001</v>
      </c>
      <c r="B9528" s="1" t="s">
        <v>81</v>
      </c>
      <c r="C9528" s="1" t="s">
        <v>110</v>
      </c>
      <c r="D9528" s="1">
        <v>341</v>
      </c>
    </row>
    <row r="9529" spans="1:4" x14ac:dyDescent="0.2">
      <c r="A9529" s="22">
        <v>2001</v>
      </c>
      <c r="B9529" s="1" t="s">
        <v>81</v>
      </c>
      <c r="C9529" s="1" t="s">
        <v>111</v>
      </c>
      <c r="D9529" s="1">
        <v>12</v>
      </c>
    </row>
    <row r="9530" spans="1:4" x14ac:dyDescent="0.2">
      <c r="A9530" s="22">
        <v>2001</v>
      </c>
      <c r="B9530" s="1" t="s">
        <v>81</v>
      </c>
      <c r="C9530" s="1" t="s">
        <v>112</v>
      </c>
      <c r="D9530" s="1">
        <v>105</v>
      </c>
    </row>
    <row r="9531" spans="1:4" x14ac:dyDescent="0.2">
      <c r="A9531" s="22">
        <v>2001</v>
      </c>
      <c r="B9531" s="1" t="s">
        <v>81</v>
      </c>
      <c r="C9531" s="1" t="s">
        <v>113</v>
      </c>
      <c r="D9531" s="1">
        <v>190</v>
      </c>
    </row>
    <row r="9532" spans="1:4" x14ac:dyDescent="0.2">
      <c r="A9532" s="22">
        <v>2001</v>
      </c>
      <c r="B9532" s="1" t="s">
        <v>81</v>
      </c>
      <c r="C9532" s="1" t="s">
        <v>22</v>
      </c>
      <c r="D9532" s="1">
        <v>4600</v>
      </c>
    </row>
    <row r="9533" spans="1:4" x14ac:dyDescent="0.2">
      <c r="A9533" s="22">
        <v>2001</v>
      </c>
      <c r="B9533" s="1" t="s">
        <v>81</v>
      </c>
      <c r="C9533" s="1" t="s">
        <v>114</v>
      </c>
      <c r="D9533" s="1">
        <v>103</v>
      </c>
    </row>
    <row r="9534" spans="1:4" x14ac:dyDescent="0.2">
      <c r="A9534" s="22">
        <v>2001</v>
      </c>
      <c r="B9534" s="1" t="s">
        <v>81</v>
      </c>
      <c r="C9534" s="1" t="s">
        <v>115</v>
      </c>
      <c r="D9534" s="1">
        <v>24</v>
      </c>
    </row>
    <row r="9535" spans="1:4" x14ac:dyDescent="0.2">
      <c r="A9535" s="22">
        <v>2001</v>
      </c>
      <c r="B9535" s="1" t="s">
        <v>81</v>
      </c>
      <c r="C9535" s="1" t="s">
        <v>116</v>
      </c>
      <c r="D9535" s="1">
        <v>93</v>
      </c>
    </row>
    <row r="9536" spans="1:4" x14ac:dyDescent="0.2">
      <c r="A9536" s="22">
        <v>2001</v>
      </c>
      <c r="B9536" s="1" t="s">
        <v>81</v>
      </c>
      <c r="C9536" s="1" t="s">
        <v>117</v>
      </c>
      <c r="D9536" s="1">
        <v>265</v>
      </c>
    </row>
    <row r="9537" spans="1:4" x14ac:dyDescent="0.2">
      <c r="A9537" s="22">
        <v>2001</v>
      </c>
      <c r="B9537" s="1" t="s">
        <v>81</v>
      </c>
      <c r="C9537" s="1" t="s">
        <v>118</v>
      </c>
      <c r="D9537" s="1">
        <v>78</v>
      </c>
    </row>
    <row r="9538" spans="1:4" x14ac:dyDescent="0.2">
      <c r="A9538" s="22">
        <v>2001</v>
      </c>
      <c r="B9538" s="1" t="s">
        <v>81</v>
      </c>
      <c r="C9538" s="1" t="s">
        <v>119</v>
      </c>
      <c r="D9538" s="1">
        <v>85</v>
      </c>
    </row>
    <row r="9539" spans="1:4" x14ac:dyDescent="0.2">
      <c r="A9539" s="22">
        <v>2001</v>
      </c>
      <c r="B9539" s="1" t="s">
        <v>81</v>
      </c>
      <c r="C9539" s="1" t="s">
        <v>120</v>
      </c>
      <c r="D9539" s="1">
        <v>201</v>
      </c>
    </row>
    <row r="9540" spans="1:4" x14ac:dyDescent="0.2">
      <c r="A9540" s="22">
        <v>2001</v>
      </c>
      <c r="B9540" s="1" t="s">
        <v>82</v>
      </c>
      <c r="C9540" s="1" t="s">
        <v>92</v>
      </c>
      <c r="D9540" s="1">
        <v>182</v>
      </c>
    </row>
    <row r="9541" spans="1:4" x14ac:dyDescent="0.2">
      <c r="A9541" s="22">
        <v>2001</v>
      </c>
      <c r="B9541" s="1" t="s">
        <v>82</v>
      </c>
      <c r="C9541" s="1" t="s">
        <v>93</v>
      </c>
      <c r="D9541" s="1">
        <v>155</v>
      </c>
    </row>
    <row r="9542" spans="1:4" x14ac:dyDescent="0.2">
      <c r="A9542" s="22">
        <v>2001</v>
      </c>
      <c r="B9542" s="1" t="s">
        <v>82</v>
      </c>
      <c r="C9542" s="1" t="s">
        <v>94</v>
      </c>
      <c r="D9542" s="1">
        <v>87</v>
      </c>
    </row>
    <row r="9543" spans="1:4" x14ac:dyDescent="0.2">
      <c r="A9543" s="22">
        <v>2001</v>
      </c>
      <c r="B9543" s="1" t="s">
        <v>82</v>
      </c>
      <c r="C9543" s="1" t="s">
        <v>95</v>
      </c>
      <c r="D9543" s="1">
        <v>55</v>
      </c>
    </row>
    <row r="9544" spans="1:4" x14ac:dyDescent="0.2">
      <c r="A9544" s="22">
        <v>2001</v>
      </c>
      <c r="B9544" s="1" t="s">
        <v>82</v>
      </c>
      <c r="C9544" s="1" t="s">
        <v>96</v>
      </c>
      <c r="D9544" s="1">
        <v>364</v>
      </c>
    </row>
    <row r="9545" spans="1:4" x14ac:dyDescent="0.2">
      <c r="A9545" s="22">
        <v>2001</v>
      </c>
      <c r="B9545" s="1" t="s">
        <v>82</v>
      </c>
      <c r="C9545" s="1" t="s">
        <v>97</v>
      </c>
      <c r="D9545" s="1">
        <v>46</v>
      </c>
    </row>
    <row r="9546" spans="1:4" x14ac:dyDescent="0.2">
      <c r="A9546" s="22">
        <v>2001</v>
      </c>
      <c r="B9546" s="1" t="s">
        <v>82</v>
      </c>
      <c r="C9546" s="1" t="s">
        <v>68</v>
      </c>
      <c r="D9546" s="1">
        <v>101</v>
      </c>
    </row>
    <row r="9547" spans="1:4" x14ac:dyDescent="0.2">
      <c r="A9547" s="22">
        <v>2001</v>
      </c>
      <c r="B9547" s="1" t="s">
        <v>82</v>
      </c>
      <c r="C9547" s="1" t="s">
        <v>98</v>
      </c>
      <c r="D9547" s="1">
        <v>124</v>
      </c>
    </row>
    <row r="9548" spans="1:4" x14ac:dyDescent="0.2">
      <c r="A9548" s="22">
        <v>2001</v>
      </c>
      <c r="B9548" s="1" t="s">
        <v>82</v>
      </c>
      <c r="C9548" s="1" t="s">
        <v>99</v>
      </c>
      <c r="D9548" s="1">
        <v>107</v>
      </c>
    </row>
    <row r="9549" spans="1:4" x14ac:dyDescent="0.2">
      <c r="A9549" s="22">
        <v>2001</v>
      </c>
      <c r="B9549" s="1" t="s">
        <v>82</v>
      </c>
      <c r="C9549" s="1" t="s">
        <v>100</v>
      </c>
      <c r="D9549" s="1">
        <v>67</v>
      </c>
    </row>
    <row r="9550" spans="1:4" x14ac:dyDescent="0.2">
      <c r="A9550" s="22">
        <v>2001</v>
      </c>
      <c r="B9550" s="1" t="s">
        <v>82</v>
      </c>
      <c r="C9550" s="1" t="s">
        <v>101</v>
      </c>
      <c r="D9550" s="1">
        <v>75</v>
      </c>
    </row>
    <row r="9551" spans="1:4" x14ac:dyDescent="0.2">
      <c r="A9551" s="22">
        <v>2001</v>
      </c>
      <c r="B9551" s="1" t="s">
        <v>82</v>
      </c>
      <c r="C9551" s="1" t="s">
        <v>102</v>
      </c>
      <c r="D9551" s="1">
        <v>74</v>
      </c>
    </row>
    <row r="9552" spans="1:4" x14ac:dyDescent="0.2">
      <c r="A9552" s="22">
        <v>2001</v>
      </c>
      <c r="B9552" s="1" t="s">
        <v>82</v>
      </c>
      <c r="C9552" s="1" t="s">
        <v>103</v>
      </c>
      <c r="D9552" s="1">
        <v>102</v>
      </c>
    </row>
    <row r="9553" spans="1:4" x14ac:dyDescent="0.2">
      <c r="A9553" s="22">
        <v>2001</v>
      </c>
      <c r="B9553" s="1" t="s">
        <v>82</v>
      </c>
      <c r="C9553" s="1" t="s">
        <v>69</v>
      </c>
      <c r="D9553" s="1">
        <v>307</v>
      </c>
    </row>
    <row r="9554" spans="1:4" x14ac:dyDescent="0.2">
      <c r="A9554" s="22">
        <v>2001</v>
      </c>
      <c r="B9554" s="1" t="s">
        <v>82</v>
      </c>
      <c r="C9554" s="1" t="s">
        <v>104</v>
      </c>
      <c r="D9554" s="1">
        <v>519</v>
      </c>
    </row>
    <row r="9555" spans="1:4" x14ac:dyDescent="0.2">
      <c r="A9555" s="22">
        <v>2001</v>
      </c>
      <c r="B9555" s="1" t="s">
        <v>82</v>
      </c>
      <c r="C9555" s="1" t="s">
        <v>73</v>
      </c>
      <c r="D9555" s="1">
        <v>161</v>
      </c>
    </row>
    <row r="9556" spans="1:4" x14ac:dyDescent="0.2">
      <c r="A9556" s="22">
        <v>2001</v>
      </c>
      <c r="B9556" s="1" t="s">
        <v>82</v>
      </c>
      <c r="C9556" s="1" t="s">
        <v>105</v>
      </c>
      <c r="D9556" s="1">
        <v>72</v>
      </c>
    </row>
    <row r="9557" spans="1:4" x14ac:dyDescent="0.2">
      <c r="A9557" s="22">
        <v>2001</v>
      </c>
      <c r="B9557" s="1" t="s">
        <v>82</v>
      </c>
      <c r="C9557" s="1" t="s">
        <v>106</v>
      </c>
      <c r="D9557" s="1">
        <v>81</v>
      </c>
    </row>
    <row r="9558" spans="1:4" x14ac:dyDescent="0.2">
      <c r="A9558" s="22">
        <v>2001</v>
      </c>
      <c r="B9558" s="1" t="s">
        <v>82</v>
      </c>
      <c r="C9558" s="1" t="s">
        <v>107</v>
      </c>
      <c r="D9558" s="1">
        <v>64</v>
      </c>
    </row>
    <row r="9559" spans="1:4" x14ac:dyDescent="0.2">
      <c r="A9559" s="22">
        <v>2001</v>
      </c>
      <c r="B9559" s="1" t="s">
        <v>82</v>
      </c>
      <c r="C9559" s="1" t="s">
        <v>108</v>
      </c>
      <c r="D9559" s="1">
        <v>19</v>
      </c>
    </row>
    <row r="9560" spans="1:4" x14ac:dyDescent="0.2">
      <c r="A9560" s="22">
        <v>2001</v>
      </c>
      <c r="B9560" s="1" t="s">
        <v>82</v>
      </c>
      <c r="C9560" s="1" t="s">
        <v>109</v>
      </c>
      <c r="D9560" s="1">
        <v>115</v>
      </c>
    </row>
    <row r="9561" spans="1:4" x14ac:dyDescent="0.2">
      <c r="A9561" s="22">
        <v>2001</v>
      </c>
      <c r="B9561" s="1" t="s">
        <v>82</v>
      </c>
      <c r="C9561" s="1" t="s">
        <v>110</v>
      </c>
      <c r="D9561" s="1">
        <v>269</v>
      </c>
    </row>
    <row r="9562" spans="1:4" x14ac:dyDescent="0.2">
      <c r="A9562" s="22">
        <v>2001</v>
      </c>
      <c r="B9562" s="1" t="s">
        <v>82</v>
      </c>
      <c r="C9562" s="1" t="s">
        <v>111</v>
      </c>
      <c r="D9562" s="1">
        <v>9</v>
      </c>
    </row>
    <row r="9563" spans="1:4" x14ac:dyDescent="0.2">
      <c r="A9563" s="22">
        <v>2001</v>
      </c>
      <c r="B9563" s="1" t="s">
        <v>82</v>
      </c>
      <c r="C9563" s="1" t="s">
        <v>112</v>
      </c>
      <c r="D9563" s="1">
        <v>118</v>
      </c>
    </row>
    <row r="9564" spans="1:4" x14ac:dyDescent="0.2">
      <c r="A9564" s="22">
        <v>2001</v>
      </c>
      <c r="B9564" s="1" t="s">
        <v>82</v>
      </c>
      <c r="C9564" s="1" t="s">
        <v>113</v>
      </c>
      <c r="D9564" s="1">
        <v>126</v>
      </c>
    </row>
    <row r="9565" spans="1:4" x14ac:dyDescent="0.2">
      <c r="A9565" s="22">
        <v>2001</v>
      </c>
      <c r="B9565" s="1" t="s">
        <v>82</v>
      </c>
      <c r="C9565" s="1" t="s">
        <v>22</v>
      </c>
      <c r="D9565" s="1">
        <v>4169</v>
      </c>
    </row>
    <row r="9566" spans="1:4" x14ac:dyDescent="0.2">
      <c r="A9566" s="22">
        <v>2001</v>
      </c>
      <c r="B9566" s="1" t="s">
        <v>82</v>
      </c>
      <c r="C9566" s="1" t="s">
        <v>114</v>
      </c>
      <c r="D9566" s="1">
        <v>94</v>
      </c>
    </row>
    <row r="9567" spans="1:4" x14ac:dyDescent="0.2">
      <c r="A9567" s="22">
        <v>2001</v>
      </c>
      <c r="B9567" s="1" t="s">
        <v>82</v>
      </c>
      <c r="C9567" s="1" t="s">
        <v>115</v>
      </c>
      <c r="D9567" s="1">
        <v>16</v>
      </c>
    </row>
    <row r="9568" spans="1:4" x14ac:dyDescent="0.2">
      <c r="A9568" s="22">
        <v>2001</v>
      </c>
      <c r="B9568" s="1" t="s">
        <v>82</v>
      </c>
      <c r="C9568" s="1" t="s">
        <v>116</v>
      </c>
      <c r="D9568" s="1">
        <v>77</v>
      </c>
    </row>
    <row r="9569" spans="1:4" x14ac:dyDescent="0.2">
      <c r="A9569" s="22">
        <v>2001</v>
      </c>
      <c r="B9569" s="1" t="s">
        <v>82</v>
      </c>
      <c r="C9569" s="1" t="s">
        <v>117</v>
      </c>
      <c r="D9569" s="1">
        <v>259</v>
      </c>
    </row>
    <row r="9570" spans="1:4" x14ac:dyDescent="0.2">
      <c r="A9570" s="22">
        <v>2001</v>
      </c>
      <c r="B9570" s="1" t="s">
        <v>82</v>
      </c>
      <c r="C9570" s="1" t="s">
        <v>118</v>
      </c>
      <c r="D9570" s="1">
        <v>73</v>
      </c>
    </row>
    <row r="9571" spans="1:4" x14ac:dyDescent="0.2">
      <c r="A9571" s="22">
        <v>2001</v>
      </c>
      <c r="B9571" s="1" t="s">
        <v>82</v>
      </c>
      <c r="C9571" s="1" t="s">
        <v>119</v>
      </c>
      <c r="D9571" s="1">
        <v>72</v>
      </c>
    </row>
    <row r="9572" spans="1:4" x14ac:dyDescent="0.2">
      <c r="A9572" s="22">
        <v>2001</v>
      </c>
      <c r="B9572" s="1" t="s">
        <v>82</v>
      </c>
      <c r="C9572" s="1" t="s">
        <v>120</v>
      </c>
      <c r="D9572" s="1">
        <v>179</v>
      </c>
    </row>
    <row r="9573" spans="1:4" x14ac:dyDescent="0.2">
      <c r="A9573" s="22">
        <v>2001</v>
      </c>
      <c r="B9573" s="1" t="s">
        <v>83</v>
      </c>
      <c r="C9573" s="1" t="s">
        <v>92</v>
      </c>
      <c r="D9573" s="1">
        <v>194</v>
      </c>
    </row>
    <row r="9574" spans="1:4" x14ac:dyDescent="0.2">
      <c r="A9574" s="22">
        <v>2001</v>
      </c>
      <c r="B9574" s="1" t="s">
        <v>83</v>
      </c>
      <c r="C9574" s="1" t="s">
        <v>93</v>
      </c>
      <c r="D9574" s="1">
        <v>217</v>
      </c>
    </row>
    <row r="9575" spans="1:4" x14ac:dyDescent="0.2">
      <c r="A9575" s="22">
        <v>2001</v>
      </c>
      <c r="B9575" s="1" t="s">
        <v>83</v>
      </c>
      <c r="C9575" s="1" t="s">
        <v>94</v>
      </c>
      <c r="D9575" s="1">
        <v>81</v>
      </c>
    </row>
    <row r="9576" spans="1:4" x14ac:dyDescent="0.2">
      <c r="A9576" s="22">
        <v>2001</v>
      </c>
      <c r="B9576" s="1" t="s">
        <v>83</v>
      </c>
      <c r="C9576" s="1" t="s">
        <v>95</v>
      </c>
      <c r="D9576" s="1">
        <v>90</v>
      </c>
    </row>
    <row r="9577" spans="1:4" x14ac:dyDescent="0.2">
      <c r="A9577" s="22">
        <v>2001</v>
      </c>
      <c r="B9577" s="1" t="s">
        <v>83</v>
      </c>
      <c r="C9577" s="1" t="s">
        <v>96</v>
      </c>
      <c r="D9577" s="1">
        <v>369</v>
      </c>
    </row>
    <row r="9578" spans="1:4" x14ac:dyDescent="0.2">
      <c r="A9578" s="22">
        <v>2001</v>
      </c>
      <c r="B9578" s="1" t="s">
        <v>83</v>
      </c>
      <c r="C9578" s="1" t="s">
        <v>97</v>
      </c>
      <c r="D9578" s="1">
        <v>39</v>
      </c>
    </row>
    <row r="9579" spans="1:4" x14ac:dyDescent="0.2">
      <c r="A9579" s="22">
        <v>2001</v>
      </c>
      <c r="B9579" s="1" t="s">
        <v>83</v>
      </c>
      <c r="C9579" s="1" t="s">
        <v>68</v>
      </c>
      <c r="D9579" s="1">
        <v>116</v>
      </c>
    </row>
    <row r="9580" spans="1:4" x14ac:dyDescent="0.2">
      <c r="A9580" s="22">
        <v>2001</v>
      </c>
      <c r="B9580" s="1" t="s">
        <v>83</v>
      </c>
      <c r="C9580" s="1" t="s">
        <v>98</v>
      </c>
      <c r="D9580" s="1">
        <v>136</v>
      </c>
    </row>
    <row r="9581" spans="1:4" x14ac:dyDescent="0.2">
      <c r="A9581" s="22">
        <v>2001</v>
      </c>
      <c r="B9581" s="1" t="s">
        <v>83</v>
      </c>
      <c r="C9581" s="1" t="s">
        <v>99</v>
      </c>
      <c r="D9581" s="1">
        <v>100</v>
      </c>
    </row>
    <row r="9582" spans="1:4" x14ac:dyDescent="0.2">
      <c r="A9582" s="22">
        <v>2001</v>
      </c>
      <c r="B9582" s="1" t="s">
        <v>83</v>
      </c>
      <c r="C9582" s="1" t="s">
        <v>100</v>
      </c>
      <c r="D9582" s="1">
        <v>85</v>
      </c>
    </row>
    <row r="9583" spans="1:4" x14ac:dyDescent="0.2">
      <c r="A9583" s="22">
        <v>2001</v>
      </c>
      <c r="B9583" s="1" t="s">
        <v>83</v>
      </c>
      <c r="C9583" s="1" t="s">
        <v>101</v>
      </c>
      <c r="D9583" s="1">
        <v>85</v>
      </c>
    </row>
    <row r="9584" spans="1:4" x14ac:dyDescent="0.2">
      <c r="A9584" s="22">
        <v>2001</v>
      </c>
      <c r="B9584" s="1" t="s">
        <v>83</v>
      </c>
      <c r="C9584" s="1" t="s">
        <v>102</v>
      </c>
      <c r="D9584" s="1">
        <v>77</v>
      </c>
    </row>
    <row r="9585" spans="1:4" x14ac:dyDescent="0.2">
      <c r="A9585" s="22">
        <v>2001</v>
      </c>
      <c r="B9585" s="1" t="s">
        <v>83</v>
      </c>
      <c r="C9585" s="1" t="s">
        <v>103</v>
      </c>
      <c r="D9585" s="1">
        <v>116</v>
      </c>
    </row>
    <row r="9586" spans="1:4" x14ac:dyDescent="0.2">
      <c r="A9586" s="22">
        <v>2001</v>
      </c>
      <c r="B9586" s="1" t="s">
        <v>83</v>
      </c>
      <c r="C9586" s="1" t="s">
        <v>69</v>
      </c>
      <c r="D9586" s="1">
        <v>326</v>
      </c>
    </row>
    <row r="9587" spans="1:4" x14ac:dyDescent="0.2">
      <c r="A9587" s="22">
        <v>2001</v>
      </c>
      <c r="B9587" s="1" t="s">
        <v>83</v>
      </c>
      <c r="C9587" s="1" t="s">
        <v>104</v>
      </c>
      <c r="D9587" s="1">
        <v>574</v>
      </c>
    </row>
    <row r="9588" spans="1:4" x14ac:dyDescent="0.2">
      <c r="A9588" s="22">
        <v>2001</v>
      </c>
      <c r="B9588" s="1" t="s">
        <v>83</v>
      </c>
      <c r="C9588" s="1" t="s">
        <v>73</v>
      </c>
      <c r="D9588" s="1">
        <v>191</v>
      </c>
    </row>
    <row r="9589" spans="1:4" x14ac:dyDescent="0.2">
      <c r="A9589" s="22">
        <v>2001</v>
      </c>
      <c r="B9589" s="1" t="s">
        <v>83</v>
      </c>
      <c r="C9589" s="1" t="s">
        <v>105</v>
      </c>
      <c r="D9589" s="1">
        <v>70</v>
      </c>
    </row>
    <row r="9590" spans="1:4" x14ac:dyDescent="0.2">
      <c r="A9590" s="22">
        <v>2001</v>
      </c>
      <c r="B9590" s="1" t="s">
        <v>83</v>
      </c>
      <c r="C9590" s="1" t="s">
        <v>106</v>
      </c>
      <c r="D9590" s="1">
        <v>68</v>
      </c>
    </row>
    <row r="9591" spans="1:4" x14ac:dyDescent="0.2">
      <c r="A9591" s="22">
        <v>2001</v>
      </c>
      <c r="B9591" s="1" t="s">
        <v>83</v>
      </c>
      <c r="C9591" s="1" t="s">
        <v>107</v>
      </c>
      <c r="D9591" s="1">
        <v>90</v>
      </c>
    </row>
    <row r="9592" spans="1:4" x14ac:dyDescent="0.2">
      <c r="A9592" s="22">
        <v>2001</v>
      </c>
      <c r="B9592" s="1" t="s">
        <v>83</v>
      </c>
      <c r="C9592" s="1" t="s">
        <v>108</v>
      </c>
      <c r="D9592" s="1">
        <v>26</v>
      </c>
    </row>
    <row r="9593" spans="1:4" x14ac:dyDescent="0.2">
      <c r="A9593" s="22">
        <v>2001</v>
      </c>
      <c r="B9593" s="1" t="s">
        <v>83</v>
      </c>
      <c r="C9593" s="1" t="s">
        <v>109</v>
      </c>
      <c r="D9593" s="1">
        <v>102</v>
      </c>
    </row>
    <row r="9594" spans="1:4" x14ac:dyDescent="0.2">
      <c r="A9594" s="22">
        <v>2001</v>
      </c>
      <c r="B9594" s="1" t="s">
        <v>83</v>
      </c>
      <c r="C9594" s="1" t="s">
        <v>110</v>
      </c>
      <c r="D9594" s="1">
        <v>343</v>
      </c>
    </row>
    <row r="9595" spans="1:4" x14ac:dyDescent="0.2">
      <c r="A9595" s="22">
        <v>2001</v>
      </c>
      <c r="B9595" s="1" t="s">
        <v>83</v>
      </c>
      <c r="C9595" s="1" t="s">
        <v>111</v>
      </c>
      <c r="D9595" s="1">
        <v>13</v>
      </c>
    </row>
    <row r="9596" spans="1:4" x14ac:dyDescent="0.2">
      <c r="A9596" s="22">
        <v>2001</v>
      </c>
      <c r="B9596" s="1" t="s">
        <v>83</v>
      </c>
      <c r="C9596" s="1" t="s">
        <v>112</v>
      </c>
      <c r="D9596" s="1">
        <v>106</v>
      </c>
    </row>
    <row r="9597" spans="1:4" x14ac:dyDescent="0.2">
      <c r="A9597" s="22">
        <v>2001</v>
      </c>
      <c r="B9597" s="1" t="s">
        <v>83</v>
      </c>
      <c r="C9597" s="1" t="s">
        <v>113</v>
      </c>
      <c r="D9597" s="1">
        <v>168</v>
      </c>
    </row>
    <row r="9598" spans="1:4" x14ac:dyDescent="0.2">
      <c r="A9598" s="22">
        <v>2001</v>
      </c>
      <c r="B9598" s="1" t="s">
        <v>83</v>
      </c>
      <c r="C9598" s="1" t="s">
        <v>22</v>
      </c>
      <c r="D9598" s="1">
        <v>4543</v>
      </c>
    </row>
    <row r="9599" spans="1:4" x14ac:dyDescent="0.2">
      <c r="A9599" s="22">
        <v>2001</v>
      </c>
      <c r="B9599" s="1" t="s">
        <v>83</v>
      </c>
      <c r="C9599" s="1" t="s">
        <v>114</v>
      </c>
      <c r="D9599" s="1">
        <v>88</v>
      </c>
    </row>
    <row r="9600" spans="1:4" x14ac:dyDescent="0.2">
      <c r="A9600" s="22">
        <v>2001</v>
      </c>
      <c r="B9600" s="1" t="s">
        <v>83</v>
      </c>
      <c r="C9600" s="1" t="s">
        <v>115</v>
      </c>
      <c r="D9600" s="1">
        <v>25</v>
      </c>
    </row>
    <row r="9601" spans="1:4" x14ac:dyDescent="0.2">
      <c r="A9601" s="22">
        <v>2001</v>
      </c>
      <c r="B9601" s="1" t="s">
        <v>83</v>
      </c>
      <c r="C9601" s="1" t="s">
        <v>116</v>
      </c>
      <c r="D9601" s="1">
        <v>84</v>
      </c>
    </row>
    <row r="9602" spans="1:4" x14ac:dyDescent="0.2">
      <c r="A9602" s="22">
        <v>2001</v>
      </c>
      <c r="B9602" s="1" t="s">
        <v>83</v>
      </c>
      <c r="C9602" s="1" t="s">
        <v>117</v>
      </c>
      <c r="D9602" s="1">
        <v>266</v>
      </c>
    </row>
    <row r="9603" spans="1:4" x14ac:dyDescent="0.2">
      <c r="A9603" s="22">
        <v>2001</v>
      </c>
      <c r="B9603" s="1" t="s">
        <v>83</v>
      </c>
      <c r="C9603" s="1" t="s">
        <v>118</v>
      </c>
      <c r="D9603" s="1">
        <v>60</v>
      </c>
    </row>
    <row r="9604" spans="1:4" x14ac:dyDescent="0.2">
      <c r="A9604" s="22">
        <v>2001</v>
      </c>
      <c r="B9604" s="1" t="s">
        <v>83</v>
      </c>
      <c r="C9604" s="1" t="s">
        <v>119</v>
      </c>
      <c r="D9604" s="1">
        <v>75</v>
      </c>
    </row>
    <row r="9605" spans="1:4" x14ac:dyDescent="0.2">
      <c r="A9605" s="22">
        <v>2001</v>
      </c>
      <c r="B9605" s="1" t="s">
        <v>83</v>
      </c>
      <c r="C9605" s="1" t="s">
        <v>120</v>
      </c>
      <c r="D9605" s="1">
        <v>163</v>
      </c>
    </row>
    <row r="9606" spans="1:4" x14ac:dyDescent="0.2">
      <c r="A9606" s="22">
        <v>2001</v>
      </c>
      <c r="B9606" s="1" t="s">
        <v>84</v>
      </c>
      <c r="C9606" s="1" t="s">
        <v>92</v>
      </c>
      <c r="D9606" s="1">
        <v>169</v>
      </c>
    </row>
    <row r="9607" spans="1:4" x14ac:dyDescent="0.2">
      <c r="A9607" s="22">
        <v>2001</v>
      </c>
      <c r="B9607" s="1" t="s">
        <v>84</v>
      </c>
      <c r="C9607" s="1" t="s">
        <v>93</v>
      </c>
      <c r="D9607" s="1">
        <v>176</v>
      </c>
    </row>
    <row r="9608" spans="1:4" x14ac:dyDescent="0.2">
      <c r="A9608" s="22">
        <v>2001</v>
      </c>
      <c r="B9608" s="1" t="s">
        <v>84</v>
      </c>
      <c r="C9608" s="1" t="s">
        <v>94</v>
      </c>
      <c r="D9608" s="1">
        <v>83</v>
      </c>
    </row>
    <row r="9609" spans="1:4" x14ac:dyDescent="0.2">
      <c r="A9609" s="22">
        <v>2001</v>
      </c>
      <c r="B9609" s="1" t="s">
        <v>84</v>
      </c>
      <c r="C9609" s="1" t="s">
        <v>95</v>
      </c>
      <c r="D9609" s="1">
        <v>61</v>
      </c>
    </row>
    <row r="9610" spans="1:4" x14ac:dyDescent="0.2">
      <c r="A9610" s="22">
        <v>2001</v>
      </c>
      <c r="B9610" s="1" t="s">
        <v>84</v>
      </c>
      <c r="C9610" s="1" t="s">
        <v>96</v>
      </c>
      <c r="D9610" s="1">
        <v>341</v>
      </c>
    </row>
    <row r="9611" spans="1:4" x14ac:dyDescent="0.2">
      <c r="A9611" s="22">
        <v>2001</v>
      </c>
      <c r="B9611" s="1" t="s">
        <v>84</v>
      </c>
      <c r="C9611" s="1" t="s">
        <v>97</v>
      </c>
      <c r="D9611" s="1">
        <v>50</v>
      </c>
    </row>
    <row r="9612" spans="1:4" x14ac:dyDescent="0.2">
      <c r="A9612" s="22">
        <v>2001</v>
      </c>
      <c r="B9612" s="1" t="s">
        <v>84</v>
      </c>
      <c r="C9612" s="1" t="s">
        <v>68</v>
      </c>
      <c r="D9612" s="1">
        <v>108</v>
      </c>
    </row>
    <row r="9613" spans="1:4" x14ac:dyDescent="0.2">
      <c r="A9613" s="22">
        <v>2001</v>
      </c>
      <c r="B9613" s="1" t="s">
        <v>84</v>
      </c>
      <c r="C9613" s="1" t="s">
        <v>98</v>
      </c>
      <c r="D9613" s="1">
        <v>105</v>
      </c>
    </row>
    <row r="9614" spans="1:4" x14ac:dyDescent="0.2">
      <c r="A9614" s="22">
        <v>2001</v>
      </c>
      <c r="B9614" s="1" t="s">
        <v>84</v>
      </c>
      <c r="C9614" s="1" t="s">
        <v>99</v>
      </c>
      <c r="D9614" s="1">
        <v>111</v>
      </c>
    </row>
    <row r="9615" spans="1:4" x14ac:dyDescent="0.2">
      <c r="A9615" s="22">
        <v>2001</v>
      </c>
      <c r="B9615" s="1" t="s">
        <v>84</v>
      </c>
      <c r="C9615" s="1" t="s">
        <v>100</v>
      </c>
      <c r="D9615" s="1">
        <v>86</v>
      </c>
    </row>
    <row r="9616" spans="1:4" x14ac:dyDescent="0.2">
      <c r="A9616" s="22">
        <v>2001</v>
      </c>
      <c r="B9616" s="1" t="s">
        <v>84</v>
      </c>
      <c r="C9616" s="1" t="s">
        <v>101</v>
      </c>
      <c r="D9616" s="1">
        <v>64</v>
      </c>
    </row>
    <row r="9617" spans="1:4" x14ac:dyDescent="0.2">
      <c r="A9617" s="22">
        <v>2001</v>
      </c>
      <c r="B9617" s="1" t="s">
        <v>84</v>
      </c>
      <c r="C9617" s="1" t="s">
        <v>102</v>
      </c>
      <c r="D9617" s="1">
        <v>68</v>
      </c>
    </row>
    <row r="9618" spans="1:4" x14ac:dyDescent="0.2">
      <c r="A9618" s="22">
        <v>2001</v>
      </c>
      <c r="B9618" s="1" t="s">
        <v>84</v>
      </c>
      <c r="C9618" s="1" t="s">
        <v>103</v>
      </c>
      <c r="D9618" s="1">
        <v>130</v>
      </c>
    </row>
    <row r="9619" spans="1:4" x14ac:dyDescent="0.2">
      <c r="A9619" s="22">
        <v>2001</v>
      </c>
      <c r="B9619" s="1" t="s">
        <v>84</v>
      </c>
      <c r="C9619" s="1" t="s">
        <v>69</v>
      </c>
      <c r="D9619" s="1">
        <v>280</v>
      </c>
    </row>
    <row r="9620" spans="1:4" x14ac:dyDescent="0.2">
      <c r="A9620" s="22">
        <v>2001</v>
      </c>
      <c r="B9620" s="1" t="s">
        <v>84</v>
      </c>
      <c r="C9620" s="1" t="s">
        <v>104</v>
      </c>
      <c r="D9620" s="1">
        <v>502</v>
      </c>
    </row>
    <row r="9621" spans="1:4" x14ac:dyDescent="0.2">
      <c r="A9621" s="22">
        <v>2001</v>
      </c>
      <c r="B9621" s="1" t="s">
        <v>84</v>
      </c>
      <c r="C9621" s="1" t="s">
        <v>73</v>
      </c>
      <c r="D9621" s="1">
        <v>174</v>
      </c>
    </row>
    <row r="9622" spans="1:4" x14ac:dyDescent="0.2">
      <c r="A9622" s="22">
        <v>2001</v>
      </c>
      <c r="B9622" s="1" t="s">
        <v>84</v>
      </c>
      <c r="C9622" s="1" t="s">
        <v>105</v>
      </c>
      <c r="D9622" s="1">
        <v>66</v>
      </c>
    </row>
    <row r="9623" spans="1:4" x14ac:dyDescent="0.2">
      <c r="A9623" s="22">
        <v>2001</v>
      </c>
      <c r="B9623" s="1" t="s">
        <v>84</v>
      </c>
      <c r="C9623" s="1" t="s">
        <v>106</v>
      </c>
      <c r="D9623" s="1">
        <v>78</v>
      </c>
    </row>
    <row r="9624" spans="1:4" x14ac:dyDescent="0.2">
      <c r="A9624" s="22">
        <v>2001</v>
      </c>
      <c r="B9624" s="1" t="s">
        <v>84</v>
      </c>
      <c r="C9624" s="1" t="s">
        <v>107</v>
      </c>
      <c r="D9624" s="1">
        <v>65</v>
      </c>
    </row>
    <row r="9625" spans="1:4" x14ac:dyDescent="0.2">
      <c r="A9625" s="22">
        <v>2001</v>
      </c>
      <c r="B9625" s="1" t="s">
        <v>84</v>
      </c>
      <c r="C9625" s="1" t="s">
        <v>108</v>
      </c>
      <c r="D9625" s="1">
        <v>18</v>
      </c>
    </row>
    <row r="9626" spans="1:4" x14ac:dyDescent="0.2">
      <c r="A9626" s="22">
        <v>2001</v>
      </c>
      <c r="B9626" s="1" t="s">
        <v>84</v>
      </c>
      <c r="C9626" s="1" t="s">
        <v>109</v>
      </c>
      <c r="D9626" s="1">
        <v>129</v>
      </c>
    </row>
    <row r="9627" spans="1:4" x14ac:dyDescent="0.2">
      <c r="A9627" s="22">
        <v>2001</v>
      </c>
      <c r="B9627" s="1" t="s">
        <v>84</v>
      </c>
      <c r="C9627" s="1" t="s">
        <v>110</v>
      </c>
      <c r="D9627" s="1">
        <v>245</v>
      </c>
    </row>
    <row r="9628" spans="1:4" x14ac:dyDescent="0.2">
      <c r="A9628" s="22">
        <v>2001</v>
      </c>
      <c r="B9628" s="1" t="s">
        <v>84</v>
      </c>
      <c r="C9628" s="1" t="s">
        <v>111</v>
      </c>
      <c r="D9628" s="1">
        <v>20</v>
      </c>
    </row>
    <row r="9629" spans="1:4" x14ac:dyDescent="0.2">
      <c r="A9629" s="22">
        <v>2001</v>
      </c>
      <c r="B9629" s="1" t="s">
        <v>84</v>
      </c>
      <c r="C9629" s="1" t="s">
        <v>112</v>
      </c>
      <c r="D9629" s="1">
        <v>119</v>
      </c>
    </row>
    <row r="9630" spans="1:4" x14ac:dyDescent="0.2">
      <c r="A9630" s="22">
        <v>2001</v>
      </c>
      <c r="B9630" s="1" t="s">
        <v>84</v>
      </c>
      <c r="C9630" s="1" t="s">
        <v>113</v>
      </c>
      <c r="D9630" s="1">
        <v>132</v>
      </c>
    </row>
    <row r="9631" spans="1:4" x14ac:dyDescent="0.2">
      <c r="A9631" s="22">
        <v>2001</v>
      </c>
      <c r="B9631" s="1" t="s">
        <v>84</v>
      </c>
      <c r="C9631" s="1" t="s">
        <v>22</v>
      </c>
      <c r="D9631" s="1">
        <v>4063</v>
      </c>
    </row>
    <row r="9632" spans="1:4" x14ac:dyDescent="0.2">
      <c r="A9632" s="22">
        <v>2001</v>
      </c>
      <c r="B9632" s="1" t="s">
        <v>84</v>
      </c>
      <c r="C9632" s="1" t="s">
        <v>114</v>
      </c>
      <c r="D9632" s="1">
        <v>68</v>
      </c>
    </row>
    <row r="9633" spans="1:4" x14ac:dyDescent="0.2">
      <c r="A9633" s="22">
        <v>2001</v>
      </c>
      <c r="B9633" s="1" t="s">
        <v>84</v>
      </c>
      <c r="C9633" s="1" t="s">
        <v>115</v>
      </c>
      <c r="D9633" s="1">
        <v>17</v>
      </c>
    </row>
    <row r="9634" spans="1:4" x14ac:dyDescent="0.2">
      <c r="A9634" s="22">
        <v>2001</v>
      </c>
      <c r="B9634" s="1" t="s">
        <v>84</v>
      </c>
      <c r="C9634" s="1" t="s">
        <v>116</v>
      </c>
      <c r="D9634" s="1">
        <v>73</v>
      </c>
    </row>
    <row r="9635" spans="1:4" x14ac:dyDescent="0.2">
      <c r="A9635" s="22">
        <v>2001</v>
      </c>
      <c r="B9635" s="1" t="s">
        <v>84</v>
      </c>
      <c r="C9635" s="1" t="s">
        <v>117</v>
      </c>
      <c r="D9635" s="1">
        <v>242</v>
      </c>
    </row>
    <row r="9636" spans="1:4" x14ac:dyDescent="0.2">
      <c r="A9636" s="22">
        <v>2001</v>
      </c>
      <c r="B9636" s="1" t="s">
        <v>84</v>
      </c>
      <c r="C9636" s="1" t="s">
        <v>118</v>
      </c>
      <c r="D9636" s="1">
        <v>68</v>
      </c>
    </row>
    <row r="9637" spans="1:4" x14ac:dyDescent="0.2">
      <c r="A9637" s="22">
        <v>2001</v>
      </c>
      <c r="B9637" s="1" t="s">
        <v>84</v>
      </c>
      <c r="C9637" s="1" t="s">
        <v>119</v>
      </c>
      <c r="D9637" s="1">
        <v>82</v>
      </c>
    </row>
    <row r="9638" spans="1:4" x14ac:dyDescent="0.2">
      <c r="A9638" s="22">
        <v>2001</v>
      </c>
      <c r="B9638" s="1" t="s">
        <v>84</v>
      </c>
      <c r="C9638" s="1" t="s">
        <v>120</v>
      </c>
      <c r="D9638" s="1">
        <v>133</v>
      </c>
    </row>
    <row r="9639" spans="1:4" x14ac:dyDescent="0.2">
      <c r="A9639" s="22">
        <v>2001</v>
      </c>
      <c r="B9639" s="1" t="s">
        <v>85</v>
      </c>
      <c r="C9639" s="1" t="s">
        <v>92</v>
      </c>
      <c r="D9639" s="1">
        <v>223</v>
      </c>
    </row>
    <row r="9640" spans="1:4" x14ac:dyDescent="0.2">
      <c r="A9640" s="22">
        <v>2001</v>
      </c>
      <c r="B9640" s="1" t="s">
        <v>85</v>
      </c>
      <c r="C9640" s="1" t="s">
        <v>93</v>
      </c>
      <c r="D9640" s="1">
        <v>218</v>
      </c>
    </row>
    <row r="9641" spans="1:4" x14ac:dyDescent="0.2">
      <c r="A9641" s="22">
        <v>2001</v>
      </c>
      <c r="B9641" s="1" t="s">
        <v>85</v>
      </c>
      <c r="C9641" s="1" t="s">
        <v>94</v>
      </c>
      <c r="D9641" s="1">
        <v>92</v>
      </c>
    </row>
    <row r="9642" spans="1:4" x14ac:dyDescent="0.2">
      <c r="A9642" s="22">
        <v>2001</v>
      </c>
      <c r="B9642" s="1" t="s">
        <v>85</v>
      </c>
      <c r="C9642" s="1" t="s">
        <v>95</v>
      </c>
      <c r="D9642" s="1">
        <v>73</v>
      </c>
    </row>
    <row r="9643" spans="1:4" x14ac:dyDescent="0.2">
      <c r="A9643" s="22">
        <v>2001</v>
      </c>
      <c r="B9643" s="1" t="s">
        <v>85</v>
      </c>
      <c r="C9643" s="1" t="s">
        <v>96</v>
      </c>
      <c r="D9643" s="1">
        <v>383</v>
      </c>
    </row>
    <row r="9644" spans="1:4" x14ac:dyDescent="0.2">
      <c r="A9644" s="22">
        <v>2001</v>
      </c>
      <c r="B9644" s="1" t="s">
        <v>85</v>
      </c>
      <c r="C9644" s="1" t="s">
        <v>97</v>
      </c>
      <c r="D9644" s="1">
        <v>37</v>
      </c>
    </row>
    <row r="9645" spans="1:4" x14ac:dyDescent="0.2">
      <c r="A9645" s="22">
        <v>2001</v>
      </c>
      <c r="B9645" s="1" t="s">
        <v>85</v>
      </c>
      <c r="C9645" s="1" t="s">
        <v>68</v>
      </c>
      <c r="D9645" s="1">
        <v>128</v>
      </c>
    </row>
    <row r="9646" spans="1:4" x14ac:dyDescent="0.2">
      <c r="A9646" s="22">
        <v>2001</v>
      </c>
      <c r="B9646" s="1" t="s">
        <v>85</v>
      </c>
      <c r="C9646" s="1" t="s">
        <v>98</v>
      </c>
      <c r="D9646" s="1">
        <v>125</v>
      </c>
    </row>
    <row r="9647" spans="1:4" x14ac:dyDescent="0.2">
      <c r="A9647" s="22">
        <v>2001</v>
      </c>
      <c r="B9647" s="1" t="s">
        <v>85</v>
      </c>
      <c r="C9647" s="1" t="s">
        <v>99</v>
      </c>
      <c r="D9647" s="1">
        <v>102</v>
      </c>
    </row>
    <row r="9648" spans="1:4" x14ac:dyDescent="0.2">
      <c r="A9648" s="22">
        <v>2001</v>
      </c>
      <c r="B9648" s="1" t="s">
        <v>85</v>
      </c>
      <c r="C9648" s="1" t="s">
        <v>100</v>
      </c>
      <c r="D9648" s="1">
        <v>82</v>
      </c>
    </row>
    <row r="9649" spans="1:4" x14ac:dyDescent="0.2">
      <c r="A9649" s="22">
        <v>2001</v>
      </c>
      <c r="B9649" s="1" t="s">
        <v>85</v>
      </c>
      <c r="C9649" s="1" t="s">
        <v>101</v>
      </c>
      <c r="D9649" s="1">
        <v>84</v>
      </c>
    </row>
    <row r="9650" spans="1:4" x14ac:dyDescent="0.2">
      <c r="A9650" s="22">
        <v>2001</v>
      </c>
      <c r="B9650" s="1" t="s">
        <v>85</v>
      </c>
      <c r="C9650" s="1" t="s">
        <v>102</v>
      </c>
      <c r="D9650" s="1">
        <v>104</v>
      </c>
    </row>
    <row r="9651" spans="1:4" x14ac:dyDescent="0.2">
      <c r="A9651" s="22">
        <v>2001</v>
      </c>
      <c r="B9651" s="1" t="s">
        <v>85</v>
      </c>
      <c r="C9651" s="1" t="s">
        <v>103</v>
      </c>
      <c r="D9651" s="1">
        <v>131</v>
      </c>
    </row>
    <row r="9652" spans="1:4" x14ac:dyDescent="0.2">
      <c r="A9652" s="22">
        <v>2001</v>
      </c>
      <c r="B9652" s="1" t="s">
        <v>85</v>
      </c>
      <c r="C9652" s="1" t="s">
        <v>69</v>
      </c>
      <c r="D9652" s="1">
        <v>351</v>
      </c>
    </row>
    <row r="9653" spans="1:4" x14ac:dyDescent="0.2">
      <c r="A9653" s="22">
        <v>2001</v>
      </c>
      <c r="B9653" s="1" t="s">
        <v>85</v>
      </c>
      <c r="C9653" s="1" t="s">
        <v>104</v>
      </c>
      <c r="D9653" s="1">
        <v>648</v>
      </c>
    </row>
    <row r="9654" spans="1:4" x14ac:dyDescent="0.2">
      <c r="A9654" s="22">
        <v>2001</v>
      </c>
      <c r="B9654" s="1" t="s">
        <v>85</v>
      </c>
      <c r="C9654" s="1" t="s">
        <v>73</v>
      </c>
      <c r="D9654" s="1">
        <v>220</v>
      </c>
    </row>
    <row r="9655" spans="1:4" x14ac:dyDescent="0.2">
      <c r="A9655" s="22">
        <v>2001</v>
      </c>
      <c r="B9655" s="1" t="s">
        <v>85</v>
      </c>
      <c r="C9655" s="1" t="s">
        <v>105</v>
      </c>
      <c r="D9655" s="1">
        <v>107</v>
      </c>
    </row>
    <row r="9656" spans="1:4" x14ac:dyDescent="0.2">
      <c r="A9656" s="22">
        <v>2001</v>
      </c>
      <c r="B9656" s="1" t="s">
        <v>85</v>
      </c>
      <c r="C9656" s="1" t="s">
        <v>106</v>
      </c>
      <c r="D9656" s="1">
        <v>86</v>
      </c>
    </row>
    <row r="9657" spans="1:4" x14ac:dyDescent="0.2">
      <c r="A9657" s="22">
        <v>2001</v>
      </c>
      <c r="B9657" s="1" t="s">
        <v>85</v>
      </c>
      <c r="C9657" s="1" t="s">
        <v>107</v>
      </c>
      <c r="D9657" s="1">
        <v>94</v>
      </c>
    </row>
    <row r="9658" spans="1:4" x14ac:dyDescent="0.2">
      <c r="A9658" s="22">
        <v>2001</v>
      </c>
      <c r="B9658" s="1" t="s">
        <v>85</v>
      </c>
      <c r="C9658" s="1" t="s">
        <v>108</v>
      </c>
      <c r="D9658" s="1">
        <v>27</v>
      </c>
    </row>
    <row r="9659" spans="1:4" x14ac:dyDescent="0.2">
      <c r="A9659" s="22">
        <v>2001</v>
      </c>
      <c r="B9659" s="1" t="s">
        <v>85</v>
      </c>
      <c r="C9659" s="1" t="s">
        <v>109</v>
      </c>
      <c r="D9659" s="1">
        <v>130</v>
      </c>
    </row>
    <row r="9660" spans="1:4" x14ac:dyDescent="0.2">
      <c r="A9660" s="22">
        <v>2001</v>
      </c>
      <c r="B9660" s="1" t="s">
        <v>85</v>
      </c>
      <c r="C9660" s="1" t="s">
        <v>110</v>
      </c>
      <c r="D9660" s="1">
        <v>324</v>
      </c>
    </row>
    <row r="9661" spans="1:4" x14ac:dyDescent="0.2">
      <c r="A9661" s="22">
        <v>2001</v>
      </c>
      <c r="B9661" s="1" t="s">
        <v>85</v>
      </c>
      <c r="C9661" s="1" t="s">
        <v>111</v>
      </c>
      <c r="D9661" s="1">
        <v>17</v>
      </c>
    </row>
    <row r="9662" spans="1:4" x14ac:dyDescent="0.2">
      <c r="A9662" s="22">
        <v>2001</v>
      </c>
      <c r="B9662" s="1" t="s">
        <v>85</v>
      </c>
      <c r="C9662" s="1" t="s">
        <v>112</v>
      </c>
      <c r="D9662" s="1">
        <v>135</v>
      </c>
    </row>
    <row r="9663" spans="1:4" x14ac:dyDescent="0.2">
      <c r="A9663" s="22">
        <v>2001</v>
      </c>
      <c r="B9663" s="1" t="s">
        <v>85</v>
      </c>
      <c r="C9663" s="1" t="s">
        <v>113</v>
      </c>
      <c r="D9663" s="1">
        <v>148</v>
      </c>
    </row>
    <row r="9664" spans="1:4" x14ac:dyDescent="0.2">
      <c r="A9664" s="22">
        <v>2001</v>
      </c>
      <c r="B9664" s="1" t="s">
        <v>85</v>
      </c>
      <c r="C9664" s="1" t="s">
        <v>22</v>
      </c>
      <c r="D9664" s="1">
        <v>4929</v>
      </c>
    </row>
    <row r="9665" spans="1:4" x14ac:dyDescent="0.2">
      <c r="A9665" s="22">
        <v>2001</v>
      </c>
      <c r="B9665" s="1" t="s">
        <v>85</v>
      </c>
      <c r="C9665" s="1" t="s">
        <v>114</v>
      </c>
      <c r="D9665" s="1">
        <v>79</v>
      </c>
    </row>
    <row r="9666" spans="1:4" x14ac:dyDescent="0.2">
      <c r="A9666" s="22">
        <v>2001</v>
      </c>
      <c r="B9666" s="1" t="s">
        <v>85</v>
      </c>
      <c r="C9666" s="1" t="s">
        <v>115</v>
      </c>
      <c r="D9666" s="1">
        <v>21</v>
      </c>
    </row>
    <row r="9667" spans="1:4" x14ac:dyDescent="0.2">
      <c r="A9667" s="22">
        <v>2001</v>
      </c>
      <c r="B9667" s="1" t="s">
        <v>85</v>
      </c>
      <c r="C9667" s="1" t="s">
        <v>116</v>
      </c>
      <c r="D9667" s="1">
        <v>109</v>
      </c>
    </row>
    <row r="9668" spans="1:4" x14ac:dyDescent="0.2">
      <c r="A9668" s="22">
        <v>2001</v>
      </c>
      <c r="B9668" s="1" t="s">
        <v>85</v>
      </c>
      <c r="C9668" s="1" t="s">
        <v>117</v>
      </c>
      <c r="D9668" s="1">
        <v>294</v>
      </c>
    </row>
    <row r="9669" spans="1:4" x14ac:dyDescent="0.2">
      <c r="A9669" s="22">
        <v>2001</v>
      </c>
      <c r="B9669" s="1" t="s">
        <v>85</v>
      </c>
      <c r="C9669" s="1" t="s">
        <v>118</v>
      </c>
      <c r="D9669" s="1">
        <v>92</v>
      </c>
    </row>
    <row r="9670" spans="1:4" x14ac:dyDescent="0.2">
      <c r="A9670" s="22">
        <v>2001</v>
      </c>
      <c r="B9670" s="1" t="s">
        <v>85</v>
      </c>
      <c r="C9670" s="1" t="s">
        <v>119</v>
      </c>
      <c r="D9670" s="1">
        <v>95</v>
      </c>
    </row>
    <row r="9671" spans="1:4" x14ac:dyDescent="0.2">
      <c r="A9671" s="22">
        <v>2001</v>
      </c>
      <c r="B9671" s="1" t="s">
        <v>85</v>
      </c>
      <c r="C9671" s="1" t="s">
        <v>120</v>
      </c>
      <c r="D9671" s="1">
        <v>170</v>
      </c>
    </row>
    <row r="9672" spans="1:4" x14ac:dyDescent="0.2">
      <c r="A9672" s="22">
        <v>2000</v>
      </c>
      <c r="B9672" s="1" t="s">
        <v>86</v>
      </c>
      <c r="C9672" s="1" t="s">
        <v>92</v>
      </c>
      <c r="D9672" s="1">
        <v>145</v>
      </c>
    </row>
    <row r="9673" spans="1:4" x14ac:dyDescent="0.2">
      <c r="A9673" s="22">
        <v>2000</v>
      </c>
      <c r="B9673" s="1" t="s">
        <v>86</v>
      </c>
      <c r="C9673" s="1" t="s">
        <v>93</v>
      </c>
      <c r="D9673" s="1">
        <v>150</v>
      </c>
    </row>
    <row r="9674" spans="1:4" x14ac:dyDescent="0.2">
      <c r="A9674" s="22">
        <v>2000</v>
      </c>
      <c r="B9674" s="1" t="s">
        <v>86</v>
      </c>
      <c r="C9674" s="1" t="s">
        <v>94</v>
      </c>
      <c r="D9674" s="1">
        <v>76</v>
      </c>
    </row>
    <row r="9675" spans="1:4" x14ac:dyDescent="0.2">
      <c r="A9675" s="22">
        <v>2000</v>
      </c>
      <c r="B9675" s="1" t="s">
        <v>86</v>
      </c>
      <c r="C9675" s="1" t="s">
        <v>95</v>
      </c>
      <c r="D9675" s="1">
        <v>51</v>
      </c>
    </row>
    <row r="9676" spans="1:4" x14ac:dyDescent="0.2">
      <c r="A9676" s="22">
        <v>2000</v>
      </c>
      <c r="B9676" s="1" t="s">
        <v>86</v>
      </c>
      <c r="C9676" s="1" t="s">
        <v>96</v>
      </c>
      <c r="D9676" s="1">
        <v>356</v>
      </c>
    </row>
    <row r="9677" spans="1:4" x14ac:dyDescent="0.2">
      <c r="A9677" s="22">
        <v>2000</v>
      </c>
      <c r="B9677" s="1" t="s">
        <v>86</v>
      </c>
      <c r="C9677" s="1" t="s">
        <v>97</v>
      </c>
      <c r="D9677" s="1">
        <v>41</v>
      </c>
    </row>
    <row r="9678" spans="1:4" x14ac:dyDescent="0.2">
      <c r="A9678" s="22">
        <v>2000</v>
      </c>
      <c r="B9678" s="1" t="s">
        <v>86</v>
      </c>
      <c r="C9678" s="1" t="s">
        <v>68</v>
      </c>
      <c r="D9678" s="1">
        <v>113</v>
      </c>
    </row>
    <row r="9679" spans="1:4" x14ac:dyDescent="0.2">
      <c r="A9679" s="22">
        <v>2000</v>
      </c>
      <c r="B9679" s="1" t="s">
        <v>86</v>
      </c>
      <c r="C9679" s="1" t="s">
        <v>98</v>
      </c>
      <c r="D9679" s="1">
        <v>99</v>
      </c>
    </row>
    <row r="9680" spans="1:4" x14ac:dyDescent="0.2">
      <c r="A9680" s="22">
        <v>2000</v>
      </c>
      <c r="B9680" s="1" t="s">
        <v>86</v>
      </c>
      <c r="C9680" s="1" t="s">
        <v>99</v>
      </c>
      <c r="D9680" s="1">
        <v>96</v>
      </c>
    </row>
    <row r="9681" spans="1:4" x14ac:dyDescent="0.2">
      <c r="A9681" s="22">
        <v>2000</v>
      </c>
      <c r="B9681" s="1" t="s">
        <v>86</v>
      </c>
      <c r="C9681" s="1" t="s">
        <v>100</v>
      </c>
      <c r="D9681" s="1">
        <v>65</v>
      </c>
    </row>
    <row r="9682" spans="1:4" x14ac:dyDescent="0.2">
      <c r="A9682" s="22">
        <v>2000</v>
      </c>
      <c r="B9682" s="1" t="s">
        <v>86</v>
      </c>
      <c r="C9682" s="1" t="s">
        <v>101</v>
      </c>
      <c r="D9682" s="1">
        <v>66</v>
      </c>
    </row>
    <row r="9683" spans="1:4" x14ac:dyDescent="0.2">
      <c r="A9683" s="22">
        <v>2000</v>
      </c>
      <c r="B9683" s="1" t="s">
        <v>86</v>
      </c>
      <c r="C9683" s="1" t="s">
        <v>102</v>
      </c>
      <c r="D9683" s="1">
        <v>56</v>
      </c>
    </row>
    <row r="9684" spans="1:4" x14ac:dyDescent="0.2">
      <c r="A9684" s="22">
        <v>2000</v>
      </c>
      <c r="B9684" s="1" t="s">
        <v>86</v>
      </c>
      <c r="C9684" s="1" t="s">
        <v>103</v>
      </c>
      <c r="D9684" s="1">
        <v>120</v>
      </c>
    </row>
    <row r="9685" spans="1:4" x14ac:dyDescent="0.2">
      <c r="A9685" s="22">
        <v>2000</v>
      </c>
      <c r="B9685" s="1" t="s">
        <v>86</v>
      </c>
      <c r="C9685" s="1" t="s">
        <v>69</v>
      </c>
      <c r="D9685" s="1">
        <v>242</v>
      </c>
    </row>
    <row r="9686" spans="1:4" x14ac:dyDescent="0.2">
      <c r="A9686" s="22">
        <v>2000</v>
      </c>
      <c r="B9686" s="1" t="s">
        <v>86</v>
      </c>
      <c r="C9686" s="1" t="s">
        <v>104</v>
      </c>
      <c r="D9686" s="1">
        <v>476</v>
      </c>
    </row>
    <row r="9687" spans="1:4" x14ac:dyDescent="0.2">
      <c r="A9687" s="22">
        <v>2000</v>
      </c>
      <c r="B9687" s="1" t="s">
        <v>86</v>
      </c>
      <c r="C9687" s="1" t="s">
        <v>73</v>
      </c>
      <c r="D9687" s="1">
        <v>142</v>
      </c>
    </row>
    <row r="9688" spans="1:4" x14ac:dyDescent="0.2">
      <c r="A9688" s="22">
        <v>2000</v>
      </c>
      <c r="B9688" s="1" t="s">
        <v>86</v>
      </c>
      <c r="C9688" s="1" t="s">
        <v>105</v>
      </c>
      <c r="D9688" s="1">
        <v>63</v>
      </c>
    </row>
    <row r="9689" spans="1:4" x14ac:dyDescent="0.2">
      <c r="A9689" s="22">
        <v>2000</v>
      </c>
      <c r="B9689" s="1" t="s">
        <v>86</v>
      </c>
      <c r="C9689" s="1" t="s">
        <v>106</v>
      </c>
      <c r="D9689" s="1">
        <v>60</v>
      </c>
    </row>
    <row r="9690" spans="1:4" x14ac:dyDescent="0.2">
      <c r="A9690" s="22">
        <v>2000</v>
      </c>
      <c r="B9690" s="1" t="s">
        <v>86</v>
      </c>
      <c r="C9690" s="1" t="s">
        <v>107</v>
      </c>
      <c r="D9690" s="1">
        <v>60</v>
      </c>
    </row>
    <row r="9691" spans="1:4" x14ac:dyDescent="0.2">
      <c r="A9691" s="22">
        <v>2000</v>
      </c>
      <c r="B9691" s="1" t="s">
        <v>86</v>
      </c>
      <c r="C9691" s="1" t="s">
        <v>108</v>
      </c>
      <c r="D9691" s="1">
        <v>15</v>
      </c>
    </row>
    <row r="9692" spans="1:4" x14ac:dyDescent="0.2">
      <c r="A9692" s="22">
        <v>2000</v>
      </c>
      <c r="B9692" s="1" t="s">
        <v>86</v>
      </c>
      <c r="C9692" s="1" t="s">
        <v>109</v>
      </c>
      <c r="D9692" s="1">
        <v>102</v>
      </c>
    </row>
    <row r="9693" spans="1:4" x14ac:dyDescent="0.2">
      <c r="A9693" s="22">
        <v>2000</v>
      </c>
      <c r="B9693" s="1" t="s">
        <v>86</v>
      </c>
      <c r="C9693" s="1" t="s">
        <v>110</v>
      </c>
      <c r="D9693" s="1">
        <v>290</v>
      </c>
    </row>
    <row r="9694" spans="1:4" x14ac:dyDescent="0.2">
      <c r="A9694" s="22">
        <v>2000</v>
      </c>
      <c r="B9694" s="1" t="s">
        <v>86</v>
      </c>
      <c r="C9694" s="1" t="s">
        <v>111</v>
      </c>
      <c r="D9694" s="1">
        <v>13</v>
      </c>
    </row>
    <row r="9695" spans="1:4" x14ac:dyDescent="0.2">
      <c r="A9695" s="22">
        <v>2000</v>
      </c>
      <c r="B9695" s="1" t="s">
        <v>86</v>
      </c>
      <c r="C9695" s="1" t="s">
        <v>112</v>
      </c>
      <c r="D9695" s="1">
        <v>132</v>
      </c>
    </row>
    <row r="9696" spans="1:4" x14ac:dyDescent="0.2">
      <c r="A9696" s="22">
        <v>2000</v>
      </c>
      <c r="B9696" s="1" t="s">
        <v>86</v>
      </c>
      <c r="C9696" s="1" t="s">
        <v>113</v>
      </c>
      <c r="D9696" s="1">
        <v>130</v>
      </c>
    </row>
    <row r="9697" spans="1:4" x14ac:dyDescent="0.2">
      <c r="A9697" s="22">
        <v>2000</v>
      </c>
      <c r="B9697" s="1" t="s">
        <v>86</v>
      </c>
      <c r="C9697" s="1" t="s">
        <v>22</v>
      </c>
      <c r="D9697" s="1">
        <v>3827</v>
      </c>
    </row>
    <row r="9698" spans="1:4" x14ac:dyDescent="0.2">
      <c r="A9698" s="22">
        <v>2000</v>
      </c>
      <c r="B9698" s="1" t="s">
        <v>86</v>
      </c>
      <c r="C9698" s="1" t="s">
        <v>114</v>
      </c>
      <c r="D9698" s="1">
        <v>63</v>
      </c>
    </row>
    <row r="9699" spans="1:4" x14ac:dyDescent="0.2">
      <c r="A9699" s="22">
        <v>2000</v>
      </c>
      <c r="B9699" s="1" t="s">
        <v>86</v>
      </c>
      <c r="C9699" s="1" t="s">
        <v>115</v>
      </c>
      <c r="D9699" s="1">
        <v>14</v>
      </c>
    </row>
    <row r="9700" spans="1:4" x14ac:dyDescent="0.2">
      <c r="A9700" s="22">
        <v>2000</v>
      </c>
      <c r="B9700" s="1" t="s">
        <v>86</v>
      </c>
      <c r="C9700" s="1" t="s">
        <v>116</v>
      </c>
      <c r="D9700" s="1">
        <v>82</v>
      </c>
    </row>
    <row r="9701" spans="1:4" x14ac:dyDescent="0.2">
      <c r="A9701" s="22">
        <v>2000</v>
      </c>
      <c r="B9701" s="1" t="s">
        <v>86</v>
      </c>
      <c r="C9701" s="1" t="s">
        <v>117</v>
      </c>
      <c r="D9701" s="1">
        <v>231</v>
      </c>
    </row>
    <row r="9702" spans="1:4" x14ac:dyDescent="0.2">
      <c r="A9702" s="22">
        <v>2000</v>
      </c>
      <c r="B9702" s="1" t="s">
        <v>86</v>
      </c>
      <c r="C9702" s="1" t="s">
        <v>118</v>
      </c>
      <c r="D9702" s="1">
        <v>60</v>
      </c>
    </row>
    <row r="9703" spans="1:4" x14ac:dyDescent="0.2">
      <c r="A9703" s="22">
        <v>2000</v>
      </c>
      <c r="B9703" s="1" t="s">
        <v>86</v>
      </c>
      <c r="C9703" s="1" t="s">
        <v>119</v>
      </c>
      <c r="D9703" s="1">
        <v>70</v>
      </c>
    </row>
    <row r="9704" spans="1:4" x14ac:dyDescent="0.2">
      <c r="A9704" s="22">
        <v>2000</v>
      </c>
      <c r="B9704" s="1" t="s">
        <v>86</v>
      </c>
      <c r="C9704" s="1" t="s">
        <v>120</v>
      </c>
      <c r="D9704" s="1">
        <v>148</v>
      </c>
    </row>
    <row r="9705" spans="1:4" x14ac:dyDescent="0.2">
      <c r="A9705" s="22">
        <v>2000</v>
      </c>
      <c r="B9705" s="1" t="s">
        <v>87</v>
      </c>
      <c r="C9705" s="1" t="s">
        <v>92</v>
      </c>
      <c r="D9705" s="1">
        <v>156</v>
      </c>
    </row>
    <row r="9706" spans="1:4" x14ac:dyDescent="0.2">
      <c r="A9706" s="22">
        <v>2000</v>
      </c>
      <c r="B9706" s="1" t="s">
        <v>87</v>
      </c>
      <c r="C9706" s="1" t="s">
        <v>93</v>
      </c>
      <c r="D9706" s="1">
        <v>195</v>
      </c>
    </row>
    <row r="9707" spans="1:4" x14ac:dyDescent="0.2">
      <c r="A9707" s="22">
        <v>2000</v>
      </c>
      <c r="B9707" s="1" t="s">
        <v>87</v>
      </c>
      <c r="C9707" s="1" t="s">
        <v>94</v>
      </c>
      <c r="D9707" s="1">
        <v>81</v>
      </c>
    </row>
    <row r="9708" spans="1:4" x14ac:dyDescent="0.2">
      <c r="A9708" s="22">
        <v>2000</v>
      </c>
      <c r="B9708" s="1" t="s">
        <v>87</v>
      </c>
      <c r="C9708" s="1" t="s">
        <v>95</v>
      </c>
      <c r="D9708" s="1">
        <v>86</v>
      </c>
    </row>
    <row r="9709" spans="1:4" x14ac:dyDescent="0.2">
      <c r="A9709" s="22">
        <v>2000</v>
      </c>
      <c r="B9709" s="1" t="s">
        <v>87</v>
      </c>
      <c r="C9709" s="1" t="s">
        <v>96</v>
      </c>
      <c r="D9709" s="1">
        <v>388</v>
      </c>
    </row>
    <row r="9710" spans="1:4" x14ac:dyDescent="0.2">
      <c r="A9710" s="22">
        <v>2000</v>
      </c>
      <c r="B9710" s="1" t="s">
        <v>87</v>
      </c>
      <c r="C9710" s="1" t="s">
        <v>97</v>
      </c>
      <c r="D9710" s="1">
        <v>38</v>
      </c>
    </row>
    <row r="9711" spans="1:4" x14ac:dyDescent="0.2">
      <c r="A9711" s="22">
        <v>2000</v>
      </c>
      <c r="B9711" s="1" t="s">
        <v>87</v>
      </c>
      <c r="C9711" s="1" t="s">
        <v>68</v>
      </c>
      <c r="D9711" s="1">
        <v>104</v>
      </c>
    </row>
    <row r="9712" spans="1:4" x14ac:dyDescent="0.2">
      <c r="A9712" s="22">
        <v>2000</v>
      </c>
      <c r="B9712" s="1" t="s">
        <v>87</v>
      </c>
      <c r="C9712" s="1" t="s">
        <v>98</v>
      </c>
      <c r="D9712" s="1">
        <v>118</v>
      </c>
    </row>
    <row r="9713" spans="1:4" x14ac:dyDescent="0.2">
      <c r="A9713" s="22">
        <v>2000</v>
      </c>
      <c r="B9713" s="1" t="s">
        <v>87</v>
      </c>
      <c r="C9713" s="1" t="s">
        <v>99</v>
      </c>
      <c r="D9713" s="1">
        <v>79</v>
      </c>
    </row>
    <row r="9714" spans="1:4" x14ac:dyDescent="0.2">
      <c r="A9714" s="22">
        <v>2000</v>
      </c>
      <c r="B9714" s="1" t="s">
        <v>87</v>
      </c>
      <c r="C9714" s="1" t="s">
        <v>100</v>
      </c>
      <c r="D9714" s="1">
        <v>79</v>
      </c>
    </row>
    <row r="9715" spans="1:4" x14ac:dyDescent="0.2">
      <c r="A9715" s="22">
        <v>2000</v>
      </c>
      <c r="B9715" s="1" t="s">
        <v>87</v>
      </c>
      <c r="C9715" s="1" t="s">
        <v>101</v>
      </c>
      <c r="D9715" s="1">
        <v>68</v>
      </c>
    </row>
    <row r="9716" spans="1:4" x14ac:dyDescent="0.2">
      <c r="A9716" s="22">
        <v>2000</v>
      </c>
      <c r="B9716" s="1" t="s">
        <v>87</v>
      </c>
      <c r="C9716" s="1" t="s">
        <v>102</v>
      </c>
      <c r="D9716" s="1">
        <v>82</v>
      </c>
    </row>
    <row r="9717" spans="1:4" x14ac:dyDescent="0.2">
      <c r="A9717" s="22">
        <v>2000</v>
      </c>
      <c r="B9717" s="1" t="s">
        <v>87</v>
      </c>
      <c r="C9717" s="1" t="s">
        <v>103</v>
      </c>
      <c r="D9717" s="1">
        <v>146</v>
      </c>
    </row>
    <row r="9718" spans="1:4" x14ac:dyDescent="0.2">
      <c r="A9718" s="22">
        <v>2000</v>
      </c>
      <c r="B9718" s="1" t="s">
        <v>87</v>
      </c>
      <c r="C9718" s="1" t="s">
        <v>69</v>
      </c>
      <c r="D9718" s="1">
        <v>282</v>
      </c>
    </row>
    <row r="9719" spans="1:4" x14ac:dyDescent="0.2">
      <c r="A9719" s="22">
        <v>2000</v>
      </c>
      <c r="B9719" s="1" t="s">
        <v>87</v>
      </c>
      <c r="C9719" s="1" t="s">
        <v>104</v>
      </c>
      <c r="D9719" s="1">
        <v>553</v>
      </c>
    </row>
    <row r="9720" spans="1:4" x14ac:dyDescent="0.2">
      <c r="A9720" s="22">
        <v>2000</v>
      </c>
      <c r="B9720" s="1" t="s">
        <v>87</v>
      </c>
      <c r="C9720" s="1" t="s">
        <v>73</v>
      </c>
      <c r="D9720" s="1">
        <v>192</v>
      </c>
    </row>
    <row r="9721" spans="1:4" x14ac:dyDescent="0.2">
      <c r="A9721" s="22">
        <v>2000</v>
      </c>
      <c r="B9721" s="1" t="s">
        <v>87</v>
      </c>
      <c r="C9721" s="1" t="s">
        <v>105</v>
      </c>
      <c r="D9721" s="1">
        <v>70</v>
      </c>
    </row>
    <row r="9722" spans="1:4" x14ac:dyDescent="0.2">
      <c r="A9722" s="22">
        <v>2000</v>
      </c>
      <c r="B9722" s="1" t="s">
        <v>87</v>
      </c>
      <c r="C9722" s="1" t="s">
        <v>106</v>
      </c>
      <c r="D9722" s="1">
        <v>61</v>
      </c>
    </row>
    <row r="9723" spans="1:4" x14ac:dyDescent="0.2">
      <c r="A9723" s="22">
        <v>2000</v>
      </c>
      <c r="B9723" s="1" t="s">
        <v>87</v>
      </c>
      <c r="C9723" s="1" t="s">
        <v>107</v>
      </c>
      <c r="D9723" s="1">
        <v>67</v>
      </c>
    </row>
    <row r="9724" spans="1:4" x14ac:dyDescent="0.2">
      <c r="A9724" s="22">
        <v>2000</v>
      </c>
      <c r="B9724" s="1" t="s">
        <v>87</v>
      </c>
      <c r="C9724" s="1" t="s">
        <v>108</v>
      </c>
      <c r="D9724" s="1">
        <v>21</v>
      </c>
    </row>
    <row r="9725" spans="1:4" x14ac:dyDescent="0.2">
      <c r="A9725" s="22">
        <v>2000</v>
      </c>
      <c r="B9725" s="1" t="s">
        <v>87</v>
      </c>
      <c r="C9725" s="1" t="s">
        <v>109</v>
      </c>
      <c r="D9725" s="1">
        <v>127</v>
      </c>
    </row>
    <row r="9726" spans="1:4" x14ac:dyDescent="0.2">
      <c r="A9726" s="22">
        <v>2000</v>
      </c>
      <c r="B9726" s="1" t="s">
        <v>87</v>
      </c>
      <c r="C9726" s="1" t="s">
        <v>110</v>
      </c>
      <c r="D9726" s="1">
        <v>319</v>
      </c>
    </row>
    <row r="9727" spans="1:4" x14ac:dyDescent="0.2">
      <c r="A9727" s="22">
        <v>2000</v>
      </c>
      <c r="B9727" s="1" t="s">
        <v>87</v>
      </c>
      <c r="C9727" s="1" t="s">
        <v>111</v>
      </c>
      <c r="D9727" s="1">
        <v>11</v>
      </c>
    </row>
    <row r="9728" spans="1:4" x14ac:dyDescent="0.2">
      <c r="A9728" s="22">
        <v>2000</v>
      </c>
      <c r="B9728" s="1" t="s">
        <v>87</v>
      </c>
      <c r="C9728" s="1" t="s">
        <v>112</v>
      </c>
      <c r="D9728" s="1">
        <v>110</v>
      </c>
    </row>
    <row r="9729" spans="1:4" x14ac:dyDescent="0.2">
      <c r="A9729" s="22">
        <v>2000</v>
      </c>
      <c r="B9729" s="1" t="s">
        <v>87</v>
      </c>
      <c r="C9729" s="1" t="s">
        <v>113</v>
      </c>
      <c r="D9729" s="1">
        <v>184</v>
      </c>
    </row>
    <row r="9730" spans="1:4" x14ac:dyDescent="0.2">
      <c r="A9730" s="22">
        <v>2000</v>
      </c>
      <c r="B9730" s="1" t="s">
        <v>87</v>
      </c>
      <c r="C9730" s="1" t="s">
        <v>22</v>
      </c>
      <c r="D9730" s="1">
        <v>4306</v>
      </c>
    </row>
    <row r="9731" spans="1:4" x14ac:dyDescent="0.2">
      <c r="A9731" s="22">
        <v>2000</v>
      </c>
      <c r="B9731" s="1" t="s">
        <v>87</v>
      </c>
      <c r="C9731" s="1" t="s">
        <v>114</v>
      </c>
      <c r="D9731" s="1">
        <v>81</v>
      </c>
    </row>
    <row r="9732" spans="1:4" x14ac:dyDescent="0.2">
      <c r="A9732" s="22">
        <v>2000</v>
      </c>
      <c r="B9732" s="1" t="s">
        <v>87</v>
      </c>
      <c r="C9732" s="1" t="s">
        <v>115</v>
      </c>
      <c r="D9732" s="1">
        <v>13</v>
      </c>
    </row>
    <row r="9733" spans="1:4" x14ac:dyDescent="0.2">
      <c r="A9733" s="22">
        <v>2000</v>
      </c>
      <c r="B9733" s="1" t="s">
        <v>87</v>
      </c>
      <c r="C9733" s="1" t="s">
        <v>116</v>
      </c>
      <c r="D9733" s="1">
        <v>63</v>
      </c>
    </row>
    <row r="9734" spans="1:4" x14ac:dyDescent="0.2">
      <c r="A9734" s="22">
        <v>2000</v>
      </c>
      <c r="B9734" s="1" t="s">
        <v>87</v>
      </c>
      <c r="C9734" s="1" t="s">
        <v>117</v>
      </c>
      <c r="D9734" s="1">
        <v>239</v>
      </c>
    </row>
    <row r="9735" spans="1:4" x14ac:dyDescent="0.2">
      <c r="A9735" s="22">
        <v>2000</v>
      </c>
      <c r="B9735" s="1" t="s">
        <v>87</v>
      </c>
      <c r="C9735" s="1" t="s">
        <v>118</v>
      </c>
      <c r="D9735" s="1">
        <v>71</v>
      </c>
    </row>
    <row r="9736" spans="1:4" x14ac:dyDescent="0.2">
      <c r="A9736" s="22">
        <v>2000</v>
      </c>
      <c r="B9736" s="1" t="s">
        <v>87</v>
      </c>
      <c r="C9736" s="1" t="s">
        <v>119</v>
      </c>
      <c r="D9736" s="1">
        <v>72</v>
      </c>
    </row>
    <row r="9737" spans="1:4" x14ac:dyDescent="0.2">
      <c r="A9737" s="22">
        <v>2000</v>
      </c>
      <c r="B9737" s="1" t="s">
        <v>87</v>
      </c>
      <c r="C9737" s="1" t="s">
        <v>120</v>
      </c>
      <c r="D9737" s="1">
        <v>150</v>
      </c>
    </row>
    <row r="9738" spans="1:4" x14ac:dyDescent="0.2">
      <c r="A9738" s="22">
        <v>2000</v>
      </c>
      <c r="B9738" s="1" t="s">
        <v>88</v>
      </c>
      <c r="C9738" s="1" t="s">
        <v>92</v>
      </c>
      <c r="D9738" s="1">
        <v>213</v>
      </c>
    </row>
    <row r="9739" spans="1:4" x14ac:dyDescent="0.2">
      <c r="A9739" s="22">
        <v>2000</v>
      </c>
      <c r="B9739" s="1" t="s">
        <v>88</v>
      </c>
      <c r="C9739" s="1" t="s">
        <v>93</v>
      </c>
      <c r="D9739" s="1">
        <v>181</v>
      </c>
    </row>
    <row r="9740" spans="1:4" x14ac:dyDescent="0.2">
      <c r="A9740" s="22">
        <v>2000</v>
      </c>
      <c r="B9740" s="1" t="s">
        <v>88</v>
      </c>
      <c r="C9740" s="1" t="s">
        <v>94</v>
      </c>
      <c r="D9740" s="1">
        <v>91</v>
      </c>
    </row>
    <row r="9741" spans="1:4" x14ac:dyDescent="0.2">
      <c r="A9741" s="22">
        <v>2000</v>
      </c>
      <c r="B9741" s="1" t="s">
        <v>88</v>
      </c>
      <c r="C9741" s="1" t="s">
        <v>95</v>
      </c>
      <c r="D9741" s="1">
        <v>69</v>
      </c>
    </row>
    <row r="9742" spans="1:4" x14ac:dyDescent="0.2">
      <c r="A9742" s="22">
        <v>2000</v>
      </c>
      <c r="B9742" s="1" t="s">
        <v>88</v>
      </c>
      <c r="C9742" s="1" t="s">
        <v>96</v>
      </c>
      <c r="D9742" s="1">
        <v>390</v>
      </c>
    </row>
    <row r="9743" spans="1:4" x14ac:dyDescent="0.2">
      <c r="A9743" s="22">
        <v>2000</v>
      </c>
      <c r="B9743" s="1" t="s">
        <v>88</v>
      </c>
      <c r="C9743" s="1" t="s">
        <v>97</v>
      </c>
      <c r="D9743" s="1">
        <v>36</v>
      </c>
    </row>
    <row r="9744" spans="1:4" x14ac:dyDescent="0.2">
      <c r="A9744" s="22">
        <v>2000</v>
      </c>
      <c r="B9744" s="1" t="s">
        <v>88</v>
      </c>
      <c r="C9744" s="1" t="s">
        <v>68</v>
      </c>
      <c r="D9744" s="1">
        <v>122</v>
      </c>
    </row>
    <row r="9745" spans="1:4" x14ac:dyDescent="0.2">
      <c r="A9745" s="22">
        <v>2000</v>
      </c>
      <c r="B9745" s="1" t="s">
        <v>88</v>
      </c>
      <c r="C9745" s="1" t="s">
        <v>98</v>
      </c>
      <c r="D9745" s="1">
        <v>118</v>
      </c>
    </row>
    <row r="9746" spans="1:4" x14ac:dyDescent="0.2">
      <c r="A9746" s="22">
        <v>2000</v>
      </c>
      <c r="B9746" s="1" t="s">
        <v>88</v>
      </c>
      <c r="C9746" s="1" t="s">
        <v>99</v>
      </c>
      <c r="D9746" s="1">
        <v>115</v>
      </c>
    </row>
    <row r="9747" spans="1:4" x14ac:dyDescent="0.2">
      <c r="A9747" s="22">
        <v>2000</v>
      </c>
      <c r="B9747" s="1" t="s">
        <v>88</v>
      </c>
      <c r="C9747" s="1" t="s">
        <v>100</v>
      </c>
      <c r="D9747" s="1">
        <v>97</v>
      </c>
    </row>
    <row r="9748" spans="1:4" x14ac:dyDescent="0.2">
      <c r="A9748" s="22">
        <v>2000</v>
      </c>
      <c r="B9748" s="1" t="s">
        <v>88</v>
      </c>
      <c r="C9748" s="1" t="s">
        <v>101</v>
      </c>
      <c r="D9748" s="1">
        <v>79</v>
      </c>
    </row>
    <row r="9749" spans="1:4" x14ac:dyDescent="0.2">
      <c r="A9749" s="22">
        <v>2000</v>
      </c>
      <c r="B9749" s="1" t="s">
        <v>88</v>
      </c>
      <c r="C9749" s="1" t="s">
        <v>102</v>
      </c>
      <c r="D9749" s="1">
        <v>105</v>
      </c>
    </row>
    <row r="9750" spans="1:4" x14ac:dyDescent="0.2">
      <c r="A9750" s="22">
        <v>2000</v>
      </c>
      <c r="B9750" s="1" t="s">
        <v>88</v>
      </c>
      <c r="C9750" s="1" t="s">
        <v>103</v>
      </c>
      <c r="D9750" s="1">
        <v>133</v>
      </c>
    </row>
    <row r="9751" spans="1:4" x14ac:dyDescent="0.2">
      <c r="A9751" s="22">
        <v>2000</v>
      </c>
      <c r="B9751" s="1" t="s">
        <v>88</v>
      </c>
      <c r="C9751" s="1" t="s">
        <v>69</v>
      </c>
      <c r="D9751" s="1">
        <v>326</v>
      </c>
    </row>
    <row r="9752" spans="1:4" x14ac:dyDescent="0.2">
      <c r="A9752" s="22">
        <v>2000</v>
      </c>
      <c r="B9752" s="1" t="s">
        <v>88</v>
      </c>
      <c r="C9752" s="1" t="s">
        <v>104</v>
      </c>
      <c r="D9752" s="1">
        <v>543</v>
      </c>
    </row>
    <row r="9753" spans="1:4" x14ac:dyDescent="0.2">
      <c r="A9753" s="22">
        <v>2000</v>
      </c>
      <c r="B9753" s="1" t="s">
        <v>88</v>
      </c>
      <c r="C9753" s="1" t="s">
        <v>73</v>
      </c>
      <c r="D9753" s="1">
        <v>190</v>
      </c>
    </row>
    <row r="9754" spans="1:4" x14ac:dyDescent="0.2">
      <c r="A9754" s="22">
        <v>2000</v>
      </c>
      <c r="B9754" s="1" t="s">
        <v>88</v>
      </c>
      <c r="C9754" s="1" t="s">
        <v>105</v>
      </c>
      <c r="D9754" s="1">
        <v>80</v>
      </c>
    </row>
    <row r="9755" spans="1:4" x14ac:dyDescent="0.2">
      <c r="A9755" s="22">
        <v>2000</v>
      </c>
      <c r="B9755" s="1" t="s">
        <v>88</v>
      </c>
      <c r="C9755" s="1" t="s">
        <v>106</v>
      </c>
      <c r="D9755" s="1">
        <v>78</v>
      </c>
    </row>
    <row r="9756" spans="1:4" x14ac:dyDescent="0.2">
      <c r="A9756" s="22">
        <v>2000</v>
      </c>
      <c r="B9756" s="1" t="s">
        <v>88</v>
      </c>
      <c r="C9756" s="1" t="s">
        <v>107</v>
      </c>
      <c r="D9756" s="1">
        <v>80</v>
      </c>
    </row>
    <row r="9757" spans="1:4" x14ac:dyDescent="0.2">
      <c r="A9757" s="22">
        <v>2000</v>
      </c>
      <c r="B9757" s="1" t="s">
        <v>88</v>
      </c>
      <c r="C9757" s="1" t="s">
        <v>108</v>
      </c>
      <c r="D9757" s="1">
        <v>14</v>
      </c>
    </row>
    <row r="9758" spans="1:4" x14ac:dyDescent="0.2">
      <c r="A9758" s="22">
        <v>2000</v>
      </c>
      <c r="B9758" s="1" t="s">
        <v>88</v>
      </c>
      <c r="C9758" s="1" t="s">
        <v>109</v>
      </c>
      <c r="D9758" s="1">
        <v>141</v>
      </c>
    </row>
    <row r="9759" spans="1:4" x14ac:dyDescent="0.2">
      <c r="A9759" s="22">
        <v>2000</v>
      </c>
      <c r="B9759" s="1" t="s">
        <v>88</v>
      </c>
      <c r="C9759" s="1" t="s">
        <v>110</v>
      </c>
      <c r="D9759" s="1">
        <v>349</v>
      </c>
    </row>
    <row r="9760" spans="1:4" x14ac:dyDescent="0.2">
      <c r="A9760" s="22">
        <v>2000</v>
      </c>
      <c r="B9760" s="1" t="s">
        <v>88</v>
      </c>
      <c r="C9760" s="1" t="s">
        <v>111</v>
      </c>
      <c r="D9760" s="1">
        <v>13</v>
      </c>
    </row>
    <row r="9761" spans="1:4" x14ac:dyDescent="0.2">
      <c r="A9761" s="22">
        <v>2000</v>
      </c>
      <c r="B9761" s="1" t="s">
        <v>88</v>
      </c>
      <c r="C9761" s="1" t="s">
        <v>112</v>
      </c>
      <c r="D9761" s="1">
        <v>101</v>
      </c>
    </row>
    <row r="9762" spans="1:4" x14ac:dyDescent="0.2">
      <c r="A9762" s="22">
        <v>2000</v>
      </c>
      <c r="B9762" s="1" t="s">
        <v>88</v>
      </c>
      <c r="C9762" s="1" t="s">
        <v>113</v>
      </c>
      <c r="D9762" s="1">
        <v>169</v>
      </c>
    </row>
    <row r="9763" spans="1:4" x14ac:dyDescent="0.2">
      <c r="A9763" s="22">
        <v>2000</v>
      </c>
      <c r="B9763" s="1" t="s">
        <v>88</v>
      </c>
      <c r="C9763" s="1" t="s">
        <v>22</v>
      </c>
      <c r="D9763" s="1">
        <v>4652</v>
      </c>
    </row>
    <row r="9764" spans="1:4" x14ac:dyDescent="0.2">
      <c r="A9764" s="22">
        <v>2000</v>
      </c>
      <c r="B9764" s="1" t="s">
        <v>88</v>
      </c>
      <c r="C9764" s="1" t="s">
        <v>114</v>
      </c>
      <c r="D9764" s="1">
        <v>79</v>
      </c>
    </row>
    <row r="9765" spans="1:4" x14ac:dyDescent="0.2">
      <c r="A9765" s="22">
        <v>2000</v>
      </c>
      <c r="B9765" s="1" t="s">
        <v>88</v>
      </c>
      <c r="C9765" s="1" t="s">
        <v>115</v>
      </c>
      <c r="D9765" s="1">
        <v>13</v>
      </c>
    </row>
    <row r="9766" spans="1:4" x14ac:dyDescent="0.2">
      <c r="A9766" s="22">
        <v>2000</v>
      </c>
      <c r="B9766" s="1" t="s">
        <v>88</v>
      </c>
      <c r="C9766" s="1" t="s">
        <v>116</v>
      </c>
      <c r="D9766" s="1">
        <v>82</v>
      </c>
    </row>
    <row r="9767" spans="1:4" x14ac:dyDescent="0.2">
      <c r="A9767" s="22">
        <v>2000</v>
      </c>
      <c r="B9767" s="1" t="s">
        <v>88</v>
      </c>
      <c r="C9767" s="1" t="s">
        <v>117</v>
      </c>
      <c r="D9767" s="1">
        <v>279</v>
      </c>
    </row>
    <row r="9768" spans="1:4" x14ac:dyDescent="0.2">
      <c r="A9768" s="22">
        <v>2000</v>
      </c>
      <c r="B9768" s="1" t="s">
        <v>88</v>
      </c>
      <c r="C9768" s="1" t="s">
        <v>118</v>
      </c>
      <c r="D9768" s="1">
        <v>98</v>
      </c>
    </row>
    <row r="9769" spans="1:4" x14ac:dyDescent="0.2">
      <c r="A9769" s="22">
        <v>2000</v>
      </c>
      <c r="B9769" s="1" t="s">
        <v>88</v>
      </c>
      <c r="C9769" s="1" t="s">
        <v>119</v>
      </c>
      <c r="D9769" s="1">
        <v>93</v>
      </c>
    </row>
    <row r="9770" spans="1:4" x14ac:dyDescent="0.2">
      <c r="A9770" s="22">
        <v>2000</v>
      </c>
      <c r="B9770" s="1" t="s">
        <v>88</v>
      </c>
      <c r="C9770" s="1" t="s">
        <v>120</v>
      </c>
      <c r="D9770" s="1">
        <v>175</v>
      </c>
    </row>
    <row r="9771" spans="1:4" x14ac:dyDescent="0.2">
      <c r="A9771" s="22">
        <v>2000</v>
      </c>
      <c r="B9771" s="1" t="s">
        <v>89</v>
      </c>
      <c r="C9771" s="1" t="s">
        <v>92</v>
      </c>
      <c r="D9771" s="1">
        <v>167</v>
      </c>
    </row>
    <row r="9772" spans="1:4" x14ac:dyDescent="0.2">
      <c r="A9772" s="22">
        <v>2000</v>
      </c>
      <c r="B9772" s="1" t="s">
        <v>89</v>
      </c>
      <c r="C9772" s="1" t="s">
        <v>93</v>
      </c>
      <c r="D9772" s="1">
        <v>203</v>
      </c>
    </row>
    <row r="9773" spans="1:4" x14ac:dyDescent="0.2">
      <c r="A9773" s="22">
        <v>2000</v>
      </c>
      <c r="B9773" s="1" t="s">
        <v>89</v>
      </c>
      <c r="C9773" s="1" t="s">
        <v>94</v>
      </c>
      <c r="D9773" s="1">
        <v>96</v>
      </c>
    </row>
    <row r="9774" spans="1:4" x14ac:dyDescent="0.2">
      <c r="A9774" s="22">
        <v>2000</v>
      </c>
      <c r="B9774" s="1" t="s">
        <v>89</v>
      </c>
      <c r="C9774" s="1" t="s">
        <v>95</v>
      </c>
      <c r="D9774" s="1">
        <v>62</v>
      </c>
    </row>
    <row r="9775" spans="1:4" x14ac:dyDescent="0.2">
      <c r="A9775" s="22">
        <v>2000</v>
      </c>
      <c r="B9775" s="1" t="s">
        <v>89</v>
      </c>
      <c r="C9775" s="1" t="s">
        <v>96</v>
      </c>
      <c r="D9775" s="1">
        <v>340</v>
      </c>
    </row>
    <row r="9776" spans="1:4" x14ac:dyDescent="0.2">
      <c r="A9776" s="22">
        <v>2000</v>
      </c>
      <c r="B9776" s="1" t="s">
        <v>89</v>
      </c>
      <c r="C9776" s="1" t="s">
        <v>97</v>
      </c>
      <c r="D9776" s="1">
        <v>36</v>
      </c>
    </row>
    <row r="9777" spans="1:4" x14ac:dyDescent="0.2">
      <c r="A9777" s="22">
        <v>2000</v>
      </c>
      <c r="B9777" s="1" t="s">
        <v>89</v>
      </c>
      <c r="C9777" s="1" t="s">
        <v>68</v>
      </c>
      <c r="D9777" s="1">
        <v>110</v>
      </c>
    </row>
    <row r="9778" spans="1:4" x14ac:dyDescent="0.2">
      <c r="A9778" s="22">
        <v>2000</v>
      </c>
      <c r="B9778" s="1" t="s">
        <v>89</v>
      </c>
      <c r="C9778" s="1" t="s">
        <v>98</v>
      </c>
      <c r="D9778" s="1">
        <v>120</v>
      </c>
    </row>
    <row r="9779" spans="1:4" x14ac:dyDescent="0.2">
      <c r="A9779" s="22">
        <v>2000</v>
      </c>
      <c r="B9779" s="1" t="s">
        <v>89</v>
      </c>
      <c r="C9779" s="1" t="s">
        <v>99</v>
      </c>
      <c r="D9779" s="1">
        <v>127</v>
      </c>
    </row>
    <row r="9780" spans="1:4" x14ac:dyDescent="0.2">
      <c r="A9780" s="22">
        <v>2000</v>
      </c>
      <c r="B9780" s="1" t="s">
        <v>89</v>
      </c>
      <c r="C9780" s="1" t="s">
        <v>100</v>
      </c>
      <c r="D9780" s="1">
        <v>81</v>
      </c>
    </row>
    <row r="9781" spans="1:4" x14ac:dyDescent="0.2">
      <c r="A9781" s="22">
        <v>2000</v>
      </c>
      <c r="B9781" s="1" t="s">
        <v>89</v>
      </c>
      <c r="C9781" s="1" t="s">
        <v>101</v>
      </c>
      <c r="D9781" s="1">
        <v>93</v>
      </c>
    </row>
    <row r="9782" spans="1:4" x14ac:dyDescent="0.2">
      <c r="A9782" s="22">
        <v>2000</v>
      </c>
      <c r="B9782" s="1" t="s">
        <v>89</v>
      </c>
      <c r="C9782" s="1" t="s">
        <v>102</v>
      </c>
      <c r="D9782" s="1">
        <v>65</v>
      </c>
    </row>
    <row r="9783" spans="1:4" x14ac:dyDescent="0.2">
      <c r="A9783" s="22">
        <v>2000</v>
      </c>
      <c r="B9783" s="1" t="s">
        <v>89</v>
      </c>
      <c r="C9783" s="1" t="s">
        <v>103</v>
      </c>
      <c r="D9783" s="1">
        <v>149</v>
      </c>
    </row>
    <row r="9784" spans="1:4" x14ac:dyDescent="0.2">
      <c r="A9784" s="22">
        <v>2000</v>
      </c>
      <c r="B9784" s="1" t="s">
        <v>89</v>
      </c>
      <c r="C9784" s="1" t="s">
        <v>69</v>
      </c>
      <c r="D9784" s="1">
        <v>290</v>
      </c>
    </row>
    <row r="9785" spans="1:4" x14ac:dyDescent="0.2">
      <c r="A9785" s="22">
        <v>2000</v>
      </c>
      <c r="B9785" s="1" t="s">
        <v>89</v>
      </c>
      <c r="C9785" s="1" t="s">
        <v>104</v>
      </c>
      <c r="D9785" s="1">
        <v>582</v>
      </c>
    </row>
    <row r="9786" spans="1:4" x14ac:dyDescent="0.2">
      <c r="A9786" s="22">
        <v>2000</v>
      </c>
      <c r="B9786" s="1" t="s">
        <v>89</v>
      </c>
      <c r="C9786" s="1" t="s">
        <v>73</v>
      </c>
      <c r="D9786" s="1">
        <v>167</v>
      </c>
    </row>
    <row r="9787" spans="1:4" x14ac:dyDescent="0.2">
      <c r="A9787" s="22">
        <v>2000</v>
      </c>
      <c r="B9787" s="1" t="s">
        <v>89</v>
      </c>
      <c r="C9787" s="1" t="s">
        <v>105</v>
      </c>
      <c r="D9787" s="1">
        <v>67</v>
      </c>
    </row>
    <row r="9788" spans="1:4" x14ac:dyDescent="0.2">
      <c r="A9788" s="22">
        <v>2000</v>
      </c>
      <c r="B9788" s="1" t="s">
        <v>89</v>
      </c>
      <c r="C9788" s="1" t="s">
        <v>106</v>
      </c>
      <c r="D9788" s="1">
        <v>94</v>
      </c>
    </row>
    <row r="9789" spans="1:4" x14ac:dyDescent="0.2">
      <c r="A9789" s="22">
        <v>2000</v>
      </c>
      <c r="B9789" s="1" t="s">
        <v>89</v>
      </c>
      <c r="C9789" s="1" t="s">
        <v>107</v>
      </c>
      <c r="D9789" s="1">
        <v>75</v>
      </c>
    </row>
    <row r="9790" spans="1:4" x14ac:dyDescent="0.2">
      <c r="A9790" s="22">
        <v>2000</v>
      </c>
      <c r="B9790" s="1" t="s">
        <v>89</v>
      </c>
      <c r="C9790" s="1" t="s">
        <v>108</v>
      </c>
      <c r="D9790" s="1">
        <v>11</v>
      </c>
    </row>
    <row r="9791" spans="1:4" x14ac:dyDescent="0.2">
      <c r="A9791" s="22">
        <v>2000</v>
      </c>
      <c r="B9791" s="1" t="s">
        <v>89</v>
      </c>
      <c r="C9791" s="1" t="s">
        <v>109</v>
      </c>
      <c r="D9791" s="1">
        <v>100</v>
      </c>
    </row>
    <row r="9792" spans="1:4" x14ac:dyDescent="0.2">
      <c r="A9792" s="22">
        <v>2000</v>
      </c>
      <c r="B9792" s="1" t="s">
        <v>89</v>
      </c>
      <c r="C9792" s="1" t="s">
        <v>110</v>
      </c>
      <c r="D9792" s="1">
        <v>328</v>
      </c>
    </row>
    <row r="9793" spans="1:4" x14ac:dyDescent="0.2">
      <c r="A9793" s="22">
        <v>2000</v>
      </c>
      <c r="B9793" s="1" t="s">
        <v>89</v>
      </c>
      <c r="C9793" s="1" t="s">
        <v>111</v>
      </c>
      <c r="D9793" s="1">
        <v>11</v>
      </c>
    </row>
    <row r="9794" spans="1:4" x14ac:dyDescent="0.2">
      <c r="A9794" s="22">
        <v>2000</v>
      </c>
      <c r="B9794" s="1" t="s">
        <v>89</v>
      </c>
      <c r="C9794" s="1" t="s">
        <v>112</v>
      </c>
      <c r="D9794" s="1">
        <v>112</v>
      </c>
    </row>
    <row r="9795" spans="1:4" x14ac:dyDescent="0.2">
      <c r="A9795" s="22">
        <v>2000</v>
      </c>
      <c r="B9795" s="1" t="s">
        <v>89</v>
      </c>
      <c r="C9795" s="1" t="s">
        <v>113</v>
      </c>
      <c r="D9795" s="1">
        <v>174</v>
      </c>
    </row>
    <row r="9796" spans="1:4" x14ac:dyDescent="0.2">
      <c r="A9796" s="22">
        <v>2000</v>
      </c>
      <c r="B9796" s="1" t="s">
        <v>89</v>
      </c>
      <c r="C9796" s="1" t="s">
        <v>22</v>
      </c>
      <c r="D9796" s="1">
        <v>4425</v>
      </c>
    </row>
    <row r="9797" spans="1:4" x14ac:dyDescent="0.2">
      <c r="A9797" s="22">
        <v>2000</v>
      </c>
      <c r="B9797" s="1" t="s">
        <v>89</v>
      </c>
      <c r="C9797" s="1" t="s">
        <v>114</v>
      </c>
      <c r="D9797" s="1">
        <v>90</v>
      </c>
    </row>
    <row r="9798" spans="1:4" x14ac:dyDescent="0.2">
      <c r="A9798" s="22">
        <v>2000</v>
      </c>
      <c r="B9798" s="1" t="s">
        <v>89</v>
      </c>
      <c r="C9798" s="1" t="s">
        <v>115</v>
      </c>
      <c r="D9798" s="1">
        <v>15</v>
      </c>
    </row>
    <row r="9799" spans="1:4" x14ac:dyDescent="0.2">
      <c r="A9799" s="22">
        <v>2000</v>
      </c>
      <c r="B9799" s="1" t="s">
        <v>89</v>
      </c>
      <c r="C9799" s="1" t="s">
        <v>116</v>
      </c>
      <c r="D9799" s="1">
        <v>88</v>
      </c>
    </row>
    <row r="9800" spans="1:4" x14ac:dyDescent="0.2">
      <c r="A9800" s="22">
        <v>2000</v>
      </c>
      <c r="B9800" s="1" t="s">
        <v>89</v>
      </c>
      <c r="C9800" s="1" t="s">
        <v>117</v>
      </c>
      <c r="D9800" s="1">
        <v>260</v>
      </c>
    </row>
    <row r="9801" spans="1:4" x14ac:dyDescent="0.2">
      <c r="A9801" s="22">
        <v>2000</v>
      </c>
      <c r="B9801" s="1" t="s">
        <v>89</v>
      </c>
      <c r="C9801" s="1" t="s">
        <v>118</v>
      </c>
      <c r="D9801" s="1">
        <v>60</v>
      </c>
    </row>
    <row r="9802" spans="1:4" x14ac:dyDescent="0.2">
      <c r="A9802" s="22">
        <v>2000</v>
      </c>
      <c r="B9802" s="1" t="s">
        <v>89</v>
      </c>
      <c r="C9802" s="1" t="s">
        <v>119</v>
      </c>
      <c r="D9802" s="1">
        <v>90</v>
      </c>
    </row>
    <row r="9803" spans="1:4" x14ac:dyDescent="0.2">
      <c r="A9803" s="22">
        <v>2000</v>
      </c>
      <c r="B9803" s="1" t="s">
        <v>89</v>
      </c>
      <c r="C9803" s="1" t="s">
        <v>120</v>
      </c>
      <c r="D9803" s="1">
        <v>162</v>
      </c>
    </row>
    <row r="9804" spans="1:4" x14ac:dyDescent="0.2">
      <c r="A9804" s="22">
        <v>2000</v>
      </c>
      <c r="B9804" s="1" t="s">
        <v>90</v>
      </c>
      <c r="C9804" s="1" t="s">
        <v>92</v>
      </c>
      <c r="D9804" s="1">
        <v>178</v>
      </c>
    </row>
    <row r="9805" spans="1:4" x14ac:dyDescent="0.2">
      <c r="A9805" s="22">
        <v>2000</v>
      </c>
      <c r="B9805" s="1" t="s">
        <v>90</v>
      </c>
      <c r="C9805" s="1" t="s">
        <v>93</v>
      </c>
      <c r="D9805" s="1">
        <v>200</v>
      </c>
    </row>
    <row r="9806" spans="1:4" x14ac:dyDescent="0.2">
      <c r="A9806" s="22">
        <v>2000</v>
      </c>
      <c r="B9806" s="1" t="s">
        <v>90</v>
      </c>
      <c r="C9806" s="1" t="s">
        <v>94</v>
      </c>
      <c r="D9806" s="1">
        <v>106</v>
      </c>
    </row>
    <row r="9807" spans="1:4" x14ac:dyDescent="0.2">
      <c r="A9807" s="22">
        <v>2000</v>
      </c>
      <c r="B9807" s="1" t="s">
        <v>90</v>
      </c>
      <c r="C9807" s="1" t="s">
        <v>95</v>
      </c>
      <c r="D9807" s="1">
        <v>66</v>
      </c>
    </row>
    <row r="9808" spans="1:4" x14ac:dyDescent="0.2">
      <c r="A9808" s="22">
        <v>2000</v>
      </c>
      <c r="B9808" s="1" t="s">
        <v>90</v>
      </c>
      <c r="C9808" s="1" t="s">
        <v>96</v>
      </c>
      <c r="D9808" s="1">
        <v>410</v>
      </c>
    </row>
    <row r="9809" spans="1:4" x14ac:dyDescent="0.2">
      <c r="A9809" s="22">
        <v>2000</v>
      </c>
      <c r="B9809" s="1" t="s">
        <v>90</v>
      </c>
      <c r="C9809" s="1" t="s">
        <v>97</v>
      </c>
      <c r="D9809" s="1">
        <v>41</v>
      </c>
    </row>
    <row r="9810" spans="1:4" x14ac:dyDescent="0.2">
      <c r="A9810" s="22">
        <v>2000</v>
      </c>
      <c r="B9810" s="1" t="s">
        <v>90</v>
      </c>
      <c r="C9810" s="1" t="s">
        <v>68</v>
      </c>
      <c r="D9810" s="1">
        <v>105</v>
      </c>
    </row>
    <row r="9811" spans="1:4" x14ac:dyDescent="0.2">
      <c r="A9811" s="22">
        <v>2000</v>
      </c>
      <c r="B9811" s="1" t="s">
        <v>90</v>
      </c>
      <c r="C9811" s="1" t="s">
        <v>98</v>
      </c>
      <c r="D9811" s="1">
        <v>123</v>
      </c>
    </row>
    <row r="9812" spans="1:4" x14ac:dyDescent="0.2">
      <c r="A9812" s="22">
        <v>2000</v>
      </c>
      <c r="B9812" s="1" t="s">
        <v>90</v>
      </c>
      <c r="C9812" s="1" t="s">
        <v>99</v>
      </c>
      <c r="D9812" s="1">
        <v>101</v>
      </c>
    </row>
    <row r="9813" spans="1:4" x14ac:dyDescent="0.2">
      <c r="A9813" s="22">
        <v>2000</v>
      </c>
      <c r="B9813" s="1" t="s">
        <v>90</v>
      </c>
      <c r="C9813" s="1" t="s">
        <v>100</v>
      </c>
      <c r="D9813" s="1">
        <v>84</v>
      </c>
    </row>
    <row r="9814" spans="1:4" x14ac:dyDescent="0.2">
      <c r="A9814" s="22">
        <v>2000</v>
      </c>
      <c r="B9814" s="1" t="s">
        <v>90</v>
      </c>
      <c r="C9814" s="1" t="s">
        <v>101</v>
      </c>
      <c r="D9814" s="1">
        <v>86</v>
      </c>
    </row>
    <row r="9815" spans="1:4" x14ac:dyDescent="0.2">
      <c r="A9815" s="22">
        <v>2000</v>
      </c>
      <c r="B9815" s="1" t="s">
        <v>90</v>
      </c>
      <c r="C9815" s="1" t="s">
        <v>102</v>
      </c>
      <c r="D9815" s="1">
        <v>71</v>
      </c>
    </row>
    <row r="9816" spans="1:4" x14ac:dyDescent="0.2">
      <c r="A9816" s="22">
        <v>2000</v>
      </c>
      <c r="B9816" s="1" t="s">
        <v>90</v>
      </c>
      <c r="C9816" s="1" t="s">
        <v>103</v>
      </c>
      <c r="D9816" s="1">
        <v>130</v>
      </c>
    </row>
    <row r="9817" spans="1:4" x14ac:dyDescent="0.2">
      <c r="A9817" s="22">
        <v>2000</v>
      </c>
      <c r="B9817" s="1" t="s">
        <v>90</v>
      </c>
      <c r="C9817" s="1" t="s">
        <v>69</v>
      </c>
      <c r="D9817" s="1">
        <v>303</v>
      </c>
    </row>
    <row r="9818" spans="1:4" x14ac:dyDescent="0.2">
      <c r="A9818" s="22">
        <v>2000</v>
      </c>
      <c r="B9818" s="1" t="s">
        <v>90</v>
      </c>
      <c r="C9818" s="1" t="s">
        <v>104</v>
      </c>
      <c r="D9818" s="1">
        <v>590</v>
      </c>
    </row>
    <row r="9819" spans="1:4" x14ac:dyDescent="0.2">
      <c r="A9819" s="22">
        <v>2000</v>
      </c>
      <c r="B9819" s="1" t="s">
        <v>90</v>
      </c>
      <c r="C9819" s="1" t="s">
        <v>73</v>
      </c>
      <c r="D9819" s="1">
        <v>194</v>
      </c>
    </row>
    <row r="9820" spans="1:4" x14ac:dyDescent="0.2">
      <c r="A9820" s="22">
        <v>2000</v>
      </c>
      <c r="B9820" s="1" t="s">
        <v>90</v>
      </c>
      <c r="C9820" s="1" t="s">
        <v>105</v>
      </c>
      <c r="D9820" s="1">
        <v>66</v>
      </c>
    </row>
    <row r="9821" spans="1:4" x14ac:dyDescent="0.2">
      <c r="A9821" s="22">
        <v>2000</v>
      </c>
      <c r="B9821" s="1" t="s">
        <v>90</v>
      </c>
      <c r="C9821" s="1" t="s">
        <v>106</v>
      </c>
      <c r="D9821" s="1">
        <v>83</v>
      </c>
    </row>
    <row r="9822" spans="1:4" x14ac:dyDescent="0.2">
      <c r="A9822" s="22">
        <v>2000</v>
      </c>
      <c r="B9822" s="1" t="s">
        <v>90</v>
      </c>
      <c r="C9822" s="1" t="s">
        <v>107</v>
      </c>
      <c r="D9822" s="1">
        <v>77</v>
      </c>
    </row>
    <row r="9823" spans="1:4" x14ac:dyDescent="0.2">
      <c r="A9823" s="22">
        <v>2000</v>
      </c>
      <c r="B9823" s="1" t="s">
        <v>90</v>
      </c>
      <c r="C9823" s="1" t="s">
        <v>108</v>
      </c>
      <c r="D9823" s="1">
        <v>15</v>
      </c>
    </row>
    <row r="9824" spans="1:4" x14ac:dyDescent="0.2">
      <c r="A9824" s="22">
        <v>2000</v>
      </c>
      <c r="B9824" s="1" t="s">
        <v>90</v>
      </c>
      <c r="C9824" s="1" t="s">
        <v>109</v>
      </c>
      <c r="D9824" s="1">
        <v>116</v>
      </c>
    </row>
    <row r="9825" spans="1:4" x14ac:dyDescent="0.2">
      <c r="A9825" s="22">
        <v>2000</v>
      </c>
      <c r="B9825" s="1" t="s">
        <v>90</v>
      </c>
      <c r="C9825" s="1" t="s">
        <v>110</v>
      </c>
      <c r="D9825" s="1">
        <v>328</v>
      </c>
    </row>
    <row r="9826" spans="1:4" x14ac:dyDescent="0.2">
      <c r="A9826" s="22">
        <v>2000</v>
      </c>
      <c r="B9826" s="1" t="s">
        <v>90</v>
      </c>
      <c r="C9826" s="1" t="s">
        <v>111</v>
      </c>
      <c r="D9826" s="1">
        <v>14</v>
      </c>
    </row>
    <row r="9827" spans="1:4" x14ac:dyDescent="0.2">
      <c r="A9827" s="22">
        <v>2000</v>
      </c>
      <c r="B9827" s="1" t="s">
        <v>90</v>
      </c>
      <c r="C9827" s="1" t="s">
        <v>112</v>
      </c>
      <c r="D9827" s="1">
        <v>111</v>
      </c>
    </row>
    <row r="9828" spans="1:4" x14ac:dyDescent="0.2">
      <c r="A9828" s="22">
        <v>2000</v>
      </c>
      <c r="B9828" s="1" t="s">
        <v>90</v>
      </c>
      <c r="C9828" s="1" t="s">
        <v>113</v>
      </c>
      <c r="D9828" s="1">
        <v>196</v>
      </c>
    </row>
    <row r="9829" spans="1:4" x14ac:dyDescent="0.2">
      <c r="A9829" s="22">
        <v>2000</v>
      </c>
      <c r="B9829" s="1" t="s">
        <v>90</v>
      </c>
      <c r="C9829" s="1" t="s">
        <v>22</v>
      </c>
      <c r="D9829" s="1">
        <v>4580</v>
      </c>
    </row>
    <row r="9830" spans="1:4" x14ac:dyDescent="0.2">
      <c r="A9830" s="22">
        <v>2000</v>
      </c>
      <c r="B9830" s="1" t="s">
        <v>90</v>
      </c>
      <c r="C9830" s="1" t="s">
        <v>114</v>
      </c>
      <c r="D9830" s="1">
        <v>100</v>
      </c>
    </row>
    <row r="9831" spans="1:4" x14ac:dyDescent="0.2">
      <c r="A9831" s="22">
        <v>2000</v>
      </c>
      <c r="B9831" s="1" t="s">
        <v>90</v>
      </c>
      <c r="C9831" s="1" t="s">
        <v>115</v>
      </c>
      <c r="D9831" s="1">
        <v>33</v>
      </c>
    </row>
    <row r="9832" spans="1:4" x14ac:dyDescent="0.2">
      <c r="A9832" s="22">
        <v>2000</v>
      </c>
      <c r="B9832" s="1" t="s">
        <v>90</v>
      </c>
      <c r="C9832" s="1" t="s">
        <v>116</v>
      </c>
      <c r="D9832" s="1">
        <v>94</v>
      </c>
    </row>
    <row r="9833" spans="1:4" x14ac:dyDescent="0.2">
      <c r="A9833" s="22">
        <v>2000</v>
      </c>
      <c r="B9833" s="1" t="s">
        <v>90</v>
      </c>
      <c r="C9833" s="1" t="s">
        <v>117</v>
      </c>
      <c r="D9833" s="1">
        <v>254</v>
      </c>
    </row>
    <row r="9834" spans="1:4" x14ac:dyDescent="0.2">
      <c r="A9834" s="22">
        <v>2000</v>
      </c>
      <c r="B9834" s="1" t="s">
        <v>90</v>
      </c>
      <c r="C9834" s="1" t="s">
        <v>118</v>
      </c>
      <c r="D9834" s="1">
        <v>70</v>
      </c>
    </row>
    <row r="9835" spans="1:4" x14ac:dyDescent="0.2">
      <c r="A9835" s="22">
        <v>2000</v>
      </c>
      <c r="B9835" s="1" t="s">
        <v>90</v>
      </c>
      <c r="C9835" s="1" t="s">
        <v>119</v>
      </c>
      <c r="D9835" s="1">
        <v>72</v>
      </c>
    </row>
    <row r="9836" spans="1:4" x14ac:dyDescent="0.2">
      <c r="A9836" s="22">
        <v>2000</v>
      </c>
      <c r="B9836" s="1" t="s">
        <v>90</v>
      </c>
      <c r="C9836" s="1" t="s">
        <v>120</v>
      </c>
      <c r="D9836" s="1">
        <v>163</v>
      </c>
    </row>
    <row r="9837" spans="1:4" x14ac:dyDescent="0.2">
      <c r="A9837" s="22">
        <v>2000</v>
      </c>
      <c r="B9837" s="1" t="s">
        <v>91</v>
      </c>
      <c r="C9837" s="1" t="s">
        <v>92</v>
      </c>
      <c r="D9837" s="1">
        <v>169</v>
      </c>
    </row>
    <row r="9838" spans="1:4" x14ac:dyDescent="0.2">
      <c r="A9838" s="22">
        <v>2000</v>
      </c>
      <c r="B9838" s="1" t="s">
        <v>91</v>
      </c>
      <c r="C9838" s="1" t="s">
        <v>93</v>
      </c>
      <c r="D9838" s="1">
        <v>193</v>
      </c>
    </row>
    <row r="9839" spans="1:4" x14ac:dyDescent="0.2">
      <c r="A9839" s="22">
        <v>2000</v>
      </c>
      <c r="B9839" s="1" t="s">
        <v>91</v>
      </c>
      <c r="C9839" s="1" t="s">
        <v>94</v>
      </c>
      <c r="D9839" s="1">
        <v>78</v>
      </c>
    </row>
    <row r="9840" spans="1:4" x14ac:dyDescent="0.2">
      <c r="A9840" s="22">
        <v>2000</v>
      </c>
      <c r="B9840" s="1" t="s">
        <v>91</v>
      </c>
      <c r="C9840" s="1" t="s">
        <v>95</v>
      </c>
      <c r="D9840" s="1">
        <v>61</v>
      </c>
    </row>
    <row r="9841" spans="1:4" x14ac:dyDescent="0.2">
      <c r="A9841" s="22">
        <v>2000</v>
      </c>
      <c r="B9841" s="1" t="s">
        <v>91</v>
      </c>
      <c r="C9841" s="1" t="s">
        <v>96</v>
      </c>
      <c r="D9841" s="1">
        <v>373</v>
      </c>
    </row>
    <row r="9842" spans="1:4" x14ac:dyDescent="0.2">
      <c r="A9842" s="22">
        <v>2000</v>
      </c>
      <c r="B9842" s="1" t="s">
        <v>91</v>
      </c>
      <c r="C9842" s="1" t="s">
        <v>97</v>
      </c>
      <c r="D9842" s="1">
        <v>45</v>
      </c>
    </row>
    <row r="9843" spans="1:4" x14ac:dyDescent="0.2">
      <c r="A9843" s="22">
        <v>2000</v>
      </c>
      <c r="B9843" s="1" t="s">
        <v>91</v>
      </c>
      <c r="C9843" s="1" t="s">
        <v>68</v>
      </c>
      <c r="D9843" s="1">
        <v>116</v>
      </c>
    </row>
    <row r="9844" spans="1:4" x14ac:dyDescent="0.2">
      <c r="A9844" s="22">
        <v>2000</v>
      </c>
      <c r="B9844" s="1" t="s">
        <v>91</v>
      </c>
      <c r="C9844" s="1" t="s">
        <v>98</v>
      </c>
      <c r="D9844" s="1">
        <v>123</v>
      </c>
    </row>
    <row r="9845" spans="1:4" x14ac:dyDescent="0.2">
      <c r="A9845" s="22">
        <v>2000</v>
      </c>
      <c r="B9845" s="1" t="s">
        <v>91</v>
      </c>
      <c r="C9845" s="1" t="s">
        <v>99</v>
      </c>
      <c r="D9845" s="1">
        <v>101</v>
      </c>
    </row>
    <row r="9846" spans="1:4" x14ac:dyDescent="0.2">
      <c r="A9846" s="22">
        <v>2000</v>
      </c>
      <c r="B9846" s="1" t="s">
        <v>91</v>
      </c>
      <c r="C9846" s="1" t="s">
        <v>100</v>
      </c>
      <c r="D9846" s="1">
        <v>84</v>
      </c>
    </row>
    <row r="9847" spans="1:4" x14ac:dyDescent="0.2">
      <c r="A9847" s="22">
        <v>2000</v>
      </c>
      <c r="B9847" s="1" t="s">
        <v>91</v>
      </c>
      <c r="C9847" s="1" t="s">
        <v>101</v>
      </c>
      <c r="D9847" s="1">
        <v>85</v>
      </c>
    </row>
    <row r="9848" spans="1:4" x14ac:dyDescent="0.2">
      <c r="A9848" s="22">
        <v>2000</v>
      </c>
      <c r="B9848" s="1" t="s">
        <v>91</v>
      </c>
      <c r="C9848" s="1" t="s">
        <v>102</v>
      </c>
      <c r="D9848" s="1">
        <v>60</v>
      </c>
    </row>
    <row r="9849" spans="1:4" x14ac:dyDescent="0.2">
      <c r="A9849" s="22">
        <v>2000</v>
      </c>
      <c r="B9849" s="1" t="s">
        <v>91</v>
      </c>
      <c r="C9849" s="1" t="s">
        <v>103</v>
      </c>
      <c r="D9849" s="1">
        <v>134</v>
      </c>
    </row>
    <row r="9850" spans="1:4" x14ac:dyDescent="0.2">
      <c r="A9850" s="22">
        <v>2000</v>
      </c>
      <c r="B9850" s="1" t="s">
        <v>91</v>
      </c>
      <c r="C9850" s="1" t="s">
        <v>69</v>
      </c>
      <c r="D9850" s="1">
        <v>304</v>
      </c>
    </row>
    <row r="9851" spans="1:4" x14ac:dyDescent="0.2">
      <c r="A9851" s="22">
        <v>2000</v>
      </c>
      <c r="B9851" s="1" t="s">
        <v>91</v>
      </c>
      <c r="C9851" s="1" t="s">
        <v>104</v>
      </c>
      <c r="D9851" s="1">
        <v>525</v>
      </c>
    </row>
    <row r="9852" spans="1:4" x14ac:dyDescent="0.2">
      <c r="A9852" s="22">
        <v>2000</v>
      </c>
      <c r="B9852" s="1" t="s">
        <v>91</v>
      </c>
      <c r="C9852" s="1" t="s">
        <v>73</v>
      </c>
      <c r="D9852" s="1">
        <v>192</v>
      </c>
    </row>
    <row r="9853" spans="1:4" x14ac:dyDescent="0.2">
      <c r="A9853" s="22">
        <v>2000</v>
      </c>
      <c r="B9853" s="1" t="s">
        <v>91</v>
      </c>
      <c r="C9853" s="1" t="s">
        <v>105</v>
      </c>
      <c r="D9853" s="1">
        <v>67</v>
      </c>
    </row>
    <row r="9854" spans="1:4" x14ac:dyDescent="0.2">
      <c r="A9854" s="22">
        <v>2000</v>
      </c>
      <c r="B9854" s="1" t="s">
        <v>91</v>
      </c>
      <c r="C9854" s="1" t="s">
        <v>106</v>
      </c>
      <c r="D9854" s="1">
        <v>82</v>
      </c>
    </row>
    <row r="9855" spans="1:4" x14ac:dyDescent="0.2">
      <c r="A9855" s="22">
        <v>2000</v>
      </c>
      <c r="B9855" s="1" t="s">
        <v>91</v>
      </c>
      <c r="C9855" s="1" t="s">
        <v>107</v>
      </c>
      <c r="D9855" s="1">
        <v>70</v>
      </c>
    </row>
    <row r="9856" spans="1:4" x14ac:dyDescent="0.2">
      <c r="A9856" s="22">
        <v>2000</v>
      </c>
      <c r="B9856" s="1" t="s">
        <v>91</v>
      </c>
      <c r="C9856" s="1" t="s">
        <v>108</v>
      </c>
      <c r="D9856" s="1">
        <v>23</v>
      </c>
    </row>
    <row r="9857" spans="1:4" x14ac:dyDescent="0.2">
      <c r="A9857" s="22">
        <v>2000</v>
      </c>
      <c r="B9857" s="1" t="s">
        <v>91</v>
      </c>
      <c r="C9857" s="1" t="s">
        <v>109</v>
      </c>
      <c r="D9857" s="1">
        <v>123</v>
      </c>
    </row>
    <row r="9858" spans="1:4" x14ac:dyDescent="0.2">
      <c r="A9858" s="22">
        <v>2000</v>
      </c>
      <c r="B9858" s="1" t="s">
        <v>91</v>
      </c>
      <c r="C9858" s="1" t="s">
        <v>110</v>
      </c>
      <c r="D9858" s="1">
        <v>339</v>
      </c>
    </row>
    <row r="9859" spans="1:4" x14ac:dyDescent="0.2">
      <c r="A9859" s="22">
        <v>2000</v>
      </c>
      <c r="B9859" s="1" t="s">
        <v>91</v>
      </c>
      <c r="C9859" s="1" t="s">
        <v>111</v>
      </c>
      <c r="D9859" s="1">
        <v>11</v>
      </c>
    </row>
    <row r="9860" spans="1:4" x14ac:dyDescent="0.2">
      <c r="A9860" s="22">
        <v>2000</v>
      </c>
      <c r="B9860" s="1" t="s">
        <v>91</v>
      </c>
      <c r="C9860" s="1" t="s">
        <v>112</v>
      </c>
      <c r="D9860" s="1">
        <v>99</v>
      </c>
    </row>
    <row r="9861" spans="1:4" x14ac:dyDescent="0.2">
      <c r="A9861" s="22">
        <v>2000</v>
      </c>
      <c r="B9861" s="1" t="s">
        <v>91</v>
      </c>
      <c r="C9861" s="1" t="s">
        <v>113</v>
      </c>
      <c r="D9861" s="1">
        <v>156</v>
      </c>
    </row>
    <row r="9862" spans="1:4" x14ac:dyDescent="0.2">
      <c r="A9862" s="22">
        <v>2000</v>
      </c>
      <c r="B9862" s="1" t="s">
        <v>91</v>
      </c>
      <c r="C9862" s="1" t="s">
        <v>22</v>
      </c>
      <c r="D9862" s="1">
        <v>4391</v>
      </c>
    </row>
    <row r="9863" spans="1:4" x14ac:dyDescent="0.2">
      <c r="A9863" s="22">
        <v>2000</v>
      </c>
      <c r="B9863" s="1" t="s">
        <v>91</v>
      </c>
      <c r="C9863" s="1" t="s">
        <v>114</v>
      </c>
      <c r="D9863" s="1">
        <v>87</v>
      </c>
    </row>
    <row r="9864" spans="1:4" x14ac:dyDescent="0.2">
      <c r="A9864" s="22">
        <v>2000</v>
      </c>
      <c r="B9864" s="1" t="s">
        <v>91</v>
      </c>
      <c r="C9864" s="1" t="s">
        <v>115</v>
      </c>
      <c r="D9864" s="1">
        <v>17</v>
      </c>
    </row>
    <row r="9865" spans="1:4" x14ac:dyDescent="0.2">
      <c r="A9865" s="22">
        <v>2000</v>
      </c>
      <c r="B9865" s="1" t="s">
        <v>91</v>
      </c>
      <c r="C9865" s="1" t="s">
        <v>116</v>
      </c>
      <c r="D9865" s="1">
        <v>98</v>
      </c>
    </row>
    <row r="9866" spans="1:4" x14ac:dyDescent="0.2">
      <c r="A9866" s="22">
        <v>2000</v>
      </c>
      <c r="B9866" s="1" t="s">
        <v>91</v>
      </c>
      <c r="C9866" s="1" t="s">
        <v>117</v>
      </c>
      <c r="D9866" s="1">
        <v>268</v>
      </c>
    </row>
    <row r="9867" spans="1:4" x14ac:dyDescent="0.2">
      <c r="A9867" s="22">
        <v>2000</v>
      </c>
      <c r="B9867" s="1" t="s">
        <v>91</v>
      </c>
      <c r="C9867" s="1" t="s">
        <v>118</v>
      </c>
      <c r="D9867" s="1">
        <v>79</v>
      </c>
    </row>
    <row r="9868" spans="1:4" x14ac:dyDescent="0.2">
      <c r="A9868" s="22">
        <v>2000</v>
      </c>
      <c r="B9868" s="1" t="s">
        <v>91</v>
      </c>
      <c r="C9868" s="1" t="s">
        <v>119</v>
      </c>
      <c r="D9868" s="1">
        <v>82</v>
      </c>
    </row>
    <row r="9869" spans="1:4" x14ac:dyDescent="0.2">
      <c r="A9869" s="22">
        <v>2000</v>
      </c>
      <c r="B9869" s="1" t="s">
        <v>91</v>
      </c>
      <c r="C9869" s="1" t="s">
        <v>120</v>
      </c>
      <c r="D9869" s="1">
        <v>147</v>
      </c>
    </row>
    <row r="9870" spans="1:4" x14ac:dyDescent="0.2">
      <c r="A9870" s="22">
        <v>2000</v>
      </c>
      <c r="B9870" s="1" t="s">
        <v>80</v>
      </c>
      <c r="C9870" s="1" t="s">
        <v>92</v>
      </c>
      <c r="D9870" s="1">
        <v>156</v>
      </c>
    </row>
    <row r="9871" spans="1:4" x14ac:dyDescent="0.2">
      <c r="A9871" s="22">
        <v>2000</v>
      </c>
      <c r="B9871" s="1" t="s">
        <v>80</v>
      </c>
      <c r="C9871" s="1" t="s">
        <v>93</v>
      </c>
      <c r="D9871" s="1">
        <v>203</v>
      </c>
    </row>
    <row r="9872" spans="1:4" x14ac:dyDescent="0.2">
      <c r="A9872" s="22">
        <v>2000</v>
      </c>
      <c r="B9872" s="1" t="s">
        <v>80</v>
      </c>
      <c r="C9872" s="1" t="s">
        <v>94</v>
      </c>
      <c r="D9872" s="1">
        <v>99</v>
      </c>
    </row>
    <row r="9873" spans="1:4" x14ac:dyDescent="0.2">
      <c r="A9873" s="22">
        <v>2000</v>
      </c>
      <c r="B9873" s="1" t="s">
        <v>80</v>
      </c>
      <c r="C9873" s="1" t="s">
        <v>95</v>
      </c>
      <c r="D9873" s="1">
        <v>60</v>
      </c>
    </row>
    <row r="9874" spans="1:4" x14ac:dyDescent="0.2">
      <c r="A9874" s="22">
        <v>2000</v>
      </c>
      <c r="B9874" s="1" t="s">
        <v>80</v>
      </c>
      <c r="C9874" s="1" t="s">
        <v>96</v>
      </c>
      <c r="D9874" s="1">
        <v>398</v>
      </c>
    </row>
    <row r="9875" spans="1:4" x14ac:dyDescent="0.2">
      <c r="A9875" s="22">
        <v>2000</v>
      </c>
      <c r="B9875" s="1" t="s">
        <v>80</v>
      </c>
      <c r="C9875" s="1" t="s">
        <v>97</v>
      </c>
      <c r="D9875" s="1">
        <v>36</v>
      </c>
    </row>
    <row r="9876" spans="1:4" x14ac:dyDescent="0.2">
      <c r="A9876" s="22">
        <v>2000</v>
      </c>
      <c r="B9876" s="1" t="s">
        <v>80</v>
      </c>
      <c r="C9876" s="1" t="s">
        <v>68</v>
      </c>
      <c r="D9876" s="1">
        <v>114</v>
      </c>
    </row>
    <row r="9877" spans="1:4" x14ac:dyDescent="0.2">
      <c r="A9877" s="22">
        <v>2000</v>
      </c>
      <c r="B9877" s="1" t="s">
        <v>80</v>
      </c>
      <c r="C9877" s="1" t="s">
        <v>98</v>
      </c>
      <c r="D9877" s="1">
        <v>121</v>
      </c>
    </row>
    <row r="9878" spans="1:4" x14ac:dyDescent="0.2">
      <c r="A9878" s="22">
        <v>2000</v>
      </c>
      <c r="B9878" s="1" t="s">
        <v>80</v>
      </c>
      <c r="C9878" s="1" t="s">
        <v>99</v>
      </c>
      <c r="D9878" s="1">
        <v>98</v>
      </c>
    </row>
    <row r="9879" spans="1:4" x14ac:dyDescent="0.2">
      <c r="A9879" s="22">
        <v>2000</v>
      </c>
      <c r="B9879" s="1" t="s">
        <v>80</v>
      </c>
      <c r="C9879" s="1" t="s">
        <v>100</v>
      </c>
      <c r="D9879" s="1">
        <v>86</v>
      </c>
    </row>
    <row r="9880" spans="1:4" x14ac:dyDescent="0.2">
      <c r="A9880" s="22">
        <v>2000</v>
      </c>
      <c r="B9880" s="1" t="s">
        <v>80</v>
      </c>
      <c r="C9880" s="1" t="s">
        <v>101</v>
      </c>
      <c r="D9880" s="1">
        <v>85</v>
      </c>
    </row>
    <row r="9881" spans="1:4" x14ac:dyDescent="0.2">
      <c r="A9881" s="22">
        <v>2000</v>
      </c>
      <c r="B9881" s="1" t="s">
        <v>80</v>
      </c>
      <c r="C9881" s="1" t="s">
        <v>102</v>
      </c>
      <c r="D9881" s="1">
        <v>81</v>
      </c>
    </row>
    <row r="9882" spans="1:4" x14ac:dyDescent="0.2">
      <c r="A9882" s="22">
        <v>2000</v>
      </c>
      <c r="B9882" s="1" t="s">
        <v>80</v>
      </c>
      <c r="C9882" s="1" t="s">
        <v>103</v>
      </c>
      <c r="D9882" s="1">
        <v>101</v>
      </c>
    </row>
    <row r="9883" spans="1:4" x14ac:dyDescent="0.2">
      <c r="A9883" s="22">
        <v>2000</v>
      </c>
      <c r="B9883" s="1" t="s">
        <v>80</v>
      </c>
      <c r="C9883" s="1" t="s">
        <v>69</v>
      </c>
      <c r="D9883" s="1">
        <v>289</v>
      </c>
    </row>
    <row r="9884" spans="1:4" x14ac:dyDescent="0.2">
      <c r="A9884" s="22">
        <v>2000</v>
      </c>
      <c r="B9884" s="1" t="s">
        <v>80</v>
      </c>
      <c r="C9884" s="1" t="s">
        <v>104</v>
      </c>
      <c r="D9884" s="1">
        <v>538</v>
      </c>
    </row>
    <row r="9885" spans="1:4" x14ac:dyDescent="0.2">
      <c r="A9885" s="22">
        <v>2000</v>
      </c>
      <c r="B9885" s="1" t="s">
        <v>80</v>
      </c>
      <c r="C9885" s="1" t="s">
        <v>73</v>
      </c>
      <c r="D9885" s="1">
        <v>171</v>
      </c>
    </row>
    <row r="9886" spans="1:4" x14ac:dyDescent="0.2">
      <c r="A9886" s="22">
        <v>2000</v>
      </c>
      <c r="B9886" s="1" t="s">
        <v>80</v>
      </c>
      <c r="C9886" s="1" t="s">
        <v>105</v>
      </c>
      <c r="D9886" s="1">
        <v>65</v>
      </c>
    </row>
    <row r="9887" spans="1:4" x14ac:dyDescent="0.2">
      <c r="A9887" s="22">
        <v>2000</v>
      </c>
      <c r="B9887" s="1" t="s">
        <v>80</v>
      </c>
      <c r="C9887" s="1" t="s">
        <v>106</v>
      </c>
      <c r="D9887" s="1">
        <v>85</v>
      </c>
    </row>
    <row r="9888" spans="1:4" x14ac:dyDescent="0.2">
      <c r="A9888" s="22">
        <v>2000</v>
      </c>
      <c r="B9888" s="1" t="s">
        <v>80</v>
      </c>
      <c r="C9888" s="1" t="s">
        <v>107</v>
      </c>
      <c r="D9888" s="1">
        <v>73</v>
      </c>
    </row>
    <row r="9889" spans="1:4" x14ac:dyDescent="0.2">
      <c r="A9889" s="22">
        <v>2000</v>
      </c>
      <c r="B9889" s="1" t="s">
        <v>80</v>
      </c>
      <c r="C9889" s="1" t="s">
        <v>108</v>
      </c>
      <c r="D9889" s="1">
        <v>25</v>
      </c>
    </row>
    <row r="9890" spans="1:4" x14ac:dyDescent="0.2">
      <c r="A9890" s="22">
        <v>2000</v>
      </c>
      <c r="B9890" s="1" t="s">
        <v>80</v>
      </c>
      <c r="C9890" s="1" t="s">
        <v>109</v>
      </c>
      <c r="D9890" s="1">
        <v>100</v>
      </c>
    </row>
    <row r="9891" spans="1:4" x14ac:dyDescent="0.2">
      <c r="A9891" s="22">
        <v>2000</v>
      </c>
      <c r="B9891" s="1" t="s">
        <v>80</v>
      </c>
      <c r="C9891" s="1" t="s">
        <v>110</v>
      </c>
      <c r="D9891" s="1">
        <v>330</v>
      </c>
    </row>
    <row r="9892" spans="1:4" x14ac:dyDescent="0.2">
      <c r="A9892" s="22">
        <v>2000</v>
      </c>
      <c r="B9892" s="1" t="s">
        <v>80</v>
      </c>
      <c r="C9892" s="1" t="s">
        <v>111</v>
      </c>
      <c r="D9892" s="1">
        <v>10</v>
      </c>
    </row>
    <row r="9893" spans="1:4" x14ac:dyDescent="0.2">
      <c r="A9893" s="22">
        <v>2000</v>
      </c>
      <c r="B9893" s="1" t="s">
        <v>80</v>
      </c>
      <c r="C9893" s="1" t="s">
        <v>112</v>
      </c>
      <c r="D9893" s="1">
        <v>121</v>
      </c>
    </row>
    <row r="9894" spans="1:4" x14ac:dyDescent="0.2">
      <c r="A9894" s="22">
        <v>2000</v>
      </c>
      <c r="B9894" s="1" t="s">
        <v>80</v>
      </c>
      <c r="C9894" s="1" t="s">
        <v>113</v>
      </c>
      <c r="D9894" s="1">
        <v>167</v>
      </c>
    </row>
    <row r="9895" spans="1:4" x14ac:dyDescent="0.2">
      <c r="A9895" s="22">
        <v>2000</v>
      </c>
      <c r="B9895" s="1" t="s">
        <v>80</v>
      </c>
      <c r="C9895" s="1" t="s">
        <v>22</v>
      </c>
      <c r="D9895" s="1">
        <v>4433</v>
      </c>
    </row>
    <row r="9896" spans="1:4" x14ac:dyDescent="0.2">
      <c r="A9896" s="22">
        <v>2000</v>
      </c>
      <c r="B9896" s="1" t="s">
        <v>80</v>
      </c>
      <c r="C9896" s="1" t="s">
        <v>114</v>
      </c>
      <c r="D9896" s="1">
        <v>108</v>
      </c>
    </row>
    <row r="9897" spans="1:4" x14ac:dyDescent="0.2">
      <c r="A9897" s="22">
        <v>2000</v>
      </c>
      <c r="B9897" s="1" t="s">
        <v>80</v>
      </c>
      <c r="C9897" s="1" t="s">
        <v>115</v>
      </c>
      <c r="D9897" s="1">
        <v>18</v>
      </c>
    </row>
    <row r="9898" spans="1:4" x14ac:dyDescent="0.2">
      <c r="A9898" s="22">
        <v>2000</v>
      </c>
      <c r="B9898" s="1" t="s">
        <v>80</v>
      </c>
      <c r="C9898" s="1" t="s">
        <v>116</v>
      </c>
      <c r="D9898" s="1">
        <v>87</v>
      </c>
    </row>
    <row r="9899" spans="1:4" x14ac:dyDescent="0.2">
      <c r="A9899" s="22">
        <v>2000</v>
      </c>
      <c r="B9899" s="1" t="s">
        <v>80</v>
      </c>
      <c r="C9899" s="1" t="s">
        <v>117</v>
      </c>
      <c r="D9899" s="1">
        <v>301</v>
      </c>
    </row>
    <row r="9900" spans="1:4" x14ac:dyDescent="0.2">
      <c r="A9900" s="22">
        <v>2000</v>
      </c>
      <c r="B9900" s="1" t="s">
        <v>80</v>
      </c>
      <c r="C9900" s="1" t="s">
        <v>118</v>
      </c>
      <c r="D9900" s="1">
        <v>72</v>
      </c>
    </row>
    <row r="9901" spans="1:4" x14ac:dyDescent="0.2">
      <c r="A9901" s="22">
        <v>2000</v>
      </c>
      <c r="B9901" s="1" t="s">
        <v>80</v>
      </c>
      <c r="C9901" s="1" t="s">
        <v>119</v>
      </c>
      <c r="D9901" s="1">
        <v>72</v>
      </c>
    </row>
    <row r="9902" spans="1:4" x14ac:dyDescent="0.2">
      <c r="A9902" s="22">
        <v>2000</v>
      </c>
      <c r="B9902" s="1" t="s">
        <v>80</v>
      </c>
      <c r="C9902" s="1" t="s">
        <v>120</v>
      </c>
      <c r="D9902" s="1">
        <v>163</v>
      </c>
    </row>
    <row r="9903" spans="1:4" x14ac:dyDescent="0.2">
      <c r="A9903" s="22">
        <v>2000</v>
      </c>
      <c r="B9903" s="1" t="s">
        <v>81</v>
      </c>
      <c r="C9903" s="1" t="s">
        <v>92</v>
      </c>
      <c r="D9903" s="1">
        <v>175</v>
      </c>
    </row>
    <row r="9904" spans="1:4" x14ac:dyDescent="0.2">
      <c r="A9904" s="22">
        <v>2000</v>
      </c>
      <c r="B9904" s="1" t="s">
        <v>81</v>
      </c>
      <c r="C9904" s="1" t="s">
        <v>93</v>
      </c>
      <c r="D9904" s="1">
        <v>227</v>
      </c>
    </row>
    <row r="9905" spans="1:4" x14ac:dyDescent="0.2">
      <c r="A9905" s="22">
        <v>2000</v>
      </c>
      <c r="B9905" s="1" t="s">
        <v>81</v>
      </c>
      <c r="C9905" s="1" t="s">
        <v>94</v>
      </c>
      <c r="D9905" s="1">
        <v>99</v>
      </c>
    </row>
    <row r="9906" spans="1:4" x14ac:dyDescent="0.2">
      <c r="A9906" s="22">
        <v>2000</v>
      </c>
      <c r="B9906" s="1" t="s">
        <v>81</v>
      </c>
      <c r="C9906" s="1" t="s">
        <v>95</v>
      </c>
      <c r="D9906" s="1">
        <v>64</v>
      </c>
    </row>
    <row r="9907" spans="1:4" x14ac:dyDescent="0.2">
      <c r="A9907" s="22">
        <v>2000</v>
      </c>
      <c r="B9907" s="1" t="s">
        <v>81</v>
      </c>
      <c r="C9907" s="1" t="s">
        <v>96</v>
      </c>
      <c r="D9907" s="1">
        <v>432</v>
      </c>
    </row>
    <row r="9908" spans="1:4" x14ac:dyDescent="0.2">
      <c r="A9908" s="22">
        <v>2000</v>
      </c>
      <c r="B9908" s="1" t="s">
        <v>81</v>
      </c>
      <c r="C9908" s="1" t="s">
        <v>97</v>
      </c>
      <c r="D9908" s="1">
        <v>53</v>
      </c>
    </row>
    <row r="9909" spans="1:4" x14ac:dyDescent="0.2">
      <c r="A9909" s="22">
        <v>2000</v>
      </c>
      <c r="B9909" s="1" t="s">
        <v>81</v>
      </c>
      <c r="C9909" s="1" t="s">
        <v>68</v>
      </c>
      <c r="D9909" s="1">
        <v>108</v>
      </c>
    </row>
    <row r="9910" spans="1:4" x14ac:dyDescent="0.2">
      <c r="A9910" s="22">
        <v>2000</v>
      </c>
      <c r="B9910" s="1" t="s">
        <v>81</v>
      </c>
      <c r="C9910" s="1" t="s">
        <v>98</v>
      </c>
      <c r="D9910" s="1">
        <v>121</v>
      </c>
    </row>
    <row r="9911" spans="1:4" x14ac:dyDescent="0.2">
      <c r="A9911" s="22">
        <v>2000</v>
      </c>
      <c r="B9911" s="1" t="s">
        <v>81</v>
      </c>
      <c r="C9911" s="1" t="s">
        <v>99</v>
      </c>
      <c r="D9911" s="1">
        <v>111</v>
      </c>
    </row>
    <row r="9912" spans="1:4" x14ac:dyDescent="0.2">
      <c r="A9912" s="22">
        <v>2000</v>
      </c>
      <c r="B9912" s="1" t="s">
        <v>81</v>
      </c>
      <c r="C9912" s="1" t="s">
        <v>100</v>
      </c>
      <c r="D9912" s="1">
        <v>88</v>
      </c>
    </row>
    <row r="9913" spans="1:4" x14ac:dyDescent="0.2">
      <c r="A9913" s="22">
        <v>2000</v>
      </c>
      <c r="B9913" s="1" t="s">
        <v>81</v>
      </c>
      <c r="C9913" s="1" t="s">
        <v>101</v>
      </c>
      <c r="D9913" s="1">
        <v>85</v>
      </c>
    </row>
    <row r="9914" spans="1:4" x14ac:dyDescent="0.2">
      <c r="A9914" s="22">
        <v>2000</v>
      </c>
      <c r="B9914" s="1" t="s">
        <v>81</v>
      </c>
      <c r="C9914" s="1" t="s">
        <v>102</v>
      </c>
      <c r="D9914" s="1">
        <v>104</v>
      </c>
    </row>
    <row r="9915" spans="1:4" x14ac:dyDescent="0.2">
      <c r="A9915" s="22">
        <v>2000</v>
      </c>
      <c r="B9915" s="1" t="s">
        <v>81</v>
      </c>
      <c r="C9915" s="1" t="s">
        <v>103</v>
      </c>
      <c r="D9915" s="1">
        <v>141</v>
      </c>
    </row>
    <row r="9916" spans="1:4" x14ac:dyDescent="0.2">
      <c r="A9916" s="22">
        <v>2000</v>
      </c>
      <c r="B9916" s="1" t="s">
        <v>81</v>
      </c>
      <c r="C9916" s="1" t="s">
        <v>69</v>
      </c>
      <c r="D9916" s="1">
        <v>317</v>
      </c>
    </row>
    <row r="9917" spans="1:4" x14ac:dyDescent="0.2">
      <c r="A9917" s="22">
        <v>2000</v>
      </c>
      <c r="B9917" s="1" t="s">
        <v>81</v>
      </c>
      <c r="C9917" s="1" t="s">
        <v>104</v>
      </c>
      <c r="D9917" s="1">
        <v>593</v>
      </c>
    </row>
    <row r="9918" spans="1:4" x14ac:dyDescent="0.2">
      <c r="A9918" s="22">
        <v>2000</v>
      </c>
      <c r="B9918" s="1" t="s">
        <v>81</v>
      </c>
      <c r="C9918" s="1" t="s">
        <v>73</v>
      </c>
      <c r="D9918" s="1">
        <v>190</v>
      </c>
    </row>
    <row r="9919" spans="1:4" x14ac:dyDescent="0.2">
      <c r="A9919" s="22">
        <v>2000</v>
      </c>
      <c r="B9919" s="1" t="s">
        <v>81</v>
      </c>
      <c r="C9919" s="1" t="s">
        <v>105</v>
      </c>
      <c r="D9919" s="1">
        <v>72</v>
      </c>
    </row>
    <row r="9920" spans="1:4" x14ac:dyDescent="0.2">
      <c r="A9920" s="22">
        <v>2000</v>
      </c>
      <c r="B9920" s="1" t="s">
        <v>81</v>
      </c>
      <c r="C9920" s="1" t="s">
        <v>106</v>
      </c>
      <c r="D9920" s="1">
        <v>92</v>
      </c>
    </row>
    <row r="9921" spans="1:4" x14ac:dyDescent="0.2">
      <c r="A9921" s="22">
        <v>2000</v>
      </c>
      <c r="B9921" s="1" t="s">
        <v>81</v>
      </c>
      <c r="C9921" s="1" t="s">
        <v>107</v>
      </c>
      <c r="D9921" s="1">
        <v>92</v>
      </c>
    </row>
    <row r="9922" spans="1:4" x14ac:dyDescent="0.2">
      <c r="A9922" s="22">
        <v>2000</v>
      </c>
      <c r="B9922" s="1" t="s">
        <v>81</v>
      </c>
      <c r="C9922" s="1" t="s">
        <v>108</v>
      </c>
      <c r="D9922" s="1">
        <v>25</v>
      </c>
    </row>
    <row r="9923" spans="1:4" x14ac:dyDescent="0.2">
      <c r="A9923" s="22">
        <v>2000</v>
      </c>
      <c r="B9923" s="1" t="s">
        <v>81</v>
      </c>
      <c r="C9923" s="1" t="s">
        <v>109</v>
      </c>
      <c r="D9923" s="1">
        <v>125</v>
      </c>
    </row>
    <row r="9924" spans="1:4" x14ac:dyDescent="0.2">
      <c r="A9924" s="22">
        <v>2000</v>
      </c>
      <c r="B9924" s="1" t="s">
        <v>81</v>
      </c>
      <c r="C9924" s="1" t="s">
        <v>110</v>
      </c>
      <c r="D9924" s="1">
        <v>309</v>
      </c>
    </row>
    <row r="9925" spans="1:4" x14ac:dyDescent="0.2">
      <c r="A9925" s="22">
        <v>2000</v>
      </c>
      <c r="B9925" s="1" t="s">
        <v>81</v>
      </c>
      <c r="C9925" s="1" t="s">
        <v>111</v>
      </c>
      <c r="D9925" s="1">
        <v>21</v>
      </c>
    </row>
    <row r="9926" spans="1:4" x14ac:dyDescent="0.2">
      <c r="A9926" s="22">
        <v>2000</v>
      </c>
      <c r="B9926" s="1" t="s">
        <v>81</v>
      </c>
      <c r="C9926" s="1" t="s">
        <v>112</v>
      </c>
      <c r="D9926" s="1">
        <v>116</v>
      </c>
    </row>
    <row r="9927" spans="1:4" x14ac:dyDescent="0.2">
      <c r="A9927" s="22">
        <v>2000</v>
      </c>
      <c r="B9927" s="1" t="s">
        <v>81</v>
      </c>
      <c r="C9927" s="1" t="s">
        <v>113</v>
      </c>
      <c r="D9927" s="1">
        <v>187</v>
      </c>
    </row>
    <row r="9928" spans="1:4" x14ac:dyDescent="0.2">
      <c r="A9928" s="22">
        <v>2000</v>
      </c>
      <c r="B9928" s="1" t="s">
        <v>81</v>
      </c>
      <c r="C9928" s="1" t="s">
        <v>22</v>
      </c>
      <c r="D9928" s="1">
        <v>4773</v>
      </c>
    </row>
    <row r="9929" spans="1:4" x14ac:dyDescent="0.2">
      <c r="A9929" s="22">
        <v>2000</v>
      </c>
      <c r="B9929" s="1" t="s">
        <v>81</v>
      </c>
      <c r="C9929" s="1" t="s">
        <v>114</v>
      </c>
      <c r="D9929" s="1">
        <v>102</v>
      </c>
    </row>
    <row r="9930" spans="1:4" x14ac:dyDescent="0.2">
      <c r="A9930" s="22">
        <v>2000</v>
      </c>
      <c r="B9930" s="1" t="s">
        <v>81</v>
      </c>
      <c r="C9930" s="1" t="s">
        <v>115</v>
      </c>
      <c r="D9930" s="1">
        <v>20</v>
      </c>
    </row>
    <row r="9931" spans="1:4" x14ac:dyDescent="0.2">
      <c r="A9931" s="22">
        <v>2000</v>
      </c>
      <c r="B9931" s="1" t="s">
        <v>81</v>
      </c>
      <c r="C9931" s="1" t="s">
        <v>116</v>
      </c>
      <c r="D9931" s="1">
        <v>115</v>
      </c>
    </row>
    <row r="9932" spans="1:4" x14ac:dyDescent="0.2">
      <c r="A9932" s="22">
        <v>2000</v>
      </c>
      <c r="B9932" s="1" t="s">
        <v>81</v>
      </c>
      <c r="C9932" s="1" t="s">
        <v>117</v>
      </c>
      <c r="D9932" s="1">
        <v>251</v>
      </c>
    </row>
    <row r="9933" spans="1:4" x14ac:dyDescent="0.2">
      <c r="A9933" s="22">
        <v>2000</v>
      </c>
      <c r="B9933" s="1" t="s">
        <v>81</v>
      </c>
      <c r="C9933" s="1" t="s">
        <v>118</v>
      </c>
      <c r="D9933" s="1">
        <v>66</v>
      </c>
    </row>
    <row r="9934" spans="1:4" x14ac:dyDescent="0.2">
      <c r="A9934" s="22">
        <v>2000</v>
      </c>
      <c r="B9934" s="1" t="s">
        <v>81</v>
      </c>
      <c r="C9934" s="1" t="s">
        <v>119</v>
      </c>
      <c r="D9934" s="1">
        <v>87</v>
      </c>
    </row>
    <row r="9935" spans="1:4" x14ac:dyDescent="0.2">
      <c r="A9935" s="22">
        <v>2000</v>
      </c>
      <c r="B9935" s="1" t="s">
        <v>81</v>
      </c>
      <c r="C9935" s="1" t="s">
        <v>120</v>
      </c>
      <c r="D9935" s="1">
        <v>185</v>
      </c>
    </row>
    <row r="9936" spans="1:4" x14ac:dyDescent="0.2">
      <c r="A9936" s="22">
        <v>2000</v>
      </c>
      <c r="B9936" s="1" t="s">
        <v>82</v>
      </c>
      <c r="C9936" s="1" t="s">
        <v>92</v>
      </c>
      <c r="D9936" s="1">
        <v>149</v>
      </c>
    </row>
    <row r="9937" spans="1:4" x14ac:dyDescent="0.2">
      <c r="A9937" s="22">
        <v>2000</v>
      </c>
      <c r="B9937" s="1" t="s">
        <v>82</v>
      </c>
      <c r="C9937" s="1" t="s">
        <v>93</v>
      </c>
      <c r="D9937" s="1">
        <v>178</v>
      </c>
    </row>
    <row r="9938" spans="1:4" x14ac:dyDescent="0.2">
      <c r="A9938" s="22">
        <v>2000</v>
      </c>
      <c r="B9938" s="1" t="s">
        <v>82</v>
      </c>
      <c r="C9938" s="1" t="s">
        <v>94</v>
      </c>
      <c r="D9938" s="1">
        <v>65</v>
      </c>
    </row>
    <row r="9939" spans="1:4" x14ac:dyDescent="0.2">
      <c r="A9939" s="22">
        <v>2000</v>
      </c>
      <c r="B9939" s="1" t="s">
        <v>82</v>
      </c>
      <c r="C9939" s="1" t="s">
        <v>95</v>
      </c>
      <c r="D9939" s="1">
        <v>59</v>
      </c>
    </row>
    <row r="9940" spans="1:4" x14ac:dyDescent="0.2">
      <c r="A9940" s="22">
        <v>2000</v>
      </c>
      <c r="B9940" s="1" t="s">
        <v>82</v>
      </c>
      <c r="C9940" s="1" t="s">
        <v>96</v>
      </c>
      <c r="D9940" s="1">
        <v>357</v>
      </c>
    </row>
    <row r="9941" spans="1:4" x14ac:dyDescent="0.2">
      <c r="A9941" s="22">
        <v>2000</v>
      </c>
      <c r="B9941" s="1" t="s">
        <v>82</v>
      </c>
      <c r="C9941" s="1" t="s">
        <v>97</v>
      </c>
      <c r="D9941" s="1">
        <v>40</v>
      </c>
    </row>
    <row r="9942" spans="1:4" x14ac:dyDescent="0.2">
      <c r="A9942" s="22">
        <v>2000</v>
      </c>
      <c r="B9942" s="1" t="s">
        <v>82</v>
      </c>
      <c r="C9942" s="1" t="s">
        <v>68</v>
      </c>
      <c r="D9942" s="1">
        <v>121</v>
      </c>
    </row>
    <row r="9943" spans="1:4" x14ac:dyDescent="0.2">
      <c r="A9943" s="22">
        <v>2000</v>
      </c>
      <c r="B9943" s="1" t="s">
        <v>82</v>
      </c>
      <c r="C9943" s="1" t="s">
        <v>98</v>
      </c>
      <c r="D9943" s="1">
        <v>118</v>
      </c>
    </row>
    <row r="9944" spans="1:4" x14ac:dyDescent="0.2">
      <c r="A9944" s="22">
        <v>2000</v>
      </c>
      <c r="B9944" s="1" t="s">
        <v>82</v>
      </c>
      <c r="C9944" s="1" t="s">
        <v>99</v>
      </c>
      <c r="D9944" s="1">
        <v>92</v>
      </c>
    </row>
    <row r="9945" spans="1:4" x14ac:dyDescent="0.2">
      <c r="A9945" s="22">
        <v>2000</v>
      </c>
      <c r="B9945" s="1" t="s">
        <v>82</v>
      </c>
      <c r="C9945" s="1" t="s">
        <v>100</v>
      </c>
      <c r="D9945" s="1">
        <v>55</v>
      </c>
    </row>
    <row r="9946" spans="1:4" x14ac:dyDescent="0.2">
      <c r="A9946" s="22">
        <v>2000</v>
      </c>
      <c r="B9946" s="1" t="s">
        <v>82</v>
      </c>
      <c r="C9946" s="1" t="s">
        <v>101</v>
      </c>
      <c r="D9946" s="1">
        <v>71</v>
      </c>
    </row>
    <row r="9947" spans="1:4" x14ac:dyDescent="0.2">
      <c r="A9947" s="22">
        <v>2000</v>
      </c>
      <c r="B9947" s="1" t="s">
        <v>82</v>
      </c>
      <c r="C9947" s="1" t="s">
        <v>102</v>
      </c>
      <c r="D9947" s="1">
        <v>80</v>
      </c>
    </row>
    <row r="9948" spans="1:4" x14ac:dyDescent="0.2">
      <c r="A9948" s="22">
        <v>2000</v>
      </c>
      <c r="B9948" s="1" t="s">
        <v>82</v>
      </c>
      <c r="C9948" s="1" t="s">
        <v>103</v>
      </c>
      <c r="D9948" s="1">
        <v>116</v>
      </c>
    </row>
    <row r="9949" spans="1:4" x14ac:dyDescent="0.2">
      <c r="A9949" s="22">
        <v>2000</v>
      </c>
      <c r="B9949" s="1" t="s">
        <v>82</v>
      </c>
      <c r="C9949" s="1" t="s">
        <v>69</v>
      </c>
      <c r="D9949" s="1">
        <v>244</v>
      </c>
    </row>
    <row r="9950" spans="1:4" x14ac:dyDescent="0.2">
      <c r="A9950" s="22">
        <v>2000</v>
      </c>
      <c r="B9950" s="1" t="s">
        <v>82</v>
      </c>
      <c r="C9950" s="1" t="s">
        <v>104</v>
      </c>
      <c r="D9950" s="1">
        <v>490</v>
      </c>
    </row>
    <row r="9951" spans="1:4" x14ac:dyDescent="0.2">
      <c r="A9951" s="22">
        <v>2000</v>
      </c>
      <c r="B9951" s="1" t="s">
        <v>82</v>
      </c>
      <c r="C9951" s="1" t="s">
        <v>73</v>
      </c>
      <c r="D9951" s="1">
        <v>184</v>
      </c>
    </row>
    <row r="9952" spans="1:4" x14ac:dyDescent="0.2">
      <c r="A9952" s="22">
        <v>2000</v>
      </c>
      <c r="B9952" s="1" t="s">
        <v>82</v>
      </c>
      <c r="C9952" s="1" t="s">
        <v>105</v>
      </c>
      <c r="D9952" s="1">
        <v>72</v>
      </c>
    </row>
    <row r="9953" spans="1:4" x14ac:dyDescent="0.2">
      <c r="A9953" s="22">
        <v>2000</v>
      </c>
      <c r="B9953" s="1" t="s">
        <v>82</v>
      </c>
      <c r="C9953" s="1" t="s">
        <v>106</v>
      </c>
      <c r="D9953" s="1">
        <v>73</v>
      </c>
    </row>
    <row r="9954" spans="1:4" x14ac:dyDescent="0.2">
      <c r="A9954" s="22">
        <v>2000</v>
      </c>
      <c r="B9954" s="1" t="s">
        <v>82</v>
      </c>
      <c r="C9954" s="1" t="s">
        <v>107</v>
      </c>
      <c r="D9954" s="1">
        <v>66</v>
      </c>
    </row>
    <row r="9955" spans="1:4" x14ac:dyDescent="0.2">
      <c r="A9955" s="22">
        <v>2000</v>
      </c>
      <c r="B9955" s="1" t="s">
        <v>82</v>
      </c>
      <c r="C9955" s="1" t="s">
        <v>108</v>
      </c>
      <c r="D9955" s="1">
        <v>19</v>
      </c>
    </row>
    <row r="9956" spans="1:4" x14ac:dyDescent="0.2">
      <c r="A9956" s="22">
        <v>2000</v>
      </c>
      <c r="B9956" s="1" t="s">
        <v>82</v>
      </c>
      <c r="C9956" s="1" t="s">
        <v>109</v>
      </c>
      <c r="D9956" s="1">
        <v>104</v>
      </c>
    </row>
    <row r="9957" spans="1:4" x14ac:dyDescent="0.2">
      <c r="A9957" s="22">
        <v>2000</v>
      </c>
      <c r="B9957" s="1" t="s">
        <v>82</v>
      </c>
      <c r="C9957" s="1" t="s">
        <v>110</v>
      </c>
      <c r="D9957" s="1">
        <v>292</v>
      </c>
    </row>
    <row r="9958" spans="1:4" x14ac:dyDescent="0.2">
      <c r="A9958" s="22">
        <v>2000</v>
      </c>
      <c r="B9958" s="1" t="s">
        <v>82</v>
      </c>
      <c r="C9958" s="1" t="s">
        <v>111</v>
      </c>
      <c r="D9958" s="1">
        <v>14</v>
      </c>
    </row>
    <row r="9959" spans="1:4" x14ac:dyDescent="0.2">
      <c r="A9959" s="22">
        <v>2000</v>
      </c>
      <c r="B9959" s="1" t="s">
        <v>82</v>
      </c>
      <c r="C9959" s="1" t="s">
        <v>112</v>
      </c>
      <c r="D9959" s="1">
        <v>96</v>
      </c>
    </row>
    <row r="9960" spans="1:4" x14ac:dyDescent="0.2">
      <c r="A9960" s="22">
        <v>2000</v>
      </c>
      <c r="B9960" s="1" t="s">
        <v>82</v>
      </c>
      <c r="C9960" s="1" t="s">
        <v>113</v>
      </c>
      <c r="D9960" s="1">
        <v>130</v>
      </c>
    </row>
    <row r="9961" spans="1:4" x14ac:dyDescent="0.2">
      <c r="A9961" s="22">
        <v>2000</v>
      </c>
      <c r="B9961" s="1" t="s">
        <v>82</v>
      </c>
      <c r="C9961" s="1" t="s">
        <v>22</v>
      </c>
      <c r="D9961" s="1">
        <v>3988</v>
      </c>
    </row>
    <row r="9962" spans="1:4" x14ac:dyDescent="0.2">
      <c r="A9962" s="22">
        <v>2000</v>
      </c>
      <c r="B9962" s="1" t="s">
        <v>82</v>
      </c>
      <c r="C9962" s="1" t="s">
        <v>114</v>
      </c>
      <c r="D9962" s="1">
        <v>95</v>
      </c>
    </row>
    <row r="9963" spans="1:4" x14ac:dyDescent="0.2">
      <c r="A9963" s="22">
        <v>2000</v>
      </c>
      <c r="B9963" s="1" t="s">
        <v>82</v>
      </c>
      <c r="C9963" s="1" t="s">
        <v>115</v>
      </c>
      <c r="D9963" s="1">
        <v>26</v>
      </c>
    </row>
    <row r="9964" spans="1:4" x14ac:dyDescent="0.2">
      <c r="A9964" s="22">
        <v>2000</v>
      </c>
      <c r="B9964" s="1" t="s">
        <v>82</v>
      </c>
      <c r="C9964" s="1" t="s">
        <v>116</v>
      </c>
      <c r="D9964" s="1">
        <v>75</v>
      </c>
    </row>
    <row r="9965" spans="1:4" x14ac:dyDescent="0.2">
      <c r="A9965" s="22">
        <v>2000</v>
      </c>
      <c r="B9965" s="1" t="s">
        <v>82</v>
      </c>
      <c r="C9965" s="1" t="s">
        <v>117</v>
      </c>
      <c r="D9965" s="1">
        <v>219</v>
      </c>
    </row>
    <row r="9966" spans="1:4" x14ac:dyDescent="0.2">
      <c r="A9966" s="22">
        <v>2000</v>
      </c>
      <c r="B9966" s="1" t="s">
        <v>82</v>
      </c>
      <c r="C9966" s="1" t="s">
        <v>118</v>
      </c>
      <c r="D9966" s="1">
        <v>75</v>
      </c>
    </row>
    <row r="9967" spans="1:4" x14ac:dyDescent="0.2">
      <c r="A9967" s="22">
        <v>2000</v>
      </c>
      <c r="B9967" s="1" t="s">
        <v>82</v>
      </c>
      <c r="C9967" s="1" t="s">
        <v>119</v>
      </c>
      <c r="D9967" s="1">
        <v>76</v>
      </c>
    </row>
    <row r="9968" spans="1:4" x14ac:dyDescent="0.2">
      <c r="A9968" s="22">
        <v>2000</v>
      </c>
      <c r="B9968" s="1" t="s">
        <v>82</v>
      </c>
      <c r="C9968" s="1" t="s">
        <v>120</v>
      </c>
      <c r="D9968" s="1">
        <v>137</v>
      </c>
    </row>
    <row r="9969" spans="1:4" x14ac:dyDescent="0.2">
      <c r="A9969" s="22">
        <v>2000</v>
      </c>
      <c r="B9969" s="1" t="s">
        <v>83</v>
      </c>
      <c r="C9969" s="1" t="s">
        <v>92</v>
      </c>
      <c r="D9969" s="1">
        <v>192</v>
      </c>
    </row>
    <row r="9970" spans="1:4" x14ac:dyDescent="0.2">
      <c r="A9970" s="22">
        <v>2000</v>
      </c>
      <c r="B9970" s="1" t="s">
        <v>83</v>
      </c>
      <c r="C9970" s="1" t="s">
        <v>93</v>
      </c>
      <c r="D9970" s="1">
        <v>195</v>
      </c>
    </row>
    <row r="9971" spans="1:4" x14ac:dyDescent="0.2">
      <c r="A9971" s="22">
        <v>2000</v>
      </c>
      <c r="B9971" s="1" t="s">
        <v>83</v>
      </c>
      <c r="C9971" s="1" t="s">
        <v>94</v>
      </c>
      <c r="D9971" s="1">
        <v>96</v>
      </c>
    </row>
    <row r="9972" spans="1:4" x14ac:dyDescent="0.2">
      <c r="A9972" s="22">
        <v>2000</v>
      </c>
      <c r="B9972" s="1" t="s">
        <v>83</v>
      </c>
      <c r="C9972" s="1" t="s">
        <v>95</v>
      </c>
      <c r="D9972" s="1">
        <v>70</v>
      </c>
    </row>
    <row r="9973" spans="1:4" x14ac:dyDescent="0.2">
      <c r="A9973" s="22">
        <v>2000</v>
      </c>
      <c r="B9973" s="1" t="s">
        <v>83</v>
      </c>
      <c r="C9973" s="1" t="s">
        <v>96</v>
      </c>
      <c r="D9973" s="1">
        <v>449</v>
      </c>
    </row>
    <row r="9974" spans="1:4" x14ac:dyDescent="0.2">
      <c r="A9974" s="22">
        <v>2000</v>
      </c>
      <c r="B9974" s="1" t="s">
        <v>83</v>
      </c>
      <c r="C9974" s="1" t="s">
        <v>97</v>
      </c>
      <c r="D9974" s="1">
        <v>50</v>
      </c>
    </row>
    <row r="9975" spans="1:4" x14ac:dyDescent="0.2">
      <c r="A9975" s="22">
        <v>2000</v>
      </c>
      <c r="B9975" s="1" t="s">
        <v>83</v>
      </c>
      <c r="C9975" s="1" t="s">
        <v>68</v>
      </c>
      <c r="D9975" s="1">
        <v>113</v>
      </c>
    </row>
    <row r="9976" spans="1:4" x14ac:dyDescent="0.2">
      <c r="A9976" s="22">
        <v>2000</v>
      </c>
      <c r="B9976" s="1" t="s">
        <v>83</v>
      </c>
      <c r="C9976" s="1" t="s">
        <v>98</v>
      </c>
      <c r="D9976" s="1">
        <v>149</v>
      </c>
    </row>
    <row r="9977" spans="1:4" x14ac:dyDescent="0.2">
      <c r="A9977" s="22">
        <v>2000</v>
      </c>
      <c r="B9977" s="1" t="s">
        <v>83</v>
      </c>
      <c r="C9977" s="1" t="s">
        <v>99</v>
      </c>
      <c r="D9977" s="1">
        <v>105</v>
      </c>
    </row>
    <row r="9978" spans="1:4" x14ac:dyDescent="0.2">
      <c r="A9978" s="22">
        <v>2000</v>
      </c>
      <c r="B9978" s="1" t="s">
        <v>83</v>
      </c>
      <c r="C9978" s="1" t="s">
        <v>100</v>
      </c>
      <c r="D9978" s="1">
        <v>80</v>
      </c>
    </row>
    <row r="9979" spans="1:4" x14ac:dyDescent="0.2">
      <c r="A9979" s="22">
        <v>2000</v>
      </c>
      <c r="B9979" s="1" t="s">
        <v>83</v>
      </c>
      <c r="C9979" s="1" t="s">
        <v>101</v>
      </c>
      <c r="D9979" s="1">
        <v>87</v>
      </c>
    </row>
    <row r="9980" spans="1:4" x14ac:dyDescent="0.2">
      <c r="A9980" s="22">
        <v>2000</v>
      </c>
      <c r="B9980" s="1" t="s">
        <v>83</v>
      </c>
      <c r="C9980" s="1" t="s">
        <v>102</v>
      </c>
      <c r="D9980" s="1">
        <v>80</v>
      </c>
    </row>
    <row r="9981" spans="1:4" x14ac:dyDescent="0.2">
      <c r="A9981" s="22">
        <v>2000</v>
      </c>
      <c r="B9981" s="1" t="s">
        <v>83</v>
      </c>
      <c r="C9981" s="1" t="s">
        <v>103</v>
      </c>
      <c r="D9981" s="1">
        <v>136</v>
      </c>
    </row>
    <row r="9982" spans="1:4" x14ac:dyDescent="0.2">
      <c r="A9982" s="22">
        <v>2000</v>
      </c>
      <c r="B9982" s="1" t="s">
        <v>83</v>
      </c>
      <c r="C9982" s="1" t="s">
        <v>69</v>
      </c>
      <c r="D9982" s="1">
        <v>303</v>
      </c>
    </row>
    <row r="9983" spans="1:4" x14ac:dyDescent="0.2">
      <c r="A9983" s="22">
        <v>2000</v>
      </c>
      <c r="B9983" s="1" t="s">
        <v>83</v>
      </c>
      <c r="C9983" s="1" t="s">
        <v>104</v>
      </c>
      <c r="D9983" s="1">
        <v>609</v>
      </c>
    </row>
    <row r="9984" spans="1:4" x14ac:dyDescent="0.2">
      <c r="A9984" s="22">
        <v>2000</v>
      </c>
      <c r="B9984" s="1" t="s">
        <v>83</v>
      </c>
      <c r="C9984" s="1" t="s">
        <v>73</v>
      </c>
      <c r="D9984" s="1">
        <v>168</v>
      </c>
    </row>
    <row r="9985" spans="1:4" x14ac:dyDescent="0.2">
      <c r="A9985" s="22">
        <v>2000</v>
      </c>
      <c r="B9985" s="1" t="s">
        <v>83</v>
      </c>
      <c r="C9985" s="1" t="s">
        <v>105</v>
      </c>
      <c r="D9985" s="1">
        <v>86</v>
      </c>
    </row>
    <row r="9986" spans="1:4" x14ac:dyDescent="0.2">
      <c r="A9986" s="22">
        <v>2000</v>
      </c>
      <c r="B9986" s="1" t="s">
        <v>83</v>
      </c>
      <c r="C9986" s="1" t="s">
        <v>106</v>
      </c>
      <c r="D9986" s="1">
        <v>78</v>
      </c>
    </row>
    <row r="9987" spans="1:4" x14ac:dyDescent="0.2">
      <c r="A9987" s="22">
        <v>2000</v>
      </c>
      <c r="B9987" s="1" t="s">
        <v>83</v>
      </c>
      <c r="C9987" s="1" t="s">
        <v>107</v>
      </c>
      <c r="D9987" s="1">
        <v>75</v>
      </c>
    </row>
    <row r="9988" spans="1:4" x14ac:dyDescent="0.2">
      <c r="A9988" s="22">
        <v>2000</v>
      </c>
      <c r="B9988" s="1" t="s">
        <v>83</v>
      </c>
      <c r="C9988" s="1" t="s">
        <v>108</v>
      </c>
      <c r="D9988" s="1">
        <v>22</v>
      </c>
    </row>
    <row r="9989" spans="1:4" x14ac:dyDescent="0.2">
      <c r="A9989" s="22">
        <v>2000</v>
      </c>
      <c r="B9989" s="1" t="s">
        <v>83</v>
      </c>
      <c r="C9989" s="1" t="s">
        <v>109</v>
      </c>
      <c r="D9989" s="1">
        <v>101</v>
      </c>
    </row>
    <row r="9990" spans="1:4" x14ac:dyDescent="0.2">
      <c r="A9990" s="22">
        <v>2000</v>
      </c>
      <c r="B9990" s="1" t="s">
        <v>83</v>
      </c>
      <c r="C9990" s="1" t="s">
        <v>110</v>
      </c>
      <c r="D9990" s="1">
        <v>316</v>
      </c>
    </row>
    <row r="9991" spans="1:4" x14ac:dyDescent="0.2">
      <c r="A9991" s="22">
        <v>2000</v>
      </c>
      <c r="B9991" s="1" t="s">
        <v>83</v>
      </c>
      <c r="C9991" s="1" t="s">
        <v>111</v>
      </c>
      <c r="D9991" s="1">
        <v>6</v>
      </c>
    </row>
    <row r="9992" spans="1:4" x14ac:dyDescent="0.2">
      <c r="A9992" s="22">
        <v>2000</v>
      </c>
      <c r="B9992" s="1" t="s">
        <v>83</v>
      </c>
      <c r="C9992" s="1" t="s">
        <v>112</v>
      </c>
      <c r="D9992" s="1">
        <v>129</v>
      </c>
    </row>
    <row r="9993" spans="1:4" x14ac:dyDescent="0.2">
      <c r="A9993" s="22">
        <v>2000</v>
      </c>
      <c r="B9993" s="1" t="s">
        <v>83</v>
      </c>
      <c r="C9993" s="1" t="s">
        <v>113</v>
      </c>
      <c r="D9993" s="1">
        <v>186</v>
      </c>
    </row>
    <row r="9994" spans="1:4" x14ac:dyDescent="0.2">
      <c r="A9994" s="22">
        <v>2000</v>
      </c>
      <c r="B9994" s="1" t="s">
        <v>83</v>
      </c>
      <c r="C9994" s="1" t="s">
        <v>22</v>
      </c>
      <c r="D9994" s="1">
        <v>4709</v>
      </c>
    </row>
    <row r="9995" spans="1:4" x14ac:dyDescent="0.2">
      <c r="A9995" s="22">
        <v>2000</v>
      </c>
      <c r="B9995" s="1" t="s">
        <v>83</v>
      </c>
      <c r="C9995" s="1" t="s">
        <v>114</v>
      </c>
      <c r="D9995" s="1">
        <v>85</v>
      </c>
    </row>
    <row r="9996" spans="1:4" x14ac:dyDescent="0.2">
      <c r="A9996" s="22">
        <v>2000</v>
      </c>
      <c r="B9996" s="1" t="s">
        <v>83</v>
      </c>
      <c r="C9996" s="1" t="s">
        <v>115</v>
      </c>
      <c r="D9996" s="1">
        <v>24</v>
      </c>
    </row>
    <row r="9997" spans="1:4" x14ac:dyDescent="0.2">
      <c r="A9997" s="22">
        <v>2000</v>
      </c>
      <c r="B9997" s="1" t="s">
        <v>83</v>
      </c>
      <c r="C9997" s="1" t="s">
        <v>116</v>
      </c>
      <c r="D9997" s="1">
        <v>90</v>
      </c>
    </row>
    <row r="9998" spans="1:4" x14ac:dyDescent="0.2">
      <c r="A9998" s="22">
        <v>2000</v>
      </c>
      <c r="B9998" s="1" t="s">
        <v>83</v>
      </c>
      <c r="C9998" s="1" t="s">
        <v>117</v>
      </c>
      <c r="D9998" s="1">
        <v>300</v>
      </c>
    </row>
    <row r="9999" spans="1:4" x14ac:dyDescent="0.2">
      <c r="A9999" s="22">
        <v>2000</v>
      </c>
      <c r="B9999" s="1" t="s">
        <v>83</v>
      </c>
      <c r="C9999" s="1" t="s">
        <v>118</v>
      </c>
      <c r="D9999" s="1">
        <v>83</v>
      </c>
    </row>
    <row r="10000" spans="1:4" x14ac:dyDescent="0.2">
      <c r="A10000" s="22">
        <v>2000</v>
      </c>
      <c r="B10000" s="1" t="s">
        <v>83</v>
      </c>
      <c r="C10000" s="1" t="s">
        <v>119</v>
      </c>
      <c r="D10000" s="1">
        <v>91</v>
      </c>
    </row>
    <row r="10001" spans="1:4" x14ac:dyDescent="0.2">
      <c r="A10001" s="22">
        <v>2000</v>
      </c>
      <c r="B10001" s="1" t="s">
        <v>83</v>
      </c>
      <c r="C10001" s="1" t="s">
        <v>120</v>
      </c>
      <c r="D10001" s="1">
        <v>155</v>
      </c>
    </row>
    <row r="10002" spans="1:4" x14ac:dyDescent="0.2">
      <c r="A10002" s="22">
        <v>2000</v>
      </c>
      <c r="B10002" s="1" t="s">
        <v>84</v>
      </c>
      <c r="C10002" s="1" t="s">
        <v>92</v>
      </c>
      <c r="D10002" s="1">
        <v>177</v>
      </c>
    </row>
    <row r="10003" spans="1:4" x14ac:dyDescent="0.2">
      <c r="A10003" s="22">
        <v>2000</v>
      </c>
      <c r="B10003" s="1" t="s">
        <v>84</v>
      </c>
      <c r="C10003" s="1" t="s">
        <v>93</v>
      </c>
      <c r="D10003" s="1">
        <v>196</v>
      </c>
    </row>
    <row r="10004" spans="1:4" x14ac:dyDescent="0.2">
      <c r="A10004" s="22">
        <v>2000</v>
      </c>
      <c r="B10004" s="1" t="s">
        <v>84</v>
      </c>
      <c r="C10004" s="1" t="s">
        <v>94</v>
      </c>
      <c r="D10004" s="1">
        <v>65</v>
      </c>
    </row>
    <row r="10005" spans="1:4" x14ac:dyDescent="0.2">
      <c r="A10005" s="22">
        <v>2000</v>
      </c>
      <c r="B10005" s="1" t="s">
        <v>84</v>
      </c>
      <c r="C10005" s="1" t="s">
        <v>95</v>
      </c>
      <c r="D10005" s="1">
        <v>65</v>
      </c>
    </row>
    <row r="10006" spans="1:4" x14ac:dyDescent="0.2">
      <c r="A10006" s="22">
        <v>2000</v>
      </c>
      <c r="B10006" s="1" t="s">
        <v>84</v>
      </c>
      <c r="C10006" s="1" t="s">
        <v>96</v>
      </c>
      <c r="D10006" s="1">
        <v>353</v>
      </c>
    </row>
    <row r="10007" spans="1:4" x14ac:dyDescent="0.2">
      <c r="A10007" s="22">
        <v>2000</v>
      </c>
      <c r="B10007" s="1" t="s">
        <v>84</v>
      </c>
      <c r="C10007" s="1" t="s">
        <v>97</v>
      </c>
      <c r="D10007" s="1">
        <v>37</v>
      </c>
    </row>
    <row r="10008" spans="1:4" x14ac:dyDescent="0.2">
      <c r="A10008" s="22">
        <v>2000</v>
      </c>
      <c r="B10008" s="1" t="s">
        <v>84</v>
      </c>
      <c r="C10008" s="1" t="s">
        <v>68</v>
      </c>
      <c r="D10008" s="1">
        <v>118</v>
      </c>
    </row>
    <row r="10009" spans="1:4" x14ac:dyDescent="0.2">
      <c r="A10009" s="22">
        <v>2000</v>
      </c>
      <c r="B10009" s="1" t="s">
        <v>84</v>
      </c>
      <c r="C10009" s="1" t="s">
        <v>98</v>
      </c>
      <c r="D10009" s="1">
        <v>140</v>
      </c>
    </row>
    <row r="10010" spans="1:4" x14ac:dyDescent="0.2">
      <c r="A10010" s="22">
        <v>2000</v>
      </c>
      <c r="B10010" s="1" t="s">
        <v>84</v>
      </c>
      <c r="C10010" s="1" t="s">
        <v>99</v>
      </c>
      <c r="D10010" s="1">
        <v>99</v>
      </c>
    </row>
    <row r="10011" spans="1:4" x14ac:dyDescent="0.2">
      <c r="A10011" s="22">
        <v>2000</v>
      </c>
      <c r="B10011" s="1" t="s">
        <v>84</v>
      </c>
      <c r="C10011" s="1" t="s">
        <v>100</v>
      </c>
      <c r="D10011" s="1">
        <v>96</v>
      </c>
    </row>
    <row r="10012" spans="1:4" x14ac:dyDescent="0.2">
      <c r="A10012" s="22">
        <v>2000</v>
      </c>
      <c r="B10012" s="1" t="s">
        <v>84</v>
      </c>
      <c r="C10012" s="1" t="s">
        <v>101</v>
      </c>
      <c r="D10012" s="1">
        <v>103</v>
      </c>
    </row>
    <row r="10013" spans="1:4" x14ac:dyDescent="0.2">
      <c r="A10013" s="22">
        <v>2000</v>
      </c>
      <c r="B10013" s="1" t="s">
        <v>84</v>
      </c>
      <c r="C10013" s="1" t="s">
        <v>102</v>
      </c>
      <c r="D10013" s="1">
        <v>62</v>
      </c>
    </row>
    <row r="10014" spans="1:4" x14ac:dyDescent="0.2">
      <c r="A10014" s="22">
        <v>2000</v>
      </c>
      <c r="B10014" s="1" t="s">
        <v>84</v>
      </c>
      <c r="C10014" s="1" t="s">
        <v>103</v>
      </c>
      <c r="D10014" s="1">
        <v>125</v>
      </c>
    </row>
    <row r="10015" spans="1:4" x14ac:dyDescent="0.2">
      <c r="A10015" s="22">
        <v>2000</v>
      </c>
      <c r="B10015" s="1" t="s">
        <v>84</v>
      </c>
      <c r="C10015" s="1" t="s">
        <v>69</v>
      </c>
      <c r="D10015" s="1">
        <v>284</v>
      </c>
    </row>
    <row r="10016" spans="1:4" x14ac:dyDescent="0.2">
      <c r="A10016" s="22">
        <v>2000</v>
      </c>
      <c r="B10016" s="1" t="s">
        <v>84</v>
      </c>
      <c r="C10016" s="1" t="s">
        <v>104</v>
      </c>
      <c r="D10016" s="1">
        <v>515</v>
      </c>
    </row>
    <row r="10017" spans="1:4" x14ac:dyDescent="0.2">
      <c r="A10017" s="22">
        <v>2000</v>
      </c>
      <c r="B10017" s="1" t="s">
        <v>84</v>
      </c>
      <c r="C10017" s="1" t="s">
        <v>73</v>
      </c>
      <c r="D10017" s="1">
        <v>173</v>
      </c>
    </row>
    <row r="10018" spans="1:4" x14ac:dyDescent="0.2">
      <c r="A10018" s="22">
        <v>2000</v>
      </c>
      <c r="B10018" s="1" t="s">
        <v>84</v>
      </c>
      <c r="C10018" s="1" t="s">
        <v>105</v>
      </c>
      <c r="D10018" s="1">
        <v>81</v>
      </c>
    </row>
    <row r="10019" spans="1:4" x14ac:dyDescent="0.2">
      <c r="A10019" s="22">
        <v>2000</v>
      </c>
      <c r="B10019" s="1" t="s">
        <v>84</v>
      </c>
      <c r="C10019" s="1" t="s">
        <v>106</v>
      </c>
      <c r="D10019" s="1">
        <v>61</v>
      </c>
    </row>
    <row r="10020" spans="1:4" x14ac:dyDescent="0.2">
      <c r="A10020" s="22">
        <v>2000</v>
      </c>
      <c r="B10020" s="1" t="s">
        <v>84</v>
      </c>
      <c r="C10020" s="1" t="s">
        <v>107</v>
      </c>
      <c r="D10020" s="1">
        <v>83</v>
      </c>
    </row>
    <row r="10021" spans="1:4" x14ac:dyDescent="0.2">
      <c r="A10021" s="22">
        <v>2000</v>
      </c>
      <c r="B10021" s="1" t="s">
        <v>84</v>
      </c>
      <c r="C10021" s="1" t="s">
        <v>108</v>
      </c>
      <c r="D10021" s="1">
        <v>20</v>
      </c>
    </row>
    <row r="10022" spans="1:4" x14ac:dyDescent="0.2">
      <c r="A10022" s="22">
        <v>2000</v>
      </c>
      <c r="B10022" s="1" t="s">
        <v>84</v>
      </c>
      <c r="C10022" s="1" t="s">
        <v>109</v>
      </c>
      <c r="D10022" s="1">
        <v>115</v>
      </c>
    </row>
    <row r="10023" spans="1:4" x14ac:dyDescent="0.2">
      <c r="A10023" s="22">
        <v>2000</v>
      </c>
      <c r="B10023" s="1" t="s">
        <v>84</v>
      </c>
      <c r="C10023" s="1" t="s">
        <v>110</v>
      </c>
      <c r="D10023" s="1">
        <v>305</v>
      </c>
    </row>
    <row r="10024" spans="1:4" x14ac:dyDescent="0.2">
      <c r="A10024" s="22">
        <v>2000</v>
      </c>
      <c r="B10024" s="1" t="s">
        <v>84</v>
      </c>
      <c r="C10024" s="1" t="s">
        <v>111</v>
      </c>
      <c r="D10024" s="1">
        <v>14</v>
      </c>
    </row>
    <row r="10025" spans="1:4" x14ac:dyDescent="0.2">
      <c r="A10025" s="22">
        <v>2000</v>
      </c>
      <c r="B10025" s="1" t="s">
        <v>84</v>
      </c>
      <c r="C10025" s="1" t="s">
        <v>112</v>
      </c>
      <c r="D10025" s="1">
        <v>97</v>
      </c>
    </row>
    <row r="10026" spans="1:4" x14ac:dyDescent="0.2">
      <c r="A10026" s="22">
        <v>2000</v>
      </c>
      <c r="B10026" s="1" t="s">
        <v>84</v>
      </c>
      <c r="C10026" s="1" t="s">
        <v>113</v>
      </c>
      <c r="D10026" s="1">
        <v>152</v>
      </c>
    </row>
    <row r="10027" spans="1:4" x14ac:dyDescent="0.2">
      <c r="A10027" s="22">
        <v>2000</v>
      </c>
      <c r="B10027" s="1" t="s">
        <v>84</v>
      </c>
      <c r="C10027" s="1" t="s">
        <v>22</v>
      </c>
      <c r="D10027" s="1">
        <v>4296</v>
      </c>
    </row>
    <row r="10028" spans="1:4" x14ac:dyDescent="0.2">
      <c r="A10028" s="22">
        <v>2000</v>
      </c>
      <c r="B10028" s="1" t="s">
        <v>84</v>
      </c>
      <c r="C10028" s="1" t="s">
        <v>114</v>
      </c>
      <c r="D10028" s="1">
        <v>76</v>
      </c>
    </row>
    <row r="10029" spans="1:4" x14ac:dyDescent="0.2">
      <c r="A10029" s="22">
        <v>2000</v>
      </c>
      <c r="B10029" s="1" t="s">
        <v>84</v>
      </c>
      <c r="C10029" s="1" t="s">
        <v>115</v>
      </c>
      <c r="D10029" s="1">
        <v>17</v>
      </c>
    </row>
    <row r="10030" spans="1:4" x14ac:dyDescent="0.2">
      <c r="A10030" s="22">
        <v>2000</v>
      </c>
      <c r="B10030" s="1" t="s">
        <v>84</v>
      </c>
      <c r="C10030" s="1" t="s">
        <v>116</v>
      </c>
      <c r="D10030" s="1">
        <v>76</v>
      </c>
    </row>
    <row r="10031" spans="1:4" x14ac:dyDescent="0.2">
      <c r="A10031" s="22">
        <v>2000</v>
      </c>
      <c r="B10031" s="1" t="s">
        <v>84</v>
      </c>
      <c r="C10031" s="1" t="s">
        <v>117</v>
      </c>
      <c r="D10031" s="1">
        <v>266</v>
      </c>
    </row>
    <row r="10032" spans="1:4" x14ac:dyDescent="0.2">
      <c r="A10032" s="22">
        <v>2000</v>
      </c>
      <c r="B10032" s="1" t="s">
        <v>84</v>
      </c>
      <c r="C10032" s="1" t="s">
        <v>118</v>
      </c>
      <c r="D10032" s="1">
        <v>72</v>
      </c>
    </row>
    <row r="10033" spans="1:4" x14ac:dyDescent="0.2">
      <c r="A10033" s="22">
        <v>2000</v>
      </c>
      <c r="B10033" s="1" t="s">
        <v>84</v>
      </c>
      <c r="C10033" s="1" t="s">
        <v>119</v>
      </c>
      <c r="D10033" s="1">
        <v>98</v>
      </c>
    </row>
    <row r="10034" spans="1:4" x14ac:dyDescent="0.2">
      <c r="A10034" s="22">
        <v>2000</v>
      </c>
      <c r="B10034" s="1" t="s">
        <v>84</v>
      </c>
      <c r="C10034" s="1" t="s">
        <v>120</v>
      </c>
      <c r="D10034" s="1">
        <v>155</v>
      </c>
    </row>
    <row r="10035" spans="1:4" x14ac:dyDescent="0.2">
      <c r="A10035" s="22">
        <v>2000</v>
      </c>
      <c r="B10035" s="1" t="s">
        <v>85</v>
      </c>
      <c r="C10035" s="1" t="s">
        <v>92</v>
      </c>
      <c r="D10035" s="1">
        <v>211</v>
      </c>
    </row>
    <row r="10036" spans="1:4" x14ac:dyDescent="0.2">
      <c r="A10036" s="22">
        <v>2000</v>
      </c>
      <c r="B10036" s="1" t="s">
        <v>85</v>
      </c>
      <c r="C10036" s="1" t="s">
        <v>93</v>
      </c>
      <c r="D10036" s="1">
        <v>199</v>
      </c>
    </row>
    <row r="10037" spans="1:4" x14ac:dyDescent="0.2">
      <c r="A10037" s="22">
        <v>2000</v>
      </c>
      <c r="B10037" s="1" t="s">
        <v>85</v>
      </c>
      <c r="C10037" s="1" t="s">
        <v>94</v>
      </c>
      <c r="D10037" s="1">
        <v>97</v>
      </c>
    </row>
    <row r="10038" spans="1:4" x14ac:dyDescent="0.2">
      <c r="A10038" s="22">
        <v>2000</v>
      </c>
      <c r="B10038" s="1" t="s">
        <v>85</v>
      </c>
      <c r="C10038" s="1" t="s">
        <v>95</v>
      </c>
      <c r="D10038" s="1">
        <v>79</v>
      </c>
    </row>
    <row r="10039" spans="1:4" x14ac:dyDescent="0.2">
      <c r="A10039" s="22">
        <v>2000</v>
      </c>
      <c r="B10039" s="1" t="s">
        <v>85</v>
      </c>
      <c r="C10039" s="1" t="s">
        <v>96</v>
      </c>
      <c r="D10039" s="1">
        <v>397</v>
      </c>
    </row>
    <row r="10040" spans="1:4" x14ac:dyDescent="0.2">
      <c r="A10040" s="22">
        <v>2000</v>
      </c>
      <c r="B10040" s="1" t="s">
        <v>85</v>
      </c>
      <c r="C10040" s="1" t="s">
        <v>97</v>
      </c>
      <c r="D10040" s="1">
        <v>37</v>
      </c>
    </row>
    <row r="10041" spans="1:4" x14ac:dyDescent="0.2">
      <c r="A10041" s="22">
        <v>2000</v>
      </c>
      <c r="B10041" s="1" t="s">
        <v>85</v>
      </c>
      <c r="C10041" s="1" t="s">
        <v>68</v>
      </c>
      <c r="D10041" s="1">
        <v>125</v>
      </c>
    </row>
    <row r="10042" spans="1:4" x14ac:dyDescent="0.2">
      <c r="A10042" s="22">
        <v>2000</v>
      </c>
      <c r="B10042" s="1" t="s">
        <v>85</v>
      </c>
      <c r="C10042" s="1" t="s">
        <v>98</v>
      </c>
      <c r="D10042" s="1">
        <v>112</v>
      </c>
    </row>
    <row r="10043" spans="1:4" x14ac:dyDescent="0.2">
      <c r="A10043" s="22">
        <v>2000</v>
      </c>
      <c r="B10043" s="1" t="s">
        <v>85</v>
      </c>
      <c r="C10043" s="1" t="s">
        <v>99</v>
      </c>
      <c r="D10043" s="1">
        <v>104</v>
      </c>
    </row>
    <row r="10044" spans="1:4" x14ac:dyDescent="0.2">
      <c r="A10044" s="22">
        <v>2000</v>
      </c>
      <c r="B10044" s="1" t="s">
        <v>85</v>
      </c>
      <c r="C10044" s="1" t="s">
        <v>100</v>
      </c>
      <c r="D10044" s="1">
        <v>77</v>
      </c>
    </row>
    <row r="10045" spans="1:4" x14ac:dyDescent="0.2">
      <c r="A10045" s="22">
        <v>2000</v>
      </c>
      <c r="B10045" s="1" t="s">
        <v>85</v>
      </c>
      <c r="C10045" s="1" t="s">
        <v>101</v>
      </c>
      <c r="D10045" s="1">
        <v>105</v>
      </c>
    </row>
    <row r="10046" spans="1:4" x14ac:dyDescent="0.2">
      <c r="A10046" s="22">
        <v>2000</v>
      </c>
      <c r="B10046" s="1" t="s">
        <v>85</v>
      </c>
      <c r="C10046" s="1" t="s">
        <v>102</v>
      </c>
      <c r="D10046" s="1">
        <v>85</v>
      </c>
    </row>
    <row r="10047" spans="1:4" x14ac:dyDescent="0.2">
      <c r="A10047" s="22">
        <v>2000</v>
      </c>
      <c r="B10047" s="1" t="s">
        <v>85</v>
      </c>
      <c r="C10047" s="1" t="s">
        <v>103</v>
      </c>
      <c r="D10047" s="1">
        <v>124</v>
      </c>
    </row>
    <row r="10048" spans="1:4" x14ac:dyDescent="0.2">
      <c r="A10048" s="22">
        <v>2000</v>
      </c>
      <c r="B10048" s="1" t="s">
        <v>85</v>
      </c>
      <c r="C10048" s="1" t="s">
        <v>69</v>
      </c>
      <c r="D10048" s="1">
        <v>314</v>
      </c>
    </row>
    <row r="10049" spans="1:4" x14ac:dyDescent="0.2">
      <c r="A10049" s="22">
        <v>2000</v>
      </c>
      <c r="B10049" s="1" t="s">
        <v>85</v>
      </c>
      <c r="C10049" s="1" t="s">
        <v>104</v>
      </c>
      <c r="D10049" s="1">
        <v>564</v>
      </c>
    </row>
    <row r="10050" spans="1:4" x14ac:dyDescent="0.2">
      <c r="A10050" s="22">
        <v>2000</v>
      </c>
      <c r="B10050" s="1" t="s">
        <v>85</v>
      </c>
      <c r="C10050" s="1" t="s">
        <v>73</v>
      </c>
      <c r="D10050" s="1">
        <v>190</v>
      </c>
    </row>
    <row r="10051" spans="1:4" x14ac:dyDescent="0.2">
      <c r="A10051" s="22">
        <v>2000</v>
      </c>
      <c r="B10051" s="1" t="s">
        <v>85</v>
      </c>
      <c r="C10051" s="1" t="s">
        <v>105</v>
      </c>
      <c r="D10051" s="1">
        <v>74</v>
      </c>
    </row>
    <row r="10052" spans="1:4" x14ac:dyDescent="0.2">
      <c r="A10052" s="22">
        <v>2000</v>
      </c>
      <c r="B10052" s="1" t="s">
        <v>85</v>
      </c>
      <c r="C10052" s="1" t="s">
        <v>106</v>
      </c>
      <c r="D10052" s="1">
        <v>77</v>
      </c>
    </row>
    <row r="10053" spans="1:4" x14ac:dyDescent="0.2">
      <c r="A10053" s="22">
        <v>2000</v>
      </c>
      <c r="B10053" s="1" t="s">
        <v>85</v>
      </c>
      <c r="C10053" s="1" t="s">
        <v>107</v>
      </c>
      <c r="D10053" s="1">
        <v>94</v>
      </c>
    </row>
    <row r="10054" spans="1:4" x14ac:dyDescent="0.2">
      <c r="A10054" s="22">
        <v>2000</v>
      </c>
      <c r="B10054" s="1" t="s">
        <v>85</v>
      </c>
      <c r="C10054" s="1" t="s">
        <v>108</v>
      </c>
      <c r="D10054" s="1">
        <v>18</v>
      </c>
    </row>
    <row r="10055" spans="1:4" x14ac:dyDescent="0.2">
      <c r="A10055" s="22">
        <v>2000</v>
      </c>
      <c r="B10055" s="1" t="s">
        <v>85</v>
      </c>
      <c r="C10055" s="1" t="s">
        <v>109</v>
      </c>
      <c r="D10055" s="1">
        <v>139</v>
      </c>
    </row>
    <row r="10056" spans="1:4" x14ac:dyDescent="0.2">
      <c r="A10056" s="22">
        <v>2000</v>
      </c>
      <c r="B10056" s="1" t="s">
        <v>85</v>
      </c>
      <c r="C10056" s="1" t="s">
        <v>110</v>
      </c>
      <c r="D10056" s="1">
        <v>327</v>
      </c>
    </row>
    <row r="10057" spans="1:4" x14ac:dyDescent="0.2">
      <c r="A10057" s="22">
        <v>2000</v>
      </c>
      <c r="B10057" s="1" t="s">
        <v>85</v>
      </c>
      <c r="C10057" s="1" t="s">
        <v>111</v>
      </c>
      <c r="D10057" s="1">
        <v>14</v>
      </c>
    </row>
    <row r="10058" spans="1:4" x14ac:dyDescent="0.2">
      <c r="A10058" s="22">
        <v>2000</v>
      </c>
      <c r="B10058" s="1" t="s">
        <v>85</v>
      </c>
      <c r="C10058" s="1" t="s">
        <v>112</v>
      </c>
      <c r="D10058" s="1">
        <v>111</v>
      </c>
    </row>
    <row r="10059" spans="1:4" x14ac:dyDescent="0.2">
      <c r="A10059" s="22">
        <v>2000</v>
      </c>
      <c r="B10059" s="1" t="s">
        <v>85</v>
      </c>
      <c r="C10059" s="1" t="s">
        <v>113</v>
      </c>
      <c r="D10059" s="1">
        <v>176</v>
      </c>
    </row>
    <row r="10060" spans="1:4" x14ac:dyDescent="0.2">
      <c r="A10060" s="22">
        <v>2000</v>
      </c>
      <c r="B10060" s="1" t="s">
        <v>85</v>
      </c>
      <c r="C10060" s="1" t="s">
        <v>22</v>
      </c>
      <c r="D10060" s="1">
        <v>4696</v>
      </c>
    </row>
    <row r="10061" spans="1:4" x14ac:dyDescent="0.2">
      <c r="A10061" s="22">
        <v>2000</v>
      </c>
      <c r="B10061" s="1" t="s">
        <v>85</v>
      </c>
      <c r="C10061" s="1" t="s">
        <v>114</v>
      </c>
      <c r="D10061" s="1">
        <v>102</v>
      </c>
    </row>
    <row r="10062" spans="1:4" x14ac:dyDescent="0.2">
      <c r="A10062" s="22">
        <v>2000</v>
      </c>
      <c r="B10062" s="1" t="s">
        <v>85</v>
      </c>
      <c r="C10062" s="1" t="s">
        <v>115</v>
      </c>
      <c r="D10062" s="1">
        <v>16</v>
      </c>
    </row>
    <row r="10063" spans="1:4" x14ac:dyDescent="0.2">
      <c r="A10063" s="22">
        <v>2000</v>
      </c>
      <c r="B10063" s="1" t="s">
        <v>85</v>
      </c>
      <c r="C10063" s="1" t="s">
        <v>116</v>
      </c>
      <c r="D10063" s="1">
        <v>100</v>
      </c>
    </row>
    <row r="10064" spans="1:4" x14ac:dyDescent="0.2">
      <c r="A10064" s="22">
        <v>2000</v>
      </c>
      <c r="B10064" s="1" t="s">
        <v>85</v>
      </c>
      <c r="C10064" s="1" t="s">
        <v>117</v>
      </c>
      <c r="D10064" s="1">
        <v>294</v>
      </c>
    </row>
    <row r="10065" spans="1:4" x14ac:dyDescent="0.2">
      <c r="A10065" s="22">
        <v>2000</v>
      </c>
      <c r="B10065" s="1" t="s">
        <v>85</v>
      </c>
      <c r="C10065" s="1" t="s">
        <v>118</v>
      </c>
      <c r="D10065" s="1">
        <v>70</v>
      </c>
    </row>
    <row r="10066" spans="1:4" x14ac:dyDescent="0.2">
      <c r="A10066" s="22">
        <v>2000</v>
      </c>
      <c r="B10066" s="1" t="s">
        <v>85</v>
      </c>
      <c r="C10066" s="1" t="s">
        <v>119</v>
      </c>
      <c r="D10066" s="1">
        <v>105</v>
      </c>
    </row>
    <row r="10067" spans="1:4" x14ac:dyDescent="0.2">
      <c r="A10067" s="22">
        <v>2000</v>
      </c>
      <c r="B10067" s="1" t="s">
        <v>85</v>
      </c>
      <c r="C10067" s="1" t="s">
        <v>120</v>
      </c>
      <c r="D10067" s="1">
        <v>159</v>
      </c>
    </row>
    <row r="10068" spans="1:4" x14ac:dyDescent="0.2">
      <c r="A10068" s="22">
        <v>1999</v>
      </c>
      <c r="B10068" s="1" t="s">
        <v>86</v>
      </c>
      <c r="C10068" s="1" t="s">
        <v>92</v>
      </c>
      <c r="D10068" s="1">
        <v>175</v>
      </c>
    </row>
    <row r="10069" spans="1:4" x14ac:dyDescent="0.2">
      <c r="A10069" s="22">
        <v>1999</v>
      </c>
      <c r="B10069" s="1" t="s">
        <v>86</v>
      </c>
      <c r="C10069" s="1" t="s">
        <v>93</v>
      </c>
      <c r="D10069" s="1">
        <v>182</v>
      </c>
    </row>
    <row r="10070" spans="1:4" x14ac:dyDescent="0.2">
      <c r="A10070" s="22">
        <v>1999</v>
      </c>
      <c r="B10070" s="1" t="s">
        <v>86</v>
      </c>
      <c r="C10070" s="1" t="s">
        <v>94</v>
      </c>
      <c r="D10070" s="1">
        <v>84</v>
      </c>
    </row>
    <row r="10071" spans="1:4" x14ac:dyDescent="0.2">
      <c r="A10071" s="22">
        <v>1999</v>
      </c>
      <c r="B10071" s="1" t="s">
        <v>86</v>
      </c>
      <c r="C10071" s="1" t="s">
        <v>95</v>
      </c>
      <c r="D10071" s="1">
        <v>57</v>
      </c>
    </row>
    <row r="10072" spans="1:4" x14ac:dyDescent="0.2">
      <c r="A10072" s="22">
        <v>1999</v>
      </c>
      <c r="B10072" s="1" t="s">
        <v>86</v>
      </c>
      <c r="C10072" s="1" t="s">
        <v>96</v>
      </c>
      <c r="D10072" s="1">
        <v>347</v>
      </c>
    </row>
    <row r="10073" spans="1:4" x14ac:dyDescent="0.2">
      <c r="A10073" s="22">
        <v>1999</v>
      </c>
      <c r="B10073" s="1" t="s">
        <v>86</v>
      </c>
      <c r="C10073" s="1" t="s">
        <v>97</v>
      </c>
      <c r="D10073" s="1">
        <v>39</v>
      </c>
    </row>
    <row r="10074" spans="1:4" x14ac:dyDescent="0.2">
      <c r="A10074" s="22">
        <v>1999</v>
      </c>
      <c r="B10074" s="1" t="s">
        <v>86</v>
      </c>
      <c r="C10074" s="1" t="s">
        <v>68</v>
      </c>
      <c r="D10074" s="1">
        <v>117</v>
      </c>
    </row>
    <row r="10075" spans="1:4" x14ac:dyDescent="0.2">
      <c r="A10075" s="22">
        <v>1999</v>
      </c>
      <c r="B10075" s="1" t="s">
        <v>86</v>
      </c>
      <c r="C10075" s="1" t="s">
        <v>98</v>
      </c>
      <c r="D10075" s="1">
        <v>135</v>
      </c>
    </row>
    <row r="10076" spans="1:4" x14ac:dyDescent="0.2">
      <c r="A10076" s="22">
        <v>1999</v>
      </c>
      <c r="B10076" s="1" t="s">
        <v>86</v>
      </c>
      <c r="C10076" s="1" t="s">
        <v>99</v>
      </c>
      <c r="D10076" s="1">
        <v>92</v>
      </c>
    </row>
    <row r="10077" spans="1:4" x14ac:dyDescent="0.2">
      <c r="A10077" s="22">
        <v>1999</v>
      </c>
      <c r="B10077" s="1" t="s">
        <v>86</v>
      </c>
      <c r="C10077" s="1" t="s">
        <v>100</v>
      </c>
      <c r="D10077" s="1">
        <v>73</v>
      </c>
    </row>
    <row r="10078" spans="1:4" x14ac:dyDescent="0.2">
      <c r="A10078" s="22">
        <v>1999</v>
      </c>
      <c r="B10078" s="1" t="s">
        <v>86</v>
      </c>
      <c r="C10078" s="1" t="s">
        <v>101</v>
      </c>
      <c r="D10078" s="1">
        <v>70</v>
      </c>
    </row>
    <row r="10079" spans="1:4" x14ac:dyDescent="0.2">
      <c r="A10079" s="22">
        <v>1999</v>
      </c>
      <c r="B10079" s="1" t="s">
        <v>86</v>
      </c>
      <c r="C10079" s="1" t="s">
        <v>102</v>
      </c>
      <c r="D10079" s="1">
        <v>64</v>
      </c>
    </row>
    <row r="10080" spans="1:4" x14ac:dyDescent="0.2">
      <c r="A10080" s="22">
        <v>1999</v>
      </c>
      <c r="B10080" s="1" t="s">
        <v>86</v>
      </c>
      <c r="C10080" s="1" t="s">
        <v>103</v>
      </c>
      <c r="D10080" s="1">
        <v>148</v>
      </c>
    </row>
    <row r="10081" spans="1:4" x14ac:dyDescent="0.2">
      <c r="A10081" s="22">
        <v>1999</v>
      </c>
      <c r="B10081" s="1" t="s">
        <v>86</v>
      </c>
      <c r="C10081" s="1" t="s">
        <v>69</v>
      </c>
      <c r="D10081" s="1">
        <v>271</v>
      </c>
    </row>
    <row r="10082" spans="1:4" x14ac:dyDescent="0.2">
      <c r="A10082" s="22">
        <v>1999</v>
      </c>
      <c r="B10082" s="1" t="s">
        <v>86</v>
      </c>
      <c r="C10082" s="1" t="s">
        <v>104</v>
      </c>
      <c r="D10082" s="1">
        <v>572</v>
      </c>
    </row>
    <row r="10083" spans="1:4" x14ac:dyDescent="0.2">
      <c r="A10083" s="22">
        <v>1999</v>
      </c>
      <c r="B10083" s="1" t="s">
        <v>86</v>
      </c>
      <c r="C10083" s="1" t="s">
        <v>73</v>
      </c>
      <c r="D10083" s="1">
        <v>135</v>
      </c>
    </row>
    <row r="10084" spans="1:4" x14ac:dyDescent="0.2">
      <c r="A10084" s="22">
        <v>1999</v>
      </c>
      <c r="B10084" s="1" t="s">
        <v>86</v>
      </c>
      <c r="C10084" s="1" t="s">
        <v>105</v>
      </c>
      <c r="D10084" s="1">
        <v>74</v>
      </c>
    </row>
    <row r="10085" spans="1:4" x14ac:dyDescent="0.2">
      <c r="A10085" s="22">
        <v>1999</v>
      </c>
      <c r="B10085" s="1" t="s">
        <v>86</v>
      </c>
      <c r="C10085" s="1" t="s">
        <v>106</v>
      </c>
      <c r="D10085" s="1">
        <v>80</v>
      </c>
    </row>
    <row r="10086" spans="1:4" x14ac:dyDescent="0.2">
      <c r="A10086" s="22">
        <v>1999</v>
      </c>
      <c r="B10086" s="1" t="s">
        <v>86</v>
      </c>
      <c r="C10086" s="1" t="s">
        <v>107</v>
      </c>
      <c r="D10086" s="1">
        <v>72</v>
      </c>
    </row>
    <row r="10087" spans="1:4" x14ac:dyDescent="0.2">
      <c r="A10087" s="22">
        <v>1999</v>
      </c>
      <c r="B10087" s="1" t="s">
        <v>86</v>
      </c>
      <c r="C10087" s="1" t="s">
        <v>108</v>
      </c>
      <c r="D10087" s="1">
        <v>19</v>
      </c>
    </row>
    <row r="10088" spans="1:4" x14ac:dyDescent="0.2">
      <c r="A10088" s="22">
        <v>1999</v>
      </c>
      <c r="B10088" s="1" t="s">
        <v>86</v>
      </c>
      <c r="C10088" s="1" t="s">
        <v>109</v>
      </c>
      <c r="D10088" s="1">
        <v>126</v>
      </c>
    </row>
    <row r="10089" spans="1:4" x14ac:dyDescent="0.2">
      <c r="A10089" s="22">
        <v>1999</v>
      </c>
      <c r="B10089" s="1" t="s">
        <v>86</v>
      </c>
      <c r="C10089" s="1" t="s">
        <v>110</v>
      </c>
      <c r="D10089" s="1">
        <v>312</v>
      </c>
    </row>
    <row r="10090" spans="1:4" x14ac:dyDescent="0.2">
      <c r="A10090" s="22">
        <v>1999</v>
      </c>
      <c r="B10090" s="1" t="s">
        <v>86</v>
      </c>
      <c r="C10090" s="1" t="s">
        <v>111</v>
      </c>
      <c r="D10090" s="1">
        <v>7</v>
      </c>
    </row>
    <row r="10091" spans="1:4" x14ac:dyDescent="0.2">
      <c r="A10091" s="22">
        <v>1999</v>
      </c>
      <c r="B10091" s="1" t="s">
        <v>86</v>
      </c>
      <c r="C10091" s="1" t="s">
        <v>112</v>
      </c>
      <c r="D10091" s="1">
        <v>106</v>
      </c>
    </row>
    <row r="10092" spans="1:4" x14ac:dyDescent="0.2">
      <c r="A10092" s="22">
        <v>1999</v>
      </c>
      <c r="B10092" s="1" t="s">
        <v>86</v>
      </c>
      <c r="C10092" s="1" t="s">
        <v>113</v>
      </c>
      <c r="D10092" s="1">
        <v>135</v>
      </c>
    </row>
    <row r="10093" spans="1:4" x14ac:dyDescent="0.2">
      <c r="A10093" s="22">
        <v>1999</v>
      </c>
      <c r="B10093" s="1" t="s">
        <v>86</v>
      </c>
      <c r="C10093" s="1" t="s">
        <v>22</v>
      </c>
      <c r="D10093" s="1">
        <v>4210</v>
      </c>
    </row>
    <row r="10094" spans="1:4" x14ac:dyDescent="0.2">
      <c r="A10094" s="22">
        <v>1999</v>
      </c>
      <c r="B10094" s="1" t="s">
        <v>86</v>
      </c>
      <c r="C10094" s="1" t="s">
        <v>114</v>
      </c>
      <c r="D10094" s="1">
        <v>77</v>
      </c>
    </row>
    <row r="10095" spans="1:4" x14ac:dyDescent="0.2">
      <c r="A10095" s="22">
        <v>1999</v>
      </c>
      <c r="B10095" s="1" t="s">
        <v>86</v>
      </c>
      <c r="C10095" s="1" t="s">
        <v>115</v>
      </c>
      <c r="D10095" s="1">
        <v>16</v>
      </c>
    </row>
    <row r="10096" spans="1:4" x14ac:dyDescent="0.2">
      <c r="A10096" s="22">
        <v>1999</v>
      </c>
      <c r="B10096" s="1" t="s">
        <v>86</v>
      </c>
      <c r="C10096" s="1" t="s">
        <v>116</v>
      </c>
      <c r="D10096" s="1">
        <v>58</v>
      </c>
    </row>
    <row r="10097" spans="1:4" x14ac:dyDescent="0.2">
      <c r="A10097" s="22">
        <v>1999</v>
      </c>
      <c r="B10097" s="1" t="s">
        <v>86</v>
      </c>
      <c r="C10097" s="1" t="s">
        <v>117</v>
      </c>
      <c r="D10097" s="1">
        <v>261</v>
      </c>
    </row>
    <row r="10098" spans="1:4" x14ac:dyDescent="0.2">
      <c r="A10098" s="22">
        <v>1999</v>
      </c>
      <c r="B10098" s="1" t="s">
        <v>86</v>
      </c>
      <c r="C10098" s="1" t="s">
        <v>118</v>
      </c>
      <c r="D10098" s="1">
        <v>67</v>
      </c>
    </row>
    <row r="10099" spans="1:4" x14ac:dyDescent="0.2">
      <c r="A10099" s="22">
        <v>1999</v>
      </c>
      <c r="B10099" s="1" t="s">
        <v>86</v>
      </c>
      <c r="C10099" s="1" t="s">
        <v>119</v>
      </c>
      <c r="D10099" s="1">
        <v>79</v>
      </c>
    </row>
    <row r="10100" spans="1:4" x14ac:dyDescent="0.2">
      <c r="A10100" s="22">
        <v>1999</v>
      </c>
      <c r="B10100" s="1" t="s">
        <v>86</v>
      </c>
      <c r="C10100" s="1" t="s">
        <v>120</v>
      </c>
      <c r="D10100" s="1">
        <v>160</v>
      </c>
    </row>
    <row r="10101" spans="1:4" x14ac:dyDescent="0.2">
      <c r="A10101" s="22">
        <v>1999</v>
      </c>
      <c r="B10101" s="1" t="s">
        <v>87</v>
      </c>
      <c r="C10101" s="1" t="s">
        <v>92</v>
      </c>
      <c r="D10101" s="1">
        <v>165</v>
      </c>
    </row>
    <row r="10102" spans="1:4" x14ac:dyDescent="0.2">
      <c r="A10102" s="22">
        <v>1999</v>
      </c>
      <c r="B10102" s="1" t="s">
        <v>87</v>
      </c>
      <c r="C10102" s="1" t="s">
        <v>93</v>
      </c>
      <c r="D10102" s="1">
        <v>211</v>
      </c>
    </row>
    <row r="10103" spans="1:4" x14ac:dyDescent="0.2">
      <c r="A10103" s="22">
        <v>1999</v>
      </c>
      <c r="B10103" s="1" t="s">
        <v>87</v>
      </c>
      <c r="C10103" s="1" t="s">
        <v>94</v>
      </c>
      <c r="D10103" s="1">
        <v>97</v>
      </c>
    </row>
    <row r="10104" spans="1:4" x14ac:dyDescent="0.2">
      <c r="A10104" s="22">
        <v>1999</v>
      </c>
      <c r="B10104" s="1" t="s">
        <v>87</v>
      </c>
      <c r="C10104" s="1" t="s">
        <v>95</v>
      </c>
      <c r="D10104" s="1">
        <v>65</v>
      </c>
    </row>
    <row r="10105" spans="1:4" x14ac:dyDescent="0.2">
      <c r="A10105" s="22">
        <v>1999</v>
      </c>
      <c r="B10105" s="1" t="s">
        <v>87</v>
      </c>
      <c r="C10105" s="1" t="s">
        <v>96</v>
      </c>
      <c r="D10105" s="1">
        <v>383</v>
      </c>
    </row>
    <row r="10106" spans="1:4" x14ac:dyDescent="0.2">
      <c r="A10106" s="22">
        <v>1999</v>
      </c>
      <c r="B10106" s="1" t="s">
        <v>87</v>
      </c>
      <c r="C10106" s="1" t="s">
        <v>97</v>
      </c>
      <c r="D10106" s="1">
        <v>43</v>
      </c>
    </row>
    <row r="10107" spans="1:4" x14ac:dyDescent="0.2">
      <c r="A10107" s="22">
        <v>1999</v>
      </c>
      <c r="B10107" s="1" t="s">
        <v>87</v>
      </c>
      <c r="C10107" s="1" t="s">
        <v>68</v>
      </c>
      <c r="D10107" s="1">
        <v>108</v>
      </c>
    </row>
    <row r="10108" spans="1:4" x14ac:dyDescent="0.2">
      <c r="A10108" s="22">
        <v>1999</v>
      </c>
      <c r="B10108" s="1" t="s">
        <v>87</v>
      </c>
      <c r="C10108" s="1" t="s">
        <v>98</v>
      </c>
      <c r="D10108" s="1">
        <v>119</v>
      </c>
    </row>
    <row r="10109" spans="1:4" x14ac:dyDescent="0.2">
      <c r="A10109" s="22">
        <v>1999</v>
      </c>
      <c r="B10109" s="1" t="s">
        <v>87</v>
      </c>
      <c r="C10109" s="1" t="s">
        <v>99</v>
      </c>
      <c r="D10109" s="1">
        <v>110</v>
      </c>
    </row>
    <row r="10110" spans="1:4" x14ac:dyDescent="0.2">
      <c r="A10110" s="22">
        <v>1999</v>
      </c>
      <c r="B10110" s="1" t="s">
        <v>87</v>
      </c>
      <c r="C10110" s="1" t="s">
        <v>100</v>
      </c>
      <c r="D10110" s="1">
        <v>95</v>
      </c>
    </row>
    <row r="10111" spans="1:4" x14ac:dyDescent="0.2">
      <c r="A10111" s="22">
        <v>1999</v>
      </c>
      <c r="B10111" s="1" t="s">
        <v>87</v>
      </c>
      <c r="C10111" s="1" t="s">
        <v>101</v>
      </c>
      <c r="D10111" s="1">
        <v>76</v>
      </c>
    </row>
    <row r="10112" spans="1:4" x14ac:dyDescent="0.2">
      <c r="A10112" s="22">
        <v>1999</v>
      </c>
      <c r="B10112" s="1" t="s">
        <v>87</v>
      </c>
      <c r="C10112" s="1" t="s">
        <v>102</v>
      </c>
      <c r="D10112" s="1">
        <v>80</v>
      </c>
    </row>
    <row r="10113" spans="1:4" x14ac:dyDescent="0.2">
      <c r="A10113" s="22">
        <v>1999</v>
      </c>
      <c r="B10113" s="1" t="s">
        <v>87</v>
      </c>
      <c r="C10113" s="1" t="s">
        <v>103</v>
      </c>
      <c r="D10113" s="1">
        <v>121</v>
      </c>
    </row>
    <row r="10114" spans="1:4" x14ac:dyDescent="0.2">
      <c r="A10114" s="22">
        <v>1999</v>
      </c>
      <c r="B10114" s="1" t="s">
        <v>87</v>
      </c>
      <c r="C10114" s="1" t="s">
        <v>69</v>
      </c>
      <c r="D10114" s="1">
        <v>296</v>
      </c>
    </row>
    <row r="10115" spans="1:4" x14ac:dyDescent="0.2">
      <c r="A10115" s="22">
        <v>1999</v>
      </c>
      <c r="B10115" s="1" t="s">
        <v>87</v>
      </c>
      <c r="C10115" s="1" t="s">
        <v>104</v>
      </c>
      <c r="D10115" s="1">
        <v>560</v>
      </c>
    </row>
    <row r="10116" spans="1:4" x14ac:dyDescent="0.2">
      <c r="A10116" s="22">
        <v>1999</v>
      </c>
      <c r="B10116" s="1" t="s">
        <v>87</v>
      </c>
      <c r="C10116" s="1" t="s">
        <v>73</v>
      </c>
      <c r="D10116" s="1">
        <v>169</v>
      </c>
    </row>
    <row r="10117" spans="1:4" x14ac:dyDescent="0.2">
      <c r="A10117" s="22">
        <v>1999</v>
      </c>
      <c r="B10117" s="1" t="s">
        <v>87</v>
      </c>
      <c r="C10117" s="1" t="s">
        <v>105</v>
      </c>
      <c r="D10117" s="1">
        <v>80</v>
      </c>
    </row>
    <row r="10118" spans="1:4" x14ac:dyDescent="0.2">
      <c r="A10118" s="22">
        <v>1999</v>
      </c>
      <c r="B10118" s="1" t="s">
        <v>87</v>
      </c>
      <c r="C10118" s="1" t="s">
        <v>106</v>
      </c>
      <c r="D10118" s="1">
        <v>79</v>
      </c>
    </row>
    <row r="10119" spans="1:4" x14ac:dyDescent="0.2">
      <c r="A10119" s="22">
        <v>1999</v>
      </c>
      <c r="B10119" s="1" t="s">
        <v>87</v>
      </c>
      <c r="C10119" s="1" t="s">
        <v>107</v>
      </c>
      <c r="D10119" s="1">
        <v>80</v>
      </c>
    </row>
    <row r="10120" spans="1:4" x14ac:dyDescent="0.2">
      <c r="A10120" s="22">
        <v>1999</v>
      </c>
      <c r="B10120" s="1" t="s">
        <v>87</v>
      </c>
      <c r="C10120" s="1" t="s">
        <v>108</v>
      </c>
      <c r="D10120" s="1">
        <v>24</v>
      </c>
    </row>
    <row r="10121" spans="1:4" x14ac:dyDescent="0.2">
      <c r="A10121" s="22">
        <v>1999</v>
      </c>
      <c r="B10121" s="1" t="s">
        <v>87</v>
      </c>
      <c r="C10121" s="1" t="s">
        <v>109</v>
      </c>
      <c r="D10121" s="1">
        <v>115</v>
      </c>
    </row>
    <row r="10122" spans="1:4" x14ac:dyDescent="0.2">
      <c r="A10122" s="22">
        <v>1999</v>
      </c>
      <c r="B10122" s="1" t="s">
        <v>87</v>
      </c>
      <c r="C10122" s="1" t="s">
        <v>110</v>
      </c>
      <c r="D10122" s="1">
        <v>315</v>
      </c>
    </row>
    <row r="10123" spans="1:4" x14ac:dyDescent="0.2">
      <c r="A10123" s="22">
        <v>1999</v>
      </c>
      <c r="B10123" s="1" t="s">
        <v>87</v>
      </c>
      <c r="C10123" s="1" t="s">
        <v>111</v>
      </c>
      <c r="D10123" s="1">
        <v>10</v>
      </c>
    </row>
    <row r="10124" spans="1:4" x14ac:dyDescent="0.2">
      <c r="A10124" s="22">
        <v>1999</v>
      </c>
      <c r="B10124" s="1" t="s">
        <v>87</v>
      </c>
      <c r="C10124" s="1" t="s">
        <v>112</v>
      </c>
      <c r="D10124" s="1">
        <v>120</v>
      </c>
    </row>
    <row r="10125" spans="1:4" x14ac:dyDescent="0.2">
      <c r="A10125" s="22">
        <v>1999</v>
      </c>
      <c r="B10125" s="1" t="s">
        <v>87</v>
      </c>
      <c r="C10125" s="1" t="s">
        <v>113</v>
      </c>
      <c r="D10125" s="1">
        <v>185</v>
      </c>
    </row>
    <row r="10126" spans="1:4" x14ac:dyDescent="0.2">
      <c r="A10126" s="22">
        <v>1999</v>
      </c>
      <c r="B10126" s="1" t="s">
        <v>87</v>
      </c>
      <c r="C10126" s="1" t="s">
        <v>22</v>
      </c>
      <c r="D10126" s="1">
        <v>4551</v>
      </c>
    </row>
    <row r="10127" spans="1:4" x14ac:dyDescent="0.2">
      <c r="A10127" s="22">
        <v>1999</v>
      </c>
      <c r="B10127" s="1" t="s">
        <v>87</v>
      </c>
      <c r="C10127" s="1" t="s">
        <v>114</v>
      </c>
      <c r="D10127" s="1">
        <v>95</v>
      </c>
    </row>
    <row r="10128" spans="1:4" x14ac:dyDescent="0.2">
      <c r="A10128" s="22">
        <v>1999</v>
      </c>
      <c r="B10128" s="1" t="s">
        <v>87</v>
      </c>
      <c r="C10128" s="1" t="s">
        <v>115</v>
      </c>
      <c r="D10128" s="1">
        <v>34</v>
      </c>
    </row>
    <row r="10129" spans="1:4" x14ac:dyDescent="0.2">
      <c r="A10129" s="22">
        <v>1999</v>
      </c>
      <c r="B10129" s="1" t="s">
        <v>87</v>
      </c>
      <c r="C10129" s="1" t="s">
        <v>116</v>
      </c>
      <c r="D10129" s="1">
        <v>88</v>
      </c>
    </row>
    <row r="10130" spans="1:4" x14ac:dyDescent="0.2">
      <c r="A10130" s="22">
        <v>1999</v>
      </c>
      <c r="B10130" s="1" t="s">
        <v>87</v>
      </c>
      <c r="C10130" s="1" t="s">
        <v>117</v>
      </c>
      <c r="D10130" s="1">
        <v>298</v>
      </c>
    </row>
    <row r="10131" spans="1:4" x14ac:dyDescent="0.2">
      <c r="A10131" s="22">
        <v>1999</v>
      </c>
      <c r="B10131" s="1" t="s">
        <v>87</v>
      </c>
      <c r="C10131" s="1" t="s">
        <v>118</v>
      </c>
      <c r="D10131" s="1">
        <v>83</v>
      </c>
    </row>
    <row r="10132" spans="1:4" x14ac:dyDescent="0.2">
      <c r="A10132" s="22">
        <v>1999</v>
      </c>
      <c r="B10132" s="1" t="s">
        <v>87</v>
      </c>
      <c r="C10132" s="1" t="s">
        <v>119</v>
      </c>
      <c r="D10132" s="1">
        <v>91</v>
      </c>
    </row>
    <row r="10133" spans="1:4" x14ac:dyDescent="0.2">
      <c r="A10133" s="22">
        <v>1999</v>
      </c>
      <c r="B10133" s="1" t="s">
        <v>87</v>
      </c>
      <c r="C10133" s="1" t="s">
        <v>120</v>
      </c>
      <c r="D10133" s="1">
        <v>156</v>
      </c>
    </row>
    <row r="10134" spans="1:4" x14ac:dyDescent="0.2">
      <c r="A10134" s="22">
        <v>1999</v>
      </c>
      <c r="B10134" s="1" t="s">
        <v>88</v>
      </c>
      <c r="C10134" s="1" t="s">
        <v>92</v>
      </c>
      <c r="D10134" s="1">
        <v>217</v>
      </c>
    </row>
    <row r="10135" spans="1:4" x14ac:dyDescent="0.2">
      <c r="A10135" s="22">
        <v>1999</v>
      </c>
      <c r="B10135" s="1" t="s">
        <v>88</v>
      </c>
      <c r="C10135" s="1" t="s">
        <v>93</v>
      </c>
      <c r="D10135" s="1">
        <v>170</v>
      </c>
    </row>
    <row r="10136" spans="1:4" x14ac:dyDescent="0.2">
      <c r="A10136" s="22">
        <v>1999</v>
      </c>
      <c r="B10136" s="1" t="s">
        <v>88</v>
      </c>
      <c r="C10136" s="1" t="s">
        <v>94</v>
      </c>
      <c r="D10136" s="1">
        <v>73</v>
      </c>
    </row>
    <row r="10137" spans="1:4" x14ac:dyDescent="0.2">
      <c r="A10137" s="22">
        <v>1999</v>
      </c>
      <c r="B10137" s="1" t="s">
        <v>88</v>
      </c>
      <c r="C10137" s="1" t="s">
        <v>95</v>
      </c>
      <c r="D10137" s="1">
        <v>71</v>
      </c>
    </row>
    <row r="10138" spans="1:4" x14ac:dyDescent="0.2">
      <c r="A10138" s="22">
        <v>1999</v>
      </c>
      <c r="B10138" s="1" t="s">
        <v>88</v>
      </c>
      <c r="C10138" s="1" t="s">
        <v>96</v>
      </c>
      <c r="D10138" s="1">
        <v>399</v>
      </c>
    </row>
    <row r="10139" spans="1:4" x14ac:dyDescent="0.2">
      <c r="A10139" s="22">
        <v>1999</v>
      </c>
      <c r="B10139" s="1" t="s">
        <v>88</v>
      </c>
      <c r="C10139" s="1" t="s">
        <v>97</v>
      </c>
      <c r="D10139" s="1">
        <v>35</v>
      </c>
    </row>
    <row r="10140" spans="1:4" x14ac:dyDescent="0.2">
      <c r="A10140" s="22">
        <v>1999</v>
      </c>
      <c r="B10140" s="1" t="s">
        <v>88</v>
      </c>
      <c r="C10140" s="1" t="s">
        <v>68</v>
      </c>
      <c r="D10140" s="1">
        <v>105</v>
      </c>
    </row>
    <row r="10141" spans="1:4" x14ac:dyDescent="0.2">
      <c r="A10141" s="22">
        <v>1999</v>
      </c>
      <c r="B10141" s="1" t="s">
        <v>88</v>
      </c>
      <c r="C10141" s="1" t="s">
        <v>98</v>
      </c>
      <c r="D10141" s="1">
        <v>117</v>
      </c>
    </row>
    <row r="10142" spans="1:4" x14ac:dyDescent="0.2">
      <c r="A10142" s="22">
        <v>1999</v>
      </c>
      <c r="B10142" s="1" t="s">
        <v>88</v>
      </c>
      <c r="C10142" s="1" t="s">
        <v>99</v>
      </c>
      <c r="D10142" s="1">
        <v>124</v>
      </c>
    </row>
    <row r="10143" spans="1:4" x14ac:dyDescent="0.2">
      <c r="A10143" s="22">
        <v>1999</v>
      </c>
      <c r="B10143" s="1" t="s">
        <v>88</v>
      </c>
      <c r="C10143" s="1" t="s">
        <v>100</v>
      </c>
      <c r="D10143" s="1">
        <v>90</v>
      </c>
    </row>
    <row r="10144" spans="1:4" x14ac:dyDescent="0.2">
      <c r="A10144" s="22">
        <v>1999</v>
      </c>
      <c r="B10144" s="1" t="s">
        <v>88</v>
      </c>
      <c r="C10144" s="1" t="s">
        <v>101</v>
      </c>
      <c r="D10144" s="1">
        <v>81</v>
      </c>
    </row>
    <row r="10145" spans="1:4" x14ac:dyDescent="0.2">
      <c r="A10145" s="22">
        <v>1999</v>
      </c>
      <c r="B10145" s="1" t="s">
        <v>88</v>
      </c>
      <c r="C10145" s="1" t="s">
        <v>102</v>
      </c>
      <c r="D10145" s="1">
        <v>74</v>
      </c>
    </row>
    <row r="10146" spans="1:4" x14ac:dyDescent="0.2">
      <c r="A10146" s="22">
        <v>1999</v>
      </c>
      <c r="B10146" s="1" t="s">
        <v>88</v>
      </c>
      <c r="C10146" s="1" t="s">
        <v>103</v>
      </c>
      <c r="D10146" s="1">
        <v>134</v>
      </c>
    </row>
    <row r="10147" spans="1:4" x14ac:dyDescent="0.2">
      <c r="A10147" s="22">
        <v>1999</v>
      </c>
      <c r="B10147" s="1" t="s">
        <v>88</v>
      </c>
      <c r="C10147" s="1" t="s">
        <v>69</v>
      </c>
      <c r="D10147" s="1">
        <v>288</v>
      </c>
    </row>
    <row r="10148" spans="1:4" x14ac:dyDescent="0.2">
      <c r="A10148" s="22">
        <v>1999</v>
      </c>
      <c r="B10148" s="1" t="s">
        <v>88</v>
      </c>
      <c r="C10148" s="1" t="s">
        <v>104</v>
      </c>
      <c r="D10148" s="1">
        <v>596</v>
      </c>
    </row>
    <row r="10149" spans="1:4" x14ac:dyDescent="0.2">
      <c r="A10149" s="22">
        <v>1999</v>
      </c>
      <c r="B10149" s="1" t="s">
        <v>88</v>
      </c>
      <c r="C10149" s="1" t="s">
        <v>73</v>
      </c>
      <c r="D10149" s="1">
        <v>179</v>
      </c>
    </row>
    <row r="10150" spans="1:4" x14ac:dyDescent="0.2">
      <c r="A10150" s="22">
        <v>1999</v>
      </c>
      <c r="B10150" s="1" t="s">
        <v>88</v>
      </c>
      <c r="C10150" s="1" t="s">
        <v>105</v>
      </c>
      <c r="D10150" s="1">
        <v>73</v>
      </c>
    </row>
    <row r="10151" spans="1:4" x14ac:dyDescent="0.2">
      <c r="A10151" s="22">
        <v>1999</v>
      </c>
      <c r="B10151" s="1" t="s">
        <v>88</v>
      </c>
      <c r="C10151" s="1" t="s">
        <v>106</v>
      </c>
      <c r="D10151" s="1">
        <v>89</v>
      </c>
    </row>
    <row r="10152" spans="1:4" x14ac:dyDescent="0.2">
      <c r="A10152" s="22">
        <v>1999</v>
      </c>
      <c r="B10152" s="1" t="s">
        <v>88</v>
      </c>
      <c r="C10152" s="1" t="s">
        <v>107</v>
      </c>
      <c r="D10152" s="1">
        <v>73</v>
      </c>
    </row>
    <row r="10153" spans="1:4" x14ac:dyDescent="0.2">
      <c r="A10153" s="22">
        <v>1999</v>
      </c>
      <c r="B10153" s="1" t="s">
        <v>88</v>
      </c>
      <c r="C10153" s="1" t="s">
        <v>108</v>
      </c>
      <c r="D10153" s="1">
        <v>16</v>
      </c>
    </row>
    <row r="10154" spans="1:4" x14ac:dyDescent="0.2">
      <c r="A10154" s="22">
        <v>1999</v>
      </c>
      <c r="B10154" s="1" t="s">
        <v>88</v>
      </c>
      <c r="C10154" s="1" t="s">
        <v>109</v>
      </c>
      <c r="D10154" s="1">
        <v>106</v>
      </c>
    </row>
    <row r="10155" spans="1:4" x14ac:dyDescent="0.2">
      <c r="A10155" s="22">
        <v>1999</v>
      </c>
      <c r="B10155" s="1" t="s">
        <v>88</v>
      </c>
      <c r="C10155" s="1" t="s">
        <v>110</v>
      </c>
      <c r="D10155" s="1">
        <v>311</v>
      </c>
    </row>
    <row r="10156" spans="1:4" x14ac:dyDescent="0.2">
      <c r="A10156" s="22">
        <v>1999</v>
      </c>
      <c r="B10156" s="1" t="s">
        <v>88</v>
      </c>
      <c r="C10156" s="1" t="s">
        <v>111</v>
      </c>
      <c r="D10156" s="1">
        <v>16</v>
      </c>
    </row>
    <row r="10157" spans="1:4" x14ac:dyDescent="0.2">
      <c r="A10157" s="22">
        <v>1999</v>
      </c>
      <c r="B10157" s="1" t="s">
        <v>88</v>
      </c>
      <c r="C10157" s="1" t="s">
        <v>112</v>
      </c>
      <c r="D10157" s="1">
        <v>113</v>
      </c>
    </row>
    <row r="10158" spans="1:4" x14ac:dyDescent="0.2">
      <c r="A10158" s="22">
        <v>1999</v>
      </c>
      <c r="B10158" s="1" t="s">
        <v>88</v>
      </c>
      <c r="C10158" s="1" t="s">
        <v>113</v>
      </c>
      <c r="D10158" s="1">
        <v>170</v>
      </c>
    </row>
    <row r="10159" spans="1:4" x14ac:dyDescent="0.2">
      <c r="A10159" s="22">
        <v>1999</v>
      </c>
      <c r="B10159" s="1" t="s">
        <v>88</v>
      </c>
      <c r="C10159" s="1" t="s">
        <v>22</v>
      </c>
      <c r="D10159" s="1">
        <v>4503</v>
      </c>
    </row>
    <row r="10160" spans="1:4" x14ac:dyDescent="0.2">
      <c r="A10160" s="22">
        <v>1999</v>
      </c>
      <c r="B10160" s="1" t="s">
        <v>88</v>
      </c>
      <c r="C10160" s="1" t="s">
        <v>114</v>
      </c>
      <c r="D10160" s="1">
        <v>94</v>
      </c>
    </row>
    <row r="10161" spans="1:4" x14ac:dyDescent="0.2">
      <c r="A10161" s="22">
        <v>1999</v>
      </c>
      <c r="B10161" s="1" t="s">
        <v>88</v>
      </c>
      <c r="C10161" s="1" t="s">
        <v>115</v>
      </c>
      <c r="D10161" s="1">
        <v>27</v>
      </c>
    </row>
    <row r="10162" spans="1:4" x14ac:dyDescent="0.2">
      <c r="A10162" s="22">
        <v>1999</v>
      </c>
      <c r="B10162" s="1" t="s">
        <v>88</v>
      </c>
      <c r="C10162" s="1" t="s">
        <v>116</v>
      </c>
      <c r="D10162" s="1">
        <v>88</v>
      </c>
    </row>
    <row r="10163" spans="1:4" x14ac:dyDescent="0.2">
      <c r="A10163" s="22">
        <v>1999</v>
      </c>
      <c r="B10163" s="1" t="s">
        <v>88</v>
      </c>
      <c r="C10163" s="1" t="s">
        <v>117</v>
      </c>
      <c r="D10163" s="1">
        <v>270</v>
      </c>
    </row>
    <row r="10164" spans="1:4" x14ac:dyDescent="0.2">
      <c r="A10164" s="22">
        <v>1999</v>
      </c>
      <c r="B10164" s="1" t="s">
        <v>88</v>
      </c>
      <c r="C10164" s="1" t="s">
        <v>118</v>
      </c>
      <c r="D10164" s="1">
        <v>61</v>
      </c>
    </row>
    <row r="10165" spans="1:4" x14ac:dyDescent="0.2">
      <c r="A10165" s="22">
        <v>1999</v>
      </c>
      <c r="B10165" s="1" t="s">
        <v>88</v>
      </c>
      <c r="C10165" s="1" t="s">
        <v>119</v>
      </c>
      <c r="D10165" s="1">
        <v>91</v>
      </c>
    </row>
    <row r="10166" spans="1:4" x14ac:dyDescent="0.2">
      <c r="A10166" s="22">
        <v>1999</v>
      </c>
      <c r="B10166" s="1" t="s">
        <v>88</v>
      </c>
      <c r="C10166" s="1" t="s">
        <v>120</v>
      </c>
      <c r="D10166" s="1">
        <v>152</v>
      </c>
    </row>
    <row r="10167" spans="1:4" x14ac:dyDescent="0.2">
      <c r="A10167" s="22">
        <v>1999</v>
      </c>
      <c r="B10167" s="1" t="s">
        <v>89</v>
      </c>
      <c r="C10167" s="1" t="s">
        <v>92</v>
      </c>
      <c r="D10167" s="1">
        <v>194</v>
      </c>
    </row>
    <row r="10168" spans="1:4" x14ac:dyDescent="0.2">
      <c r="A10168" s="22">
        <v>1999</v>
      </c>
      <c r="B10168" s="1" t="s">
        <v>89</v>
      </c>
      <c r="C10168" s="1" t="s">
        <v>93</v>
      </c>
      <c r="D10168" s="1">
        <v>227</v>
      </c>
    </row>
    <row r="10169" spans="1:4" x14ac:dyDescent="0.2">
      <c r="A10169" s="22">
        <v>1999</v>
      </c>
      <c r="B10169" s="1" t="s">
        <v>89</v>
      </c>
      <c r="C10169" s="1" t="s">
        <v>94</v>
      </c>
      <c r="D10169" s="1">
        <v>83</v>
      </c>
    </row>
    <row r="10170" spans="1:4" x14ac:dyDescent="0.2">
      <c r="A10170" s="22">
        <v>1999</v>
      </c>
      <c r="B10170" s="1" t="s">
        <v>89</v>
      </c>
      <c r="C10170" s="1" t="s">
        <v>95</v>
      </c>
      <c r="D10170" s="1">
        <v>77</v>
      </c>
    </row>
    <row r="10171" spans="1:4" x14ac:dyDescent="0.2">
      <c r="A10171" s="22">
        <v>1999</v>
      </c>
      <c r="B10171" s="1" t="s">
        <v>89</v>
      </c>
      <c r="C10171" s="1" t="s">
        <v>96</v>
      </c>
      <c r="D10171" s="1">
        <v>395</v>
      </c>
    </row>
    <row r="10172" spans="1:4" x14ac:dyDescent="0.2">
      <c r="A10172" s="22">
        <v>1999</v>
      </c>
      <c r="B10172" s="1" t="s">
        <v>89</v>
      </c>
      <c r="C10172" s="1" t="s">
        <v>97</v>
      </c>
      <c r="D10172" s="1">
        <v>53</v>
      </c>
    </row>
    <row r="10173" spans="1:4" x14ac:dyDescent="0.2">
      <c r="A10173" s="22">
        <v>1999</v>
      </c>
      <c r="B10173" s="1" t="s">
        <v>89</v>
      </c>
      <c r="C10173" s="1" t="s">
        <v>68</v>
      </c>
      <c r="D10173" s="1">
        <v>101</v>
      </c>
    </row>
    <row r="10174" spans="1:4" x14ac:dyDescent="0.2">
      <c r="A10174" s="22">
        <v>1999</v>
      </c>
      <c r="B10174" s="1" t="s">
        <v>89</v>
      </c>
      <c r="C10174" s="1" t="s">
        <v>98</v>
      </c>
      <c r="D10174" s="1">
        <v>124</v>
      </c>
    </row>
    <row r="10175" spans="1:4" x14ac:dyDescent="0.2">
      <c r="A10175" s="22">
        <v>1999</v>
      </c>
      <c r="B10175" s="1" t="s">
        <v>89</v>
      </c>
      <c r="C10175" s="1" t="s">
        <v>99</v>
      </c>
      <c r="D10175" s="1">
        <v>114</v>
      </c>
    </row>
    <row r="10176" spans="1:4" x14ac:dyDescent="0.2">
      <c r="A10176" s="22">
        <v>1999</v>
      </c>
      <c r="B10176" s="1" t="s">
        <v>89</v>
      </c>
      <c r="C10176" s="1" t="s">
        <v>100</v>
      </c>
      <c r="D10176" s="1">
        <v>80</v>
      </c>
    </row>
    <row r="10177" spans="1:4" x14ac:dyDescent="0.2">
      <c r="A10177" s="22">
        <v>1999</v>
      </c>
      <c r="B10177" s="1" t="s">
        <v>89</v>
      </c>
      <c r="C10177" s="1" t="s">
        <v>101</v>
      </c>
      <c r="D10177" s="1">
        <v>73</v>
      </c>
    </row>
    <row r="10178" spans="1:4" x14ac:dyDescent="0.2">
      <c r="A10178" s="22">
        <v>1999</v>
      </c>
      <c r="B10178" s="1" t="s">
        <v>89</v>
      </c>
      <c r="C10178" s="1" t="s">
        <v>102</v>
      </c>
      <c r="D10178" s="1">
        <v>71</v>
      </c>
    </row>
    <row r="10179" spans="1:4" x14ac:dyDescent="0.2">
      <c r="A10179" s="22">
        <v>1999</v>
      </c>
      <c r="B10179" s="1" t="s">
        <v>89</v>
      </c>
      <c r="C10179" s="1" t="s">
        <v>103</v>
      </c>
      <c r="D10179" s="1">
        <v>132</v>
      </c>
    </row>
    <row r="10180" spans="1:4" x14ac:dyDescent="0.2">
      <c r="A10180" s="22">
        <v>1999</v>
      </c>
      <c r="B10180" s="1" t="s">
        <v>89</v>
      </c>
      <c r="C10180" s="1" t="s">
        <v>69</v>
      </c>
      <c r="D10180" s="1">
        <v>337</v>
      </c>
    </row>
    <row r="10181" spans="1:4" x14ac:dyDescent="0.2">
      <c r="A10181" s="22">
        <v>1999</v>
      </c>
      <c r="B10181" s="1" t="s">
        <v>89</v>
      </c>
      <c r="C10181" s="1" t="s">
        <v>104</v>
      </c>
      <c r="D10181" s="1">
        <v>589</v>
      </c>
    </row>
    <row r="10182" spans="1:4" x14ac:dyDescent="0.2">
      <c r="A10182" s="22">
        <v>1999</v>
      </c>
      <c r="B10182" s="1" t="s">
        <v>89</v>
      </c>
      <c r="C10182" s="1" t="s">
        <v>73</v>
      </c>
      <c r="D10182" s="1">
        <v>185</v>
      </c>
    </row>
    <row r="10183" spans="1:4" x14ac:dyDescent="0.2">
      <c r="A10183" s="22">
        <v>1999</v>
      </c>
      <c r="B10183" s="1" t="s">
        <v>89</v>
      </c>
      <c r="C10183" s="1" t="s">
        <v>105</v>
      </c>
      <c r="D10183" s="1">
        <v>68</v>
      </c>
    </row>
    <row r="10184" spans="1:4" x14ac:dyDescent="0.2">
      <c r="A10184" s="22">
        <v>1999</v>
      </c>
      <c r="B10184" s="1" t="s">
        <v>89</v>
      </c>
      <c r="C10184" s="1" t="s">
        <v>106</v>
      </c>
      <c r="D10184" s="1">
        <v>85</v>
      </c>
    </row>
    <row r="10185" spans="1:4" x14ac:dyDescent="0.2">
      <c r="A10185" s="22">
        <v>1999</v>
      </c>
      <c r="B10185" s="1" t="s">
        <v>89</v>
      </c>
      <c r="C10185" s="1" t="s">
        <v>107</v>
      </c>
      <c r="D10185" s="1">
        <v>73</v>
      </c>
    </row>
    <row r="10186" spans="1:4" x14ac:dyDescent="0.2">
      <c r="A10186" s="22">
        <v>1999</v>
      </c>
      <c r="B10186" s="1" t="s">
        <v>89</v>
      </c>
      <c r="C10186" s="1" t="s">
        <v>108</v>
      </c>
      <c r="D10186" s="1">
        <v>22</v>
      </c>
    </row>
    <row r="10187" spans="1:4" x14ac:dyDescent="0.2">
      <c r="A10187" s="22">
        <v>1999</v>
      </c>
      <c r="B10187" s="1" t="s">
        <v>89</v>
      </c>
      <c r="C10187" s="1" t="s">
        <v>109</v>
      </c>
      <c r="D10187" s="1">
        <v>121</v>
      </c>
    </row>
    <row r="10188" spans="1:4" x14ac:dyDescent="0.2">
      <c r="A10188" s="22">
        <v>1999</v>
      </c>
      <c r="B10188" s="1" t="s">
        <v>89</v>
      </c>
      <c r="C10188" s="1" t="s">
        <v>110</v>
      </c>
      <c r="D10188" s="1">
        <v>331</v>
      </c>
    </row>
    <row r="10189" spans="1:4" x14ac:dyDescent="0.2">
      <c r="A10189" s="22">
        <v>1999</v>
      </c>
      <c r="B10189" s="1" t="s">
        <v>89</v>
      </c>
      <c r="C10189" s="1" t="s">
        <v>111</v>
      </c>
      <c r="D10189" s="1">
        <v>21</v>
      </c>
    </row>
    <row r="10190" spans="1:4" x14ac:dyDescent="0.2">
      <c r="A10190" s="22">
        <v>1999</v>
      </c>
      <c r="B10190" s="1" t="s">
        <v>89</v>
      </c>
      <c r="C10190" s="1" t="s">
        <v>112</v>
      </c>
      <c r="D10190" s="1">
        <v>91</v>
      </c>
    </row>
    <row r="10191" spans="1:4" x14ac:dyDescent="0.2">
      <c r="A10191" s="22">
        <v>1999</v>
      </c>
      <c r="B10191" s="1" t="s">
        <v>89</v>
      </c>
      <c r="C10191" s="1" t="s">
        <v>113</v>
      </c>
      <c r="D10191" s="1">
        <v>146</v>
      </c>
    </row>
    <row r="10192" spans="1:4" x14ac:dyDescent="0.2">
      <c r="A10192" s="22">
        <v>1999</v>
      </c>
      <c r="B10192" s="1" t="s">
        <v>89</v>
      </c>
      <c r="C10192" s="1" t="s">
        <v>22</v>
      </c>
      <c r="D10192" s="1">
        <v>4600</v>
      </c>
    </row>
    <row r="10193" spans="1:4" x14ac:dyDescent="0.2">
      <c r="A10193" s="22">
        <v>1999</v>
      </c>
      <c r="B10193" s="1" t="s">
        <v>89</v>
      </c>
      <c r="C10193" s="1" t="s">
        <v>114</v>
      </c>
      <c r="D10193" s="1">
        <v>81</v>
      </c>
    </row>
    <row r="10194" spans="1:4" x14ac:dyDescent="0.2">
      <c r="A10194" s="22">
        <v>1999</v>
      </c>
      <c r="B10194" s="1" t="s">
        <v>89</v>
      </c>
      <c r="C10194" s="1" t="s">
        <v>115</v>
      </c>
      <c r="D10194" s="1">
        <v>16</v>
      </c>
    </row>
    <row r="10195" spans="1:4" x14ac:dyDescent="0.2">
      <c r="A10195" s="22">
        <v>1999</v>
      </c>
      <c r="B10195" s="1" t="s">
        <v>89</v>
      </c>
      <c r="C10195" s="1" t="s">
        <v>116</v>
      </c>
      <c r="D10195" s="1">
        <v>93</v>
      </c>
    </row>
    <row r="10196" spans="1:4" x14ac:dyDescent="0.2">
      <c r="A10196" s="22">
        <v>1999</v>
      </c>
      <c r="B10196" s="1" t="s">
        <v>89</v>
      </c>
      <c r="C10196" s="1" t="s">
        <v>117</v>
      </c>
      <c r="D10196" s="1">
        <v>305</v>
      </c>
    </row>
    <row r="10197" spans="1:4" x14ac:dyDescent="0.2">
      <c r="A10197" s="22">
        <v>1999</v>
      </c>
      <c r="B10197" s="1" t="s">
        <v>89</v>
      </c>
      <c r="C10197" s="1" t="s">
        <v>118</v>
      </c>
      <c r="D10197" s="1">
        <v>76</v>
      </c>
    </row>
    <row r="10198" spans="1:4" x14ac:dyDescent="0.2">
      <c r="A10198" s="22">
        <v>1999</v>
      </c>
      <c r="B10198" s="1" t="s">
        <v>89</v>
      </c>
      <c r="C10198" s="1" t="s">
        <v>119</v>
      </c>
      <c r="D10198" s="1">
        <v>76</v>
      </c>
    </row>
    <row r="10199" spans="1:4" x14ac:dyDescent="0.2">
      <c r="A10199" s="22">
        <v>1999</v>
      </c>
      <c r="B10199" s="1" t="s">
        <v>89</v>
      </c>
      <c r="C10199" s="1" t="s">
        <v>120</v>
      </c>
      <c r="D10199" s="1">
        <v>160</v>
      </c>
    </row>
    <row r="10200" spans="1:4" x14ac:dyDescent="0.2">
      <c r="A10200" s="22">
        <v>1999</v>
      </c>
      <c r="B10200" s="1" t="s">
        <v>90</v>
      </c>
      <c r="C10200" s="1" t="s">
        <v>92</v>
      </c>
      <c r="D10200" s="1">
        <v>201</v>
      </c>
    </row>
    <row r="10201" spans="1:4" x14ac:dyDescent="0.2">
      <c r="A10201" s="22">
        <v>1999</v>
      </c>
      <c r="B10201" s="1" t="s">
        <v>90</v>
      </c>
      <c r="C10201" s="1" t="s">
        <v>93</v>
      </c>
      <c r="D10201" s="1">
        <v>235</v>
      </c>
    </row>
    <row r="10202" spans="1:4" x14ac:dyDescent="0.2">
      <c r="A10202" s="22">
        <v>1999</v>
      </c>
      <c r="B10202" s="1" t="s">
        <v>90</v>
      </c>
      <c r="C10202" s="1" t="s">
        <v>94</v>
      </c>
      <c r="D10202" s="1">
        <v>116</v>
      </c>
    </row>
    <row r="10203" spans="1:4" x14ac:dyDescent="0.2">
      <c r="A10203" s="22">
        <v>1999</v>
      </c>
      <c r="B10203" s="1" t="s">
        <v>90</v>
      </c>
      <c r="C10203" s="1" t="s">
        <v>95</v>
      </c>
      <c r="D10203" s="1">
        <v>68</v>
      </c>
    </row>
    <row r="10204" spans="1:4" x14ac:dyDescent="0.2">
      <c r="A10204" s="22">
        <v>1999</v>
      </c>
      <c r="B10204" s="1" t="s">
        <v>90</v>
      </c>
      <c r="C10204" s="1" t="s">
        <v>96</v>
      </c>
      <c r="D10204" s="1">
        <v>410</v>
      </c>
    </row>
    <row r="10205" spans="1:4" x14ac:dyDescent="0.2">
      <c r="A10205" s="22">
        <v>1999</v>
      </c>
      <c r="B10205" s="1" t="s">
        <v>90</v>
      </c>
      <c r="C10205" s="1" t="s">
        <v>97</v>
      </c>
      <c r="D10205" s="1">
        <v>56</v>
      </c>
    </row>
    <row r="10206" spans="1:4" x14ac:dyDescent="0.2">
      <c r="A10206" s="22">
        <v>1999</v>
      </c>
      <c r="B10206" s="1" t="s">
        <v>90</v>
      </c>
      <c r="C10206" s="1" t="s">
        <v>68</v>
      </c>
      <c r="D10206" s="1">
        <v>126</v>
      </c>
    </row>
    <row r="10207" spans="1:4" x14ac:dyDescent="0.2">
      <c r="A10207" s="22">
        <v>1999</v>
      </c>
      <c r="B10207" s="1" t="s">
        <v>90</v>
      </c>
      <c r="C10207" s="1" t="s">
        <v>98</v>
      </c>
      <c r="D10207" s="1">
        <v>148</v>
      </c>
    </row>
    <row r="10208" spans="1:4" x14ac:dyDescent="0.2">
      <c r="A10208" s="22">
        <v>1999</v>
      </c>
      <c r="B10208" s="1" t="s">
        <v>90</v>
      </c>
      <c r="C10208" s="1" t="s">
        <v>99</v>
      </c>
      <c r="D10208" s="1">
        <v>112</v>
      </c>
    </row>
    <row r="10209" spans="1:4" x14ac:dyDescent="0.2">
      <c r="A10209" s="22">
        <v>1999</v>
      </c>
      <c r="B10209" s="1" t="s">
        <v>90</v>
      </c>
      <c r="C10209" s="1" t="s">
        <v>100</v>
      </c>
      <c r="D10209" s="1">
        <v>86</v>
      </c>
    </row>
    <row r="10210" spans="1:4" x14ac:dyDescent="0.2">
      <c r="A10210" s="22">
        <v>1999</v>
      </c>
      <c r="B10210" s="1" t="s">
        <v>90</v>
      </c>
      <c r="C10210" s="1" t="s">
        <v>101</v>
      </c>
      <c r="D10210" s="1">
        <v>83</v>
      </c>
    </row>
    <row r="10211" spans="1:4" x14ac:dyDescent="0.2">
      <c r="A10211" s="22">
        <v>1999</v>
      </c>
      <c r="B10211" s="1" t="s">
        <v>90</v>
      </c>
      <c r="C10211" s="1" t="s">
        <v>102</v>
      </c>
      <c r="D10211" s="1">
        <v>90</v>
      </c>
    </row>
    <row r="10212" spans="1:4" x14ac:dyDescent="0.2">
      <c r="A10212" s="22">
        <v>1999</v>
      </c>
      <c r="B10212" s="1" t="s">
        <v>90</v>
      </c>
      <c r="C10212" s="1" t="s">
        <v>103</v>
      </c>
      <c r="D10212" s="1">
        <v>144</v>
      </c>
    </row>
    <row r="10213" spans="1:4" x14ac:dyDescent="0.2">
      <c r="A10213" s="22">
        <v>1999</v>
      </c>
      <c r="B10213" s="1" t="s">
        <v>90</v>
      </c>
      <c r="C10213" s="1" t="s">
        <v>69</v>
      </c>
      <c r="D10213" s="1">
        <v>291</v>
      </c>
    </row>
    <row r="10214" spans="1:4" x14ac:dyDescent="0.2">
      <c r="A10214" s="22">
        <v>1999</v>
      </c>
      <c r="B10214" s="1" t="s">
        <v>90</v>
      </c>
      <c r="C10214" s="1" t="s">
        <v>104</v>
      </c>
      <c r="D10214" s="1">
        <v>578</v>
      </c>
    </row>
    <row r="10215" spans="1:4" x14ac:dyDescent="0.2">
      <c r="A10215" s="22">
        <v>1999</v>
      </c>
      <c r="B10215" s="1" t="s">
        <v>90</v>
      </c>
      <c r="C10215" s="1" t="s">
        <v>73</v>
      </c>
      <c r="D10215" s="1">
        <v>201</v>
      </c>
    </row>
    <row r="10216" spans="1:4" x14ac:dyDescent="0.2">
      <c r="A10216" s="22">
        <v>1999</v>
      </c>
      <c r="B10216" s="1" t="s">
        <v>90</v>
      </c>
      <c r="C10216" s="1" t="s">
        <v>105</v>
      </c>
      <c r="D10216" s="1">
        <v>77</v>
      </c>
    </row>
    <row r="10217" spans="1:4" x14ac:dyDescent="0.2">
      <c r="A10217" s="22">
        <v>1999</v>
      </c>
      <c r="B10217" s="1" t="s">
        <v>90</v>
      </c>
      <c r="C10217" s="1" t="s">
        <v>106</v>
      </c>
      <c r="D10217" s="1">
        <v>80</v>
      </c>
    </row>
    <row r="10218" spans="1:4" x14ac:dyDescent="0.2">
      <c r="A10218" s="22">
        <v>1999</v>
      </c>
      <c r="B10218" s="1" t="s">
        <v>90</v>
      </c>
      <c r="C10218" s="1" t="s">
        <v>107</v>
      </c>
      <c r="D10218" s="1">
        <v>90</v>
      </c>
    </row>
    <row r="10219" spans="1:4" x14ac:dyDescent="0.2">
      <c r="A10219" s="22">
        <v>1999</v>
      </c>
      <c r="B10219" s="1" t="s">
        <v>90</v>
      </c>
      <c r="C10219" s="1" t="s">
        <v>108</v>
      </c>
      <c r="D10219" s="1">
        <v>27</v>
      </c>
    </row>
    <row r="10220" spans="1:4" x14ac:dyDescent="0.2">
      <c r="A10220" s="22">
        <v>1999</v>
      </c>
      <c r="B10220" s="1" t="s">
        <v>90</v>
      </c>
      <c r="C10220" s="1" t="s">
        <v>109</v>
      </c>
      <c r="D10220" s="1">
        <v>129</v>
      </c>
    </row>
    <row r="10221" spans="1:4" x14ac:dyDescent="0.2">
      <c r="A10221" s="22">
        <v>1999</v>
      </c>
      <c r="B10221" s="1" t="s">
        <v>90</v>
      </c>
      <c r="C10221" s="1" t="s">
        <v>110</v>
      </c>
      <c r="D10221" s="1">
        <v>324</v>
      </c>
    </row>
    <row r="10222" spans="1:4" x14ac:dyDescent="0.2">
      <c r="A10222" s="22">
        <v>1999</v>
      </c>
      <c r="B10222" s="1" t="s">
        <v>90</v>
      </c>
      <c r="C10222" s="1" t="s">
        <v>111</v>
      </c>
      <c r="D10222" s="1">
        <v>13</v>
      </c>
    </row>
    <row r="10223" spans="1:4" x14ac:dyDescent="0.2">
      <c r="A10223" s="22">
        <v>1999</v>
      </c>
      <c r="B10223" s="1" t="s">
        <v>90</v>
      </c>
      <c r="C10223" s="1" t="s">
        <v>112</v>
      </c>
      <c r="D10223" s="1">
        <v>143</v>
      </c>
    </row>
    <row r="10224" spans="1:4" x14ac:dyDescent="0.2">
      <c r="A10224" s="22">
        <v>1999</v>
      </c>
      <c r="B10224" s="1" t="s">
        <v>90</v>
      </c>
      <c r="C10224" s="1" t="s">
        <v>113</v>
      </c>
      <c r="D10224" s="1">
        <v>166</v>
      </c>
    </row>
    <row r="10225" spans="1:4" x14ac:dyDescent="0.2">
      <c r="A10225" s="22">
        <v>1999</v>
      </c>
      <c r="B10225" s="1" t="s">
        <v>90</v>
      </c>
      <c r="C10225" s="1" t="s">
        <v>22</v>
      </c>
      <c r="D10225" s="1">
        <v>4789</v>
      </c>
    </row>
    <row r="10226" spans="1:4" x14ac:dyDescent="0.2">
      <c r="A10226" s="22">
        <v>1999</v>
      </c>
      <c r="B10226" s="1" t="s">
        <v>90</v>
      </c>
      <c r="C10226" s="1" t="s">
        <v>114</v>
      </c>
      <c r="D10226" s="1">
        <v>78</v>
      </c>
    </row>
    <row r="10227" spans="1:4" x14ac:dyDescent="0.2">
      <c r="A10227" s="22">
        <v>1999</v>
      </c>
      <c r="B10227" s="1" t="s">
        <v>90</v>
      </c>
      <c r="C10227" s="1" t="s">
        <v>115</v>
      </c>
      <c r="D10227" s="1">
        <v>37</v>
      </c>
    </row>
    <row r="10228" spans="1:4" x14ac:dyDescent="0.2">
      <c r="A10228" s="22">
        <v>1999</v>
      </c>
      <c r="B10228" s="1" t="s">
        <v>90</v>
      </c>
      <c r="C10228" s="1" t="s">
        <v>116</v>
      </c>
      <c r="D10228" s="1">
        <v>70</v>
      </c>
    </row>
    <row r="10229" spans="1:4" x14ac:dyDescent="0.2">
      <c r="A10229" s="22">
        <v>1999</v>
      </c>
      <c r="B10229" s="1" t="s">
        <v>90</v>
      </c>
      <c r="C10229" s="1" t="s">
        <v>117</v>
      </c>
      <c r="D10229" s="1">
        <v>277</v>
      </c>
    </row>
    <row r="10230" spans="1:4" x14ac:dyDescent="0.2">
      <c r="A10230" s="22">
        <v>1999</v>
      </c>
      <c r="B10230" s="1" t="s">
        <v>90</v>
      </c>
      <c r="C10230" s="1" t="s">
        <v>118</v>
      </c>
      <c r="D10230" s="1">
        <v>76</v>
      </c>
    </row>
    <row r="10231" spans="1:4" x14ac:dyDescent="0.2">
      <c r="A10231" s="22">
        <v>1999</v>
      </c>
      <c r="B10231" s="1" t="s">
        <v>90</v>
      </c>
      <c r="C10231" s="1" t="s">
        <v>119</v>
      </c>
      <c r="D10231" s="1">
        <v>90</v>
      </c>
    </row>
    <row r="10232" spans="1:4" x14ac:dyDescent="0.2">
      <c r="A10232" s="22">
        <v>1999</v>
      </c>
      <c r="B10232" s="1" t="s">
        <v>90</v>
      </c>
      <c r="C10232" s="1" t="s">
        <v>120</v>
      </c>
      <c r="D10232" s="1">
        <v>167</v>
      </c>
    </row>
    <row r="10233" spans="1:4" x14ac:dyDescent="0.2">
      <c r="A10233" s="22">
        <v>1999</v>
      </c>
      <c r="B10233" s="1" t="s">
        <v>91</v>
      </c>
      <c r="C10233" s="1" t="s">
        <v>92</v>
      </c>
      <c r="D10233" s="1">
        <v>211</v>
      </c>
    </row>
    <row r="10234" spans="1:4" x14ac:dyDescent="0.2">
      <c r="A10234" s="22">
        <v>1999</v>
      </c>
      <c r="B10234" s="1" t="s">
        <v>91</v>
      </c>
      <c r="C10234" s="1" t="s">
        <v>93</v>
      </c>
      <c r="D10234" s="1">
        <v>212</v>
      </c>
    </row>
    <row r="10235" spans="1:4" x14ac:dyDescent="0.2">
      <c r="A10235" s="22">
        <v>1999</v>
      </c>
      <c r="B10235" s="1" t="s">
        <v>91</v>
      </c>
      <c r="C10235" s="1" t="s">
        <v>94</v>
      </c>
      <c r="D10235" s="1">
        <v>105</v>
      </c>
    </row>
    <row r="10236" spans="1:4" x14ac:dyDescent="0.2">
      <c r="A10236" s="22">
        <v>1999</v>
      </c>
      <c r="B10236" s="1" t="s">
        <v>91</v>
      </c>
      <c r="C10236" s="1" t="s">
        <v>95</v>
      </c>
      <c r="D10236" s="1">
        <v>67</v>
      </c>
    </row>
    <row r="10237" spans="1:4" x14ac:dyDescent="0.2">
      <c r="A10237" s="22">
        <v>1999</v>
      </c>
      <c r="B10237" s="1" t="s">
        <v>91</v>
      </c>
      <c r="C10237" s="1" t="s">
        <v>96</v>
      </c>
      <c r="D10237" s="1">
        <v>386</v>
      </c>
    </row>
    <row r="10238" spans="1:4" x14ac:dyDescent="0.2">
      <c r="A10238" s="22">
        <v>1999</v>
      </c>
      <c r="B10238" s="1" t="s">
        <v>91</v>
      </c>
      <c r="C10238" s="1" t="s">
        <v>97</v>
      </c>
      <c r="D10238" s="1">
        <v>53</v>
      </c>
    </row>
    <row r="10239" spans="1:4" x14ac:dyDescent="0.2">
      <c r="A10239" s="22">
        <v>1999</v>
      </c>
      <c r="B10239" s="1" t="s">
        <v>91</v>
      </c>
      <c r="C10239" s="1" t="s">
        <v>68</v>
      </c>
      <c r="D10239" s="1">
        <v>120</v>
      </c>
    </row>
    <row r="10240" spans="1:4" x14ac:dyDescent="0.2">
      <c r="A10240" s="22">
        <v>1999</v>
      </c>
      <c r="B10240" s="1" t="s">
        <v>91</v>
      </c>
      <c r="C10240" s="1" t="s">
        <v>98</v>
      </c>
      <c r="D10240" s="1">
        <v>141</v>
      </c>
    </row>
    <row r="10241" spans="1:4" x14ac:dyDescent="0.2">
      <c r="A10241" s="22">
        <v>1999</v>
      </c>
      <c r="B10241" s="1" t="s">
        <v>91</v>
      </c>
      <c r="C10241" s="1" t="s">
        <v>99</v>
      </c>
      <c r="D10241" s="1">
        <v>107</v>
      </c>
    </row>
    <row r="10242" spans="1:4" x14ac:dyDescent="0.2">
      <c r="A10242" s="22">
        <v>1999</v>
      </c>
      <c r="B10242" s="1" t="s">
        <v>91</v>
      </c>
      <c r="C10242" s="1" t="s">
        <v>100</v>
      </c>
      <c r="D10242" s="1">
        <v>89</v>
      </c>
    </row>
    <row r="10243" spans="1:4" x14ac:dyDescent="0.2">
      <c r="A10243" s="22">
        <v>1999</v>
      </c>
      <c r="B10243" s="1" t="s">
        <v>91</v>
      </c>
      <c r="C10243" s="1" t="s">
        <v>101</v>
      </c>
      <c r="D10243" s="1">
        <v>88</v>
      </c>
    </row>
    <row r="10244" spans="1:4" x14ac:dyDescent="0.2">
      <c r="A10244" s="22">
        <v>1999</v>
      </c>
      <c r="B10244" s="1" t="s">
        <v>91</v>
      </c>
      <c r="C10244" s="1" t="s">
        <v>102</v>
      </c>
      <c r="D10244" s="1">
        <v>101</v>
      </c>
    </row>
    <row r="10245" spans="1:4" x14ac:dyDescent="0.2">
      <c r="A10245" s="22">
        <v>1999</v>
      </c>
      <c r="B10245" s="1" t="s">
        <v>91</v>
      </c>
      <c r="C10245" s="1" t="s">
        <v>103</v>
      </c>
      <c r="D10245" s="1">
        <v>128</v>
      </c>
    </row>
    <row r="10246" spans="1:4" x14ac:dyDescent="0.2">
      <c r="A10246" s="22">
        <v>1999</v>
      </c>
      <c r="B10246" s="1" t="s">
        <v>91</v>
      </c>
      <c r="C10246" s="1" t="s">
        <v>69</v>
      </c>
      <c r="D10246" s="1">
        <v>337</v>
      </c>
    </row>
    <row r="10247" spans="1:4" x14ac:dyDescent="0.2">
      <c r="A10247" s="22">
        <v>1999</v>
      </c>
      <c r="B10247" s="1" t="s">
        <v>91</v>
      </c>
      <c r="C10247" s="1" t="s">
        <v>104</v>
      </c>
      <c r="D10247" s="1">
        <v>565</v>
      </c>
    </row>
    <row r="10248" spans="1:4" x14ac:dyDescent="0.2">
      <c r="A10248" s="22">
        <v>1999</v>
      </c>
      <c r="B10248" s="1" t="s">
        <v>91</v>
      </c>
      <c r="C10248" s="1" t="s">
        <v>73</v>
      </c>
      <c r="D10248" s="1">
        <v>183</v>
      </c>
    </row>
    <row r="10249" spans="1:4" x14ac:dyDescent="0.2">
      <c r="A10249" s="22">
        <v>1999</v>
      </c>
      <c r="B10249" s="1" t="s">
        <v>91</v>
      </c>
      <c r="C10249" s="1" t="s">
        <v>105</v>
      </c>
      <c r="D10249" s="1">
        <v>78</v>
      </c>
    </row>
    <row r="10250" spans="1:4" x14ac:dyDescent="0.2">
      <c r="A10250" s="22">
        <v>1999</v>
      </c>
      <c r="B10250" s="1" t="s">
        <v>91</v>
      </c>
      <c r="C10250" s="1" t="s">
        <v>106</v>
      </c>
      <c r="D10250" s="1">
        <v>88</v>
      </c>
    </row>
    <row r="10251" spans="1:4" x14ac:dyDescent="0.2">
      <c r="A10251" s="22">
        <v>1999</v>
      </c>
      <c r="B10251" s="1" t="s">
        <v>91</v>
      </c>
      <c r="C10251" s="1" t="s">
        <v>107</v>
      </c>
      <c r="D10251" s="1">
        <v>95</v>
      </c>
    </row>
    <row r="10252" spans="1:4" x14ac:dyDescent="0.2">
      <c r="A10252" s="22">
        <v>1999</v>
      </c>
      <c r="B10252" s="1" t="s">
        <v>91</v>
      </c>
      <c r="C10252" s="1" t="s">
        <v>108</v>
      </c>
      <c r="D10252" s="1">
        <v>18</v>
      </c>
    </row>
    <row r="10253" spans="1:4" x14ac:dyDescent="0.2">
      <c r="A10253" s="22">
        <v>1999</v>
      </c>
      <c r="B10253" s="1" t="s">
        <v>91</v>
      </c>
      <c r="C10253" s="1" t="s">
        <v>109</v>
      </c>
      <c r="D10253" s="1">
        <v>114</v>
      </c>
    </row>
    <row r="10254" spans="1:4" x14ac:dyDescent="0.2">
      <c r="A10254" s="22">
        <v>1999</v>
      </c>
      <c r="B10254" s="1" t="s">
        <v>91</v>
      </c>
      <c r="C10254" s="1" t="s">
        <v>110</v>
      </c>
      <c r="D10254" s="1">
        <v>316</v>
      </c>
    </row>
    <row r="10255" spans="1:4" x14ac:dyDescent="0.2">
      <c r="A10255" s="22">
        <v>1999</v>
      </c>
      <c r="B10255" s="1" t="s">
        <v>91</v>
      </c>
      <c r="C10255" s="1" t="s">
        <v>111</v>
      </c>
      <c r="D10255" s="1">
        <v>18</v>
      </c>
    </row>
    <row r="10256" spans="1:4" x14ac:dyDescent="0.2">
      <c r="A10256" s="22">
        <v>1999</v>
      </c>
      <c r="B10256" s="1" t="s">
        <v>91</v>
      </c>
      <c r="C10256" s="1" t="s">
        <v>112</v>
      </c>
      <c r="D10256" s="1">
        <v>92</v>
      </c>
    </row>
    <row r="10257" spans="1:4" x14ac:dyDescent="0.2">
      <c r="A10257" s="22">
        <v>1999</v>
      </c>
      <c r="B10257" s="1" t="s">
        <v>91</v>
      </c>
      <c r="C10257" s="1" t="s">
        <v>113</v>
      </c>
      <c r="D10257" s="1">
        <v>179</v>
      </c>
    </row>
    <row r="10258" spans="1:4" x14ac:dyDescent="0.2">
      <c r="A10258" s="22">
        <v>1999</v>
      </c>
      <c r="B10258" s="1" t="s">
        <v>91</v>
      </c>
      <c r="C10258" s="1" t="s">
        <v>22</v>
      </c>
      <c r="D10258" s="1">
        <v>4718</v>
      </c>
    </row>
    <row r="10259" spans="1:4" x14ac:dyDescent="0.2">
      <c r="A10259" s="22">
        <v>1999</v>
      </c>
      <c r="B10259" s="1" t="s">
        <v>91</v>
      </c>
      <c r="C10259" s="1" t="s">
        <v>114</v>
      </c>
      <c r="D10259" s="1">
        <v>85</v>
      </c>
    </row>
    <row r="10260" spans="1:4" x14ac:dyDescent="0.2">
      <c r="A10260" s="22">
        <v>1999</v>
      </c>
      <c r="B10260" s="1" t="s">
        <v>91</v>
      </c>
      <c r="C10260" s="1" t="s">
        <v>115</v>
      </c>
      <c r="D10260" s="1">
        <v>29</v>
      </c>
    </row>
    <row r="10261" spans="1:4" x14ac:dyDescent="0.2">
      <c r="A10261" s="22">
        <v>1999</v>
      </c>
      <c r="B10261" s="1" t="s">
        <v>91</v>
      </c>
      <c r="C10261" s="1" t="s">
        <v>116</v>
      </c>
      <c r="D10261" s="1">
        <v>99</v>
      </c>
    </row>
    <row r="10262" spans="1:4" x14ac:dyDescent="0.2">
      <c r="A10262" s="22">
        <v>1999</v>
      </c>
      <c r="B10262" s="1" t="s">
        <v>91</v>
      </c>
      <c r="C10262" s="1" t="s">
        <v>117</v>
      </c>
      <c r="D10262" s="1">
        <v>281</v>
      </c>
    </row>
    <row r="10263" spans="1:4" x14ac:dyDescent="0.2">
      <c r="A10263" s="22">
        <v>1999</v>
      </c>
      <c r="B10263" s="1" t="s">
        <v>91</v>
      </c>
      <c r="C10263" s="1" t="s">
        <v>118</v>
      </c>
      <c r="D10263" s="1">
        <v>66</v>
      </c>
    </row>
    <row r="10264" spans="1:4" x14ac:dyDescent="0.2">
      <c r="A10264" s="22">
        <v>1999</v>
      </c>
      <c r="B10264" s="1" t="s">
        <v>91</v>
      </c>
      <c r="C10264" s="1" t="s">
        <v>119</v>
      </c>
      <c r="D10264" s="1">
        <v>87</v>
      </c>
    </row>
    <row r="10265" spans="1:4" x14ac:dyDescent="0.2">
      <c r="A10265" s="22">
        <v>1999</v>
      </c>
      <c r="B10265" s="1" t="s">
        <v>91</v>
      </c>
      <c r="C10265" s="1" t="s">
        <v>120</v>
      </c>
      <c r="D10265" s="1">
        <v>180</v>
      </c>
    </row>
    <row r="10266" spans="1:4" x14ac:dyDescent="0.2">
      <c r="A10266" s="22">
        <v>1999</v>
      </c>
      <c r="B10266" s="1" t="s">
        <v>80</v>
      </c>
      <c r="C10266" s="1" t="s">
        <v>92</v>
      </c>
      <c r="D10266" s="1">
        <v>206</v>
      </c>
    </row>
    <row r="10267" spans="1:4" x14ac:dyDescent="0.2">
      <c r="A10267" s="22">
        <v>1999</v>
      </c>
      <c r="B10267" s="1" t="s">
        <v>80</v>
      </c>
      <c r="C10267" s="1" t="s">
        <v>93</v>
      </c>
      <c r="D10267" s="1">
        <v>218</v>
      </c>
    </row>
    <row r="10268" spans="1:4" x14ac:dyDescent="0.2">
      <c r="A10268" s="22">
        <v>1999</v>
      </c>
      <c r="B10268" s="1" t="s">
        <v>80</v>
      </c>
      <c r="C10268" s="1" t="s">
        <v>94</v>
      </c>
      <c r="D10268" s="1">
        <v>92</v>
      </c>
    </row>
    <row r="10269" spans="1:4" x14ac:dyDescent="0.2">
      <c r="A10269" s="22">
        <v>1999</v>
      </c>
      <c r="B10269" s="1" t="s">
        <v>80</v>
      </c>
      <c r="C10269" s="1" t="s">
        <v>95</v>
      </c>
      <c r="D10269" s="1">
        <v>67</v>
      </c>
    </row>
    <row r="10270" spans="1:4" x14ac:dyDescent="0.2">
      <c r="A10270" s="22">
        <v>1999</v>
      </c>
      <c r="B10270" s="1" t="s">
        <v>80</v>
      </c>
      <c r="C10270" s="1" t="s">
        <v>96</v>
      </c>
      <c r="D10270" s="1">
        <v>441</v>
      </c>
    </row>
    <row r="10271" spans="1:4" x14ac:dyDescent="0.2">
      <c r="A10271" s="22">
        <v>1999</v>
      </c>
      <c r="B10271" s="1" t="s">
        <v>80</v>
      </c>
      <c r="C10271" s="1" t="s">
        <v>97</v>
      </c>
      <c r="D10271" s="1">
        <v>47</v>
      </c>
    </row>
    <row r="10272" spans="1:4" x14ac:dyDescent="0.2">
      <c r="A10272" s="22">
        <v>1999</v>
      </c>
      <c r="B10272" s="1" t="s">
        <v>80</v>
      </c>
      <c r="C10272" s="1" t="s">
        <v>68</v>
      </c>
      <c r="D10272" s="1">
        <v>130</v>
      </c>
    </row>
    <row r="10273" spans="1:4" x14ac:dyDescent="0.2">
      <c r="A10273" s="22">
        <v>1999</v>
      </c>
      <c r="B10273" s="1" t="s">
        <v>80</v>
      </c>
      <c r="C10273" s="1" t="s">
        <v>98</v>
      </c>
      <c r="D10273" s="1">
        <v>124</v>
      </c>
    </row>
    <row r="10274" spans="1:4" x14ac:dyDescent="0.2">
      <c r="A10274" s="22">
        <v>1999</v>
      </c>
      <c r="B10274" s="1" t="s">
        <v>80</v>
      </c>
      <c r="C10274" s="1" t="s">
        <v>99</v>
      </c>
      <c r="D10274" s="1">
        <v>108</v>
      </c>
    </row>
    <row r="10275" spans="1:4" x14ac:dyDescent="0.2">
      <c r="A10275" s="22">
        <v>1999</v>
      </c>
      <c r="B10275" s="1" t="s">
        <v>80</v>
      </c>
      <c r="C10275" s="1" t="s">
        <v>100</v>
      </c>
      <c r="D10275" s="1">
        <v>90</v>
      </c>
    </row>
    <row r="10276" spans="1:4" x14ac:dyDescent="0.2">
      <c r="A10276" s="22">
        <v>1999</v>
      </c>
      <c r="B10276" s="1" t="s">
        <v>80</v>
      </c>
      <c r="C10276" s="1" t="s">
        <v>101</v>
      </c>
      <c r="D10276" s="1">
        <v>72</v>
      </c>
    </row>
    <row r="10277" spans="1:4" x14ac:dyDescent="0.2">
      <c r="A10277" s="22">
        <v>1999</v>
      </c>
      <c r="B10277" s="1" t="s">
        <v>80</v>
      </c>
      <c r="C10277" s="1" t="s">
        <v>102</v>
      </c>
      <c r="D10277" s="1">
        <v>92</v>
      </c>
    </row>
    <row r="10278" spans="1:4" x14ac:dyDescent="0.2">
      <c r="A10278" s="22">
        <v>1999</v>
      </c>
      <c r="B10278" s="1" t="s">
        <v>80</v>
      </c>
      <c r="C10278" s="1" t="s">
        <v>103</v>
      </c>
      <c r="D10278" s="1">
        <v>123</v>
      </c>
    </row>
    <row r="10279" spans="1:4" x14ac:dyDescent="0.2">
      <c r="A10279" s="22">
        <v>1999</v>
      </c>
      <c r="B10279" s="1" t="s">
        <v>80</v>
      </c>
      <c r="C10279" s="1" t="s">
        <v>69</v>
      </c>
      <c r="D10279" s="1">
        <v>316</v>
      </c>
    </row>
    <row r="10280" spans="1:4" x14ac:dyDescent="0.2">
      <c r="A10280" s="22">
        <v>1999</v>
      </c>
      <c r="B10280" s="1" t="s">
        <v>80</v>
      </c>
      <c r="C10280" s="1" t="s">
        <v>104</v>
      </c>
      <c r="D10280" s="1">
        <v>605</v>
      </c>
    </row>
    <row r="10281" spans="1:4" x14ac:dyDescent="0.2">
      <c r="A10281" s="22">
        <v>1999</v>
      </c>
      <c r="B10281" s="1" t="s">
        <v>80</v>
      </c>
      <c r="C10281" s="1" t="s">
        <v>73</v>
      </c>
      <c r="D10281" s="1">
        <v>187</v>
      </c>
    </row>
    <row r="10282" spans="1:4" x14ac:dyDescent="0.2">
      <c r="A10282" s="22">
        <v>1999</v>
      </c>
      <c r="B10282" s="1" t="s">
        <v>80</v>
      </c>
      <c r="C10282" s="1" t="s">
        <v>105</v>
      </c>
      <c r="D10282" s="1">
        <v>78</v>
      </c>
    </row>
    <row r="10283" spans="1:4" x14ac:dyDescent="0.2">
      <c r="A10283" s="22">
        <v>1999</v>
      </c>
      <c r="B10283" s="1" t="s">
        <v>80</v>
      </c>
      <c r="C10283" s="1" t="s">
        <v>106</v>
      </c>
      <c r="D10283" s="1">
        <v>79</v>
      </c>
    </row>
    <row r="10284" spans="1:4" x14ac:dyDescent="0.2">
      <c r="A10284" s="22">
        <v>1999</v>
      </c>
      <c r="B10284" s="1" t="s">
        <v>80</v>
      </c>
      <c r="C10284" s="1" t="s">
        <v>107</v>
      </c>
      <c r="D10284" s="1">
        <v>74</v>
      </c>
    </row>
    <row r="10285" spans="1:4" x14ac:dyDescent="0.2">
      <c r="A10285" s="22">
        <v>1999</v>
      </c>
      <c r="B10285" s="1" t="s">
        <v>80</v>
      </c>
      <c r="C10285" s="1" t="s">
        <v>108</v>
      </c>
      <c r="D10285" s="1">
        <v>26</v>
      </c>
    </row>
    <row r="10286" spans="1:4" x14ac:dyDescent="0.2">
      <c r="A10286" s="22">
        <v>1999</v>
      </c>
      <c r="B10286" s="1" t="s">
        <v>80</v>
      </c>
      <c r="C10286" s="1" t="s">
        <v>109</v>
      </c>
      <c r="D10286" s="1">
        <v>117</v>
      </c>
    </row>
    <row r="10287" spans="1:4" x14ac:dyDescent="0.2">
      <c r="A10287" s="22">
        <v>1999</v>
      </c>
      <c r="B10287" s="1" t="s">
        <v>80</v>
      </c>
      <c r="C10287" s="1" t="s">
        <v>110</v>
      </c>
      <c r="D10287" s="1">
        <v>354</v>
      </c>
    </row>
    <row r="10288" spans="1:4" x14ac:dyDescent="0.2">
      <c r="A10288" s="22">
        <v>1999</v>
      </c>
      <c r="B10288" s="1" t="s">
        <v>80</v>
      </c>
      <c r="C10288" s="1" t="s">
        <v>111</v>
      </c>
      <c r="D10288" s="1">
        <v>13</v>
      </c>
    </row>
    <row r="10289" spans="1:4" x14ac:dyDescent="0.2">
      <c r="A10289" s="22">
        <v>1999</v>
      </c>
      <c r="B10289" s="1" t="s">
        <v>80</v>
      </c>
      <c r="C10289" s="1" t="s">
        <v>112</v>
      </c>
      <c r="D10289" s="1">
        <v>138</v>
      </c>
    </row>
    <row r="10290" spans="1:4" x14ac:dyDescent="0.2">
      <c r="A10290" s="22">
        <v>1999</v>
      </c>
      <c r="B10290" s="1" t="s">
        <v>80</v>
      </c>
      <c r="C10290" s="1" t="s">
        <v>113</v>
      </c>
      <c r="D10290" s="1">
        <v>174</v>
      </c>
    </row>
    <row r="10291" spans="1:4" x14ac:dyDescent="0.2">
      <c r="A10291" s="22">
        <v>1999</v>
      </c>
      <c r="B10291" s="1" t="s">
        <v>80</v>
      </c>
      <c r="C10291" s="1" t="s">
        <v>22</v>
      </c>
      <c r="D10291" s="1">
        <v>4834</v>
      </c>
    </row>
    <row r="10292" spans="1:4" x14ac:dyDescent="0.2">
      <c r="A10292" s="22">
        <v>1999</v>
      </c>
      <c r="B10292" s="1" t="s">
        <v>80</v>
      </c>
      <c r="C10292" s="1" t="s">
        <v>114</v>
      </c>
      <c r="D10292" s="1">
        <v>95</v>
      </c>
    </row>
    <row r="10293" spans="1:4" x14ac:dyDescent="0.2">
      <c r="A10293" s="22">
        <v>1999</v>
      </c>
      <c r="B10293" s="1" t="s">
        <v>80</v>
      </c>
      <c r="C10293" s="1" t="s">
        <v>115</v>
      </c>
      <c r="D10293" s="1">
        <v>23</v>
      </c>
    </row>
    <row r="10294" spans="1:4" x14ac:dyDescent="0.2">
      <c r="A10294" s="22">
        <v>1999</v>
      </c>
      <c r="B10294" s="1" t="s">
        <v>80</v>
      </c>
      <c r="C10294" s="1" t="s">
        <v>116</v>
      </c>
      <c r="D10294" s="1">
        <v>91</v>
      </c>
    </row>
    <row r="10295" spans="1:4" x14ac:dyDescent="0.2">
      <c r="A10295" s="22">
        <v>1999</v>
      </c>
      <c r="B10295" s="1" t="s">
        <v>80</v>
      </c>
      <c r="C10295" s="1" t="s">
        <v>117</v>
      </c>
      <c r="D10295" s="1">
        <v>307</v>
      </c>
    </row>
    <row r="10296" spans="1:4" x14ac:dyDescent="0.2">
      <c r="A10296" s="22">
        <v>1999</v>
      </c>
      <c r="B10296" s="1" t="s">
        <v>80</v>
      </c>
      <c r="C10296" s="1" t="s">
        <v>118</v>
      </c>
      <c r="D10296" s="1">
        <v>80</v>
      </c>
    </row>
    <row r="10297" spans="1:4" x14ac:dyDescent="0.2">
      <c r="A10297" s="22">
        <v>1999</v>
      </c>
      <c r="B10297" s="1" t="s">
        <v>80</v>
      </c>
      <c r="C10297" s="1" t="s">
        <v>119</v>
      </c>
      <c r="D10297" s="1">
        <v>95</v>
      </c>
    </row>
    <row r="10298" spans="1:4" x14ac:dyDescent="0.2">
      <c r="A10298" s="22">
        <v>1999</v>
      </c>
      <c r="B10298" s="1" t="s">
        <v>80</v>
      </c>
      <c r="C10298" s="1" t="s">
        <v>120</v>
      </c>
      <c r="D10298" s="1">
        <v>172</v>
      </c>
    </row>
    <row r="10299" spans="1:4" x14ac:dyDescent="0.2">
      <c r="A10299" s="22">
        <v>1999</v>
      </c>
      <c r="B10299" s="1" t="s">
        <v>81</v>
      </c>
      <c r="C10299" s="1" t="s">
        <v>92</v>
      </c>
      <c r="D10299" s="1">
        <v>195</v>
      </c>
    </row>
    <row r="10300" spans="1:4" x14ac:dyDescent="0.2">
      <c r="A10300" s="22">
        <v>1999</v>
      </c>
      <c r="B10300" s="1" t="s">
        <v>81</v>
      </c>
      <c r="C10300" s="1" t="s">
        <v>93</v>
      </c>
      <c r="D10300" s="1">
        <v>207</v>
      </c>
    </row>
    <row r="10301" spans="1:4" x14ac:dyDescent="0.2">
      <c r="A10301" s="22">
        <v>1999</v>
      </c>
      <c r="B10301" s="1" t="s">
        <v>81</v>
      </c>
      <c r="C10301" s="1" t="s">
        <v>94</v>
      </c>
      <c r="D10301" s="1">
        <v>75</v>
      </c>
    </row>
    <row r="10302" spans="1:4" x14ac:dyDescent="0.2">
      <c r="A10302" s="22">
        <v>1999</v>
      </c>
      <c r="B10302" s="1" t="s">
        <v>81</v>
      </c>
      <c r="C10302" s="1" t="s">
        <v>95</v>
      </c>
      <c r="D10302" s="1">
        <v>65</v>
      </c>
    </row>
    <row r="10303" spans="1:4" x14ac:dyDescent="0.2">
      <c r="A10303" s="22">
        <v>1999</v>
      </c>
      <c r="B10303" s="1" t="s">
        <v>81</v>
      </c>
      <c r="C10303" s="1" t="s">
        <v>96</v>
      </c>
      <c r="D10303" s="1">
        <v>394</v>
      </c>
    </row>
    <row r="10304" spans="1:4" x14ac:dyDescent="0.2">
      <c r="A10304" s="22">
        <v>1999</v>
      </c>
      <c r="B10304" s="1" t="s">
        <v>81</v>
      </c>
      <c r="C10304" s="1" t="s">
        <v>97</v>
      </c>
      <c r="D10304" s="1">
        <v>44</v>
      </c>
    </row>
    <row r="10305" spans="1:4" x14ac:dyDescent="0.2">
      <c r="A10305" s="22">
        <v>1999</v>
      </c>
      <c r="B10305" s="1" t="s">
        <v>81</v>
      </c>
      <c r="C10305" s="1" t="s">
        <v>68</v>
      </c>
      <c r="D10305" s="1">
        <v>115</v>
      </c>
    </row>
    <row r="10306" spans="1:4" x14ac:dyDescent="0.2">
      <c r="A10306" s="22">
        <v>1999</v>
      </c>
      <c r="B10306" s="1" t="s">
        <v>81</v>
      </c>
      <c r="C10306" s="1" t="s">
        <v>98</v>
      </c>
      <c r="D10306" s="1">
        <v>120</v>
      </c>
    </row>
    <row r="10307" spans="1:4" x14ac:dyDescent="0.2">
      <c r="A10307" s="22">
        <v>1999</v>
      </c>
      <c r="B10307" s="1" t="s">
        <v>81</v>
      </c>
      <c r="C10307" s="1" t="s">
        <v>99</v>
      </c>
      <c r="D10307" s="1">
        <v>91</v>
      </c>
    </row>
    <row r="10308" spans="1:4" x14ac:dyDescent="0.2">
      <c r="A10308" s="22">
        <v>1999</v>
      </c>
      <c r="B10308" s="1" t="s">
        <v>81</v>
      </c>
      <c r="C10308" s="1" t="s">
        <v>100</v>
      </c>
      <c r="D10308" s="1">
        <v>78</v>
      </c>
    </row>
    <row r="10309" spans="1:4" x14ac:dyDescent="0.2">
      <c r="A10309" s="22">
        <v>1999</v>
      </c>
      <c r="B10309" s="1" t="s">
        <v>81</v>
      </c>
      <c r="C10309" s="1" t="s">
        <v>101</v>
      </c>
      <c r="D10309" s="1">
        <v>76</v>
      </c>
    </row>
    <row r="10310" spans="1:4" x14ac:dyDescent="0.2">
      <c r="A10310" s="22">
        <v>1999</v>
      </c>
      <c r="B10310" s="1" t="s">
        <v>81</v>
      </c>
      <c r="C10310" s="1" t="s">
        <v>102</v>
      </c>
      <c r="D10310" s="1">
        <v>67</v>
      </c>
    </row>
    <row r="10311" spans="1:4" x14ac:dyDescent="0.2">
      <c r="A10311" s="22">
        <v>1999</v>
      </c>
      <c r="B10311" s="1" t="s">
        <v>81</v>
      </c>
      <c r="C10311" s="1" t="s">
        <v>103</v>
      </c>
      <c r="D10311" s="1">
        <v>119</v>
      </c>
    </row>
    <row r="10312" spans="1:4" x14ac:dyDescent="0.2">
      <c r="A10312" s="22">
        <v>1999</v>
      </c>
      <c r="B10312" s="1" t="s">
        <v>81</v>
      </c>
      <c r="C10312" s="1" t="s">
        <v>69</v>
      </c>
      <c r="D10312" s="1">
        <v>290</v>
      </c>
    </row>
    <row r="10313" spans="1:4" x14ac:dyDescent="0.2">
      <c r="A10313" s="22">
        <v>1999</v>
      </c>
      <c r="B10313" s="1" t="s">
        <v>81</v>
      </c>
      <c r="C10313" s="1" t="s">
        <v>104</v>
      </c>
      <c r="D10313" s="1">
        <v>515</v>
      </c>
    </row>
    <row r="10314" spans="1:4" x14ac:dyDescent="0.2">
      <c r="A10314" s="22">
        <v>1999</v>
      </c>
      <c r="B10314" s="1" t="s">
        <v>81</v>
      </c>
      <c r="C10314" s="1" t="s">
        <v>73</v>
      </c>
      <c r="D10314" s="1">
        <v>209</v>
      </c>
    </row>
    <row r="10315" spans="1:4" x14ac:dyDescent="0.2">
      <c r="A10315" s="22">
        <v>1999</v>
      </c>
      <c r="B10315" s="1" t="s">
        <v>81</v>
      </c>
      <c r="C10315" s="1" t="s">
        <v>105</v>
      </c>
      <c r="D10315" s="1">
        <v>78</v>
      </c>
    </row>
    <row r="10316" spans="1:4" x14ac:dyDescent="0.2">
      <c r="A10316" s="22">
        <v>1999</v>
      </c>
      <c r="B10316" s="1" t="s">
        <v>81</v>
      </c>
      <c r="C10316" s="1" t="s">
        <v>106</v>
      </c>
      <c r="D10316" s="1">
        <v>71</v>
      </c>
    </row>
    <row r="10317" spans="1:4" x14ac:dyDescent="0.2">
      <c r="A10317" s="22">
        <v>1999</v>
      </c>
      <c r="B10317" s="1" t="s">
        <v>81</v>
      </c>
      <c r="C10317" s="1" t="s">
        <v>107</v>
      </c>
      <c r="D10317" s="1">
        <v>97</v>
      </c>
    </row>
    <row r="10318" spans="1:4" x14ac:dyDescent="0.2">
      <c r="A10318" s="22">
        <v>1999</v>
      </c>
      <c r="B10318" s="1" t="s">
        <v>81</v>
      </c>
      <c r="C10318" s="1" t="s">
        <v>108</v>
      </c>
      <c r="D10318" s="1">
        <v>26</v>
      </c>
    </row>
    <row r="10319" spans="1:4" x14ac:dyDescent="0.2">
      <c r="A10319" s="22">
        <v>1999</v>
      </c>
      <c r="B10319" s="1" t="s">
        <v>81</v>
      </c>
      <c r="C10319" s="1" t="s">
        <v>109</v>
      </c>
      <c r="D10319" s="1">
        <v>103</v>
      </c>
    </row>
    <row r="10320" spans="1:4" x14ac:dyDescent="0.2">
      <c r="A10320" s="22">
        <v>1999</v>
      </c>
      <c r="B10320" s="1" t="s">
        <v>81</v>
      </c>
      <c r="C10320" s="1" t="s">
        <v>110</v>
      </c>
      <c r="D10320" s="1">
        <v>259</v>
      </c>
    </row>
    <row r="10321" spans="1:4" x14ac:dyDescent="0.2">
      <c r="A10321" s="22">
        <v>1999</v>
      </c>
      <c r="B10321" s="1" t="s">
        <v>81</v>
      </c>
      <c r="C10321" s="1" t="s">
        <v>111</v>
      </c>
      <c r="D10321" s="1">
        <v>19</v>
      </c>
    </row>
    <row r="10322" spans="1:4" x14ac:dyDescent="0.2">
      <c r="A10322" s="22">
        <v>1999</v>
      </c>
      <c r="B10322" s="1" t="s">
        <v>81</v>
      </c>
      <c r="C10322" s="1" t="s">
        <v>112</v>
      </c>
      <c r="D10322" s="1">
        <v>119</v>
      </c>
    </row>
    <row r="10323" spans="1:4" x14ac:dyDescent="0.2">
      <c r="A10323" s="22">
        <v>1999</v>
      </c>
      <c r="B10323" s="1" t="s">
        <v>81</v>
      </c>
      <c r="C10323" s="1" t="s">
        <v>113</v>
      </c>
      <c r="D10323" s="1">
        <v>150</v>
      </c>
    </row>
    <row r="10324" spans="1:4" x14ac:dyDescent="0.2">
      <c r="A10324" s="22">
        <v>1999</v>
      </c>
      <c r="B10324" s="1" t="s">
        <v>81</v>
      </c>
      <c r="C10324" s="1" t="s">
        <v>22</v>
      </c>
      <c r="D10324" s="1">
        <v>4366</v>
      </c>
    </row>
    <row r="10325" spans="1:4" x14ac:dyDescent="0.2">
      <c r="A10325" s="22">
        <v>1999</v>
      </c>
      <c r="B10325" s="1" t="s">
        <v>81</v>
      </c>
      <c r="C10325" s="1" t="s">
        <v>114</v>
      </c>
      <c r="D10325" s="1">
        <v>93</v>
      </c>
    </row>
    <row r="10326" spans="1:4" x14ac:dyDescent="0.2">
      <c r="A10326" s="22">
        <v>1999</v>
      </c>
      <c r="B10326" s="1" t="s">
        <v>81</v>
      </c>
      <c r="C10326" s="1" t="s">
        <v>115</v>
      </c>
      <c r="D10326" s="1">
        <v>21</v>
      </c>
    </row>
    <row r="10327" spans="1:4" x14ac:dyDescent="0.2">
      <c r="A10327" s="22">
        <v>1999</v>
      </c>
      <c r="B10327" s="1" t="s">
        <v>81</v>
      </c>
      <c r="C10327" s="1" t="s">
        <v>116</v>
      </c>
      <c r="D10327" s="1">
        <v>91</v>
      </c>
    </row>
    <row r="10328" spans="1:4" x14ac:dyDescent="0.2">
      <c r="A10328" s="22">
        <v>1999</v>
      </c>
      <c r="B10328" s="1" t="s">
        <v>81</v>
      </c>
      <c r="C10328" s="1" t="s">
        <v>117</v>
      </c>
      <c r="D10328" s="1">
        <v>262</v>
      </c>
    </row>
    <row r="10329" spans="1:4" x14ac:dyDescent="0.2">
      <c r="A10329" s="22">
        <v>1999</v>
      </c>
      <c r="B10329" s="1" t="s">
        <v>81</v>
      </c>
      <c r="C10329" s="1" t="s">
        <v>118</v>
      </c>
      <c r="D10329" s="1">
        <v>76</v>
      </c>
    </row>
    <row r="10330" spans="1:4" x14ac:dyDescent="0.2">
      <c r="A10330" s="22">
        <v>1999</v>
      </c>
      <c r="B10330" s="1" t="s">
        <v>81</v>
      </c>
      <c r="C10330" s="1" t="s">
        <v>119</v>
      </c>
      <c r="D10330" s="1">
        <v>85</v>
      </c>
    </row>
    <row r="10331" spans="1:4" x14ac:dyDescent="0.2">
      <c r="A10331" s="22">
        <v>1999</v>
      </c>
      <c r="B10331" s="1" t="s">
        <v>81</v>
      </c>
      <c r="C10331" s="1" t="s">
        <v>120</v>
      </c>
      <c r="D10331" s="1">
        <v>156</v>
      </c>
    </row>
    <row r="10332" spans="1:4" x14ac:dyDescent="0.2">
      <c r="A10332" s="22">
        <v>1999</v>
      </c>
      <c r="B10332" s="1" t="s">
        <v>82</v>
      </c>
      <c r="C10332" s="1" t="s">
        <v>92</v>
      </c>
      <c r="D10332" s="1">
        <v>189</v>
      </c>
    </row>
    <row r="10333" spans="1:4" x14ac:dyDescent="0.2">
      <c r="A10333" s="22">
        <v>1999</v>
      </c>
      <c r="B10333" s="1" t="s">
        <v>82</v>
      </c>
      <c r="C10333" s="1" t="s">
        <v>93</v>
      </c>
      <c r="D10333" s="1">
        <v>212</v>
      </c>
    </row>
    <row r="10334" spans="1:4" x14ac:dyDescent="0.2">
      <c r="A10334" s="22">
        <v>1999</v>
      </c>
      <c r="B10334" s="1" t="s">
        <v>82</v>
      </c>
      <c r="C10334" s="1" t="s">
        <v>94</v>
      </c>
      <c r="D10334" s="1">
        <v>96</v>
      </c>
    </row>
    <row r="10335" spans="1:4" x14ac:dyDescent="0.2">
      <c r="A10335" s="22">
        <v>1999</v>
      </c>
      <c r="B10335" s="1" t="s">
        <v>82</v>
      </c>
      <c r="C10335" s="1" t="s">
        <v>95</v>
      </c>
      <c r="D10335" s="1">
        <v>64</v>
      </c>
    </row>
    <row r="10336" spans="1:4" x14ac:dyDescent="0.2">
      <c r="A10336" s="22">
        <v>1999</v>
      </c>
      <c r="B10336" s="1" t="s">
        <v>82</v>
      </c>
      <c r="C10336" s="1" t="s">
        <v>96</v>
      </c>
      <c r="D10336" s="1">
        <v>389</v>
      </c>
    </row>
    <row r="10337" spans="1:4" x14ac:dyDescent="0.2">
      <c r="A10337" s="22">
        <v>1999</v>
      </c>
      <c r="B10337" s="1" t="s">
        <v>82</v>
      </c>
      <c r="C10337" s="1" t="s">
        <v>97</v>
      </c>
      <c r="D10337" s="1">
        <v>33</v>
      </c>
    </row>
    <row r="10338" spans="1:4" x14ac:dyDescent="0.2">
      <c r="A10338" s="22">
        <v>1999</v>
      </c>
      <c r="B10338" s="1" t="s">
        <v>82</v>
      </c>
      <c r="C10338" s="1" t="s">
        <v>68</v>
      </c>
      <c r="D10338" s="1">
        <v>120</v>
      </c>
    </row>
    <row r="10339" spans="1:4" x14ac:dyDescent="0.2">
      <c r="A10339" s="22">
        <v>1999</v>
      </c>
      <c r="B10339" s="1" t="s">
        <v>82</v>
      </c>
      <c r="C10339" s="1" t="s">
        <v>98</v>
      </c>
      <c r="D10339" s="1">
        <v>128</v>
      </c>
    </row>
    <row r="10340" spans="1:4" x14ac:dyDescent="0.2">
      <c r="A10340" s="22">
        <v>1999</v>
      </c>
      <c r="B10340" s="1" t="s">
        <v>82</v>
      </c>
      <c r="C10340" s="1" t="s">
        <v>99</v>
      </c>
      <c r="D10340" s="1">
        <v>113</v>
      </c>
    </row>
    <row r="10341" spans="1:4" x14ac:dyDescent="0.2">
      <c r="A10341" s="22">
        <v>1999</v>
      </c>
      <c r="B10341" s="1" t="s">
        <v>82</v>
      </c>
      <c r="C10341" s="1" t="s">
        <v>100</v>
      </c>
      <c r="D10341" s="1">
        <v>95</v>
      </c>
    </row>
    <row r="10342" spans="1:4" x14ac:dyDescent="0.2">
      <c r="A10342" s="22">
        <v>1999</v>
      </c>
      <c r="B10342" s="1" t="s">
        <v>82</v>
      </c>
      <c r="C10342" s="1" t="s">
        <v>101</v>
      </c>
      <c r="D10342" s="1">
        <v>77</v>
      </c>
    </row>
    <row r="10343" spans="1:4" x14ac:dyDescent="0.2">
      <c r="A10343" s="22">
        <v>1999</v>
      </c>
      <c r="B10343" s="1" t="s">
        <v>82</v>
      </c>
      <c r="C10343" s="1" t="s">
        <v>102</v>
      </c>
      <c r="D10343" s="1">
        <v>76</v>
      </c>
    </row>
    <row r="10344" spans="1:4" x14ac:dyDescent="0.2">
      <c r="A10344" s="22">
        <v>1999</v>
      </c>
      <c r="B10344" s="1" t="s">
        <v>82</v>
      </c>
      <c r="C10344" s="1" t="s">
        <v>103</v>
      </c>
      <c r="D10344" s="1">
        <v>134</v>
      </c>
    </row>
    <row r="10345" spans="1:4" x14ac:dyDescent="0.2">
      <c r="A10345" s="22">
        <v>1999</v>
      </c>
      <c r="B10345" s="1" t="s">
        <v>82</v>
      </c>
      <c r="C10345" s="1" t="s">
        <v>69</v>
      </c>
      <c r="D10345" s="1">
        <v>332</v>
      </c>
    </row>
    <row r="10346" spans="1:4" x14ac:dyDescent="0.2">
      <c r="A10346" s="22">
        <v>1999</v>
      </c>
      <c r="B10346" s="1" t="s">
        <v>82</v>
      </c>
      <c r="C10346" s="1" t="s">
        <v>104</v>
      </c>
      <c r="D10346" s="1">
        <v>579</v>
      </c>
    </row>
    <row r="10347" spans="1:4" x14ac:dyDescent="0.2">
      <c r="A10347" s="22">
        <v>1999</v>
      </c>
      <c r="B10347" s="1" t="s">
        <v>82</v>
      </c>
      <c r="C10347" s="1" t="s">
        <v>73</v>
      </c>
      <c r="D10347" s="1">
        <v>190</v>
      </c>
    </row>
    <row r="10348" spans="1:4" x14ac:dyDescent="0.2">
      <c r="A10348" s="22">
        <v>1999</v>
      </c>
      <c r="B10348" s="1" t="s">
        <v>82</v>
      </c>
      <c r="C10348" s="1" t="s">
        <v>105</v>
      </c>
      <c r="D10348" s="1">
        <v>88</v>
      </c>
    </row>
    <row r="10349" spans="1:4" x14ac:dyDescent="0.2">
      <c r="A10349" s="22">
        <v>1999</v>
      </c>
      <c r="B10349" s="1" t="s">
        <v>82</v>
      </c>
      <c r="C10349" s="1" t="s">
        <v>106</v>
      </c>
      <c r="D10349" s="1">
        <v>76</v>
      </c>
    </row>
    <row r="10350" spans="1:4" x14ac:dyDescent="0.2">
      <c r="A10350" s="22">
        <v>1999</v>
      </c>
      <c r="B10350" s="1" t="s">
        <v>82</v>
      </c>
      <c r="C10350" s="1" t="s">
        <v>107</v>
      </c>
      <c r="D10350" s="1">
        <v>76</v>
      </c>
    </row>
    <row r="10351" spans="1:4" x14ac:dyDescent="0.2">
      <c r="A10351" s="22">
        <v>1999</v>
      </c>
      <c r="B10351" s="1" t="s">
        <v>82</v>
      </c>
      <c r="C10351" s="1" t="s">
        <v>108</v>
      </c>
      <c r="D10351" s="1">
        <v>19</v>
      </c>
    </row>
    <row r="10352" spans="1:4" x14ac:dyDescent="0.2">
      <c r="A10352" s="22">
        <v>1999</v>
      </c>
      <c r="B10352" s="1" t="s">
        <v>82</v>
      </c>
      <c r="C10352" s="1" t="s">
        <v>109</v>
      </c>
      <c r="D10352" s="1">
        <v>137</v>
      </c>
    </row>
    <row r="10353" spans="1:4" x14ac:dyDescent="0.2">
      <c r="A10353" s="22">
        <v>1999</v>
      </c>
      <c r="B10353" s="1" t="s">
        <v>82</v>
      </c>
      <c r="C10353" s="1" t="s">
        <v>110</v>
      </c>
      <c r="D10353" s="1">
        <v>350</v>
      </c>
    </row>
    <row r="10354" spans="1:4" x14ac:dyDescent="0.2">
      <c r="A10354" s="22">
        <v>1999</v>
      </c>
      <c r="B10354" s="1" t="s">
        <v>82</v>
      </c>
      <c r="C10354" s="1" t="s">
        <v>111</v>
      </c>
      <c r="D10354" s="1">
        <v>18</v>
      </c>
    </row>
    <row r="10355" spans="1:4" x14ac:dyDescent="0.2">
      <c r="A10355" s="22">
        <v>1999</v>
      </c>
      <c r="B10355" s="1" t="s">
        <v>82</v>
      </c>
      <c r="C10355" s="1" t="s">
        <v>112</v>
      </c>
      <c r="D10355" s="1">
        <v>101</v>
      </c>
    </row>
    <row r="10356" spans="1:4" x14ac:dyDescent="0.2">
      <c r="A10356" s="22">
        <v>1999</v>
      </c>
      <c r="B10356" s="1" t="s">
        <v>82</v>
      </c>
      <c r="C10356" s="1" t="s">
        <v>113</v>
      </c>
      <c r="D10356" s="1">
        <v>169</v>
      </c>
    </row>
    <row r="10357" spans="1:4" x14ac:dyDescent="0.2">
      <c r="A10357" s="22">
        <v>1999</v>
      </c>
      <c r="B10357" s="1" t="s">
        <v>82</v>
      </c>
      <c r="C10357" s="1" t="s">
        <v>22</v>
      </c>
      <c r="D10357" s="1">
        <v>4703</v>
      </c>
    </row>
    <row r="10358" spans="1:4" x14ac:dyDescent="0.2">
      <c r="A10358" s="22">
        <v>1999</v>
      </c>
      <c r="B10358" s="1" t="s">
        <v>82</v>
      </c>
      <c r="C10358" s="1" t="s">
        <v>114</v>
      </c>
      <c r="D10358" s="1">
        <v>105</v>
      </c>
    </row>
    <row r="10359" spans="1:4" x14ac:dyDescent="0.2">
      <c r="A10359" s="22">
        <v>1999</v>
      </c>
      <c r="B10359" s="1" t="s">
        <v>82</v>
      </c>
      <c r="C10359" s="1" t="s">
        <v>115</v>
      </c>
      <c r="D10359" s="1">
        <v>26</v>
      </c>
    </row>
    <row r="10360" spans="1:4" x14ac:dyDescent="0.2">
      <c r="A10360" s="22">
        <v>1999</v>
      </c>
      <c r="B10360" s="1" t="s">
        <v>82</v>
      </c>
      <c r="C10360" s="1" t="s">
        <v>116</v>
      </c>
      <c r="D10360" s="1">
        <v>99</v>
      </c>
    </row>
    <row r="10361" spans="1:4" x14ac:dyDescent="0.2">
      <c r="A10361" s="22">
        <v>1999</v>
      </c>
      <c r="B10361" s="1" t="s">
        <v>82</v>
      </c>
      <c r="C10361" s="1" t="s">
        <v>117</v>
      </c>
      <c r="D10361" s="1">
        <v>262</v>
      </c>
    </row>
    <row r="10362" spans="1:4" x14ac:dyDescent="0.2">
      <c r="A10362" s="22">
        <v>1999</v>
      </c>
      <c r="B10362" s="1" t="s">
        <v>82</v>
      </c>
      <c r="C10362" s="1" t="s">
        <v>118</v>
      </c>
      <c r="D10362" s="1">
        <v>82</v>
      </c>
    </row>
    <row r="10363" spans="1:4" x14ac:dyDescent="0.2">
      <c r="A10363" s="22">
        <v>1999</v>
      </c>
      <c r="B10363" s="1" t="s">
        <v>82</v>
      </c>
      <c r="C10363" s="1" t="s">
        <v>119</v>
      </c>
      <c r="D10363" s="1">
        <v>97</v>
      </c>
    </row>
    <row r="10364" spans="1:4" x14ac:dyDescent="0.2">
      <c r="A10364" s="22">
        <v>1999</v>
      </c>
      <c r="B10364" s="1" t="s">
        <v>82</v>
      </c>
      <c r="C10364" s="1" t="s">
        <v>120</v>
      </c>
      <c r="D10364" s="1">
        <v>171</v>
      </c>
    </row>
    <row r="10365" spans="1:4" x14ac:dyDescent="0.2">
      <c r="A10365" s="22">
        <v>1999</v>
      </c>
      <c r="B10365" s="1" t="s">
        <v>83</v>
      </c>
      <c r="C10365" s="1" t="s">
        <v>92</v>
      </c>
      <c r="D10365" s="1">
        <v>184</v>
      </c>
    </row>
    <row r="10366" spans="1:4" x14ac:dyDescent="0.2">
      <c r="A10366" s="22">
        <v>1999</v>
      </c>
      <c r="B10366" s="1" t="s">
        <v>83</v>
      </c>
      <c r="C10366" s="1" t="s">
        <v>93</v>
      </c>
      <c r="D10366" s="1">
        <v>242</v>
      </c>
    </row>
    <row r="10367" spans="1:4" x14ac:dyDescent="0.2">
      <c r="A10367" s="22">
        <v>1999</v>
      </c>
      <c r="B10367" s="1" t="s">
        <v>83</v>
      </c>
      <c r="C10367" s="1" t="s">
        <v>94</v>
      </c>
      <c r="D10367" s="1">
        <v>108</v>
      </c>
    </row>
    <row r="10368" spans="1:4" x14ac:dyDescent="0.2">
      <c r="A10368" s="22">
        <v>1999</v>
      </c>
      <c r="B10368" s="1" t="s">
        <v>83</v>
      </c>
      <c r="C10368" s="1" t="s">
        <v>95</v>
      </c>
      <c r="D10368" s="1">
        <v>89</v>
      </c>
    </row>
    <row r="10369" spans="1:4" x14ac:dyDescent="0.2">
      <c r="A10369" s="22">
        <v>1999</v>
      </c>
      <c r="B10369" s="1" t="s">
        <v>83</v>
      </c>
      <c r="C10369" s="1" t="s">
        <v>96</v>
      </c>
      <c r="D10369" s="1">
        <v>456</v>
      </c>
    </row>
    <row r="10370" spans="1:4" x14ac:dyDescent="0.2">
      <c r="A10370" s="22">
        <v>1999</v>
      </c>
      <c r="B10370" s="1" t="s">
        <v>83</v>
      </c>
      <c r="C10370" s="1" t="s">
        <v>97</v>
      </c>
      <c r="D10370" s="1">
        <v>55</v>
      </c>
    </row>
    <row r="10371" spans="1:4" x14ac:dyDescent="0.2">
      <c r="A10371" s="22">
        <v>1999</v>
      </c>
      <c r="B10371" s="1" t="s">
        <v>83</v>
      </c>
      <c r="C10371" s="1" t="s">
        <v>68</v>
      </c>
      <c r="D10371" s="1">
        <v>147</v>
      </c>
    </row>
    <row r="10372" spans="1:4" x14ac:dyDescent="0.2">
      <c r="A10372" s="22">
        <v>1999</v>
      </c>
      <c r="B10372" s="1" t="s">
        <v>83</v>
      </c>
      <c r="C10372" s="1" t="s">
        <v>98</v>
      </c>
      <c r="D10372" s="1">
        <v>136</v>
      </c>
    </row>
    <row r="10373" spans="1:4" x14ac:dyDescent="0.2">
      <c r="A10373" s="22">
        <v>1999</v>
      </c>
      <c r="B10373" s="1" t="s">
        <v>83</v>
      </c>
      <c r="C10373" s="1" t="s">
        <v>99</v>
      </c>
      <c r="D10373" s="1">
        <v>112</v>
      </c>
    </row>
    <row r="10374" spans="1:4" x14ac:dyDescent="0.2">
      <c r="A10374" s="22">
        <v>1999</v>
      </c>
      <c r="B10374" s="1" t="s">
        <v>83</v>
      </c>
      <c r="C10374" s="1" t="s">
        <v>100</v>
      </c>
      <c r="D10374" s="1">
        <v>90</v>
      </c>
    </row>
    <row r="10375" spans="1:4" x14ac:dyDescent="0.2">
      <c r="A10375" s="22">
        <v>1999</v>
      </c>
      <c r="B10375" s="1" t="s">
        <v>83</v>
      </c>
      <c r="C10375" s="1" t="s">
        <v>101</v>
      </c>
      <c r="D10375" s="1">
        <v>100</v>
      </c>
    </row>
    <row r="10376" spans="1:4" x14ac:dyDescent="0.2">
      <c r="A10376" s="22">
        <v>1999</v>
      </c>
      <c r="B10376" s="1" t="s">
        <v>83</v>
      </c>
      <c r="C10376" s="1" t="s">
        <v>102</v>
      </c>
      <c r="D10376" s="1">
        <v>77</v>
      </c>
    </row>
    <row r="10377" spans="1:4" x14ac:dyDescent="0.2">
      <c r="A10377" s="22">
        <v>1999</v>
      </c>
      <c r="B10377" s="1" t="s">
        <v>83</v>
      </c>
      <c r="C10377" s="1" t="s">
        <v>103</v>
      </c>
      <c r="D10377" s="1">
        <v>146</v>
      </c>
    </row>
    <row r="10378" spans="1:4" x14ac:dyDescent="0.2">
      <c r="A10378" s="22">
        <v>1999</v>
      </c>
      <c r="B10378" s="1" t="s">
        <v>83</v>
      </c>
      <c r="C10378" s="1" t="s">
        <v>69</v>
      </c>
      <c r="D10378" s="1">
        <v>310</v>
      </c>
    </row>
    <row r="10379" spans="1:4" x14ac:dyDescent="0.2">
      <c r="A10379" s="22">
        <v>1999</v>
      </c>
      <c r="B10379" s="1" t="s">
        <v>83</v>
      </c>
      <c r="C10379" s="1" t="s">
        <v>104</v>
      </c>
      <c r="D10379" s="1">
        <v>567</v>
      </c>
    </row>
    <row r="10380" spans="1:4" x14ac:dyDescent="0.2">
      <c r="A10380" s="22">
        <v>1999</v>
      </c>
      <c r="B10380" s="1" t="s">
        <v>83</v>
      </c>
      <c r="C10380" s="1" t="s">
        <v>73</v>
      </c>
      <c r="D10380" s="1">
        <v>205</v>
      </c>
    </row>
    <row r="10381" spans="1:4" x14ac:dyDescent="0.2">
      <c r="A10381" s="22">
        <v>1999</v>
      </c>
      <c r="B10381" s="1" t="s">
        <v>83</v>
      </c>
      <c r="C10381" s="1" t="s">
        <v>105</v>
      </c>
      <c r="D10381" s="1">
        <v>85</v>
      </c>
    </row>
    <row r="10382" spans="1:4" x14ac:dyDescent="0.2">
      <c r="A10382" s="22">
        <v>1999</v>
      </c>
      <c r="B10382" s="1" t="s">
        <v>83</v>
      </c>
      <c r="C10382" s="1" t="s">
        <v>106</v>
      </c>
      <c r="D10382" s="1">
        <v>89</v>
      </c>
    </row>
    <row r="10383" spans="1:4" x14ac:dyDescent="0.2">
      <c r="A10383" s="22">
        <v>1999</v>
      </c>
      <c r="B10383" s="1" t="s">
        <v>83</v>
      </c>
      <c r="C10383" s="1" t="s">
        <v>107</v>
      </c>
      <c r="D10383" s="1">
        <v>69</v>
      </c>
    </row>
    <row r="10384" spans="1:4" x14ac:dyDescent="0.2">
      <c r="A10384" s="22">
        <v>1999</v>
      </c>
      <c r="B10384" s="1" t="s">
        <v>83</v>
      </c>
      <c r="C10384" s="1" t="s">
        <v>108</v>
      </c>
      <c r="D10384" s="1">
        <v>19</v>
      </c>
    </row>
    <row r="10385" spans="1:4" x14ac:dyDescent="0.2">
      <c r="A10385" s="22">
        <v>1999</v>
      </c>
      <c r="B10385" s="1" t="s">
        <v>83</v>
      </c>
      <c r="C10385" s="1" t="s">
        <v>109</v>
      </c>
      <c r="D10385" s="1">
        <v>121</v>
      </c>
    </row>
    <row r="10386" spans="1:4" x14ac:dyDescent="0.2">
      <c r="A10386" s="22">
        <v>1999</v>
      </c>
      <c r="B10386" s="1" t="s">
        <v>83</v>
      </c>
      <c r="C10386" s="1" t="s">
        <v>110</v>
      </c>
      <c r="D10386" s="1">
        <v>353</v>
      </c>
    </row>
    <row r="10387" spans="1:4" x14ac:dyDescent="0.2">
      <c r="A10387" s="22">
        <v>1999</v>
      </c>
      <c r="B10387" s="1" t="s">
        <v>83</v>
      </c>
      <c r="C10387" s="1" t="s">
        <v>111</v>
      </c>
      <c r="D10387" s="1">
        <v>18</v>
      </c>
    </row>
    <row r="10388" spans="1:4" x14ac:dyDescent="0.2">
      <c r="A10388" s="22">
        <v>1999</v>
      </c>
      <c r="B10388" s="1" t="s">
        <v>83</v>
      </c>
      <c r="C10388" s="1" t="s">
        <v>112</v>
      </c>
      <c r="D10388" s="1">
        <v>130</v>
      </c>
    </row>
    <row r="10389" spans="1:4" x14ac:dyDescent="0.2">
      <c r="A10389" s="22">
        <v>1999</v>
      </c>
      <c r="B10389" s="1" t="s">
        <v>83</v>
      </c>
      <c r="C10389" s="1" t="s">
        <v>113</v>
      </c>
      <c r="D10389" s="1">
        <v>202</v>
      </c>
    </row>
    <row r="10390" spans="1:4" x14ac:dyDescent="0.2">
      <c r="A10390" s="22">
        <v>1999</v>
      </c>
      <c r="B10390" s="1" t="s">
        <v>83</v>
      </c>
      <c r="C10390" s="1" t="s">
        <v>22</v>
      </c>
      <c r="D10390" s="1">
        <v>4951</v>
      </c>
    </row>
    <row r="10391" spans="1:4" x14ac:dyDescent="0.2">
      <c r="A10391" s="22">
        <v>1999</v>
      </c>
      <c r="B10391" s="1" t="s">
        <v>83</v>
      </c>
      <c r="C10391" s="1" t="s">
        <v>114</v>
      </c>
      <c r="D10391" s="1">
        <v>77</v>
      </c>
    </row>
    <row r="10392" spans="1:4" x14ac:dyDescent="0.2">
      <c r="A10392" s="22">
        <v>1999</v>
      </c>
      <c r="B10392" s="1" t="s">
        <v>83</v>
      </c>
      <c r="C10392" s="1" t="s">
        <v>115</v>
      </c>
      <c r="D10392" s="1">
        <v>23</v>
      </c>
    </row>
    <row r="10393" spans="1:4" x14ac:dyDescent="0.2">
      <c r="A10393" s="22">
        <v>1999</v>
      </c>
      <c r="B10393" s="1" t="s">
        <v>83</v>
      </c>
      <c r="C10393" s="1" t="s">
        <v>116</v>
      </c>
      <c r="D10393" s="1">
        <v>69</v>
      </c>
    </row>
    <row r="10394" spans="1:4" x14ac:dyDescent="0.2">
      <c r="A10394" s="22">
        <v>1999</v>
      </c>
      <c r="B10394" s="1" t="s">
        <v>83</v>
      </c>
      <c r="C10394" s="1" t="s">
        <v>117</v>
      </c>
      <c r="D10394" s="1">
        <v>323</v>
      </c>
    </row>
    <row r="10395" spans="1:4" x14ac:dyDescent="0.2">
      <c r="A10395" s="22">
        <v>1999</v>
      </c>
      <c r="B10395" s="1" t="s">
        <v>83</v>
      </c>
      <c r="C10395" s="1" t="s">
        <v>118</v>
      </c>
      <c r="D10395" s="1">
        <v>80</v>
      </c>
    </row>
    <row r="10396" spans="1:4" x14ac:dyDescent="0.2">
      <c r="A10396" s="22">
        <v>1999</v>
      </c>
      <c r="B10396" s="1" t="s">
        <v>83</v>
      </c>
      <c r="C10396" s="1" t="s">
        <v>119</v>
      </c>
      <c r="D10396" s="1">
        <v>89</v>
      </c>
    </row>
    <row r="10397" spans="1:4" x14ac:dyDescent="0.2">
      <c r="A10397" s="22">
        <v>1999</v>
      </c>
      <c r="B10397" s="1" t="s">
        <v>83</v>
      </c>
      <c r="C10397" s="1" t="s">
        <v>120</v>
      </c>
      <c r="D10397" s="1">
        <v>180</v>
      </c>
    </row>
    <row r="10398" spans="1:4" x14ac:dyDescent="0.2">
      <c r="A10398" s="22">
        <v>1999</v>
      </c>
      <c r="B10398" s="1" t="s">
        <v>84</v>
      </c>
      <c r="C10398" s="1" t="s">
        <v>92</v>
      </c>
      <c r="D10398" s="1">
        <v>168</v>
      </c>
    </row>
    <row r="10399" spans="1:4" x14ac:dyDescent="0.2">
      <c r="A10399" s="22">
        <v>1999</v>
      </c>
      <c r="B10399" s="1" t="s">
        <v>84</v>
      </c>
      <c r="C10399" s="1" t="s">
        <v>93</v>
      </c>
      <c r="D10399" s="1">
        <v>195</v>
      </c>
    </row>
    <row r="10400" spans="1:4" x14ac:dyDescent="0.2">
      <c r="A10400" s="22">
        <v>1999</v>
      </c>
      <c r="B10400" s="1" t="s">
        <v>84</v>
      </c>
      <c r="C10400" s="1" t="s">
        <v>94</v>
      </c>
      <c r="D10400" s="1">
        <v>69</v>
      </c>
    </row>
    <row r="10401" spans="1:4" x14ac:dyDescent="0.2">
      <c r="A10401" s="22">
        <v>1999</v>
      </c>
      <c r="B10401" s="1" t="s">
        <v>84</v>
      </c>
      <c r="C10401" s="1" t="s">
        <v>95</v>
      </c>
      <c r="D10401" s="1">
        <v>73</v>
      </c>
    </row>
    <row r="10402" spans="1:4" x14ac:dyDescent="0.2">
      <c r="A10402" s="22">
        <v>1999</v>
      </c>
      <c r="B10402" s="1" t="s">
        <v>84</v>
      </c>
      <c r="C10402" s="1" t="s">
        <v>96</v>
      </c>
      <c r="D10402" s="1">
        <v>375</v>
      </c>
    </row>
    <row r="10403" spans="1:4" x14ac:dyDescent="0.2">
      <c r="A10403" s="22">
        <v>1999</v>
      </c>
      <c r="B10403" s="1" t="s">
        <v>84</v>
      </c>
      <c r="C10403" s="1" t="s">
        <v>97</v>
      </c>
      <c r="D10403" s="1">
        <v>47</v>
      </c>
    </row>
    <row r="10404" spans="1:4" x14ac:dyDescent="0.2">
      <c r="A10404" s="22">
        <v>1999</v>
      </c>
      <c r="B10404" s="1" t="s">
        <v>84</v>
      </c>
      <c r="C10404" s="1" t="s">
        <v>68</v>
      </c>
      <c r="D10404" s="1">
        <v>97</v>
      </c>
    </row>
    <row r="10405" spans="1:4" x14ac:dyDescent="0.2">
      <c r="A10405" s="22">
        <v>1999</v>
      </c>
      <c r="B10405" s="1" t="s">
        <v>84</v>
      </c>
      <c r="C10405" s="1" t="s">
        <v>98</v>
      </c>
      <c r="D10405" s="1">
        <v>103</v>
      </c>
    </row>
    <row r="10406" spans="1:4" x14ac:dyDescent="0.2">
      <c r="A10406" s="22">
        <v>1999</v>
      </c>
      <c r="B10406" s="1" t="s">
        <v>84</v>
      </c>
      <c r="C10406" s="1" t="s">
        <v>99</v>
      </c>
      <c r="D10406" s="1">
        <v>97</v>
      </c>
    </row>
    <row r="10407" spans="1:4" x14ac:dyDescent="0.2">
      <c r="A10407" s="22">
        <v>1999</v>
      </c>
      <c r="B10407" s="1" t="s">
        <v>84</v>
      </c>
      <c r="C10407" s="1" t="s">
        <v>100</v>
      </c>
      <c r="D10407" s="1">
        <v>96</v>
      </c>
    </row>
    <row r="10408" spans="1:4" x14ac:dyDescent="0.2">
      <c r="A10408" s="22">
        <v>1999</v>
      </c>
      <c r="B10408" s="1" t="s">
        <v>84</v>
      </c>
      <c r="C10408" s="1" t="s">
        <v>101</v>
      </c>
      <c r="D10408" s="1">
        <v>93</v>
      </c>
    </row>
    <row r="10409" spans="1:4" x14ac:dyDescent="0.2">
      <c r="A10409" s="22">
        <v>1999</v>
      </c>
      <c r="B10409" s="1" t="s">
        <v>84</v>
      </c>
      <c r="C10409" s="1" t="s">
        <v>102</v>
      </c>
      <c r="D10409" s="1">
        <v>78</v>
      </c>
    </row>
    <row r="10410" spans="1:4" x14ac:dyDescent="0.2">
      <c r="A10410" s="22">
        <v>1999</v>
      </c>
      <c r="B10410" s="1" t="s">
        <v>84</v>
      </c>
      <c r="C10410" s="1" t="s">
        <v>103</v>
      </c>
      <c r="D10410" s="1">
        <v>145</v>
      </c>
    </row>
    <row r="10411" spans="1:4" x14ac:dyDescent="0.2">
      <c r="A10411" s="22">
        <v>1999</v>
      </c>
      <c r="B10411" s="1" t="s">
        <v>84</v>
      </c>
      <c r="C10411" s="1" t="s">
        <v>69</v>
      </c>
      <c r="D10411" s="1">
        <v>261</v>
      </c>
    </row>
    <row r="10412" spans="1:4" x14ac:dyDescent="0.2">
      <c r="A10412" s="22">
        <v>1999</v>
      </c>
      <c r="B10412" s="1" t="s">
        <v>84</v>
      </c>
      <c r="C10412" s="1" t="s">
        <v>104</v>
      </c>
      <c r="D10412" s="1">
        <v>512</v>
      </c>
    </row>
    <row r="10413" spans="1:4" x14ac:dyDescent="0.2">
      <c r="A10413" s="22">
        <v>1999</v>
      </c>
      <c r="B10413" s="1" t="s">
        <v>84</v>
      </c>
      <c r="C10413" s="1" t="s">
        <v>73</v>
      </c>
      <c r="D10413" s="1">
        <v>171</v>
      </c>
    </row>
    <row r="10414" spans="1:4" x14ac:dyDescent="0.2">
      <c r="A10414" s="22">
        <v>1999</v>
      </c>
      <c r="B10414" s="1" t="s">
        <v>84</v>
      </c>
      <c r="C10414" s="1" t="s">
        <v>105</v>
      </c>
      <c r="D10414" s="1">
        <v>81</v>
      </c>
    </row>
    <row r="10415" spans="1:4" x14ac:dyDescent="0.2">
      <c r="A10415" s="22">
        <v>1999</v>
      </c>
      <c r="B10415" s="1" t="s">
        <v>84</v>
      </c>
      <c r="C10415" s="1" t="s">
        <v>106</v>
      </c>
      <c r="D10415" s="1">
        <v>65</v>
      </c>
    </row>
    <row r="10416" spans="1:4" x14ac:dyDescent="0.2">
      <c r="A10416" s="22">
        <v>1999</v>
      </c>
      <c r="B10416" s="1" t="s">
        <v>84</v>
      </c>
      <c r="C10416" s="1" t="s">
        <v>107</v>
      </c>
      <c r="D10416" s="1">
        <v>77</v>
      </c>
    </row>
    <row r="10417" spans="1:4" x14ac:dyDescent="0.2">
      <c r="A10417" s="22">
        <v>1999</v>
      </c>
      <c r="B10417" s="1" t="s">
        <v>84</v>
      </c>
      <c r="C10417" s="1" t="s">
        <v>108</v>
      </c>
      <c r="D10417" s="1">
        <v>21</v>
      </c>
    </row>
    <row r="10418" spans="1:4" x14ac:dyDescent="0.2">
      <c r="A10418" s="22">
        <v>1999</v>
      </c>
      <c r="B10418" s="1" t="s">
        <v>84</v>
      </c>
      <c r="C10418" s="1" t="s">
        <v>109</v>
      </c>
      <c r="D10418" s="1">
        <v>113</v>
      </c>
    </row>
    <row r="10419" spans="1:4" x14ac:dyDescent="0.2">
      <c r="A10419" s="22">
        <v>1999</v>
      </c>
      <c r="B10419" s="1" t="s">
        <v>84</v>
      </c>
      <c r="C10419" s="1" t="s">
        <v>110</v>
      </c>
      <c r="D10419" s="1">
        <v>304</v>
      </c>
    </row>
    <row r="10420" spans="1:4" x14ac:dyDescent="0.2">
      <c r="A10420" s="22">
        <v>1999</v>
      </c>
      <c r="B10420" s="1" t="s">
        <v>84</v>
      </c>
      <c r="C10420" s="1" t="s">
        <v>111</v>
      </c>
      <c r="D10420" s="1">
        <v>17</v>
      </c>
    </row>
    <row r="10421" spans="1:4" x14ac:dyDescent="0.2">
      <c r="A10421" s="22">
        <v>1999</v>
      </c>
      <c r="B10421" s="1" t="s">
        <v>84</v>
      </c>
      <c r="C10421" s="1" t="s">
        <v>112</v>
      </c>
      <c r="D10421" s="1">
        <v>102</v>
      </c>
    </row>
    <row r="10422" spans="1:4" x14ac:dyDescent="0.2">
      <c r="A10422" s="22">
        <v>1999</v>
      </c>
      <c r="B10422" s="1" t="s">
        <v>84</v>
      </c>
      <c r="C10422" s="1" t="s">
        <v>113</v>
      </c>
      <c r="D10422" s="1">
        <v>147</v>
      </c>
    </row>
    <row r="10423" spans="1:4" x14ac:dyDescent="0.2">
      <c r="A10423" s="22">
        <v>1999</v>
      </c>
      <c r="B10423" s="1" t="s">
        <v>84</v>
      </c>
      <c r="C10423" s="1" t="s">
        <v>22</v>
      </c>
      <c r="D10423" s="1">
        <v>4287</v>
      </c>
    </row>
    <row r="10424" spans="1:4" x14ac:dyDescent="0.2">
      <c r="A10424" s="22">
        <v>1999</v>
      </c>
      <c r="B10424" s="1" t="s">
        <v>84</v>
      </c>
      <c r="C10424" s="1" t="s">
        <v>114</v>
      </c>
      <c r="D10424" s="1">
        <v>81</v>
      </c>
    </row>
    <row r="10425" spans="1:4" x14ac:dyDescent="0.2">
      <c r="A10425" s="22">
        <v>1999</v>
      </c>
      <c r="B10425" s="1" t="s">
        <v>84</v>
      </c>
      <c r="C10425" s="1" t="s">
        <v>115</v>
      </c>
      <c r="D10425" s="1">
        <v>13</v>
      </c>
    </row>
    <row r="10426" spans="1:4" x14ac:dyDescent="0.2">
      <c r="A10426" s="22">
        <v>1999</v>
      </c>
      <c r="B10426" s="1" t="s">
        <v>84</v>
      </c>
      <c r="C10426" s="1" t="s">
        <v>116</v>
      </c>
      <c r="D10426" s="1">
        <v>94</v>
      </c>
    </row>
    <row r="10427" spans="1:4" x14ac:dyDescent="0.2">
      <c r="A10427" s="22">
        <v>1999</v>
      </c>
      <c r="B10427" s="1" t="s">
        <v>84</v>
      </c>
      <c r="C10427" s="1" t="s">
        <v>117</v>
      </c>
      <c r="D10427" s="1">
        <v>256</v>
      </c>
    </row>
    <row r="10428" spans="1:4" x14ac:dyDescent="0.2">
      <c r="A10428" s="22">
        <v>1999</v>
      </c>
      <c r="B10428" s="1" t="s">
        <v>84</v>
      </c>
      <c r="C10428" s="1" t="s">
        <v>118</v>
      </c>
      <c r="D10428" s="1">
        <v>66</v>
      </c>
    </row>
    <row r="10429" spans="1:4" x14ac:dyDescent="0.2">
      <c r="A10429" s="22">
        <v>1999</v>
      </c>
      <c r="B10429" s="1" t="s">
        <v>84</v>
      </c>
      <c r="C10429" s="1" t="s">
        <v>119</v>
      </c>
      <c r="D10429" s="1">
        <v>91</v>
      </c>
    </row>
    <row r="10430" spans="1:4" x14ac:dyDescent="0.2">
      <c r="A10430" s="22">
        <v>1999</v>
      </c>
      <c r="B10430" s="1" t="s">
        <v>84</v>
      </c>
      <c r="C10430" s="1" t="s">
        <v>120</v>
      </c>
      <c r="D10430" s="1">
        <v>179</v>
      </c>
    </row>
    <row r="10431" spans="1:4" x14ac:dyDescent="0.2">
      <c r="A10431" s="22">
        <v>1999</v>
      </c>
      <c r="B10431" s="1" t="s">
        <v>85</v>
      </c>
      <c r="C10431" s="1" t="s">
        <v>92</v>
      </c>
      <c r="D10431" s="1">
        <v>206</v>
      </c>
    </row>
    <row r="10432" spans="1:4" x14ac:dyDescent="0.2">
      <c r="A10432" s="22">
        <v>1999</v>
      </c>
      <c r="B10432" s="1" t="s">
        <v>85</v>
      </c>
      <c r="C10432" s="1" t="s">
        <v>93</v>
      </c>
      <c r="D10432" s="1">
        <v>190</v>
      </c>
    </row>
    <row r="10433" spans="1:4" x14ac:dyDescent="0.2">
      <c r="A10433" s="22">
        <v>1999</v>
      </c>
      <c r="B10433" s="1" t="s">
        <v>85</v>
      </c>
      <c r="C10433" s="1" t="s">
        <v>94</v>
      </c>
      <c r="D10433" s="1">
        <v>87</v>
      </c>
    </row>
    <row r="10434" spans="1:4" x14ac:dyDescent="0.2">
      <c r="A10434" s="22">
        <v>1999</v>
      </c>
      <c r="B10434" s="1" t="s">
        <v>85</v>
      </c>
      <c r="C10434" s="1" t="s">
        <v>95</v>
      </c>
      <c r="D10434" s="1">
        <v>71</v>
      </c>
    </row>
    <row r="10435" spans="1:4" x14ac:dyDescent="0.2">
      <c r="A10435" s="22">
        <v>1999</v>
      </c>
      <c r="B10435" s="1" t="s">
        <v>85</v>
      </c>
      <c r="C10435" s="1" t="s">
        <v>96</v>
      </c>
      <c r="D10435" s="1">
        <v>389</v>
      </c>
    </row>
    <row r="10436" spans="1:4" x14ac:dyDescent="0.2">
      <c r="A10436" s="22">
        <v>1999</v>
      </c>
      <c r="B10436" s="1" t="s">
        <v>85</v>
      </c>
      <c r="C10436" s="1" t="s">
        <v>97</v>
      </c>
      <c r="D10436" s="1">
        <v>39</v>
      </c>
    </row>
    <row r="10437" spans="1:4" x14ac:dyDescent="0.2">
      <c r="A10437" s="22">
        <v>1999</v>
      </c>
      <c r="B10437" s="1" t="s">
        <v>85</v>
      </c>
      <c r="C10437" s="1" t="s">
        <v>68</v>
      </c>
      <c r="D10437" s="1">
        <v>116</v>
      </c>
    </row>
    <row r="10438" spans="1:4" x14ac:dyDescent="0.2">
      <c r="A10438" s="22">
        <v>1999</v>
      </c>
      <c r="B10438" s="1" t="s">
        <v>85</v>
      </c>
      <c r="C10438" s="1" t="s">
        <v>98</v>
      </c>
      <c r="D10438" s="1">
        <v>127</v>
      </c>
    </row>
    <row r="10439" spans="1:4" x14ac:dyDescent="0.2">
      <c r="A10439" s="22">
        <v>1999</v>
      </c>
      <c r="B10439" s="1" t="s">
        <v>85</v>
      </c>
      <c r="C10439" s="1" t="s">
        <v>99</v>
      </c>
      <c r="D10439" s="1">
        <v>110</v>
      </c>
    </row>
    <row r="10440" spans="1:4" x14ac:dyDescent="0.2">
      <c r="A10440" s="22">
        <v>1999</v>
      </c>
      <c r="B10440" s="1" t="s">
        <v>85</v>
      </c>
      <c r="C10440" s="1" t="s">
        <v>100</v>
      </c>
      <c r="D10440" s="1">
        <v>95</v>
      </c>
    </row>
    <row r="10441" spans="1:4" x14ac:dyDescent="0.2">
      <c r="A10441" s="22">
        <v>1999</v>
      </c>
      <c r="B10441" s="1" t="s">
        <v>85</v>
      </c>
      <c r="C10441" s="1" t="s">
        <v>101</v>
      </c>
      <c r="D10441" s="1">
        <v>79</v>
      </c>
    </row>
    <row r="10442" spans="1:4" x14ac:dyDescent="0.2">
      <c r="A10442" s="22">
        <v>1999</v>
      </c>
      <c r="B10442" s="1" t="s">
        <v>85</v>
      </c>
      <c r="C10442" s="1" t="s">
        <v>102</v>
      </c>
      <c r="D10442" s="1">
        <v>83</v>
      </c>
    </row>
    <row r="10443" spans="1:4" x14ac:dyDescent="0.2">
      <c r="A10443" s="22">
        <v>1999</v>
      </c>
      <c r="B10443" s="1" t="s">
        <v>85</v>
      </c>
      <c r="C10443" s="1" t="s">
        <v>103</v>
      </c>
      <c r="D10443" s="1">
        <v>129</v>
      </c>
    </row>
    <row r="10444" spans="1:4" x14ac:dyDescent="0.2">
      <c r="A10444" s="22">
        <v>1999</v>
      </c>
      <c r="B10444" s="1" t="s">
        <v>85</v>
      </c>
      <c r="C10444" s="1" t="s">
        <v>69</v>
      </c>
      <c r="D10444" s="1">
        <v>326</v>
      </c>
    </row>
    <row r="10445" spans="1:4" x14ac:dyDescent="0.2">
      <c r="A10445" s="22">
        <v>1999</v>
      </c>
      <c r="B10445" s="1" t="s">
        <v>85</v>
      </c>
      <c r="C10445" s="1" t="s">
        <v>104</v>
      </c>
      <c r="D10445" s="1">
        <v>592</v>
      </c>
    </row>
    <row r="10446" spans="1:4" x14ac:dyDescent="0.2">
      <c r="A10446" s="22">
        <v>1999</v>
      </c>
      <c r="B10446" s="1" t="s">
        <v>85</v>
      </c>
      <c r="C10446" s="1" t="s">
        <v>73</v>
      </c>
      <c r="D10446" s="1">
        <v>209</v>
      </c>
    </row>
    <row r="10447" spans="1:4" x14ac:dyDescent="0.2">
      <c r="A10447" s="22">
        <v>1999</v>
      </c>
      <c r="B10447" s="1" t="s">
        <v>85</v>
      </c>
      <c r="C10447" s="1" t="s">
        <v>105</v>
      </c>
      <c r="D10447" s="1">
        <v>87</v>
      </c>
    </row>
    <row r="10448" spans="1:4" x14ac:dyDescent="0.2">
      <c r="A10448" s="22">
        <v>1999</v>
      </c>
      <c r="B10448" s="1" t="s">
        <v>85</v>
      </c>
      <c r="C10448" s="1" t="s">
        <v>106</v>
      </c>
      <c r="D10448" s="1">
        <v>81</v>
      </c>
    </row>
    <row r="10449" spans="1:4" x14ac:dyDescent="0.2">
      <c r="A10449" s="22">
        <v>1999</v>
      </c>
      <c r="B10449" s="1" t="s">
        <v>85</v>
      </c>
      <c r="C10449" s="1" t="s">
        <v>107</v>
      </c>
      <c r="D10449" s="1">
        <v>97</v>
      </c>
    </row>
    <row r="10450" spans="1:4" x14ac:dyDescent="0.2">
      <c r="A10450" s="22">
        <v>1999</v>
      </c>
      <c r="B10450" s="1" t="s">
        <v>85</v>
      </c>
      <c r="C10450" s="1" t="s">
        <v>108</v>
      </c>
      <c r="D10450" s="1">
        <v>28</v>
      </c>
    </row>
    <row r="10451" spans="1:4" x14ac:dyDescent="0.2">
      <c r="A10451" s="22">
        <v>1999</v>
      </c>
      <c r="B10451" s="1" t="s">
        <v>85</v>
      </c>
      <c r="C10451" s="1" t="s">
        <v>109</v>
      </c>
      <c r="D10451" s="1">
        <v>112</v>
      </c>
    </row>
    <row r="10452" spans="1:4" x14ac:dyDescent="0.2">
      <c r="A10452" s="22">
        <v>1999</v>
      </c>
      <c r="B10452" s="1" t="s">
        <v>85</v>
      </c>
      <c r="C10452" s="1" t="s">
        <v>110</v>
      </c>
      <c r="D10452" s="1">
        <v>330</v>
      </c>
    </row>
    <row r="10453" spans="1:4" x14ac:dyDescent="0.2">
      <c r="A10453" s="22">
        <v>1999</v>
      </c>
      <c r="B10453" s="1" t="s">
        <v>85</v>
      </c>
      <c r="C10453" s="1" t="s">
        <v>111</v>
      </c>
      <c r="D10453" s="1">
        <v>18</v>
      </c>
    </row>
    <row r="10454" spans="1:4" x14ac:dyDescent="0.2">
      <c r="A10454" s="22">
        <v>1999</v>
      </c>
      <c r="B10454" s="1" t="s">
        <v>85</v>
      </c>
      <c r="C10454" s="1" t="s">
        <v>112</v>
      </c>
      <c r="D10454" s="1">
        <v>117</v>
      </c>
    </row>
    <row r="10455" spans="1:4" x14ac:dyDescent="0.2">
      <c r="A10455" s="22">
        <v>1999</v>
      </c>
      <c r="B10455" s="1" t="s">
        <v>85</v>
      </c>
      <c r="C10455" s="1" t="s">
        <v>113</v>
      </c>
      <c r="D10455" s="1">
        <v>157</v>
      </c>
    </row>
    <row r="10456" spans="1:4" x14ac:dyDescent="0.2">
      <c r="A10456" s="22">
        <v>1999</v>
      </c>
      <c r="B10456" s="1" t="s">
        <v>85</v>
      </c>
      <c r="C10456" s="1" t="s">
        <v>22</v>
      </c>
      <c r="D10456" s="1">
        <v>4635</v>
      </c>
    </row>
    <row r="10457" spans="1:4" x14ac:dyDescent="0.2">
      <c r="A10457" s="22">
        <v>1999</v>
      </c>
      <c r="B10457" s="1" t="s">
        <v>85</v>
      </c>
      <c r="C10457" s="1" t="s">
        <v>114</v>
      </c>
      <c r="D10457" s="1">
        <v>93</v>
      </c>
    </row>
    <row r="10458" spans="1:4" x14ac:dyDescent="0.2">
      <c r="A10458" s="22">
        <v>1999</v>
      </c>
      <c r="B10458" s="1" t="s">
        <v>85</v>
      </c>
      <c r="C10458" s="1" t="s">
        <v>115</v>
      </c>
      <c r="D10458" s="1">
        <v>19</v>
      </c>
    </row>
    <row r="10459" spans="1:4" x14ac:dyDescent="0.2">
      <c r="A10459" s="22">
        <v>1999</v>
      </c>
      <c r="B10459" s="1" t="s">
        <v>85</v>
      </c>
      <c r="C10459" s="1" t="s">
        <v>116</v>
      </c>
      <c r="D10459" s="1">
        <v>96</v>
      </c>
    </row>
    <row r="10460" spans="1:4" x14ac:dyDescent="0.2">
      <c r="A10460" s="22">
        <v>1999</v>
      </c>
      <c r="B10460" s="1" t="s">
        <v>85</v>
      </c>
      <c r="C10460" s="1" t="s">
        <v>117</v>
      </c>
      <c r="D10460" s="1">
        <v>240</v>
      </c>
    </row>
    <row r="10461" spans="1:4" x14ac:dyDescent="0.2">
      <c r="A10461" s="22">
        <v>1999</v>
      </c>
      <c r="B10461" s="1" t="s">
        <v>85</v>
      </c>
      <c r="C10461" s="1" t="s">
        <v>118</v>
      </c>
      <c r="D10461" s="1">
        <v>69</v>
      </c>
    </row>
    <row r="10462" spans="1:4" x14ac:dyDescent="0.2">
      <c r="A10462" s="22">
        <v>1999</v>
      </c>
      <c r="B10462" s="1" t="s">
        <v>85</v>
      </c>
      <c r="C10462" s="1" t="s">
        <v>119</v>
      </c>
      <c r="D10462" s="1">
        <v>80</v>
      </c>
    </row>
    <row r="10463" spans="1:4" x14ac:dyDescent="0.2">
      <c r="A10463" s="22">
        <v>1999</v>
      </c>
      <c r="B10463" s="1" t="s">
        <v>85</v>
      </c>
      <c r="C10463" s="1" t="s">
        <v>120</v>
      </c>
      <c r="D10463" s="1">
        <v>163</v>
      </c>
    </row>
    <row r="10464" spans="1:4" x14ac:dyDescent="0.2">
      <c r="A10464" s="22">
        <v>1998</v>
      </c>
      <c r="B10464" s="1" t="s">
        <v>86</v>
      </c>
      <c r="C10464" s="1" t="s">
        <v>92</v>
      </c>
      <c r="D10464" s="1">
        <v>164</v>
      </c>
    </row>
    <row r="10465" spans="1:4" x14ac:dyDescent="0.2">
      <c r="A10465" s="22">
        <v>1998</v>
      </c>
      <c r="B10465" s="1" t="s">
        <v>86</v>
      </c>
      <c r="C10465" s="1" t="s">
        <v>93</v>
      </c>
      <c r="D10465" s="1">
        <v>188</v>
      </c>
    </row>
    <row r="10466" spans="1:4" x14ac:dyDescent="0.2">
      <c r="A10466" s="22">
        <v>1998</v>
      </c>
      <c r="B10466" s="1" t="s">
        <v>86</v>
      </c>
      <c r="C10466" s="1" t="s">
        <v>94</v>
      </c>
      <c r="D10466" s="1">
        <v>92</v>
      </c>
    </row>
    <row r="10467" spans="1:4" x14ac:dyDescent="0.2">
      <c r="A10467" s="22">
        <v>1998</v>
      </c>
      <c r="B10467" s="1" t="s">
        <v>86</v>
      </c>
      <c r="C10467" s="1" t="s">
        <v>95</v>
      </c>
      <c r="D10467" s="1">
        <v>64</v>
      </c>
    </row>
    <row r="10468" spans="1:4" x14ac:dyDescent="0.2">
      <c r="A10468" s="22">
        <v>1998</v>
      </c>
      <c r="B10468" s="1" t="s">
        <v>86</v>
      </c>
      <c r="C10468" s="1" t="s">
        <v>96</v>
      </c>
      <c r="D10468" s="1">
        <v>402</v>
      </c>
    </row>
    <row r="10469" spans="1:4" x14ac:dyDescent="0.2">
      <c r="A10469" s="22">
        <v>1998</v>
      </c>
      <c r="B10469" s="1" t="s">
        <v>86</v>
      </c>
      <c r="C10469" s="1" t="s">
        <v>97</v>
      </c>
      <c r="D10469" s="1">
        <v>45</v>
      </c>
    </row>
    <row r="10470" spans="1:4" x14ac:dyDescent="0.2">
      <c r="A10470" s="22">
        <v>1998</v>
      </c>
      <c r="B10470" s="1" t="s">
        <v>86</v>
      </c>
      <c r="C10470" s="1" t="s">
        <v>68</v>
      </c>
      <c r="D10470" s="1">
        <v>117</v>
      </c>
    </row>
    <row r="10471" spans="1:4" x14ac:dyDescent="0.2">
      <c r="A10471" s="22">
        <v>1998</v>
      </c>
      <c r="B10471" s="1" t="s">
        <v>86</v>
      </c>
      <c r="C10471" s="1" t="s">
        <v>98</v>
      </c>
      <c r="D10471" s="1">
        <v>116</v>
      </c>
    </row>
    <row r="10472" spans="1:4" x14ac:dyDescent="0.2">
      <c r="A10472" s="22">
        <v>1998</v>
      </c>
      <c r="B10472" s="1" t="s">
        <v>86</v>
      </c>
      <c r="C10472" s="1" t="s">
        <v>99</v>
      </c>
      <c r="D10472" s="1">
        <v>112</v>
      </c>
    </row>
    <row r="10473" spans="1:4" x14ac:dyDescent="0.2">
      <c r="A10473" s="22">
        <v>1998</v>
      </c>
      <c r="B10473" s="1" t="s">
        <v>86</v>
      </c>
      <c r="C10473" s="1" t="s">
        <v>100</v>
      </c>
      <c r="D10473" s="1">
        <v>99</v>
      </c>
    </row>
    <row r="10474" spans="1:4" x14ac:dyDescent="0.2">
      <c r="A10474" s="22">
        <v>1998</v>
      </c>
      <c r="B10474" s="1" t="s">
        <v>86</v>
      </c>
      <c r="C10474" s="1" t="s">
        <v>101</v>
      </c>
      <c r="D10474" s="1">
        <v>75</v>
      </c>
    </row>
    <row r="10475" spans="1:4" x14ac:dyDescent="0.2">
      <c r="A10475" s="22">
        <v>1998</v>
      </c>
      <c r="B10475" s="1" t="s">
        <v>86</v>
      </c>
      <c r="C10475" s="1" t="s">
        <v>102</v>
      </c>
      <c r="D10475" s="1">
        <v>79</v>
      </c>
    </row>
    <row r="10476" spans="1:4" x14ac:dyDescent="0.2">
      <c r="A10476" s="22">
        <v>1998</v>
      </c>
      <c r="B10476" s="1" t="s">
        <v>86</v>
      </c>
      <c r="C10476" s="1" t="s">
        <v>103</v>
      </c>
      <c r="D10476" s="1">
        <v>148</v>
      </c>
    </row>
    <row r="10477" spans="1:4" x14ac:dyDescent="0.2">
      <c r="A10477" s="22">
        <v>1998</v>
      </c>
      <c r="B10477" s="1" t="s">
        <v>86</v>
      </c>
      <c r="C10477" s="1" t="s">
        <v>69</v>
      </c>
      <c r="D10477" s="1">
        <v>276</v>
      </c>
    </row>
    <row r="10478" spans="1:4" x14ac:dyDescent="0.2">
      <c r="A10478" s="22">
        <v>1998</v>
      </c>
      <c r="B10478" s="1" t="s">
        <v>86</v>
      </c>
      <c r="C10478" s="1" t="s">
        <v>104</v>
      </c>
      <c r="D10478" s="1">
        <v>620</v>
      </c>
    </row>
    <row r="10479" spans="1:4" x14ac:dyDescent="0.2">
      <c r="A10479" s="22">
        <v>1998</v>
      </c>
      <c r="B10479" s="1" t="s">
        <v>86</v>
      </c>
      <c r="C10479" s="1" t="s">
        <v>73</v>
      </c>
      <c r="D10479" s="1">
        <v>189</v>
      </c>
    </row>
    <row r="10480" spans="1:4" x14ac:dyDescent="0.2">
      <c r="A10480" s="22">
        <v>1998</v>
      </c>
      <c r="B10480" s="1" t="s">
        <v>86</v>
      </c>
      <c r="C10480" s="1" t="s">
        <v>105</v>
      </c>
      <c r="D10480" s="1">
        <v>72</v>
      </c>
    </row>
    <row r="10481" spans="1:4" x14ac:dyDescent="0.2">
      <c r="A10481" s="22">
        <v>1998</v>
      </c>
      <c r="B10481" s="1" t="s">
        <v>86</v>
      </c>
      <c r="C10481" s="1" t="s">
        <v>106</v>
      </c>
      <c r="D10481" s="1">
        <v>84</v>
      </c>
    </row>
    <row r="10482" spans="1:4" x14ac:dyDescent="0.2">
      <c r="A10482" s="22">
        <v>1998</v>
      </c>
      <c r="B10482" s="1" t="s">
        <v>86</v>
      </c>
      <c r="C10482" s="1" t="s">
        <v>107</v>
      </c>
      <c r="D10482" s="1">
        <v>61</v>
      </c>
    </row>
    <row r="10483" spans="1:4" x14ac:dyDescent="0.2">
      <c r="A10483" s="22">
        <v>1998</v>
      </c>
      <c r="B10483" s="1" t="s">
        <v>86</v>
      </c>
      <c r="C10483" s="1" t="s">
        <v>108</v>
      </c>
      <c r="D10483" s="1">
        <v>23</v>
      </c>
    </row>
    <row r="10484" spans="1:4" x14ac:dyDescent="0.2">
      <c r="A10484" s="22">
        <v>1998</v>
      </c>
      <c r="B10484" s="1" t="s">
        <v>86</v>
      </c>
      <c r="C10484" s="1" t="s">
        <v>109</v>
      </c>
      <c r="D10484" s="1">
        <v>143</v>
      </c>
    </row>
    <row r="10485" spans="1:4" x14ac:dyDescent="0.2">
      <c r="A10485" s="22">
        <v>1998</v>
      </c>
      <c r="B10485" s="1" t="s">
        <v>86</v>
      </c>
      <c r="C10485" s="1" t="s">
        <v>110</v>
      </c>
      <c r="D10485" s="1">
        <v>349</v>
      </c>
    </row>
    <row r="10486" spans="1:4" x14ac:dyDescent="0.2">
      <c r="A10486" s="22">
        <v>1998</v>
      </c>
      <c r="B10486" s="1" t="s">
        <v>86</v>
      </c>
      <c r="C10486" s="1" t="s">
        <v>111</v>
      </c>
      <c r="D10486" s="1">
        <v>13</v>
      </c>
    </row>
    <row r="10487" spans="1:4" x14ac:dyDescent="0.2">
      <c r="A10487" s="22">
        <v>1998</v>
      </c>
      <c r="B10487" s="1" t="s">
        <v>86</v>
      </c>
      <c r="C10487" s="1" t="s">
        <v>112</v>
      </c>
      <c r="D10487" s="1">
        <v>105</v>
      </c>
    </row>
    <row r="10488" spans="1:4" x14ac:dyDescent="0.2">
      <c r="A10488" s="22">
        <v>1998</v>
      </c>
      <c r="B10488" s="1" t="s">
        <v>86</v>
      </c>
      <c r="C10488" s="1" t="s">
        <v>113</v>
      </c>
      <c r="D10488" s="1">
        <v>159</v>
      </c>
    </row>
    <row r="10489" spans="1:4" x14ac:dyDescent="0.2">
      <c r="A10489" s="22">
        <v>1998</v>
      </c>
      <c r="B10489" s="1" t="s">
        <v>86</v>
      </c>
      <c r="C10489" s="1" t="s">
        <v>22</v>
      </c>
      <c r="D10489" s="1">
        <v>4564</v>
      </c>
    </row>
    <row r="10490" spans="1:4" x14ac:dyDescent="0.2">
      <c r="A10490" s="22">
        <v>1998</v>
      </c>
      <c r="B10490" s="1" t="s">
        <v>86</v>
      </c>
      <c r="C10490" s="1" t="s">
        <v>114</v>
      </c>
      <c r="D10490" s="1">
        <v>76</v>
      </c>
    </row>
    <row r="10491" spans="1:4" x14ac:dyDescent="0.2">
      <c r="A10491" s="22">
        <v>1998</v>
      </c>
      <c r="B10491" s="1" t="s">
        <v>86</v>
      </c>
      <c r="C10491" s="1" t="s">
        <v>115</v>
      </c>
      <c r="D10491" s="1">
        <v>26</v>
      </c>
    </row>
    <row r="10492" spans="1:4" x14ac:dyDescent="0.2">
      <c r="A10492" s="22">
        <v>1998</v>
      </c>
      <c r="B10492" s="1" t="s">
        <v>86</v>
      </c>
      <c r="C10492" s="1" t="s">
        <v>116</v>
      </c>
      <c r="D10492" s="1">
        <v>94</v>
      </c>
    </row>
    <row r="10493" spans="1:4" x14ac:dyDescent="0.2">
      <c r="A10493" s="22">
        <v>1998</v>
      </c>
      <c r="B10493" s="1" t="s">
        <v>86</v>
      </c>
      <c r="C10493" s="1" t="s">
        <v>117</v>
      </c>
      <c r="D10493" s="1">
        <v>262</v>
      </c>
    </row>
    <row r="10494" spans="1:4" x14ac:dyDescent="0.2">
      <c r="A10494" s="22">
        <v>1998</v>
      </c>
      <c r="B10494" s="1" t="s">
        <v>86</v>
      </c>
      <c r="C10494" s="1" t="s">
        <v>118</v>
      </c>
      <c r="D10494" s="1">
        <v>76</v>
      </c>
    </row>
    <row r="10495" spans="1:4" x14ac:dyDescent="0.2">
      <c r="A10495" s="22">
        <v>1998</v>
      </c>
      <c r="B10495" s="1" t="s">
        <v>86</v>
      </c>
      <c r="C10495" s="1" t="s">
        <v>119</v>
      </c>
      <c r="D10495" s="1">
        <v>87</v>
      </c>
    </row>
    <row r="10496" spans="1:4" x14ac:dyDescent="0.2">
      <c r="A10496" s="22">
        <v>1998</v>
      </c>
      <c r="B10496" s="1" t="s">
        <v>86</v>
      </c>
      <c r="C10496" s="1" t="s">
        <v>120</v>
      </c>
      <c r="D10496" s="1">
        <v>148</v>
      </c>
    </row>
    <row r="10497" spans="1:4" x14ac:dyDescent="0.2">
      <c r="A10497" s="22">
        <v>1998</v>
      </c>
      <c r="B10497" s="1" t="s">
        <v>87</v>
      </c>
      <c r="C10497" s="1" t="s">
        <v>92</v>
      </c>
      <c r="D10497" s="1">
        <v>190</v>
      </c>
    </row>
    <row r="10498" spans="1:4" x14ac:dyDescent="0.2">
      <c r="A10498" s="22">
        <v>1998</v>
      </c>
      <c r="B10498" s="1" t="s">
        <v>87</v>
      </c>
      <c r="C10498" s="1" t="s">
        <v>93</v>
      </c>
      <c r="D10498" s="1">
        <v>222</v>
      </c>
    </row>
    <row r="10499" spans="1:4" x14ac:dyDescent="0.2">
      <c r="A10499" s="22">
        <v>1998</v>
      </c>
      <c r="B10499" s="1" t="s">
        <v>87</v>
      </c>
      <c r="C10499" s="1" t="s">
        <v>94</v>
      </c>
      <c r="D10499" s="1">
        <v>86</v>
      </c>
    </row>
    <row r="10500" spans="1:4" x14ac:dyDescent="0.2">
      <c r="A10500" s="22">
        <v>1998</v>
      </c>
      <c r="B10500" s="1" t="s">
        <v>87</v>
      </c>
      <c r="C10500" s="1" t="s">
        <v>95</v>
      </c>
      <c r="D10500" s="1">
        <v>70</v>
      </c>
    </row>
    <row r="10501" spans="1:4" x14ac:dyDescent="0.2">
      <c r="A10501" s="22">
        <v>1998</v>
      </c>
      <c r="B10501" s="1" t="s">
        <v>87</v>
      </c>
      <c r="C10501" s="1" t="s">
        <v>96</v>
      </c>
      <c r="D10501" s="1">
        <v>359</v>
      </c>
    </row>
    <row r="10502" spans="1:4" x14ac:dyDescent="0.2">
      <c r="A10502" s="22">
        <v>1998</v>
      </c>
      <c r="B10502" s="1" t="s">
        <v>87</v>
      </c>
      <c r="C10502" s="1" t="s">
        <v>97</v>
      </c>
      <c r="D10502" s="1">
        <v>46</v>
      </c>
    </row>
    <row r="10503" spans="1:4" x14ac:dyDescent="0.2">
      <c r="A10503" s="22">
        <v>1998</v>
      </c>
      <c r="B10503" s="1" t="s">
        <v>87</v>
      </c>
      <c r="C10503" s="1" t="s">
        <v>68</v>
      </c>
      <c r="D10503" s="1">
        <v>112</v>
      </c>
    </row>
    <row r="10504" spans="1:4" x14ac:dyDescent="0.2">
      <c r="A10504" s="22">
        <v>1998</v>
      </c>
      <c r="B10504" s="1" t="s">
        <v>87</v>
      </c>
      <c r="C10504" s="1" t="s">
        <v>98</v>
      </c>
      <c r="D10504" s="1">
        <v>120</v>
      </c>
    </row>
    <row r="10505" spans="1:4" x14ac:dyDescent="0.2">
      <c r="A10505" s="22">
        <v>1998</v>
      </c>
      <c r="B10505" s="1" t="s">
        <v>87</v>
      </c>
      <c r="C10505" s="1" t="s">
        <v>99</v>
      </c>
      <c r="D10505" s="1">
        <v>107</v>
      </c>
    </row>
    <row r="10506" spans="1:4" x14ac:dyDescent="0.2">
      <c r="A10506" s="22">
        <v>1998</v>
      </c>
      <c r="B10506" s="1" t="s">
        <v>87</v>
      </c>
      <c r="C10506" s="1" t="s">
        <v>100</v>
      </c>
      <c r="D10506" s="1">
        <v>94</v>
      </c>
    </row>
    <row r="10507" spans="1:4" x14ac:dyDescent="0.2">
      <c r="A10507" s="22">
        <v>1998</v>
      </c>
      <c r="B10507" s="1" t="s">
        <v>87</v>
      </c>
      <c r="C10507" s="1" t="s">
        <v>101</v>
      </c>
      <c r="D10507" s="1">
        <v>97</v>
      </c>
    </row>
    <row r="10508" spans="1:4" x14ac:dyDescent="0.2">
      <c r="A10508" s="22">
        <v>1998</v>
      </c>
      <c r="B10508" s="1" t="s">
        <v>87</v>
      </c>
      <c r="C10508" s="1" t="s">
        <v>102</v>
      </c>
      <c r="D10508" s="1">
        <v>73</v>
      </c>
    </row>
    <row r="10509" spans="1:4" x14ac:dyDescent="0.2">
      <c r="A10509" s="22">
        <v>1998</v>
      </c>
      <c r="B10509" s="1" t="s">
        <v>87</v>
      </c>
      <c r="C10509" s="1" t="s">
        <v>103</v>
      </c>
      <c r="D10509" s="1">
        <v>138</v>
      </c>
    </row>
    <row r="10510" spans="1:4" x14ac:dyDescent="0.2">
      <c r="A10510" s="22">
        <v>1998</v>
      </c>
      <c r="B10510" s="1" t="s">
        <v>87</v>
      </c>
      <c r="C10510" s="1" t="s">
        <v>69</v>
      </c>
      <c r="D10510" s="1">
        <v>307</v>
      </c>
    </row>
    <row r="10511" spans="1:4" x14ac:dyDescent="0.2">
      <c r="A10511" s="22">
        <v>1998</v>
      </c>
      <c r="B10511" s="1" t="s">
        <v>87</v>
      </c>
      <c r="C10511" s="1" t="s">
        <v>104</v>
      </c>
      <c r="D10511" s="1">
        <v>526</v>
      </c>
    </row>
    <row r="10512" spans="1:4" x14ac:dyDescent="0.2">
      <c r="A10512" s="22">
        <v>1998</v>
      </c>
      <c r="B10512" s="1" t="s">
        <v>87</v>
      </c>
      <c r="C10512" s="1" t="s">
        <v>73</v>
      </c>
      <c r="D10512" s="1">
        <v>181</v>
      </c>
    </row>
    <row r="10513" spans="1:4" x14ac:dyDescent="0.2">
      <c r="A10513" s="22">
        <v>1998</v>
      </c>
      <c r="B10513" s="1" t="s">
        <v>87</v>
      </c>
      <c r="C10513" s="1" t="s">
        <v>105</v>
      </c>
      <c r="D10513" s="1">
        <v>76</v>
      </c>
    </row>
    <row r="10514" spans="1:4" x14ac:dyDescent="0.2">
      <c r="A10514" s="22">
        <v>1998</v>
      </c>
      <c r="B10514" s="1" t="s">
        <v>87</v>
      </c>
      <c r="C10514" s="1" t="s">
        <v>106</v>
      </c>
      <c r="D10514" s="1">
        <v>58</v>
      </c>
    </row>
    <row r="10515" spans="1:4" x14ac:dyDescent="0.2">
      <c r="A10515" s="22">
        <v>1998</v>
      </c>
      <c r="B10515" s="1" t="s">
        <v>87</v>
      </c>
      <c r="C10515" s="1" t="s">
        <v>107</v>
      </c>
      <c r="D10515" s="1">
        <v>81</v>
      </c>
    </row>
    <row r="10516" spans="1:4" x14ac:dyDescent="0.2">
      <c r="A10516" s="22">
        <v>1998</v>
      </c>
      <c r="B10516" s="1" t="s">
        <v>87</v>
      </c>
      <c r="C10516" s="1" t="s">
        <v>108</v>
      </c>
      <c r="D10516" s="1">
        <v>17</v>
      </c>
    </row>
    <row r="10517" spans="1:4" x14ac:dyDescent="0.2">
      <c r="A10517" s="22">
        <v>1998</v>
      </c>
      <c r="B10517" s="1" t="s">
        <v>87</v>
      </c>
      <c r="C10517" s="1" t="s">
        <v>109</v>
      </c>
      <c r="D10517" s="1">
        <v>103</v>
      </c>
    </row>
    <row r="10518" spans="1:4" x14ac:dyDescent="0.2">
      <c r="A10518" s="22">
        <v>1998</v>
      </c>
      <c r="B10518" s="1" t="s">
        <v>87</v>
      </c>
      <c r="C10518" s="1" t="s">
        <v>110</v>
      </c>
      <c r="D10518" s="1">
        <v>353</v>
      </c>
    </row>
    <row r="10519" spans="1:4" x14ac:dyDescent="0.2">
      <c r="A10519" s="22">
        <v>1998</v>
      </c>
      <c r="B10519" s="1" t="s">
        <v>87</v>
      </c>
      <c r="C10519" s="1" t="s">
        <v>111</v>
      </c>
      <c r="D10519" s="1">
        <v>17</v>
      </c>
    </row>
    <row r="10520" spans="1:4" x14ac:dyDescent="0.2">
      <c r="A10520" s="22">
        <v>1998</v>
      </c>
      <c r="B10520" s="1" t="s">
        <v>87</v>
      </c>
      <c r="C10520" s="1" t="s">
        <v>112</v>
      </c>
      <c r="D10520" s="1">
        <v>111</v>
      </c>
    </row>
    <row r="10521" spans="1:4" x14ac:dyDescent="0.2">
      <c r="A10521" s="22">
        <v>1998</v>
      </c>
      <c r="B10521" s="1" t="s">
        <v>87</v>
      </c>
      <c r="C10521" s="1" t="s">
        <v>113</v>
      </c>
      <c r="D10521" s="1">
        <v>159</v>
      </c>
    </row>
    <row r="10522" spans="1:4" x14ac:dyDescent="0.2">
      <c r="A10522" s="22">
        <v>1998</v>
      </c>
      <c r="B10522" s="1" t="s">
        <v>87</v>
      </c>
      <c r="C10522" s="1" t="s">
        <v>22</v>
      </c>
      <c r="D10522" s="1">
        <v>4479</v>
      </c>
    </row>
    <row r="10523" spans="1:4" x14ac:dyDescent="0.2">
      <c r="A10523" s="22">
        <v>1998</v>
      </c>
      <c r="B10523" s="1" t="s">
        <v>87</v>
      </c>
      <c r="C10523" s="1" t="s">
        <v>114</v>
      </c>
      <c r="D10523" s="1">
        <v>94</v>
      </c>
    </row>
    <row r="10524" spans="1:4" x14ac:dyDescent="0.2">
      <c r="A10524" s="22">
        <v>1998</v>
      </c>
      <c r="B10524" s="1" t="s">
        <v>87</v>
      </c>
      <c r="C10524" s="1" t="s">
        <v>115</v>
      </c>
      <c r="D10524" s="1">
        <v>17</v>
      </c>
    </row>
    <row r="10525" spans="1:4" x14ac:dyDescent="0.2">
      <c r="A10525" s="22">
        <v>1998</v>
      </c>
      <c r="B10525" s="1" t="s">
        <v>87</v>
      </c>
      <c r="C10525" s="1" t="s">
        <v>116</v>
      </c>
      <c r="D10525" s="1">
        <v>86</v>
      </c>
    </row>
    <row r="10526" spans="1:4" x14ac:dyDescent="0.2">
      <c r="A10526" s="22">
        <v>1998</v>
      </c>
      <c r="B10526" s="1" t="s">
        <v>87</v>
      </c>
      <c r="C10526" s="1" t="s">
        <v>117</v>
      </c>
      <c r="D10526" s="1">
        <v>263</v>
      </c>
    </row>
    <row r="10527" spans="1:4" x14ac:dyDescent="0.2">
      <c r="A10527" s="22">
        <v>1998</v>
      </c>
      <c r="B10527" s="1" t="s">
        <v>87</v>
      </c>
      <c r="C10527" s="1" t="s">
        <v>118</v>
      </c>
      <c r="D10527" s="1">
        <v>78</v>
      </c>
    </row>
    <row r="10528" spans="1:4" x14ac:dyDescent="0.2">
      <c r="A10528" s="22">
        <v>1998</v>
      </c>
      <c r="B10528" s="1" t="s">
        <v>87</v>
      </c>
      <c r="C10528" s="1" t="s">
        <v>119</v>
      </c>
      <c r="D10528" s="1">
        <v>74</v>
      </c>
    </row>
    <row r="10529" spans="1:4" x14ac:dyDescent="0.2">
      <c r="A10529" s="22">
        <v>1998</v>
      </c>
      <c r="B10529" s="1" t="s">
        <v>87</v>
      </c>
      <c r="C10529" s="1" t="s">
        <v>120</v>
      </c>
      <c r="D10529" s="1">
        <v>164</v>
      </c>
    </row>
    <row r="10530" spans="1:4" x14ac:dyDescent="0.2">
      <c r="A10530" s="22">
        <v>1998</v>
      </c>
      <c r="B10530" s="1" t="s">
        <v>88</v>
      </c>
      <c r="C10530" s="1" t="s">
        <v>92</v>
      </c>
      <c r="D10530" s="1">
        <v>208</v>
      </c>
    </row>
    <row r="10531" spans="1:4" x14ac:dyDescent="0.2">
      <c r="A10531" s="22">
        <v>1998</v>
      </c>
      <c r="B10531" s="1" t="s">
        <v>88</v>
      </c>
      <c r="C10531" s="1" t="s">
        <v>93</v>
      </c>
      <c r="D10531" s="1">
        <v>199</v>
      </c>
    </row>
    <row r="10532" spans="1:4" x14ac:dyDescent="0.2">
      <c r="A10532" s="22">
        <v>1998</v>
      </c>
      <c r="B10532" s="1" t="s">
        <v>88</v>
      </c>
      <c r="C10532" s="1" t="s">
        <v>94</v>
      </c>
      <c r="D10532" s="1">
        <v>100</v>
      </c>
    </row>
    <row r="10533" spans="1:4" x14ac:dyDescent="0.2">
      <c r="A10533" s="22">
        <v>1998</v>
      </c>
      <c r="B10533" s="1" t="s">
        <v>88</v>
      </c>
      <c r="C10533" s="1" t="s">
        <v>95</v>
      </c>
      <c r="D10533" s="1">
        <v>82</v>
      </c>
    </row>
    <row r="10534" spans="1:4" x14ac:dyDescent="0.2">
      <c r="A10534" s="22">
        <v>1998</v>
      </c>
      <c r="B10534" s="1" t="s">
        <v>88</v>
      </c>
      <c r="C10534" s="1" t="s">
        <v>96</v>
      </c>
      <c r="D10534" s="1">
        <v>412</v>
      </c>
    </row>
    <row r="10535" spans="1:4" x14ac:dyDescent="0.2">
      <c r="A10535" s="22">
        <v>1998</v>
      </c>
      <c r="B10535" s="1" t="s">
        <v>88</v>
      </c>
      <c r="C10535" s="1" t="s">
        <v>97</v>
      </c>
      <c r="D10535" s="1">
        <v>45</v>
      </c>
    </row>
    <row r="10536" spans="1:4" x14ac:dyDescent="0.2">
      <c r="A10536" s="22">
        <v>1998</v>
      </c>
      <c r="B10536" s="1" t="s">
        <v>88</v>
      </c>
      <c r="C10536" s="1" t="s">
        <v>68</v>
      </c>
      <c r="D10536" s="1">
        <v>126</v>
      </c>
    </row>
    <row r="10537" spans="1:4" x14ac:dyDescent="0.2">
      <c r="A10537" s="22">
        <v>1998</v>
      </c>
      <c r="B10537" s="1" t="s">
        <v>88</v>
      </c>
      <c r="C10537" s="1" t="s">
        <v>98</v>
      </c>
      <c r="D10537" s="1">
        <v>150</v>
      </c>
    </row>
    <row r="10538" spans="1:4" x14ac:dyDescent="0.2">
      <c r="A10538" s="22">
        <v>1998</v>
      </c>
      <c r="B10538" s="1" t="s">
        <v>88</v>
      </c>
      <c r="C10538" s="1" t="s">
        <v>99</v>
      </c>
      <c r="D10538" s="1">
        <v>113</v>
      </c>
    </row>
    <row r="10539" spans="1:4" x14ac:dyDescent="0.2">
      <c r="A10539" s="22">
        <v>1998</v>
      </c>
      <c r="B10539" s="1" t="s">
        <v>88</v>
      </c>
      <c r="C10539" s="1" t="s">
        <v>100</v>
      </c>
      <c r="D10539" s="1">
        <v>100</v>
      </c>
    </row>
    <row r="10540" spans="1:4" x14ac:dyDescent="0.2">
      <c r="A10540" s="22">
        <v>1998</v>
      </c>
      <c r="B10540" s="1" t="s">
        <v>88</v>
      </c>
      <c r="C10540" s="1" t="s">
        <v>101</v>
      </c>
      <c r="D10540" s="1">
        <v>86</v>
      </c>
    </row>
    <row r="10541" spans="1:4" x14ac:dyDescent="0.2">
      <c r="A10541" s="22">
        <v>1998</v>
      </c>
      <c r="B10541" s="1" t="s">
        <v>88</v>
      </c>
      <c r="C10541" s="1" t="s">
        <v>102</v>
      </c>
      <c r="D10541" s="1">
        <v>84</v>
      </c>
    </row>
    <row r="10542" spans="1:4" x14ac:dyDescent="0.2">
      <c r="A10542" s="22">
        <v>1998</v>
      </c>
      <c r="B10542" s="1" t="s">
        <v>88</v>
      </c>
      <c r="C10542" s="1" t="s">
        <v>103</v>
      </c>
      <c r="D10542" s="1">
        <v>156</v>
      </c>
    </row>
    <row r="10543" spans="1:4" x14ac:dyDescent="0.2">
      <c r="A10543" s="22">
        <v>1998</v>
      </c>
      <c r="B10543" s="1" t="s">
        <v>88</v>
      </c>
      <c r="C10543" s="1" t="s">
        <v>69</v>
      </c>
      <c r="D10543" s="1">
        <v>329</v>
      </c>
    </row>
    <row r="10544" spans="1:4" x14ac:dyDescent="0.2">
      <c r="A10544" s="22">
        <v>1998</v>
      </c>
      <c r="B10544" s="1" t="s">
        <v>88</v>
      </c>
      <c r="C10544" s="1" t="s">
        <v>104</v>
      </c>
      <c r="D10544" s="1">
        <v>663</v>
      </c>
    </row>
    <row r="10545" spans="1:4" x14ac:dyDescent="0.2">
      <c r="A10545" s="22">
        <v>1998</v>
      </c>
      <c r="B10545" s="1" t="s">
        <v>88</v>
      </c>
      <c r="C10545" s="1" t="s">
        <v>73</v>
      </c>
      <c r="D10545" s="1">
        <v>218</v>
      </c>
    </row>
    <row r="10546" spans="1:4" x14ac:dyDescent="0.2">
      <c r="A10546" s="22">
        <v>1998</v>
      </c>
      <c r="B10546" s="1" t="s">
        <v>88</v>
      </c>
      <c r="C10546" s="1" t="s">
        <v>105</v>
      </c>
      <c r="D10546" s="1">
        <v>91</v>
      </c>
    </row>
    <row r="10547" spans="1:4" x14ac:dyDescent="0.2">
      <c r="A10547" s="22">
        <v>1998</v>
      </c>
      <c r="B10547" s="1" t="s">
        <v>88</v>
      </c>
      <c r="C10547" s="1" t="s">
        <v>106</v>
      </c>
      <c r="D10547" s="1">
        <v>78</v>
      </c>
    </row>
    <row r="10548" spans="1:4" x14ac:dyDescent="0.2">
      <c r="A10548" s="22">
        <v>1998</v>
      </c>
      <c r="B10548" s="1" t="s">
        <v>88</v>
      </c>
      <c r="C10548" s="1" t="s">
        <v>107</v>
      </c>
      <c r="D10548" s="1">
        <v>103</v>
      </c>
    </row>
    <row r="10549" spans="1:4" x14ac:dyDescent="0.2">
      <c r="A10549" s="22">
        <v>1998</v>
      </c>
      <c r="B10549" s="1" t="s">
        <v>88</v>
      </c>
      <c r="C10549" s="1" t="s">
        <v>108</v>
      </c>
      <c r="D10549" s="1">
        <v>23</v>
      </c>
    </row>
    <row r="10550" spans="1:4" x14ac:dyDescent="0.2">
      <c r="A10550" s="22">
        <v>1998</v>
      </c>
      <c r="B10550" s="1" t="s">
        <v>88</v>
      </c>
      <c r="C10550" s="1" t="s">
        <v>109</v>
      </c>
      <c r="D10550" s="1">
        <v>170</v>
      </c>
    </row>
    <row r="10551" spans="1:4" x14ac:dyDescent="0.2">
      <c r="A10551" s="22">
        <v>1998</v>
      </c>
      <c r="B10551" s="1" t="s">
        <v>88</v>
      </c>
      <c r="C10551" s="1" t="s">
        <v>110</v>
      </c>
      <c r="D10551" s="1">
        <v>358</v>
      </c>
    </row>
    <row r="10552" spans="1:4" x14ac:dyDescent="0.2">
      <c r="A10552" s="22">
        <v>1998</v>
      </c>
      <c r="B10552" s="1" t="s">
        <v>88</v>
      </c>
      <c r="C10552" s="1" t="s">
        <v>111</v>
      </c>
      <c r="D10552" s="1">
        <v>15</v>
      </c>
    </row>
    <row r="10553" spans="1:4" x14ac:dyDescent="0.2">
      <c r="A10553" s="22">
        <v>1998</v>
      </c>
      <c r="B10553" s="1" t="s">
        <v>88</v>
      </c>
      <c r="C10553" s="1" t="s">
        <v>112</v>
      </c>
      <c r="D10553" s="1">
        <v>100</v>
      </c>
    </row>
    <row r="10554" spans="1:4" x14ac:dyDescent="0.2">
      <c r="A10554" s="22">
        <v>1998</v>
      </c>
      <c r="B10554" s="1" t="s">
        <v>88</v>
      </c>
      <c r="C10554" s="1" t="s">
        <v>113</v>
      </c>
      <c r="D10554" s="1">
        <v>173</v>
      </c>
    </row>
    <row r="10555" spans="1:4" x14ac:dyDescent="0.2">
      <c r="A10555" s="22">
        <v>1998</v>
      </c>
      <c r="B10555" s="1" t="s">
        <v>88</v>
      </c>
      <c r="C10555" s="1" t="s">
        <v>22</v>
      </c>
      <c r="D10555" s="1">
        <v>5081</v>
      </c>
    </row>
    <row r="10556" spans="1:4" x14ac:dyDescent="0.2">
      <c r="A10556" s="22">
        <v>1998</v>
      </c>
      <c r="B10556" s="1" t="s">
        <v>88</v>
      </c>
      <c r="C10556" s="1" t="s">
        <v>114</v>
      </c>
      <c r="D10556" s="1">
        <v>95</v>
      </c>
    </row>
    <row r="10557" spans="1:4" x14ac:dyDescent="0.2">
      <c r="A10557" s="22">
        <v>1998</v>
      </c>
      <c r="B10557" s="1" t="s">
        <v>88</v>
      </c>
      <c r="C10557" s="1" t="s">
        <v>115</v>
      </c>
      <c r="D10557" s="1">
        <v>25</v>
      </c>
    </row>
    <row r="10558" spans="1:4" x14ac:dyDescent="0.2">
      <c r="A10558" s="22">
        <v>1998</v>
      </c>
      <c r="B10558" s="1" t="s">
        <v>88</v>
      </c>
      <c r="C10558" s="1" t="s">
        <v>116</v>
      </c>
      <c r="D10558" s="1">
        <v>100</v>
      </c>
    </row>
    <row r="10559" spans="1:4" x14ac:dyDescent="0.2">
      <c r="A10559" s="22">
        <v>1998</v>
      </c>
      <c r="B10559" s="1" t="s">
        <v>88</v>
      </c>
      <c r="C10559" s="1" t="s">
        <v>117</v>
      </c>
      <c r="D10559" s="1">
        <v>304</v>
      </c>
    </row>
    <row r="10560" spans="1:4" x14ac:dyDescent="0.2">
      <c r="A10560" s="22">
        <v>1998</v>
      </c>
      <c r="B10560" s="1" t="s">
        <v>88</v>
      </c>
      <c r="C10560" s="1" t="s">
        <v>118</v>
      </c>
      <c r="D10560" s="1">
        <v>89</v>
      </c>
    </row>
    <row r="10561" spans="1:4" x14ac:dyDescent="0.2">
      <c r="A10561" s="22">
        <v>1998</v>
      </c>
      <c r="B10561" s="1" t="s">
        <v>88</v>
      </c>
      <c r="C10561" s="1" t="s">
        <v>119</v>
      </c>
      <c r="D10561" s="1">
        <v>98</v>
      </c>
    </row>
    <row r="10562" spans="1:4" x14ac:dyDescent="0.2">
      <c r="A10562" s="22">
        <v>1998</v>
      </c>
      <c r="B10562" s="1" t="s">
        <v>88</v>
      </c>
      <c r="C10562" s="1" t="s">
        <v>120</v>
      </c>
      <c r="D10562" s="1">
        <v>188</v>
      </c>
    </row>
    <row r="10563" spans="1:4" x14ac:dyDescent="0.2">
      <c r="A10563" s="22">
        <v>1998</v>
      </c>
      <c r="B10563" s="1" t="s">
        <v>89</v>
      </c>
      <c r="C10563" s="1" t="s">
        <v>92</v>
      </c>
      <c r="D10563" s="1">
        <v>220</v>
      </c>
    </row>
    <row r="10564" spans="1:4" x14ac:dyDescent="0.2">
      <c r="A10564" s="22">
        <v>1998</v>
      </c>
      <c r="B10564" s="1" t="s">
        <v>89</v>
      </c>
      <c r="C10564" s="1" t="s">
        <v>93</v>
      </c>
      <c r="D10564" s="1">
        <v>232</v>
      </c>
    </row>
    <row r="10565" spans="1:4" x14ac:dyDescent="0.2">
      <c r="A10565" s="22">
        <v>1998</v>
      </c>
      <c r="B10565" s="1" t="s">
        <v>89</v>
      </c>
      <c r="C10565" s="1" t="s">
        <v>94</v>
      </c>
      <c r="D10565" s="1">
        <v>88</v>
      </c>
    </row>
    <row r="10566" spans="1:4" x14ac:dyDescent="0.2">
      <c r="A10566" s="22">
        <v>1998</v>
      </c>
      <c r="B10566" s="1" t="s">
        <v>89</v>
      </c>
      <c r="C10566" s="1" t="s">
        <v>95</v>
      </c>
      <c r="D10566" s="1">
        <v>77</v>
      </c>
    </row>
    <row r="10567" spans="1:4" x14ac:dyDescent="0.2">
      <c r="A10567" s="22">
        <v>1998</v>
      </c>
      <c r="B10567" s="1" t="s">
        <v>89</v>
      </c>
      <c r="C10567" s="1" t="s">
        <v>96</v>
      </c>
      <c r="D10567" s="1">
        <v>419</v>
      </c>
    </row>
    <row r="10568" spans="1:4" x14ac:dyDescent="0.2">
      <c r="A10568" s="22">
        <v>1998</v>
      </c>
      <c r="B10568" s="1" t="s">
        <v>89</v>
      </c>
      <c r="C10568" s="1" t="s">
        <v>97</v>
      </c>
      <c r="D10568" s="1">
        <v>36</v>
      </c>
    </row>
    <row r="10569" spans="1:4" x14ac:dyDescent="0.2">
      <c r="A10569" s="22">
        <v>1998</v>
      </c>
      <c r="B10569" s="1" t="s">
        <v>89</v>
      </c>
      <c r="C10569" s="1" t="s">
        <v>68</v>
      </c>
      <c r="D10569" s="1">
        <v>120</v>
      </c>
    </row>
    <row r="10570" spans="1:4" x14ac:dyDescent="0.2">
      <c r="A10570" s="22">
        <v>1998</v>
      </c>
      <c r="B10570" s="1" t="s">
        <v>89</v>
      </c>
      <c r="C10570" s="1" t="s">
        <v>98</v>
      </c>
      <c r="D10570" s="1">
        <v>150</v>
      </c>
    </row>
    <row r="10571" spans="1:4" x14ac:dyDescent="0.2">
      <c r="A10571" s="22">
        <v>1998</v>
      </c>
      <c r="B10571" s="1" t="s">
        <v>89</v>
      </c>
      <c r="C10571" s="1" t="s">
        <v>99</v>
      </c>
      <c r="D10571" s="1">
        <v>94</v>
      </c>
    </row>
    <row r="10572" spans="1:4" x14ac:dyDescent="0.2">
      <c r="A10572" s="22">
        <v>1998</v>
      </c>
      <c r="B10572" s="1" t="s">
        <v>89</v>
      </c>
      <c r="C10572" s="1" t="s">
        <v>100</v>
      </c>
      <c r="D10572" s="1">
        <v>91</v>
      </c>
    </row>
    <row r="10573" spans="1:4" x14ac:dyDescent="0.2">
      <c r="A10573" s="22">
        <v>1998</v>
      </c>
      <c r="B10573" s="1" t="s">
        <v>89</v>
      </c>
      <c r="C10573" s="1" t="s">
        <v>101</v>
      </c>
      <c r="D10573" s="1">
        <v>79</v>
      </c>
    </row>
    <row r="10574" spans="1:4" x14ac:dyDescent="0.2">
      <c r="A10574" s="22">
        <v>1998</v>
      </c>
      <c r="B10574" s="1" t="s">
        <v>89</v>
      </c>
      <c r="C10574" s="1" t="s">
        <v>102</v>
      </c>
      <c r="D10574" s="1">
        <v>83</v>
      </c>
    </row>
    <row r="10575" spans="1:4" x14ac:dyDescent="0.2">
      <c r="A10575" s="22">
        <v>1998</v>
      </c>
      <c r="B10575" s="1" t="s">
        <v>89</v>
      </c>
      <c r="C10575" s="1" t="s">
        <v>103</v>
      </c>
      <c r="D10575" s="1">
        <v>151</v>
      </c>
    </row>
    <row r="10576" spans="1:4" x14ac:dyDescent="0.2">
      <c r="A10576" s="22">
        <v>1998</v>
      </c>
      <c r="B10576" s="1" t="s">
        <v>89</v>
      </c>
      <c r="C10576" s="1" t="s">
        <v>69</v>
      </c>
      <c r="D10576" s="1">
        <v>340</v>
      </c>
    </row>
    <row r="10577" spans="1:4" x14ac:dyDescent="0.2">
      <c r="A10577" s="22">
        <v>1998</v>
      </c>
      <c r="B10577" s="1" t="s">
        <v>89</v>
      </c>
      <c r="C10577" s="1" t="s">
        <v>104</v>
      </c>
      <c r="D10577" s="1">
        <v>594</v>
      </c>
    </row>
    <row r="10578" spans="1:4" x14ac:dyDescent="0.2">
      <c r="A10578" s="22">
        <v>1998</v>
      </c>
      <c r="B10578" s="1" t="s">
        <v>89</v>
      </c>
      <c r="C10578" s="1" t="s">
        <v>73</v>
      </c>
      <c r="D10578" s="1">
        <v>207</v>
      </c>
    </row>
    <row r="10579" spans="1:4" x14ac:dyDescent="0.2">
      <c r="A10579" s="22">
        <v>1998</v>
      </c>
      <c r="B10579" s="1" t="s">
        <v>89</v>
      </c>
      <c r="C10579" s="1" t="s">
        <v>105</v>
      </c>
      <c r="D10579" s="1">
        <v>78</v>
      </c>
    </row>
    <row r="10580" spans="1:4" x14ac:dyDescent="0.2">
      <c r="A10580" s="22">
        <v>1998</v>
      </c>
      <c r="B10580" s="1" t="s">
        <v>89</v>
      </c>
      <c r="C10580" s="1" t="s">
        <v>106</v>
      </c>
      <c r="D10580" s="1">
        <v>89</v>
      </c>
    </row>
    <row r="10581" spans="1:4" x14ac:dyDescent="0.2">
      <c r="A10581" s="22">
        <v>1998</v>
      </c>
      <c r="B10581" s="1" t="s">
        <v>89</v>
      </c>
      <c r="C10581" s="1" t="s">
        <v>107</v>
      </c>
      <c r="D10581" s="1">
        <v>87</v>
      </c>
    </row>
    <row r="10582" spans="1:4" x14ac:dyDescent="0.2">
      <c r="A10582" s="22">
        <v>1998</v>
      </c>
      <c r="B10582" s="1" t="s">
        <v>89</v>
      </c>
      <c r="C10582" s="1" t="s">
        <v>108</v>
      </c>
      <c r="D10582" s="1">
        <v>24</v>
      </c>
    </row>
    <row r="10583" spans="1:4" x14ac:dyDescent="0.2">
      <c r="A10583" s="22">
        <v>1998</v>
      </c>
      <c r="B10583" s="1" t="s">
        <v>89</v>
      </c>
      <c r="C10583" s="1" t="s">
        <v>109</v>
      </c>
      <c r="D10583" s="1">
        <v>150</v>
      </c>
    </row>
    <row r="10584" spans="1:4" x14ac:dyDescent="0.2">
      <c r="A10584" s="22">
        <v>1998</v>
      </c>
      <c r="B10584" s="1" t="s">
        <v>89</v>
      </c>
      <c r="C10584" s="1" t="s">
        <v>110</v>
      </c>
      <c r="D10584" s="1">
        <v>342</v>
      </c>
    </row>
    <row r="10585" spans="1:4" x14ac:dyDescent="0.2">
      <c r="A10585" s="22">
        <v>1998</v>
      </c>
      <c r="B10585" s="1" t="s">
        <v>89</v>
      </c>
      <c r="C10585" s="1" t="s">
        <v>111</v>
      </c>
      <c r="D10585" s="1">
        <v>15</v>
      </c>
    </row>
    <row r="10586" spans="1:4" x14ac:dyDescent="0.2">
      <c r="A10586" s="22">
        <v>1998</v>
      </c>
      <c r="B10586" s="1" t="s">
        <v>89</v>
      </c>
      <c r="C10586" s="1" t="s">
        <v>112</v>
      </c>
      <c r="D10586" s="1">
        <v>117</v>
      </c>
    </row>
    <row r="10587" spans="1:4" x14ac:dyDescent="0.2">
      <c r="A10587" s="22">
        <v>1998</v>
      </c>
      <c r="B10587" s="1" t="s">
        <v>89</v>
      </c>
      <c r="C10587" s="1" t="s">
        <v>113</v>
      </c>
      <c r="D10587" s="1">
        <v>162</v>
      </c>
    </row>
    <row r="10588" spans="1:4" x14ac:dyDescent="0.2">
      <c r="A10588" s="22">
        <v>1998</v>
      </c>
      <c r="B10588" s="1" t="s">
        <v>89</v>
      </c>
      <c r="C10588" s="1" t="s">
        <v>22</v>
      </c>
      <c r="D10588" s="1">
        <v>4911</v>
      </c>
    </row>
    <row r="10589" spans="1:4" x14ac:dyDescent="0.2">
      <c r="A10589" s="22">
        <v>1998</v>
      </c>
      <c r="B10589" s="1" t="s">
        <v>89</v>
      </c>
      <c r="C10589" s="1" t="s">
        <v>114</v>
      </c>
      <c r="D10589" s="1">
        <v>87</v>
      </c>
    </row>
    <row r="10590" spans="1:4" x14ac:dyDescent="0.2">
      <c r="A10590" s="22">
        <v>1998</v>
      </c>
      <c r="B10590" s="1" t="s">
        <v>89</v>
      </c>
      <c r="C10590" s="1" t="s">
        <v>115</v>
      </c>
      <c r="D10590" s="1">
        <v>23</v>
      </c>
    </row>
    <row r="10591" spans="1:4" x14ac:dyDescent="0.2">
      <c r="A10591" s="22">
        <v>1998</v>
      </c>
      <c r="B10591" s="1" t="s">
        <v>89</v>
      </c>
      <c r="C10591" s="1" t="s">
        <v>116</v>
      </c>
      <c r="D10591" s="1">
        <v>92</v>
      </c>
    </row>
    <row r="10592" spans="1:4" x14ac:dyDescent="0.2">
      <c r="A10592" s="22">
        <v>1998</v>
      </c>
      <c r="B10592" s="1" t="s">
        <v>89</v>
      </c>
      <c r="C10592" s="1" t="s">
        <v>117</v>
      </c>
      <c r="D10592" s="1">
        <v>306</v>
      </c>
    </row>
    <row r="10593" spans="1:4" x14ac:dyDescent="0.2">
      <c r="A10593" s="22">
        <v>1998</v>
      </c>
      <c r="B10593" s="1" t="s">
        <v>89</v>
      </c>
      <c r="C10593" s="1" t="s">
        <v>118</v>
      </c>
      <c r="D10593" s="1">
        <v>80</v>
      </c>
    </row>
    <row r="10594" spans="1:4" x14ac:dyDescent="0.2">
      <c r="A10594" s="22">
        <v>1998</v>
      </c>
      <c r="B10594" s="1" t="s">
        <v>89</v>
      </c>
      <c r="C10594" s="1" t="s">
        <v>119</v>
      </c>
      <c r="D10594" s="1">
        <v>120</v>
      </c>
    </row>
    <row r="10595" spans="1:4" x14ac:dyDescent="0.2">
      <c r="A10595" s="22">
        <v>1998</v>
      </c>
      <c r="B10595" s="1" t="s">
        <v>89</v>
      </c>
      <c r="C10595" s="1" t="s">
        <v>120</v>
      </c>
      <c r="D10595" s="1">
        <v>158</v>
      </c>
    </row>
    <row r="10596" spans="1:4" x14ac:dyDescent="0.2">
      <c r="A10596" s="22">
        <v>1998</v>
      </c>
      <c r="B10596" s="1" t="s">
        <v>90</v>
      </c>
      <c r="C10596" s="1" t="s">
        <v>92</v>
      </c>
      <c r="D10596" s="1">
        <v>210</v>
      </c>
    </row>
    <row r="10597" spans="1:4" x14ac:dyDescent="0.2">
      <c r="A10597" s="22">
        <v>1998</v>
      </c>
      <c r="B10597" s="1" t="s">
        <v>90</v>
      </c>
      <c r="C10597" s="1" t="s">
        <v>93</v>
      </c>
      <c r="D10597" s="1">
        <v>242</v>
      </c>
    </row>
    <row r="10598" spans="1:4" x14ac:dyDescent="0.2">
      <c r="A10598" s="22">
        <v>1998</v>
      </c>
      <c r="B10598" s="1" t="s">
        <v>90</v>
      </c>
      <c r="C10598" s="1" t="s">
        <v>94</v>
      </c>
      <c r="D10598" s="1">
        <v>103</v>
      </c>
    </row>
    <row r="10599" spans="1:4" x14ac:dyDescent="0.2">
      <c r="A10599" s="22">
        <v>1998</v>
      </c>
      <c r="B10599" s="1" t="s">
        <v>90</v>
      </c>
      <c r="C10599" s="1" t="s">
        <v>95</v>
      </c>
      <c r="D10599" s="1">
        <v>64</v>
      </c>
    </row>
    <row r="10600" spans="1:4" x14ac:dyDescent="0.2">
      <c r="A10600" s="22">
        <v>1998</v>
      </c>
      <c r="B10600" s="1" t="s">
        <v>90</v>
      </c>
      <c r="C10600" s="1" t="s">
        <v>96</v>
      </c>
      <c r="D10600" s="1">
        <v>436</v>
      </c>
    </row>
    <row r="10601" spans="1:4" x14ac:dyDescent="0.2">
      <c r="A10601" s="22">
        <v>1998</v>
      </c>
      <c r="B10601" s="1" t="s">
        <v>90</v>
      </c>
      <c r="C10601" s="1" t="s">
        <v>97</v>
      </c>
      <c r="D10601" s="1">
        <v>59</v>
      </c>
    </row>
    <row r="10602" spans="1:4" x14ac:dyDescent="0.2">
      <c r="A10602" s="22">
        <v>1998</v>
      </c>
      <c r="B10602" s="1" t="s">
        <v>90</v>
      </c>
      <c r="C10602" s="1" t="s">
        <v>68</v>
      </c>
      <c r="D10602" s="1">
        <v>99</v>
      </c>
    </row>
    <row r="10603" spans="1:4" x14ac:dyDescent="0.2">
      <c r="A10603" s="22">
        <v>1998</v>
      </c>
      <c r="B10603" s="1" t="s">
        <v>90</v>
      </c>
      <c r="C10603" s="1" t="s">
        <v>98</v>
      </c>
      <c r="D10603" s="1">
        <v>152</v>
      </c>
    </row>
    <row r="10604" spans="1:4" x14ac:dyDescent="0.2">
      <c r="A10604" s="22">
        <v>1998</v>
      </c>
      <c r="B10604" s="1" t="s">
        <v>90</v>
      </c>
      <c r="C10604" s="1" t="s">
        <v>99</v>
      </c>
      <c r="D10604" s="1">
        <v>99</v>
      </c>
    </row>
    <row r="10605" spans="1:4" x14ac:dyDescent="0.2">
      <c r="A10605" s="22">
        <v>1998</v>
      </c>
      <c r="B10605" s="1" t="s">
        <v>90</v>
      </c>
      <c r="C10605" s="1" t="s">
        <v>100</v>
      </c>
      <c r="D10605" s="1">
        <v>88</v>
      </c>
    </row>
    <row r="10606" spans="1:4" x14ac:dyDescent="0.2">
      <c r="A10606" s="22">
        <v>1998</v>
      </c>
      <c r="B10606" s="1" t="s">
        <v>90</v>
      </c>
      <c r="C10606" s="1" t="s">
        <v>101</v>
      </c>
      <c r="D10606" s="1">
        <v>93</v>
      </c>
    </row>
    <row r="10607" spans="1:4" x14ac:dyDescent="0.2">
      <c r="A10607" s="22">
        <v>1998</v>
      </c>
      <c r="B10607" s="1" t="s">
        <v>90</v>
      </c>
      <c r="C10607" s="1" t="s">
        <v>102</v>
      </c>
      <c r="D10607" s="1">
        <v>78</v>
      </c>
    </row>
    <row r="10608" spans="1:4" x14ac:dyDescent="0.2">
      <c r="A10608" s="22">
        <v>1998</v>
      </c>
      <c r="B10608" s="1" t="s">
        <v>90</v>
      </c>
      <c r="C10608" s="1" t="s">
        <v>103</v>
      </c>
      <c r="D10608" s="1">
        <v>124</v>
      </c>
    </row>
    <row r="10609" spans="1:4" x14ac:dyDescent="0.2">
      <c r="A10609" s="22">
        <v>1998</v>
      </c>
      <c r="B10609" s="1" t="s">
        <v>90</v>
      </c>
      <c r="C10609" s="1" t="s">
        <v>69</v>
      </c>
      <c r="D10609" s="1">
        <v>325</v>
      </c>
    </row>
    <row r="10610" spans="1:4" x14ac:dyDescent="0.2">
      <c r="A10610" s="22">
        <v>1998</v>
      </c>
      <c r="B10610" s="1" t="s">
        <v>90</v>
      </c>
      <c r="C10610" s="1" t="s">
        <v>104</v>
      </c>
      <c r="D10610" s="1">
        <v>566</v>
      </c>
    </row>
    <row r="10611" spans="1:4" x14ac:dyDescent="0.2">
      <c r="A10611" s="22">
        <v>1998</v>
      </c>
      <c r="B10611" s="1" t="s">
        <v>90</v>
      </c>
      <c r="C10611" s="1" t="s">
        <v>73</v>
      </c>
      <c r="D10611" s="1">
        <v>224</v>
      </c>
    </row>
    <row r="10612" spans="1:4" x14ac:dyDescent="0.2">
      <c r="A10612" s="22">
        <v>1998</v>
      </c>
      <c r="B10612" s="1" t="s">
        <v>90</v>
      </c>
      <c r="C10612" s="1" t="s">
        <v>105</v>
      </c>
      <c r="D10612" s="1">
        <v>80</v>
      </c>
    </row>
    <row r="10613" spans="1:4" x14ac:dyDescent="0.2">
      <c r="A10613" s="22">
        <v>1998</v>
      </c>
      <c r="B10613" s="1" t="s">
        <v>90</v>
      </c>
      <c r="C10613" s="1" t="s">
        <v>106</v>
      </c>
      <c r="D10613" s="1">
        <v>89</v>
      </c>
    </row>
    <row r="10614" spans="1:4" x14ac:dyDescent="0.2">
      <c r="A10614" s="22">
        <v>1998</v>
      </c>
      <c r="B10614" s="1" t="s">
        <v>90</v>
      </c>
      <c r="C10614" s="1" t="s">
        <v>107</v>
      </c>
      <c r="D10614" s="1">
        <v>84</v>
      </c>
    </row>
    <row r="10615" spans="1:4" x14ac:dyDescent="0.2">
      <c r="A10615" s="22">
        <v>1998</v>
      </c>
      <c r="B10615" s="1" t="s">
        <v>90</v>
      </c>
      <c r="C10615" s="1" t="s">
        <v>108</v>
      </c>
      <c r="D10615" s="1">
        <v>27</v>
      </c>
    </row>
    <row r="10616" spans="1:4" x14ac:dyDescent="0.2">
      <c r="A10616" s="22">
        <v>1998</v>
      </c>
      <c r="B10616" s="1" t="s">
        <v>90</v>
      </c>
      <c r="C10616" s="1" t="s">
        <v>109</v>
      </c>
      <c r="D10616" s="1">
        <v>125</v>
      </c>
    </row>
    <row r="10617" spans="1:4" x14ac:dyDescent="0.2">
      <c r="A10617" s="22">
        <v>1998</v>
      </c>
      <c r="B10617" s="1" t="s">
        <v>90</v>
      </c>
      <c r="C10617" s="1" t="s">
        <v>110</v>
      </c>
      <c r="D10617" s="1">
        <v>334</v>
      </c>
    </row>
    <row r="10618" spans="1:4" x14ac:dyDescent="0.2">
      <c r="A10618" s="22">
        <v>1998</v>
      </c>
      <c r="B10618" s="1" t="s">
        <v>90</v>
      </c>
      <c r="C10618" s="1" t="s">
        <v>111</v>
      </c>
      <c r="D10618" s="1">
        <v>20</v>
      </c>
    </row>
    <row r="10619" spans="1:4" x14ac:dyDescent="0.2">
      <c r="A10619" s="22">
        <v>1998</v>
      </c>
      <c r="B10619" s="1" t="s">
        <v>90</v>
      </c>
      <c r="C10619" s="1" t="s">
        <v>112</v>
      </c>
      <c r="D10619" s="1">
        <v>101</v>
      </c>
    </row>
    <row r="10620" spans="1:4" x14ac:dyDescent="0.2">
      <c r="A10620" s="22">
        <v>1998</v>
      </c>
      <c r="B10620" s="1" t="s">
        <v>90</v>
      </c>
      <c r="C10620" s="1" t="s">
        <v>113</v>
      </c>
      <c r="D10620" s="1">
        <v>160</v>
      </c>
    </row>
    <row r="10621" spans="1:4" x14ac:dyDescent="0.2">
      <c r="A10621" s="22">
        <v>1998</v>
      </c>
      <c r="B10621" s="1" t="s">
        <v>90</v>
      </c>
      <c r="C10621" s="1" t="s">
        <v>22</v>
      </c>
      <c r="D10621" s="1">
        <v>4800</v>
      </c>
    </row>
    <row r="10622" spans="1:4" x14ac:dyDescent="0.2">
      <c r="A10622" s="22">
        <v>1998</v>
      </c>
      <c r="B10622" s="1" t="s">
        <v>90</v>
      </c>
      <c r="C10622" s="1" t="s">
        <v>114</v>
      </c>
      <c r="D10622" s="1">
        <v>85</v>
      </c>
    </row>
    <row r="10623" spans="1:4" x14ac:dyDescent="0.2">
      <c r="A10623" s="22">
        <v>1998</v>
      </c>
      <c r="B10623" s="1" t="s">
        <v>90</v>
      </c>
      <c r="C10623" s="1" t="s">
        <v>115</v>
      </c>
      <c r="D10623" s="1">
        <v>21</v>
      </c>
    </row>
    <row r="10624" spans="1:4" x14ac:dyDescent="0.2">
      <c r="A10624" s="22">
        <v>1998</v>
      </c>
      <c r="B10624" s="1" t="s">
        <v>90</v>
      </c>
      <c r="C10624" s="1" t="s">
        <v>116</v>
      </c>
      <c r="D10624" s="1">
        <v>95</v>
      </c>
    </row>
    <row r="10625" spans="1:4" x14ac:dyDescent="0.2">
      <c r="A10625" s="22">
        <v>1998</v>
      </c>
      <c r="B10625" s="1" t="s">
        <v>90</v>
      </c>
      <c r="C10625" s="1" t="s">
        <v>117</v>
      </c>
      <c r="D10625" s="1">
        <v>287</v>
      </c>
    </row>
    <row r="10626" spans="1:4" x14ac:dyDescent="0.2">
      <c r="A10626" s="22">
        <v>1998</v>
      </c>
      <c r="B10626" s="1" t="s">
        <v>90</v>
      </c>
      <c r="C10626" s="1" t="s">
        <v>118</v>
      </c>
      <c r="D10626" s="1">
        <v>81</v>
      </c>
    </row>
    <row r="10627" spans="1:4" x14ac:dyDescent="0.2">
      <c r="A10627" s="22">
        <v>1998</v>
      </c>
      <c r="B10627" s="1" t="s">
        <v>90</v>
      </c>
      <c r="C10627" s="1" t="s">
        <v>119</v>
      </c>
      <c r="D10627" s="1">
        <v>89</v>
      </c>
    </row>
    <row r="10628" spans="1:4" x14ac:dyDescent="0.2">
      <c r="A10628" s="22">
        <v>1998</v>
      </c>
      <c r="B10628" s="1" t="s">
        <v>90</v>
      </c>
      <c r="C10628" s="1" t="s">
        <v>120</v>
      </c>
      <c r="D10628" s="1">
        <v>160</v>
      </c>
    </row>
    <row r="10629" spans="1:4" x14ac:dyDescent="0.2">
      <c r="A10629" s="22">
        <v>1998</v>
      </c>
      <c r="B10629" s="1" t="s">
        <v>91</v>
      </c>
      <c r="C10629" s="1" t="s">
        <v>92</v>
      </c>
      <c r="D10629" s="1">
        <v>210</v>
      </c>
    </row>
    <row r="10630" spans="1:4" x14ac:dyDescent="0.2">
      <c r="A10630" s="22">
        <v>1998</v>
      </c>
      <c r="B10630" s="1" t="s">
        <v>91</v>
      </c>
      <c r="C10630" s="1" t="s">
        <v>93</v>
      </c>
      <c r="D10630" s="1">
        <v>252</v>
      </c>
    </row>
    <row r="10631" spans="1:4" x14ac:dyDescent="0.2">
      <c r="A10631" s="22">
        <v>1998</v>
      </c>
      <c r="B10631" s="1" t="s">
        <v>91</v>
      </c>
      <c r="C10631" s="1" t="s">
        <v>94</v>
      </c>
      <c r="D10631" s="1">
        <v>112</v>
      </c>
    </row>
    <row r="10632" spans="1:4" x14ac:dyDescent="0.2">
      <c r="A10632" s="22">
        <v>1998</v>
      </c>
      <c r="B10632" s="1" t="s">
        <v>91</v>
      </c>
      <c r="C10632" s="1" t="s">
        <v>95</v>
      </c>
      <c r="D10632" s="1">
        <v>75</v>
      </c>
    </row>
    <row r="10633" spans="1:4" x14ac:dyDescent="0.2">
      <c r="A10633" s="22">
        <v>1998</v>
      </c>
      <c r="B10633" s="1" t="s">
        <v>91</v>
      </c>
      <c r="C10633" s="1" t="s">
        <v>96</v>
      </c>
      <c r="D10633" s="1">
        <v>438</v>
      </c>
    </row>
    <row r="10634" spans="1:4" x14ac:dyDescent="0.2">
      <c r="A10634" s="22">
        <v>1998</v>
      </c>
      <c r="B10634" s="1" t="s">
        <v>91</v>
      </c>
      <c r="C10634" s="1" t="s">
        <v>97</v>
      </c>
      <c r="D10634" s="1">
        <v>34</v>
      </c>
    </row>
    <row r="10635" spans="1:4" x14ac:dyDescent="0.2">
      <c r="A10635" s="22">
        <v>1998</v>
      </c>
      <c r="B10635" s="1" t="s">
        <v>91</v>
      </c>
      <c r="C10635" s="1" t="s">
        <v>68</v>
      </c>
      <c r="D10635" s="1">
        <v>135</v>
      </c>
    </row>
    <row r="10636" spans="1:4" x14ac:dyDescent="0.2">
      <c r="A10636" s="22">
        <v>1998</v>
      </c>
      <c r="B10636" s="1" t="s">
        <v>91</v>
      </c>
      <c r="C10636" s="1" t="s">
        <v>98</v>
      </c>
      <c r="D10636" s="1">
        <v>135</v>
      </c>
    </row>
    <row r="10637" spans="1:4" x14ac:dyDescent="0.2">
      <c r="A10637" s="22">
        <v>1998</v>
      </c>
      <c r="B10637" s="1" t="s">
        <v>91</v>
      </c>
      <c r="C10637" s="1" t="s">
        <v>99</v>
      </c>
      <c r="D10637" s="1">
        <v>120</v>
      </c>
    </row>
    <row r="10638" spans="1:4" x14ac:dyDescent="0.2">
      <c r="A10638" s="22">
        <v>1998</v>
      </c>
      <c r="B10638" s="1" t="s">
        <v>91</v>
      </c>
      <c r="C10638" s="1" t="s">
        <v>100</v>
      </c>
      <c r="D10638" s="1">
        <v>85</v>
      </c>
    </row>
    <row r="10639" spans="1:4" x14ac:dyDescent="0.2">
      <c r="A10639" s="22">
        <v>1998</v>
      </c>
      <c r="B10639" s="1" t="s">
        <v>91</v>
      </c>
      <c r="C10639" s="1" t="s">
        <v>101</v>
      </c>
      <c r="D10639" s="1">
        <v>89</v>
      </c>
    </row>
    <row r="10640" spans="1:4" x14ac:dyDescent="0.2">
      <c r="A10640" s="22">
        <v>1998</v>
      </c>
      <c r="B10640" s="1" t="s">
        <v>91</v>
      </c>
      <c r="C10640" s="1" t="s">
        <v>102</v>
      </c>
      <c r="D10640" s="1">
        <v>114</v>
      </c>
    </row>
    <row r="10641" spans="1:4" x14ac:dyDescent="0.2">
      <c r="A10641" s="22">
        <v>1998</v>
      </c>
      <c r="B10641" s="1" t="s">
        <v>91</v>
      </c>
      <c r="C10641" s="1" t="s">
        <v>103</v>
      </c>
      <c r="D10641" s="1">
        <v>144</v>
      </c>
    </row>
    <row r="10642" spans="1:4" x14ac:dyDescent="0.2">
      <c r="A10642" s="22">
        <v>1998</v>
      </c>
      <c r="B10642" s="1" t="s">
        <v>91</v>
      </c>
      <c r="C10642" s="1" t="s">
        <v>69</v>
      </c>
      <c r="D10642" s="1">
        <v>371</v>
      </c>
    </row>
    <row r="10643" spans="1:4" x14ac:dyDescent="0.2">
      <c r="A10643" s="22">
        <v>1998</v>
      </c>
      <c r="B10643" s="1" t="s">
        <v>91</v>
      </c>
      <c r="C10643" s="1" t="s">
        <v>104</v>
      </c>
      <c r="D10643" s="1">
        <v>598</v>
      </c>
    </row>
    <row r="10644" spans="1:4" x14ac:dyDescent="0.2">
      <c r="A10644" s="22">
        <v>1998</v>
      </c>
      <c r="B10644" s="1" t="s">
        <v>91</v>
      </c>
      <c r="C10644" s="1" t="s">
        <v>73</v>
      </c>
      <c r="D10644" s="1">
        <v>232</v>
      </c>
    </row>
    <row r="10645" spans="1:4" x14ac:dyDescent="0.2">
      <c r="A10645" s="22">
        <v>1998</v>
      </c>
      <c r="B10645" s="1" t="s">
        <v>91</v>
      </c>
      <c r="C10645" s="1" t="s">
        <v>105</v>
      </c>
      <c r="D10645" s="1">
        <v>69</v>
      </c>
    </row>
    <row r="10646" spans="1:4" x14ac:dyDescent="0.2">
      <c r="A10646" s="22">
        <v>1998</v>
      </c>
      <c r="B10646" s="1" t="s">
        <v>91</v>
      </c>
      <c r="C10646" s="1" t="s">
        <v>106</v>
      </c>
      <c r="D10646" s="1">
        <v>83</v>
      </c>
    </row>
    <row r="10647" spans="1:4" x14ac:dyDescent="0.2">
      <c r="A10647" s="22">
        <v>1998</v>
      </c>
      <c r="B10647" s="1" t="s">
        <v>91</v>
      </c>
      <c r="C10647" s="1" t="s">
        <v>107</v>
      </c>
      <c r="D10647" s="1">
        <v>83</v>
      </c>
    </row>
    <row r="10648" spans="1:4" x14ac:dyDescent="0.2">
      <c r="A10648" s="22">
        <v>1998</v>
      </c>
      <c r="B10648" s="1" t="s">
        <v>91</v>
      </c>
      <c r="C10648" s="1" t="s">
        <v>108</v>
      </c>
      <c r="D10648" s="1">
        <v>23</v>
      </c>
    </row>
    <row r="10649" spans="1:4" x14ac:dyDescent="0.2">
      <c r="A10649" s="22">
        <v>1998</v>
      </c>
      <c r="B10649" s="1" t="s">
        <v>91</v>
      </c>
      <c r="C10649" s="1" t="s">
        <v>109</v>
      </c>
      <c r="D10649" s="1">
        <v>134</v>
      </c>
    </row>
    <row r="10650" spans="1:4" x14ac:dyDescent="0.2">
      <c r="A10650" s="22">
        <v>1998</v>
      </c>
      <c r="B10650" s="1" t="s">
        <v>91</v>
      </c>
      <c r="C10650" s="1" t="s">
        <v>110</v>
      </c>
      <c r="D10650" s="1">
        <v>331</v>
      </c>
    </row>
    <row r="10651" spans="1:4" x14ac:dyDescent="0.2">
      <c r="A10651" s="22">
        <v>1998</v>
      </c>
      <c r="B10651" s="1" t="s">
        <v>91</v>
      </c>
      <c r="C10651" s="1" t="s">
        <v>111</v>
      </c>
      <c r="D10651" s="1">
        <v>17</v>
      </c>
    </row>
    <row r="10652" spans="1:4" x14ac:dyDescent="0.2">
      <c r="A10652" s="22">
        <v>1998</v>
      </c>
      <c r="B10652" s="1" t="s">
        <v>91</v>
      </c>
      <c r="C10652" s="1" t="s">
        <v>112</v>
      </c>
      <c r="D10652" s="1">
        <v>131</v>
      </c>
    </row>
    <row r="10653" spans="1:4" x14ac:dyDescent="0.2">
      <c r="A10653" s="22">
        <v>1998</v>
      </c>
      <c r="B10653" s="1" t="s">
        <v>91</v>
      </c>
      <c r="C10653" s="1" t="s">
        <v>113</v>
      </c>
      <c r="D10653" s="1">
        <v>170</v>
      </c>
    </row>
    <row r="10654" spans="1:4" x14ac:dyDescent="0.2">
      <c r="A10654" s="22">
        <v>1998</v>
      </c>
      <c r="B10654" s="1" t="s">
        <v>91</v>
      </c>
      <c r="C10654" s="1" t="s">
        <v>22</v>
      </c>
      <c r="D10654" s="1">
        <v>5085</v>
      </c>
    </row>
    <row r="10655" spans="1:4" x14ac:dyDescent="0.2">
      <c r="A10655" s="22">
        <v>1998</v>
      </c>
      <c r="B10655" s="1" t="s">
        <v>91</v>
      </c>
      <c r="C10655" s="1" t="s">
        <v>114</v>
      </c>
      <c r="D10655" s="1">
        <v>83</v>
      </c>
    </row>
    <row r="10656" spans="1:4" x14ac:dyDescent="0.2">
      <c r="A10656" s="22">
        <v>1998</v>
      </c>
      <c r="B10656" s="1" t="s">
        <v>91</v>
      </c>
      <c r="C10656" s="1" t="s">
        <v>115</v>
      </c>
      <c r="D10656" s="1">
        <v>25</v>
      </c>
    </row>
    <row r="10657" spans="1:4" x14ac:dyDescent="0.2">
      <c r="A10657" s="22">
        <v>1998</v>
      </c>
      <c r="B10657" s="1" t="s">
        <v>91</v>
      </c>
      <c r="C10657" s="1" t="s">
        <v>116</v>
      </c>
      <c r="D10657" s="1">
        <v>120</v>
      </c>
    </row>
    <row r="10658" spans="1:4" x14ac:dyDescent="0.2">
      <c r="A10658" s="22">
        <v>1998</v>
      </c>
      <c r="B10658" s="1" t="s">
        <v>91</v>
      </c>
      <c r="C10658" s="1" t="s">
        <v>117</v>
      </c>
      <c r="D10658" s="1">
        <v>314</v>
      </c>
    </row>
    <row r="10659" spans="1:4" x14ac:dyDescent="0.2">
      <c r="A10659" s="22">
        <v>1998</v>
      </c>
      <c r="B10659" s="1" t="s">
        <v>91</v>
      </c>
      <c r="C10659" s="1" t="s">
        <v>118</v>
      </c>
      <c r="D10659" s="1">
        <v>69</v>
      </c>
    </row>
    <row r="10660" spans="1:4" x14ac:dyDescent="0.2">
      <c r="A10660" s="22">
        <v>1998</v>
      </c>
      <c r="B10660" s="1" t="s">
        <v>91</v>
      </c>
      <c r="C10660" s="1" t="s">
        <v>119</v>
      </c>
      <c r="D10660" s="1">
        <v>90</v>
      </c>
    </row>
    <row r="10661" spans="1:4" x14ac:dyDescent="0.2">
      <c r="A10661" s="22">
        <v>1998</v>
      </c>
      <c r="B10661" s="1" t="s">
        <v>91</v>
      </c>
      <c r="C10661" s="1" t="s">
        <v>120</v>
      </c>
      <c r="D10661" s="1">
        <v>199</v>
      </c>
    </row>
    <row r="10662" spans="1:4" x14ac:dyDescent="0.2">
      <c r="A10662" s="22">
        <v>1998</v>
      </c>
      <c r="B10662" s="1" t="s">
        <v>80</v>
      </c>
      <c r="C10662" s="1" t="s">
        <v>92</v>
      </c>
      <c r="D10662" s="1">
        <v>141</v>
      </c>
    </row>
    <row r="10663" spans="1:4" x14ac:dyDescent="0.2">
      <c r="A10663" s="22">
        <v>1998</v>
      </c>
      <c r="B10663" s="1" t="s">
        <v>80</v>
      </c>
      <c r="C10663" s="1" t="s">
        <v>93</v>
      </c>
      <c r="D10663" s="1">
        <v>193</v>
      </c>
    </row>
    <row r="10664" spans="1:4" x14ac:dyDescent="0.2">
      <c r="A10664" s="22">
        <v>1998</v>
      </c>
      <c r="B10664" s="1" t="s">
        <v>80</v>
      </c>
      <c r="C10664" s="1" t="s">
        <v>94</v>
      </c>
      <c r="D10664" s="1">
        <v>102</v>
      </c>
    </row>
    <row r="10665" spans="1:4" x14ac:dyDescent="0.2">
      <c r="A10665" s="22">
        <v>1998</v>
      </c>
      <c r="B10665" s="1" t="s">
        <v>80</v>
      </c>
      <c r="C10665" s="1" t="s">
        <v>95</v>
      </c>
      <c r="D10665" s="1">
        <v>90</v>
      </c>
    </row>
    <row r="10666" spans="1:4" x14ac:dyDescent="0.2">
      <c r="A10666" s="22">
        <v>1998</v>
      </c>
      <c r="B10666" s="1" t="s">
        <v>80</v>
      </c>
      <c r="C10666" s="1" t="s">
        <v>96</v>
      </c>
      <c r="D10666" s="1">
        <v>428</v>
      </c>
    </row>
    <row r="10667" spans="1:4" x14ac:dyDescent="0.2">
      <c r="A10667" s="22">
        <v>1998</v>
      </c>
      <c r="B10667" s="1" t="s">
        <v>80</v>
      </c>
      <c r="C10667" s="1" t="s">
        <v>97</v>
      </c>
      <c r="D10667" s="1">
        <v>47</v>
      </c>
    </row>
    <row r="10668" spans="1:4" x14ac:dyDescent="0.2">
      <c r="A10668" s="22">
        <v>1998</v>
      </c>
      <c r="B10668" s="1" t="s">
        <v>80</v>
      </c>
      <c r="C10668" s="1" t="s">
        <v>68</v>
      </c>
      <c r="D10668" s="1">
        <v>130</v>
      </c>
    </row>
    <row r="10669" spans="1:4" x14ac:dyDescent="0.2">
      <c r="A10669" s="22">
        <v>1998</v>
      </c>
      <c r="B10669" s="1" t="s">
        <v>80</v>
      </c>
      <c r="C10669" s="1" t="s">
        <v>98</v>
      </c>
      <c r="D10669" s="1">
        <v>144</v>
      </c>
    </row>
    <row r="10670" spans="1:4" x14ac:dyDescent="0.2">
      <c r="A10670" s="22">
        <v>1998</v>
      </c>
      <c r="B10670" s="1" t="s">
        <v>80</v>
      </c>
      <c r="C10670" s="1" t="s">
        <v>99</v>
      </c>
      <c r="D10670" s="1">
        <v>135</v>
      </c>
    </row>
    <row r="10671" spans="1:4" x14ac:dyDescent="0.2">
      <c r="A10671" s="22">
        <v>1998</v>
      </c>
      <c r="B10671" s="1" t="s">
        <v>80</v>
      </c>
      <c r="C10671" s="1" t="s">
        <v>100</v>
      </c>
      <c r="D10671" s="1">
        <v>84</v>
      </c>
    </row>
    <row r="10672" spans="1:4" x14ac:dyDescent="0.2">
      <c r="A10672" s="22">
        <v>1998</v>
      </c>
      <c r="B10672" s="1" t="s">
        <v>80</v>
      </c>
      <c r="C10672" s="1" t="s">
        <v>101</v>
      </c>
      <c r="D10672" s="1">
        <v>91</v>
      </c>
    </row>
    <row r="10673" spans="1:4" x14ac:dyDescent="0.2">
      <c r="A10673" s="22">
        <v>1998</v>
      </c>
      <c r="B10673" s="1" t="s">
        <v>80</v>
      </c>
      <c r="C10673" s="1" t="s">
        <v>102</v>
      </c>
      <c r="D10673" s="1">
        <v>96</v>
      </c>
    </row>
    <row r="10674" spans="1:4" x14ac:dyDescent="0.2">
      <c r="A10674" s="22">
        <v>1998</v>
      </c>
      <c r="B10674" s="1" t="s">
        <v>80</v>
      </c>
      <c r="C10674" s="1" t="s">
        <v>103</v>
      </c>
      <c r="D10674" s="1">
        <v>143</v>
      </c>
    </row>
    <row r="10675" spans="1:4" x14ac:dyDescent="0.2">
      <c r="A10675" s="22">
        <v>1998</v>
      </c>
      <c r="B10675" s="1" t="s">
        <v>80</v>
      </c>
      <c r="C10675" s="1" t="s">
        <v>69</v>
      </c>
      <c r="D10675" s="1">
        <v>320</v>
      </c>
    </row>
    <row r="10676" spans="1:4" x14ac:dyDescent="0.2">
      <c r="A10676" s="22">
        <v>1998</v>
      </c>
      <c r="B10676" s="1" t="s">
        <v>80</v>
      </c>
      <c r="C10676" s="1" t="s">
        <v>104</v>
      </c>
      <c r="D10676" s="1">
        <v>661</v>
      </c>
    </row>
    <row r="10677" spans="1:4" x14ac:dyDescent="0.2">
      <c r="A10677" s="22">
        <v>1998</v>
      </c>
      <c r="B10677" s="1" t="s">
        <v>80</v>
      </c>
      <c r="C10677" s="1" t="s">
        <v>73</v>
      </c>
      <c r="D10677" s="1">
        <v>192</v>
      </c>
    </row>
    <row r="10678" spans="1:4" x14ac:dyDescent="0.2">
      <c r="A10678" s="22">
        <v>1998</v>
      </c>
      <c r="B10678" s="1" t="s">
        <v>80</v>
      </c>
      <c r="C10678" s="1" t="s">
        <v>105</v>
      </c>
      <c r="D10678" s="1">
        <v>72</v>
      </c>
    </row>
    <row r="10679" spans="1:4" x14ac:dyDescent="0.2">
      <c r="A10679" s="22">
        <v>1998</v>
      </c>
      <c r="B10679" s="1" t="s">
        <v>80</v>
      </c>
      <c r="C10679" s="1" t="s">
        <v>106</v>
      </c>
      <c r="D10679" s="1">
        <v>99</v>
      </c>
    </row>
    <row r="10680" spans="1:4" x14ac:dyDescent="0.2">
      <c r="A10680" s="22">
        <v>1998</v>
      </c>
      <c r="B10680" s="1" t="s">
        <v>80</v>
      </c>
      <c r="C10680" s="1" t="s">
        <v>107</v>
      </c>
      <c r="D10680" s="1">
        <v>90</v>
      </c>
    </row>
    <row r="10681" spans="1:4" x14ac:dyDescent="0.2">
      <c r="A10681" s="22">
        <v>1998</v>
      </c>
      <c r="B10681" s="1" t="s">
        <v>80</v>
      </c>
      <c r="C10681" s="1" t="s">
        <v>108</v>
      </c>
      <c r="D10681" s="1">
        <v>30</v>
      </c>
    </row>
    <row r="10682" spans="1:4" x14ac:dyDescent="0.2">
      <c r="A10682" s="22">
        <v>1998</v>
      </c>
      <c r="B10682" s="1" t="s">
        <v>80</v>
      </c>
      <c r="C10682" s="1" t="s">
        <v>109</v>
      </c>
      <c r="D10682" s="1">
        <v>129</v>
      </c>
    </row>
    <row r="10683" spans="1:4" x14ac:dyDescent="0.2">
      <c r="A10683" s="22">
        <v>1998</v>
      </c>
      <c r="B10683" s="1" t="s">
        <v>80</v>
      </c>
      <c r="C10683" s="1" t="s">
        <v>110</v>
      </c>
      <c r="D10683" s="1">
        <v>363</v>
      </c>
    </row>
    <row r="10684" spans="1:4" x14ac:dyDescent="0.2">
      <c r="A10684" s="22">
        <v>1998</v>
      </c>
      <c r="B10684" s="1" t="s">
        <v>80</v>
      </c>
      <c r="C10684" s="1" t="s">
        <v>111</v>
      </c>
      <c r="D10684" s="1">
        <v>19</v>
      </c>
    </row>
    <row r="10685" spans="1:4" x14ac:dyDescent="0.2">
      <c r="A10685" s="22">
        <v>1998</v>
      </c>
      <c r="B10685" s="1" t="s">
        <v>80</v>
      </c>
      <c r="C10685" s="1" t="s">
        <v>112</v>
      </c>
      <c r="D10685" s="1">
        <v>107</v>
      </c>
    </row>
    <row r="10686" spans="1:4" x14ac:dyDescent="0.2">
      <c r="A10686" s="22">
        <v>1998</v>
      </c>
      <c r="B10686" s="1" t="s">
        <v>80</v>
      </c>
      <c r="C10686" s="1" t="s">
        <v>113</v>
      </c>
      <c r="D10686" s="1">
        <v>198</v>
      </c>
    </row>
    <row r="10687" spans="1:4" x14ac:dyDescent="0.2">
      <c r="A10687" s="22">
        <v>1998</v>
      </c>
      <c r="B10687" s="1" t="s">
        <v>80</v>
      </c>
      <c r="C10687" s="1" t="s">
        <v>22</v>
      </c>
      <c r="D10687" s="1">
        <v>4956</v>
      </c>
    </row>
    <row r="10688" spans="1:4" x14ac:dyDescent="0.2">
      <c r="A10688" s="22">
        <v>1998</v>
      </c>
      <c r="B10688" s="1" t="s">
        <v>80</v>
      </c>
      <c r="C10688" s="1" t="s">
        <v>114</v>
      </c>
      <c r="D10688" s="1">
        <v>87</v>
      </c>
    </row>
    <row r="10689" spans="1:4" x14ac:dyDescent="0.2">
      <c r="A10689" s="22">
        <v>1998</v>
      </c>
      <c r="B10689" s="1" t="s">
        <v>80</v>
      </c>
      <c r="C10689" s="1" t="s">
        <v>115</v>
      </c>
      <c r="D10689" s="1">
        <v>24</v>
      </c>
    </row>
    <row r="10690" spans="1:4" x14ac:dyDescent="0.2">
      <c r="A10690" s="22">
        <v>1998</v>
      </c>
      <c r="B10690" s="1" t="s">
        <v>80</v>
      </c>
      <c r="C10690" s="1" t="s">
        <v>116</v>
      </c>
      <c r="D10690" s="1">
        <v>121</v>
      </c>
    </row>
    <row r="10691" spans="1:4" x14ac:dyDescent="0.2">
      <c r="A10691" s="22">
        <v>1998</v>
      </c>
      <c r="B10691" s="1" t="s">
        <v>80</v>
      </c>
      <c r="C10691" s="1" t="s">
        <v>117</v>
      </c>
      <c r="D10691" s="1">
        <v>298</v>
      </c>
    </row>
    <row r="10692" spans="1:4" x14ac:dyDescent="0.2">
      <c r="A10692" s="22">
        <v>1998</v>
      </c>
      <c r="B10692" s="1" t="s">
        <v>80</v>
      </c>
      <c r="C10692" s="1" t="s">
        <v>118</v>
      </c>
      <c r="D10692" s="1">
        <v>80</v>
      </c>
    </row>
    <row r="10693" spans="1:4" x14ac:dyDescent="0.2">
      <c r="A10693" s="22">
        <v>1998</v>
      </c>
      <c r="B10693" s="1" t="s">
        <v>80</v>
      </c>
      <c r="C10693" s="1" t="s">
        <v>119</v>
      </c>
      <c r="D10693" s="1">
        <v>84</v>
      </c>
    </row>
    <row r="10694" spans="1:4" x14ac:dyDescent="0.2">
      <c r="A10694" s="22">
        <v>1998</v>
      </c>
      <c r="B10694" s="1" t="s">
        <v>80</v>
      </c>
      <c r="C10694" s="1" t="s">
        <v>120</v>
      </c>
      <c r="D10694" s="1">
        <v>158</v>
      </c>
    </row>
    <row r="10695" spans="1:4" x14ac:dyDescent="0.2">
      <c r="A10695" s="22">
        <v>1998</v>
      </c>
      <c r="B10695" s="1" t="s">
        <v>81</v>
      </c>
      <c r="C10695" s="1" t="s">
        <v>92</v>
      </c>
      <c r="D10695" s="1">
        <v>208</v>
      </c>
    </row>
    <row r="10696" spans="1:4" x14ac:dyDescent="0.2">
      <c r="A10696" s="22">
        <v>1998</v>
      </c>
      <c r="B10696" s="1" t="s">
        <v>81</v>
      </c>
      <c r="C10696" s="1" t="s">
        <v>93</v>
      </c>
      <c r="D10696" s="1">
        <v>208</v>
      </c>
    </row>
    <row r="10697" spans="1:4" x14ac:dyDescent="0.2">
      <c r="A10697" s="22">
        <v>1998</v>
      </c>
      <c r="B10697" s="1" t="s">
        <v>81</v>
      </c>
      <c r="C10697" s="1" t="s">
        <v>94</v>
      </c>
      <c r="D10697" s="1">
        <v>108</v>
      </c>
    </row>
    <row r="10698" spans="1:4" x14ac:dyDescent="0.2">
      <c r="A10698" s="22">
        <v>1998</v>
      </c>
      <c r="B10698" s="1" t="s">
        <v>81</v>
      </c>
      <c r="C10698" s="1" t="s">
        <v>95</v>
      </c>
      <c r="D10698" s="1">
        <v>67</v>
      </c>
    </row>
    <row r="10699" spans="1:4" x14ac:dyDescent="0.2">
      <c r="A10699" s="22">
        <v>1998</v>
      </c>
      <c r="B10699" s="1" t="s">
        <v>81</v>
      </c>
      <c r="C10699" s="1" t="s">
        <v>96</v>
      </c>
      <c r="D10699" s="1">
        <v>367</v>
      </c>
    </row>
    <row r="10700" spans="1:4" x14ac:dyDescent="0.2">
      <c r="A10700" s="22">
        <v>1998</v>
      </c>
      <c r="B10700" s="1" t="s">
        <v>81</v>
      </c>
      <c r="C10700" s="1" t="s">
        <v>97</v>
      </c>
      <c r="D10700" s="1">
        <v>42</v>
      </c>
    </row>
    <row r="10701" spans="1:4" x14ac:dyDescent="0.2">
      <c r="A10701" s="22">
        <v>1998</v>
      </c>
      <c r="B10701" s="1" t="s">
        <v>81</v>
      </c>
      <c r="C10701" s="1" t="s">
        <v>68</v>
      </c>
      <c r="D10701" s="1">
        <v>121</v>
      </c>
    </row>
    <row r="10702" spans="1:4" x14ac:dyDescent="0.2">
      <c r="A10702" s="22">
        <v>1998</v>
      </c>
      <c r="B10702" s="1" t="s">
        <v>81</v>
      </c>
      <c r="C10702" s="1" t="s">
        <v>98</v>
      </c>
      <c r="D10702" s="1">
        <v>123</v>
      </c>
    </row>
    <row r="10703" spans="1:4" x14ac:dyDescent="0.2">
      <c r="A10703" s="22">
        <v>1998</v>
      </c>
      <c r="B10703" s="1" t="s">
        <v>81</v>
      </c>
      <c r="C10703" s="1" t="s">
        <v>99</v>
      </c>
      <c r="D10703" s="1">
        <v>103</v>
      </c>
    </row>
    <row r="10704" spans="1:4" x14ac:dyDescent="0.2">
      <c r="A10704" s="22">
        <v>1998</v>
      </c>
      <c r="B10704" s="1" t="s">
        <v>81</v>
      </c>
      <c r="C10704" s="1" t="s">
        <v>100</v>
      </c>
      <c r="D10704" s="1">
        <v>107</v>
      </c>
    </row>
    <row r="10705" spans="1:4" x14ac:dyDescent="0.2">
      <c r="A10705" s="22">
        <v>1998</v>
      </c>
      <c r="B10705" s="1" t="s">
        <v>81</v>
      </c>
      <c r="C10705" s="1" t="s">
        <v>101</v>
      </c>
      <c r="D10705" s="1">
        <v>87</v>
      </c>
    </row>
    <row r="10706" spans="1:4" x14ac:dyDescent="0.2">
      <c r="A10706" s="22">
        <v>1998</v>
      </c>
      <c r="B10706" s="1" t="s">
        <v>81</v>
      </c>
      <c r="C10706" s="1" t="s">
        <v>102</v>
      </c>
      <c r="D10706" s="1">
        <v>89</v>
      </c>
    </row>
    <row r="10707" spans="1:4" x14ac:dyDescent="0.2">
      <c r="A10707" s="22">
        <v>1998</v>
      </c>
      <c r="B10707" s="1" t="s">
        <v>81</v>
      </c>
      <c r="C10707" s="1" t="s">
        <v>103</v>
      </c>
      <c r="D10707" s="1">
        <v>122</v>
      </c>
    </row>
    <row r="10708" spans="1:4" x14ac:dyDescent="0.2">
      <c r="A10708" s="22">
        <v>1998</v>
      </c>
      <c r="B10708" s="1" t="s">
        <v>81</v>
      </c>
      <c r="C10708" s="1" t="s">
        <v>69</v>
      </c>
      <c r="D10708" s="1">
        <v>309</v>
      </c>
    </row>
    <row r="10709" spans="1:4" x14ac:dyDescent="0.2">
      <c r="A10709" s="22">
        <v>1998</v>
      </c>
      <c r="B10709" s="1" t="s">
        <v>81</v>
      </c>
      <c r="C10709" s="1" t="s">
        <v>104</v>
      </c>
      <c r="D10709" s="1">
        <v>544</v>
      </c>
    </row>
    <row r="10710" spans="1:4" x14ac:dyDescent="0.2">
      <c r="A10710" s="22">
        <v>1998</v>
      </c>
      <c r="B10710" s="1" t="s">
        <v>81</v>
      </c>
      <c r="C10710" s="1" t="s">
        <v>73</v>
      </c>
      <c r="D10710" s="1">
        <v>179</v>
      </c>
    </row>
    <row r="10711" spans="1:4" x14ac:dyDescent="0.2">
      <c r="A10711" s="22">
        <v>1998</v>
      </c>
      <c r="B10711" s="1" t="s">
        <v>81</v>
      </c>
      <c r="C10711" s="1" t="s">
        <v>105</v>
      </c>
      <c r="D10711" s="1">
        <v>89</v>
      </c>
    </row>
    <row r="10712" spans="1:4" x14ac:dyDescent="0.2">
      <c r="A10712" s="22">
        <v>1998</v>
      </c>
      <c r="B10712" s="1" t="s">
        <v>81</v>
      </c>
      <c r="C10712" s="1" t="s">
        <v>106</v>
      </c>
      <c r="D10712" s="1">
        <v>82</v>
      </c>
    </row>
    <row r="10713" spans="1:4" x14ac:dyDescent="0.2">
      <c r="A10713" s="22">
        <v>1998</v>
      </c>
      <c r="B10713" s="1" t="s">
        <v>81</v>
      </c>
      <c r="C10713" s="1" t="s">
        <v>107</v>
      </c>
      <c r="D10713" s="1">
        <v>77</v>
      </c>
    </row>
    <row r="10714" spans="1:4" x14ac:dyDescent="0.2">
      <c r="A10714" s="22">
        <v>1998</v>
      </c>
      <c r="B10714" s="1" t="s">
        <v>81</v>
      </c>
      <c r="C10714" s="1" t="s">
        <v>108</v>
      </c>
      <c r="D10714" s="1">
        <v>17</v>
      </c>
    </row>
    <row r="10715" spans="1:4" x14ac:dyDescent="0.2">
      <c r="A10715" s="22">
        <v>1998</v>
      </c>
      <c r="B10715" s="1" t="s">
        <v>81</v>
      </c>
      <c r="C10715" s="1" t="s">
        <v>109</v>
      </c>
      <c r="D10715" s="1">
        <v>128</v>
      </c>
    </row>
    <row r="10716" spans="1:4" x14ac:dyDescent="0.2">
      <c r="A10716" s="22">
        <v>1998</v>
      </c>
      <c r="B10716" s="1" t="s">
        <v>81</v>
      </c>
      <c r="C10716" s="1" t="s">
        <v>110</v>
      </c>
      <c r="D10716" s="1">
        <v>306</v>
      </c>
    </row>
    <row r="10717" spans="1:4" x14ac:dyDescent="0.2">
      <c r="A10717" s="22">
        <v>1998</v>
      </c>
      <c r="B10717" s="1" t="s">
        <v>81</v>
      </c>
      <c r="C10717" s="1" t="s">
        <v>111</v>
      </c>
      <c r="D10717" s="1">
        <v>21</v>
      </c>
    </row>
    <row r="10718" spans="1:4" x14ac:dyDescent="0.2">
      <c r="A10718" s="22">
        <v>1998</v>
      </c>
      <c r="B10718" s="1" t="s">
        <v>81</v>
      </c>
      <c r="C10718" s="1" t="s">
        <v>112</v>
      </c>
      <c r="D10718" s="1">
        <v>95</v>
      </c>
    </row>
    <row r="10719" spans="1:4" x14ac:dyDescent="0.2">
      <c r="A10719" s="22">
        <v>1998</v>
      </c>
      <c r="B10719" s="1" t="s">
        <v>81</v>
      </c>
      <c r="C10719" s="1" t="s">
        <v>113</v>
      </c>
      <c r="D10719" s="1">
        <v>164</v>
      </c>
    </row>
    <row r="10720" spans="1:4" x14ac:dyDescent="0.2">
      <c r="A10720" s="22">
        <v>1998</v>
      </c>
      <c r="B10720" s="1" t="s">
        <v>81</v>
      </c>
      <c r="C10720" s="1" t="s">
        <v>22</v>
      </c>
      <c r="D10720" s="1">
        <v>4485</v>
      </c>
    </row>
    <row r="10721" spans="1:4" x14ac:dyDescent="0.2">
      <c r="A10721" s="22">
        <v>1998</v>
      </c>
      <c r="B10721" s="1" t="s">
        <v>81</v>
      </c>
      <c r="C10721" s="1" t="s">
        <v>114</v>
      </c>
      <c r="D10721" s="1">
        <v>81</v>
      </c>
    </row>
    <row r="10722" spans="1:4" x14ac:dyDescent="0.2">
      <c r="A10722" s="22">
        <v>1998</v>
      </c>
      <c r="B10722" s="1" t="s">
        <v>81</v>
      </c>
      <c r="C10722" s="1" t="s">
        <v>115</v>
      </c>
      <c r="D10722" s="1">
        <v>25</v>
      </c>
    </row>
    <row r="10723" spans="1:4" x14ac:dyDescent="0.2">
      <c r="A10723" s="22">
        <v>1998</v>
      </c>
      <c r="B10723" s="1" t="s">
        <v>81</v>
      </c>
      <c r="C10723" s="1" t="s">
        <v>116</v>
      </c>
      <c r="D10723" s="1">
        <v>96</v>
      </c>
    </row>
    <row r="10724" spans="1:4" x14ac:dyDescent="0.2">
      <c r="A10724" s="22">
        <v>1998</v>
      </c>
      <c r="B10724" s="1" t="s">
        <v>81</v>
      </c>
      <c r="C10724" s="1" t="s">
        <v>117</v>
      </c>
      <c r="D10724" s="1">
        <v>222</v>
      </c>
    </row>
    <row r="10725" spans="1:4" x14ac:dyDescent="0.2">
      <c r="A10725" s="22">
        <v>1998</v>
      </c>
      <c r="B10725" s="1" t="s">
        <v>81</v>
      </c>
      <c r="C10725" s="1" t="s">
        <v>118</v>
      </c>
      <c r="D10725" s="1">
        <v>62</v>
      </c>
    </row>
    <row r="10726" spans="1:4" x14ac:dyDescent="0.2">
      <c r="A10726" s="22">
        <v>1998</v>
      </c>
      <c r="B10726" s="1" t="s">
        <v>81</v>
      </c>
      <c r="C10726" s="1" t="s">
        <v>119</v>
      </c>
      <c r="D10726" s="1">
        <v>95</v>
      </c>
    </row>
    <row r="10727" spans="1:4" x14ac:dyDescent="0.2">
      <c r="A10727" s="22">
        <v>1998</v>
      </c>
      <c r="B10727" s="1" t="s">
        <v>81</v>
      </c>
      <c r="C10727" s="1" t="s">
        <v>120</v>
      </c>
      <c r="D10727" s="1">
        <v>141</v>
      </c>
    </row>
    <row r="10728" spans="1:4" x14ac:dyDescent="0.2">
      <c r="A10728" s="22">
        <v>1998</v>
      </c>
      <c r="B10728" s="1" t="s">
        <v>82</v>
      </c>
      <c r="C10728" s="1" t="s">
        <v>92</v>
      </c>
      <c r="D10728" s="1">
        <v>189</v>
      </c>
    </row>
    <row r="10729" spans="1:4" x14ac:dyDescent="0.2">
      <c r="A10729" s="22">
        <v>1998</v>
      </c>
      <c r="B10729" s="1" t="s">
        <v>82</v>
      </c>
      <c r="C10729" s="1" t="s">
        <v>93</v>
      </c>
      <c r="D10729" s="1">
        <v>201</v>
      </c>
    </row>
    <row r="10730" spans="1:4" x14ac:dyDescent="0.2">
      <c r="A10730" s="22">
        <v>1998</v>
      </c>
      <c r="B10730" s="1" t="s">
        <v>82</v>
      </c>
      <c r="C10730" s="1" t="s">
        <v>94</v>
      </c>
      <c r="D10730" s="1">
        <v>100</v>
      </c>
    </row>
    <row r="10731" spans="1:4" x14ac:dyDescent="0.2">
      <c r="A10731" s="22">
        <v>1998</v>
      </c>
      <c r="B10731" s="1" t="s">
        <v>82</v>
      </c>
      <c r="C10731" s="1" t="s">
        <v>95</v>
      </c>
      <c r="D10731" s="1">
        <v>57</v>
      </c>
    </row>
    <row r="10732" spans="1:4" x14ac:dyDescent="0.2">
      <c r="A10732" s="22">
        <v>1998</v>
      </c>
      <c r="B10732" s="1" t="s">
        <v>82</v>
      </c>
      <c r="C10732" s="1" t="s">
        <v>96</v>
      </c>
      <c r="D10732" s="1">
        <v>398</v>
      </c>
    </row>
    <row r="10733" spans="1:4" x14ac:dyDescent="0.2">
      <c r="A10733" s="22">
        <v>1998</v>
      </c>
      <c r="B10733" s="1" t="s">
        <v>82</v>
      </c>
      <c r="C10733" s="1" t="s">
        <v>97</v>
      </c>
      <c r="D10733" s="1">
        <v>42</v>
      </c>
    </row>
    <row r="10734" spans="1:4" x14ac:dyDescent="0.2">
      <c r="A10734" s="22">
        <v>1998</v>
      </c>
      <c r="B10734" s="1" t="s">
        <v>82</v>
      </c>
      <c r="C10734" s="1" t="s">
        <v>68</v>
      </c>
      <c r="D10734" s="1">
        <v>135</v>
      </c>
    </row>
    <row r="10735" spans="1:4" x14ac:dyDescent="0.2">
      <c r="A10735" s="22">
        <v>1998</v>
      </c>
      <c r="B10735" s="1" t="s">
        <v>82</v>
      </c>
      <c r="C10735" s="1" t="s">
        <v>98</v>
      </c>
      <c r="D10735" s="1">
        <v>155</v>
      </c>
    </row>
    <row r="10736" spans="1:4" x14ac:dyDescent="0.2">
      <c r="A10736" s="22">
        <v>1998</v>
      </c>
      <c r="B10736" s="1" t="s">
        <v>82</v>
      </c>
      <c r="C10736" s="1" t="s">
        <v>99</v>
      </c>
      <c r="D10736" s="1">
        <v>122</v>
      </c>
    </row>
    <row r="10737" spans="1:4" x14ac:dyDescent="0.2">
      <c r="A10737" s="22">
        <v>1998</v>
      </c>
      <c r="B10737" s="1" t="s">
        <v>82</v>
      </c>
      <c r="C10737" s="1" t="s">
        <v>100</v>
      </c>
      <c r="D10737" s="1">
        <v>94</v>
      </c>
    </row>
    <row r="10738" spans="1:4" x14ac:dyDescent="0.2">
      <c r="A10738" s="22">
        <v>1998</v>
      </c>
      <c r="B10738" s="1" t="s">
        <v>82</v>
      </c>
      <c r="C10738" s="1" t="s">
        <v>101</v>
      </c>
      <c r="D10738" s="1">
        <v>69</v>
      </c>
    </row>
    <row r="10739" spans="1:4" x14ac:dyDescent="0.2">
      <c r="A10739" s="22">
        <v>1998</v>
      </c>
      <c r="B10739" s="1" t="s">
        <v>82</v>
      </c>
      <c r="C10739" s="1" t="s">
        <v>102</v>
      </c>
      <c r="D10739" s="1">
        <v>83</v>
      </c>
    </row>
    <row r="10740" spans="1:4" x14ac:dyDescent="0.2">
      <c r="A10740" s="22">
        <v>1998</v>
      </c>
      <c r="B10740" s="1" t="s">
        <v>82</v>
      </c>
      <c r="C10740" s="1" t="s">
        <v>103</v>
      </c>
      <c r="D10740" s="1">
        <v>126</v>
      </c>
    </row>
    <row r="10741" spans="1:4" x14ac:dyDescent="0.2">
      <c r="A10741" s="22">
        <v>1998</v>
      </c>
      <c r="B10741" s="1" t="s">
        <v>82</v>
      </c>
      <c r="C10741" s="1" t="s">
        <v>69</v>
      </c>
      <c r="D10741" s="1">
        <v>311</v>
      </c>
    </row>
    <row r="10742" spans="1:4" x14ac:dyDescent="0.2">
      <c r="A10742" s="22">
        <v>1998</v>
      </c>
      <c r="B10742" s="1" t="s">
        <v>82</v>
      </c>
      <c r="C10742" s="1" t="s">
        <v>104</v>
      </c>
      <c r="D10742" s="1">
        <v>596</v>
      </c>
    </row>
    <row r="10743" spans="1:4" x14ac:dyDescent="0.2">
      <c r="A10743" s="22">
        <v>1998</v>
      </c>
      <c r="B10743" s="1" t="s">
        <v>82</v>
      </c>
      <c r="C10743" s="1" t="s">
        <v>73</v>
      </c>
      <c r="D10743" s="1">
        <v>221</v>
      </c>
    </row>
    <row r="10744" spans="1:4" x14ac:dyDescent="0.2">
      <c r="A10744" s="22">
        <v>1998</v>
      </c>
      <c r="B10744" s="1" t="s">
        <v>82</v>
      </c>
      <c r="C10744" s="1" t="s">
        <v>105</v>
      </c>
      <c r="D10744" s="1">
        <v>70</v>
      </c>
    </row>
    <row r="10745" spans="1:4" x14ac:dyDescent="0.2">
      <c r="A10745" s="22">
        <v>1998</v>
      </c>
      <c r="B10745" s="1" t="s">
        <v>82</v>
      </c>
      <c r="C10745" s="1" t="s">
        <v>106</v>
      </c>
      <c r="D10745" s="1">
        <v>73</v>
      </c>
    </row>
    <row r="10746" spans="1:4" x14ac:dyDescent="0.2">
      <c r="A10746" s="22">
        <v>1998</v>
      </c>
      <c r="B10746" s="1" t="s">
        <v>82</v>
      </c>
      <c r="C10746" s="1" t="s">
        <v>107</v>
      </c>
      <c r="D10746" s="1">
        <v>98</v>
      </c>
    </row>
    <row r="10747" spans="1:4" x14ac:dyDescent="0.2">
      <c r="A10747" s="22">
        <v>1998</v>
      </c>
      <c r="B10747" s="1" t="s">
        <v>82</v>
      </c>
      <c r="C10747" s="1" t="s">
        <v>108</v>
      </c>
      <c r="D10747" s="1">
        <v>22</v>
      </c>
    </row>
    <row r="10748" spans="1:4" x14ac:dyDescent="0.2">
      <c r="A10748" s="22">
        <v>1998</v>
      </c>
      <c r="B10748" s="1" t="s">
        <v>82</v>
      </c>
      <c r="C10748" s="1" t="s">
        <v>109</v>
      </c>
      <c r="D10748" s="1">
        <v>131</v>
      </c>
    </row>
    <row r="10749" spans="1:4" x14ac:dyDescent="0.2">
      <c r="A10749" s="22">
        <v>1998</v>
      </c>
      <c r="B10749" s="1" t="s">
        <v>82</v>
      </c>
      <c r="C10749" s="1" t="s">
        <v>110</v>
      </c>
      <c r="D10749" s="1">
        <v>346</v>
      </c>
    </row>
    <row r="10750" spans="1:4" x14ac:dyDescent="0.2">
      <c r="A10750" s="22">
        <v>1998</v>
      </c>
      <c r="B10750" s="1" t="s">
        <v>82</v>
      </c>
      <c r="C10750" s="1" t="s">
        <v>111</v>
      </c>
      <c r="D10750" s="1">
        <v>15</v>
      </c>
    </row>
    <row r="10751" spans="1:4" x14ac:dyDescent="0.2">
      <c r="A10751" s="22">
        <v>1998</v>
      </c>
      <c r="B10751" s="1" t="s">
        <v>82</v>
      </c>
      <c r="C10751" s="1" t="s">
        <v>112</v>
      </c>
      <c r="D10751" s="1">
        <v>127</v>
      </c>
    </row>
    <row r="10752" spans="1:4" x14ac:dyDescent="0.2">
      <c r="A10752" s="22">
        <v>1998</v>
      </c>
      <c r="B10752" s="1" t="s">
        <v>82</v>
      </c>
      <c r="C10752" s="1" t="s">
        <v>113</v>
      </c>
      <c r="D10752" s="1">
        <v>172</v>
      </c>
    </row>
    <row r="10753" spans="1:4" x14ac:dyDescent="0.2">
      <c r="A10753" s="22">
        <v>1998</v>
      </c>
      <c r="B10753" s="1" t="s">
        <v>82</v>
      </c>
      <c r="C10753" s="1" t="s">
        <v>22</v>
      </c>
      <c r="D10753" s="1">
        <v>4807</v>
      </c>
    </row>
    <row r="10754" spans="1:4" x14ac:dyDescent="0.2">
      <c r="A10754" s="22">
        <v>1998</v>
      </c>
      <c r="B10754" s="1" t="s">
        <v>82</v>
      </c>
      <c r="C10754" s="1" t="s">
        <v>114</v>
      </c>
      <c r="D10754" s="1">
        <v>97</v>
      </c>
    </row>
    <row r="10755" spans="1:4" x14ac:dyDescent="0.2">
      <c r="A10755" s="22">
        <v>1998</v>
      </c>
      <c r="B10755" s="1" t="s">
        <v>82</v>
      </c>
      <c r="C10755" s="1" t="s">
        <v>115</v>
      </c>
      <c r="D10755" s="1">
        <v>24</v>
      </c>
    </row>
    <row r="10756" spans="1:4" x14ac:dyDescent="0.2">
      <c r="A10756" s="22">
        <v>1998</v>
      </c>
      <c r="B10756" s="1" t="s">
        <v>82</v>
      </c>
      <c r="C10756" s="1" t="s">
        <v>116</v>
      </c>
      <c r="D10756" s="1">
        <v>113</v>
      </c>
    </row>
    <row r="10757" spans="1:4" x14ac:dyDescent="0.2">
      <c r="A10757" s="22">
        <v>1998</v>
      </c>
      <c r="B10757" s="1" t="s">
        <v>82</v>
      </c>
      <c r="C10757" s="1" t="s">
        <v>117</v>
      </c>
      <c r="D10757" s="1">
        <v>274</v>
      </c>
    </row>
    <row r="10758" spans="1:4" x14ac:dyDescent="0.2">
      <c r="A10758" s="22">
        <v>1998</v>
      </c>
      <c r="B10758" s="1" t="s">
        <v>82</v>
      </c>
      <c r="C10758" s="1" t="s">
        <v>118</v>
      </c>
      <c r="D10758" s="1">
        <v>84</v>
      </c>
    </row>
    <row r="10759" spans="1:4" x14ac:dyDescent="0.2">
      <c r="A10759" s="22">
        <v>1998</v>
      </c>
      <c r="B10759" s="1" t="s">
        <v>82</v>
      </c>
      <c r="C10759" s="1" t="s">
        <v>119</v>
      </c>
      <c r="D10759" s="1">
        <v>90</v>
      </c>
    </row>
    <row r="10760" spans="1:4" x14ac:dyDescent="0.2">
      <c r="A10760" s="22">
        <v>1998</v>
      </c>
      <c r="B10760" s="1" t="s">
        <v>82</v>
      </c>
      <c r="C10760" s="1" t="s">
        <v>120</v>
      </c>
      <c r="D10760" s="1">
        <v>172</v>
      </c>
    </row>
    <row r="10761" spans="1:4" x14ac:dyDescent="0.2">
      <c r="A10761" s="22">
        <v>1998</v>
      </c>
      <c r="B10761" s="1" t="s">
        <v>83</v>
      </c>
      <c r="C10761" s="1" t="s">
        <v>92</v>
      </c>
      <c r="D10761" s="1">
        <v>212</v>
      </c>
    </row>
    <row r="10762" spans="1:4" x14ac:dyDescent="0.2">
      <c r="A10762" s="22">
        <v>1998</v>
      </c>
      <c r="B10762" s="1" t="s">
        <v>83</v>
      </c>
      <c r="C10762" s="1" t="s">
        <v>93</v>
      </c>
      <c r="D10762" s="1">
        <v>227</v>
      </c>
    </row>
    <row r="10763" spans="1:4" x14ac:dyDescent="0.2">
      <c r="A10763" s="22">
        <v>1998</v>
      </c>
      <c r="B10763" s="1" t="s">
        <v>83</v>
      </c>
      <c r="C10763" s="1" t="s">
        <v>94</v>
      </c>
      <c r="D10763" s="1">
        <v>86</v>
      </c>
    </row>
    <row r="10764" spans="1:4" x14ac:dyDescent="0.2">
      <c r="A10764" s="22">
        <v>1998</v>
      </c>
      <c r="B10764" s="1" t="s">
        <v>83</v>
      </c>
      <c r="C10764" s="1" t="s">
        <v>95</v>
      </c>
      <c r="D10764" s="1">
        <v>79</v>
      </c>
    </row>
    <row r="10765" spans="1:4" x14ac:dyDescent="0.2">
      <c r="A10765" s="22">
        <v>1998</v>
      </c>
      <c r="B10765" s="1" t="s">
        <v>83</v>
      </c>
      <c r="C10765" s="1" t="s">
        <v>96</v>
      </c>
      <c r="D10765" s="1">
        <v>447</v>
      </c>
    </row>
    <row r="10766" spans="1:4" x14ac:dyDescent="0.2">
      <c r="A10766" s="22">
        <v>1998</v>
      </c>
      <c r="B10766" s="1" t="s">
        <v>83</v>
      </c>
      <c r="C10766" s="1" t="s">
        <v>97</v>
      </c>
      <c r="D10766" s="1">
        <v>50</v>
      </c>
    </row>
    <row r="10767" spans="1:4" x14ac:dyDescent="0.2">
      <c r="A10767" s="22">
        <v>1998</v>
      </c>
      <c r="B10767" s="1" t="s">
        <v>83</v>
      </c>
      <c r="C10767" s="1" t="s">
        <v>68</v>
      </c>
      <c r="D10767" s="1">
        <v>162</v>
      </c>
    </row>
    <row r="10768" spans="1:4" x14ac:dyDescent="0.2">
      <c r="A10768" s="22">
        <v>1998</v>
      </c>
      <c r="B10768" s="1" t="s">
        <v>83</v>
      </c>
      <c r="C10768" s="1" t="s">
        <v>98</v>
      </c>
      <c r="D10768" s="1">
        <v>160</v>
      </c>
    </row>
    <row r="10769" spans="1:4" x14ac:dyDescent="0.2">
      <c r="A10769" s="22">
        <v>1998</v>
      </c>
      <c r="B10769" s="1" t="s">
        <v>83</v>
      </c>
      <c r="C10769" s="1" t="s">
        <v>99</v>
      </c>
      <c r="D10769" s="1">
        <v>139</v>
      </c>
    </row>
    <row r="10770" spans="1:4" x14ac:dyDescent="0.2">
      <c r="A10770" s="22">
        <v>1998</v>
      </c>
      <c r="B10770" s="1" t="s">
        <v>83</v>
      </c>
      <c r="C10770" s="1" t="s">
        <v>100</v>
      </c>
      <c r="D10770" s="1">
        <v>86</v>
      </c>
    </row>
    <row r="10771" spans="1:4" x14ac:dyDescent="0.2">
      <c r="A10771" s="22">
        <v>1998</v>
      </c>
      <c r="B10771" s="1" t="s">
        <v>83</v>
      </c>
      <c r="C10771" s="1" t="s">
        <v>101</v>
      </c>
      <c r="D10771" s="1">
        <v>80</v>
      </c>
    </row>
    <row r="10772" spans="1:4" x14ac:dyDescent="0.2">
      <c r="A10772" s="22">
        <v>1998</v>
      </c>
      <c r="B10772" s="1" t="s">
        <v>83</v>
      </c>
      <c r="C10772" s="1" t="s">
        <v>102</v>
      </c>
      <c r="D10772" s="1">
        <v>73</v>
      </c>
    </row>
    <row r="10773" spans="1:4" x14ac:dyDescent="0.2">
      <c r="A10773" s="22">
        <v>1998</v>
      </c>
      <c r="B10773" s="1" t="s">
        <v>83</v>
      </c>
      <c r="C10773" s="1" t="s">
        <v>103</v>
      </c>
      <c r="D10773" s="1">
        <v>153</v>
      </c>
    </row>
    <row r="10774" spans="1:4" x14ac:dyDescent="0.2">
      <c r="A10774" s="22">
        <v>1998</v>
      </c>
      <c r="B10774" s="1" t="s">
        <v>83</v>
      </c>
      <c r="C10774" s="1" t="s">
        <v>69</v>
      </c>
      <c r="D10774" s="1">
        <v>333</v>
      </c>
    </row>
    <row r="10775" spans="1:4" x14ac:dyDescent="0.2">
      <c r="A10775" s="22">
        <v>1998</v>
      </c>
      <c r="B10775" s="1" t="s">
        <v>83</v>
      </c>
      <c r="C10775" s="1" t="s">
        <v>104</v>
      </c>
      <c r="D10775" s="1">
        <v>589</v>
      </c>
    </row>
    <row r="10776" spans="1:4" x14ac:dyDescent="0.2">
      <c r="A10776" s="22">
        <v>1998</v>
      </c>
      <c r="B10776" s="1" t="s">
        <v>83</v>
      </c>
      <c r="C10776" s="1" t="s">
        <v>73</v>
      </c>
      <c r="D10776" s="1">
        <v>216</v>
      </c>
    </row>
    <row r="10777" spans="1:4" x14ac:dyDescent="0.2">
      <c r="A10777" s="22">
        <v>1998</v>
      </c>
      <c r="B10777" s="1" t="s">
        <v>83</v>
      </c>
      <c r="C10777" s="1" t="s">
        <v>105</v>
      </c>
      <c r="D10777" s="1">
        <v>70</v>
      </c>
    </row>
    <row r="10778" spans="1:4" x14ac:dyDescent="0.2">
      <c r="A10778" s="22">
        <v>1998</v>
      </c>
      <c r="B10778" s="1" t="s">
        <v>83</v>
      </c>
      <c r="C10778" s="1" t="s">
        <v>106</v>
      </c>
      <c r="D10778" s="1">
        <v>82</v>
      </c>
    </row>
    <row r="10779" spans="1:4" x14ac:dyDescent="0.2">
      <c r="A10779" s="22">
        <v>1998</v>
      </c>
      <c r="B10779" s="1" t="s">
        <v>83</v>
      </c>
      <c r="C10779" s="1" t="s">
        <v>107</v>
      </c>
      <c r="D10779" s="1">
        <v>96</v>
      </c>
    </row>
    <row r="10780" spans="1:4" x14ac:dyDescent="0.2">
      <c r="A10780" s="22">
        <v>1998</v>
      </c>
      <c r="B10780" s="1" t="s">
        <v>83</v>
      </c>
      <c r="C10780" s="1" t="s">
        <v>108</v>
      </c>
      <c r="D10780" s="1">
        <v>27</v>
      </c>
    </row>
    <row r="10781" spans="1:4" x14ac:dyDescent="0.2">
      <c r="A10781" s="22">
        <v>1998</v>
      </c>
      <c r="B10781" s="1" t="s">
        <v>83</v>
      </c>
      <c r="C10781" s="1" t="s">
        <v>109</v>
      </c>
      <c r="D10781" s="1">
        <v>110</v>
      </c>
    </row>
    <row r="10782" spans="1:4" x14ac:dyDescent="0.2">
      <c r="A10782" s="22">
        <v>1998</v>
      </c>
      <c r="B10782" s="1" t="s">
        <v>83</v>
      </c>
      <c r="C10782" s="1" t="s">
        <v>110</v>
      </c>
      <c r="D10782" s="1">
        <v>332</v>
      </c>
    </row>
    <row r="10783" spans="1:4" x14ac:dyDescent="0.2">
      <c r="A10783" s="22">
        <v>1998</v>
      </c>
      <c r="B10783" s="1" t="s">
        <v>83</v>
      </c>
      <c r="C10783" s="1" t="s">
        <v>111</v>
      </c>
      <c r="D10783" s="1">
        <v>15</v>
      </c>
    </row>
    <row r="10784" spans="1:4" x14ac:dyDescent="0.2">
      <c r="A10784" s="22">
        <v>1998</v>
      </c>
      <c r="B10784" s="1" t="s">
        <v>83</v>
      </c>
      <c r="C10784" s="1" t="s">
        <v>112</v>
      </c>
      <c r="D10784" s="1">
        <v>123</v>
      </c>
    </row>
    <row r="10785" spans="1:4" x14ac:dyDescent="0.2">
      <c r="A10785" s="22">
        <v>1998</v>
      </c>
      <c r="B10785" s="1" t="s">
        <v>83</v>
      </c>
      <c r="C10785" s="1" t="s">
        <v>113</v>
      </c>
      <c r="D10785" s="1">
        <v>190</v>
      </c>
    </row>
    <row r="10786" spans="1:4" x14ac:dyDescent="0.2">
      <c r="A10786" s="22">
        <v>1998</v>
      </c>
      <c r="B10786" s="1" t="s">
        <v>83</v>
      </c>
      <c r="C10786" s="1" t="s">
        <v>22</v>
      </c>
      <c r="D10786" s="1">
        <v>4919</v>
      </c>
    </row>
    <row r="10787" spans="1:4" x14ac:dyDescent="0.2">
      <c r="A10787" s="22">
        <v>1998</v>
      </c>
      <c r="B10787" s="1" t="s">
        <v>83</v>
      </c>
      <c r="C10787" s="1" t="s">
        <v>114</v>
      </c>
      <c r="D10787" s="1">
        <v>82</v>
      </c>
    </row>
    <row r="10788" spans="1:4" x14ac:dyDescent="0.2">
      <c r="A10788" s="22">
        <v>1998</v>
      </c>
      <c r="B10788" s="1" t="s">
        <v>83</v>
      </c>
      <c r="C10788" s="1" t="s">
        <v>115</v>
      </c>
      <c r="D10788" s="1">
        <v>21</v>
      </c>
    </row>
    <row r="10789" spans="1:4" x14ac:dyDescent="0.2">
      <c r="A10789" s="22">
        <v>1998</v>
      </c>
      <c r="B10789" s="1" t="s">
        <v>83</v>
      </c>
      <c r="C10789" s="1" t="s">
        <v>116</v>
      </c>
      <c r="D10789" s="1">
        <v>88</v>
      </c>
    </row>
    <row r="10790" spans="1:4" x14ac:dyDescent="0.2">
      <c r="A10790" s="22">
        <v>1998</v>
      </c>
      <c r="B10790" s="1" t="s">
        <v>83</v>
      </c>
      <c r="C10790" s="1" t="s">
        <v>117</v>
      </c>
      <c r="D10790" s="1">
        <v>257</v>
      </c>
    </row>
    <row r="10791" spans="1:4" x14ac:dyDescent="0.2">
      <c r="A10791" s="22">
        <v>1998</v>
      </c>
      <c r="B10791" s="1" t="s">
        <v>83</v>
      </c>
      <c r="C10791" s="1" t="s">
        <v>118</v>
      </c>
      <c r="D10791" s="1">
        <v>63</v>
      </c>
    </row>
    <row r="10792" spans="1:4" x14ac:dyDescent="0.2">
      <c r="A10792" s="22">
        <v>1998</v>
      </c>
      <c r="B10792" s="1" t="s">
        <v>83</v>
      </c>
      <c r="C10792" s="1" t="s">
        <v>119</v>
      </c>
      <c r="D10792" s="1">
        <v>102</v>
      </c>
    </row>
    <row r="10793" spans="1:4" x14ac:dyDescent="0.2">
      <c r="A10793" s="22">
        <v>1998</v>
      </c>
      <c r="B10793" s="1" t="s">
        <v>83</v>
      </c>
      <c r="C10793" s="1" t="s">
        <v>120</v>
      </c>
      <c r="D10793" s="1">
        <v>169</v>
      </c>
    </row>
    <row r="10794" spans="1:4" x14ac:dyDescent="0.2">
      <c r="A10794" s="22">
        <v>1998</v>
      </c>
      <c r="B10794" s="1" t="s">
        <v>84</v>
      </c>
      <c r="C10794" s="1" t="s">
        <v>92</v>
      </c>
      <c r="D10794" s="1">
        <v>176</v>
      </c>
    </row>
    <row r="10795" spans="1:4" x14ac:dyDescent="0.2">
      <c r="A10795" s="22">
        <v>1998</v>
      </c>
      <c r="B10795" s="1" t="s">
        <v>84</v>
      </c>
      <c r="C10795" s="1" t="s">
        <v>93</v>
      </c>
      <c r="D10795" s="1">
        <v>183</v>
      </c>
    </row>
    <row r="10796" spans="1:4" x14ac:dyDescent="0.2">
      <c r="A10796" s="22">
        <v>1998</v>
      </c>
      <c r="B10796" s="1" t="s">
        <v>84</v>
      </c>
      <c r="C10796" s="1" t="s">
        <v>94</v>
      </c>
      <c r="D10796" s="1">
        <v>108</v>
      </c>
    </row>
    <row r="10797" spans="1:4" x14ac:dyDescent="0.2">
      <c r="A10797" s="22">
        <v>1998</v>
      </c>
      <c r="B10797" s="1" t="s">
        <v>84</v>
      </c>
      <c r="C10797" s="1" t="s">
        <v>95</v>
      </c>
      <c r="D10797" s="1">
        <v>60</v>
      </c>
    </row>
    <row r="10798" spans="1:4" x14ac:dyDescent="0.2">
      <c r="A10798" s="22">
        <v>1998</v>
      </c>
      <c r="B10798" s="1" t="s">
        <v>84</v>
      </c>
      <c r="C10798" s="1" t="s">
        <v>96</v>
      </c>
      <c r="D10798" s="1">
        <v>328</v>
      </c>
    </row>
    <row r="10799" spans="1:4" x14ac:dyDescent="0.2">
      <c r="A10799" s="22">
        <v>1998</v>
      </c>
      <c r="B10799" s="1" t="s">
        <v>84</v>
      </c>
      <c r="C10799" s="1" t="s">
        <v>97</v>
      </c>
      <c r="D10799" s="1">
        <v>42</v>
      </c>
    </row>
    <row r="10800" spans="1:4" x14ac:dyDescent="0.2">
      <c r="A10800" s="22">
        <v>1998</v>
      </c>
      <c r="B10800" s="1" t="s">
        <v>84</v>
      </c>
      <c r="C10800" s="1" t="s">
        <v>68</v>
      </c>
      <c r="D10800" s="1">
        <v>123</v>
      </c>
    </row>
    <row r="10801" spans="1:4" x14ac:dyDescent="0.2">
      <c r="A10801" s="22">
        <v>1998</v>
      </c>
      <c r="B10801" s="1" t="s">
        <v>84</v>
      </c>
      <c r="C10801" s="1" t="s">
        <v>98</v>
      </c>
      <c r="D10801" s="1">
        <v>111</v>
      </c>
    </row>
    <row r="10802" spans="1:4" x14ac:dyDescent="0.2">
      <c r="A10802" s="22">
        <v>1998</v>
      </c>
      <c r="B10802" s="1" t="s">
        <v>84</v>
      </c>
      <c r="C10802" s="1" t="s">
        <v>99</v>
      </c>
      <c r="D10802" s="1">
        <v>95</v>
      </c>
    </row>
    <row r="10803" spans="1:4" x14ac:dyDescent="0.2">
      <c r="A10803" s="22">
        <v>1998</v>
      </c>
      <c r="B10803" s="1" t="s">
        <v>84</v>
      </c>
      <c r="C10803" s="1" t="s">
        <v>100</v>
      </c>
      <c r="D10803" s="1">
        <v>92</v>
      </c>
    </row>
    <row r="10804" spans="1:4" x14ac:dyDescent="0.2">
      <c r="A10804" s="22">
        <v>1998</v>
      </c>
      <c r="B10804" s="1" t="s">
        <v>84</v>
      </c>
      <c r="C10804" s="1" t="s">
        <v>101</v>
      </c>
      <c r="D10804" s="1">
        <v>75</v>
      </c>
    </row>
    <row r="10805" spans="1:4" x14ac:dyDescent="0.2">
      <c r="A10805" s="22">
        <v>1998</v>
      </c>
      <c r="B10805" s="1" t="s">
        <v>84</v>
      </c>
      <c r="C10805" s="1" t="s">
        <v>102</v>
      </c>
      <c r="D10805" s="1">
        <v>85</v>
      </c>
    </row>
    <row r="10806" spans="1:4" x14ac:dyDescent="0.2">
      <c r="A10806" s="22">
        <v>1998</v>
      </c>
      <c r="B10806" s="1" t="s">
        <v>84</v>
      </c>
      <c r="C10806" s="1" t="s">
        <v>103</v>
      </c>
      <c r="D10806" s="1">
        <v>133</v>
      </c>
    </row>
    <row r="10807" spans="1:4" x14ac:dyDescent="0.2">
      <c r="A10807" s="22">
        <v>1998</v>
      </c>
      <c r="B10807" s="1" t="s">
        <v>84</v>
      </c>
      <c r="C10807" s="1" t="s">
        <v>69</v>
      </c>
      <c r="D10807" s="1">
        <v>297</v>
      </c>
    </row>
    <row r="10808" spans="1:4" x14ac:dyDescent="0.2">
      <c r="A10808" s="22">
        <v>1998</v>
      </c>
      <c r="B10808" s="1" t="s">
        <v>84</v>
      </c>
      <c r="C10808" s="1" t="s">
        <v>104</v>
      </c>
      <c r="D10808" s="1">
        <v>566</v>
      </c>
    </row>
    <row r="10809" spans="1:4" x14ac:dyDescent="0.2">
      <c r="A10809" s="22">
        <v>1998</v>
      </c>
      <c r="B10809" s="1" t="s">
        <v>84</v>
      </c>
      <c r="C10809" s="1" t="s">
        <v>73</v>
      </c>
      <c r="D10809" s="1">
        <v>189</v>
      </c>
    </row>
    <row r="10810" spans="1:4" x14ac:dyDescent="0.2">
      <c r="A10810" s="22">
        <v>1998</v>
      </c>
      <c r="B10810" s="1" t="s">
        <v>84</v>
      </c>
      <c r="C10810" s="1" t="s">
        <v>105</v>
      </c>
      <c r="D10810" s="1">
        <v>73</v>
      </c>
    </row>
    <row r="10811" spans="1:4" x14ac:dyDescent="0.2">
      <c r="A10811" s="22">
        <v>1998</v>
      </c>
      <c r="B10811" s="1" t="s">
        <v>84</v>
      </c>
      <c r="C10811" s="1" t="s">
        <v>106</v>
      </c>
      <c r="D10811" s="1">
        <v>61</v>
      </c>
    </row>
    <row r="10812" spans="1:4" x14ac:dyDescent="0.2">
      <c r="A10812" s="22">
        <v>1998</v>
      </c>
      <c r="B10812" s="1" t="s">
        <v>84</v>
      </c>
      <c r="C10812" s="1" t="s">
        <v>107</v>
      </c>
      <c r="D10812" s="1">
        <v>87</v>
      </c>
    </row>
    <row r="10813" spans="1:4" x14ac:dyDescent="0.2">
      <c r="A10813" s="22">
        <v>1998</v>
      </c>
      <c r="B10813" s="1" t="s">
        <v>84</v>
      </c>
      <c r="C10813" s="1" t="s">
        <v>108</v>
      </c>
      <c r="D10813" s="1">
        <v>15</v>
      </c>
    </row>
    <row r="10814" spans="1:4" x14ac:dyDescent="0.2">
      <c r="A10814" s="22">
        <v>1998</v>
      </c>
      <c r="B10814" s="1" t="s">
        <v>84</v>
      </c>
      <c r="C10814" s="1" t="s">
        <v>109</v>
      </c>
      <c r="D10814" s="1">
        <v>96</v>
      </c>
    </row>
    <row r="10815" spans="1:4" x14ac:dyDescent="0.2">
      <c r="A10815" s="22">
        <v>1998</v>
      </c>
      <c r="B10815" s="1" t="s">
        <v>84</v>
      </c>
      <c r="C10815" s="1" t="s">
        <v>110</v>
      </c>
      <c r="D10815" s="1">
        <v>306</v>
      </c>
    </row>
    <row r="10816" spans="1:4" x14ac:dyDescent="0.2">
      <c r="A10816" s="22">
        <v>1998</v>
      </c>
      <c r="B10816" s="1" t="s">
        <v>84</v>
      </c>
      <c r="C10816" s="1" t="s">
        <v>111</v>
      </c>
      <c r="D10816" s="1">
        <v>16</v>
      </c>
    </row>
    <row r="10817" spans="1:4" x14ac:dyDescent="0.2">
      <c r="A10817" s="22">
        <v>1998</v>
      </c>
      <c r="B10817" s="1" t="s">
        <v>84</v>
      </c>
      <c r="C10817" s="1" t="s">
        <v>112</v>
      </c>
      <c r="D10817" s="1">
        <v>125</v>
      </c>
    </row>
    <row r="10818" spans="1:4" x14ac:dyDescent="0.2">
      <c r="A10818" s="22">
        <v>1998</v>
      </c>
      <c r="B10818" s="1" t="s">
        <v>84</v>
      </c>
      <c r="C10818" s="1" t="s">
        <v>113</v>
      </c>
      <c r="D10818" s="1">
        <v>148</v>
      </c>
    </row>
    <row r="10819" spans="1:4" x14ac:dyDescent="0.2">
      <c r="A10819" s="22">
        <v>1998</v>
      </c>
      <c r="B10819" s="1" t="s">
        <v>84</v>
      </c>
      <c r="C10819" s="1" t="s">
        <v>22</v>
      </c>
      <c r="D10819" s="1">
        <v>4308</v>
      </c>
    </row>
    <row r="10820" spans="1:4" x14ac:dyDescent="0.2">
      <c r="A10820" s="22">
        <v>1998</v>
      </c>
      <c r="B10820" s="1" t="s">
        <v>84</v>
      </c>
      <c r="C10820" s="1" t="s">
        <v>114</v>
      </c>
      <c r="D10820" s="1">
        <v>80</v>
      </c>
    </row>
    <row r="10821" spans="1:4" x14ac:dyDescent="0.2">
      <c r="A10821" s="22">
        <v>1998</v>
      </c>
      <c r="B10821" s="1" t="s">
        <v>84</v>
      </c>
      <c r="C10821" s="1" t="s">
        <v>115</v>
      </c>
      <c r="D10821" s="1">
        <v>17</v>
      </c>
    </row>
    <row r="10822" spans="1:4" x14ac:dyDescent="0.2">
      <c r="A10822" s="22">
        <v>1998</v>
      </c>
      <c r="B10822" s="1" t="s">
        <v>84</v>
      </c>
      <c r="C10822" s="1" t="s">
        <v>116</v>
      </c>
      <c r="D10822" s="1">
        <v>78</v>
      </c>
    </row>
    <row r="10823" spans="1:4" x14ac:dyDescent="0.2">
      <c r="A10823" s="22">
        <v>1998</v>
      </c>
      <c r="B10823" s="1" t="s">
        <v>84</v>
      </c>
      <c r="C10823" s="1" t="s">
        <v>117</v>
      </c>
      <c r="D10823" s="1">
        <v>234</v>
      </c>
    </row>
    <row r="10824" spans="1:4" x14ac:dyDescent="0.2">
      <c r="A10824" s="22">
        <v>1998</v>
      </c>
      <c r="B10824" s="1" t="s">
        <v>84</v>
      </c>
      <c r="C10824" s="1" t="s">
        <v>118</v>
      </c>
      <c r="D10824" s="1">
        <v>76</v>
      </c>
    </row>
    <row r="10825" spans="1:4" x14ac:dyDescent="0.2">
      <c r="A10825" s="22">
        <v>1998</v>
      </c>
      <c r="B10825" s="1" t="s">
        <v>84</v>
      </c>
      <c r="C10825" s="1" t="s">
        <v>119</v>
      </c>
      <c r="D10825" s="1">
        <v>81</v>
      </c>
    </row>
    <row r="10826" spans="1:4" x14ac:dyDescent="0.2">
      <c r="A10826" s="22">
        <v>1998</v>
      </c>
      <c r="B10826" s="1" t="s">
        <v>84</v>
      </c>
      <c r="C10826" s="1" t="s">
        <v>120</v>
      </c>
      <c r="D10826" s="1">
        <v>152</v>
      </c>
    </row>
    <row r="10827" spans="1:4" x14ac:dyDescent="0.2">
      <c r="A10827" s="22">
        <v>1998</v>
      </c>
      <c r="B10827" s="1" t="s">
        <v>85</v>
      </c>
      <c r="C10827" s="1" t="s">
        <v>92</v>
      </c>
      <c r="D10827" s="1">
        <v>211</v>
      </c>
    </row>
    <row r="10828" spans="1:4" x14ac:dyDescent="0.2">
      <c r="A10828" s="22">
        <v>1998</v>
      </c>
      <c r="B10828" s="1" t="s">
        <v>85</v>
      </c>
      <c r="C10828" s="1" t="s">
        <v>93</v>
      </c>
      <c r="D10828" s="1">
        <v>247</v>
      </c>
    </row>
    <row r="10829" spans="1:4" x14ac:dyDescent="0.2">
      <c r="A10829" s="22">
        <v>1998</v>
      </c>
      <c r="B10829" s="1" t="s">
        <v>85</v>
      </c>
      <c r="C10829" s="1" t="s">
        <v>94</v>
      </c>
      <c r="D10829" s="1">
        <v>95</v>
      </c>
    </row>
    <row r="10830" spans="1:4" x14ac:dyDescent="0.2">
      <c r="A10830" s="22">
        <v>1998</v>
      </c>
      <c r="B10830" s="1" t="s">
        <v>85</v>
      </c>
      <c r="C10830" s="1" t="s">
        <v>95</v>
      </c>
      <c r="D10830" s="1">
        <v>65</v>
      </c>
    </row>
    <row r="10831" spans="1:4" x14ac:dyDescent="0.2">
      <c r="A10831" s="22">
        <v>1998</v>
      </c>
      <c r="B10831" s="1" t="s">
        <v>85</v>
      </c>
      <c r="C10831" s="1" t="s">
        <v>96</v>
      </c>
      <c r="D10831" s="1">
        <v>423</v>
      </c>
    </row>
    <row r="10832" spans="1:4" x14ac:dyDescent="0.2">
      <c r="A10832" s="22">
        <v>1998</v>
      </c>
      <c r="B10832" s="1" t="s">
        <v>85</v>
      </c>
      <c r="C10832" s="1" t="s">
        <v>97</v>
      </c>
      <c r="D10832" s="1">
        <v>49</v>
      </c>
    </row>
    <row r="10833" spans="1:4" x14ac:dyDescent="0.2">
      <c r="A10833" s="22">
        <v>1998</v>
      </c>
      <c r="B10833" s="1" t="s">
        <v>85</v>
      </c>
      <c r="C10833" s="1" t="s">
        <v>68</v>
      </c>
      <c r="D10833" s="1">
        <v>134</v>
      </c>
    </row>
    <row r="10834" spans="1:4" x14ac:dyDescent="0.2">
      <c r="A10834" s="22">
        <v>1998</v>
      </c>
      <c r="B10834" s="1" t="s">
        <v>85</v>
      </c>
      <c r="C10834" s="1" t="s">
        <v>98</v>
      </c>
      <c r="D10834" s="1">
        <v>136</v>
      </c>
    </row>
    <row r="10835" spans="1:4" x14ac:dyDescent="0.2">
      <c r="A10835" s="22">
        <v>1998</v>
      </c>
      <c r="B10835" s="1" t="s">
        <v>85</v>
      </c>
      <c r="C10835" s="1" t="s">
        <v>99</v>
      </c>
      <c r="D10835" s="1">
        <v>112</v>
      </c>
    </row>
    <row r="10836" spans="1:4" x14ac:dyDescent="0.2">
      <c r="A10836" s="22">
        <v>1998</v>
      </c>
      <c r="B10836" s="1" t="s">
        <v>85</v>
      </c>
      <c r="C10836" s="1" t="s">
        <v>100</v>
      </c>
      <c r="D10836" s="1">
        <v>97</v>
      </c>
    </row>
    <row r="10837" spans="1:4" x14ac:dyDescent="0.2">
      <c r="A10837" s="22">
        <v>1998</v>
      </c>
      <c r="B10837" s="1" t="s">
        <v>85</v>
      </c>
      <c r="C10837" s="1" t="s">
        <v>101</v>
      </c>
      <c r="D10837" s="1">
        <v>87</v>
      </c>
    </row>
    <row r="10838" spans="1:4" x14ac:dyDescent="0.2">
      <c r="A10838" s="22">
        <v>1998</v>
      </c>
      <c r="B10838" s="1" t="s">
        <v>85</v>
      </c>
      <c r="C10838" s="1" t="s">
        <v>102</v>
      </c>
      <c r="D10838" s="1">
        <v>76</v>
      </c>
    </row>
    <row r="10839" spans="1:4" x14ac:dyDescent="0.2">
      <c r="A10839" s="22">
        <v>1998</v>
      </c>
      <c r="B10839" s="1" t="s">
        <v>85</v>
      </c>
      <c r="C10839" s="1" t="s">
        <v>103</v>
      </c>
      <c r="D10839" s="1">
        <v>162</v>
      </c>
    </row>
    <row r="10840" spans="1:4" x14ac:dyDescent="0.2">
      <c r="A10840" s="22">
        <v>1998</v>
      </c>
      <c r="B10840" s="1" t="s">
        <v>85</v>
      </c>
      <c r="C10840" s="1" t="s">
        <v>69</v>
      </c>
      <c r="D10840" s="1">
        <v>336</v>
      </c>
    </row>
    <row r="10841" spans="1:4" x14ac:dyDescent="0.2">
      <c r="A10841" s="22">
        <v>1998</v>
      </c>
      <c r="B10841" s="1" t="s">
        <v>85</v>
      </c>
      <c r="C10841" s="1" t="s">
        <v>104</v>
      </c>
      <c r="D10841" s="1">
        <v>623</v>
      </c>
    </row>
    <row r="10842" spans="1:4" x14ac:dyDescent="0.2">
      <c r="A10842" s="22">
        <v>1998</v>
      </c>
      <c r="B10842" s="1" t="s">
        <v>85</v>
      </c>
      <c r="C10842" s="1" t="s">
        <v>73</v>
      </c>
      <c r="D10842" s="1">
        <v>203</v>
      </c>
    </row>
    <row r="10843" spans="1:4" x14ac:dyDescent="0.2">
      <c r="A10843" s="22">
        <v>1998</v>
      </c>
      <c r="B10843" s="1" t="s">
        <v>85</v>
      </c>
      <c r="C10843" s="1" t="s">
        <v>105</v>
      </c>
      <c r="D10843" s="1">
        <v>70</v>
      </c>
    </row>
    <row r="10844" spans="1:4" x14ac:dyDescent="0.2">
      <c r="A10844" s="22">
        <v>1998</v>
      </c>
      <c r="B10844" s="1" t="s">
        <v>85</v>
      </c>
      <c r="C10844" s="1" t="s">
        <v>106</v>
      </c>
      <c r="D10844" s="1">
        <v>86</v>
      </c>
    </row>
    <row r="10845" spans="1:4" x14ac:dyDescent="0.2">
      <c r="A10845" s="22">
        <v>1998</v>
      </c>
      <c r="B10845" s="1" t="s">
        <v>85</v>
      </c>
      <c r="C10845" s="1" t="s">
        <v>107</v>
      </c>
      <c r="D10845" s="1">
        <v>87</v>
      </c>
    </row>
    <row r="10846" spans="1:4" x14ac:dyDescent="0.2">
      <c r="A10846" s="22">
        <v>1998</v>
      </c>
      <c r="B10846" s="1" t="s">
        <v>85</v>
      </c>
      <c r="C10846" s="1" t="s">
        <v>108</v>
      </c>
      <c r="D10846" s="1">
        <v>26</v>
      </c>
    </row>
    <row r="10847" spans="1:4" x14ac:dyDescent="0.2">
      <c r="A10847" s="22">
        <v>1998</v>
      </c>
      <c r="B10847" s="1" t="s">
        <v>85</v>
      </c>
      <c r="C10847" s="1" t="s">
        <v>109</v>
      </c>
      <c r="D10847" s="1">
        <v>121</v>
      </c>
    </row>
    <row r="10848" spans="1:4" x14ac:dyDescent="0.2">
      <c r="A10848" s="22">
        <v>1998</v>
      </c>
      <c r="B10848" s="1" t="s">
        <v>85</v>
      </c>
      <c r="C10848" s="1" t="s">
        <v>110</v>
      </c>
      <c r="D10848" s="1">
        <v>358</v>
      </c>
    </row>
    <row r="10849" spans="1:4" x14ac:dyDescent="0.2">
      <c r="A10849" s="22">
        <v>1998</v>
      </c>
      <c r="B10849" s="1" t="s">
        <v>85</v>
      </c>
      <c r="C10849" s="1" t="s">
        <v>111</v>
      </c>
      <c r="D10849" s="1">
        <v>11</v>
      </c>
    </row>
    <row r="10850" spans="1:4" x14ac:dyDescent="0.2">
      <c r="A10850" s="22">
        <v>1998</v>
      </c>
      <c r="B10850" s="1" t="s">
        <v>85</v>
      </c>
      <c r="C10850" s="1" t="s">
        <v>112</v>
      </c>
      <c r="D10850" s="1">
        <v>122</v>
      </c>
    </row>
    <row r="10851" spans="1:4" x14ac:dyDescent="0.2">
      <c r="A10851" s="22">
        <v>1998</v>
      </c>
      <c r="B10851" s="1" t="s">
        <v>85</v>
      </c>
      <c r="C10851" s="1" t="s">
        <v>113</v>
      </c>
      <c r="D10851" s="1">
        <v>159</v>
      </c>
    </row>
    <row r="10852" spans="1:4" x14ac:dyDescent="0.2">
      <c r="A10852" s="22">
        <v>1998</v>
      </c>
      <c r="B10852" s="1" t="s">
        <v>85</v>
      </c>
      <c r="C10852" s="1" t="s">
        <v>22</v>
      </c>
      <c r="D10852" s="1">
        <v>4924</v>
      </c>
    </row>
    <row r="10853" spans="1:4" x14ac:dyDescent="0.2">
      <c r="A10853" s="22">
        <v>1998</v>
      </c>
      <c r="B10853" s="1" t="s">
        <v>85</v>
      </c>
      <c r="C10853" s="1" t="s">
        <v>114</v>
      </c>
      <c r="D10853" s="1">
        <v>91</v>
      </c>
    </row>
    <row r="10854" spans="1:4" x14ac:dyDescent="0.2">
      <c r="A10854" s="22">
        <v>1998</v>
      </c>
      <c r="B10854" s="1" t="s">
        <v>85</v>
      </c>
      <c r="C10854" s="1" t="s">
        <v>115</v>
      </c>
      <c r="D10854" s="1">
        <v>17</v>
      </c>
    </row>
    <row r="10855" spans="1:4" x14ac:dyDescent="0.2">
      <c r="A10855" s="22">
        <v>1998</v>
      </c>
      <c r="B10855" s="1" t="s">
        <v>85</v>
      </c>
      <c r="C10855" s="1" t="s">
        <v>116</v>
      </c>
      <c r="D10855" s="1">
        <v>82</v>
      </c>
    </row>
    <row r="10856" spans="1:4" x14ac:dyDescent="0.2">
      <c r="A10856" s="22">
        <v>1998</v>
      </c>
      <c r="B10856" s="1" t="s">
        <v>85</v>
      </c>
      <c r="C10856" s="1" t="s">
        <v>117</v>
      </c>
      <c r="D10856" s="1">
        <v>282</v>
      </c>
    </row>
    <row r="10857" spans="1:4" x14ac:dyDescent="0.2">
      <c r="A10857" s="22">
        <v>1998</v>
      </c>
      <c r="B10857" s="1" t="s">
        <v>85</v>
      </c>
      <c r="C10857" s="1" t="s">
        <v>118</v>
      </c>
      <c r="D10857" s="1">
        <v>83</v>
      </c>
    </row>
    <row r="10858" spans="1:4" x14ac:dyDescent="0.2">
      <c r="A10858" s="22">
        <v>1998</v>
      </c>
      <c r="B10858" s="1" t="s">
        <v>85</v>
      </c>
      <c r="C10858" s="1" t="s">
        <v>119</v>
      </c>
      <c r="D10858" s="1">
        <v>106</v>
      </c>
    </row>
    <row r="10859" spans="1:4" x14ac:dyDescent="0.2">
      <c r="A10859" s="22">
        <v>1998</v>
      </c>
      <c r="B10859" s="1" t="s">
        <v>85</v>
      </c>
      <c r="C10859" s="1" t="s">
        <v>120</v>
      </c>
      <c r="D10859" s="1">
        <v>167</v>
      </c>
    </row>
    <row r="10860" spans="1:4" x14ac:dyDescent="0.2">
      <c r="A10860" s="22">
        <v>1997</v>
      </c>
      <c r="B10860" s="1" t="s">
        <v>86</v>
      </c>
      <c r="C10860" s="1" t="s">
        <v>92</v>
      </c>
      <c r="D10860" s="1">
        <v>166</v>
      </c>
    </row>
    <row r="10861" spans="1:4" x14ac:dyDescent="0.2">
      <c r="A10861" s="22">
        <v>1997</v>
      </c>
      <c r="B10861" s="1" t="s">
        <v>86</v>
      </c>
      <c r="C10861" s="1" t="s">
        <v>93</v>
      </c>
      <c r="D10861" s="1">
        <v>210</v>
      </c>
    </row>
    <row r="10862" spans="1:4" x14ac:dyDescent="0.2">
      <c r="A10862" s="22">
        <v>1997</v>
      </c>
      <c r="B10862" s="1" t="s">
        <v>86</v>
      </c>
      <c r="C10862" s="1" t="s">
        <v>94</v>
      </c>
      <c r="D10862" s="1">
        <v>111</v>
      </c>
    </row>
    <row r="10863" spans="1:4" x14ac:dyDescent="0.2">
      <c r="A10863" s="22">
        <v>1997</v>
      </c>
      <c r="B10863" s="1" t="s">
        <v>86</v>
      </c>
      <c r="C10863" s="1" t="s">
        <v>95</v>
      </c>
      <c r="D10863" s="1">
        <v>92</v>
      </c>
    </row>
    <row r="10864" spans="1:4" x14ac:dyDescent="0.2">
      <c r="A10864" s="22">
        <v>1997</v>
      </c>
      <c r="B10864" s="1" t="s">
        <v>86</v>
      </c>
      <c r="C10864" s="1" t="s">
        <v>96</v>
      </c>
      <c r="D10864" s="1">
        <v>425</v>
      </c>
    </row>
    <row r="10865" spans="1:4" x14ac:dyDescent="0.2">
      <c r="A10865" s="22">
        <v>1997</v>
      </c>
      <c r="B10865" s="1" t="s">
        <v>86</v>
      </c>
      <c r="C10865" s="1" t="s">
        <v>97</v>
      </c>
      <c r="D10865" s="1">
        <v>41</v>
      </c>
    </row>
    <row r="10866" spans="1:4" x14ac:dyDescent="0.2">
      <c r="A10866" s="22">
        <v>1997</v>
      </c>
      <c r="B10866" s="1" t="s">
        <v>86</v>
      </c>
      <c r="C10866" s="1" t="s">
        <v>68</v>
      </c>
      <c r="D10866" s="1">
        <v>123</v>
      </c>
    </row>
    <row r="10867" spans="1:4" x14ac:dyDescent="0.2">
      <c r="A10867" s="22">
        <v>1997</v>
      </c>
      <c r="B10867" s="1" t="s">
        <v>86</v>
      </c>
      <c r="C10867" s="1" t="s">
        <v>98</v>
      </c>
      <c r="D10867" s="1">
        <v>156</v>
      </c>
    </row>
    <row r="10868" spans="1:4" x14ac:dyDescent="0.2">
      <c r="A10868" s="22">
        <v>1997</v>
      </c>
      <c r="B10868" s="1" t="s">
        <v>86</v>
      </c>
      <c r="C10868" s="1" t="s">
        <v>99</v>
      </c>
      <c r="D10868" s="1">
        <v>112</v>
      </c>
    </row>
    <row r="10869" spans="1:4" x14ac:dyDescent="0.2">
      <c r="A10869" s="22">
        <v>1997</v>
      </c>
      <c r="B10869" s="1" t="s">
        <v>86</v>
      </c>
      <c r="C10869" s="1" t="s">
        <v>100</v>
      </c>
      <c r="D10869" s="1">
        <v>109</v>
      </c>
    </row>
    <row r="10870" spans="1:4" x14ac:dyDescent="0.2">
      <c r="A10870" s="22">
        <v>1997</v>
      </c>
      <c r="B10870" s="1" t="s">
        <v>86</v>
      </c>
      <c r="C10870" s="1" t="s">
        <v>101</v>
      </c>
      <c r="D10870" s="1">
        <v>89</v>
      </c>
    </row>
    <row r="10871" spans="1:4" x14ac:dyDescent="0.2">
      <c r="A10871" s="22">
        <v>1997</v>
      </c>
      <c r="B10871" s="1" t="s">
        <v>86</v>
      </c>
      <c r="C10871" s="1" t="s">
        <v>102</v>
      </c>
      <c r="D10871" s="1">
        <v>96</v>
      </c>
    </row>
    <row r="10872" spans="1:4" x14ac:dyDescent="0.2">
      <c r="A10872" s="22">
        <v>1997</v>
      </c>
      <c r="B10872" s="1" t="s">
        <v>86</v>
      </c>
      <c r="C10872" s="1" t="s">
        <v>103</v>
      </c>
      <c r="D10872" s="1">
        <v>109</v>
      </c>
    </row>
    <row r="10873" spans="1:4" x14ac:dyDescent="0.2">
      <c r="A10873" s="22">
        <v>1997</v>
      </c>
      <c r="B10873" s="1" t="s">
        <v>86</v>
      </c>
      <c r="C10873" s="1" t="s">
        <v>69</v>
      </c>
      <c r="D10873" s="1">
        <v>301</v>
      </c>
    </row>
    <row r="10874" spans="1:4" x14ac:dyDescent="0.2">
      <c r="A10874" s="22">
        <v>1997</v>
      </c>
      <c r="B10874" s="1" t="s">
        <v>86</v>
      </c>
      <c r="C10874" s="1" t="s">
        <v>104</v>
      </c>
      <c r="D10874" s="1">
        <v>636</v>
      </c>
    </row>
    <row r="10875" spans="1:4" x14ac:dyDescent="0.2">
      <c r="A10875" s="22">
        <v>1997</v>
      </c>
      <c r="B10875" s="1" t="s">
        <v>86</v>
      </c>
      <c r="C10875" s="1" t="s">
        <v>73</v>
      </c>
      <c r="D10875" s="1">
        <v>187</v>
      </c>
    </row>
    <row r="10876" spans="1:4" x14ac:dyDescent="0.2">
      <c r="A10876" s="22">
        <v>1997</v>
      </c>
      <c r="B10876" s="1" t="s">
        <v>86</v>
      </c>
      <c r="C10876" s="1" t="s">
        <v>105</v>
      </c>
      <c r="D10876" s="1">
        <v>88</v>
      </c>
    </row>
    <row r="10877" spans="1:4" x14ac:dyDescent="0.2">
      <c r="A10877" s="22">
        <v>1997</v>
      </c>
      <c r="B10877" s="1" t="s">
        <v>86</v>
      </c>
      <c r="C10877" s="1" t="s">
        <v>106</v>
      </c>
      <c r="D10877" s="1">
        <v>89</v>
      </c>
    </row>
    <row r="10878" spans="1:4" x14ac:dyDescent="0.2">
      <c r="A10878" s="22">
        <v>1997</v>
      </c>
      <c r="B10878" s="1" t="s">
        <v>86</v>
      </c>
      <c r="C10878" s="1" t="s">
        <v>107</v>
      </c>
      <c r="D10878" s="1">
        <v>67</v>
      </c>
    </row>
    <row r="10879" spans="1:4" x14ac:dyDescent="0.2">
      <c r="A10879" s="22">
        <v>1997</v>
      </c>
      <c r="B10879" s="1" t="s">
        <v>86</v>
      </c>
      <c r="C10879" s="1" t="s">
        <v>108</v>
      </c>
      <c r="D10879" s="1">
        <v>20</v>
      </c>
    </row>
    <row r="10880" spans="1:4" x14ac:dyDescent="0.2">
      <c r="A10880" s="22">
        <v>1997</v>
      </c>
      <c r="B10880" s="1" t="s">
        <v>86</v>
      </c>
      <c r="C10880" s="1" t="s">
        <v>109</v>
      </c>
      <c r="D10880" s="1">
        <v>135</v>
      </c>
    </row>
    <row r="10881" spans="1:4" x14ac:dyDescent="0.2">
      <c r="A10881" s="22">
        <v>1997</v>
      </c>
      <c r="B10881" s="1" t="s">
        <v>86</v>
      </c>
      <c r="C10881" s="1" t="s">
        <v>110</v>
      </c>
      <c r="D10881" s="1">
        <v>343</v>
      </c>
    </row>
    <row r="10882" spans="1:4" x14ac:dyDescent="0.2">
      <c r="A10882" s="22">
        <v>1997</v>
      </c>
      <c r="B10882" s="1" t="s">
        <v>86</v>
      </c>
      <c r="C10882" s="1" t="s">
        <v>111</v>
      </c>
      <c r="D10882" s="1">
        <v>18</v>
      </c>
    </row>
    <row r="10883" spans="1:4" x14ac:dyDescent="0.2">
      <c r="A10883" s="22">
        <v>1997</v>
      </c>
      <c r="B10883" s="1" t="s">
        <v>86</v>
      </c>
      <c r="C10883" s="1" t="s">
        <v>112</v>
      </c>
      <c r="D10883" s="1">
        <v>125</v>
      </c>
    </row>
    <row r="10884" spans="1:4" x14ac:dyDescent="0.2">
      <c r="A10884" s="22">
        <v>1997</v>
      </c>
      <c r="B10884" s="1" t="s">
        <v>86</v>
      </c>
      <c r="C10884" s="1" t="s">
        <v>113</v>
      </c>
      <c r="D10884" s="1">
        <v>197</v>
      </c>
    </row>
    <row r="10885" spans="1:4" x14ac:dyDescent="0.2">
      <c r="A10885" s="22">
        <v>1997</v>
      </c>
      <c r="B10885" s="1" t="s">
        <v>86</v>
      </c>
      <c r="C10885" s="1" t="s">
        <v>22</v>
      </c>
      <c r="D10885" s="1">
        <v>4895</v>
      </c>
    </row>
    <row r="10886" spans="1:4" x14ac:dyDescent="0.2">
      <c r="A10886" s="22">
        <v>1997</v>
      </c>
      <c r="B10886" s="1" t="s">
        <v>86</v>
      </c>
      <c r="C10886" s="1" t="s">
        <v>114</v>
      </c>
      <c r="D10886" s="1">
        <v>72</v>
      </c>
    </row>
    <row r="10887" spans="1:4" x14ac:dyDescent="0.2">
      <c r="A10887" s="22">
        <v>1997</v>
      </c>
      <c r="B10887" s="1" t="s">
        <v>86</v>
      </c>
      <c r="C10887" s="1" t="s">
        <v>115</v>
      </c>
      <c r="D10887" s="1">
        <v>24</v>
      </c>
    </row>
    <row r="10888" spans="1:4" x14ac:dyDescent="0.2">
      <c r="A10888" s="22">
        <v>1997</v>
      </c>
      <c r="B10888" s="1" t="s">
        <v>86</v>
      </c>
      <c r="C10888" s="1" t="s">
        <v>116</v>
      </c>
      <c r="D10888" s="1">
        <v>112</v>
      </c>
    </row>
    <row r="10889" spans="1:4" x14ac:dyDescent="0.2">
      <c r="A10889" s="22">
        <v>1997</v>
      </c>
      <c r="B10889" s="1" t="s">
        <v>86</v>
      </c>
      <c r="C10889" s="1" t="s">
        <v>117</v>
      </c>
      <c r="D10889" s="1">
        <v>285</v>
      </c>
    </row>
    <row r="10890" spans="1:4" x14ac:dyDescent="0.2">
      <c r="A10890" s="22">
        <v>1997</v>
      </c>
      <c r="B10890" s="1" t="s">
        <v>86</v>
      </c>
      <c r="C10890" s="1" t="s">
        <v>118</v>
      </c>
      <c r="D10890" s="1">
        <v>90</v>
      </c>
    </row>
    <row r="10891" spans="1:4" x14ac:dyDescent="0.2">
      <c r="A10891" s="22">
        <v>1997</v>
      </c>
      <c r="B10891" s="1" t="s">
        <v>86</v>
      </c>
      <c r="C10891" s="1" t="s">
        <v>119</v>
      </c>
      <c r="D10891" s="1">
        <v>97</v>
      </c>
    </row>
    <row r="10892" spans="1:4" x14ac:dyDescent="0.2">
      <c r="A10892" s="22">
        <v>1997</v>
      </c>
      <c r="B10892" s="1" t="s">
        <v>86</v>
      </c>
      <c r="C10892" s="1" t="s">
        <v>120</v>
      </c>
      <c r="D10892" s="1">
        <v>170</v>
      </c>
    </row>
    <row r="10893" spans="1:4" x14ac:dyDescent="0.2">
      <c r="A10893" s="22">
        <v>1997</v>
      </c>
      <c r="B10893" s="1" t="s">
        <v>87</v>
      </c>
      <c r="C10893" s="1" t="s">
        <v>92</v>
      </c>
      <c r="D10893" s="1">
        <v>170</v>
      </c>
    </row>
    <row r="10894" spans="1:4" x14ac:dyDescent="0.2">
      <c r="A10894" s="22">
        <v>1997</v>
      </c>
      <c r="B10894" s="1" t="s">
        <v>87</v>
      </c>
      <c r="C10894" s="1" t="s">
        <v>93</v>
      </c>
      <c r="D10894" s="1">
        <v>189</v>
      </c>
    </row>
    <row r="10895" spans="1:4" x14ac:dyDescent="0.2">
      <c r="A10895" s="22">
        <v>1997</v>
      </c>
      <c r="B10895" s="1" t="s">
        <v>87</v>
      </c>
      <c r="C10895" s="1" t="s">
        <v>94</v>
      </c>
      <c r="D10895" s="1">
        <v>100</v>
      </c>
    </row>
    <row r="10896" spans="1:4" x14ac:dyDescent="0.2">
      <c r="A10896" s="22">
        <v>1997</v>
      </c>
      <c r="B10896" s="1" t="s">
        <v>87</v>
      </c>
      <c r="C10896" s="1" t="s">
        <v>95</v>
      </c>
      <c r="D10896" s="1">
        <v>66</v>
      </c>
    </row>
    <row r="10897" spans="1:4" x14ac:dyDescent="0.2">
      <c r="A10897" s="22">
        <v>1997</v>
      </c>
      <c r="B10897" s="1" t="s">
        <v>87</v>
      </c>
      <c r="C10897" s="1" t="s">
        <v>96</v>
      </c>
      <c r="D10897" s="1">
        <v>406</v>
      </c>
    </row>
    <row r="10898" spans="1:4" x14ac:dyDescent="0.2">
      <c r="A10898" s="22">
        <v>1997</v>
      </c>
      <c r="B10898" s="1" t="s">
        <v>87</v>
      </c>
      <c r="C10898" s="1" t="s">
        <v>97</v>
      </c>
      <c r="D10898" s="1">
        <v>39</v>
      </c>
    </row>
    <row r="10899" spans="1:4" x14ac:dyDescent="0.2">
      <c r="A10899" s="22">
        <v>1997</v>
      </c>
      <c r="B10899" s="1" t="s">
        <v>87</v>
      </c>
      <c r="C10899" s="1" t="s">
        <v>68</v>
      </c>
      <c r="D10899" s="1">
        <v>115</v>
      </c>
    </row>
    <row r="10900" spans="1:4" x14ac:dyDescent="0.2">
      <c r="A10900" s="22">
        <v>1997</v>
      </c>
      <c r="B10900" s="1" t="s">
        <v>87</v>
      </c>
      <c r="C10900" s="1" t="s">
        <v>98</v>
      </c>
      <c r="D10900" s="1">
        <v>114</v>
      </c>
    </row>
    <row r="10901" spans="1:4" x14ac:dyDescent="0.2">
      <c r="A10901" s="22">
        <v>1997</v>
      </c>
      <c r="B10901" s="1" t="s">
        <v>87</v>
      </c>
      <c r="C10901" s="1" t="s">
        <v>99</v>
      </c>
      <c r="D10901" s="1">
        <v>87</v>
      </c>
    </row>
    <row r="10902" spans="1:4" x14ac:dyDescent="0.2">
      <c r="A10902" s="22">
        <v>1997</v>
      </c>
      <c r="B10902" s="1" t="s">
        <v>87</v>
      </c>
      <c r="C10902" s="1" t="s">
        <v>100</v>
      </c>
      <c r="D10902" s="1">
        <v>90</v>
      </c>
    </row>
    <row r="10903" spans="1:4" x14ac:dyDescent="0.2">
      <c r="A10903" s="22">
        <v>1997</v>
      </c>
      <c r="B10903" s="1" t="s">
        <v>87</v>
      </c>
      <c r="C10903" s="1" t="s">
        <v>101</v>
      </c>
      <c r="D10903" s="1">
        <v>67</v>
      </c>
    </row>
    <row r="10904" spans="1:4" x14ac:dyDescent="0.2">
      <c r="A10904" s="22">
        <v>1997</v>
      </c>
      <c r="B10904" s="1" t="s">
        <v>87</v>
      </c>
      <c r="C10904" s="1" t="s">
        <v>102</v>
      </c>
      <c r="D10904" s="1">
        <v>78</v>
      </c>
    </row>
    <row r="10905" spans="1:4" x14ac:dyDescent="0.2">
      <c r="A10905" s="22">
        <v>1997</v>
      </c>
      <c r="B10905" s="1" t="s">
        <v>87</v>
      </c>
      <c r="C10905" s="1" t="s">
        <v>103</v>
      </c>
      <c r="D10905" s="1">
        <v>106</v>
      </c>
    </row>
    <row r="10906" spans="1:4" x14ac:dyDescent="0.2">
      <c r="A10906" s="22">
        <v>1997</v>
      </c>
      <c r="B10906" s="1" t="s">
        <v>87</v>
      </c>
      <c r="C10906" s="1" t="s">
        <v>69</v>
      </c>
      <c r="D10906" s="1">
        <v>254</v>
      </c>
    </row>
    <row r="10907" spans="1:4" x14ac:dyDescent="0.2">
      <c r="A10907" s="22">
        <v>1997</v>
      </c>
      <c r="B10907" s="1" t="s">
        <v>87</v>
      </c>
      <c r="C10907" s="1" t="s">
        <v>104</v>
      </c>
      <c r="D10907" s="1">
        <v>591</v>
      </c>
    </row>
    <row r="10908" spans="1:4" x14ac:dyDescent="0.2">
      <c r="A10908" s="22">
        <v>1997</v>
      </c>
      <c r="B10908" s="1" t="s">
        <v>87</v>
      </c>
      <c r="C10908" s="1" t="s">
        <v>73</v>
      </c>
      <c r="D10908" s="1">
        <v>186</v>
      </c>
    </row>
    <row r="10909" spans="1:4" x14ac:dyDescent="0.2">
      <c r="A10909" s="22">
        <v>1997</v>
      </c>
      <c r="B10909" s="1" t="s">
        <v>87</v>
      </c>
      <c r="C10909" s="1" t="s">
        <v>105</v>
      </c>
      <c r="D10909" s="1">
        <v>61</v>
      </c>
    </row>
    <row r="10910" spans="1:4" x14ac:dyDescent="0.2">
      <c r="A10910" s="22">
        <v>1997</v>
      </c>
      <c r="B10910" s="1" t="s">
        <v>87</v>
      </c>
      <c r="C10910" s="1" t="s">
        <v>106</v>
      </c>
      <c r="D10910" s="1">
        <v>71</v>
      </c>
    </row>
    <row r="10911" spans="1:4" x14ac:dyDescent="0.2">
      <c r="A10911" s="22">
        <v>1997</v>
      </c>
      <c r="B10911" s="1" t="s">
        <v>87</v>
      </c>
      <c r="C10911" s="1" t="s">
        <v>107</v>
      </c>
      <c r="D10911" s="1">
        <v>79</v>
      </c>
    </row>
    <row r="10912" spans="1:4" x14ac:dyDescent="0.2">
      <c r="A10912" s="22">
        <v>1997</v>
      </c>
      <c r="B10912" s="1" t="s">
        <v>87</v>
      </c>
      <c r="C10912" s="1" t="s">
        <v>108</v>
      </c>
      <c r="D10912" s="1">
        <v>16</v>
      </c>
    </row>
    <row r="10913" spans="1:4" x14ac:dyDescent="0.2">
      <c r="A10913" s="22">
        <v>1997</v>
      </c>
      <c r="B10913" s="1" t="s">
        <v>87</v>
      </c>
      <c r="C10913" s="1" t="s">
        <v>109</v>
      </c>
      <c r="D10913" s="1">
        <v>117</v>
      </c>
    </row>
    <row r="10914" spans="1:4" x14ac:dyDescent="0.2">
      <c r="A10914" s="22">
        <v>1997</v>
      </c>
      <c r="B10914" s="1" t="s">
        <v>87</v>
      </c>
      <c r="C10914" s="1" t="s">
        <v>110</v>
      </c>
      <c r="D10914" s="1">
        <v>288</v>
      </c>
    </row>
    <row r="10915" spans="1:4" x14ac:dyDescent="0.2">
      <c r="A10915" s="22">
        <v>1997</v>
      </c>
      <c r="B10915" s="1" t="s">
        <v>87</v>
      </c>
      <c r="C10915" s="1" t="s">
        <v>111</v>
      </c>
      <c r="D10915" s="1">
        <v>11</v>
      </c>
    </row>
    <row r="10916" spans="1:4" x14ac:dyDescent="0.2">
      <c r="A10916" s="22">
        <v>1997</v>
      </c>
      <c r="B10916" s="1" t="s">
        <v>87</v>
      </c>
      <c r="C10916" s="1" t="s">
        <v>112</v>
      </c>
      <c r="D10916" s="1">
        <v>118</v>
      </c>
    </row>
    <row r="10917" spans="1:4" x14ac:dyDescent="0.2">
      <c r="A10917" s="22">
        <v>1997</v>
      </c>
      <c r="B10917" s="1" t="s">
        <v>87</v>
      </c>
      <c r="C10917" s="1" t="s">
        <v>113</v>
      </c>
      <c r="D10917" s="1">
        <v>169</v>
      </c>
    </row>
    <row r="10918" spans="1:4" x14ac:dyDescent="0.2">
      <c r="A10918" s="22">
        <v>1997</v>
      </c>
      <c r="B10918" s="1" t="s">
        <v>87</v>
      </c>
      <c r="C10918" s="1" t="s">
        <v>22</v>
      </c>
      <c r="D10918" s="1">
        <v>4372</v>
      </c>
    </row>
    <row r="10919" spans="1:4" x14ac:dyDescent="0.2">
      <c r="A10919" s="22">
        <v>1997</v>
      </c>
      <c r="B10919" s="1" t="s">
        <v>87</v>
      </c>
      <c r="C10919" s="1" t="s">
        <v>114</v>
      </c>
      <c r="D10919" s="1">
        <v>95</v>
      </c>
    </row>
    <row r="10920" spans="1:4" x14ac:dyDescent="0.2">
      <c r="A10920" s="22">
        <v>1997</v>
      </c>
      <c r="B10920" s="1" t="s">
        <v>87</v>
      </c>
      <c r="C10920" s="1" t="s">
        <v>115</v>
      </c>
      <c r="D10920" s="1">
        <v>26</v>
      </c>
    </row>
    <row r="10921" spans="1:4" x14ac:dyDescent="0.2">
      <c r="A10921" s="22">
        <v>1997</v>
      </c>
      <c r="B10921" s="1" t="s">
        <v>87</v>
      </c>
      <c r="C10921" s="1" t="s">
        <v>116</v>
      </c>
      <c r="D10921" s="1">
        <v>85</v>
      </c>
    </row>
    <row r="10922" spans="1:4" x14ac:dyDescent="0.2">
      <c r="A10922" s="22">
        <v>1997</v>
      </c>
      <c r="B10922" s="1" t="s">
        <v>87</v>
      </c>
      <c r="C10922" s="1" t="s">
        <v>117</v>
      </c>
      <c r="D10922" s="1">
        <v>261</v>
      </c>
    </row>
    <row r="10923" spans="1:4" x14ac:dyDescent="0.2">
      <c r="A10923" s="22">
        <v>1997</v>
      </c>
      <c r="B10923" s="1" t="s">
        <v>87</v>
      </c>
      <c r="C10923" s="1" t="s">
        <v>118</v>
      </c>
      <c r="D10923" s="1">
        <v>75</v>
      </c>
    </row>
    <row r="10924" spans="1:4" x14ac:dyDescent="0.2">
      <c r="A10924" s="22">
        <v>1997</v>
      </c>
      <c r="B10924" s="1" t="s">
        <v>87</v>
      </c>
      <c r="C10924" s="1" t="s">
        <v>119</v>
      </c>
      <c r="D10924" s="1">
        <v>88</v>
      </c>
    </row>
    <row r="10925" spans="1:4" x14ac:dyDescent="0.2">
      <c r="A10925" s="22">
        <v>1997</v>
      </c>
      <c r="B10925" s="1" t="s">
        <v>87</v>
      </c>
      <c r="C10925" s="1" t="s">
        <v>120</v>
      </c>
      <c r="D10925" s="1">
        <v>154</v>
      </c>
    </row>
    <row r="10926" spans="1:4" x14ac:dyDescent="0.2">
      <c r="A10926" s="22">
        <v>1997</v>
      </c>
      <c r="B10926" s="1" t="s">
        <v>88</v>
      </c>
      <c r="C10926" s="1" t="s">
        <v>92</v>
      </c>
      <c r="D10926" s="1">
        <v>201</v>
      </c>
    </row>
    <row r="10927" spans="1:4" x14ac:dyDescent="0.2">
      <c r="A10927" s="22">
        <v>1997</v>
      </c>
      <c r="B10927" s="1" t="s">
        <v>88</v>
      </c>
      <c r="C10927" s="1" t="s">
        <v>93</v>
      </c>
      <c r="D10927" s="1">
        <v>205</v>
      </c>
    </row>
    <row r="10928" spans="1:4" x14ac:dyDescent="0.2">
      <c r="A10928" s="22">
        <v>1997</v>
      </c>
      <c r="B10928" s="1" t="s">
        <v>88</v>
      </c>
      <c r="C10928" s="1" t="s">
        <v>94</v>
      </c>
      <c r="D10928" s="1">
        <v>114</v>
      </c>
    </row>
    <row r="10929" spans="1:4" x14ac:dyDescent="0.2">
      <c r="A10929" s="22">
        <v>1997</v>
      </c>
      <c r="B10929" s="1" t="s">
        <v>88</v>
      </c>
      <c r="C10929" s="1" t="s">
        <v>95</v>
      </c>
      <c r="D10929" s="1">
        <v>98</v>
      </c>
    </row>
    <row r="10930" spans="1:4" x14ac:dyDescent="0.2">
      <c r="A10930" s="22">
        <v>1997</v>
      </c>
      <c r="B10930" s="1" t="s">
        <v>88</v>
      </c>
      <c r="C10930" s="1" t="s">
        <v>96</v>
      </c>
      <c r="D10930" s="1">
        <v>430</v>
      </c>
    </row>
    <row r="10931" spans="1:4" x14ac:dyDescent="0.2">
      <c r="A10931" s="22">
        <v>1997</v>
      </c>
      <c r="B10931" s="1" t="s">
        <v>88</v>
      </c>
      <c r="C10931" s="1" t="s">
        <v>97</v>
      </c>
      <c r="D10931" s="1">
        <v>54</v>
      </c>
    </row>
    <row r="10932" spans="1:4" x14ac:dyDescent="0.2">
      <c r="A10932" s="22">
        <v>1997</v>
      </c>
      <c r="B10932" s="1" t="s">
        <v>88</v>
      </c>
      <c r="C10932" s="1" t="s">
        <v>68</v>
      </c>
      <c r="D10932" s="1">
        <v>142</v>
      </c>
    </row>
    <row r="10933" spans="1:4" x14ac:dyDescent="0.2">
      <c r="A10933" s="22">
        <v>1997</v>
      </c>
      <c r="B10933" s="1" t="s">
        <v>88</v>
      </c>
      <c r="C10933" s="1" t="s">
        <v>98</v>
      </c>
      <c r="D10933" s="1">
        <v>152</v>
      </c>
    </row>
    <row r="10934" spans="1:4" x14ac:dyDescent="0.2">
      <c r="A10934" s="22">
        <v>1997</v>
      </c>
      <c r="B10934" s="1" t="s">
        <v>88</v>
      </c>
      <c r="C10934" s="1" t="s">
        <v>99</v>
      </c>
      <c r="D10934" s="1">
        <v>128</v>
      </c>
    </row>
    <row r="10935" spans="1:4" x14ac:dyDescent="0.2">
      <c r="A10935" s="22">
        <v>1997</v>
      </c>
      <c r="B10935" s="1" t="s">
        <v>88</v>
      </c>
      <c r="C10935" s="1" t="s">
        <v>100</v>
      </c>
      <c r="D10935" s="1">
        <v>102</v>
      </c>
    </row>
    <row r="10936" spans="1:4" x14ac:dyDescent="0.2">
      <c r="A10936" s="22">
        <v>1997</v>
      </c>
      <c r="B10936" s="1" t="s">
        <v>88</v>
      </c>
      <c r="C10936" s="1" t="s">
        <v>101</v>
      </c>
      <c r="D10936" s="1">
        <v>91</v>
      </c>
    </row>
    <row r="10937" spans="1:4" x14ac:dyDescent="0.2">
      <c r="A10937" s="22">
        <v>1997</v>
      </c>
      <c r="B10937" s="1" t="s">
        <v>88</v>
      </c>
      <c r="C10937" s="1" t="s">
        <v>102</v>
      </c>
      <c r="D10937" s="1">
        <v>102</v>
      </c>
    </row>
    <row r="10938" spans="1:4" x14ac:dyDescent="0.2">
      <c r="A10938" s="22">
        <v>1997</v>
      </c>
      <c r="B10938" s="1" t="s">
        <v>88</v>
      </c>
      <c r="C10938" s="1" t="s">
        <v>103</v>
      </c>
      <c r="D10938" s="1">
        <v>161</v>
      </c>
    </row>
    <row r="10939" spans="1:4" x14ac:dyDescent="0.2">
      <c r="A10939" s="22">
        <v>1997</v>
      </c>
      <c r="B10939" s="1" t="s">
        <v>88</v>
      </c>
      <c r="C10939" s="1" t="s">
        <v>69</v>
      </c>
      <c r="D10939" s="1">
        <v>335</v>
      </c>
    </row>
    <row r="10940" spans="1:4" x14ac:dyDescent="0.2">
      <c r="A10940" s="22">
        <v>1997</v>
      </c>
      <c r="B10940" s="1" t="s">
        <v>88</v>
      </c>
      <c r="C10940" s="1" t="s">
        <v>104</v>
      </c>
      <c r="D10940" s="1">
        <v>685</v>
      </c>
    </row>
    <row r="10941" spans="1:4" x14ac:dyDescent="0.2">
      <c r="A10941" s="22">
        <v>1997</v>
      </c>
      <c r="B10941" s="1" t="s">
        <v>88</v>
      </c>
      <c r="C10941" s="1" t="s">
        <v>73</v>
      </c>
      <c r="D10941" s="1">
        <v>221</v>
      </c>
    </row>
    <row r="10942" spans="1:4" x14ac:dyDescent="0.2">
      <c r="A10942" s="22">
        <v>1997</v>
      </c>
      <c r="B10942" s="1" t="s">
        <v>88</v>
      </c>
      <c r="C10942" s="1" t="s">
        <v>105</v>
      </c>
      <c r="D10942" s="1">
        <v>96</v>
      </c>
    </row>
    <row r="10943" spans="1:4" x14ac:dyDescent="0.2">
      <c r="A10943" s="22">
        <v>1997</v>
      </c>
      <c r="B10943" s="1" t="s">
        <v>88</v>
      </c>
      <c r="C10943" s="1" t="s">
        <v>106</v>
      </c>
      <c r="D10943" s="1">
        <v>93</v>
      </c>
    </row>
    <row r="10944" spans="1:4" x14ac:dyDescent="0.2">
      <c r="A10944" s="22">
        <v>1997</v>
      </c>
      <c r="B10944" s="1" t="s">
        <v>88</v>
      </c>
      <c r="C10944" s="1" t="s">
        <v>107</v>
      </c>
      <c r="D10944" s="1">
        <v>88</v>
      </c>
    </row>
    <row r="10945" spans="1:4" x14ac:dyDescent="0.2">
      <c r="A10945" s="22">
        <v>1997</v>
      </c>
      <c r="B10945" s="1" t="s">
        <v>88</v>
      </c>
      <c r="C10945" s="1" t="s">
        <v>108</v>
      </c>
      <c r="D10945" s="1">
        <v>29</v>
      </c>
    </row>
    <row r="10946" spans="1:4" x14ac:dyDescent="0.2">
      <c r="A10946" s="22">
        <v>1997</v>
      </c>
      <c r="B10946" s="1" t="s">
        <v>88</v>
      </c>
      <c r="C10946" s="1" t="s">
        <v>109</v>
      </c>
      <c r="D10946" s="1">
        <v>157</v>
      </c>
    </row>
    <row r="10947" spans="1:4" x14ac:dyDescent="0.2">
      <c r="A10947" s="22">
        <v>1997</v>
      </c>
      <c r="B10947" s="1" t="s">
        <v>88</v>
      </c>
      <c r="C10947" s="1" t="s">
        <v>110</v>
      </c>
      <c r="D10947" s="1">
        <v>367</v>
      </c>
    </row>
    <row r="10948" spans="1:4" x14ac:dyDescent="0.2">
      <c r="A10948" s="22">
        <v>1997</v>
      </c>
      <c r="B10948" s="1" t="s">
        <v>88</v>
      </c>
      <c r="C10948" s="1" t="s">
        <v>111</v>
      </c>
      <c r="D10948" s="1">
        <v>23</v>
      </c>
    </row>
    <row r="10949" spans="1:4" x14ac:dyDescent="0.2">
      <c r="A10949" s="22">
        <v>1997</v>
      </c>
      <c r="B10949" s="1" t="s">
        <v>88</v>
      </c>
      <c r="C10949" s="1" t="s">
        <v>112</v>
      </c>
      <c r="D10949" s="1">
        <v>122</v>
      </c>
    </row>
    <row r="10950" spans="1:4" x14ac:dyDescent="0.2">
      <c r="A10950" s="22">
        <v>1997</v>
      </c>
      <c r="B10950" s="1" t="s">
        <v>88</v>
      </c>
      <c r="C10950" s="1" t="s">
        <v>113</v>
      </c>
      <c r="D10950" s="1">
        <v>186</v>
      </c>
    </row>
    <row r="10951" spans="1:4" x14ac:dyDescent="0.2">
      <c r="A10951" s="22">
        <v>1997</v>
      </c>
      <c r="B10951" s="1" t="s">
        <v>88</v>
      </c>
      <c r="C10951" s="1" t="s">
        <v>22</v>
      </c>
      <c r="D10951" s="1">
        <v>5332</v>
      </c>
    </row>
    <row r="10952" spans="1:4" x14ac:dyDescent="0.2">
      <c r="A10952" s="22">
        <v>1997</v>
      </c>
      <c r="B10952" s="1" t="s">
        <v>88</v>
      </c>
      <c r="C10952" s="1" t="s">
        <v>114</v>
      </c>
      <c r="D10952" s="1">
        <v>113</v>
      </c>
    </row>
    <row r="10953" spans="1:4" x14ac:dyDescent="0.2">
      <c r="A10953" s="22">
        <v>1997</v>
      </c>
      <c r="B10953" s="1" t="s">
        <v>88</v>
      </c>
      <c r="C10953" s="1" t="s">
        <v>115</v>
      </c>
      <c r="D10953" s="1">
        <v>24</v>
      </c>
    </row>
    <row r="10954" spans="1:4" x14ac:dyDescent="0.2">
      <c r="A10954" s="22">
        <v>1997</v>
      </c>
      <c r="B10954" s="1" t="s">
        <v>88</v>
      </c>
      <c r="C10954" s="1" t="s">
        <v>116</v>
      </c>
      <c r="D10954" s="1">
        <v>107</v>
      </c>
    </row>
    <row r="10955" spans="1:4" x14ac:dyDescent="0.2">
      <c r="A10955" s="22">
        <v>1997</v>
      </c>
      <c r="B10955" s="1" t="s">
        <v>88</v>
      </c>
      <c r="C10955" s="1" t="s">
        <v>117</v>
      </c>
      <c r="D10955" s="1">
        <v>338</v>
      </c>
    </row>
    <row r="10956" spans="1:4" x14ac:dyDescent="0.2">
      <c r="A10956" s="22">
        <v>1997</v>
      </c>
      <c r="B10956" s="1" t="s">
        <v>88</v>
      </c>
      <c r="C10956" s="1" t="s">
        <v>118</v>
      </c>
      <c r="D10956" s="1">
        <v>90</v>
      </c>
    </row>
    <row r="10957" spans="1:4" x14ac:dyDescent="0.2">
      <c r="A10957" s="22">
        <v>1997</v>
      </c>
      <c r="B10957" s="1" t="s">
        <v>88</v>
      </c>
      <c r="C10957" s="1" t="s">
        <v>119</v>
      </c>
      <c r="D10957" s="1">
        <v>105</v>
      </c>
    </row>
    <row r="10958" spans="1:4" x14ac:dyDescent="0.2">
      <c r="A10958" s="22">
        <v>1997</v>
      </c>
      <c r="B10958" s="1" t="s">
        <v>88</v>
      </c>
      <c r="C10958" s="1" t="s">
        <v>120</v>
      </c>
      <c r="D10958" s="1">
        <v>173</v>
      </c>
    </row>
    <row r="10959" spans="1:4" x14ac:dyDescent="0.2">
      <c r="A10959" s="22">
        <v>1997</v>
      </c>
      <c r="B10959" s="1" t="s">
        <v>89</v>
      </c>
      <c r="C10959" s="1" t="s">
        <v>92</v>
      </c>
      <c r="D10959" s="1">
        <v>207</v>
      </c>
    </row>
    <row r="10960" spans="1:4" x14ac:dyDescent="0.2">
      <c r="A10960" s="22">
        <v>1997</v>
      </c>
      <c r="B10960" s="1" t="s">
        <v>89</v>
      </c>
      <c r="C10960" s="1" t="s">
        <v>93</v>
      </c>
      <c r="D10960" s="1">
        <v>210</v>
      </c>
    </row>
    <row r="10961" spans="1:4" x14ac:dyDescent="0.2">
      <c r="A10961" s="22">
        <v>1997</v>
      </c>
      <c r="B10961" s="1" t="s">
        <v>89</v>
      </c>
      <c r="C10961" s="1" t="s">
        <v>94</v>
      </c>
      <c r="D10961" s="1">
        <v>96</v>
      </c>
    </row>
    <row r="10962" spans="1:4" x14ac:dyDescent="0.2">
      <c r="A10962" s="22">
        <v>1997</v>
      </c>
      <c r="B10962" s="1" t="s">
        <v>89</v>
      </c>
      <c r="C10962" s="1" t="s">
        <v>95</v>
      </c>
      <c r="D10962" s="1">
        <v>68</v>
      </c>
    </row>
    <row r="10963" spans="1:4" x14ac:dyDescent="0.2">
      <c r="A10963" s="22">
        <v>1997</v>
      </c>
      <c r="B10963" s="1" t="s">
        <v>89</v>
      </c>
      <c r="C10963" s="1" t="s">
        <v>96</v>
      </c>
      <c r="D10963" s="1">
        <v>428</v>
      </c>
    </row>
    <row r="10964" spans="1:4" x14ac:dyDescent="0.2">
      <c r="A10964" s="22">
        <v>1997</v>
      </c>
      <c r="B10964" s="1" t="s">
        <v>89</v>
      </c>
      <c r="C10964" s="1" t="s">
        <v>97</v>
      </c>
      <c r="D10964" s="1">
        <v>51</v>
      </c>
    </row>
    <row r="10965" spans="1:4" x14ac:dyDescent="0.2">
      <c r="A10965" s="22">
        <v>1997</v>
      </c>
      <c r="B10965" s="1" t="s">
        <v>89</v>
      </c>
      <c r="C10965" s="1" t="s">
        <v>68</v>
      </c>
      <c r="D10965" s="1">
        <v>146</v>
      </c>
    </row>
    <row r="10966" spans="1:4" x14ac:dyDescent="0.2">
      <c r="A10966" s="22">
        <v>1997</v>
      </c>
      <c r="B10966" s="1" t="s">
        <v>89</v>
      </c>
      <c r="C10966" s="1" t="s">
        <v>98</v>
      </c>
      <c r="D10966" s="1">
        <v>144</v>
      </c>
    </row>
    <row r="10967" spans="1:4" x14ac:dyDescent="0.2">
      <c r="A10967" s="22">
        <v>1997</v>
      </c>
      <c r="B10967" s="1" t="s">
        <v>89</v>
      </c>
      <c r="C10967" s="1" t="s">
        <v>99</v>
      </c>
      <c r="D10967" s="1">
        <v>119</v>
      </c>
    </row>
    <row r="10968" spans="1:4" x14ac:dyDescent="0.2">
      <c r="A10968" s="22">
        <v>1997</v>
      </c>
      <c r="B10968" s="1" t="s">
        <v>89</v>
      </c>
      <c r="C10968" s="1" t="s">
        <v>100</v>
      </c>
      <c r="D10968" s="1">
        <v>95</v>
      </c>
    </row>
    <row r="10969" spans="1:4" x14ac:dyDescent="0.2">
      <c r="A10969" s="22">
        <v>1997</v>
      </c>
      <c r="B10969" s="1" t="s">
        <v>89</v>
      </c>
      <c r="C10969" s="1" t="s">
        <v>101</v>
      </c>
      <c r="D10969" s="1">
        <v>92</v>
      </c>
    </row>
    <row r="10970" spans="1:4" x14ac:dyDescent="0.2">
      <c r="A10970" s="22">
        <v>1997</v>
      </c>
      <c r="B10970" s="1" t="s">
        <v>89</v>
      </c>
      <c r="C10970" s="1" t="s">
        <v>102</v>
      </c>
      <c r="D10970" s="1">
        <v>85</v>
      </c>
    </row>
    <row r="10971" spans="1:4" x14ac:dyDescent="0.2">
      <c r="A10971" s="22">
        <v>1997</v>
      </c>
      <c r="B10971" s="1" t="s">
        <v>89</v>
      </c>
      <c r="C10971" s="1" t="s">
        <v>103</v>
      </c>
      <c r="D10971" s="1">
        <v>149</v>
      </c>
    </row>
    <row r="10972" spans="1:4" x14ac:dyDescent="0.2">
      <c r="A10972" s="22">
        <v>1997</v>
      </c>
      <c r="B10972" s="1" t="s">
        <v>89</v>
      </c>
      <c r="C10972" s="1" t="s">
        <v>69</v>
      </c>
      <c r="D10972" s="1">
        <v>335</v>
      </c>
    </row>
    <row r="10973" spans="1:4" x14ac:dyDescent="0.2">
      <c r="A10973" s="22">
        <v>1997</v>
      </c>
      <c r="B10973" s="1" t="s">
        <v>89</v>
      </c>
      <c r="C10973" s="1" t="s">
        <v>104</v>
      </c>
      <c r="D10973" s="1">
        <v>622</v>
      </c>
    </row>
    <row r="10974" spans="1:4" x14ac:dyDescent="0.2">
      <c r="A10974" s="22">
        <v>1997</v>
      </c>
      <c r="B10974" s="1" t="s">
        <v>89</v>
      </c>
      <c r="C10974" s="1" t="s">
        <v>73</v>
      </c>
      <c r="D10974" s="1">
        <v>215</v>
      </c>
    </row>
    <row r="10975" spans="1:4" x14ac:dyDescent="0.2">
      <c r="A10975" s="22">
        <v>1997</v>
      </c>
      <c r="B10975" s="1" t="s">
        <v>89</v>
      </c>
      <c r="C10975" s="1" t="s">
        <v>105</v>
      </c>
      <c r="D10975" s="1">
        <v>93</v>
      </c>
    </row>
    <row r="10976" spans="1:4" x14ac:dyDescent="0.2">
      <c r="A10976" s="22">
        <v>1997</v>
      </c>
      <c r="B10976" s="1" t="s">
        <v>89</v>
      </c>
      <c r="C10976" s="1" t="s">
        <v>106</v>
      </c>
      <c r="D10976" s="1">
        <v>74</v>
      </c>
    </row>
    <row r="10977" spans="1:4" x14ac:dyDescent="0.2">
      <c r="A10977" s="22">
        <v>1997</v>
      </c>
      <c r="B10977" s="1" t="s">
        <v>89</v>
      </c>
      <c r="C10977" s="1" t="s">
        <v>107</v>
      </c>
      <c r="D10977" s="1">
        <v>101</v>
      </c>
    </row>
    <row r="10978" spans="1:4" x14ac:dyDescent="0.2">
      <c r="A10978" s="22">
        <v>1997</v>
      </c>
      <c r="B10978" s="1" t="s">
        <v>89</v>
      </c>
      <c r="C10978" s="1" t="s">
        <v>108</v>
      </c>
      <c r="D10978" s="1">
        <v>19</v>
      </c>
    </row>
    <row r="10979" spans="1:4" x14ac:dyDescent="0.2">
      <c r="A10979" s="22">
        <v>1997</v>
      </c>
      <c r="B10979" s="1" t="s">
        <v>89</v>
      </c>
      <c r="C10979" s="1" t="s">
        <v>109</v>
      </c>
      <c r="D10979" s="1">
        <v>153</v>
      </c>
    </row>
    <row r="10980" spans="1:4" x14ac:dyDescent="0.2">
      <c r="A10980" s="22">
        <v>1997</v>
      </c>
      <c r="B10980" s="1" t="s">
        <v>89</v>
      </c>
      <c r="C10980" s="1" t="s">
        <v>110</v>
      </c>
      <c r="D10980" s="1">
        <v>323</v>
      </c>
    </row>
    <row r="10981" spans="1:4" x14ac:dyDescent="0.2">
      <c r="A10981" s="22">
        <v>1997</v>
      </c>
      <c r="B10981" s="1" t="s">
        <v>89</v>
      </c>
      <c r="C10981" s="1" t="s">
        <v>111</v>
      </c>
      <c r="D10981" s="1">
        <v>15</v>
      </c>
    </row>
    <row r="10982" spans="1:4" x14ac:dyDescent="0.2">
      <c r="A10982" s="22">
        <v>1997</v>
      </c>
      <c r="B10982" s="1" t="s">
        <v>89</v>
      </c>
      <c r="C10982" s="1" t="s">
        <v>112</v>
      </c>
      <c r="D10982" s="1">
        <v>127</v>
      </c>
    </row>
    <row r="10983" spans="1:4" x14ac:dyDescent="0.2">
      <c r="A10983" s="22">
        <v>1997</v>
      </c>
      <c r="B10983" s="1" t="s">
        <v>89</v>
      </c>
      <c r="C10983" s="1" t="s">
        <v>113</v>
      </c>
      <c r="D10983" s="1">
        <v>162</v>
      </c>
    </row>
    <row r="10984" spans="1:4" x14ac:dyDescent="0.2">
      <c r="A10984" s="22">
        <v>1997</v>
      </c>
      <c r="B10984" s="1" t="s">
        <v>89</v>
      </c>
      <c r="C10984" s="1" t="s">
        <v>22</v>
      </c>
      <c r="D10984" s="1">
        <v>4989</v>
      </c>
    </row>
    <row r="10985" spans="1:4" x14ac:dyDescent="0.2">
      <c r="A10985" s="22">
        <v>1997</v>
      </c>
      <c r="B10985" s="1" t="s">
        <v>89</v>
      </c>
      <c r="C10985" s="1" t="s">
        <v>114</v>
      </c>
      <c r="D10985" s="1">
        <v>100</v>
      </c>
    </row>
    <row r="10986" spans="1:4" x14ac:dyDescent="0.2">
      <c r="A10986" s="22">
        <v>1997</v>
      </c>
      <c r="B10986" s="1" t="s">
        <v>89</v>
      </c>
      <c r="C10986" s="1" t="s">
        <v>115</v>
      </c>
      <c r="D10986" s="1">
        <v>26</v>
      </c>
    </row>
    <row r="10987" spans="1:4" x14ac:dyDescent="0.2">
      <c r="A10987" s="22">
        <v>1997</v>
      </c>
      <c r="B10987" s="1" t="s">
        <v>89</v>
      </c>
      <c r="C10987" s="1" t="s">
        <v>116</v>
      </c>
      <c r="D10987" s="1">
        <v>96</v>
      </c>
    </row>
    <row r="10988" spans="1:4" x14ac:dyDescent="0.2">
      <c r="A10988" s="22">
        <v>1997</v>
      </c>
      <c r="B10988" s="1" t="s">
        <v>89</v>
      </c>
      <c r="C10988" s="1" t="s">
        <v>117</v>
      </c>
      <c r="D10988" s="1">
        <v>309</v>
      </c>
    </row>
    <row r="10989" spans="1:4" x14ac:dyDescent="0.2">
      <c r="A10989" s="22">
        <v>1997</v>
      </c>
      <c r="B10989" s="1" t="s">
        <v>89</v>
      </c>
      <c r="C10989" s="1" t="s">
        <v>118</v>
      </c>
      <c r="D10989" s="1">
        <v>75</v>
      </c>
    </row>
    <row r="10990" spans="1:4" x14ac:dyDescent="0.2">
      <c r="A10990" s="22">
        <v>1997</v>
      </c>
      <c r="B10990" s="1" t="s">
        <v>89</v>
      </c>
      <c r="C10990" s="1" t="s">
        <v>119</v>
      </c>
      <c r="D10990" s="1">
        <v>99</v>
      </c>
    </row>
    <row r="10991" spans="1:4" x14ac:dyDescent="0.2">
      <c r="A10991" s="22">
        <v>1997</v>
      </c>
      <c r="B10991" s="1" t="s">
        <v>89</v>
      </c>
      <c r="C10991" s="1" t="s">
        <v>120</v>
      </c>
      <c r="D10991" s="1">
        <v>155</v>
      </c>
    </row>
    <row r="10992" spans="1:4" x14ac:dyDescent="0.2">
      <c r="A10992" s="22">
        <v>1997</v>
      </c>
      <c r="B10992" s="1" t="s">
        <v>90</v>
      </c>
      <c r="C10992" s="1" t="s">
        <v>92</v>
      </c>
      <c r="D10992" s="1">
        <v>209</v>
      </c>
    </row>
    <row r="10993" spans="1:4" x14ac:dyDescent="0.2">
      <c r="A10993" s="22">
        <v>1997</v>
      </c>
      <c r="B10993" s="1" t="s">
        <v>90</v>
      </c>
      <c r="C10993" s="1" t="s">
        <v>93</v>
      </c>
      <c r="D10993" s="1">
        <v>222</v>
      </c>
    </row>
    <row r="10994" spans="1:4" x14ac:dyDescent="0.2">
      <c r="A10994" s="22">
        <v>1997</v>
      </c>
      <c r="B10994" s="1" t="s">
        <v>90</v>
      </c>
      <c r="C10994" s="1" t="s">
        <v>94</v>
      </c>
      <c r="D10994" s="1">
        <v>106</v>
      </c>
    </row>
    <row r="10995" spans="1:4" x14ac:dyDescent="0.2">
      <c r="A10995" s="22">
        <v>1997</v>
      </c>
      <c r="B10995" s="1" t="s">
        <v>90</v>
      </c>
      <c r="C10995" s="1" t="s">
        <v>95</v>
      </c>
      <c r="D10995" s="1">
        <v>93</v>
      </c>
    </row>
    <row r="10996" spans="1:4" x14ac:dyDescent="0.2">
      <c r="A10996" s="22">
        <v>1997</v>
      </c>
      <c r="B10996" s="1" t="s">
        <v>90</v>
      </c>
      <c r="C10996" s="1" t="s">
        <v>96</v>
      </c>
      <c r="D10996" s="1">
        <v>427</v>
      </c>
    </row>
    <row r="10997" spans="1:4" x14ac:dyDescent="0.2">
      <c r="A10997" s="22">
        <v>1997</v>
      </c>
      <c r="B10997" s="1" t="s">
        <v>90</v>
      </c>
      <c r="C10997" s="1" t="s">
        <v>97</v>
      </c>
      <c r="D10997" s="1">
        <v>41</v>
      </c>
    </row>
    <row r="10998" spans="1:4" x14ac:dyDescent="0.2">
      <c r="A10998" s="22">
        <v>1997</v>
      </c>
      <c r="B10998" s="1" t="s">
        <v>90</v>
      </c>
      <c r="C10998" s="1" t="s">
        <v>68</v>
      </c>
      <c r="D10998" s="1">
        <v>140</v>
      </c>
    </row>
    <row r="10999" spans="1:4" x14ac:dyDescent="0.2">
      <c r="A10999" s="22">
        <v>1997</v>
      </c>
      <c r="B10999" s="1" t="s">
        <v>90</v>
      </c>
      <c r="C10999" s="1" t="s">
        <v>98</v>
      </c>
      <c r="D10999" s="1">
        <v>141</v>
      </c>
    </row>
    <row r="11000" spans="1:4" x14ac:dyDescent="0.2">
      <c r="A11000" s="22">
        <v>1997</v>
      </c>
      <c r="B11000" s="1" t="s">
        <v>90</v>
      </c>
      <c r="C11000" s="1" t="s">
        <v>99</v>
      </c>
      <c r="D11000" s="1">
        <v>113</v>
      </c>
    </row>
    <row r="11001" spans="1:4" x14ac:dyDescent="0.2">
      <c r="A11001" s="22">
        <v>1997</v>
      </c>
      <c r="B11001" s="1" t="s">
        <v>90</v>
      </c>
      <c r="C11001" s="1" t="s">
        <v>100</v>
      </c>
      <c r="D11001" s="1">
        <v>112</v>
      </c>
    </row>
    <row r="11002" spans="1:4" x14ac:dyDescent="0.2">
      <c r="A11002" s="22">
        <v>1997</v>
      </c>
      <c r="B11002" s="1" t="s">
        <v>90</v>
      </c>
      <c r="C11002" s="1" t="s">
        <v>101</v>
      </c>
      <c r="D11002" s="1">
        <v>91</v>
      </c>
    </row>
    <row r="11003" spans="1:4" x14ac:dyDescent="0.2">
      <c r="A11003" s="22">
        <v>1997</v>
      </c>
      <c r="B11003" s="1" t="s">
        <v>90</v>
      </c>
      <c r="C11003" s="1" t="s">
        <v>102</v>
      </c>
      <c r="D11003" s="1">
        <v>68</v>
      </c>
    </row>
    <row r="11004" spans="1:4" x14ac:dyDescent="0.2">
      <c r="A11004" s="22">
        <v>1997</v>
      </c>
      <c r="B11004" s="1" t="s">
        <v>90</v>
      </c>
      <c r="C11004" s="1" t="s">
        <v>103</v>
      </c>
      <c r="D11004" s="1">
        <v>136</v>
      </c>
    </row>
    <row r="11005" spans="1:4" x14ac:dyDescent="0.2">
      <c r="A11005" s="22">
        <v>1997</v>
      </c>
      <c r="B11005" s="1" t="s">
        <v>90</v>
      </c>
      <c r="C11005" s="1" t="s">
        <v>69</v>
      </c>
      <c r="D11005" s="1">
        <v>296</v>
      </c>
    </row>
    <row r="11006" spans="1:4" x14ac:dyDescent="0.2">
      <c r="A11006" s="22">
        <v>1997</v>
      </c>
      <c r="B11006" s="1" t="s">
        <v>90</v>
      </c>
      <c r="C11006" s="1" t="s">
        <v>104</v>
      </c>
      <c r="D11006" s="1">
        <v>636</v>
      </c>
    </row>
    <row r="11007" spans="1:4" x14ac:dyDescent="0.2">
      <c r="A11007" s="22">
        <v>1997</v>
      </c>
      <c r="B11007" s="1" t="s">
        <v>90</v>
      </c>
      <c r="C11007" s="1" t="s">
        <v>73</v>
      </c>
      <c r="D11007" s="1">
        <v>177</v>
      </c>
    </row>
    <row r="11008" spans="1:4" x14ac:dyDescent="0.2">
      <c r="A11008" s="22">
        <v>1997</v>
      </c>
      <c r="B11008" s="1" t="s">
        <v>90</v>
      </c>
      <c r="C11008" s="1" t="s">
        <v>105</v>
      </c>
      <c r="D11008" s="1">
        <v>74</v>
      </c>
    </row>
    <row r="11009" spans="1:4" x14ac:dyDescent="0.2">
      <c r="A11009" s="22">
        <v>1997</v>
      </c>
      <c r="B11009" s="1" t="s">
        <v>90</v>
      </c>
      <c r="C11009" s="1" t="s">
        <v>106</v>
      </c>
      <c r="D11009" s="1">
        <v>70</v>
      </c>
    </row>
    <row r="11010" spans="1:4" x14ac:dyDescent="0.2">
      <c r="A11010" s="22">
        <v>1997</v>
      </c>
      <c r="B11010" s="1" t="s">
        <v>90</v>
      </c>
      <c r="C11010" s="1" t="s">
        <v>107</v>
      </c>
      <c r="D11010" s="1">
        <v>88</v>
      </c>
    </row>
    <row r="11011" spans="1:4" x14ac:dyDescent="0.2">
      <c r="A11011" s="22">
        <v>1997</v>
      </c>
      <c r="B11011" s="1" t="s">
        <v>90</v>
      </c>
      <c r="C11011" s="1" t="s">
        <v>108</v>
      </c>
      <c r="D11011" s="1">
        <v>17</v>
      </c>
    </row>
    <row r="11012" spans="1:4" x14ac:dyDescent="0.2">
      <c r="A11012" s="22">
        <v>1997</v>
      </c>
      <c r="B11012" s="1" t="s">
        <v>90</v>
      </c>
      <c r="C11012" s="1" t="s">
        <v>109</v>
      </c>
      <c r="D11012" s="1">
        <v>120</v>
      </c>
    </row>
    <row r="11013" spans="1:4" x14ac:dyDescent="0.2">
      <c r="A11013" s="22">
        <v>1997</v>
      </c>
      <c r="B11013" s="1" t="s">
        <v>90</v>
      </c>
      <c r="C11013" s="1" t="s">
        <v>110</v>
      </c>
      <c r="D11013" s="1">
        <v>344</v>
      </c>
    </row>
    <row r="11014" spans="1:4" x14ac:dyDescent="0.2">
      <c r="A11014" s="22">
        <v>1997</v>
      </c>
      <c r="B11014" s="1" t="s">
        <v>90</v>
      </c>
      <c r="C11014" s="1" t="s">
        <v>111</v>
      </c>
      <c r="D11014" s="1">
        <v>21</v>
      </c>
    </row>
    <row r="11015" spans="1:4" x14ac:dyDescent="0.2">
      <c r="A11015" s="22">
        <v>1997</v>
      </c>
      <c r="B11015" s="1" t="s">
        <v>90</v>
      </c>
      <c r="C11015" s="1" t="s">
        <v>112</v>
      </c>
      <c r="D11015" s="1">
        <v>123</v>
      </c>
    </row>
    <row r="11016" spans="1:4" x14ac:dyDescent="0.2">
      <c r="A11016" s="22">
        <v>1997</v>
      </c>
      <c r="B11016" s="1" t="s">
        <v>90</v>
      </c>
      <c r="C11016" s="1" t="s">
        <v>113</v>
      </c>
      <c r="D11016" s="1">
        <v>177</v>
      </c>
    </row>
    <row r="11017" spans="1:4" x14ac:dyDescent="0.2">
      <c r="A11017" s="22">
        <v>1997</v>
      </c>
      <c r="B11017" s="1" t="s">
        <v>90</v>
      </c>
      <c r="C11017" s="1" t="s">
        <v>22</v>
      </c>
      <c r="D11017" s="1">
        <v>4890</v>
      </c>
    </row>
    <row r="11018" spans="1:4" x14ac:dyDescent="0.2">
      <c r="A11018" s="22">
        <v>1997</v>
      </c>
      <c r="B11018" s="1" t="s">
        <v>90</v>
      </c>
      <c r="C11018" s="1" t="s">
        <v>114</v>
      </c>
      <c r="D11018" s="1">
        <v>90</v>
      </c>
    </row>
    <row r="11019" spans="1:4" x14ac:dyDescent="0.2">
      <c r="A11019" s="22">
        <v>1997</v>
      </c>
      <c r="B11019" s="1" t="s">
        <v>90</v>
      </c>
      <c r="C11019" s="1" t="s">
        <v>115</v>
      </c>
      <c r="D11019" s="1">
        <v>21</v>
      </c>
    </row>
    <row r="11020" spans="1:4" x14ac:dyDescent="0.2">
      <c r="A11020" s="22">
        <v>1997</v>
      </c>
      <c r="B11020" s="1" t="s">
        <v>90</v>
      </c>
      <c r="C11020" s="1" t="s">
        <v>116</v>
      </c>
      <c r="D11020" s="1">
        <v>97</v>
      </c>
    </row>
    <row r="11021" spans="1:4" x14ac:dyDescent="0.2">
      <c r="A11021" s="22">
        <v>1997</v>
      </c>
      <c r="B11021" s="1" t="s">
        <v>90</v>
      </c>
      <c r="C11021" s="1" t="s">
        <v>117</v>
      </c>
      <c r="D11021" s="1">
        <v>277</v>
      </c>
    </row>
    <row r="11022" spans="1:4" x14ac:dyDescent="0.2">
      <c r="A11022" s="22">
        <v>1997</v>
      </c>
      <c r="B11022" s="1" t="s">
        <v>90</v>
      </c>
      <c r="C11022" s="1" t="s">
        <v>118</v>
      </c>
      <c r="D11022" s="1">
        <v>86</v>
      </c>
    </row>
    <row r="11023" spans="1:4" x14ac:dyDescent="0.2">
      <c r="A11023" s="22">
        <v>1997</v>
      </c>
      <c r="B11023" s="1" t="s">
        <v>90</v>
      </c>
      <c r="C11023" s="1" t="s">
        <v>119</v>
      </c>
      <c r="D11023" s="1">
        <v>96</v>
      </c>
    </row>
    <row r="11024" spans="1:4" x14ac:dyDescent="0.2">
      <c r="A11024" s="22">
        <v>1997</v>
      </c>
      <c r="B11024" s="1" t="s">
        <v>90</v>
      </c>
      <c r="C11024" s="1" t="s">
        <v>120</v>
      </c>
      <c r="D11024" s="1">
        <v>181</v>
      </c>
    </row>
  </sheetData>
  <phoneticPr fontId="15" type="noConversion"/>
  <hyperlinks>
    <hyperlink ref="A4" location="Contents!A1" display="Back to table of contents" xr:uid="{00000000-0004-0000-0400-000000000000}"/>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2349"/>
  <sheetViews>
    <sheetView topLeftCell="A5" workbookViewId="0"/>
  </sheetViews>
  <sheetFormatPr defaultRowHeight="15" x14ac:dyDescent="0.25"/>
  <cols>
    <col min="1" max="1" width="20.42578125" customWidth="1"/>
    <col min="2" max="2" width="13.140625" customWidth="1"/>
    <col min="3" max="3" width="30.42578125" customWidth="1"/>
    <col min="4" max="4" width="20.85546875" customWidth="1"/>
  </cols>
  <sheetData>
    <row r="1" spans="1:4" s="1" customFormat="1" ht="20.25" x14ac:dyDescent="0.3">
      <c r="A1" s="16" t="s">
        <v>55</v>
      </c>
    </row>
    <row r="2" spans="1:4" s="1" customFormat="1" x14ac:dyDescent="0.2">
      <c r="A2" s="1" t="s">
        <v>41</v>
      </c>
    </row>
    <row r="3" spans="1:4" s="1" customFormat="1" x14ac:dyDescent="0.2">
      <c r="A3" s="1" t="s">
        <v>3</v>
      </c>
    </row>
    <row r="4" spans="1:4" s="1" customFormat="1" ht="30" customHeight="1" x14ac:dyDescent="0.2">
      <c r="A4" s="20" t="s">
        <v>0</v>
      </c>
    </row>
    <row r="5" spans="1:4" ht="61.5" customHeight="1" x14ac:dyDescent="0.25">
      <c r="A5" s="9" t="s">
        <v>39</v>
      </c>
      <c r="B5" s="9" t="s">
        <v>34</v>
      </c>
      <c r="C5" s="9" t="s">
        <v>38</v>
      </c>
      <c r="D5" s="9" t="s">
        <v>40</v>
      </c>
    </row>
    <row r="6" spans="1:4" ht="15.75" x14ac:dyDescent="0.25">
      <c r="A6" s="21">
        <v>2025</v>
      </c>
      <c r="B6" s="2" t="s">
        <v>80</v>
      </c>
      <c r="C6" s="2" t="s">
        <v>66</v>
      </c>
      <c r="D6" s="2">
        <v>242</v>
      </c>
    </row>
    <row r="7" spans="1:4" ht="15.75" x14ac:dyDescent="0.25">
      <c r="A7" s="21">
        <v>2025</v>
      </c>
      <c r="B7" s="2" t="s">
        <v>80</v>
      </c>
      <c r="C7" s="2" t="s">
        <v>67</v>
      </c>
      <c r="D7" s="2">
        <v>59</v>
      </c>
    </row>
    <row r="8" spans="1:4" ht="15.75" x14ac:dyDescent="0.25">
      <c r="A8" s="21">
        <v>2025</v>
      </c>
      <c r="B8" s="2" t="s">
        <v>80</v>
      </c>
      <c r="C8" s="2" t="s">
        <v>68</v>
      </c>
      <c r="D8" s="2">
        <v>80</v>
      </c>
    </row>
    <row r="9" spans="1:4" ht="15.75" x14ac:dyDescent="0.25">
      <c r="A9" s="21">
        <v>2025</v>
      </c>
      <c r="B9" s="2" t="s">
        <v>80</v>
      </c>
      <c r="C9" s="2" t="s">
        <v>69</v>
      </c>
      <c r="D9" s="2">
        <v>226</v>
      </c>
    </row>
    <row r="10" spans="1:4" ht="15.75" x14ac:dyDescent="0.25">
      <c r="A10" s="21">
        <v>2025</v>
      </c>
      <c r="B10" s="2" t="s">
        <v>80</v>
      </c>
      <c r="C10" s="2" t="s">
        <v>70</v>
      </c>
      <c r="D10" s="2">
        <v>199</v>
      </c>
    </row>
    <row r="11" spans="1:4" ht="15.75" x14ac:dyDescent="0.25">
      <c r="A11" s="21">
        <v>2025</v>
      </c>
      <c r="B11" s="2" t="s">
        <v>80</v>
      </c>
      <c r="C11" s="2" t="s">
        <v>71</v>
      </c>
      <c r="D11" s="2">
        <v>309</v>
      </c>
    </row>
    <row r="12" spans="1:4" ht="15.75" x14ac:dyDescent="0.25">
      <c r="A12" s="21">
        <v>2025</v>
      </c>
      <c r="B12" s="2" t="s">
        <v>80</v>
      </c>
      <c r="C12" s="2" t="s">
        <v>72</v>
      </c>
      <c r="D12" s="2">
        <v>628</v>
      </c>
    </row>
    <row r="13" spans="1:4" ht="15.75" x14ac:dyDescent="0.25">
      <c r="A13" s="21">
        <v>2025</v>
      </c>
      <c r="B13" s="2" t="s">
        <v>80</v>
      </c>
      <c r="C13" s="2" t="s">
        <v>73</v>
      </c>
      <c r="D13" s="2">
        <v>208</v>
      </c>
    </row>
    <row r="14" spans="1:4" ht="15.75" x14ac:dyDescent="0.25">
      <c r="A14" s="21">
        <v>2025</v>
      </c>
      <c r="B14" s="2" t="s">
        <v>80</v>
      </c>
      <c r="C14" s="2" t="s">
        <v>74</v>
      </c>
      <c r="D14" s="2">
        <v>344</v>
      </c>
    </row>
    <row r="15" spans="1:4" ht="15.75" x14ac:dyDescent="0.25">
      <c r="A15" s="21">
        <v>2025</v>
      </c>
      <c r="B15" s="2" t="s">
        <v>80</v>
      </c>
      <c r="C15" s="2" t="s">
        <v>75</v>
      </c>
      <c r="D15" s="2">
        <v>630</v>
      </c>
    </row>
    <row r="16" spans="1:4" ht="15.75" x14ac:dyDescent="0.25">
      <c r="A16" s="21">
        <v>2025</v>
      </c>
      <c r="B16" s="2" t="s">
        <v>80</v>
      </c>
      <c r="C16" s="2" t="s">
        <v>76</v>
      </c>
      <c r="D16" s="2">
        <v>12</v>
      </c>
    </row>
    <row r="17" spans="1:4" ht="15.75" x14ac:dyDescent="0.25">
      <c r="A17" s="21">
        <v>2025</v>
      </c>
      <c r="B17" s="2" t="s">
        <v>80</v>
      </c>
      <c r="C17" s="2" t="s">
        <v>22</v>
      </c>
      <c r="D17" s="2">
        <v>3211</v>
      </c>
    </row>
    <row r="18" spans="1:4" ht="15.75" x14ac:dyDescent="0.25">
      <c r="A18" s="21">
        <v>2025</v>
      </c>
      <c r="B18" s="2" t="s">
        <v>80</v>
      </c>
      <c r="C18" s="2" t="s">
        <v>77</v>
      </c>
      <c r="D18" s="2">
        <v>16</v>
      </c>
    </row>
    <row r="19" spans="1:4" ht="15.75" x14ac:dyDescent="0.25">
      <c r="A19" s="21">
        <v>2025</v>
      </c>
      <c r="B19" s="2" t="s">
        <v>80</v>
      </c>
      <c r="C19" s="2" t="s">
        <v>78</v>
      </c>
      <c r="D19" s="2">
        <v>247</v>
      </c>
    </row>
    <row r="20" spans="1:4" ht="15.75" x14ac:dyDescent="0.25">
      <c r="A20" s="21">
        <v>2025</v>
      </c>
      <c r="B20" s="2" t="s">
        <v>80</v>
      </c>
      <c r="C20" s="2" t="s">
        <v>79</v>
      </c>
      <c r="D20" s="2">
        <v>11</v>
      </c>
    </row>
    <row r="21" spans="1:4" ht="15.75" x14ac:dyDescent="0.25">
      <c r="A21" s="21">
        <v>2025</v>
      </c>
      <c r="B21" s="2" t="s">
        <v>81</v>
      </c>
      <c r="C21" s="2" t="s">
        <v>66</v>
      </c>
      <c r="D21" s="2">
        <v>264</v>
      </c>
    </row>
    <row r="22" spans="1:4" ht="15.75" x14ac:dyDescent="0.25">
      <c r="A22" s="21">
        <v>2025</v>
      </c>
      <c r="B22" s="2" t="s">
        <v>81</v>
      </c>
      <c r="C22" s="2" t="s">
        <v>67</v>
      </c>
      <c r="D22" s="2">
        <v>70</v>
      </c>
    </row>
    <row r="23" spans="1:4" ht="15.75" x14ac:dyDescent="0.25">
      <c r="A23" s="21">
        <v>2025</v>
      </c>
      <c r="B23" s="2" t="s">
        <v>81</v>
      </c>
      <c r="C23" s="2" t="s">
        <v>68</v>
      </c>
      <c r="D23" s="2">
        <v>90</v>
      </c>
    </row>
    <row r="24" spans="1:4" ht="15.75" x14ac:dyDescent="0.25">
      <c r="A24" s="21">
        <v>2025</v>
      </c>
      <c r="B24" s="2" t="s">
        <v>81</v>
      </c>
      <c r="C24" s="2" t="s">
        <v>69</v>
      </c>
      <c r="D24" s="2">
        <v>237</v>
      </c>
    </row>
    <row r="25" spans="1:4" ht="15.75" x14ac:dyDescent="0.25">
      <c r="A25" s="21">
        <v>2025</v>
      </c>
      <c r="B25" s="2" t="s">
        <v>81</v>
      </c>
      <c r="C25" s="2" t="s">
        <v>70</v>
      </c>
      <c r="D25" s="2">
        <v>213</v>
      </c>
    </row>
    <row r="26" spans="1:4" ht="15.75" x14ac:dyDescent="0.25">
      <c r="A26" s="21">
        <v>2025</v>
      </c>
      <c r="B26" s="2" t="s">
        <v>81</v>
      </c>
      <c r="C26" s="2" t="s">
        <v>71</v>
      </c>
      <c r="D26" s="2">
        <v>382</v>
      </c>
    </row>
    <row r="27" spans="1:4" ht="15.75" x14ac:dyDescent="0.25">
      <c r="A27" s="21">
        <v>2025</v>
      </c>
      <c r="B27" s="2" t="s">
        <v>81</v>
      </c>
      <c r="C27" s="2" t="s">
        <v>72</v>
      </c>
      <c r="D27" s="2">
        <v>921</v>
      </c>
    </row>
    <row r="28" spans="1:4" ht="15.75" x14ac:dyDescent="0.25">
      <c r="A28" s="21">
        <v>2025</v>
      </c>
      <c r="B28" s="2" t="s">
        <v>81</v>
      </c>
      <c r="C28" s="2" t="s">
        <v>73</v>
      </c>
      <c r="D28" s="2">
        <v>178</v>
      </c>
    </row>
    <row r="29" spans="1:4" ht="15.75" x14ac:dyDescent="0.25">
      <c r="A29" s="21">
        <v>2025</v>
      </c>
      <c r="B29" s="2" t="s">
        <v>81</v>
      </c>
      <c r="C29" s="2" t="s">
        <v>74</v>
      </c>
      <c r="D29" s="2">
        <v>487</v>
      </c>
    </row>
    <row r="30" spans="1:4" ht="15.75" x14ac:dyDescent="0.25">
      <c r="A30" s="21">
        <v>2025</v>
      </c>
      <c r="B30" s="2" t="s">
        <v>81</v>
      </c>
      <c r="C30" s="2" t="s">
        <v>75</v>
      </c>
      <c r="D30" s="2">
        <v>717</v>
      </c>
    </row>
    <row r="31" spans="1:4" ht="15.75" x14ac:dyDescent="0.25">
      <c r="A31" s="21">
        <v>2025</v>
      </c>
      <c r="B31" s="2" t="s">
        <v>81</v>
      </c>
      <c r="C31" s="2" t="s">
        <v>76</v>
      </c>
      <c r="D31" s="2">
        <v>14</v>
      </c>
    </row>
    <row r="32" spans="1:4" ht="15.75" x14ac:dyDescent="0.25">
      <c r="A32" s="21">
        <v>2025</v>
      </c>
      <c r="B32" s="2" t="s">
        <v>81</v>
      </c>
      <c r="C32" s="2" t="s">
        <v>22</v>
      </c>
      <c r="D32" s="2">
        <v>3880</v>
      </c>
    </row>
    <row r="33" spans="1:4" ht="15.75" x14ac:dyDescent="0.25">
      <c r="A33" s="21">
        <v>2025</v>
      </c>
      <c r="B33" s="2" t="s">
        <v>81</v>
      </c>
      <c r="C33" s="2" t="s">
        <v>77</v>
      </c>
      <c r="D33" s="2">
        <v>9</v>
      </c>
    </row>
    <row r="34" spans="1:4" ht="15.75" x14ac:dyDescent="0.25">
      <c r="A34" s="21">
        <v>2025</v>
      </c>
      <c r="B34" s="2" t="s">
        <v>81</v>
      </c>
      <c r="C34" s="2" t="s">
        <v>78</v>
      </c>
      <c r="D34" s="2">
        <v>279</v>
      </c>
    </row>
    <row r="35" spans="1:4" ht="15.75" x14ac:dyDescent="0.25">
      <c r="A35" s="21">
        <v>2025</v>
      </c>
      <c r="B35" s="2" t="s">
        <v>81</v>
      </c>
      <c r="C35" s="2" t="s">
        <v>79</v>
      </c>
      <c r="D35" s="2">
        <v>19</v>
      </c>
    </row>
    <row r="36" spans="1:4" ht="15.75" x14ac:dyDescent="0.25">
      <c r="A36" s="21">
        <v>2025</v>
      </c>
      <c r="B36" s="2" t="s">
        <v>82</v>
      </c>
      <c r="C36" s="2" t="s">
        <v>66</v>
      </c>
      <c r="D36" s="2">
        <v>233</v>
      </c>
    </row>
    <row r="37" spans="1:4" ht="15.75" x14ac:dyDescent="0.25">
      <c r="A37" s="21">
        <v>2025</v>
      </c>
      <c r="B37" s="2" t="s">
        <v>82</v>
      </c>
      <c r="C37" s="2" t="s">
        <v>67</v>
      </c>
      <c r="D37" s="2">
        <v>72</v>
      </c>
    </row>
    <row r="38" spans="1:4" ht="15.75" x14ac:dyDescent="0.25">
      <c r="A38" s="21">
        <v>2025</v>
      </c>
      <c r="B38" s="2" t="s">
        <v>82</v>
      </c>
      <c r="C38" s="2" t="s">
        <v>68</v>
      </c>
      <c r="D38" s="2">
        <v>85</v>
      </c>
    </row>
    <row r="39" spans="1:4" ht="15.75" x14ac:dyDescent="0.25">
      <c r="A39" s="21">
        <v>2025</v>
      </c>
      <c r="B39" s="2" t="s">
        <v>82</v>
      </c>
      <c r="C39" s="2" t="s">
        <v>69</v>
      </c>
      <c r="D39" s="2">
        <v>229</v>
      </c>
    </row>
    <row r="40" spans="1:4" ht="15.75" x14ac:dyDescent="0.25">
      <c r="A40" s="21">
        <v>2025</v>
      </c>
      <c r="B40" s="2" t="s">
        <v>82</v>
      </c>
      <c r="C40" s="2" t="s">
        <v>70</v>
      </c>
      <c r="D40" s="2">
        <v>217</v>
      </c>
    </row>
    <row r="41" spans="1:4" ht="15.75" x14ac:dyDescent="0.25">
      <c r="A41" s="21">
        <v>2025</v>
      </c>
      <c r="B41" s="2" t="s">
        <v>82</v>
      </c>
      <c r="C41" s="2" t="s">
        <v>71</v>
      </c>
      <c r="D41" s="2">
        <v>414</v>
      </c>
    </row>
    <row r="42" spans="1:4" ht="15.75" x14ac:dyDescent="0.25">
      <c r="A42" s="21">
        <v>2025</v>
      </c>
      <c r="B42" s="2" t="s">
        <v>82</v>
      </c>
      <c r="C42" s="2" t="s">
        <v>72</v>
      </c>
      <c r="D42" s="2">
        <v>885</v>
      </c>
    </row>
    <row r="43" spans="1:4" ht="15.75" x14ac:dyDescent="0.25">
      <c r="A43" s="21">
        <v>2025</v>
      </c>
      <c r="B43" s="2" t="s">
        <v>82</v>
      </c>
      <c r="C43" s="2" t="s">
        <v>73</v>
      </c>
      <c r="D43" s="2">
        <v>197</v>
      </c>
    </row>
    <row r="44" spans="1:4" ht="15.75" x14ac:dyDescent="0.25">
      <c r="A44" s="21">
        <v>2025</v>
      </c>
      <c r="B44" s="2" t="s">
        <v>82</v>
      </c>
      <c r="C44" s="2" t="s">
        <v>74</v>
      </c>
      <c r="D44" s="2">
        <v>520</v>
      </c>
    </row>
    <row r="45" spans="1:4" ht="15.75" x14ac:dyDescent="0.25">
      <c r="A45" s="21">
        <v>2025</v>
      </c>
      <c r="B45" s="2" t="s">
        <v>82</v>
      </c>
      <c r="C45" s="2" t="s">
        <v>75</v>
      </c>
      <c r="D45" s="2">
        <v>589</v>
      </c>
    </row>
    <row r="46" spans="1:4" ht="15.75" x14ac:dyDescent="0.25">
      <c r="A46" s="21">
        <v>2025</v>
      </c>
      <c r="B46" s="2" t="s">
        <v>82</v>
      </c>
      <c r="C46" s="2" t="s">
        <v>76</v>
      </c>
      <c r="D46" s="2">
        <v>8</v>
      </c>
    </row>
    <row r="47" spans="1:4" ht="15.75" x14ac:dyDescent="0.25">
      <c r="A47" s="21">
        <v>2025</v>
      </c>
      <c r="B47" s="2" t="s">
        <v>82</v>
      </c>
      <c r="C47" s="2" t="s">
        <v>22</v>
      </c>
      <c r="D47" s="2">
        <v>3746</v>
      </c>
    </row>
    <row r="48" spans="1:4" ht="15.75" x14ac:dyDescent="0.25">
      <c r="A48" s="21">
        <v>2025</v>
      </c>
      <c r="B48" s="2" t="s">
        <v>82</v>
      </c>
      <c r="C48" s="2" t="s">
        <v>77</v>
      </c>
      <c r="D48" s="2">
        <v>10</v>
      </c>
    </row>
    <row r="49" spans="1:4" ht="15.75" x14ac:dyDescent="0.25">
      <c r="A49" s="21">
        <v>2025</v>
      </c>
      <c r="B49" s="2" t="s">
        <v>82</v>
      </c>
      <c r="C49" s="2" t="s">
        <v>78</v>
      </c>
      <c r="D49" s="2">
        <v>282</v>
      </c>
    </row>
    <row r="50" spans="1:4" ht="15.75" x14ac:dyDescent="0.25">
      <c r="A50" s="21">
        <v>2025</v>
      </c>
      <c r="B50" s="2" t="s">
        <v>82</v>
      </c>
      <c r="C50" s="2" t="s">
        <v>79</v>
      </c>
      <c r="D50" s="2">
        <v>5</v>
      </c>
    </row>
    <row r="51" spans="1:4" ht="15.75" x14ac:dyDescent="0.25">
      <c r="A51" s="21">
        <v>2025</v>
      </c>
      <c r="B51" s="2" t="s">
        <v>83</v>
      </c>
      <c r="C51" s="2" t="s">
        <v>66</v>
      </c>
      <c r="D51" s="2">
        <v>238</v>
      </c>
    </row>
    <row r="52" spans="1:4" ht="15.75" x14ac:dyDescent="0.25">
      <c r="A52" s="21">
        <v>2025</v>
      </c>
      <c r="B52" s="2" t="s">
        <v>83</v>
      </c>
      <c r="C52" s="2" t="s">
        <v>67</v>
      </c>
      <c r="D52" s="2">
        <v>70</v>
      </c>
    </row>
    <row r="53" spans="1:4" ht="15.75" x14ac:dyDescent="0.25">
      <c r="A53" s="21">
        <v>2025</v>
      </c>
      <c r="B53" s="2" t="s">
        <v>83</v>
      </c>
      <c r="C53" s="2" t="s">
        <v>68</v>
      </c>
      <c r="D53" s="2">
        <v>73</v>
      </c>
    </row>
    <row r="54" spans="1:4" ht="15.75" x14ac:dyDescent="0.25">
      <c r="A54" s="21">
        <v>2025</v>
      </c>
      <c r="B54" s="2" t="s">
        <v>83</v>
      </c>
      <c r="C54" s="2" t="s">
        <v>69</v>
      </c>
      <c r="D54" s="2">
        <v>232</v>
      </c>
    </row>
    <row r="55" spans="1:4" ht="15.75" x14ac:dyDescent="0.25">
      <c r="A55" s="21">
        <v>2025</v>
      </c>
      <c r="B55" s="2" t="s">
        <v>83</v>
      </c>
      <c r="C55" s="2" t="s">
        <v>70</v>
      </c>
      <c r="D55" s="2">
        <v>215</v>
      </c>
    </row>
    <row r="56" spans="1:4" ht="15.75" x14ac:dyDescent="0.25">
      <c r="A56" s="21">
        <v>2025</v>
      </c>
      <c r="B56" s="2" t="s">
        <v>83</v>
      </c>
      <c r="C56" s="2" t="s">
        <v>71</v>
      </c>
      <c r="D56" s="2">
        <v>350</v>
      </c>
    </row>
    <row r="57" spans="1:4" ht="15.75" x14ac:dyDescent="0.25">
      <c r="A57" s="21">
        <v>2025</v>
      </c>
      <c r="B57" s="2" t="s">
        <v>83</v>
      </c>
      <c r="C57" s="2" t="s">
        <v>72</v>
      </c>
      <c r="D57" s="2">
        <v>884</v>
      </c>
    </row>
    <row r="58" spans="1:4" ht="15.75" x14ac:dyDescent="0.25">
      <c r="A58" s="21">
        <v>2025</v>
      </c>
      <c r="B58" s="2" t="s">
        <v>83</v>
      </c>
      <c r="C58" s="2" t="s">
        <v>73</v>
      </c>
      <c r="D58" s="2">
        <v>187</v>
      </c>
    </row>
    <row r="59" spans="1:4" ht="15.75" x14ac:dyDescent="0.25">
      <c r="A59" s="21">
        <v>2025</v>
      </c>
      <c r="B59" s="2" t="s">
        <v>83</v>
      </c>
      <c r="C59" s="2" t="s">
        <v>74</v>
      </c>
      <c r="D59" s="2">
        <v>448</v>
      </c>
    </row>
    <row r="60" spans="1:4" ht="15.75" x14ac:dyDescent="0.25">
      <c r="A60" s="21">
        <v>2025</v>
      </c>
      <c r="B60" s="2" t="s">
        <v>83</v>
      </c>
      <c r="C60" s="2" t="s">
        <v>75</v>
      </c>
      <c r="D60" s="2">
        <v>598</v>
      </c>
    </row>
    <row r="61" spans="1:4" ht="15.75" x14ac:dyDescent="0.25">
      <c r="A61" s="21">
        <v>2025</v>
      </c>
      <c r="B61" s="2" t="s">
        <v>83</v>
      </c>
      <c r="C61" s="2" t="s">
        <v>76</v>
      </c>
      <c r="D61" s="2">
        <v>14</v>
      </c>
    </row>
    <row r="62" spans="1:4" ht="15.75" x14ac:dyDescent="0.25">
      <c r="A62" s="21">
        <v>2025</v>
      </c>
      <c r="B62" s="2" t="s">
        <v>83</v>
      </c>
      <c r="C62" s="2" t="s">
        <v>22</v>
      </c>
      <c r="D62" s="2">
        <v>3597</v>
      </c>
    </row>
    <row r="63" spans="1:4" ht="15.75" x14ac:dyDescent="0.25">
      <c r="A63" s="21">
        <v>2025</v>
      </c>
      <c r="B63" s="2" t="s">
        <v>83</v>
      </c>
      <c r="C63" s="2" t="s">
        <v>77</v>
      </c>
      <c r="D63" s="2">
        <v>14</v>
      </c>
    </row>
    <row r="64" spans="1:4" ht="15.75" x14ac:dyDescent="0.25">
      <c r="A64" s="21">
        <v>2025</v>
      </c>
      <c r="B64" s="2" t="s">
        <v>83</v>
      </c>
      <c r="C64" s="2" t="s">
        <v>78</v>
      </c>
      <c r="D64" s="2">
        <v>254</v>
      </c>
    </row>
    <row r="65" spans="1:4" ht="15.75" x14ac:dyDescent="0.25">
      <c r="A65" s="21">
        <v>2025</v>
      </c>
      <c r="B65" s="2" t="s">
        <v>83</v>
      </c>
      <c r="C65" s="2" t="s">
        <v>79</v>
      </c>
      <c r="D65" s="2">
        <v>20</v>
      </c>
    </row>
    <row r="66" spans="1:4" ht="15.75" x14ac:dyDescent="0.25">
      <c r="A66" s="21">
        <v>2025</v>
      </c>
      <c r="B66" s="2" t="s">
        <v>84</v>
      </c>
      <c r="C66" s="2" t="s">
        <v>66</v>
      </c>
      <c r="D66" s="2">
        <v>195</v>
      </c>
    </row>
    <row r="67" spans="1:4" ht="15.75" x14ac:dyDescent="0.25">
      <c r="A67" s="21">
        <v>2025</v>
      </c>
      <c r="B67" s="2" t="s">
        <v>84</v>
      </c>
      <c r="C67" s="2" t="s">
        <v>67</v>
      </c>
      <c r="D67" s="2">
        <v>72</v>
      </c>
    </row>
    <row r="68" spans="1:4" ht="15.75" x14ac:dyDescent="0.25">
      <c r="A68" s="21">
        <v>2025</v>
      </c>
      <c r="B68" s="2" t="s">
        <v>84</v>
      </c>
      <c r="C68" s="2" t="s">
        <v>68</v>
      </c>
      <c r="D68" s="2">
        <v>70</v>
      </c>
    </row>
    <row r="69" spans="1:4" ht="15.75" x14ac:dyDescent="0.25">
      <c r="A69" s="21">
        <v>2025</v>
      </c>
      <c r="B69" s="2" t="s">
        <v>84</v>
      </c>
      <c r="C69" s="2" t="s">
        <v>69</v>
      </c>
      <c r="D69" s="2">
        <v>199</v>
      </c>
    </row>
    <row r="70" spans="1:4" ht="15.75" x14ac:dyDescent="0.25">
      <c r="A70" s="21">
        <v>2025</v>
      </c>
      <c r="B70" s="2" t="s">
        <v>84</v>
      </c>
      <c r="C70" s="2" t="s">
        <v>70</v>
      </c>
      <c r="D70" s="2">
        <v>181</v>
      </c>
    </row>
    <row r="71" spans="1:4" ht="15.75" x14ac:dyDescent="0.25">
      <c r="A71" s="21">
        <v>2025</v>
      </c>
      <c r="B71" s="2" t="s">
        <v>84</v>
      </c>
      <c r="C71" s="2" t="s">
        <v>71</v>
      </c>
      <c r="D71" s="2">
        <v>302</v>
      </c>
    </row>
    <row r="72" spans="1:4" ht="15.75" x14ac:dyDescent="0.25">
      <c r="A72" s="21">
        <v>2025</v>
      </c>
      <c r="B72" s="2" t="s">
        <v>84</v>
      </c>
      <c r="C72" s="2" t="s">
        <v>72</v>
      </c>
      <c r="D72" s="2">
        <v>821</v>
      </c>
    </row>
    <row r="73" spans="1:4" ht="15.75" x14ac:dyDescent="0.25">
      <c r="A73" s="21">
        <v>2025</v>
      </c>
      <c r="B73" s="2" t="s">
        <v>84</v>
      </c>
      <c r="C73" s="2" t="s">
        <v>73</v>
      </c>
      <c r="D73" s="2">
        <v>190</v>
      </c>
    </row>
    <row r="74" spans="1:4" ht="15.75" x14ac:dyDescent="0.25">
      <c r="A74" s="21">
        <v>2025</v>
      </c>
      <c r="B74" s="2" t="s">
        <v>84</v>
      </c>
      <c r="C74" s="2" t="s">
        <v>74</v>
      </c>
      <c r="D74" s="2">
        <v>485</v>
      </c>
    </row>
    <row r="75" spans="1:4" ht="15.75" x14ac:dyDescent="0.25">
      <c r="A75" s="21">
        <v>2025</v>
      </c>
      <c r="B75" s="2" t="s">
        <v>84</v>
      </c>
      <c r="C75" s="2" t="s">
        <v>75</v>
      </c>
      <c r="D75" s="2">
        <v>608</v>
      </c>
    </row>
    <row r="76" spans="1:4" ht="15.75" x14ac:dyDescent="0.25">
      <c r="A76" s="21">
        <v>2025</v>
      </c>
      <c r="B76" s="2" t="s">
        <v>84</v>
      </c>
      <c r="C76" s="2" t="s">
        <v>76</v>
      </c>
      <c r="D76" s="2">
        <v>11</v>
      </c>
    </row>
    <row r="77" spans="1:4" ht="15.75" x14ac:dyDescent="0.25">
      <c r="A77" s="21">
        <v>2025</v>
      </c>
      <c r="B77" s="2" t="s">
        <v>84</v>
      </c>
      <c r="C77" s="2" t="s">
        <v>22</v>
      </c>
      <c r="D77" s="2">
        <v>3401</v>
      </c>
    </row>
    <row r="78" spans="1:4" ht="15.75" x14ac:dyDescent="0.25">
      <c r="A78" s="21">
        <v>2025</v>
      </c>
      <c r="B78" s="2" t="s">
        <v>84</v>
      </c>
      <c r="C78" s="2" t="s">
        <v>77</v>
      </c>
      <c r="D78" s="2">
        <v>12</v>
      </c>
    </row>
    <row r="79" spans="1:4" ht="15.75" x14ac:dyDescent="0.25">
      <c r="A79" s="21">
        <v>2025</v>
      </c>
      <c r="B79" s="2" t="s">
        <v>84</v>
      </c>
      <c r="C79" s="2" t="s">
        <v>78</v>
      </c>
      <c r="D79" s="2">
        <v>247</v>
      </c>
    </row>
    <row r="80" spans="1:4" ht="15.75" x14ac:dyDescent="0.25">
      <c r="A80" s="21">
        <v>2025</v>
      </c>
      <c r="B80" s="2" t="s">
        <v>84</v>
      </c>
      <c r="C80" s="2" t="s">
        <v>79</v>
      </c>
      <c r="D80" s="2">
        <v>8</v>
      </c>
    </row>
    <row r="81" spans="1:4" ht="15.75" x14ac:dyDescent="0.25">
      <c r="A81" s="21">
        <v>2025</v>
      </c>
      <c r="B81" s="2" t="s">
        <v>85</v>
      </c>
      <c r="C81" s="2" t="s">
        <v>66</v>
      </c>
      <c r="D81" s="2">
        <v>229</v>
      </c>
    </row>
    <row r="82" spans="1:4" ht="15.75" x14ac:dyDescent="0.25">
      <c r="A82" s="21">
        <v>2025</v>
      </c>
      <c r="B82" s="2" t="s">
        <v>85</v>
      </c>
      <c r="C82" s="2" t="s">
        <v>67</v>
      </c>
      <c r="D82" s="2">
        <v>58</v>
      </c>
    </row>
    <row r="83" spans="1:4" ht="15.75" x14ac:dyDescent="0.25">
      <c r="A83" s="21">
        <v>2025</v>
      </c>
      <c r="B83" s="2" t="s">
        <v>85</v>
      </c>
      <c r="C83" s="2" t="s">
        <v>68</v>
      </c>
      <c r="D83" s="2">
        <v>85</v>
      </c>
    </row>
    <row r="84" spans="1:4" ht="15.75" x14ac:dyDescent="0.25">
      <c r="A84" s="21">
        <v>2025</v>
      </c>
      <c r="B84" s="2" t="s">
        <v>85</v>
      </c>
      <c r="C84" s="2" t="s">
        <v>69</v>
      </c>
      <c r="D84" s="2">
        <v>254</v>
      </c>
    </row>
    <row r="85" spans="1:4" ht="15.75" x14ac:dyDescent="0.25">
      <c r="A85" s="21">
        <v>2025</v>
      </c>
      <c r="B85" s="2" t="s">
        <v>85</v>
      </c>
      <c r="C85" s="2" t="s">
        <v>70</v>
      </c>
      <c r="D85" s="2">
        <v>215</v>
      </c>
    </row>
    <row r="86" spans="1:4" ht="15.75" x14ac:dyDescent="0.25">
      <c r="A86" s="21">
        <v>2025</v>
      </c>
      <c r="B86" s="2" t="s">
        <v>85</v>
      </c>
      <c r="C86" s="2" t="s">
        <v>71</v>
      </c>
      <c r="D86" s="2">
        <v>358</v>
      </c>
    </row>
    <row r="87" spans="1:4" ht="15.75" x14ac:dyDescent="0.25">
      <c r="A87" s="21">
        <v>2025</v>
      </c>
      <c r="B87" s="2" t="s">
        <v>85</v>
      </c>
      <c r="C87" s="2" t="s">
        <v>72</v>
      </c>
      <c r="D87" s="2">
        <v>868</v>
      </c>
    </row>
    <row r="88" spans="1:4" ht="15.75" x14ac:dyDescent="0.25">
      <c r="A88" s="21">
        <v>2025</v>
      </c>
      <c r="B88" s="2" t="s">
        <v>85</v>
      </c>
      <c r="C88" s="2" t="s">
        <v>73</v>
      </c>
      <c r="D88" s="2">
        <v>194</v>
      </c>
    </row>
    <row r="89" spans="1:4" ht="15.75" x14ac:dyDescent="0.25">
      <c r="A89" s="21">
        <v>2025</v>
      </c>
      <c r="B89" s="2" t="s">
        <v>85</v>
      </c>
      <c r="C89" s="2" t="s">
        <v>74</v>
      </c>
      <c r="D89" s="2">
        <v>479</v>
      </c>
    </row>
    <row r="90" spans="1:4" ht="15.75" x14ac:dyDescent="0.25">
      <c r="A90" s="21">
        <v>2025</v>
      </c>
      <c r="B90" s="2" t="s">
        <v>85</v>
      </c>
      <c r="C90" s="2" t="s">
        <v>75</v>
      </c>
      <c r="D90" s="2">
        <v>599</v>
      </c>
    </row>
    <row r="91" spans="1:4" ht="15.75" x14ac:dyDescent="0.25">
      <c r="A91" s="21">
        <v>2025</v>
      </c>
      <c r="B91" s="2" t="s">
        <v>85</v>
      </c>
      <c r="C91" s="2" t="s">
        <v>76</v>
      </c>
      <c r="D91" s="2">
        <v>8</v>
      </c>
    </row>
    <row r="92" spans="1:4" ht="15.75" x14ac:dyDescent="0.25">
      <c r="A92" s="21">
        <v>2025</v>
      </c>
      <c r="B92" s="2" t="s">
        <v>85</v>
      </c>
      <c r="C92" s="2" t="s">
        <v>22</v>
      </c>
      <c r="D92" s="2">
        <v>3651</v>
      </c>
    </row>
    <row r="93" spans="1:4" ht="15.75" x14ac:dyDescent="0.25">
      <c r="A93" s="21">
        <v>2025</v>
      </c>
      <c r="B93" s="2" t="s">
        <v>85</v>
      </c>
      <c r="C93" s="2" t="s">
        <v>77</v>
      </c>
      <c r="D93" s="2">
        <v>17</v>
      </c>
    </row>
    <row r="94" spans="1:4" ht="15.75" x14ac:dyDescent="0.25">
      <c r="A94" s="21">
        <v>2025</v>
      </c>
      <c r="B94" s="2" t="s">
        <v>85</v>
      </c>
      <c r="C94" s="2" t="s">
        <v>78</v>
      </c>
      <c r="D94" s="2">
        <v>270</v>
      </c>
    </row>
    <row r="95" spans="1:4" ht="15.75" x14ac:dyDescent="0.25">
      <c r="A95" s="21">
        <v>2025</v>
      </c>
      <c r="B95" s="2" t="s">
        <v>85</v>
      </c>
      <c r="C95" s="2" t="s">
        <v>79</v>
      </c>
      <c r="D95" s="2">
        <v>17</v>
      </c>
    </row>
    <row r="96" spans="1:4" ht="15.75" x14ac:dyDescent="0.25">
      <c r="A96" s="21">
        <v>2024</v>
      </c>
      <c r="B96" s="2" t="s">
        <v>86</v>
      </c>
      <c r="C96" s="2" t="s">
        <v>66</v>
      </c>
      <c r="D96" s="2">
        <v>215</v>
      </c>
    </row>
    <row r="97" spans="1:4" ht="15.75" x14ac:dyDescent="0.25">
      <c r="A97" s="21">
        <v>2024</v>
      </c>
      <c r="B97" s="2" t="s">
        <v>86</v>
      </c>
      <c r="C97" s="2" t="s">
        <v>67</v>
      </c>
      <c r="D97" s="2">
        <v>57</v>
      </c>
    </row>
    <row r="98" spans="1:4" ht="15.75" x14ac:dyDescent="0.25">
      <c r="A98" s="21">
        <v>2024</v>
      </c>
      <c r="B98" s="2" t="s">
        <v>86</v>
      </c>
      <c r="C98" s="2" t="s">
        <v>68</v>
      </c>
      <c r="D98" s="2">
        <v>76</v>
      </c>
    </row>
    <row r="99" spans="1:4" ht="15.75" x14ac:dyDescent="0.25">
      <c r="A99" s="21">
        <v>2024</v>
      </c>
      <c r="B99" s="2" t="s">
        <v>86</v>
      </c>
      <c r="C99" s="2" t="s">
        <v>69</v>
      </c>
      <c r="D99" s="2">
        <v>232</v>
      </c>
    </row>
    <row r="100" spans="1:4" ht="15.75" x14ac:dyDescent="0.25">
      <c r="A100" s="21">
        <v>2024</v>
      </c>
      <c r="B100" s="2" t="s">
        <v>86</v>
      </c>
      <c r="C100" s="2" t="s">
        <v>70</v>
      </c>
      <c r="D100" s="2">
        <v>202</v>
      </c>
    </row>
    <row r="101" spans="1:4" ht="15.75" x14ac:dyDescent="0.25">
      <c r="A101" s="21">
        <v>2024</v>
      </c>
      <c r="B101" s="2" t="s">
        <v>86</v>
      </c>
      <c r="C101" s="2" t="s">
        <v>71</v>
      </c>
      <c r="D101" s="2">
        <v>357</v>
      </c>
    </row>
    <row r="102" spans="1:4" ht="15.75" x14ac:dyDescent="0.25">
      <c r="A102" s="21">
        <v>2024</v>
      </c>
      <c r="B102" s="2" t="s">
        <v>86</v>
      </c>
      <c r="C102" s="2" t="s">
        <v>72</v>
      </c>
      <c r="D102" s="2">
        <v>875</v>
      </c>
    </row>
    <row r="103" spans="1:4" ht="15.75" x14ac:dyDescent="0.25">
      <c r="A103" s="21">
        <v>2024</v>
      </c>
      <c r="B103" s="2" t="s">
        <v>86</v>
      </c>
      <c r="C103" s="2" t="s">
        <v>73</v>
      </c>
      <c r="D103" s="2">
        <v>211</v>
      </c>
    </row>
    <row r="104" spans="1:4" ht="15.75" x14ac:dyDescent="0.25">
      <c r="A104" s="21">
        <v>2024</v>
      </c>
      <c r="B104" s="2" t="s">
        <v>86</v>
      </c>
      <c r="C104" s="2" t="s">
        <v>74</v>
      </c>
      <c r="D104" s="2">
        <v>471</v>
      </c>
    </row>
    <row r="105" spans="1:4" ht="15.75" x14ac:dyDescent="0.25">
      <c r="A105" s="21">
        <v>2024</v>
      </c>
      <c r="B105" s="2" t="s">
        <v>86</v>
      </c>
      <c r="C105" s="2" t="s">
        <v>75</v>
      </c>
      <c r="D105" s="2">
        <v>666</v>
      </c>
    </row>
    <row r="106" spans="1:4" ht="15.75" x14ac:dyDescent="0.25">
      <c r="A106" s="21">
        <v>2024</v>
      </c>
      <c r="B106" s="2" t="s">
        <v>86</v>
      </c>
      <c r="C106" s="2" t="s">
        <v>76</v>
      </c>
      <c r="D106" s="2">
        <v>16</v>
      </c>
    </row>
    <row r="107" spans="1:4" ht="15.75" x14ac:dyDescent="0.25">
      <c r="A107" s="21">
        <v>2024</v>
      </c>
      <c r="B107" s="2" t="s">
        <v>86</v>
      </c>
      <c r="C107" s="2" t="s">
        <v>22</v>
      </c>
      <c r="D107" s="2">
        <v>3657</v>
      </c>
    </row>
    <row r="108" spans="1:4" ht="15.75" x14ac:dyDescent="0.25">
      <c r="A108" s="21">
        <v>2024</v>
      </c>
      <c r="B108" s="2" t="s">
        <v>86</v>
      </c>
      <c r="C108" s="2" t="s">
        <v>77</v>
      </c>
      <c r="D108" s="2">
        <v>12</v>
      </c>
    </row>
    <row r="109" spans="1:4" ht="15.75" x14ac:dyDescent="0.25">
      <c r="A109" s="21">
        <v>2024</v>
      </c>
      <c r="B109" s="2" t="s">
        <v>86</v>
      </c>
      <c r="C109" s="2" t="s">
        <v>78</v>
      </c>
      <c r="D109" s="2">
        <v>253</v>
      </c>
    </row>
    <row r="110" spans="1:4" ht="15.75" x14ac:dyDescent="0.25">
      <c r="A110" s="21">
        <v>2024</v>
      </c>
      <c r="B110" s="2" t="s">
        <v>86</v>
      </c>
      <c r="C110" s="2" t="s">
        <v>79</v>
      </c>
      <c r="D110" s="2">
        <v>14</v>
      </c>
    </row>
    <row r="111" spans="1:4" ht="15.75" x14ac:dyDescent="0.25">
      <c r="A111" s="21">
        <v>2024</v>
      </c>
      <c r="B111" s="2" t="s">
        <v>87</v>
      </c>
      <c r="C111" s="2" t="s">
        <v>66</v>
      </c>
      <c r="D111" s="2">
        <v>223</v>
      </c>
    </row>
    <row r="112" spans="1:4" ht="15.75" x14ac:dyDescent="0.25">
      <c r="A112" s="21">
        <v>2024</v>
      </c>
      <c r="B112" s="2" t="s">
        <v>87</v>
      </c>
      <c r="C112" s="2" t="s">
        <v>67</v>
      </c>
      <c r="D112" s="2">
        <v>68</v>
      </c>
    </row>
    <row r="113" spans="1:4" ht="15.75" x14ac:dyDescent="0.25">
      <c r="A113" s="21">
        <v>2024</v>
      </c>
      <c r="B113" s="2" t="s">
        <v>87</v>
      </c>
      <c r="C113" s="2" t="s">
        <v>68</v>
      </c>
      <c r="D113" s="2">
        <v>95</v>
      </c>
    </row>
    <row r="114" spans="1:4" ht="15.75" x14ac:dyDescent="0.25">
      <c r="A114" s="21">
        <v>2024</v>
      </c>
      <c r="B114" s="2" t="s">
        <v>87</v>
      </c>
      <c r="C114" s="2" t="s">
        <v>69</v>
      </c>
      <c r="D114" s="2">
        <v>198</v>
      </c>
    </row>
    <row r="115" spans="1:4" ht="15.75" x14ac:dyDescent="0.25">
      <c r="A115" s="21">
        <v>2024</v>
      </c>
      <c r="B115" s="2" t="s">
        <v>87</v>
      </c>
      <c r="C115" s="2" t="s">
        <v>70</v>
      </c>
      <c r="D115" s="2">
        <v>190</v>
      </c>
    </row>
    <row r="116" spans="1:4" ht="15.75" x14ac:dyDescent="0.25">
      <c r="A116" s="21">
        <v>2024</v>
      </c>
      <c r="B116" s="2" t="s">
        <v>87</v>
      </c>
      <c r="C116" s="2" t="s">
        <v>71</v>
      </c>
      <c r="D116" s="2">
        <v>308</v>
      </c>
    </row>
    <row r="117" spans="1:4" ht="15.75" x14ac:dyDescent="0.25">
      <c r="A117" s="21">
        <v>2024</v>
      </c>
      <c r="B117" s="2" t="s">
        <v>87</v>
      </c>
      <c r="C117" s="2" t="s">
        <v>72</v>
      </c>
      <c r="D117" s="2">
        <v>932</v>
      </c>
    </row>
    <row r="118" spans="1:4" ht="15.75" x14ac:dyDescent="0.25">
      <c r="A118" s="21">
        <v>2024</v>
      </c>
      <c r="B118" s="2" t="s">
        <v>87</v>
      </c>
      <c r="C118" s="2" t="s">
        <v>73</v>
      </c>
      <c r="D118" s="2">
        <v>174</v>
      </c>
    </row>
    <row r="119" spans="1:4" ht="15.75" x14ac:dyDescent="0.25">
      <c r="A119" s="21">
        <v>2024</v>
      </c>
      <c r="B119" s="2" t="s">
        <v>87</v>
      </c>
      <c r="C119" s="2" t="s">
        <v>74</v>
      </c>
      <c r="D119" s="2">
        <v>513</v>
      </c>
    </row>
    <row r="120" spans="1:4" ht="15.75" x14ac:dyDescent="0.25">
      <c r="A120" s="21">
        <v>2024</v>
      </c>
      <c r="B120" s="2" t="s">
        <v>87</v>
      </c>
      <c r="C120" s="2" t="s">
        <v>75</v>
      </c>
      <c r="D120" s="2">
        <v>635</v>
      </c>
    </row>
    <row r="121" spans="1:4" ht="15.75" x14ac:dyDescent="0.25">
      <c r="A121" s="21">
        <v>2024</v>
      </c>
      <c r="B121" s="2" t="s">
        <v>87</v>
      </c>
      <c r="C121" s="2" t="s">
        <v>76</v>
      </c>
      <c r="D121" s="2">
        <v>10</v>
      </c>
    </row>
    <row r="122" spans="1:4" ht="15.75" x14ac:dyDescent="0.25">
      <c r="A122" s="21">
        <v>2024</v>
      </c>
      <c r="B122" s="2" t="s">
        <v>87</v>
      </c>
      <c r="C122" s="2" t="s">
        <v>22</v>
      </c>
      <c r="D122" s="2">
        <v>3627</v>
      </c>
    </row>
    <row r="123" spans="1:4" ht="15.75" x14ac:dyDescent="0.25">
      <c r="A123" s="21">
        <v>2024</v>
      </c>
      <c r="B123" s="2" t="s">
        <v>87</v>
      </c>
      <c r="C123" s="2" t="s">
        <v>77</v>
      </c>
      <c r="D123" s="2">
        <v>14</v>
      </c>
    </row>
    <row r="124" spans="1:4" ht="15.75" x14ac:dyDescent="0.25">
      <c r="A124" s="21">
        <v>2024</v>
      </c>
      <c r="B124" s="2" t="s">
        <v>87</v>
      </c>
      <c r="C124" s="2" t="s">
        <v>78</v>
      </c>
      <c r="D124" s="2">
        <v>254</v>
      </c>
    </row>
    <row r="125" spans="1:4" ht="15.75" x14ac:dyDescent="0.25">
      <c r="A125" s="21">
        <v>2024</v>
      </c>
      <c r="B125" s="2" t="s">
        <v>87</v>
      </c>
      <c r="C125" s="2" t="s">
        <v>79</v>
      </c>
      <c r="D125" s="2">
        <v>13</v>
      </c>
    </row>
    <row r="126" spans="1:4" ht="15.75" x14ac:dyDescent="0.25">
      <c r="A126" s="21">
        <v>2024</v>
      </c>
      <c r="B126" s="2" t="s">
        <v>88</v>
      </c>
      <c r="C126" s="2" t="s">
        <v>66</v>
      </c>
      <c r="D126" s="2">
        <v>234</v>
      </c>
    </row>
    <row r="127" spans="1:4" ht="15.75" x14ac:dyDescent="0.25">
      <c r="A127" s="21">
        <v>2024</v>
      </c>
      <c r="B127" s="2" t="s">
        <v>88</v>
      </c>
      <c r="C127" s="2" t="s">
        <v>67</v>
      </c>
      <c r="D127" s="2">
        <v>65</v>
      </c>
    </row>
    <row r="128" spans="1:4" ht="15.75" x14ac:dyDescent="0.25">
      <c r="A128" s="21">
        <v>2024</v>
      </c>
      <c r="B128" s="2" t="s">
        <v>88</v>
      </c>
      <c r="C128" s="2" t="s">
        <v>68</v>
      </c>
      <c r="D128" s="2">
        <v>75</v>
      </c>
    </row>
    <row r="129" spans="1:4" ht="15.75" x14ac:dyDescent="0.25">
      <c r="A129" s="21">
        <v>2024</v>
      </c>
      <c r="B129" s="2" t="s">
        <v>88</v>
      </c>
      <c r="C129" s="2" t="s">
        <v>69</v>
      </c>
      <c r="D129" s="2">
        <v>246</v>
      </c>
    </row>
    <row r="130" spans="1:4" ht="15.75" x14ac:dyDescent="0.25">
      <c r="A130" s="21">
        <v>2024</v>
      </c>
      <c r="B130" s="2" t="s">
        <v>88</v>
      </c>
      <c r="C130" s="2" t="s">
        <v>70</v>
      </c>
      <c r="D130" s="2">
        <v>212</v>
      </c>
    </row>
    <row r="131" spans="1:4" ht="15.75" x14ac:dyDescent="0.25">
      <c r="A131" s="21">
        <v>2024</v>
      </c>
      <c r="B131" s="2" t="s">
        <v>88</v>
      </c>
      <c r="C131" s="2" t="s">
        <v>71</v>
      </c>
      <c r="D131" s="2">
        <v>386</v>
      </c>
    </row>
    <row r="132" spans="1:4" ht="15.75" x14ac:dyDescent="0.25">
      <c r="A132" s="21">
        <v>2024</v>
      </c>
      <c r="B132" s="2" t="s">
        <v>88</v>
      </c>
      <c r="C132" s="2" t="s">
        <v>72</v>
      </c>
      <c r="D132" s="2">
        <v>970</v>
      </c>
    </row>
    <row r="133" spans="1:4" ht="15.75" x14ac:dyDescent="0.25">
      <c r="A133" s="21">
        <v>2024</v>
      </c>
      <c r="B133" s="2" t="s">
        <v>88</v>
      </c>
      <c r="C133" s="2" t="s">
        <v>73</v>
      </c>
      <c r="D133" s="2">
        <v>195</v>
      </c>
    </row>
    <row r="134" spans="1:4" ht="15.75" x14ac:dyDescent="0.25">
      <c r="A134" s="21">
        <v>2024</v>
      </c>
      <c r="B134" s="2" t="s">
        <v>88</v>
      </c>
      <c r="C134" s="2" t="s">
        <v>74</v>
      </c>
      <c r="D134" s="2">
        <v>547</v>
      </c>
    </row>
    <row r="135" spans="1:4" ht="15.75" x14ac:dyDescent="0.25">
      <c r="A135" s="21">
        <v>2024</v>
      </c>
      <c r="B135" s="2" t="s">
        <v>88</v>
      </c>
      <c r="C135" s="2" t="s">
        <v>75</v>
      </c>
      <c r="D135" s="2">
        <v>731</v>
      </c>
    </row>
    <row r="136" spans="1:4" ht="15.75" x14ac:dyDescent="0.25">
      <c r="A136" s="21">
        <v>2024</v>
      </c>
      <c r="B136" s="2" t="s">
        <v>88</v>
      </c>
      <c r="C136" s="2" t="s">
        <v>76</v>
      </c>
      <c r="D136" s="2">
        <v>9</v>
      </c>
    </row>
    <row r="137" spans="1:4" ht="15.75" x14ac:dyDescent="0.25">
      <c r="A137" s="21">
        <v>2024</v>
      </c>
      <c r="B137" s="2" t="s">
        <v>88</v>
      </c>
      <c r="C137" s="2" t="s">
        <v>22</v>
      </c>
      <c r="D137" s="2">
        <v>3996</v>
      </c>
    </row>
    <row r="138" spans="1:4" ht="15.75" x14ac:dyDescent="0.25">
      <c r="A138" s="21">
        <v>2024</v>
      </c>
      <c r="B138" s="2" t="s">
        <v>88</v>
      </c>
      <c r="C138" s="2" t="s">
        <v>77</v>
      </c>
      <c r="D138" s="2">
        <v>11</v>
      </c>
    </row>
    <row r="139" spans="1:4" ht="15.75" x14ac:dyDescent="0.25">
      <c r="A139" s="21">
        <v>2024</v>
      </c>
      <c r="B139" s="2" t="s">
        <v>88</v>
      </c>
      <c r="C139" s="2" t="s">
        <v>78</v>
      </c>
      <c r="D139" s="2">
        <v>304</v>
      </c>
    </row>
    <row r="140" spans="1:4" ht="15.75" x14ac:dyDescent="0.25">
      <c r="A140" s="21">
        <v>2024</v>
      </c>
      <c r="B140" s="2" t="s">
        <v>88</v>
      </c>
      <c r="C140" s="2" t="s">
        <v>79</v>
      </c>
      <c r="D140" s="2">
        <v>11</v>
      </c>
    </row>
    <row r="141" spans="1:4" ht="15.75" x14ac:dyDescent="0.25">
      <c r="A141" s="21">
        <v>2024</v>
      </c>
      <c r="B141" s="2" t="s">
        <v>89</v>
      </c>
      <c r="C141" s="2" t="s">
        <v>66</v>
      </c>
      <c r="D141" s="2">
        <v>235</v>
      </c>
    </row>
    <row r="142" spans="1:4" ht="15.75" x14ac:dyDescent="0.25">
      <c r="A142" s="21">
        <v>2024</v>
      </c>
      <c r="B142" s="2" t="s">
        <v>89</v>
      </c>
      <c r="C142" s="2" t="s">
        <v>67</v>
      </c>
      <c r="D142" s="2">
        <v>66</v>
      </c>
    </row>
    <row r="143" spans="1:4" ht="15.75" x14ac:dyDescent="0.25">
      <c r="A143" s="21">
        <v>2024</v>
      </c>
      <c r="B143" s="2" t="s">
        <v>89</v>
      </c>
      <c r="C143" s="2" t="s">
        <v>68</v>
      </c>
      <c r="D143" s="2">
        <v>97</v>
      </c>
    </row>
    <row r="144" spans="1:4" ht="15.75" x14ac:dyDescent="0.25">
      <c r="A144" s="21">
        <v>2024</v>
      </c>
      <c r="B144" s="2" t="s">
        <v>89</v>
      </c>
      <c r="C144" s="2" t="s">
        <v>69</v>
      </c>
      <c r="D144" s="2">
        <v>238</v>
      </c>
    </row>
    <row r="145" spans="1:4" ht="15.75" x14ac:dyDescent="0.25">
      <c r="A145" s="21">
        <v>2024</v>
      </c>
      <c r="B145" s="2" t="s">
        <v>89</v>
      </c>
      <c r="C145" s="2" t="s">
        <v>70</v>
      </c>
      <c r="D145" s="2">
        <v>173</v>
      </c>
    </row>
    <row r="146" spans="1:4" ht="15.75" x14ac:dyDescent="0.25">
      <c r="A146" s="21">
        <v>2024</v>
      </c>
      <c r="B146" s="2" t="s">
        <v>89</v>
      </c>
      <c r="C146" s="2" t="s">
        <v>71</v>
      </c>
      <c r="D146" s="2">
        <v>378</v>
      </c>
    </row>
    <row r="147" spans="1:4" ht="15.75" x14ac:dyDescent="0.25">
      <c r="A147" s="21">
        <v>2024</v>
      </c>
      <c r="B147" s="2" t="s">
        <v>89</v>
      </c>
      <c r="C147" s="2" t="s">
        <v>72</v>
      </c>
      <c r="D147" s="2">
        <v>899</v>
      </c>
    </row>
    <row r="148" spans="1:4" ht="15.75" x14ac:dyDescent="0.25">
      <c r="A148" s="21">
        <v>2024</v>
      </c>
      <c r="B148" s="2" t="s">
        <v>89</v>
      </c>
      <c r="C148" s="2" t="s">
        <v>73</v>
      </c>
      <c r="D148" s="2">
        <v>209</v>
      </c>
    </row>
    <row r="149" spans="1:4" ht="15.75" x14ac:dyDescent="0.25">
      <c r="A149" s="21">
        <v>2024</v>
      </c>
      <c r="B149" s="2" t="s">
        <v>89</v>
      </c>
      <c r="C149" s="2" t="s">
        <v>74</v>
      </c>
      <c r="D149" s="2">
        <v>530</v>
      </c>
    </row>
    <row r="150" spans="1:4" ht="15.75" x14ac:dyDescent="0.25">
      <c r="A150" s="21">
        <v>2024</v>
      </c>
      <c r="B150" s="2" t="s">
        <v>89</v>
      </c>
      <c r="C150" s="2" t="s">
        <v>75</v>
      </c>
      <c r="D150" s="2">
        <v>645</v>
      </c>
    </row>
    <row r="151" spans="1:4" ht="15.75" x14ac:dyDescent="0.25">
      <c r="A151" s="21">
        <v>2024</v>
      </c>
      <c r="B151" s="2" t="s">
        <v>89</v>
      </c>
      <c r="C151" s="2" t="s">
        <v>76</v>
      </c>
      <c r="D151" s="2">
        <v>9</v>
      </c>
    </row>
    <row r="152" spans="1:4" ht="15.75" x14ac:dyDescent="0.25">
      <c r="A152" s="21">
        <v>2024</v>
      </c>
      <c r="B152" s="2" t="s">
        <v>89</v>
      </c>
      <c r="C152" s="2" t="s">
        <v>22</v>
      </c>
      <c r="D152" s="2">
        <v>3796</v>
      </c>
    </row>
    <row r="153" spans="1:4" ht="15.75" x14ac:dyDescent="0.25">
      <c r="A153" s="21">
        <v>2024</v>
      </c>
      <c r="B153" s="2" t="s">
        <v>89</v>
      </c>
      <c r="C153" s="2" t="s">
        <v>77</v>
      </c>
      <c r="D153" s="2">
        <v>18</v>
      </c>
    </row>
    <row r="154" spans="1:4" ht="15.75" x14ac:dyDescent="0.25">
      <c r="A154" s="21">
        <v>2024</v>
      </c>
      <c r="B154" s="2" t="s">
        <v>89</v>
      </c>
      <c r="C154" s="2" t="s">
        <v>78</v>
      </c>
      <c r="D154" s="2">
        <v>285</v>
      </c>
    </row>
    <row r="155" spans="1:4" ht="15.75" x14ac:dyDescent="0.25">
      <c r="A155" s="21">
        <v>2024</v>
      </c>
      <c r="B155" s="2" t="s">
        <v>89</v>
      </c>
      <c r="C155" s="2" t="s">
        <v>79</v>
      </c>
      <c r="D155" s="2">
        <v>14</v>
      </c>
    </row>
    <row r="156" spans="1:4" ht="15.75" x14ac:dyDescent="0.25">
      <c r="A156" s="21">
        <v>2024</v>
      </c>
      <c r="B156" s="2" t="s">
        <v>90</v>
      </c>
      <c r="C156" s="2" t="s">
        <v>66</v>
      </c>
      <c r="D156" s="2">
        <v>248</v>
      </c>
    </row>
    <row r="157" spans="1:4" ht="15.75" x14ac:dyDescent="0.25">
      <c r="A157" s="21">
        <v>2024</v>
      </c>
      <c r="B157" s="2" t="s">
        <v>90</v>
      </c>
      <c r="C157" s="2" t="s">
        <v>67</v>
      </c>
      <c r="D157" s="2">
        <v>75</v>
      </c>
    </row>
    <row r="158" spans="1:4" ht="15.75" x14ac:dyDescent="0.25">
      <c r="A158" s="21">
        <v>2024</v>
      </c>
      <c r="B158" s="2" t="s">
        <v>90</v>
      </c>
      <c r="C158" s="2" t="s">
        <v>68</v>
      </c>
      <c r="D158" s="2">
        <v>95</v>
      </c>
    </row>
    <row r="159" spans="1:4" ht="15.75" x14ac:dyDescent="0.25">
      <c r="A159" s="21">
        <v>2024</v>
      </c>
      <c r="B159" s="2" t="s">
        <v>90</v>
      </c>
      <c r="C159" s="2" t="s">
        <v>69</v>
      </c>
      <c r="D159" s="2">
        <v>227</v>
      </c>
    </row>
    <row r="160" spans="1:4" ht="15.75" x14ac:dyDescent="0.25">
      <c r="A160" s="21">
        <v>2024</v>
      </c>
      <c r="B160" s="2" t="s">
        <v>90</v>
      </c>
      <c r="C160" s="2" t="s">
        <v>70</v>
      </c>
      <c r="D160" s="2">
        <v>212</v>
      </c>
    </row>
    <row r="161" spans="1:4" ht="15.75" x14ac:dyDescent="0.25">
      <c r="A161" s="21">
        <v>2024</v>
      </c>
      <c r="B161" s="2" t="s">
        <v>90</v>
      </c>
      <c r="C161" s="2" t="s">
        <v>71</v>
      </c>
      <c r="D161" s="2">
        <v>422</v>
      </c>
    </row>
    <row r="162" spans="1:4" ht="15.75" x14ac:dyDescent="0.25">
      <c r="A162" s="21">
        <v>2024</v>
      </c>
      <c r="B162" s="2" t="s">
        <v>90</v>
      </c>
      <c r="C162" s="2" t="s">
        <v>72</v>
      </c>
      <c r="D162" s="2">
        <v>958</v>
      </c>
    </row>
    <row r="163" spans="1:4" ht="15.75" x14ac:dyDescent="0.25">
      <c r="A163" s="21">
        <v>2024</v>
      </c>
      <c r="B163" s="2" t="s">
        <v>90</v>
      </c>
      <c r="C163" s="2" t="s">
        <v>73</v>
      </c>
      <c r="D163" s="2">
        <v>200</v>
      </c>
    </row>
    <row r="164" spans="1:4" ht="15.75" x14ac:dyDescent="0.25">
      <c r="A164" s="21">
        <v>2024</v>
      </c>
      <c r="B164" s="2" t="s">
        <v>90</v>
      </c>
      <c r="C164" s="2" t="s">
        <v>74</v>
      </c>
      <c r="D164" s="2">
        <v>552</v>
      </c>
    </row>
    <row r="165" spans="1:4" ht="15.75" x14ac:dyDescent="0.25">
      <c r="A165" s="21">
        <v>2024</v>
      </c>
      <c r="B165" s="2" t="s">
        <v>90</v>
      </c>
      <c r="C165" s="2" t="s">
        <v>75</v>
      </c>
      <c r="D165" s="2">
        <v>743</v>
      </c>
    </row>
    <row r="166" spans="1:4" ht="15.75" x14ac:dyDescent="0.25">
      <c r="A166" s="21">
        <v>2024</v>
      </c>
      <c r="B166" s="2" t="s">
        <v>90</v>
      </c>
      <c r="C166" s="2" t="s">
        <v>76</v>
      </c>
      <c r="D166" s="2">
        <v>12</v>
      </c>
    </row>
    <row r="167" spans="1:4" ht="15.75" x14ac:dyDescent="0.25">
      <c r="A167" s="21">
        <v>2024</v>
      </c>
      <c r="B167" s="2" t="s">
        <v>90</v>
      </c>
      <c r="C167" s="2" t="s">
        <v>22</v>
      </c>
      <c r="D167" s="2">
        <v>4075</v>
      </c>
    </row>
    <row r="168" spans="1:4" ht="15.75" x14ac:dyDescent="0.25">
      <c r="A168" s="21">
        <v>2024</v>
      </c>
      <c r="B168" s="2" t="s">
        <v>90</v>
      </c>
      <c r="C168" s="2" t="s">
        <v>77</v>
      </c>
      <c r="D168" s="2">
        <v>13</v>
      </c>
    </row>
    <row r="169" spans="1:4" ht="15.75" x14ac:dyDescent="0.25">
      <c r="A169" s="21">
        <v>2024</v>
      </c>
      <c r="B169" s="2" t="s">
        <v>90</v>
      </c>
      <c r="C169" s="2" t="s">
        <v>78</v>
      </c>
      <c r="D169" s="2">
        <v>300</v>
      </c>
    </row>
    <row r="170" spans="1:4" ht="15.75" x14ac:dyDescent="0.25">
      <c r="A170" s="21">
        <v>2024</v>
      </c>
      <c r="B170" s="2" t="s">
        <v>90</v>
      </c>
      <c r="C170" s="2" t="s">
        <v>79</v>
      </c>
      <c r="D170" s="2">
        <v>18</v>
      </c>
    </row>
    <row r="171" spans="1:4" ht="15.75" x14ac:dyDescent="0.25">
      <c r="A171" s="21">
        <v>2024</v>
      </c>
      <c r="B171" s="2" t="s">
        <v>91</v>
      </c>
      <c r="C171" s="2" t="s">
        <v>66</v>
      </c>
      <c r="D171" s="2">
        <v>250</v>
      </c>
    </row>
    <row r="172" spans="1:4" ht="15.75" x14ac:dyDescent="0.25">
      <c r="A172" s="21">
        <v>2024</v>
      </c>
      <c r="B172" s="2" t="s">
        <v>91</v>
      </c>
      <c r="C172" s="2" t="s">
        <v>67</v>
      </c>
      <c r="D172" s="2">
        <v>76</v>
      </c>
    </row>
    <row r="173" spans="1:4" ht="15.75" x14ac:dyDescent="0.25">
      <c r="A173" s="21">
        <v>2024</v>
      </c>
      <c r="B173" s="2" t="s">
        <v>91</v>
      </c>
      <c r="C173" s="2" t="s">
        <v>68</v>
      </c>
      <c r="D173" s="2">
        <v>95</v>
      </c>
    </row>
    <row r="174" spans="1:4" ht="15.75" x14ac:dyDescent="0.25">
      <c r="A174" s="21">
        <v>2024</v>
      </c>
      <c r="B174" s="2" t="s">
        <v>91</v>
      </c>
      <c r="C174" s="2" t="s">
        <v>69</v>
      </c>
      <c r="D174" s="2">
        <v>252</v>
      </c>
    </row>
    <row r="175" spans="1:4" ht="15.75" x14ac:dyDescent="0.25">
      <c r="A175" s="21">
        <v>2024</v>
      </c>
      <c r="B175" s="2" t="s">
        <v>91</v>
      </c>
      <c r="C175" s="2" t="s">
        <v>70</v>
      </c>
      <c r="D175" s="2">
        <v>210</v>
      </c>
    </row>
    <row r="176" spans="1:4" ht="15.75" x14ac:dyDescent="0.25">
      <c r="A176" s="21">
        <v>2024</v>
      </c>
      <c r="B176" s="2" t="s">
        <v>91</v>
      </c>
      <c r="C176" s="2" t="s">
        <v>71</v>
      </c>
      <c r="D176" s="2">
        <v>451</v>
      </c>
    </row>
    <row r="177" spans="1:4" ht="15.75" x14ac:dyDescent="0.25">
      <c r="A177" s="21">
        <v>2024</v>
      </c>
      <c r="B177" s="2" t="s">
        <v>91</v>
      </c>
      <c r="C177" s="2" t="s">
        <v>72</v>
      </c>
      <c r="D177" s="2">
        <v>1018</v>
      </c>
    </row>
    <row r="178" spans="1:4" ht="15.75" x14ac:dyDescent="0.25">
      <c r="A178" s="21">
        <v>2024</v>
      </c>
      <c r="B178" s="2" t="s">
        <v>91</v>
      </c>
      <c r="C178" s="2" t="s">
        <v>73</v>
      </c>
      <c r="D178" s="2">
        <v>179</v>
      </c>
    </row>
    <row r="179" spans="1:4" ht="15.75" x14ac:dyDescent="0.25">
      <c r="A179" s="21">
        <v>2024</v>
      </c>
      <c r="B179" s="2" t="s">
        <v>91</v>
      </c>
      <c r="C179" s="2" t="s">
        <v>74</v>
      </c>
      <c r="D179" s="2">
        <v>524</v>
      </c>
    </row>
    <row r="180" spans="1:4" ht="15.75" x14ac:dyDescent="0.25">
      <c r="A180" s="21">
        <v>2024</v>
      </c>
      <c r="B180" s="2" t="s">
        <v>91</v>
      </c>
      <c r="C180" s="2" t="s">
        <v>75</v>
      </c>
      <c r="D180" s="2">
        <v>744</v>
      </c>
    </row>
    <row r="181" spans="1:4" ht="15.75" x14ac:dyDescent="0.25">
      <c r="A181" s="21">
        <v>2024</v>
      </c>
      <c r="B181" s="2" t="s">
        <v>91</v>
      </c>
      <c r="C181" s="2" t="s">
        <v>76</v>
      </c>
      <c r="D181" s="2">
        <v>10</v>
      </c>
    </row>
    <row r="182" spans="1:4" ht="15.75" x14ac:dyDescent="0.25">
      <c r="A182" s="21">
        <v>2024</v>
      </c>
      <c r="B182" s="2" t="s">
        <v>91</v>
      </c>
      <c r="C182" s="2" t="s">
        <v>22</v>
      </c>
      <c r="D182" s="2">
        <v>4137</v>
      </c>
    </row>
    <row r="183" spans="1:4" ht="15.75" x14ac:dyDescent="0.25">
      <c r="A183" s="21">
        <v>2024</v>
      </c>
      <c r="B183" s="2" t="s">
        <v>91</v>
      </c>
      <c r="C183" s="2" t="s">
        <v>77</v>
      </c>
      <c r="D183" s="2">
        <v>14</v>
      </c>
    </row>
    <row r="184" spans="1:4" ht="15.75" x14ac:dyDescent="0.25">
      <c r="A184" s="21">
        <v>2024</v>
      </c>
      <c r="B184" s="2" t="s">
        <v>91</v>
      </c>
      <c r="C184" s="2" t="s">
        <v>78</v>
      </c>
      <c r="D184" s="2">
        <v>298</v>
      </c>
    </row>
    <row r="185" spans="1:4" ht="15.75" x14ac:dyDescent="0.25">
      <c r="A185" s="21">
        <v>2024</v>
      </c>
      <c r="B185" s="2" t="s">
        <v>91</v>
      </c>
      <c r="C185" s="2" t="s">
        <v>79</v>
      </c>
      <c r="D185" s="2">
        <v>16</v>
      </c>
    </row>
    <row r="186" spans="1:4" ht="15.75" x14ac:dyDescent="0.25">
      <c r="A186" s="21">
        <v>2024</v>
      </c>
      <c r="B186" s="2" t="s">
        <v>80</v>
      </c>
      <c r="C186" s="2" t="s">
        <v>66</v>
      </c>
      <c r="D186" s="2">
        <v>259</v>
      </c>
    </row>
    <row r="187" spans="1:4" ht="15.75" x14ac:dyDescent="0.25">
      <c r="A187" s="21">
        <v>2024</v>
      </c>
      <c r="B187" s="2" t="s">
        <v>80</v>
      </c>
      <c r="C187" s="2" t="s">
        <v>67</v>
      </c>
      <c r="D187" s="2">
        <v>72</v>
      </c>
    </row>
    <row r="188" spans="1:4" ht="15.75" x14ac:dyDescent="0.25">
      <c r="A188" s="21">
        <v>2024</v>
      </c>
      <c r="B188" s="2" t="s">
        <v>80</v>
      </c>
      <c r="C188" s="2" t="s">
        <v>68</v>
      </c>
      <c r="D188" s="2">
        <v>74</v>
      </c>
    </row>
    <row r="189" spans="1:4" ht="15.75" x14ac:dyDescent="0.25">
      <c r="A189" s="21">
        <v>2024</v>
      </c>
      <c r="B189" s="2" t="s">
        <v>80</v>
      </c>
      <c r="C189" s="2" t="s">
        <v>69</v>
      </c>
      <c r="D189" s="2">
        <v>217</v>
      </c>
    </row>
    <row r="190" spans="1:4" ht="15.75" x14ac:dyDescent="0.25">
      <c r="A190" s="21">
        <v>2024</v>
      </c>
      <c r="B190" s="2" t="s">
        <v>80</v>
      </c>
      <c r="C190" s="2" t="s">
        <v>70</v>
      </c>
      <c r="D190" s="2">
        <v>207</v>
      </c>
    </row>
    <row r="191" spans="1:4" ht="15.75" x14ac:dyDescent="0.25">
      <c r="A191" s="21">
        <v>2024</v>
      </c>
      <c r="B191" s="2" t="s">
        <v>80</v>
      </c>
      <c r="C191" s="2" t="s">
        <v>71</v>
      </c>
      <c r="D191" s="2">
        <v>388</v>
      </c>
    </row>
    <row r="192" spans="1:4" ht="15.75" x14ac:dyDescent="0.25">
      <c r="A192" s="21">
        <v>2024</v>
      </c>
      <c r="B192" s="2" t="s">
        <v>80</v>
      </c>
      <c r="C192" s="2" t="s">
        <v>72</v>
      </c>
      <c r="D192" s="2">
        <v>862</v>
      </c>
    </row>
    <row r="193" spans="1:4" ht="15.75" x14ac:dyDescent="0.25">
      <c r="A193" s="21">
        <v>2024</v>
      </c>
      <c r="B193" s="2" t="s">
        <v>80</v>
      </c>
      <c r="C193" s="2" t="s">
        <v>73</v>
      </c>
      <c r="D193" s="2">
        <v>190</v>
      </c>
    </row>
    <row r="194" spans="1:4" ht="15.75" x14ac:dyDescent="0.25">
      <c r="A194" s="21">
        <v>2024</v>
      </c>
      <c r="B194" s="2" t="s">
        <v>80</v>
      </c>
      <c r="C194" s="2" t="s">
        <v>74</v>
      </c>
      <c r="D194" s="2">
        <v>567</v>
      </c>
    </row>
    <row r="195" spans="1:4" ht="15.75" x14ac:dyDescent="0.25">
      <c r="A195" s="21">
        <v>2024</v>
      </c>
      <c r="B195" s="2" t="s">
        <v>80</v>
      </c>
      <c r="C195" s="2" t="s">
        <v>75</v>
      </c>
      <c r="D195" s="2">
        <v>630</v>
      </c>
    </row>
    <row r="196" spans="1:4" ht="15.75" x14ac:dyDescent="0.25">
      <c r="A196" s="21">
        <v>2024</v>
      </c>
      <c r="B196" s="2" t="s">
        <v>80</v>
      </c>
      <c r="C196" s="2" t="s">
        <v>76</v>
      </c>
      <c r="D196" s="2">
        <v>13</v>
      </c>
    </row>
    <row r="197" spans="1:4" ht="15.75" x14ac:dyDescent="0.25">
      <c r="A197" s="21">
        <v>2024</v>
      </c>
      <c r="B197" s="2" t="s">
        <v>80</v>
      </c>
      <c r="C197" s="2" t="s">
        <v>22</v>
      </c>
      <c r="D197" s="2">
        <v>3783</v>
      </c>
    </row>
    <row r="198" spans="1:4" ht="15.75" x14ac:dyDescent="0.25">
      <c r="A198" s="21">
        <v>2024</v>
      </c>
      <c r="B198" s="2" t="s">
        <v>80</v>
      </c>
      <c r="C198" s="2" t="s">
        <v>77</v>
      </c>
      <c r="D198" s="2">
        <v>18</v>
      </c>
    </row>
    <row r="199" spans="1:4" ht="15.75" x14ac:dyDescent="0.25">
      <c r="A199" s="21">
        <v>2024</v>
      </c>
      <c r="B199" s="2" t="s">
        <v>80</v>
      </c>
      <c r="C199" s="2" t="s">
        <v>78</v>
      </c>
      <c r="D199" s="2">
        <v>272</v>
      </c>
    </row>
    <row r="200" spans="1:4" ht="15.75" x14ac:dyDescent="0.25">
      <c r="A200" s="21">
        <v>2024</v>
      </c>
      <c r="B200" s="2" t="s">
        <v>80</v>
      </c>
      <c r="C200" s="2" t="s">
        <v>79</v>
      </c>
      <c r="D200" s="2">
        <v>14</v>
      </c>
    </row>
    <row r="201" spans="1:4" ht="15.75" x14ac:dyDescent="0.25">
      <c r="A201" s="21">
        <v>2024</v>
      </c>
      <c r="B201" s="2" t="s">
        <v>81</v>
      </c>
      <c r="C201" s="2" t="s">
        <v>66</v>
      </c>
      <c r="D201" s="2">
        <v>240</v>
      </c>
    </row>
    <row r="202" spans="1:4" ht="15.75" x14ac:dyDescent="0.25">
      <c r="A202" s="21">
        <v>2024</v>
      </c>
      <c r="B202" s="2" t="s">
        <v>81</v>
      </c>
      <c r="C202" s="2" t="s">
        <v>67</v>
      </c>
      <c r="D202" s="2">
        <v>66</v>
      </c>
    </row>
    <row r="203" spans="1:4" ht="15.75" x14ac:dyDescent="0.25">
      <c r="A203" s="21">
        <v>2024</v>
      </c>
      <c r="B203" s="2" t="s">
        <v>81</v>
      </c>
      <c r="C203" s="2" t="s">
        <v>68</v>
      </c>
      <c r="D203" s="2">
        <v>87</v>
      </c>
    </row>
    <row r="204" spans="1:4" ht="15.75" x14ac:dyDescent="0.25">
      <c r="A204" s="21">
        <v>2024</v>
      </c>
      <c r="B204" s="2" t="s">
        <v>81</v>
      </c>
      <c r="C204" s="2" t="s">
        <v>69</v>
      </c>
      <c r="D204" s="2">
        <v>247</v>
      </c>
    </row>
    <row r="205" spans="1:4" ht="15.75" x14ac:dyDescent="0.25">
      <c r="A205" s="21">
        <v>2024</v>
      </c>
      <c r="B205" s="2" t="s">
        <v>81</v>
      </c>
      <c r="C205" s="2" t="s">
        <v>70</v>
      </c>
      <c r="D205" s="2">
        <v>212</v>
      </c>
    </row>
    <row r="206" spans="1:4" ht="15.75" x14ac:dyDescent="0.25">
      <c r="A206" s="21">
        <v>2024</v>
      </c>
      <c r="B206" s="2" t="s">
        <v>81</v>
      </c>
      <c r="C206" s="2" t="s">
        <v>71</v>
      </c>
      <c r="D206" s="2">
        <v>408</v>
      </c>
    </row>
    <row r="207" spans="1:4" ht="15.75" x14ac:dyDescent="0.25">
      <c r="A207" s="21">
        <v>2024</v>
      </c>
      <c r="B207" s="2" t="s">
        <v>81</v>
      </c>
      <c r="C207" s="2" t="s">
        <v>72</v>
      </c>
      <c r="D207" s="2">
        <v>879</v>
      </c>
    </row>
    <row r="208" spans="1:4" ht="15.75" x14ac:dyDescent="0.25">
      <c r="A208" s="21">
        <v>2024</v>
      </c>
      <c r="B208" s="2" t="s">
        <v>81</v>
      </c>
      <c r="C208" s="2" t="s">
        <v>73</v>
      </c>
      <c r="D208" s="2">
        <v>197</v>
      </c>
    </row>
    <row r="209" spans="1:4" ht="15.75" x14ac:dyDescent="0.25">
      <c r="A209" s="21">
        <v>2024</v>
      </c>
      <c r="B209" s="2" t="s">
        <v>81</v>
      </c>
      <c r="C209" s="2" t="s">
        <v>74</v>
      </c>
      <c r="D209" s="2">
        <v>552</v>
      </c>
    </row>
    <row r="210" spans="1:4" ht="15.75" x14ac:dyDescent="0.25">
      <c r="A210" s="21">
        <v>2024</v>
      </c>
      <c r="B210" s="2" t="s">
        <v>81</v>
      </c>
      <c r="C210" s="2" t="s">
        <v>75</v>
      </c>
      <c r="D210" s="2">
        <v>693</v>
      </c>
    </row>
    <row r="211" spans="1:4" ht="15.75" x14ac:dyDescent="0.25">
      <c r="A211" s="21">
        <v>2024</v>
      </c>
      <c r="B211" s="2" t="s">
        <v>81</v>
      </c>
      <c r="C211" s="2" t="s">
        <v>76</v>
      </c>
      <c r="D211" s="2">
        <v>16</v>
      </c>
    </row>
    <row r="212" spans="1:4" ht="15.75" x14ac:dyDescent="0.25">
      <c r="A212" s="21">
        <v>2024</v>
      </c>
      <c r="B212" s="2" t="s">
        <v>81</v>
      </c>
      <c r="C212" s="2" t="s">
        <v>22</v>
      </c>
      <c r="D212" s="2">
        <v>3907</v>
      </c>
    </row>
    <row r="213" spans="1:4" ht="15.75" x14ac:dyDescent="0.25">
      <c r="A213" s="21">
        <v>2024</v>
      </c>
      <c r="B213" s="2" t="s">
        <v>81</v>
      </c>
      <c r="C213" s="2" t="s">
        <v>77</v>
      </c>
      <c r="D213" s="2">
        <v>14</v>
      </c>
    </row>
    <row r="214" spans="1:4" ht="15.75" x14ac:dyDescent="0.25">
      <c r="A214" s="21">
        <v>2024</v>
      </c>
      <c r="B214" s="2" t="s">
        <v>81</v>
      </c>
      <c r="C214" s="2" t="s">
        <v>78</v>
      </c>
      <c r="D214" s="2">
        <v>280</v>
      </c>
    </row>
    <row r="215" spans="1:4" ht="15.75" x14ac:dyDescent="0.25">
      <c r="A215" s="21">
        <v>2024</v>
      </c>
      <c r="B215" s="2" t="s">
        <v>81</v>
      </c>
      <c r="C215" s="2" t="s">
        <v>79</v>
      </c>
      <c r="D215" s="2">
        <v>16</v>
      </c>
    </row>
    <row r="216" spans="1:4" ht="15.75" x14ac:dyDescent="0.25">
      <c r="A216" s="21">
        <v>2024</v>
      </c>
      <c r="B216" s="2" t="s">
        <v>82</v>
      </c>
      <c r="C216" s="2" t="s">
        <v>66</v>
      </c>
      <c r="D216" s="2">
        <v>247</v>
      </c>
    </row>
    <row r="217" spans="1:4" ht="15.75" x14ac:dyDescent="0.25">
      <c r="A217" s="21">
        <v>2024</v>
      </c>
      <c r="B217" s="2" t="s">
        <v>82</v>
      </c>
      <c r="C217" s="2" t="s">
        <v>67</v>
      </c>
      <c r="D217" s="2">
        <v>77</v>
      </c>
    </row>
    <row r="218" spans="1:4" ht="15.75" x14ac:dyDescent="0.25">
      <c r="A218" s="21">
        <v>2024</v>
      </c>
      <c r="B218" s="2" t="s">
        <v>82</v>
      </c>
      <c r="C218" s="2" t="s">
        <v>68</v>
      </c>
      <c r="D218" s="2">
        <v>97</v>
      </c>
    </row>
    <row r="219" spans="1:4" ht="15.75" x14ac:dyDescent="0.25">
      <c r="A219" s="21">
        <v>2024</v>
      </c>
      <c r="B219" s="2" t="s">
        <v>82</v>
      </c>
      <c r="C219" s="2" t="s">
        <v>69</v>
      </c>
      <c r="D219" s="2">
        <v>249</v>
      </c>
    </row>
    <row r="220" spans="1:4" ht="15.75" x14ac:dyDescent="0.25">
      <c r="A220" s="21">
        <v>2024</v>
      </c>
      <c r="B220" s="2" t="s">
        <v>82</v>
      </c>
      <c r="C220" s="2" t="s">
        <v>70</v>
      </c>
      <c r="D220" s="2">
        <v>210</v>
      </c>
    </row>
    <row r="221" spans="1:4" ht="15.75" x14ac:dyDescent="0.25">
      <c r="A221" s="21">
        <v>2024</v>
      </c>
      <c r="B221" s="2" t="s">
        <v>82</v>
      </c>
      <c r="C221" s="2" t="s">
        <v>71</v>
      </c>
      <c r="D221" s="2">
        <v>394</v>
      </c>
    </row>
    <row r="222" spans="1:4" ht="15.75" x14ac:dyDescent="0.25">
      <c r="A222" s="21">
        <v>2024</v>
      </c>
      <c r="B222" s="2" t="s">
        <v>82</v>
      </c>
      <c r="C222" s="2" t="s">
        <v>72</v>
      </c>
      <c r="D222" s="2">
        <v>901</v>
      </c>
    </row>
    <row r="223" spans="1:4" ht="15.75" x14ac:dyDescent="0.25">
      <c r="A223" s="21">
        <v>2024</v>
      </c>
      <c r="B223" s="2" t="s">
        <v>82</v>
      </c>
      <c r="C223" s="2" t="s">
        <v>73</v>
      </c>
      <c r="D223" s="2">
        <v>178</v>
      </c>
    </row>
    <row r="224" spans="1:4" ht="15.75" x14ac:dyDescent="0.25">
      <c r="A224" s="21">
        <v>2024</v>
      </c>
      <c r="B224" s="2" t="s">
        <v>82</v>
      </c>
      <c r="C224" s="2" t="s">
        <v>74</v>
      </c>
      <c r="D224" s="2">
        <v>504</v>
      </c>
    </row>
    <row r="225" spans="1:4" ht="15.75" x14ac:dyDescent="0.25">
      <c r="A225" s="21">
        <v>2024</v>
      </c>
      <c r="B225" s="2" t="s">
        <v>82</v>
      </c>
      <c r="C225" s="2" t="s">
        <v>75</v>
      </c>
      <c r="D225" s="2">
        <v>646</v>
      </c>
    </row>
    <row r="226" spans="1:4" ht="15.75" x14ac:dyDescent="0.25">
      <c r="A226" s="21">
        <v>2024</v>
      </c>
      <c r="B226" s="2" t="s">
        <v>82</v>
      </c>
      <c r="C226" s="2" t="s">
        <v>76</v>
      </c>
      <c r="D226" s="2">
        <v>9</v>
      </c>
    </row>
    <row r="227" spans="1:4" ht="15.75" x14ac:dyDescent="0.25">
      <c r="A227" s="21">
        <v>2024</v>
      </c>
      <c r="B227" s="2" t="s">
        <v>82</v>
      </c>
      <c r="C227" s="2" t="s">
        <v>22</v>
      </c>
      <c r="D227" s="2">
        <v>3811</v>
      </c>
    </row>
    <row r="228" spans="1:4" ht="15.75" x14ac:dyDescent="0.25">
      <c r="A228" s="21">
        <v>2024</v>
      </c>
      <c r="B228" s="2" t="s">
        <v>82</v>
      </c>
      <c r="C228" s="2" t="s">
        <v>77</v>
      </c>
      <c r="D228" s="2">
        <v>9</v>
      </c>
    </row>
    <row r="229" spans="1:4" ht="15.75" x14ac:dyDescent="0.25">
      <c r="A229" s="21">
        <v>2024</v>
      </c>
      <c r="B229" s="2" t="s">
        <v>82</v>
      </c>
      <c r="C229" s="2" t="s">
        <v>78</v>
      </c>
      <c r="D229" s="2">
        <v>275</v>
      </c>
    </row>
    <row r="230" spans="1:4" ht="15.75" x14ac:dyDescent="0.25">
      <c r="A230" s="21">
        <v>2024</v>
      </c>
      <c r="B230" s="2" t="s">
        <v>82</v>
      </c>
      <c r="C230" s="2" t="s">
        <v>79</v>
      </c>
      <c r="D230" s="2">
        <v>15</v>
      </c>
    </row>
    <row r="231" spans="1:4" ht="15.75" x14ac:dyDescent="0.25">
      <c r="A231" s="21">
        <v>2024</v>
      </c>
      <c r="B231" s="2" t="s">
        <v>83</v>
      </c>
      <c r="C231" s="2" t="s">
        <v>66</v>
      </c>
      <c r="D231" s="2">
        <v>227</v>
      </c>
    </row>
    <row r="232" spans="1:4" ht="15.75" x14ac:dyDescent="0.25">
      <c r="A232" s="21">
        <v>2024</v>
      </c>
      <c r="B232" s="2" t="s">
        <v>83</v>
      </c>
      <c r="C232" s="2" t="s">
        <v>67</v>
      </c>
      <c r="D232" s="2">
        <v>73</v>
      </c>
    </row>
    <row r="233" spans="1:4" ht="15.75" x14ac:dyDescent="0.25">
      <c r="A233" s="21">
        <v>2024</v>
      </c>
      <c r="B233" s="2" t="s">
        <v>83</v>
      </c>
      <c r="C233" s="2" t="s">
        <v>68</v>
      </c>
      <c r="D233" s="2">
        <v>75</v>
      </c>
    </row>
    <row r="234" spans="1:4" ht="15.75" x14ac:dyDescent="0.25">
      <c r="A234" s="21">
        <v>2024</v>
      </c>
      <c r="B234" s="2" t="s">
        <v>83</v>
      </c>
      <c r="C234" s="2" t="s">
        <v>69</v>
      </c>
      <c r="D234" s="2">
        <v>221</v>
      </c>
    </row>
    <row r="235" spans="1:4" ht="15.75" x14ac:dyDescent="0.25">
      <c r="A235" s="21">
        <v>2024</v>
      </c>
      <c r="B235" s="2" t="s">
        <v>83</v>
      </c>
      <c r="C235" s="2" t="s">
        <v>70</v>
      </c>
      <c r="D235" s="2">
        <v>192</v>
      </c>
    </row>
    <row r="236" spans="1:4" ht="15.75" x14ac:dyDescent="0.25">
      <c r="A236" s="21">
        <v>2024</v>
      </c>
      <c r="B236" s="2" t="s">
        <v>83</v>
      </c>
      <c r="C236" s="2" t="s">
        <v>71</v>
      </c>
      <c r="D236" s="2">
        <v>371</v>
      </c>
    </row>
    <row r="237" spans="1:4" ht="15.75" x14ac:dyDescent="0.25">
      <c r="A237" s="21">
        <v>2024</v>
      </c>
      <c r="B237" s="2" t="s">
        <v>83</v>
      </c>
      <c r="C237" s="2" t="s">
        <v>72</v>
      </c>
      <c r="D237" s="2">
        <v>874</v>
      </c>
    </row>
    <row r="238" spans="1:4" ht="15.75" x14ac:dyDescent="0.25">
      <c r="A238" s="21">
        <v>2024</v>
      </c>
      <c r="B238" s="2" t="s">
        <v>83</v>
      </c>
      <c r="C238" s="2" t="s">
        <v>73</v>
      </c>
      <c r="D238" s="2">
        <v>196</v>
      </c>
    </row>
    <row r="239" spans="1:4" ht="15.75" x14ac:dyDescent="0.25">
      <c r="A239" s="21">
        <v>2024</v>
      </c>
      <c r="B239" s="2" t="s">
        <v>83</v>
      </c>
      <c r="C239" s="2" t="s">
        <v>74</v>
      </c>
      <c r="D239" s="2">
        <v>495</v>
      </c>
    </row>
    <row r="240" spans="1:4" ht="15.75" x14ac:dyDescent="0.25">
      <c r="A240" s="21">
        <v>2024</v>
      </c>
      <c r="B240" s="2" t="s">
        <v>83</v>
      </c>
      <c r="C240" s="2" t="s">
        <v>75</v>
      </c>
      <c r="D240" s="2">
        <v>687</v>
      </c>
    </row>
    <row r="241" spans="1:4" ht="15.75" x14ac:dyDescent="0.25">
      <c r="A241" s="21">
        <v>2024</v>
      </c>
      <c r="B241" s="2" t="s">
        <v>83</v>
      </c>
      <c r="C241" s="2" t="s">
        <v>76</v>
      </c>
      <c r="D241" s="2">
        <v>9</v>
      </c>
    </row>
    <row r="242" spans="1:4" ht="15.75" x14ac:dyDescent="0.25">
      <c r="A242" s="21">
        <v>2024</v>
      </c>
      <c r="B242" s="2" t="s">
        <v>83</v>
      </c>
      <c r="C242" s="2" t="s">
        <v>22</v>
      </c>
      <c r="D242" s="2">
        <v>3740</v>
      </c>
    </row>
    <row r="243" spans="1:4" ht="15.75" x14ac:dyDescent="0.25">
      <c r="A243" s="21">
        <v>2024</v>
      </c>
      <c r="B243" s="2" t="s">
        <v>83</v>
      </c>
      <c r="C243" s="2" t="s">
        <v>77</v>
      </c>
      <c r="D243" s="2">
        <v>14</v>
      </c>
    </row>
    <row r="244" spans="1:4" ht="15.75" x14ac:dyDescent="0.25">
      <c r="A244" s="21">
        <v>2024</v>
      </c>
      <c r="B244" s="2" t="s">
        <v>83</v>
      </c>
      <c r="C244" s="2" t="s">
        <v>78</v>
      </c>
      <c r="D244" s="2">
        <v>287</v>
      </c>
    </row>
    <row r="245" spans="1:4" ht="15.75" x14ac:dyDescent="0.25">
      <c r="A245" s="21">
        <v>2024</v>
      </c>
      <c r="B245" s="2" t="s">
        <v>83</v>
      </c>
      <c r="C245" s="2" t="s">
        <v>79</v>
      </c>
      <c r="D245" s="2">
        <v>19</v>
      </c>
    </row>
    <row r="246" spans="1:4" ht="15.75" x14ac:dyDescent="0.25">
      <c r="A246" s="21">
        <v>2024</v>
      </c>
      <c r="B246" s="2" t="s">
        <v>84</v>
      </c>
      <c r="C246" s="2" t="s">
        <v>66</v>
      </c>
      <c r="D246" s="2">
        <v>210</v>
      </c>
    </row>
    <row r="247" spans="1:4" ht="15.75" x14ac:dyDescent="0.25">
      <c r="A247" s="21">
        <v>2024</v>
      </c>
      <c r="B247" s="2" t="s">
        <v>84</v>
      </c>
      <c r="C247" s="2" t="s">
        <v>67</v>
      </c>
      <c r="D247" s="2">
        <v>66</v>
      </c>
    </row>
    <row r="248" spans="1:4" ht="15.75" x14ac:dyDescent="0.25">
      <c r="A248" s="21">
        <v>2024</v>
      </c>
      <c r="B248" s="2" t="s">
        <v>84</v>
      </c>
      <c r="C248" s="2" t="s">
        <v>68</v>
      </c>
      <c r="D248" s="2">
        <v>82</v>
      </c>
    </row>
    <row r="249" spans="1:4" ht="15.75" x14ac:dyDescent="0.25">
      <c r="A249" s="21">
        <v>2024</v>
      </c>
      <c r="B249" s="2" t="s">
        <v>84</v>
      </c>
      <c r="C249" s="2" t="s">
        <v>69</v>
      </c>
      <c r="D249" s="2">
        <v>248</v>
      </c>
    </row>
    <row r="250" spans="1:4" ht="15.75" x14ac:dyDescent="0.25">
      <c r="A250" s="21">
        <v>2024</v>
      </c>
      <c r="B250" s="2" t="s">
        <v>84</v>
      </c>
      <c r="C250" s="2" t="s">
        <v>70</v>
      </c>
      <c r="D250" s="2">
        <v>181</v>
      </c>
    </row>
    <row r="251" spans="1:4" ht="15.75" x14ac:dyDescent="0.25">
      <c r="A251" s="21">
        <v>2024</v>
      </c>
      <c r="B251" s="2" t="s">
        <v>84</v>
      </c>
      <c r="C251" s="2" t="s">
        <v>71</v>
      </c>
      <c r="D251" s="2">
        <v>330</v>
      </c>
    </row>
    <row r="252" spans="1:4" ht="15.75" x14ac:dyDescent="0.25">
      <c r="A252" s="21">
        <v>2024</v>
      </c>
      <c r="B252" s="2" t="s">
        <v>84</v>
      </c>
      <c r="C252" s="2" t="s">
        <v>72</v>
      </c>
      <c r="D252" s="2">
        <v>860</v>
      </c>
    </row>
    <row r="253" spans="1:4" ht="15.75" x14ac:dyDescent="0.25">
      <c r="A253" s="21">
        <v>2024</v>
      </c>
      <c r="B253" s="2" t="s">
        <v>84</v>
      </c>
      <c r="C253" s="2" t="s">
        <v>73</v>
      </c>
      <c r="D253" s="2">
        <v>181</v>
      </c>
    </row>
    <row r="254" spans="1:4" ht="15.75" x14ac:dyDescent="0.25">
      <c r="A254" s="21">
        <v>2024</v>
      </c>
      <c r="B254" s="2" t="s">
        <v>84</v>
      </c>
      <c r="C254" s="2" t="s">
        <v>74</v>
      </c>
      <c r="D254" s="2">
        <v>484</v>
      </c>
    </row>
    <row r="255" spans="1:4" ht="15.75" x14ac:dyDescent="0.25">
      <c r="A255" s="21">
        <v>2024</v>
      </c>
      <c r="B255" s="2" t="s">
        <v>84</v>
      </c>
      <c r="C255" s="2" t="s">
        <v>75</v>
      </c>
      <c r="D255" s="2">
        <v>631</v>
      </c>
    </row>
    <row r="256" spans="1:4" ht="15.75" x14ac:dyDescent="0.25">
      <c r="A256" s="21">
        <v>2024</v>
      </c>
      <c r="B256" s="2" t="s">
        <v>84</v>
      </c>
      <c r="C256" s="2" t="s">
        <v>76</v>
      </c>
      <c r="D256" s="2">
        <v>21</v>
      </c>
    </row>
    <row r="257" spans="1:4" ht="15.75" x14ac:dyDescent="0.25">
      <c r="A257" s="21">
        <v>2024</v>
      </c>
      <c r="B257" s="2" t="s">
        <v>84</v>
      </c>
      <c r="C257" s="2" t="s">
        <v>22</v>
      </c>
      <c r="D257" s="2">
        <v>3568</v>
      </c>
    </row>
    <row r="258" spans="1:4" ht="15.75" x14ac:dyDescent="0.25">
      <c r="A258" s="21">
        <v>2024</v>
      </c>
      <c r="B258" s="2" t="s">
        <v>84</v>
      </c>
      <c r="C258" s="2" t="s">
        <v>77</v>
      </c>
      <c r="D258" s="2">
        <v>16</v>
      </c>
    </row>
    <row r="259" spans="1:4" ht="15.75" x14ac:dyDescent="0.25">
      <c r="A259" s="21">
        <v>2024</v>
      </c>
      <c r="B259" s="2" t="s">
        <v>84</v>
      </c>
      <c r="C259" s="2" t="s">
        <v>78</v>
      </c>
      <c r="D259" s="2">
        <v>244</v>
      </c>
    </row>
    <row r="260" spans="1:4" ht="15.75" x14ac:dyDescent="0.25">
      <c r="A260" s="21">
        <v>2024</v>
      </c>
      <c r="B260" s="2" t="s">
        <v>84</v>
      </c>
      <c r="C260" s="2" t="s">
        <v>79</v>
      </c>
      <c r="D260" s="2">
        <v>14</v>
      </c>
    </row>
    <row r="261" spans="1:4" ht="15.75" x14ac:dyDescent="0.25">
      <c r="A261" s="21">
        <v>2024</v>
      </c>
      <c r="B261" s="2" t="s">
        <v>85</v>
      </c>
      <c r="C261" s="2" t="s">
        <v>66</v>
      </c>
      <c r="D261" s="2">
        <v>222</v>
      </c>
    </row>
    <row r="262" spans="1:4" ht="15.75" x14ac:dyDescent="0.25">
      <c r="A262" s="21">
        <v>2024</v>
      </c>
      <c r="B262" s="2" t="s">
        <v>85</v>
      </c>
      <c r="C262" s="2" t="s">
        <v>67</v>
      </c>
      <c r="D262" s="2">
        <v>76</v>
      </c>
    </row>
    <row r="263" spans="1:4" ht="15.75" x14ac:dyDescent="0.25">
      <c r="A263" s="21">
        <v>2024</v>
      </c>
      <c r="B263" s="2" t="s">
        <v>85</v>
      </c>
      <c r="C263" s="2" t="s">
        <v>68</v>
      </c>
      <c r="D263" s="2">
        <v>99</v>
      </c>
    </row>
    <row r="264" spans="1:4" ht="15.75" x14ac:dyDescent="0.25">
      <c r="A264" s="21">
        <v>2024</v>
      </c>
      <c r="B264" s="2" t="s">
        <v>85</v>
      </c>
      <c r="C264" s="2" t="s">
        <v>69</v>
      </c>
      <c r="D264" s="2">
        <v>225</v>
      </c>
    </row>
    <row r="265" spans="1:4" ht="15.75" x14ac:dyDescent="0.25">
      <c r="A265" s="21">
        <v>2024</v>
      </c>
      <c r="B265" s="2" t="s">
        <v>85</v>
      </c>
      <c r="C265" s="2" t="s">
        <v>70</v>
      </c>
      <c r="D265" s="2">
        <v>192</v>
      </c>
    </row>
    <row r="266" spans="1:4" ht="15.75" x14ac:dyDescent="0.25">
      <c r="A266" s="21">
        <v>2024</v>
      </c>
      <c r="B266" s="2" t="s">
        <v>85</v>
      </c>
      <c r="C266" s="2" t="s">
        <v>71</v>
      </c>
      <c r="D266" s="2">
        <v>382</v>
      </c>
    </row>
    <row r="267" spans="1:4" ht="15.75" x14ac:dyDescent="0.25">
      <c r="A267" s="21">
        <v>2024</v>
      </c>
      <c r="B267" s="2" t="s">
        <v>85</v>
      </c>
      <c r="C267" s="2" t="s">
        <v>72</v>
      </c>
      <c r="D267" s="2">
        <v>950</v>
      </c>
    </row>
    <row r="268" spans="1:4" ht="15.75" x14ac:dyDescent="0.25">
      <c r="A268" s="21">
        <v>2024</v>
      </c>
      <c r="B268" s="2" t="s">
        <v>85</v>
      </c>
      <c r="C268" s="2" t="s">
        <v>73</v>
      </c>
      <c r="D268" s="2">
        <v>195</v>
      </c>
    </row>
    <row r="269" spans="1:4" ht="15.75" x14ac:dyDescent="0.25">
      <c r="A269" s="21">
        <v>2024</v>
      </c>
      <c r="B269" s="2" t="s">
        <v>85</v>
      </c>
      <c r="C269" s="2" t="s">
        <v>74</v>
      </c>
      <c r="D269" s="2">
        <v>468</v>
      </c>
    </row>
    <row r="270" spans="1:4" ht="15.75" x14ac:dyDescent="0.25">
      <c r="A270" s="21">
        <v>2024</v>
      </c>
      <c r="B270" s="2" t="s">
        <v>85</v>
      </c>
      <c r="C270" s="2" t="s">
        <v>75</v>
      </c>
      <c r="D270" s="2">
        <v>686</v>
      </c>
    </row>
    <row r="271" spans="1:4" ht="15.75" x14ac:dyDescent="0.25">
      <c r="A271" s="21">
        <v>2024</v>
      </c>
      <c r="B271" s="2" t="s">
        <v>85</v>
      </c>
      <c r="C271" s="2" t="s">
        <v>76</v>
      </c>
      <c r="D271" s="2">
        <v>17</v>
      </c>
    </row>
    <row r="272" spans="1:4" ht="15.75" x14ac:dyDescent="0.25">
      <c r="A272" s="21">
        <v>2024</v>
      </c>
      <c r="B272" s="2" t="s">
        <v>85</v>
      </c>
      <c r="C272" s="2" t="s">
        <v>22</v>
      </c>
      <c r="D272" s="2">
        <v>3808</v>
      </c>
    </row>
    <row r="273" spans="1:4" ht="15.75" x14ac:dyDescent="0.25">
      <c r="A273" s="21">
        <v>2024</v>
      </c>
      <c r="B273" s="2" t="s">
        <v>85</v>
      </c>
      <c r="C273" s="2" t="s">
        <v>77</v>
      </c>
      <c r="D273" s="2">
        <v>12</v>
      </c>
    </row>
    <row r="274" spans="1:4" ht="15.75" x14ac:dyDescent="0.25">
      <c r="A274" s="21">
        <v>2024</v>
      </c>
      <c r="B274" s="2" t="s">
        <v>85</v>
      </c>
      <c r="C274" s="2" t="s">
        <v>78</v>
      </c>
      <c r="D274" s="2">
        <v>273</v>
      </c>
    </row>
    <row r="275" spans="1:4" ht="15.75" x14ac:dyDescent="0.25">
      <c r="A275" s="21">
        <v>2024</v>
      </c>
      <c r="B275" s="2" t="s">
        <v>85</v>
      </c>
      <c r="C275" s="2" t="s">
        <v>79</v>
      </c>
      <c r="D275" s="2">
        <v>11</v>
      </c>
    </row>
    <row r="276" spans="1:4" ht="15.75" x14ac:dyDescent="0.25">
      <c r="A276" s="21">
        <v>2023</v>
      </c>
      <c r="B276" s="2" t="s">
        <v>86</v>
      </c>
      <c r="C276" s="2" t="s">
        <v>66</v>
      </c>
      <c r="D276" s="2">
        <v>204</v>
      </c>
    </row>
    <row r="277" spans="1:4" ht="15.75" x14ac:dyDescent="0.25">
      <c r="A277" s="21">
        <v>2023</v>
      </c>
      <c r="B277" s="2" t="s">
        <v>86</v>
      </c>
      <c r="C277" s="2" t="s">
        <v>67</v>
      </c>
      <c r="D277" s="2">
        <v>57</v>
      </c>
    </row>
    <row r="278" spans="1:4" ht="15.75" x14ac:dyDescent="0.25">
      <c r="A278" s="21">
        <v>2023</v>
      </c>
      <c r="B278" s="2" t="s">
        <v>86</v>
      </c>
      <c r="C278" s="2" t="s">
        <v>68</v>
      </c>
      <c r="D278" s="2">
        <v>87</v>
      </c>
    </row>
    <row r="279" spans="1:4" ht="15.75" x14ac:dyDescent="0.25">
      <c r="A279" s="21">
        <v>2023</v>
      </c>
      <c r="B279" s="2" t="s">
        <v>86</v>
      </c>
      <c r="C279" s="2" t="s">
        <v>69</v>
      </c>
      <c r="D279" s="2">
        <v>249</v>
      </c>
    </row>
    <row r="280" spans="1:4" ht="15.75" x14ac:dyDescent="0.25">
      <c r="A280" s="21">
        <v>2023</v>
      </c>
      <c r="B280" s="2" t="s">
        <v>86</v>
      </c>
      <c r="C280" s="2" t="s">
        <v>70</v>
      </c>
      <c r="D280" s="2">
        <v>195</v>
      </c>
    </row>
    <row r="281" spans="1:4" ht="15.75" x14ac:dyDescent="0.25">
      <c r="A281" s="21">
        <v>2023</v>
      </c>
      <c r="B281" s="2" t="s">
        <v>86</v>
      </c>
      <c r="C281" s="2" t="s">
        <v>71</v>
      </c>
      <c r="D281" s="2">
        <v>359</v>
      </c>
    </row>
    <row r="282" spans="1:4" ht="15.75" x14ac:dyDescent="0.25">
      <c r="A282" s="21">
        <v>2023</v>
      </c>
      <c r="B282" s="2" t="s">
        <v>86</v>
      </c>
      <c r="C282" s="2" t="s">
        <v>72</v>
      </c>
      <c r="D282" s="2">
        <v>924</v>
      </c>
    </row>
    <row r="283" spans="1:4" ht="15.75" x14ac:dyDescent="0.25">
      <c r="A283" s="21">
        <v>2023</v>
      </c>
      <c r="B283" s="2" t="s">
        <v>86</v>
      </c>
      <c r="C283" s="2" t="s">
        <v>73</v>
      </c>
      <c r="D283" s="2">
        <v>217</v>
      </c>
    </row>
    <row r="284" spans="1:4" ht="15.75" x14ac:dyDescent="0.25">
      <c r="A284" s="21">
        <v>2023</v>
      </c>
      <c r="B284" s="2" t="s">
        <v>86</v>
      </c>
      <c r="C284" s="2" t="s">
        <v>74</v>
      </c>
      <c r="D284" s="2">
        <v>522</v>
      </c>
    </row>
    <row r="285" spans="1:4" ht="15.75" x14ac:dyDescent="0.25">
      <c r="A285" s="21">
        <v>2023</v>
      </c>
      <c r="B285" s="2" t="s">
        <v>86</v>
      </c>
      <c r="C285" s="2" t="s">
        <v>75</v>
      </c>
      <c r="D285" s="2">
        <v>656</v>
      </c>
    </row>
    <row r="286" spans="1:4" ht="15.75" x14ac:dyDescent="0.25">
      <c r="A286" s="21">
        <v>2023</v>
      </c>
      <c r="B286" s="2" t="s">
        <v>86</v>
      </c>
      <c r="C286" s="2" t="s">
        <v>76</v>
      </c>
      <c r="D286" s="2">
        <v>4</v>
      </c>
    </row>
    <row r="287" spans="1:4" ht="15.75" x14ac:dyDescent="0.25">
      <c r="A287" s="21">
        <v>2023</v>
      </c>
      <c r="B287" s="2" t="s">
        <v>86</v>
      </c>
      <c r="C287" s="2" t="s">
        <v>22</v>
      </c>
      <c r="D287" s="2">
        <v>3762</v>
      </c>
    </row>
    <row r="288" spans="1:4" ht="15.75" x14ac:dyDescent="0.25">
      <c r="A288" s="21">
        <v>2023</v>
      </c>
      <c r="B288" s="2" t="s">
        <v>86</v>
      </c>
      <c r="C288" s="2" t="s">
        <v>77</v>
      </c>
      <c r="D288" s="2">
        <v>8</v>
      </c>
    </row>
    <row r="289" spans="1:4" ht="15.75" x14ac:dyDescent="0.25">
      <c r="A289" s="21">
        <v>2023</v>
      </c>
      <c r="B289" s="2" t="s">
        <v>86</v>
      </c>
      <c r="C289" s="2" t="s">
        <v>78</v>
      </c>
      <c r="D289" s="2">
        <v>266</v>
      </c>
    </row>
    <row r="290" spans="1:4" ht="15.75" x14ac:dyDescent="0.25">
      <c r="A290" s="21">
        <v>2023</v>
      </c>
      <c r="B290" s="2" t="s">
        <v>86</v>
      </c>
      <c r="C290" s="2" t="s">
        <v>79</v>
      </c>
      <c r="D290" s="2">
        <v>14</v>
      </c>
    </row>
    <row r="291" spans="1:4" ht="15.75" x14ac:dyDescent="0.25">
      <c r="A291" s="21">
        <v>2023</v>
      </c>
      <c r="B291" s="2" t="s">
        <v>87</v>
      </c>
      <c r="C291" s="2" t="s">
        <v>66</v>
      </c>
      <c r="D291" s="2">
        <v>245</v>
      </c>
    </row>
    <row r="292" spans="1:4" ht="15.75" x14ac:dyDescent="0.25">
      <c r="A292" s="21">
        <v>2023</v>
      </c>
      <c r="B292" s="2" t="s">
        <v>87</v>
      </c>
      <c r="C292" s="2" t="s">
        <v>67</v>
      </c>
      <c r="D292" s="2">
        <v>68</v>
      </c>
    </row>
    <row r="293" spans="1:4" ht="15.75" x14ac:dyDescent="0.25">
      <c r="A293" s="21">
        <v>2023</v>
      </c>
      <c r="B293" s="2" t="s">
        <v>87</v>
      </c>
      <c r="C293" s="2" t="s">
        <v>68</v>
      </c>
      <c r="D293" s="2">
        <v>90</v>
      </c>
    </row>
    <row r="294" spans="1:4" ht="15.75" x14ac:dyDescent="0.25">
      <c r="A294" s="21">
        <v>2023</v>
      </c>
      <c r="B294" s="2" t="s">
        <v>87</v>
      </c>
      <c r="C294" s="2" t="s">
        <v>69</v>
      </c>
      <c r="D294" s="2">
        <v>234</v>
      </c>
    </row>
    <row r="295" spans="1:4" ht="15.75" x14ac:dyDescent="0.25">
      <c r="A295" s="21">
        <v>2023</v>
      </c>
      <c r="B295" s="2" t="s">
        <v>87</v>
      </c>
      <c r="C295" s="2" t="s">
        <v>70</v>
      </c>
      <c r="D295" s="2">
        <v>223</v>
      </c>
    </row>
    <row r="296" spans="1:4" ht="15.75" x14ac:dyDescent="0.25">
      <c r="A296" s="21">
        <v>2023</v>
      </c>
      <c r="B296" s="2" t="s">
        <v>87</v>
      </c>
      <c r="C296" s="2" t="s">
        <v>71</v>
      </c>
      <c r="D296" s="2">
        <v>389</v>
      </c>
    </row>
    <row r="297" spans="1:4" ht="15.75" x14ac:dyDescent="0.25">
      <c r="A297" s="21">
        <v>2023</v>
      </c>
      <c r="B297" s="2" t="s">
        <v>87</v>
      </c>
      <c r="C297" s="2" t="s">
        <v>72</v>
      </c>
      <c r="D297" s="2">
        <v>919</v>
      </c>
    </row>
    <row r="298" spans="1:4" ht="15.75" x14ac:dyDescent="0.25">
      <c r="A298" s="21">
        <v>2023</v>
      </c>
      <c r="B298" s="2" t="s">
        <v>87</v>
      </c>
      <c r="C298" s="2" t="s">
        <v>73</v>
      </c>
      <c r="D298" s="2">
        <v>193</v>
      </c>
    </row>
    <row r="299" spans="1:4" ht="15.75" x14ac:dyDescent="0.25">
      <c r="A299" s="21">
        <v>2023</v>
      </c>
      <c r="B299" s="2" t="s">
        <v>87</v>
      </c>
      <c r="C299" s="2" t="s">
        <v>74</v>
      </c>
      <c r="D299" s="2">
        <v>527</v>
      </c>
    </row>
    <row r="300" spans="1:4" ht="15.75" x14ac:dyDescent="0.25">
      <c r="A300" s="21">
        <v>2023</v>
      </c>
      <c r="B300" s="2" t="s">
        <v>87</v>
      </c>
      <c r="C300" s="2" t="s">
        <v>75</v>
      </c>
      <c r="D300" s="2">
        <v>631</v>
      </c>
    </row>
    <row r="301" spans="1:4" ht="15.75" x14ac:dyDescent="0.25">
      <c r="A301" s="21">
        <v>2023</v>
      </c>
      <c r="B301" s="2" t="s">
        <v>87</v>
      </c>
      <c r="C301" s="2" t="s">
        <v>76</v>
      </c>
      <c r="D301" s="2">
        <v>16</v>
      </c>
    </row>
    <row r="302" spans="1:4" ht="15.75" x14ac:dyDescent="0.25">
      <c r="A302" s="21">
        <v>2023</v>
      </c>
      <c r="B302" s="2" t="s">
        <v>87</v>
      </c>
      <c r="C302" s="2" t="s">
        <v>22</v>
      </c>
      <c r="D302" s="2">
        <v>3825</v>
      </c>
    </row>
    <row r="303" spans="1:4" ht="15.75" x14ac:dyDescent="0.25">
      <c r="A303" s="21">
        <v>2023</v>
      </c>
      <c r="B303" s="2" t="s">
        <v>87</v>
      </c>
      <c r="C303" s="2" t="s">
        <v>77</v>
      </c>
      <c r="D303" s="2">
        <v>12</v>
      </c>
    </row>
    <row r="304" spans="1:4" ht="15.75" x14ac:dyDescent="0.25">
      <c r="A304" s="21">
        <v>2023</v>
      </c>
      <c r="B304" s="2" t="s">
        <v>87</v>
      </c>
      <c r="C304" s="2" t="s">
        <v>78</v>
      </c>
      <c r="D304" s="2">
        <v>265</v>
      </c>
    </row>
    <row r="305" spans="1:4" ht="15.75" x14ac:dyDescent="0.25">
      <c r="A305" s="21">
        <v>2023</v>
      </c>
      <c r="B305" s="2" t="s">
        <v>87</v>
      </c>
      <c r="C305" s="2" t="s">
        <v>79</v>
      </c>
      <c r="D305" s="2">
        <v>13</v>
      </c>
    </row>
    <row r="306" spans="1:4" ht="15.75" x14ac:dyDescent="0.25">
      <c r="A306" s="21">
        <v>2023</v>
      </c>
      <c r="B306" s="2" t="s">
        <v>88</v>
      </c>
      <c r="C306" s="2" t="s">
        <v>66</v>
      </c>
      <c r="D306" s="2">
        <v>254</v>
      </c>
    </row>
    <row r="307" spans="1:4" ht="15.75" x14ac:dyDescent="0.25">
      <c r="A307" s="21">
        <v>2023</v>
      </c>
      <c r="B307" s="2" t="s">
        <v>88</v>
      </c>
      <c r="C307" s="2" t="s">
        <v>67</v>
      </c>
      <c r="D307" s="2">
        <v>76</v>
      </c>
    </row>
    <row r="308" spans="1:4" ht="15.75" x14ac:dyDescent="0.25">
      <c r="A308" s="21">
        <v>2023</v>
      </c>
      <c r="B308" s="2" t="s">
        <v>88</v>
      </c>
      <c r="C308" s="2" t="s">
        <v>68</v>
      </c>
      <c r="D308" s="2">
        <v>106</v>
      </c>
    </row>
    <row r="309" spans="1:4" ht="15.75" x14ac:dyDescent="0.25">
      <c r="A309" s="21">
        <v>2023</v>
      </c>
      <c r="B309" s="2" t="s">
        <v>88</v>
      </c>
      <c r="C309" s="2" t="s">
        <v>69</v>
      </c>
      <c r="D309" s="2">
        <v>280</v>
      </c>
    </row>
    <row r="310" spans="1:4" ht="15.75" x14ac:dyDescent="0.25">
      <c r="A310" s="21">
        <v>2023</v>
      </c>
      <c r="B310" s="2" t="s">
        <v>88</v>
      </c>
      <c r="C310" s="2" t="s">
        <v>70</v>
      </c>
      <c r="D310" s="2">
        <v>210</v>
      </c>
    </row>
    <row r="311" spans="1:4" ht="15.75" x14ac:dyDescent="0.25">
      <c r="A311" s="21">
        <v>2023</v>
      </c>
      <c r="B311" s="2" t="s">
        <v>88</v>
      </c>
      <c r="C311" s="2" t="s">
        <v>71</v>
      </c>
      <c r="D311" s="2">
        <v>451</v>
      </c>
    </row>
    <row r="312" spans="1:4" ht="15.75" x14ac:dyDescent="0.25">
      <c r="A312" s="21">
        <v>2023</v>
      </c>
      <c r="B312" s="2" t="s">
        <v>88</v>
      </c>
      <c r="C312" s="2" t="s">
        <v>72</v>
      </c>
      <c r="D312" s="2">
        <v>956</v>
      </c>
    </row>
    <row r="313" spans="1:4" ht="15.75" x14ac:dyDescent="0.25">
      <c r="A313" s="21">
        <v>2023</v>
      </c>
      <c r="B313" s="2" t="s">
        <v>88</v>
      </c>
      <c r="C313" s="2" t="s">
        <v>73</v>
      </c>
      <c r="D313" s="2">
        <v>211</v>
      </c>
    </row>
    <row r="314" spans="1:4" ht="15.75" x14ac:dyDescent="0.25">
      <c r="A314" s="21">
        <v>2023</v>
      </c>
      <c r="B314" s="2" t="s">
        <v>88</v>
      </c>
      <c r="C314" s="2" t="s">
        <v>74</v>
      </c>
      <c r="D314" s="2">
        <v>513</v>
      </c>
    </row>
    <row r="315" spans="1:4" ht="15.75" x14ac:dyDescent="0.25">
      <c r="A315" s="21">
        <v>2023</v>
      </c>
      <c r="B315" s="2" t="s">
        <v>88</v>
      </c>
      <c r="C315" s="2" t="s">
        <v>75</v>
      </c>
      <c r="D315" s="2">
        <v>711</v>
      </c>
    </row>
    <row r="316" spans="1:4" ht="15.75" x14ac:dyDescent="0.25">
      <c r="A316" s="21">
        <v>2023</v>
      </c>
      <c r="B316" s="2" t="s">
        <v>88</v>
      </c>
      <c r="C316" s="2" t="s">
        <v>76</v>
      </c>
      <c r="D316" s="2">
        <v>11</v>
      </c>
    </row>
    <row r="317" spans="1:4" ht="15.75" x14ac:dyDescent="0.25">
      <c r="A317" s="21">
        <v>2023</v>
      </c>
      <c r="B317" s="2" t="s">
        <v>88</v>
      </c>
      <c r="C317" s="2" t="s">
        <v>22</v>
      </c>
      <c r="D317" s="2">
        <v>4101</v>
      </c>
    </row>
    <row r="318" spans="1:4" ht="15.75" x14ac:dyDescent="0.25">
      <c r="A318" s="21">
        <v>2023</v>
      </c>
      <c r="B318" s="2" t="s">
        <v>88</v>
      </c>
      <c r="C318" s="2" t="s">
        <v>77</v>
      </c>
      <c r="D318" s="2">
        <v>21</v>
      </c>
    </row>
    <row r="319" spans="1:4" ht="15.75" x14ac:dyDescent="0.25">
      <c r="A319" s="21">
        <v>2023</v>
      </c>
      <c r="B319" s="2" t="s">
        <v>88</v>
      </c>
      <c r="C319" s="2" t="s">
        <v>78</v>
      </c>
      <c r="D319" s="2">
        <v>287</v>
      </c>
    </row>
    <row r="320" spans="1:4" ht="15.75" x14ac:dyDescent="0.25">
      <c r="A320" s="21">
        <v>2023</v>
      </c>
      <c r="B320" s="2" t="s">
        <v>88</v>
      </c>
      <c r="C320" s="2" t="s">
        <v>79</v>
      </c>
      <c r="D320" s="2">
        <v>14</v>
      </c>
    </row>
    <row r="321" spans="1:4" ht="15.75" x14ac:dyDescent="0.25">
      <c r="A321" s="21">
        <v>2023</v>
      </c>
      <c r="B321" s="2" t="s">
        <v>89</v>
      </c>
      <c r="C321" s="2" t="s">
        <v>66</v>
      </c>
      <c r="D321" s="2">
        <v>254</v>
      </c>
    </row>
    <row r="322" spans="1:4" ht="15.75" x14ac:dyDescent="0.25">
      <c r="A322" s="21">
        <v>2023</v>
      </c>
      <c r="B322" s="2" t="s">
        <v>89</v>
      </c>
      <c r="C322" s="2" t="s">
        <v>67</v>
      </c>
      <c r="D322" s="2">
        <v>67</v>
      </c>
    </row>
    <row r="323" spans="1:4" ht="15.75" x14ac:dyDescent="0.25">
      <c r="A323" s="21">
        <v>2023</v>
      </c>
      <c r="B323" s="2" t="s">
        <v>89</v>
      </c>
      <c r="C323" s="2" t="s">
        <v>68</v>
      </c>
      <c r="D323" s="2">
        <v>108</v>
      </c>
    </row>
    <row r="324" spans="1:4" ht="15.75" x14ac:dyDescent="0.25">
      <c r="A324" s="21">
        <v>2023</v>
      </c>
      <c r="B324" s="2" t="s">
        <v>89</v>
      </c>
      <c r="C324" s="2" t="s">
        <v>69</v>
      </c>
      <c r="D324" s="2">
        <v>258</v>
      </c>
    </row>
    <row r="325" spans="1:4" ht="15.75" x14ac:dyDescent="0.25">
      <c r="A325" s="21">
        <v>2023</v>
      </c>
      <c r="B325" s="2" t="s">
        <v>89</v>
      </c>
      <c r="C325" s="2" t="s">
        <v>70</v>
      </c>
      <c r="D325" s="2">
        <v>201</v>
      </c>
    </row>
    <row r="326" spans="1:4" ht="15.75" x14ac:dyDescent="0.25">
      <c r="A326" s="21">
        <v>2023</v>
      </c>
      <c r="B326" s="2" t="s">
        <v>89</v>
      </c>
      <c r="C326" s="2" t="s">
        <v>71</v>
      </c>
      <c r="D326" s="2">
        <v>380</v>
      </c>
    </row>
    <row r="327" spans="1:4" ht="15.75" x14ac:dyDescent="0.25">
      <c r="A327" s="21">
        <v>2023</v>
      </c>
      <c r="B327" s="2" t="s">
        <v>89</v>
      </c>
      <c r="C327" s="2" t="s">
        <v>72</v>
      </c>
      <c r="D327" s="2">
        <v>909</v>
      </c>
    </row>
    <row r="328" spans="1:4" ht="15.75" x14ac:dyDescent="0.25">
      <c r="A328" s="21">
        <v>2023</v>
      </c>
      <c r="B328" s="2" t="s">
        <v>89</v>
      </c>
      <c r="C328" s="2" t="s">
        <v>73</v>
      </c>
      <c r="D328" s="2">
        <v>193</v>
      </c>
    </row>
    <row r="329" spans="1:4" ht="15.75" x14ac:dyDescent="0.25">
      <c r="A329" s="21">
        <v>2023</v>
      </c>
      <c r="B329" s="2" t="s">
        <v>89</v>
      </c>
      <c r="C329" s="2" t="s">
        <v>74</v>
      </c>
      <c r="D329" s="2">
        <v>517</v>
      </c>
    </row>
    <row r="330" spans="1:4" ht="15.75" x14ac:dyDescent="0.25">
      <c r="A330" s="21">
        <v>2023</v>
      </c>
      <c r="B330" s="2" t="s">
        <v>89</v>
      </c>
      <c r="C330" s="2" t="s">
        <v>75</v>
      </c>
      <c r="D330" s="2">
        <v>592</v>
      </c>
    </row>
    <row r="331" spans="1:4" ht="15.75" x14ac:dyDescent="0.25">
      <c r="A331" s="21">
        <v>2023</v>
      </c>
      <c r="B331" s="2" t="s">
        <v>89</v>
      </c>
      <c r="C331" s="2" t="s">
        <v>76</v>
      </c>
      <c r="D331" s="2">
        <v>15</v>
      </c>
    </row>
    <row r="332" spans="1:4" ht="15.75" x14ac:dyDescent="0.25">
      <c r="A332" s="21">
        <v>2023</v>
      </c>
      <c r="B332" s="2" t="s">
        <v>89</v>
      </c>
      <c r="C332" s="2" t="s">
        <v>22</v>
      </c>
      <c r="D332" s="2">
        <v>3769</v>
      </c>
    </row>
    <row r="333" spans="1:4" ht="15.75" x14ac:dyDescent="0.25">
      <c r="A333" s="21">
        <v>2023</v>
      </c>
      <c r="B333" s="2" t="s">
        <v>89</v>
      </c>
      <c r="C333" s="2" t="s">
        <v>77</v>
      </c>
      <c r="D333" s="2">
        <v>21</v>
      </c>
    </row>
    <row r="334" spans="1:4" ht="15.75" x14ac:dyDescent="0.25">
      <c r="A334" s="21">
        <v>2023</v>
      </c>
      <c r="B334" s="2" t="s">
        <v>89</v>
      </c>
      <c r="C334" s="2" t="s">
        <v>78</v>
      </c>
      <c r="D334" s="2">
        <v>238</v>
      </c>
    </row>
    <row r="335" spans="1:4" ht="15.75" x14ac:dyDescent="0.25">
      <c r="A335" s="21">
        <v>2023</v>
      </c>
      <c r="B335" s="2" t="s">
        <v>89</v>
      </c>
      <c r="C335" s="2" t="s">
        <v>79</v>
      </c>
      <c r="D335" s="2">
        <v>16</v>
      </c>
    </row>
    <row r="336" spans="1:4" ht="15.75" x14ac:dyDescent="0.25">
      <c r="A336" s="21">
        <v>2023</v>
      </c>
      <c r="B336" s="2" t="s">
        <v>90</v>
      </c>
      <c r="C336" s="2" t="s">
        <v>66</v>
      </c>
      <c r="D336" s="2">
        <v>269</v>
      </c>
    </row>
    <row r="337" spans="1:4" ht="15.75" x14ac:dyDescent="0.25">
      <c r="A337" s="21">
        <v>2023</v>
      </c>
      <c r="B337" s="2" t="s">
        <v>90</v>
      </c>
      <c r="C337" s="2" t="s">
        <v>67</v>
      </c>
      <c r="D337" s="2">
        <v>74</v>
      </c>
    </row>
    <row r="338" spans="1:4" ht="15.75" x14ac:dyDescent="0.25">
      <c r="A338" s="21">
        <v>2023</v>
      </c>
      <c r="B338" s="2" t="s">
        <v>90</v>
      </c>
      <c r="C338" s="2" t="s">
        <v>68</v>
      </c>
      <c r="D338" s="2">
        <v>104</v>
      </c>
    </row>
    <row r="339" spans="1:4" ht="15.75" x14ac:dyDescent="0.25">
      <c r="A339" s="21">
        <v>2023</v>
      </c>
      <c r="B339" s="2" t="s">
        <v>90</v>
      </c>
      <c r="C339" s="2" t="s">
        <v>69</v>
      </c>
      <c r="D339" s="2">
        <v>254</v>
      </c>
    </row>
    <row r="340" spans="1:4" ht="15.75" x14ac:dyDescent="0.25">
      <c r="A340" s="21">
        <v>2023</v>
      </c>
      <c r="B340" s="2" t="s">
        <v>90</v>
      </c>
      <c r="C340" s="2" t="s">
        <v>70</v>
      </c>
      <c r="D340" s="2">
        <v>193</v>
      </c>
    </row>
    <row r="341" spans="1:4" ht="15.75" x14ac:dyDescent="0.25">
      <c r="A341" s="21">
        <v>2023</v>
      </c>
      <c r="B341" s="2" t="s">
        <v>90</v>
      </c>
      <c r="C341" s="2" t="s">
        <v>71</v>
      </c>
      <c r="D341" s="2">
        <v>448</v>
      </c>
    </row>
    <row r="342" spans="1:4" ht="15.75" x14ac:dyDescent="0.25">
      <c r="A342" s="21">
        <v>2023</v>
      </c>
      <c r="B342" s="2" t="s">
        <v>90</v>
      </c>
      <c r="C342" s="2" t="s">
        <v>72</v>
      </c>
      <c r="D342" s="2">
        <v>933</v>
      </c>
    </row>
    <row r="343" spans="1:4" ht="15.75" x14ac:dyDescent="0.25">
      <c r="A343" s="21">
        <v>2023</v>
      </c>
      <c r="B343" s="2" t="s">
        <v>90</v>
      </c>
      <c r="C343" s="2" t="s">
        <v>73</v>
      </c>
      <c r="D343" s="2">
        <v>231</v>
      </c>
    </row>
    <row r="344" spans="1:4" ht="15.75" x14ac:dyDescent="0.25">
      <c r="A344" s="21">
        <v>2023</v>
      </c>
      <c r="B344" s="2" t="s">
        <v>90</v>
      </c>
      <c r="C344" s="2" t="s">
        <v>74</v>
      </c>
      <c r="D344" s="2">
        <v>534</v>
      </c>
    </row>
    <row r="345" spans="1:4" ht="15.75" x14ac:dyDescent="0.25">
      <c r="A345" s="21">
        <v>2023</v>
      </c>
      <c r="B345" s="2" t="s">
        <v>90</v>
      </c>
      <c r="C345" s="2" t="s">
        <v>75</v>
      </c>
      <c r="D345" s="2">
        <v>726</v>
      </c>
    </row>
    <row r="346" spans="1:4" ht="15.75" x14ac:dyDescent="0.25">
      <c r="A346" s="21">
        <v>2023</v>
      </c>
      <c r="B346" s="2" t="s">
        <v>90</v>
      </c>
      <c r="C346" s="2" t="s">
        <v>76</v>
      </c>
      <c r="D346" s="2">
        <v>16</v>
      </c>
    </row>
    <row r="347" spans="1:4" ht="15.75" x14ac:dyDescent="0.25">
      <c r="A347" s="21">
        <v>2023</v>
      </c>
      <c r="B347" s="2" t="s">
        <v>90</v>
      </c>
      <c r="C347" s="2" t="s">
        <v>22</v>
      </c>
      <c r="D347" s="2">
        <v>4100</v>
      </c>
    </row>
    <row r="348" spans="1:4" ht="15.75" x14ac:dyDescent="0.25">
      <c r="A348" s="21">
        <v>2023</v>
      </c>
      <c r="B348" s="2" t="s">
        <v>90</v>
      </c>
      <c r="C348" s="2" t="s">
        <v>77</v>
      </c>
      <c r="D348" s="2">
        <v>26</v>
      </c>
    </row>
    <row r="349" spans="1:4" ht="15.75" x14ac:dyDescent="0.25">
      <c r="A349" s="21">
        <v>2023</v>
      </c>
      <c r="B349" s="2" t="s">
        <v>90</v>
      </c>
      <c r="C349" s="2" t="s">
        <v>78</v>
      </c>
      <c r="D349" s="2">
        <v>277</v>
      </c>
    </row>
    <row r="350" spans="1:4" ht="15.75" x14ac:dyDescent="0.25">
      <c r="A350" s="21">
        <v>2023</v>
      </c>
      <c r="B350" s="2" t="s">
        <v>90</v>
      </c>
      <c r="C350" s="2" t="s">
        <v>79</v>
      </c>
      <c r="D350" s="2">
        <v>15</v>
      </c>
    </row>
    <row r="351" spans="1:4" ht="15.75" x14ac:dyDescent="0.25">
      <c r="A351" s="21">
        <v>2023</v>
      </c>
      <c r="B351" s="2" t="s">
        <v>91</v>
      </c>
      <c r="C351" s="2" t="s">
        <v>66</v>
      </c>
      <c r="D351" s="2">
        <v>261</v>
      </c>
    </row>
    <row r="352" spans="1:4" ht="15.75" x14ac:dyDescent="0.25">
      <c r="A352" s="21">
        <v>2023</v>
      </c>
      <c r="B352" s="2" t="s">
        <v>91</v>
      </c>
      <c r="C352" s="2" t="s">
        <v>67</v>
      </c>
      <c r="D352" s="2">
        <v>82</v>
      </c>
    </row>
    <row r="353" spans="1:4" ht="15.75" x14ac:dyDescent="0.25">
      <c r="A353" s="21">
        <v>2023</v>
      </c>
      <c r="B353" s="2" t="s">
        <v>91</v>
      </c>
      <c r="C353" s="2" t="s">
        <v>68</v>
      </c>
      <c r="D353" s="2">
        <v>96</v>
      </c>
    </row>
    <row r="354" spans="1:4" ht="15.75" x14ac:dyDescent="0.25">
      <c r="A354" s="21">
        <v>2023</v>
      </c>
      <c r="B354" s="2" t="s">
        <v>91</v>
      </c>
      <c r="C354" s="2" t="s">
        <v>69</v>
      </c>
      <c r="D354" s="2">
        <v>265</v>
      </c>
    </row>
    <row r="355" spans="1:4" ht="15.75" x14ac:dyDescent="0.25">
      <c r="A355" s="21">
        <v>2023</v>
      </c>
      <c r="B355" s="2" t="s">
        <v>91</v>
      </c>
      <c r="C355" s="2" t="s">
        <v>70</v>
      </c>
      <c r="D355" s="2">
        <v>217</v>
      </c>
    </row>
    <row r="356" spans="1:4" ht="15.75" x14ac:dyDescent="0.25">
      <c r="A356" s="21">
        <v>2023</v>
      </c>
      <c r="B356" s="2" t="s">
        <v>91</v>
      </c>
      <c r="C356" s="2" t="s">
        <v>71</v>
      </c>
      <c r="D356" s="2">
        <v>429</v>
      </c>
    </row>
    <row r="357" spans="1:4" ht="15.75" x14ac:dyDescent="0.25">
      <c r="A357" s="21">
        <v>2023</v>
      </c>
      <c r="B357" s="2" t="s">
        <v>91</v>
      </c>
      <c r="C357" s="2" t="s">
        <v>72</v>
      </c>
      <c r="D357" s="2">
        <v>957</v>
      </c>
    </row>
    <row r="358" spans="1:4" ht="15.75" x14ac:dyDescent="0.25">
      <c r="A358" s="21">
        <v>2023</v>
      </c>
      <c r="B358" s="2" t="s">
        <v>91</v>
      </c>
      <c r="C358" s="2" t="s">
        <v>73</v>
      </c>
      <c r="D358" s="2">
        <v>219</v>
      </c>
    </row>
    <row r="359" spans="1:4" ht="15.75" x14ac:dyDescent="0.25">
      <c r="A359" s="21">
        <v>2023</v>
      </c>
      <c r="B359" s="2" t="s">
        <v>91</v>
      </c>
      <c r="C359" s="2" t="s">
        <v>74</v>
      </c>
      <c r="D359" s="2">
        <v>575</v>
      </c>
    </row>
    <row r="360" spans="1:4" ht="15.75" x14ac:dyDescent="0.25">
      <c r="A360" s="21">
        <v>2023</v>
      </c>
      <c r="B360" s="2" t="s">
        <v>91</v>
      </c>
      <c r="C360" s="2" t="s">
        <v>75</v>
      </c>
      <c r="D360" s="2">
        <v>714</v>
      </c>
    </row>
    <row r="361" spans="1:4" ht="15.75" x14ac:dyDescent="0.25">
      <c r="A361" s="21">
        <v>2023</v>
      </c>
      <c r="B361" s="2" t="s">
        <v>91</v>
      </c>
      <c r="C361" s="2" t="s">
        <v>76</v>
      </c>
      <c r="D361" s="2">
        <v>14</v>
      </c>
    </row>
    <row r="362" spans="1:4" ht="15.75" x14ac:dyDescent="0.25">
      <c r="A362" s="21">
        <v>2023</v>
      </c>
      <c r="B362" s="2" t="s">
        <v>91</v>
      </c>
      <c r="C362" s="2" t="s">
        <v>22</v>
      </c>
      <c r="D362" s="2">
        <v>4181</v>
      </c>
    </row>
    <row r="363" spans="1:4" ht="15.75" x14ac:dyDescent="0.25">
      <c r="A363" s="21">
        <v>2023</v>
      </c>
      <c r="B363" s="2" t="s">
        <v>91</v>
      </c>
      <c r="C363" s="2" t="s">
        <v>77</v>
      </c>
      <c r="D363" s="2">
        <v>18</v>
      </c>
    </row>
    <row r="364" spans="1:4" ht="15.75" x14ac:dyDescent="0.25">
      <c r="A364" s="21">
        <v>2023</v>
      </c>
      <c r="B364" s="2" t="s">
        <v>91</v>
      </c>
      <c r="C364" s="2" t="s">
        <v>78</v>
      </c>
      <c r="D364" s="2">
        <v>322</v>
      </c>
    </row>
    <row r="365" spans="1:4" ht="15.75" x14ac:dyDescent="0.25">
      <c r="A365" s="21">
        <v>2023</v>
      </c>
      <c r="B365" s="2" t="s">
        <v>91</v>
      </c>
      <c r="C365" s="2" t="s">
        <v>79</v>
      </c>
      <c r="D365" s="2">
        <v>12</v>
      </c>
    </row>
    <row r="366" spans="1:4" ht="15.75" x14ac:dyDescent="0.25">
      <c r="A366" s="21">
        <v>2023</v>
      </c>
      <c r="B366" s="2" t="s">
        <v>80</v>
      </c>
      <c r="C366" s="2" t="s">
        <v>66</v>
      </c>
      <c r="D366" s="2">
        <v>240</v>
      </c>
    </row>
    <row r="367" spans="1:4" ht="15.75" x14ac:dyDescent="0.25">
      <c r="A367" s="21">
        <v>2023</v>
      </c>
      <c r="B367" s="2" t="s">
        <v>80</v>
      </c>
      <c r="C367" s="2" t="s">
        <v>67</v>
      </c>
      <c r="D367" s="2">
        <v>68</v>
      </c>
    </row>
    <row r="368" spans="1:4" ht="15.75" x14ac:dyDescent="0.25">
      <c r="A368" s="21">
        <v>2023</v>
      </c>
      <c r="B368" s="2" t="s">
        <v>80</v>
      </c>
      <c r="C368" s="2" t="s">
        <v>68</v>
      </c>
      <c r="D368" s="2">
        <v>101</v>
      </c>
    </row>
    <row r="369" spans="1:4" ht="15.75" x14ac:dyDescent="0.25">
      <c r="A369" s="21">
        <v>2023</v>
      </c>
      <c r="B369" s="2" t="s">
        <v>80</v>
      </c>
      <c r="C369" s="2" t="s">
        <v>69</v>
      </c>
      <c r="D369" s="2">
        <v>228</v>
      </c>
    </row>
    <row r="370" spans="1:4" ht="15.75" x14ac:dyDescent="0.25">
      <c r="A370" s="21">
        <v>2023</v>
      </c>
      <c r="B370" s="2" t="s">
        <v>80</v>
      </c>
      <c r="C370" s="2" t="s">
        <v>70</v>
      </c>
      <c r="D370" s="2">
        <v>206</v>
      </c>
    </row>
    <row r="371" spans="1:4" ht="15.75" x14ac:dyDescent="0.25">
      <c r="A371" s="21">
        <v>2023</v>
      </c>
      <c r="B371" s="2" t="s">
        <v>80</v>
      </c>
      <c r="C371" s="2" t="s">
        <v>71</v>
      </c>
      <c r="D371" s="2">
        <v>415</v>
      </c>
    </row>
    <row r="372" spans="1:4" ht="15.75" x14ac:dyDescent="0.25">
      <c r="A372" s="21">
        <v>2023</v>
      </c>
      <c r="B372" s="2" t="s">
        <v>80</v>
      </c>
      <c r="C372" s="2" t="s">
        <v>72</v>
      </c>
      <c r="D372" s="2">
        <v>928</v>
      </c>
    </row>
    <row r="373" spans="1:4" ht="15.75" x14ac:dyDescent="0.25">
      <c r="A373" s="21">
        <v>2023</v>
      </c>
      <c r="B373" s="2" t="s">
        <v>80</v>
      </c>
      <c r="C373" s="2" t="s">
        <v>73</v>
      </c>
      <c r="D373" s="2">
        <v>203</v>
      </c>
    </row>
    <row r="374" spans="1:4" ht="15.75" x14ac:dyDescent="0.25">
      <c r="A374" s="21">
        <v>2023</v>
      </c>
      <c r="B374" s="2" t="s">
        <v>80</v>
      </c>
      <c r="C374" s="2" t="s">
        <v>74</v>
      </c>
      <c r="D374" s="2">
        <v>550</v>
      </c>
    </row>
    <row r="375" spans="1:4" ht="15.75" x14ac:dyDescent="0.25">
      <c r="A375" s="21">
        <v>2023</v>
      </c>
      <c r="B375" s="2" t="s">
        <v>80</v>
      </c>
      <c r="C375" s="2" t="s">
        <v>75</v>
      </c>
      <c r="D375" s="2">
        <v>645</v>
      </c>
    </row>
    <row r="376" spans="1:4" ht="15.75" x14ac:dyDescent="0.25">
      <c r="A376" s="21">
        <v>2023</v>
      </c>
      <c r="B376" s="2" t="s">
        <v>80</v>
      </c>
      <c r="C376" s="2" t="s">
        <v>76</v>
      </c>
      <c r="D376" s="2">
        <v>19</v>
      </c>
    </row>
    <row r="377" spans="1:4" ht="15.75" x14ac:dyDescent="0.25">
      <c r="A377" s="21">
        <v>2023</v>
      </c>
      <c r="B377" s="2" t="s">
        <v>80</v>
      </c>
      <c r="C377" s="2" t="s">
        <v>22</v>
      </c>
      <c r="D377" s="2">
        <v>3892</v>
      </c>
    </row>
    <row r="378" spans="1:4" ht="15.75" x14ac:dyDescent="0.25">
      <c r="A378" s="21">
        <v>2023</v>
      </c>
      <c r="B378" s="2" t="s">
        <v>80</v>
      </c>
      <c r="C378" s="2" t="s">
        <v>77</v>
      </c>
      <c r="D378" s="2">
        <v>10</v>
      </c>
    </row>
    <row r="379" spans="1:4" ht="15.75" x14ac:dyDescent="0.25">
      <c r="A379" s="21">
        <v>2023</v>
      </c>
      <c r="B379" s="2" t="s">
        <v>80</v>
      </c>
      <c r="C379" s="2" t="s">
        <v>78</v>
      </c>
      <c r="D379" s="2">
        <v>262</v>
      </c>
    </row>
    <row r="380" spans="1:4" ht="15.75" x14ac:dyDescent="0.25">
      <c r="A380" s="21">
        <v>2023</v>
      </c>
      <c r="B380" s="2" t="s">
        <v>80</v>
      </c>
      <c r="C380" s="2" t="s">
        <v>79</v>
      </c>
      <c r="D380" s="2">
        <v>17</v>
      </c>
    </row>
    <row r="381" spans="1:4" ht="15.75" x14ac:dyDescent="0.25">
      <c r="A381" s="21">
        <v>2023</v>
      </c>
      <c r="B381" s="2" t="s">
        <v>81</v>
      </c>
      <c r="C381" s="2" t="s">
        <v>66</v>
      </c>
      <c r="D381" s="2">
        <v>235</v>
      </c>
    </row>
    <row r="382" spans="1:4" ht="15.75" x14ac:dyDescent="0.25">
      <c r="A382" s="21">
        <v>2023</v>
      </c>
      <c r="B382" s="2" t="s">
        <v>81</v>
      </c>
      <c r="C382" s="2" t="s">
        <v>67</v>
      </c>
      <c r="D382" s="2">
        <v>65</v>
      </c>
    </row>
    <row r="383" spans="1:4" ht="15.75" x14ac:dyDescent="0.25">
      <c r="A383" s="21">
        <v>2023</v>
      </c>
      <c r="B383" s="2" t="s">
        <v>81</v>
      </c>
      <c r="C383" s="2" t="s">
        <v>68</v>
      </c>
      <c r="D383" s="2">
        <v>77</v>
      </c>
    </row>
    <row r="384" spans="1:4" ht="15.75" x14ac:dyDescent="0.25">
      <c r="A384" s="21">
        <v>2023</v>
      </c>
      <c r="B384" s="2" t="s">
        <v>81</v>
      </c>
      <c r="C384" s="2" t="s">
        <v>69</v>
      </c>
      <c r="D384" s="2">
        <v>239</v>
      </c>
    </row>
    <row r="385" spans="1:4" ht="15.75" x14ac:dyDescent="0.25">
      <c r="A385" s="21">
        <v>2023</v>
      </c>
      <c r="B385" s="2" t="s">
        <v>81</v>
      </c>
      <c r="C385" s="2" t="s">
        <v>70</v>
      </c>
      <c r="D385" s="2">
        <v>195</v>
      </c>
    </row>
    <row r="386" spans="1:4" ht="15.75" x14ac:dyDescent="0.25">
      <c r="A386" s="21">
        <v>2023</v>
      </c>
      <c r="B386" s="2" t="s">
        <v>81</v>
      </c>
      <c r="C386" s="2" t="s">
        <v>71</v>
      </c>
      <c r="D386" s="2">
        <v>432</v>
      </c>
    </row>
    <row r="387" spans="1:4" ht="15.75" x14ac:dyDescent="0.25">
      <c r="A387" s="21">
        <v>2023</v>
      </c>
      <c r="B387" s="2" t="s">
        <v>81</v>
      </c>
      <c r="C387" s="2" t="s">
        <v>72</v>
      </c>
      <c r="D387" s="2">
        <v>916</v>
      </c>
    </row>
    <row r="388" spans="1:4" ht="15.75" x14ac:dyDescent="0.25">
      <c r="A388" s="21">
        <v>2023</v>
      </c>
      <c r="B388" s="2" t="s">
        <v>81</v>
      </c>
      <c r="C388" s="2" t="s">
        <v>73</v>
      </c>
      <c r="D388" s="2">
        <v>199</v>
      </c>
    </row>
    <row r="389" spans="1:4" ht="15.75" x14ac:dyDescent="0.25">
      <c r="A389" s="21">
        <v>2023</v>
      </c>
      <c r="B389" s="2" t="s">
        <v>81</v>
      </c>
      <c r="C389" s="2" t="s">
        <v>74</v>
      </c>
      <c r="D389" s="2">
        <v>481</v>
      </c>
    </row>
    <row r="390" spans="1:4" ht="15.75" x14ac:dyDescent="0.25">
      <c r="A390" s="21">
        <v>2023</v>
      </c>
      <c r="B390" s="2" t="s">
        <v>81</v>
      </c>
      <c r="C390" s="2" t="s">
        <v>75</v>
      </c>
      <c r="D390" s="2">
        <v>694</v>
      </c>
    </row>
    <row r="391" spans="1:4" ht="15.75" x14ac:dyDescent="0.25">
      <c r="A391" s="21">
        <v>2023</v>
      </c>
      <c r="B391" s="2" t="s">
        <v>81</v>
      </c>
      <c r="C391" s="2" t="s">
        <v>76</v>
      </c>
      <c r="D391" s="2">
        <v>12</v>
      </c>
    </row>
    <row r="392" spans="1:4" ht="15.75" x14ac:dyDescent="0.25">
      <c r="A392" s="21">
        <v>2023</v>
      </c>
      <c r="B392" s="2" t="s">
        <v>81</v>
      </c>
      <c r="C392" s="2" t="s">
        <v>22</v>
      </c>
      <c r="D392" s="2">
        <v>3903</v>
      </c>
    </row>
    <row r="393" spans="1:4" ht="15.75" x14ac:dyDescent="0.25">
      <c r="A393" s="21">
        <v>2023</v>
      </c>
      <c r="B393" s="2" t="s">
        <v>81</v>
      </c>
      <c r="C393" s="2" t="s">
        <v>77</v>
      </c>
      <c r="D393" s="2">
        <v>16</v>
      </c>
    </row>
    <row r="394" spans="1:4" ht="15.75" x14ac:dyDescent="0.25">
      <c r="A394" s="21">
        <v>2023</v>
      </c>
      <c r="B394" s="2" t="s">
        <v>81</v>
      </c>
      <c r="C394" s="2" t="s">
        <v>78</v>
      </c>
      <c r="D394" s="2">
        <v>323</v>
      </c>
    </row>
    <row r="395" spans="1:4" ht="15.75" x14ac:dyDescent="0.25">
      <c r="A395" s="21">
        <v>2023</v>
      </c>
      <c r="B395" s="2" t="s">
        <v>81</v>
      </c>
      <c r="C395" s="2" t="s">
        <v>79</v>
      </c>
      <c r="D395" s="2">
        <v>19</v>
      </c>
    </row>
    <row r="396" spans="1:4" ht="15.75" x14ac:dyDescent="0.25">
      <c r="A396" s="21">
        <v>2023</v>
      </c>
      <c r="B396" s="2" t="s">
        <v>82</v>
      </c>
      <c r="C396" s="2" t="s">
        <v>66</v>
      </c>
      <c r="D396" s="2">
        <v>220</v>
      </c>
    </row>
    <row r="397" spans="1:4" ht="15.75" x14ac:dyDescent="0.25">
      <c r="A397" s="21">
        <v>2023</v>
      </c>
      <c r="B397" s="2" t="s">
        <v>82</v>
      </c>
      <c r="C397" s="2" t="s">
        <v>67</v>
      </c>
      <c r="D397" s="2">
        <v>58</v>
      </c>
    </row>
    <row r="398" spans="1:4" ht="15.75" x14ac:dyDescent="0.25">
      <c r="A398" s="21">
        <v>2023</v>
      </c>
      <c r="B398" s="2" t="s">
        <v>82</v>
      </c>
      <c r="C398" s="2" t="s">
        <v>68</v>
      </c>
      <c r="D398" s="2">
        <v>84</v>
      </c>
    </row>
    <row r="399" spans="1:4" ht="15.75" x14ac:dyDescent="0.25">
      <c r="A399" s="21">
        <v>2023</v>
      </c>
      <c r="B399" s="2" t="s">
        <v>82</v>
      </c>
      <c r="C399" s="2" t="s">
        <v>69</v>
      </c>
      <c r="D399" s="2">
        <v>243</v>
      </c>
    </row>
    <row r="400" spans="1:4" ht="15.75" x14ac:dyDescent="0.25">
      <c r="A400" s="21">
        <v>2023</v>
      </c>
      <c r="B400" s="2" t="s">
        <v>82</v>
      </c>
      <c r="C400" s="2" t="s">
        <v>70</v>
      </c>
      <c r="D400" s="2">
        <v>189</v>
      </c>
    </row>
    <row r="401" spans="1:4" ht="15.75" x14ac:dyDescent="0.25">
      <c r="A401" s="21">
        <v>2023</v>
      </c>
      <c r="B401" s="2" t="s">
        <v>82</v>
      </c>
      <c r="C401" s="2" t="s">
        <v>71</v>
      </c>
      <c r="D401" s="2">
        <v>353</v>
      </c>
    </row>
    <row r="402" spans="1:4" ht="15.75" x14ac:dyDescent="0.25">
      <c r="A402" s="21">
        <v>2023</v>
      </c>
      <c r="B402" s="2" t="s">
        <v>82</v>
      </c>
      <c r="C402" s="2" t="s">
        <v>72</v>
      </c>
      <c r="D402" s="2">
        <v>880</v>
      </c>
    </row>
    <row r="403" spans="1:4" ht="15.75" x14ac:dyDescent="0.25">
      <c r="A403" s="21">
        <v>2023</v>
      </c>
      <c r="B403" s="2" t="s">
        <v>82</v>
      </c>
      <c r="C403" s="2" t="s">
        <v>73</v>
      </c>
      <c r="D403" s="2">
        <v>165</v>
      </c>
    </row>
    <row r="404" spans="1:4" ht="15.75" x14ac:dyDescent="0.25">
      <c r="A404" s="21">
        <v>2023</v>
      </c>
      <c r="B404" s="2" t="s">
        <v>82</v>
      </c>
      <c r="C404" s="2" t="s">
        <v>74</v>
      </c>
      <c r="D404" s="2">
        <v>475</v>
      </c>
    </row>
    <row r="405" spans="1:4" ht="15.75" x14ac:dyDescent="0.25">
      <c r="A405" s="21">
        <v>2023</v>
      </c>
      <c r="B405" s="2" t="s">
        <v>82</v>
      </c>
      <c r="C405" s="2" t="s">
        <v>75</v>
      </c>
      <c r="D405" s="2">
        <v>604</v>
      </c>
    </row>
    <row r="406" spans="1:4" ht="15.75" x14ac:dyDescent="0.25">
      <c r="A406" s="21">
        <v>2023</v>
      </c>
      <c r="B406" s="2" t="s">
        <v>82</v>
      </c>
      <c r="C406" s="2" t="s">
        <v>76</v>
      </c>
      <c r="D406" s="2">
        <v>15</v>
      </c>
    </row>
    <row r="407" spans="1:4" ht="15.75" x14ac:dyDescent="0.25">
      <c r="A407" s="21">
        <v>2023</v>
      </c>
      <c r="B407" s="2" t="s">
        <v>82</v>
      </c>
      <c r="C407" s="2" t="s">
        <v>22</v>
      </c>
      <c r="D407" s="2">
        <v>3569</v>
      </c>
    </row>
    <row r="408" spans="1:4" ht="15.75" x14ac:dyDescent="0.25">
      <c r="A408" s="21">
        <v>2023</v>
      </c>
      <c r="B408" s="2" t="s">
        <v>82</v>
      </c>
      <c r="C408" s="2" t="s">
        <v>77</v>
      </c>
      <c r="D408" s="2">
        <v>11</v>
      </c>
    </row>
    <row r="409" spans="1:4" ht="15.75" x14ac:dyDescent="0.25">
      <c r="A409" s="21">
        <v>2023</v>
      </c>
      <c r="B409" s="2" t="s">
        <v>82</v>
      </c>
      <c r="C409" s="2" t="s">
        <v>78</v>
      </c>
      <c r="D409" s="2">
        <v>257</v>
      </c>
    </row>
    <row r="410" spans="1:4" ht="15.75" x14ac:dyDescent="0.25">
      <c r="A410" s="21">
        <v>2023</v>
      </c>
      <c r="B410" s="2" t="s">
        <v>82</v>
      </c>
      <c r="C410" s="2" t="s">
        <v>79</v>
      </c>
      <c r="D410" s="2">
        <v>15</v>
      </c>
    </row>
    <row r="411" spans="1:4" ht="15.75" x14ac:dyDescent="0.25">
      <c r="A411" s="21">
        <v>2023</v>
      </c>
      <c r="B411" s="2" t="s">
        <v>83</v>
      </c>
      <c r="C411" s="2" t="s">
        <v>66</v>
      </c>
      <c r="D411" s="2">
        <v>236</v>
      </c>
    </row>
    <row r="412" spans="1:4" ht="15.75" x14ac:dyDescent="0.25">
      <c r="A412" s="21">
        <v>2023</v>
      </c>
      <c r="B412" s="2" t="s">
        <v>83</v>
      </c>
      <c r="C412" s="2" t="s">
        <v>67</v>
      </c>
      <c r="D412" s="2">
        <v>69</v>
      </c>
    </row>
    <row r="413" spans="1:4" ht="15.75" x14ac:dyDescent="0.25">
      <c r="A413" s="21">
        <v>2023</v>
      </c>
      <c r="B413" s="2" t="s">
        <v>83</v>
      </c>
      <c r="C413" s="2" t="s">
        <v>68</v>
      </c>
      <c r="D413" s="2">
        <v>96</v>
      </c>
    </row>
    <row r="414" spans="1:4" ht="15.75" x14ac:dyDescent="0.25">
      <c r="A414" s="21">
        <v>2023</v>
      </c>
      <c r="B414" s="2" t="s">
        <v>83</v>
      </c>
      <c r="C414" s="2" t="s">
        <v>69</v>
      </c>
      <c r="D414" s="2">
        <v>243</v>
      </c>
    </row>
    <row r="415" spans="1:4" ht="15.75" x14ac:dyDescent="0.25">
      <c r="A415" s="21">
        <v>2023</v>
      </c>
      <c r="B415" s="2" t="s">
        <v>83</v>
      </c>
      <c r="C415" s="2" t="s">
        <v>70</v>
      </c>
      <c r="D415" s="2">
        <v>211</v>
      </c>
    </row>
    <row r="416" spans="1:4" ht="15.75" x14ac:dyDescent="0.25">
      <c r="A416" s="21">
        <v>2023</v>
      </c>
      <c r="B416" s="2" t="s">
        <v>83</v>
      </c>
      <c r="C416" s="2" t="s">
        <v>71</v>
      </c>
      <c r="D416" s="2">
        <v>397</v>
      </c>
    </row>
    <row r="417" spans="1:4" ht="15.75" x14ac:dyDescent="0.25">
      <c r="A417" s="21">
        <v>2023</v>
      </c>
      <c r="B417" s="2" t="s">
        <v>83</v>
      </c>
      <c r="C417" s="2" t="s">
        <v>72</v>
      </c>
      <c r="D417" s="2">
        <v>861</v>
      </c>
    </row>
    <row r="418" spans="1:4" ht="15.75" x14ac:dyDescent="0.25">
      <c r="A418" s="21">
        <v>2023</v>
      </c>
      <c r="B418" s="2" t="s">
        <v>83</v>
      </c>
      <c r="C418" s="2" t="s">
        <v>73</v>
      </c>
      <c r="D418" s="2">
        <v>188</v>
      </c>
    </row>
    <row r="419" spans="1:4" ht="15.75" x14ac:dyDescent="0.25">
      <c r="A419" s="21">
        <v>2023</v>
      </c>
      <c r="B419" s="2" t="s">
        <v>83</v>
      </c>
      <c r="C419" s="2" t="s">
        <v>74</v>
      </c>
      <c r="D419" s="2">
        <v>533</v>
      </c>
    </row>
    <row r="420" spans="1:4" ht="15.75" x14ac:dyDescent="0.25">
      <c r="A420" s="21">
        <v>2023</v>
      </c>
      <c r="B420" s="2" t="s">
        <v>83</v>
      </c>
      <c r="C420" s="2" t="s">
        <v>75</v>
      </c>
      <c r="D420" s="2">
        <v>690</v>
      </c>
    </row>
    <row r="421" spans="1:4" ht="15.75" x14ac:dyDescent="0.25">
      <c r="A421" s="21">
        <v>2023</v>
      </c>
      <c r="B421" s="2" t="s">
        <v>83</v>
      </c>
      <c r="C421" s="2" t="s">
        <v>76</v>
      </c>
      <c r="D421" s="2">
        <v>13</v>
      </c>
    </row>
    <row r="422" spans="1:4" ht="15.75" x14ac:dyDescent="0.25">
      <c r="A422" s="21">
        <v>2023</v>
      </c>
      <c r="B422" s="2" t="s">
        <v>83</v>
      </c>
      <c r="C422" s="2" t="s">
        <v>22</v>
      </c>
      <c r="D422" s="2">
        <v>3820</v>
      </c>
    </row>
    <row r="423" spans="1:4" ht="15.75" x14ac:dyDescent="0.25">
      <c r="A423" s="21">
        <v>2023</v>
      </c>
      <c r="B423" s="2" t="s">
        <v>83</v>
      </c>
      <c r="C423" s="2" t="s">
        <v>77</v>
      </c>
      <c r="D423" s="2">
        <v>8</v>
      </c>
    </row>
    <row r="424" spans="1:4" ht="15.75" x14ac:dyDescent="0.25">
      <c r="A424" s="21">
        <v>2023</v>
      </c>
      <c r="B424" s="2" t="s">
        <v>83</v>
      </c>
      <c r="C424" s="2" t="s">
        <v>78</v>
      </c>
      <c r="D424" s="2">
        <v>269</v>
      </c>
    </row>
    <row r="425" spans="1:4" ht="15.75" x14ac:dyDescent="0.25">
      <c r="A425" s="21">
        <v>2023</v>
      </c>
      <c r="B425" s="2" t="s">
        <v>83</v>
      </c>
      <c r="C425" s="2" t="s">
        <v>79</v>
      </c>
      <c r="D425" s="2">
        <v>6</v>
      </c>
    </row>
    <row r="426" spans="1:4" ht="15.75" x14ac:dyDescent="0.25">
      <c r="A426" s="21">
        <v>2023</v>
      </c>
      <c r="B426" s="2" t="s">
        <v>84</v>
      </c>
      <c r="C426" s="2" t="s">
        <v>66</v>
      </c>
      <c r="D426" s="2">
        <v>209</v>
      </c>
    </row>
    <row r="427" spans="1:4" ht="15.75" x14ac:dyDescent="0.25">
      <c r="A427" s="21">
        <v>2023</v>
      </c>
      <c r="B427" s="2" t="s">
        <v>84</v>
      </c>
      <c r="C427" s="2" t="s">
        <v>67</v>
      </c>
      <c r="D427" s="2">
        <v>65</v>
      </c>
    </row>
    <row r="428" spans="1:4" ht="15.75" x14ac:dyDescent="0.25">
      <c r="A428" s="21">
        <v>2023</v>
      </c>
      <c r="B428" s="2" t="s">
        <v>84</v>
      </c>
      <c r="C428" s="2" t="s">
        <v>68</v>
      </c>
      <c r="D428" s="2">
        <v>76</v>
      </c>
    </row>
    <row r="429" spans="1:4" ht="15.75" x14ac:dyDescent="0.25">
      <c r="A429" s="21">
        <v>2023</v>
      </c>
      <c r="B429" s="2" t="s">
        <v>84</v>
      </c>
      <c r="C429" s="2" t="s">
        <v>69</v>
      </c>
      <c r="D429" s="2">
        <v>219</v>
      </c>
    </row>
    <row r="430" spans="1:4" ht="15.75" x14ac:dyDescent="0.25">
      <c r="A430" s="21">
        <v>2023</v>
      </c>
      <c r="B430" s="2" t="s">
        <v>84</v>
      </c>
      <c r="C430" s="2" t="s">
        <v>70</v>
      </c>
      <c r="D430" s="2">
        <v>160</v>
      </c>
    </row>
    <row r="431" spans="1:4" ht="15.75" x14ac:dyDescent="0.25">
      <c r="A431" s="21">
        <v>2023</v>
      </c>
      <c r="B431" s="2" t="s">
        <v>84</v>
      </c>
      <c r="C431" s="2" t="s">
        <v>71</v>
      </c>
      <c r="D431" s="2">
        <v>342</v>
      </c>
    </row>
    <row r="432" spans="1:4" ht="15.75" x14ac:dyDescent="0.25">
      <c r="A432" s="21">
        <v>2023</v>
      </c>
      <c r="B432" s="2" t="s">
        <v>84</v>
      </c>
      <c r="C432" s="2" t="s">
        <v>72</v>
      </c>
      <c r="D432" s="2">
        <v>779</v>
      </c>
    </row>
    <row r="433" spans="1:4" ht="15.75" x14ac:dyDescent="0.25">
      <c r="A433" s="21">
        <v>2023</v>
      </c>
      <c r="B433" s="2" t="s">
        <v>84</v>
      </c>
      <c r="C433" s="2" t="s">
        <v>73</v>
      </c>
      <c r="D433" s="2">
        <v>187</v>
      </c>
    </row>
    <row r="434" spans="1:4" ht="15.75" x14ac:dyDescent="0.25">
      <c r="A434" s="21">
        <v>2023</v>
      </c>
      <c r="B434" s="2" t="s">
        <v>84</v>
      </c>
      <c r="C434" s="2" t="s">
        <v>74</v>
      </c>
      <c r="D434" s="2">
        <v>474</v>
      </c>
    </row>
    <row r="435" spans="1:4" ht="15.75" x14ac:dyDescent="0.25">
      <c r="A435" s="21">
        <v>2023</v>
      </c>
      <c r="B435" s="2" t="s">
        <v>84</v>
      </c>
      <c r="C435" s="2" t="s">
        <v>75</v>
      </c>
      <c r="D435" s="2">
        <v>605</v>
      </c>
    </row>
    <row r="436" spans="1:4" ht="15.75" x14ac:dyDescent="0.25">
      <c r="A436" s="21">
        <v>2023</v>
      </c>
      <c r="B436" s="2" t="s">
        <v>84</v>
      </c>
      <c r="C436" s="2" t="s">
        <v>76</v>
      </c>
      <c r="D436" s="2">
        <v>11</v>
      </c>
    </row>
    <row r="437" spans="1:4" ht="15.75" x14ac:dyDescent="0.25">
      <c r="A437" s="21">
        <v>2023</v>
      </c>
      <c r="B437" s="2" t="s">
        <v>84</v>
      </c>
      <c r="C437" s="2" t="s">
        <v>22</v>
      </c>
      <c r="D437" s="2">
        <v>3386</v>
      </c>
    </row>
    <row r="438" spans="1:4" ht="15.75" x14ac:dyDescent="0.25">
      <c r="A438" s="21">
        <v>2023</v>
      </c>
      <c r="B438" s="2" t="s">
        <v>84</v>
      </c>
      <c r="C438" s="2" t="s">
        <v>77</v>
      </c>
      <c r="D438" s="2">
        <v>11</v>
      </c>
    </row>
    <row r="439" spans="1:4" ht="15.75" x14ac:dyDescent="0.25">
      <c r="A439" s="21">
        <v>2023</v>
      </c>
      <c r="B439" s="2" t="s">
        <v>84</v>
      </c>
      <c r="C439" s="2" t="s">
        <v>78</v>
      </c>
      <c r="D439" s="2">
        <v>233</v>
      </c>
    </row>
    <row r="440" spans="1:4" ht="15.75" x14ac:dyDescent="0.25">
      <c r="A440" s="21">
        <v>2023</v>
      </c>
      <c r="B440" s="2" t="s">
        <v>84</v>
      </c>
      <c r="C440" s="2" t="s">
        <v>79</v>
      </c>
      <c r="D440" s="2">
        <v>15</v>
      </c>
    </row>
    <row r="441" spans="1:4" ht="15.75" x14ac:dyDescent="0.25">
      <c r="A441" s="21">
        <v>2023</v>
      </c>
      <c r="B441" s="2" t="s">
        <v>85</v>
      </c>
      <c r="C441" s="2" t="s">
        <v>66</v>
      </c>
      <c r="D441" s="2">
        <v>234</v>
      </c>
    </row>
    <row r="442" spans="1:4" ht="15.75" x14ac:dyDescent="0.25">
      <c r="A442" s="21">
        <v>2023</v>
      </c>
      <c r="B442" s="2" t="s">
        <v>85</v>
      </c>
      <c r="C442" s="2" t="s">
        <v>67</v>
      </c>
      <c r="D442" s="2">
        <v>66</v>
      </c>
    </row>
    <row r="443" spans="1:4" ht="15.75" x14ac:dyDescent="0.25">
      <c r="A443" s="21">
        <v>2023</v>
      </c>
      <c r="B443" s="2" t="s">
        <v>85</v>
      </c>
      <c r="C443" s="2" t="s">
        <v>68</v>
      </c>
      <c r="D443" s="2">
        <v>92</v>
      </c>
    </row>
    <row r="444" spans="1:4" ht="15.75" x14ac:dyDescent="0.25">
      <c r="A444" s="21">
        <v>2023</v>
      </c>
      <c r="B444" s="2" t="s">
        <v>85</v>
      </c>
      <c r="C444" s="2" t="s">
        <v>69</v>
      </c>
      <c r="D444" s="2">
        <v>240</v>
      </c>
    </row>
    <row r="445" spans="1:4" ht="15.75" x14ac:dyDescent="0.25">
      <c r="A445" s="21">
        <v>2023</v>
      </c>
      <c r="B445" s="2" t="s">
        <v>85</v>
      </c>
      <c r="C445" s="2" t="s">
        <v>70</v>
      </c>
      <c r="D445" s="2">
        <v>200</v>
      </c>
    </row>
    <row r="446" spans="1:4" ht="15.75" x14ac:dyDescent="0.25">
      <c r="A446" s="21">
        <v>2023</v>
      </c>
      <c r="B446" s="2" t="s">
        <v>85</v>
      </c>
      <c r="C446" s="2" t="s">
        <v>71</v>
      </c>
      <c r="D446" s="2">
        <v>388</v>
      </c>
    </row>
    <row r="447" spans="1:4" ht="15.75" x14ac:dyDescent="0.25">
      <c r="A447" s="21">
        <v>2023</v>
      </c>
      <c r="B447" s="2" t="s">
        <v>85</v>
      </c>
      <c r="C447" s="2" t="s">
        <v>72</v>
      </c>
      <c r="D447" s="2">
        <v>818</v>
      </c>
    </row>
    <row r="448" spans="1:4" ht="15.75" x14ac:dyDescent="0.25">
      <c r="A448" s="21">
        <v>2023</v>
      </c>
      <c r="B448" s="2" t="s">
        <v>85</v>
      </c>
      <c r="C448" s="2" t="s">
        <v>73</v>
      </c>
      <c r="D448" s="2">
        <v>179</v>
      </c>
    </row>
    <row r="449" spans="1:4" ht="15.75" x14ac:dyDescent="0.25">
      <c r="A449" s="21">
        <v>2023</v>
      </c>
      <c r="B449" s="2" t="s">
        <v>85</v>
      </c>
      <c r="C449" s="2" t="s">
        <v>74</v>
      </c>
      <c r="D449" s="2">
        <v>511</v>
      </c>
    </row>
    <row r="450" spans="1:4" ht="15.75" x14ac:dyDescent="0.25">
      <c r="A450" s="21">
        <v>2023</v>
      </c>
      <c r="B450" s="2" t="s">
        <v>85</v>
      </c>
      <c r="C450" s="2" t="s">
        <v>75</v>
      </c>
      <c r="D450" s="2">
        <v>611</v>
      </c>
    </row>
    <row r="451" spans="1:4" ht="15.75" x14ac:dyDescent="0.25">
      <c r="A451" s="21">
        <v>2023</v>
      </c>
      <c r="B451" s="2" t="s">
        <v>85</v>
      </c>
      <c r="C451" s="2" t="s">
        <v>76</v>
      </c>
      <c r="D451" s="2">
        <v>10</v>
      </c>
    </row>
    <row r="452" spans="1:4" ht="15.75" x14ac:dyDescent="0.25">
      <c r="A452" s="21">
        <v>2023</v>
      </c>
      <c r="B452" s="2" t="s">
        <v>85</v>
      </c>
      <c r="C452" s="2" t="s">
        <v>22</v>
      </c>
      <c r="D452" s="2">
        <v>3631</v>
      </c>
    </row>
    <row r="453" spans="1:4" ht="15.75" x14ac:dyDescent="0.25">
      <c r="A453" s="21">
        <v>2023</v>
      </c>
      <c r="B453" s="2" t="s">
        <v>85</v>
      </c>
      <c r="C453" s="2" t="s">
        <v>77</v>
      </c>
      <c r="D453" s="2">
        <v>14</v>
      </c>
    </row>
    <row r="454" spans="1:4" ht="15.75" x14ac:dyDescent="0.25">
      <c r="A454" s="21">
        <v>2023</v>
      </c>
      <c r="B454" s="2" t="s">
        <v>85</v>
      </c>
      <c r="C454" s="2" t="s">
        <v>78</v>
      </c>
      <c r="D454" s="2">
        <v>251</v>
      </c>
    </row>
    <row r="455" spans="1:4" ht="15.75" x14ac:dyDescent="0.25">
      <c r="A455" s="21">
        <v>2023</v>
      </c>
      <c r="B455" s="2" t="s">
        <v>85</v>
      </c>
      <c r="C455" s="2" t="s">
        <v>79</v>
      </c>
      <c r="D455" s="2">
        <v>17</v>
      </c>
    </row>
    <row r="456" spans="1:4" ht="15.75" x14ac:dyDescent="0.25">
      <c r="A456" s="21">
        <v>2022</v>
      </c>
      <c r="B456" s="2" t="s">
        <v>86</v>
      </c>
      <c r="C456" s="2" t="s">
        <v>66</v>
      </c>
      <c r="D456" s="2">
        <v>212</v>
      </c>
    </row>
    <row r="457" spans="1:4" ht="15.75" x14ac:dyDescent="0.25">
      <c r="A457" s="21">
        <v>2022</v>
      </c>
      <c r="B457" s="2" t="s">
        <v>86</v>
      </c>
      <c r="C457" s="2" t="s">
        <v>67</v>
      </c>
      <c r="D457" s="2">
        <v>67</v>
      </c>
    </row>
    <row r="458" spans="1:4" ht="15.75" x14ac:dyDescent="0.25">
      <c r="A458" s="21">
        <v>2022</v>
      </c>
      <c r="B458" s="2" t="s">
        <v>86</v>
      </c>
      <c r="C458" s="2" t="s">
        <v>68</v>
      </c>
      <c r="D458" s="2">
        <v>91</v>
      </c>
    </row>
    <row r="459" spans="1:4" ht="15.75" x14ac:dyDescent="0.25">
      <c r="A459" s="21">
        <v>2022</v>
      </c>
      <c r="B459" s="2" t="s">
        <v>86</v>
      </c>
      <c r="C459" s="2" t="s">
        <v>69</v>
      </c>
      <c r="D459" s="2">
        <v>247</v>
      </c>
    </row>
    <row r="460" spans="1:4" ht="15.75" x14ac:dyDescent="0.25">
      <c r="A460" s="21">
        <v>2022</v>
      </c>
      <c r="B460" s="2" t="s">
        <v>86</v>
      </c>
      <c r="C460" s="2" t="s">
        <v>70</v>
      </c>
      <c r="D460" s="2">
        <v>197</v>
      </c>
    </row>
    <row r="461" spans="1:4" ht="15.75" x14ac:dyDescent="0.25">
      <c r="A461" s="21">
        <v>2022</v>
      </c>
      <c r="B461" s="2" t="s">
        <v>86</v>
      </c>
      <c r="C461" s="2" t="s">
        <v>71</v>
      </c>
      <c r="D461" s="2">
        <v>403</v>
      </c>
    </row>
    <row r="462" spans="1:4" ht="15.75" x14ac:dyDescent="0.25">
      <c r="A462" s="21">
        <v>2022</v>
      </c>
      <c r="B462" s="2" t="s">
        <v>86</v>
      </c>
      <c r="C462" s="2" t="s">
        <v>72</v>
      </c>
      <c r="D462" s="2">
        <v>905</v>
      </c>
    </row>
    <row r="463" spans="1:4" ht="15.75" x14ac:dyDescent="0.25">
      <c r="A463" s="21">
        <v>2022</v>
      </c>
      <c r="B463" s="2" t="s">
        <v>86</v>
      </c>
      <c r="C463" s="2" t="s">
        <v>73</v>
      </c>
      <c r="D463" s="2">
        <v>198</v>
      </c>
    </row>
    <row r="464" spans="1:4" ht="15.75" x14ac:dyDescent="0.25">
      <c r="A464" s="21">
        <v>2022</v>
      </c>
      <c r="B464" s="2" t="s">
        <v>86</v>
      </c>
      <c r="C464" s="2" t="s">
        <v>74</v>
      </c>
      <c r="D464" s="2">
        <v>520</v>
      </c>
    </row>
    <row r="465" spans="1:4" ht="15.75" x14ac:dyDescent="0.25">
      <c r="A465" s="21">
        <v>2022</v>
      </c>
      <c r="B465" s="2" t="s">
        <v>86</v>
      </c>
      <c r="C465" s="2" t="s">
        <v>75</v>
      </c>
      <c r="D465" s="2">
        <v>659</v>
      </c>
    </row>
    <row r="466" spans="1:4" ht="15.75" x14ac:dyDescent="0.25">
      <c r="A466" s="21">
        <v>2022</v>
      </c>
      <c r="B466" s="2" t="s">
        <v>86</v>
      </c>
      <c r="C466" s="2" t="s">
        <v>76</v>
      </c>
      <c r="D466" s="2">
        <v>11</v>
      </c>
    </row>
    <row r="467" spans="1:4" ht="15.75" x14ac:dyDescent="0.25">
      <c r="A467" s="21">
        <v>2022</v>
      </c>
      <c r="B467" s="2" t="s">
        <v>86</v>
      </c>
      <c r="C467" s="2" t="s">
        <v>22</v>
      </c>
      <c r="D467" s="2">
        <v>3804</v>
      </c>
    </row>
    <row r="468" spans="1:4" ht="15.75" x14ac:dyDescent="0.25">
      <c r="A468" s="21">
        <v>2022</v>
      </c>
      <c r="B468" s="2" t="s">
        <v>86</v>
      </c>
      <c r="C468" s="2" t="s">
        <v>77</v>
      </c>
      <c r="D468" s="2">
        <v>13</v>
      </c>
    </row>
    <row r="469" spans="1:4" ht="15.75" x14ac:dyDescent="0.25">
      <c r="A469" s="21">
        <v>2022</v>
      </c>
      <c r="B469" s="2" t="s">
        <v>86</v>
      </c>
      <c r="C469" s="2" t="s">
        <v>78</v>
      </c>
      <c r="D469" s="2">
        <v>268</v>
      </c>
    </row>
    <row r="470" spans="1:4" ht="15.75" x14ac:dyDescent="0.25">
      <c r="A470" s="21">
        <v>2022</v>
      </c>
      <c r="B470" s="2" t="s">
        <v>86</v>
      </c>
      <c r="C470" s="2" t="s">
        <v>79</v>
      </c>
      <c r="D470" s="2">
        <v>13</v>
      </c>
    </row>
    <row r="471" spans="1:4" ht="15.75" x14ac:dyDescent="0.25">
      <c r="A471" s="21">
        <v>2022</v>
      </c>
      <c r="B471" s="2" t="s">
        <v>87</v>
      </c>
      <c r="C471" s="2" t="s">
        <v>66</v>
      </c>
      <c r="D471" s="2">
        <v>238</v>
      </c>
    </row>
    <row r="472" spans="1:4" ht="15.75" x14ac:dyDescent="0.25">
      <c r="A472" s="21">
        <v>2022</v>
      </c>
      <c r="B472" s="2" t="s">
        <v>87</v>
      </c>
      <c r="C472" s="2" t="s">
        <v>67</v>
      </c>
      <c r="D472" s="2">
        <v>76</v>
      </c>
    </row>
    <row r="473" spans="1:4" ht="15.75" x14ac:dyDescent="0.25">
      <c r="A473" s="21">
        <v>2022</v>
      </c>
      <c r="B473" s="2" t="s">
        <v>87</v>
      </c>
      <c r="C473" s="2" t="s">
        <v>68</v>
      </c>
      <c r="D473" s="2">
        <v>83</v>
      </c>
    </row>
    <row r="474" spans="1:4" ht="15.75" x14ac:dyDescent="0.25">
      <c r="A474" s="21">
        <v>2022</v>
      </c>
      <c r="B474" s="2" t="s">
        <v>87</v>
      </c>
      <c r="C474" s="2" t="s">
        <v>69</v>
      </c>
      <c r="D474" s="2">
        <v>242</v>
      </c>
    </row>
    <row r="475" spans="1:4" ht="15.75" x14ac:dyDescent="0.25">
      <c r="A475" s="21">
        <v>2022</v>
      </c>
      <c r="B475" s="2" t="s">
        <v>87</v>
      </c>
      <c r="C475" s="2" t="s">
        <v>70</v>
      </c>
      <c r="D475" s="2">
        <v>220</v>
      </c>
    </row>
    <row r="476" spans="1:4" ht="15.75" x14ac:dyDescent="0.25">
      <c r="A476" s="21">
        <v>2022</v>
      </c>
      <c r="B476" s="2" t="s">
        <v>87</v>
      </c>
      <c r="C476" s="2" t="s">
        <v>71</v>
      </c>
      <c r="D476" s="2">
        <v>342</v>
      </c>
    </row>
    <row r="477" spans="1:4" ht="15.75" x14ac:dyDescent="0.25">
      <c r="A477" s="21">
        <v>2022</v>
      </c>
      <c r="B477" s="2" t="s">
        <v>87</v>
      </c>
      <c r="C477" s="2" t="s">
        <v>72</v>
      </c>
      <c r="D477" s="2">
        <v>873</v>
      </c>
    </row>
    <row r="478" spans="1:4" ht="15.75" x14ac:dyDescent="0.25">
      <c r="A478" s="21">
        <v>2022</v>
      </c>
      <c r="B478" s="2" t="s">
        <v>87</v>
      </c>
      <c r="C478" s="2" t="s">
        <v>73</v>
      </c>
      <c r="D478" s="2">
        <v>197</v>
      </c>
    </row>
    <row r="479" spans="1:4" ht="15.75" x14ac:dyDescent="0.25">
      <c r="A479" s="21">
        <v>2022</v>
      </c>
      <c r="B479" s="2" t="s">
        <v>87</v>
      </c>
      <c r="C479" s="2" t="s">
        <v>74</v>
      </c>
      <c r="D479" s="2">
        <v>490</v>
      </c>
    </row>
    <row r="480" spans="1:4" ht="15.75" x14ac:dyDescent="0.25">
      <c r="A480" s="21">
        <v>2022</v>
      </c>
      <c r="B480" s="2" t="s">
        <v>87</v>
      </c>
      <c r="C480" s="2" t="s">
        <v>75</v>
      </c>
      <c r="D480" s="2">
        <v>679</v>
      </c>
    </row>
    <row r="481" spans="1:4" ht="15.75" x14ac:dyDescent="0.25">
      <c r="A481" s="21">
        <v>2022</v>
      </c>
      <c r="B481" s="2" t="s">
        <v>87</v>
      </c>
      <c r="C481" s="2" t="s">
        <v>76</v>
      </c>
      <c r="D481" s="2">
        <v>16</v>
      </c>
    </row>
    <row r="482" spans="1:4" ht="15.75" x14ac:dyDescent="0.25">
      <c r="A482" s="21">
        <v>2022</v>
      </c>
      <c r="B482" s="2" t="s">
        <v>87</v>
      </c>
      <c r="C482" s="2" t="s">
        <v>22</v>
      </c>
      <c r="D482" s="2">
        <v>3727</v>
      </c>
    </row>
    <row r="483" spans="1:4" ht="15.75" x14ac:dyDescent="0.25">
      <c r="A483" s="21">
        <v>2022</v>
      </c>
      <c r="B483" s="2" t="s">
        <v>87</v>
      </c>
      <c r="C483" s="2" t="s">
        <v>77</v>
      </c>
      <c r="D483" s="2">
        <v>14</v>
      </c>
    </row>
    <row r="484" spans="1:4" ht="15.75" x14ac:dyDescent="0.25">
      <c r="A484" s="21">
        <v>2022</v>
      </c>
      <c r="B484" s="2" t="s">
        <v>87</v>
      </c>
      <c r="C484" s="2" t="s">
        <v>78</v>
      </c>
      <c r="D484" s="2">
        <v>246</v>
      </c>
    </row>
    <row r="485" spans="1:4" ht="15.75" x14ac:dyDescent="0.25">
      <c r="A485" s="21">
        <v>2022</v>
      </c>
      <c r="B485" s="2" t="s">
        <v>87</v>
      </c>
      <c r="C485" s="2" t="s">
        <v>79</v>
      </c>
      <c r="D485" s="2">
        <v>11</v>
      </c>
    </row>
    <row r="486" spans="1:4" ht="15.75" x14ac:dyDescent="0.25">
      <c r="A486" s="21">
        <v>2022</v>
      </c>
      <c r="B486" s="2" t="s">
        <v>88</v>
      </c>
      <c r="C486" s="2" t="s">
        <v>66</v>
      </c>
      <c r="D486" s="2">
        <v>243</v>
      </c>
    </row>
    <row r="487" spans="1:4" ht="15.75" x14ac:dyDescent="0.25">
      <c r="A487" s="21">
        <v>2022</v>
      </c>
      <c r="B487" s="2" t="s">
        <v>88</v>
      </c>
      <c r="C487" s="2" t="s">
        <v>67</v>
      </c>
      <c r="D487" s="2">
        <v>73</v>
      </c>
    </row>
    <row r="488" spans="1:4" ht="15.75" x14ac:dyDescent="0.25">
      <c r="A488" s="21">
        <v>2022</v>
      </c>
      <c r="B488" s="2" t="s">
        <v>88</v>
      </c>
      <c r="C488" s="2" t="s">
        <v>68</v>
      </c>
      <c r="D488" s="2">
        <v>88</v>
      </c>
    </row>
    <row r="489" spans="1:4" ht="15.75" x14ac:dyDescent="0.25">
      <c r="A489" s="21">
        <v>2022</v>
      </c>
      <c r="B489" s="2" t="s">
        <v>88</v>
      </c>
      <c r="C489" s="2" t="s">
        <v>69</v>
      </c>
      <c r="D489" s="2">
        <v>229</v>
      </c>
    </row>
    <row r="490" spans="1:4" ht="15.75" x14ac:dyDescent="0.25">
      <c r="A490" s="21">
        <v>2022</v>
      </c>
      <c r="B490" s="2" t="s">
        <v>88</v>
      </c>
      <c r="C490" s="2" t="s">
        <v>70</v>
      </c>
      <c r="D490" s="2">
        <v>236</v>
      </c>
    </row>
    <row r="491" spans="1:4" ht="15.75" x14ac:dyDescent="0.25">
      <c r="A491" s="21">
        <v>2022</v>
      </c>
      <c r="B491" s="2" t="s">
        <v>88</v>
      </c>
      <c r="C491" s="2" t="s">
        <v>71</v>
      </c>
      <c r="D491" s="2">
        <v>451</v>
      </c>
    </row>
    <row r="492" spans="1:4" ht="15.75" x14ac:dyDescent="0.25">
      <c r="A492" s="21">
        <v>2022</v>
      </c>
      <c r="B492" s="2" t="s">
        <v>88</v>
      </c>
      <c r="C492" s="2" t="s">
        <v>72</v>
      </c>
      <c r="D492" s="2">
        <v>922</v>
      </c>
    </row>
    <row r="493" spans="1:4" ht="15.75" x14ac:dyDescent="0.25">
      <c r="A493" s="21">
        <v>2022</v>
      </c>
      <c r="B493" s="2" t="s">
        <v>88</v>
      </c>
      <c r="C493" s="2" t="s">
        <v>73</v>
      </c>
      <c r="D493" s="2">
        <v>201</v>
      </c>
    </row>
    <row r="494" spans="1:4" ht="15.75" x14ac:dyDescent="0.25">
      <c r="A494" s="21">
        <v>2022</v>
      </c>
      <c r="B494" s="2" t="s">
        <v>88</v>
      </c>
      <c r="C494" s="2" t="s">
        <v>74</v>
      </c>
      <c r="D494" s="2">
        <v>532</v>
      </c>
    </row>
    <row r="495" spans="1:4" ht="15.75" x14ac:dyDescent="0.25">
      <c r="A495" s="21">
        <v>2022</v>
      </c>
      <c r="B495" s="2" t="s">
        <v>88</v>
      </c>
      <c r="C495" s="2" t="s">
        <v>75</v>
      </c>
      <c r="D495" s="2">
        <v>711</v>
      </c>
    </row>
    <row r="496" spans="1:4" ht="15.75" x14ac:dyDescent="0.25">
      <c r="A496" s="21">
        <v>2022</v>
      </c>
      <c r="B496" s="2" t="s">
        <v>88</v>
      </c>
      <c r="C496" s="2" t="s">
        <v>76</v>
      </c>
      <c r="D496" s="2">
        <v>18</v>
      </c>
    </row>
    <row r="497" spans="1:4" ht="15.75" x14ac:dyDescent="0.25">
      <c r="A497" s="21">
        <v>2022</v>
      </c>
      <c r="B497" s="2" t="s">
        <v>88</v>
      </c>
      <c r="C497" s="2" t="s">
        <v>22</v>
      </c>
      <c r="D497" s="2">
        <v>4032</v>
      </c>
    </row>
    <row r="498" spans="1:4" ht="15.75" x14ac:dyDescent="0.25">
      <c r="A498" s="21">
        <v>2022</v>
      </c>
      <c r="B498" s="2" t="s">
        <v>88</v>
      </c>
      <c r="C498" s="2" t="s">
        <v>77</v>
      </c>
      <c r="D498" s="2">
        <v>22</v>
      </c>
    </row>
    <row r="499" spans="1:4" ht="15.75" x14ac:dyDescent="0.25">
      <c r="A499" s="21">
        <v>2022</v>
      </c>
      <c r="B499" s="2" t="s">
        <v>88</v>
      </c>
      <c r="C499" s="2" t="s">
        <v>78</v>
      </c>
      <c r="D499" s="2">
        <v>296</v>
      </c>
    </row>
    <row r="500" spans="1:4" ht="15.75" x14ac:dyDescent="0.25">
      <c r="A500" s="21">
        <v>2022</v>
      </c>
      <c r="B500" s="2" t="s">
        <v>88</v>
      </c>
      <c r="C500" s="2" t="s">
        <v>79</v>
      </c>
      <c r="D500" s="2">
        <v>10</v>
      </c>
    </row>
    <row r="501" spans="1:4" ht="15.75" x14ac:dyDescent="0.25">
      <c r="A501" s="21">
        <v>2022</v>
      </c>
      <c r="B501" s="2" t="s">
        <v>89</v>
      </c>
      <c r="C501" s="2" t="s">
        <v>66</v>
      </c>
      <c r="D501" s="2">
        <v>256</v>
      </c>
    </row>
    <row r="502" spans="1:4" ht="15.75" x14ac:dyDescent="0.25">
      <c r="A502" s="21">
        <v>2022</v>
      </c>
      <c r="B502" s="2" t="s">
        <v>89</v>
      </c>
      <c r="C502" s="2" t="s">
        <v>67</v>
      </c>
      <c r="D502" s="2">
        <v>73</v>
      </c>
    </row>
    <row r="503" spans="1:4" ht="15.75" x14ac:dyDescent="0.25">
      <c r="A503" s="21">
        <v>2022</v>
      </c>
      <c r="B503" s="2" t="s">
        <v>89</v>
      </c>
      <c r="C503" s="2" t="s">
        <v>68</v>
      </c>
      <c r="D503" s="2">
        <v>94</v>
      </c>
    </row>
    <row r="504" spans="1:4" ht="15.75" x14ac:dyDescent="0.25">
      <c r="A504" s="21">
        <v>2022</v>
      </c>
      <c r="B504" s="2" t="s">
        <v>89</v>
      </c>
      <c r="C504" s="2" t="s">
        <v>69</v>
      </c>
      <c r="D504" s="2">
        <v>274</v>
      </c>
    </row>
    <row r="505" spans="1:4" ht="15.75" x14ac:dyDescent="0.25">
      <c r="A505" s="21">
        <v>2022</v>
      </c>
      <c r="B505" s="2" t="s">
        <v>89</v>
      </c>
      <c r="C505" s="2" t="s">
        <v>70</v>
      </c>
      <c r="D505" s="2">
        <v>207</v>
      </c>
    </row>
    <row r="506" spans="1:4" ht="15.75" x14ac:dyDescent="0.25">
      <c r="A506" s="21">
        <v>2022</v>
      </c>
      <c r="B506" s="2" t="s">
        <v>89</v>
      </c>
      <c r="C506" s="2" t="s">
        <v>71</v>
      </c>
      <c r="D506" s="2">
        <v>465</v>
      </c>
    </row>
    <row r="507" spans="1:4" ht="15.75" x14ac:dyDescent="0.25">
      <c r="A507" s="21">
        <v>2022</v>
      </c>
      <c r="B507" s="2" t="s">
        <v>89</v>
      </c>
      <c r="C507" s="2" t="s">
        <v>72</v>
      </c>
      <c r="D507" s="2">
        <v>920</v>
      </c>
    </row>
    <row r="508" spans="1:4" ht="15.75" x14ac:dyDescent="0.25">
      <c r="A508" s="21">
        <v>2022</v>
      </c>
      <c r="B508" s="2" t="s">
        <v>89</v>
      </c>
      <c r="C508" s="2" t="s">
        <v>73</v>
      </c>
      <c r="D508" s="2">
        <v>218</v>
      </c>
    </row>
    <row r="509" spans="1:4" ht="15.75" x14ac:dyDescent="0.25">
      <c r="A509" s="21">
        <v>2022</v>
      </c>
      <c r="B509" s="2" t="s">
        <v>89</v>
      </c>
      <c r="C509" s="2" t="s">
        <v>74</v>
      </c>
      <c r="D509" s="2">
        <v>547</v>
      </c>
    </row>
    <row r="510" spans="1:4" ht="15.75" x14ac:dyDescent="0.25">
      <c r="A510" s="21">
        <v>2022</v>
      </c>
      <c r="B510" s="2" t="s">
        <v>89</v>
      </c>
      <c r="C510" s="2" t="s">
        <v>75</v>
      </c>
      <c r="D510" s="2">
        <v>656</v>
      </c>
    </row>
    <row r="511" spans="1:4" ht="15.75" x14ac:dyDescent="0.25">
      <c r="A511" s="21">
        <v>2022</v>
      </c>
      <c r="B511" s="2" t="s">
        <v>89</v>
      </c>
      <c r="C511" s="2" t="s">
        <v>76</v>
      </c>
      <c r="D511" s="2">
        <v>15</v>
      </c>
    </row>
    <row r="512" spans="1:4" ht="15.75" x14ac:dyDescent="0.25">
      <c r="A512" s="21">
        <v>2022</v>
      </c>
      <c r="B512" s="2" t="s">
        <v>89</v>
      </c>
      <c r="C512" s="2" t="s">
        <v>22</v>
      </c>
      <c r="D512" s="2">
        <v>4049</v>
      </c>
    </row>
    <row r="513" spans="1:4" ht="15.75" x14ac:dyDescent="0.25">
      <c r="A513" s="21">
        <v>2022</v>
      </c>
      <c r="B513" s="2" t="s">
        <v>89</v>
      </c>
      <c r="C513" s="2" t="s">
        <v>77</v>
      </c>
      <c r="D513" s="2">
        <v>15</v>
      </c>
    </row>
    <row r="514" spans="1:4" ht="15.75" x14ac:dyDescent="0.25">
      <c r="A514" s="21">
        <v>2022</v>
      </c>
      <c r="B514" s="2" t="s">
        <v>89</v>
      </c>
      <c r="C514" s="2" t="s">
        <v>78</v>
      </c>
      <c r="D514" s="2">
        <v>300</v>
      </c>
    </row>
    <row r="515" spans="1:4" ht="15.75" x14ac:dyDescent="0.25">
      <c r="A515" s="21">
        <v>2022</v>
      </c>
      <c r="B515" s="2" t="s">
        <v>89</v>
      </c>
      <c r="C515" s="2" t="s">
        <v>79</v>
      </c>
      <c r="D515" s="2">
        <v>9</v>
      </c>
    </row>
    <row r="516" spans="1:4" ht="15.75" x14ac:dyDescent="0.25">
      <c r="A516" s="21">
        <v>2022</v>
      </c>
      <c r="B516" s="2" t="s">
        <v>90</v>
      </c>
      <c r="C516" s="2" t="s">
        <v>66</v>
      </c>
      <c r="D516" s="2">
        <v>233</v>
      </c>
    </row>
    <row r="517" spans="1:4" ht="15.75" x14ac:dyDescent="0.25">
      <c r="A517" s="21">
        <v>2022</v>
      </c>
      <c r="B517" s="2" t="s">
        <v>90</v>
      </c>
      <c r="C517" s="2" t="s">
        <v>67</v>
      </c>
      <c r="D517" s="2">
        <v>73</v>
      </c>
    </row>
    <row r="518" spans="1:4" ht="15.75" x14ac:dyDescent="0.25">
      <c r="A518" s="21">
        <v>2022</v>
      </c>
      <c r="B518" s="2" t="s">
        <v>90</v>
      </c>
      <c r="C518" s="2" t="s">
        <v>68</v>
      </c>
      <c r="D518" s="2">
        <v>95</v>
      </c>
    </row>
    <row r="519" spans="1:4" ht="15.75" x14ac:dyDescent="0.25">
      <c r="A519" s="21">
        <v>2022</v>
      </c>
      <c r="B519" s="2" t="s">
        <v>90</v>
      </c>
      <c r="C519" s="2" t="s">
        <v>69</v>
      </c>
      <c r="D519" s="2">
        <v>256</v>
      </c>
    </row>
    <row r="520" spans="1:4" ht="15.75" x14ac:dyDescent="0.25">
      <c r="A520" s="21">
        <v>2022</v>
      </c>
      <c r="B520" s="2" t="s">
        <v>90</v>
      </c>
      <c r="C520" s="2" t="s">
        <v>70</v>
      </c>
      <c r="D520" s="2">
        <v>235</v>
      </c>
    </row>
    <row r="521" spans="1:4" ht="15.75" x14ac:dyDescent="0.25">
      <c r="A521" s="21">
        <v>2022</v>
      </c>
      <c r="B521" s="2" t="s">
        <v>90</v>
      </c>
      <c r="C521" s="2" t="s">
        <v>71</v>
      </c>
      <c r="D521" s="2">
        <v>437</v>
      </c>
    </row>
    <row r="522" spans="1:4" ht="15.75" x14ac:dyDescent="0.25">
      <c r="A522" s="21">
        <v>2022</v>
      </c>
      <c r="B522" s="2" t="s">
        <v>90</v>
      </c>
      <c r="C522" s="2" t="s">
        <v>72</v>
      </c>
      <c r="D522" s="2">
        <v>983</v>
      </c>
    </row>
    <row r="523" spans="1:4" ht="15.75" x14ac:dyDescent="0.25">
      <c r="A523" s="21">
        <v>2022</v>
      </c>
      <c r="B523" s="2" t="s">
        <v>90</v>
      </c>
      <c r="C523" s="2" t="s">
        <v>73</v>
      </c>
      <c r="D523" s="2">
        <v>229</v>
      </c>
    </row>
    <row r="524" spans="1:4" ht="15.75" x14ac:dyDescent="0.25">
      <c r="A524" s="21">
        <v>2022</v>
      </c>
      <c r="B524" s="2" t="s">
        <v>90</v>
      </c>
      <c r="C524" s="2" t="s">
        <v>74</v>
      </c>
      <c r="D524" s="2">
        <v>550</v>
      </c>
    </row>
    <row r="525" spans="1:4" ht="15.75" x14ac:dyDescent="0.25">
      <c r="A525" s="21">
        <v>2022</v>
      </c>
      <c r="B525" s="2" t="s">
        <v>90</v>
      </c>
      <c r="C525" s="2" t="s">
        <v>75</v>
      </c>
      <c r="D525" s="2">
        <v>695</v>
      </c>
    </row>
    <row r="526" spans="1:4" ht="15.75" x14ac:dyDescent="0.25">
      <c r="A526" s="21">
        <v>2022</v>
      </c>
      <c r="B526" s="2" t="s">
        <v>90</v>
      </c>
      <c r="C526" s="2" t="s">
        <v>76</v>
      </c>
      <c r="D526" s="2">
        <v>13</v>
      </c>
    </row>
    <row r="527" spans="1:4" ht="15.75" x14ac:dyDescent="0.25">
      <c r="A527" s="21">
        <v>2022</v>
      </c>
      <c r="B527" s="2" t="s">
        <v>90</v>
      </c>
      <c r="C527" s="2" t="s">
        <v>22</v>
      </c>
      <c r="D527" s="2">
        <v>4156</v>
      </c>
    </row>
    <row r="528" spans="1:4" ht="15.75" x14ac:dyDescent="0.25">
      <c r="A528" s="21">
        <v>2022</v>
      </c>
      <c r="B528" s="2" t="s">
        <v>90</v>
      </c>
      <c r="C528" s="2" t="s">
        <v>77</v>
      </c>
      <c r="D528" s="2">
        <v>28</v>
      </c>
    </row>
    <row r="529" spans="1:4" ht="15.75" x14ac:dyDescent="0.25">
      <c r="A529" s="21">
        <v>2022</v>
      </c>
      <c r="B529" s="2" t="s">
        <v>90</v>
      </c>
      <c r="C529" s="2" t="s">
        <v>78</v>
      </c>
      <c r="D529" s="2">
        <v>312</v>
      </c>
    </row>
    <row r="530" spans="1:4" ht="15.75" x14ac:dyDescent="0.25">
      <c r="A530" s="21">
        <v>2022</v>
      </c>
      <c r="B530" s="2" t="s">
        <v>90</v>
      </c>
      <c r="C530" s="2" t="s">
        <v>79</v>
      </c>
      <c r="D530" s="2">
        <v>17</v>
      </c>
    </row>
    <row r="531" spans="1:4" ht="15.75" x14ac:dyDescent="0.25">
      <c r="A531" s="21">
        <v>2022</v>
      </c>
      <c r="B531" s="2" t="s">
        <v>91</v>
      </c>
      <c r="C531" s="2" t="s">
        <v>66</v>
      </c>
      <c r="D531" s="2">
        <v>245</v>
      </c>
    </row>
    <row r="532" spans="1:4" ht="15.75" x14ac:dyDescent="0.25">
      <c r="A532" s="21">
        <v>2022</v>
      </c>
      <c r="B532" s="2" t="s">
        <v>91</v>
      </c>
      <c r="C532" s="2" t="s">
        <v>67</v>
      </c>
      <c r="D532" s="2">
        <v>63</v>
      </c>
    </row>
    <row r="533" spans="1:4" ht="15.75" x14ac:dyDescent="0.25">
      <c r="A533" s="21">
        <v>2022</v>
      </c>
      <c r="B533" s="2" t="s">
        <v>91</v>
      </c>
      <c r="C533" s="2" t="s">
        <v>68</v>
      </c>
      <c r="D533" s="2">
        <v>96</v>
      </c>
    </row>
    <row r="534" spans="1:4" ht="15.75" x14ac:dyDescent="0.25">
      <c r="A534" s="21">
        <v>2022</v>
      </c>
      <c r="B534" s="2" t="s">
        <v>91</v>
      </c>
      <c r="C534" s="2" t="s">
        <v>69</v>
      </c>
      <c r="D534" s="2">
        <v>263</v>
      </c>
    </row>
    <row r="535" spans="1:4" ht="15.75" x14ac:dyDescent="0.25">
      <c r="A535" s="21">
        <v>2022</v>
      </c>
      <c r="B535" s="2" t="s">
        <v>91</v>
      </c>
      <c r="C535" s="2" t="s">
        <v>70</v>
      </c>
      <c r="D535" s="2">
        <v>214</v>
      </c>
    </row>
    <row r="536" spans="1:4" ht="15.75" x14ac:dyDescent="0.25">
      <c r="A536" s="21">
        <v>2022</v>
      </c>
      <c r="B536" s="2" t="s">
        <v>91</v>
      </c>
      <c r="C536" s="2" t="s">
        <v>71</v>
      </c>
      <c r="D536" s="2">
        <v>418</v>
      </c>
    </row>
    <row r="537" spans="1:4" ht="15.75" x14ac:dyDescent="0.25">
      <c r="A537" s="21">
        <v>2022</v>
      </c>
      <c r="B537" s="2" t="s">
        <v>91</v>
      </c>
      <c r="C537" s="2" t="s">
        <v>72</v>
      </c>
      <c r="D537" s="2">
        <v>912</v>
      </c>
    </row>
    <row r="538" spans="1:4" ht="15.75" x14ac:dyDescent="0.25">
      <c r="A538" s="21">
        <v>2022</v>
      </c>
      <c r="B538" s="2" t="s">
        <v>91</v>
      </c>
      <c r="C538" s="2" t="s">
        <v>73</v>
      </c>
      <c r="D538" s="2">
        <v>224</v>
      </c>
    </row>
    <row r="539" spans="1:4" ht="15.75" x14ac:dyDescent="0.25">
      <c r="A539" s="21">
        <v>2022</v>
      </c>
      <c r="B539" s="2" t="s">
        <v>91</v>
      </c>
      <c r="C539" s="2" t="s">
        <v>74</v>
      </c>
      <c r="D539" s="2">
        <v>536</v>
      </c>
    </row>
    <row r="540" spans="1:4" ht="15.75" x14ac:dyDescent="0.25">
      <c r="A540" s="21">
        <v>2022</v>
      </c>
      <c r="B540" s="2" t="s">
        <v>91</v>
      </c>
      <c r="C540" s="2" t="s">
        <v>75</v>
      </c>
      <c r="D540" s="2">
        <v>713</v>
      </c>
    </row>
    <row r="541" spans="1:4" ht="15.75" x14ac:dyDescent="0.25">
      <c r="A541" s="21">
        <v>2022</v>
      </c>
      <c r="B541" s="2" t="s">
        <v>91</v>
      </c>
      <c r="C541" s="2" t="s">
        <v>76</v>
      </c>
      <c r="D541" s="2">
        <v>18</v>
      </c>
    </row>
    <row r="542" spans="1:4" ht="15.75" x14ac:dyDescent="0.25">
      <c r="A542" s="21">
        <v>2022</v>
      </c>
      <c r="B542" s="2" t="s">
        <v>91</v>
      </c>
      <c r="C542" s="2" t="s">
        <v>22</v>
      </c>
      <c r="D542" s="2">
        <v>4027</v>
      </c>
    </row>
    <row r="543" spans="1:4" ht="15.75" x14ac:dyDescent="0.25">
      <c r="A543" s="21">
        <v>2022</v>
      </c>
      <c r="B543" s="2" t="s">
        <v>91</v>
      </c>
      <c r="C543" s="2" t="s">
        <v>77</v>
      </c>
      <c r="D543" s="2">
        <v>15</v>
      </c>
    </row>
    <row r="544" spans="1:4" ht="15.75" x14ac:dyDescent="0.25">
      <c r="A544" s="21">
        <v>2022</v>
      </c>
      <c r="B544" s="2" t="s">
        <v>91</v>
      </c>
      <c r="C544" s="2" t="s">
        <v>78</v>
      </c>
      <c r="D544" s="2">
        <v>295</v>
      </c>
    </row>
    <row r="545" spans="1:4" ht="15.75" x14ac:dyDescent="0.25">
      <c r="A545" s="21">
        <v>2022</v>
      </c>
      <c r="B545" s="2" t="s">
        <v>91</v>
      </c>
      <c r="C545" s="2" t="s">
        <v>79</v>
      </c>
      <c r="D545" s="2">
        <v>15</v>
      </c>
    </row>
    <row r="546" spans="1:4" ht="15.75" x14ac:dyDescent="0.25">
      <c r="A546" s="21">
        <v>2022</v>
      </c>
      <c r="B546" s="2" t="s">
        <v>80</v>
      </c>
      <c r="C546" s="2" t="s">
        <v>66</v>
      </c>
      <c r="D546" s="2">
        <v>240</v>
      </c>
    </row>
    <row r="547" spans="1:4" ht="15.75" x14ac:dyDescent="0.25">
      <c r="A547" s="21">
        <v>2022</v>
      </c>
      <c r="B547" s="2" t="s">
        <v>80</v>
      </c>
      <c r="C547" s="2" t="s">
        <v>67</v>
      </c>
      <c r="D547" s="2">
        <v>56</v>
      </c>
    </row>
    <row r="548" spans="1:4" ht="15.75" x14ac:dyDescent="0.25">
      <c r="A548" s="21">
        <v>2022</v>
      </c>
      <c r="B548" s="2" t="s">
        <v>80</v>
      </c>
      <c r="C548" s="2" t="s">
        <v>68</v>
      </c>
      <c r="D548" s="2">
        <v>112</v>
      </c>
    </row>
    <row r="549" spans="1:4" ht="15.75" x14ac:dyDescent="0.25">
      <c r="A549" s="21">
        <v>2022</v>
      </c>
      <c r="B549" s="2" t="s">
        <v>80</v>
      </c>
      <c r="C549" s="2" t="s">
        <v>69</v>
      </c>
      <c r="D549" s="2">
        <v>239</v>
      </c>
    </row>
    <row r="550" spans="1:4" ht="15.75" x14ac:dyDescent="0.25">
      <c r="A550" s="21">
        <v>2022</v>
      </c>
      <c r="B550" s="2" t="s">
        <v>80</v>
      </c>
      <c r="C550" s="2" t="s">
        <v>70</v>
      </c>
      <c r="D550" s="2">
        <v>215</v>
      </c>
    </row>
    <row r="551" spans="1:4" ht="15.75" x14ac:dyDescent="0.25">
      <c r="A551" s="21">
        <v>2022</v>
      </c>
      <c r="B551" s="2" t="s">
        <v>80</v>
      </c>
      <c r="C551" s="2" t="s">
        <v>71</v>
      </c>
      <c r="D551" s="2">
        <v>432</v>
      </c>
    </row>
    <row r="552" spans="1:4" ht="15.75" x14ac:dyDescent="0.25">
      <c r="A552" s="21">
        <v>2022</v>
      </c>
      <c r="B552" s="2" t="s">
        <v>80</v>
      </c>
      <c r="C552" s="2" t="s">
        <v>72</v>
      </c>
      <c r="D552" s="2">
        <v>853</v>
      </c>
    </row>
    <row r="553" spans="1:4" ht="15.75" x14ac:dyDescent="0.25">
      <c r="A553" s="21">
        <v>2022</v>
      </c>
      <c r="B553" s="2" t="s">
        <v>80</v>
      </c>
      <c r="C553" s="2" t="s">
        <v>73</v>
      </c>
      <c r="D553" s="2">
        <v>196</v>
      </c>
    </row>
    <row r="554" spans="1:4" ht="15.75" x14ac:dyDescent="0.25">
      <c r="A554" s="21">
        <v>2022</v>
      </c>
      <c r="B554" s="2" t="s">
        <v>80</v>
      </c>
      <c r="C554" s="2" t="s">
        <v>74</v>
      </c>
      <c r="D554" s="2">
        <v>521</v>
      </c>
    </row>
    <row r="555" spans="1:4" ht="15.75" x14ac:dyDescent="0.25">
      <c r="A555" s="21">
        <v>2022</v>
      </c>
      <c r="B555" s="2" t="s">
        <v>80</v>
      </c>
      <c r="C555" s="2" t="s">
        <v>75</v>
      </c>
      <c r="D555" s="2">
        <v>709</v>
      </c>
    </row>
    <row r="556" spans="1:4" ht="15.75" x14ac:dyDescent="0.25">
      <c r="A556" s="21">
        <v>2022</v>
      </c>
      <c r="B556" s="2" t="s">
        <v>80</v>
      </c>
      <c r="C556" s="2" t="s">
        <v>76</v>
      </c>
      <c r="D556" s="2">
        <v>16</v>
      </c>
    </row>
    <row r="557" spans="1:4" ht="15.75" x14ac:dyDescent="0.25">
      <c r="A557" s="21">
        <v>2022</v>
      </c>
      <c r="B557" s="2" t="s">
        <v>80</v>
      </c>
      <c r="C557" s="2" t="s">
        <v>22</v>
      </c>
      <c r="D557" s="2">
        <v>3891</v>
      </c>
    </row>
    <row r="558" spans="1:4" ht="15.75" x14ac:dyDescent="0.25">
      <c r="A558" s="21">
        <v>2022</v>
      </c>
      <c r="B558" s="2" t="s">
        <v>80</v>
      </c>
      <c r="C558" s="2" t="s">
        <v>77</v>
      </c>
      <c r="D558" s="2">
        <v>28</v>
      </c>
    </row>
    <row r="559" spans="1:4" ht="15.75" x14ac:dyDescent="0.25">
      <c r="A559" s="21">
        <v>2022</v>
      </c>
      <c r="B559" s="2" t="s">
        <v>80</v>
      </c>
      <c r="C559" s="2" t="s">
        <v>78</v>
      </c>
      <c r="D559" s="2">
        <v>256</v>
      </c>
    </row>
    <row r="560" spans="1:4" ht="15.75" x14ac:dyDescent="0.25">
      <c r="A560" s="21">
        <v>2022</v>
      </c>
      <c r="B560" s="2" t="s">
        <v>80</v>
      </c>
      <c r="C560" s="2" t="s">
        <v>79</v>
      </c>
      <c r="D560" s="2">
        <v>18</v>
      </c>
    </row>
    <row r="561" spans="1:4" ht="15.75" x14ac:dyDescent="0.25">
      <c r="A561" s="21">
        <v>2022</v>
      </c>
      <c r="B561" s="2" t="s">
        <v>81</v>
      </c>
      <c r="C561" s="2" t="s">
        <v>66</v>
      </c>
      <c r="D561" s="2">
        <v>233</v>
      </c>
    </row>
    <row r="562" spans="1:4" ht="15.75" x14ac:dyDescent="0.25">
      <c r="A562" s="21">
        <v>2022</v>
      </c>
      <c r="B562" s="2" t="s">
        <v>81</v>
      </c>
      <c r="C562" s="2" t="s">
        <v>67</v>
      </c>
      <c r="D562" s="2">
        <v>75</v>
      </c>
    </row>
    <row r="563" spans="1:4" ht="15.75" x14ac:dyDescent="0.25">
      <c r="A563" s="21">
        <v>2022</v>
      </c>
      <c r="B563" s="2" t="s">
        <v>81</v>
      </c>
      <c r="C563" s="2" t="s">
        <v>68</v>
      </c>
      <c r="D563" s="2">
        <v>91</v>
      </c>
    </row>
    <row r="564" spans="1:4" ht="15.75" x14ac:dyDescent="0.25">
      <c r="A564" s="21">
        <v>2022</v>
      </c>
      <c r="B564" s="2" t="s">
        <v>81</v>
      </c>
      <c r="C564" s="2" t="s">
        <v>69</v>
      </c>
      <c r="D564" s="2">
        <v>234</v>
      </c>
    </row>
    <row r="565" spans="1:4" ht="15.75" x14ac:dyDescent="0.25">
      <c r="A565" s="21">
        <v>2022</v>
      </c>
      <c r="B565" s="2" t="s">
        <v>81</v>
      </c>
      <c r="C565" s="2" t="s">
        <v>70</v>
      </c>
      <c r="D565" s="2">
        <v>208</v>
      </c>
    </row>
    <row r="566" spans="1:4" ht="15.75" x14ac:dyDescent="0.25">
      <c r="A566" s="21">
        <v>2022</v>
      </c>
      <c r="B566" s="2" t="s">
        <v>81</v>
      </c>
      <c r="C566" s="2" t="s">
        <v>71</v>
      </c>
      <c r="D566" s="2">
        <v>381</v>
      </c>
    </row>
    <row r="567" spans="1:4" ht="15.75" x14ac:dyDescent="0.25">
      <c r="A567" s="21">
        <v>2022</v>
      </c>
      <c r="B567" s="2" t="s">
        <v>81</v>
      </c>
      <c r="C567" s="2" t="s">
        <v>72</v>
      </c>
      <c r="D567" s="2">
        <v>902</v>
      </c>
    </row>
    <row r="568" spans="1:4" ht="15.75" x14ac:dyDescent="0.25">
      <c r="A568" s="21">
        <v>2022</v>
      </c>
      <c r="B568" s="2" t="s">
        <v>81</v>
      </c>
      <c r="C568" s="2" t="s">
        <v>73</v>
      </c>
      <c r="D568" s="2">
        <v>245</v>
      </c>
    </row>
    <row r="569" spans="1:4" ht="15.75" x14ac:dyDescent="0.25">
      <c r="A569" s="21">
        <v>2022</v>
      </c>
      <c r="B569" s="2" t="s">
        <v>81</v>
      </c>
      <c r="C569" s="2" t="s">
        <v>74</v>
      </c>
      <c r="D569" s="2">
        <v>493</v>
      </c>
    </row>
    <row r="570" spans="1:4" ht="15.75" x14ac:dyDescent="0.25">
      <c r="A570" s="21">
        <v>2022</v>
      </c>
      <c r="B570" s="2" t="s">
        <v>81</v>
      </c>
      <c r="C570" s="2" t="s">
        <v>75</v>
      </c>
      <c r="D570" s="2">
        <v>629</v>
      </c>
    </row>
    <row r="571" spans="1:4" ht="15.75" x14ac:dyDescent="0.25">
      <c r="A571" s="21">
        <v>2022</v>
      </c>
      <c r="B571" s="2" t="s">
        <v>81</v>
      </c>
      <c r="C571" s="2" t="s">
        <v>76</v>
      </c>
      <c r="D571" s="2">
        <v>8</v>
      </c>
    </row>
    <row r="572" spans="1:4" ht="15.75" x14ac:dyDescent="0.25">
      <c r="A572" s="21">
        <v>2022</v>
      </c>
      <c r="B572" s="2" t="s">
        <v>81</v>
      </c>
      <c r="C572" s="2" t="s">
        <v>22</v>
      </c>
      <c r="D572" s="2">
        <v>3824</v>
      </c>
    </row>
    <row r="573" spans="1:4" ht="15.75" x14ac:dyDescent="0.25">
      <c r="A573" s="21">
        <v>2022</v>
      </c>
      <c r="B573" s="2" t="s">
        <v>81</v>
      </c>
      <c r="C573" s="2" t="s">
        <v>77</v>
      </c>
      <c r="D573" s="2">
        <v>20</v>
      </c>
    </row>
    <row r="574" spans="1:4" ht="15.75" x14ac:dyDescent="0.25">
      <c r="A574" s="21">
        <v>2022</v>
      </c>
      <c r="B574" s="2" t="s">
        <v>81</v>
      </c>
      <c r="C574" s="2" t="s">
        <v>78</v>
      </c>
      <c r="D574" s="2">
        <v>293</v>
      </c>
    </row>
    <row r="575" spans="1:4" ht="15.75" x14ac:dyDescent="0.25">
      <c r="A575" s="21">
        <v>2022</v>
      </c>
      <c r="B575" s="2" t="s">
        <v>81</v>
      </c>
      <c r="C575" s="2" t="s">
        <v>79</v>
      </c>
      <c r="D575" s="2">
        <v>12</v>
      </c>
    </row>
    <row r="576" spans="1:4" ht="15.75" x14ac:dyDescent="0.25">
      <c r="A576" s="21">
        <v>2022</v>
      </c>
      <c r="B576" s="2" t="s">
        <v>82</v>
      </c>
      <c r="C576" s="2" t="s">
        <v>66</v>
      </c>
      <c r="D576" s="2">
        <v>222</v>
      </c>
    </row>
    <row r="577" spans="1:4" ht="15.75" x14ac:dyDescent="0.25">
      <c r="A577" s="21">
        <v>2022</v>
      </c>
      <c r="B577" s="2" t="s">
        <v>82</v>
      </c>
      <c r="C577" s="2" t="s">
        <v>67</v>
      </c>
      <c r="D577" s="2">
        <v>70</v>
      </c>
    </row>
    <row r="578" spans="1:4" ht="15.75" x14ac:dyDescent="0.25">
      <c r="A578" s="21">
        <v>2022</v>
      </c>
      <c r="B578" s="2" t="s">
        <v>82</v>
      </c>
      <c r="C578" s="2" t="s">
        <v>68</v>
      </c>
      <c r="D578" s="2">
        <v>83</v>
      </c>
    </row>
    <row r="579" spans="1:4" ht="15.75" x14ac:dyDescent="0.25">
      <c r="A579" s="21">
        <v>2022</v>
      </c>
      <c r="B579" s="2" t="s">
        <v>82</v>
      </c>
      <c r="C579" s="2" t="s">
        <v>69</v>
      </c>
      <c r="D579" s="2">
        <v>217</v>
      </c>
    </row>
    <row r="580" spans="1:4" ht="15.75" x14ac:dyDescent="0.25">
      <c r="A580" s="21">
        <v>2022</v>
      </c>
      <c r="B580" s="2" t="s">
        <v>82</v>
      </c>
      <c r="C580" s="2" t="s">
        <v>70</v>
      </c>
      <c r="D580" s="2">
        <v>207</v>
      </c>
    </row>
    <row r="581" spans="1:4" ht="15.75" x14ac:dyDescent="0.25">
      <c r="A581" s="21">
        <v>2022</v>
      </c>
      <c r="B581" s="2" t="s">
        <v>82</v>
      </c>
      <c r="C581" s="2" t="s">
        <v>71</v>
      </c>
      <c r="D581" s="2">
        <v>400</v>
      </c>
    </row>
    <row r="582" spans="1:4" ht="15.75" x14ac:dyDescent="0.25">
      <c r="A582" s="21">
        <v>2022</v>
      </c>
      <c r="B582" s="2" t="s">
        <v>82</v>
      </c>
      <c r="C582" s="2" t="s">
        <v>72</v>
      </c>
      <c r="D582" s="2">
        <v>856</v>
      </c>
    </row>
    <row r="583" spans="1:4" ht="15.75" x14ac:dyDescent="0.25">
      <c r="A583" s="21">
        <v>2022</v>
      </c>
      <c r="B583" s="2" t="s">
        <v>82</v>
      </c>
      <c r="C583" s="2" t="s">
        <v>73</v>
      </c>
      <c r="D583" s="2">
        <v>220</v>
      </c>
    </row>
    <row r="584" spans="1:4" ht="15.75" x14ac:dyDescent="0.25">
      <c r="A584" s="21">
        <v>2022</v>
      </c>
      <c r="B584" s="2" t="s">
        <v>82</v>
      </c>
      <c r="C584" s="2" t="s">
        <v>74</v>
      </c>
      <c r="D584" s="2">
        <v>483</v>
      </c>
    </row>
    <row r="585" spans="1:4" ht="15.75" x14ac:dyDescent="0.25">
      <c r="A585" s="21">
        <v>2022</v>
      </c>
      <c r="B585" s="2" t="s">
        <v>82</v>
      </c>
      <c r="C585" s="2" t="s">
        <v>75</v>
      </c>
      <c r="D585" s="2">
        <v>657</v>
      </c>
    </row>
    <row r="586" spans="1:4" ht="15.75" x14ac:dyDescent="0.25">
      <c r="A586" s="21">
        <v>2022</v>
      </c>
      <c r="B586" s="2" t="s">
        <v>82</v>
      </c>
      <c r="C586" s="2" t="s">
        <v>76</v>
      </c>
      <c r="D586" s="2">
        <v>14</v>
      </c>
    </row>
    <row r="587" spans="1:4" ht="15.75" x14ac:dyDescent="0.25">
      <c r="A587" s="21">
        <v>2022</v>
      </c>
      <c r="B587" s="2" t="s">
        <v>82</v>
      </c>
      <c r="C587" s="2" t="s">
        <v>22</v>
      </c>
      <c r="D587" s="2">
        <v>3741</v>
      </c>
    </row>
    <row r="588" spans="1:4" ht="15.75" x14ac:dyDescent="0.25">
      <c r="A588" s="21">
        <v>2022</v>
      </c>
      <c r="B588" s="2" t="s">
        <v>82</v>
      </c>
      <c r="C588" s="2" t="s">
        <v>77</v>
      </c>
      <c r="D588" s="2">
        <v>14</v>
      </c>
    </row>
    <row r="589" spans="1:4" ht="15.75" x14ac:dyDescent="0.25">
      <c r="A589" s="21">
        <v>2022</v>
      </c>
      <c r="B589" s="2" t="s">
        <v>82</v>
      </c>
      <c r="C589" s="2" t="s">
        <v>78</v>
      </c>
      <c r="D589" s="2">
        <v>280</v>
      </c>
    </row>
    <row r="590" spans="1:4" ht="15.75" x14ac:dyDescent="0.25">
      <c r="A590" s="21">
        <v>2022</v>
      </c>
      <c r="B590" s="2" t="s">
        <v>82</v>
      </c>
      <c r="C590" s="2" t="s">
        <v>79</v>
      </c>
      <c r="D590" s="2">
        <v>18</v>
      </c>
    </row>
    <row r="591" spans="1:4" ht="15.75" x14ac:dyDescent="0.25">
      <c r="A591" s="21">
        <v>2022</v>
      </c>
      <c r="B591" s="2" t="s">
        <v>83</v>
      </c>
      <c r="C591" s="2" t="s">
        <v>66</v>
      </c>
      <c r="D591" s="2">
        <v>226</v>
      </c>
    </row>
    <row r="592" spans="1:4" ht="15.75" x14ac:dyDescent="0.25">
      <c r="A592" s="21">
        <v>2022</v>
      </c>
      <c r="B592" s="2" t="s">
        <v>83</v>
      </c>
      <c r="C592" s="2" t="s">
        <v>67</v>
      </c>
      <c r="D592" s="2">
        <v>70</v>
      </c>
    </row>
    <row r="593" spans="1:4" ht="15.75" x14ac:dyDescent="0.25">
      <c r="A593" s="21">
        <v>2022</v>
      </c>
      <c r="B593" s="2" t="s">
        <v>83</v>
      </c>
      <c r="C593" s="2" t="s">
        <v>68</v>
      </c>
      <c r="D593" s="2">
        <v>92</v>
      </c>
    </row>
    <row r="594" spans="1:4" ht="15.75" x14ac:dyDescent="0.25">
      <c r="A594" s="21">
        <v>2022</v>
      </c>
      <c r="B594" s="2" t="s">
        <v>83</v>
      </c>
      <c r="C594" s="2" t="s">
        <v>69</v>
      </c>
      <c r="D594" s="2">
        <v>277</v>
      </c>
    </row>
    <row r="595" spans="1:4" ht="15.75" x14ac:dyDescent="0.25">
      <c r="A595" s="21">
        <v>2022</v>
      </c>
      <c r="B595" s="2" t="s">
        <v>83</v>
      </c>
      <c r="C595" s="2" t="s">
        <v>70</v>
      </c>
      <c r="D595" s="2">
        <v>203</v>
      </c>
    </row>
    <row r="596" spans="1:4" ht="15.75" x14ac:dyDescent="0.25">
      <c r="A596" s="21">
        <v>2022</v>
      </c>
      <c r="B596" s="2" t="s">
        <v>83</v>
      </c>
      <c r="C596" s="2" t="s">
        <v>71</v>
      </c>
      <c r="D596" s="2">
        <v>406</v>
      </c>
    </row>
    <row r="597" spans="1:4" ht="15.75" x14ac:dyDescent="0.25">
      <c r="A597" s="21">
        <v>2022</v>
      </c>
      <c r="B597" s="2" t="s">
        <v>83</v>
      </c>
      <c r="C597" s="2" t="s">
        <v>72</v>
      </c>
      <c r="D597" s="2">
        <v>890</v>
      </c>
    </row>
    <row r="598" spans="1:4" ht="15.75" x14ac:dyDescent="0.25">
      <c r="A598" s="21">
        <v>2022</v>
      </c>
      <c r="B598" s="2" t="s">
        <v>83</v>
      </c>
      <c r="C598" s="2" t="s">
        <v>73</v>
      </c>
      <c r="D598" s="2">
        <v>228</v>
      </c>
    </row>
    <row r="599" spans="1:4" ht="15.75" x14ac:dyDescent="0.25">
      <c r="A599" s="21">
        <v>2022</v>
      </c>
      <c r="B599" s="2" t="s">
        <v>83</v>
      </c>
      <c r="C599" s="2" t="s">
        <v>74</v>
      </c>
      <c r="D599" s="2">
        <v>511</v>
      </c>
    </row>
    <row r="600" spans="1:4" ht="15.75" x14ac:dyDescent="0.25">
      <c r="A600" s="21">
        <v>2022</v>
      </c>
      <c r="B600" s="2" t="s">
        <v>83</v>
      </c>
      <c r="C600" s="2" t="s">
        <v>75</v>
      </c>
      <c r="D600" s="2">
        <v>687</v>
      </c>
    </row>
    <row r="601" spans="1:4" ht="15.75" x14ac:dyDescent="0.25">
      <c r="A601" s="21">
        <v>2022</v>
      </c>
      <c r="B601" s="2" t="s">
        <v>83</v>
      </c>
      <c r="C601" s="2" t="s">
        <v>76</v>
      </c>
      <c r="D601" s="2">
        <v>7</v>
      </c>
    </row>
    <row r="602" spans="1:4" ht="15.75" x14ac:dyDescent="0.25">
      <c r="A602" s="21">
        <v>2022</v>
      </c>
      <c r="B602" s="2" t="s">
        <v>83</v>
      </c>
      <c r="C602" s="2" t="s">
        <v>22</v>
      </c>
      <c r="D602" s="2">
        <v>3930</v>
      </c>
    </row>
    <row r="603" spans="1:4" ht="15.75" x14ac:dyDescent="0.25">
      <c r="A603" s="21">
        <v>2022</v>
      </c>
      <c r="B603" s="2" t="s">
        <v>83</v>
      </c>
      <c r="C603" s="2" t="s">
        <v>77</v>
      </c>
      <c r="D603" s="2">
        <v>10</v>
      </c>
    </row>
    <row r="604" spans="1:4" ht="15.75" x14ac:dyDescent="0.25">
      <c r="A604" s="21">
        <v>2022</v>
      </c>
      <c r="B604" s="2" t="s">
        <v>83</v>
      </c>
      <c r="C604" s="2" t="s">
        <v>78</v>
      </c>
      <c r="D604" s="2">
        <v>306</v>
      </c>
    </row>
    <row r="605" spans="1:4" ht="15.75" x14ac:dyDescent="0.25">
      <c r="A605" s="21">
        <v>2022</v>
      </c>
      <c r="B605" s="2" t="s">
        <v>83</v>
      </c>
      <c r="C605" s="2" t="s">
        <v>79</v>
      </c>
      <c r="D605" s="2">
        <v>17</v>
      </c>
    </row>
    <row r="606" spans="1:4" ht="15.75" x14ac:dyDescent="0.25">
      <c r="A606" s="21">
        <v>2022</v>
      </c>
      <c r="B606" s="2" t="s">
        <v>84</v>
      </c>
      <c r="C606" s="2" t="s">
        <v>66</v>
      </c>
      <c r="D606" s="2">
        <v>235</v>
      </c>
    </row>
    <row r="607" spans="1:4" ht="15.75" x14ac:dyDescent="0.25">
      <c r="A607" s="21">
        <v>2022</v>
      </c>
      <c r="B607" s="2" t="s">
        <v>84</v>
      </c>
      <c r="C607" s="2" t="s">
        <v>67</v>
      </c>
      <c r="D607" s="2">
        <v>71</v>
      </c>
    </row>
    <row r="608" spans="1:4" ht="15.75" x14ac:dyDescent="0.25">
      <c r="A608" s="21">
        <v>2022</v>
      </c>
      <c r="B608" s="2" t="s">
        <v>84</v>
      </c>
      <c r="C608" s="2" t="s">
        <v>68</v>
      </c>
      <c r="D608" s="2">
        <v>72</v>
      </c>
    </row>
    <row r="609" spans="1:4" ht="15.75" x14ac:dyDescent="0.25">
      <c r="A609" s="21">
        <v>2022</v>
      </c>
      <c r="B609" s="2" t="s">
        <v>84</v>
      </c>
      <c r="C609" s="2" t="s">
        <v>69</v>
      </c>
      <c r="D609" s="2">
        <v>221</v>
      </c>
    </row>
    <row r="610" spans="1:4" ht="15.75" x14ac:dyDescent="0.25">
      <c r="A610" s="21">
        <v>2022</v>
      </c>
      <c r="B610" s="2" t="s">
        <v>84</v>
      </c>
      <c r="C610" s="2" t="s">
        <v>70</v>
      </c>
      <c r="D610" s="2">
        <v>191</v>
      </c>
    </row>
    <row r="611" spans="1:4" ht="15.75" x14ac:dyDescent="0.25">
      <c r="A611" s="21">
        <v>2022</v>
      </c>
      <c r="B611" s="2" t="s">
        <v>84</v>
      </c>
      <c r="C611" s="2" t="s">
        <v>71</v>
      </c>
      <c r="D611" s="2">
        <v>400</v>
      </c>
    </row>
    <row r="612" spans="1:4" ht="15.75" x14ac:dyDescent="0.25">
      <c r="A612" s="21">
        <v>2022</v>
      </c>
      <c r="B612" s="2" t="s">
        <v>84</v>
      </c>
      <c r="C612" s="2" t="s">
        <v>72</v>
      </c>
      <c r="D612" s="2">
        <v>808</v>
      </c>
    </row>
    <row r="613" spans="1:4" ht="15.75" x14ac:dyDescent="0.25">
      <c r="A613" s="21">
        <v>2022</v>
      </c>
      <c r="B613" s="2" t="s">
        <v>84</v>
      </c>
      <c r="C613" s="2" t="s">
        <v>73</v>
      </c>
      <c r="D613" s="2">
        <v>164</v>
      </c>
    </row>
    <row r="614" spans="1:4" ht="15.75" x14ac:dyDescent="0.25">
      <c r="A614" s="21">
        <v>2022</v>
      </c>
      <c r="B614" s="2" t="s">
        <v>84</v>
      </c>
      <c r="C614" s="2" t="s">
        <v>74</v>
      </c>
      <c r="D614" s="2">
        <v>444</v>
      </c>
    </row>
    <row r="615" spans="1:4" ht="15.75" x14ac:dyDescent="0.25">
      <c r="A615" s="21">
        <v>2022</v>
      </c>
      <c r="B615" s="2" t="s">
        <v>84</v>
      </c>
      <c r="C615" s="2" t="s">
        <v>75</v>
      </c>
      <c r="D615" s="2">
        <v>613</v>
      </c>
    </row>
    <row r="616" spans="1:4" ht="15.75" x14ac:dyDescent="0.25">
      <c r="A616" s="21">
        <v>2022</v>
      </c>
      <c r="B616" s="2" t="s">
        <v>84</v>
      </c>
      <c r="C616" s="2" t="s">
        <v>76</v>
      </c>
      <c r="D616" s="2">
        <v>11</v>
      </c>
    </row>
    <row r="617" spans="1:4" ht="15.75" x14ac:dyDescent="0.25">
      <c r="A617" s="21">
        <v>2022</v>
      </c>
      <c r="B617" s="2" t="s">
        <v>84</v>
      </c>
      <c r="C617" s="2" t="s">
        <v>22</v>
      </c>
      <c r="D617" s="2">
        <v>3527</v>
      </c>
    </row>
    <row r="618" spans="1:4" ht="15.75" x14ac:dyDescent="0.25">
      <c r="A618" s="21">
        <v>2022</v>
      </c>
      <c r="B618" s="2" t="s">
        <v>84</v>
      </c>
      <c r="C618" s="2" t="s">
        <v>77</v>
      </c>
      <c r="D618" s="2">
        <v>12</v>
      </c>
    </row>
    <row r="619" spans="1:4" ht="15.75" x14ac:dyDescent="0.25">
      <c r="A619" s="21">
        <v>2022</v>
      </c>
      <c r="B619" s="2" t="s">
        <v>84</v>
      </c>
      <c r="C619" s="2" t="s">
        <v>78</v>
      </c>
      <c r="D619" s="2">
        <v>265</v>
      </c>
    </row>
    <row r="620" spans="1:4" ht="15.75" x14ac:dyDescent="0.25">
      <c r="A620" s="21">
        <v>2022</v>
      </c>
      <c r="B620" s="2" t="s">
        <v>84</v>
      </c>
      <c r="C620" s="2" t="s">
        <v>79</v>
      </c>
      <c r="D620" s="2">
        <v>20</v>
      </c>
    </row>
    <row r="621" spans="1:4" ht="15.75" x14ac:dyDescent="0.25">
      <c r="A621" s="21">
        <v>2022</v>
      </c>
      <c r="B621" s="2" t="s">
        <v>85</v>
      </c>
      <c r="C621" s="2" t="s">
        <v>66</v>
      </c>
      <c r="D621" s="2">
        <v>237</v>
      </c>
    </row>
    <row r="622" spans="1:4" ht="15.75" x14ac:dyDescent="0.25">
      <c r="A622" s="21">
        <v>2022</v>
      </c>
      <c r="B622" s="2" t="s">
        <v>85</v>
      </c>
      <c r="C622" s="2" t="s">
        <v>67</v>
      </c>
      <c r="D622" s="2">
        <v>73</v>
      </c>
    </row>
    <row r="623" spans="1:4" ht="15.75" x14ac:dyDescent="0.25">
      <c r="A623" s="21">
        <v>2022</v>
      </c>
      <c r="B623" s="2" t="s">
        <v>85</v>
      </c>
      <c r="C623" s="2" t="s">
        <v>68</v>
      </c>
      <c r="D623" s="2">
        <v>109</v>
      </c>
    </row>
    <row r="624" spans="1:4" ht="15.75" x14ac:dyDescent="0.25">
      <c r="A624" s="21">
        <v>2022</v>
      </c>
      <c r="B624" s="2" t="s">
        <v>85</v>
      </c>
      <c r="C624" s="2" t="s">
        <v>69</v>
      </c>
      <c r="D624" s="2">
        <v>255</v>
      </c>
    </row>
    <row r="625" spans="1:4" ht="15.75" x14ac:dyDescent="0.25">
      <c r="A625" s="21">
        <v>2022</v>
      </c>
      <c r="B625" s="2" t="s">
        <v>85</v>
      </c>
      <c r="C625" s="2" t="s">
        <v>70</v>
      </c>
      <c r="D625" s="2">
        <v>197</v>
      </c>
    </row>
    <row r="626" spans="1:4" ht="15.75" x14ac:dyDescent="0.25">
      <c r="A626" s="21">
        <v>2022</v>
      </c>
      <c r="B626" s="2" t="s">
        <v>85</v>
      </c>
      <c r="C626" s="2" t="s">
        <v>71</v>
      </c>
      <c r="D626" s="2">
        <v>409</v>
      </c>
    </row>
    <row r="627" spans="1:4" ht="15.75" x14ac:dyDescent="0.25">
      <c r="A627" s="21">
        <v>2022</v>
      </c>
      <c r="B627" s="2" t="s">
        <v>85</v>
      </c>
      <c r="C627" s="2" t="s">
        <v>72</v>
      </c>
      <c r="D627" s="2">
        <v>925</v>
      </c>
    </row>
    <row r="628" spans="1:4" ht="15.75" x14ac:dyDescent="0.25">
      <c r="A628" s="21">
        <v>2022</v>
      </c>
      <c r="B628" s="2" t="s">
        <v>85</v>
      </c>
      <c r="C628" s="2" t="s">
        <v>73</v>
      </c>
      <c r="D628" s="2">
        <v>174</v>
      </c>
    </row>
    <row r="629" spans="1:4" ht="15.75" x14ac:dyDescent="0.25">
      <c r="A629" s="21">
        <v>2022</v>
      </c>
      <c r="B629" s="2" t="s">
        <v>85</v>
      </c>
      <c r="C629" s="2" t="s">
        <v>74</v>
      </c>
      <c r="D629" s="2">
        <v>525</v>
      </c>
    </row>
    <row r="630" spans="1:4" ht="15.75" x14ac:dyDescent="0.25">
      <c r="A630" s="21">
        <v>2022</v>
      </c>
      <c r="B630" s="2" t="s">
        <v>85</v>
      </c>
      <c r="C630" s="2" t="s">
        <v>75</v>
      </c>
      <c r="D630" s="2">
        <v>682</v>
      </c>
    </row>
    <row r="631" spans="1:4" ht="15.75" x14ac:dyDescent="0.25">
      <c r="A631" s="21">
        <v>2022</v>
      </c>
      <c r="B631" s="2" t="s">
        <v>85</v>
      </c>
      <c r="C631" s="2" t="s">
        <v>76</v>
      </c>
      <c r="D631" s="2">
        <v>12</v>
      </c>
    </row>
    <row r="632" spans="1:4" ht="15.75" x14ac:dyDescent="0.25">
      <c r="A632" s="21">
        <v>2022</v>
      </c>
      <c r="B632" s="2" t="s">
        <v>85</v>
      </c>
      <c r="C632" s="2" t="s">
        <v>22</v>
      </c>
      <c r="D632" s="2">
        <v>3895</v>
      </c>
    </row>
    <row r="633" spans="1:4" ht="15.75" x14ac:dyDescent="0.25">
      <c r="A633" s="21">
        <v>2022</v>
      </c>
      <c r="B633" s="2" t="s">
        <v>85</v>
      </c>
      <c r="C633" s="2" t="s">
        <v>77</v>
      </c>
      <c r="D633" s="2">
        <v>18</v>
      </c>
    </row>
    <row r="634" spans="1:4" ht="15.75" x14ac:dyDescent="0.25">
      <c r="A634" s="21">
        <v>2022</v>
      </c>
      <c r="B634" s="2" t="s">
        <v>85</v>
      </c>
      <c r="C634" s="2" t="s">
        <v>78</v>
      </c>
      <c r="D634" s="2">
        <v>260</v>
      </c>
    </row>
    <row r="635" spans="1:4" ht="15.75" x14ac:dyDescent="0.25">
      <c r="A635" s="21">
        <v>2022</v>
      </c>
      <c r="B635" s="2" t="s">
        <v>85</v>
      </c>
      <c r="C635" s="2" t="s">
        <v>79</v>
      </c>
      <c r="D635" s="2">
        <v>19</v>
      </c>
    </row>
    <row r="636" spans="1:4" ht="15.75" x14ac:dyDescent="0.25">
      <c r="A636" s="21">
        <v>2021</v>
      </c>
      <c r="B636" s="2" t="s">
        <v>86</v>
      </c>
      <c r="C636" s="2" t="s">
        <v>66</v>
      </c>
      <c r="D636" s="2">
        <v>225</v>
      </c>
    </row>
    <row r="637" spans="1:4" ht="15.75" x14ac:dyDescent="0.25">
      <c r="A637" s="21">
        <v>2021</v>
      </c>
      <c r="B637" s="2" t="s">
        <v>86</v>
      </c>
      <c r="C637" s="2" t="s">
        <v>67</v>
      </c>
      <c r="D637" s="2">
        <v>75</v>
      </c>
    </row>
    <row r="638" spans="1:4" ht="15.75" x14ac:dyDescent="0.25">
      <c r="A638" s="21">
        <v>2021</v>
      </c>
      <c r="B638" s="2" t="s">
        <v>86</v>
      </c>
      <c r="C638" s="2" t="s">
        <v>68</v>
      </c>
      <c r="D638" s="2">
        <v>80</v>
      </c>
    </row>
    <row r="639" spans="1:4" ht="15.75" x14ac:dyDescent="0.25">
      <c r="A639" s="21">
        <v>2021</v>
      </c>
      <c r="B639" s="2" t="s">
        <v>86</v>
      </c>
      <c r="C639" s="2" t="s">
        <v>69</v>
      </c>
      <c r="D639" s="2">
        <v>252</v>
      </c>
    </row>
    <row r="640" spans="1:4" ht="15.75" x14ac:dyDescent="0.25">
      <c r="A640" s="21">
        <v>2021</v>
      </c>
      <c r="B640" s="2" t="s">
        <v>86</v>
      </c>
      <c r="C640" s="2" t="s">
        <v>70</v>
      </c>
      <c r="D640" s="2">
        <v>208</v>
      </c>
    </row>
    <row r="641" spans="1:4" ht="15.75" x14ac:dyDescent="0.25">
      <c r="A641" s="21">
        <v>2021</v>
      </c>
      <c r="B641" s="2" t="s">
        <v>86</v>
      </c>
      <c r="C641" s="2" t="s">
        <v>71</v>
      </c>
      <c r="D641" s="2">
        <v>448</v>
      </c>
    </row>
    <row r="642" spans="1:4" ht="15.75" x14ac:dyDescent="0.25">
      <c r="A642" s="21">
        <v>2021</v>
      </c>
      <c r="B642" s="2" t="s">
        <v>86</v>
      </c>
      <c r="C642" s="2" t="s">
        <v>72</v>
      </c>
      <c r="D642" s="2">
        <v>881</v>
      </c>
    </row>
    <row r="643" spans="1:4" ht="15.75" x14ac:dyDescent="0.25">
      <c r="A643" s="21">
        <v>2021</v>
      </c>
      <c r="B643" s="2" t="s">
        <v>86</v>
      </c>
      <c r="C643" s="2" t="s">
        <v>73</v>
      </c>
      <c r="D643" s="2">
        <v>195</v>
      </c>
    </row>
    <row r="644" spans="1:4" ht="15.75" x14ac:dyDescent="0.25">
      <c r="A644" s="21">
        <v>2021</v>
      </c>
      <c r="B644" s="2" t="s">
        <v>86</v>
      </c>
      <c r="C644" s="2" t="s">
        <v>74</v>
      </c>
      <c r="D644" s="2">
        <v>537</v>
      </c>
    </row>
    <row r="645" spans="1:4" ht="15.75" x14ac:dyDescent="0.25">
      <c r="A645" s="21">
        <v>2021</v>
      </c>
      <c r="B645" s="2" t="s">
        <v>86</v>
      </c>
      <c r="C645" s="2" t="s">
        <v>75</v>
      </c>
      <c r="D645" s="2">
        <v>705</v>
      </c>
    </row>
    <row r="646" spans="1:4" ht="15.75" x14ac:dyDescent="0.25">
      <c r="A646" s="21">
        <v>2021</v>
      </c>
      <c r="B646" s="2" t="s">
        <v>86</v>
      </c>
      <c r="C646" s="2" t="s">
        <v>76</v>
      </c>
      <c r="D646" s="2">
        <v>14</v>
      </c>
    </row>
    <row r="647" spans="1:4" ht="15.75" x14ac:dyDescent="0.25">
      <c r="A647" s="21">
        <v>2021</v>
      </c>
      <c r="B647" s="2" t="s">
        <v>86</v>
      </c>
      <c r="C647" s="2" t="s">
        <v>22</v>
      </c>
      <c r="D647" s="2">
        <v>3917</v>
      </c>
    </row>
    <row r="648" spans="1:4" ht="15.75" x14ac:dyDescent="0.25">
      <c r="A648" s="21">
        <v>2021</v>
      </c>
      <c r="B648" s="2" t="s">
        <v>86</v>
      </c>
      <c r="C648" s="2" t="s">
        <v>77</v>
      </c>
      <c r="D648" s="2">
        <v>10</v>
      </c>
    </row>
    <row r="649" spans="1:4" ht="15.75" x14ac:dyDescent="0.25">
      <c r="A649" s="21">
        <v>2021</v>
      </c>
      <c r="B649" s="2" t="s">
        <v>86</v>
      </c>
      <c r="C649" s="2" t="s">
        <v>78</v>
      </c>
      <c r="D649" s="2">
        <v>271</v>
      </c>
    </row>
    <row r="650" spans="1:4" ht="15.75" x14ac:dyDescent="0.25">
      <c r="A650" s="21">
        <v>2021</v>
      </c>
      <c r="B650" s="2" t="s">
        <v>86</v>
      </c>
      <c r="C650" s="2" t="s">
        <v>79</v>
      </c>
      <c r="D650" s="2">
        <v>16</v>
      </c>
    </row>
    <row r="651" spans="1:4" ht="15.75" x14ac:dyDescent="0.25">
      <c r="A651" s="21">
        <v>2021</v>
      </c>
      <c r="B651" s="2" t="s">
        <v>87</v>
      </c>
      <c r="C651" s="2" t="s">
        <v>66</v>
      </c>
      <c r="D651" s="2">
        <v>240</v>
      </c>
    </row>
    <row r="652" spans="1:4" ht="15.75" x14ac:dyDescent="0.25">
      <c r="A652" s="21">
        <v>2021</v>
      </c>
      <c r="B652" s="2" t="s">
        <v>87</v>
      </c>
      <c r="C652" s="2" t="s">
        <v>67</v>
      </c>
      <c r="D652" s="2">
        <v>75</v>
      </c>
    </row>
    <row r="653" spans="1:4" ht="15.75" x14ac:dyDescent="0.25">
      <c r="A653" s="21">
        <v>2021</v>
      </c>
      <c r="B653" s="2" t="s">
        <v>87</v>
      </c>
      <c r="C653" s="2" t="s">
        <v>68</v>
      </c>
      <c r="D653" s="2">
        <v>95</v>
      </c>
    </row>
    <row r="654" spans="1:4" ht="15.75" x14ac:dyDescent="0.25">
      <c r="A654" s="21">
        <v>2021</v>
      </c>
      <c r="B654" s="2" t="s">
        <v>87</v>
      </c>
      <c r="C654" s="2" t="s">
        <v>69</v>
      </c>
      <c r="D654" s="2">
        <v>259</v>
      </c>
    </row>
    <row r="655" spans="1:4" ht="15.75" x14ac:dyDescent="0.25">
      <c r="A655" s="21">
        <v>2021</v>
      </c>
      <c r="B655" s="2" t="s">
        <v>87</v>
      </c>
      <c r="C655" s="2" t="s">
        <v>70</v>
      </c>
      <c r="D655" s="2">
        <v>226</v>
      </c>
    </row>
    <row r="656" spans="1:4" ht="15.75" x14ac:dyDescent="0.25">
      <c r="A656" s="21">
        <v>2021</v>
      </c>
      <c r="B656" s="2" t="s">
        <v>87</v>
      </c>
      <c r="C656" s="2" t="s">
        <v>71</v>
      </c>
      <c r="D656" s="2">
        <v>453</v>
      </c>
    </row>
    <row r="657" spans="1:4" ht="15.75" x14ac:dyDescent="0.25">
      <c r="A657" s="21">
        <v>2021</v>
      </c>
      <c r="B657" s="2" t="s">
        <v>87</v>
      </c>
      <c r="C657" s="2" t="s">
        <v>72</v>
      </c>
      <c r="D657" s="2">
        <v>928</v>
      </c>
    </row>
    <row r="658" spans="1:4" ht="15.75" x14ac:dyDescent="0.25">
      <c r="A658" s="21">
        <v>2021</v>
      </c>
      <c r="B658" s="2" t="s">
        <v>87</v>
      </c>
      <c r="C658" s="2" t="s">
        <v>73</v>
      </c>
      <c r="D658" s="2">
        <v>214</v>
      </c>
    </row>
    <row r="659" spans="1:4" ht="15.75" x14ac:dyDescent="0.25">
      <c r="A659" s="21">
        <v>2021</v>
      </c>
      <c r="B659" s="2" t="s">
        <v>87</v>
      </c>
      <c r="C659" s="2" t="s">
        <v>74</v>
      </c>
      <c r="D659" s="2">
        <v>525</v>
      </c>
    </row>
    <row r="660" spans="1:4" ht="15.75" x14ac:dyDescent="0.25">
      <c r="A660" s="21">
        <v>2021</v>
      </c>
      <c r="B660" s="2" t="s">
        <v>87</v>
      </c>
      <c r="C660" s="2" t="s">
        <v>75</v>
      </c>
      <c r="D660" s="2">
        <v>713</v>
      </c>
    </row>
    <row r="661" spans="1:4" ht="15.75" x14ac:dyDescent="0.25">
      <c r="A661" s="21">
        <v>2021</v>
      </c>
      <c r="B661" s="2" t="s">
        <v>87</v>
      </c>
      <c r="C661" s="2" t="s">
        <v>76</v>
      </c>
      <c r="D661" s="2">
        <v>17</v>
      </c>
    </row>
    <row r="662" spans="1:4" ht="15.75" x14ac:dyDescent="0.25">
      <c r="A662" s="21">
        <v>2021</v>
      </c>
      <c r="B662" s="2" t="s">
        <v>87</v>
      </c>
      <c r="C662" s="2" t="s">
        <v>22</v>
      </c>
      <c r="D662" s="2">
        <v>4044</v>
      </c>
    </row>
    <row r="663" spans="1:4" ht="15.75" x14ac:dyDescent="0.25">
      <c r="A663" s="21">
        <v>2021</v>
      </c>
      <c r="B663" s="2" t="s">
        <v>87</v>
      </c>
      <c r="C663" s="2" t="s">
        <v>77</v>
      </c>
      <c r="D663" s="2">
        <v>11</v>
      </c>
    </row>
    <row r="664" spans="1:4" ht="15.75" x14ac:dyDescent="0.25">
      <c r="A664" s="21">
        <v>2021</v>
      </c>
      <c r="B664" s="2" t="s">
        <v>87</v>
      </c>
      <c r="C664" s="2" t="s">
        <v>78</v>
      </c>
      <c r="D664" s="2">
        <v>269</v>
      </c>
    </row>
    <row r="665" spans="1:4" ht="15.75" x14ac:dyDescent="0.25">
      <c r="A665" s="21">
        <v>2021</v>
      </c>
      <c r="B665" s="2" t="s">
        <v>87</v>
      </c>
      <c r="C665" s="2" t="s">
        <v>79</v>
      </c>
      <c r="D665" s="2">
        <v>19</v>
      </c>
    </row>
    <row r="666" spans="1:4" ht="15.75" x14ac:dyDescent="0.25">
      <c r="A666" s="21">
        <v>2021</v>
      </c>
      <c r="B666" s="2" t="s">
        <v>88</v>
      </c>
      <c r="C666" s="2" t="s">
        <v>66</v>
      </c>
      <c r="D666" s="2">
        <v>248</v>
      </c>
    </row>
    <row r="667" spans="1:4" ht="15.75" x14ac:dyDescent="0.25">
      <c r="A667" s="21">
        <v>2021</v>
      </c>
      <c r="B667" s="2" t="s">
        <v>88</v>
      </c>
      <c r="C667" s="2" t="s">
        <v>67</v>
      </c>
      <c r="D667" s="2">
        <v>78</v>
      </c>
    </row>
    <row r="668" spans="1:4" ht="15.75" x14ac:dyDescent="0.25">
      <c r="A668" s="21">
        <v>2021</v>
      </c>
      <c r="B668" s="2" t="s">
        <v>88</v>
      </c>
      <c r="C668" s="2" t="s">
        <v>68</v>
      </c>
      <c r="D668" s="2">
        <v>76</v>
      </c>
    </row>
    <row r="669" spans="1:4" ht="15.75" x14ac:dyDescent="0.25">
      <c r="A669" s="21">
        <v>2021</v>
      </c>
      <c r="B669" s="2" t="s">
        <v>88</v>
      </c>
      <c r="C669" s="2" t="s">
        <v>69</v>
      </c>
      <c r="D669" s="2">
        <v>289</v>
      </c>
    </row>
    <row r="670" spans="1:4" ht="15.75" x14ac:dyDescent="0.25">
      <c r="A670" s="21">
        <v>2021</v>
      </c>
      <c r="B670" s="2" t="s">
        <v>88</v>
      </c>
      <c r="C670" s="2" t="s">
        <v>70</v>
      </c>
      <c r="D670" s="2">
        <v>254</v>
      </c>
    </row>
    <row r="671" spans="1:4" ht="15.75" x14ac:dyDescent="0.25">
      <c r="A671" s="21">
        <v>2021</v>
      </c>
      <c r="B671" s="2" t="s">
        <v>88</v>
      </c>
      <c r="C671" s="2" t="s">
        <v>71</v>
      </c>
      <c r="D671" s="2">
        <v>498</v>
      </c>
    </row>
    <row r="672" spans="1:4" ht="15.75" x14ac:dyDescent="0.25">
      <c r="A672" s="21">
        <v>2021</v>
      </c>
      <c r="B672" s="2" t="s">
        <v>88</v>
      </c>
      <c r="C672" s="2" t="s">
        <v>72</v>
      </c>
      <c r="D672" s="2">
        <v>986</v>
      </c>
    </row>
    <row r="673" spans="1:4" ht="15.75" x14ac:dyDescent="0.25">
      <c r="A673" s="21">
        <v>2021</v>
      </c>
      <c r="B673" s="2" t="s">
        <v>88</v>
      </c>
      <c r="C673" s="2" t="s">
        <v>73</v>
      </c>
      <c r="D673" s="2">
        <v>222</v>
      </c>
    </row>
    <row r="674" spans="1:4" ht="15.75" x14ac:dyDescent="0.25">
      <c r="A674" s="21">
        <v>2021</v>
      </c>
      <c r="B674" s="2" t="s">
        <v>88</v>
      </c>
      <c r="C674" s="2" t="s">
        <v>74</v>
      </c>
      <c r="D674" s="2">
        <v>580</v>
      </c>
    </row>
    <row r="675" spans="1:4" ht="15.75" x14ac:dyDescent="0.25">
      <c r="A675" s="21">
        <v>2021</v>
      </c>
      <c r="B675" s="2" t="s">
        <v>88</v>
      </c>
      <c r="C675" s="2" t="s">
        <v>75</v>
      </c>
      <c r="D675" s="2">
        <v>720</v>
      </c>
    </row>
    <row r="676" spans="1:4" ht="15.75" x14ac:dyDescent="0.25">
      <c r="A676" s="21">
        <v>2021</v>
      </c>
      <c r="B676" s="2" t="s">
        <v>88</v>
      </c>
      <c r="C676" s="2" t="s">
        <v>76</v>
      </c>
      <c r="D676" s="2">
        <v>22</v>
      </c>
    </row>
    <row r="677" spans="1:4" ht="15.75" x14ac:dyDescent="0.25">
      <c r="A677" s="21">
        <v>2021</v>
      </c>
      <c r="B677" s="2" t="s">
        <v>88</v>
      </c>
      <c r="C677" s="2" t="s">
        <v>22</v>
      </c>
      <c r="D677" s="2">
        <v>4302</v>
      </c>
    </row>
    <row r="678" spans="1:4" ht="15.75" x14ac:dyDescent="0.25">
      <c r="A678" s="21">
        <v>2021</v>
      </c>
      <c r="B678" s="2" t="s">
        <v>88</v>
      </c>
      <c r="C678" s="2" t="s">
        <v>77</v>
      </c>
      <c r="D678" s="2">
        <v>20</v>
      </c>
    </row>
    <row r="679" spans="1:4" ht="15.75" x14ac:dyDescent="0.25">
      <c r="A679" s="21">
        <v>2021</v>
      </c>
      <c r="B679" s="2" t="s">
        <v>88</v>
      </c>
      <c r="C679" s="2" t="s">
        <v>78</v>
      </c>
      <c r="D679" s="2">
        <v>291</v>
      </c>
    </row>
    <row r="680" spans="1:4" ht="15.75" x14ac:dyDescent="0.25">
      <c r="A680" s="21">
        <v>2021</v>
      </c>
      <c r="B680" s="2" t="s">
        <v>88</v>
      </c>
      <c r="C680" s="2" t="s">
        <v>79</v>
      </c>
      <c r="D680" s="2">
        <v>18</v>
      </c>
    </row>
    <row r="681" spans="1:4" ht="15.75" x14ac:dyDescent="0.25">
      <c r="A681" s="21">
        <v>2021</v>
      </c>
      <c r="B681" s="2" t="s">
        <v>89</v>
      </c>
      <c r="C681" s="2" t="s">
        <v>66</v>
      </c>
      <c r="D681" s="2">
        <v>295</v>
      </c>
    </row>
    <row r="682" spans="1:4" ht="15.75" x14ac:dyDescent="0.25">
      <c r="A682" s="21">
        <v>2021</v>
      </c>
      <c r="B682" s="2" t="s">
        <v>89</v>
      </c>
      <c r="C682" s="2" t="s">
        <v>67</v>
      </c>
      <c r="D682" s="2">
        <v>60</v>
      </c>
    </row>
    <row r="683" spans="1:4" ht="15.75" x14ac:dyDescent="0.25">
      <c r="A683" s="21">
        <v>2021</v>
      </c>
      <c r="B683" s="2" t="s">
        <v>89</v>
      </c>
      <c r="C683" s="2" t="s">
        <v>68</v>
      </c>
      <c r="D683" s="2">
        <v>102</v>
      </c>
    </row>
    <row r="684" spans="1:4" ht="15.75" x14ac:dyDescent="0.25">
      <c r="A684" s="21">
        <v>2021</v>
      </c>
      <c r="B684" s="2" t="s">
        <v>89</v>
      </c>
      <c r="C684" s="2" t="s">
        <v>69</v>
      </c>
      <c r="D684" s="2">
        <v>283</v>
      </c>
    </row>
    <row r="685" spans="1:4" ht="15.75" x14ac:dyDescent="0.25">
      <c r="A685" s="21">
        <v>2021</v>
      </c>
      <c r="B685" s="2" t="s">
        <v>89</v>
      </c>
      <c r="C685" s="2" t="s">
        <v>70</v>
      </c>
      <c r="D685" s="2">
        <v>241</v>
      </c>
    </row>
    <row r="686" spans="1:4" ht="15.75" x14ac:dyDescent="0.25">
      <c r="A686" s="21">
        <v>2021</v>
      </c>
      <c r="B686" s="2" t="s">
        <v>89</v>
      </c>
      <c r="C686" s="2" t="s">
        <v>71</v>
      </c>
      <c r="D686" s="2">
        <v>477</v>
      </c>
    </row>
    <row r="687" spans="1:4" ht="15.75" x14ac:dyDescent="0.25">
      <c r="A687" s="21">
        <v>2021</v>
      </c>
      <c r="B687" s="2" t="s">
        <v>89</v>
      </c>
      <c r="C687" s="2" t="s">
        <v>72</v>
      </c>
      <c r="D687" s="2">
        <v>973</v>
      </c>
    </row>
    <row r="688" spans="1:4" ht="15.75" x14ac:dyDescent="0.25">
      <c r="A688" s="21">
        <v>2021</v>
      </c>
      <c r="B688" s="2" t="s">
        <v>89</v>
      </c>
      <c r="C688" s="2" t="s">
        <v>73</v>
      </c>
      <c r="D688" s="2">
        <v>222</v>
      </c>
    </row>
    <row r="689" spans="1:4" ht="15.75" x14ac:dyDescent="0.25">
      <c r="A689" s="21">
        <v>2021</v>
      </c>
      <c r="B689" s="2" t="s">
        <v>89</v>
      </c>
      <c r="C689" s="2" t="s">
        <v>74</v>
      </c>
      <c r="D689" s="2">
        <v>547</v>
      </c>
    </row>
    <row r="690" spans="1:4" ht="15.75" x14ac:dyDescent="0.25">
      <c r="A690" s="21">
        <v>2021</v>
      </c>
      <c r="B690" s="2" t="s">
        <v>89</v>
      </c>
      <c r="C690" s="2" t="s">
        <v>75</v>
      </c>
      <c r="D690" s="2">
        <v>781</v>
      </c>
    </row>
    <row r="691" spans="1:4" ht="15.75" x14ac:dyDescent="0.25">
      <c r="A691" s="21">
        <v>2021</v>
      </c>
      <c r="B691" s="2" t="s">
        <v>89</v>
      </c>
      <c r="C691" s="2" t="s">
        <v>76</v>
      </c>
      <c r="D691" s="2">
        <v>16</v>
      </c>
    </row>
    <row r="692" spans="1:4" ht="15.75" x14ac:dyDescent="0.25">
      <c r="A692" s="21">
        <v>2021</v>
      </c>
      <c r="B692" s="2" t="s">
        <v>89</v>
      </c>
      <c r="C692" s="2" t="s">
        <v>22</v>
      </c>
      <c r="D692" s="2">
        <v>4328</v>
      </c>
    </row>
    <row r="693" spans="1:4" ht="15.75" x14ac:dyDescent="0.25">
      <c r="A693" s="21">
        <v>2021</v>
      </c>
      <c r="B693" s="2" t="s">
        <v>89</v>
      </c>
      <c r="C693" s="2" t="s">
        <v>77</v>
      </c>
      <c r="D693" s="2">
        <v>17</v>
      </c>
    </row>
    <row r="694" spans="1:4" ht="15.75" x14ac:dyDescent="0.25">
      <c r="A694" s="21">
        <v>2021</v>
      </c>
      <c r="B694" s="2" t="s">
        <v>89</v>
      </c>
      <c r="C694" s="2" t="s">
        <v>78</v>
      </c>
      <c r="D694" s="2">
        <v>294</v>
      </c>
    </row>
    <row r="695" spans="1:4" ht="15.75" x14ac:dyDescent="0.25">
      <c r="A695" s="21">
        <v>2021</v>
      </c>
      <c r="B695" s="2" t="s">
        <v>89</v>
      </c>
      <c r="C695" s="2" t="s">
        <v>79</v>
      </c>
      <c r="D695" s="2">
        <v>20</v>
      </c>
    </row>
    <row r="696" spans="1:4" ht="15.75" x14ac:dyDescent="0.25">
      <c r="A696" s="21">
        <v>2021</v>
      </c>
      <c r="B696" s="2" t="s">
        <v>90</v>
      </c>
      <c r="C696" s="2" t="s">
        <v>66</v>
      </c>
      <c r="D696" s="2">
        <v>240</v>
      </c>
    </row>
    <row r="697" spans="1:4" ht="15.75" x14ac:dyDescent="0.25">
      <c r="A697" s="21">
        <v>2021</v>
      </c>
      <c r="B697" s="2" t="s">
        <v>90</v>
      </c>
      <c r="C697" s="2" t="s">
        <v>67</v>
      </c>
      <c r="D697" s="2">
        <v>76</v>
      </c>
    </row>
    <row r="698" spans="1:4" ht="15.75" x14ac:dyDescent="0.25">
      <c r="A698" s="21">
        <v>2021</v>
      </c>
      <c r="B698" s="2" t="s">
        <v>90</v>
      </c>
      <c r="C698" s="2" t="s">
        <v>68</v>
      </c>
      <c r="D698" s="2">
        <v>93</v>
      </c>
    </row>
    <row r="699" spans="1:4" ht="15.75" x14ac:dyDescent="0.25">
      <c r="A699" s="21">
        <v>2021</v>
      </c>
      <c r="B699" s="2" t="s">
        <v>90</v>
      </c>
      <c r="C699" s="2" t="s">
        <v>69</v>
      </c>
      <c r="D699" s="2">
        <v>306</v>
      </c>
    </row>
    <row r="700" spans="1:4" ht="15.75" x14ac:dyDescent="0.25">
      <c r="A700" s="21">
        <v>2021</v>
      </c>
      <c r="B700" s="2" t="s">
        <v>90</v>
      </c>
      <c r="C700" s="2" t="s">
        <v>70</v>
      </c>
      <c r="D700" s="2">
        <v>240</v>
      </c>
    </row>
    <row r="701" spans="1:4" ht="15.75" x14ac:dyDescent="0.25">
      <c r="A701" s="21">
        <v>2021</v>
      </c>
      <c r="B701" s="2" t="s">
        <v>90</v>
      </c>
      <c r="C701" s="2" t="s">
        <v>71</v>
      </c>
      <c r="D701" s="2">
        <v>485</v>
      </c>
    </row>
    <row r="702" spans="1:4" ht="15.75" x14ac:dyDescent="0.25">
      <c r="A702" s="21">
        <v>2021</v>
      </c>
      <c r="B702" s="2" t="s">
        <v>90</v>
      </c>
      <c r="C702" s="2" t="s">
        <v>72</v>
      </c>
      <c r="D702" s="2">
        <v>989</v>
      </c>
    </row>
    <row r="703" spans="1:4" ht="15.75" x14ac:dyDescent="0.25">
      <c r="A703" s="21">
        <v>2021</v>
      </c>
      <c r="B703" s="2" t="s">
        <v>90</v>
      </c>
      <c r="C703" s="2" t="s">
        <v>73</v>
      </c>
      <c r="D703" s="2">
        <v>214</v>
      </c>
    </row>
    <row r="704" spans="1:4" ht="15.75" x14ac:dyDescent="0.25">
      <c r="A704" s="21">
        <v>2021</v>
      </c>
      <c r="B704" s="2" t="s">
        <v>90</v>
      </c>
      <c r="C704" s="2" t="s">
        <v>74</v>
      </c>
      <c r="D704" s="2">
        <v>557</v>
      </c>
    </row>
    <row r="705" spans="1:4" ht="15.75" x14ac:dyDescent="0.25">
      <c r="A705" s="21">
        <v>2021</v>
      </c>
      <c r="B705" s="2" t="s">
        <v>90</v>
      </c>
      <c r="C705" s="2" t="s">
        <v>75</v>
      </c>
      <c r="D705" s="2">
        <v>752</v>
      </c>
    </row>
    <row r="706" spans="1:4" ht="15.75" x14ac:dyDescent="0.25">
      <c r="A706" s="21">
        <v>2021</v>
      </c>
      <c r="B706" s="2" t="s">
        <v>90</v>
      </c>
      <c r="C706" s="2" t="s">
        <v>76</v>
      </c>
      <c r="D706" s="2">
        <v>13</v>
      </c>
    </row>
    <row r="707" spans="1:4" ht="15.75" x14ac:dyDescent="0.25">
      <c r="A707" s="21">
        <v>2021</v>
      </c>
      <c r="B707" s="2" t="s">
        <v>90</v>
      </c>
      <c r="C707" s="2" t="s">
        <v>22</v>
      </c>
      <c r="D707" s="2">
        <v>4327</v>
      </c>
    </row>
    <row r="708" spans="1:4" ht="15.75" x14ac:dyDescent="0.25">
      <c r="A708" s="21">
        <v>2021</v>
      </c>
      <c r="B708" s="2" t="s">
        <v>90</v>
      </c>
      <c r="C708" s="2" t="s">
        <v>77</v>
      </c>
      <c r="D708" s="2">
        <v>17</v>
      </c>
    </row>
    <row r="709" spans="1:4" ht="15.75" x14ac:dyDescent="0.25">
      <c r="A709" s="21">
        <v>2021</v>
      </c>
      <c r="B709" s="2" t="s">
        <v>90</v>
      </c>
      <c r="C709" s="2" t="s">
        <v>78</v>
      </c>
      <c r="D709" s="2">
        <v>331</v>
      </c>
    </row>
    <row r="710" spans="1:4" ht="15.75" x14ac:dyDescent="0.25">
      <c r="A710" s="21">
        <v>2021</v>
      </c>
      <c r="B710" s="2" t="s">
        <v>90</v>
      </c>
      <c r="C710" s="2" t="s">
        <v>79</v>
      </c>
      <c r="D710" s="2">
        <v>14</v>
      </c>
    </row>
    <row r="711" spans="1:4" ht="15.75" x14ac:dyDescent="0.25">
      <c r="A711" s="21">
        <v>2021</v>
      </c>
      <c r="B711" s="2" t="s">
        <v>91</v>
      </c>
      <c r="C711" s="2" t="s">
        <v>66</v>
      </c>
      <c r="D711" s="2">
        <v>290</v>
      </c>
    </row>
    <row r="712" spans="1:4" ht="15.75" x14ac:dyDescent="0.25">
      <c r="A712" s="21">
        <v>2021</v>
      </c>
      <c r="B712" s="2" t="s">
        <v>91</v>
      </c>
      <c r="C712" s="2" t="s">
        <v>67</v>
      </c>
      <c r="D712" s="2">
        <v>63</v>
      </c>
    </row>
    <row r="713" spans="1:4" ht="15.75" x14ac:dyDescent="0.25">
      <c r="A713" s="21">
        <v>2021</v>
      </c>
      <c r="B713" s="2" t="s">
        <v>91</v>
      </c>
      <c r="C713" s="2" t="s">
        <v>68</v>
      </c>
      <c r="D713" s="2">
        <v>108</v>
      </c>
    </row>
    <row r="714" spans="1:4" ht="15.75" x14ac:dyDescent="0.25">
      <c r="A714" s="21">
        <v>2021</v>
      </c>
      <c r="B714" s="2" t="s">
        <v>91</v>
      </c>
      <c r="C714" s="2" t="s">
        <v>69</v>
      </c>
      <c r="D714" s="2">
        <v>282</v>
      </c>
    </row>
    <row r="715" spans="1:4" ht="15.75" x14ac:dyDescent="0.25">
      <c r="A715" s="21">
        <v>2021</v>
      </c>
      <c r="B715" s="2" t="s">
        <v>91</v>
      </c>
      <c r="C715" s="2" t="s">
        <v>70</v>
      </c>
      <c r="D715" s="2">
        <v>238</v>
      </c>
    </row>
    <row r="716" spans="1:4" ht="15.75" x14ac:dyDescent="0.25">
      <c r="A716" s="21">
        <v>2021</v>
      </c>
      <c r="B716" s="2" t="s">
        <v>91</v>
      </c>
      <c r="C716" s="2" t="s">
        <v>71</v>
      </c>
      <c r="D716" s="2">
        <v>472</v>
      </c>
    </row>
    <row r="717" spans="1:4" ht="15.75" x14ac:dyDescent="0.25">
      <c r="A717" s="21">
        <v>2021</v>
      </c>
      <c r="B717" s="2" t="s">
        <v>91</v>
      </c>
      <c r="C717" s="2" t="s">
        <v>72</v>
      </c>
      <c r="D717" s="2">
        <v>948</v>
      </c>
    </row>
    <row r="718" spans="1:4" ht="15.75" x14ac:dyDescent="0.25">
      <c r="A718" s="21">
        <v>2021</v>
      </c>
      <c r="B718" s="2" t="s">
        <v>91</v>
      </c>
      <c r="C718" s="2" t="s">
        <v>73</v>
      </c>
      <c r="D718" s="2">
        <v>254</v>
      </c>
    </row>
    <row r="719" spans="1:4" ht="15.75" x14ac:dyDescent="0.25">
      <c r="A719" s="21">
        <v>2021</v>
      </c>
      <c r="B719" s="2" t="s">
        <v>91</v>
      </c>
      <c r="C719" s="2" t="s">
        <v>74</v>
      </c>
      <c r="D719" s="2">
        <v>604</v>
      </c>
    </row>
    <row r="720" spans="1:4" ht="15.75" x14ac:dyDescent="0.25">
      <c r="A720" s="21">
        <v>2021</v>
      </c>
      <c r="B720" s="2" t="s">
        <v>91</v>
      </c>
      <c r="C720" s="2" t="s">
        <v>75</v>
      </c>
      <c r="D720" s="2">
        <v>810</v>
      </c>
    </row>
    <row r="721" spans="1:4" ht="15.75" x14ac:dyDescent="0.25">
      <c r="A721" s="21">
        <v>2021</v>
      </c>
      <c r="B721" s="2" t="s">
        <v>91</v>
      </c>
      <c r="C721" s="2" t="s">
        <v>76</v>
      </c>
      <c r="D721" s="2">
        <v>17</v>
      </c>
    </row>
    <row r="722" spans="1:4" ht="15.75" x14ac:dyDescent="0.25">
      <c r="A722" s="21">
        <v>2021</v>
      </c>
      <c r="B722" s="2" t="s">
        <v>91</v>
      </c>
      <c r="C722" s="2" t="s">
        <v>22</v>
      </c>
      <c r="D722" s="2">
        <v>4432</v>
      </c>
    </row>
    <row r="723" spans="1:4" ht="15.75" x14ac:dyDescent="0.25">
      <c r="A723" s="21">
        <v>2021</v>
      </c>
      <c r="B723" s="2" t="s">
        <v>91</v>
      </c>
      <c r="C723" s="2" t="s">
        <v>77</v>
      </c>
      <c r="D723" s="2">
        <v>25</v>
      </c>
    </row>
    <row r="724" spans="1:4" ht="15.75" x14ac:dyDescent="0.25">
      <c r="A724" s="21">
        <v>2021</v>
      </c>
      <c r="B724" s="2" t="s">
        <v>91</v>
      </c>
      <c r="C724" s="2" t="s">
        <v>78</v>
      </c>
      <c r="D724" s="2">
        <v>310</v>
      </c>
    </row>
    <row r="725" spans="1:4" ht="15.75" x14ac:dyDescent="0.25">
      <c r="A725" s="21">
        <v>2021</v>
      </c>
      <c r="B725" s="2" t="s">
        <v>91</v>
      </c>
      <c r="C725" s="2" t="s">
        <v>79</v>
      </c>
      <c r="D725" s="2">
        <v>11</v>
      </c>
    </row>
    <row r="726" spans="1:4" ht="15.75" x14ac:dyDescent="0.25">
      <c r="A726" s="21">
        <v>2021</v>
      </c>
      <c r="B726" s="2" t="s">
        <v>80</v>
      </c>
      <c r="C726" s="2" t="s">
        <v>66</v>
      </c>
      <c r="D726" s="2">
        <v>283</v>
      </c>
    </row>
    <row r="727" spans="1:4" ht="15.75" x14ac:dyDescent="0.25">
      <c r="A727" s="21">
        <v>2021</v>
      </c>
      <c r="B727" s="2" t="s">
        <v>80</v>
      </c>
      <c r="C727" s="2" t="s">
        <v>67</v>
      </c>
      <c r="D727" s="2">
        <v>77</v>
      </c>
    </row>
    <row r="728" spans="1:4" ht="15.75" x14ac:dyDescent="0.25">
      <c r="A728" s="21">
        <v>2021</v>
      </c>
      <c r="B728" s="2" t="s">
        <v>80</v>
      </c>
      <c r="C728" s="2" t="s">
        <v>68</v>
      </c>
      <c r="D728" s="2">
        <v>105</v>
      </c>
    </row>
    <row r="729" spans="1:4" ht="15.75" x14ac:dyDescent="0.25">
      <c r="A729" s="21">
        <v>2021</v>
      </c>
      <c r="B729" s="2" t="s">
        <v>80</v>
      </c>
      <c r="C729" s="2" t="s">
        <v>69</v>
      </c>
      <c r="D729" s="2">
        <v>258</v>
      </c>
    </row>
    <row r="730" spans="1:4" ht="15.75" x14ac:dyDescent="0.25">
      <c r="A730" s="21">
        <v>2021</v>
      </c>
      <c r="B730" s="2" t="s">
        <v>80</v>
      </c>
      <c r="C730" s="2" t="s">
        <v>70</v>
      </c>
      <c r="D730" s="2">
        <v>186</v>
      </c>
    </row>
    <row r="731" spans="1:4" ht="15.75" x14ac:dyDescent="0.25">
      <c r="A731" s="21">
        <v>2021</v>
      </c>
      <c r="B731" s="2" t="s">
        <v>80</v>
      </c>
      <c r="C731" s="2" t="s">
        <v>71</v>
      </c>
      <c r="D731" s="2">
        <v>429</v>
      </c>
    </row>
    <row r="732" spans="1:4" ht="15.75" x14ac:dyDescent="0.25">
      <c r="A732" s="21">
        <v>2021</v>
      </c>
      <c r="B732" s="2" t="s">
        <v>80</v>
      </c>
      <c r="C732" s="2" t="s">
        <v>72</v>
      </c>
      <c r="D732" s="2">
        <v>868</v>
      </c>
    </row>
    <row r="733" spans="1:4" ht="15.75" x14ac:dyDescent="0.25">
      <c r="A733" s="21">
        <v>2021</v>
      </c>
      <c r="B733" s="2" t="s">
        <v>80</v>
      </c>
      <c r="C733" s="2" t="s">
        <v>73</v>
      </c>
      <c r="D733" s="2">
        <v>188</v>
      </c>
    </row>
    <row r="734" spans="1:4" ht="15.75" x14ac:dyDescent="0.25">
      <c r="A734" s="21">
        <v>2021</v>
      </c>
      <c r="B734" s="2" t="s">
        <v>80</v>
      </c>
      <c r="C734" s="2" t="s">
        <v>74</v>
      </c>
      <c r="D734" s="2">
        <v>535</v>
      </c>
    </row>
    <row r="735" spans="1:4" ht="15.75" x14ac:dyDescent="0.25">
      <c r="A735" s="21">
        <v>2021</v>
      </c>
      <c r="B735" s="2" t="s">
        <v>80</v>
      </c>
      <c r="C735" s="2" t="s">
        <v>75</v>
      </c>
      <c r="D735" s="2">
        <v>726</v>
      </c>
    </row>
    <row r="736" spans="1:4" ht="15.75" x14ac:dyDescent="0.25">
      <c r="A736" s="21">
        <v>2021</v>
      </c>
      <c r="B736" s="2" t="s">
        <v>80</v>
      </c>
      <c r="C736" s="2" t="s">
        <v>76</v>
      </c>
      <c r="D736" s="2">
        <v>13</v>
      </c>
    </row>
    <row r="737" spans="1:4" ht="15.75" x14ac:dyDescent="0.25">
      <c r="A737" s="21">
        <v>2021</v>
      </c>
      <c r="B737" s="2" t="s">
        <v>80</v>
      </c>
      <c r="C737" s="2" t="s">
        <v>22</v>
      </c>
      <c r="D737" s="2">
        <v>4004</v>
      </c>
    </row>
    <row r="738" spans="1:4" ht="15.75" x14ac:dyDescent="0.25">
      <c r="A738" s="21">
        <v>2021</v>
      </c>
      <c r="B738" s="2" t="s">
        <v>80</v>
      </c>
      <c r="C738" s="2" t="s">
        <v>77</v>
      </c>
      <c r="D738" s="2">
        <v>11</v>
      </c>
    </row>
    <row r="739" spans="1:4" ht="15.75" x14ac:dyDescent="0.25">
      <c r="A739" s="21">
        <v>2021</v>
      </c>
      <c r="B739" s="2" t="s">
        <v>80</v>
      </c>
      <c r="C739" s="2" t="s">
        <v>78</v>
      </c>
      <c r="D739" s="2">
        <v>309</v>
      </c>
    </row>
    <row r="740" spans="1:4" ht="15.75" x14ac:dyDescent="0.25">
      <c r="A740" s="21">
        <v>2021</v>
      </c>
      <c r="B740" s="2" t="s">
        <v>80</v>
      </c>
      <c r="C740" s="2" t="s">
        <v>79</v>
      </c>
      <c r="D740" s="2">
        <v>16</v>
      </c>
    </row>
    <row r="741" spans="1:4" ht="15.75" x14ac:dyDescent="0.25">
      <c r="A741" s="21">
        <v>2021</v>
      </c>
      <c r="B741" s="2" t="s">
        <v>81</v>
      </c>
      <c r="C741" s="2" t="s">
        <v>66</v>
      </c>
      <c r="D741" s="2">
        <v>230</v>
      </c>
    </row>
    <row r="742" spans="1:4" ht="15.75" x14ac:dyDescent="0.25">
      <c r="A742" s="21">
        <v>2021</v>
      </c>
      <c r="B742" s="2" t="s">
        <v>81</v>
      </c>
      <c r="C742" s="2" t="s">
        <v>67</v>
      </c>
      <c r="D742" s="2">
        <v>72</v>
      </c>
    </row>
    <row r="743" spans="1:4" ht="15.75" x14ac:dyDescent="0.25">
      <c r="A743" s="21">
        <v>2021</v>
      </c>
      <c r="B743" s="2" t="s">
        <v>81</v>
      </c>
      <c r="C743" s="2" t="s">
        <v>68</v>
      </c>
      <c r="D743" s="2">
        <v>90</v>
      </c>
    </row>
    <row r="744" spans="1:4" ht="15.75" x14ac:dyDescent="0.25">
      <c r="A744" s="21">
        <v>2021</v>
      </c>
      <c r="B744" s="2" t="s">
        <v>81</v>
      </c>
      <c r="C744" s="2" t="s">
        <v>69</v>
      </c>
      <c r="D744" s="2">
        <v>276</v>
      </c>
    </row>
    <row r="745" spans="1:4" ht="15.75" x14ac:dyDescent="0.25">
      <c r="A745" s="21">
        <v>2021</v>
      </c>
      <c r="B745" s="2" t="s">
        <v>81</v>
      </c>
      <c r="C745" s="2" t="s">
        <v>70</v>
      </c>
      <c r="D745" s="2">
        <v>235</v>
      </c>
    </row>
    <row r="746" spans="1:4" ht="15.75" x14ac:dyDescent="0.25">
      <c r="A746" s="21">
        <v>2021</v>
      </c>
      <c r="B746" s="2" t="s">
        <v>81</v>
      </c>
      <c r="C746" s="2" t="s">
        <v>71</v>
      </c>
      <c r="D746" s="2">
        <v>421</v>
      </c>
    </row>
    <row r="747" spans="1:4" ht="15.75" x14ac:dyDescent="0.25">
      <c r="A747" s="21">
        <v>2021</v>
      </c>
      <c r="B747" s="2" t="s">
        <v>81</v>
      </c>
      <c r="C747" s="2" t="s">
        <v>72</v>
      </c>
      <c r="D747" s="2">
        <v>894</v>
      </c>
    </row>
    <row r="748" spans="1:4" ht="15.75" x14ac:dyDescent="0.25">
      <c r="A748" s="21">
        <v>2021</v>
      </c>
      <c r="B748" s="2" t="s">
        <v>81</v>
      </c>
      <c r="C748" s="2" t="s">
        <v>73</v>
      </c>
      <c r="D748" s="2">
        <v>194</v>
      </c>
    </row>
    <row r="749" spans="1:4" ht="15.75" x14ac:dyDescent="0.25">
      <c r="A749" s="21">
        <v>2021</v>
      </c>
      <c r="B749" s="2" t="s">
        <v>81</v>
      </c>
      <c r="C749" s="2" t="s">
        <v>74</v>
      </c>
      <c r="D749" s="2">
        <v>514</v>
      </c>
    </row>
    <row r="750" spans="1:4" ht="15.75" x14ac:dyDescent="0.25">
      <c r="A750" s="21">
        <v>2021</v>
      </c>
      <c r="B750" s="2" t="s">
        <v>81</v>
      </c>
      <c r="C750" s="2" t="s">
        <v>75</v>
      </c>
      <c r="D750" s="2">
        <v>737</v>
      </c>
    </row>
    <row r="751" spans="1:4" ht="15.75" x14ac:dyDescent="0.25">
      <c r="A751" s="21">
        <v>2021</v>
      </c>
      <c r="B751" s="2" t="s">
        <v>81</v>
      </c>
      <c r="C751" s="2" t="s">
        <v>76</v>
      </c>
      <c r="D751" s="2">
        <v>15</v>
      </c>
    </row>
    <row r="752" spans="1:4" ht="15.75" x14ac:dyDescent="0.25">
      <c r="A752" s="21">
        <v>2021</v>
      </c>
      <c r="B752" s="2" t="s">
        <v>81</v>
      </c>
      <c r="C752" s="2" t="s">
        <v>22</v>
      </c>
      <c r="D752" s="2">
        <v>4006</v>
      </c>
    </row>
    <row r="753" spans="1:4" ht="15.75" x14ac:dyDescent="0.25">
      <c r="A753" s="21">
        <v>2021</v>
      </c>
      <c r="B753" s="2" t="s">
        <v>81</v>
      </c>
      <c r="C753" s="2" t="s">
        <v>77</v>
      </c>
      <c r="D753" s="2">
        <v>17</v>
      </c>
    </row>
    <row r="754" spans="1:4" ht="15.75" x14ac:dyDescent="0.25">
      <c r="A754" s="21">
        <v>2021</v>
      </c>
      <c r="B754" s="2" t="s">
        <v>81</v>
      </c>
      <c r="C754" s="2" t="s">
        <v>78</v>
      </c>
      <c r="D754" s="2">
        <v>293</v>
      </c>
    </row>
    <row r="755" spans="1:4" ht="15.75" x14ac:dyDescent="0.25">
      <c r="A755" s="21">
        <v>2021</v>
      </c>
      <c r="B755" s="2" t="s">
        <v>81</v>
      </c>
      <c r="C755" s="2" t="s">
        <v>79</v>
      </c>
      <c r="D755" s="2">
        <v>18</v>
      </c>
    </row>
    <row r="756" spans="1:4" ht="15.75" x14ac:dyDescent="0.25">
      <c r="A756" s="21">
        <v>2021</v>
      </c>
      <c r="B756" s="2" t="s">
        <v>82</v>
      </c>
      <c r="C756" s="2" t="s">
        <v>66</v>
      </c>
      <c r="D756" s="2">
        <v>246</v>
      </c>
    </row>
    <row r="757" spans="1:4" ht="15.75" x14ac:dyDescent="0.25">
      <c r="A757" s="21">
        <v>2021</v>
      </c>
      <c r="B757" s="2" t="s">
        <v>82</v>
      </c>
      <c r="C757" s="2" t="s">
        <v>67</v>
      </c>
      <c r="D757" s="2">
        <v>77</v>
      </c>
    </row>
    <row r="758" spans="1:4" ht="15.75" x14ac:dyDescent="0.25">
      <c r="A758" s="21">
        <v>2021</v>
      </c>
      <c r="B758" s="2" t="s">
        <v>82</v>
      </c>
      <c r="C758" s="2" t="s">
        <v>68</v>
      </c>
      <c r="D758" s="2">
        <v>81</v>
      </c>
    </row>
    <row r="759" spans="1:4" ht="15.75" x14ac:dyDescent="0.25">
      <c r="A759" s="21">
        <v>2021</v>
      </c>
      <c r="B759" s="2" t="s">
        <v>82</v>
      </c>
      <c r="C759" s="2" t="s">
        <v>69</v>
      </c>
      <c r="D759" s="2">
        <v>266</v>
      </c>
    </row>
    <row r="760" spans="1:4" ht="15.75" x14ac:dyDescent="0.25">
      <c r="A760" s="21">
        <v>2021</v>
      </c>
      <c r="B760" s="2" t="s">
        <v>82</v>
      </c>
      <c r="C760" s="2" t="s">
        <v>70</v>
      </c>
      <c r="D760" s="2">
        <v>186</v>
      </c>
    </row>
    <row r="761" spans="1:4" ht="15.75" x14ac:dyDescent="0.25">
      <c r="A761" s="21">
        <v>2021</v>
      </c>
      <c r="B761" s="2" t="s">
        <v>82</v>
      </c>
      <c r="C761" s="2" t="s">
        <v>71</v>
      </c>
      <c r="D761" s="2">
        <v>434</v>
      </c>
    </row>
    <row r="762" spans="1:4" ht="15.75" x14ac:dyDescent="0.25">
      <c r="A762" s="21">
        <v>2021</v>
      </c>
      <c r="B762" s="2" t="s">
        <v>82</v>
      </c>
      <c r="C762" s="2" t="s">
        <v>72</v>
      </c>
      <c r="D762" s="2">
        <v>804</v>
      </c>
    </row>
    <row r="763" spans="1:4" ht="15.75" x14ac:dyDescent="0.25">
      <c r="A763" s="21">
        <v>2021</v>
      </c>
      <c r="B763" s="2" t="s">
        <v>82</v>
      </c>
      <c r="C763" s="2" t="s">
        <v>73</v>
      </c>
      <c r="D763" s="2">
        <v>196</v>
      </c>
    </row>
    <row r="764" spans="1:4" ht="15.75" x14ac:dyDescent="0.25">
      <c r="A764" s="21">
        <v>2021</v>
      </c>
      <c r="B764" s="2" t="s">
        <v>82</v>
      </c>
      <c r="C764" s="2" t="s">
        <v>74</v>
      </c>
      <c r="D764" s="2">
        <v>509</v>
      </c>
    </row>
    <row r="765" spans="1:4" ht="15.75" x14ac:dyDescent="0.25">
      <c r="A765" s="21">
        <v>2021</v>
      </c>
      <c r="B765" s="2" t="s">
        <v>82</v>
      </c>
      <c r="C765" s="2" t="s">
        <v>75</v>
      </c>
      <c r="D765" s="2">
        <v>637</v>
      </c>
    </row>
    <row r="766" spans="1:4" ht="15.75" x14ac:dyDescent="0.25">
      <c r="A766" s="21">
        <v>2021</v>
      </c>
      <c r="B766" s="2" t="s">
        <v>82</v>
      </c>
      <c r="C766" s="2" t="s">
        <v>76</v>
      </c>
      <c r="D766" s="2">
        <v>13</v>
      </c>
    </row>
    <row r="767" spans="1:4" ht="15.75" x14ac:dyDescent="0.25">
      <c r="A767" s="21">
        <v>2021</v>
      </c>
      <c r="B767" s="2" t="s">
        <v>82</v>
      </c>
      <c r="C767" s="2" t="s">
        <v>22</v>
      </c>
      <c r="D767" s="2">
        <v>3735</v>
      </c>
    </row>
    <row r="768" spans="1:4" ht="15.75" x14ac:dyDescent="0.25">
      <c r="A768" s="21">
        <v>2021</v>
      </c>
      <c r="B768" s="2" t="s">
        <v>82</v>
      </c>
      <c r="C768" s="2" t="s">
        <v>77</v>
      </c>
      <c r="D768" s="2">
        <v>12</v>
      </c>
    </row>
    <row r="769" spans="1:4" ht="15.75" x14ac:dyDescent="0.25">
      <c r="A769" s="21">
        <v>2021</v>
      </c>
      <c r="B769" s="2" t="s">
        <v>82</v>
      </c>
      <c r="C769" s="2" t="s">
        <v>78</v>
      </c>
      <c r="D769" s="2">
        <v>260</v>
      </c>
    </row>
    <row r="770" spans="1:4" ht="15.75" x14ac:dyDescent="0.25">
      <c r="A770" s="21">
        <v>2021</v>
      </c>
      <c r="B770" s="2" t="s">
        <v>82</v>
      </c>
      <c r="C770" s="2" t="s">
        <v>79</v>
      </c>
      <c r="D770" s="2">
        <v>14</v>
      </c>
    </row>
    <row r="771" spans="1:4" ht="15.75" x14ac:dyDescent="0.25">
      <c r="A771" s="21">
        <v>2021</v>
      </c>
      <c r="B771" s="2" t="s">
        <v>83</v>
      </c>
      <c r="C771" s="2" t="s">
        <v>66</v>
      </c>
      <c r="D771" s="2">
        <v>239</v>
      </c>
    </row>
    <row r="772" spans="1:4" ht="15.75" x14ac:dyDescent="0.25">
      <c r="A772" s="21">
        <v>2021</v>
      </c>
      <c r="B772" s="2" t="s">
        <v>83</v>
      </c>
      <c r="C772" s="2" t="s">
        <v>67</v>
      </c>
      <c r="D772" s="2">
        <v>75</v>
      </c>
    </row>
    <row r="773" spans="1:4" ht="15.75" x14ac:dyDescent="0.25">
      <c r="A773" s="21">
        <v>2021</v>
      </c>
      <c r="B773" s="2" t="s">
        <v>83</v>
      </c>
      <c r="C773" s="2" t="s">
        <v>68</v>
      </c>
      <c r="D773" s="2">
        <v>77</v>
      </c>
    </row>
    <row r="774" spans="1:4" ht="15.75" x14ac:dyDescent="0.25">
      <c r="A774" s="21">
        <v>2021</v>
      </c>
      <c r="B774" s="2" t="s">
        <v>83</v>
      </c>
      <c r="C774" s="2" t="s">
        <v>69</v>
      </c>
      <c r="D774" s="2">
        <v>242</v>
      </c>
    </row>
    <row r="775" spans="1:4" ht="15.75" x14ac:dyDescent="0.25">
      <c r="A775" s="21">
        <v>2021</v>
      </c>
      <c r="B775" s="2" t="s">
        <v>83</v>
      </c>
      <c r="C775" s="2" t="s">
        <v>70</v>
      </c>
      <c r="D775" s="2">
        <v>220</v>
      </c>
    </row>
    <row r="776" spans="1:4" ht="15.75" x14ac:dyDescent="0.25">
      <c r="A776" s="21">
        <v>2021</v>
      </c>
      <c r="B776" s="2" t="s">
        <v>83</v>
      </c>
      <c r="C776" s="2" t="s">
        <v>71</v>
      </c>
      <c r="D776" s="2">
        <v>385</v>
      </c>
    </row>
    <row r="777" spans="1:4" ht="15.75" x14ac:dyDescent="0.25">
      <c r="A777" s="21">
        <v>2021</v>
      </c>
      <c r="B777" s="2" t="s">
        <v>83</v>
      </c>
      <c r="C777" s="2" t="s">
        <v>72</v>
      </c>
      <c r="D777" s="2">
        <v>896</v>
      </c>
    </row>
    <row r="778" spans="1:4" ht="15.75" x14ac:dyDescent="0.25">
      <c r="A778" s="21">
        <v>2021</v>
      </c>
      <c r="B778" s="2" t="s">
        <v>83</v>
      </c>
      <c r="C778" s="2" t="s">
        <v>73</v>
      </c>
      <c r="D778" s="2">
        <v>203</v>
      </c>
    </row>
    <row r="779" spans="1:4" ht="15.75" x14ac:dyDescent="0.25">
      <c r="A779" s="21">
        <v>2021</v>
      </c>
      <c r="B779" s="2" t="s">
        <v>83</v>
      </c>
      <c r="C779" s="2" t="s">
        <v>74</v>
      </c>
      <c r="D779" s="2">
        <v>573</v>
      </c>
    </row>
    <row r="780" spans="1:4" ht="15.75" x14ac:dyDescent="0.25">
      <c r="A780" s="21">
        <v>2021</v>
      </c>
      <c r="B780" s="2" t="s">
        <v>83</v>
      </c>
      <c r="C780" s="2" t="s">
        <v>75</v>
      </c>
      <c r="D780" s="2">
        <v>704</v>
      </c>
    </row>
    <row r="781" spans="1:4" ht="15.75" x14ac:dyDescent="0.25">
      <c r="A781" s="21">
        <v>2021</v>
      </c>
      <c r="B781" s="2" t="s">
        <v>83</v>
      </c>
      <c r="C781" s="2" t="s">
        <v>76</v>
      </c>
      <c r="D781" s="2">
        <v>10</v>
      </c>
    </row>
    <row r="782" spans="1:4" ht="15.75" x14ac:dyDescent="0.25">
      <c r="A782" s="21">
        <v>2021</v>
      </c>
      <c r="B782" s="2" t="s">
        <v>83</v>
      </c>
      <c r="C782" s="2" t="s">
        <v>22</v>
      </c>
      <c r="D782" s="2">
        <v>3954</v>
      </c>
    </row>
    <row r="783" spans="1:4" ht="15.75" x14ac:dyDescent="0.25">
      <c r="A783" s="21">
        <v>2021</v>
      </c>
      <c r="B783" s="2" t="s">
        <v>83</v>
      </c>
      <c r="C783" s="2" t="s">
        <v>77</v>
      </c>
      <c r="D783" s="2">
        <v>16</v>
      </c>
    </row>
    <row r="784" spans="1:4" ht="15.75" x14ac:dyDescent="0.25">
      <c r="A784" s="21">
        <v>2021</v>
      </c>
      <c r="B784" s="2" t="s">
        <v>83</v>
      </c>
      <c r="C784" s="2" t="s">
        <v>78</v>
      </c>
      <c r="D784" s="2">
        <v>305</v>
      </c>
    </row>
    <row r="785" spans="1:4" ht="15.75" x14ac:dyDescent="0.25">
      <c r="A785" s="21">
        <v>2021</v>
      </c>
      <c r="B785" s="2" t="s">
        <v>83</v>
      </c>
      <c r="C785" s="2" t="s">
        <v>79</v>
      </c>
      <c r="D785" s="2">
        <v>9</v>
      </c>
    </row>
    <row r="786" spans="1:4" ht="15.75" x14ac:dyDescent="0.25">
      <c r="A786" s="21">
        <v>2021</v>
      </c>
      <c r="B786" s="2" t="s">
        <v>84</v>
      </c>
      <c r="C786" s="2" t="s">
        <v>66</v>
      </c>
      <c r="D786" s="2">
        <v>201</v>
      </c>
    </row>
    <row r="787" spans="1:4" ht="15.75" x14ac:dyDescent="0.25">
      <c r="A787" s="21">
        <v>2021</v>
      </c>
      <c r="B787" s="2" t="s">
        <v>84</v>
      </c>
      <c r="C787" s="2" t="s">
        <v>67</v>
      </c>
      <c r="D787" s="2">
        <v>72</v>
      </c>
    </row>
    <row r="788" spans="1:4" ht="15.75" x14ac:dyDescent="0.25">
      <c r="A788" s="21">
        <v>2021</v>
      </c>
      <c r="B788" s="2" t="s">
        <v>84</v>
      </c>
      <c r="C788" s="2" t="s">
        <v>68</v>
      </c>
      <c r="D788" s="2">
        <v>73</v>
      </c>
    </row>
    <row r="789" spans="1:4" ht="15.75" x14ac:dyDescent="0.25">
      <c r="A789" s="21">
        <v>2021</v>
      </c>
      <c r="B789" s="2" t="s">
        <v>84</v>
      </c>
      <c r="C789" s="2" t="s">
        <v>69</v>
      </c>
      <c r="D789" s="2">
        <v>232</v>
      </c>
    </row>
    <row r="790" spans="1:4" ht="15.75" x14ac:dyDescent="0.25">
      <c r="A790" s="21">
        <v>2021</v>
      </c>
      <c r="B790" s="2" t="s">
        <v>84</v>
      </c>
      <c r="C790" s="2" t="s">
        <v>70</v>
      </c>
      <c r="D790" s="2">
        <v>185</v>
      </c>
    </row>
    <row r="791" spans="1:4" ht="15.75" x14ac:dyDescent="0.25">
      <c r="A791" s="21">
        <v>2021</v>
      </c>
      <c r="B791" s="2" t="s">
        <v>84</v>
      </c>
      <c r="C791" s="2" t="s">
        <v>71</v>
      </c>
      <c r="D791" s="2">
        <v>352</v>
      </c>
    </row>
    <row r="792" spans="1:4" ht="15.75" x14ac:dyDescent="0.25">
      <c r="A792" s="21">
        <v>2021</v>
      </c>
      <c r="B792" s="2" t="s">
        <v>84</v>
      </c>
      <c r="C792" s="2" t="s">
        <v>72</v>
      </c>
      <c r="D792" s="2">
        <v>753</v>
      </c>
    </row>
    <row r="793" spans="1:4" ht="15.75" x14ac:dyDescent="0.25">
      <c r="A793" s="21">
        <v>2021</v>
      </c>
      <c r="B793" s="2" t="s">
        <v>84</v>
      </c>
      <c r="C793" s="2" t="s">
        <v>73</v>
      </c>
      <c r="D793" s="2">
        <v>187</v>
      </c>
    </row>
    <row r="794" spans="1:4" ht="15.75" x14ac:dyDescent="0.25">
      <c r="A794" s="21">
        <v>2021</v>
      </c>
      <c r="B794" s="2" t="s">
        <v>84</v>
      </c>
      <c r="C794" s="2" t="s">
        <v>74</v>
      </c>
      <c r="D794" s="2">
        <v>453</v>
      </c>
    </row>
    <row r="795" spans="1:4" ht="15.75" x14ac:dyDescent="0.25">
      <c r="A795" s="21">
        <v>2021</v>
      </c>
      <c r="B795" s="2" t="s">
        <v>84</v>
      </c>
      <c r="C795" s="2" t="s">
        <v>75</v>
      </c>
      <c r="D795" s="2">
        <v>626</v>
      </c>
    </row>
    <row r="796" spans="1:4" ht="15.75" x14ac:dyDescent="0.25">
      <c r="A796" s="21">
        <v>2021</v>
      </c>
      <c r="B796" s="2" t="s">
        <v>84</v>
      </c>
      <c r="C796" s="2" t="s">
        <v>76</v>
      </c>
      <c r="D796" s="2">
        <v>13</v>
      </c>
    </row>
    <row r="797" spans="1:4" ht="15.75" x14ac:dyDescent="0.25">
      <c r="A797" s="21">
        <v>2021</v>
      </c>
      <c r="B797" s="2" t="s">
        <v>84</v>
      </c>
      <c r="C797" s="2" t="s">
        <v>22</v>
      </c>
      <c r="D797" s="2">
        <v>3439</v>
      </c>
    </row>
    <row r="798" spans="1:4" ht="15.75" x14ac:dyDescent="0.25">
      <c r="A798" s="21">
        <v>2021</v>
      </c>
      <c r="B798" s="2" t="s">
        <v>84</v>
      </c>
      <c r="C798" s="2" t="s">
        <v>77</v>
      </c>
      <c r="D798" s="2">
        <v>17</v>
      </c>
    </row>
    <row r="799" spans="1:4" ht="15.75" x14ac:dyDescent="0.25">
      <c r="A799" s="21">
        <v>2021</v>
      </c>
      <c r="B799" s="2" t="s">
        <v>84</v>
      </c>
      <c r="C799" s="2" t="s">
        <v>78</v>
      </c>
      <c r="D799" s="2">
        <v>261</v>
      </c>
    </row>
    <row r="800" spans="1:4" ht="15.75" x14ac:dyDescent="0.25">
      <c r="A800" s="21">
        <v>2021</v>
      </c>
      <c r="B800" s="2" t="s">
        <v>84</v>
      </c>
      <c r="C800" s="2" t="s">
        <v>79</v>
      </c>
      <c r="D800" s="2">
        <v>14</v>
      </c>
    </row>
    <row r="801" spans="1:4" ht="15.75" x14ac:dyDescent="0.25">
      <c r="A801" s="21">
        <v>2021</v>
      </c>
      <c r="B801" s="2" t="s">
        <v>85</v>
      </c>
      <c r="C801" s="2" t="s">
        <v>66</v>
      </c>
      <c r="D801" s="2">
        <v>206</v>
      </c>
    </row>
    <row r="802" spans="1:4" ht="15.75" x14ac:dyDescent="0.25">
      <c r="A802" s="21">
        <v>2021</v>
      </c>
      <c r="B802" s="2" t="s">
        <v>85</v>
      </c>
      <c r="C802" s="2" t="s">
        <v>67</v>
      </c>
      <c r="D802" s="2">
        <v>61</v>
      </c>
    </row>
    <row r="803" spans="1:4" ht="15.75" x14ac:dyDescent="0.25">
      <c r="A803" s="21">
        <v>2021</v>
      </c>
      <c r="B803" s="2" t="s">
        <v>85</v>
      </c>
      <c r="C803" s="2" t="s">
        <v>68</v>
      </c>
      <c r="D803" s="2">
        <v>97</v>
      </c>
    </row>
    <row r="804" spans="1:4" ht="15.75" x14ac:dyDescent="0.25">
      <c r="A804" s="21">
        <v>2021</v>
      </c>
      <c r="B804" s="2" t="s">
        <v>85</v>
      </c>
      <c r="C804" s="2" t="s">
        <v>69</v>
      </c>
      <c r="D804" s="2">
        <v>226</v>
      </c>
    </row>
    <row r="805" spans="1:4" ht="15.75" x14ac:dyDescent="0.25">
      <c r="A805" s="21">
        <v>2021</v>
      </c>
      <c r="B805" s="2" t="s">
        <v>85</v>
      </c>
      <c r="C805" s="2" t="s">
        <v>70</v>
      </c>
      <c r="D805" s="2">
        <v>198</v>
      </c>
    </row>
    <row r="806" spans="1:4" ht="15.75" x14ac:dyDescent="0.25">
      <c r="A806" s="21">
        <v>2021</v>
      </c>
      <c r="B806" s="2" t="s">
        <v>85</v>
      </c>
      <c r="C806" s="2" t="s">
        <v>71</v>
      </c>
      <c r="D806" s="2">
        <v>384</v>
      </c>
    </row>
    <row r="807" spans="1:4" ht="15.75" x14ac:dyDescent="0.25">
      <c r="A807" s="21">
        <v>2021</v>
      </c>
      <c r="B807" s="2" t="s">
        <v>85</v>
      </c>
      <c r="C807" s="2" t="s">
        <v>72</v>
      </c>
      <c r="D807" s="2">
        <v>839</v>
      </c>
    </row>
    <row r="808" spans="1:4" ht="15.75" x14ac:dyDescent="0.25">
      <c r="A808" s="21">
        <v>2021</v>
      </c>
      <c r="B808" s="2" t="s">
        <v>85</v>
      </c>
      <c r="C808" s="2" t="s">
        <v>73</v>
      </c>
      <c r="D808" s="2">
        <v>194</v>
      </c>
    </row>
    <row r="809" spans="1:4" ht="15.75" x14ac:dyDescent="0.25">
      <c r="A809" s="21">
        <v>2021</v>
      </c>
      <c r="B809" s="2" t="s">
        <v>85</v>
      </c>
      <c r="C809" s="2" t="s">
        <v>74</v>
      </c>
      <c r="D809" s="2">
        <v>503</v>
      </c>
    </row>
    <row r="810" spans="1:4" ht="15.75" x14ac:dyDescent="0.25">
      <c r="A810" s="21">
        <v>2021</v>
      </c>
      <c r="B810" s="2" t="s">
        <v>85</v>
      </c>
      <c r="C810" s="2" t="s">
        <v>75</v>
      </c>
      <c r="D810" s="2">
        <v>631</v>
      </c>
    </row>
    <row r="811" spans="1:4" ht="15.75" x14ac:dyDescent="0.25">
      <c r="A811" s="21">
        <v>2021</v>
      </c>
      <c r="B811" s="2" t="s">
        <v>85</v>
      </c>
      <c r="C811" s="2" t="s">
        <v>76</v>
      </c>
      <c r="D811" s="2">
        <v>9</v>
      </c>
    </row>
    <row r="812" spans="1:4" ht="15.75" x14ac:dyDescent="0.25">
      <c r="A812" s="21">
        <v>2021</v>
      </c>
      <c r="B812" s="2" t="s">
        <v>85</v>
      </c>
      <c r="C812" s="2" t="s">
        <v>22</v>
      </c>
      <c r="D812" s="2">
        <v>3636</v>
      </c>
    </row>
    <row r="813" spans="1:4" ht="15.75" x14ac:dyDescent="0.25">
      <c r="A813" s="21">
        <v>2021</v>
      </c>
      <c r="B813" s="2" t="s">
        <v>85</v>
      </c>
      <c r="C813" s="2" t="s">
        <v>77</v>
      </c>
      <c r="D813" s="2">
        <v>22</v>
      </c>
    </row>
    <row r="814" spans="1:4" ht="15.75" x14ac:dyDescent="0.25">
      <c r="A814" s="21">
        <v>2021</v>
      </c>
      <c r="B814" s="2" t="s">
        <v>85</v>
      </c>
      <c r="C814" s="2" t="s">
        <v>78</v>
      </c>
      <c r="D814" s="2">
        <v>254</v>
      </c>
    </row>
    <row r="815" spans="1:4" ht="15.75" x14ac:dyDescent="0.25">
      <c r="A815" s="21">
        <v>2021</v>
      </c>
      <c r="B815" s="2" t="s">
        <v>85</v>
      </c>
      <c r="C815" s="2" t="s">
        <v>79</v>
      </c>
      <c r="D815" s="2">
        <v>12</v>
      </c>
    </row>
    <row r="816" spans="1:4" ht="15.75" x14ac:dyDescent="0.25">
      <c r="A816" s="21">
        <v>2020</v>
      </c>
      <c r="B816" s="2" t="s">
        <v>86</v>
      </c>
      <c r="C816" s="2" t="s">
        <v>66</v>
      </c>
      <c r="D816" s="2">
        <v>242</v>
      </c>
    </row>
    <row r="817" spans="1:4" ht="15.75" x14ac:dyDescent="0.25">
      <c r="A817" s="21">
        <v>2020</v>
      </c>
      <c r="B817" s="2" t="s">
        <v>86</v>
      </c>
      <c r="C817" s="2" t="s">
        <v>67</v>
      </c>
      <c r="D817" s="2">
        <v>69</v>
      </c>
    </row>
    <row r="818" spans="1:4" ht="15.75" x14ac:dyDescent="0.25">
      <c r="A818" s="21">
        <v>2020</v>
      </c>
      <c r="B818" s="2" t="s">
        <v>86</v>
      </c>
      <c r="C818" s="2" t="s">
        <v>68</v>
      </c>
      <c r="D818" s="2">
        <v>91</v>
      </c>
    </row>
    <row r="819" spans="1:4" ht="15.75" x14ac:dyDescent="0.25">
      <c r="A819" s="21">
        <v>2020</v>
      </c>
      <c r="B819" s="2" t="s">
        <v>86</v>
      </c>
      <c r="C819" s="2" t="s">
        <v>69</v>
      </c>
      <c r="D819" s="2">
        <v>251</v>
      </c>
    </row>
    <row r="820" spans="1:4" ht="15.75" x14ac:dyDescent="0.25">
      <c r="A820" s="21">
        <v>2020</v>
      </c>
      <c r="B820" s="2" t="s">
        <v>86</v>
      </c>
      <c r="C820" s="2" t="s">
        <v>70</v>
      </c>
      <c r="D820" s="2">
        <v>213</v>
      </c>
    </row>
    <row r="821" spans="1:4" ht="15.75" x14ac:dyDescent="0.25">
      <c r="A821" s="21">
        <v>2020</v>
      </c>
      <c r="B821" s="2" t="s">
        <v>86</v>
      </c>
      <c r="C821" s="2" t="s">
        <v>71</v>
      </c>
      <c r="D821" s="2">
        <v>407</v>
      </c>
    </row>
    <row r="822" spans="1:4" ht="15.75" x14ac:dyDescent="0.25">
      <c r="A822" s="21">
        <v>2020</v>
      </c>
      <c r="B822" s="2" t="s">
        <v>86</v>
      </c>
      <c r="C822" s="2" t="s">
        <v>72</v>
      </c>
      <c r="D822" s="2">
        <v>823</v>
      </c>
    </row>
    <row r="823" spans="1:4" ht="15.75" x14ac:dyDescent="0.25">
      <c r="A823" s="21">
        <v>2020</v>
      </c>
      <c r="B823" s="2" t="s">
        <v>86</v>
      </c>
      <c r="C823" s="2" t="s">
        <v>73</v>
      </c>
      <c r="D823" s="2">
        <v>183</v>
      </c>
    </row>
    <row r="824" spans="1:4" ht="15.75" x14ac:dyDescent="0.25">
      <c r="A824" s="21">
        <v>2020</v>
      </c>
      <c r="B824" s="2" t="s">
        <v>86</v>
      </c>
      <c r="C824" s="2" t="s">
        <v>74</v>
      </c>
      <c r="D824" s="2">
        <v>480</v>
      </c>
    </row>
    <row r="825" spans="1:4" ht="15.75" x14ac:dyDescent="0.25">
      <c r="A825" s="21">
        <v>2020</v>
      </c>
      <c r="B825" s="2" t="s">
        <v>86</v>
      </c>
      <c r="C825" s="2" t="s">
        <v>75</v>
      </c>
      <c r="D825" s="2">
        <v>647</v>
      </c>
    </row>
    <row r="826" spans="1:4" ht="15.75" x14ac:dyDescent="0.25">
      <c r="A826" s="21">
        <v>2020</v>
      </c>
      <c r="B826" s="2" t="s">
        <v>86</v>
      </c>
      <c r="C826" s="2" t="s">
        <v>76</v>
      </c>
      <c r="D826" s="2">
        <v>14</v>
      </c>
    </row>
    <row r="827" spans="1:4" ht="15.75" x14ac:dyDescent="0.25">
      <c r="A827" s="21">
        <v>2020</v>
      </c>
      <c r="B827" s="2" t="s">
        <v>86</v>
      </c>
      <c r="C827" s="2" t="s">
        <v>22</v>
      </c>
      <c r="D827" s="2">
        <v>3694</v>
      </c>
    </row>
    <row r="828" spans="1:4" ht="15.75" x14ac:dyDescent="0.25">
      <c r="A828" s="21">
        <v>2020</v>
      </c>
      <c r="B828" s="2" t="s">
        <v>86</v>
      </c>
      <c r="C828" s="2" t="s">
        <v>77</v>
      </c>
      <c r="D828" s="2">
        <v>12</v>
      </c>
    </row>
    <row r="829" spans="1:4" ht="15.75" x14ac:dyDescent="0.25">
      <c r="A829" s="21">
        <v>2020</v>
      </c>
      <c r="B829" s="2" t="s">
        <v>86</v>
      </c>
      <c r="C829" s="2" t="s">
        <v>78</v>
      </c>
      <c r="D829" s="2">
        <v>244</v>
      </c>
    </row>
    <row r="830" spans="1:4" ht="15.75" x14ac:dyDescent="0.25">
      <c r="A830" s="21">
        <v>2020</v>
      </c>
      <c r="B830" s="2" t="s">
        <v>86</v>
      </c>
      <c r="C830" s="2" t="s">
        <v>79</v>
      </c>
      <c r="D830" s="2">
        <v>18</v>
      </c>
    </row>
    <row r="831" spans="1:4" ht="15.75" x14ac:dyDescent="0.25">
      <c r="A831" s="21">
        <v>2020</v>
      </c>
      <c r="B831" s="2" t="s">
        <v>87</v>
      </c>
      <c r="C831" s="2" t="s">
        <v>66</v>
      </c>
      <c r="D831" s="2">
        <v>232</v>
      </c>
    </row>
    <row r="832" spans="1:4" ht="15.75" x14ac:dyDescent="0.25">
      <c r="A832" s="21">
        <v>2020</v>
      </c>
      <c r="B832" s="2" t="s">
        <v>87</v>
      </c>
      <c r="C832" s="2" t="s">
        <v>67</v>
      </c>
      <c r="D832" s="2">
        <v>63</v>
      </c>
    </row>
    <row r="833" spans="1:4" ht="15.75" x14ac:dyDescent="0.25">
      <c r="A833" s="21">
        <v>2020</v>
      </c>
      <c r="B833" s="2" t="s">
        <v>87</v>
      </c>
      <c r="C833" s="2" t="s">
        <v>68</v>
      </c>
      <c r="D833" s="2">
        <v>81</v>
      </c>
    </row>
    <row r="834" spans="1:4" ht="15.75" x14ac:dyDescent="0.25">
      <c r="A834" s="21">
        <v>2020</v>
      </c>
      <c r="B834" s="2" t="s">
        <v>87</v>
      </c>
      <c r="C834" s="2" t="s">
        <v>69</v>
      </c>
      <c r="D834" s="2">
        <v>257</v>
      </c>
    </row>
    <row r="835" spans="1:4" ht="15.75" x14ac:dyDescent="0.25">
      <c r="A835" s="21">
        <v>2020</v>
      </c>
      <c r="B835" s="2" t="s">
        <v>87</v>
      </c>
      <c r="C835" s="2" t="s">
        <v>70</v>
      </c>
      <c r="D835" s="2">
        <v>184</v>
      </c>
    </row>
    <row r="836" spans="1:4" ht="15.75" x14ac:dyDescent="0.25">
      <c r="A836" s="21">
        <v>2020</v>
      </c>
      <c r="B836" s="2" t="s">
        <v>87</v>
      </c>
      <c r="C836" s="2" t="s">
        <v>71</v>
      </c>
      <c r="D836" s="2">
        <v>397</v>
      </c>
    </row>
    <row r="837" spans="1:4" ht="15.75" x14ac:dyDescent="0.25">
      <c r="A837" s="21">
        <v>2020</v>
      </c>
      <c r="B837" s="2" t="s">
        <v>87</v>
      </c>
      <c r="C837" s="2" t="s">
        <v>72</v>
      </c>
      <c r="D837" s="2">
        <v>862</v>
      </c>
    </row>
    <row r="838" spans="1:4" ht="15.75" x14ac:dyDescent="0.25">
      <c r="A838" s="21">
        <v>2020</v>
      </c>
      <c r="B838" s="2" t="s">
        <v>87</v>
      </c>
      <c r="C838" s="2" t="s">
        <v>73</v>
      </c>
      <c r="D838" s="2">
        <v>193</v>
      </c>
    </row>
    <row r="839" spans="1:4" ht="15.75" x14ac:dyDescent="0.25">
      <c r="A839" s="21">
        <v>2020</v>
      </c>
      <c r="B839" s="2" t="s">
        <v>87</v>
      </c>
      <c r="C839" s="2" t="s">
        <v>74</v>
      </c>
      <c r="D839" s="2">
        <v>508</v>
      </c>
    </row>
    <row r="840" spans="1:4" ht="15.75" x14ac:dyDescent="0.25">
      <c r="A840" s="21">
        <v>2020</v>
      </c>
      <c r="B840" s="2" t="s">
        <v>87</v>
      </c>
      <c r="C840" s="2" t="s">
        <v>75</v>
      </c>
      <c r="D840" s="2">
        <v>623</v>
      </c>
    </row>
    <row r="841" spans="1:4" ht="15.75" x14ac:dyDescent="0.25">
      <c r="A841" s="21">
        <v>2020</v>
      </c>
      <c r="B841" s="2" t="s">
        <v>87</v>
      </c>
      <c r="C841" s="2" t="s">
        <v>76</v>
      </c>
      <c r="D841" s="2">
        <v>12</v>
      </c>
    </row>
    <row r="842" spans="1:4" ht="15.75" x14ac:dyDescent="0.25">
      <c r="A842" s="21">
        <v>2020</v>
      </c>
      <c r="B842" s="2" t="s">
        <v>87</v>
      </c>
      <c r="C842" s="2" t="s">
        <v>22</v>
      </c>
      <c r="D842" s="2">
        <v>3699</v>
      </c>
    </row>
    <row r="843" spans="1:4" ht="15.75" x14ac:dyDescent="0.25">
      <c r="A843" s="21">
        <v>2020</v>
      </c>
      <c r="B843" s="2" t="s">
        <v>87</v>
      </c>
      <c r="C843" s="2" t="s">
        <v>77</v>
      </c>
      <c r="D843" s="2">
        <v>13</v>
      </c>
    </row>
    <row r="844" spans="1:4" ht="15.75" x14ac:dyDescent="0.25">
      <c r="A844" s="21">
        <v>2020</v>
      </c>
      <c r="B844" s="2" t="s">
        <v>87</v>
      </c>
      <c r="C844" s="2" t="s">
        <v>78</v>
      </c>
      <c r="D844" s="2">
        <v>260</v>
      </c>
    </row>
    <row r="845" spans="1:4" ht="15.75" x14ac:dyDescent="0.25">
      <c r="A845" s="21">
        <v>2020</v>
      </c>
      <c r="B845" s="2" t="s">
        <v>87</v>
      </c>
      <c r="C845" s="2" t="s">
        <v>79</v>
      </c>
      <c r="D845" s="2">
        <v>14</v>
      </c>
    </row>
    <row r="846" spans="1:4" ht="15.75" x14ac:dyDescent="0.25">
      <c r="A846" s="21">
        <v>2020</v>
      </c>
      <c r="B846" s="2" t="s">
        <v>88</v>
      </c>
      <c r="C846" s="2" t="s">
        <v>66</v>
      </c>
      <c r="D846" s="2">
        <v>277</v>
      </c>
    </row>
    <row r="847" spans="1:4" ht="15.75" x14ac:dyDescent="0.25">
      <c r="A847" s="21">
        <v>2020</v>
      </c>
      <c r="B847" s="2" t="s">
        <v>88</v>
      </c>
      <c r="C847" s="2" t="s">
        <v>67</v>
      </c>
      <c r="D847" s="2">
        <v>70</v>
      </c>
    </row>
    <row r="848" spans="1:4" ht="15.75" x14ac:dyDescent="0.25">
      <c r="A848" s="21">
        <v>2020</v>
      </c>
      <c r="B848" s="2" t="s">
        <v>88</v>
      </c>
      <c r="C848" s="2" t="s">
        <v>68</v>
      </c>
      <c r="D848" s="2">
        <v>87</v>
      </c>
    </row>
    <row r="849" spans="1:4" ht="15.75" x14ac:dyDescent="0.25">
      <c r="A849" s="21">
        <v>2020</v>
      </c>
      <c r="B849" s="2" t="s">
        <v>88</v>
      </c>
      <c r="C849" s="2" t="s">
        <v>69</v>
      </c>
      <c r="D849" s="2">
        <v>262</v>
      </c>
    </row>
    <row r="850" spans="1:4" ht="15.75" x14ac:dyDescent="0.25">
      <c r="A850" s="21">
        <v>2020</v>
      </c>
      <c r="B850" s="2" t="s">
        <v>88</v>
      </c>
      <c r="C850" s="2" t="s">
        <v>70</v>
      </c>
      <c r="D850" s="2">
        <v>244</v>
      </c>
    </row>
    <row r="851" spans="1:4" ht="15.75" x14ac:dyDescent="0.25">
      <c r="A851" s="21">
        <v>2020</v>
      </c>
      <c r="B851" s="2" t="s">
        <v>88</v>
      </c>
      <c r="C851" s="2" t="s">
        <v>71</v>
      </c>
      <c r="D851" s="2">
        <v>457</v>
      </c>
    </row>
    <row r="852" spans="1:4" ht="15.75" x14ac:dyDescent="0.25">
      <c r="A852" s="21">
        <v>2020</v>
      </c>
      <c r="B852" s="2" t="s">
        <v>88</v>
      </c>
      <c r="C852" s="2" t="s">
        <v>72</v>
      </c>
      <c r="D852" s="2">
        <v>938</v>
      </c>
    </row>
    <row r="853" spans="1:4" ht="15.75" x14ac:dyDescent="0.25">
      <c r="A853" s="21">
        <v>2020</v>
      </c>
      <c r="B853" s="2" t="s">
        <v>88</v>
      </c>
      <c r="C853" s="2" t="s">
        <v>73</v>
      </c>
      <c r="D853" s="2">
        <v>199</v>
      </c>
    </row>
    <row r="854" spans="1:4" ht="15.75" x14ac:dyDescent="0.25">
      <c r="A854" s="21">
        <v>2020</v>
      </c>
      <c r="B854" s="2" t="s">
        <v>88</v>
      </c>
      <c r="C854" s="2" t="s">
        <v>74</v>
      </c>
      <c r="D854" s="2">
        <v>540</v>
      </c>
    </row>
    <row r="855" spans="1:4" ht="15.75" x14ac:dyDescent="0.25">
      <c r="A855" s="21">
        <v>2020</v>
      </c>
      <c r="B855" s="2" t="s">
        <v>88</v>
      </c>
      <c r="C855" s="2" t="s">
        <v>75</v>
      </c>
      <c r="D855" s="2">
        <v>754</v>
      </c>
    </row>
    <row r="856" spans="1:4" ht="15.75" x14ac:dyDescent="0.25">
      <c r="A856" s="21">
        <v>2020</v>
      </c>
      <c r="B856" s="2" t="s">
        <v>88</v>
      </c>
      <c r="C856" s="2" t="s">
        <v>76</v>
      </c>
      <c r="D856" s="2">
        <v>13</v>
      </c>
    </row>
    <row r="857" spans="1:4" ht="15.75" x14ac:dyDescent="0.25">
      <c r="A857" s="21">
        <v>2020</v>
      </c>
      <c r="B857" s="2" t="s">
        <v>88</v>
      </c>
      <c r="C857" s="2" t="s">
        <v>22</v>
      </c>
      <c r="D857" s="2">
        <v>4144</v>
      </c>
    </row>
    <row r="858" spans="1:4" ht="15.75" x14ac:dyDescent="0.25">
      <c r="A858" s="21">
        <v>2020</v>
      </c>
      <c r="B858" s="2" t="s">
        <v>88</v>
      </c>
      <c r="C858" s="2" t="s">
        <v>77</v>
      </c>
      <c r="D858" s="2">
        <v>9</v>
      </c>
    </row>
    <row r="859" spans="1:4" ht="15.75" x14ac:dyDescent="0.25">
      <c r="A859" s="21">
        <v>2020</v>
      </c>
      <c r="B859" s="2" t="s">
        <v>88</v>
      </c>
      <c r="C859" s="2" t="s">
        <v>78</v>
      </c>
      <c r="D859" s="2">
        <v>276</v>
      </c>
    </row>
    <row r="860" spans="1:4" ht="15.75" x14ac:dyDescent="0.25">
      <c r="A860" s="21">
        <v>2020</v>
      </c>
      <c r="B860" s="2" t="s">
        <v>88</v>
      </c>
      <c r="C860" s="2" t="s">
        <v>79</v>
      </c>
      <c r="D860" s="2">
        <v>18</v>
      </c>
    </row>
    <row r="861" spans="1:4" ht="15.75" x14ac:dyDescent="0.25">
      <c r="A861" s="21">
        <v>2020</v>
      </c>
      <c r="B861" s="2" t="s">
        <v>89</v>
      </c>
      <c r="C861" s="2" t="s">
        <v>66</v>
      </c>
      <c r="D861" s="2">
        <v>275</v>
      </c>
    </row>
    <row r="862" spans="1:4" ht="15.75" x14ac:dyDescent="0.25">
      <c r="A862" s="21">
        <v>2020</v>
      </c>
      <c r="B862" s="2" t="s">
        <v>89</v>
      </c>
      <c r="C862" s="2" t="s">
        <v>67</v>
      </c>
      <c r="D862" s="2">
        <v>66</v>
      </c>
    </row>
    <row r="863" spans="1:4" ht="15.75" x14ac:dyDescent="0.25">
      <c r="A863" s="21">
        <v>2020</v>
      </c>
      <c r="B863" s="2" t="s">
        <v>89</v>
      </c>
      <c r="C863" s="2" t="s">
        <v>68</v>
      </c>
      <c r="D863" s="2">
        <v>107</v>
      </c>
    </row>
    <row r="864" spans="1:4" ht="15.75" x14ac:dyDescent="0.25">
      <c r="A864" s="21">
        <v>2020</v>
      </c>
      <c r="B864" s="2" t="s">
        <v>89</v>
      </c>
      <c r="C864" s="2" t="s">
        <v>69</v>
      </c>
      <c r="D864" s="2">
        <v>268</v>
      </c>
    </row>
    <row r="865" spans="1:4" ht="15.75" x14ac:dyDescent="0.25">
      <c r="A865" s="21">
        <v>2020</v>
      </c>
      <c r="B865" s="2" t="s">
        <v>89</v>
      </c>
      <c r="C865" s="2" t="s">
        <v>70</v>
      </c>
      <c r="D865" s="2">
        <v>231</v>
      </c>
    </row>
    <row r="866" spans="1:4" ht="15.75" x14ac:dyDescent="0.25">
      <c r="A866" s="21">
        <v>2020</v>
      </c>
      <c r="B866" s="2" t="s">
        <v>89</v>
      </c>
      <c r="C866" s="2" t="s">
        <v>71</v>
      </c>
      <c r="D866" s="2">
        <v>442</v>
      </c>
    </row>
    <row r="867" spans="1:4" ht="15.75" x14ac:dyDescent="0.25">
      <c r="A867" s="21">
        <v>2020</v>
      </c>
      <c r="B867" s="2" t="s">
        <v>89</v>
      </c>
      <c r="C867" s="2" t="s">
        <v>72</v>
      </c>
      <c r="D867" s="2">
        <v>920</v>
      </c>
    </row>
    <row r="868" spans="1:4" ht="15.75" x14ac:dyDescent="0.25">
      <c r="A868" s="21">
        <v>2020</v>
      </c>
      <c r="B868" s="2" t="s">
        <v>89</v>
      </c>
      <c r="C868" s="2" t="s">
        <v>73</v>
      </c>
      <c r="D868" s="2">
        <v>214</v>
      </c>
    </row>
    <row r="869" spans="1:4" ht="15.75" x14ac:dyDescent="0.25">
      <c r="A869" s="21">
        <v>2020</v>
      </c>
      <c r="B869" s="2" t="s">
        <v>89</v>
      </c>
      <c r="C869" s="2" t="s">
        <v>74</v>
      </c>
      <c r="D869" s="2">
        <v>522</v>
      </c>
    </row>
    <row r="870" spans="1:4" ht="15.75" x14ac:dyDescent="0.25">
      <c r="A870" s="21">
        <v>2020</v>
      </c>
      <c r="B870" s="2" t="s">
        <v>89</v>
      </c>
      <c r="C870" s="2" t="s">
        <v>75</v>
      </c>
      <c r="D870" s="2">
        <v>713</v>
      </c>
    </row>
    <row r="871" spans="1:4" ht="15.75" x14ac:dyDescent="0.25">
      <c r="A871" s="21">
        <v>2020</v>
      </c>
      <c r="B871" s="2" t="s">
        <v>89</v>
      </c>
      <c r="C871" s="2" t="s">
        <v>76</v>
      </c>
      <c r="D871" s="2">
        <v>19</v>
      </c>
    </row>
    <row r="872" spans="1:4" ht="15.75" x14ac:dyDescent="0.25">
      <c r="A872" s="21">
        <v>2020</v>
      </c>
      <c r="B872" s="2" t="s">
        <v>89</v>
      </c>
      <c r="C872" s="2" t="s">
        <v>22</v>
      </c>
      <c r="D872" s="2">
        <v>4101</v>
      </c>
    </row>
    <row r="873" spans="1:4" ht="15.75" x14ac:dyDescent="0.25">
      <c r="A873" s="21">
        <v>2020</v>
      </c>
      <c r="B873" s="2" t="s">
        <v>89</v>
      </c>
      <c r="C873" s="2" t="s">
        <v>77</v>
      </c>
      <c r="D873" s="2">
        <v>17</v>
      </c>
    </row>
    <row r="874" spans="1:4" ht="15.75" x14ac:dyDescent="0.25">
      <c r="A874" s="21">
        <v>2020</v>
      </c>
      <c r="B874" s="2" t="s">
        <v>89</v>
      </c>
      <c r="C874" s="2" t="s">
        <v>78</v>
      </c>
      <c r="D874" s="2">
        <v>295</v>
      </c>
    </row>
    <row r="875" spans="1:4" ht="15.75" x14ac:dyDescent="0.25">
      <c r="A875" s="21">
        <v>2020</v>
      </c>
      <c r="B875" s="2" t="s">
        <v>89</v>
      </c>
      <c r="C875" s="2" t="s">
        <v>79</v>
      </c>
      <c r="D875" s="2">
        <v>12</v>
      </c>
    </row>
    <row r="876" spans="1:4" ht="15.75" x14ac:dyDescent="0.25">
      <c r="A876" s="21">
        <v>2020</v>
      </c>
      <c r="B876" s="2" t="s">
        <v>90</v>
      </c>
      <c r="C876" s="2" t="s">
        <v>66</v>
      </c>
      <c r="D876" s="2">
        <v>236</v>
      </c>
    </row>
    <row r="877" spans="1:4" ht="15.75" x14ac:dyDescent="0.25">
      <c r="A877" s="21">
        <v>2020</v>
      </c>
      <c r="B877" s="2" t="s">
        <v>90</v>
      </c>
      <c r="C877" s="2" t="s">
        <v>67</v>
      </c>
      <c r="D877" s="2">
        <v>67</v>
      </c>
    </row>
    <row r="878" spans="1:4" ht="15.75" x14ac:dyDescent="0.25">
      <c r="A878" s="21">
        <v>2020</v>
      </c>
      <c r="B878" s="2" t="s">
        <v>90</v>
      </c>
      <c r="C878" s="2" t="s">
        <v>68</v>
      </c>
      <c r="D878" s="2">
        <v>113</v>
      </c>
    </row>
    <row r="879" spans="1:4" ht="15.75" x14ac:dyDescent="0.25">
      <c r="A879" s="21">
        <v>2020</v>
      </c>
      <c r="B879" s="2" t="s">
        <v>90</v>
      </c>
      <c r="C879" s="2" t="s">
        <v>69</v>
      </c>
      <c r="D879" s="2">
        <v>262</v>
      </c>
    </row>
    <row r="880" spans="1:4" ht="15.75" x14ac:dyDescent="0.25">
      <c r="A880" s="21">
        <v>2020</v>
      </c>
      <c r="B880" s="2" t="s">
        <v>90</v>
      </c>
      <c r="C880" s="2" t="s">
        <v>70</v>
      </c>
      <c r="D880" s="2">
        <v>227</v>
      </c>
    </row>
    <row r="881" spans="1:4" ht="15.75" x14ac:dyDescent="0.25">
      <c r="A881" s="21">
        <v>2020</v>
      </c>
      <c r="B881" s="2" t="s">
        <v>90</v>
      </c>
      <c r="C881" s="2" t="s">
        <v>71</v>
      </c>
      <c r="D881" s="2">
        <v>444</v>
      </c>
    </row>
    <row r="882" spans="1:4" ht="15.75" x14ac:dyDescent="0.25">
      <c r="A882" s="21">
        <v>2020</v>
      </c>
      <c r="B882" s="2" t="s">
        <v>90</v>
      </c>
      <c r="C882" s="2" t="s">
        <v>72</v>
      </c>
      <c r="D882" s="2">
        <v>900</v>
      </c>
    </row>
    <row r="883" spans="1:4" ht="15.75" x14ac:dyDescent="0.25">
      <c r="A883" s="21">
        <v>2020</v>
      </c>
      <c r="B883" s="2" t="s">
        <v>90</v>
      </c>
      <c r="C883" s="2" t="s">
        <v>73</v>
      </c>
      <c r="D883" s="2">
        <v>207</v>
      </c>
    </row>
    <row r="884" spans="1:4" ht="15.75" x14ac:dyDescent="0.25">
      <c r="A884" s="21">
        <v>2020</v>
      </c>
      <c r="B884" s="2" t="s">
        <v>90</v>
      </c>
      <c r="C884" s="2" t="s">
        <v>74</v>
      </c>
      <c r="D884" s="2">
        <v>557</v>
      </c>
    </row>
    <row r="885" spans="1:4" ht="15.75" x14ac:dyDescent="0.25">
      <c r="A885" s="21">
        <v>2020</v>
      </c>
      <c r="B885" s="2" t="s">
        <v>90</v>
      </c>
      <c r="C885" s="2" t="s">
        <v>75</v>
      </c>
      <c r="D885" s="2">
        <v>730</v>
      </c>
    </row>
    <row r="886" spans="1:4" ht="15.75" x14ac:dyDescent="0.25">
      <c r="A886" s="21">
        <v>2020</v>
      </c>
      <c r="B886" s="2" t="s">
        <v>90</v>
      </c>
      <c r="C886" s="2" t="s">
        <v>76</v>
      </c>
      <c r="D886" s="2">
        <v>20</v>
      </c>
    </row>
    <row r="887" spans="1:4" ht="15.75" x14ac:dyDescent="0.25">
      <c r="A887" s="21">
        <v>2020</v>
      </c>
      <c r="B887" s="2" t="s">
        <v>90</v>
      </c>
      <c r="C887" s="2" t="s">
        <v>22</v>
      </c>
      <c r="D887" s="2">
        <v>4070</v>
      </c>
    </row>
    <row r="888" spans="1:4" ht="15.75" x14ac:dyDescent="0.25">
      <c r="A888" s="21">
        <v>2020</v>
      </c>
      <c r="B888" s="2" t="s">
        <v>90</v>
      </c>
      <c r="C888" s="2" t="s">
        <v>77</v>
      </c>
      <c r="D888" s="2">
        <v>10</v>
      </c>
    </row>
    <row r="889" spans="1:4" ht="15.75" x14ac:dyDescent="0.25">
      <c r="A889" s="21">
        <v>2020</v>
      </c>
      <c r="B889" s="2" t="s">
        <v>90</v>
      </c>
      <c r="C889" s="2" t="s">
        <v>78</v>
      </c>
      <c r="D889" s="2">
        <v>281</v>
      </c>
    </row>
    <row r="890" spans="1:4" ht="15.75" x14ac:dyDescent="0.25">
      <c r="A890" s="21">
        <v>2020</v>
      </c>
      <c r="B890" s="2" t="s">
        <v>90</v>
      </c>
      <c r="C890" s="2" t="s">
        <v>79</v>
      </c>
      <c r="D890" s="2">
        <v>16</v>
      </c>
    </row>
    <row r="891" spans="1:4" ht="15.75" x14ac:dyDescent="0.25">
      <c r="A891" s="21">
        <v>2020</v>
      </c>
      <c r="B891" s="2" t="s">
        <v>91</v>
      </c>
      <c r="C891" s="2" t="s">
        <v>66</v>
      </c>
      <c r="D891" s="2">
        <v>249</v>
      </c>
    </row>
    <row r="892" spans="1:4" ht="15.75" x14ac:dyDescent="0.25">
      <c r="A892" s="21">
        <v>2020</v>
      </c>
      <c r="B892" s="2" t="s">
        <v>91</v>
      </c>
      <c r="C892" s="2" t="s">
        <v>67</v>
      </c>
      <c r="D892" s="2">
        <v>72</v>
      </c>
    </row>
    <row r="893" spans="1:4" ht="15.75" x14ac:dyDescent="0.25">
      <c r="A893" s="21">
        <v>2020</v>
      </c>
      <c r="B893" s="2" t="s">
        <v>91</v>
      </c>
      <c r="C893" s="2" t="s">
        <v>68</v>
      </c>
      <c r="D893" s="2">
        <v>105</v>
      </c>
    </row>
    <row r="894" spans="1:4" ht="15.75" x14ac:dyDescent="0.25">
      <c r="A894" s="21">
        <v>2020</v>
      </c>
      <c r="B894" s="2" t="s">
        <v>91</v>
      </c>
      <c r="C894" s="2" t="s">
        <v>69</v>
      </c>
      <c r="D894" s="2">
        <v>281</v>
      </c>
    </row>
    <row r="895" spans="1:4" ht="15.75" x14ac:dyDescent="0.25">
      <c r="A895" s="21">
        <v>2020</v>
      </c>
      <c r="B895" s="2" t="s">
        <v>91</v>
      </c>
      <c r="C895" s="2" t="s">
        <v>70</v>
      </c>
      <c r="D895" s="2">
        <v>232</v>
      </c>
    </row>
    <row r="896" spans="1:4" ht="15.75" x14ac:dyDescent="0.25">
      <c r="A896" s="21">
        <v>2020</v>
      </c>
      <c r="B896" s="2" t="s">
        <v>91</v>
      </c>
      <c r="C896" s="2" t="s">
        <v>71</v>
      </c>
      <c r="D896" s="2">
        <v>457</v>
      </c>
    </row>
    <row r="897" spans="1:4" ht="15.75" x14ac:dyDescent="0.25">
      <c r="A897" s="21">
        <v>2020</v>
      </c>
      <c r="B897" s="2" t="s">
        <v>91</v>
      </c>
      <c r="C897" s="2" t="s">
        <v>72</v>
      </c>
      <c r="D897" s="2">
        <v>986</v>
      </c>
    </row>
    <row r="898" spans="1:4" ht="15.75" x14ac:dyDescent="0.25">
      <c r="A898" s="21">
        <v>2020</v>
      </c>
      <c r="B898" s="2" t="s">
        <v>91</v>
      </c>
      <c r="C898" s="2" t="s">
        <v>73</v>
      </c>
      <c r="D898" s="2">
        <v>240</v>
      </c>
    </row>
    <row r="899" spans="1:4" ht="15.75" x14ac:dyDescent="0.25">
      <c r="A899" s="21">
        <v>2020</v>
      </c>
      <c r="B899" s="2" t="s">
        <v>91</v>
      </c>
      <c r="C899" s="2" t="s">
        <v>74</v>
      </c>
      <c r="D899" s="2">
        <v>539</v>
      </c>
    </row>
    <row r="900" spans="1:4" ht="15.75" x14ac:dyDescent="0.25">
      <c r="A900" s="21">
        <v>2020</v>
      </c>
      <c r="B900" s="2" t="s">
        <v>91</v>
      </c>
      <c r="C900" s="2" t="s">
        <v>75</v>
      </c>
      <c r="D900" s="2">
        <v>761</v>
      </c>
    </row>
    <row r="901" spans="1:4" ht="15.75" x14ac:dyDescent="0.25">
      <c r="A901" s="21">
        <v>2020</v>
      </c>
      <c r="B901" s="2" t="s">
        <v>91</v>
      </c>
      <c r="C901" s="2" t="s">
        <v>76</v>
      </c>
      <c r="D901" s="2">
        <v>20</v>
      </c>
    </row>
    <row r="902" spans="1:4" ht="15.75" x14ac:dyDescent="0.25">
      <c r="A902" s="21">
        <v>2020</v>
      </c>
      <c r="B902" s="2" t="s">
        <v>91</v>
      </c>
      <c r="C902" s="2" t="s">
        <v>22</v>
      </c>
      <c r="D902" s="2">
        <v>4268</v>
      </c>
    </row>
    <row r="903" spans="1:4" ht="15.75" x14ac:dyDescent="0.25">
      <c r="A903" s="21">
        <v>2020</v>
      </c>
      <c r="B903" s="2" t="s">
        <v>91</v>
      </c>
      <c r="C903" s="2" t="s">
        <v>77</v>
      </c>
      <c r="D903" s="2">
        <v>21</v>
      </c>
    </row>
    <row r="904" spans="1:4" ht="15.75" x14ac:dyDescent="0.25">
      <c r="A904" s="21">
        <v>2020</v>
      </c>
      <c r="B904" s="2" t="s">
        <v>91</v>
      </c>
      <c r="C904" s="2" t="s">
        <v>78</v>
      </c>
      <c r="D904" s="2">
        <v>294</v>
      </c>
    </row>
    <row r="905" spans="1:4" ht="15.75" x14ac:dyDescent="0.25">
      <c r="A905" s="21">
        <v>2020</v>
      </c>
      <c r="B905" s="2" t="s">
        <v>91</v>
      </c>
      <c r="C905" s="2" t="s">
        <v>79</v>
      </c>
      <c r="D905" s="2">
        <v>11</v>
      </c>
    </row>
    <row r="906" spans="1:4" ht="15.75" x14ac:dyDescent="0.25">
      <c r="A906" s="21">
        <v>2020</v>
      </c>
      <c r="B906" s="2" t="s">
        <v>80</v>
      </c>
      <c r="C906" s="2" t="s">
        <v>66</v>
      </c>
      <c r="D906" s="2">
        <v>274</v>
      </c>
    </row>
    <row r="907" spans="1:4" ht="15.75" x14ac:dyDescent="0.25">
      <c r="A907" s="21">
        <v>2020</v>
      </c>
      <c r="B907" s="2" t="s">
        <v>80</v>
      </c>
      <c r="C907" s="2" t="s">
        <v>67</v>
      </c>
      <c r="D907" s="2">
        <v>78</v>
      </c>
    </row>
    <row r="908" spans="1:4" ht="15.75" x14ac:dyDescent="0.25">
      <c r="A908" s="21">
        <v>2020</v>
      </c>
      <c r="B908" s="2" t="s">
        <v>80</v>
      </c>
      <c r="C908" s="2" t="s">
        <v>68</v>
      </c>
      <c r="D908" s="2">
        <v>109</v>
      </c>
    </row>
    <row r="909" spans="1:4" ht="15.75" x14ac:dyDescent="0.25">
      <c r="A909" s="21">
        <v>2020</v>
      </c>
      <c r="B909" s="2" t="s">
        <v>80</v>
      </c>
      <c r="C909" s="2" t="s">
        <v>69</v>
      </c>
      <c r="D909" s="2">
        <v>265</v>
      </c>
    </row>
    <row r="910" spans="1:4" ht="15.75" x14ac:dyDescent="0.25">
      <c r="A910" s="21">
        <v>2020</v>
      </c>
      <c r="B910" s="2" t="s">
        <v>80</v>
      </c>
      <c r="C910" s="2" t="s">
        <v>70</v>
      </c>
      <c r="D910" s="2">
        <v>212</v>
      </c>
    </row>
    <row r="911" spans="1:4" ht="15.75" x14ac:dyDescent="0.25">
      <c r="A911" s="21">
        <v>2020</v>
      </c>
      <c r="B911" s="2" t="s">
        <v>80</v>
      </c>
      <c r="C911" s="2" t="s">
        <v>71</v>
      </c>
      <c r="D911" s="2">
        <v>424</v>
      </c>
    </row>
    <row r="912" spans="1:4" ht="15.75" x14ac:dyDescent="0.25">
      <c r="A912" s="21">
        <v>2020</v>
      </c>
      <c r="B912" s="2" t="s">
        <v>80</v>
      </c>
      <c r="C912" s="2" t="s">
        <v>72</v>
      </c>
      <c r="D912" s="2">
        <v>903</v>
      </c>
    </row>
    <row r="913" spans="1:4" ht="15.75" x14ac:dyDescent="0.25">
      <c r="A913" s="21">
        <v>2020</v>
      </c>
      <c r="B913" s="2" t="s">
        <v>80</v>
      </c>
      <c r="C913" s="2" t="s">
        <v>73</v>
      </c>
      <c r="D913" s="2">
        <v>215</v>
      </c>
    </row>
    <row r="914" spans="1:4" ht="15.75" x14ac:dyDescent="0.25">
      <c r="A914" s="21">
        <v>2020</v>
      </c>
      <c r="B914" s="2" t="s">
        <v>80</v>
      </c>
      <c r="C914" s="2" t="s">
        <v>74</v>
      </c>
      <c r="D914" s="2">
        <v>551</v>
      </c>
    </row>
    <row r="915" spans="1:4" ht="15.75" x14ac:dyDescent="0.25">
      <c r="A915" s="21">
        <v>2020</v>
      </c>
      <c r="B915" s="2" t="s">
        <v>80</v>
      </c>
      <c r="C915" s="2" t="s">
        <v>75</v>
      </c>
      <c r="D915" s="2">
        <v>715</v>
      </c>
    </row>
    <row r="916" spans="1:4" ht="15.75" x14ac:dyDescent="0.25">
      <c r="A916" s="21">
        <v>2020</v>
      </c>
      <c r="B916" s="2" t="s">
        <v>80</v>
      </c>
      <c r="C916" s="2" t="s">
        <v>76</v>
      </c>
      <c r="D916" s="2">
        <v>14</v>
      </c>
    </row>
    <row r="917" spans="1:4" ht="15.75" x14ac:dyDescent="0.25">
      <c r="A917" s="21">
        <v>2020</v>
      </c>
      <c r="B917" s="2" t="s">
        <v>80</v>
      </c>
      <c r="C917" s="2" t="s">
        <v>22</v>
      </c>
      <c r="D917" s="2">
        <v>4078</v>
      </c>
    </row>
    <row r="918" spans="1:4" ht="15.75" x14ac:dyDescent="0.25">
      <c r="A918" s="21">
        <v>2020</v>
      </c>
      <c r="B918" s="2" t="s">
        <v>80</v>
      </c>
      <c r="C918" s="2" t="s">
        <v>77</v>
      </c>
      <c r="D918" s="2">
        <v>15</v>
      </c>
    </row>
    <row r="919" spans="1:4" ht="15.75" x14ac:dyDescent="0.25">
      <c r="A919" s="21">
        <v>2020</v>
      </c>
      <c r="B919" s="2" t="s">
        <v>80</v>
      </c>
      <c r="C919" s="2" t="s">
        <v>78</v>
      </c>
      <c r="D919" s="2">
        <v>292</v>
      </c>
    </row>
    <row r="920" spans="1:4" ht="15.75" x14ac:dyDescent="0.25">
      <c r="A920" s="21">
        <v>2020</v>
      </c>
      <c r="B920" s="2" t="s">
        <v>80</v>
      </c>
      <c r="C920" s="2" t="s">
        <v>79</v>
      </c>
      <c r="D920" s="2">
        <v>11</v>
      </c>
    </row>
    <row r="921" spans="1:4" ht="15.75" x14ac:dyDescent="0.25">
      <c r="A921" s="21">
        <v>2020</v>
      </c>
      <c r="B921" s="2" t="s">
        <v>81</v>
      </c>
      <c r="C921" s="2" t="s">
        <v>66</v>
      </c>
      <c r="D921" s="2">
        <v>231</v>
      </c>
    </row>
    <row r="922" spans="1:4" ht="15.75" x14ac:dyDescent="0.25">
      <c r="A922" s="21">
        <v>2020</v>
      </c>
      <c r="B922" s="2" t="s">
        <v>81</v>
      </c>
      <c r="C922" s="2" t="s">
        <v>67</v>
      </c>
      <c r="D922" s="2">
        <v>71</v>
      </c>
    </row>
    <row r="923" spans="1:4" ht="15.75" x14ac:dyDescent="0.25">
      <c r="A923" s="21">
        <v>2020</v>
      </c>
      <c r="B923" s="2" t="s">
        <v>81</v>
      </c>
      <c r="C923" s="2" t="s">
        <v>68</v>
      </c>
      <c r="D923" s="2">
        <v>99</v>
      </c>
    </row>
    <row r="924" spans="1:4" ht="15.75" x14ac:dyDescent="0.25">
      <c r="A924" s="21">
        <v>2020</v>
      </c>
      <c r="B924" s="2" t="s">
        <v>81</v>
      </c>
      <c r="C924" s="2" t="s">
        <v>69</v>
      </c>
      <c r="D924" s="2">
        <v>266</v>
      </c>
    </row>
    <row r="925" spans="1:4" ht="15.75" x14ac:dyDescent="0.25">
      <c r="A925" s="21">
        <v>2020</v>
      </c>
      <c r="B925" s="2" t="s">
        <v>81</v>
      </c>
      <c r="C925" s="2" t="s">
        <v>70</v>
      </c>
      <c r="D925" s="2">
        <v>205</v>
      </c>
    </row>
    <row r="926" spans="1:4" ht="15.75" x14ac:dyDescent="0.25">
      <c r="A926" s="21">
        <v>2020</v>
      </c>
      <c r="B926" s="2" t="s">
        <v>81</v>
      </c>
      <c r="C926" s="2" t="s">
        <v>71</v>
      </c>
      <c r="D926" s="2">
        <v>443</v>
      </c>
    </row>
    <row r="927" spans="1:4" ht="15.75" x14ac:dyDescent="0.25">
      <c r="A927" s="21">
        <v>2020</v>
      </c>
      <c r="B927" s="2" t="s">
        <v>81</v>
      </c>
      <c r="C927" s="2" t="s">
        <v>72</v>
      </c>
      <c r="D927" s="2">
        <v>917</v>
      </c>
    </row>
    <row r="928" spans="1:4" ht="15.75" x14ac:dyDescent="0.25">
      <c r="A928" s="21">
        <v>2020</v>
      </c>
      <c r="B928" s="2" t="s">
        <v>81</v>
      </c>
      <c r="C928" s="2" t="s">
        <v>73</v>
      </c>
      <c r="D928" s="2">
        <v>189</v>
      </c>
    </row>
    <row r="929" spans="1:4" ht="15.75" x14ac:dyDescent="0.25">
      <c r="A929" s="21">
        <v>2020</v>
      </c>
      <c r="B929" s="2" t="s">
        <v>81</v>
      </c>
      <c r="C929" s="2" t="s">
        <v>74</v>
      </c>
      <c r="D929" s="2">
        <v>502</v>
      </c>
    </row>
    <row r="930" spans="1:4" ht="15.75" x14ac:dyDescent="0.25">
      <c r="A930" s="21">
        <v>2020</v>
      </c>
      <c r="B930" s="2" t="s">
        <v>81</v>
      </c>
      <c r="C930" s="2" t="s">
        <v>75</v>
      </c>
      <c r="D930" s="2">
        <v>638</v>
      </c>
    </row>
    <row r="931" spans="1:4" ht="15.75" x14ac:dyDescent="0.25">
      <c r="A931" s="21">
        <v>2020</v>
      </c>
      <c r="B931" s="2" t="s">
        <v>81</v>
      </c>
      <c r="C931" s="2" t="s">
        <v>76</v>
      </c>
      <c r="D931" s="2">
        <v>11</v>
      </c>
    </row>
    <row r="932" spans="1:4" ht="15.75" x14ac:dyDescent="0.25">
      <c r="A932" s="21">
        <v>2020</v>
      </c>
      <c r="B932" s="2" t="s">
        <v>81</v>
      </c>
      <c r="C932" s="2" t="s">
        <v>22</v>
      </c>
      <c r="D932" s="2">
        <v>3884</v>
      </c>
    </row>
    <row r="933" spans="1:4" ht="15.75" x14ac:dyDescent="0.25">
      <c r="A933" s="21">
        <v>2020</v>
      </c>
      <c r="B933" s="2" t="s">
        <v>81</v>
      </c>
      <c r="C933" s="2" t="s">
        <v>77</v>
      </c>
      <c r="D933" s="2">
        <v>12</v>
      </c>
    </row>
    <row r="934" spans="1:4" ht="15.75" x14ac:dyDescent="0.25">
      <c r="A934" s="21">
        <v>2020</v>
      </c>
      <c r="B934" s="2" t="s">
        <v>81</v>
      </c>
      <c r="C934" s="2" t="s">
        <v>78</v>
      </c>
      <c r="D934" s="2">
        <v>284</v>
      </c>
    </row>
    <row r="935" spans="1:4" ht="15.75" x14ac:dyDescent="0.25">
      <c r="A935" s="21">
        <v>2020</v>
      </c>
      <c r="B935" s="2" t="s">
        <v>81</v>
      </c>
      <c r="C935" s="2" t="s">
        <v>79</v>
      </c>
      <c r="D935" s="2">
        <v>16</v>
      </c>
    </row>
    <row r="936" spans="1:4" ht="15.75" x14ac:dyDescent="0.25">
      <c r="A936" s="21">
        <v>2020</v>
      </c>
      <c r="B936" s="2" t="s">
        <v>82</v>
      </c>
      <c r="C936" s="2" t="s">
        <v>66</v>
      </c>
      <c r="D936" s="2">
        <v>247</v>
      </c>
    </row>
    <row r="937" spans="1:4" ht="15.75" x14ac:dyDescent="0.25">
      <c r="A937" s="21">
        <v>2020</v>
      </c>
      <c r="B937" s="2" t="s">
        <v>82</v>
      </c>
      <c r="C937" s="2" t="s">
        <v>67</v>
      </c>
      <c r="D937" s="2">
        <v>68</v>
      </c>
    </row>
    <row r="938" spans="1:4" ht="15.75" x14ac:dyDescent="0.25">
      <c r="A938" s="21">
        <v>2020</v>
      </c>
      <c r="B938" s="2" t="s">
        <v>82</v>
      </c>
      <c r="C938" s="2" t="s">
        <v>68</v>
      </c>
      <c r="D938" s="2">
        <v>83</v>
      </c>
    </row>
    <row r="939" spans="1:4" ht="15.75" x14ac:dyDescent="0.25">
      <c r="A939" s="21">
        <v>2020</v>
      </c>
      <c r="B939" s="2" t="s">
        <v>82</v>
      </c>
      <c r="C939" s="2" t="s">
        <v>69</v>
      </c>
      <c r="D939" s="2">
        <v>257</v>
      </c>
    </row>
    <row r="940" spans="1:4" ht="15.75" x14ac:dyDescent="0.25">
      <c r="A940" s="21">
        <v>2020</v>
      </c>
      <c r="B940" s="2" t="s">
        <v>82</v>
      </c>
      <c r="C940" s="2" t="s">
        <v>70</v>
      </c>
      <c r="D940" s="2">
        <v>228</v>
      </c>
    </row>
    <row r="941" spans="1:4" ht="15.75" x14ac:dyDescent="0.25">
      <c r="A941" s="21">
        <v>2020</v>
      </c>
      <c r="B941" s="2" t="s">
        <v>82</v>
      </c>
      <c r="C941" s="2" t="s">
        <v>71</v>
      </c>
      <c r="D941" s="2">
        <v>428</v>
      </c>
    </row>
    <row r="942" spans="1:4" ht="15.75" x14ac:dyDescent="0.25">
      <c r="A942" s="21">
        <v>2020</v>
      </c>
      <c r="B942" s="2" t="s">
        <v>82</v>
      </c>
      <c r="C942" s="2" t="s">
        <v>72</v>
      </c>
      <c r="D942" s="2">
        <v>841</v>
      </c>
    </row>
    <row r="943" spans="1:4" ht="15.75" x14ac:dyDescent="0.25">
      <c r="A943" s="21">
        <v>2020</v>
      </c>
      <c r="B943" s="2" t="s">
        <v>82</v>
      </c>
      <c r="C943" s="2" t="s">
        <v>73</v>
      </c>
      <c r="D943" s="2">
        <v>197</v>
      </c>
    </row>
    <row r="944" spans="1:4" ht="15.75" x14ac:dyDescent="0.25">
      <c r="A944" s="21">
        <v>2020</v>
      </c>
      <c r="B944" s="2" t="s">
        <v>82</v>
      </c>
      <c r="C944" s="2" t="s">
        <v>74</v>
      </c>
      <c r="D944" s="2">
        <v>503</v>
      </c>
    </row>
    <row r="945" spans="1:4" ht="15.75" x14ac:dyDescent="0.25">
      <c r="A945" s="21">
        <v>2020</v>
      </c>
      <c r="B945" s="2" t="s">
        <v>82</v>
      </c>
      <c r="C945" s="2" t="s">
        <v>75</v>
      </c>
      <c r="D945" s="2">
        <v>649</v>
      </c>
    </row>
    <row r="946" spans="1:4" ht="15.75" x14ac:dyDescent="0.25">
      <c r="A946" s="21">
        <v>2020</v>
      </c>
      <c r="B946" s="2" t="s">
        <v>82</v>
      </c>
      <c r="C946" s="2" t="s">
        <v>76</v>
      </c>
      <c r="D946" s="2">
        <v>22</v>
      </c>
    </row>
    <row r="947" spans="1:4" ht="15.75" x14ac:dyDescent="0.25">
      <c r="A947" s="21">
        <v>2020</v>
      </c>
      <c r="B947" s="2" t="s">
        <v>82</v>
      </c>
      <c r="C947" s="2" t="s">
        <v>22</v>
      </c>
      <c r="D947" s="2">
        <v>3852</v>
      </c>
    </row>
    <row r="948" spans="1:4" ht="15.75" x14ac:dyDescent="0.25">
      <c r="A948" s="21">
        <v>2020</v>
      </c>
      <c r="B948" s="2" t="s">
        <v>82</v>
      </c>
      <c r="C948" s="2" t="s">
        <v>77</v>
      </c>
      <c r="D948" s="2">
        <v>18</v>
      </c>
    </row>
    <row r="949" spans="1:4" ht="15.75" x14ac:dyDescent="0.25">
      <c r="A949" s="21">
        <v>2020</v>
      </c>
      <c r="B949" s="2" t="s">
        <v>82</v>
      </c>
      <c r="C949" s="2" t="s">
        <v>78</v>
      </c>
      <c r="D949" s="2">
        <v>295</v>
      </c>
    </row>
    <row r="950" spans="1:4" ht="15.75" x14ac:dyDescent="0.25">
      <c r="A950" s="21">
        <v>2020</v>
      </c>
      <c r="B950" s="2" t="s">
        <v>82</v>
      </c>
      <c r="C950" s="2" t="s">
        <v>79</v>
      </c>
      <c r="D950" s="2">
        <v>16</v>
      </c>
    </row>
    <row r="951" spans="1:4" ht="15.75" x14ac:dyDescent="0.25">
      <c r="A951" s="21">
        <v>2020</v>
      </c>
      <c r="B951" s="2" t="s">
        <v>83</v>
      </c>
      <c r="C951" s="2" t="s">
        <v>66</v>
      </c>
      <c r="D951" s="2">
        <v>264</v>
      </c>
    </row>
    <row r="952" spans="1:4" ht="15.75" x14ac:dyDescent="0.25">
      <c r="A952" s="21">
        <v>2020</v>
      </c>
      <c r="B952" s="2" t="s">
        <v>83</v>
      </c>
      <c r="C952" s="2" t="s">
        <v>67</v>
      </c>
      <c r="D952" s="2">
        <v>88</v>
      </c>
    </row>
    <row r="953" spans="1:4" ht="15.75" x14ac:dyDescent="0.25">
      <c r="A953" s="21">
        <v>2020</v>
      </c>
      <c r="B953" s="2" t="s">
        <v>83</v>
      </c>
      <c r="C953" s="2" t="s">
        <v>68</v>
      </c>
      <c r="D953" s="2">
        <v>97</v>
      </c>
    </row>
    <row r="954" spans="1:4" ht="15.75" x14ac:dyDescent="0.25">
      <c r="A954" s="21">
        <v>2020</v>
      </c>
      <c r="B954" s="2" t="s">
        <v>83</v>
      </c>
      <c r="C954" s="2" t="s">
        <v>69</v>
      </c>
      <c r="D954" s="2">
        <v>270</v>
      </c>
    </row>
    <row r="955" spans="1:4" ht="15.75" x14ac:dyDescent="0.25">
      <c r="A955" s="21">
        <v>2020</v>
      </c>
      <c r="B955" s="2" t="s">
        <v>83</v>
      </c>
      <c r="C955" s="2" t="s">
        <v>70</v>
      </c>
      <c r="D955" s="2">
        <v>199</v>
      </c>
    </row>
    <row r="956" spans="1:4" ht="15.75" x14ac:dyDescent="0.25">
      <c r="A956" s="21">
        <v>2020</v>
      </c>
      <c r="B956" s="2" t="s">
        <v>83</v>
      </c>
      <c r="C956" s="2" t="s">
        <v>71</v>
      </c>
      <c r="D956" s="2">
        <v>441</v>
      </c>
    </row>
    <row r="957" spans="1:4" ht="15.75" x14ac:dyDescent="0.25">
      <c r="A957" s="21">
        <v>2020</v>
      </c>
      <c r="B957" s="2" t="s">
        <v>83</v>
      </c>
      <c r="C957" s="2" t="s">
        <v>72</v>
      </c>
      <c r="D957" s="2">
        <v>907</v>
      </c>
    </row>
    <row r="958" spans="1:4" ht="15.75" x14ac:dyDescent="0.25">
      <c r="A958" s="21">
        <v>2020</v>
      </c>
      <c r="B958" s="2" t="s">
        <v>83</v>
      </c>
      <c r="C958" s="2" t="s">
        <v>73</v>
      </c>
      <c r="D958" s="2">
        <v>208</v>
      </c>
    </row>
    <row r="959" spans="1:4" ht="15.75" x14ac:dyDescent="0.25">
      <c r="A959" s="21">
        <v>2020</v>
      </c>
      <c r="B959" s="2" t="s">
        <v>83</v>
      </c>
      <c r="C959" s="2" t="s">
        <v>74</v>
      </c>
      <c r="D959" s="2">
        <v>501</v>
      </c>
    </row>
    <row r="960" spans="1:4" ht="15.75" x14ac:dyDescent="0.25">
      <c r="A960" s="21">
        <v>2020</v>
      </c>
      <c r="B960" s="2" t="s">
        <v>83</v>
      </c>
      <c r="C960" s="2" t="s">
        <v>75</v>
      </c>
      <c r="D960" s="2">
        <v>682</v>
      </c>
    </row>
    <row r="961" spans="1:4" ht="15.75" x14ac:dyDescent="0.25">
      <c r="A961" s="21">
        <v>2020</v>
      </c>
      <c r="B961" s="2" t="s">
        <v>83</v>
      </c>
      <c r="C961" s="2" t="s">
        <v>76</v>
      </c>
      <c r="D961" s="2">
        <v>13</v>
      </c>
    </row>
    <row r="962" spans="1:4" ht="15.75" x14ac:dyDescent="0.25">
      <c r="A962" s="21">
        <v>2020</v>
      </c>
      <c r="B962" s="2" t="s">
        <v>83</v>
      </c>
      <c r="C962" s="2" t="s">
        <v>22</v>
      </c>
      <c r="D962" s="2">
        <v>3994</v>
      </c>
    </row>
    <row r="963" spans="1:4" ht="15.75" x14ac:dyDescent="0.25">
      <c r="A963" s="21">
        <v>2020</v>
      </c>
      <c r="B963" s="2" t="s">
        <v>83</v>
      </c>
      <c r="C963" s="2" t="s">
        <v>77</v>
      </c>
      <c r="D963" s="2">
        <v>17</v>
      </c>
    </row>
    <row r="964" spans="1:4" ht="15.75" x14ac:dyDescent="0.25">
      <c r="A964" s="21">
        <v>2020</v>
      </c>
      <c r="B964" s="2" t="s">
        <v>83</v>
      </c>
      <c r="C964" s="2" t="s">
        <v>78</v>
      </c>
      <c r="D964" s="2">
        <v>292</v>
      </c>
    </row>
    <row r="965" spans="1:4" ht="15.75" x14ac:dyDescent="0.25">
      <c r="A965" s="21">
        <v>2020</v>
      </c>
      <c r="B965" s="2" t="s">
        <v>83</v>
      </c>
      <c r="C965" s="2" t="s">
        <v>79</v>
      </c>
      <c r="D965" s="2">
        <v>15</v>
      </c>
    </row>
    <row r="966" spans="1:4" ht="15.75" x14ac:dyDescent="0.25">
      <c r="A966" s="21">
        <v>2020</v>
      </c>
      <c r="B966" s="2" t="s">
        <v>84</v>
      </c>
      <c r="C966" s="2" t="s">
        <v>66</v>
      </c>
      <c r="D966" s="2">
        <v>262</v>
      </c>
    </row>
    <row r="967" spans="1:4" ht="15.75" x14ac:dyDescent="0.25">
      <c r="A967" s="21">
        <v>2020</v>
      </c>
      <c r="B967" s="2" t="s">
        <v>84</v>
      </c>
      <c r="C967" s="2" t="s">
        <v>67</v>
      </c>
      <c r="D967" s="2">
        <v>56</v>
      </c>
    </row>
    <row r="968" spans="1:4" ht="15.75" x14ac:dyDescent="0.25">
      <c r="A968" s="21">
        <v>2020</v>
      </c>
      <c r="B968" s="2" t="s">
        <v>84</v>
      </c>
      <c r="C968" s="2" t="s">
        <v>68</v>
      </c>
      <c r="D968" s="2">
        <v>100</v>
      </c>
    </row>
    <row r="969" spans="1:4" ht="15.75" x14ac:dyDescent="0.25">
      <c r="A969" s="21">
        <v>2020</v>
      </c>
      <c r="B969" s="2" t="s">
        <v>84</v>
      </c>
      <c r="C969" s="2" t="s">
        <v>69</v>
      </c>
      <c r="D969" s="2">
        <v>229</v>
      </c>
    </row>
    <row r="970" spans="1:4" ht="15.75" x14ac:dyDescent="0.25">
      <c r="A970" s="21">
        <v>2020</v>
      </c>
      <c r="B970" s="2" t="s">
        <v>84</v>
      </c>
      <c r="C970" s="2" t="s">
        <v>70</v>
      </c>
      <c r="D970" s="2">
        <v>206</v>
      </c>
    </row>
    <row r="971" spans="1:4" ht="15.75" x14ac:dyDescent="0.25">
      <c r="A971" s="21">
        <v>2020</v>
      </c>
      <c r="B971" s="2" t="s">
        <v>84</v>
      </c>
      <c r="C971" s="2" t="s">
        <v>71</v>
      </c>
      <c r="D971" s="2">
        <v>408</v>
      </c>
    </row>
    <row r="972" spans="1:4" ht="15.75" x14ac:dyDescent="0.25">
      <c r="A972" s="21">
        <v>2020</v>
      </c>
      <c r="B972" s="2" t="s">
        <v>84</v>
      </c>
      <c r="C972" s="2" t="s">
        <v>72</v>
      </c>
      <c r="D972" s="2">
        <v>891</v>
      </c>
    </row>
    <row r="973" spans="1:4" ht="15.75" x14ac:dyDescent="0.25">
      <c r="A973" s="21">
        <v>2020</v>
      </c>
      <c r="B973" s="2" t="s">
        <v>84</v>
      </c>
      <c r="C973" s="2" t="s">
        <v>73</v>
      </c>
      <c r="D973" s="2">
        <v>182</v>
      </c>
    </row>
    <row r="974" spans="1:4" ht="15.75" x14ac:dyDescent="0.25">
      <c r="A974" s="21">
        <v>2020</v>
      </c>
      <c r="B974" s="2" t="s">
        <v>84</v>
      </c>
      <c r="C974" s="2" t="s">
        <v>74</v>
      </c>
      <c r="D974" s="2">
        <v>489</v>
      </c>
    </row>
    <row r="975" spans="1:4" ht="15.75" x14ac:dyDescent="0.25">
      <c r="A975" s="21">
        <v>2020</v>
      </c>
      <c r="B975" s="2" t="s">
        <v>84</v>
      </c>
      <c r="C975" s="2" t="s">
        <v>75</v>
      </c>
      <c r="D975" s="2">
        <v>643</v>
      </c>
    </row>
    <row r="976" spans="1:4" ht="15.75" x14ac:dyDescent="0.25">
      <c r="A976" s="21">
        <v>2020</v>
      </c>
      <c r="B976" s="2" t="s">
        <v>84</v>
      </c>
      <c r="C976" s="2" t="s">
        <v>76</v>
      </c>
      <c r="D976" s="2">
        <v>16</v>
      </c>
    </row>
    <row r="977" spans="1:4" ht="15.75" x14ac:dyDescent="0.25">
      <c r="A977" s="21">
        <v>2020</v>
      </c>
      <c r="B977" s="2" t="s">
        <v>84</v>
      </c>
      <c r="C977" s="2" t="s">
        <v>22</v>
      </c>
      <c r="D977" s="2">
        <v>3778</v>
      </c>
    </row>
    <row r="978" spans="1:4" ht="15.75" x14ac:dyDescent="0.25">
      <c r="A978" s="21">
        <v>2020</v>
      </c>
      <c r="B978" s="2" t="s">
        <v>84</v>
      </c>
      <c r="C978" s="2" t="s">
        <v>77</v>
      </c>
      <c r="D978" s="2">
        <v>14</v>
      </c>
    </row>
    <row r="979" spans="1:4" ht="15.75" x14ac:dyDescent="0.25">
      <c r="A979" s="21">
        <v>2020</v>
      </c>
      <c r="B979" s="2" t="s">
        <v>84</v>
      </c>
      <c r="C979" s="2" t="s">
        <v>78</v>
      </c>
      <c r="D979" s="2">
        <v>266</v>
      </c>
    </row>
    <row r="980" spans="1:4" ht="15.75" x14ac:dyDescent="0.25">
      <c r="A980" s="21">
        <v>2020</v>
      </c>
      <c r="B980" s="2" t="s">
        <v>84</v>
      </c>
      <c r="C980" s="2" t="s">
        <v>79</v>
      </c>
      <c r="D980" s="2">
        <v>16</v>
      </c>
    </row>
    <row r="981" spans="1:4" ht="15.75" x14ac:dyDescent="0.25">
      <c r="A981" s="21">
        <v>2020</v>
      </c>
      <c r="B981" s="2" t="s">
        <v>85</v>
      </c>
      <c r="C981" s="2" t="s">
        <v>66</v>
      </c>
      <c r="D981" s="2">
        <v>264</v>
      </c>
    </row>
    <row r="982" spans="1:4" ht="15.75" x14ac:dyDescent="0.25">
      <c r="A982" s="21">
        <v>2020</v>
      </c>
      <c r="B982" s="2" t="s">
        <v>85</v>
      </c>
      <c r="C982" s="2" t="s">
        <v>67</v>
      </c>
      <c r="D982" s="2">
        <v>78</v>
      </c>
    </row>
    <row r="983" spans="1:4" ht="15.75" x14ac:dyDescent="0.25">
      <c r="A983" s="21">
        <v>2020</v>
      </c>
      <c r="B983" s="2" t="s">
        <v>85</v>
      </c>
      <c r="C983" s="2" t="s">
        <v>68</v>
      </c>
      <c r="D983" s="2">
        <v>85</v>
      </c>
    </row>
    <row r="984" spans="1:4" ht="15.75" x14ac:dyDescent="0.25">
      <c r="A984" s="21">
        <v>2020</v>
      </c>
      <c r="B984" s="2" t="s">
        <v>85</v>
      </c>
      <c r="C984" s="2" t="s">
        <v>69</v>
      </c>
      <c r="D984" s="2">
        <v>280</v>
      </c>
    </row>
    <row r="985" spans="1:4" ht="15.75" x14ac:dyDescent="0.25">
      <c r="A985" s="21">
        <v>2020</v>
      </c>
      <c r="B985" s="2" t="s">
        <v>85</v>
      </c>
      <c r="C985" s="2" t="s">
        <v>70</v>
      </c>
      <c r="D985" s="2">
        <v>231</v>
      </c>
    </row>
    <row r="986" spans="1:4" ht="15.75" x14ac:dyDescent="0.25">
      <c r="A986" s="21">
        <v>2020</v>
      </c>
      <c r="B986" s="2" t="s">
        <v>85</v>
      </c>
      <c r="C986" s="2" t="s">
        <v>71</v>
      </c>
      <c r="D986" s="2">
        <v>441</v>
      </c>
    </row>
    <row r="987" spans="1:4" ht="15.75" x14ac:dyDescent="0.25">
      <c r="A987" s="21">
        <v>2020</v>
      </c>
      <c r="B987" s="2" t="s">
        <v>85</v>
      </c>
      <c r="C987" s="2" t="s">
        <v>72</v>
      </c>
      <c r="D987" s="2">
        <v>949</v>
      </c>
    </row>
    <row r="988" spans="1:4" ht="15.75" x14ac:dyDescent="0.25">
      <c r="A988" s="21">
        <v>2020</v>
      </c>
      <c r="B988" s="2" t="s">
        <v>85</v>
      </c>
      <c r="C988" s="2" t="s">
        <v>73</v>
      </c>
      <c r="D988" s="2">
        <v>226</v>
      </c>
    </row>
    <row r="989" spans="1:4" ht="15.75" x14ac:dyDescent="0.25">
      <c r="A989" s="21">
        <v>2020</v>
      </c>
      <c r="B989" s="2" t="s">
        <v>85</v>
      </c>
      <c r="C989" s="2" t="s">
        <v>74</v>
      </c>
      <c r="D989" s="2">
        <v>529</v>
      </c>
    </row>
    <row r="990" spans="1:4" ht="15.75" x14ac:dyDescent="0.25">
      <c r="A990" s="21">
        <v>2020</v>
      </c>
      <c r="B990" s="2" t="s">
        <v>85</v>
      </c>
      <c r="C990" s="2" t="s">
        <v>75</v>
      </c>
      <c r="D990" s="2">
        <v>675</v>
      </c>
    </row>
    <row r="991" spans="1:4" ht="15.75" x14ac:dyDescent="0.25">
      <c r="A991" s="21">
        <v>2020</v>
      </c>
      <c r="B991" s="2" t="s">
        <v>85</v>
      </c>
      <c r="C991" s="2" t="s">
        <v>76</v>
      </c>
      <c r="D991" s="2">
        <v>10</v>
      </c>
    </row>
    <row r="992" spans="1:4" ht="15.75" x14ac:dyDescent="0.25">
      <c r="A992" s="21">
        <v>2020</v>
      </c>
      <c r="B992" s="2" t="s">
        <v>85</v>
      </c>
      <c r="C992" s="2" t="s">
        <v>22</v>
      </c>
      <c r="D992" s="2">
        <v>4108</v>
      </c>
    </row>
    <row r="993" spans="1:4" ht="15.75" x14ac:dyDescent="0.25">
      <c r="A993" s="21">
        <v>2020</v>
      </c>
      <c r="B993" s="2" t="s">
        <v>85</v>
      </c>
      <c r="C993" s="2" t="s">
        <v>77</v>
      </c>
      <c r="D993" s="2">
        <v>23</v>
      </c>
    </row>
    <row r="994" spans="1:4" ht="15.75" x14ac:dyDescent="0.25">
      <c r="A994" s="21">
        <v>2020</v>
      </c>
      <c r="B994" s="2" t="s">
        <v>85</v>
      </c>
      <c r="C994" s="2" t="s">
        <v>78</v>
      </c>
      <c r="D994" s="2">
        <v>295</v>
      </c>
    </row>
    <row r="995" spans="1:4" ht="15.75" x14ac:dyDescent="0.25">
      <c r="A995" s="21">
        <v>2020</v>
      </c>
      <c r="B995" s="2" t="s">
        <v>85</v>
      </c>
      <c r="C995" s="2" t="s">
        <v>79</v>
      </c>
      <c r="D995" s="2">
        <v>22</v>
      </c>
    </row>
    <row r="996" spans="1:4" ht="15.75" x14ac:dyDescent="0.25">
      <c r="A996" s="21">
        <v>2019</v>
      </c>
      <c r="B996" s="2" t="s">
        <v>86</v>
      </c>
      <c r="C996" s="2" t="s">
        <v>66</v>
      </c>
      <c r="D996" s="2">
        <v>263</v>
      </c>
    </row>
    <row r="997" spans="1:4" ht="15.75" x14ac:dyDescent="0.25">
      <c r="A997" s="21">
        <v>2019</v>
      </c>
      <c r="B997" s="2" t="s">
        <v>86</v>
      </c>
      <c r="C997" s="2" t="s">
        <v>67</v>
      </c>
      <c r="D997" s="2">
        <v>64</v>
      </c>
    </row>
    <row r="998" spans="1:4" ht="15.75" x14ac:dyDescent="0.25">
      <c r="A998" s="21">
        <v>2019</v>
      </c>
      <c r="B998" s="2" t="s">
        <v>86</v>
      </c>
      <c r="C998" s="2" t="s">
        <v>68</v>
      </c>
      <c r="D998" s="2">
        <v>88</v>
      </c>
    </row>
    <row r="999" spans="1:4" ht="15.75" x14ac:dyDescent="0.25">
      <c r="A999" s="21">
        <v>2019</v>
      </c>
      <c r="B999" s="2" t="s">
        <v>86</v>
      </c>
      <c r="C999" s="2" t="s">
        <v>69</v>
      </c>
      <c r="D999" s="2">
        <v>273</v>
      </c>
    </row>
    <row r="1000" spans="1:4" ht="15.75" x14ac:dyDescent="0.25">
      <c r="A1000" s="21">
        <v>2019</v>
      </c>
      <c r="B1000" s="2" t="s">
        <v>86</v>
      </c>
      <c r="C1000" s="2" t="s">
        <v>70</v>
      </c>
      <c r="D1000" s="2">
        <v>208</v>
      </c>
    </row>
    <row r="1001" spans="1:4" ht="15.75" x14ac:dyDescent="0.25">
      <c r="A1001" s="21">
        <v>2019</v>
      </c>
      <c r="B1001" s="2" t="s">
        <v>86</v>
      </c>
      <c r="C1001" s="2" t="s">
        <v>71</v>
      </c>
      <c r="D1001" s="2">
        <v>443</v>
      </c>
    </row>
    <row r="1002" spans="1:4" ht="15.75" x14ac:dyDescent="0.25">
      <c r="A1002" s="21">
        <v>2019</v>
      </c>
      <c r="B1002" s="2" t="s">
        <v>86</v>
      </c>
      <c r="C1002" s="2" t="s">
        <v>72</v>
      </c>
      <c r="D1002" s="2">
        <v>889</v>
      </c>
    </row>
    <row r="1003" spans="1:4" ht="15.75" x14ac:dyDescent="0.25">
      <c r="A1003" s="21">
        <v>2019</v>
      </c>
      <c r="B1003" s="2" t="s">
        <v>86</v>
      </c>
      <c r="C1003" s="2" t="s">
        <v>73</v>
      </c>
      <c r="D1003" s="2">
        <v>195</v>
      </c>
    </row>
    <row r="1004" spans="1:4" ht="15.75" x14ac:dyDescent="0.25">
      <c r="A1004" s="21">
        <v>2019</v>
      </c>
      <c r="B1004" s="2" t="s">
        <v>86</v>
      </c>
      <c r="C1004" s="2" t="s">
        <v>74</v>
      </c>
      <c r="D1004" s="2">
        <v>475</v>
      </c>
    </row>
    <row r="1005" spans="1:4" ht="15.75" x14ac:dyDescent="0.25">
      <c r="A1005" s="21">
        <v>2019</v>
      </c>
      <c r="B1005" s="2" t="s">
        <v>86</v>
      </c>
      <c r="C1005" s="2" t="s">
        <v>75</v>
      </c>
      <c r="D1005" s="2">
        <v>614</v>
      </c>
    </row>
    <row r="1006" spans="1:4" ht="15.75" x14ac:dyDescent="0.25">
      <c r="A1006" s="21">
        <v>2019</v>
      </c>
      <c r="B1006" s="2" t="s">
        <v>86</v>
      </c>
      <c r="C1006" s="2" t="s">
        <v>76</v>
      </c>
      <c r="D1006" s="2">
        <v>12</v>
      </c>
    </row>
    <row r="1007" spans="1:4" ht="15.75" x14ac:dyDescent="0.25">
      <c r="A1007" s="21">
        <v>2019</v>
      </c>
      <c r="B1007" s="2" t="s">
        <v>86</v>
      </c>
      <c r="C1007" s="2" t="s">
        <v>22</v>
      </c>
      <c r="D1007" s="2">
        <v>3819</v>
      </c>
    </row>
    <row r="1008" spans="1:4" ht="15.75" x14ac:dyDescent="0.25">
      <c r="A1008" s="21">
        <v>2019</v>
      </c>
      <c r="B1008" s="2" t="s">
        <v>86</v>
      </c>
      <c r="C1008" s="2" t="s">
        <v>77</v>
      </c>
      <c r="D1008" s="2">
        <v>15</v>
      </c>
    </row>
    <row r="1009" spans="1:4" ht="15.75" x14ac:dyDescent="0.25">
      <c r="A1009" s="21">
        <v>2019</v>
      </c>
      <c r="B1009" s="2" t="s">
        <v>86</v>
      </c>
      <c r="C1009" s="2" t="s">
        <v>78</v>
      </c>
      <c r="D1009" s="2">
        <v>259</v>
      </c>
    </row>
    <row r="1010" spans="1:4" ht="15.75" x14ac:dyDescent="0.25">
      <c r="A1010" s="21">
        <v>2019</v>
      </c>
      <c r="B1010" s="2" t="s">
        <v>86</v>
      </c>
      <c r="C1010" s="2" t="s">
        <v>79</v>
      </c>
      <c r="D1010" s="2">
        <v>21</v>
      </c>
    </row>
    <row r="1011" spans="1:4" ht="15.75" x14ac:dyDescent="0.25">
      <c r="A1011" s="21">
        <v>2019</v>
      </c>
      <c r="B1011" s="2" t="s">
        <v>87</v>
      </c>
      <c r="C1011" s="2" t="s">
        <v>66</v>
      </c>
      <c r="D1011" s="2">
        <v>251</v>
      </c>
    </row>
    <row r="1012" spans="1:4" ht="15.75" x14ac:dyDescent="0.25">
      <c r="A1012" s="21">
        <v>2019</v>
      </c>
      <c r="B1012" s="2" t="s">
        <v>87</v>
      </c>
      <c r="C1012" s="2" t="s">
        <v>67</v>
      </c>
      <c r="D1012" s="2">
        <v>68</v>
      </c>
    </row>
    <row r="1013" spans="1:4" ht="15.75" x14ac:dyDescent="0.25">
      <c r="A1013" s="21">
        <v>2019</v>
      </c>
      <c r="B1013" s="2" t="s">
        <v>87</v>
      </c>
      <c r="C1013" s="2" t="s">
        <v>68</v>
      </c>
      <c r="D1013" s="2">
        <v>86</v>
      </c>
    </row>
    <row r="1014" spans="1:4" ht="15.75" x14ac:dyDescent="0.25">
      <c r="A1014" s="21">
        <v>2019</v>
      </c>
      <c r="B1014" s="2" t="s">
        <v>87</v>
      </c>
      <c r="C1014" s="2" t="s">
        <v>69</v>
      </c>
      <c r="D1014" s="2">
        <v>254</v>
      </c>
    </row>
    <row r="1015" spans="1:4" ht="15.75" x14ac:dyDescent="0.25">
      <c r="A1015" s="21">
        <v>2019</v>
      </c>
      <c r="B1015" s="2" t="s">
        <v>87</v>
      </c>
      <c r="C1015" s="2" t="s">
        <v>70</v>
      </c>
      <c r="D1015" s="2">
        <v>205</v>
      </c>
    </row>
    <row r="1016" spans="1:4" ht="15.75" x14ac:dyDescent="0.25">
      <c r="A1016" s="21">
        <v>2019</v>
      </c>
      <c r="B1016" s="2" t="s">
        <v>87</v>
      </c>
      <c r="C1016" s="2" t="s">
        <v>71</v>
      </c>
      <c r="D1016" s="2">
        <v>412</v>
      </c>
    </row>
    <row r="1017" spans="1:4" ht="15.75" x14ac:dyDescent="0.25">
      <c r="A1017" s="21">
        <v>2019</v>
      </c>
      <c r="B1017" s="2" t="s">
        <v>87</v>
      </c>
      <c r="C1017" s="2" t="s">
        <v>72</v>
      </c>
      <c r="D1017" s="2">
        <v>852</v>
      </c>
    </row>
    <row r="1018" spans="1:4" ht="15.75" x14ac:dyDescent="0.25">
      <c r="A1018" s="21">
        <v>2019</v>
      </c>
      <c r="B1018" s="2" t="s">
        <v>87</v>
      </c>
      <c r="C1018" s="2" t="s">
        <v>73</v>
      </c>
      <c r="D1018" s="2">
        <v>214</v>
      </c>
    </row>
    <row r="1019" spans="1:4" ht="15.75" x14ac:dyDescent="0.25">
      <c r="A1019" s="21">
        <v>2019</v>
      </c>
      <c r="B1019" s="2" t="s">
        <v>87</v>
      </c>
      <c r="C1019" s="2" t="s">
        <v>74</v>
      </c>
      <c r="D1019" s="2">
        <v>499</v>
      </c>
    </row>
    <row r="1020" spans="1:4" ht="15.75" x14ac:dyDescent="0.25">
      <c r="A1020" s="21">
        <v>2019</v>
      </c>
      <c r="B1020" s="2" t="s">
        <v>87</v>
      </c>
      <c r="C1020" s="2" t="s">
        <v>75</v>
      </c>
      <c r="D1020" s="2">
        <v>658</v>
      </c>
    </row>
    <row r="1021" spans="1:4" ht="15.75" x14ac:dyDescent="0.25">
      <c r="A1021" s="21">
        <v>2019</v>
      </c>
      <c r="B1021" s="2" t="s">
        <v>87</v>
      </c>
      <c r="C1021" s="2" t="s">
        <v>76</v>
      </c>
      <c r="D1021" s="2">
        <v>15</v>
      </c>
    </row>
    <row r="1022" spans="1:4" ht="15.75" x14ac:dyDescent="0.25">
      <c r="A1022" s="21">
        <v>2019</v>
      </c>
      <c r="B1022" s="2" t="s">
        <v>87</v>
      </c>
      <c r="C1022" s="2" t="s">
        <v>22</v>
      </c>
      <c r="D1022" s="2">
        <v>3813</v>
      </c>
    </row>
    <row r="1023" spans="1:4" ht="15.75" x14ac:dyDescent="0.25">
      <c r="A1023" s="21">
        <v>2019</v>
      </c>
      <c r="B1023" s="2" t="s">
        <v>87</v>
      </c>
      <c r="C1023" s="2" t="s">
        <v>77</v>
      </c>
      <c r="D1023" s="2">
        <v>7</v>
      </c>
    </row>
    <row r="1024" spans="1:4" ht="15.75" x14ac:dyDescent="0.25">
      <c r="A1024" s="21">
        <v>2019</v>
      </c>
      <c r="B1024" s="2" t="s">
        <v>87</v>
      </c>
      <c r="C1024" s="2" t="s">
        <v>78</v>
      </c>
      <c r="D1024" s="2">
        <v>283</v>
      </c>
    </row>
    <row r="1025" spans="1:4" ht="15.75" x14ac:dyDescent="0.25">
      <c r="A1025" s="21">
        <v>2019</v>
      </c>
      <c r="B1025" s="2" t="s">
        <v>87</v>
      </c>
      <c r="C1025" s="2" t="s">
        <v>79</v>
      </c>
      <c r="D1025" s="2">
        <v>9</v>
      </c>
    </row>
    <row r="1026" spans="1:4" ht="15.75" x14ac:dyDescent="0.25">
      <c r="A1026" s="21">
        <v>2019</v>
      </c>
      <c r="B1026" s="2" t="s">
        <v>88</v>
      </c>
      <c r="C1026" s="2" t="s">
        <v>66</v>
      </c>
      <c r="D1026" s="2">
        <v>241</v>
      </c>
    </row>
    <row r="1027" spans="1:4" ht="15.75" x14ac:dyDescent="0.25">
      <c r="A1027" s="21">
        <v>2019</v>
      </c>
      <c r="B1027" s="2" t="s">
        <v>88</v>
      </c>
      <c r="C1027" s="2" t="s">
        <v>67</v>
      </c>
      <c r="D1027" s="2">
        <v>99</v>
      </c>
    </row>
    <row r="1028" spans="1:4" ht="15.75" x14ac:dyDescent="0.25">
      <c r="A1028" s="21">
        <v>2019</v>
      </c>
      <c r="B1028" s="2" t="s">
        <v>88</v>
      </c>
      <c r="C1028" s="2" t="s">
        <v>68</v>
      </c>
      <c r="D1028" s="2">
        <v>105</v>
      </c>
    </row>
    <row r="1029" spans="1:4" ht="15.75" x14ac:dyDescent="0.25">
      <c r="A1029" s="21">
        <v>2019</v>
      </c>
      <c r="B1029" s="2" t="s">
        <v>88</v>
      </c>
      <c r="C1029" s="2" t="s">
        <v>69</v>
      </c>
      <c r="D1029" s="2">
        <v>264</v>
      </c>
    </row>
    <row r="1030" spans="1:4" ht="15.75" x14ac:dyDescent="0.25">
      <c r="A1030" s="21">
        <v>2019</v>
      </c>
      <c r="B1030" s="2" t="s">
        <v>88</v>
      </c>
      <c r="C1030" s="2" t="s">
        <v>70</v>
      </c>
      <c r="D1030" s="2">
        <v>213</v>
      </c>
    </row>
    <row r="1031" spans="1:4" ht="15.75" x14ac:dyDescent="0.25">
      <c r="A1031" s="21">
        <v>2019</v>
      </c>
      <c r="B1031" s="2" t="s">
        <v>88</v>
      </c>
      <c r="C1031" s="2" t="s">
        <v>71</v>
      </c>
      <c r="D1031" s="2">
        <v>457</v>
      </c>
    </row>
    <row r="1032" spans="1:4" ht="15.75" x14ac:dyDescent="0.25">
      <c r="A1032" s="21">
        <v>2019</v>
      </c>
      <c r="B1032" s="2" t="s">
        <v>88</v>
      </c>
      <c r="C1032" s="2" t="s">
        <v>72</v>
      </c>
      <c r="D1032" s="2">
        <v>925</v>
      </c>
    </row>
    <row r="1033" spans="1:4" ht="15.75" x14ac:dyDescent="0.25">
      <c r="A1033" s="21">
        <v>2019</v>
      </c>
      <c r="B1033" s="2" t="s">
        <v>88</v>
      </c>
      <c r="C1033" s="2" t="s">
        <v>73</v>
      </c>
      <c r="D1033" s="2">
        <v>231</v>
      </c>
    </row>
    <row r="1034" spans="1:4" ht="15.75" x14ac:dyDescent="0.25">
      <c r="A1034" s="21">
        <v>2019</v>
      </c>
      <c r="B1034" s="2" t="s">
        <v>88</v>
      </c>
      <c r="C1034" s="2" t="s">
        <v>74</v>
      </c>
      <c r="D1034" s="2">
        <v>563</v>
      </c>
    </row>
    <row r="1035" spans="1:4" ht="15.75" x14ac:dyDescent="0.25">
      <c r="A1035" s="21">
        <v>2019</v>
      </c>
      <c r="B1035" s="2" t="s">
        <v>88</v>
      </c>
      <c r="C1035" s="2" t="s">
        <v>75</v>
      </c>
      <c r="D1035" s="2">
        <v>707</v>
      </c>
    </row>
    <row r="1036" spans="1:4" ht="15.75" x14ac:dyDescent="0.25">
      <c r="A1036" s="21">
        <v>2019</v>
      </c>
      <c r="B1036" s="2" t="s">
        <v>88</v>
      </c>
      <c r="C1036" s="2" t="s">
        <v>76</v>
      </c>
      <c r="D1036" s="2">
        <v>11</v>
      </c>
    </row>
    <row r="1037" spans="1:4" ht="15.75" x14ac:dyDescent="0.25">
      <c r="A1037" s="21">
        <v>2019</v>
      </c>
      <c r="B1037" s="2" t="s">
        <v>88</v>
      </c>
      <c r="C1037" s="2" t="s">
        <v>22</v>
      </c>
      <c r="D1037" s="2">
        <v>4185</v>
      </c>
    </row>
    <row r="1038" spans="1:4" ht="15.75" x14ac:dyDescent="0.25">
      <c r="A1038" s="21">
        <v>2019</v>
      </c>
      <c r="B1038" s="2" t="s">
        <v>88</v>
      </c>
      <c r="C1038" s="2" t="s">
        <v>77</v>
      </c>
      <c r="D1038" s="2">
        <v>17</v>
      </c>
    </row>
    <row r="1039" spans="1:4" ht="15.75" x14ac:dyDescent="0.25">
      <c r="A1039" s="21">
        <v>2019</v>
      </c>
      <c r="B1039" s="2" t="s">
        <v>88</v>
      </c>
      <c r="C1039" s="2" t="s">
        <v>78</v>
      </c>
      <c r="D1039" s="2">
        <v>332</v>
      </c>
    </row>
    <row r="1040" spans="1:4" ht="15.75" x14ac:dyDescent="0.25">
      <c r="A1040" s="21">
        <v>2019</v>
      </c>
      <c r="B1040" s="2" t="s">
        <v>88</v>
      </c>
      <c r="C1040" s="2" t="s">
        <v>79</v>
      </c>
      <c r="D1040" s="2">
        <v>20</v>
      </c>
    </row>
    <row r="1041" spans="1:4" ht="15.75" x14ac:dyDescent="0.25">
      <c r="A1041" s="21">
        <v>2019</v>
      </c>
      <c r="B1041" s="2" t="s">
        <v>89</v>
      </c>
      <c r="C1041" s="2" t="s">
        <v>66</v>
      </c>
      <c r="D1041" s="2">
        <v>284</v>
      </c>
    </row>
    <row r="1042" spans="1:4" ht="15.75" x14ac:dyDescent="0.25">
      <c r="A1042" s="21">
        <v>2019</v>
      </c>
      <c r="B1042" s="2" t="s">
        <v>89</v>
      </c>
      <c r="C1042" s="2" t="s">
        <v>67</v>
      </c>
      <c r="D1042" s="2">
        <v>79</v>
      </c>
    </row>
    <row r="1043" spans="1:4" ht="15.75" x14ac:dyDescent="0.25">
      <c r="A1043" s="21">
        <v>2019</v>
      </c>
      <c r="B1043" s="2" t="s">
        <v>89</v>
      </c>
      <c r="C1043" s="2" t="s">
        <v>68</v>
      </c>
      <c r="D1043" s="2">
        <v>107</v>
      </c>
    </row>
    <row r="1044" spans="1:4" ht="15.75" x14ac:dyDescent="0.25">
      <c r="A1044" s="21">
        <v>2019</v>
      </c>
      <c r="B1044" s="2" t="s">
        <v>89</v>
      </c>
      <c r="C1044" s="2" t="s">
        <v>69</v>
      </c>
      <c r="D1044" s="2">
        <v>303</v>
      </c>
    </row>
    <row r="1045" spans="1:4" ht="15.75" x14ac:dyDescent="0.25">
      <c r="A1045" s="21">
        <v>2019</v>
      </c>
      <c r="B1045" s="2" t="s">
        <v>89</v>
      </c>
      <c r="C1045" s="2" t="s">
        <v>70</v>
      </c>
      <c r="D1045" s="2">
        <v>235</v>
      </c>
    </row>
    <row r="1046" spans="1:4" ht="15.75" x14ac:dyDescent="0.25">
      <c r="A1046" s="21">
        <v>2019</v>
      </c>
      <c r="B1046" s="2" t="s">
        <v>89</v>
      </c>
      <c r="C1046" s="2" t="s">
        <v>71</v>
      </c>
      <c r="D1046" s="2">
        <v>471</v>
      </c>
    </row>
    <row r="1047" spans="1:4" ht="15.75" x14ac:dyDescent="0.25">
      <c r="A1047" s="21">
        <v>2019</v>
      </c>
      <c r="B1047" s="2" t="s">
        <v>89</v>
      </c>
      <c r="C1047" s="2" t="s">
        <v>72</v>
      </c>
      <c r="D1047" s="2">
        <v>977</v>
      </c>
    </row>
    <row r="1048" spans="1:4" ht="15.75" x14ac:dyDescent="0.25">
      <c r="A1048" s="21">
        <v>2019</v>
      </c>
      <c r="B1048" s="2" t="s">
        <v>89</v>
      </c>
      <c r="C1048" s="2" t="s">
        <v>73</v>
      </c>
      <c r="D1048" s="2">
        <v>228</v>
      </c>
    </row>
    <row r="1049" spans="1:4" ht="15.75" x14ac:dyDescent="0.25">
      <c r="A1049" s="21">
        <v>2019</v>
      </c>
      <c r="B1049" s="2" t="s">
        <v>89</v>
      </c>
      <c r="C1049" s="2" t="s">
        <v>74</v>
      </c>
      <c r="D1049" s="2">
        <v>586</v>
      </c>
    </row>
    <row r="1050" spans="1:4" ht="15.75" x14ac:dyDescent="0.25">
      <c r="A1050" s="21">
        <v>2019</v>
      </c>
      <c r="B1050" s="2" t="s">
        <v>89</v>
      </c>
      <c r="C1050" s="2" t="s">
        <v>75</v>
      </c>
      <c r="D1050" s="2">
        <v>710</v>
      </c>
    </row>
    <row r="1051" spans="1:4" ht="15.75" x14ac:dyDescent="0.25">
      <c r="A1051" s="21">
        <v>2019</v>
      </c>
      <c r="B1051" s="2" t="s">
        <v>89</v>
      </c>
      <c r="C1051" s="2" t="s">
        <v>76</v>
      </c>
      <c r="D1051" s="2">
        <v>21</v>
      </c>
    </row>
    <row r="1052" spans="1:4" ht="15.75" x14ac:dyDescent="0.25">
      <c r="A1052" s="21">
        <v>2019</v>
      </c>
      <c r="B1052" s="2" t="s">
        <v>89</v>
      </c>
      <c r="C1052" s="2" t="s">
        <v>22</v>
      </c>
      <c r="D1052" s="2">
        <v>4340</v>
      </c>
    </row>
    <row r="1053" spans="1:4" ht="15.75" x14ac:dyDescent="0.25">
      <c r="A1053" s="21">
        <v>2019</v>
      </c>
      <c r="B1053" s="2" t="s">
        <v>89</v>
      </c>
      <c r="C1053" s="2" t="s">
        <v>77</v>
      </c>
      <c r="D1053" s="2">
        <v>15</v>
      </c>
    </row>
    <row r="1054" spans="1:4" ht="15.75" x14ac:dyDescent="0.25">
      <c r="A1054" s="21">
        <v>2019</v>
      </c>
      <c r="B1054" s="2" t="s">
        <v>89</v>
      </c>
      <c r="C1054" s="2" t="s">
        <v>78</v>
      </c>
      <c r="D1054" s="2">
        <v>313</v>
      </c>
    </row>
    <row r="1055" spans="1:4" ht="15.75" x14ac:dyDescent="0.25">
      <c r="A1055" s="21">
        <v>2019</v>
      </c>
      <c r="B1055" s="2" t="s">
        <v>89</v>
      </c>
      <c r="C1055" s="2" t="s">
        <v>79</v>
      </c>
      <c r="D1055" s="2">
        <v>11</v>
      </c>
    </row>
    <row r="1056" spans="1:4" ht="15.75" x14ac:dyDescent="0.25">
      <c r="A1056" s="21">
        <v>2019</v>
      </c>
      <c r="B1056" s="2" t="s">
        <v>90</v>
      </c>
      <c r="C1056" s="2" t="s">
        <v>66</v>
      </c>
      <c r="D1056" s="2">
        <v>308</v>
      </c>
    </row>
    <row r="1057" spans="1:4" ht="15.75" x14ac:dyDescent="0.25">
      <c r="A1057" s="21">
        <v>2019</v>
      </c>
      <c r="B1057" s="2" t="s">
        <v>90</v>
      </c>
      <c r="C1057" s="2" t="s">
        <v>67</v>
      </c>
      <c r="D1057" s="2">
        <v>72</v>
      </c>
    </row>
    <row r="1058" spans="1:4" ht="15.75" x14ac:dyDescent="0.25">
      <c r="A1058" s="21">
        <v>2019</v>
      </c>
      <c r="B1058" s="2" t="s">
        <v>90</v>
      </c>
      <c r="C1058" s="2" t="s">
        <v>68</v>
      </c>
      <c r="D1058" s="2">
        <v>100</v>
      </c>
    </row>
    <row r="1059" spans="1:4" ht="15.75" x14ac:dyDescent="0.25">
      <c r="A1059" s="21">
        <v>2019</v>
      </c>
      <c r="B1059" s="2" t="s">
        <v>90</v>
      </c>
      <c r="C1059" s="2" t="s">
        <v>69</v>
      </c>
      <c r="D1059" s="2">
        <v>279</v>
      </c>
    </row>
    <row r="1060" spans="1:4" ht="15.75" x14ac:dyDescent="0.25">
      <c r="A1060" s="21">
        <v>2019</v>
      </c>
      <c r="B1060" s="2" t="s">
        <v>90</v>
      </c>
      <c r="C1060" s="2" t="s">
        <v>70</v>
      </c>
      <c r="D1060" s="2">
        <v>213</v>
      </c>
    </row>
    <row r="1061" spans="1:4" ht="15.75" x14ac:dyDescent="0.25">
      <c r="A1061" s="21">
        <v>2019</v>
      </c>
      <c r="B1061" s="2" t="s">
        <v>90</v>
      </c>
      <c r="C1061" s="2" t="s">
        <v>71</v>
      </c>
      <c r="D1061" s="2">
        <v>491</v>
      </c>
    </row>
    <row r="1062" spans="1:4" ht="15.75" x14ac:dyDescent="0.25">
      <c r="A1062" s="21">
        <v>2019</v>
      </c>
      <c r="B1062" s="2" t="s">
        <v>90</v>
      </c>
      <c r="C1062" s="2" t="s">
        <v>72</v>
      </c>
      <c r="D1062" s="2">
        <v>1025</v>
      </c>
    </row>
    <row r="1063" spans="1:4" ht="15.75" x14ac:dyDescent="0.25">
      <c r="A1063" s="21">
        <v>2019</v>
      </c>
      <c r="B1063" s="2" t="s">
        <v>90</v>
      </c>
      <c r="C1063" s="2" t="s">
        <v>73</v>
      </c>
      <c r="D1063" s="2">
        <v>224</v>
      </c>
    </row>
    <row r="1064" spans="1:4" ht="15.75" x14ac:dyDescent="0.25">
      <c r="A1064" s="21">
        <v>2019</v>
      </c>
      <c r="B1064" s="2" t="s">
        <v>90</v>
      </c>
      <c r="C1064" s="2" t="s">
        <v>74</v>
      </c>
      <c r="D1064" s="2">
        <v>535</v>
      </c>
    </row>
    <row r="1065" spans="1:4" ht="15.75" x14ac:dyDescent="0.25">
      <c r="A1065" s="21">
        <v>2019</v>
      </c>
      <c r="B1065" s="2" t="s">
        <v>90</v>
      </c>
      <c r="C1065" s="2" t="s">
        <v>75</v>
      </c>
      <c r="D1065" s="2">
        <v>747</v>
      </c>
    </row>
    <row r="1066" spans="1:4" ht="15.75" x14ac:dyDescent="0.25">
      <c r="A1066" s="21">
        <v>2019</v>
      </c>
      <c r="B1066" s="2" t="s">
        <v>90</v>
      </c>
      <c r="C1066" s="2" t="s">
        <v>76</v>
      </c>
      <c r="D1066" s="2">
        <v>15</v>
      </c>
    </row>
    <row r="1067" spans="1:4" ht="15.75" x14ac:dyDescent="0.25">
      <c r="A1067" s="21">
        <v>2019</v>
      </c>
      <c r="B1067" s="2" t="s">
        <v>90</v>
      </c>
      <c r="C1067" s="2" t="s">
        <v>22</v>
      </c>
      <c r="D1067" s="2">
        <v>4357</v>
      </c>
    </row>
    <row r="1068" spans="1:4" ht="15.75" x14ac:dyDescent="0.25">
      <c r="A1068" s="21">
        <v>2019</v>
      </c>
      <c r="B1068" s="2" t="s">
        <v>90</v>
      </c>
      <c r="C1068" s="2" t="s">
        <v>77</v>
      </c>
      <c r="D1068" s="2">
        <v>24</v>
      </c>
    </row>
    <row r="1069" spans="1:4" ht="15.75" x14ac:dyDescent="0.25">
      <c r="A1069" s="21">
        <v>2019</v>
      </c>
      <c r="B1069" s="2" t="s">
        <v>90</v>
      </c>
      <c r="C1069" s="2" t="s">
        <v>78</v>
      </c>
      <c r="D1069" s="2">
        <v>305</v>
      </c>
    </row>
    <row r="1070" spans="1:4" ht="15.75" x14ac:dyDescent="0.25">
      <c r="A1070" s="21">
        <v>2019</v>
      </c>
      <c r="B1070" s="2" t="s">
        <v>90</v>
      </c>
      <c r="C1070" s="2" t="s">
        <v>79</v>
      </c>
      <c r="D1070" s="2">
        <v>19</v>
      </c>
    </row>
    <row r="1071" spans="1:4" ht="15.75" x14ac:dyDescent="0.25">
      <c r="A1071" s="21">
        <v>2019</v>
      </c>
      <c r="B1071" s="2" t="s">
        <v>91</v>
      </c>
      <c r="C1071" s="2" t="s">
        <v>66</v>
      </c>
      <c r="D1071" s="2">
        <v>276</v>
      </c>
    </row>
    <row r="1072" spans="1:4" ht="15.75" x14ac:dyDescent="0.25">
      <c r="A1072" s="21">
        <v>2019</v>
      </c>
      <c r="B1072" s="2" t="s">
        <v>91</v>
      </c>
      <c r="C1072" s="2" t="s">
        <v>67</v>
      </c>
      <c r="D1072" s="2">
        <v>72</v>
      </c>
    </row>
    <row r="1073" spans="1:4" ht="15.75" x14ac:dyDescent="0.25">
      <c r="A1073" s="21">
        <v>2019</v>
      </c>
      <c r="B1073" s="2" t="s">
        <v>91</v>
      </c>
      <c r="C1073" s="2" t="s">
        <v>68</v>
      </c>
      <c r="D1073" s="2">
        <v>93</v>
      </c>
    </row>
    <row r="1074" spans="1:4" ht="15.75" x14ac:dyDescent="0.25">
      <c r="A1074" s="21">
        <v>2019</v>
      </c>
      <c r="B1074" s="2" t="s">
        <v>91</v>
      </c>
      <c r="C1074" s="2" t="s">
        <v>69</v>
      </c>
      <c r="D1074" s="2">
        <v>301</v>
      </c>
    </row>
    <row r="1075" spans="1:4" ht="15.75" x14ac:dyDescent="0.25">
      <c r="A1075" s="21">
        <v>2019</v>
      </c>
      <c r="B1075" s="2" t="s">
        <v>91</v>
      </c>
      <c r="C1075" s="2" t="s">
        <v>70</v>
      </c>
      <c r="D1075" s="2">
        <v>234</v>
      </c>
    </row>
    <row r="1076" spans="1:4" ht="15.75" x14ac:dyDescent="0.25">
      <c r="A1076" s="21">
        <v>2019</v>
      </c>
      <c r="B1076" s="2" t="s">
        <v>91</v>
      </c>
      <c r="C1076" s="2" t="s">
        <v>71</v>
      </c>
      <c r="D1076" s="2">
        <v>494</v>
      </c>
    </row>
    <row r="1077" spans="1:4" ht="15.75" x14ac:dyDescent="0.25">
      <c r="A1077" s="21">
        <v>2019</v>
      </c>
      <c r="B1077" s="2" t="s">
        <v>91</v>
      </c>
      <c r="C1077" s="2" t="s">
        <v>72</v>
      </c>
      <c r="D1077" s="2">
        <v>1008</v>
      </c>
    </row>
    <row r="1078" spans="1:4" ht="15.75" x14ac:dyDescent="0.25">
      <c r="A1078" s="21">
        <v>2019</v>
      </c>
      <c r="B1078" s="2" t="s">
        <v>91</v>
      </c>
      <c r="C1078" s="2" t="s">
        <v>73</v>
      </c>
      <c r="D1078" s="2">
        <v>227</v>
      </c>
    </row>
    <row r="1079" spans="1:4" ht="15.75" x14ac:dyDescent="0.25">
      <c r="A1079" s="21">
        <v>2019</v>
      </c>
      <c r="B1079" s="2" t="s">
        <v>91</v>
      </c>
      <c r="C1079" s="2" t="s">
        <v>74</v>
      </c>
      <c r="D1079" s="2">
        <v>608</v>
      </c>
    </row>
    <row r="1080" spans="1:4" ht="15.75" x14ac:dyDescent="0.25">
      <c r="A1080" s="21">
        <v>2019</v>
      </c>
      <c r="B1080" s="2" t="s">
        <v>91</v>
      </c>
      <c r="C1080" s="2" t="s">
        <v>75</v>
      </c>
      <c r="D1080" s="2">
        <v>790</v>
      </c>
    </row>
    <row r="1081" spans="1:4" ht="15.75" x14ac:dyDescent="0.25">
      <c r="A1081" s="21">
        <v>2019</v>
      </c>
      <c r="B1081" s="2" t="s">
        <v>91</v>
      </c>
      <c r="C1081" s="2" t="s">
        <v>76</v>
      </c>
      <c r="D1081" s="2">
        <v>22</v>
      </c>
    </row>
    <row r="1082" spans="1:4" ht="15.75" x14ac:dyDescent="0.25">
      <c r="A1082" s="21">
        <v>2019</v>
      </c>
      <c r="B1082" s="2" t="s">
        <v>91</v>
      </c>
      <c r="C1082" s="2" t="s">
        <v>22</v>
      </c>
      <c r="D1082" s="2">
        <v>4493</v>
      </c>
    </row>
    <row r="1083" spans="1:4" ht="15.75" x14ac:dyDescent="0.25">
      <c r="A1083" s="21">
        <v>2019</v>
      </c>
      <c r="B1083" s="2" t="s">
        <v>91</v>
      </c>
      <c r="C1083" s="2" t="s">
        <v>77</v>
      </c>
      <c r="D1083" s="2">
        <v>16</v>
      </c>
    </row>
    <row r="1084" spans="1:4" ht="15.75" x14ac:dyDescent="0.25">
      <c r="A1084" s="21">
        <v>2019</v>
      </c>
      <c r="B1084" s="2" t="s">
        <v>91</v>
      </c>
      <c r="C1084" s="2" t="s">
        <v>78</v>
      </c>
      <c r="D1084" s="2">
        <v>325</v>
      </c>
    </row>
    <row r="1085" spans="1:4" ht="15.75" x14ac:dyDescent="0.25">
      <c r="A1085" s="21">
        <v>2019</v>
      </c>
      <c r="B1085" s="2" t="s">
        <v>91</v>
      </c>
      <c r="C1085" s="2" t="s">
        <v>79</v>
      </c>
      <c r="D1085" s="2">
        <v>27</v>
      </c>
    </row>
    <row r="1086" spans="1:4" ht="15.75" x14ac:dyDescent="0.25">
      <c r="A1086" s="21">
        <v>2019</v>
      </c>
      <c r="B1086" s="2" t="s">
        <v>80</v>
      </c>
      <c r="C1086" s="2" t="s">
        <v>66</v>
      </c>
      <c r="D1086" s="2">
        <v>264</v>
      </c>
    </row>
    <row r="1087" spans="1:4" ht="15.75" x14ac:dyDescent="0.25">
      <c r="A1087" s="21">
        <v>2019</v>
      </c>
      <c r="B1087" s="2" t="s">
        <v>80</v>
      </c>
      <c r="C1087" s="2" t="s">
        <v>67</v>
      </c>
      <c r="D1087" s="2">
        <v>82</v>
      </c>
    </row>
    <row r="1088" spans="1:4" ht="15.75" x14ac:dyDescent="0.25">
      <c r="A1088" s="21">
        <v>2019</v>
      </c>
      <c r="B1088" s="2" t="s">
        <v>80</v>
      </c>
      <c r="C1088" s="2" t="s">
        <v>68</v>
      </c>
      <c r="D1088" s="2">
        <v>88</v>
      </c>
    </row>
    <row r="1089" spans="1:4" ht="15.75" x14ac:dyDescent="0.25">
      <c r="A1089" s="21">
        <v>2019</v>
      </c>
      <c r="B1089" s="2" t="s">
        <v>80</v>
      </c>
      <c r="C1089" s="2" t="s">
        <v>69</v>
      </c>
      <c r="D1089" s="2">
        <v>251</v>
      </c>
    </row>
    <row r="1090" spans="1:4" ht="15.75" x14ac:dyDescent="0.25">
      <c r="A1090" s="21">
        <v>2019</v>
      </c>
      <c r="B1090" s="2" t="s">
        <v>80</v>
      </c>
      <c r="C1090" s="2" t="s">
        <v>70</v>
      </c>
      <c r="D1090" s="2">
        <v>236</v>
      </c>
    </row>
    <row r="1091" spans="1:4" ht="15.75" x14ac:dyDescent="0.25">
      <c r="A1091" s="21">
        <v>2019</v>
      </c>
      <c r="B1091" s="2" t="s">
        <v>80</v>
      </c>
      <c r="C1091" s="2" t="s">
        <v>71</v>
      </c>
      <c r="D1091" s="2">
        <v>458</v>
      </c>
    </row>
    <row r="1092" spans="1:4" ht="15.75" x14ac:dyDescent="0.25">
      <c r="A1092" s="21">
        <v>2019</v>
      </c>
      <c r="B1092" s="2" t="s">
        <v>80</v>
      </c>
      <c r="C1092" s="2" t="s">
        <v>72</v>
      </c>
      <c r="D1092" s="2">
        <v>968</v>
      </c>
    </row>
    <row r="1093" spans="1:4" ht="15.75" x14ac:dyDescent="0.25">
      <c r="A1093" s="21">
        <v>2019</v>
      </c>
      <c r="B1093" s="2" t="s">
        <v>80</v>
      </c>
      <c r="C1093" s="2" t="s">
        <v>73</v>
      </c>
      <c r="D1093" s="2">
        <v>207</v>
      </c>
    </row>
    <row r="1094" spans="1:4" ht="15.75" x14ac:dyDescent="0.25">
      <c r="A1094" s="21">
        <v>2019</v>
      </c>
      <c r="B1094" s="2" t="s">
        <v>80</v>
      </c>
      <c r="C1094" s="2" t="s">
        <v>74</v>
      </c>
      <c r="D1094" s="2">
        <v>523</v>
      </c>
    </row>
    <row r="1095" spans="1:4" ht="15.75" x14ac:dyDescent="0.25">
      <c r="A1095" s="21">
        <v>2019</v>
      </c>
      <c r="B1095" s="2" t="s">
        <v>80</v>
      </c>
      <c r="C1095" s="2" t="s">
        <v>75</v>
      </c>
      <c r="D1095" s="2">
        <v>705</v>
      </c>
    </row>
    <row r="1096" spans="1:4" ht="15.75" x14ac:dyDescent="0.25">
      <c r="A1096" s="21">
        <v>2019</v>
      </c>
      <c r="B1096" s="2" t="s">
        <v>80</v>
      </c>
      <c r="C1096" s="2" t="s">
        <v>76</v>
      </c>
      <c r="D1096" s="2">
        <v>13</v>
      </c>
    </row>
    <row r="1097" spans="1:4" ht="15.75" x14ac:dyDescent="0.25">
      <c r="A1097" s="21">
        <v>2019</v>
      </c>
      <c r="B1097" s="2" t="s">
        <v>80</v>
      </c>
      <c r="C1097" s="2" t="s">
        <v>22</v>
      </c>
      <c r="D1097" s="2">
        <v>4115</v>
      </c>
    </row>
    <row r="1098" spans="1:4" ht="15.75" x14ac:dyDescent="0.25">
      <c r="A1098" s="21">
        <v>2019</v>
      </c>
      <c r="B1098" s="2" t="s">
        <v>80</v>
      </c>
      <c r="C1098" s="2" t="s">
        <v>77</v>
      </c>
      <c r="D1098" s="2">
        <v>17</v>
      </c>
    </row>
    <row r="1099" spans="1:4" ht="15.75" x14ac:dyDescent="0.25">
      <c r="A1099" s="21">
        <v>2019</v>
      </c>
      <c r="B1099" s="2" t="s">
        <v>80</v>
      </c>
      <c r="C1099" s="2" t="s">
        <v>78</v>
      </c>
      <c r="D1099" s="2">
        <v>285</v>
      </c>
    </row>
    <row r="1100" spans="1:4" ht="15.75" x14ac:dyDescent="0.25">
      <c r="A1100" s="21">
        <v>2019</v>
      </c>
      <c r="B1100" s="2" t="s">
        <v>80</v>
      </c>
      <c r="C1100" s="2" t="s">
        <v>79</v>
      </c>
      <c r="D1100" s="2">
        <v>18</v>
      </c>
    </row>
    <row r="1101" spans="1:4" ht="15.75" x14ac:dyDescent="0.25">
      <c r="A1101" s="21">
        <v>2019</v>
      </c>
      <c r="B1101" s="2" t="s">
        <v>81</v>
      </c>
      <c r="C1101" s="2" t="s">
        <v>66</v>
      </c>
      <c r="D1101" s="2">
        <v>271</v>
      </c>
    </row>
    <row r="1102" spans="1:4" ht="15.75" x14ac:dyDescent="0.25">
      <c r="A1102" s="21">
        <v>2019</v>
      </c>
      <c r="B1102" s="2" t="s">
        <v>81</v>
      </c>
      <c r="C1102" s="2" t="s">
        <v>67</v>
      </c>
      <c r="D1102" s="2">
        <v>76</v>
      </c>
    </row>
    <row r="1103" spans="1:4" ht="15.75" x14ac:dyDescent="0.25">
      <c r="A1103" s="21">
        <v>2019</v>
      </c>
      <c r="B1103" s="2" t="s">
        <v>81</v>
      </c>
      <c r="C1103" s="2" t="s">
        <v>68</v>
      </c>
      <c r="D1103" s="2">
        <v>93</v>
      </c>
    </row>
    <row r="1104" spans="1:4" ht="15.75" x14ac:dyDescent="0.25">
      <c r="A1104" s="21">
        <v>2019</v>
      </c>
      <c r="B1104" s="2" t="s">
        <v>81</v>
      </c>
      <c r="C1104" s="2" t="s">
        <v>69</v>
      </c>
      <c r="D1104" s="2">
        <v>276</v>
      </c>
    </row>
    <row r="1105" spans="1:4" ht="15.75" x14ac:dyDescent="0.25">
      <c r="A1105" s="21">
        <v>2019</v>
      </c>
      <c r="B1105" s="2" t="s">
        <v>81</v>
      </c>
      <c r="C1105" s="2" t="s">
        <v>70</v>
      </c>
      <c r="D1105" s="2">
        <v>237</v>
      </c>
    </row>
    <row r="1106" spans="1:4" ht="15.75" x14ac:dyDescent="0.25">
      <c r="A1106" s="21">
        <v>2019</v>
      </c>
      <c r="B1106" s="2" t="s">
        <v>81</v>
      </c>
      <c r="C1106" s="2" t="s">
        <v>71</v>
      </c>
      <c r="D1106" s="2">
        <v>471</v>
      </c>
    </row>
    <row r="1107" spans="1:4" ht="15.75" x14ac:dyDescent="0.25">
      <c r="A1107" s="21">
        <v>2019</v>
      </c>
      <c r="B1107" s="2" t="s">
        <v>81</v>
      </c>
      <c r="C1107" s="2" t="s">
        <v>72</v>
      </c>
      <c r="D1107" s="2">
        <v>933</v>
      </c>
    </row>
    <row r="1108" spans="1:4" ht="15.75" x14ac:dyDescent="0.25">
      <c r="A1108" s="21">
        <v>2019</v>
      </c>
      <c r="B1108" s="2" t="s">
        <v>81</v>
      </c>
      <c r="C1108" s="2" t="s">
        <v>73</v>
      </c>
      <c r="D1108" s="2">
        <v>235</v>
      </c>
    </row>
    <row r="1109" spans="1:4" ht="15.75" x14ac:dyDescent="0.25">
      <c r="A1109" s="21">
        <v>2019</v>
      </c>
      <c r="B1109" s="2" t="s">
        <v>81</v>
      </c>
      <c r="C1109" s="2" t="s">
        <v>74</v>
      </c>
      <c r="D1109" s="2">
        <v>552</v>
      </c>
    </row>
    <row r="1110" spans="1:4" ht="15.75" x14ac:dyDescent="0.25">
      <c r="A1110" s="21">
        <v>2019</v>
      </c>
      <c r="B1110" s="2" t="s">
        <v>81</v>
      </c>
      <c r="C1110" s="2" t="s">
        <v>75</v>
      </c>
      <c r="D1110" s="2">
        <v>714</v>
      </c>
    </row>
    <row r="1111" spans="1:4" ht="15.75" x14ac:dyDescent="0.25">
      <c r="A1111" s="21">
        <v>2019</v>
      </c>
      <c r="B1111" s="2" t="s">
        <v>81</v>
      </c>
      <c r="C1111" s="2" t="s">
        <v>76</v>
      </c>
      <c r="D1111" s="2">
        <v>24</v>
      </c>
    </row>
    <row r="1112" spans="1:4" ht="15.75" x14ac:dyDescent="0.25">
      <c r="A1112" s="21">
        <v>2019</v>
      </c>
      <c r="B1112" s="2" t="s">
        <v>81</v>
      </c>
      <c r="C1112" s="2" t="s">
        <v>22</v>
      </c>
      <c r="D1112" s="2">
        <v>4246</v>
      </c>
    </row>
    <row r="1113" spans="1:4" ht="15.75" x14ac:dyDescent="0.25">
      <c r="A1113" s="21">
        <v>2019</v>
      </c>
      <c r="B1113" s="2" t="s">
        <v>81</v>
      </c>
      <c r="C1113" s="2" t="s">
        <v>77</v>
      </c>
      <c r="D1113" s="2">
        <v>18</v>
      </c>
    </row>
    <row r="1114" spans="1:4" ht="15.75" x14ac:dyDescent="0.25">
      <c r="A1114" s="21">
        <v>2019</v>
      </c>
      <c r="B1114" s="2" t="s">
        <v>81</v>
      </c>
      <c r="C1114" s="2" t="s">
        <v>78</v>
      </c>
      <c r="D1114" s="2">
        <v>333</v>
      </c>
    </row>
    <row r="1115" spans="1:4" ht="15.75" x14ac:dyDescent="0.25">
      <c r="A1115" s="21">
        <v>2019</v>
      </c>
      <c r="B1115" s="2" t="s">
        <v>81</v>
      </c>
      <c r="C1115" s="2" t="s">
        <v>79</v>
      </c>
      <c r="D1115" s="2">
        <v>13</v>
      </c>
    </row>
    <row r="1116" spans="1:4" ht="15.75" x14ac:dyDescent="0.25">
      <c r="A1116" s="21">
        <v>2019</v>
      </c>
      <c r="B1116" s="2" t="s">
        <v>82</v>
      </c>
      <c r="C1116" s="2" t="s">
        <v>66</v>
      </c>
      <c r="D1116" s="2">
        <v>257</v>
      </c>
    </row>
    <row r="1117" spans="1:4" ht="15.75" x14ac:dyDescent="0.25">
      <c r="A1117" s="21">
        <v>2019</v>
      </c>
      <c r="B1117" s="2" t="s">
        <v>82</v>
      </c>
      <c r="C1117" s="2" t="s">
        <v>67</v>
      </c>
      <c r="D1117" s="2">
        <v>74</v>
      </c>
    </row>
    <row r="1118" spans="1:4" ht="15.75" x14ac:dyDescent="0.25">
      <c r="A1118" s="21">
        <v>2019</v>
      </c>
      <c r="B1118" s="2" t="s">
        <v>82</v>
      </c>
      <c r="C1118" s="2" t="s">
        <v>68</v>
      </c>
      <c r="D1118" s="2">
        <v>97</v>
      </c>
    </row>
    <row r="1119" spans="1:4" ht="15.75" x14ac:dyDescent="0.25">
      <c r="A1119" s="21">
        <v>2019</v>
      </c>
      <c r="B1119" s="2" t="s">
        <v>82</v>
      </c>
      <c r="C1119" s="2" t="s">
        <v>69</v>
      </c>
      <c r="D1119" s="2">
        <v>306</v>
      </c>
    </row>
    <row r="1120" spans="1:4" ht="15.75" x14ac:dyDescent="0.25">
      <c r="A1120" s="21">
        <v>2019</v>
      </c>
      <c r="B1120" s="2" t="s">
        <v>82</v>
      </c>
      <c r="C1120" s="2" t="s">
        <v>70</v>
      </c>
      <c r="D1120" s="2">
        <v>186</v>
      </c>
    </row>
    <row r="1121" spans="1:4" ht="15.75" x14ac:dyDescent="0.25">
      <c r="A1121" s="21">
        <v>2019</v>
      </c>
      <c r="B1121" s="2" t="s">
        <v>82</v>
      </c>
      <c r="C1121" s="2" t="s">
        <v>71</v>
      </c>
      <c r="D1121" s="2">
        <v>451</v>
      </c>
    </row>
    <row r="1122" spans="1:4" ht="15.75" x14ac:dyDescent="0.25">
      <c r="A1122" s="21">
        <v>2019</v>
      </c>
      <c r="B1122" s="2" t="s">
        <v>82</v>
      </c>
      <c r="C1122" s="2" t="s">
        <v>72</v>
      </c>
      <c r="D1122" s="2">
        <v>895</v>
      </c>
    </row>
    <row r="1123" spans="1:4" ht="15.75" x14ac:dyDescent="0.25">
      <c r="A1123" s="21">
        <v>2019</v>
      </c>
      <c r="B1123" s="2" t="s">
        <v>82</v>
      </c>
      <c r="C1123" s="2" t="s">
        <v>73</v>
      </c>
      <c r="D1123" s="2">
        <v>199</v>
      </c>
    </row>
    <row r="1124" spans="1:4" ht="15.75" x14ac:dyDescent="0.25">
      <c r="A1124" s="21">
        <v>2019</v>
      </c>
      <c r="B1124" s="2" t="s">
        <v>82</v>
      </c>
      <c r="C1124" s="2" t="s">
        <v>74</v>
      </c>
      <c r="D1124" s="2">
        <v>547</v>
      </c>
    </row>
    <row r="1125" spans="1:4" ht="15.75" x14ac:dyDescent="0.25">
      <c r="A1125" s="21">
        <v>2019</v>
      </c>
      <c r="B1125" s="2" t="s">
        <v>82</v>
      </c>
      <c r="C1125" s="2" t="s">
        <v>75</v>
      </c>
      <c r="D1125" s="2">
        <v>703</v>
      </c>
    </row>
    <row r="1126" spans="1:4" ht="15.75" x14ac:dyDescent="0.25">
      <c r="A1126" s="21">
        <v>2019</v>
      </c>
      <c r="B1126" s="2" t="s">
        <v>82</v>
      </c>
      <c r="C1126" s="2" t="s">
        <v>76</v>
      </c>
      <c r="D1126" s="2">
        <v>12</v>
      </c>
    </row>
    <row r="1127" spans="1:4" ht="15.75" x14ac:dyDescent="0.25">
      <c r="A1127" s="21">
        <v>2019</v>
      </c>
      <c r="B1127" s="2" t="s">
        <v>82</v>
      </c>
      <c r="C1127" s="2" t="s">
        <v>22</v>
      </c>
      <c r="D1127" s="2">
        <v>4038</v>
      </c>
    </row>
    <row r="1128" spans="1:4" ht="15.75" x14ac:dyDescent="0.25">
      <c r="A1128" s="21">
        <v>2019</v>
      </c>
      <c r="B1128" s="2" t="s">
        <v>82</v>
      </c>
      <c r="C1128" s="2" t="s">
        <v>77</v>
      </c>
      <c r="D1128" s="2">
        <v>18</v>
      </c>
    </row>
    <row r="1129" spans="1:4" ht="15.75" x14ac:dyDescent="0.25">
      <c r="A1129" s="21">
        <v>2019</v>
      </c>
      <c r="B1129" s="2" t="s">
        <v>82</v>
      </c>
      <c r="C1129" s="2" t="s">
        <v>78</v>
      </c>
      <c r="D1129" s="2">
        <v>273</v>
      </c>
    </row>
    <row r="1130" spans="1:4" ht="15.75" x14ac:dyDescent="0.25">
      <c r="A1130" s="21">
        <v>2019</v>
      </c>
      <c r="B1130" s="2" t="s">
        <v>82</v>
      </c>
      <c r="C1130" s="2" t="s">
        <v>79</v>
      </c>
      <c r="D1130" s="2">
        <v>20</v>
      </c>
    </row>
    <row r="1131" spans="1:4" ht="15.75" x14ac:dyDescent="0.25">
      <c r="A1131" s="21">
        <v>2019</v>
      </c>
      <c r="B1131" s="2" t="s">
        <v>83</v>
      </c>
      <c r="C1131" s="2" t="s">
        <v>66</v>
      </c>
      <c r="D1131" s="2">
        <v>222</v>
      </c>
    </row>
    <row r="1132" spans="1:4" ht="15.75" x14ac:dyDescent="0.25">
      <c r="A1132" s="21">
        <v>2019</v>
      </c>
      <c r="B1132" s="2" t="s">
        <v>83</v>
      </c>
      <c r="C1132" s="2" t="s">
        <v>67</v>
      </c>
      <c r="D1132" s="2">
        <v>73</v>
      </c>
    </row>
    <row r="1133" spans="1:4" ht="15.75" x14ac:dyDescent="0.25">
      <c r="A1133" s="21">
        <v>2019</v>
      </c>
      <c r="B1133" s="2" t="s">
        <v>83</v>
      </c>
      <c r="C1133" s="2" t="s">
        <v>68</v>
      </c>
      <c r="D1133" s="2">
        <v>99</v>
      </c>
    </row>
    <row r="1134" spans="1:4" ht="15.75" x14ac:dyDescent="0.25">
      <c r="A1134" s="21">
        <v>2019</v>
      </c>
      <c r="B1134" s="2" t="s">
        <v>83</v>
      </c>
      <c r="C1134" s="2" t="s">
        <v>69</v>
      </c>
      <c r="D1134" s="2">
        <v>259</v>
      </c>
    </row>
    <row r="1135" spans="1:4" ht="15.75" x14ac:dyDescent="0.25">
      <c r="A1135" s="21">
        <v>2019</v>
      </c>
      <c r="B1135" s="2" t="s">
        <v>83</v>
      </c>
      <c r="C1135" s="2" t="s">
        <v>70</v>
      </c>
      <c r="D1135" s="2">
        <v>230</v>
      </c>
    </row>
    <row r="1136" spans="1:4" ht="15.75" x14ac:dyDescent="0.25">
      <c r="A1136" s="21">
        <v>2019</v>
      </c>
      <c r="B1136" s="2" t="s">
        <v>83</v>
      </c>
      <c r="C1136" s="2" t="s">
        <v>71</v>
      </c>
      <c r="D1136" s="2">
        <v>474</v>
      </c>
    </row>
    <row r="1137" spans="1:4" ht="15.75" x14ac:dyDescent="0.25">
      <c r="A1137" s="21">
        <v>2019</v>
      </c>
      <c r="B1137" s="2" t="s">
        <v>83</v>
      </c>
      <c r="C1137" s="2" t="s">
        <v>72</v>
      </c>
      <c r="D1137" s="2">
        <v>970</v>
      </c>
    </row>
    <row r="1138" spans="1:4" ht="15.75" x14ac:dyDescent="0.25">
      <c r="A1138" s="21">
        <v>2019</v>
      </c>
      <c r="B1138" s="2" t="s">
        <v>83</v>
      </c>
      <c r="C1138" s="2" t="s">
        <v>73</v>
      </c>
      <c r="D1138" s="2">
        <v>212</v>
      </c>
    </row>
    <row r="1139" spans="1:4" ht="15.75" x14ac:dyDescent="0.25">
      <c r="A1139" s="21">
        <v>2019</v>
      </c>
      <c r="B1139" s="2" t="s">
        <v>83</v>
      </c>
      <c r="C1139" s="2" t="s">
        <v>74</v>
      </c>
      <c r="D1139" s="2">
        <v>548</v>
      </c>
    </row>
    <row r="1140" spans="1:4" ht="15.75" x14ac:dyDescent="0.25">
      <c r="A1140" s="21">
        <v>2019</v>
      </c>
      <c r="B1140" s="2" t="s">
        <v>83</v>
      </c>
      <c r="C1140" s="2" t="s">
        <v>75</v>
      </c>
      <c r="D1140" s="2">
        <v>719</v>
      </c>
    </row>
    <row r="1141" spans="1:4" ht="15.75" x14ac:dyDescent="0.25">
      <c r="A1141" s="21">
        <v>2019</v>
      </c>
      <c r="B1141" s="2" t="s">
        <v>83</v>
      </c>
      <c r="C1141" s="2" t="s">
        <v>76</v>
      </c>
      <c r="D1141" s="2">
        <v>14</v>
      </c>
    </row>
    <row r="1142" spans="1:4" ht="15.75" x14ac:dyDescent="0.25">
      <c r="A1142" s="21">
        <v>2019</v>
      </c>
      <c r="B1142" s="2" t="s">
        <v>83</v>
      </c>
      <c r="C1142" s="2" t="s">
        <v>22</v>
      </c>
      <c r="D1142" s="2">
        <v>4147</v>
      </c>
    </row>
    <row r="1143" spans="1:4" ht="15.75" x14ac:dyDescent="0.25">
      <c r="A1143" s="21">
        <v>2019</v>
      </c>
      <c r="B1143" s="2" t="s">
        <v>83</v>
      </c>
      <c r="C1143" s="2" t="s">
        <v>77</v>
      </c>
      <c r="D1143" s="2">
        <v>18</v>
      </c>
    </row>
    <row r="1144" spans="1:4" ht="15.75" x14ac:dyDescent="0.25">
      <c r="A1144" s="21">
        <v>2019</v>
      </c>
      <c r="B1144" s="2" t="s">
        <v>83</v>
      </c>
      <c r="C1144" s="2" t="s">
        <v>78</v>
      </c>
      <c r="D1144" s="2">
        <v>302</v>
      </c>
    </row>
    <row r="1145" spans="1:4" ht="15.75" x14ac:dyDescent="0.25">
      <c r="A1145" s="21">
        <v>2019</v>
      </c>
      <c r="B1145" s="2" t="s">
        <v>83</v>
      </c>
      <c r="C1145" s="2" t="s">
        <v>79</v>
      </c>
      <c r="D1145" s="2">
        <v>7</v>
      </c>
    </row>
    <row r="1146" spans="1:4" ht="15.75" x14ac:dyDescent="0.25">
      <c r="A1146" s="21">
        <v>2019</v>
      </c>
      <c r="B1146" s="2" t="s">
        <v>84</v>
      </c>
      <c r="C1146" s="2" t="s">
        <v>66</v>
      </c>
      <c r="D1146" s="2">
        <v>256</v>
      </c>
    </row>
    <row r="1147" spans="1:4" ht="15.75" x14ac:dyDescent="0.25">
      <c r="A1147" s="21">
        <v>2019</v>
      </c>
      <c r="B1147" s="2" t="s">
        <v>84</v>
      </c>
      <c r="C1147" s="2" t="s">
        <v>67</v>
      </c>
      <c r="D1147" s="2">
        <v>75</v>
      </c>
    </row>
    <row r="1148" spans="1:4" ht="15.75" x14ac:dyDescent="0.25">
      <c r="A1148" s="21">
        <v>2019</v>
      </c>
      <c r="B1148" s="2" t="s">
        <v>84</v>
      </c>
      <c r="C1148" s="2" t="s">
        <v>68</v>
      </c>
      <c r="D1148" s="2">
        <v>92</v>
      </c>
    </row>
    <row r="1149" spans="1:4" ht="15.75" x14ac:dyDescent="0.25">
      <c r="A1149" s="21">
        <v>2019</v>
      </c>
      <c r="B1149" s="2" t="s">
        <v>84</v>
      </c>
      <c r="C1149" s="2" t="s">
        <v>69</v>
      </c>
      <c r="D1149" s="2">
        <v>241</v>
      </c>
    </row>
    <row r="1150" spans="1:4" ht="15.75" x14ac:dyDescent="0.25">
      <c r="A1150" s="21">
        <v>2019</v>
      </c>
      <c r="B1150" s="2" t="s">
        <v>84</v>
      </c>
      <c r="C1150" s="2" t="s">
        <v>70</v>
      </c>
      <c r="D1150" s="2">
        <v>185</v>
      </c>
    </row>
    <row r="1151" spans="1:4" ht="15.75" x14ac:dyDescent="0.25">
      <c r="A1151" s="21">
        <v>2019</v>
      </c>
      <c r="B1151" s="2" t="s">
        <v>84</v>
      </c>
      <c r="C1151" s="2" t="s">
        <v>71</v>
      </c>
      <c r="D1151" s="2">
        <v>377</v>
      </c>
    </row>
    <row r="1152" spans="1:4" ht="15.75" x14ac:dyDescent="0.25">
      <c r="A1152" s="21">
        <v>2019</v>
      </c>
      <c r="B1152" s="2" t="s">
        <v>84</v>
      </c>
      <c r="C1152" s="2" t="s">
        <v>72</v>
      </c>
      <c r="D1152" s="2">
        <v>849</v>
      </c>
    </row>
    <row r="1153" spans="1:4" ht="15.75" x14ac:dyDescent="0.25">
      <c r="A1153" s="21">
        <v>2019</v>
      </c>
      <c r="B1153" s="2" t="s">
        <v>84</v>
      </c>
      <c r="C1153" s="2" t="s">
        <v>73</v>
      </c>
      <c r="D1153" s="2">
        <v>199</v>
      </c>
    </row>
    <row r="1154" spans="1:4" ht="15.75" x14ac:dyDescent="0.25">
      <c r="A1154" s="21">
        <v>2019</v>
      </c>
      <c r="B1154" s="2" t="s">
        <v>84</v>
      </c>
      <c r="C1154" s="2" t="s">
        <v>74</v>
      </c>
      <c r="D1154" s="2">
        <v>516</v>
      </c>
    </row>
    <row r="1155" spans="1:4" ht="15.75" x14ac:dyDescent="0.25">
      <c r="A1155" s="21">
        <v>2019</v>
      </c>
      <c r="B1155" s="2" t="s">
        <v>84</v>
      </c>
      <c r="C1155" s="2" t="s">
        <v>75</v>
      </c>
      <c r="D1155" s="2">
        <v>626</v>
      </c>
    </row>
    <row r="1156" spans="1:4" ht="15.75" x14ac:dyDescent="0.25">
      <c r="A1156" s="21">
        <v>2019</v>
      </c>
      <c r="B1156" s="2" t="s">
        <v>84</v>
      </c>
      <c r="C1156" s="2" t="s">
        <v>76</v>
      </c>
      <c r="D1156" s="2">
        <v>10</v>
      </c>
    </row>
    <row r="1157" spans="1:4" ht="15.75" x14ac:dyDescent="0.25">
      <c r="A1157" s="21">
        <v>2019</v>
      </c>
      <c r="B1157" s="2" t="s">
        <v>84</v>
      </c>
      <c r="C1157" s="2" t="s">
        <v>22</v>
      </c>
      <c r="D1157" s="2">
        <v>3731</v>
      </c>
    </row>
    <row r="1158" spans="1:4" ht="15.75" x14ac:dyDescent="0.25">
      <c r="A1158" s="21">
        <v>2019</v>
      </c>
      <c r="B1158" s="2" t="s">
        <v>84</v>
      </c>
      <c r="C1158" s="2" t="s">
        <v>77</v>
      </c>
      <c r="D1158" s="2">
        <v>11</v>
      </c>
    </row>
    <row r="1159" spans="1:4" ht="15.75" x14ac:dyDescent="0.25">
      <c r="A1159" s="21">
        <v>2019</v>
      </c>
      <c r="B1159" s="2" t="s">
        <v>84</v>
      </c>
      <c r="C1159" s="2" t="s">
        <v>78</v>
      </c>
      <c r="D1159" s="2">
        <v>275</v>
      </c>
    </row>
    <row r="1160" spans="1:4" ht="15.75" x14ac:dyDescent="0.25">
      <c r="A1160" s="21">
        <v>2019</v>
      </c>
      <c r="B1160" s="2" t="s">
        <v>84</v>
      </c>
      <c r="C1160" s="2" t="s">
        <v>79</v>
      </c>
      <c r="D1160" s="2">
        <v>19</v>
      </c>
    </row>
    <row r="1161" spans="1:4" ht="15.75" x14ac:dyDescent="0.25">
      <c r="A1161" s="21">
        <v>2019</v>
      </c>
      <c r="B1161" s="2" t="s">
        <v>85</v>
      </c>
      <c r="C1161" s="2" t="s">
        <v>66</v>
      </c>
      <c r="D1161" s="2">
        <v>235</v>
      </c>
    </row>
    <row r="1162" spans="1:4" ht="15.75" x14ac:dyDescent="0.25">
      <c r="A1162" s="21">
        <v>2019</v>
      </c>
      <c r="B1162" s="2" t="s">
        <v>85</v>
      </c>
      <c r="C1162" s="2" t="s">
        <v>67</v>
      </c>
      <c r="D1162" s="2">
        <v>79</v>
      </c>
    </row>
    <row r="1163" spans="1:4" ht="15.75" x14ac:dyDescent="0.25">
      <c r="A1163" s="21">
        <v>2019</v>
      </c>
      <c r="B1163" s="2" t="s">
        <v>85</v>
      </c>
      <c r="C1163" s="2" t="s">
        <v>68</v>
      </c>
      <c r="D1163" s="2">
        <v>95</v>
      </c>
    </row>
    <row r="1164" spans="1:4" ht="15.75" x14ac:dyDescent="0.25">
      <c r="A1164" s="21">
        <v>2019</v>
      </c>
      <c r="B1164" s="2" t="s">
        <v>85</v>
      </c>
      <c r="C1164" s="2" t="s">
        <v>69</v>
      </c>
      <c r="D1164" s="2">
        <v>270</v>
      </c>
    </row>
    <row r="1165" spans="1:4" ht="15.75" x14ac:dyDescent="0.25">
      <c r="A1165" s="21">
        <v>2019</v>
      </c>
      <c r="B1165" s="2" t="s">
        <v>85</v>
      </c>
      <c r="C1165" s="2" t="s">
        <v>70</v>
      </c>
      <c r="D1165" s="2">
        <v>227</v>
      </c>
    </row>
    <row r="1166" spans="1:4" ht="15.75" x14ac:dyDescent="0.25">
      <c r="A1166" s="21">
        <v>2019</v>
      </c>
      <c r="B1166" s="2" t="s">
        <v>85</v>
      </c>
      <c r="C1166" s="2" t="s">
        <v>71</v>
      </c>
      <c r="D1166" s="2">
        <v>470</v>
      </c>
    </row>
    <row r="1167" spans="1:4" ht="15.75" x14ac:dyDescent="0.25">
      <c r="A1167" s="21">
        <v>2019</v>
      </c>
      <c r="B1167" s="2" t="s">
        <v>85</v>
      </c>
      <c r="C1167" s="2" t="s">
        <v>72</v>
      </c>
      <c r="D1167" s="2">
        <v>963</v>
      </c>
    </row>
    <row r="1168" spans="1:4" ht="15.75" x14ac:dyDescent="0.25">
      <c r="A1168" s="21">
        <v>2019</v>
      </c>
      <c r="B1168" s="2" t="s">
        <v>85</v>
      </c>
      <c r="C1168" s="2" t="s">
        <v>73</v>
      </c>
      <c r="D1168" s="2">
        <v>209</v>
      </c>
    </row>
    <row r="1169" spans="1:4" ht="15.75" x14ac:dyDescent="0.25">
      <c r="A1169" s="21">
        <v>2019</v>
      </c>
      <c r="B1169" s="2" t="s">
        <v>85</v>
      </c>
      <c r="C1169" s="2" t="s">
        <v>74</v>
      </c>
      <c r="D1169" s="2">
        <v>557</v>
      </c>
    </row>
    <row r="1170" spans="1:4" ht="15.75" x14ac:dyDescent="0.25">
      <c r="A1170" s="21">
        <v>2019</v>
      </c>
      <c r="B1170" s="2" t="s">
        <v>85</v>
      </c>
      <c r="C1170" s="2" t="s">
        <v>75</v>
      </c>
      <c r="D1170" s="2">
        <v>758</v>
      </c>
    </row>
    <row r="1171" spans="1:4" ht="15.75" x14ac:dyDescent="0.25">
      <c r="A1171" s="21">
        <v>2019</v>
      </c>
      <c r="B1171" s="2" t="s">
        <v>85</v>
      </c>
      <c r="C1171" s="2" t="s">
        <v>76</v>
      </c>
      <c r="D1171" s="2">
        <v>16</v>
      </c>
    </row>
    <row r="1172" spans="1:4" ht="15.75" x14ac:dyDescent="0.25">
      <c r="A1172" s="21">
        <v>2019</v>
      </c>
      <c r="B1172" s="2" t="s">
        <v>85</v>
      </c>
      <c r="C1172" s="2" t="s">
        <v>22</v>
      </c>
      <c r="D1172" s="2">
        <v>4186</v>
      </c>
    </row>
    <row r="1173" spans="1:4" ht="15.75" x14ac:dyDescent="0.25">
      <c r="A1173" s="21">
        <v>2019</v>
      </c>
      <c r="B1173" s="2" t="s">
        <v>85</v>
      </c>
      <c r="C1173" s="2" t="s">
        <v>77</v>
      </c>
      <c r="D1173" s="2">
        <v>22</v>
      </c>
    </row>
    <row r="1174" spans="1:4" ht="15.75" x14ac:dyDescent="0.25">
      <c r="A1174" s="21">
        <v>2019</v>
      </c>
      <c r="B1174" s="2" t="s">
        <v>85</v>
      </c>
      <c r="C1174" s="2" t="s">
        <v>78</v>
      </c>
      <c r="D1174" s="2">
        <v>266</v>
      </c>
    </row>
    <row r="1175" spans="1:4" ht="15.75" x14ac:dyDescent="0.25">
      <c r="A1175" s="21">
        <v>2019</v>
      </c>
      <c r="B1175" s="2" t="s">
        <v>85</v>
      </c>
      <c r="C1175" s="2" t="s">
        <v>79</v>
      </c>
      <c r="D1175" s="2">
        <v>19</v>
      </c>
    </row>
    <row r="1176" spans="1:4" ht="15.75" x14ac:dyDescent="0.25">
      <c r="A1176" s="21">
        <v>2018</v>
      </c>
      <c r="B1176" s="2" t="s">
        <v>86</v>
      </c>
      <c r="C1176" s="2" t="s">
        <v>66</v>
      </c>
      <c r="D1176" s="2">
        <v>252</v>
      </c>
    </row>
    <row r="1177" spans="1:4" ht="15.75" x14ac:dyDescent="0.25">
      <c r="A1177" s="21">
        <v>2018</v>
      </c>
      <c r="B1177" s="2" t="s">
        <v>86</v>
      </c>
      <c r="C1177" s="2" t="s">
        <v>67</v>
      </c>
      <c r="D1177" s="2">
        <v>78</v>
      </c>
    </row>
    <row r="1178" spans="1:4" ht="15.75" x14ac:dyDescent="0.25">
      <c r="A1178" s="21">
        <v>2018</v>
      </c>
      <c r="B1178" s="2" t="s">
        <v>86</v>
      </c>
      <c r="C1178" s="2" t="s">
        <v>68</v>
      </c>
      <c r="D1178" s="2">
        <v>94</v>
      </c>
    </row>
    <row r="1179" spans="1:4" ht="15.75" x14ac:dyDescent="0.25">
      <c r="A1179" s="21">
        <v>2018</v>
      </c>
      <c r="B1179" s="2" t="s">
        <v>86</v>
      </c>
      <c r="C1179" s="2" t="s">
        <v>69</v>
      </c>
      <c r="D1179" s="2">
        <v>338</v>
      </c>
    </row>
    <row r="1180" spans="1:4" ht="15.75" x14ac:dyDescent="0.25">
      <c r="A1180" s="21">
        <v>2018</v>
      </c>
      <c r="B1180" s="2" t="s">
        <v>86</v>
      </c>
      <c r="C1180" s="2" t="s">
        <v>70</v>
      </c>
      <c r="D1180" s="2">
        <v>205</v>
      </c>
    </row>
    <row r="1181" spans="1:4" ht="15.75" x14ac:dyDescent="0.25">
      <c r="A1181" s="21">
        <v>2018</v>
      </c>
      <c r="B1181" s="2" t="s">
        <v>86</v>
      </c>
      <c r="C1181" s="2" t="s">
        <v>71</v>
      </c>
      <c r="D1181" s="2">
        <v>457</v>
      </c>
    </row>
    <row r="1182" spans="1:4" ht="15.75" x14ac:dyDescent="0.25">
      <c r="A1182" s="21">
        <v>2018</v>
      </c>
      <c r="B1182" s="2" t="s">
        <v>86</v>
      </c>
      <c r="C1182" s="2" t="s">
        <v>72</v>
      </c>
      <c r="D1182" s="2">
        <v>1030</v>
      </c>
    </row>
    <row r="1183" spans="1:4" ht="15.75" x14ac:dyDescent="0.25">
      <c r="A1183" s="21">
        <v>2018</v>
      </c>
      <c r="B1183" s="2" t="s">
        <v>86</v>
      </c>
      <c r="C1183" s="2" t="s">
        <v>73</v>
      </c>
      <c r="D1183" s="2">
        <v>223</v>
      </c>
    </row>
    <row r="1184" spans="1:4" ht="15.75" x14ac:dyDescent="0.25">
      <c r="A1184" s="21">
        <v>2018</v>
      </c>
      <c r="B1184" s="2" t="s">
        <v>86</v>
      </c>
      <c r="C1184" s="2" t="s">
        <v>74</v>
      </c>
      <c r="D1184" s="2">
        <v>503</v>
      </c>
    </row>
    <row r="1185" spans="1:4" ht="15.75" x14ac:dyDescent="0.25">
      <c r="A1185" s="21">
        <v>2018</v>
      </c>
      <c r="B1185" s="2" t="s">
        <v>86</v>
      </c>
      <c r="C1185" s="2" t="s">
        <v>75</v>
      </c>
      <c r="D1185" s="2">
        <v>694</v>
      </c>
    </row>
    <row r="1186" spans="1:4" ht="15.75" x14ac:dyDescent="0.25">
      <c r="A1186" s="21">
        <v>2018</v>
      </c>
      <c r="B1186" s="2" t="s">
        <v>86</v>
      </c>
      <c r="C1186" s="2" t="s">
        <v>76</v>
      </c>
      <c r="D1186" s="2">
        <v>18</v>
      </c>
    </row>
    <row r="1187" spans="1:4" ht="15.75" x14ac:dyDescent="0.25">
      <c r="A1187" s="21">
        <v>2018</v>
      </c>
      <c r="B1187" s="2" t="s">
        <v>86</v>
      </c>
      <c r="C1187" s="2" t="s">
        <v>22</v>
      </c>
      <c r="D1187" s="2">
        <v>4255</v>
      </c>
    </row>
    <row r="1188" spans="1:4" ht="15.75" x14ac:dyDescent="0.25">
      <c r="A1188" s="21">
        <v>2018</v>
      </c>
      <c r="B1188" s="2" t="s">
        <v>86</v>
      </c>
      <c r="C1188" s="2" t="s">
        <v>77</v>
      </c>
      <c r="D1188" s="2">
        <v>16</v>
      </c>
    </row>
    <row r="1189" spans="1:4" ht="15.75" x14ac:dyDescent="0.25">
      <c r="A1189" s="21">
        <v>2018</v>
      </c>
      <c r="B1189" s="2" t="s">
        <v>86</v>
      </c>
      <c r="C1189" s="2" t="s">
        <v>78</v>
      </c>
      <c r="D1189" s="2">
        <v>336</v>
      </c>
    </row>
    <row r="1190" spans="1:4" ht="15.75" x14ac:dyDescent="0.25">
      <c r="A1190" s="21">
        <v>2018</v>
      </c>
      <c r="B1190" s="2" t="s">
        <v>86</v>
      </c>
      <c r="C1190" s="2" t="s">
        <v>79</v>
      </c>
      <c r="D1190" s="2">
        <v>11</v>
      </c>
    </row>
    <row r="1191" spans="1:4" ht="15.75" x14ac:dyDescent="0.25">
      <c r="A1191" s="21">
        <v>2018</v>
      </c>
      <c r="B1191" s="2" t="s">
        <v>87</v>
      </c>
      <c r="C1191" s="2" t="s">
        <v>66</v>
      </c>
      <c r="D1191" s="2">
        <v>254</v>
      </c>
    </row>
    <row r="1192" spans="1:4" ht="15.75" x14ac:dyDescent="0.25">
      <c r="A1192" s="21">
        <v>2018</v>
      </c>
      <c r="B1192" s="2" t="s">
        <v>87</v>
      </c>
      <c r="C1192" s="2" t="s">
        <v>67</v>
      </c>
      <c r="D1192" s="2">
        <v>56</v>
      </c>
    </row>
    <row r="1193" spans="1:4" ht="15.75" x14ac:dyDescent="0.25">
      <c r="A1193" s="21">
        <v>2018</v>
      </c>
      <c r="B1193" s="2" t="s">
        <v>87</v>
      </c>
      <c r="C1193" s="2" t="s">
        <v>68</v>
      </c>
      <c r="D1193" s="2">
        <v>91</v>
      </c>
    </row>
    <row r="1194" spans="1:4" ht="15.75" x14ac:dyDescent="0.25">
      <c r="A1194" s="21">
        <v>2018</v>
      </c>
      <c r="B1194" s="2" t="s">
        <v>87</v>
      </c>
      <c r="C1194" s="2" t="s">
        <v>69</v>
      </c>
      <c r="D1194" s="2">
        <v>281</v>
      </c>
    </row>
    <row r="1195" spans="1:4" ht="15.75" x14ac:dyDescent="0.25">
      <c r="A1195" s="21">
        <v>2018</v>
      </c>
      <c r="B1195" s="2" t="s">
        <v>87</v>
      </c>
      <c r="C1195" s="2" t="s">
        <v>70</v>
      </c>
      <c r="D1195" s="2">
        <v>225</v>
      </c>
    </row>
    <row r="1196" spans="1:4" ht="15.75" x14ac:dyDescent="0.25">
      <c r="A1196" s="21">
        <v>2018</v>
      </c>
      <c r="B1196" s="2" t="s">
        <v>87</v>
      </c>
      <c r="C1196" s="2" t="s">
        <v>71</v>
      </c>
      <c r="D1196" s="2">
        <v>520</v>
      </c>
    </row>
    <row r="1197" spans="1:4" ht="15.75" x14ac:dyDescent="0.25">
      <c r="A1197" s="21">
        <v>2018</v>
      </c>
      <c r="B1197" s="2" t="s">
        <v>87</v>
      </c>
      <c r="C1197" s="2" t="s">
        <v>72</v>
      </c>
      <c r="D1197" s="2">
        <v>970</v>
      </c>
    </row>
    <row r="1198" spans="1:4" ht="15.75" x14ac:dyDescent="0.25">
      <c r="A1198" s="21">
        <v>2018</v>
      </c>
      <c r="B1198" s="2" t="s">
        <v>87</v>
      </c>
      <c r="C1198" s="2" t="s">
        <v>73</v>
      </c>
      <c r="D1198" s="2">
        <v>201</v>
      </c>
    </row>
    <row r="1199" spans="1:4" ht="15.75" x14ac:dyDescent="0.25">
      <c r="A1199" s="21">
        <v>2018</v>
      </c>
      <c r="B1199" s="2" t="s">
        <v>87</v>
      </c>
      <c r="C1199" s="2" t="s">
        <v>74</v>
      </c>
      <c r="D1199" s="2">
        <v>560</v>
      </c>
    </row>
    <row r="1200" spans="1:4" ht="15.75" x14ac:dyDescent="0.25">
      <c r="A1200" s="21">
        <v>2018</v>
      </c>
      <c r="B1200" s="2" t="s">
        <v>87</v>
      </c>
      <c r="C1200" s="2" t="s">
        <v>75</v>
      </c>
      <c r="D1200" s="2">
        <v>736</v>
      </c>
    </row>
    <row r="1201" spans="1:4" ht="15.75" x14ac:dyDescent="0.25">
      <c r="A1201" s="21">
        <v>2018</v>
      </c>
      <c r="B1201" s="2" t="s">
        <v>87</v>
      </c>
      <c r="C1201" s="2" t="s">
        <v>76</v>
      </c>
      <c r="D1201" s="2">
        <v>16</v>
      </c>
    </row>
    <row r="1202" spans="1:4" ht="15.75" x14ac:dyDescent="0.25">
      <c r="A1202" s="21">
        <v>2018</v>
      </c>
      <c r="B1202" s="2" t="s">
        <v>87</v>
      </c>
      <c r="C1202" s="2" t="s">
        <v>22</v>
      </c>
      <c r="D1202" s="2">
        <v>4228</v>
      </c>
    </row>
    <row r="1203" spans="1:4" ht="15.75" x14ac:dyDescent="0.25">
      <c r="A1203" s="21">
        <v>2018</v>
      </c>
      <c r="B1203" s="2" t="s">
        <v>87</v>
      </c>
      <c r="C1203" s="2" t="s">
        <v>77</v>
      </c>
      <c r="D1203" s="2">
        <v>14</v>
      </c>
    </row>
    <row r="1204" spans="1:4" ht="15.75" x14ac:dyDescent="0.25">
      <c r="A1204" s="21">
        <v>2018</v>
      </c>
      <c r="B1204" s="2" t="s">
        <v>87</v>
      </c>
      <c r="C1204" s="2" t="s">
        <v>78</v>
      </c>
      <c r="D1204" s="2">
        <v>295</v>
      </c>
    </row>
    <row r="1205" spans="1:4" ht="15.75" x14ac:dyDescent="0.25">
      <c r="A1205" s="21">
        <v>2018</v>
      </c>
      <c r="B1205" s="2" t="s">
        <v>87</v>
      </c>
      <c r="C1205" s="2" t="s">
        <v>79</v>
      </c>
      <c r="D1205" s="2">
        <v>9</v>
      </c>
    </row>
    <row r="1206" spans="1:4" ht="15.75" x14ac:dyDescent="0.25">
      <c r="A1206" s="21">
        <v>2018</v>
      </c>
      <c r="B1206" s="2" t="s">
        <v>88</v>
      </c>
      <c r="C1206" s="2" t="s">
        <v>66</v>
      </c>
      <c r="D1206" s="2">
        <v>264</v>
      </c>
    </row>
    <row r="1207" spans="1:4" ht="15.75" x14ac:dyDescent="0.25">
      <c r="A1207" s="21">
        <v>2018</v>
      </c>
      <c r="B1207" s="2" t="s">
        <v>88</v>
      </c>
      <c r="C1207" s="2" t="s">
        <v>67</v>
      </c>
      <c r="D1207" s="2">
        <v>76</v>
      </c>
    </row>
    <row r="1208" spans="1:4" ht="15.75" x14ac:dyDescent="0.25">
      <c r="A1208" s="21">
        <v>2018</v>
      </c>
      <c r="B1208" s="2" t="s">
        <v>88</v>
      </c>
      <c r="C1208" s="2" t="s">
        <v>68</v>
      </c>
      <c r="D1208" s="2">
        <v>105</v>
      </c>
    </row>
    <row r="1209" spans="1:4" ht="15.75" x14ac:dyDescent="0.25">
      <c r="A1209" s="21">
        <v>2018</v>
      </c>
      <c r="B1209" s="2" t="s">
        <v>88</v>
      </c>
      <c r="C1209" s="2" t="s">
        <v>69</v>
      </c>
      <c r="D1209" s="2">
        <v>278</v>
      </c>
    </row>
    <row r="1210" spans="1:4" ht="15.75" x14ac:dyDescent="0.25">
      <c r="A1210" s="21">
        <v>2018</v>
      </c>
      <c r="B1210" s="2" t="s">
        <v>88</v>
      </c>
      <c r="C1210" s="2" t="s">
        <v>70</v>
      </c>
      <c r="D1210" s="2">
        <v>247</v>
      </c>
    </row>
    <row r="1211" spans="1:4" ht="15.75" x14ac:dyDescent="0.25">
      <c r="A1211" s="21">
        <v>2018</v>
      </c>
      <c r="B1211" s="2" t="s">
        <v>88</v>
      </c>
      <c r="C1211" s="2" t="s">
        <v>71</v>
      </c>
      <c r="D1211" s="2">
        <v>505</v>
      </c>
    </row>
    <row r="1212" spans="1:4" ht="15.75" x14ac:dyDescent="0.25">
      <c r="A1212" s="21">
        <v>2018</v>
      </c>
      <c r="B1212" s="2" t="s">
        <v>88</v>
      </c>
      <c r="C1212" s="2" t="s">
        <v>72</v>
      </c>
      <c r="D1212" s="2">
        <v>996</v>
      </c>
    </row>
    <row r="1213" spans="1:4" ht="15.75" x14ac:dyDescent="0.25">
      <c r="A1213" s="21">
        <v>2018</v>
      </c>
      <c r="B1213" s="2" t="s">
        <v>88</v>
      </c>
      <c r="C1213" s="2" t="s">
        <v>73</v>
      </c>
      <c r="D1213" s="2">
        <v>217</v>
      </c>
    </row>
    <row r="1214" spans="1:4" ht="15.75" x14ac:dyDescent="0.25">
      <c r="A1214" s="21">
        <v>2018</v>
      </c>
      <c r="B1214" s="2" t="s">
        <v>88</v>
      </c>
      <c r="C1214" s="2" t="s">
        <v>74</v>
      </c>
      <c r="D1214" s="2">
        <v>564</v>
      </c>
    </row>
    <row r="1215" spans="1:4" ht="15.75" x14ac:dyDescent="0.25">
      <c r="A1215" s="21">
        <v>2018</v>
      </c>
      <c r="B1215" s="2" t="s">
        <v>88</v>
      </c>
      <c r="C1215" s="2" t="s">
        <v>75</v>
      </c>
      <c r="D1215" s="2">
        <v>749</v>
      </c>
    </row>
    <row r="1216" spans="1:4" ht="15.75" x14ac:dyDescent="0.25">
      <c r="A1216" s="21">
        <v>2018</v>
      </c>
      <c r="B1216" s="2" t="s">
        <v>88</v>
      </c>
      <c r="C1216" s="2" t="s">
        <v>76</v>
      </c>
      <c r="D1216" s="2">
        <v>18</v>
      </c>
    </row>
    <row r="1217" spans="1:4" ht="15.75" x14ac:dyDescent="0.25">
      <c r="A1217" s="21">
        <v>2018</v>
      </c>
      <c r="B1217" s="2" t="s">
        <v>88</v>
      </c>
      <c r="C1217" s="2" t="s">
        <v>22</v>
      </c>
      <c r="D1217" s="2">
        <v>4379</v>
      </c>
    </row>
    <row r="1218" spans="1:4" ht="15.75" x14ac:dyDescent="0.25">
      <c r="A1218" s="21">
        <v>2018</v>
      </c>
      <c r="B1218" s="2" t="s">
        <v>88</v>
      </c>
      <c r="C1218" s="2" t="s">
        <v>77</v>
      </c>
      <c r="D1218" s="2">
        <v>26</v>
      </c>
    </row>
    <row r="1219" spans="1:4" ht="15.75" x14ac:dyDescent="0.25">
      <c r="A1219" s="21">
        <v>2018</v>
      </c>
      <c r="B1219" s="2" t="s">
        <v>88</v>
      </c>
      <c r="C1219" s="2" t="s">
        <v>78</v>
      </c>
      <c r="D1219" s="2">
        <v>323</v>
      </c>
    </row>
    <row r="1220" spans="1:4" ht="15.75" x14ac:dyDescent="0.25">
      <c r="A1220" s="21">
        <v>2018</v>
      </c>
      <c r="B1220" s="2" t="s">
        <v>88</v>
      </c>
      <c r="C1220" s="2" t="s">
        <v>79</v>
      </c>
      <c r="D1220" s="2">
        <v>11</v>
      </c>
    </row>
    <row r="1221" spans="1:4" ht="15.75" x14ac:dyDescent="0.25">
      <c r="A1221" s="21">
        <v>2018</v>
      </c>
      <c r="B1221" s="2" t="s">
        <v>89</v>
      </c>
      <c r="C1221" s="2" t="s">
        <v>66</v>
      </c>
      <c r="D1221" s="2">
        <v>290</v>
      </c>
    </row>
    <row r="1222" spans="1:4" ht="15.75" x14ac:dyDescent="0.25">
      <c r="A1222" s="21">
        <v>2018</v>
      </c>
      <c r="B1222" s="2" t="s">
        <v>89</v>
      </c>
      <c r="C1222" s="2" t="s">
        <v>67</v>
      </c>
      <c r="D1222" s="2">
        <v>83</v>
      </c>
    </row>
    <row r="1223" spans="1:4" ht="15.75" x14ac:dyDescent="0.25">
      <c r="A1223" s="21">
        <v>2018</v>
      </c>
      <c r="B1223" s="2" t="s">
        <v>89</v>
      </c>
      <c r="C1223" s="2" t="s">
        <v>68</v>
      </c>
      <c r="D1223" s="2">
        <v>90</v>
      </c>
    </row>
    <row r="1224" spans="1:4" ht="15.75" x14ac:dyDescent="0.25">
      <c r="A1224" s="21">
        <v>2018</v>
      </c>
      <c r="B1224" s="2" t="s">
        <v>89</v>
      </c>
      <c r="C1224" s="2" t="s">
        <v>69</v>
      </c>
      <c r="D1224" s="2">
        <v>300</v>
      </c>
    </row>
    <row r="1225" spans="1:4" ht="15.75" x14ac:dyDescent="0.25">
      <c r="A1225" s="21">
        <v>2018</v>
      </c>
      <c r="B1225" s="2" t="s">
        <v>89</v>
      </c>
      <c r="C1225" s="2" t="s">
        <v>70</v>
      </c>
      <c r="D1225" s="2">
        <v>192</v>
      </c>
    </row>
    <row r="1226" spans="1:4" ht="15.75" x14ac:dyDescent="0.25">
      <c r="A1226" s="21">
        <v>2018</v>
      </c>
      <c r="B1226" s="2" t="s">
        <v>89</v>
      </c>
      <c r="C1226" s="2" t="s">
        <v>71</v>
      </c>
      <c r="D1226" s="2">
        <v>489</v>
      </c>
    </row>
    <row r="1227" spans="1:4" ht="15.75" x14ac:dyDescent="0.25">
      <c r="A1227" s="21">
        <v>2018</v>
      </c>
      <c r="B1227" s="2" t="s">
        <v>89</v>
      </c>
      <c r="C1227" s="2" t="s">
        <v>72</v>
      </c>
      <c r="D1227" s="2">
        <v>1009</v>
      </c>
    </row>
    <row r="1228" spans="1:4" ht="15.75" x14ac:dyDescent="0.25">
      <c r="A1228" s="21">
        <v>2018</v>
      </c>
      <c r="B1228" s="2" t="s">
        <v>89</v>
      </c>
      <c r="C1228" s="2" t="s">
        <v>73</v>
      </c>
      <c r="D1228" s="2">
        <v>226</v>
      </c>
    </row>
    <row r="1229" spans="1:4" ht="15.75" x14ac:dyDescent="0.25">
      <c r="A1229" s="21">
        <v>2018</v>
      </c>
      <c r="B1229" s="2" t="s">
        <v>89</v>
      </c>
      <c r="C1229" s="2" t="s">
        <v>74</v>
      </c>
      <c r="D1229" s="2">
        <v>592</v>
      </c>
    </row>
    <row r="1230" spans="1:4" ht="15.75" x14ac:dyDescent="0.25">
      <c r="A1230" s="21">
        <v>2018</v>
      </c>
      <c r="B1230" s="2" t="s">
        <v>89</v>
      </c>
      <c r="C1230" s="2" t="s">
        <v>75</v>
      </c>
      <c r="D1230" s="2">
        <v>680</v>
      </c>
    </row>
    <row r="1231" spans="1:4" ht="15.75" x14ac:dyDescent="0.25">
      <c r="A1231" s="21">
        <v>2018</v>
      </c>
      <c r="B1231" s="2" t="s">
        <v>89</v>
      </c>
      <c r="C1231" s="2" t="s">
        <v>76</v>
      </c>
      <c r="D1231" s="2">
        <v>11</v>
      </c>
    </row>
    <row r="1232" spans="1:4" ht="15.75" x14ac:dyDescent="0.25">
      <c r="A1232" s="21">
        <v>2018</v>
      </c>
      <c r="B1232" s="2" t="s">
        <v>89</v>
      </c>
      <c r="C1232" s="2" t="s">
        <v>22</v>
      </c>
      <c r="D1232" s="2">
        <v>4322</v>
      </c>
    </row>
    <row r="1233" spans="1:4" ht="15.75" x14ac:dyDescent="0.25">
      <c r="A1233" s="21">
        <v>2018</v>
      </c>
      <c r="B1233" s="2" t="s">
        <v>89</v>
      </c>
      <c r="C1233" s="2" t="s">
        <v>77</v>
      </c>
      <c r="D1233" s="2">
        <v>15</v>
      </c>
    </row>
    <row r="1234" spans="1:4" ht="15.75" x14ac:dyDescent="0.25">
      <c r="A1234" s="21">
        <v>2018</v>
      </c>
      <c r="B1234" s="2" t="s">
        <v>89</v>
      </c>
      <c r="C1234" s="2" t="s">
        <v>78</v>
      </c>
      <c r="D1234" s="2">
        <v>321</v>
      </c>
    </row>
    <row r="1235" spans="1:4" ht="15.75" x14ac:dyDescent="0.25">
      <c r="A1235" s="21">
        <v>2018</v>
      </c>
      <c r="B1235" s="2" t="s">
        <v>89</v>
      </c>
      <c r="C1235" s="2" t="s">
        <v>79</v>
      </c>
      <c r="D1235" s="2">
        <v>24</v>
      </c>
    </row>
    <row r="1236" spans="1:4" ht="15.75" x14ac:dyDescent="0.25">
      <c r="A1236" s="21">
        <v>2018</v>
      </c>
      <c r="B1236" s="2" t="s">
        <v>90</v>
      </c>
      <c r="C1236" s="2" t="s">
        <v>66</v>
      </c>
      <c r="D1236" s="2">
        <v>241</v>
      </c>
    </row>
    <row r="1237" spans="1:4" ht="15.75" x14ac:dyDescent="0.25">
      <c r="A1237" s="21">
        <v>2018</v>
      </c>
      <c r="B1237" s="2" t="s">
        <v>90</v>
      </c>
      <c r="C1237" s="2" t="s">
        <v>67</v>
      </c>
      <c r="D1237" s="2">
        <v>104</v>
      </c>
    </row>
    <row r="1238" spans="1:4" ht="15.75" x14ac:dyDescent="0.25">
      <c r="A1238" s="21">
        <v>2018</v>
      </c>
      <c r="B1238" s="2" t="s">
        <v>90</v>
      </c>
      <c r="C1238" s="2" t="s">
        <v>68</v>
      </c>
      <c r="D1238" s="2">
        <v>106</v>
      </c>
    </row>
    <row r="1239" spans="1:4" ht="15.75" x14ac:dyDescent="0.25">
      <c r="A1239" s="21">
        <v>2018</v>
      </c>
      <c r="B1239" s="2" t="s">
        <v>90</v>
      </c>
      <c r="C1239" s="2" t="s">
        <v>69</v>
      </c>
      <c r="D1239" s="2">
        <v>299</v>
      </c>
    </row>
    <row r="1240" spans="1:4" ht="15.75" x14ac:dyDescent="0.25">
      <c r="A1240" s="21">
        <v>2018</v>
      </c>
      <c r="B1240" s="2" t="s">
        <v>90</v>
      </c>
      <c r="C1240" s="2" t="s">
        <v>70</v>
      </c>
      <c r="D1240" s="2">
        <v>224</v>
      </c>
    </row>
    <row r="1241" spans="1:4" ht="15.75" x14ac:dyDescent="0.25">
      <c r="A1241" s="21">
        <v>2018</v>
      </c>
      <c r="B1241" s="2" t="s">
        <v>90</v>
      </c>
      <c r="C1241" s="2" t="s">
        <v>71</v>
      </c>
      <c r="D1241" s="2">
        <v>516</v>
      </c>
    </row>
    <row r="1242" spans="1:4" ht="15.75" x14ac:dyDescent="0.25">
      <c r="A1242" s="21">
        <v>2018</v>
      </c>
      <c r="B1242" s="2" t="s">
        <v>90</v>
      </c>
      <c r="C1242" s="2" t="s">
        <v>72</v>
      </c>
      <c r="D1242" s="2">
        <v>1028</v>
      </c>
    </row>
    <row r="1243" spans="1:4" ht="15.75" x14ac:dyDescent="0.25">
      <c r="A1243" s="21">
        <v>2018</v>
      </c>
      <c r="B1243" s="2" t="s">
        <v>90</v>
      </c>
      <c r="C1243" s="2" t="s">
        <v>73</v>
      </c>
      <c r="D1243" s="2">
        <v>232</v>
      </c>
    </row>
    <row r="1244" spans="1:4" ht="15.75" x14ac:dyDescent="0.25">
      <c r="A1244" s="21">
        <v>2018</v>
      </c>
      <c r="B1244" s="2" t="s">
        <v>90</v>
      </c>
      <c r="C1244" s="2" t="s">
        <v>74</v>
      </c>
      <c r="D1244" s="2">
        <v>564</v>
      </c>
    </row>
    <row r="1245" spans="1:4" ht="15.75" x14ac:dyDescent="0.25">
      <c r="A1245" s="21">
        <v>2018</v>
      </c>
      <c r="B1245" s="2" t="s">
        <v>90</v>
      </c>
      <c r="C1245" s="2" t="s">
        <v>75</v>
      </c>
      <c r="D1245" s="2">
        <v>742</v>
      </c>
    </row>
    <row r="1246" spans="1:4" ht="15.75" x14ac:dyDescent="0.25">
      <c r="A1246" s="21">
        <v>2018</v>
      </c>
      <c r="B1246" s="2" t="s">
        <v>90</v>
      </c>
      <c r="C1246" s="2" t="s">
        <v>76</v>
      </c>
      <c r="D1246" s="2">
        <v>16</v>
      </c>
    </row>
    <row r="1247" spans="1:4" ht="15.75" x14ac:dyDescent="0.25">
      <c r="A1247" s="21">
        <v>2018</v>
      </c>
      <c r="B1247" s="2" t="s">
        <v>90</v>
      </c>
      <c r="C1247" s="2" t="s">
        <v>22</v>
      </c>
      <c r="D1247" s="2">
        <v>4413</v>
      </c>
    </row>
    <row r="1248" spans="1:4" ht="15.75" x14ac:dyDescent="0.25">
      <c r="A1248" s="21">
        <v>2018</v>
      </c>
      <c r="B1248" s="2" t="s">
        <v>90</v>
      </c>
      <c r="C1248" s="2" t="s">
        <v>77</v>
      </c>
      <c r="D1248" s="2">
        <v>25</v>
      </c>
    </row>
    <row r="1249" spans="1:4" ht="15.75" x14ac:dyDescent="0.25">
      <c r="A1249" s="21">
        <v>2018</v>
      </c>
      <c r="B1249" s="2" t="s">
        <v>90</v>
      </c>
      <c r="C1249" s="2" t="s">
        <v>78</v>
      </c>
      <c r="D1249" s="2">
        <v>300</v>
      </c>
    </row>
    <row r="1250" spans="1:4" ht="15.75" x14ac:dyDescent="0.25">
      <c r="A1250" s="21">
        <v>2018</v>
      </c>
      <c r="B1250" s="2" t="s">
        <v>90</v>
      </c>
      <c r="C1250" s="2" t="s">
        <v>79</v>
      </c>
      <c r="D1250" s="2">
        <v>16</v>
      </c>
    </row>
    <row r="1251" spans="1:4" ht="15.75" x14ac:dyDescent="0.25">
      <c r="A1251" s="21">
        <v>2018</v>
      </c>
      <c r="B1251" s="2" t="s">
        <v>91</v>
      </c>
      <c r="C1251" s="2" t="s">
        <v>66</v>
      </c>
      <c r="D1251" s="2">
        <v>283</v>
      </c>
    </row>
    <row r="1252" spans="1:4" ht="15.75" x14ac:dyDescent="0.25">
      <c r="A1252" s="21">
        <v>2018</v>
      </c>
      <c r="B1252" s="2" t="s">
        <v>91</v>
      </c>
      <c r="C1252" s="2" t="s">
        <v>67</v>
      </c>
      <c r="D1252" s="2">
        <v>80</v>
      </c>
    </row>
    <row r="1253" spans="1:4" ht="15.75" x14ac:dyDescent="0.25">
      <c r="A1253" s="21">
        <v>2018</v>
      </c>
      <c r="B1253" s="2" t="s">
        <v>91</v>
      </c>
      <c r="C1253" s="2" t="s">
        <v>68</v>
      </c>
      <c r="D1253" s="2">
        <v>99</v>
      </c>
    </row>
    <row r="1254" spans="1:4" ht="15.75" x14ac:dyDescent="0.25">
      <c r="A1254" s="21">
        <v>2018</v>
      </c>
      <c r="B1254" s="2" t="s">
        <v>91</v>
      </c>
      <c r="C1254" s="2" t="s">
        <v>69</v>
      </c>
      <c r="D1254" s="2">
        <v>312</v>
      </c>
    </row>
    <row r="1255" spans="1:4" ht="15.75" x14ac:dyDescent="0.25">
      <c r="A1255" s="21">
        <v>2018</v>
      </c>
      <c r="B1255" s="2" t="s">
        <v>91</v>
      </c>
      <c r="C1255" s="2" t="s">
        <v>70</v>
      </c>
      <c r="D1255" s="2">
        <v>252</v>
      </c>
    </row>
    <row r="1256" spans="1:4" ht="15.75" x14ac:dyDescent="0.25">
      <c r="A1256" s="21">
        <v>2018</v>
      </c>
      <c r="B1256" s="2" t="s">
        <v>91</v>
      </c>
      <c r="C1256" s="2" t="s">
        <v>71</v>
      </c>
      <c r="D1256" s="2">
        <v>538</v>
      </c>
    </row>
    <row r="1257" spans="1:4" ht="15.75" x14ac:dyDescent="0.25">
      <c r="A1257" s="21">
        <v>2018</v>
      </c>
      <c r="B1257" s="2" t="s">
        <v>91</v>
      </c>
      <c r="C1257" s="2" t="s">
        <v>72</v>
      </c>
      <c r="D1257" s="2">
        <v>1071</v>
      </c>
    </row>
    <row r="1258" spans="1:4" ht="15.75" x14ac:dyDescent="0.25">
      <c r="A1258" s="21">
        <v>2018</v>
      </c>
      <c r="B1258" s="2" t="s">
        <v>91</v>
      </c>
      <c r="C1258" s="2" t="s">
        <v>73</v>
      </c>
      <c r="D1258" s="2">
        <v>240</v>
      </c>
    </row>
    <row r="1259" spans="1:4" ht="15.75" x14ac:dyDescent="0.25">
      <c r="A1259" s="21">
        <v>2018</v>
      </c>
      <c r="B1259" s="2" t="s">
        <v>91</v>
      </c>
      <c r="C1259" s="2" t="s">
        <v>74</v>
      </c>
      <c r="D1259" s="2">
        <v>523</v>
      </c>
    </row>
    <row r="1260" spans="1:4" ht="15.75" x14ac:dyDescent="0.25">
      <c r="A1260" s="21">
        <v>2018</v>
      </c>
      <c r="B1260" s="2" t="s">
        <v>91</v>
      </c>
      <c r="C1260" s="2" t="s">
        <v>75</v>
      </c>
      <c r="D1260" s="2">
        <v>809</v>
      </c>
    </row>
    <row r="1261" spans="1:4" ht="15.75" x14ac:dyDescent="0.25">
      <c r="A1261" s="21">
        <v>2018</v>
      </c>
      <c r="B1261" s="2" t="s">
        <v>91</v>
      </c>
      <c r="C1261" s="2" t="s">
        <v>76</v>
      </c>
      <c r="D1261" s="2">
        <v>18</v>
      </c>
    </row>
    <row r="1262" spans="1:4" ht="15.75" x14ac:dyDescent="0.25">
      <c r="A1262" s="21">
        <v>2018</v>
      </c>
      <c r="B1262" s="2" t="s">
        <v>91</v>
      </c>
      <c r="C1262" s="2" t="s">
        <v>22</v>
      </c>
      <c r="D1262" s="2">
        <v>4578</v>
      </c>
    </row>
    <row r="1263" spans="1:4" ht="15.75" x14ac:dyDescent="0.25">
      <c r="A1263" s="21">
        <v>2018</v>
      </c>
      <c r="B1263" s="2" t="s">
        <v>91</v>
      </c>
      <c r="C1263" s="2" t="s">
        <v>77</v>
      </c>
      <c r="D1263" s="2">
        <v>14</v>
      </c>
    </row>
    <row r="1264" spans="1:4" ht="15.75" x14ac:dyDescent="0.25">
      <c r="A1264" s="21">
        <v>2018</v>
      </c>
      <c r="B1264" s="2" t="s">
        <v>91</v>
      </c>
      <c r="C1264" s="2" t="s">
        <v>78</v>
      </c>
      <c r="D1264" s="2">
        <v>317</v>
      </c>
    </row>
    <row r="1265" spans="1:4" ht="15.75" x14ac:dyDescent="0.25">
      <c r="A1265" s="21">
        <v>2018</v>
      </c>
      <c r="B1265" s="2" t="s">
        <v>91</v>
      </c>
      <c r="C1265" s="2" t="s">
        <v>79</v>
      </c>
      <c r="D1265" s="2">
        <v>22</v>
      </c>
    </row>
    <row r="1266" spans="1:4" ht="15.75" x14ac:dyDescent="0.25">
      <c r="A1266" s="21">
        <v>2018</v>
      </c>
      <c r="B1266" s="2" t="s">
        <v>80</v>
      </c>
      <c r="C1266" s="2" t="s">
        <v>66</v>
      </c>
      <c r="D1266" s="2">
        <v>272</v>
      </c>
    </row>
    <row r="1267" spans="1:4" ht="15.75" x14ac:dyDescent="0.25">
      <c r="A1267" s="21">
        <v>2018</v>
      </c>
      <c r="B1267" s="2" t="s">
        <v>80</v>
      </c>
      <c r="C1267" s="2" t="s">
        <v>67</v>
      </c>
      <c r="D1267" s="2">
        <v>78</v>
      </c>
    </row>
    <row r="1268" spans="1:4" ht="15.75" x14ac:dyDescent="0.25">
      <c r="A1268" s="21">
        <v>2018</v>
      </c>
      <c r="B1268" s="2" t="s">
        <v>80</v>
      </c>
      <c r="C1268" s="2" t="s">
        <v>68</v>
      </c>
      <c r="D1268" s="2">
        <v>91</v>
      </c>
    </row>
    <row r="1269" spans="1:4" ht="15.75" x14ac:dyDescent="0.25">
      <c r="A1269" s="21">
        <v>2018</v>
      </c>
      <c r="B1269" s="2" t="s">
        <v>80</v>
      </c>
      <c r="C1269" s="2" t="s">
        <v>69</v>
      </c>
      <c r="D1269" s="2">
        <v>306</v>
      </c>
    </row>
    <row r="1270" spans="1:4" ht="15.75" x14ac:dyDescent="0.25">
      <c r="A1270" s="21">
        <v>2018</v>
      </c>
      <c r="B1270" s="2" t="s">
        <v>80</v>
      </c>
      <c r="C1270" s="2" t="s">
        <v>70</v>
      </c>
      <c r="D1270" s="2">
        <v>239</v>
      </c>
    </row>
    <row r="1271" spans="1:4" ht="15.75" x14ac:dyDescent="0.25">
      <c r="A1271" s="21">
        <v>2018</v>
      </c>
      <c r="B1271" s="2" t="s">
        <v>80</v>
      </c>
      <c r="C1271" s="2" t="s">
        <v>71</v>
      </c>
      <c r="D1271" s="2">
        <v>508</v>
      </c>
    </row>
    <row r="1272" spans="1:4" ht="15.75" x14ac:dyDescent="0.25">
      <c r="A1272" s="21">
        <v>2018</v>
      </c>
      <c r="B1272" s="2" t="s">
        <v>80</v>
      </c>
      <c r="C1272" s="2" t="s">
        <v>72</v>
      </c>
      <c r="D1272" s="2">
        <v>932</v>
      </c>
    </row>
    <row r="1273" spans="1:4" ht="15.75" x14ac:dyDescent="0.25">
      <c r="A1273" s="21">
        <v>2018</v>
      </c>
      <c r="B1273" s="2" t="s">
        <v>80</v>
      </c>
      <c r="C1273" s="2" t="s">
        <v>73</v>
      </c>
      <c r="D1273" s="2">
        <v>217</v>
      </c>
    </row>
    <row r="1274" spans="1:4" ht="15.75" x14ac:dyDescent="0.25">
      <c r="A1274" s="21">
        <v>2018</v>
      </c>
      <c r="B1274" s="2" t="s">
        <v>80</v>
      </c>
      <c r="C1274" s="2" t="s">
        <v>74</v>
      </c>
      <c r="D1274" s="2">
        <v>565</v>
      </c>
    </row>
    <row r="1275" spans="1:4" ht="15.75" x14ac:dyDescent="0.25">
      <c r="A1275" s="21">
        <v>2018</v>
      </c>
      <c r="B1275" s="2" t="s">
        <v>80</v>
      </c>
      <c r="C1275" s="2" t="s">
        <v>75</v>
      </c>
      <c r="D1275" s="2">
        <v>789</v>
      </c>
    </row>
    <row r="1276" spans="1:4" ht="15.75" x14ac:dyDescent="0.25">
      <c r="A1276" s="21">
        <v>2018</v>
      </c>
      <c r="B1276" s="2" t="s">
        <v>80</v>
      </c>
      <c r="C1276" s="2" t="s">
        <v>76</v>
      </c>
      <c r="D1276" s="2">
        <v>22</v>
      </c>
    </row>
    <row r="1277" spans="1:4" ht="15.75" x14ac:dyDescent="0.25">
      <c r="A1277" s="21">
        <v>2018</v>
      </c>
      <c r="B1277" s="2" t="s">
        <v>80</v>
      </c>
      <c r="C1277" s="2" t="s">
        <v>22</v>
      </c>
      <c r="D1277" s="2">
        <v>4338</v>
      </c>
    </row>
    <row r="1278" spans="1:4" ht="15.75" x14ac:dyDescent="0.25">
      <c r="A1278" s="21">
        <v>2018</v>
      </c>
      <c r="B1278" s="2" t="s">
        <v>80</v>
      </c>
      <c r="C1278" s="2" t="s">
        <v>77</v>
      </c>
      <c r="D1278" s="2">
        <v>17</v>
      </c>
    </row>
    <row r="1279" spans="1:4" ht="15.75" x14ac:dyDescent="0.25">
      <c r="A1279" s="21">
        <v>2018</v>
      </c>
      <c r="B1279" s="2" t="s">
        <v>80</v>
      </c>
      <c r="C1279" s="2" t="s">
        <v>78</v>
      </c>
      <c r="D1279" s="2">
        <v>282</v>
      </c>
    </row>
    <row r="1280" spans="1:4" ht="15.75" x14ac:dyDescent="0.25">
      <c r="A1280" s="21">
        <v>2018</v>
      </c>
      <c r="B1280" s="2" t="s">
        <v>80</v>
      </c>
      <c r="C1280" s="2" t="s">
        <v>79</v>
      </c>
      <c r="D1280" s="2">
        <v>20</v>
      </c>
    </row>
    <row r="1281" spans="1:4" ht="15.75" x14ac:dyDescent="0.25">
      <c r="A1281" s="21">
        <v>2018</v>
      </c>
      <c r="B1281" s="2" t="s">
        <v>81</v>
      </c>
      <c r="C1281" s="2" t="s">
        <v>66</v>
      </c>
      <c r="D1281" s="2">
        <v>287</v>
      </c>
    </row>
    <row r="1282" spans="1:4" ht="15.75" x14ac:dyDescent="0.25">
      <c r="A1282" s="21">
        <v>2018</v>
      </c>
      <c r="B1282" s="2" t="s">
        <v>81</v>
      </c>
      <c r="C1282" s="2" t="s">
        <v>67</v>
      </c>
      <c r="D1282" s="2">
        <v>87</v>
      </c>
    </row>
    <row r="1283" spans="1:4" ht="15.75" x14ac:dyDescent="0.25">
      <c r="A1283" s="21">
        <v>2018</v>
      </c>
      <c r="B1283" s="2" t="s">
        <v>81</v>
      </c>
      <c r="C1283" s="2" t="s">
        <v>68</v>
      </c>
      <c r="D1283" s="2">
        <v>109</v>
      </c>
    </row>
    <row r="1284" spans="1:4" ht="15.75" x14ac:dyDescent="0.25">
      <c r="A1284" s="21">
        <v>2018</v>
      </c>
      <c r="B1284" s="2" t="s">
        <v>81</v>
      </c>
      <c r="C1284" s="2" t="s">
        <v>69</v>
      </c>
      <c r="D1284" s="2">
        <v>295</v>
      </c>
    </row>
    <row r="1285" spans="1:4" ht="15.75" x14ac:dyDescent="0.25">
      <c r="A1285" s="21">
        <v>2018</v>
      </c>
      <c r="B1285" s="2" t="s">
        <v>81</v>
      </c>
      <c r="C1285" s="2" t="s">
        <v>70</v>
      </c>
      <c r="D1285" s="2">
        <v>244</v>
      </c>
    </row>
    <row r="1286" spans="1:4" ht="15.75" x14ac:dyDescent="0.25">
      <c r="A1286" s="21">
        <v>2018</v>
      </c>
      <c r="B1286" s="2" t="s">
        <v>81</v>
      </c>
      <c r="C1286" s="2" t="s">
        <v>71</v>
      </c>
      <c r="D1286" s="2">
        <v>512</v>
      </c>
    </row>
    <row r="1287" spans="1:4" ht="15.75" x14ac:dyDescent="0.25">
      <c r="A1287" s="21">
        <v>2018</v>
      </c>
      <c r="B1287" s="2" t="s">
        <v>81</v>
      </c>
      <c r="C1287" s="2" t="s">
        <v>72</v>
      </c>
      <c r="D1287" s="2">
        <v>1006</v>
      </c>
    </row>
    <row r="1288" spans="1:4" ht="15.75" x14ac:dyDescent="0.25">
      <c r="A1288" s="21">
        <v>2018</v>
      </c>
      <c r="B1288" s="2" t="s">
        <v>81</v>
      </c>
      <c r="C1288" s="2" t="s">
        <v>73</v>
      </c>
      <c r="D1288" s="2">
        <v>213</v>
      </c>
    </row>
    <row r="1289" spans="1:4" ht="15.75" x14ac:dyDescent="0.25">
      <c r="A1289" s="21">
        <v>2018</v>
      </c>
      <c r="B1289" s="2" t="s">
        <v>81</v>
      </c>
      <c r="C1289" s="2" t="s">
        <v>74</v>
      </c>
      <c r="D1289" s="2">
        <v>512</v>
      </c>
    </row>
    <row r="1290" spans="1:4" ht="15.75" x14ac:dyDescent="0.25">
      <c r="A1290" s="21">
        <v>2018</v>
      </c>
      <c r="B1290" s="2" t="s">
        <v>81</v>
      </c>
      <c r="C1290" s="2" t="s">
        <v>75</v>
      </c>
      <c r="D1290" s="2">
        <v>766</v>
      </c>
    </row>
    <row r="1291" spans="1:4" ht="15.75" x14ac:dyDescent="0.25">
      <c r="A1291" s="21">
        <v>2018</v>
      </c>
      <c r="B1291" s="2" t="s">
        <v>81</v>
      </c>
      <c r="C1291" s="2" t="s">
        <v>76</v>
      </c>
      <c r="D1291" s="2">
        <v>12</v>
      </c>
    </row>
    <row r="1292" spans="1:4" ht="15.75" x14ac:dyDescent="0.25">
      <c r="A1292" s="21">
        <v>2018</v>
      </c>
      <c r="B1292" s="2" t="s">
        <v>81</v>
      </c>
      <c r="C1292" s="2" t="s">
        <v>22</v>
      </c>
      <c r="D1292" s="2">
        <v>4403</v>
      </c>
    </row>
    <row r="1293" spans="1:4" ht="15.75" x14ac:dyDescent="0.25">
      <c r="A1293" s="21">
        <v>2018</v>
      </c>
      <c r="B1293" s="2" t="s">
        <v>81</v>
      </c>
      <c r="C1293" s="2" t="s">
        <v>77</v>
      </c>
      <c r="D1293" s="2">
        <v>21</v>
      </c>
    </row>
    <row r="1294" spans="1:4" ht="15.75" x14ac:dyDescent="0.25">
      <c r="A1294" s="21">
        <v>2018</v>
      </c>
      <c r="B1294" s="2" t="s">
        <v>81</v>
      </c>
      <c r="C1294" s="2" t="s">
        <v>78</v>
      </c>
      <c r="D1294" s="2">
        <v>319</v>
      </c>
    </row>
    <row r="1295" spans="1:4" ht="15.75" x14ac:dyDescent="0.25">
      <c r="A1295" s="21">
        <v>2018</v>
      </c>
      <c r="B1295" s="2" t="s">
        <v>81</v>
      </c>
      <c r="C1295" s="2" t="s">
        <v>79</v>
      </c>
      <c r="D1295" s="2">
        <v>20</v>
      </c>
    </row>
    <row r="1296" spans="1:4" ht="15.75" x14ac:dyDescent="0.25">
      <c r="A1296" s="21">
        <v>2018</v>
      </c>
      <c r="B1296" s="2" t="s">
        <v>82</v>
      </c>
      <c r="C1296" s="2" t="s">
        <v>66</v>
      </c>
      <c r="D1296" s="2">
        <v>271</v>
      </c>
    </row>
    <row r="1297" spans="1:4" ht="15.75" x14ac:dyDescent="0.25">
      <c r="A1297" s="21">
        <v>2018</v>
      </c>
      <c r="B1297" s="2" t="s">
        <v>82</v>
      </c>
      <c r="C1297" s="2" t="s">
        <v>67</v>
      </c>
      <c r="D1297" s="2">
        <v>100</v>
      </c>
    </row>
    <row r="1298" spans="1:4" ht="15.75" x14ac:dyDescent="0.25">
      <c r="A1298" s="21">
        <v>2018</v>
      </c>
      <c r="B1298" s="2" t="s">
        <v>82</v>
      </c>
      <c r="C1298" s="2" t="s">
        <v>68</v>
      </c>
      <c r="D1298" s="2">
        <v>93</v>
      </c>
    </row>
    <row r="1299" spans="1:4" ht="15.75" x14ac:dyDescent="0.25">
      <c r="A1299" s="21">
        <v>2018</v>
      </c>
      <c r="B1299" s="2" t="s">
        <v>82</v>
      </c>
      <c r="C1299" s="2" t="s">
        <v>69</v>
      </c>
      <c r="D1299" s="2">
        <v>293</v>
      </c>
    </row>
    <row r="1300" spans="1:4" ht="15.75" x14ac:dyDescent="0.25">
      <c r="A1300" s="21">
        <v>2018</v>
      </c>
      <c r="B1300" s="2" t="s">
        <v>82</v>
      </c>
      <c r="C1300" s="2" t="s">
        <v>70</v>
      </c>
      <c r="D1300" s="2">
        <v>228</v>
      </c>
    </row>
    <row r="1301" spans="1:4" ht="15.75" x14ac:dyDescent="0.25">
      <c r="A1301" s="21">
        <v>2018</v>
      </c>
      <c r="B1301" s="2" t="s">
        <v>82</v>
      </c>
      <c r="C1301" s="2" t="s">
        <v>71</v>
      </c>
      <c r="D1301" s="2">
        <v>468</v>
      </c>
    </row>
    <row r="1302" spans="1:4" ht="15.75" x14ac:dyDescent="0.25">
      <c r="A1302" s="21">
        <v>2018</v>
      </c>
      <c r="B1302" s="2" t="s">
        <v>82</v>
      </c>
      <c r="C1302" s="2" t="s">
        <v>72</v>
      </c>
      <c r="D1302" s="2">
        <v>903</v>
      </c>
    </row>
    <row r="1303" spans="1:4" ht="15.75" x14ac:dyDescent="0.25">
      <c r="A1303" s="21">
        <v>2018</v>
      </c>
      <c r="B1303" s="2" t="s">
        <v>82</v>
      </c>
      <c r="C1303" s="2" t="s">
        <v>73</v>
      </c>
      <c r="D1303" s="2">
        <v>209</v>
      </c>
    </row>
    <row r="1304" spans="1:4" ht="15.75" x14ac:dyDescent="0.25">
      <c r="A1304" s="21">
        <v>2018</v>
      </c>
      <c r="B1304" s="2" t="s">
        <v>82</v>
      </c>
      <c r="C1304" s="2" t="s">
        <v>74</v>
      </c>
      <c r="D1304" s="2">
        <v>528</v>
      </c>
    </row>
    <row r="1305" spans="1:4" ht="15.75" x14ac:dyDescent="0.25">
      <c r="A1305" s="21">
        <v>2018</v>
      </c>
      <c r="B1305" s="2" t="s">
        <v>82</v>
      </c>
      <c r="C1305" s="2" t="s">
        <v>75</v>
      </c>
      <c r="D1305" s="2">
        <v>718</v>
      </c>
    </row>
    <row r="1306" spans="1:4" ht="15.75" x14ac:dyDescent="0.25">
      <c r="A1306" s="21">
        <v>2018</v>
      </c>
      <c r="B1306" s="2" t="s">
        <v>82</v>
      </c>
      <c r="C1306" s="2" t="s">
        <v>76</v>
      </c>
      <c r="D1306" s="2">
        <v>13</v>
      </c>
    </row>
    <row r="1307" spans="1:4" ht="15.75" x14ac:dyDescent="0.25">
      <c r="A1307" s="21">
        <v>2018</v>
      </c>
      <c r="B1307" s="2" t="s">
        <v>82</v>
      </c>
      <c r="C1307" s="2" t="s">
        <v>22</v>
      </c>
      <c r="D1307" s="2">
        <v>4178</v>
      </c>
    </row>
    <row r="1308" spans="1:4" ht="15.75" x14ac:dyDescent="0.25">
      <c r="A1308" s="21">
        <v>2018</v>
      </c>
      <c r="B1308" s="2" t="s">
        <v>82</v>
      </c>
      <c r="C1308" s="2" t="s">
        <v>77</v>
      </c>
      <c r="D1308" s="2">
        <v>17</v>
      </c>
    </row>
    <row r="1309" spans="1:4" ht="15.75" x14ac:dyDescent="0.25">
      <c r="A1309" s="21">
        <v>2018</v>
      </c>
      <c r="B1309" s="2" t="s">
        <v>82</v>
      </c>
      <c r="C1309" s="2" t="s">
        <v>78</v>
      </c>
      <c r="D1309" s="2">
        <v>311</v>
      </c>
    </row>
    <row r="1310" spans="1:4" ht="15.75" x14ac:dyDescent="0.25">
      <c r="A1310" s="21">
        <v>2018</v>
      </c>
      <c r="B1310" s="2" t="s">
        <v>82</v>
      </c>
      <c r="C1310" s="2" t="s">
        <v>79</v>
      </c>
      <c r="D1310" s="2">
        <v>26</v>
      </c>
    </row>
    <row r="1311" spans="1:4" ht="15.75" x14ac:dyDescent="0.25">
      <c r="A1311" s="21">
        <v>2018</v>
      </c>
      <c r="B1311" s="2" t="s">
        <v>83</v>
      </c>
      <c r="C1311" s="2" t="s">
        <v>66</v>
      </c>
      <c r="D1311" s="2">
        <v>265</v>
      </c>
    </row>
    <row r="1312" spans="1:4" ht="15.75" x14ac:dyDescent="0.25">
      <c r="A1312" s="21">
        <v>2018</v>
      </c>
      <c r="B1312" s="2" t="s">
        <v>83</v>
      </c>
      <c r="C1312" s="2" t="s">
        <v>67</v>
      </c>
      <c r="D1312" s="2">
        <v>89</v>
      </c>
    </row>
    <row r="1313" spans="1:4" ht="15.75" x14ac:dyDescent="0.25">
      <c r="A1313" s="21">
        <v>2018</v>
      </c>
      <c r="B1313" s="2" t="s">
        <v>83</v>
      </c>
      <c r="C1313" s="2" t="s">
        <v>68</v>
      </c>
      <c r="D1313" s="2">
        <v>104</v>
      </c>
    </row>
    <row r="1314" spans="1:4" ht="15.75" x14ac:dyDescent="0.25">
      <c r="A1314" s="21">
        <v>2018</v>
      </c>
      <c r="B1314" s="2" t="s">
        <v>83</v>
      </c>
      <c r="C1314" s="2" t="s">
        <v>69</v>
      </c>
      <c r="D1314" s="2">
        <v>279</v>
      </c>
    </row>
    <row r="1315" spans="1:4" ht="15.75" x14ac:dyDescent="0.25">
      <c r="A1315" s="21">
        <v>2018</v>
      </c>
      <c r="B1315" s="2" t="s">
        <v>83</v>
      </c>
      <c r="C1315" s="2" t="s">
        <v>70</v>
      </c>
      <c r="D1315" s="2">
        <v>233</v>
      </c>
    </row>
    <row r="1316" spans="1:4" ht="15.75" x14ac:dyDescent="0.25">
      <c r="A1316" s="21">
        <v>2018</v>
      </c>
      <c r="B1316" s="2" t="s">
        <v>83</v>
      </c>
      <c r="C1316" s="2" t="s">
        <v>71</v>
      </c>
      <c r="D1316" s="2">
        <v>437</v>
      </c>
    </row>
    <row r="1317" spans="1:4" ht="15.75" x14ac:dyDescent="0.25">
      <c r="A1317" s="21">
        <v>2018</v>
      </c>
      <c r="B1317" s="2" t="s">
        <v>83</v>
      </c>
      <c r="C1317" s="2" t="s">
        <v>72</v>
      </c>
      <c r="D1317" s="2">
        <v>886</v>
      </c>
    </row>
    <row r="1318" spans="1:4" ht="15.75" x14ac:dyDescent="0.25">
      <c r="A1318" s="21">
        <v>2018</v>
      </c>
      <c r="B1318" s="2" t="s">
        <v>83</v>
      </c>
      <c r="C1318" s="2" t="s">
        <v>73</v>
      </c>
      <c r="D1318" s="2">
        <v>244</v>
      </c>
    </row>
    <row r="1319" spans="1:4" ht="15.75" x14ac:dyDescent="0.25">
      <c r="A1319" s="21">
        <v>2018</v>
      </c>
      <c r="B1319" s="2" t="s">
        <v>83</v>
      </c>
      <c r="C1319" s="2" t="s">
        <v>74</v>
      </c>
      <c r="D1319" s="2">
        <v>528</v>
      </c>
    </row>
    <row r="1320" spans="1:4" ht="15.75" x14ac:dyDescent="0.25">
      <c r="A1320" s="21">
        <v>2018</v>
      </c>
      <c r="B1320" s="2" t="s">
        <v>83</v>
      </c>
      <c r="C1320" s="2" t="s">
        <v>75</v>
      </c>
      <c r="D1320" s="2">
        <v>717</v>
      </c>
    </row>
    <row r="1321" spans="1:4" ht="15.75" x14ac:dyDescent="0.25">
      <c r="A1321" s="21">
        <v>2018</v>
      </c>
      <c r="B1321" s="2" t="s">
        <v>83</v>
      </c>
      <c r="C1321" s="2" t="s">
        <v>76</v>
      </c>
      <c r="D1321" s="2">
        <v>10</v>
      </c>
    </row>
    <row r="1322" spans="1:4" ht="15.75" x14ac:dyDescent="0.25">
      <c r="A1322" s="21">
        <v>2018</v>
      </c>
      <c r="B1322" s="2" t="s">
        <v>83</v>
      </c>
      <c r="C1322" s="2" t="s">
        <v>22</v>
      </c>
      <c r="D1322" s="2">
        <v>4108</v>
      </c>
    </row>
    <row r="1323" spans="1:4" ht="15.75" x14ac:dyDescent="0.25">
      <c r="A1323" s="21">
        <v>2018</v>
      </c>
      <c r="B1323" s="2" t="s">
        <v>83</v>
      </c>
      <c r="C1323" s="2" t="s">
        <v>77</v>
      </c>
      <c r="D1323" s="2">
        <v>12</v>
      </c>
    </row>
    <row r="1324" spans="1:4" ht="15.75" x14ac:dyDescent="0.25">
      <c r="A1324" s="21">
        <v>2018</v>
      </c>
      <c r="B1324" s="2" t="s">
        <v>83</v>
      </c>
      <c r="C1324" s="2" t="s">
        <v>78</v>
      </c>
      <c r="D1324" s="2">
        <v>293</v>
      </c>
    </row>
    <row r="1325" spans="1:4" ht="15.75" x14ac:dyDescent="0.25">
      <c r="A1325" s="21">
        <v>2018</v>
      </c>
      <c r="B1325" s="2" t="s">
        <v>83</v>
      </c>
      <c r="C1325" s="2" t="s">
        <v>79</v>
      </c>
      <c r="D1325" s="2">
        <v>11</v>
      </c>
    </row>
    <row r="1326" spans="1:4" ht="15.75" x14ac:dyDescent="0.25">
      <c r="A1326" s="21">
        <v>2018</v>
      </c>
      <c r="B1326" s="2" t="s">
        <v>84</v>
      </c>
      <c r="C1326" s="2" t="s">
        <v>66</v>
      </c>
      <c r="D1326" s="2">
        <v>262</v>
      </c>
    </row>
    <row r="1327" spans="1:4" ht="15.75" x14ac:dyDescent="0.25">
      <c r="A1327" s="21">
        <v>2018</v>
      </c>
      <c r="B1327" s="2" t="s">
        <v>84</v>
      </c>
      <c r="C1327" s="2" t="s">
        <v>67</v>
      </c>
      <c r="D1327" s="2">
        <v>68</v>
      </c>
    </row>
    <row r="1328" spans="1:4" ht="15.75" x14ac:dyDescent="0.25">
      <c r="A1328" s="21">
        <v>2018</v>
      </c>
      <c r="B1328" s="2" t="s">
        <v>84</v>
      </c>
      <c r="C1328" s="2" t="s">
        <v>68</v>
      </c>
      <c r="D1328" s="2">
        <v>93</v>
      </c>
    </row>
    <row r="1329" spans="1:4" ht="15.75" x14ac:dyDescent="0.25">
      <c r="A1329" s="21">
        <v>2018</v>
      </c>
      <c r="B1329" s="2" t="s">
        <v>84</v>
      </c>
      <c r="C1329" s="2" t="s">
        <v>69</v>
      </c>
      <c r="D1329" s="2">
        <v>261</v>
      </c>
    </row>
    <row r="1330" spans="1:4" ht="15.75" x14ac:dyDescent="0.25">
      <c r="A1330" s="21">
        <v>2018</v>
      </c>
      <c r="B1330" s="2" t="s">
        <v>84</v>
      </c>
      <c r="C1330" s="2" t="s">
        <v>70</v>
      </c>
      <c r="D1330" s="2">
        <v>215</v>
      </c>
    </row>
    <row r="1331" spans="1:4" ht="15.75" x14ac:dyDescent="0.25">
      <c r="A1331" s="21">
        <v>2018</v>
      </c>
      <c r="B1331" s="2" t="s">
        <v>84</v>
      </c>
      <c r="C1331" s="2" t="s">
        <v>71</v>
      </c>
      <c r="D1331" s="2">
        <v>424</v>
      </c>
    </row>
    <row r="1332" spans="1:4" ht="15.75" x14ac:dyDescent="0.25">
      <c r="A1332" s="21">
        <v>2018</v>
      </c>
      <c r="B1332" s="2" t="s">
        <v>84</v>
      </c>
      <c r="C1332" s="2" t="s">
        <v>72</v>
      </c>
      <c r="D1332" s="2">
        <v>850</v>
      </c>
    </row>
    <row r="1333" spans="1:4" ht="15.75" x14ac:dyDescent="0.25">
      <c r="A1333" s="21">
        <v>2018</v>
      </c>
      <c r="B1333" s="2" t="s">
        <v>84</v>
      </c>
      <c r="C1333" s="2" t="s">
        <v>73</v>
      </c>
      <c r="D1333" s="2">
        <v>204</v>
      </c>
    </row>
    <row r="1334" spans="1:4" ht="15.75" x14ac:dyDescent="0.25">
      <c r="A1334" s="21">
        <v>2018</v>
      </c>
      <c r="B1334" s="2" t="s">
        <v>84</v>
      </c>
      <c r="C1334" s="2" t="s">
        <v>74</v>
      </c>
      <c r="D1334" s="2">
        <v>512</v>
      </c>
    </row>
    <row r="1335" spans="1:4" ht="15.75" x14ac:dyDescent="0.25">
      <c r="A1335" s="21">
        <v>2018</v>
      </c>
      <c r="B1335" s="2" t="s">
        <v>84</v>
      </c>
      <c r="C1335" s="2" t="s">
        <v>75</v>
      </c>
      <c r="D1335" s="2">
        <v>676</v>
      </c>
    </row>
    <row r="1336" spans="1:4" ht="15.75" x14ac:dyDescent="0.25">
      <c r="A1336" s="21">
        <v>2018</v>
      </c>
      <c r="B1336" s="2" t="s">
        <v>84</v>
      </c>
      <c r="C1336" s="2" t="s">
        <v>76</v>
      </c>
      <c r="D1336" s="2">
        <v>10</v>
      </c>
    </row>
    <row r="1337" spans="1:4" ht="15.75" x14ac:dyDescent="0.25">
      <c r="A1337" s="21">
        <v>2018</v>
      </c>
      <c r="B1337" s="2" t="s">
        <v>84</v>
      </c>
      <c r="C1337" s="2" t="s">
        <v>22</v>
      </c>
      <c r="D1337" s="2">
        <v>3843</v>
      </c>
    </row>
    <row r="1338" spans="1:4" ht="15.75" x14ac:dyDescent="0.25">
      <c r="A1338" s="21">
        <v>2018</v>
      </c>
      <c r="B1338" s="2" t="s">
        <v>84</v>
      </c>
      <c r="C1338" s="2" t="s">
        <v>77</v>
      </c>
      <c r="D1338" s="2">
        <v>20</v>
      </c>
    </row>
    <row r="1339" spans="1:4" ht="15.75" x14ac:dyDescent="0.25">
      <c r="A1339" s="21">
        <v>2018</v>
      </c>
      <c r="B1339" s="2" t="s">
        <v>84</v>
      </c>
      <c r="C1339" s="2" t="s">
        <v>78</v>
      </c>
      <c r="D1339" s="2">
        <v>234</v>
      </c>
    </row>
    <row r="1340" spans="1:4" ht="15.75" x14ac:dyDescent="0.25">
      <c r="A1340" s="21">
        <v>2018</v>
      </c>
      <c r="B1340" s="2" t="s">
        <v>84</v>
      </c>
      <c r="C1340" s="2" t="s">
        <v>79</v>
      </c>
      <c r="D1340" s="2">
        <v>14</v>
      </c>
    </row>
    <row r="1341" spans="1:4" ht="15.75" x14ac:dyDescent="0.25">
      <c r="A1341" s="21">
        <v>2018</v>
      </c>
      <c r="B1341" s="2" t="s">
        <v>85</v>
      </c>
      <c r="C1341" s="2" t="s">
        <v>66</v>
      </c>
      <c r="D1341" s="2">
        <v>270</v>
      </c>
    </row>
    <row r="1342" spans="1:4" ht="15.75" x14ac:dyDescent="0.25">
      <c r="A1342" s="21">
        <v>2018</v>
      </c>
      <c r="B1342" s="2" t="s">
        <v>85</v>
      </c>
      <c r="C1342" s="2" t="s">
        <v>67</v>
      </c>
      <c r="D1342" s="2">
        <v>78</v>
      </c>
    </row>
    <row r="1343" spans="1:4" ht="15.75" x14ac:dyDescent="0.25">
      <c r="A1343" s="21">
        <v>2018</v>
      </c>
      <c r="B1343" s="2" t="s">
        <v>85</v>
      </c>
      <c r="C1343" s="2" t="s">
        <v>68</v>
      </c>
      <c r="D1343" s="2">
        <v>119</v>
      </c>
    </row>
    <row r="1344" spans="1:4" ht="15.75" x14ac:dyDescent="0.25">
      <c r="A1344" s="21">
        <v>2018</v>
      </c>
      <c r="B1344" s="2" t="s">
        <v>85</v>
      </c>
      <c r="C1344" s="2" t="s">
        <v>69</v>
      </c>
      <c r="D1344" s="2">
        <v>289</v>
      </c>
    </row>
    <row r="1345" spans="1:4" ht="15.75" x14ac:dyDescent="0.25">
      <c r="A1345" s="21">
        <v>2018</v>
      </c>
      <c r="B1345" s="2" t="s">
        <v>85</v>
      </c>
      <c r="C1345" s="2" t="s">
        <v>70</v>
      </c>
      <c r="D1345" s="2">
        <v>207</v>
      </c>
    </row>
    <row r="1346" spans="1:4" ht="15.75" x14ac:dyDescent="0.25">
      <c r="A1346" s="21">
        <v>2018</v>
      </c>
      <c r="B1346" s="2" t="s">
        <v>85</v>
      </c>
      <c r="C1346" s="2" t="s">
        <v>71</v>
      </c>
      <c r="D1346" s="2">
        <v>462</v>
      </c>
    </row>
    <row r="1347" spans="1:4" ht="15.75" x14ac:dyDescent="0.25">
      <c r="A1347" s="21">
        <v>2018</v>
      </c>
      <c r="B1347" s="2" t="s">
        <v>85</v>
      </c>
      <c r="C1347" s="2" t="s">
        <v>72</v>
      </c>
      <c r="D1347" s="2">
        <v>1005</v>
      </c>
    </row>
    <row r="1348" spans="1:4" ht="15.75" x14ac:dyDescent="0.25">
      <c r="A1348" s="21">
        <v>2018</v>
      </c>
      <c r="B1348" s="2" t="s">
        <v>85</v>
      </c>
      <c r="C1348" s="2" t="s">
        <v>73</v>
      </c>
      <c r="D1348" s="2">
        <v>223</v>
      </c>
    </row>
    <row r="1349" spans="1:4" ht="15.75" x14ac:dyDescent="0.25">
      <c r="A1349" s="21">
        <v>2018</v>
      </c>
      <c r="B1349" s="2" t="s">
        <v>85</v>
      </c>
      <c r="C1349" s="2" t="s">
        <v>74</v>
      </c>
      <c r="D1349" s="2">
        <v>561</v>
      </c>
    </row>
    <row r="1350" spans="1:4" ht="15.75" x14ac:dyDescent="0.25">
      <c r="A1350" s="21">
        <v>2018</v>
      </c>
      <c r="B1350" s="2" t="s">
        <v>85</v>
      </c>
      <c r="C1350" s="2" t="s">
        <v>75</v>
      </c>
      <c r="D1350" s="2">
        <v>692</v>
      </c>
    </row>
    <row r="1351" spans="1:4" ht="15.75" x14ac:dyDescent="0.25">
      <c r="A1351" s="21">
        <v>2018</v>
      </c>
      <c r="B1351" s="2" t="s">
        <v>85</v>
      </c>
      <c r="C1351" s="2" t="s">
        <v>76</v>
      </c>
      <c r="D1351" s="2">
        <v>15</v>
      </c>
    </row>
    <row r="1352" spans="1:4" ht="15.75" x14ac:dyDescent="0.25">
      <c r="A1352" s="21">
        <v>2018</v>
      </c>
      <c r="B1352" s="2" t="s">
        <v>85</v>
      </c>
      <c r="C1352" s="2" t="s">
        <v>22</v>
      </c>
      <c r="D1352" s="2">
        <v>4262</v>
      </c>
    </row>
    <row r="1353" spans="1:4" ht="15.75" x14ac:dyDescent="0.25">
      <c r="A1353" s="21">
        <v>2018</v>
      </c>
      <c r="B1353" s="2" t="s">
        <v>85</v>
      </c>
      <c r="C1353" s="2" t="s">
        <v>77</v>
      </c>
      <c r="D1353" s="2">
        <v>22</v>
      </c>
    </row>
    <row r="1354" spans="1:4" ht="15.75" x14ac:dyDescent="0.25">
      <c r="A1354" s="21">
        <v>2018</v>
      </c>
      <c r="B1354" s="2" t="s">
        <v>85</v>
      </c>
      <c r="C1354" s="2" t="s">
        <v>78</v>
      </c>
      <c r="D1354" s="2">
        <v>304</v>
      </c>
    </row>
    <row r="1355" spans="1:4" ht="15.75" x14ac:dyDescent="0.25">
      <c r="A1355" s="21">
        <v>2018</v>
      </c>
      <c r="B1355" s="2" t="s">
        <v>85</v>
      </c>
      <c r="C1355" s="2" t="s">
        <v>79</v>
      </c>
      <c r="D1355" s="2">
        <v>15</v>
      </c>
    </row>
    <row r="1356" spans="1:4" ht="15.75" x14ac:dyDescent="0.25">
      <c r="A1356" s="21">
        <v>2017</v>
      </c>
      <c r="B1356" s="2" t="s">
        <v>86</v>
      </c>
      <c r="C1356" s="2" t="s">
        <v>66</v>
      </c>
      <c r="D1356" s="2">
        <v>282</v>
      </c>
    </row>
    <row r="1357" spans="1:4" ht="15.75" x14ac:dyDescent="0.25">
      <c r="A1357" s="21">
        <v>2017</v>
      </c>
      <c r="B1357" s="2" t="s">
        <v>86</v>
      </c>
      <c r="C1357" s="2" t="s">
        <v>67</v>
      </c>
      <c r="D1357" s="2">
        <v>84</v>
      </c>
    </row>
    <row r="1358" spans="1:4" ht="15.75" x14ac:dyDescent="0.25">
      <c r="A1358" s="21">
        <v>2017</v>
      </c>
      <c r="B1358" s="2" t="s">
        <v>86</v>
      </c>
      <c r="C1358" s="2" t="s">
        <v>68</v>
      </c>
      <c r="D1358" s="2">
        <v>104</v>
      </c>
    </row>
    <row r="1359" spans="1:4" ht="15.75" x14ac:dyDescent="0.25">
      <c r="A1359" s="21">
        <v>2017</v>
      </c>
      <c r="B1359" s="2" t="s">
        <v>86</v>
      </c>
      <c r="C1359" s="2" t="s">
        <v>69</v>
      </c>
      <c r="D1359" s="2">
        <v>285</v>
      </c>
    </row>
    <row r="1360" spans="1:4" ht="15.75" x14ac:dyDescent="0.25">
      <c r="A1360" s="21">
        <v>2017</v>
      </c>
      <c r="B1360" s="2" t="s">
        <v>86</v>
      </c>
      <c r="C1360" s="2" t="s">
        <v>70</v>
      </c>
      <c r="D1360" s="2">
        <v>221</v>
      </c>
    </row>
    <row r="1361" spans="1:4" ht="15.75" x14ac:dyDescent="0.25">
      <c r="A1361" s="21">
        <v>2017</v>
      </c>
      <c r="B1361" s="2" t="s">
        <v>86</v>
      </c>
      <c r="C1361" s="2" t="s">
        <v>71</v>
      </c>
      <c r="D1361" s="2">
        <v>507</v>
      </c>
    </row>
    <row r="1362" spans="1:4" ht="15.75" x14ac:dyDescent="0.25">
      <c r="A1362" s="21">
        <v>2017</v>
      </c>
      <c r="B1362" s="2" t="s">
        <v>86</v>
      </c>
      <c r="C1362" s="2" t="s">
        <v>72</v>
      </c>
      <c r="D1362" s="2">
        <v>940</v>
      </c>
    </row>
    <row r="1363" spans="1:4" ht="15.75" x14ac:dyDescent="0.25">
      <c r="A1363" s="21">
        <v>2017</v>
      </c>
      <c r="B1363" s="2" t="s">
        <v>86</v>
      </c>
      <c r="C1363" s="2" t="s">
        <v>73</v>
      </c>
      <c r="D1363" s="2">
        <v>186</v>
      </c>
    </row>
    <row r="1364" spans="1:4" ht="15.75" x14ac:dyDescent="0.25">
      <c r="A1364" s="21">
        <v>2017</v>
      </c>
      <c r="B1364" s="2" t="s">
        <v>86</v>
      </c>
      <c r="C1364" s="2" t="s">
        <v>74</v>
      </c>
      <c r="D1364" s="2">
        <v>552</v>
      </c>
    </row>
    <row r="1365" spans="1:4" ht="15.75" x14ac:dyDescent="0.25">
      <c r="A1365" s="21">
        <v>2017</v>
      </c>
      <c r="B1365" s="2" t="s">
        <v>86</v>
      </c>
      <c r="C1365" s="2" t="s">
        <v>75</v>
      </c>
      <c r="D1365" s="2">
        <v>743</v>
      </c>
    </row>
    <row r="1366" spans="1:4" ht="15.75" x14ac:dyDescent="0.25">
      <c r="A1366" s="21">
        <v>2017</v>
      </c>
      <c r="B1366" s="2" t="s">
        <v>86</v>
      </c>
      <c r="C1366" s="2" t="s">
        <v>76</v>
      </c>
      <c r="D1366" s="2">
        <v>25</v>
      </c>
    </row>
    <row r="1367" spans="1:4" ht="15.75" x14ac:dyDescent="0.25">
      <c r="A1367" s="21">
        <v>2017</v>
      </c>
      <c r="B1367" s="2" t="s">
        <v>86</v>
      </c>
      <c r="C1367" s="2" t="s">
        <v>22</v>
      </c>
      <c r="D1367" s="2">
        <v>4289</v>
      </c>
    </row>
    <row r="1368" spans="1:4" ht="15.75" x14ac:dyDescent="0.25">
      <c r="A1368" s="21">
        <v>2017</v>
      </c>
      <c r="B1368" s="2" t="s">
        <v>86</v>
      </c>
      <c r="C1368" s="2" t="s">
        <v>77</v>
      </c>
      <c r="D1368" s="2">
        <v>13</v>
      </c>
    </row>
    <row r="1369" spans="1:4" ht="15.75" x14ac:dyDescent="0.25">
      <c r="A1369" s="21">
        <v>2017</v>
      </c>
      <c r="B1369" s="2" t="s">
        <v>86</v>
      </c>
      <c r="C1369" s="2" t="s">
        <v>78</v>
      </c>
      <c r="D1369" s="2">
        <v>323</v>
      </c>
    </row>
    <row r="1370" spans="1:4" ht="15.75" x14ac:dyDescent="0.25">
      <c r="A1370" s="21">
        <v>2017</v>
      </c>
      <c r="B1370" s="2" t="s">
        <v>86</v>
      </c>
      <c r="C1370" s="2" t="s">
        <v>79</v>
      </c>
      <c r="D1370" s="2">
        <v>24</v>
      </c>
    </row>
    <row r="1371" spans="1:4" ht="15.75" x14ac:dyDescent="0.25">
      <c r="A1371" s="21">
        <v>2017</v>
      </c>
      <c r="B1371" s="2" t="s">
        <v>87</v>
      </c>
      <c r="C1371" s="2" t="s">
        <v>66</v>
      </c>
      <c r="D1371" s="2">
        <v>269</v>
      </c>
    </row>
    <row r="1372" spans="1:4" ht="15.75" x14ac:dyDescent="0.25">
      <c r="A1372" s="21">
        <v>2017</v>
      </c>
      <c r="B1372" s="2" t="s">
        <v>87</v>
      </c>
      <c r="C1372" s="2" t="s">
        <v>67</v>
      </c>
      <c r="D1372" s="2">
        <v>71</v>
      </c>
    </row>
    <row r="1373" spans="1:4" ht="15.75" x14ac:dyDescent="0.25">
      <c r="A1373" s="21">
        <v>2017</v>
      </c>
      <c r="B1373" s="2" t="s">
        <v>87</v>
      </c>
      <c r="C1373" s="2" t="s">
        <v>68</v>
      </c>
      <c r="D1373" s="2">
        <v>105</v>
      </c>
    </row>
    <row r="1374" spans="1:4" ht="15.75" x14ac:dyDescent="0.25">
      <c r="A1374" s="21">
        <v>2017</v>
      </c>
      <c r="B1374" s="2" t="s">
        <v>87</v>
      </c>
      <c r="C1374" s="2" t="s">
        <v>69</v>
      </c>
      <c r="D1374" s="2">
        <v>286</v>
      </c>
    </row>
    <row r="1375" spans="1:4" ht="15.75" x14ac:dyDescent="0.25">
      <c r="A1375" s="21">
        <v>2017</v>
      </c>
      <c r="B1375" s="2" t="s">
        <v>87</v>
      </c>
      <c r="C1375" s="2" t="s">
        <v>70</v>
      </c>
      <c r="D1375" s="2">
        <v>235</v>
      </c>
    </row>
    <row r="1376" spans="1:4" ht="15.75" x14ac:dyDescent="0.25">
      <c r="A1376" s="21">
        <v>2017</v>
      </c>
      <c r="B1376" s="2" t="s">
        <v>87</v>
      </c>
      <c r="C1376" s="2" t="s">
        <v>71</v>
      </c>
      <c r="D1376" s="2">
        <v>468</v>
      </c>
    </row>
    <row r="1377" spans="1:4" ht="15.75" x14ac:dyDescent="0.25">
      <c r="A1377" s="21">
        <v>2017</v>
      </c>
      <c r="B1377" s="2" t="s">
        <v>87</v>
      </c>
      <c r="C1377" s="2" t="s">
        <v>72</v>
      </c>
      <c r="D1377" s="2">
        <v>1018</v>
      </c>
    </row>
    <row r="1378" spans="1:4" ht="15.75" x14ac:dyDescent="0.25">
      <c r="A1378" s="21">
        <v>2017</v>
      </c>
      <c r="B1378" s="2" t="s">
        <v>87</v>
      </c>
      <c r="C1378" s="2" t="s">
        <v>73</v>
      </c>
      <c r="D1378" s="2">
        <v>205</v>
      </c>
    </row>
    <row r="1379" spans="1:4" ht="15.75" x14ac:dyDescent="0.25">
      <c r="A1379" s="21">
        <v>2017</v>
      </c>
      <c r="B1379" s="2" t="s">
        <v>87</v>
      </c>
      <c r="C1379" s="2" t="s">
        <v>74</v>
      </c>
      <c r="D1379" s="2">
        <v>528</v>
      </c>
    </row>
    <row r="1380" spans="1:4" ht="15.75" x14ac:dyDescent="0.25">
      <c r="A1380" s="21">
        <v>2017</v>
      </c>
      <c r="B1380" s="2" t="s">
        <v>87</v>
      </c>
      <c r="C1380" s="2" t="s">
        <v>75</v>
      </c>
      <c r="D1380" s="2">
        <v>764</v>
      </c>
    </row>
    <row r="1381" spans="1:4" ht="15.75" x14ac:dyDescent="0.25">
      <c r="A1381" s="21">
        <v>2017</v>
      </c>
      <c r="B1381" s="2" t="s">
        <v>87</v>
      </c>
      <c r="C1381" s="2" t="s">
        <v>76</v>
      </c>
      <c r="D1381" s="2">
        <v>18</v>
      </c>
    </row>
    <row r="1382" spans="1:4" ht="15.75" x14ac:dyDescent="0.25">
      <c r="A1382" s="21">
        <v>2017</v>
      </c>
      <c r="B1382" s="2" t="s">
        <v>87</v>
      </c>
      <c r="C1382" s="2" t="s">
        <v>22</v>
      </c>
      <c r="D1382" s="2">
        <v>4328</v>
      </c>
    </row>
    <row r="1383" spans="1:4" ht="15.75" x14ac:dyDescent="0.25">
      <c r="A1383" s="21">
        <v>2017</v>
      </c>
      <c r="B1383" s="2" t="s">
        <v>87</v>
      </c>
      <c r="C1383" s="2" t="s">
        <v>77</v>
      </c>
      <c r="D1383" s="2">
        <v>15</v>
      </c>
    </row>
    <row r="1384" spans="1:4" ht="15.75" x14ac:dyDescent="0.25">
      <c r="A1384" s="21">
        <v>2017</v>
      </c>
      <c r="B1384" s="2" t="s">
        <v>87</v>
      </c>
      <c r="C1384" s="2" t="s">
        <v>78</v>
      </c>
      <c r="D1384" s="2">
        <v>324</v>
      </c>
    </row>
    <row r="1385" spans="1:4" ht="15.75" x14ac:dyDescent="0.25">
      <c r="A1385" s="21">
        <v>2017</v>
      </c>
      <c r="B1385" s="2" t="s">
        <v>87</v>
      </c>
      <c r="C1385" s="2" t="s">
        <v>79</v>
      </c>
      <c r="D1385" s="2">
        <v>22</v>
      </c>
    </row>
    <row r="1386" spans="1:4" ht="15.75" x14ac:dyDescent="0.25">
      <c r="A1386" s="21">
        <v>2017</v>
      </c>
      <c r="B1386" s="2" t="s">
        <v>88</v>
      </c>
      <c r="C1386" s="2" t="s">
        <v>66</v>
      </c>
      <c r="D1386" s="2">
        <v>289</v>
      </c>
    </row>
    <row r="1387" spans="1:4" ht="15.75" x14ac:dyDescent="0.25">
      <c r="A1387" s="21">
        <v>2017</v>
      </c>
      <c r="B1387" s="2" t="s">
        <v>88</v>
      </c>
      <c r="C1387" s="2" t="s">
        <v>67</v>
      </c>
      <c r="D1387" s="2">
        <v>71</v>
      </c>
    </row>
    <row r="1388" spans="1:4" ht="15.75" x14ac:dyDescent="0.25">
      <c r="A1388" s="21">
        <v>2017</v>
      </c>
      <c r="B1388" s="2" t="s">
        <v>88</v>
      </c>
      <c r="C1388" s="2" t="s">
        <v>68</v>
      </c>
      <c r="D1388" s="2">
        <v>85</v>
      </c>
    </row>
    <row r="1389" spans="1:4" ht="15.75" x14ac:dyDescent="0.25">
      <c r="A1389" s="21">
        <v>2017</v>
      </c>
      <c r="B1389" s="2" t="s">
        <v>88</v>
      </c>
      <c r="C1389" s="2" t="s">
        <v>69</v>
      </c>
      <c r="D1389" s="2">
        <v>301</v>
      </c>
    </row>
    <row r="1390" spans="1:4" ht="15.75" x14ac:dyDescent="0.25">
      <c r="A1390" s="21">
        <v>2017</v>
      </c>
      <c r="B1390" s="2" t="s">
        <v>88</v>
      </c>
      <c r="C1390" s="2" t="s">
        <v>70</v>
      </c>
      <c r="D1390" s="2">
        <v>238</v>
      </c>
    </row>
    <row r="1391" spans="1:4" ht="15.75" x14ac:dyDescent="0.25">
      <c r="A1391" s="21">
        <v>2017</v>
      </c>
      <c r="B1391" s="2" t="s">
        <v>88</v>
      </c>
      <c r="C1391" s="2" t="s">
        <v>71</v>
      </c>
      <c r="D1391" s="2">
        <v>507</v>
      </c>
    </row>
    <row r="1392" spans="1:4" ht="15.75" x14ac:dyDescent="0.25">
      <c r="A1392" s="21">
        <v>2017</v>
      </c>
      <c r="B1392" s="2" t="s">
        <v>88</v>
      </c>
      <c r="C1392" s="2" t="s">
        <v>72</v>
      </c>
      <c r="D1392" s="2">
        <v>1018</v>
      </c>
    </row>
    <row r="1393" spans="1:4" ht="15.75" x14ac:dyDescent="0.25">
      <c r="A1393" s="21">
        <v>2017</v>
      </c>
      <c r="B1393" s="2" t="s">
        <v>88</v>
      </c>
      <c r="C1393" s="2" t="s">
        <v>73</v>
      </c>
      <c r="D1393" s="2">
        <v>222</v>
      </c>
    </row>
    <row r="1394" spans="1:4" ht="15.75" x14ac:dyDescent="0.25">
      <c r="A1394" s="21">
        <v>2017</v>
      </c>
      <c r="B1394" s="2" t="s">
        <v>88</v>
      </c>
      <c r="C1394" s="2" t="s">
        <v>74</v>
      </c>
      <c r="D1394" s="2">
        <v>611</v>
      </c>
    </row>
    <row r="1395" spans="1:4" ht="15.75" x14ac:dyDescent="0.25">
      <c r="A1395" s="21">
        <v>2017</v>
      </c>
      <c r="B1395" s="2" t="s">
        <v>88</v>
      </c>
      <c r="C1395" s="2" t="s">
        <v>75</v>
      </c>
      <c r="D1395" s="2">
        <v>784</v>
      </c>
    </row>
    <row r="1396" spans="1:4" ht="15.75" x14ac:dyDescent="0.25">
      <c r="A1396" s="21">
        <v>2017</v>
      </c>
      <c r="B1396" s="2" t="s">
        <v>88</v>
      </c>
      <c r="C1396" s="2" t="s">
        <v>76</v>
      </c>
      <c r="D1396" s="2">
        <v>16</v>
      </c>
    </row>
    <row r="1397" spans="1:4" ht="15.75" x14ac:dyDescent="0.25">
      <c r="A1397" s="21">
        <v>2017</v>
      </c>
      <c r="B1397" s="2" t="s">
        <v>88</v>
      </c>
      <c r="C1397" s="2" t="s">
        <v>22</v>
      </c>
      <c r="D1397" s="2">
        <v>4476</v>
      </c>
    </row>
    <row r="1398" spans="1:4" ht="15.75" x14ac:dyDescent="0.25">
      <c r="A1398" s="21">
        <v>2017</v>
      </c>
      <c r="B1398" s="2" t="s">
        <v>88</v>
      </c>
      <c r="C1398" s="2" t="s">
        <v>77</v>
      </c>
      <c r="D1398" s="2">
        <v>15</v>
      </c>
    </row>
    <row r="1399" spans="1:4" ht="15.75" x14ac:dyDescent="0.25">
      <c r="A1399" s="21">
        <v>2017</v>
      </c>
      <c r="B1399" s="2" t="s">
        <v>88</v>
      </c>
      <c r="C1399" s="2" t="s">
        <v>78</v>
      </c>
      <c r="D1399" s="2">
        <v>304</v>
      </c>
    </row>
    <row r="1400" spans="1:4" ht="15.75" x14ac:dyDescent="0.25">
      <c r="A1400" s="21">
        <v>2017</v>
      </c>
      <c r="B1400" s="2" t="s">
        <v>88</v>
      </c>
      <c r="C1400" s="2" t="s">
        <v>79</v>
      </c>
      <c r="D1400" s="2">
        <v>15</v>
      </c>
    </row>
    <row r="1401" spans="1:4" ht="15.75" x14ac:dyDescent="0.25">
      <c r="A1401" s="21">
        <v>2017</v>
      </c>
      <c r="B1401" s="2" t="s">
        <v>89</v>
      </c>
      <c r="C1401" s="2" t="s">
        <v>66</v>
      </c>
      <c r="D1401" s="2">
        <v>273</v>
      </c>
    </row>
    <row r="1402" spans="1:4" ht="15.75" x14ac:dyDescent="0.25">
      <c r="A1402" s="21">
        <v>2017</v>
      </c>
      <c r="B1402" s="2" t="s">
        <v>89</v>
      </c>
      <c r="C1402" s="2" t="s">
        <v>67</v>
      </c>
      <c r="D1402" s="2">
        <v>80</v>
      </c>
    </row>
    <row r="1403" spans="1:4" ht="15.75" x14ac:dyDescent="0.25">
      <c r="A1403" s="21">
        <v>2017</v>
      </c>
      <c r="B1403" s="2" t="s">
        <v>89</v>
      </c>
      <c r="C1403" s="2" t="s">
        <v>68</v>
      </c>
      <c r="D1403" s="2">
        <v>103</v>
      </c>
    </row>
    <row r="1404" spans="1:4" ht="15.75" x14ac:dyDescent="0.25">
      <c r="A1404" s="21">
        <v>2017</v>
      </c>
      <c r="B1404" s="2" t="s">
        <v>89</v>
      </c>
      <c r="C1404" s="2" t="s">
        <v>69</v>
      </c>
      <c r="D1404" s="2">
        <v>303</v>
      </c>
    </row>
    <row r="1405" spans="1:4" ht="15.75" x14ac:dyDescent="0.25">
      <c r="A1405" s="21">
        <v>2017</v>
      </c>
      <c r="B1405" s="2" t="s">
        <v>89</v>
      </c>
      <c r="C1405" s="2" t="s">
        <v>70</v>
      </c>
      <c r="D1405" s="2">
        <v>264</v>
      </c>
    </row>
    <row r="1406" spans="1:4" ht="15.75" x14ac:dyDescent="0.25">
      <c r="A1406" s="21">
        <v>2017</v>
      </c>
      <c r="B1406" s="2" t="s">
        <v>89</v>
      </c>
      <c r="C1406" s="2" t="s">
        <v>71</v>
      </c>
      <c r="D1406" s="2">
        <v>512</v>
      </c>
    </row>
    <row r="1407" spans="1:4" ht="15.75" x14ac:dyDescent="0.25">
      <c r="A1407" s="21">
        <v>2017</v>
      </c>
      <c r="B1407" s="2" t="s">
        <v>89</v>
      </c>
      <c r="C1407" s="2" t="s">
        <v>72</v>
      </c>
      <c r="D1407" s="2">
        <v>1046</v>
      </c>
    </row>
    <row r="1408" spans="1:4" ht="15.75" x14ac:dyDescent="0.25">
      <c r="A1408" s="21">
        <v>2017</v>
      </c>
      <c r="B1408" s="2" t="s">
        <v>89</v>
      </c>
      <c r="C1408" s="2" t="s">
        <v>73</v>
      </c>
      <c r="D1408" s="2">
        <v>248</v>
      </c>
    </row>
    <row r="1409" spans="1:4" ht="15.75" x14ac:dyDescent="0.25">
      <c r="A1409" s="21">
        <v>2017</v>
      </c>
      <c r="B1409" s="2" t="s">
        <v>89</v>
      </c>
      <c r="C1409" s="2" t="s">
        <v>74</v>
      </c>
      <c r="D1409" s="2">
        <v>583</v>
      </c>
    </row>
    <row r="1410" spans="1:4" ht="15.75" x14ac:dyDescent="0.25">
      <c r="A1410" s="21">
        <v>2017</v>
      </c>
      <c r="B1410" s="2" t="s">
        <v>89</v>
      </c>
      <c r="C1410" s="2" t="s">
        <v>75</v>
      </c>
      <c r="D1410" s="2">
        <v>737</v>
      </c>
    </row>
    <row r="1411" spans="1:4" ht="15.75" x14ac:dyDescent="0.25">
      <c r="A1411" s="21">
        <v>2017</v>
      </c>
      <c r="B1411" s="2" t="s">
        <v>89</v>
      </c>
      <c r="C1411" s="2" t="s">
        <v>76</v>
      </c>
      <c r="D1411" s="2">
        <v>11</v>
      </c>
    </row>
    <row r="1412" spans="1:4" ht="15.75" x14ac:dyDescent="0.25">
      <c r="A1412" s="21">
        <v>2017</v>
      </c>
      <c r="B1412" s="2" t="s">
        <v>89</v>
      </c>
      <c r="C1412" s="2" t="s">
        <v>22</v>
      </c>
      <c r="D1412" s="2">
        <v>4526</v>
      </c>
    </row>
    <row r="1413" spans="1:4" ht="15.75" x14ac:dyDescent="0.25">
      <c r="A1413" s="21">
        <v>2017</v>
      </c>
      <c r="B1413" s="2" t="s">
        <v>89</v>
      </c>
      <c r="C1413" s="2" t="s">
        <v>77</v>
      </c>
      <c r="D1413" s="2">
        <v>22</v>
      </c>
    </row>
    <row r="1414" spans="1:4" ht="15.75" x14ac:dyDescent="0.25">
      <c r="A1414" s="21">
        <v>2017</v>
      </c>
      <c r="B1414" s="2" t="s">
        <v>89</v>
      </c>
      <c r="C1414" s="2" t="s">
        <v>78</v>
      </c>
      <c r="D1414" s="2">
        <v>331</v>
      </c>
    </row>
    <row r="1415" spans="1:4" ht="15.75" x14ac:dyDescent="0.25">
      <c r="A1415" s="21">
        <v>2017</v>
      </c>
      <c r="B1415" s="2" t="s">
        <v>89</v>
      </c>
      <c r="C1415" s="2" t="s">
        <v>79</v>
      </c>
      <c r="D1415" s="2">
        <v>13</v>
      </c>
    </row>
    <row r="1416" spans="1:4" ht="15.75" x14ac:dyDescent="0.25">
      <c r="A1416" s="21">
        <v>2017</v>
      </c>
      <c r="B1416" s="2" t="s">
        <v>90</v>
      </c>
      <c r="C1416" s="2" t="s">
        <v>66</v>
      </c>
      <c r="D1416" s="2">
        <v>293</v>
      </c>
    </row>
    <row r="1417" spans="1:4" ht="15.75" x14ac:dyDescent="0.25">
      <c r="A1417" s="21">
        <v>2017</v>
      </c>
      <c r="B1417" s="2" t="s">
        <v>90</v>
      </c>
      <c r="C1417" s="2" t="s">
        <v>67</v>
      </c>
      <c r="D1417" s="2">
        <v>105</v>
      </c>
    </row>
    <row r="1418" spans="1:4" ht="15.75" x14ac:dyDescent="0.25">
      <c r="A1418" s="21">
        <v>2017</v>
      </c>
      <c r="B1418" s="2" t="s">
        <v>90</v>
      </c>
      <c r="C1418" s="2" t="s">
        <v>68</v>
      </c>
      <c r="D1418" s="2">
        <v>125</v>
      </c>
    </row>
    <row r="1419" spans="1:4" ht="15.75" x14ac:dyDescent="0.25">
      <c r="A1419" s="21">
        <v>2017</v>
      </c>
      <c r="B1419" s="2" t="s">
        <v>90</v>
      </c>
      <c r="C1419" s="2" t="s">
        <v>69</v>
      </c>
      <c r="D1419" s="2">
        <v>299</v>
      </c>
    </row>
    <row r="1420" spans="1:4" ht="15.75" x14ac:dyDescent="0.25">
      <c r="A1420" s="21">
        <v>2017</v>
      </c>
      <c r="B1420" s="2" t="s">
        <v>90</v>
      </c>
      <c r="C1420" s="2" t="s">
        <v>70</v>
      </c>
      <c r="D1420" s="2">
        <v>261</v>
      </c>
    </row>
    <row r="1421" spans="1:4" ht="15.75" x14ac:dyDescent="0.25">
      <c r="A1421" s="21">
        <v>2017</v>
      </c>
      <c r="B1421" s="2" t="s">
        <v>90</v>
      </c>
      <c r="C1421" s="2" t="s">
        <v>71</v>
      </c>
      <c r="D1421" s="2">
        <v>534</v>
      </c>
    </row>
    <row r="1422" spans="1:4" ht="15.75" x14ac:dyDescent="0.25">
      <c r="A1422" s="21">
        <v>2017</v>
      </c>
      <c r="B1422" s="2" t="s">
        <v>90</v>
      </c>
      <c r="C1422" s="2" t="s">
        <v>72</v>
      </c>
      <c r="D1422" s="2">
        <v>1063</v>
      </c>
    </row>
    <row r="1423" spans="1:4" ht="15.75" x14ac:dyDescent="0.25">
      <c r="A1423" s="21">
        <v>2017</v>
      </c>
      <c r="B1423" s="2" t="s">
        <v>90</v>
      </c>
      <c r="C1423" s="2" t="s">
        <v>73</v>
      </c>
      <c r="D1423" s="2">
        <v>262</v>
      </c>
    </row>
    <row r="1424" spans="1:4" ht="15.75" x14ac:dyDescent="0.25">
      <c r="A1424" s="21">
        <v>2017</v>
      </c>
      <c r="B1424" s="2" t="s">
        <v>90</v>
      </c>
      <c r="C1424" s="2" t="s">
        <v>74</v>
      </c>
      <c r="D1424" s="2">
        <v>616</v>
      </c>
    </row>
    <row r="1425" spans="1:4" ht="15.75" x14ac:dyDescent="0.25">
      <c r="A1425" s="21">
        <v>2017</v>
      </c>
      <c r="B1425" s="2" t="s">
        <v>90</v>
      </c>
      <c r="C1425" s="2" t="s">
        <v>75</v>
      </c>
      <c r="D1425" s="2">
        <v>829</v>
      </c>
    </row>
    <row r="1426" spans="1:4" ht="15.75" x14ac:dyDescent="0.25">
      <c r="A1426" s="21">
        <v>2017</v>
      </c>
      <c r="B1426" s="2" t="s">
        <v>90</v>
      </c>
      <c r="C1426" s="2" t="s">
        <v>76</v>
      </c>
      <c r="D1426" s="2">
        <v>14</v>
      </c>
    </row>
    <row r="1427" spans="1:4" ht="15.75" x14ac:dyDescent="0.25">
      <c r="A1427" s="21">
        <v>2017</v>
      </c>
      <c r="B1427" s="2" t="s">
        <v>90</v>
      </c>
      <c r="C1427" s="2" t="s">
        <v>22</v>
      </c>
      <c r="D1427" s="2">
        <v>4764</v>
      </c>
    </row>
    <row r="1428" spans="1:4" ht="15.75" x14ac:dyDescent="0.25">
      <c r="A1428" s="21">
        <v>2017</v>
      </c>
      <c r="B1428" s="2" t="s">
        <v>90</v>
      </c>
      <c r="C1428" s="2" t="s">
        <v>77</v>
      </c>
      <c r="D1428" s="2">
        <v>18</v>
      </c>
    </row>
    <row r="1429" spans="1:4" ht="15.75" x14ac:dyDescent="0.25">
      <c r="A1429" s="21">
        <v>2017</v>
      </c>
      <c r="B1429" s="2" t="s">
        <v>90</v>
      </c>
      <c r="C1429" s="2" t="s">
        <v>78</v>
      </c>
      <c r="D1429" s="2">
        <v>334</v>
      </c>
    </row>
    <row r="1430" spans="1:4" ht="15.75" x14ac:dyDescent="0.25">
      <c r="A1430" s="21">
        <v>2017</v>
      </c>
      <c r="B1430" s="2" t="s">
        <v>90</v>
      </c>
      <c r="C1430" s="2" t="s">
        <v>79</v>
      </c>
      <c r="D1430" s="2">
        <v>11</v>
      </c>
    </row>
    <row r="1431" spans="1:4" ht="15.75" x14ac:dyDescent="0.25">
      <c r="A1431" s="21">
        <v>2017</v>
      </c>
      <c r="B1431" s="2" t="s">
        <v>91</v>
      </c>
      <c r="C1431" s="2" t="s">
        <v>66</v>
      </c>
      <c r="D1431" s="2">
        <v>308</v>
      </c>
    </row>
    <row r="1432" spans="1:4" ht="15.75" x14ac:dyDescent="0.25">
      <c r="A1432" s="21">
        <v>2017</v>
      </c>
      <c r="B1432" s="2" t="s">
        <v>91</v>
      </c>
      <c r="C1432" s="2" t="s">
        <v>67</v>
      </c>
      <c r="D1432" s="2">
        <v>94</v>
      </c>
    </row>
    <row r="1433" spans="1:4" ht="15.75" x14ac:dyDescent="0.25">
      <c r="A1433" s="21">
        <v>2017</v>
      </c>
      <c r="B1433" s="2" t="s">
        <v>91</v>
      </c>
      <c r="C1433" s="2" t="s">
        <v>68</v>
      </c>
      <c r="D1433" s="2">
        <v>126</v>
      </c>
    </row>
    <row r="1434" spans="1:4" ht="15.75" x14ac:dyDescent="0.25">
      <c r="A1434" s="21">
        <v>2017</v>
      </c>
      <c r="B1434" s="2" t="s">
        <v>91</v>
      </c>
      <c r="C1434" s="2" t="s">
        <v>69</v>
      </c>
      <c r="D1434" s="2">
        <v>293</v>
      </c>
    </row>
    <row r="1435" spans="1:4" ht="15.75" x14ac:dyDescent="0.25">
      <c r="A1435" s="21">
        <v>2017</v>
      </c>
      <c r="B1435" s="2" t="s">
        <v>91</v>
      </c>
      <c r="C1435" s="2" t="s">
        <v>70</v>
      </c>
      <c r="D1435" s="2">
        <v>271</v>
      </c>
    </row>
    <row r="1436" spans="1:4" ht="15.75" x14ac:dyDescent="0.25">
      <c r="A1436" s="21">
        <v>2017</v>
      </c>
      <c r="B1436" s="2" t="s">
        <v>91</v>
      </c>
      <c r="C1436" s="2" t="s">
        <v>71</v>
      </c>
      <c r="D1436" s="2">
        <v>567</v>
      </c>
    </row>
    <row r="1437" spans="1:4" ht="15.75" x14ac:dyDescent="0.25">
      <c r="A1437" s="21">
        <v>2017</v>
      </c>
      <c r="B1437" s="2" t="s">
        <v>91</v>
      </c>
      <c r="C1437" s="2" t="s">
        <v>72</v>
      </c>
      <c r="D1437" s="2">
        <v>1035</v>
      </c>
    </row>
    <row r="1438" spans="1:4" ht="15.75" x14ac:dyDescent="0.25">
      <c r="A1438" s="21">
        <v>2017</v>
      </c>
      <c r="B1438" s="2" t="s">
        <v>91</v>
      </c>
      <c r="C1438" s="2" t="s">
        <v>73</v>
      </c>
      <c r="D1438" s="2">
        <v>267</v>
      </c>
    </row>
    <row r="1439" spans="1:4" ht="15.75" x14ac:dyDescent="0.25">
      <c r="A1439" s="21">
        <v>2017</v>
      </c>
      <c r="B1439" s="2" t="s">
        <v>91</v>
      </c>
      <c r="C1439" s="2" t="s">
        <v>74</v>
      </c>
      <c r="D1439" s="2">
        <v>576</v>
      </c>
    </row>
    <row r="1440" spans="1:4" ht="15.75" x14ac:dyDescent="0.25">
      <c r="A1440" s="21">
        <v>2017</v>
      </c>
      <c r="B1440" s="2" t="s">
        <v>91</v>
      </c>
      <c r="C1440" s="2" t="s">
        <v>75</v>
      </c>
      <c r="D1440" s="2">
        <v>796</v>
      </c>
    </row>
    <row r="1441" spans="1:4" ht="15.75" x14ac:dyDescent="0.25">
      <c r="A1441" s="21">
        <v>2017</v>
      </c>
      <c r="B1441" s="2" t="s">
        <v>91</v>
      </c>
      <c r="C1441" s="2" t="s">
        <v>76</v>
      </c>
      <c r="D1441" s="2">
        <v>13</v>
      </c>
    </row>
    <row r="1442" spans="1:4" ht="15.75" x14ac:dyDescent="0.25">
      <c r="A1442" s="21">
        <v>2017</v>
      </c>
      <c r="B1442" s="2" t="s">
        <v>91</v>
      </c>
      <c r="C1442" s="2" t="s">
        <v>22</v>
      </c>
      <c r="D1442" s="2">
        <v>4736</v>
      </c>
    </row>
    <row r="1443" spans="1:4" ht="15.75" x14ac:dyDescent="0.25">
      <c r="A1443" s="21">
        <v>2017</v>
      </c>
      <c r="B1443" s="2" t="s">
        <v>91</v>
      </c>
      <c r="C1443" s="2" t="s">
        <v>77</v>
      </c>
      <c r="D1443" s="2">
        <v>21</v>
      </c>
    </row>
    <row r="1444" spans="1:4" ht="15.75" x14ac:dyDescent="0.25">
      <c r="A1444" s="21">
        <v>2017</v>
      </c>
      <c r="B1444" s="2" t="s">
        <v>91</v>
      </c>
      <c r="C1444" s="2" t="s">
        <v>78</v>
      </c>
      <c r="D1444" s="2">
        <v>350</v>
      </c>
    </row>
    <row r="1445" spans="1:4" ht="15.75" x14ac:dyDescent="0.25">
      <c r="A1445" s="21">
        <v>2017</v>
      </c>
      <c r="B1445" s="2" t="s">
        <v>91</v>
      </c>
      <c r="C1445" s="2" t="s">
        <v>79</v>
      </c>
      <c r="D1445" s="2">
        <v>19</v>
      </c>
    </row>
    <row r="1446" spans="1:4" ht="15.75" x14ac:dyDescent="0.25">
      <c r="A1446" s="21">
        <v>2017</v>
      </c>
      <c r="B1446" s="2" t="s">
        <v>80</v>
      </c>
      <c r="C1446" s="2" t="s">
        <v>66</v>
      </c>
      <c r="D1446" s="2">
        <v>275</v>
      </c>
    </row>
    <row r="1447" spans="1:4" ht="15.75" x14ac:dyDescent="0.25">
      <c r="A1447" s="21">
        <v>2017</v>
      </c>
      <c r="B1447" s="2" t="s">
        <v>80</v>
      </c>
      <c r="C1447" s="2" t="s">
        <v>67</v>
      </c>
      <c r="D1447" s="2">
        <v>68</v>
      </c>
    </row>
    <row r="1448" spans="1:4" ht="15.75" x14ac:dyDescent="0.25">
      <c r="A1448" s="21">
        <v>2017</v>
      </c>
      <c r="B1448" s="2" t="s">
        <v>80</v>
      </c>
      <c r="C1448" s="2" t="s">
        <v>68</v>
      </c>
      <c r="D1448" s="2">
        <v>101</v>
      </c>
    </row>
    <row r="1449" spans="1:4" ht="15.75" x14ac:dyDescent="0.25">
      <c r="A1449" s="21">
        <v>2017</v>
      </c>
      <c r="B1449" s="2" t="s">
        <v>80</v>
      </c>
      <c r="C1449" s="2" t="s">
        <v>69</v>
      </c>
      <c r="D1449" s="2">
        <v>320</v>
      </c>
    </row>
    <row r="1450" spans="1:4" ht="15.75" x14ac:dyDescent="0.25">
      <c r="A1450" s="21">
        <v>2017</v>
      </c>
      <c r="B1450" s="2" t="s">
        <v>80</v>
      </c>
      <c r="C1450" s="2" t="s">
        <v>70</v>
      </c>
      <c r="D1450" s="2">
        <v>242</v>
      </c>
    </row>
    <row r="1451" spans="1:4" ht="15.75" x14ac:dyDescent="0.25">
      <c r="A1451" s="21">
        <v>2017</v>
      </c>
      <c r="B1451" s="2" t="s">
        <v>80</v>
      </c>
      <c r="C1451" s="2" t="s">
        <v>71</v>
      </c>
      <c r="D1451" s="2">
        <v>483</v>
      </c>
    </row>
    <row r="1452" spans="1:4" ht="15.75" x14ac:dyDescent="0.25">
      <c r="A1452" s="21">
        <v>2017</v>
      </c>
      <c r="B1452" s="2" t="s">
        <v>80</v>
      </c>
      <c r="C1452" s="2" t="s">
        <v>72</v>
      </c>
      <c r="D1452" s="2">
        <v>1047</v>
      </c>
    </row>
    <row r="1453" spans="1:4" ht="15.75" x14ac:dyDescent="0.25">
      <c r="A1453" s="21">
        <v>2017</v>
      </c>
      <c r="B1453" s="2" t="s">
        <v>80</v>
      </c>
      <c r="C1453" s="2" t="s">
        <v>73</v>
      </c>
      <c r="D1453" s="2">
        <v>233</v>
      </c>
    </row>
    <row r="1454" spans="1:4" ht="15.75" x14ac:dyDescent="0.25">
      <c r="A1454" s="21">
        <v>2017</v>
      </c>
      <c r="B1454" s="2" t="s">
        <v>80</v>
      </c>
      <c r="C1454" s="2" t="s">
        <v>74</v>
      </c>
      <c r="D1454" s="2">
        <v>578</v>
      </c>
    </row>
    <row r="1455" spans="1:4" ht="15.75" x14ac:dyDescent="0.25">
      <c r="A1455" s="21">
        <v>2017</v>
      </c>
      <c r="B1455" s="2" t="s">
        <v>80</v>
      </c>
      <c r="C1455" s="2" t="s">
        <v>75</v>
      </c>
      <c r="D1455" s="2">
        <v>726</v>
      </c>
    </row>
    <row r="1456" spans="1:4" ht="15.75" x14ac:dyDescent="0.25">
      <c r="A1456" s="21">
        <v>2017</v>
      </c>
      <c r="B1456" s="2" t="s">
        <v>80</v>
      </c>
      <c r="C1456" s="2" t="s">
        <v>76</v>
      </c>
      <c r="D1456" s="2">
        <v>19</v>
      </c>
    </row>
    <row r="1457" spans="1:4" ht="15.75" x14ac:dyDescent="0.25">
      <c r="A1457" s="21">
        <v>2017</v>
      </c>
      <c r="B1457" s="2" t="s">
        <v>80</v>
      </c>
      <c r="C1457" s="2" t="s">
        <v>22</v>
      </c>
      <c r="D1457" s="2">
        <v>4471</v>
      </c>
    </row>
    <row r="1458" spans="1:4" ht="15.75" x14ac:dyDescent="0.25">
      <c r="A1458" s="21">
        <v>2017</v>
      </c>
      <c r="B1458" s="2" t="s">
        <v>80</v>
      </c>
      <c r="C1458" s="2" t="s">
        <v>77</v>
      </c>
      <c r="D1458" s="2">
        <v>25</v>
      </c>
    </row>
    <row r="1459" spans="1:4" ht="15.75" x14ac:dyDescent="0.25">
      <c r="A1459" s="21">
        <v>2017</v>
      </c>
      <c r="B1459" s="2" t="s">
        <v>80</v>
      </c>
      <c r="C1459" s="2" t="s">
        <v>78</v>
      </c>
      <c r="D1459" s="2">
        <v>333</v>
      </c>
    </row>
    <row r="1460" spans="1:4" ht="15.75" x14ac:dyDescent="0.25">
      <c r="A1460" s="21">
        <v>2017</v>
      </c>
      <c r="B1460" s="2" t="s">
        <v>80</v>
      </c>
      <c r="C1460" s="2" t="s">
        <v>79</v>
      </c>
      <c r="D1460" s="2">
        <v>21</v>
      </c>
    </row>
    <row r="1461" spans="1:4" ht="15.75" x14ac:dyDescent="0.25">
      <c r="A1461" s="21">
        <v>2017</v>
      </c>
      <c r="B1461" s="2" t="s">
        <v>81</v>
      </c>
      <c r="C1461" s="2" t="s">
        <v>66</v>
      </c>
      <c r="D1461" s="2">
        <v>284</v>
      </c>
    </row>
    <row r="1462" spans="1:4" ht="15.75" x14ac:dyDescent="0.25">
      <c r="A1462" s="21">
        <v>2017</v>
      </c>
      <c r="B1462" s="2" t="s">
        <v>81</v>
      </c>
      <c r="C1462" s="2" t="s">
        <v>67</v>
      </c>
      <c r="D1462" s="2">
        <v>99</v>
      </c>
    </row>
    <row r="1463" spans="1:4" ht="15.75" x14ac:dyDescent="0.25">
      <c r="A1463" s="21">
        <v>2017</v>
      </c>
      <c r="B1463" s="2" t="s">
        <v>81</v>
      </c>
      <c r="C1463" s="2" t="s">
        <v>68</v>
      </c>
      <c r="D1463" s="2">
        <v>118</v>
      </c>
    </row>
    <row r="1464" spans="1:4" ht="15.75" x14ac:dyDescent="0.25">
      <c r="A1464" s="21">
        <v>2017</v>
      </c>
      <c r="B1464" s="2" t="s">
        <v>81</v>
      </c>
      <c r="C1464" s="2" t="s">
        <v>69</v>
      </c>
      <c r="D1464" s="2">
        <v>281</v>
      </c>
    </row>
    <row r="1465" spans="1:4" ht="15.75" x14ac:dyDescent="0.25">
      <c r="A1465" s="21">
        <v>2017</v>
      </c>
      <c r="B1465" s="2" t="s">
        <v>81</v>
      </c>
      <c r="C1465" s="2" t="s">
        <v>70</v>
      </c>
      <c r="D1465" s="2">
        <v>246</v>
      </c>
    </row>
    <row r="1466" spans="1:4" ht="15.75" x14ac:dyDescent="0.25">
      <c r="A1466" s="21">
        <v>2017</v>
      </c>
      <c r="B1466" s="2" t="s">
        <v>81</v>
      </c>
      <c r="C1466" s="2" t="s">
        <v>71</v>
      </c>
      <c r="D1466" s="2">
        <v>483</v>
      </c>
    </row>
    <row r="1467" spans="1:4" ht="15.75" x14ac:dyDescent="0.25">
      <c r="A1467" s="21">
        <v>2017</v>
      </c>
      <c r="B1467" s="2" t="s">
        <v>81</v>
      </c>
      <c r="C1467" s="2" t="s">
        <v>72</v>
      </c>
      <c r="D1467" s="2">
        <v>972</v>
      </c>
    </row>
    <row r="1468" spans="1:4" ht="15.75" x14ac:dyDescent="0.25">
      <c r="A1468" s="21">
        <v>2017</v>
      </c>
      <c r="B1468" s="2" t="s">
        <v>81</v>
      </c>
      <c r="C1468" s="2" t="s">
        <v>73</v>
      </c>
      <c r="D1468" s="2">
        <v>198</v>
      </c>
    </row>
    <row r="1469" spans="1:4" ht="15.75" x14ac:dyDescent="0.25">
      <c r="A1469" s="21">
        <v>2017</v>
      </c>
      <c r="B1469" s="2" t="s">
        <v>81</v>
      </c>
      <c r="C1469" s="2" t="s">
        <v>74</v>
      </c>
      <c r="D1469" s="2">
        <v>592</v>
      </c>
    </row>
    <row r="1470" spans="1:4" ht="15.75" x14ac:dyDescent="0.25">
      <c r="A1470" s="21">
        <v>2017</v>
      </c>
      <c r="B1470" s="2" t="s">
        <v>81</v>
      </c>
      <c r="C1470" s="2" t="s">
        <v>75</v>
      </c>
      <c r="D1470" s="2">
        <v>796</v>
      </c>
    </row>
    <row r="1471" spans="1:4" ht="15.75" x14ac:dyDescent="0.25">
      <c r="A1471" s="21">
        <v>2017</v>
      </c>
      <c r="B1471" s="2" t="s">
        <v>81</v>
      </c>
      <c r="C1471" s="2" t="s">
        <v>76</v>
      </c>
      <c r="D1471" s="2">
        <v>16</v>
      </c>
    </row>
    <row r="1472" spans="1:4" ht="15.75" x14ac:dyDescent="0.25">
      <c r="A1472" s="21">
        <v>2017</v>
      </c>
      <c r="B1472" s="2" t="s">
        <v>81</v>
      </c>
      <c r="C1472" s="2" t="s">
        <v>22</v>
      </c>
      <c r="D1472" s="2">
        <v>4437</v>
      </c>
    </row>
    <row r="1473" spans="1:4" ht="15.75" x14ac:dyDescent="0.25">
      <c r="A1473" s="21">
        <v>2017</v>
      </c>
      <c r="B1473" s="2" t="s">
        <v>81</v>
      </c>
      <c r="C1473" s="2" t="s">
        <v>77</v>
      </c>
      <c r="D1473" s="2">
        <v>18</v>
      </c>
    </row>
    <row r="1474" spans="1:4" ht="15.75" x14ac:dyDescent="0.25">
      <c r="A1474" s="21">
        <v>2017</v>
      </c>
      <c r="B1474" s="2" t="s">
        <v>81</v>
      </c>
      <c r="C1474" s="2" t="s">
        <v>78</v>
      </c>
      <c r="D1474" s="2">
        <v>314</v>
      </c>
    </row>
    <row r="1475" spans="1:4" ht="15.75" x14ac:dyDescent="0.25">
      <c r="A1475" s="21">
        <v>2017</v>
      </c>
      <c r="B1475" s="2" t="s">
        <v>81</v>
      </c>
      <c r="C1475" s="2" t="s">
        <v>79</v>
      </c>
      <c r="D1475" s="2">
        <v>20</v>
      </c>
    </row>
    <row r="1476" spans="1:4" ht="15.75" x14ac:dyDescent="0.25">
      <c r="A1476" s="21">
        <v>2017</v>
      </c>
      <c r="B1476" s="2" t="s">
        <v>82</v>
      </c>
      <c r="C1476" s="2" t="s">
        <v>66</v>
      </c>
      <c r="D1476" s="2">
        <v>262</v>
      </c>
    </row>
    <row r="1477" spans="1:4" ht="15.75" x14ac:dyDescent="0.25">
      <c r="A1477" s="21">
        <v>2017</v>
      </c>
      <c r="B1477" s="2" t="s">
        <v>82</v>
      </c>
      <c r="C1477" s="2" t="s">
        <v>67</v>
      </c>
      <c r="D1477" s="2">
        <v>87</v>
      </c>
    </row>
    <row r="1478" spans="1:4" ht="15.75" x14ac:dyDescent="0.25">
      <c r="A1478" s="21">
        <v>2017</v>
      </c>
      <c r="B1478" s="2" t="s">
        <v>82</v>
      </c>
      <c r="C1478" s="2" t="s">
        <v>68</v>
      </c>
      <c r="D1478" s="2">
        <v>119</v>
      </c>
    </row>
    <row r="1479" spans="1:4" ht="15.75" x14ac:dyDescent="0.25">
      <c r="A1479" s="21">
        <v>2017</v>
      </c>
      <c r="B1479" s="2" t="s">
        <v>82</v>
      </c>
      <c r="C1479" s="2" t="s">
        <v>69</v>
      </c>
      <c r="D1479" s="2">
        <v>256</v>
      </c>
    </row>
    <row r="1480" spans="1:4" ht="15.75" x14ac:dyDescent="0.25">
      <c r="A1480" s="21">
        <v>2017</v>
      </c>
      <c r="B1480" s="2" t="s">
        <v>82</v>
      </c>
      <c r="C1480" s="2" t="s">
        <v>70</v>
      </c>
      <c r="D1480" s="2">
        <v>223</v>
      </c>
    </row>
    <row r="1481" spans="1:4" ht="15.75" x14ac:dyDescent="0.25">
      <c r="A1481" s="21">
        <v>2017</v>
      </c>
      <c r="B1481" s="2" t="s">
        <v>82</v>
      </c>
      <c r="C1481" s="2" t="s">
        <v>71</v>
      </c>
      <c r="D1481" s="2">
        <v>481</v>
      </c>
    </row>
    <row r="1482" spans="1:4" ht="15.75" x14ac:dyDescent="0.25">
      <c r="A1482" s="21">
        <v>2017</v>
      </c>
      <c r="B1482" s="2" t="s">
        <v>82</v>
      </c>
      <c r="C1482" s="2" t="s">
        <v>72</v>
      </c>
      <c r="D1482" s="2">
        <v>1013</v>
      </c>
    </row>
    <row r="1483" spans="1:4" ht="15.75" x14ac:dyDescent="0.25">
      <c r="A1483" s="21">
        <v>2017</v>
      </c>
      <c r="B1483" s="2" t="s">
        <v>82</v>
      </c>
      <c r="C1483" s="2" t="s">
        <v>73</v>
      </c>
      <c r="D1483" s="2">
        <v>226</v>
      </c>
    </row>
    <row r="1484" spans="1:4" ht="15.75" x14ac:dyDescent="0.25">
      <c r="A1484" s="21">
        <v>2017</v>
      </c>
      <c r="B1484" s="2" t="s">
        <v>82</v>
      </c>
      <c r="C1484" s="2" t="s">
        <v>74</v>
      </c>
      <c r="D1484" s="2">
        <v>540</v>
      </c>
    </row>
    <row r="1485" spans="1:4" ht="15.75" x14ac:dyDescent="0.25">
      <c r="A1485" s="21">
        <v>2017</v>
      </c>
      <c r="B1485" s="2" t="s">
        <v>82</v>
      </c>
      <c r="C1485" s="2" t="s">
        <v>75</v>
      </c>
      <c r="D1485" s="2">
        <v>703</v>
      </c>
    </row>
    <row r="1486" spans="1:4" ht="15.75" x14ac:dyDescent="0.25">
      <c r="A1486" s="21">
        <v>2017</v>
      </c>
      <c r="B1486" s="2" t="s">
        <v>82</v>
      </c>
      <c r="C1486" s="2" t="s">
        <v>76</v>
      </c>
      <c r="D1486" s="2">
        <v>13</v>
      </c>
    </row>
    <row r="1487" spans="1:4" ht="15.75" x14ac:dyDescent="0.25">
      <c r="A1487" s="21">
        <v>2017</v>
      </c>
      <c r="B1487" s="2" t="s">
        <v>82</v>
      </c>
      <c r="C1487" s="2" t="s">
        <v>22</v>
      </c>
      <c r="D1487" s="2">
        <v>4253</v>
      </c>
    </row>
    <row r="1488" spans="1:4" ht="15.75" x14ac:dyDescent="0.25">
      <c r="A1488" s="21">
        <v>2017</v>
      </c>
      <c r="B1488" s="2" t="s">
        <v>82</v>
      </c>
      <c r="C1488" s="2" t="s">
        <v>77</v>
      </c>
      <c r="D1488" s="2">
        <v>18</v>
      </c>
    </row>
    <row r="1489" spans="1:4" ht="15.75" x14ac:dyDescent="0.25">
      <c r="A1489" s="21">
        <v>2017</v>
      </c>
      <c r="B1489" s="2" t="s">
        <v>82</v>
      </c>
      <c r="C1489" s="2" t="s">
        <v>78</v>
      </c>
      <c r="D1489" s="2">
        <v>293</v>
      </c>
    </row>
    <row r="1490" spans="1:4" ht="15.75" x14ac:dyDescent="0.25">
      <c r="A1490" s="21">
        <v>2017</v>
      </c>
      <c r="B1490" s="2" t="s">
        <v>82</v>
      </c>
      <c r="C1490" s="2" t="s">
        <v>79</v>
      </c>
      <c r="D1490" s="2">
        <v>19</v>
      </c>
    </row>
    <row r="1491" spans="1:4" ht="15.75" x14ac:dyDescent="0.25">
      <c r="A1491" s="21">
        <v>2017</v>
      </c>
      <c r="B1491" s="2" t="s">
        <v>83</v>
      </c>
      <c r="C1491" s="2" t="s">
        <v>66</v>
      </c>
      <c r="D1491" s="2">
        <v>272</v>
      </c>
    </row>
    <row r="1492" spans="1:4" ht="15.75" x14ac:dyDescent="0.25">
      <c r="A1492" s="21">
        <v>2017</v>
      </c>
      <c r="B1492" s="2" t="s">
        <v>83</v>
      </c>
      <c r="C1492" s="2" t="s">
        <v>67</v>
      </c>
      <c r="D1492" s="2">
        <v>87</v>
      </c>
    </row>
    <row r="1493" spans="1:4" ht="15.75" x14ac:dyDescent="0.25">
      <c r="A1493" s="21">
        <v>2017</v>
      </c>
      <c r="B1493" s="2" t="s">
        <v>83</v>
      </c>
      <c r="C1493" s="2" t="s">
        <v>68</v>
      </c>
      <c r="D1493" s="2">
        <v>81</v>
      </c>
    </row>
    <row r="1494" spans="1:4" ht="15.75" x14ac:dyDescent="0.25">
      <c r="A1494" s="21">
        <v>2017</v>
      </c>
      <c r="B1494" s="2" t="s">
        <v>83</v>
      </c>
      <c r="C1494" s="2" t="s">
        <v>69</v>
      </c>
      <c r="D1494" s="2">
        <v>279</v>
      </c>
    </row>
    <row r="1495" spans="1:4" ht="15.75" x14ac:dyDescent="0.25">
      <c r="A1495" s="21">
        <v>2017</v>
      </c>
      <c r="B1495" s="2" t="s">
        <v>83</v>
      </c>
      <c r="C1495" s="2" t="s">
        <v>70</v>
      </c>
      <c r="D1495" s="2">
        <v>241</v>
      </c>
    </row>
    <row r="1496" spans="1:4" ht="15.75" x14ac:dyDescent="0.25">
      <c r="A1496" s="21">
        <v>2017</v>
      </c>
      <c r="B1496" s="2" t="s">
        <v>83</v>
      </c>
      <c r="C1496" s="2" t="s">
        <v>71</v>
      </c>
      <c r="D1496" s="2">
        <v>496</v>
      </c>
    </row>
    <row r="1497" spans="1:4" ht="15.75" x14ac:dyDescent="0.25">
      <c r="A1497" s="21">
        <v>2017</v>
      </c>
      <c r="B1497" s="2" t="s">
        <v>83</v>
      </c>
      <c r="C1497" s="2" t="s">
        <v>72</v>
      </c>
      <c r="D1497" s="2">
        <v>1048</v>
      </c>
    </row>
    <row r="1498" spans="1:4" ht="15.75" x14ac:dyDescent="0.25">
      <c r="A1498" s="21">
        <v>2017</v>
      </c>
      <c r="B1498" s="2" t="s">
        <v>83</v>
      </c>
      <c r="C1498" s="2" t="s">
        <v>73</v>
      </c>
      <c r="D1498" s="2">
        <v>228</v>
      </c>
    </row>
    <row r="1499" spans="1:4" ht="15.75" x14ac:dyDescent="0.25">
      <c r="A1499" s="21">
        <v>2017</v>
      </c>
      <c r="B1499" s="2" t="s">
        <v>83</v>
      </c>
      <c r="C1499" s="2" t="s">
        <v>74</v>
      </c>
      <c r="D1499" s="2">
        <v>542</v>
      </c>
    </row>
    <row r="1500" spans="1:4" ht="15.75" x14ac:dyDescent="0.25">
      <c r="A1500" s="21">
        <v>2017</v>
      </c>
      <c r="B1500" s="2" t="s">
        <v>83</v>
      </c>
      <c r="C1500" s="2" t="s">
        <v>75</v>
      </c>
      <c r="D1500" s="2">
        <v>783</v>
      </c>
    </row>
    <row r="1501" spans="1:4" ht="15.75" x14ac:dyDescent="0.25">
      <c r="A1501" s="21">
        <v>2017</v>
      </c>
      <c r="B1501" s="2" t="s">
        <v>83</v>
      </c>
      <c r="C1501" s="2" t="s">
        <v>76</v>
      </c>
      <c r="D1501" s="2">
        <v>20</v>
      </c>
    </row>
    <row r="1502" spans="1:4" ht="15.75" x14ac:dyDescent="0.25">
      <c r="A1502" s="21">
        <v>2017</v>
      </c>
      <c r="B1502" s="2" t="s">
        <v>83</v>
      </c>
      <c r="C1502" s="2" t="s">
        <v>22</v>
      </c>
      <c r="D1502" s="2">
        <v>4435</v>
      </c>
    </row>
    <row r="1503" spans="1:4" ht="15.75" x14ac:dyDescent="0.25">
      <c r="A1503" s="21">
        <v>2017</v>
      </c>
      <c r="B1503" s="2" t="s">
        <v>83</v>
      </c>
      <c r="C1503" s="2" t="s">
        <v>77</v>
      </c>
      <c r="D1503" s="2">
        <v>25</v>
      </c>
    </row>
    <row r="1504" spans="1:4" ht="15.75" x14ac:dyDescent="0.25">
      <c r="A1504" s="21">
        <v>2017</v>
      </c>
      <c r="B1504" s="2" t="s">
        <v>83</v>
      </c>
      <c r="C1504" s="2" t="s">
        <v>78</v>
      </c>
      <c r="D1504" s="2">
        <v>323</v>
      </c>
    </row>
    <row r="1505" spans="1:4" ht="15.75" x14ac:dyDescent="0.25">
      <c r="A1505" s="21">
        <v>2017</v>
      </c>
      <c r="B1505" s="2" t="s">
        <v>83</v>
      </c>
      <c r="C1505" s="2" t="s">
        <v>79</v>
      </c>
      <c r="D1505" s="2">
        <v>10</v>
      </c>
    </row>
    <row r="1506" spans="1:4" ht="15.75" x14ac:dyDescent="0.25">
      <c r="A1506" s="21">
        <v>2017</v>
      </c>
      <c r="B1506" s="2" t="s">
        <v>84</v>
      </c>
      <c r="C1506" s="2" t="s">
        <v>66</v>
      </c>
      <c r="D1506" s="2">
        <v>228</v>
      </c>
    </row>
    <row r="1507" spans="1:4" ht="15.75" x14ac:dyDescent="0.25">
      <c r="A1507" s="21">
        <v>2017</v>
      </c>
      <c r="B1507" s="2" t="s">
        <v>84</v>
      </c>
      <c r="C1507" s="2" t="s">
        <v>67</v>
      </c>
      <c r="D1507" s="2">
        <v>84</v>
      </c>
    </row>
    <row r="1508" spans="1:4" ht="15.75" x14ac:dyDescent="0.25">
      <c r="A1508" s="21">
        <v>2017</v>
      </c>
      <c r="B1508" s="2" t="s">
        <v>84</v>
      </c>
      <c r="C1508" s="2" t="s">
        <v>68</v>
      </c>
      <c r="D1508" s="2">
        <v>89</v>
      </c>
    </row>
    <row r="1509" spans="1:4" ht="15.75" x14ac:dyDescent="0.25">
      <c r="A1509" s="21">
        <v>2017</v>
      </c>
      <c r="B1509" s="2" t="s">
        <v>84</v>
      </c>
      <c r="C1509" s="2" t="s">
        <v>69</v>
      </c>
      <c r="D1509" s="2">
        <v>293</v>
      </c>
    </row>
    <row r="1510" spans="1:4" ht="15.75" x14ac:dyDescent="0.25">
      <c r="A1510" s="21">
        <v>2017</v>
      </c>
      <c r="B1510" s="2" t="s">
        <v>84</v>
      </c>
      <c r="C1510" s="2" t="s">
        <v>70</v>
      </c>
      <c r="D1510" s="2">
        <v>214</v>
      </c>
    </row>
    <row r="1511" spans="1:4" ht="15.75" x14ac:dyDescent="0.25">
      <c r="A1511" s="21">
        <v>2017</v>
      </c>
      <c r="B1511" s="2" t="s">
        <v>84</v>
      </c>
      <c r="C1511" s="2" t="s">
        <v>71</v>
      </c>
      <c r="D1511" s="2">
        <v>436</v>
      </c>
    </row>
    <row r="1512" spans="1:4" ht="15.75" x14ac:dyDescent="0.25">
      <c r="A1512" s="21">
        <v>2017</v>
      </c>
      <c r="B1512" s="2" t="s">
        <v>84</v>
      </c>
      <c r="C1512" s="2" t="s">
        <v>72</v>
      </c>
      <c r="D1512" s="2">
        <v>946</v>
      </c>
    </row>
    <row r="1513" spans="1:4" ht="15.75" x14ac:dyDescent="0.25">
      <c r="A1513" s="21">
        <v>2017</v>
      </c>
      <c r="B1513" s="2" t="s">
        <v>84</v>
      </c>
      <c r="C1513" s="2" t="s">
        <v>73</v>
      </c>
      <c r="D1513" s="2">
        <v>227</v>
      </c>
    </row>
    <row r="1514" spans="1:4" ht="15.75" x14ac:dyDescent="0.25">
      <c r="A1514" s="21">
        <v>2017</v>
      </c>
      <c r="B1514" s="2" t="s">
        <v>84</v>
      </c>
      <c r="C1514" s="2" t="s">
        <v>74</v>
      </c>
      <c r="D1514" s="2">
        <v>503</v>
      </c>
    </row>
    <row r="1515" spans="1:4" ht="15.75" x14ac:dyDescent="0.25">
      <c r="A1515" s="21">
        <v>2017</v>
      </c>
      <c r="B1515" s="2" t="s">
        <v>84</v>
      </c>
      <c r="C1515" s="2" t="s">
        <v>75</v>
      </c>
      <c r="D1515" s="2">
        <v>655</v>
      </c>
    </row>
    <row r="1516" spans="1:4" ht="15.75" x14ac:dyDescent="0.25">
      <c r="A1516" s="21">
        <v>2017</v>
      </c>
      <c r="B1516" s="2" t="s">
        <v>84</v>
      </c>
      <c r="C1516" s="2" t="s">
        <v>76</v>
      </c>
      <c r="D1516" s="2">
        <v>7</v>
      </c>
    </row>
    <row r="1517" spans="1:4" ht="15.75" x14ac:dyDescent="0.25">
      <c r="A1517" s="21">
        <v>2017</v>
      </c>
      <c r="B1517" s="2" t="s">
        <v>84</v>
      </c>
      <c r="C1517" s="2" t="s">
        <v>22</v>
      </c>
      <c r="D1517" s="2">
        <v>3956</v>
      </c>
    </row>
    <row r="1518" spans="1:4" ht="15.75" x14ac:dyDescent="0.25">
      <c r="A1518" s="21">
        <v>2017</v>
      </c>
      <c r="B1518" s="2" t="s">
        <v>84</v>
      </c>
      <c r="C1518" s="2" t="s">
        <v>77</v>
      </c>
      <c r="D1518" s="2">
        <v>9</v>
      </c>
    </row>
    <row r="1519" spans="1:4" ht="15.75" x14ac:dyDescent="0.25">
      <c r="A1519" s="21">
        <v>2017</v>
      </c>
      <c r="B1519" s="2" t="s">
        <v>84</v>
      </c>
      <c r="C1519" s="2" t="s">
        <v>78</v>
      </c>
      <c r="D1519" s="2">
        <v>243</v>
      </c>
    </row>
    <row r="1520" spans="1:4" ht="15.75" x14ac:dyDescent="0.25">
      <c r="A1520" s="21">
        <v>2017</v>
      </c>
      <c r="B1520" s="2" t="s">
        <v>84</v>
      </c>
      <c r="C1520" s="2" t="s">
        <v>79</v>
      </c>
      <c r="D1520" s="2">
        <v>22</v>
      </c>
    </row>
    <row r="1521" spans="1:4" ht="15.75" x14ac:dyDescent="0.25">
      <c r="A1521" s="21">
        <v>2017</v>
      </c>
      <c r="B1521" s="2" t="s">
        <v>85</v>
      </c>
      <c r="C1521" s="2" t="s">
        <v>66</v>
      </c>
      <c r="D1521" s="2">
        <v>264</v>
      </c>
    </row>
    <row r="1522" spans="1:4" ht="15.75" x14ac:dyDescent="0.25">
      <c r="A1522" s="21">
        <v>2017</v>
      </c>
      <c r="B1522" s="2" t="s">
        <v>85</v>
      </c>
      <c r="C1522" s="2" t="s">
        <v>67</v>
      </c>
      <c r="D1522" s="2">
        <v>61</v>
      </c>
    </row>
    <row r="1523" spans="1:4" ht="15.75" x14ac:dyDescent="0.25">
      <c r="A1523" s="21">
        <v>2017</v>
      </c>
      <c r="B1523" s="2" t="s">
        <v>85</v>
      </c>
      <c r="C1523" s="2" t="s">
        <v>68</v>
      </c>
      <c r="D1523" s="2">
        <v>97</v>
      </c>
    </row>
    <row r="1524" spans="1:4" ht="15.75" x14ac:dyDescent="0.25">
      <c r="A1524" s="21">
        <v>2017</v>
      </c>
      <c r="B1524" s="2" t="s">
        <v>85</v>
      </c>
      <c r="C1524" s="2" t="s">
        <v>69</v>
      </c>
      <c r="D1524" s="2">
        <v>278</v>
      </c>
    </row>
    <row r="1525" spans="1:4" ht="15.75" x14ac:dyDescent="0.25">
      <c r="A1525" s="21">
        <v>2017</v>
      </c>
      <c r="B1525" s="2" t="s">
        <v>85</v>
      </c>
      <c r="C1525" s="2" t="s">
        <v>70</v>
      </c>
      <c r="D1525" s="2">
        <v>230</v>
      </c>
    </row>
    <row r="1526" spans="1:4" ht="15.75" x14ac:dyDescent="0.25">
      <c r="A1526" s="21">
        <v>2017</v>
      </c>
      <c r="B1526" s="2" t="s">
        <v>85</v>
      </c>
      <c r="C1526" s="2" t="s">
        <v>71</v>
      </c>
      <c r="D1526" s="2">
        <v>462</v>
      </c>
    </row>
    <row r="1527" spans="1:4" ht="15.75" x14ac:dyDescent="0.25">
      <c r="A1527" s="21">
        <v>2017</v>
      </c>
      <c r="B1527" s="2" t="s">
        <v>85</v>
      </c>
      <c r="C1527" s="2" t="s">
        <v>72</v>
      </c>
      <c r="D1527" s="2">
        <v>990</v>
      </c>
    </row>
    <row r="1528" spans="1:4" ht="15.75" x14ac:dyDescent="0.25">
      <c r="A1528" s="21">
        <v>2017</v>
      </c>
      <c r="B1528" s="2" t="s">
        <v>85</v>
      </c>
      <c r="C1528" s="2" t="s">
        <v>73</v>
      </c>
      <c r="D1528" s="2">
        <v>252</v>
      </c>
    </row>
    <row r="1529" spans="1:4" ht="15.75" x14ac:dyDescent="0.25">
      <c r="A1529" s="21">
        <v>2017</v>
      </c>
      <c r="B1529" s="2" t="s">
        <v>85</v>
      </c>
      <c r="C1529" s="2" t="s">
        <v>74</v>
      </c>
      <c r="D1529" s="2">
        <v>554</v>
      </c>
    </row>
    <row r="1530" spans="1:4" ht="15.75" x14ac:dyDescent="0.25">
      <c r="A1530" s="21">
        <v>2017</v>
      </c>
      <c r="B1530" s="2" t="s">
        <v>85</v>
      </c>
      <c r="C1530" s="2" t="s">
        <v>75</v>
      </c>
      <c r="D1530" s="2">
        <v>715</v>
      </c>
    </row>
    <row r="1531" spans="1:4" ht="15.75" x14ac:dyDescent="0.25">
      <c r="A1531" s="21">
        <v>2017</v>
      </c>
      <c r="B1531" s="2" t="s">
        <v>85</v>
      </c>
      <c r="C1531" s="2" t="s">
        <v>76</v>
      </c>
      <c r="D1531" s="2">
        <v>13</v>
      </c>
    </row>
    <row r="1532" spans="1:4" ht="15.75" x14ac:dyDescent="0.25">
      <c r="A1532" s="21">
        <v>2017</v>
      </c>
      <c r="B1532" s="2" t="s">
        <v>85</v>
      </c>
      <c r="C1532" s="2" t="s">
        <v>22</v>
      </c>
      <c r="D1532" s="2">
        <v>4271</v>
      </c>
    </row>
    <row r="1533" spans="1:4" ht="15.75" x14ac:dyDescent="0.25">
      <c r="A1533" s="21">
        <v>2017</v>
      </c>
      <c r="B1533" s="2" t="s">
        <v>85</v>
      </c>
      <c r="C1533" s="2" t="s">
        <v>77</v>
      </c>
      <c r="D1533" s="2">
        <v>20</v>
      </c>
    </row>
    <row r="1534" spans="1:4" ht="15.75" x14ac:dyDescent="0.25">
      <c r="A1534" s="21">
        <v>2017</v>
      </c>
      <c r="B1534" s="2" t="s">
        <v>85</v>
      </c>
      <c r="C1534" s="2" t="s">
        <v>78</v>
      </c>
      <c r="D1534" s="2">
        <v>314</v>
      </c>
    </row>
    <row r="1535" spans="1:4" ht="15.75" x14ac:dyDescent="0.25">
      <c r="A1535" s="21">
        <v>2017</v>
      </c>
      <c r="B1535" s="2" t="s">
        <v>85</v>
      </c>
      <c r="C1535" s="2" t="s">
        <v>79</v>
      </c>
      <c r="D1535" s="2">
        <v>21</v>
      </c>
    </row>
    <row r="1536" spans="1:4" ht="15.75" x14ac:dyDescent="0.25">
      <c r="A1536" s="21">
        <v>2016</v>
      </c>
      <c r="B1536" s="2" t="s">
        <v>86</v>
      </c>
      <c r="C1536" s="2" t="s">
        <v>66</v>
      </c>
      <c r="D1536" s="2">
        <v>276</v>
      </c>
    </row>
    <row r="1537" spans="1:4" ht="15.75" x14ac:dyDescent="0.25">
      <c r="A1537" s="21">
        <v>2016</v>
      </c>
      <c r="B1537" s="2" t="s">
        <v>86</v>
      </c>
      <c r="C1537" s="2" t="s">
        <v>67</v>
      </c>
      <c r="D1537" s="2">
        <v>75</v>
      </c>
    </row>
    <row r="1538" spans="1:4" ht="15.75" x14ac:dyDescent="0.25">
      <c r="A1538" s="21">
        <v>2016</v>
      </c>
      <c r="B1538" s="2" t="s">
        <v>86</v>
      </c>
      <c r="C1538" s="2" t="s">
        <v>68</v>
      </c>
      <c r="D1538" s="2">
        <v>103</v>
      </c>
    </row>
    <row r="1539" spans="1:4" ht="15.75" x14ac:dyDescent="0.25">
      <c r="A1539" s="21">
        <v>2016</v>
      </c>
      <c r="B1539" s="2" t="s">
        <v>86</v>
      </c>
      <c r="C1539" s="2" t="s">
        <v>69</v>
      </c>
      <c r="D1539" s="2">
        <v>308</v>
      </c>
    </row>
    <row r="1540" spans="1:4" ht="15.75" x14ac:dyDescent="0.25">
      <c r="A1540" s="21">
        <v>2016</v>
      </c>
      <c r="B1540" s="2" t="s">
        <v>86</v>
      </c>
      <c r="C1540" s="2" t="s">
        <v>70</v>
      </c>
      <c r="D1540" s="2">
        <v>258</v>
      </c>
    </row>
    <row r="1541" spans="1:4" ht="15.75" x14ac:dyDescent="0.25">
      <c r="A1541" s="21">
        <v>2016</v>
      </c>
      <c r="B1541" s="2" t="s">
        <v>86</v>
      </c>
      <c r="C1541" s="2" t="s">
        <v>71</v>
      </c>
      <c r="D1541" s="2">
        <v>513</v>
      </c>
    </row>
    <row r="1542" spans="1:4" ht="15.75" x14ac:dyDescent="0.25">
      <c r="A1542" s="21">
        <v>2016</v>
      </c>
      <c r="B1542" s="2" t="s">
        <v>86</v>
      </c>
      <c r="C1542" s="2" t="s">
        <v>72</v>
      </c>
      <c r="D1542" s="2">
        <v>956</v>
      </c>
    </row>
    <row r="1543" spans="1:4" ht="15.75" x14ac:dyDescent="0.25">
      <c r="A1543" s="21">
        <v>2016</v>
      </c>
      <c r="B1543" s="2" t="s">
        <v>86</v>
      </c>
      <c r="C1543" s="2" t="s">
        <v>73</v>
      </c>
      <c r="D1543" s="2">
        <v>236</v>
      </c>
    </row>
    <row r="1544" spans="1:4" ht="15.75" x14ac:dyDescent="0.25">
      <c r="A1544" s="21">
        <v>2016</v>
      </c>
      <c r="B1544" s="2" t="s">
        <v>86</v>
      </c>
      <c r="C1544" s="2" t="s">
        <v>74</v>
      </c>
      <c r="D1544" s="2">
        <v>576</v>
      </c>
    </row>
    <row r="1545" spans="1:4" ht="15.75" x14ac:dyDescent="0.25">
      <c r="A1545" s="21">
        <v>2016</v>
      </c>
      <c r="B1545" s="2" t="s">
        <v>86</v>
      </c>
      <c r="C1545" s="2" t="s">
        <v>75</v>
      </c>
      <c r="D1545" s="2">
        <v>746</v>
      </c>
    </row>
    <row r="1546" spans="1:4" ht="15.75" x14ac:dyDescent="0.25">
      <c r="A1546" s="21">
        <v>2016</v>
      </c>
      <c r="B1546" s="2" t="s">
        <v>86</v>
      </c>
      <c r="C1546" s="2" t="s">
        <v>76</v>
      </c>
      <c r="D1546" s="2">
        <v>19</v>
      </c>
    </row>
    <row r="1547" spans="1:4" ht="15.75" x14ac:dyDescent="0.25">
      <c r="A1547" s="21">
        <v>2016</v>
      </c>
      <c r="B1547" s="2" t="s">
        <v>86</v>
      </c>
      <c r="C1547" s="2" t="s">
        <v>22</v>
      </c>
      <c r="D1547" s="2">
        <v>4438</v>
      </c>
    </row>
    <row r="1548" spans="1:4" ht="15.75" x14ac:dyDescent="0.25">
      <c r="A1548" s="21">
        <v>2016</v>
      </c>
      <c r="B1548" s="2" t="s">
        <v>86</v>
      </c>
      <c r="C1548" s="2" t="s">
        <v>77</v>
      </c>
      <c r="D1548" s="2">
        <v>20</v>
      </c>
    </row>
    <row r="1549" spans="1:4" ht="15.75" x14ac:dyDescent="0.25">
      <c r="A1549" s="21">
        <v>2016</v>
      </c>
      <c r="B1549" s="2" t="s">
        <v>86</v>
      </c>
      <c r="C1549" s="2" t="s">
        <v>78</v>
      </c>
      <c r="D1549" s="2">
        <v>325</v>
      </c>
    </row>
    <row r="1550" spans="1:4" ht="15.75" x14ac:dyDescent="0.25">
      <c r="A1550" s="21">
        <v>2016</v>
      </c>
      <c r="B1550" s="2" t="s">
        <v>86</v>
      </c>
      <c r="C1550" s="2" t="s">
        <v>79</v>
      </c>
      <c r="D1550" s="2">
        <v>27</v>
      </c>
    </row>
    <row r="1551" spans="1:4" ht="15.75" x14ac:dyDescent="0.25">
      <c r="A1551" s="21">
        <v>2016</v>
      </c>
      <c r="B1551" s="2" t="s">
        <v>87</v>
      </c>
      <c r="C1551" s="2" t="s">
        <v>66</v>
      </c>
      <c r="D1551" s="2">
        <v>295</v>
      </c>
    </row>
    <row r="1552" spans="1:4" ht="15.75" x14ac:dyDescent="0.25">
      <c r="A1552" s="21">
        <v>2016</v>
      </c>
      <c r="B1552" s="2" t="s">
        <v>87</v>
      </c>
      <c r="C1552" s="2" t="s">
        <v>67</v>
      </c>
      <c r="D1552" s="2">
        <v>68</v>
      </c>
    </row>
    <row r="1553" spans="1:4" ht="15.75" x14ac:dyDescent="0.25">
      <c r="A1553" s="21">
        <v>2016</v>
      </c>
      <c r="B1553" s="2" t="s">
        <v>87</v>
      </c>
      <c r="C1553" s="2" t="s">
        <v>68</v>
      </c>
      <c r="D1553" s="2">
        <v>97</v>
      </c>
    </row>
    <row r="1554" spans="1:4" ht="15.75" x14ac:dyDescent="0.25">
      <c r="A1554" s="21">
        <v>2016</v>
      </c>
      <c r="B1554" s="2" t="s">
        <v>87</v>
      </c>
      <c r="C1554" s="2" t="s">
        <v>69</v>
      </c>
      <c r="D1554" s="2">
        <v>280</v>
      </c>
    </row>
    <row r="1555" spans="1:4" ht="15.75" x14ac:dyDescent="0.25">
      <c r="A1555" s="21">
        <v>2016</v>
      </c>
      <c r="B1555" s="2" t="s">
        <v>87</v>
      </c>
      <c r="C1555" s="2" t="s">
        <v>70</v>
      </c>
      <c r="D1555" s="2">
        <v>252</v>
      </c>
    </row>
    <row r="1556" spans="1:4" ht="15.75" x14ac:dyDescent="0.25">
      <c r="A1556" s="21">
        <v>2016</v>
      </c>
      <c r="B1556" s="2" t="s">
        <v>87</v>
      </c>
      <c r="C1556" s="2" t="s">
        <v>71</v>
      </c>
      <c r="D1556" s="2">
        <v>487</v>
      </c>
    </row>
    <row r="1557" spans="1:4" ht="15.75" x14ac:dyDescent="0.25">
      <c r="A1557" s="21">
        <v>2016</v>
      </c>
      <c r="B1557" s="2" t="s">
        <v>87</v>
      </c>
      <c r="C1557" s="2" t="s">
        <v>72</v>
      </c>
      <c r="D1557" s="2">
        <v>1012</v>
      </c>
    </row>
    <row r="1558" spans="1:4" ht="15.75" x14ac:dyDescent="0.25">
      <c r="A1558" s="21">
        <v>2016</v>
      </c>
      <c r="B1558" s="2" t="s">
        <v>87</v>
      </c>
      <c r="C1558" s="2" t="s">
        <v>73</v>
      </c>
      <c r="D1558" s="2">
        <v>224</v>
      </c>
    </row>
    <row r="1559" spans="1:4" ht="15.75" x14ac:dyDescent="0.25">
      <c r="A1559" s="21">
        <v>2016</v>
      </c>
      <c r="B1559" s="2" t="s">
        <v>87</v>
      </c>
      <c r="C1559" s="2" t="s">
        <v>74</v>
      </c>
      <c r="D1559" s="2">
        <v>532</v>
      </c>
    </row>
    <row r="1560" spans="1:4" ht="15.75" x14ac:dyDescent="0.25">
      <c r="A1560" s="21">
        <v>2016</v>
      </c>
      <c r="B1560" s="2" t="s">
        <v>87</v>
      </c>
      <c r="C1560" s="2" t="s">
        <v>75</v>
      </c>
      <c r="D1560" s="2">
        <v>788</v>
      </c>
    </row>
    <row r="1561" spans="1:4" ht="15.75" x14ac:dyDescent="0.25">
      <c r="A1561" s="21">
        <v>2016</v>
      </c>
      <c r="B1561" s="2" t="s">
        <v>87</v>
      </c>
      <c r="C1561" s="2" t="s">
        <v>76</v>
      </c>
      <c r="D1561" s="2">
        <v>15</v>
      </c>
    </row>
    <row r="1562" spans="1:4" ht="15.75" x14ac:dyDescent="0.25">
      <c r="A1562" s="21">
        <v>2016</v>
      </c>
      <c r="B1562" s="2" t="s">
        <v>87</v>
      </c>
      <c r="C1562" s="2" t="s">
        <v>22</v>
      </c>
      <c r="D1562" s="2">
        <v>4396</v>
      </c>
    </row>
    <row r="1563" spans="1:4" ht="15.75" x14ac:dyDescent="0.25">
      <c r="A1563" s="21">
        <v>2016</v>
      </c>
      <c r="B1563" s="2" t="s">
        <v>87</v>
      </c>
      <c r="C1563" s="2" t="s">
        <v>77</v>
      </c>
      <c r="D1563" s="2">
        <v>13</v>
      </c>
    </row>
    <row r="1564" spans="1:4" ht="15.75" x14ac:dyDescent="0.25">
      <c r="A1564" s="21">
        <v>2016</v>
      </c>
      <c r="B1564" s="2" t="s">
        <v>87</v>
      </c>
      <c r="C1564" s="2" t="s">
        <v>78</v>
      </c>
      <c r="D1564" s="2">
        <v>311</v>
      </c>
    </row>
    <row r="1565" spans="1:4" ht="15.75" x14ac:dyDescent="0.25">
      <c r="A1565" s="21">
        <v>2016</v>
      </c>
      <c r="B1565" s="2" t="s">
        <v>87</v>
      </c>
      <c r="C1565" s="2" t="s">
        <v>79</v>
      </c>
      <c r="D1565" s="2">
        <v>22</v>
      </c>
    </row>
    <row r="1566" spans="1:4" ht="15.75" x14ac:dyDescent="0.25">
      <c r="A1566" s="21">
        <v>2016</v>
      </c>
      <c r="B1566" s="2" t="s">
        <v>88</v>
      </c>
      <c r="C1566" s="2" t="s">
        <v>66</v>
      </c>
      <c r="D1566" s="2">
        <v>289</v>
      </c>
    </row>
    <row r="1567" spans="1:4" ht="15.75" x14ac:dyDescent="0.25">
      <c r="A1567" s="21">
        <v>2016</v>
      </c>
      <c r="B1567" s="2" t="s">
        <v>88</v>
      </c>
      <c r="C1567" s="2" t="s">
        <v>67</v>
      </c>
      <c r="D1567" s="2">
        <v>78</v>
      </c>
    </row>
    <row r="1568" spans="1:4" ht="15.75" x14ac:dyDescent="0.25">
      <c r="A1568" s="21">
        <v>2016</v>
      </c>
      <c r="B1568" s="2" t="s">
        <v>88</v>
      </c>
      <c r="C1568" s="2" t="s">
        <v>68</v>
      </c>
      <c r="D1568" s="2">
        <v>105</v>
      </c>
    </row>
    <row r="1569" spans="1:4" ht="15.75" x14ac:dyDescent="0.25">
      <c r="A1569" s="21">
        <v>2016</v>
      </c>
      <c r="B1569" s="2" t="s">
        <v>88</v>
      </c>
      <c r="C1569" s="2" t="s">
        <v>69</v>
      </c>
      <c r="D1569" s="2">
        <v>325</v>
      </c>
    </row>
    <row r="1570" spans="1:4" ht="15.75" x14ac:dyDescent="0.25">
      <c r="A1570" s="21">
        <v>2016</v>
      </c>
      <c r="B1570" s="2" t="s">
        <v>88</v>
      </c>
      <c r="C1570" s="2" t="s">
        <v>70</v>
      </c>
      <c r="D1570" s="2">
        <v>243</v>
      </c>
    </row>
    <row r="1571" spans="1:4" ht="15.75" x14ac:dyDescent="0.25">
      <c r="A1571" s="21">
        <v>2016</v>
      </c>
      <c r="B1571" s="2" t="s">
        <v>88</v>
      </c>
      <c r="C1571" s="2" t="s">
        <v>71</v>
      </c>
      <c r="D1571" s="2">
        <v>493</v>
      </c>
    </row>
    <row r="1572" spans="1:4" ht="15.75" x14ac:dyDescent="0.25">
      <c r="A1572" s="21">
        <v>2016</v>
      </c>
      <c r="B1572" s="2" t="s">
        <v>88</v>
      </c>
      <c r="C1572" s="2" t="s">
        <v>72</v>
      </c>
      <c r="D1572" s="2">
        <v>1000</v>
      </c>
    </row>
    <row r="1573" spans="1:4" ht="15.75" x14ac:dyDescent="0.25">
      <c r="A1573" s="21">
        <v>2016</v>
      </c>
      <c r="B1573" s="2" t="s">
        <v>88</v>
      </c>
      <c r="C1573" s="2" t="s">
        <v>73</v>
      </c>
      <c r="D1573" s="2">
        <v>239</v>
      </c>
    </row>
    <row r="1574" spans="1:4" ht="15.75" x14ac:dyDescent="0.25">
      <c r="A1574" s="21">
        <v>2016</v>
      </c>
      <c r="B1574" s="2" t="s">
        <v>88</v>
      </c>
      <c r="C1574" s="2" t="s">
        <v>74</v>
      </c>
      <c r="D1574" s="2">
        <v>561</v>
      </c>
    </row>
    <row r="1575" spans="1:4" ht="15.75" x14ac:dyDescent="0.25">
      <c r="A1575" s="21">
        <v>2016</v>
      </c>
      <c r="B1575" s="2" t="s">
        <v>88</v>
      </c>
      <c r="C1575" s="2" t="s">
        <v>75</v>
      </c>
      <c r="D1575" s="2">
        <v>812</v>
      </c>
    </row>
    <row r="1576" spans="1:4" ht="15.75" x14ac:dyDescent="0.25">
      <c r="A1576" s="21">
        <v>2016</v>
      </c>
      <c r="B1576" s="2" t="s">
        <v>88</v>
      </c>
      <c r="C1576" s="2" t="s">
        <v>76</v>
      </c>
      <c r="D1576" s="2">
        <v>12</v>
      </c>
    </row>
    <row r="1577" spans="1:4" ht="15.75" x14ac:dyDescent="0.25">
      <c r="A1577" s="21">
        <v>2016</v>
      </c>
      <c r="B1577" s="2" t="s">
        <v>88</v>
      </c>
      <c r="C1577" s="2" t="s">
        <v>22</v>
      </c>
      <c r="D1577" s="2">
        <v>4527</v>
      </c>
    </row>
    <row r="1578" spans="1:4" ht="15.75" x14ac:dyDescent="0.25">
      <c r="A1578" s="21">
        <v>2016</v>
      </c>
      <c r="B1578" s="2" t="s">
        <v>88</v>
      </c>
      <c r="C1578" s="2" t="s">
        <v>77</v>
      </c>
      <c r="D1578" s="2">
        <v>16</v>
      </c>
    </row>
    <row r="1579" spans="1:4" ht="15.75" x14ac:dyDescent="0.25">
      <c r="A1579" s="21">
        <v>2016</v>
      </c>
      <c r="B1579" s="2" t="s">
        <v>88</v>
      </c>
      <c r="C1579" s="2" t="s">
        <v>78</v>
      </c>
      <c r="D1579" s="2">
        <v>338</v>
      </c>
    </row>
    <row r="1580" spans="1:4" ht="15.75" x14ac:dyDescent="0.25">
      <c r="A1580" s="21">
        <v>2016</v>
      </c>
      <c r="B1580" s="2" t="s">
        <v>88</v>
      </c>
      <c r="C1580" s="2" t="s">
        <v>79</v>
      </c>
      <c r="D1580" s="2">
        <v>16</v>
      </c>
    </row>
    <row r="1581" spans="1:4" ht="15.75" x14ac:dyDescent="0.25">
      <c r="A1581" s="21">
        <v>2016</v>
      </c>
      <c r="B1581" s="2" t="s">
        <v>89</v>
      </c>
      <c r="C1581" s="2" t="s">
        <v>66</v>
      </c>
      <c r="D1581" s="2">
        <v>294</v>
      </c>
    </row>
    <row r="1582" spans="1:4" ht="15.75" x14ac:dyDescent="0.25">
      <c r="A1582" s="21">
        <v>2016</v>
      </c>
      <c r="B1582" s="2" t="s">
        <v>89</v>
      </c>
      <c r="C1582" s="2" t="s">
        <v>67</v>
      </c>
      <c r="D1582" s="2">
        <v>87</v>
      </c>
    </row>
    <row r="1583" spans="1:4" ht="15.75" x14ac:dyDescent="0.25">
      <c r="A1583" s="21">
        <v>2016</v>
      </c>
      <c r="B1583" s="2" t="s">
        <v>89</v>
      </c>
      <c r="C1583" s="2" t="s">
        <v>68</v>
      </c>
      <c r="D1583" s="2">
        <v>121</v>
      </c>
    </row>
    <row r="1584" spans="1:4" ht="15.75" x14ac:dyDescent="0.25">
      <c r="A1584" s="21">
        <v>2016</v>
      </c>
      <c r="B1584" s="2" t="s">
        <v>89</v>
      </c>
      <c r="C1584" s="2" t="s">
        <v>69</v>
      </c>
      <c r="D1584" s="2">
        <v>329</v>
      </c>
    </row>
    <row r="1585" spans="1:4" ht="15.75" x14ac:dyDescent="0.25">
      <c r="A1585" s="21">
        <v>2016</v>
      </c>
      <c r="B1585" s="2" t="s">
        <v>89</v>
      </c>
      <c r="C1585" s="2" t="s">
        <v>70</v>
      </c>
      <c r="D1585" s="2">
        <v>233</v>
      </c>
    </row>
    <row r="1586" spans="1:4" ht="15.75" x14ac:dyDescent="0.25">
      <c r="A1586" s="21">
        <v>2016</v>
      </c>
      <c r="B1586" s="2" t="s">
        <v>89</v>
      </c>
      <c r="C1586" s="2" t="s">
        <v>71</v>
      </c>
      <c r="D1586" s="2">
        <v>557</v>
      </c>
    </row>
    <row r="1587" spans="1:4" ht="15.75" x14ac:dyDescent="0.25">
      <c r="A1587" s="21">
        <v>2016</v>
      </c>
      <c r="B1587" s="2" t="s">
        <v>89</v>
      </c>
      <c r="C1587" s="2" t="s">
        <v>72</v>
      </c>
      <c r="D1587" s="2">
        <v>1085</v>
      </c>
    </row>
    <row r="1588" spans="1:4" ht="15.75" x14ac:dyDescent="0.25">
      <c r="A1588" s="21">
        <v>2016</v>
      </c>
      <c r="B1588" s="2" t="s">
        <v>89</v>
      </c>
      <c r="C1588" s="2" t="s">
        <v>73</v>
      </c>
      <c r="D1588" s="2">
        <v>235</v>
      </c>
    </row>
    <row r="1589" spans="1:4" ht="15.75" x14ac:dyDescent="0.25">
      <c r="A1589" s="21">
        <v>2016</v>
      </c>
      <c r="B1589" s="2" t="s">
        <v>89</v>
      </c>
      <c r="C1589" s="2" t="s">
        <v>74</v>
      </c>
      <c r="D1589" s="2">
        <v>603</v>
      </c>
    </row>
    <row r="1590" spans="1:4" ht="15.75" x14ac:dyDescent="0.25">
      <c r="A1590" s="21">
        <v>2016</v>
      </c>
      <c r="B1590" s="2" t="s">
        <v>89</v>
      </c>
      <c r="C1590" s="2" t="s">
        <v>75</v>
      </c>
      <c r="D1590" s="2">
        <v>799</v>
      </c>
    </row>
    <row r="1591" spans="1:4" ht="15.75" x14ac:dyDescent="0.25">
      <c r="A1591" s="21">
        <v>2016</v>
      </c>
      <c r="B1591" s="2" t="s">
        <v>89</v>
      </c>
      <c r="C1591" s="2" t="s">
        <v>76</v>
      </c>
      <c r="D1591" s="2">
        <v>18</v>
      </c>
    </row>
    <row r="1592" spans="1:4" ht="15.75" x14ac:dyDescent="0.25">
      <c r="A1592" s="21">
        <v>2016</v>
      </c>
      <c r="B1592" s="2" t="s">
        <v>89</v>
      </c>
      <c r="C1592" s="2" t="s">
        <v>22</v>
      </c>
      <c r="D1592" s="2">
        <v>4766</v>
      </c>
    </row>
    <row r="1593" spans="1:4" ht="15.75" x14ac:dyDescent="0.25">
      <c r="A1593" s="21">
        <v>2016</v>
      </c>
      <c r="B1593" s="2" t="s">
        <v>89</v>
      </c>
      <c r="C1593" s="2" t="s">
        <v>77</v>
      </c>
      <c r="D1593" s="2">
        <v>24</v>
      </c>
    </row>
    <row r="1594" spans="1:4" ht="15.75" x14ac:dyDescent="0.25">
      <c r="A1594" s="21">
        <v>2016</v>
      </c>
      <c r="B1594" s="2" t="s">
        <v>89</v>
      </c>
      <c r="C1594" s="2" t="s">
        <v>78</v>
      </c>
      <c r="D1594" s="2">
        <v>357</v>
      </c>
    </row>
    <row r="1595" spans="1:4" ht="15.75" x14ac:dyDescent="0.25">
      <c r="A1595" s="21">
        <v>2016</v>
      </c>
      <c r="B1595" s="2" t="s">
        <v>89</v>
      </c>
      <c r="C1595" s="2" t="s">
        <v>79</v>
      </c>
      <c r="D1595" s="2">
        <v>24</v>
      </c>
    </row>
    <row r="1596" spans="1:4" ht="15.75" x14ac:dyDescent="0.25">
      <c r="A1596" s="21">
        <v>2016</v>
      </c>
      <c r="B1596" s="2" t="s">
        <v>90</v>
      </c>
      <c r="C1596" s="2" t="s">
        <v>66</v>
      </c>
      <c r="D1596" s="2">
        <v>277</v>
      </c>
    </row>
    <row r="1597" spans="1:4" ht="15.75" x14ac:dyDescent="0.25">
      <c r="A1597" s="21">
        <v>2016</v>
      </c>
      <c r="B1597" s="2" t="s">
        <v>90</v>
      </c>
      <c r="C1597" s="2" t="s">
        <v>67</v>
      </c>
      <c r="D1597" s="2">
        <v>85</v>
      </c>
    </row>
    <row r="1598" spans="1:4" ht="15.75" x14ac:dyDescent="0.25">
      <c r="A1598" s="21">
        <v>2016</v>
      </c>
      <c r="B1598" s="2" t="s">
        <v>90</v>
      </c>
      <c r="C1598" s="2" t="s">
        <v>68</v>
      </c>
      <c r="D1598" s="2">
        <v>101</v>
      </c>
    </row>
    <row r="1599" spans="1:4" ht="15.75" x14ac:dyDescent="0.25">
      <c r="A1599" s="21">
        <v>2016</v>
      </c>
      <c r="B1599" s="2" t="s">
        <v>90</v>
      </c>
      <c r="C1599" s="2" t="s">
        <v>69</v>
      </c>
      <c r="D1599" s="2">
        <v>309</v>
      </c>
    </row>
    <row r="1600" spans="1:4" ht="15.75" x14ac:dyDescent="0.25">
      <c r="A1600" s="21">
        <v>2016</v>
      </c>
      <c r="B1600" s="2" t="s">
        <v>90</v>
      </c>
      <c r="C1600" s="2" t="s">
        <v>70</v>
      </c>
      <c r="D1600" s="2">
        <v>249</v>
      </c>
    </row>
    <row r="1601" spans="1:4" ht="15.75" x14ac:dyDescent="0.25">
      <c r="A1601" s="21">
        <v>2016</v>
      </c>
      <c r="B1601" s="2" t="s">
        <v>90</v>
      </c>
      <c r="C1601" s="2" t="s">
        <v>71</v>
      </c>
      <c r="D1601" s="2">
        <v>558</v>
      </c>
    </row>
    <row r="1602" spans="1:4" ht="15.75" x14ac:dyDescent="0.25">
      <c r="A1602" s="21">
        <v>2016</v>
      </c>
      <c r="B1602" s="2" t="s">
        <v>90</v>
      </c>
      <c r="C1602" s="2" t="s">
        <v>72</v>
      </c>
      <c r="D1602" s="2">
        <v>1058</v>
      </c>
    </row>
    <row r="1603" spans="1:4" ht="15.75" x14ac:dyDescent="0.25">
      <c r="A1603" s="21">
        <v>2016</v>
      </c>
      <c r="B1603" s="2" t="s">
        <v>90</v>
      </c>
      <c r="C1603" s="2" t="s">
        <v>73</v>
      </c>
      <c r="D1603" s="2">
        <v>236</v>
      </c>
    </row>
    <row r="1604" spans="1:4" ht="15.75" x14ac:dyDescent="0.25">
      <c r="A1604" s="21">
        <v>2016</v>
      </c>
      <c r="B1604" s="2" t="s">
        <v>90</v>
      </c>
      <c r="C1604" s="2" t="s">
        <v>74</v>
      </c>
      <c r="D1604" s="2">
        <v>574</v>
      </c>
    </row>
    <row r="1605" spans="1:4" ht="15.75" x14ac:dyDescent="0.25">
      <c r="A1605" s="21">
        <v>2016</v>
      </c>
      <c r="B1605" s="2" t="s">
        <v>90</v>
      </c>
      <c r="C1605" s="2" t="s">
        <v>75</v>
      </c>
      <c r="D1605" s="2">
        <v>801</v>
      </c>
    </row>
    <row r="1606" spans="1:4" ht="15.75" x14ac:dyDescent="0.25">
      <c r="A1606" s="21">
        <v>2016</v>
      </c>
      <c r="B1606" s="2" t="s">
        <v>90</v>
      </c>
      <c r="C1606" s="2" t="s">
        <v>76</v>
      </c>
      <c r="D1606" s="2">
        <v>20</v>
      </c>
    </row>
    <row r="1607" spans="1:4" ht="15.75" x14ac:dyDescent="0.25">
      <c r="A1607" s="21">
        <v>2016</v>
      </c>
      <c r="B1607" s="2" t="s">
        <v>90</v>
      </c>
      <c r="C1607" s="2" t="s">
        <v>22</v>
      </c>
      <c r="D1607" s="2">
        <v>4664</v>
      </c>
    </row>
    <row r="1608" spans="1:4" ht="15.75" x14ac:dyDescent="0.25">
      <c r="A1608" s="21">
        <v>2016</v>
      </c>
      <c r="B1608" s="2" t="s">
        <v>90</v>
      </c>
      <c r="C1608" s="2" t="s">
        <v>77</v>
      </c>
      <c r="D1608" s="2">
        <v>29</v>
      </c>
    </row>
    <row r="1609" spans="1:4" ht="15.75" x14ac:dyDescent="0.25">
      <c r="A1609" s="21">
        <v>2016</v>
      </c>
      <c r="B1609" s="2" t="s">
        <v>90</v>
      </c>
      <c r="C1609" s="2" t="s">
        <v>78</v>
      </c>
      <c r="D1609" s="2">
        <v>352</v>
      </c>
    </row>
    <row r="1610" spans="1:4" ht="15.75" x14ac:dyDescent="0.25">
      <c r="A1610" s="21">
        <v>2016</v>
      </c>
      <c r="B1610" s="2" t="s">
        <v>90</v>
      </c>
      <c r="C1610" s="2" t="s">
        <v>79</v>
      </c>
      <c r="D1610" s="2">
        <v>15</v>
      </c>
    </row>
    <row r="1611" spans="1:4" ht="15.75" x14ac:dyDescent="0.25">
      <c r="A1611" s="21">
        <v>2016</v>
      </c>
      <c r="B1611" s="2" t="s">
        <v>91</v>
      </c>
      <c r="C1611" s="2" t="s">
        <v>66</v>
      </c>
      <c r="D1611" s="2">
        <v>287</v>
      </c>
    </row>
    <row r="1612" spans="1:4" ht="15.75" x14ac:dyDescent="0.25">
      <c r="A1612" s="21">
        <v>2016</v>
      </c>
      <c r="B1612" s="2" t="s">
        <v>91</v>
      </c>
      <c r="C1612" s="2" t="s">
        <v>67</v>
      </c>
      <c r="D1612" s="2">
        <v>95</v>
      </c>
    </row>
    <row r="1613" spans="1:4" ht="15.75" x14ac:dyDescent="0.25">
      <c r="A1613" s="21">
        <v>2016</v>
      </c>
      <c r="B1613" s="2" t="s">
        <v>91</v>
      </c>
      <c r="C1613" s="2" t="s">
        <v>68</v>
      </c>
      <c r="D1613" s="2">
        <v>123</v>
      </c>
    </row>
    <row r="1614" spans="1:4" ht="15.75" x14ac:dyDescent="0.25">
      <c r="A1614" s="21">
        <v>2016</v>
      </c>
      <c r="B1614" s="2" t="s">
        <v>91</v>
      </c>
      <c r="C1614" s="2" t="s">
        <v>69</v>
      </c>
      <c r="D1614" s="2">
        <v>334</v>
      </c>
    </row>
    <row r="1615" spans="1:4" ht="15.75" x14ac:dyDescent="0.25">
      <c r="A1615" s="21">
        <v>2016</v>
      </c>
      <c r="B1615" s="2" t="s">
        <v>91</v>
      </c>
      <c r="C1615" s="2" t="s">
        <v>70</v>
      </c>
      <c r="D1615" s="2">
        <v>242</v>
      </c>
    </row>
    <row r="1616" spans="1:4" ht="15.75" x14ac:dyDescent="0.25">
      <c r="A1616" s="21">
        <v>2016</v>
      </c>
      <c r="B1616" s="2" t="s">
        <v>91</v>
      </c>
      <c r="C1616" s="2" t="s">
        <v>71</v>
      </c>
      <c r="D1616" s="2">
        <v>558</v>
      </c>
    </row>
    <row r="1617" spans="1:4" ht="15.75" x14ac:dyDescent="0.25">
      <c r="A1617" s="21">
        <v>2016</v>
      </c>
      <c r="B1617" s="2" t="s">
        <v>91</v>
      </c>
      <c r="C1617" s="2" t="s">
        <v>72</v>
      </c>
      <c r="D1617" s="2">
        <v>1061</v>
      </c>
    </row>
    <row r="1618" spans="1:4" ht="15.75" x14ac:dyDescent="0.25">
      <c r="A1618" s="21">
        <v>2016</v>
      </c>
      <c r="B1618" s="2" t="s">
        <v>91</v>
      </c>
      <c r="C1618" s="2" t="s">
        <v>73</v>
      </c>
      <c r="D1618" s="2">
        <v>234</v>
      </c>
    </row>
    <row r="1619" spans="1:4" ht="15.75" x14ac:dyDescent="0.25">
      <c r="A1619" s="21">
        <v>2016</v>
      </c>
      <c r="B1619" s="2" t="s">
        <v>91</v>
      </c>
      <c r="C1619" s="2" t="s">
        <v>74</v>
      </c>
      <c r="D1619" s="2">
        <v>597</v>
      </c>
    </row>
    <row r="1620" spans="1:4" ht="15.75" x14ac:dyDescent="0.25">
      <c r="A1620" s="21">
        <v>2016</v>
      </c>
      <c r="B1620" s="2" t="s">
        <v>91</v>
      </c>
      <c r="C1620" s="2" t="s">
        <v>75</v>
      </c>
      <c r="D1620" s="2">
        <v>845</v>
      </c>
    </row>
    <row r="1621" spans="1:4" ht="15.75" x14ac:dyDescent="0.25">
      <c r="A1621" s="21">
        <v>2016</v>
      </c>
      <c r="B1621" s="2" t="s">
        <v>91</v>
      </c>
      <c r="C1621" s="2" t="s">
        <v>76</v>
      </c>
      <c r="D1621" s="2">
        <v>22</v>
      </c>
    </row>
    <row r="1622" spans="1:4" ht="15.75" x14ac:dyDescent="0.25">
      <c r="A1622" s="21">
        <v>2016</v>
      </c>
      <c r="B1622" s="2" t="s">
        <v>91</v>
      </c>
      <c r="C1622" s="2" t="s">
        <v>22</v>
      </c>
      <c r="D1622" s="2">
        <v>4824</v>
      </c>
    </row>
    <row r="1623" spans="1:4" ht="15.75" x14ac:dyDescent="0.25">
      <c r="A1623" s="21">
        <v>2016</v>
      </c>
      <c r="B1623" s="2" t="s">
        <v>91</v>
      </c>
      <c r="C1623" s="2" t="s">
        <v>77</v>
      </c>
      <c r="D1623" s="2">
        <v>30</v>
      </c>
    </row>
    <row r="1624" spans="1:4" ht="15.75" x14ac:dyDescent="0.25">
      <c r="A1624" s="21">
        <v>2016</v>
      </c>
      <c r="B1624" s="2" t="s">
        <v>91</v>
      </c>
      <c r="C1624" s="2" t="s">
        <v>78</v>
      </c>
      <c r="D1624" s="2">
        <v>373</v>
      </c>
    </row>
    <row r="1625" spans="1:4" ht="15.75" x14ac:dyDescent="0.25">
      <c r="A1625" s="21">
        <v>2016</v>
      </c>
      <c r="B1625" s="2" t="s">
        <v>91</v>
      </c>
      <c r="C1625" s="2" t="s">
        <v>79</v>
      </c>
      <c r="D1625" s="2">
        <v>23</v>
      </c>
    </row>
    <row r="1626" spans="1:4" ht="15.75" x14ac:dyDescent="0.25">
      <c r="A1626" s="21">
        <v>2016</v>
      </c>
      <c r="B1626" s="2" t="s">
        <v>80</v>
      </c>
      <c r="C1626" s="2" t="s">
        <v>66</v>
      </c>
      <c r="D1626" s="2">
        <v>321</v>
      </c>
    </row>
    <row r="1627" spans="1:4" ht="15.75" x14ac:dyDescent="0.25">
      <c r="A1627" s="21">
        <v>2016</v>
      </c>
      <c r="B1627" s="2" t="s">
        <v>80</v>
      </c>
      <c r="C1627" s="2" t="s">
        <v>67</v>
      </c>
      <c r="D1627" s="2">
        <v>96</v>
      </c>
    </row>
    <row r="1628" spans="1:4" ht="15.75" x14ac:dyDescent="0.25">
      <c r="A1628" s="21">
        <v>2016</v>
      </c>
      <c r="B1628" s="2" t="s">
        <v>80</v>
      </c>
      <c r="C1628" s="2" t="s">
        <v>68</v>
      </c>
      <c r="D1628" s="2">
        <v>131</v>
      </c>
    </row>
    <row r="1629" spans="1:4" ht="15.75" x14ac:dyDescent="0.25">
      <c r="A1629" s="21">
        <v>2016</v>
      </c>
      <c r="B1629" s="2" t="s">
        <v>80</v>
      </c>
      <c r="C1629" s="2" t="s">
        <v>69</v>
      </c>
      <c r="D1629" s="2">
        <v>306</v>
      </c>
    </row>
    <row r="1630" spans="1:4" ht="15.75" x14ac:dyDescent="0.25">
      <c r="A1630" s="21">
        <v>2016</v>
      </c>
      <c r="B1630" s="2" t="s">
        <v>80</v>
      </c>
      <c r="C1630" s="2" t="s">
        <v>70</v>
      </c>
      <c r="D1630" s="2">
        <v>253</v>
      </c>
    </row>
    <row r="1631" spans="1:4" ht="15.75" x14ac:dyDescent="0.25">
      <c r="A1631" s="21">
        <v>2016</v>
      </c>
      <c r="B1631" s="2" t="s">
        <v>80</v>
      </c>
      <c r="C1631" s="2" t="s">
        <v>71</v>
      </c>
      <c r="D1631" s="2">
        <v>550</v>
      </c>
    </row>
    <row r="1632" spans="1:4" ht="15.75" x14ac:dyDescent="0.25">
      <c r="A1632" s="21">
        <v>2016</v>
      </c>
      <c r="B1632" s="2" t="s">
        <v>80</v>
      </c>
      <c r="C1632" s="2" t="s">
        <v>72</v>
      </c>
      <c r="D1632" s="2">
        <v>1006</v>
      </c>
    </row>
    <row r="1633" spans="1:4" ht="15.75" x14ac:dyDescent="0.25">
      <c r="A1633" s="21">
        <v>2016</v>
      </c>
      <c r="B1633" s="2" t="s">
        <v>80</v>
      </c>
      <c r="C1633" s="2" t="s">
        <v>73</v>
      </c>
      <c r="D1633" s="2">
        <v>254</v>
      </c>
    </row>
    <row r="1634" spans="1:4" ht="15.75" x14ac:dyDescent="0.25">
      <c r="A1634" s="21">
        <v>2016</v>
      </c>
      <c r="B1634" s="2" t="s">
        <v>80</v>
      </c>
      <c r="C1634" s="2" t="s">
        <v>74</v>
      </c>
      <c r="D1634" s="2">
        <v>620</v>
      </c>
    </row>
    <row r="1635" spans="1:4" ht="15.75" x14ac:dyDescent="0.25">
      <c r="A1635" s="21">
        <v>2016</v>
      </c>
      <c r="B1635" s="2" t="s">
        <v>80</v>
      </c>
      <c r="C1635" s="2" t="s">
        <v>75</v>
      </c>
      <c r="D1635" s="2">
        <v>777</v>
      </c>
    </row>
    <row r="1636" spans="1:4" ht="15.75" x14ac:dyDescent="0.25">
      <c r="A1636" s="21">
        <v>2016</v>
      </c>
      <c r="B1636" s="2" t="s">
        <v>80</v>
      </c>
      <c r="C1636" s="2" t="s">
        <v>76</v>
      </c>
      <c r="D1636" s="2">
        <v>18</v>
      </c>
    </row>
    <row r="1637" spans="1:4" ht="15.75" x14ac:dyDescent="0.25">
      <c r="A1637" s="21">
        <v>2016</v>
      </c>
      <c r="B1637" s="2" t="s">
        <v>80</v>
      </c>
      <c r="C1637" s="2" t="s">
        <v>22</v>
      </c>
      <c r="D1637" s="2">
        <v>4718</v>
      </c>
    </row>
    <row r="1638" spans="1:4" ht="15.75" x14ac:dyDescent="0.25">
      <c r="A1638" s="21">
        <v>2016</v>
      </c>
      <c r="B1638" s="2" t="s">
        <v>80</v>
      </c>
      <c r="C1638" s="2" t="s">
        <v>77</v>
      </c>
      <c r="D1638" s="2">
        <v>22</v>
      </c>
    </row>
    <row r="1639" spans="1:4" ht="15.75" x14ac:dyDescent="0.25">
      <c r="A1639" s="21">
        <v>2016</v>
      </c>
      <c r="B1639" s="2" t="s">
        <v>80</v>
      </c>
      <c r="C1639" s="2" t="s">
        <v>78</v>
      </c>
      <c r="D1639" s="2">
        <v>346</v>
      </c>
    </row>
    <row r="1640" spans="1:4" ht="15.75" x14ac:dyDescent="0.25">
      <c r="A1640" s="21">
        <v>2016</v>
      </c>
      <c r="B1640" s="2" t="s">
        <v>80</v>
      </c>
      <c r="C1640" s="2" t="s">
        <v>79</v>
      </c>
      <c r="D1640" s="2">
        <v>18</v>
      </c>
    </row>
    <row r="1641" spans="1:4" ht="15.75" x14ac:dyDescent="0.25">
      <c r="A1641" s="21">
        <v>2016</v>
      </c>
      <c r="B1641" s="2" t="s">
        <v>81</v>
      </c>
      <c r="C1641" s="2" t="s">
        <v>66</v>
      </c>
      <c r="D1641" s="2">
        <v>285</v>
      </c>
    </row>
    <row r="1642" spans="1:4" ht="15.75" x14ac:dyDescent="0.25">
      <c r="A1642" s="21">
        <v>2016</v>
      </c>
      <c r="B1642" s="2" t="s">
        <v>81</v>
      </c>
      <c r="C1642" s="2" t="s">
        <v>67</v>
      </c>
      <c r="D1642" s="2">
        <v>78</v>
      </c>
    </row>
    <row r="1643" spans="1:4" ht="15.75" x14ac:dyDescent="0.25">
      <c r="A1643" s="21">
        <v>2016</v>
      </c>
      <c r="B1643" s="2" t="s">
        <v>81</v>
      </c>
      <c r="C1643" s="2" t="s">
        <v>68</v>
      </c>
      <c r="D1643" s="2">
        <v>103</v>
      </c>
    </row>
    <row r="1644" spans="1:4" ht="15.75" x14ac:dyDescent="0.25">
      <c r="A1644" s="21">
        <v>2016</v>
      </c>
      <c r="B1644" s="2" t="s">
        <v>81</v>
      </c>
      <c r="C1644" s="2" t="s">
        <v>69</v>
      </c>
      <c r="D1644" s="2">
        <v>311</v>
      </c>
    </row>
    <row r="1645" spans="1:4" ht="15.75" x14ac:dyDescent="0.25">
      <c r="A1645" s="21">
        <v>2016</v>
      </c>
      <c r="B1645" s="2" t="s">
        <v>81</v>
      </c>
      <c r="C1645" s="2" t="s">
        <v>70</v>
      </c>
      <c r="D1645" s="2">
        <v>247</v>
      </c>
    </row>
    <row r="1646" spans="1:4" ht="15.75" x14ac:dyDescent="0.25">
      <c r="A1646" s="21">
        <v>2016</v>
      </c>
      <c r="B1646" s="2" t="s">
        <v>81</v>
      </c>
      <c r="C1646" s="2" t="s">
        <v>71</v>
      </c>
      <c r="D1646" s="2">
        <v>565</v>
      </c>
    </row>
    <row r="1647" spans="1:4" ht="15.75" x14ac:dyDescent="0.25">
      <c r="A1647" s="21">
        <v>2016</v>
      </c>
      <c r="B1647" s="2" t="s">
        <v>81</v>
      </c>
      <c r="C1647" s="2" t="s">
        <v>72</v>
      </c>
      <c r="D1647" s="2">
        <v>1072</v>
      </c>
    </row>
    <row r="1648" spans="1:4" ht="15.75" x14ac:dyDescent="0.25">
      <c r="A1648" s="21">
        <v>2016</v>
      </c>
      <c r="B1648" s="2" t="s">
        <v>81</v>
      </c>
      <c r="C1648" s="2" t="s">
        <v>73</v>
      </c>
      <c r="D1648" s="2">
        <v>236</v>
      </c>
    </row>
    <row r="1649" spans="1:4" ht="15.75" x14ac:dyDescent="0.25">
      <c r="A1649" s="21">
        <v>2016</v>
      </c>
      <c r="B1649" s="2" t="s">
        <v>81</v>
      </c>
      <c r="C1649" s="2" t="s">
        <v>74</v>
      </c>
      <c r="D1649" s="2">
        <v>580</v>
      </c>
    </row>
    <row r="1650" spans="1:4" ht="15.75" x14ac:dyDescent="0.25">
      <c r="A1650" s="21">
        <v>2016</v>
      </c>
      <c r="B1650" s="2" t="s">
        <v>81</v>
      </c>
      <c r="C1650" s="2" t="s">
        <v>75</v>
      </c>
      <c r="D1650" s="2">
        <v>830</v>
      </c>
    </row>
    <row r="1651" spans="1:4" ht="15.75" x14ac:dyDescent="0.25">
      <c r="A1651" s="21">
        <v>2016</v>
      </c>
      <c r="B1651" s="2" t="s">
        <v>81</v>
      </c>
      <c r="C1651" s="2" t="s">
        <v>76</v>
      </c>
      <c r="D1651" s="2">
        <v>13</v>
      </c>
    </row>
    <row r="1652" spans="1:4" ht="15.75" x14ac:dyDescent="0.25">
      <c r="A1652" s="21">
        <v>2016</v>
      </c>
      <c r="B1652" s="2" t="s">
        <v>81</v>
      </c>
      <c r="C1652" s="2" t="s">
        <v>22</v>
      </c>
      <c r="D1652" s="2">
        <v>4727</v>
      </c>
    </row>
    <row r="1653" spans="1:4" ht="15.75" x14ac:dyDescent="0.25">
      <c r="A1653" s="21">
        <v>2016</v>
      </c>
      <c r="B1653" s="2" t="s">
        <v>81</v>
      </c>
      <c r="C1653" s="2" t="s">
        <v>77</v>
      </c>
      <c r="D1653" s="2">
        <v>31</v>
      </c>
    </row>
    <row r="1654" spans="1:4" ht="15.75" x14ac:dyDescent="0.25">
      <c r="A1654" s="21">
        <v>2016</v>
      </c>
      <c r="B1654" s="2" t="s">
        <v>81</v>
      </c>
      <c r="C1654" s="2" t="s">
        <v>78</v>
      </c>
      <c r="D1654" s="2">
        <v>356</v>
      </c>
    </row>
    <row r="1655" spans="1:4" ht="15.75" x14ac:dyDescent="0.25">
      <c r="A1655" s="21">
        <v>2016</v>
      </c>
      <c r="B1655" s="2" t="s">
        <v>81</v>
      </c>
      <c r="C1655" s="2" t="s">
        <v>79</v>
      </c>
      <c r="D1655" s="2">
        <v>20</v>
      </c>
    </row>
    <row r="1656" spans="1:4" ht="15.75" x14ac:dyDescent="0.25">
      <c r="A1656" s="21">
        <v>2016</v>
      </c>
      <c r="B1656" s="2" t="s">
        <v>82</v>
      </c>
      <c r="C1656" s="2" t="s">
        <v>66</v>
      </c>
      <c r="D1656" s="2">
        <v>307</v>
      </c>
    </row>
    <row r="1657" spans="1:4" ht="15.75" x14ac:dyDescent="0.25">
      <c r="A1657" s="21">
        <v>2016</v>
      </c>
      <c r="B1657" s="2" t="s">
        <v>82</v>
      </c>
      <c r="C1657" s="2" t="s">
        <v>67</v>
      </c>
      <c r="D1657" s="2">
        <v>98</v>
      </c>
    </row>
    <row r="1658" spans="1:4" ht="15.75" x14ac:dyDescent="0.25">
      <c r="A1658" s="21">
        <v>2016</v>
      </c>
      <c r="B1658" s="2" t="s">
        <v>82</v>
      </c>
      <c r="C1658" s="2" t="s">
        <v>68</v>
      </c>
      <c r="D1658" s="2">
        <v>107</v>
      </c>
    </row>
    <row r="1659" spans="1:4" ht="15.75" x14ac:dyDescent="0.25">
      <c r="A1659" s="21">
        <v>2016</v>
      </c>
      <c r="B1659" s="2" t="s">
        <v>82</v>
      </c>
      <c r="C1659" s="2" t="s">
        <v>69</v>
      </c>
      <c r="D1659" s="2">
        <v>325</v>
      </c>
    </row>
    <row r="1660" spans="1:4" ht="15.75" x14ac:dyDescent="0.25">
      <c r="A1660" s="21">
        <v>2016</v>
      </c>
      <c r="B1660" s="2" t="s">
        <v>82</v>
      </c>
      <c r="C1660" s="2" t="s">
        <v>70</v>
      </c>
      <c r="D1660" s="2">
        <v>256</v>
      </c>
    </row>
    <row r="1661" spans="1:4" ht="15.75" x14ac:dyDescent="0.25">
      <c r="A1661" s="21">
        <v>2016</v>
      </c>
      <c r="B1661" s="2" t="s">
        <v>82</v>
      </c>
      <c r="C1661" s="2" t="s">
        <v>71</v>
      </c>
      <c r="D1661" s="2">
        <v>496</v>
      </c>
    </row>
    <row r="1662" spans="1:4" ht="15.75" x14ac:dyDescent="0.25">
      <c r="A1662" s="21">
        <v>2016</v>
      </c>
      <c r="B1662" s="2" t="s">
        <v>82</v>
      </c>
      <c r="C1662" s="2" t="s">
        <v>72</v>
      </c>
      <c r="D1662" s="2">
        <v>1004</v>
      </c>
    </row>
    <row r="1663" spans="1:4" ht="15.75" x14ac:dyDescent="0.25">
      <c r="A1663" s="21">
        <v>2016</v>
      </c>
      <c r="B1663" s="2" t="s">
        <v>82</v>
      </c>
      <c r="C1663" s="2" t="s">
        <v>73</v>
      </c>
      <c r="D1663" s="2">
        <v>252</v>
      </c>
    </row>
    <row r="1664" spans="1:4" ht="15.75" x14ac:dyDescent="0.25">
      <c r="A1664" s="21">
        <v>2016</v>
      </c>
      <c r="B1664" s="2" t="s">
        <v>82</v>
      </c>
      <c r="C1664" s="2" t="s">
        <v>74</v>
      </c>
      <c r="D1664" s="2">
        <v>554</v>
      </c>
    </row>
    <row r="1665" spans="1:4" ht="15.75" x14ac:dyDescent="0.25">
      <c r="A1665" s="21">
        <v>2016</v>
      </c>
      <c r="B1665" s="2" t="s">
        <v>82</v>
      </c>
      <c r="C1665" s="2" t="s">
        <v>75</v>
      </c>
      <c r="D1665" s="2">
        <v>740</v>
      </c>
    </row>
    <row r="1666" spans="1:4" ht="15.75" x14ac:dyDescent="0.25">
      <c r="A1666" s="21">
        <v>2016</v>
      </c>
      <c r="B1666" s="2" t="s">
        <v>82</v>
      </c>
      <c r="C1666" s="2" t="s">
        <v>76</v>
      </c>
      <c r="D1666" s="2">
        <v>12</v>
      </c>
    </row>
    <row r="1667" spans="1:4" ht="15.75" x14ac:dyDescent="0.25">
      <c r="A1667" s="21">
        <v>2016</v>
      </c>
      <c r="B1667" s="2" t="s">
        <v>82</v>
      </c>
      <c r="C1667" s="2" t="s">
        <v>22</v>
      </c>
      <c r="D1667" s="2">
        <v>4479</v>
      </c>
    </row>
    <row r="1668" spans="1:4" ht="15.75" x14ac:dyDescent="0.25">
      <c r="A1668" s="21">
        <v>2016</v>
      </c>
      <c r="B1668" s="2" t="s">
        <v>82</v>
      </c>
      <c r="C1668" s="2" t="s">
        <v>77</v>
      </c>
      <c r="D1668" s="2">
        <v>24</v>
      </c>
    </row>
    <row r="1669" spans="1:4" ht="15.75" x14ac:dyDescent="0.25">
      <c r="A1669" s="21">
        <v>2016</v>
      </c>
      <c r="B1669" s="2" t="s">
        <v>82</v>
      </c>
      <c r="C1669" s="2" t="s">
        <v>78</v>
      </c>
      <c r="D1669" s="2">
        <v>282</v>
      </c>
    </row>
    <row r="1670" spans="1:4" ht="15.75" x14ac:dyDescent="0.25">
      <c r="A1670" s="21">
        <v>2016</v>
      </c>
      <c r="B1670" s="2" t="s">
        <v>82</v>
      </c>
      <c r="C1670" s="2" t="s">
        <v>79</v>
      </c>
      <c r="D1670" s="2">
        <v>22</v>
      </c>
    </row>
    <row r="1671" spans="1:4" ht="15.75" x14ac:dyDescent="0.25">
      <c r="A1671" s="21">
        <v>2016</v>
      </c>
      <c r="B1671" s="2" t="s">
        <v>83</v>
      </c>
      <c r="C1671" s="2" t="s">
        <v>66</v>
      </c>
      <c r="D1671" s="2">
        <v>308</v>
      </c>
    </row>
    <row r="1672" spans="1:4" ht="15.75" x14ac:dyDescent="0.25">
      <c r="A1672" s="21">
        <v>2016</v>
      </c>
      <c r="B1672" s="2" t="s">
        <v>83</v>
      </c>
      <c r="C1672" s="2" t="s">
        <v>67</v>
      </c>
      <c r="D1672" s="2">
        <v>83</v>
      </c>
    </row>
    <row r="1673" spans="1:4" ht="15.75" x14ac:dyDescent="0.25">
      <c r="A1673" s="21">
        <v>2016</v>
      </c>
      <c r="B1673" s="2" t="s">
        <v>83</v>
      </c>
      <c r="C1673" s="2" t="s">
        <v>68</v>
      </c>
      <c r="D1673" s="2">
        <v>107</v>
      </c>
    </row>
    <row r="1674" spans="1:4" ht="15.75" x14ac:dyDescent="0.25">
      <c r="A1674" s="21">
        <v>2016</v>
      </c>
      <c r="B1674" s="2" t="s">
        <v>83</v>
      </c>
      <c r="C1674" s="2" t="s">
        <v>69</v>
      </c>
      <c r="D1674" s="2">
        <v>301</v>
      </c>
    </row>
    <row r="1675" spans="1:4" ht="15.75" x14ac:dyDescent="0.25">
      <c r="A1675" s="21">
        <v>2016</v>
      </c>
      <c r="B1675" s="2" t="s">
        <v>83</v>
      </c>
      <c r="C1675" s="2" t="s">
        <v>70</v>
      </c>
      <c r="D1675" s="2">
        <v>231</v>
      </c>
    </row>
    <row r="1676" spans="1:4" ht="15.75" x14ac:dyDescent="0.25">
      <c r="A1676" s="21">
        <v>2016</v>
      </c>
      <c r="B1676" s="2" t="s">
        <v>83</v>
      </c>
      <c r="C1676" s="2" t="s">
        <v>71</v>
      </c>
      <c r="D1676" s="2">
        <v>511</v>
      </c>
    </row>
    <row r="1677" spans="1:4" ht="15.75" x14ac:dyDescent="0.25">
      <c r="A1677" s="21">
        <v>2016</v>
      </c>
      <c r="B1677" s="2" t="s">
        <v>83</v>
      </c>
      <c r="C1677" s="2" t="s">
        <v>72</v>
      </c>
      <c r="D1677" s="2">
        <v>1033</v>
      </c>
    </row>
    <row r="1678" spans="1:4" ht="15.75" x14ac:dyDescent="0.25">
      <c r="A1678" s="21">
        <v>2016</v>
      </c>
      <c r="B1678" s="2" t="s">
        <v>83</v>
      </c>
      <c r="C1678" s="2" t="s">
        <v>73</v>
      </c>
      <c r="D1678" s="2">
        <v>236</v>
      </c>
    </row>
    <row r="1679" spans="1:4" ht="15.75" x14ac:dyDescent="0.25">
      <c r="A1679" s="21">
        <v>2016</v>
      </c>
      <c r="B1679" s="2" t="s">
        <v>83</v>
      </c>
      <c r="C1679" s="2" t="s">
        <v>74</v>
      </c>
      <c r="D1679" s="2">
        <v>558</v>
      </c>
    </row>
    <row r="1680" spans="1:4" ht="15.75" x14ac:dyDescent="0.25">
      <c r="A1680" s="21">
        <v>2016</v>
      </c>
      <c r="B1680" s="2" t="s">
        <v>83</v>
      </c>
      <c r="C1680" s="2" t="s">
        <v>75</v>
      </c>
      <c r="D1680" s="2">
        <v>821</v>
      </c>
    </row>
    <row r="1681" spans="1:4" ht="15.75" x14ac:dyDescent="0.25">
      <c r="A1681" s="21">
        <v>2016</v>
      </c>
      <c r="B1681" s="2" t="s">
        <v>83</v>
      </c>
      <c r="C1681" s="2" t="s">
        <v>76</v>
      </c>
      <c r="D1681" s="2">
        <v>10</v>
      </c>
    </row>
    <row r="1682" spans="1:4" ht="15.75" x14ac:dyDescent="0.25">
      <c r="A1682" s="21">
        <v>2016</v>
      </c>
      <c r="B1682" s="2" t="s">
        <v>83</v>
      </c>
      <c r="C1682" s="2" t="s">
        <v>22</v>
      </c>
      <c r="D1682" s="2">
        <v>4552</v>
      </c>
    </row>
    <row r="1683" spans="1:4" ht="15.75" x14ac:dyDescent="0.25">
      <c r="A1683" s="21">
        <v>2016</v>
      </c>
      <c r="B1683" s="2" t="s">
        <v>83</v>
      </c>
      <c r="C1683" s="2" t="s">
        <v>77</v>
      </c>
      <c r="D1683" s="2">
        <v>23</v>
      </c>
    </row>
    <row r="1684" spans="1:4" ht="15.75" x14ac:dyDescent="0.25">
      <c r="A1684" s="21">
        <v>2016</v>
      </c>
      <c r="B1684" s="2" t="s">
        <v>83</v>
      </c>
      <c r="C1684" s="2" t="s">
        <v>78</v>
      </c>
      <c r="D1684" s="2">
        <v>311</v>
      </c>
    </row>
    <row r="1685" spans="1:4" ht="15.75" x14ac:dyDescent="0.25">
      <c r="A1685" s="21">
        <v>2016</v>
      </c>
      <c r="B1685" s="2" t="s">
        <v>83</v>
      </c>
      <c r="C1685" s="2" t="s">
        <v>79</v>
      </c>
      <c r="D1685" s="2">
        <v>19</v>
      </c>
    </row>
    <row r="1686" spans="1:4" ht="15.75" x14ac:dyDescent="0.25">
      <c r="A1686" s="21">
        <v>2016</v>
      </c>
      <c r="B1686" s="2" t="s">
        <v>84</v>
      </c>
      <c r="C1686" s="2" t="s">
        <v>66</v>
      </c>
      <c r="D1686" s="2">
        <v>271</v>
      </c>
    </row>
    <row r="1687" spans="1:4" ht="15.75" x14ac:dyDescent="0.25">
      <c r="A1687" s="21">
        <v>2016</v>
      </c>
      <c r="B1687" s="2" t="s">
        <v>84</v>
      </c>
      <c r="C1687" s="2" t="s">
        <v>67</v>
      </c>
      <c r="D1687" s="2">
        <v>81</v>
      </c>
    </row>
    <row r="1688" spans="1:4" ht="15.75" x14ac:dyDescent="0.25">
      <c r="A1688" s="21">
        <v>2016</v>
      </c>
      <c r="B1688" s="2" t="s">
        <v>84</v>
      </c>
      <c r="C1688" s="2" t="s">
        <v>68</v>
      </c>
      <c r="D1688" s="2">
        <v>104</v>
      </c>
    </row>
    <row r="1689" spans="1:4" ht="15.75" x14ac:dyDescent="0.25">
      <c r="A1689" s="21">
        <v>2016</v>
      </c>
      <c r="B1689" s="2" t="s">
        <v>84</v>
      </c>
      <c r="C1689" s="2" t="s">
        <v>69</v>
      </c>
      <c r="D1689" s="2">
        <v>294</v>
      </c>
    </row>
    <row r="1690" spans="1:4" ht="15.75" x14ac:dyDescent="0.25">
      <c r="A1690" s="21">
        <v>2016</v>
      </c>
      <c r="B1690" s="2" t="s">
        <v>84</v>
      </c>
      <c r="C1690" s="2" t="s">
        <v>70</v>
      </c>
      <c r="D1690" s="2">
        <v>210</v>
      </c>
    </row>
    <row r="1691" spans="1:4" ht="15.75" x14ac:dyDescent="0.25">
      <c r="A1691" s="21">
        <v>2016</v>
      </c>
      <c r="B1691" s="2" t="s">
        <v>84</v>
      </c>
      <c r="C1691" s="2" t="s">
        <v>71</v>
      </c>
      <c r="D1691" s="2">
        <v>481</v>
      </c>
    </row>
    <row r="1692" spans="1:4" ht="15.75" x14ac:dyDescent="0.25">
      <c r="A1692" s="21">
        <v>2016</v>
      </c>
      <c r="B1692" s="2" t="s">
        <v>84</v>
      </c>
      <c r="C1692" s="2" t="s">
        <v>72</v>
      </c>
      <c r="D1692" s="2">
        <v>879</v>
      </c>
    </row>
    <row r="1693" spans="1:4" ht="15.75" x14ac:dyDescent="0.25">
      <c r="A1693" s="21">
        <v>2016</v>
      </c>
      <c r="B1693" s="2" t="s">
        <v>84</v>
      </c>
      <c r="C1693" s="2" t="s">
        <v>73</v>
      </c>
      <c r="D1693" s="2">
        <v>217</v>
      </c>
    </row>
    <row r="1694" spans="1:4" ht="15.75" x14ac:dyDescent="0.25">
      <c r="A1694" s="21">
        <v>2016</v>
      </c>
      <c r="B1694" s="2" t="s">
        <v>84</v>
      </c>
      <c r="C1694" s="2" t="s">
        <v>74</v>
      </c>
      <c r="D1694" s="2">
        <v>562</v>
      </c>
    </row>
    <row r="1695" spans="1:4" ht="15.75" x14ac:dyDescent="0.25">
      <c r="A1695" s="21">
        <v>2016</v>
      </c>
      <c r="B1695" s="2" t="s">
        <v>84</v>
      </c>
      <c r="C1695" s="2" t="s">
        <v>75</v>
      </c>
      <c r="D1695" s="2">
        <v>721</v>
      </c>
    </row>
    <row r="1696" spans="1:4" ht="15.75" x14ac:dyDescent="0.25">
      <c r="A1696" s="21">
        <v>2016</v>
      </c>
      <c r="B1696" s="2" t="s">
        <v>84</v>
      </c>
      <c r="C1696" s="2" t="s">
        <v>76</v>
      </c>
      <c r="D1696" s="2">
        <v>11</v>
      </c>
    </row>
    <row r="1697" spans="1:4" ht="15.75" x14ac:dyDescent="0.25">
      <c r="A1697" s="21">
        <v>2016</v>
      </c>
      <c r="B1697" s="2" t="s">
        <v>84</v>
      </c>
      <c r="C1697" s="2" t="s">
        <v>22</v>
      </c>
      <c r="D1697" s="2">
        <v>4131</v>
      </c>
    </row>
    <row r="1698" spans="1:4" ht="15.75" x14ac:dyDescent="0.25">
      <c r="A1698" s="21">
        <v>2016</v>
      </c>
      <c r="B1698" s="2" t="s">
        <v>84</v>
      </c>
      <c r="C1698" s="2" t="s">
        <v>77</v>
      </c>
      <c r="D1698" s="2">
        <v>18</v>
      </c>
    </row>
    <row r="1699" spans="1:4" ht="15.75" x14ac:dyDescent="0.25">
      <c r="A1699" s="21">
        <v>2016</v>
      </c>
      <c r="B1699" s="2" t="s">
        <v>84</v>
      </c>
      <c r="C1699" s="2" t="s">
        <v>78</v>
      </c>
      <c r="D1699" s="2">
        <v>269</v>
      </c>
    </row>
    <row r="1700" spans="1:4" ht="15.75" x14ac:dyDescent="0.25">
      <c r="A1700" s="21">
        <v>2016</v>
      </c>
      <c r="B1700" s="2" t="s">
        <v>84</v>
      </c>
      <c r="C1700" s="2" t="s">
        <v>79</v>
      </c>
      <c r="D1700" s="2">
        <v>13</v>
      </c>
    </row>
    <row r="1701" spans="1:4" ht="15.75" x14ac:dyDescent="0.25">
      <c r="A1701" s="21">
        <v>2016</v>
      </c>
      <c r="B1701" s="2" t="s">
        <v>85</v>
      </c>
      <c r="C1701" s="2" t="s">
        <v>66</v>
      </c>
      <c r="D1701" s="2">
        <v>275</v>
      </c>
    </row>
    <row r="1702" spans="1:4" ht="15.75" x14ac:dyDescent="0.25">
      <c r="A1702" s="21">
        <v>2016</v>
      </c>
      <c r="B1702" s="2" t="s">
        <v>85</v>
      </c>
      <c r="C1702" s="2" t="s">
        <v>67</v>
      </c>
      <c r="D1702" s="2">
        <v>88</v>
      </c>
    </row>
    <row r="1703" spans="1:4" ht="15.75" x14ac:dyDescent="0.25">
      <c r="A1703" s="21">
        <v>2016</v>
      </c>
      <c r="B1703" s="2" t="s">
        <v>85</v>
      </c>
      <c r="C1703" s="2" t="s">
        <v>68</v>
      </c>
      <c r="D1703" s="2">
        <v>90</v>
      </c>
    </row>
    <row r="1704" spans="1:4" ht="15.75" x14ac:dyDescent="0.25">
      <c r="A1704" s="21">
        <v>2016</v>
      </c>
      <c r="B1704" s="2" t="s">
        <v>85</v>
      </c>
      <c r="C1704" s="2" t="s">
        <v>69</v>
      </c>
      <c r="D1704" s="2">
        <v>288</v>
      </c>
    </row>
    <row r="1705" spans="1:4" ht="15.75" x14ac:dyDescent="0.25">
      <c r="A1705" s="21">
        <v>2016</v>
      </c>
      <c r="B1705" s="2" t="s">
        <v>85</v>
      </c>
      <c r="C1705" s="2" t="s">
        <v>70</v>
      </c>
      <c r="D1705" s="2">
        <v>222</v>
      </c>
    </row>
    <row r="1706" spans="1:4" ht="15.75" x14ac:dyDescent="0.25">
      <c r="A1706" s="21">
        <v>2016</v>
      </c>
      <c r="B1706" s="2" t="s">
        <v>85</v>
      </c>
      <c r="C1706" s="2" t="s">
        <v>71</v>
      </c>
      <c r="D1706" s="2">
        <v>498</v>
      </c>
    </row>
    <row r="1707" spans="1:4" ht="15.75" x14ac:dyDescent="0.25">
      <c r="A1707" s="21">
        <v>2016</v>
      </c>
      <c r="B1707" s="2" t="s">
        <v>85</v>
      </c>
      <c r="C1707" s="2" t="s">
        <v>72</v>
      </c>
      <c r="D1707" s="2">
        <v>985</v>
      </c>
    </row>
    <row r="1708" spans="1:4" ht="15.75" x14ac:dyDescent="0.25">
      <c r="A1708" s="21">
        <v>2016</v>
      </c>
      <c r="B1708" s="2" t="s">
        <v>85</v>
      </c>
      <c r="C1708" s="2" t="s">
        <v>73</v>
      </c>
      <c r="D1708" s="2">
        <v>246</v>
      </c>
    </row>
    <row r="1709" spans="1:4" ht="15.75" x14ac:dyDescent="0.25">
      <c r="A1709" s="21">
        <v>2016</v>
      </c>
      <c r="B1709" s="2" t="s">
        <v>85</v>
      </c>
      <c r="C1709" s="2" t="s">
        <v>74</v>
      </c>
      <c r="D1709" s="2">
        <v>516</v>
      </c>
    </row>
    <row r="1710" spans="1:4" ht="15.75" x14ac:dyDescent="0.25">
      <c r="A1710" s="21">
        <v>2016</v>
      </c>
      <c r="B1710" s="2" t="s">
        <v>85</v>
      </c>
      <c r="C1710" s="2" t="s">
        <v>75</v>
      </c>
      <c r="D1710" s="2">
        <v>767</v>
      </c>
    </row>
    <row r="1711" spans="1:4" ht="15.75" x14ac:dyDescent="0.25">
      <c r="A1711" s="21">
        <v>2016</v>
      </c>
      <c r="B1711" s="2" t="s">
        <v>85</v>
      </c>
      <c r="C1711" s="2" t="s">
        <v>76</v>
      </c>
      <c r="D1711" s="2">
        <v>15</v>
      </c>
    </row>
    <row r="1712" spans="1:4" ht="15.75" x14ac:dyDescent="0.25">
      <c r="A1712" s="21">
        <v>2016</v>
      </c>
      <c r="B1712" s="2" t="s">
        <v>85</v>
      </c>
      <c r="C1712" s="2" t="s">
        <v>22</v>
      </c>
      <c r="D1712" s="2">
        <v>4359</v>
      </c>
    </row>
    <row r="1713" spans="1:4" ht="15.75" x14ac:dyDescent="0.25">
      <c r="A1713" s="21">
        <v>2016</v>
      </c>
      <c r="B1713" s="2" t="s">
        <v>85</v>
      </c>
      <c r="C1713" s="2" t="s">
        <v>77</v>
      </c>
      <c r="D1713" s="2">
        <v>12</v>
      </c>
    </row>
    <row r="1714" spans="1:4" ht="15.75" x14ac:dyDescent="0.25">
      <c r="A1714" s="21">
        <v>2016</v>
      </c>
      <c r="B1714" s="2" t="s">
        <v>85</v>
      </c>
      <c r="C1714" s="2" t="s">
        <v>78</v>
      </c>
      <c r="D1714" s="2">
        <v>336</v>
      </c>
    </row>
    <row r="1715" spans="1:4" ht="15.75" x14ac:dyDescent="0.25">
      <c r="A1715" s="21">
        <v>2016</v>
      </c>
      <c r="B1715" s="2" t="s">
        <v>85</v>
      </c>
      <c r="C1715" s="2" t="s">
        <v>79</v>
      </c>
      <c r="D1715" s="2">
        <v>21</v>
      </c>
    </row>
    <row r="1716" spans="1:4" ht="15.75" x14ac:dyDescent="0.25">
      <c r="A1716" s="21">
        <v>2015</v>
      </c>
      <c r="B1716" s="2" t="s">
        <v>86</v>
      </c>
      <c r="C1716" s="2" t="s">
        <v>66</v>
      </c>
      <c r="D1716" s="2">
        <v>303</v>
      </c>
    </row>
    <row r="1717" spans="1:4" ht="15.75" x14ac:dyDescent="0.25">
      <c r="A1717" s="21">
        <v>2015</v>
      </c>
      <c r="B1717" s="2" t="s">
        <v>86</v>
      </c>
      <c r="C1717" s="2" t="s">
        <v>67</v>
      </c>
      <c r="D1717" s="2">
        <v>88</v>
      </c>
    </row>
    <row r="1718" spans="1:4" ht="15.75" x14ac:dyDescent="0.25">
      <c r="A1718" s="21">
        <v>2015</v>
      </c>
      <c r="B1718" s="2" t="s">
        <v>86</v>
      </c>
      <c r="C1718" s="2" t="s">
        <v>68</v>
      </c>
      <c r="D1718" s="2">
        <v>122</v>
      </c>
    </row>
    <row r="1719" spans="1:4" ht="15.75" x14ac:dyDescent="0.25">
      <c r="A1719" s="21">
        <v>2015</v>
      </c>
      <c r="B1719" s="2" t="s">
        <v>86</v>
      </c>
      <c r="C1719" s="2" t="s">
        <v>69</v>
      </c>
      <c r="D1719" s="2">
        <v>293</v>
      </c>
    </row>
    <row r="1720" spans="1:4" ht="15.75" x14ac:dyDescent="0.25">
      <c r="A1720" s="21">
        <v>2015</v>
      </c>
      <c r="B1720" s="2" t="s">
        <v>86</v>
      </c>
      <c r="C1720" s="2" t="s">
        <v>70</v>
      </c>
      <c r="D1720" s="2">
        <v>251</v>
      </c>
    </row>
    <row r="1721" spans="1:4" ht="15.75" x14ac:dyDescent="0.25">
      <c r="A1721" s="21">
        <v>2015</v>
      </c>
      <c r="B1721" s="2" t="s">
        <v>86</v>
      </c>
      <c r="C1721" s="2" t="s">
        <v>71</v>
      </c>
      <c r="D1721" s="2">
        <v>519</v>
      </c>
    </row>
    <row r="1722" spans="1:4" ht="15.75" x14ac:dyDescent="0.25">
      <c r="A1722" s="21">
        <v>2015</v>
      </c>
      <c r="B1722" s="2" t="s">
        <v>86</v>
      </c>
      <c r="C1722" s="2" t="s">
        <v>72</v>
      </c>
      <c r="D1722" s="2">
        <v>1058</v>
      </c>
    </row>
    <row r="1723" spans="1:4" ht="15.75" x14ac:dyDescent="0.25">
      <c r="A1723" s="21">
        <v>2015</v>
      </c>
      <c r="B1723" s="2" t="s">
        <v>86</v>
      </c>
      <c r="C1723" s="2" t="s">
        <v>73</v>
      </c>
      <c r="D1723" s="2">
        <v>265</v>
      </c>
    </row>
    <row r="1724" spans="1:4" ht="15.75" x14ac:dyDescent="0.25">
      <c r="A1724" s="21">
        <v>2015</v>
      </c>
      <c r="B1724" s="2" t="s">
        <v>86</v>
      </c>
      <c r="C1724" s="2" t="s">
        <v>74</v>
      </c>
      <c r="D1724" s="2">
        <v>563</v>
      </c>
    </row>
    <row r="1725" spans="1:4" ht="15.75" x14ac:dyDescent="0.25">
      <c r="A1725" s="21">
        <v>2015</v>
      </c>
      <c r="B1725" s="2" t="s">
        <v>86</v>
      </c>
      <c r="C1725" s="2" t="s">
        <v>75</v>
      </c>
      <c r="D1725" s="2">
        <v>711</v>
      </c>
    </row>
    <row r="1726" spans="1:4" ht="15.75" x14ac:dyDescent="0.25">
      <c r="A1726" s="21">
        <v>2015</v>
      </c>
      <c r="B1726" s="2" t="s">
        <v>86</v>
      </c>
      <c r="C1726" s="2" t="s">
        <v>76</v>
      </c>
      <c r="D1726" s="2">
        <v>13</v>
      </c>
    </row>
    <row r="1727" spans="1:4" ht="15.75" x14ac:dyDescent="0.25">
      <c r="A1727" s="21">
        <v>2015</v>
      </c>
      <c r="B1727" s="2" t="s">
        <v>86</v>
      </c>
      <c r="C1727" s="2" t="s">
        <v>22</v>
      </c>
      <c r="D1727" s="2">
        <v>4547</v>
      </c>
    </row>
    <row r="1728" spans="1:4" ht="15.75" x14ac:dyDescent="0.25">
      <c r="A1728" s="21">
        <v>2015</v>
      </c>
      <c r="B1728" s="2" t="s">
        <v>86</v>
      </c>
      <c r="C1728" s="2" t="s">
        <v>77</v>
      </c>
      <c r="D1728" s="2">
        <v>27</v>
      </c>
    </row>
    <row r="1729" spans="1:4" ht="15.75" x14ac:dyDescent="0.25">
      <c r="A1729" s="21">
        <v>2015</v>
      </c>
      <c r="B1729" s="2" t="s">
        <v>86</v>
      </c>
      <c r="C1729" s="2" t="s">
        <v>78</v>
      </c>
      <c r="D1729" s="2">
        <v>316</v>
      </c>
    </row>
    <row r="1730" spans="1:4" ht="15.75" x14ac:dyDescent="0.25">
      <c r="A1730" s="21">
        <v>2015</v>
      </c>
      <c r="B1730" s="2" t="s">
        <v>86</v>
      </c>
      <c r="C1730" s="2" t="s">
        <v>79</v>
      </c>
      <c r="D1730" s="2">
        <v>18</v>
      </c>
    </row>
    <row r="1731" spans="1:4" ht="15.75" x14ac:dyDescent="0.25">
      <c r="A1731" s="21">
        <v>2015</v>
      </c>
      <c r="B1731" s="2" t="s">
        <v>87</v>
      </c>
      <c r="C1731" s="2" t="s">
        <v>66</v>
      </c>
      <c r="D1731" s="2">
        <v>298</v>
      </c>
    </row>
    <row r="1732" spans="1:4" ht="15.75" x14ac:dyDescent="0.25">
      <c r="A1732" s="21">
        <v>2015</v>
      </c>
      <c r="B1732" s="2" t="s">
        <v>87</v>
      </c>
      <c r="C1732" s="2" t="s">
        <v>67</v>
      </c>
      <c r="D1732" s="2">
        <v>88</v>
      </c>
    </row>
    <row r="1733" spans="1:4" ht="15.75" x14ac:dyDescent="0.25">
      <c r="A1733" s="21">
        <v>2015</v>
      </c>
      <c r="B1733" s="2" t="s">
        <v>87</v>
      </c>
      <c r="C1733" s="2" t="s">
        <v>68</v>
      </c>
      <c r="D1733" s="2">
        <v>99</v>
      </c>
    </row>
    <row r="1734" spans="1:4" ht="15.75" x14ac:dyDescent="0.25">
      <c r="A1734" s="21">
        <v>2015</v>
      </c>
      <c r="B1734" s="2" t="s">
        <v>87</v>
      </c>
      <c r="C1734" s="2" t="s">
        <v>69</v>
      </c>
      <c r="D1734" s="2">
        <v>307</v>
      </c>
    </row>
    <row r="1735" spans="1:4" ht="15.75" x14ac:dyDescent="0.25">
      <c r="A1735" s="21">
        <v>2015</v>
      </c>
      <c r="B1735" s="2" t="s">
        <v>87</v>
      </c>
      <c r="C1735" s="2" t="s">
        <v>70</v>
      </c>
      <c r="D1735" s="2">
        <v>239</v>
      </c>
    </row>
    <row r="1736" spans="1:4" ht="15.75" x14ac:dyDescent="0.25">
      <c r="A1736" s="21">
        <v>2015</v>
      </c>
      <c r="B1736" s="2" t="s">
        <v>87</v>
      </c>
      <c r="C1736" s="2" t="s">
        <v>71</v>
      </c>
      <c r="D1736" s="2">
        <v>518</v>
      </c>
    </row>
    <row r="1737" spans="1:4" ht="15.75" x14ac:dyDescent="0.25">
      <c r="A1737" s="21">
        <v>2015</v>
      </c>
      <c r="B1737" s="2" t="s">
        <v>87</v>
      </c>
      <c r="C1737" s="2" t="s">
        <v>72</v>
      </c>
      <c r="D1737" s="2">
        <v>1000</v>
      </c>
    </row>
    <row r="1738" spans="1:4" ht="15.75" x14ac:dyDescent="0.25">
      <c r="A1738" s="21">
        <v>2015</v>
      </c>
      <c r="B1738" s="2" t="s">
        <v>87</v>
      </c>
      <c r="C1738" s="2" t="s">
        <v>73</v>
      </c>
      <c r="D1738" s="2">
        <v>217</v>
      </c>
    </row>
    <row r="1739" spans="1:4" ht="15.75" x14ac:dyDescent="0.25">
      <c r="A1739" s="21">
        <v>2015</v>
      </c>
      <c r="B1739" s="2" t="s">
        <v>87</v>
      </c>
      <c r="C1739" s="2" t="s">
        <v>74</v>
      </c>
      <c r="D1739" s="2">
        <v>536</v>
      </c>
    </row>
    <row r="1740" spans="1:4" ht="15.75" x14ac:dyDescent="0.25">
      <c r="A1740" s="21">
        <v>2015</v>
      </c>
      <c r="B1740" s="2" t="s">
        <v>87</v>
      </c>
      <c r="C1740" s="2" t="s">
        <v>75</v>
      </c>
      <c r="D1740" s="2">
        <v>773</v>
      </c>
    </row>
    <row r="1741" spans="1:4" ht="15.75" x14ac:dyDescent="0.25">
      <c r="A1741" s="21">
        <v>2015</v>
      </c>
      <c r="B1741" s="2" t="s">
        <v>87</v>
      </c>
      <c r="C1741" s="2" t="s">
        <v>76</v>
      </c>
      <c r="D1741" s="2">
        <v>10</v>
      </c>
    </row>
    <row r="1742" spans="1:4" ht="15.75" x14ac:dyDescent="0.25">
      <c r="A1742" s="21">
        <v>2015</v>
      </c>
      <c r="B1742" s="2" t="s">
        <v>87</v>
      </c>
      <c r="C1742" s="2" t="s">
        <v>22</v>
      </c>
      <c r="D1742" s="2">
        <v>4458</v>
      </c>
    </row>
    <row r="1743" spans="1:4" ht="15.75" x14ac:dyDescent="0.25">
      <c r="A1743" s="21">
        <v>2015</v>
      </c>
      <c r="B1743" s="2" t="s">
        <v>87</v>
      </c>
      <c r="C1743" s="2" t="s">
        <v>77</v>
      </c>
      <c r="D1743" s="2">
        <v>20</v>
      </c>
    </row>
    <row r="1744" spans="1:4" ht="15.75" x14ac:dyDescent="0.25">
      <c r="A1744" s="21">
        <v>2015</v>
      </c>
      <c r="B1744" s="2" t="s">
        <v>87</v>
      </c>
      <c r="C1744" s="2" t="s">
        <v>78</v>
      </c>
      <c r="D1744" s="2">
        <v>333</v>
      </c>
    </row>
    <row r="1745" spans="1:4" ht="15.75" x14ac:dyDescent="0.25">
      <c r="A1745" s="21">
        <v>2015</v>
      </c>
      <c r="B1745" s="2" t="s">
        <v>87</v>
      </c>
      <c r="C1745" s="2" t="s">
        <v>79</v>
      </c>
      <c r="D1745" s="2">
        <v>20</v>
      </c>
    </row>
    <row r="1746" spans="1:4" ht="15.75" x14ac:dyDescent="0.25">
      <c r="A1746" s="21">
        <v>2015</v>
      </c>
      <c r="B1746" s="2" t="s">
        <v>88</v>
      </c>
      <c r="C1746" s="2" t="s">
        <v>66</v>
      </c>
      <c r="D1746" s="2">
        <v>315</v>
      </c>
    </row>
    <row r="1747" spans="1:4" ht="15.75" x14ac:dyDescent="0.25">
      <c r="A1747" s="21">
        <v>2015</v>
      </c>
      <c r="B1747" s="2" t="s">
        <v>88</v>
      </c>
      <c r="C1747" s="2" t="s">
        <v>67</v>
      </c>
      <c r="D1747" s="2">
        <v>88</v>
      </c>
    </row>
    <row r="1748" spans="1:4" ht="15.75" x14ac:dyDescent="0.25">
      <c r="A1748" s="21">
        <v>2015</v>
      </c>
      <c r="B1748" s="2" t="s">
        <v>88</v>
      </c>
      <c r="C1748" s="2" t="s">
        <v>68</v>
      </c>
      <c r="D1748" s="2">
        <v>94</v>
      </c>
    </row>
    <row r="1749" spans="1:4" ht="15.75" x14ac:dyDescent="0.25">
      <c r="A1749" s="21">
        <v>2015</v>
      </c>
      <c r="B1749" s="2" t="s">
        <v>88</v>
      </c>
      <c r="C1749" s="2" t="s">
        <v>69</v>
      </c>
      <c r="D1749" s="2">
        <v>301</v>
      </c>
    </row>
    <row r="1750" spans="1:4" ht="15.75" x14ac:dyDescent="0.25">
      <c r="A1750" s="21">
        <v>2015</v>
      </c>
      <c r="B1750" s="2" t="s">
        <v>88</v>
      </c>
      <c r="C1750" s="2" t="s">
        <v>70</v>
      </c>
      <c r="D1750" s="2">
        <v>277</v>
      </c>
    </row>
    <row r="1751" spans="1:4" ht="15.75" x14ac:dyDescent="0.25">
      <c r="A1751" s="21">
        <v>2015</v>
      </c>
      <c r="B1751" s="2" t="s">
        <v>88</v>
      </c>
      <c r="C1751" s="2" t="s">
        <v>71</v>
      </c>
      <c r="D1751" s="2">
        <v>578</v>
      </c>
    </row>
    <row r="1752" spans="1:4" ht="15.75" x14ac:dyDescent="0.25">
      <c r="A1752" s="21">
        <v>2015</v>
      </c>
      <c r="B1752" s="2" t="s">
        <v>88</v>
      </c>
      <c r="C1752" s="2" t="s">
        <v>72</v>
      </c>
      <c r="D1752" s="2">
        <v>1043</v>
      </c>
    </row>
    <row r="1753" spans="1:4" ht="15.75" x14ac:dyDescent="0.25">
      <c r="A1753" s="21">
        <v>2015</v>
      </c>
      <c r="B1753" s="2" t="s">
        <v>88</v>
      </c>
      <c r="C1753" s="2" t="s">
        <v>73</v>
      </c>
      <c r="D1753" s="2">
        <v>244</v>
      </c>
    </row>
    <row r="1754" spans="1:4" ht="15.75" x14ac:dyDescent="0.25">
      <c r="A1754" s="21">
        <v>2015</v>
      </c>
      <c r="B1754" s="2" t="s">
        <v>88</v>
      </c>
      <c r="C1754" s="2" t="s">
        <v>74</v>
      </c>
      <c r="D1754" s="2">
        <v>565</v>
      </c>
    </row>
    <row r="1755" spans="1:4" ht="15.75" x14ac:dyDescent="0.25">
      <c r="A1755" s="21">
        <v>2015</v>
      </c>
      <c r="B1755" s="2" t="s">
        <v>88</v>
      </c>
      <c r="C1755" s="2" t="s">
        <v>75</v>
      </c>
      <c r="D1755" s="2">
        <v>837</v>
      </c>
    </row>
    <row r="1756" spans="1:4" ht="15.75" x14ac:dyDescent="0.25">
      <c r="A1756" s="21">
        <v>2015</v>
      </c>
      <c r="B1756" s="2" t="s">
        <v>88</v>
      </c>
      <c r="C1756" s="2" t="s">
        <v>76</v>
      </c>
      <c r="D1756" s="2">
        <v>14</v>
      </c>
    </row>
    <row r="1757" spans="1:4" ht="15.75" x14ac:dyDescent="0.25">
      <c r="A1757" s="21">
        <v>2015</v>
      </c>
      <c r="B1757" s="2" t="s">
        <v>88</v>
      </c>
      <c r="C1757" s="2" t="s">
        <v>22</v>
      </c>
      <c r="D1757" s="2">
        <v>4711</v>
      </c>
    </row>
    <row r="1758" spans="1:4" ht="15.75" x14ac:dyDescent="0.25">
      <c r="A1758" s="21">
        <v>2015</v>
      </c>
      <c r="B1758" s="2" t="s">
        <v>88</v>
      </c>
      <c r="C1758" s="2" t="s">
        <v>77</v>
      </c>
      <c r="D1758" s="2">
        <v>12</v>
      </c>
    </row>
    <row r="1759" spans="1:4" ht="15.75" x14ac:dyDescent="0.25">
      <c r="A1759" s="21">
        <v>2015</v>
      </c>
      <c r="B1759" s="2" t="s">
        <v>88</v>
      </c>
      <c r="C1759" s="2" t="s">
        <v>78</v>
      </c>
      <c r="D1759" s="2">
        <v>324</v>
      </c>
    </row>
    <row r="1760" spans="1:4" ht="15.75" x14ac:dyDescent="0.25">
      <c r="A1760" s="21">
        <v>2015</v>
      </c>
      <c r="B1760" s="2" t="s">
        <v>88</v>
      </c>
      <c r="C1760" s="2" t="s">
        <v>79</v>
      </c>
      <c r="D1760" s="2">
        <v>19</v>
      </c>
    </row>
    <row r="1761" spans="1:4" ht="15.75" x14ac:dyDescent="0.25">
      <c r="A1761" s="21">
        <v>2015</v>
      </c>
      <c r="B1761" s="2" t="s">
        <v>89</v>
      </c>
      <c r="C1761" s="2" t="s">
        <v>66</v>
      </c>
      <c r="D1761" s="2">
        <v>303</v>
      </c>
    </row>
    <row r="1762" spans="1:4" ht="15.75" x14ac:dyDescent="0.25">
      <c r="A1762" s="21">
        <v>2015</v>
      </c>
      <c r="B1762" s="2" t="s">
        <v>89</v>
      </c>
      <c r="C1762" s="2" t="s">
        <v>67</v>
      </c>
      <c r="D1762" s="2">
        <v>93</v>
      </c>
    </row>
    <row r="1763" spans="1:4" ht="15.75" x14ac:dyDescent="0.25">
      <c r="A1763" s="21">
        <v>2015</v>
      </c>
      <c r="B1763" s="2" t="s">
        <v>89</v>
      </c>
      <c r="C1763" s="2" t="s">
        <v>68</v>
      </c>
      <c r="D1763" s="2">
        <v>121</v>
      </c>
    </row>
    <row r="1764" spans="1:4" ht="15.75" x14ac:dyDescent="0.25">
      <c r="A1764" s="21">
        <v>2015</v>
      </c>
      <c r="B1764" s="2" t="s">
        <v>89</v>
      </c>
      <c r="C1764" s="2" t="s">
        <v>69</v>
      </c>
      <c r="D1764" s="2">
        <v>322</v>
      </c>
    </row>
    <row r="1765" spans="1:4" ht="15.75" x14ac:dyDescent="0.25">
      <c r="A1765" s="21">
        <v>2015</v>
      </c>
      <c r="B1765" s="2" t="s">
        <v>89</v>
      </c>
      <c r="C1765" s="2" t="s">
        <v>70</v>
      </c>
      <c r="D1765" s="2">
        <v>263</v>
      </c>
    </row>
    <row r="1766" spans="1:4" ht="15.75" x14ac:dyDescent="0.25">
      <c r="A1766" s="21">
        <v>2015</v>
      </c>
      <c r="B1766" s="2" t="s">
        <v>89</v>
      </c>
      <c r="C1766" s="2" t="s">
        <v>71</v>
      </c>
      <c r="D1766" s="2">
        <v>544</v>
      </c>
    </row>
    <row r="1767" spans="1:4" ht="15.75" x14ac:dyDescent="0.25">
      <c r="A1767" s="21">
        <v>2015</v>
      </c>
      <c r="B1767" s="2" t="s">
        <v>89</v>
      </c>
      <c r="C1767" s="2" t="s">
        <v>72</v>
      </c>
      <c r="D1767" s="2">
        <v>1010</v>
      </c>
    </row>
    <row r="1768" spans="1:4" ht="15.75" x14ac:dyDescent="0.25">
      <c r="A1768" s="21">
        <v>2015</v>
      </c>
      <c r="B1768" s="2" t="s">
        <v>89</v>
      </c>
      <c r="C1768" s="2" t="s">
        <v>73</v>
      </c>
      <c r="D1768" s="2">
        <v>237</v>
      </c>
    </row>
    <row r="1769" spans="1:4" ht="15.75" x14ac:dyDescent="0.25">
      <c r="A1769" s="21">
        <v>2015</v>
      </c>
      <c r="B1769" s="2" t="s">
        <v>89</v>
      </c>
      <c r="C1769" s="2" t="s">
        <v>74</v>
      </c>
      <c r="D1769" s="2">
        <v>622</v>
      </c>
    </row>
    <row r="1770" spans="1:4" ht="15.75" x14ac:dyDescent="0.25">
      <c r="A1770" s="21">
        <v>2015</v>
      </c>
      <c r="B1770" s="2" t="s">
        <v>89</v>
      </c>
      <c r="C1770" s="2" t="s">
        <v>75</v>
      </c>
      <c r="D1770" s="2">
        <v>841</v>
      </c>
    </row>
    <row r="1771" spans="1:4" ht="15.75" x14ac:dyDescent="0.25">
      <c r="A1771" s="21">
        <v>2015</v>
      </c>
      <c r="B1771" s="2" t="s">
        <v>89</v>
      </c>
      <c r="C1771" s="2" t="s">
        <v>76</v>
      </c>
      <c r="D1771" s="2">
        <v>10</v>
      </c>
    </row>
    <row r="1772" spans="1:4" ht="15.75" x14ac:dyDescent="0.25">
      <c r="A1772" s="21">
        <v>2015</v>
      </c>
      <c r="B1772" s="2" t="s">
        <v>89</v>
      </c>
      <c r="C1772" s="2" t="s">
        <v>22</v>
      </c>
      <c r="D1772" s="2">
        <v>4750</v>
      </c>
    </row>
    <row r="1773" spans="1:4" ht="15.75" x14ac:dyDescent="0.25">
      <c r="A1773" s="21">
        <v>2015</v>
      </c>
      <c r="B1773" s="2" t="s">
        <v>89</v>
      </c>
      <c r="C1773" s="2" t="s">
        <v>77</v>
      </c>
      <c r="D1773" s="2">
        <v>20</v>
      </c>
    </row>
    <row r="1774" spans="1:4" ht="15.75" x14ac:dyDescent="0.25">
      <c r="A1774" s="21">
        <v>2015</v>
      </c>
      <c r="B1774" s="2" t="s">
        <v>89</v>
      </c>
      <c r="C1774" s="2" t="s">
        <v>78</v>
      </c>
      <c r="D1774" s="2">
        <v>351</v>
      </c>
    </row>
    <row r="1775" spans="1:4" ht="15.75" x14ac:dyDescent="0.25">
      <c r="A1775" s="21">
        <v>2015</v>
      </c>
      <c r="B1775" s="2" t="s">
        <v>89</v>
      </c>
      <c r="C1775" s="2" t="s">
        <v>79</v>
      </c>
      <c r="D1775" s="2">
        <v>13</v>
      </c>
    </row>
    <row r="1776" spans="1:4" ht="15.75" x14ac:dyDescent="0.25">
      <c r="A1776" s="21">
        <v>2015</v>
      </c>
      <c r="B1776" s="2" t="s">
        <v>90</v>
      </c>
      <c r="C1776" s="2" t="s">
        <v>66</v>
      </c>
      <c r="D1776" s="2">
        <v>307</v>
      </c>
    </row>
    <row r="1777" spans="1:4" ht="15.75" x14ac:dyDescent="0.25">
      <c r="A1777" s="21">
        <v>2015</v>
      </c>
      <c r="B1777" s="2" t="s">
        <v>90</v>
      </c>
      <c r="C1777" s="2" t="s">
        <v>67</v>
      </c>
      <c r="D1777" s="2">
        <v>85</v>
      </c>
    </row>
    <row r="1778" spans="1:4" ht="15.75" x14ac:dyDescent="0.25">
      <c r="A1778" s="21">
        <v>2015</v>
      </c>
      <c r="B1778" s="2" t="s">
        <v>90</v>
      </c>
      <c r="C1778" s="2" t="s">
        <v>68</v>
      </c>
      <c r="D1778" s="2">
        <v>103</v>
      </c>
    </row>
    <row r="1779" spans="1:4" ht="15.75" x14ac:dyDescent="0.25">
      <c r="A1779" s="21">
        <v>2015</v>
      </c>
      <c r="B1779" s="2" t="s">
        <v>90</v>
      </c>
      <c r="C1779" s="2" t="s">
        <v>69</v>
      </c>
      <c r="D1779" s="2">
        <v>329</v>
      </c>
    </row>
    <row r="1780" spans="1:4" ht="15.75" x14ac:dyDescent="0.25">
      <c r="A1780" s="21">
        <v>2015</v>
      </c>
      <c r="B1780" s="2" t="s">
        <v>90</v>
      </c>
      <c r="C1780" s="2" t="s">
        <v>70</v>
      </c>
      <c r="D1780" s="2">
        <v>245</v>
      </c>
    </row>
    <row r="1781" spans="1:4" ht="15.75" x14ac:dyDescent="0.25">
      <c r="A1781" s="21">
        <v>2015</v>
      </c>
      <c r="B1781" s="2" t="s">
        <v>90</v>
      </c>
      <c r="C1781" s="2" t="s">
        <v>71</v>
      </c>
      <c r="D1781" s="2">
        <v>591</v>
      </c>
    </row>
    <row r="1782" spans="1:4" ht="15.75" x14ac:dyDescent="0.25">
      <c r="A1782" s="21">
        <v>2015</v>
      </c>
      <c r="B1782" s="2" t="s">
        <v>90</v>
      </c>
      <c r="C1782" s="2" t="s">
        <v>72</v>
      </c>
      <c r="D1782" s="2">
        <v>1095</v>
      </c>
    </row>
    <row r="1783" spans="1:4" ht="15.75" x14ac:dyDescent="0.25">
      <c r="A1783" s="21">
        <v>2015</v>
      </c>
      <c r="B1783" s="2" t="s">
        <v>90</v>
      </c>
      <c r="C1783" s="2" t="s">
        <v>73</v>
      </c>
      <c r="D1783" s="2">
        <v>266</v>
      </c>
    </row>
    <row r="1784" spans="1:4" ht="15.75" x14ac:dyDescent="0.25">
      <c r="A1784" s="21">
        <v>2015</v>
      </c>
      <c r="B1784" s="2" t="s">
        <v>90</v>
      </c>
      <c r="C1784" s="2" t="s">
        <v>74</v>
      </c>
      <c r="D1784" s="2">
        <v>628</v>
      </c>
    </row>
    <row r="1785" spans="1:4" ht="15.75" x14ac:dyDescent="0.25">
      <c r="A1785" s="21">
        <v>2015</v>
      </c>
      <c r="B1785" s="2" t="s">
        <v>90</v>
      </c>
      <c r="C1785" s="2" t="s">
        <v>75</v>
      </c>
      <c r="D1785" s="2">
        <v>784</v>
      </c>
    </row>
    <row r="1786" spans="1:4" ht="15.75" x14ac:dyDescent="0.25">
      <c r="A1786" s="21">
        <v>2015</v>
      </c>
      <c r="B1786" s="2" t="s">
        <v>90</v>
      </c>
      <c r="C1786" s="2" t="s">
        <v>76</v>
      </c>
      <c r="D1786" s="2">
        <v>21</v>
      </c>
    </row>
    <row r="1787" spans="1:4" ht="15.75" x14ac:dyDescent="0.25">
      <c r="A1787" s="21">
        <v>2015</v>
      </c>
      <c r="B1787" s="2" t="s">
        <v>90</v>
      </c>
      <c r="C1787" s="2" t="s">
        <v>22</v>
      </c>
      <c r="D1787" s="2">
        <v>4851</v>
      </c>
    </row>
    <row r="1788" spans="1:4" ht="15.75" x14ac:dyDescent="0.25">
      <c r="A1788" s="21">
        <v>2015</v>
      </c>
      <c r="B1788" s="2" t="s">
        <v>90</v>
      </c>
      <c r="C1788" s="2" t="s">
        <v>77</v>
      </c>
      <c r="D1788" s="2">
        <v>24</v>
      </c>
    </row>
    <row r="1789" spans="1:4" ht="15.75" x14ac:dyDescent="0.25">
      <c r="A1789" s="21">
        <v>2015</v>
      </c>
      <c r="B1789" s="2" t="s">
        <v>90</v>
      </c>
      <c r="C1789" s="2" t="s">
        <v>78</v>
      </c>
      <c r="D1789" s="2">
        <v>350</v>
      </c>
    </row>
    <row r="1790" spans="1:4" ht="15.75" x14ac:dyDescent="0.25">
      <c r="A1790" s="21">
        <v>2015</v>
      </c>
      <c r="B1790" s="2" t="s">
        <v>90</v>
      </c>
      <c r="C1790" s="2" t="s">
        <v>79</v>
      </c>
      <c r="D1790" s="2">
        <v>23</v>
      </c>
    </row>
    <row r="1791" spans="1:4" ht="15.75" x14ac:dyDescent="0.25">
      <c r="A1791" s="21">
        <v>2015</v>
      </c>
      <c r="B1791" s="2" t="s">
        <v>91</v>
      </c>
      <c r="C1791" s="2" t="s">
        <v>66</v>
      </c>
      <c r="D1791" s="2">
        <v>330</v>
      </c>
    </row>
    <row r="1792" spans="1:4" ht="15.75" x14ac:dyDescent="0.25">
      <c r="A1792" s="21">
        <v>2015</v>
      </c>
      <c r="B1792" s="2" t="s">
        <v>91</v>
      </c>
      <c r="C1792" s="2" t="s">
        <v>67</v>
      </c>
      <c r="D1792" s="2">
        <v>94</v>
      </c>
    </row>
    <row r="1793" spans="1:4" ht="15.75" x14ac:dyDescent="0.25">
      <c r="A1793" s="21">
        <v>2015</v>
      </c>
      <c r="B1793" s="2" t="s">
        <v>91</v>
      </c>
      <c r="C1793" s="2" t="s">
        <v>68</v>
      </c>
      <c r="D1793" s="2">
        <v>111</v>
      </c>
    </row>
    <row r="1794" spans="1:4" ht="15.75" x14ac:dyDescent="0.25">
      <c r="A1794" s="21">
        <v>2015</v>
      </c>
      <c r="B1794" s="2" t="s">
        <v>91</v>
      </c>
      <c r="C1794" s="2" t="s">
        <v>69</v>
      </c>
      <c r="D1794" s="2">
        <v>357</v>
      </c>
    </row>
    <row r="1795" spans="1:4" ht="15.75" x14ac:dyDescent="0.25">
      <c r="A1795" s="21">
        <v>2015</v>
      </c>
      <c r="B1795" s="2" t="s">
        <v>91</v>
      </c>
      <c r="C1795" s="2" t="s">
        <v>70</v>
      </c>
      <c r="D1795" s="2">
        <v>267</v>
      </c>
    </row>
    <row r="1796" spans="1:4" ht="15.75" x14ac:dyDescent="0.25">
      <c r="A1796" s="21">
        <v>2015</v>
      </c>
      <c r="B1796" s="2" t="s">
        <v>91</v>
      </c>
      <c r="C1796" s="2" t="s">
        <v>71</v>
      </c>
      <c r="D1796" s="2">
        <v>581</v>
      </c>
    </row>
    <row r="1797" spans="1:4" ht="15.75" x14ac:dyDescent="0.25">
      <c r="A1797" s="21">
        <v>2015</v>
      </c>
      <c r="B1797" s="2" t="s">
        <v>91</v>
      </c>
      <c r="C1797" s="2" t="s">
        <v>72</v>
      </c>
      <c r="D1797" s="2">
        <v>1132</v>
      </c>
    </row>
    <row r="1798" spans="1:4" ht="15.75" x14ac:dyDescent="0.25">
      <c r="A1798" s="21">
        <v>2015</v>
      </c>
      <c r="B1798" s="2" t="s">
        <v>91</v>
      </c>
      <c r="C1798" s="2" t="s">
        <v>73</v>
      </c>
      <c r="D1798" s="2">
        <v>274</v>
      </c>
    </row>
    <row r="1799" spans="1:4" ht="15.75" x14ac:dyDescent="0.25">
      <c r="A1799" s="21">
        <v>2015</v>
      </c>
      <c r="B1799" s="2" t="s">
        <v>91</v>
      </c>
      <c r="C1799" s="2" t="s">
        <v>74</v>
      </c>
      <c r="D1799" s="2">
        <v>606</v>
      </c>
    </row>
    <row r="1800" spans="1:4" ht="15.75" x14ac:dyDescent="0.25">
      <c r="A1800" s="21">
        <v>2015</v>
      </c>
      <c r="B1800" s="2" t="s">
        <v>91</v>
      </c>
      <c r="C1800" s="2" t="s">
        <v>75</v>
      </c>
      <c r="D1800" s="2">
        <v>821</v>
      </c>
    </row>
    <row r="1801" spans="1:4" ht="15.75" x14ac:dyDescent="0.25">
      <c r="A1801" s="21">
        <v>2015</v>
      </c>
      <c r="B1801" s="2" t="s">
        <v>91</v>
      </c>
      <c r="C1801" s="2" t="s">
        <v>76</v>
      </c>
      <c r="D1801" s="2">
        <v>19</v>
      </c>
    </row>
    <row r="1802" spans="1:4" ht="15.75" x14ac:dyDescent="0.25">
      <c r="A1802" s="21">
        <v>2015</v>
      </c>
      <c r="B1802" s="2" t="s">
        <v>91</v>
      </c>
      <c r="C1802" s="2" t="s">
        <v>22</v>
      </c>
      <c r="D1802" s="2">
        <v>4981</v>
      </c>
    </row>
    <row r="1803" spans="1:4" ht="15.75" x14ac:dyDescent="0.25">
      <c r="A1803" s="21">
        <v>2015</v>
      </c>
      <c r="B1803" s="2" t="s">
        <v>91</v>
      </c>
      <c r="C1803" s="2" t="s">
        <v>77</v>
      </c>
      <c r="D1803" s="2">
        <v>22</v>
      </c>
    </row>
    <row r="1804" spans="1:4" ht="15.75" x14ac:dyDescent="0.25">
      <c r="A1804" s="21">
        <v>2015</v>
      </c>
      <c r="B1804" s="2" t="s">
        <v>91</v>
      </c>
      <c r="C1804" s="2" t="s">
        <v>78</v>
      </c>
      <c r="D1804" s="2">
        <v>344</v>
      </c>
    </row>
    <row r="1805" spans="1:4" ht="15.75" x14ac:dyDescent="0.25">
      <c r="A1805" s="21">
        <v>2015</v>
      </c>
      <c r="B1805" s="2" t="s">
        <v>91</v>
      </c>
      <c r="C1805" s="2" t="s">
        <v>79</v>
      </c>
      <c r="D1805" s="2">
        <v>23</v>
      </c>
    </row>
    <row r="1806" spans="1:4" ht="15.75" x14ac:dyDescent="0.25">
      <c r="A1806" s="21">
        <v>2015</v>
      </c>
      <c r="B1806" s="2" t="s">
        <v>80</v>
      </c>
      <c r="C1806" s="2" t="s">
        <v>66</v>
      </c>
      <c r="D1806" s="2">
        <v>323</v>
      </c>
    </row>
    <row r="1807" spans="1:4" ht="15.75" x14ac:dyDescent="0.25">
      <c r="A1807" s="21">
        <v>2015</v>
      </c>
      <c r="B1807" s="2" t="s">
        <v>80</v>
      </c>
      <c r="C1807" s="2" t="s">
        <v>67</v>
      </c>
      <c r="D1807" s="2">
        <v>97</v>
      </c>
    </row>
    <row r="1808" spans="1:4" ht="15.75" x14ac:dyDescent="0.25">
      <c r="A1808" s="21">
        <v>2015</v>
      </c>
      <c r="B1808" s="2" t="s">
        <v>80</v>
      </c>
      <c r="C1808" s="2" t="s">
        <v>68</v>
      </c>
      <c r="D1808" s="2">
        <v>115</v>
      </c>
    </row>
    <row r="1809" spans="1:4" ht="15.75" x14ac:dyDescent="0.25">
      <c r="A1809" s="21">
        <v>2015</v>
      </c>
      <c r="B1809" s="2" t="s">
        <v>80</v>
      </c>
      <c r="C1809" s="2" t="s">
        <v>69</v>
      </c>
      <c r="D1809" s="2">
        <v>343</v>
      </c>
    </row>
    <row r="1810" spans="1:4" ht="15.75" x14ac:dyDescent="0.25">
      <c r="A1810" s="21">
        <v>2015</v>
      </c>
      <c r="B1810" s="2" t="s">
        <v>80</v>
      </c>
      <c r="C1810" s="2" t="s">
        <v>70</v>
      </c>
      <c r="D1810" s="2">
        <v>242</v>
      </c>
    </row>
    <row r="1811" spans="1:4" ht="15.75" x14ac:dyDescent="0.25">
      <c r="A1811" s="21">
        <v>2015</v>
      </c>
      <c r="B1811" s="2" t="s">
        <v>80</v>
      </c>
      <c r="C1811" s="2" t="s">
        <v>71</v>
      </c>
      <c r="D1811" s="2">
        <v>550</v>
      </c>
    </row>
    <row r="1812" spans="1:4" ht="15.75" x14ac:dyDescent="0.25">
      <c r="A1812" s="21">
        <v>2015</v>
      </c>
      <c r="B1812" s="2" t="s">
        <v>80</v>
      </c>
      <c r="C1812" s="2" t="s">
        <v>72</v>
      </c>
      <c r="D1812" s="2">
        <v>1055</v>
      </c>
    </row>
    <row r="1813" spans="1:4" ht="15.75" x14ac:dyDescent="0.25">
      <c r="A1813" s="21">
        <v>2015</v>
      </c>
      <c r="B1813" s="2" t="s">
        <v>80</v>
      </c>
      <c r="C1813" s="2" t="s">
        <v>73</v>
      </c>
      <c r="D1813" s="2">
        <v>224</v>
      </c>
    </row>
    <row r="1814" spans="1:4" ht="15.75" x14ac:dyDescent="0.25">
      <c r="A1814" s="21">
        <v>2015</v>
      </c>
      <c r="B1814" s="2" t="s">
        <v>80</v>
      </c>
      <c r="C1814" s="2" t="s">
        <v>74</v>
      </c>
      <c r="D1814" s="2">
        <v>585</v>
      </c>
    </row>
    <row r="1815" spans="1:4" ht="15.75" x14ac:dyDescent="0.25">
      <c r="A1815" s="21">
        <v>2015</v>
      </c>
      <c r="B1815" s="2" t="s">
        <v>80</v>
      </c>
      <c r="C1815" s="2" t="s">
        <v>75</v>
      </c>
      <c r="D1815" s="2">
        <v>803</v>
      </c>
    </row>
    <row r="1816" spans="1:4" ht="15.75" x14ac:dyDescent="0.25">
      <c r="A1816" s="21">
        <v>2015</v>
      </c>
      <c r="B1816" s="2" t="s">
        <v>80</v>
      </c>
      <c r="C1816" s="2" t="s">
        <v>76</v>
      </c>
      <c r="D1816" s="2">
        <v>22</v>
      </c>
    </row>
    <row r="1817" spans="1:4" ht="15.75" x14ac:dyDescent="0.25">
      <c r="A1817" s="21">
        <v>2015</v>
      </c>
      <c r="B1817" s="2" t="s">
        <v>80</v>
      </c>
      <c r="C1817" s="2" t="s">
        <v>22</v>
      </c>
      <c r="D1817" s="2">
        <v>4777</v>
      </c>
    </row>
    <row r="1818" spans="1:4" ht="15.75" x14ac:dyDescent="0.25">
      <c r="A1818" s="21">
        <v>2015</v>
      </c>
      <c r="B1818" s="2" t="s">
        <v>80</v>
      </c>
      <c r="C1818" s="2" t="s">
        <v>77</v>
      </c>
      <c r="D1818" s="2">
        <v>16</v>
      </c>
    </row>
    <row r="1819" spans="1:4" ht="15.75" x14ac:dyDescent="0.25">
      <c r="A1819" s="21">
        <v>2015</v>
      </c>
      <c r="B1819" s="2" t="s">
        <v>80</v>
      </c>
      <c r="C1819" s="2" t="s">
        <v>78</v>
      </c>
      <c r="D1819" s="2">
        <v>380</v>
      </c>
    </row>
    <row r="1820" spans="1:4" ht="15.75" x14ac:dyDescent="0.25">
      <c r="A1820" s="21">
        <v>2015</v>
      </c>
      <c r="B1820" s="2" t="s">
        <v>80</v>
      </c>
      <c r="C1820" s="2" t="s">
        <v>79</v>
      </c>
      <c r="D1820" s="2">
        <v>22</v>
      </c>
    </row>
    <row r="1821" spans="1:4" ht="15.75" x14ac:dyDescent="0.25">
      <c r="A1821" s="21">
        <v>2015</v>
      </c>
      <c r="B1821" s="2" t="s">
        <v>81</v>
      </c>
      <c r="C1821" s="2" t="s">
        <v>66</v>
      </c>
      <c r="D1821" s="2">
        <v>270</v>
      </c>
    </row>
    <row r="1822" spans="1:4" ht="15.75" x14ac:dyDescent="0.25">
      <c r="A1822" s="21">
        <v>2015</v>
      </c>
      <c r="B1822" s="2" t="s">
        <v>81</v>
      </c>
      <c r="C1822" s="2" t="s">
        <v>67</v>
      </c>
      <c r="D1822" s="2">
        <v>80</v>
      </c>
    </row>
    <row r="1823" spans="1:4" ht="15.75" x14ac:dyDescent="0.25">
      <c r="A1823" s="21">
        <v>2015</v>
      </c>
      <c r="B1823" s="2" t="s">
        <v>81</v>
      </c>
      <c r="C1823" s="2" t="s">
        <v>68</v>
      </c>
      <c r="D1823" s="2">
        <v>115</v>
      </c>
    </row>
    <row r="1824" spans="1:4" ht="15.75" x14ac:dyDescent="0.25">
      <c r="A1824" s="21">
        <v>2015</v>
      </c>
      <c r="B1824" s="2" t="s">
        <v>81</v>
      </c>
      <c r="C1824" s="2" t="s">
        <v>69</v>
      </c>
      <c r="D1824" s="2">
        <v>298</v>
      </c>
    </row>
    <row r="1825" spans="1:4" ht="15.75" x14ac:dyDescent="0.25">
      <c r="A1825" s="21">
        <v>2015</v>
      </c>
      <c r="B1825" s="2" t="s">
        <v>81</v>
      </c>
      <c r="C1825" s="2" t="s">
        <v>70</v>
      </c>
      <c r="D1825" s="2">
        <v>252</v>
      </c>
    </row>
    <row r="1826" spans="1:4" ht="15.75" x14ac:dyDescent="0.25">
      <c r="A1826" s="21">
        <v>2015</v>
      </c>
      <c r="B1826" s="2" t="s">
        <v>81</v>
      </c>
      <c r="C1826" s="2" t="s">
        <v>71</v>
      </c>
      <c r="D1826" s="2">
        <v>527</v>
      </c>
    </row>
    <row r="1827" spans="1:4" ht="15.75" x14ac:dyDescent="0.25">
      <c r="A1827" s="21">
        <v>2015</v>
      </c>
      <c r="B1827" s="2" t="s">
        <v>81</v>
      </c>
      <c r="C1827" s="2" t="s">
        <v>72</v>
      </c>
      <c r="D1827" s="2">
        <v>1075</v>
      </c>
    </row>
    <row r="1828" spans="1:4" ht="15.75" x14ac:dyDescent="0.25">
      <c r="A1828" s="21">
        <v>2015</v>
      </c>
      <c r="B1828" s="2" t="s">
        <v>81</v>
      </c>
      <c r="C1828" s="2" t="s">
        <v>73</v>
      </c>
      <c r="D1828" s="2">
        <v>236</v>
      </c>
    </row>
    <row r="1829" spans="1:4" ht="15.75" x14ac:dyDescent="0.25">
      <c r="A1829" s="21">
        <v>2015</v>
      </c>
      <c r="B1829" s="2" t="s">
        <v>81</v>
      </c>
      <c r="C1829" s="2" t="s">
        <v>74</v>
      </c>
      <c r="D1829" s="2">
        <v>564</v>
      </c>
    </row>
    <row r="1830" spans="1:4" ht="15.75" x14ac:dyDescent="0.25">
      <c r="A1830" s="21">
        <v>2015</v>
      </c>
      <c r="B1830" s="2" t="s">
        <v>81</v>
      </c>
      <c r="C1830" s="2" t="s">
        <v>75</v>
      </c>
      <c r="D1830" s="2">
        <v>783</v>
      </c>
    </row>
    <row r="1831" spans="1:4" ht="15.75" x14ac:dyDescent="0.25">
      <c r="A1831" s="21">
        <v>2015</v>
      </c>
      <c r="B1831" s="2" t="s">
        <v>81</v>
      </c>
      <c r="C1831" s="2" t="s">
        <v>76</v>
      </c>
      <c r="D1831" s="2">
        <v>15</v>
      </c>
    </row>
    <row r="1832" spans="1:4" ht="15.75" x14ac:dyDescent="0.25">
      <c r="A1832" s="21">
        <v>2015</v>
      </c>
      <c r="B1832" s="2" t="s">
        <v>81</v>
      </c>
      <c r="C1832" s="2" t="s">
        <v>22</v>
      </c>
      <c r="D1832" s="2">
        <v>4570</v>
      </c>
    </row>
    <row r="1833" spans="1:4" ht="15.75" x14ac:dyDescent="0.25">
      <c r="A1833" s="21">
        <v>2015</v>
      </c>
      <c r="B1833" s="2" t="s">
        <v>81</v>
      </c>
      <c r="C1833" s="2" t="s">
        <v>77</v>
      </c>
      <c r="D1833" s="2">
        <v>19</v>
      </c>
    </row>
    <row r="1834" spans="1:4" ht="15.75" x14ac:dyDescent="0.25">
      <c r="A1834" s="21">
        <v>2015</v>
      </c>
      <c r="B1834" s="2" t="s">
        <v>81</v>
      </c>
      <c r="C1834" s="2" t="s">
        <v>78</v>
      </c>
      <c r="D1834" s="2">
        <v>320</v>
      </c>
    </row>
    <row r="1835" spans="1:4" ht="15.75" x14ac:dyDescent="0.25">
      <c r="A1835" s="21">
        <v>2015</v>
      </c>
      <c r="B1835" s="2" t="s">
        <v>81</v>
      </c>
      <c r="C1835" s="2" t="s">
        <v>79</v>
      </c>
      <c r="D1835" s="2">
        <v>16</v>
      </c>
    </row>
    <row r="1836" spans="1:4" ht="15.75" x14ac:dyDescent="0.25">
      <c r="A1836" s="21">
        <v>2015</v>
      </c>
      <c r="B1836" s="2" t="s">
        <v>82</v>
      </c>
      <c r="C1836" s="2" t="s">
        <v>66</v>
      </c>
      <c r="D1836" s="2">
        <v>276</v>
      </c>
    </row>
    <row r="1837" spans="1:4" ht="15.75" x14ac:dyDescent="0.25">
      <c r="A1837" s="21">
        <v>2015</v>
      </c>
      <c r="B1837" s="2" t="s">
        <v>82</v>
      </c>
      <c r="C1837" s="2" t="s">
        <v>67</v>
      </c>
      <c r="D1837" s="2">
        <v>82</v>
      </c>
    </row>
    <row r="1838" spans="1:4" ht="15.75" x14ac:dyDescent="0.25">
      <c r="A1838" s="21">
        <v>2015</v>
      </c>
      <c r="B1838" s="2" t="s">
        <v>82</v>
      </c>
      <c r="C1838" s="2" t="s">
        <v>68</v>
      </c>
      <c r="D1838" s="2">
        <v>116</v>
      </c>
    </row>
    <row r="1839" spans="1:4" ht="15.75" x14ac:dyDescent="0.25">
      <c r="A1839" s="21">
        <v>2015</v>
      </c>
      <c r="B1839" s="2" t="s">
        <v>82</v>
      </c>
      <c r="C1839" s="2" t="s">
        <v>69</v>
      </c>
      <c r="D1839" s="2">
        <v>324</v>
      </c>
    </row>
    <row r="1840" spans="1:4" ht="15.75" x14ac:dyDescent="0.25">
      <c r="A1840" s="21">
        <v>2015</v>
      </c>
      <c r="B1840" s="2" t="s">
        <v>82</v>
      </c>
      <c r="C1840" s="2" t="s">
        <v>70</v>
      </c>
      <c r="D1840" s="2">
        <v>252</v>
      </c>
    </row>
    <row r="1841" spans="1:4" ht="15.75" x14ac:dyDescent="0.25">
      <c r="A1841" s="21">
        <v>2015</v>
      </c>
      <c r="B1841" s="2" t="s">
        <v>82</v>
      </c>
      <c r="C1841" s="2" t="s">
        <v>71</v>
      </c>
      <c r="D1841" s="2">
        <v>513</v>
      </c>
    </row>
    <row r="1842" spans="1:4" ht="15.75" x14ac:dyDescent="0.25">
      <c r="A1842" s="21">
        <v>2015</v>
      </c>
      <c r="B1842" s="2" t="s">
        <v>82</v>
      </c>
      <c r="C1842" s="2" t="s">
        <v>72</v>
      </c>
      <c r="D1842" s="2">
        <v>1022</v>
      </c>
    </row>
    <row r="1843" spans="1:4" ht="15.75" x14ac:dyDescent="0.25">
      <c r="A1843" s="21">
        <v>2015</v>
      </c>
      <c r="B1843" s="2" t="s">
        <v>82</v>
      </c>
      <c r="C1843" s="2" t="s">
        <v>73</v>
      </c>
      <c r="D1843" s="2">
        <v>228</v>
      </c>
    </row>
    <row r="1844" spans="1:4" ht="15.75" x14ac:dyDescent="0.25">
      <c r="A1844" s="21">
        <v>2015</v>
      </c>
      <c r="B1844" s="2" t="s">
        <v>82</v>
      </c>
      <c r="C1844" s="2" t="s">
        <v>74</v>
      </c>
      <c r="D1844" s="2">
        <v>554</v>
      </c>
    </row>
    <row r="1845" spans="1:4" ht="15.75" x14ac:dyDescent="0.25">
      <c r="A1845" s="21">
        <v>2015</v>
      </c>
      <c r="B1845" s="2" t="s">
        <v>82</v>
      </c>
      <c r="C1845" s="2" t="s">
        <v>75</v>
      </c>
      <c r="D1845" s="2">
        <v>821</v>
      </c>
    </row>
    <row r="1846" spans="1:4" ht="15.75" x14ac:dyDescent="0.25">
      <c r="A1846" s="21">
        <v>2015</v>
      </c>
      <c r="B1846" s="2" t="s">
        <v>82</v>
      </c>
      <c r="C1846" s="2" t="s">
        <v>76</v>
      </c>
      <c r="D1846" s="2">
        <v>24</v>
      </c>
    </row>
    <row r="1847" spans="1:4" ht="15.75" x14ac:dyDescent="0.25">
      <c r="A1847" s="21">
        <v>2015</v>
      </c>
      <c r="B1847" s="2" t="s">
        <v>82</v>
      </c>
      <c r="C1847" s="2" t="s">
        <v>22</v>
      </c>
      <c r="D1847" s="2">
        <v>4572</v>
      </c>
    </row>
    <row r="1848" spans="1:4" ht="15.75" x14ac:dyDescent="0.25">
      <c r="A1848" s="21">
        <v>2015</v>
      </c>
      <c r="B1848" s="2" t="s">
        <v>82</v>
      </c>
      <c r="C1848" s="2" t="s">
        <v>77</v>
      </c>
      <c r="D1848" s="2">
        <v>18</v>
      </c>
    </row>
    <row r="1849" spans="1:4" ht="15.75" x14ac:dyDescent="0.25">
      <c r="A1849" s="21">
        <v>2015</v>
      </c>
      <c r="B1849" s="2" t="s">
        <v>82</v>
      </c>
      <c r="C1849" s="2" t="s">
        <v>78</v>
      </c>
      <c r="D1849" s="2">
        <v>325</v>
      </c>
    </row>
    <row r="1850" spans="1:4" ht="15.75" x14ac:dyDescent="0.25">
      <c r="A1850" s="21">
        <v>2015</v>
      </c>
      <c r="B1850" s="2" t="s">
        <v>82</v>
      </c>
      <c r="C1850" s="2" t="s">
        <v>79</v>
      </c>
      <c r="D1850" s="2">
        <v>17</v>
      </c>
    </row>
    <row r="1851" spans="1:4" ht="15.75" x14ac:dyDescent="0.25">
      <c r="A1851" s="21">
        <v>2015</v>
      </c>
      <c r="B1851" s="2" t="s">
        <v>83</v>
      </c>
      <c r="C1851" s="2" t="s">
        <v>66</v>
      </c>
      <c r="D1851" s="2">
        <v>286</v>
      </c>
    </row>
    <row r="1852" spans="1:4" ht="15.75" x14ac:dyDescent="0.25">
      <c r="A1852" s="21">
        <v>2015</v>
      </c>
      <c r="B1852" s="2" t="s">
        <v>83</v>
      </c>
      <c r="C1852" s="2" t="s">
        <v>67</v>
      </c>
      <c r="D1852" s="2">
        <v>87</v>
      </c>
    </row>
    <row r="1853" spans="1:4" ht="15.75" x14ac:dyDescent="0.25">
      <c r="A1853" s="21">
        <v>2015</v>
      </c>
      <c r="B1853" s="2" t="s">
        <v>83</v>
      </c>
      <c r="C1853" s="2" t="s">
        <v>68</v>
      </c>
      <c r="D1853" s="2">
        <v>102</v>
      </c>
    </row>
    <row r="1854" spans="1:4" ht="15.75" x14ac:dyDescent="0.25">
      <c r="A1854" s="21">
        <v>2015</v>
      </c>
      <c r="B1854" s="2" t="s">
        <v>83</v>
      </c>
      <c r="C1854" s="2" t="s">
        <v>69</v>
      </c>
      <c r="D1854" s="2">
        <v>322</v>
      </c>
    </row>
    <row r="1855" spans="1:4" ht="15.75" x14ac:dyDescent="0.25">
      <c r="A1855" s="21">
        <v>2015</v>
      </c>
      <c r="B1855" s="2" t="s">
        <v>83</v>
      </c>
      <c r="C1855" s="2" t="s">
        <v>70</v>
      </c>
      <c r="D1855" s="2">
        <v>220</v>
      </c>
    </row>
    <row r="1856" spans="1:4" ht="15.75" x14ac:dyDescent="0.25">
      <c r="A1856" s="21">
        <v>2015</v>
      </c>
      <c r="B1856" s="2" t="s">
        <v>83</v>
      </c>
      <c r="C1856" s="2" t="s">
        <v>71</v>
      </c>
      <c r="D1856" s="2">
        <v>517</v>
      </c>
    </row>
    <row r="1857" spans="1:4" ht="15.75" x14ac:dyDescent="0.25">
      <c r="A1857" s="21">
        <v>2015</v>
      </c>
      <c r="B1857" s="2" t="s">
        <v>83</v>
      </c>
      <c r="C1857" s="2" t="s">
        <v>72</v>
      </c>
      <c r="D1857" s="2">
        <v>904</v>
      </c>
    </row>
    <row r="1858" spans="1:4" ht="15.75" x14ac:dyDescent="0.25">
      <c r="A1858" s="21">
        <v>2015</v>
      </c>
      <c r="B1858" s="2" t="s">
        <v>83</v>
      </c>
      <c r="C1858" s="2" t="s">
        <v>73</v>
      </c>
      <c r="D1858" s="2">
        <v>271</v>
      </c>
    </row>
    <row r="1859" spans="1:4" ht="15.75" x14ac:dyDescent="0.25">
      <c r="A1859" s="21">
        <v>2015</v>
      </c>
      <c r="B1859" s="2" t="s">
        <v>83</v>
      </c>
      <c r="C1859" s="2" t="s">
        <v>74</v>
      </c>
      <c r="D1859" s="2">
        <v>556</v>
      </c>
    </row>
    <row r="1860" spans="1:4" ht="15.75" x14ac:dyDescent="0.25">
      <c r="A1860" s="21">
        <v>2015</v>
      </c>
      <c r="B1860" s="2" t="s">
        <v>83</v>
      </c>
      <c r="C1860" s="2" t="s">
        <v>75</v>
      </c>
      <c r="D1860" s="2">
        <v>742</v>
      </c>
    </row>
    <row r="1861" spans="1:4" ht="15.75" x14ac:dyDescent="0.25">
      <c r="A1861" s="21">
        <v>2015</v>
      </c>
      <c r="B1861" s="2" t="s">
        <v>83</v>
      </c>
      <c r="C1861" s="2" t="s">
        <v>76</v>
      </c>
      <c r="D1861" s="2">
        <v>11</v>
      </c>
    </row>
    <row r="1862" spans="1:4" ht="15.75" x14ac:dyDescent="0.25">
      <c r="A1862" s="21">
        <v>2015</v>
      </c>
      <c r="B1862" s="2" t="s">
        <v>83</v>
      </c>
      <c r="C1862" s="2" t="s">
        <v>22</v>
      </c>
      <c r="D1862" s="2">
        <v>4394</v>
      </c>
    </row>
    <row r="1863" spans="1:4" ht="15.75" x14ac:dyDescent="0.25">
      <c r="A1863" s="21">
        <v>2015</v>
      </c>
      <c r="B1863" s="2" t="s">
        <v>83</v>
      </c>
      <c r="C1863" s="2" t="s">
        <v>77</v>
      </c>
      <c r="D1863" s="2">
        <v>22</v>
      </c>
    </row>
    <row r="1864" spans="1:4" ht="15.75" x14ac:dyDescent="0.25">
      <c r="A1864" s="21">
        <v>2015</v>
      </c>
      <c r="B1864" s="2" t="s">
        <v>83</v>
      </c>
      <c r="C1864" s="2" t="s">
        <v>78</v>
      </c>
      <c r="D1864" s="2">
        <v>335</v>
      </c>
    </row>
    <row r="1865" spans="1:4" ht="15.75" x14ac:dyDescent="0.25">
      <c r="A1865" s="21">
        <v>2015</v>
      </c>
      <c r="B1865" s="2" t="s">
        <v>83</v>
      </c>
      <c r="C1865" s="2" t="s">
        <v>79</v>
      </c>
      <c r="D1865" s="2">
        <v>19</v>
      </c>
    </row>
    <row r="1866" spans="1:4" ht="15.75" x14ac:dyDescent="0.25">
      <c r="A1866" s="21">
        <v>2015</v>
      </c>
      <c r="B1866" s="2" t="s">
        <v>84</v>
      </c>
      <c r="C1866" s="2" t="s">
        <v>66</v>
      </c>
      <c r="D1866" s="2">
        <v>248</v>
      </c>
    </row>
    <row r="1867" spans="1:4" ht="15.75" x14ac:dyDescent="0.25">
      <c r="A1867" s="21">
        <v>2015</v>
      </c>
      <c r="B1867" s="2" t="s">
        <v>84</v>
      </c>
      <c r="C1867" s="2" t="s">
        <v>67</v>
      </c>
      <c r="D1867" s="2">
        <v>73</v>
      </c>
    </row>
    <row r="1868" spans="1:4" ht="15.75" x14ac:dyDescent="0.25">
      <c r="A1868" s="21">
        <v>2015</v>
      </c>
      <c r="B1868" s="2" t="s">
        <v>84</v>
      </c>
      <c r="C1868" s="2" t="s">
        <v>68</v>
      </c>
      <c r="D1868" s="2">
        <v>81</v>
      </c>
    </row>
    <row r="1869" spans="1:4" ht="15.75" x14ac:dyDescent="0.25">
      <c r="A1869" s="21">
        <v>2015</v>
      </c>
      <c r="B1869" s="2" t="s">
        <v>84</v>
      </c>
      <c r="C1869" s="2" t="s">
        <v>69</v>
      </c>
      <c r="D1869" s="2">
        <v>283</v>
      </c>
    </row>
    <row r="1870" spans="1:4" ht="15.75" x14ac:dyDescent="0.25">
      <c r="A1870" s="21">
        <v>2015</v>
      </c>
      <c r="B1870" s="2" t="s">
        <v>84</v>
      </c>
      <c r="C1870" s="2" t="s">
        <v>70</v>
      </c>
      <c r="D1870" s="2">
        <v>217</v>
      </c>
    </row>
    <row r="1871" spans="1:4" ht="15.75" x14ac:dyDescent="0.25">
      <c r="A1871" s="21">
        <v>2015</v>
      </c>
      <c r="B1871" s="2" t="s">
        <v>84</v>
      </c>
      <c r="C1871" s="2" t="s">
        <v>71</v>
      </c>
      <c r="D1871" s="2">
        <v>475</v>
      </c>
    </row>
    <row r="1872" spans="1:4" ht="15.75" x14ac:dyDescent="0.25">
      <c r="A1872" s="21">
        <v>2015</v>
      </c>
      <c r="B1872" s="2" t="s">
        <v>84</v>
      </c>
      <c r="C1872" s="2" t="s">
        <v>72</v>
      </c>
      <c r="D1872" s="2">
        <v>917</v>
      </c>
    </row>
    <row r="1873" spans="1:4" ht="15.75" x14ac:dyDescent="0.25">
      <c r="A1873" s="21">
        <v>2015</v>
      </c>
      <c r="B1873" s="2" t="s">
        <v>84</v>
      </c>
      <c r="C1873" s="2" t="s">
        <v>73</v>
      </c>
      <c r="D1873" s="2">
        <v>230</v>
      </c>
    </row>
    <row r="1874" spans="1:4" ht="15.75" x14ac:dyDescent="0.25">
      <c r="A1874" s="21">
        <v>2015</v>
      </c>
      <c r="B1874" s="2" t="s">
        <v>84</v>
      </c>
      <c r="C1874" s="2" t="s">
        <v>74</v>
      </c>
      <c r="D1874" s="2">
        <v>530</v>
      </c>
    </row>
    <row r="1875" spans="1:4" ht="15.75" x14ac:dyDescent="0.25">
      <c r="A1875" s="21">
        <v>2015</v>
      </c>
      <c r="B1875" s="2" t="s">
        <v>84</v>
      </c>
      <c r="C1875" s="2" t="s">
        <v>75</v>
      </c>
      <c r="D1875" s="2">
        <v>673</v>
      </c>
    </row>
    <row r="1876" spans="1:4" ht="15.75" x14ac:dyDescent="0.25">
      <c r="A1876" s="21">
        <v>2015</v>
      </c>
      <c r="B1876" s="2" t="s">
        <v>84</v>
      </c>
      <c r="C1876" s="2" t="s">
        <v>76</v>
      </c>
      <c r="D1876" s="2">
        <v>23</v>
      </c>
    </row>
    <row r="1877" spans="1:4" ht="15.75" x14ac:dyDescent="0.25">
      <c r="A1877" s="21">
        <v>2015</v>
      </c>
      <c r="B1877" s="2" t="s">
        <v>84</v>
      </c>
      <c r="C1877" s="2" t="s">
        <v>22</v>
      </c>
      <c r="D1877" s="2">
        <v>4078</v>
      </c>
    </row>
    <row r="1878" spans="1:4" ht="15.75" x14ac:dyDescent="0.25">
      <c r="A1878" s="21">
        <v>2015</v>
      </c>
      <c r="B1878" s="2" t="s">
        <v>84</v>
      </c>
      <c r="C1878" s="2" t="s">
        <v>77</v>
      </c>
      <c r="D1878" s="2">
        <v>19</v>
      </c>
    </row>
    <row r="1879" spans="1:4" ht="15.75" x14ac:dyDescent="0.25">
      <c r="A1879" s="21">
        <v>2015</v>
      </c>
      <c r="B1879" s="2" t="s">
        <v>84</v>
      </c>
      <c r="C1879" s="2" t="s">
        <v>78</v>
      </c>
      <c r="D1879" s="2">
        <v>294</v>
      </c>
    </row>
    <row r="1880" spans="1:4" ht="15.75" x14ac:dyDescent="0.25">
      <c r="A1880" s="21">
        <v>2015</v>
      </c>
      <c r="B1880" s="2" t="s">
        <v>84</v>
      </c>
      <c r="C1880" s="2" t="s">
        <v>79</v>
      </c>
      <c r="D1880" s="2">
        <v>15</v>
      </c>
    </row>
    <row r="1881" spans="1:4" ht="15.75" x14ac:dyDescent="0.25">
      <c r="A1881" s="21">
        <v>2015</v>
      </c>
      <c r="B1881" s="2" t="s">
        <v>85</v>
      </c>
      <c r="C1881" s="2" t="s">
        <v>66</v>
      </c>
      <c r="D1881" s="2">
        <v>324</v>
      </c>
    </row>
    <row r="1882" spans="1:4" ht="15.75" x14ac:dyDescent="0.25">
      <c r="A1882" s="21">
        <v>2015</v>
      </c>
      <c r="B1882" s="2" t="s">
        <v>85</v>
      </c>
      <c r="C1882" s="2" t="s">
        <v>67</v>
      </c>
      <c r="D1882" s="2">
        <v>85</v>
      </c>
    </row>
    <row r="1883" spans="1:4" ht="15.75" x14ac:dyDescent="0.25">
      <c r="A1883" s="21">
        <v>2015</v>
      </c>
      <c r="B1883" s="2" t="s">
        <v>85</v>
      </c>
      <c r="C1883" s="2" t="s">
        <v>68</v>
      </c>
      <c r="D1883" s="2">
        <v>103</v>
      </c>
    </row>
    <row r="1884" spans="1:4" ht="15.75" x14ac:dyDescent="0.25">
      <c r="A1884" s="21">
        <v>2015</v>
      </c>
      <c r="B1884" s="2" t="s">
        <v>85</v>
      </c>
      <c r="C1884" s="2" t="s">
        <v>69</v>
      </c>
      <c r="D1884" s="2">
        <v>284</v>
      </c>
    </row>
    <row r="1885" spans="1:4" ht="15.75" x14ac:dyDescent="0.25">
      <c r="A1885" s="21">
        <v>2015</v>
      </c>
      <c r="B1885" s="2" t="s">
        <v>85</v>
      </c>
      <c r="C1885" s="2" t="s">
        <v>70</v>
      </c>
      <c r="D1885" s="2">
        <v>225</v>
      </c>
    </row>
    <row r="1886" spans="1:4" ht="15.75" x14ac:dyDescent="0.25">
      <c r="A1886" s="21">
        <v>2015</v>
      </c>
      <c r="B1886" s="2" t="s">
        <v>85</v>
      </c>
      <c r="C1886" s="2" t="s">
        <v>71</v>
      </c>
      <c r="D1886" s="2">
        <v>497</v>
      </c>
    </row>
    <row r="1887" spans="1:4" ht="15.75" x14ac:dyDescent="0.25">
      <c r="A1887" s="21">
        <v>2015</v>
      </c>
      <c r="B1887" s="2" t="s">
        <v>85</v>
      </c>
      <c r="C1887" s="2" t="s">
        <v>72</v>
      </c>
      <c r="D1887" s="2">
        <v>940</v>
      </c>
    </row>
    <row r="1888" spans="1:4" ht="15.75" x14ac:dyDescent="0.25">
      <c r="A1888" s="21">
        <v>2015</v>
      </c>
      <c r="B1888" s="2" t="s">
        <v>85</v>
      </c>
      <c r="C1888" s="2" t="s">
        <v>73</v>
      </c>
      <c r="D1888" s="2">
        <v>231</v>
      </c>
    </row>
    <row r="1889" spans="1:4" ht="15.75" x14ac:dyDescent="0.25">
      <c r="A1889" s="21">
        <v>2015</v>
      </c>
      <c r="B1889" s="2" t="s">
        <v>85</v>
      </c>
      <c r="C1889" s="2" t="s">
        <v>74</v>
      </c>
      <c r="D1889" s="2">
        <v>619</v>
      </c>
    </row>
    <row r="1890" spans="1:4" ht="15.75" x14ac:dyDescent="0.25">
      <c r="A1890" s="21">
        <v>2015</v>
      </c>
      <c r="B1890" s="2" t="s">
        <v>85</v>
      </c>
      <c r="C1890" s="2" t="s">
        <v>75</v>
      </c>
      <c r="D1890" s="2">
        <v>754</v>
      </c>
    </row>
    <row r="1891" spans="1:4" ht="15.75" x14ac:dyDescent="0.25">
      <c r="A1891" s="21">
        <v>2015</v>
      </c>
      <c r="B1891" s="2" t="s">
        <v>85</v>
      </c>
      <c r="C1891" s="2" t="s">
        <v>76</v>
      </c>
      <c r="D1891" s="2">
        <v>10</v>
      </c>
    </row>
    <row r="1892" spans="1:4" ht="15.75" x14ac:dyDescent="0.25">
      <c r="A1892" s="21">
        <v>2015</v>
      </c>
      <c r="B1892" s="2" t="s">
        <v>85</v>
      </c>
      <c r="C1892" s="2" t="s">
        <v>22</v>
      </c>
      <c r="D1892" s="2">
        <v>4416</v>
      </c>
    </row>
    <row r="1893" spans="1:4" ht="15.75" x14ac:dyDescent="0.25">
      <c r="A1893" s="21">
        <v>2015</v>
      </c>
      <c r="B1893" s="2" t="s">
        <v>85</v>
      </c>
      <c r="C1893" s="2" t="s">
        <v>77</v>
      </c>
      <c r="D1893" s="2">
        <v>13</v>
      </c>
    </row>
    <row r="1894" spans="1:4" ht="15.75" x14ac:dyDescent="0.25">
      <c r="A1894" s="21">
        <v>2015</v>
      </c>
      <c r="B1894" s="2" t="s">
        <v>85</v>
      </c>
      <c r="C1894" s="2" t="s">
        <v>78</v>
      </c>
      <c r="D1894" s="2">
        <v>312</v>
      </c>
    </row>
    <row r="1895" spans="1:4" ht="15.75" x14ac:dyDescent="0.25">
      <c r="A1895" s="21">
        <v>2015</v>
      </c>
      <c r="B1895" s="2" t="s">
        <v>85</v>
      </c>
      <c r="C1895" s="2" t="s">
        <v>79</v>
      </c>
      <c r="D1895" s="2">
        <v>19</v>
      </c>
    </row>
    <row r="1896" spans="1:4" ht="15.75" x14ac:dyDescent="0.25">
      <c r="A1896" s="21">
        <v>2014</v>
      </c>
      <c r="B1896" s="2" t="s">
        <v>86</v>
      </c>
      <c r="C1896" s="2" t="s">
        <v>66</v>
      </c>
      <c r="D1896" s="2">
        <v>299</v>
      </c>
    </row>
    <row r="1897" spans="1:4" ht="15.75" x14ac:dyDescent="0.25">
      <c r="A1897" s="21">
        <v>2014</v>
      </c>
      <c r="B1897" s="2" t="s">
        <v>86</v>
      </c>
      <c r="C1897" s="2" t="s">
        <v>67</v>
      </c>
      <c r="D1897" s="2">
        <v>82</v>
      </c>
    </row>
    <row r="1898" spans="1:4" ht="15.75" x14ac:dyDescent="0.25">
      <c r="A1898" s="21">
        <v>2014</v>
      </c>
      <c r="B1898" s="2" t="s">
        <v>86</v>
      </c>
      <c r="C1898" s="2" t="s">
        <v>68</v>
      </c>
      <c r="D1898" s="2">
        <v>104</v>
      </c>
    </row>
    <row r="1899" spans="1:4" ht="15.75" x14ac:dyDescent="0.25">
      <c r="A1899" s="21">
        <v>2014</v>
      </c>
      <c r="B1899" s="2" t="s">
        <v>86</v>
      </c>
      <c r="C1899" s="2" t="s">
        <v>69</v>
      </c>
      <c r="D1899" s="2">
        <v>320</v>
      </c>
    </row>
    <row r="1900" spans="1:4" ht="15.75" x14ac:dyDescent="0.25">
      <c r="A1900" s="21">
        <v>2014</v>
      </c>
      <c r="B1900" s="2" t="s">
        <v>86</v>
      </c>
      <c r="C1900" s="2" t="s">
        <v>70</v>
      </c>
      <c r="D1900" s="2">
        <v>262</v>
      </c>
    </row>
    <row r="1901" spans="1:4" ht="15.75" x14ac:dyDescent="0.25">
      <c r="A1901" s="21">
        <v>2014</v>
      </c>
      <c r="B1901" s="2" t="s">
        <v>86</v>
      </c>
      <c r="C1901" s="2" t="s">
        <v>71</v>
      </c>
      <c r="D1901" s="2">
        <v>497</v>
      </c>
    </row>
    <row r="1902" spans="1:4" ht="15.75" x14ac:dyDescent="0.25">
      <c r="A1902" s="21">
        <v>2014</v>
      </c>
      <c r="B1902" s="2" t="s">
        <v>86</v>
      </c>
      <c r="C1902" s="2" t="s">
        <v>72</v>
      </c>
      <c r="D1902" s="2">
        <v>1055</v>
      </c>
    </row>
    <row r="1903" spans="1:4" ht="15.75" x14ac:dyDescent="0.25">
      <c r="A1903" s="21">
        <v>2014</v>
      </c>
      <c r="B1903" s="2" t="s">
        <v>86</v>
      </c>
      <c r="C1903" s="2" t="s">
        <v>73</v>
      </c>
      <c r="D1903" s="2">
        <v>229</v>
      </c>
    </row>
    <row r="1904" spans="1:4" ht="15.75" x14ac:dyDescent="0.25">
      <c r="A1904" s="21">
        <v>2014</v>
      </c>
      <c r="B1904" s="2" t="s">
        <v>86</v>
      </c>
      <c r="C1904" s="2" t="s">
        <v>74</v>
      </c>
      <c r="D1904" s="2">
        <v>569</v>
      </c>
    </row>
    <row r="1905" spans="1:4" ht="15.75" x14ac:dyDescent="0.25">
      <c r="A1905" s="21">
        <v>2014</v>
      </c>
      <c r="B1905" s="2" t="s">
        <v>86</v>
      </c>
      <c r="C1905" s="2" t="s">
        <v>75</v>
      </c>
      <c r="D1905" s="2">
        <v>770</v>
      </c>
    </row>
    <row r="1906" spans="1:4" ht="15.75" x14ac:dyDescent="0.25">
      <c r="A1906" s="21">
        <v>2014</v>
      </c>
      <c r="B1906" s="2" t="s">
        <v>86</v>
      </c>
      <c r="C1906" s="2" t="s">
        <v>76</v>
      </c>
      <c r="D1906" s="2">
        <v>9</v>
      </c>
    </row>
    <row r="1907" spans="1:4" ht="15.75" x14ac:dyDescent="0.25">
      <c r="A1907" s="21">
        <v>2014</v>
      </c>
      <c r="B1907" s="2" t="s">
        <v>86</v>
      </c>
      <c r="C1907" s="2" t="s">
        <v>22</v>
      </c>
      <c r="D1907" s="2">
        <v>4562</v>
      </c>
    </row>
    <row r="1908" spans="1:4" ht="15.75" x14ac:dyDescent="0.25">
      <c r="A1908" s="21">
        <v>2014</v>
      </c>
      <c r="B1908" s="2" t="s">
        <v>86</v>
      </c>
      <c r="C1908" s="2" t="s">
        <v>77</v>
      </c>
      <c r="D1908" s="2">
        <v>24</v>
      </c>
    </row>
    <row r="1909" spans="1:4" ht="15.75" x14ac:dyDescent="0.25">
      <c r="A1909" s="21">
        <v>2014</v>
      </c>
      <c r="B1909" s="2" t="s">
        <v>86</v>
      </c>
      <c r="C1909" s="2" t="s">
        <v>78</v>
      </c>
      <c r="D1909" s="2">
        <v>326</v>
      </c>
    </row>
    <row r="1910" spans="1:4" ht="15.75" x14ac:dyDescent="0.25">
      <c r="A1910" s="21">
        <v>2014</v>
      </c>
      <c r="B1910" s="2" t="s">
        <v>86</v>
      </c>
      <c r="C1910" s="2" t="s">
        <v>79</v>
      </c>
      <c r="D1910" s="2">
        <v>16</v>
      </c>
    </row>
    <row r="1911" spans="1:4" ht="15.75" x14ac:dyDescent="0.25">
      <c r="A1911" s="21">
        <v>2014</v>
      </c>
      <c r="B1911" s="2" t="s">
        <v>87</v>
      </c>
      <c r="C1911" s="2" t="s">
        <v>66</v>
      </c>
      <c r="D1911" s="2">
        <v>312</v>
      </c>
    </row>
    <row r="1912" spans="1:4" ht="15.75" x14ac:dyDescent="0.25">
      <c r="A1912" s="21">
        <v>2014</v>
      </c>
      <c r="B1912" s="2" t="s">
        <v>87</v>
      </c>
      <c r="C1912" s="2" t="s">
        <v>67</v>
      </c>
      <c r="D1912" s="2">
        <v>72</v>
      </c>
    </row>
    <row r="1913" spans="1:4" ht="15.75" x14ac:dyDescent="0.25">
      <c r="A1913" s="21">
        <v>2014</v>
      </c>
      <c r="B1913" s="2" t="s">
        <v>87</v>
      </c>
      <c r="C1913" s="2" t="s">
        <v>68</v>
      </c>
      <c r="D1913" s="2">
        <v>93</v>
      </c>
    </row>
    <row r="1914" spans="1:4" ht="15.75" x14ac:dyDescent="0.25">
      <c r="A1914" s="21">
        <v>2014</v>
      </c>
      <c r="B1914" s="2" t="s">
        <v>87</v>
      </c>
      <c r="C1914" s="2" t="s">
        <v>69</v>
      </c>
      <c r="D1914" s="2">
        <v>324</v>
      </c>
    </row>
    <row r="1915" spans="1:4" ht="15.75" x14ac:dyDescent="0.25">
      <c r="A1915" s="21">
        <v>2014</v>
      </c>
      <c r="B1915" s="2" t="s">
        <v>87</v>
      </c>
      <c r="C1915" s="2" t="s">
        <v>70</v>
      </c>
      <c r="D1915" s="2">
        <v>228</v>
      </c>
    </row>
    <row r="1916" spans="1:4" ht="15.75" x14ac:dyDescent="0.25">
      <c r="A1916" s="21">
        <v>2014</v>
      </c>
      <c r="B1916" s="2" t="s">
        <v>87</v>
      </c>
      <c r="C1916" s="2" t="s">
        <v>71</v>
      </c>
      <c r="D1916" s="2">
        <v>498</v>
      </c>
    </row>
    <row r="1917" spans="1:4" ht="15.75" x14ac:dyDescent="0.25">
      <c r="A1917" s="21">
        <v>2014</v>
      </c>
      <c r="B1917" s="2" t="s">
        <v>87</v>
      </c>
      <c r="C1917" s="2" t="s">
        <v>72</v>
      </c>
      <c r="D1917" s="2">
        <v>940</v>
      </c>
    </row>
    <row r="1918" spans="1:4" ht="15.75" x14ac:dyDescent="0.25">
      <c r="A1918" s="21">
        <v>2014</v>
      </c>
      <c r="B1918" s="2" t="s">
        <v>87</v>
      </c>
      <c r="C1918" s="2" t="s">
        <v>73</v>
      </c>
      <c r="D1918" s="2">
        <v>263</v>
      </c>
    </row>
    <row r="1919" spans="1:4" ht="15.75" x14ac:dyDescent="0.25">
      <c r="A1919" s="21">
        <v>2014</v>
      </c>
      <c r="B1919" s="2" t="s">
        <v>87</v>
      </c>
      <c r="C1919" s="2" t="s">
        <v>74</v>
      </c>
      <c r="D1919" s="2">
        <v>568</v>
      </c>
    </row>
    <row r="1920" spans="1:4" ht="15.75" x14ac:dyDescent="0.25">
      <c r="A1920" s="21">
        <v>2014</v>
      </c>
      <c r="B1920" s="2" t="s">
        <v>87</v>
      </c>
      <c r="C1920" s="2" t="s">
        <v>75</v>
      </c>
      <c r="D1920" s="2">
        <v>747</v>
      </c>
    </row>
    <row r="1921" spans="1:4" ht="15.75" x14ac:dyDescent="0.25">
      <c r="A1921" s="21">
        <v>2014</v>
      </c>
      <c r="B1921" s="2" t="s">
        <v>87</v>
      </c>
      <c r="C1921" s="2" t="s">
        <v>76</v>
      </c>
      <c r="D1921" s="2">
        <v>12</v>
      </c>
    </row>
    <row r="1922" spans="1:4" ht="15.75" x14ac:dyDescent="0.25">
      <c r="A1922" s="21">
        <v>2014</v>
      </c>
      <c r="B1922" s="2" t="s">
        <v>87</v>
      </c>
      <c r="C1922" s="2" t="s">
        <v>22</v>
      </c>
      <c r="D1922" s="2">
        <v>4423</v>
      </c>
    </row>
    <row r="1923" spans="1:4" ht="15.75" x14ac:dyDescent="0.25">
      <c r="A1923" s="21">
        <v>2014</v>
      </c>
      <c r="B1923" s="2" t="s">
        <v>87</v>
      </c>
      <c r="C1923" s="2" t="s">
        <v>77</v>
      </c>
      <c r="D1923" s="2">
        <v>18</v>
      </c>
    </row>
    <row r="1924" spans="1:4" ht="15.75" x14ac:dyDescent="0.25">
      <c r="A1924" s="21">
        <v>2014</v>
      </c>
      <c r="B1924" s="2" t="s">
        <v>87</v>
      </c>
      <c r="C1924" s="2" t="s">
        <v>78</v>
      </c>
      <c r="D1924" s="2">
        <v>336</v>
      </c>
    </row>
    <row r="1925" spans="1:4" ht="15.75" x14ac:dyDescent="0.25">
      <c r="A1925" s="21">
        <v>2014</v>
      </c>
      <c r="B1925" s="2" t="s">
        <v>87</v>
      </c>
      <c r="C1925" s="2" t="s">
        <v>79</v>
      </c>
      <c r="D1925" s="2">
        <v>12</v>
      </c>
    </row>
    <row r="1926" spans="1:4" ht="15.75" x14ac:dyDescent="0.25">
      <c r="A1926" s="21">
        <v>2014</v>
      </c>
      <c r="B1926" s="2" t="s">
        <v>88</v>
      </c>
      <c r="C1926" s="2" t="s">
        <v>66</v>
      </c>
      <c r="D1926" s="2">
        <v>345</v>
      </c>
    </row>
    <row r="1927" spans="1:4" ht="15.75" x14ac:dyDescent="0.25">
      <c r="A1927" s="21">
        <v>2014</v>
      </c>
      <c r="B1927" s="2" t="s">
        <v>88</v>
      </c>
      <c r="C1927" s="2" t="s">
        <v>67</v>
      </c>
      <c r="D1927" s="2">
        <v>92</v>
      </c>
    </row>
    <row r="1928" spans="1:4" ht="15.75" x14ac:dyDescent="0.25">
      <c r="A1928" s="21">
        <v>2014</v>
      </c>
      <c r="B1928" s="2" t="s">
        <v>88</v>
      </c>
      <c r="C1928" s="2" t="s">
        <v>68</v>
      </c>
      <c r="D1928" s="2">
        <v>126</v>
      </c>
    </row>
    <row r="1929" spans="1:4" ht="15.75" x14ac:dyDescent="0.25">
      <c r="A1929" s="21">
        <v>2014</v>
      </c>
      <c r="B1929" s="2" t="s">
        <v>88</v>
      </c>
      <c r="C1929" s="2" t="s">
        <v>69</v>
      </c>
      <c r="D1929" s="2">
        <v>333</v>
      </c>
    </row>
    <row r="1930" spans="1:4" ht="15.75" x14ac:dyDescent="0.25">
      <c r="A1930" s="21">
        <v>2014</v>
      </c>
      <c r="B1930" s="2" t="s">
        <v>88</v>
      </c>
      <c r="C1930" s="2" t="s">
        <v>70</v>
      </c>
      <c r="D1930" s="2">
        <v>265</v>
      </c>
    </row>
    <row r="1931" spans="1:4" ht="15.75" x14ac:dyDescent="0.25">
      <c r="A1931" s="21">
        <v>2014</v>
      </c>
      <c r="B1931" s="2" t="s">
        <v>88</v>
      </c>
      <c r="C1931" s="2" t="s">
        <v>71</v>
      </c>
      <c r="D1931" s="2">
        <v>536</v>
      </c>
    </row>
    <row r="1932" spans="1:4" ht="15.75" x14ac:dyDescent="0.25">
      <c r="A1932" s="21">
        <v>2014</v>
      </c>
      <c r="B1932" s="2" t="s">
        <v>88</v>
      </c>
      <c r="C1932" s="2" t="s">
        <v>72</v>
      </c>
      <c r="D1932" s="2">
        <v>1071</v>
      </c>
    </row>
    <row r="1933" spans="1:4" ht="15.75" x14ac:dyDescent="0.25">
      <c r="A1933" s="21">
        <v>2014</v>
      </c>
      <c r="B1933" s="2" t="s">
        <v>88</v>
      </c>
      <c r="C1933" s="2" t="s">
        <v>73</v>
      </c>
      <c r="D1933" s="2">
        <v>254</v>
      </c>
    </row>
    <row r="1934" spans="1:4" ht="15.75" x14ac:dyDescent="0.25">
      <c r="A1934" s="21">
        <v>2014</v>
      </c>
      <c r="B1934" s="2" t="s">
        <v>88</v>
      </c>
      <c r="C1934" s="2" t="s">
        <v>74</v>
      </c>
      <c r="D1934" s="2">
        <v>636</v>
      </c>
    </row>
    <row r="1935" spans="1:4" ht="15.75" x14ac:dyDescent="0.25">
      <c r="A1935" s="21">
        <v>2014</v>
      </c>
      <c r="B1935" s="2" t="s">
        <v>88</v>
      </c>
      <c r="C1935" s="2" t="s">
        <v>75</v>
      </c>
      <c r="D1935" s="2">
        <v>781</v>
      </c>
    </row>
    <row r="1936" spans="1:4" ht="15.75" x14ac:dyDescent="0.25">
      <c r="A1936" s="21">
        <v>2014</v>
      </c>
      <c r="B1936" s="2" t="s">
        <v>88</v>
      </c>
      <c r="C1936" s="2" t="s">
        <v>76</v>
      </c>
      <c r="D1936" s="2">
        <v>15</v>
      </c>
    </row>
    <row r="1937" spans="1:4" ht="15.75" x14ac:dyDescent="0.25">
      <c r="A1937" s="21">
        <v>2014</v>
      </c>
      <c r="B1937" s="2" t="s">
        <v>88</v>
      </c>
      <c r="C1937" s="2" t="s">
        <v>22</v>
      </c>
      <c r="D1937" s="2">
        <v>4871</v>
      </c>
    </row>
    <row r="1938" spans="1:4" ht="15.75" x14ac:dyDescent="0.25">
      <c r="A1938" s="21">
        <v>2014</v>
      </c>
      <c r="B1938" s="2" t="s">
        <v>88</v>
      </c>
      <c r="C1938" s="2" t="s">
        <v>77</v>
      </c>
      <c r="D1938" s="2">
        <v>19</v>
      </c>
    </row>
    <row r="1939" spans="1:4" ht="15.75" x14ac:dyDescent="0.25">
      <c r="A1939" s="21">
        <v>2014</v>
      </c>
      <c r="B1939" s="2" t="s">
        <v>88</v>
      </c>
      <c r="C1939" s="2" t="s">
        <v>78</v>
      </c>
      <c r="D1939" s="2">
        <v>384</v>
      </c>
    </row>
    <row r="1940" spans="1:4" ht="15.75" x14ac:dyDescent="0.25">
      <c r="A1940" s="21">
        <v>2014</v>
      </c>
      <c r="B1940" s="2" t="s">
        <v>88</v>
      </c>
      <c r="C1940" s="2" t="s">
        <v>79</v>
      </c>
      <c r="D1940" s="2">
        <v>14</v>
      </c>
    </row>
    <row r="1941" spans="1:4" ht="15.75" x14ac:dyDescent="0.25">
      <c r="A1941" s="21">
        <v>2014</v>
      </c>
      <c r="B1941" s="2" t="s">
        <v>89</v>
      </c>
      <c r="C1941" s="2" t="s">
        <v>66</v>
      </c>
      <c r="D1941" s="2">
        <v>315</v>
      </c>
    </row>
    <row r="1942" spans="1:4" ht="15.75" x14ac:dyDescent="0.25">
      <c r="A1942" s="21">
        <v>2014</v>
      </c>
      <c r="B1942" s="2" t="s">
        <v>89</v>
      </c>
      <c r="C1942" s="2" t="s">
        <v>67</v>
      </c>
      <c r="D1942" s="2">
        <v>84</v>
      </c>
    </row>
    <row r="1943" spans="1:4" ht="15.75" x14ac:dyDescent="0.25">
      <c r="A1943" s="21">
        <v>2014</v>
      </c>
      <c r="B1943" s="2" t="s">
        <v>89</v>
      </c>
      <c r="C1943" s="2" t="s">
        <v>68</v>
      </c>
      <c r="D1943" s="2">
        <v>104</v>
      </c>
    </row>
    <row r="1944" spans="1:4" ht="15.75" x14ac:dyDescent="0.25">
      <c r="A1944" s="21">
        <v>2014</v>
      </c>
      <c r="B1944" s="2" t="s">
        <v>89</v>
      </c>
      <c r="C1944" s="2" t="s">
        <v>69</v>
      </c>
      <c r="D1944" s="2">
        <v>355</v>
      </c>
    </row>
    <row r="1945" spans="1:4" ht="15.75" x14ac:dyDescent="0.25">
      <c r="A1945" s="21">
        <v>2014</v>
      </c>
      <c r="B1945" s="2" t="s">
        <v>89</v>
      </c>
      <c r="C1945" s="2" t="s">
        <v>70</v>
      </c>
      <c r="D1945" s="2">
        <v>284</v>
      </c>
    </row>
    <row r="1946" spans="1:4" ht="15.75" x14ac:dyDescent="0.25">
      <c r="A1946" s="21">
        <v>2014</v>
      </c>
      <c r="B1946" s="2" t="s">
        <v>89</v>
      </c>
      <c r="C1946" s="2" t="s">
        <v>71</v>
      </c>
      <c r="D1946" s="2">
        <v>560</v>
      </c>
    </row>
    <row r="1947" spans="1:4" ht="15.75" x14ac:dyDescent="0.25">
      <c r="A1947" s="21">
        <v>2014</v>
      </c>
      <c r="B1947" s="2" t="s">
        <v>89</v>
      </c>
      <c r="C1947" s="2" t="s">
        <v>72</v>
      </c>
      <c r="D1947" s="2">
        <v>1182</v>
      </c>
    </row>
    <row r="1948" spans="1:4" ht="15.75" x14ac:dyDescent="0.25">
      <c r="A1948" s="21">
        <v>2014</v>
      </c>
      <c r="B1948" s="2" t="s">
        <v>89</v>
      </c>
      <c r="C1948" s="2" t="s">
        <v>73</v>
      </c>
      <c r="D1948" s="2">
        <v>296</v>
      </c>
    </row>
    <row r="1949" spans="1:4" ht="15.75" x14ac:dyDescent="0.25">
      <c r="A1949" s="21">
        <v>2014</v>
      </c>
      <c r="B1949" s="2" t="s">
        <v>89</v>
      </c>
      <c r="C1949" s="2" t="s">
        <v>74</v>
      </c>
      <c r="D1949" s="2">
        <v>637</v>
      </c>
    </row>
    <row r="1950" spans="1:4" ht="15.75" x14ac:dyDescent="0.25">
      <c r="A1950" s="21">
        <v>2014</v>
      </c>
      <c r="B1950" s="2" t="s">
        <v>89</v>
      </c>
      <c r="C1950" s="2" t="s">
        <v>75</v>
      </c>
      <c r="D1950" s="2">
        <v>835</v>
      </c>
    </row>
    <row r="1951" spans="1:4" ht="15.75" x14ac:dyDescent="0.25">
      <c r="A1951" s="21">
        <v>2014</v>
      </c>
      <c r="B1951" s="2" t="s">
        <v>89</v>
      </c>
      <c r="C1951" s="2" t="s">
        <v>76</v>
      </c>
      <c r="D1951" s="2">
        <v>19</v>
      </c>
    </row>
    <row r="1952" spans="1:4" ht="15.75" x14ac:dyDescent="0.25">
      <c r="A1952" s="21">
        <v>2014</v>
      </c>
      <c r="B1952" s="2" t="s">
        <v>89</v>
      </c>
      <c r="C1952" s="2" t="s">
        <v>22</v>
      </c>
      <c r="D1952" s="2">
        <v>5102</v>
      </c>
    </row>
    <row r="1953" spans="1:4" ht="15.75" x14ac:dyDescent="0.25">
      <c r="A1953" s="21">
        <v>2014</v>
      </c>
      <c r="B1953" s="2" t="s">
        <v>89</v>
      </c>
      <c r="C1953" s="2" t="s">
        <v>77</v>
      </c>
      <c r="D1953" s="2">
        <v>29</v>
      </c>
    </row>
    <row r="1954" spans="1:4" ht="15.75" x14ac:dyDescent="0.25">
      <c r="A1954" s="21">
        <v>2014</v>
      </c>
      <c r="B1954" s="2" t="s">
        <v>89</v>
      </c>
      <c r="C1954" s="2" t="s">
        <v>78</v>
      </c>
      <c r="D1954" s="2">
        <v>381</v>
      </c>
    </row>
    <row r="1955" spans="1:4" ht="15.75" x14ac:dyDescent="0.25">
      <c r="A1955" s="21">
        <v>2014</v>
      </c>
      <c r="B1955" s="2" t="s">
        <v>89</v>
      </c>
      <c r="C1955" s="2" t="s">
        <v>79</v>
      </c>
      <c r="D1955" s="2">
        <v>21</v>
      </c>
    </row>
    <row r="1956" spans="1:4" ht="15.75" x14ac:dyDescent="0.25">
      <c r="A1956" s="21">
        <v>2014</v>
      </c>
      <c r="B1956" s="2" t="s">
        <v>90</v>
      </c>
      <c r="C1956" s="2" t="s">
        <v>66</v>
      </c>
      <c r="D1956" s="2">
        <v>303</v>
      </c>
    </row>
    <row r="1957" spans="1:4" ht="15.75" x14ac:dyDescent="0.25">
      <c r="A1957" s="21">
        <v>2014</v>
      </c>
      <c r="B1957" s="2" t="s">
        <v>90</v>
      </c>
      <c r="C1957" s="2" t="s">
        <v>67</v>
      </c>
      <c r="D1957" s="2">
        <v>91</v>
      </c>
    </row>
    <row r="1958" spans="1:4" ht="15.75" x14ac:dyDescent="0.25">
      <c r="A1958" s="21">
        <v>2014</v>
      </c>
      <c r="B1958" s="2" t="s">
        <v>90</v>
      </c>
      <c r="C1958" s="2" t="s">
        <v>68</v>
      </c>
      <c r="D1958" s="2">
        <v>110</v>
      </c>
    </row>
    <row r="1959" spans="1:4" ht="15.75" x14ac:dyDescent="0.25">
      <c r="A1959" s="21">
        <v>2014</v>
      </c>
      <c r="B1959" s="2" t="s">
        <v>90</v>
      </c>
      <c r="C1959" s="2" t="s">
        <v>69</v>
      </c>
      <c r="D1959" s="2">
        <v>318</v>
      </c>
    </row>
    <row r="1960" spans="1:4" ht="15.75" x14ac:dyDescent="0.25">
      <c r="A1960" s="21">
        <v>2014</v>
      </c>
      <c r="B1960" s="2" t="s">
        <v>90</v>
      </c>
      <c r="C1960" s="2" t="s">
        <v>70</v>
      </c>
      <c r="D1960" s="2">
        <v>273</v>
      </c>
    </row>
    <row r="1961" spans="1:4" ht="15.75" x14ac:dyDescent="0.25">
      <c r="A1961" s="21">
        <v>2014</v>
      </c>
      <c r="B1961" s="2" t="s">
        <v>90</v>
      </c>
      <c r="C1961" s="2" t="s">
        <v>71</v>
      </c>
      <c r="D1961" s="2">
        <v>537</v>
      </c>
    </row>
    <row r="1962" spans="1:4" ht="15.75" x14ac:dyDescent="0.25">
      <c r="A1962" s="21">
        <v>2014</v>
      </c>
      <c r="B1962" s="2" t="s">
        <v>90</v>
      </c>
      <c r="C1962" s="2" t="s">
        <v>72</v>
      </c>
      <c r="D1962" s="2">
        <v>1147</v>
      </c>
    </row>
    <row r="1963" spans="1:4" ht="15.75" x14ac:dyDescent="0.25">
      <c r="A1963" s="21">
        <v>2014</v>
      </c>
      <c r="B1963" s="2" t="s">
        <v>90</v>
      </c>
      <c r="C1963" s="2" t="s">
        <v>73</v>
      </c>
      <c r="D1963" s="2">
        <v>258</v>
      </c>
    </row>
    <row r="1964" spans="1:4" ht="15.75" x14ac:dyDescent="0.25">
      <c r="A1964" s="21">
        <v>2014</v>
      </c>
      <c r="B1964" s="2" t="s">
        <v>90</v>
      </c>
      <c r="C1964" s="2" t="s">
        <v>74</v>
      </c>
      <c r="D1964" s="2">
        <v>608</v>
      </c>
    </row>
    <row r="1965" spans="1:4" ht="15.75" x14ac:dyDescent="0.25">
      <c r="A1965" s="21">
        <v>2014</v>
      </c>
      <c r="B1965" s="2" t="s">
        <v>90</v>
      </c>
      <c r="C1965" s="2" t="s">
        <v>75</v>
      </c>
      <c r="D1965" s="2">
        <v>876</v>
      </c>
    </row>
    <row r="1966" spans="1:4" ht="15.75" x14ac:dyDescent="0.25">
      <c r="A1966" s="21">
        <v>2014</v>
      </c>
      <c r="B1966" s="2" t="s">
        <v>90</v>
      </c>
      <c r="C1966" s="2" t="s">
        <v>76</v>
      </c>
      <c r="D1966" s="2">
        <v>26</v>
      </c>
    </row>
    <row r="1967" spans="1:4" ht="15.75" x14ac:dyDescent="0.25">
      <c r="A1967" s="21">
        <v>2014</v>
      </c>
      <c r="B1967" s="2" t="s">
        <v>90</v>
      </c>
      <c r="C1967" s="2" t="s">
        <v>22</v>
      </c>
      <c r="D1967" s="2">
        <v>4943</v>
      </c>
    </row>
    <row r="1968" spans="1:4" ht="15.75" x14ac:dyDescent="0.25">
      <c r="A1968" s="21">
        <v>2014</v>
      </c>
      <c r="B1968" s="2" t="s">
        <v>90</v>
      </c>
      <c r="C1968" s="2" t="s">
        <v>77</v>
      </c>
      <c r="D1968" s="2">
        <v>21</v>
      </c>
    </row>
    <row r="1969" spans="1:4" ht="15.75" x14ac:dyDescent="0.25">
      <c r="A1969" s="21">
        <v>2014</v>
      </c>
      <c r="B1969" s="2" t="s">
        <v>90</v>
      </c>
      <c r="C1969" s="2" t="s">
        <v>78</v>
      </c>
      <c r="D1969" s="2">
        <v>356</v>
      </c>
    </row>
    <row r="1970" spans="1:4" ht="15.75" x14ac:dyDescent="0.25">
      <c r="A1970" s="21">
        <v>2014</v>
      </c>
      <c r="B1970" s="2" t="s">
        <v>90</v>
      </c>
      <c r="C1970" s="2" t="s">
        <v>79</v>
      </c>
      <c r="D1970" s="2">
        <v>19</v>
      </c>
    </row>
    <row r="1971" spans="1:4" ht="15.75" x14ac:dyDescent="0.25">
      <c r="A1971" s="21">
        <v>2014</v>
      </c>
      <c r="B1971" s="2" t="s">
        <v>91</v>
      </c>
      <c r="C1971" s="2" t="s">
        <v>66</v>
      </c>
      <c r="D1971" s="2">
        <v>317</v>
      </c>
    </row>
    <row r="1972" spans="1:4" ht="15.75" x14ac:dyDescent="0.25">
      <c r="A1972" s="21">
        <v>2014</v>
      </c>
      <c r="B1972" s="2" t="s">
        <v>91</v>
      </c>
      <c r="C1972" s="2" t="s">
        <v>67</v>
      </c>
      <c r="D1972" s="2">
        <v>83</v>
      </c>
    </row>
    <row r="1973" spans="1:4" ht="15.75" x14ac:dyDescent="0.25">
      <c r="A1973" s="21">
        <v>2014</v>
      </c>
      <c r="B1973" s="2" t="s">
        <v>91</v>
      </c>
      <c r="C1973" s="2" t="s">
        <v>68</v>
      </c>
      <c r="D1973" s="2">
        <v>122</v>
      </c>
    </row>
    <row r="1974" spans="1:4" ht="15.75" x14ac:dyDescent="0.25">
      <c r="A1974" s="21">
        <v>2014</v>
      </c>
      <c r="B1974" s="2" t="s">
        <v>91</v>
      </c>
      <c r="C1974" s="2" t="s">
        <v>69</v>
      </c>
      <c r="D1974" s="2">
        <v>359</v>
      </c>
    </row>
    <row r="1975" spans="1:4" ht="15.75" x14ac:dyDescent="0.25">
      <c r="A1975" s="21">
        <v>2014</v>
      </c>
      <c r="B1975" s="2" t="s">
        <v>91</v>
      </c>
      <c r="C1975" s="2" t="s">
        <v>70</v>
      </c>
      <c r="D1975" s="2">
        <v>272</v>
      </c>
    </row>
    <row r="1976" spans="1:4" ht="15.75" x14ac:dyDescent="0.25">
      <c r="A1976" s="21">
        <v>2014</v>
      </c>
      <c r="B1976" s="2" t="s">
        <v>91</v>
      </c>
      <c r="C1976" s="2" t="s">
        <v>71</v>
      </c>
      <c r="D1976" s="2">
        <v>551</v>
      </c>
    </row>
    <row r="1977" spans="1:4" ht="15.75" x14ac:dyDescent="0.25">
      <c r="A1977" s="21">
        <v>2014</v>
      </c>
      <c r="B1977" s="2" t="s">
        <v>91</v>
      </c>
      <c r="C1977" s="2" t="s">
        <v>72</v>
      </c>
      <c r="D1977" s="2">
        <v>1126</v>
      </c>
    </row>
    <row r="1978" spans="1:4" ht="15.75" x14ac:dyDescent="0.25">
      <c r="A1978" s="21">
        <v>2014</v>
      </c>
      <c r="B1978" s="2" t="s">
        <v>91</v>
      </c>
      <c r="C1978" s="2" t="s">
        <v>73</v>
      </c>
      <c r="D1978" s="2">
        <v>273</v>
      </c>
    </row>
    <row r="1979" spans="1:4" ht="15.75" x14ac:dyDescent="0.25">
      <c r="A1979" s="21">
        <v>2014</v>
      </c>
      <c r="B1979" s="2" t="s">
        <v>91</v>
      </c>
      <c r="C1979" s="2" t="s">
        <v>74</v>
      </c>
      <c r="D1979" s="2">
        <v>682</v>
      </c>
    </row>
    <row r="1980" spans="1:4" ht="15.75" x14ac:dyDescent="0.25">
      <c r="A1980" s="21">
        <v>2014</v>
      </c>
      <c r="B1980" s="2" t="s">
        <v>91</v>
      </c>
      <c r="C1980" s="2" t="s">
        <v>75</v>
      </c>
      <c r="D1980" s="2">
        <v>871</v>
      </c>
    </row>
    <row r="1981" spans="1:4" ht="15.75" x14ac:dyDescent="0.25">
      <c r="A1981" s="21">
        <v>2014</v>
      </c>
      <c r="B1981" s="2" t="s">
        <v>91</v>
      </c>
      <c r="C1981" s="2" t="s">
        <v>76</v>
      </c>
      <c r="D1981" s="2">
        <v>13</v>
      </c>
    </row>
    <row r="1982" spans="1:4" ht="15.75" x14ac:dyDescent="0.25">
      <c r="A1982" s="21">
        <v>2014</v>
      </c>
      <c r="B1982" s="2" t="s">
        <v>91</v>
      </c>
      <c r="C1982" s="2" t="s">
        <v>22</v>
      </c>
      <c r="D1982" s="2">
        <v>5102</v>
      </c>
    </row>
    <row r="1983" spans="1:4" ht="15.75" x14ac:dyDescent="0.25">
      <c r="A1983" s="21">
        <v>2014</v>
      </c>
      <c r="B1983" s="2" t="s">
        <v>91</v>
      </c>
      <c r="C1983" s="2" t="s">
        <v>77</v>
      </c>
      <c r="D1983" s="2">
        <v>23</v>
      </c>
    </row>
    <row r="1984" spans="1:4" ht="15.75" x14ac:dyDescent="0.25">
      <c r="A1984" s="21">
        <v>2014</v>
      </c>
      <c r="B1984" s="2" t="s">
        <v>91</v>
      </c>
      <c r="C1984" s="2" t="s">
        <v>78</v>
      </c>
      <c r="D1984" s="2">
        <v>390</v>
      </c>
    </row>
    <row r="1985" spans="1:4" ht="15.75" x14ac:dyDescent="0.25">
      <c r="A1985" s="21">
        <v>2014</v>
      </c>
      <c r="B1985" s="2" t="s">
        <v>91</v>
      </c>
      <c r="C1985" s="2" t="s">
        <v>79</v>
      </c>
      <c r="D1985" s="2">
        <v>20</v>
      </c>
    </row>
    <row r="1986" spans="1:4" ht="15.75" x14ac:dyDescent="0.25">
      <c r="A1986" s="21">
        <v>2014</v>
      </c>
      <c r="B1986" s="2" t="s">
        <v>80</v>
      </c>
      <c r="C1986" s="2" t="s">
        <v>66</v>
      </c>
      <c r="D1986" s="2">
        <v>284</v>
      </c>
    </row>
    <row r="1987" spans="1:4" ht="15.75" x14ac:dyDescent="0.25">
      <c r="A1987" s="21">
        <v>2014</v>
      </c>
      <c r="B1987" s="2" t="s">
        <v>80</v>
      </c>
      <c r="C1987" s="2" t="s">
        <v>67</v>
      </c>
      <c r="D1987" s="2">
        <v>104</v>
      </c>
    </row>
    <row r="1988" spans="1:4" ht="15.75" x14ac:dyDescent="0.25">
      <c r="A1988" s="21">
        <v>2014</v>
      </c>
      <c r="B1988" s="2" t="s">
        <v>80</v>
      </c>
      <c r="C1988" s="2" t="s">
        <v>68</v>
      </c>
      <c r="D1988" s="2">
        <v>96</v>
      </c>
    </row>
    <row r="1989" spans="1:4" ht="15.75" x14ac:dyDescent="0.25">
      <c r="A1989" s="21">
        <v>2014</v>
      </c>
      <c r="B1989" s="2" t="s">
        <v>80</v>
      </c>
      <c r="C1989" s="2" t="s">
        <v>69</v>
      </c>
      <c r="D1989" s="2">
        <v>313</v>
      </c>
    </row>
    <row r="1990" spans="1:4" ht="15.75" x14ac:dyDescent="0.25">
      <c r="A1990" s="21">
        <v>2014</v>
      </c>
      <c r="B1990" s="2" t="s">
        <v>80</v>
      </c>
      <c r="C1990" s="2" t="s">
        <v>70</v>
      </c>
      <c r="D1990" s="2">
        <v>285</v>
      </c>
    </row>
    <row r="1991" spans="1:4" ht="15.75" x14ac:dyDescent="0.25">
      <c r="A1991" s="21">
        <v>2014</v>
      </c>
      <c r="B1991" s="2" t="s">
        <v>80</v>
      </c>
      <c r="C1991" s="2" t="s">
        <v>71</v>
      </c>
      <c r="D1991" s="2">
        <v>547</v>
      </c>
    </row>
    <row r="1992" spans="1:4" ht="15.75" x14ac:dyDescent="0.25">
      <c r="A1992" s="21">
        <v>2014</v>
      </c>
      <c r="B1992" s="2" t="s">
        <v>80</v>
      </c>
      <c r="C1992" s="2" t="s">
        <v>72</v>
      </c>
      <c r="D1992" s="2">
        <v>1075</v>
      </c>
    </row>
    <row r="1993" spans="1:4" ht="15.75" x14ac:dyDescent="0.25">
      <c r="A1993" s="21">
        <v>2014</v>
      </c>
      <c r="B1993" s="2" t="s">
        <v>80</v>
      </c>
      <c r="C1993" s="2" t="s">
        <v>73</v>
      </c>
      <c r="D1993" s="2">
        <v>256</v>
      </c>
    </row>
    <row r="1994" spans="1:4" ht="15.75" x14ac:dyDescent="0.25">
      <c r="A1994" s="21">
        <v>2014</v>
      </c>
      <c r="B1994" s="2" t="s">
        <v>80</v>
      </c>
      <c r="C1994" s="2" t="s">
        <v>74</v>
      </c>
      <c r="D1994" s="2">
        <v>599</v>
      </c>
    </row>
    <row r="1995" spans="1:4" ht="15.75" x14ac:dyDescent="0.25">
      <c r="A1995" s="21">
        <v>2014</v>
      </c>
      <c r="B1995" s="2" t="s">
        <v>80</v>
      </c>
      <c r="C1995" s="2" t="s">
        <v>75</v>
      </c>
      <c r="D1995" s="2">
        <v>771</v>
      </c>
    </row>
    <row r="1996" spans="1:4" ht="15.75" x14ac:dyDescent="0.25">
      <c r="A1996" s="21">
        <v>2014</v>
      </c>
      <c r="B1996" s="2" t="s">
        <v>80</v>
      </c>
      <c r="C1996" s="2" t="s">
        <v>76</v>
      </c>
      <c r="D1996" s="2">
        <v>18</v>
      </c>
    </row>
    <row r="1997" spans="1:4" ht="15.75" x14ac:dyDescent="0.25">
      <c r="A1997" s="21">
        <v>2014</v>
      </c>
      <c r="B1997" s="2" t="s">
        <v>80</v>
      </c>
      <c r="C1997" s="2" t="s">
        <v>22</v>
      </c>
      <c r="D1997" s="2">
        <v>4765</v>
      </c>
    </row>
    <row r="1998" spans="1:4" ht="15.75" x14ac:dyDescent="0.25">
      <c r="A1998" s="21">
        <v>2014</v>
      </c>
      <c r="B1998" s="2" t="s">
        <v>80</v>
      </c>
      <c r="C1998" s="2" t="s">
        <v>77</v>
      </c>
      <c r="D1998" s="2">
        <v>22</v>
      </c>
    </row>
    <row r="1999" spans="1:4" ht="15.75" x14ac:dyDescent="0.25">
      <c r="A1999" s="21">
        <v>2014</v>
      </c>
      <c r="B1999" s="2" t="s">
        <v>80</v>
      </c>
      <c r="C1999" s="2" t="s">
        <v>78</v>
      </c>
      <c r="D1999" s="2">
        <v>375</v>
      </c>
    </row>
    <row r="2000" spans="1:4" ht="15.75" x14ac:dyDescent="0.25">
      <c r="A2000" s="21">
        <v>2014</v>
      </c>
      <c r="B2000" s="2" t="s">
        <v>80</v>
      </c>
      <c r="C2000" s="2" t="s">
        <v>79</v>
      </c>
      <c r="D2000" s="2">
        <v>20</v>
      </c>
    </row>
    <row r="2001" spans="1:4" ht="15.75" x14ac:dyDescent="0.25">
      <c r="A2001" s="21">
        <v>2014</v>
      </c>
      <c r="B2001" s="2" t="s">
        <v>81</v>
      </c>
      <c r="C2001" s="2" t="s">
        <v>66</v>
      </c>
      <c r="D2001" s="2">
        <v>324</v>
      </c>
    </row>
    <row r="2002" spans="1:4" ht="15.75" x14ac:dyDescent="0.25">
      <c r="A2002" s="21">
        <v>2014</v>
      </c>
      <c r="B2002" s="2" t="s">
        <v>81</v>
      </c>
      <c r="C2002" s="2" t="s">
        <v>67</v>
      </c>
      <c r="D2002" s="2">
        <v>82</v>
      </c>
    </row>
    <row r="2003" spans="1:4" ht="15.75" x14ac:dyDescent="0.25">
      <c r="A2003" s="21">
        <v>2014</v>
      </c>
      <c r="B2003" s="2" t="s">
        <v>81</v>
      </c>
      <c r="C2003" s="2" t="s">
        <v>68</v>
      </c>
      <c r="D2003" s="2">
        <v>100</v>
      </c>
    </row>
    <row r="2004" spans="1:4" ht="15.75" x14ac:dyDescent="0.25">
      <c r="A2004" s="21">
        <v>2014</v>
      </c>
      <c r="B2004" s="2" t="s">
        <v>81</v>
      </c>
      <c r="C2004" s="2" t="s">
        <v>69</v>
      </c>
      <c r="D2004" s="2">
        <v>303</v>
      </c>
    </row>
    <row r="2005" spans="1:4" ht="15.75" x14ac:dyDescent="0.25">
      <c r="A2005" s="21">
        <v>2014</v>
      </c>
      <c r="B2005" s="2" t="s">
        <v>81</v>
      </c>
      <c r="C2005" s="2" t="s">
        <v>70</v>
      </c>
      <c r="D2005" s="2">
        <v>252</v>
      </c>
    </row>
    <row r="2006" spans="1:4" ht="15.75" x14ac:dyDescent="0.25">
      <c r="A2006" s="21">
        <v>2014</v>
      </c>
      <c r="B2006" s="2" t="s">
        <v>81</v>
      </c>
      <c r="C2006" s="2" t="s">
        <v>71</v>
      </c>
      <c r="D2006" s="2">
        <v>522</v>
      </c>
    </row>
    <row r="2007" spans="1:4" ht="15.75" x14ac:dyDescent="0.25">
      <c r="A2007" s="21">
        <v>2014</v>
      </c>
      <c r="B2007" s="2" t="s">
        <v>81</v>
      </c>
      <c r="C2007" s="2" t="s">
        <v>72</v>
      </c>
      <c r="D2007" s="2">
        <v>1126</v>
      </c>
    </row>
    <row r="2008" spans="1:4" ht="15.75" x14ac:dyDescent="0.25">
      <c r="A2008" s="21">
        <v>2014</v>
      </c>
      <c r="B2008" s="2" t="s">
        <v>81</v>
      </c>
      <c r="C2008" s="2" t="s">
        <v>73</v>
      </c>
      <c r="D2008" s="2">
        <v>243</v>
      </c>
    </row>
    <row r="2009" spans="1:4" ht="15.75" x14ac:dyDescent="0.25">
      <c r="A2009" s="21">
        <v>2014</v>
      </c>
      <c r="B2009" s="2" t="s">
        <v>81</v>
      </c>
      <c r="C2009" s="2" t="s">
        <v>74</v>
      </c>
      <c r="D2009" s="2">
        <v>605</v>
      </c>
    </row>
    <row r="2010" spans="1:4" ht="15.75" x14ac:dyDescent="0.25">
      <c r="A2010" s="21">
        <v>2014</v>
      </c>
      <c r="B2010" s="2" t="s">
        <v>81</v>
      </c>
      <c r="C2010" s="2" t="s">
        <v>75</v>
      </c>
      <c r="D2010" s="2">
        <v>814</v>
      </c>
    </row>
    <row r="2011" spans="1:4" ht="15.75" x14ac:dyDescent="0.25">
      <c r="A2011" s="21">
        <v>2014</v>
      </c>
      <c r="B2011" s="2" t="s">
        <v>81</v>
      </c>
      <c r="C2011" s="2" t="s">
        <v>76</v>
      </c>
      <c r="D2011" s="2">
        <v>17</v>
      </c>
    </row>
    <row r="2012" spans="1:4" ht="15.75" x14ac:dyDescent="0.25">
      <c r="A2012" s="21">
        <v>2014</v>
      </c>
      <c r="B2012" s="2" t="s">
        <v>81</v>
      </c>
      <c r="C2012" s="2" t="s">
        <v>22</v>
      </c>
      <c r="D2012" s="2">
        <v>4794</v>
      </c>
    </row>
    <row r="2013" spans="1:4" ht="15.75" x14ac:dyDescent="0.25">
      <c r="A2013" s="21">
        <v>2014</v>
      </c>
      <c r="B2013" s="2" t="s">
        <v>81</v>
      </c>
      <c r="C2013" s="2" t="s">
        <v>77</v>
      </c>
      <c r="D2013" s="2">
        <v>23</v>
      </c>
    </row>
    <row r="2014" spans="1:4" ht="15.75" x14ac:dyDescent="0.25">
      <c r="A2014" s="21">
        <v>2014</v>
      </c>
      <c r="B2014" s="2" t="s">
        <v>81</v>
      </c>
      <c r="C2014" s="2" t="s">
        <v>78</v>
      </c>
      <c r="D2014" s="2">
        <v>367</v>
      </c>
    </row>
    <row r="2015" spans="1:4" ht="15.75" x14ac:dyDescent="0.25">
      <c r="A2015" s="21">
        <v>2014</v>
      </c>
      <c r="B2015" s="2" t="s">
        <v>81</v>
      </c>
      <c r="C2015" s="2" t="s">
        <v>79</v>
      </c>
      <c r="D2015" s="2">
        <v>16</v>
      </c>
    </row>
    <row r="2016" spans="1:4" ht="15.75" x14ac:dyDescent="0.25">
      <c r="A2016" s="21">
        <v>2014</v>
      </c>
      <c r="B2016" s="2" t="s">
        <v>82</v>
      </c>
      <c r="C2016" s="2" t="s">
        <v>66</v>
      </c>
      <c r="D2016" s="2">
        <v>271</v>
      </c>
    </row>
    <row r="2017" spans="1:4" ht="15.75" x14ac:dyDescent="0.25">
      <c r="A2017" s="21">
        <v>2014</v>
      </c>
      <c r="B2017" s="2" t="s">
        <v>82</v>
      </c>
      <c r="C2017" s="2" t="s">
        <v>67</v>
      </c>
      <c r="D2017" s="2">
        <v>81</v>
      </c>
    </row>
    <row r="2018" spans="1:4" ht="15.75" x14ac:dyDescent="0.25">
      <c r="A2018" s="21">
        <v>2014</v>
      </c>
      <c r="B2018" s="2" t="s">
        <v>82</v>
      </c>
      <c r="C2018" s="2" t="s">
        <v>68</v>
      </c>
      <c r="D2018" s="2">
        <v>104</v>
      </c>
    </row>
    <row r="2019" spans="1:4" ht="15.75" x14ac:dyDescent="0.25">
      <c r="A2019" s="21">
        <v>2014</v>
      </c>
      <c r="B2019" s="2" t="s">
        <v>82</v>
      </c>
      <c r="C2019" s="2" t="s">
        <v>69</v>
      </c>
      <c r="D2019" s="2">
        <v>295</v>
      </c>
    </row>
    <row r="2020" spans="1:4" ht="15.75" x14ac:dyDescent="0.25">
      <c r="A2020" s="21">
        <v>2014</v>
      </c>
      <c r="B2020" s="2" t="s">
        <v>82</v>
      </c>
      <c r="C2020" s="2" t="s">
        <v>70</v>
      </c>
      <c r="D2020" s="2">
        <v>247</v>
      </c>
    </row>
    <row r="2021" spans="1:4" ht="15.75" x14ac:dyDescent="0.25">
      <c r="A2021" s="21">
        <v>2014</v>
      </c>
      <c r="B2021" s="2" t="s">
        <v>82</v>
      </c>
      <c r="C2021" s="2" t="s">
        <v>71</v>
      </c>
      <c r="D2021" s="2">
        <v>527</v>
      </c>
    </row>
    <row r="2022" spans="1:4" ht="15.75" x14ac:dyDescent="0.25">
      <c r="A2022" s="21">
        <v>2014</v>
      </c>
      <c r="B2022" s="2" t="s">
        <v>82</v>
      </c>
      <c r="C2022" s="2" t="s">
        <v>72</v>
      </c>
      <c r="D2022" s="2">
        <v>1027</v>
      </c>
    </row>
    <row r="2023" spans="1:4" ht="15.75" x14ac:dyDescent="0.25">
      <c r="A2023" s="21">
        <v>2014</v>
      </c>
      <c r="B2023" s="2" t="s">
        <v>82</v>
      </c>
      <c r="C2023" s="2" t="s">
        <v>73</v>
      </c>
      <c r="D2023" s="2">
        <v>227</v>
      </c>
    </row>
    <row r="2024" spans="1:4" ht="15.75" x14ac:dyDescent="0.25">
      <c r="A2024" s="21">
        <v>2014</v>
      </c>
      <c r="B2024" s="2" t="s">
        <v>82</v>
      </c>
      <c r="C2024" s="2" t="s">
        <v>74</v>
      </c>
      <c r="D2024" s="2">
        <v>557</v>
      </c>
    </row>
    <row r="2025" spans="1:4" ht="15.75" x14ac:dyDescent="0.25">
      <c r="A2025" s="21">
        <v>2014</v>
      </c>
      <c r="B2025" s="2" t="s">
        <v>82</v>
      </c>
      <c r="C2025" s="2" t="s">
        <v>75</v>
      </c>
      <c r="D2025" s="2">
        <v>815</v>
      </c>
    </row>
    <row r="2026" spans="1:4" ht="15.75" x14ac:dyDescent="0.25">
      <c r="A2026" s="21">
        <v>2014</v>
      </c>
      <c r="B2026" s="2" t="s">
        <v>82</v>
      </c>
      <c r="C2026" s="2" t="s">
        <v>76</v>
      </c>
      <c r="D2026" s="2">
        <v>8</v>
      </c>
    </row>
    <row r="2027" spans="1:4" ht="15.75" x14ac:dyDescent="0.25">
      <c r="A2027" s="21">
        <v>2014</v>
      </c>
      <c r="B2027" s="2" t="s">
        <v>82</v>
      </c>
      <c r="C2027" s="2" t="s">
        <v>22</v>
      </c>
      <c r="D2027" s="2">
        <v>4533</v>
      </c>
    </row>
    <row r="2028" spans="1:4" ht="15.75" x14ac:dyDescent="0.25">
      <c r="A2028" s="21">
        <v>2014</v>
      </c>
      <c r="B2028" s="2" t="s">
        <v>82</v>
      </c>
      <c r="C2028" s="2" t="s">
        <v>77</v>
      </c>
      <c r="D2028" s="2">
        <v>20</v>
      </c>
    </row>
    <row r="2029" spans="1:4" ht="15.75" x14ac:dyDescent="0.25">
      <c r="A2029" s="21">
        <v>2014</v>
      </c>
      <c r="B2029" s="2" t="s">
        <v>82</v>
      </c>
      <c r="C2029" s="2" t="s">
        <v>78</v>
      </c>
      <c r="D2029" s="2">
        <v>338</v>
      </c>
    </row>
    <row r="2030" spans="1:4" ht="15.75" x14ac:dyDescent="0.25">
      <c r="A2030" s="21">
        <v>2014</v>
      </c>
      <c r="B2030" s="2" t="s">
        <v>82</v>
      </c>
      <c r="C2030" s="2" t="s">
        <v>79</v>
      </c>
      <c r="D2030" s="2">
        <v>16</v>
      </c>
    </row>
    <row r="2031" spans="1:4" ht="15.75" x14ac:dyDescent="0.25">
      <c r="A2031" s="21">
        <v>2014</v>
      </c>
      <c r="B2031" s="2" t="s">
        <v>83</v>
      </c>
      <c r="C2031" s="2" t="s">
        <v>66</v>
      </c>
      <c r="D2031" s="2">
        <v>305</v>
      </c>
    </row>
    <row r="2032" spans="1:4" ht="15.75" x14ac:dyDescent="0.25">
      <c r="A2032" s="21">
        <v>2014</v>
      </c>
      <c r="B2032" s="2" t="s">
        <v>83</v>
      </c>
      <c r="C2032" s="2" t="s">
        <v>67</v>
      </c>
      <c r="D2032" s="2">
        <v>112</v>
      </c>
    </row>
    <row r="2033" spans="1:4" ht="15.75" x14ac:dyDescent="0.25">
      <c r="A2033" s="21">
        <v>2014</v>
      </c>
      <c r="B2033" s="2" t="s">
        <v>83</v>
      </c>
      <c r="C2033" s="2" t="s">
        <v>68</v>
      </c>
      <c r="D2033" s="2">
        <v>94</v>
      </c>
    </row>
    <row r="2034" spans="1:4" ht="15.75" x14ac:dyDescent="0.25">
      <c r="A2034" s="21">
        <v>2014</v>
      </c>
      <c r="B2034" s="2" t="s">
        <v>83</v>
      </c>
      <c r="C2034" s="2" t="s">
        <v>69</v>
      </c>
      <c r="D2034" s="2">
        <v>337</v>
      </c>
    </row>
    <row r="2035" spans="1:4" ht="15.75" x14ac:dyDescent="0.25">
      <c r="A2035" s="21">
        <v>2014</v>
      </c>
      <c r="B2035" s="2" t="s">
        <v>83</v>
      </c>
      <c r="C2035" s="2" t="s">
        <v>70</v>
      </c>
      <c r="D2035" s="2">
        <v>241</v>
      </c>
    </row>
    <row r="2036" spans="1:4" ht="15.75" x14ac:dyDescent="0.25">
      <c r="A2036" s="21">
        <v>2014</v>
      </c>
      <c r="B2036" s="2" t="s">
        <v>83</v>
      </c>
      <c r="C2036" s="2" t="s">
        <v>71</v>
      </c>
      <c r="D2036" s="2">
        <v>515</v>
      </c>
    </row>
    <row r="2037" spans="1:4" ht="15.75" x14ac:dyDescent="0.25">
      <c r="A2037" s="21">
        <v>2014</v>
      </c>
      <c r="B2037" s="2" t="s">
        <v>83</v>
      </c>
      <c r="C2037" s="2" t="s">
        <v>72</v>
      </c>
      <c r="D2037" s="2">
        <v>1062</v>
      </c>
    </row>
    <row r="2038" spans="1:4" ht="15.75" x14ac:dyDescent="0.25">
      <c r="A2038" s="21">
        <v>2014</v>
      </c>
      <c r="B2038" s="2" t="s">
        <v>83</v>
      </c>
      <c r="C2038" s="2" t="s">
        <v>73</v>
      </c>
      <c r="D2038" s="2">
        <v>244</v>
      </c>
    </row>
    <row r="2039" spans="1:4" ht="15.75" x14ac:dyDescent="0.25">
      <c r="A2039" s="21">
        <v>2014</v>
      </c>
      <c r="B2039" s="2" t="s">
        <v>83</v>
      </c>
      <c r="C2039" s="2" t="s">
        <v>74</v>
      </c>
      <c r="D2039" s="2">
        <v>598</v>
      </c>
    </row>
    <row r="2040" spans="1:4" ht="15.75" x14ac:dyDescent="0.25">
      <c r="A2040" s="21">
        <v>2014</v>
      </c>
      <c r="B2040" s="2" t="s">
        <v>83</v>
      </c>
      <c r="C2040" s="2" t="s">
        <v>75</v>
      </c>
      <c r="D2040" s="2">
        <v>840</v>
      </c>
    </row>
    <row r="2041" spans="1:4" ht="15.75" x14ac:dyDescent="0.25">
      <c r="A2041" s="21">
        <v>2014</v>
      </c>
      <c r="B2041" s="2" t="s">
        <v>83</v>
      </c>
      <c r="C2041" s="2" t="s">
        <v>76</v>
      </c>
      <c r="D2041" s="2">
        <v>10</v>
      </c>
    </row>
    <row r="2042" spans="1:4" ht="15.75" x14ac:dyDescent="0.25">
      <c r="A2042" s="21">
        <v>2014</v>
      </c>
      <c r="B2042" s="2" t="s">
        <v>83</v>
      </c>
      <c r="C2042" s="2" t="s">
        <v>22</v>
      </c>
      <c r="D2042" s="2">
        <v>4729</v>
      </c>
    </row>
    <row r="2043" spans="1:4" ht="15.75" x14ac:dyDescent="0.25">
      <c r="A2043" s="21">
        <v>2014</v>
      </c>
      <c r="B2043" s="2" t="s">
        <v>83</v>
      </c>
      <c r="C2043" s="2" t="s">
        <v>77</v>
      </c>
      <c r="D2043" s="2">
        <v>35</v>
      </c>
    </row>
    <row r="2044" spans="1:4" ht="15.75" x14ac:dyDescent="0.25">
      <c r="A2044" s="21">
        <v>2014</v>
      </c>
      <c r="B2044" s="2" t="s">
        <v>83</v>
      </c>
      <c r="C2044" s="2" t="s">
        <v>78</v>
      </c>
      <c r="D2044" s="2">
        <v>314</v>
      </c>
    </row>
    <row r="2045" spans="1:4" ht="15.75" x14ac:dyDescent="0.25">
      <c r="A2045" s="21">
        <v>2014</v>
      </c>
      <c r="B2045" s="2" t="s">
        <v>83</v>
      </c>
      <c r="C2045" s="2" t="s">
        <v>79</v>
      </c>
      <c r="D2045" s="2">
        <v>22</v>
      </c>
    </row>
    <row r="2046" spans="1:4" ht="15.75" x14ac:dyDescent="0.25">
      <c r="A2046" s="21">
        <v>2014</v>
      </c>
      <c r="B2046" s="2" t="s">
        <v>84</v>
      </c>
      <c r="C2046" s="2" t="s">
        <v>66</v>
      </c>
      <c r="D2046" s="2">
        <v>246</v>
      </c>
    </row>
    <row r="2047" spans="1:4" ht="15.75" x14ac:dyDescent="0.25">
      <c r="A2047" s="21">
        <v>2014</v>
      </c>
      <c r="B2047" s="2" t="s">
        <v>84</v>
      </c>
      <c r="C2047" s="2" t="s">
        <v>67</v>
      </c>
      <c r="D2047" s="2">
        <v>82</v>
      </c>
    </row>
    <row r="2048" spans="1:4" ht="15.75" x14ac:dyDescent="0.25">
      <c r="A2048" s="21">
        <v>2014</v>
      </c>
      <c r="B2048" s="2" t="s">
        <v>84</v>
      </c>
      <c r="C2048" s="2" t="s">
        <v>68</v>
      </c>
      <c r="D2048" s="2">
        <v>97</v>
      </c>
    </row>
    <row r="2049" spans="1:4" ht="15.75" x14ac:dyDescent="0.25">
      <c r="A2049" s="21">
        <v>2014</v>
      </c>
      <c r="B2049" s="2" t="s">
        <v>84</v>
      </c>
      <c r="C2049" s="2" t="s">
        <v>69</v>
      </c>
      <c r="D2049" s="2">
        <v>318</v>
      </c>
    </row>
    <row r="2050" spans="1:4" ht="15.75" x14ac:dyDescent="0.25">
      <c r="A2050" s="21">
        <v>2014</v>
      </c>
      <c r="B2050" s="2" t="s">
        <v>84</v>
      </c>
      <c r="C2050" s="2" t="s">
        <v>70</v>
      </c>
      <c r="D2050" s="2">
        <v>225</v>
      </c>
    </row>
    <row r="2051" spans="1:4" ht="15.75" x14ac:dyDescent="0.25">
      <c r="A2051" s="21">
        <v>2014</v>
      </c>
      <c r="B2051" s="2" t="s">
        <v>84</v>
      </c>
      <c r="C2051" s="2" t="s">
        <v>71</v>
      </c>
      <c r="D2051" s="2">
        <v>472</v>
      </c>
    </row>
    <row r="2052" spans="1:4" ht="15.75" x14ac:dyDescent="0.25">
      <c r="A2052" s="21">
        <v>2014</v>
      </c>
      <c r="B2052" s="2" t="s">
        <v>84</v>
      </c>
      <c r="C2052" s="2" t="s">
        <v>72</v>
      </c>
      <c r="D2052" s="2">
        <v>943</v>
      </c>
    </row>
    <row r="2053" spans="1:4" ht="15.75" x14ac:dyDescent="0.25">
      <c r="A2053" s="21">
        <v>2014</v>
      </c>
      <c r="B2053" s="2" t="s">
        <v>84</v>
      </c>
      <c r="C2053" s="2" t="s">
        <v>73</v>
      </c>
      <c r="D2053" s="2">
        <v>203</v>
      </c>
    </row>
    <row r="2054" spans="1:4" ht="15.75" x14ac:dyDescent="0.25">
      <c r="A2054" s="21">
        <v>2014</v>
      </c>
      <c r="B2054" s="2" t="s">
        <v>84</v>
      </c>
      <c r="C2054" s="2" t="s">
        <v>74</v>
      </c>
      <c r="D2054" s="2">
        <v>522</v>
      </c>
    </row>
    <row r="2055" spans="1:4" ht="15.75" x14ac:dyDescent="0.25">
      <c r="A2055" s="21">
        <v>2014</v>
      </c>
      <c r="B2055" s="2" t="s">
        <v>84</v>
      </c>
      <c r="C2055" s="2" t="s">
        <v>75</v>
      </c>
      <c r="D2055" s="2">
        <v>746</v>
      </c>
    </row>
    <row r="2056" spans="1:4" ht="15.75" x14ac:dyDescent="0.25">
      <c r="A2056" s="21">
        <v>2014</v>
      </c>
      <c r="B2056" s="2" t="s">
        <v>84</v>
      </c>
      <c r="C2056" s="2" t="s">
        <v>76</v>
      </c>
      <c r="D2056" s="2">
        <v>15</v>
      </c>
    </row>
    <row r="2057" spans="1:4" ht="15.75" x14ac:dyDescent="0.25">
      <c r="A2057" s="21">
        <v>2014</v>
      </c>
      <c r="B2057" s="2" t="s">
        <v>84</v>
      </c>
      <c r="C2057" s="2" t="s">
        <v>22</v>
      </c>
      <c r="D2057" s="2">
        <v>4217</v>
      </c>
    </row>
    <row r="2058" spans="1:4" ht="15.75" x14ac:dyDescent="0.25">
      <c r="A2058" s="21">
        <v>2014</v>
      </c>
      <c r="B2058" s="2" t="s">
        <v>84</v>
      </c>
      <c r="C2058" s="2" t="s">
        <v>77</v>
      </c>
      <c r="D2058" s="2">
        <v>11</v>
      </c>
    </row>
    <row r="2059" spans="1:4" ht="15.75" x14ac:dyDescent="0.25">
      <c r="A2059" s="21">
        <v>2014</v>
      </c>
      <c r="B2059" s="2" t="s">
        <v>84</v>
      </c>
      <c r="C2059" s="2" t="s">
        <v>78</v>
      </c>
      <c r="D2059" s="2">
        <v>310</v>
      </c>
    </row>
    <row r="2060" spans="1:4" ht="15.75" x14ac:dyDescent="0.25">
      <c r="A2060" s="21">
        <v>2014</v>
      </c>
      <c r="B2060" s="2" t="s">
        <v>84</v>
      </c>
      <c r="C2060" s="2" t="s">
        <v>79</v>
      </c>
      <c r="D2060" s="2">
        <v>27</v>
      </c>
    </row>
    <row r="2061" spans="1:4" ht="15.75" x14ac:dyDescent="0.25">
      <c r="A2061" s="21">
        <v>2014</v>
      </c>
      <c r="B2061" s="2" t="s">
        <v>85</v>
      </c>
      <c r="C2061" s="2" t="s">
        <v>66</v>
      </c>
      <c r="D2061" s="2">
        <v>266</v>
      </c>
    </row>
    <row r="2062" spans="1:4" ht="15.75" x14ac:dyDescent="0.25">
      <c r="A2062" s="21">
        <v>2014</v>
      </c>
      <c r="B2062" s="2" t="s">
        <v>85</v>
      </c>
      <c r="C2062" s="2" t="s">
        <v>67</v>
      </c>
      <c r="D2062" s="2">
        <v>106</v>
      </c>
    </row>
    <row r="2063" spans="1:4" ht="15.75" x14ac:dyDescent="0.25">
      <c r="A2063" s="21">
        <v>2014</v>
      </c>
      <c r="B2063" s="2" t="s">
        <v>85</v>
      </c>
      <c r="C2063" s="2" t="s">
        <v>68</v>
      </c>
      <c r="D2063" s="2">
        <v>130</v>
      </c>
    </row>
    <row r="2064" spans="1:4" ht="15.75" x14ac:dyDescent="0.25">
      <c r="A2064" s="21">
        <v>2014</v>
      </c>
      <c r="B2064" s="2" t="s">
        <v>85</v>
      </c>
      <c r="C2064" s="2" t="s">
        <v>69</v>
      </c>
      <c r="D2064" s="2">
        <v>318</v>
      </c>
    </row>
    <row r="2065" spans="1:4" ht="15.75" x14ac:dyDescent="0.25">
      <c r="A2065" s="21">
        <v>2014</v>
      </c>
      <c r="B2065" s="2" t="s">
        <v>85</v>
      </c>
      <c r="C2065" s="2" t="s">
        <v>70</v>
      </c>
      <c r="D2065" s="2">
        <v>260</v>
      </c>
    </row>
    <row r="2066" spans="1:4" ht="15.75" x14ac:dyDescent="0.25">
      <c r="A2066" s="21">
        <v>2014</v>
      </c>
      <c r="B2066" s="2" t="s">
        <v>85</v>
      </c>
      <c r="C2066" s="2" t="s">
        <v>71</v>
      </c>
      <c r="D2066" s="2">
        <v>562</v>
      </c>
    </row>
    <row r="2067" spans="1:4" ht="15.75" x14ac:dyDescent="0.25">
      <c r="A2067" s="21">
        <v>2014</v>
      </c>
      <c r="B2067" s="2" t="s">
        <v>85</v>
      </c>
      <c r="C2067" s="2" t="s">
        <v>72</v>
      </c>
      <c r="D2067" s="2">
        <v>1008</v>
      </c>
    </row>
    <row r="2068" spans="1:4" ht="15.75" x14ac:dyDescent="0.25">
      <c r="A2068" s="21">
        <v>2014</v>
      </c>
      <c r="B2068" s="2" t="s">
        <v>85</v>
      </c>
      <c r="C2068" s="2" t="s">
        <v>73</v>
      </c>
      <c r="D2068" s="2">
        <v>272</v>
      </c>
    </row>
    <row r="2069" spans="1:4" ht="15.75" x14ac:dyDescent="0.25">
      <c r="A2069" s="21">
        <v>2014</v>
      </c>
      <c r="B2069" s="2" t="s">
        <v>85</v>
      </c>
      <c r="C2069" s="2" t="s">
        <v>74</v>
      </c>
      <c r="D2069" s="2">
        <v>515</v>
      </c>
    </row>
    <row r="2070" spans="1:4" ht="15.75" x14ac:dyDescent="0.25">
      <c r="A2070" s="21">
        <v>2014</v>
      </c>
      <c r="B2070" s="2" t="s">
        <v>85</v>
      </c>
      <c r="C2070" s="2" t="s">
        <v>75</v>
      </c>
      <c r="D2070" s="2">
        <v>773</v>
      </c>
    </row>
    <row r="2071" spans="1:4" ht="15.75" x14ac:dyDescent="0.25">
      <c r="A2071" s="21">
        <v>2014</v>
      </c>
      <c r="B2071" s="2" t="s">
        <v>85</v>
      </c>
      <c r="C2071" s="2" t="s">
        <v>76</v>
      </c>
      <c r="D2071" s="2">
        <v>18</v>
      </c>
    </row>
    <row r="2072" spans="1:4" ht="15.75" x14ac:dyDescent="0.25">
      <c r="A2072" s="21">
        <v>2014</v>
      </c>
      <c r="B2072" s="2" t="s">
        <v>85</v>
      </c>
      <c r="C2072" s="2" t="s">
        <v>22</v>
      </c>
      <c r="D2072" s="2">
        <v>4587</v>
      </c>
    </row>
    <row r="2073" spans="1:4" ht="15.75" x14ac:dyDescent="0.25">
      <c r="A2073" s="21">
        <v>2014</v>
      </c>
      <c r="B2073" s="2" t="s">
        <v>85</v>
      </c>
      <c r="C2073" s="2" t="s">
        <v>77</v>
      </c>
      <c r="D2073" s="2">
        <v>19</v>
      </c>
    </row>
    <row r="2074" spans="1:4" ht="15.75" x14ac:dyDescent="0.25">
      <c r="A2074" s="21">
        <v>2014</v>
      </c>
      <c r="B2074" s="2" t="s">
        <v>85</v>
      </c>
      <c r="C2074" s="2" t="s">
        <v>78</v>
      </c>
      <c r="D2074" s="2">
        <v>324</v>
      </c>
    </row>
    <row r="2075" spans="1:4" ht="15.75" x14ac:dyDescent="0.25">
      <c r="A2075" s="21">
        <v>2014</v>
      </c>
      <c r="B2075" s="2" t="s">
        <v>85</v>
      </c>
      <c r="C2075" s="2" t="s">
        <v>79</v>
      </c>
      <c r="D2075" s="2">
        <v>16</v>
      </c>
    </row>
    <row r="2076" spans="1:4" ht="15.75" x14ac:dyDescent="0.25">
      <c r="A2076" s="21">
        <v>2013</v>
      </c>
      <c r="B2076" s="2" t="s">
        <v>86</v>
      </c>
      <c r="C2076" s="2" t="s">
        <v>66</v>
      </c>
      <c r="D2076" s="2">
        <v>289</v>
      </c>
    </row>
    <row r="2077" spans="1:4" ht="15.75" x14ac:dyDescent="0.25">
      <c r="A2077" s="21">
        <v>2013</v>
      </c>
      <c r="B2077" s="2" t="s">
        <v>86</v>
      </c>
      <c r="C2077" s="2" t="s">
        <v>67</v>
      </c>
      <c r="D2077" s="2">
        <v>98</v>
      </c>
    </row>
    <row r="2078" spans="1:4" ht="15.75" x14ac:dyDescent="0.25">
      <c r="A2078" s="21">
        <v>2013</v>
      </c>
      <c r="B2078" s="2" t="s">
        <v>86</v>
      </c>
      <c r="C2078" s="2" t="s">
        <v>68</v>
      </c>
      <c r="D2078" s="2">
        <v>116</v>
      </c>
    </row>
    <row r="2079" spans="1:4" ht="15.75" x14ac:dyDescent="0.25">
      <c r="A2079" s="21">
        <v>2013</v>
      </c>
      <c r="B2079" s="2" t="s">
        <v>86</v>
      </c>
      <c r="C2079" s="2" t="s">
        <v>69</v>
      </c>
      <c r="D2079" s="2">
        <v>327</v>
      </c>
    </row>
    <row r="2080" spans="1:4" ht="15.75" x14ac:dyDescent="0.25">
      <c r="A2080" s="21">
        <v>2013</v>
      </c>
      <c r="B2080" s="2" t="s">
        <v>86</v>
      </c>
      <c r="C2080" s="2" t="s">
        <v>70</v>
      </c>
      <c r="D2080" s="2">
        <v>248</v>
      </c>
    </row>
    <row r="2081" spans="1:4" ht="15.75" x14ac:dyDescent="0.25">
      <c r="A2081" s="21">
        <v>2013</v>
      </c>
      <c r="B2081" s="2" t="s">
        <v>86</v>
      </c>
      <c r="C2081" s="2" t="s">
        <v>71</v>
      </c>
      <c r="D2081" s="2">
        <v>459</v>
      </c>
    </row>
    <row r="2082" spans="1:4" ht="15.75" x14ac:dyDescent="0.25">
      <c r="A2082" s="21">
        <v>2013</v>
      </c>
      <c r="B2082" s="2" t="s">
        <v>86</v>
      </c>
      <c r="C2082" s="2" t="s">
        <v>72</v>
      </c>
      <c r="D2082" s="2">
        <v>1056</v>
      </c>
    </row>
    <row r="2083" spans="1:4" ht="15.75" x14ac:dyDescent="0.25">
      <c r="A2083" s="21">
        <v>2013</v>
      </c>
      <c r="B2083" s="2" t="s">
        <v>86</v>
      </c>
      <c r="C2083" s="2" t="s">
        <v>73</v>
      </c>
      <c r="D2083" s="2">
        <v>242</v>
      </c>
    </row>
    <row r="2084" spans="1:4" ht="15.75" x14ac:dyDescent="0.25">
      <c r="A2084" s="21">
        <v>2013</v>
      </c>
      <c r="B2084" s="2" t="s">
        <v>86</v>
      </c>
      <c r="C2084" s="2" t="s">
        <v>74</v>
      </c>
      <c r="D2084" s="2">
        <v>590</v>
      </c>
    </row>
    <row r="2085" spans="1:4" ht="15.75" x14ac:dyDescent="0.25">
      <c r="A2085" s="21">
        <v>2013</v>
      </c>
      <c r="B2085" s="2" t="s">
        <v>86</v>
      </c>
      <c r="C2085" s="2" t="s">
        <v>75</v>
      </c>
      <c r="D2085" s="2">
        <v>793</v>
      </c>
    </row>
    <row r="2086" spans="1:4" ht="15.75" x14ac:dyDescent="0.25">
      <c r="A2086" s="21">
        <v>2013</v>
      </c>
      <c r="B2086" s="2" t="s">
        <v>86</v>
      </c>
      <c r="C2086" s="2" t="s">
        <v>76</v>
      </c>
      <c r="D2086" s="2">
        <v>7</v>
      </c>
    </row>
    <row r="2087" spans="1:4" ht="15.75" x14ac:dyDescent="0.25">
      <c r="A2087" s="21">
        <v>2013</v>
      </c>
      <c r="B2087" s="2" t="s">
        <v>86</v>
      </c>
      <c r="C2087" s="2" t="s">
        <v>22</v>
      </c>
      <c r="D2087" s="2">
        <v>4588</v>
      </c>
    </row>
    <row r="2088" spans="1:4" ht="15.75" x14ac:dyDescent="0.25">
      <c r="A2088" s="21">
        <v>2013</v>
      </c>
      <c r="B2088" s="2" t="s">
        <v>86</v>
      </c>
      <c r="C2088" s="2" t="s">
        <v>77</v>
      </c>
      <c r="D2088" s="2">
        <v>15</v>
      </c>
    </row>
    <row r="2089" spans="1:4" ht="15.75" x14ac:dyDescent="0.25">
      <c r="A2089" s="21">
        <v>2013</v>
      </c>
      <c r="B2089" s="2" t="s">
        <v>86</v>
      </c>
      <c r="C2089" s="2" t="s">
        <v>78</v>
      </c>
      <c r="D2089" s="2">
        <v>323</v>
      </c>
    </row>
    <row r="2090" spans="1:4" ht="15.75" x14ac:dyDescent="0.25">
      <c r="A2090" s="21">
        <v>2013</v>
      </c>
      <c r="B2090" s="2" t="s">
        <v>86</v>
      </c>
      <c r="C2090" s="2" t="s">
        <v>79</v>
      </c>
      <c r="D2090" s="2">
        <v>25</v>
      </c>
    </row>
    <row r="2091" spans="1:4" ht="15.75" x14ac:dyDescent="0.25">
      <c r="A2091" s="21">
        <v>2013</v>
      </c>
      <c r="B2091" s="2" t="s">
        <v>87</v>
      </c>
      <c r="C2091" s="2" t="s">
        <v>66</v>
      </c>
      <c r="D2091" s="2">
        <v>302</v>
      </c>
    </row>
    <row r="2092" spans="1:4" ht="15.75" x14ac:dyDescent="0.25">
      <c r="A2092" s="21">
        <v>2013</v>
      </c>
      <c r="B2092" s="2" t="s">
        <v>87</v>
      </c>
      <c r="C2092" s="2" t="s">
        <v>67</v>
      </c>
      <c r="D2092" s="2">
        <v>86</v>
      </c>
    </row>
    <row r="2093" spans="1:4" ht="15.75" x14ac:dyDescent="0.25">
      <c r="A2093" s="21">
        <v>2013</v>
      </c>
      <c r="B2093" s="2" t="s">
        <v>87</v>
      </c>
      <c r="C2093" s="2" t="s">
        <v>68</v>
      </c>
      <c r="D2093" s="2">
        <v>106</v>
      </c>
    </row>
    <row r="2094" spans="1:4" ht="15.75" x14ac:dyDescent="0.25">
      <c r="A2094" s="21">
        <v>2013</v>
      </c>
      <c r="B2094" s="2" t="s">
        <v>87</v>
      </c>
      <c r="C2094" s="2" t="s">
        <v>69</v>
      </c>
      <c r="D2094" s="2">
        <v>331</v>
      </c>
    </row>
    <row r="2095" spans="1:4" ht="15.75" x14ac:dyDescent="0.25">
      <c r="A2095" s="21">
        <v>2013</v>
      </c>
      <c r="B2095" s="2" t="s">
        <v>87</v>
      </c>
      <c r="C2095" s="2" t="s">
        <v>70</v>
      </c>
      <c r="D2095" s="2">
        <v>246</v>
      </c>
    </row>
    <row r="2096" spans="1:4" ht="15.75" x14ac:dyDescent="0.25">
      <c r="A2096" s="21">
        <v>2013</v>
      </c>
      <c r="B2096" s="2" t="s">
        <v>87</v>
      </c>
      <c r="C2096" s="2" t="s">
        <v>71</v>
      </c>
      <c r="D2096" s="2">
        <v>486</v>
      </c>
    </row>
    <row r="2097" spans="1:4" ht="15.75" x14ac:dyDescent="0.25">
      <c r="A2097" s="21">
        <v>2013</v>
      </c>
      <c r="B2097" s="2" t="s">
        <v>87</v>
      </c>
      <c r="C2097" s="2" t="s">
        <v>72</v>
      </c>
      <c r="D2097" s="2">
        <v>996</v>
      </c>
    </row>
    <row r="2098" spans="1:4" ht="15.75" x14ac:dyDescent="0.25">
      <c r="A2098" s="21">
        <v>2013</v>
      </c>
      <c r="B2098" s="2" t="s">
        <v>87</v>
      </c>
      <c r="C2098" s="2" t="s">
        <v>73</v>
      </c>
      <c r="D2098" s="2">
        <v>224</v>
      </c>
    </row>
    <row r="2099" spans="1:4" ht="15.75" x14ac:dyDescent="0.25">
      <c r="A2099" s="21">
        <v>2013</v>
      </c>
      <c r="B2099" s="2" t="s">
        <v>87</v>
      </c>
      <c r="C2099" s="2" t="s">
        <v>74</v>
      </c>
      <c r="D2099" s="2">
        <v>555</v>
      </c>
    </row>
    <row r="2100" spans="1:4" ht="15.75" x14ac:dyDescent="0.25">
      <c r="A2100" s="21">
        <v>2013</v>
      </c>
      <c r="B2100" s="2" t="s">
        <v>87</v>
      </c>
      <c r="C2100" s="2" t="s">
        <v>75</v>
      </c>
      <c r="D2100" s="2">
        <v>792</v>
      </c>
    </row>
    <row r="2101" spans="1:4" ht="15.75" x14ac:dyDescent="0.25">
      <c r="A2101" s="21">
        <v>2013</v>
      </c>
      <c r="B2101" s="2" t="s">
        <v>87</v>
      </c>
      <c r="C2101" s="2" t="s">
        <v>76</v>
      </c>
      <c r="D2101" s="2">
        <v>11</v>
      </c>
    </row>
    <row r="2102" spans="1:4" ht="15.75" x14ac:dyDescent="0.25">
      <c r="A2102" s="21">
        <v>2013</v>
      </c>
      <c r="B2102" s="2" t="s">
        <v>87</v>
      </c>
      <c r="C2102" s="2" t="s">
        <v>22</v>
      </c>
      <c r="D2102" s="2">
        <v>4512</v>
      </c>
    </row>
    <row r="2103" spans="1:4" ht="15.75" x14ac:dyDescent="0.25">
      <c r="A2103" s="21">
        <v>2013</v>
      </c>
      <c r="B2103" s="2" t="s">
        <v>87</v>
      </c>
      <c r="C2103" s="2" t="s">
        <v>77</v>
      </c>
      <c r="D2103" s="2">
        <v>19</v>
      </c>
    </row>
    <row r="2104" spans="1:4" ht="15.75" x14ac:dyDescent="0.25">
      <c r="A2104" s="21">
        <v>2013</v>
      </c>
      <c r="B2104" s="2" t="s">
        <v>87</v>
      </c>
      <c r="C2104" s="2" t="s">
        <v>78</v>
      </c>
      <c r="D2104" s="2">
        <v>341</v>
      </c>
    </row>
    <row r="2105" spans="1:4" ht="15.75" x14ac:dyDescent="0.25">
      <c r="A2105" s="21">
        <v>2013</v>
      </c>
      <c r="B2105" s="2" t="s">
        <v>87</v>
      </c>
      <c r="C2105" s="2" t="s">
        <v>79</v>
      </c>
      <c r="D2105" s="2">
        <v>17</v>
      </c>
    </row>
    <row r="2106" spans="1:4" ht="15.75" x14ac:dyDescent="0.25">
      <c r="A2106" s="21">
        <v>2013</v>
      </c>
      <c r="B2106" s="2" t="s">
        <v>88</v>
      </c>
      <c r="C2106" s="2" t="s">
        <v>66</v>
      </c>
      <c r="D2106" s="2">
        <v>306</v>
      </c>
    </row>
    <row r="2107" spans="1:4" ht="15.75" x14ac:dyDescent="0.25">
      <c r="A2107" s="21">
        <v>2013</v>
      </c>
      <c r="B2107" s="2" t="s">
        <v>88</v>
      </c>
      <c r="C2107" s="2" t="s">
        <v>67</v>
      </c>
      <c r="D2107" s="2">
        <v>96</v>
      </c>
    </row>
    <row r="2108" spans="1:4" ht="15.75" x14ac:dyDescent="0.25">
      <c r="A2108" s="21">
        <v>2013</v>
      </c>
      <c r="B2108" s="2" t="s">
        <v>88</v>
      </c>
      <c r="C2108" s="2" t="s">
        <v>68</v>
      </c>
      <c r="D2108" s="2">
        <v>125</v>
      </c>
    </row>
    <row r="2109" spans="1:4" ht="15.75" x14ac:dyDescent="0.25">
      <c r="A2109" s="21">
        <v>2013</v>
      </c>
      <c r="B2109" s="2" t="s">
        <v>88</v>
      </c>
      <c r="C2109" s="2" t="s">
        <v>69</v>
      </c>
      <c r="D2109" s="2">
        <v>330</v>
      </c>
    </row>
    <row r="2110" spans="1:4" ht="15.75" x14ac:dyDescent="0.25">
      <c r="A2110" s="21">
        <v>2013</v>
      </c>
      <c r="B2110" s="2" t="s">
        <v>88</v>
      </c>
      <c r="C2110" s="2" t="s">
        <v>70</v>
      </c>
      <c r="D2110" s="2">
        <v>240</v>
      </c>
    </row>
    <row r="2111" spans="1:4" ht="15.75" x14ac:dyDescent="0.25">
      <c r="A2111" s="21">
        <v>2013</v>
      </c>
      <c r="B2111" s="2" t="s">
        <v>88</v>
      </c>
      <c r="C2111" s="2" t="s">
        <v>71</v>
      </c>
      <c r="D2111" s="2">
        <v>544</v>
      </c>
    </row>
    <row r="2112" spans="1:4" ht="15.75" x14ac:dyDescent="0.25">
      <c r="A2112" s="21">
        <v>2013</v>
      </c>
      <c r="B2112" s="2" t="s">
        <v>88</v>
      </c>
      <c r="C2112" s="2" t="s">
        <v>72</v>
      </c>
      <c r="D2112" s="2">
        <v>1101</v>
      </c>
    </row>
    <row r="2113" spans="1:4" ht="15.75" x14ac:dyDescent="0.25">
      <c r="A2113" s="21">
        <v>2013</v>
      </c>
      <c r="B2113" s="2" t="s">
        <v>88</v>
      </c>
      <c r="C2113" s="2" t="s">
        <v>73</v>
      </c>
      <c r="D2113" s="2">
        <v>203</v>
      </c>
    </row>
    <row r="2114" spans="1:4" ht="15.75" x14ac:dyDescent="0.25">
      <c r="A2114" s="21">
        <v>2013</v>
      </c>
      <c r="B2114" s="2" t="s">
        <v>88</v>
      </c>
      <c r="C2114" s="2" t="s">
        <v>74</v>
      </c>
      <c r="D2114" s="2">
        <v>593</v>
      </c>
    </row>
    <row r="2115" spans="1:4" ht="15.75" x14ac:dyDescent="0.25">
      <c r="A2115" s="21">
        <v>2013</v>
      </c>
      <c r="B2115" s="2" t="s">
        <v>88</v>
      </c>
      <c r="C2115" s="2" t="s">
        <v>75</v>
      </c>
      <c r="D2115" s="2">
        <v>804</v>
      </c>
    </row>
    <row r="2116" spans="1:4" ht="15.75" x14ac:dyDescent="0.25">
      <c r="A2116" s="21">
        <v>2013</v>
      </c>
      <c r="B2116" s="2" t="s">
        <v>88</v>
      </c>
      <c r="C2116" s="2" t="s">
        <v>76</v>
      </c>
      <c r="D2116" s="2">
        <v>19</v>
      </c>
    </row>
    <row r="2117" spans="1:4" ht="15.75" x14ac:dyDescent="0.25">
      <c r="A2117" s="21">
        <v>2013</v>
      </c>
      <c r="B2117" s="2" t="s">
        <v>88</v>
      </c>
      <c r="C2117" s="2" t="s">
        <v>22</v>
      </c>
      <c r="D2117" s="2">
        <v>4700</v>
      </c>
    </row>
    <row r="2118" spans="1:4" ht="15.75" x14ac:dyDescent="0.25">
      <c r="A2118" s="21">
        <v>2013</v>
      </c>
      <c r="B2118" s="2" t="s">
        <v>88</v>
      </c>
      <c r="C2118" s="2" t="s">
        <v>77</v>
      </c>
      <c r="D2118" s="2">
        <v>14</v>
      </c>
    </row>
    <row r="2119" spans="1:4" ht="15.75" x14ac:dyDescent="0.25">
      <c r="A2119" s="21">
        <v>2013</v>
      </c>
      <c r="B2119" s="2" t="s">
        <v>88</v>
      </c>
      <c r="C2119" s="2" t="s">
        <v>78</v>
      </c>
      <c r="D2119" s="2">
        <v>310</v>
      </c>
    </row>
    <row r="2120" spans="1:4" ht="15.75" x14ac:dyDescent="0.25">
      <c r="A2120" s="21">
        <v>2013</v>
      </c>
      <c r="B2120" s="2" t="s">
        <v>88</v>
      </c>
      <c r="C2120" s="2" t="s">
        <v>79</v>
      </c>
      <c r="D2120" s="2">
        <v>15</v>
      </c>
    </row>
    <row r="2121" spans="1:4" ht="15.75" x14ac:dyDescent="0.25">
      <c r="A2121" s="21">
        <v>2013</v>
      </c>
      <c r="B2121" s="2" t="s">
        <v>89</v>
      </c>
      <c r="C2121" s="2" t="s">
        <v>66</v>
      </c>
      <c r="D2121" s="2">
        <v>311</v>
      </c>
    </row>
    <row r="2122" spans="1:4" ht="15.75" x14ac:dyDescent="0.25">
      <c r="A2122" s="21">
        <v>2013</v>
      </c>
      <c r="B2122" s="2" t="s">
        <v>89</v>
      </c>
      <c r="C2122" s="2" t="s">
        <v>67</v>
      </c>
      <c r="D2122" s="2">
        <v>111</v>
      </c>
    </row>
    <row r="2123" spans="1:4" ht="15.75" x14ac:dyDescent="0.25">
      <c r="A2123" s="21">
        <v>2013</v>
      </c>
      <c r="B2123" s="2" t="s">
        <v>89</v>
      </c>
      <c r="C2123" s="2" t="s">
        <v>68</v>
      </c>
      <c r="D2123" s="2">
        <v>90</v>
      </c>
    </row>
    <row r="2124" spans="1:4" ht="15.75" x14ac:dyDescent="0.25">
      <c r="A2124" s="21">
        <v>2013</v>
      </c>
      <c r="B2124" s="2" t="s">
        <v>89</v>
      </c>
      <c r="C2124" s="2" t="s">
        <v>69</v>
      </c>
      <c r="D2124" s="2">
        <v>344</v>
      </c>
    </row>
    <row r="2125" spans="1:4" ht="15.75" x14ac:dyDescent="0.25">
      <c r="A2125" s="21">
        <v>2013</v>
      </c>
      <c r="B2125" s="2" t="s">
        <v>89</v>
      </c>
      <c r="C2125" s="2" t="s">
        <v>70</v>
      </c>
      <c r="D2125" s="2">
        <v>267</v>
      </c>
    </row>
    <row r="2126" spans="1:4" ht="15.75" x14ac:dyDescent="0.25">
      <c r="A2126" s="21">
        <v>2013</v>
      </c>
      <c r="B2126" s="2" t="s">
        <v>89</v>
      </c>
      <c r="C2126" s="2" t="s">
        <v>71</v>
      </c>
      <c r="D2126" s="2">
        <v>561</v>
      </c>
    </row>
    <row r="2127" spans="1:4" ht="15.75" x14ac:dyDescent="0.25">
      <c r="A2127" s="21">
        <v>2013</v>
      </c>
      <c r="B2127" s="2" t="s">
        <v>89</v>
      </c>
      <c r="C2127" s="2" t="s">
        <v>72</v>
      </c>
      <c r="D2127" s="2">
        <v>1089</v>
      </c>
    </row>
    <row r="2128" spans="1:4" ht="15.75" x14ac:dyDescent="0.25">
      <c r="A2128" s="21">
        <v>2013</v>
      </c>
      <c r="B2128" s="2" t="s">
        <v>89</v>
      </c>
      <c r="C2128" s="2" t="s">
        <v>73</v>
      </c>
      <c r="D2128" s="2">
        <v>295</v>
      </c>
    </row>
    <row r="2129" spans="1:4" ht="15.75" x14ac:dyDescent="0.25">
      <c r="A2129" s="21">
        <v>2013</v>
      </c>
      <c r="B2129" s="2" t="s">
        <v>89</v>
      </c>
      <c r="C2129" s="2" t="s">
        <v>74</v>
      </c>
      <c r="D2129" s="2">
        <v>580</v>
      </c>
    </row>
    <row r="2130" spans="1:4" ht="15.75" x14ac:dyDescent="0.25">
      <c r="A2130" s="21">
        <v>2013</v>
      </c>
      <c r="B2130" s="2" t="s">
        <v>89</v>
      </c>
      <c r="C2130" s="2" t="s">
        <v>75</v>
      </c>
      <c r="D2130" s="2">
        <v>815</v>
      </c>
    </row>
    <row r="2131" spans="1:4" ht="15.75" x14ac:dyDescent="0.25">
      <c r="A2131" s="21">
        <v>2013</v>
      </c>
      <c r="B2131" s="2" t="s">
        <v>89</v>
      </c>
      <c r="C2131" s="2" t="s">
        <v>76</v>
      </c>
      <c r="D2131" s="2">
        <v>16</v>
      </c>
    </row>
    <row r="2132" spans="1:4" ht="15.75" x14ac:dyDescent="0.25">
      <c r="A2132" s="21">
        <v>2013</v>
      </c>
      <c r="B2132" s="2" t="s">
        <v>89</v>
      </c>
      <c r="C2132" s="2" t="s">
        <v>22</v>
      </c>
      <c r="D2132" s="2">
        <v>4871</v>
      </c>
    </row>
    <row r="2133" spans="1:4" ht="15.75" x14ac:dyDescent="0.25">
      <c r="A2133" s="21">
        <v>2013</v>
      </c>
      <c r="B2133" s="2" t="s">
        <v>89</v>
      </c>
      <c r="C2133" s="2" t="s">
        <v>77</v>
      </c>
      <c r="D2133" s="2">
        <v>21</v>
      </c>
    </row>
    <row r="2134" spans="1:4" ht="15.75" x14ac:dyDescent="0.25">
      <c r="A2134" s="21">
        <v>2013</v>
      </c>
      <c r="B2134" s="2" t="s">
        <v>89</v>
      </c>
      <c r="C2134" s="2" t="s">
        <v>78</v>
      </c>
      <c r="D2134" s="2">
        <v>342</v>
      </c>
    </row>
    <row r="2135" spans="1:4" ht="15.75" x14ac:dyDescent="0.25">
      <c r="A2135" s="21">
        <v>2013</v>
      </c>
      <c r="B2135" s="2" t="s">
        <v>89</v>
      </c>
      <c r="C2135" s="2" t="s">
        <v>79</v>
      </c>
      <c r="D2135" s="2">
        <v>29</v>
      </c>
    </row>
    <row r="2136" spans="1:4" ht="15.75" x14ac:dyDescent="0.25">
      <c r="A2136" s="21">
        <v>2013</v>
      </c>
      <c r="B2136" s="2" t="s">
        <v>90</v>
      </c>
      <c r="C2136" s="2" t="s">
        <v>66</v>
      </c>
      <c r="D2136" s="2">
        <v>302</v>
      </c>
    </row>
    <row r="2137" spans="1:4" ht="15.75" x14ac:dyDescent="0.25">
      <c r="A2137" s="21">
        <v>2013</v>
      </c>
      <c r="B2137" s="2" t="s">
        <v>90</v>
      </c>
      <c r="C2137" s="2" t="s">
        <v>67</v>
      </c>
      <c r="D2137" s="2">
        <v>89</v>
      </c>
    </row>
    <row r="2138" spans="1:4" ht="15.75" x14ac:dyDescent="0.25">
      <c r="A2138" s="21">
        <v>2013</v>
      </c>
      <c r="B2138" s="2" t="s">
        <v>90</v>
      </c>
      <c r="C2138" s="2" t="s">
        <v>68</v>
      </c>
      <c r="D2138" s="2">
        <v>104</v>
      </c>
    </row>
    <row r="2139" spans="1:4" ht="15.75" x14ac:dyDescent="0.25">
      <c r="A2139" s="21">
        <v>2013</v>
      </c>
      <c r="B2139" s="2" t="s">
        <v>90</v>
      </c>
      <c r="C2139" s="2" t="s">
        <v>69</v>
      </c>
      <c r="D2139" s="2">
        <v>302</v>
      </c>
    </row>
    <row r="2140" spans="1:4" ht="15.75" x14ac:dyDescent="0.25">
      <c r="A2140" s="21">
        <v>2013</v>
      </c>
      <c r="B2140" s="2" t="s">
        <v>90</v>
      </c>
      <c r="C2140" s="2" t="s">
        <v>70</v>
      </c>
      <c r="D2140" s="2">
        <v>260</v>
      </c>
    </row>
    <row r="2141" spans="1:4" ht="15.75" x14ac:dyDescent="0.25">
      <c r="A2141" s="21">
        <v>2013</v>
      </c>
      <c r="B2141" s="2" t="s">
        <v>90</v>
      </c>
      <c r="C2141" s="2" t="s">
        <v>71</v>
      </c>
      <c r="D2141" s="2">
        <v>559</v>
      </c>
    </row>
    <row r="2142" spans="1:4" ht="15.75" x14ac:dyDescent="0.25">
      <c r="A2142" s="21">
        <v>2013</v>
      </c>
      <c r="B2142" s="2" t="s">
        <v>90</v>
      </c>
      <c r="C2142" s="2" t="s">
        <v>72</v>
      </c>
      <c r="D2142" s="2">
        <v>1104</v>
      </c>
    </row>
    <row r="2143" spans="1:4" ht="15.75" x14ac:dyDescent="0.25">
      <c r="A2143" s="21">
        <v>2013</v>
      </c>
      <c r="B2143" s="2" t="s">
        <v>90</v>
      </c>
      <c r="C2143" s="2" t="s">
        <v>73</v>
      </c>
      <c r="D2143" s="2">
        <v>277</v>
      </c>
    </row>
    <row r="2144" spans="1:4" ht="15.75" x14ac:dyDescent="0.25">
      <c r="A2144" s="21">
        <v>2013</v>
      </c>
      <c r="B2144" s="2" t="s">
        <v>90</v>
      </c>
      <c r="C2144" s="2" t="s">
        <v>74</v>
      </c>
      <c r="D2144" s="2">
        <v>609</v>
      </c>
    </row>
    <row r="2145" spans="1:4" ht="15.75" x14ac:dyDescent="0.25">
      <c r="A2145" s="21">
        <v>2013</v>
      </c>
      <c r="B2145" s="2" t="s">
        <v>90</v>
      </c>
      <c r="C2145" s="2" t="s">
        <v>75</v>
      </c>
      <c r="D2145" s="2">
        <v>843</v>
      </c>
    </row>
    <row r="2146" spans="1:4" ht="15.75" x14ac:dyDescent="0.25">
      <c r="A2146" s="21">
        <v>2013</v>
      </c>
      <c r="B2146" s="2" t="s">
        <v>90</v>
      </c>
      <c r="C2146" s="2" t="s">
        <v>76</v>
      </c>
      <c r="D2146" s="2">
        <v>18</v>
      </c>
    </row>
    <row r="2147" spans="1:4" ht="15.75" x14ac:dyDescent="0.25">
      <c r="A2147" s="21">
        <v>2013</v>
      </c>
      <c r="B2147" s="2" t="s">
        <v>90</v>
      </c>
      <c r="C2147" s="2" t="s">
        <v>22</v>
      </c>
      <c r="D2147" s="2">
        <v>4844</v>
      </c>
    </row>
    <row r="2148" spans="1:4" ht="15.75" x14ac:dyDescent="0.25">
      <c r="A2148" s="21">
        <v>2013</v>
      </c>
      <c r="B2148" s="2" t="s">
        <v>90</v>
      </c>
      <c r="C2148" s="2" t="s">
        <v>77</v>
      </c>
      <c r="D2148" s="2">
        <v>18</v>
      </c>
    </row>
    <row r="2149" spans="1:4" ht="15.75" x14ac:dyDescent="0.25">
      <c r="A2149" s="21">
        <v>2013</v>
      </c>
      <c r="B2149" s="2" t="s">
        <v>90</v>
      </c>
      <c r="C2149" s="2" t="s">
        <v>78</v>
      </c>
      <c r="D2149" s="2">
        <v>325</v>
      </c>
    </row>
    <row r="2150" spans="1:4" ht="15.75" x14ac:dyDescent="0.25">
      <c r="A2150" s="21">
        <v>2013</v>
      </c>
      <c r="B2150" s="2" t="s">
        <v>90</v>
      </c>
      <c r="C2150" s="2" t="s">
        <v>79</v>
      </c>
      <c r="D2150" s="2">
        <v>34</v>
      </c>
    </row>
    <row r="2151" spans="1:4" ht="15.75" x14ac:dyDescent="0.25">
      <c r="A2151" s="21">
        <v>2013</v>
      </c>
      <c r="B2151" s="2" t="s">
        <v>91</v>
      </c>
      <c r="C2151" s="2" t="s">
        <v>66</v>
      </c>
      <c r="D2151" s="2">
        <v>326</v>
      </c>
    </row>
    <row r="2152" spans="1:4" ht="15.75" x14ac:dyDescent="0.25">
      <c r="A2152" s="21">
        <v>2013</v>
      </c>
      <c r="B2152" s="2" t="s">
        <v>91</v>
      </c>
      <c r="C2152" s="2" t="s">
        <v>67</v>
      </c>
      <c r="D2152" s="2">
        <v>92</v>
      </c>
    </row>
    <row r="2153" spans="1:4" ht="15.75" x14ac:dyDescent="0.25">
      <c r="A2153" s="21">
        <v>2013</v>
      </c>
      <c r="B2153" s="2" t="s">
        <v>91</v>
      </c>
      <c r="C2153" s="2" t="s">
        <v>68</v>
      </c>
      <c r="D2153" s="2">
        <v>117</v>
      </c>
    </row>
    <row r="2154" spans="1:4" ht="15.75" x14ac:dyDescent="0.25">
      <c r="A2154" s="21">
        <v>2013</v>
      </c>
      <c r="B2154" s="2" t="s">
        <v>91</v>
      </c>
      <c r="C2154" s="2" t="s">
        <v>69</v>
      </c>
      <c r="D2154" s="2">
        <v>353</v>
      </c>
    </row>
    <row r="2155" spans="1:4" ht="15.75" x14ac:dyDescent="0.25">
      <c r="A2155" s="21">
        <v>2013</v>
      </c>
      <c r="B2155" s="2" t="s">
        <v>91</v>
      </c>
      <c r="C2155" s="2" t="s">
        <v>70</v>
      </c>
      <c r="D2155" s="2">
        <v>262</v>
      </c>
    </row>
    <row r="2156" spans="1:4" ht="15.75" x14ac:dyDescent="0.25">
      <c r="A2156" s="21">
        <v>2013</v>
      </c>
      <c r="B2156" s="2" t="s">
        <v>91</v>
      </c>
      <c r="C2156" s="2" t="s">
        <v>71</v>
      </c>
      <c r="D2156" s="2">
        <v>582</v>
      </c>
    </row>
    <row r="2157" spans="1:4" ht="15.75" x14ac:dyDescent="0.25">
      <c r="A2157" s="21">
        <v>2013</v>
      </c>
      <c r="B2157" s="2" t="s">
        <v>91</v>
      </c>
      <c r="C2157" s="2" t="s">
        <v>72</v>
      </c>
      <c r="D2157" s="2">
        <v>1073</v>
      </c>
    </row>
    <row r="2158" spans="1:4" ht="15.75" x14ac:dyDescent="0.25">
      <c r="A2158" s="21">
        <v>2013</v>
      </c>
      <c r="B2158" s="2" t="s">
        <v>91</v>
      </c>
      <c r="C2158" s="2" t="s">
        <v>73</v>
      </c>
      <c r="D2158" s="2">
        <v>260</v>
      </c>
    </row>
    <row r="2159" spans="1:4" ht="15.75" x14ac:dyDescent="0.25">
      <c r="A2159" s="21">
        <v>2013</v>
      </c>
      <c r="B2159" s="2" t="s">
        <v>91</v>
      </c>
      <c r="C2159" s="2" t="s">
        <v>74</v>
      </c>
      <c r="D2159" s="2">
        <v>607</v>
      </c>
    </row>
    <row r="2160" spans="1:4" ht="15.75" x14ac:dyDescent="0.25">
      <c r="A2160" s="21">
        <v>2013</v>
      </c>
      <c r="B2160" s="2" t="s">
        <v>91</v>
      </c>
      <c r="C2160" s="2" t="s">
        <v>75</v>
      </c>
      <c r="D2160" s="2">
        <v>880</v>
      </c>
    </row>
    <row r="2161" spans="1:4" ht="15.75" x14ac:dyDescent="0.25">
      <c r="A2161" s="21">
        <v>2013</v>
      </c>
      <c r="B2161" s="2" t="s">
        <v>91</v>
      </c>
      <c r="C2161" s="2" t="s">
        <v>76</v>
      </c>
      <c r="D2161" s="2">
        <v>17</v>
      </c>
    </row>
    <row r="2162" spans="1:4" ht="15.75" x14ac:dyDescent="0.25">
      <c r="A2162" s="21">
        <v>2013</v>
      </c>
      <c r="B2162" s="2" t="s">
        <v>91</v>
      </c>
      <c r="C2162" s="2" t="s">
        <v>22</v>
      </c>
      <c r="D2162" s="2">
        <v>4962</v>
      </c>
    </row>
    <row r="2163" spans="1:4" ht="15.75" x14ac:dyDescent="0.25">
      <c r="A2163" s="21">
        <v>2013</v>
      </c>
      <c r="B2163" s="2" t="s">
        <v>91</v>
      </c>
      <c r="C2163" s="2" t="s">
        <v>77</v>
      </c>
      <c r="D2163" s="2">
        <v>19</v>
      </c>
    </row>
    <row r="2164" spans="1:4" ht="15.75" x14ac:dyDescent="0.25">
      <c r="A2164" s="21">
        <v>2013</v>
      </c>
      <c r="B2164" s="2" t="s">
        <v>91</v>
      </c>
      <c r="C2164" s="2" t="s">
        <v>78</v>
      </c>
      <c r="D2164" s="2">
        <v>354</v>
      </c>
    </row>
    <row r="2165" spans="1:4" ht="15.75" x14ac:dyDescent="0.25">
      <c r="A2165" s="21">
        <v>2013</v>
      </c>
      <c r="B2165" s="2" t="s">
        <v>91</v>
      </c>
      <c r="C2165" s="2" t="s">
        <v>79</v>
      </c>
      <c r="D2165" s="2">
        <v>20</v>
      </c>
    </row>
    <row r="2166" spans="1:4" ht="15.75" x14ac:dyDescent="0.25">
      <c r="A2166" s="21">
        <v>2013</v>
      </c>
      <c r="B2166" s="2" t="s">
        <v>80</v>
      </c>
      <c r="C2166" s="2" t="s">
        <v>66</v>
      </c>
      <c r="D2166" s="2">
        <v>269</v>
      </c>
    </row>
    <row r="2167" spans="1:4" ht="15.75" x14ac:dyDescent="0.25">
      <c r="A2167" s="21">
        <v>2013</v>
      </c>
      <c r="B2167" s="2" t="s">
        <v>80</v>
      </c>
      <c r="C2167" s="2" t="s">
        <v>67</v>
      </c>
      <c r="D2167" s="2">
        <v>99</v>
      </c>
    </row>
    <row r="2168" spans="1:4" ht="15.75" x14ac:dyDescent="0.25">
      <c r="A2168" s="21">
        <v>2013</v>
      </c>
      <c r="B2168" s="2" t="s">
        <v>80</v>
      </c>
      <c r="C2168" s="2" t="s">
        <v>68</v>
      </c>
      <c r="D2168" s="2">
        <v>103</v>
      </c>
    </row>
    <row r="2169" spans="1:4" ht="15.75" x14ac:dyDescent="0.25">
      <c r="A2169" s="21">
        <v>2013</v>
      </c>
      <c r="B2169" s="2" t="s">
        <v>80</v>
      </c>
      <c r="C2169" s="2" t="s">
        <v>69</v>
      </c>
      <c r="D2169" s="2">
        <v>319</v>
      </c>
    </row>
    <row r="2170" spans="1:4" ht="15.75" x14ac:dyDescent="0.25">
      <c r="A2170" s="21">
        <v>2013</v>
      </c>
      <c r="B2170" s="2" t="s">
        <v>80</v>
      </c>
      <c r="C2170" s="2" t="s">
        <v>70</v>
      </c>
      <c r="D2170" s="2">
        <v>271</v>
      </c>
    </row>
    <row r="2171" spans="1:4" ht="15.75" x14ac:dyDescent="0.25">
      <c r="A2171" s="21">
        <v>2013</v>
      </c>
      <c r="B2171" s="2" t="s">
        <v>80</v>
      </c>
      <c r="C2171" s="2" t="s">
        <v>71</v>
      </c>
      <c r="D2171" s="2">
        <v>492</v>
      </c>
    </row>
    <row r="2172" spans="1:4" ht="15.75" x14ac:dyDescent="0.25">
      <c r="A2172" s="21">
        <v>2013</v>
      </c>
      <c r="B2172" s="2" t="s">
        <v>80</v>
      </c>
      <c r="C2172" s="2" t="s">
        <v>72</v>
      </c>
      <c r="D2172" s="2">
        <v>1037</v>
      </c>
    </row>
    <row r="2173" spans="1:4" ht="15.75" x14ac:dyDescent="0.25">
      <c r="A2173" s="21">
        <v>2013</v>
      </c>
      <c r="B2173" s="2" t="s">
        <v>80</v>
      </c>
      <c r="C2173" s="2" t="s">
        <v>73</v>
      </c>
      <c r="D2173" s="2">
        <v>256</v>
      </c>
    </row>
    <row r="2174" spans="1:4" ht="15.75" x14ac:dyDescent="0.25">
      <c r="A2174" s="21">
        <v>2013</v>
      </c>
      <c r="B2174" s="2" t="s">
        <v>80</v>
      </c>
      <c r="C2174" s="2" t="s">
        <v>74</v>
      </c>
      <c r="D2174" s="2">
        <v>605</v>
      </c>
    </row>
    <row r="2175" spans="1:4" ht="15.75" x14ac:dyDescent="0.25">
      <c r="A2175" s="21">
        <v>2013</v>
      </c>
      <c r="B2175" s="2" t="s">
        <v>80</v>
      </c>
      <c r="C2175" s="2" t="s">
        <v>75</v>
      </c>
      <c r="D2175" s="2">
        <v>870</v>
      </c>
    </row>
    <row r="2176" spans="1:4" ht="15.75" x14ac:dyDescent="0.25">
      <c r="A2176" s="21">
        <v>2013</v>
      </c>
      <c r="B2176" s="2" t="s">
        <v>80</v>
      </c>
      <c r="C2176" s="2" t="s">
        <v>76</v>
      </c>
      <c r="D2176" s="2">
        <v>22</v>
      </c>
    </row>
    <row r="2177" spans="1:4" ht="15.75" x14ac:dyDescent="0.25">
      <c r="A2177" s="21">
        <v>2013</v>
      </c>
      <c r="B2177" s="2" t="s">
        <v>80</v>
      </c>
      <c r="C2177" s="2" t="s">
        <v>22</v>
      </c>
      <c r="D2177" s="2">
        <v>4709</v>
      </c>
    </row>
    <row r="2178" spans="1:4" ht="15.75" x14ac:dyDescent="0.25">
      <c r="A2178" s="21">
        <v>2013</v>
      </c>
      <c r="B2178" s="2" t="s">
        <v>80</v>
      </c>
      <c r="C2178" s="2" t="s">
        <v>77</v>
      </c>
      <c r="D2178" s="2">
        <v>16</v>
      </c>
    </row>
    <row r="2179" spans="1:4" ht="15.75" x14ac:dyDescent="0.25">
      <c r="A2179" s="21">
        <v>2013</v>
      </c>
      <c r="B2179" s="2" t="s">
        <v>80</v>
      </c>
      <c r="C2179" s="2" t="s">
        <v>78</v>
      </c>
      <c r="D2179" s="2">
        <v>332</v>
      </c>
    </row>
    <row r="2180" spans="1:4" ht="15.75" x14ac:dyDescent="0.25">
      <c r="A2180" s="21">
        <v>2013</v>
      </c>
      <c r="B2180" s="2" t="s">
        <v>80</v>
      </c>
      <c r="C2180" s="2" t="s">
        <v>79</v>
      </c>
      <c r="D2180" s="2">
        <v>18</v>
      </c>
    </row>
    <row r="2181" spans="1:4" ht="15.75" x14ac:dyDescent="0.25">
      <c r="A2181" s="21">
        <v>2013</v>
      </c>
      <c r="B2181" s="2" t="s">
        <v>81</v>
      </c>
      <c r="C2181" s="2" t="s">
        <v>66</v>
      </c>
      <c r="D2181" s="2">
        <v>306</v>
      </c>
    </row>
    <row r="2182" spans="1:4" ht="15.75" x14ac:dyDescent="0.25">
      <c r="A2182" s="21">
        <v>2013</v>
      </c>
      <c r="B2182" s="2" t="s">
        <v>81</v>
      </c>
      <c r="C2182" s="2" t="s">
        <v>67</v>
      </c>
      <c r="D2182" s="2">
        <v>89</v>
      </c>
    </row>
    <row r="2183" spans="1:4" ht="15.75" x14ac:dyDescent="0.25">
      <c r="A2183" s="21">
        <v>2013</v>
      </c>
      <c r="B2183" s="2" t="s">
        <v>81</v>
      </c>
      <c r="C2183" s="2" t="s">
        <v>68</v>
      </c>
      <c r="D2183" s="2">
        <v>107</v>
      </c>
    </row>
    <row r="2184" spans="1:4" ht="15.75" x14ac:dyDescent="0.25">
      <c r="A2184" s="21">
        <v>2013</v>
      </c>
      <c r="B2184" s="2" t="s">
        <v>81</v>
      </c>
      <c r="C2184" s="2" t="s">
        <v>69</v>
      </c>
      <c r="D2184" s="2">
        <v>312</v>
      </c>
    </row>
    <row r="2185" spans="1:4" ht="15.75" x14ac:dyDescent="0.25">
      <c r="A2185" s="21">
        <v>2013</v>
      </c>
      <c r="B2185" s="2" t="s">
        <v>81</v>
      </c>
      <c r="C2185" s="2" t="s">
        <v>70</v>
      </c>
      <c r="D2185" s="2">
        <v>281</v>
      </c>
    </row>
    <row r="2186" spans="1:4" ht="15.75" x14ac:dyDescent="0.25">
      <c r="A2186" s="21">
        <v>2013</v>
      </c>
      <c r="B2186" s="2" t="s">
        <v>81</v>
      </c>
      <c r="C2186" s="2" t="s">
        <v>71</v>
      </c>
      <c r="D2186" s="2">
        <v>504</v>
      </c>
    </row>
    <row r="2187" spans="1:4" ht="15.75" x14ac:dyDescent="0.25">
      <c r="A2187" s="21">
        <v>2013</v>
      </c>
      <c r="B2187" s="2" t="s">
        <v>81</v>
      </c>
      <c r="C2187" s="2" t="s">
        <v>72</v>
      </c>
      <c r="D2187" s="2">
        <v>1013</v>
      </c>
    </row>
    <row r="2188" spans="1:4" ht="15.75" x14ac:dyDescent="0.25">
      <c r="A2188" s="21">
        <v>2013</v>
      </c>
      <c r="B2188" s="2" t="s">
        <v>81</v>
      </c>
      <c r="C2188" s="2" t="s">
        <v>73</v>
      </c>
      <c r="D2188" s="2">
        <v>244</v>
      </c>
    </row>
    <row r="2189" spans="1:4" ht="15.75" x14ac:dyDescent="0.25">
      <c r="A2189" s="21">
        <v>2013</v>
      </c>
      <c r="B2189" s="2" t="s">
        <v>81</v>
      </c>
      <c r="C2189" s="2" t="s">
        <v>74</v>
      </c>
      <c r="D2189" s="2">
        <v>621</v>
      </c>
    </row>
    <row r="2190" spans="1:4" ht="15.75" x14ac:dyDescent="0.25">
      <c r="A2190" s="21">
        <v>2013</v>
      </c>
      <c r="B2190" s="2" t="s">
        <v>81</v>
      </c>
      <c r="C2190" s="2" t="s">
        <v>75</v>
      </c>
      <c r="D2190" s="2">
        <v>781</v>
      </c>
    </row>
    <row r="2191" spans="1:4" ht="15.75" x14ac:dyDescent="0.25">
      <c r="A2191" s="21">
        <v>2013</v>
      </c>
      <c r="B2191" s="2" t="s">
        <v>81</v>
      </c>
      <c r="C2191" s="2" t="s">
        <v>76</v>
      </c>
      <c r="D2191" s="2">
        <v>19</v>
      </c>
    </row>
    <row r="2192" spans="1:4" ht="15.75" x14ac:dyDescent="0.25">
      <c r="A2192" s="21">
        <v>2013</v>
      </c>
      <c r="B2192" s="2" t="s">
        <v>81</v>
      </c>
      <c r="C2192" s="2" t="s">
        <v>22</v>
      </c>
      <c r="D2192" s="2">
        <v>4684</v>
      </c>
    </row>
    <row r="2193" spans="1:4" ht="15.75" x14ac:dyDescent="0.25">
      <c r="A2193" s="21">
        <v>2013</v>
      </c>
      <c r="B2193" s="2" t="s">
        <v>81</v>
      </c>
      <c r="C2193" s="2" t="s">
        <v>77</v>
      </c>
      <c r="D2193" s="2">
        <v>35</v>
      </c>
    </row>
    <row r="2194" spans="1:4" ht="15.75" x14ac:dyDescent="0.25">
      <c r="A2194" s="21">
        <v>2013</v>
      </c>
      <c r="B2194" s="2" t="s">
        <v>81</v>
      </c>
      <c r="C2194" s="2" t="s">
        <v>78</v>
      </c>
      <c r="D2194" s="2">
        <v>353</v>
      </c>
    </row>
    <row r="2195" spans="1:4" ht="15.75" x14ac:dyDescent="0.25">
      <c r="A2195" s="21">
        <v>2013</v>
      </c>
      <c r="B2195" s="2" t="s">
        <v>81</v>
      </c>
      <c r="C2195" s="2" t="s">
        <v>79</v>
      </c>
      <c r="D2195" s="2">
        <v>19</v>
      </c>
    </row>
    <row r="2196" spans="1:4" ht="15.75" x14ac:dyDescent="0.25">
      <c r="A2196" s="21">
        <v>2013</v>
      </c>
      <c r="B2196" s="2" t="s">
        <v>82</v>
      </c>
      <c r="C2196" s="2" t="s">
        <v>66</v>
      </c>
      <c r="D2196" s="2">
        <v>294</v>
      </c>
    </row>
    <row r="2197" spans="1:4" ht="15.75" x14ac:dyDescent="0.25">
      <c r="A2197" s="21">
        <v>2013</v>
      </c>
      <c r="B2197" s="2" t="s">
        <v>82</v>
      </c>
      <c r="C2197" s="2" t="s">
        <v>67</v>
      </c>
      <c r="D2197" s="2">
        <v>85</v>
      </c>
    </row>
    <row r="2198" spans="1:4" ht="15.75" x14ac:dyDescent="0.25">
      <c r="A2198" s="21">
        <v>2013</v>
      </c>
      <c r="B2198" s="2" t="s">
        <v>82</v>
      </c>
      <c r="C2198" s="2" t="s">
        <v>68</v>
      </c>
      <c r="D2198" s="2">
        <v>105</v>
      </c>
    </row>
    <row r="2199" spans="1:4" ht="15.75" x14ac:dyDescent="0.25">
      <c r="A2199" s="21">
        <v>2013</v>
      </c>
      <c r="B2199" s="2" t="s">
        <v>82</v>
      </c>
      <c r="C2199" s="2" t="s">
        <v>69</v>
      </c>
      <c r="D2199" s="2">
        <v>316</v>
      </c>
    </row>
    <row r="2200" spans="1:4" ht="15.75" x14ac:dyDescent="0.25">
      <c r="A2200" s="21">
        <v>2013</v>
      </c>
      <c r="B2200" s="2" t="s">
        <v>82</v>
      </c>
      <c r="C2200" s="2" t="s">
        <v>70</v>
      </c>
      <c r="D2200" s="2">
        <v>247</v>
      </c>
    </row>
    <row r="2201" spans="1:4" ht="15.75" x14ac:dyDescent="0.25">
      <c r="A2201" s="21">
        <v>2013</v>
      </c>
      <c r="B2201" s="2" t="s">
        <v>82</v>
      </c>
      <c r="C2201" s="2" t="s">
        <v>71</v>
      </c>
      <c r="D2201" s="2">
        <v>516</v>
      </c>
    </row>
    <row r="2202" spans="1:4" ht="15.75" x14ac:dyDescent="0.25">
      <c r="A2202" s="21">
        <v>2013</v>
      </c>
      <c r="B2202" s="2" t="s">
        <v>82</v>
      </c>
      <c r="C2202" s="2" t="s">
        <v>72</v>
      </c>
      <c r="D2202" s="2">
        <v>1010</v>
      </c>
    </row>
    <row r="2203" spans="1:4" ht="15.75" x14ac:dyDescent="0.25">
      <c r="A2203" s="21">
        <v>2013</v>
      </c>
      <c r="B2203" s="2" t="s">
        <v>82</v>
      </c>
      <c r="C2203" s="2" t="s">
        <v>73</v>
      </c>
      <c r="D2203" s="2">
        <v>263</v>
      </c>
    </row>
    <row r="2204" spans="1:4" ht="15.75" x14ac:dyDescent="0.25">
      <c r="A2204" s="21">
        <v>2013</v>
      </c>
      <c r="B2204" s="2" t="s">
        <v>82</v>
      </c>
      <c r="C2204" s="2" t="s">
        <v>74</v>
      </c>
      <c r="D2204" s="2">
        <v>544</v>
      </c>
    </row>
    <row r="2205" spans="1:4" ht="15.75" x14ac:dyDescent="0.25">
      <c r="A2205" s="21">
        <v>2013</v>
      </c>
      <c r="B2205" s="2" t="s">
        <v>82</v>
      </c>
      <c r="C2205" s="2" t="s">
        <v>75</v>
      </c>
      <c r="D2205" s="2">
        <v>762</v>
      </c>
    </row>
    <row r="2206" spans="1:4" ht="15.75" x14ac:dyDescent="0.25">
      <c r="A2206" s="21">
        <v>2013</v>
      </c>
      <c r="B2206" s="2" t="s">
        <v>82</v>
      </c>
      <c r="C2206" s="2" t="s">
        <v>76</v>
      </c>
      <c r="D2206" s="2">
        <v>12</v>
      </c>
    </row>
    <row r="2207" spans="1:4" ht="15.75" x14ac:dyDescent="0.25">
      <c r="A2207" s="21">
        <v>2013</v>
      </c>
      <c r="B2207" s="2" t="s">
        <v>82</v>
      </c>
      <c r="C2207" s="2" t="s">
        <v>22</v>
      </c>
      <c r="D2207" s="2">
        <v>4550</v>
      </c>
    </row>
    <row r="2208" spans="1:4" ht="15.75" x14ac:dyDescent="0.25">
      <c r="A2208" s="21">
        <v>2013</v>
      </c>
      <c r="B2208" s="2" t="s">
        <v>82</v>
      </c>
      <c r="C2208" s="2" t="s">
        <v>77</v>
      </c>
      <c r="D2208" s="2">
        <v>25</v>
      </c>
    </row>
    <row r="2209" spans="1:4" ht="15.75" x14ac:dyDescent="0.25">
      <c r="A2209" s="21">
        <v>2013</v>
      </c>
      <c r="B2209" s="2" t="s">
        <v>82</v>
      </c>
      <c r="C2209" s="2" t="s">
        <v>78</v>
      </c>
      <c r="D2209" s="2">
        <v>357</v>
      </c>
    </row>
    <row r="2210" spans="1:4" ht="15.75" x14ac:dyDescent="0.25">
      <c r="A2210" s="21">
        <v>2013</v>
      </c>
      <c r="B2210" s="2" t="s">
        <v>82</v>
      </c>
      <c r="C2210" s="2" t="s">
        <v>79</v>
      </c>
      <c r="D2210" s="2">
        <v>14</v>
      </c>
    </row>
    <row r="2211" spans="1:4" ht="15.75" x14ac:dyDescent="0.25">
      <c r="A2211" s="21">
        <v>2013</v>
      </c>
      <c r="B2211" s="2" t="s">
        <v>83</v>
      </c>
      <c r="C2211" s="2" t="s">
        <v>66</v>
      </c>
      <c r="D2211" s="2">
        <v>325</v>
      </c>
    </row>
    <row r="2212" spans="1:4" ht="15.75" x14ac:dyDescent="0.25">
      <c r="A2212" s="21">
        <v>2013</v>
      </c>
      <c r="B2212" s="2" t="s">
        <v>83</v>
      </c>
      <c r="C2212" s="2" t="s">
        <v>67</v>
      </c>
      <c r="D2212" s="2">
        <v>86</v>
      </c>
    </row>
    <row r="2213" spans="1:4" ht="15.75" x14ac:dyDescent="0.25">
      <c r="A2213" s="21">
        <v>2013</v>
      </c>
      <c r="B2213" s="2" t="s">
        <v>83</v>
      </c>
      <c r="C2213" s="2" t="s">
        <v>68</v>
      </c>
      <c r="D2213" s="2">
        <v>103</v>
      </c>
    </row>
    <row r="2214" spans="1:4" ht="15.75" x14ac:dyDescent="0.25">
      <c r="A2214" s="21">
        <v>2013</v>
      </c>
      <c r="B2214" s="2" t="s">
        <v>83</v>
      </c>
      <c r="C2214" s="2" t="s">
        <v>69</v>
      </c>
      <c r="D2214" s="2">
        <v>325</v>
      </c>
    </row>
    <row r="2215" spans="1:4" ht="15.75" x14ac:dyDescent="0.25">
      <c r="A2215" s="21">
        <v>2013</v>
      </c>
      <c r="B2215" s="2" t="s">
        <v>83</v>
      </c>
      <c r="C2215" s="2" t="s">
        <v>70</v>
      </c>
      <c r="D2215" s="2">
        <v>233</v>
      </c>
    </row>
    <row r="2216" spans="1:4" ht="15.75" x14ac:dyDescent="0.25">
      <c r="A2216" s="21">
        <v>2013</v>
      </c>
      <c r="B2216" s="2" t="s">
        <v>83</v>
      </c>
      <c r="C2216" s="2" t="s">
        <v>71</v>
      </c>
      <c r="D2216" s="2">
        <v>482</v>
      </c>
    </row>
    <row r="2217" spans="1:4" ht="15.75" x14ac:dyDescent="0.25">
      <c r="A2217" s="21">
        <v>2013</v>
      </c>
      <c r="B2217" s="2" t="s">
        <v>83</v>
      </c>
      <c r="C2217" s="2" t="s">
        <v>72</v>
      </c>
      <c r="D2217" s="2">
        <v>1028</v>
      </c>
    </row>
    <row r="2218" spans="1:4" ht="15.75" x14ac:dyDescent="0.25">
      <c r="A2218" s="21">
        <v>2013</v>
      </c>
      <c r="B2218" s="2" t="s">
        <v>83</v>
      </c>
      <c r="C2218" s="2" t="s">
        <v>73</v>
      </c>
      <c r="D2218" s="2">
        <v>232</v>
      </c>
    </row>
    <row r="2219" spans="1:4" ht="15.75" x14ac:dyDescent="0.25">
      <c r="A2219" s="21">
        <v>2013</v>
      </c>
      <c r="B2219" s="2" t="s">
        <v>83</v>
      </c>
      <c r="C2219" s="2" t="s">
        <v>74</v>
      </c>
      <c r="D2219" s="2">
        <v>607</v>
      </c>
    </row>
    <row r="2220" spans="1:4" ht="15.75" x14ac:dyDescent="0.25">
      <c r="A2220" s="21">
        <v>2013</v>
      </c>
      <c r="B2220" s="2" t="s">
        <v>83</v>
      </c>
      <c r="C2220" s="2" t="s">
        <v>75</v>
      </c>
      <c r="D2220" s="2">
        <v>739</v>
      </c>
    </row>
    <row r="2221" spans="1:4" ht="15.75" x14ac:dyDescent="0.25">
      <c r="A2221" s="21">
        <v>2013</v>
      </c>
      <c r="B2221" s="2" t="s">
        <v>83</v>
      </c>
      <c r="C2221" s="2" t="s">
        <v>76</v>
      </c>
      <c r="D2221" s="2">
        <v>14</v>
      </c>
    </row>
    <row r="2222" spans="1:4" ht="15.75" x14ac:dyDescent="0.25">
      <c r="A2222" s="21">
        <v>2013</v>
      </c>
      <c r="B2222" s="2" t="s">
        <v>83</v>
      </c>
      <c r="C2222" s="2" t="s">
        <v>22</v>
      </c>
      <c r="D2222" s="2">
        <v>4563</v>
      </c>
    </row>
    <row r="2223" spans="1:4" ht="15.75" x14ac:dyDescent="0.25">
      <c r="A2223" s="21">
        <v>2013</v>
      </c>
      <c r="B2223" s="2" t="s">
        <v>83</v>
      </c>
      <c r="C2223" s="2" t="s">
        <v>77</v>
      </c>
      <c r="D2223" s="2">
        <v>24</v>
      </c>
    </row>
    <row r="2224" spans="1:4" ht="15.75" x14ac:dyDescent="0.25">
      <c r="A2224" s="21">
        <v>2013</v>
      </c>
      <c r="B2224" s="2" t="s">
        <v>83</v>
      </c>
      <c r="C2224" s="2" t="s">
        <v>78</v>
      </c>
      <c r="D2224" s="2">
        <v>343</v>
      </c>
    </row>
    <row r="2225" spans="1:4" ht="15.75" x14ac:dyDescent="0.25">
      <c r="A2225" s="21">
        <v>2013</v>
      </c>
      <c r="B2225" s="2" t="s">
        <v>83</v>
      </c>
      <c r="C2225" s="2" t="s">
        <v>79</v>
      </c>
      <c r="D2225" s="2">
        <v>22</v>
      </c>
    </row>
    <row r="2226" spans="1:4" ht="15.75" x14ac:dyDescent="0.25">
      <c r="A2226" s="21">
        <v>2013</v>
      </c>
      <c r="B2226" s="2" t="s">
        <v>84</v>
      </c>
      <c r="C2226" s="2" t="s">
        <v>66</v>
      </c>
      <c r="D2226" s="2">
        <v>261</v>
      </c>
    </row>
    <row r="2227" spans="1:4" ht="15.75" x14ac:dyDescent="0.25">
      <c r="A2227" s="21">
        <v>2013</v>
      </c>
      <c r="B2227" s="2" t="s">
        <v>84</v>
      </c>
      <c r="C2227" s="2" t="s">
        <v>67</v>
      </c>
      <c r="D2227" s="2">
        <v>97</v>
      </c>
    </row>
    <row r="2228" spans="1:4" ht="15.75" x14ac:dyDescent="0.25">
      <c r="A2228" s="21">
        <v>2013</v>
      </c>
      <c r="B2228" s="2" t="s">
        <v>84</v>
      </c>
      <c r="C2228" s="2" t="s">
        <v>68</v>
      </c>
      <c r="D2228" s="2">
        <v>107</v>
      </c>
    </row>
    <row r="2229" spans="1:4" ht="15.75" x14ac:dyDescent="0.25">
      <c r="A2229" s="21">
        <v>2013</v>
      </c>
      <c r="B2229" s="2" t="s">
        <v>84</v>
      </c>
      <c r="C2229" s="2" t="s">
        <v>69</v>
      </c>
      <c r="D2229" s="2">
        <v>294</v>
      </c>
    </row>
    <row r="2230" spans="1:4" ht="15.75" x14ac:dyDescent="0.25">
      <c r="A2230" s="21">
        <v>2013</v>
      </c>
      <c r="B2230" s="2" t="s">
        <v>84</v>
      </c>
      <c r="C2230" s="2" t="s">
        <v>70</v>
      </c>
      <c r="D2230" s="2">
        <v>237</v>
      </c>
    </row>
    <row r="2231" spans="1:4" ht="15.75" x14ac:dyDescent="0.25">
      <c r="A2231" s="21">
        <v>2013</v>
      </c>
      <c r="B2231" s="2" t="s">
        <v>84</v>
      </c>
      <c r="C2231" s="2" t="s">
        <v>71</v>
      </c>
      <c r="D2231" s="2">
        <v>476</v>
      </c>
    </row>
    <row r="2232" spans="1:4" ht="15.75" x14ac:dyDescent="0.25">
      <c r="A2232" s="21">
        <v>2013</v>
      </c>
      <c r="B2232" s="2" t="s">
        <v>84</v>
      </c>
      <c r="C2232" s="2" t="s">
        <v>72</v>
      </c>
      <c r="D2232" s="2">
        <v>1005</v>
      </c>
    </row>
    <row r="2233" spans="1:4" ht="15.75" x14ac:dyDescent="0.25">
      <c r="A2233" s="21">
        <v>2013</v>
      </c>
      <c r="B2233" s="2" t="s">
        <v>84</v>
      </c>
      <c r="C2233" s="2" t="s">
        <v>73</v>
      </c>
      <c r="D2233" s="2">
        <v>205</v>
      </c>
    </row>
    <row r="2234" spans="1:4" ht="15.75" x14ac:dyDescent="0.25">
      <c r="A2234" s="21">
        <v>2013</v>
      </c>
      <c r="B2234" s="2" t="s">
        <v>84</v>
      </c>
      <c r="C2234" s="2" t="s">
        <v>74</v>
      </c>
      <c r="D2234" s="2">
        <v>535</v>
      </c>
    </row>
    <row r="2235" spans="1:4" ht="15.75" x14ac:dyDescent="0.25">
      <c r="A2235" s="21">
        <v>2013</v>
      </c>
      <c r="B2235" s="2" t="s">
        <v>84</v>
      </c>
      <c r="C2235" s="2" t="s">
        <v>75</v>
      </c>
      <c r="D2235" s="2">
        <v>703</v>
      </c>
    </row>
    <row r="2236" spans="1:4" ht="15.75" x14ac:dyDescent="0.25">
      <c r="A2236" s="21">
        <v>2013</v>
      </c>
      <c r="B2236" s="2" t="s">
        <v>84</v>
      </c>
      <c r="C2236" s="2" t="s">
        <v>76</v>
      </c>
      <c r="D2236" s="2">
        <v>20</v>
      </c>
    </row>
    <row r="2237" spans="1:4" ht="15.75" x14ac:dyDescent="0.25">
      <c r="A2237" s="21">
        <v>2013</v>
      </c>
      <c r="B2237" s="2" t="s">
        <v>84</v>
      </c>
      <c r="C2237" s="2" t="s">
        <v>22</v>
      </c>
      <c r="D2237" s="2">
        <v>4279</v>
      </c>
    </row>
    <row r="2238" spans="1:4" ht="15.75" x14ac:dyDescent="0.25">
      <c r="A2238" s="21">
        <v>2013</v>
      </c>
      <c r="B2238" s="2" t="s">
        <v>84</v>
      </c>
      <c r="C2238" s="2" t="s">
        <v>77</v>
      </c>
      <c r="D2238" s="2">
        <v>18</v>
      </c>
    </row>
    <row r="2239" spans="1:4" ht="15.75" x14ac:dyDescent="0.25">
      <c r="A2239" s="21">
        <v>2013</v>
      </c>
      <c r="B2239" s="2" t="s">
        <v>84</v>
      </c>
      <c r="C2239" s="2" t="s">
        <v>78</v>
      </c>
      <c r="D2239" s="2">
        <v>307</v>
      </c>
    </row>
    <row r="2240" spans="1:4" ht="15.75" x14ac:dyDescent="0.25">
      <c r="A2240" s="21">
        <v>2013</v>
      </c>
      <c r="B2240" s="2" t="s">
        <v>84</v>
      </c>
      <c r="C2240" s="2" t="s">
        <v>79</v>
      </c>
      <c r="D2240" s="2">
        <v>14</v>
      </c>
    </row>
    <row r="2241" spans="1:4" ht="15.75" x14ac:dyDescent="0.25">
      <c r="A2241" s="21">
        <v>2013</v>
      </c>
      <c r="B2241" s="2" t="s">
        <v>85</v>
      </c>
      <c r="C2241" s="2" t="s">
        <v>66</v>
      </c>
      <c r="D2241" s="2">
        <v>338</v>
      </c>
    </row>
    <row r="2242" spans="1:4" ht="15.75" x14ac:dyDescent="0.25">
      <c r="A2242" s="21">
        <v>2013</v>
      </c>
      <c r="B2242" s="2" t="s">
        <v>85</v>
      </c>
      <c r="C2242" s="2" t="s">
        <v>67</v>
      </c>
      <c r="D2242" s="2">
        <v>96</v>
      </c>
    </row>
    <row r="2243" spans="1:4" ht="15.75" x14ac:dyDescent="0.25">
      <c r="A2243" s="21">
        <v>2013</v>
      </c>
      <c r="B2243" s="2" t="s">
        <v>85</v>
      </c>
      <c r="C2243" s="2" t="s">
        <v>68</v>
      </c>
      <c r="D2243" s="2">
        <v>124</v>
      </c>
    </row>
    <row r="2244" spans="1:4" ht="15.75" x14ac:dyDescent="0.25">
      <c r="A2244" s="21">
        <v>2013</v>
      </c>
      <c r="B2244" s="2" t="s">
        <v>85</v>
      </c>
      <c r="C2244" s="2" t="s">
        <v>69</v>
      </c>
      <c r="D2244" s="2">
        <v>288</v>
      </c>
    </row>
    <row r="2245" spans="1:4" ht="15.75" x14ac:dyDescent="0.25">
      <c r="A2245" s="21">
        <v>2013</v>
      </c>
      <c r="B2245" s="2" t="s">
        <v>85</v>
      </c>
      <c r="C2245" s="2" t="s">
        <v>70</v>
      </c>
      <c r="D2245" s="2">
        <v>224</v>
      </c>
    </row>
    <row r="2246" spans="1:4" ht="15.75" x14ac:dyDescent="0.25">
      <c r="A2246" s="21">
        <v>2013</v>
      </c>
      <c r="B2246" s="2" t="s">
        <v>85</v>
      </c>
      <c r="C2246" s="2" t="s">
        <v>71</v>
      </c>
      <c r="D2246" s="2">
        <v>477</v>
      </c>
    </row>
    <row r="2247" spans="1:4" ht="15.75" x14ac:dyDescent="0.25">
      <c r="A2247" s="21">
        <v>2013</v>
      </c>
      <c r="B2247" s="2" t="s">
        <v>85</v>
      </c>
      <c r="C2247" s="2" t="s">
        <v>72</v>
      </c>
      <c r="D2247" s="2">
        <v>1083</v>
      </c>
    </row>
    <row r="2248" spans="1:4" ht="15.75" x14ac:dyDescent="0.25">
      <c r="A2248" s="21">
        <v>2013</v>
      </c>
      <c r="B2248" s="2" t="s">
        <v>85</v>
      </c>
      <c r="C2248" s="2" t="s">
        <v>73</v>
      </c>
      <c r="D2248" s="2">
        <v>235</v>
      </c>
    </row>
    <row r="2249" spans="1:4" ht="15.75" x14ac:dyDescent="0.25">
      <c r="A2249" s="21">
        <v>2013</v>
      </c>
      <c r="B2249" s="2" t="s">
        <v>85</v>
      </c>
      <c r="C2249" s="2" t="s">
        <v>74</v>
      </c>
      <c r="D2249" s="2">
        <v>557</v>
      </c>
    </row>
    <row r="2250" spans="1:4" ht="15.75" x14ac:dyDescent="0.25">
      <c r="A2250" s="21">
        <v>2013</v>
      </c>
      <c r="B2250" s="2" t="s">
        <v>85</v>
      </c>
      <c r="C2250" s="2" t="s">
        <v>75</v>
      </c>
      <c r="D2250" s="2">
        <v>814</v>
      </c>
    </row>
    <row r="2251" spans="1:4" ht="15.75" x14ac:dyDescent="0.25">
      <c r="A2251" s="21">
        <v>2013</v>
      </c>
      <c r="B2251" s="2" t="s">
        <v>85</v>
      </c>
      <c r="C2251" s="2" t="s">
        <v>76</v>
      </c>
      <c r="D2251" s="2">
        <v>20</v>
      </c>
    </row>
    <row r="2252" spans="1:4" ht="15.75" x14ac:dyDescent="0.25">
      <c r="A2252" s="21">
        <v>2013</v>
      </c>
      <c r="B2252" s="2" t="s">
        <v>85</v>
      </c>
      <c r="C2252" s="2" t="s">
        <v>22</v>
      </c>
      <c r="D2252" s="2">
        <v>4639</v>
      </c>
    </row>
    <row r="2253" spans="1:4" ht="15.75" x14ac:dyDescent="0.25">
      <c r="A2253" s="21">
        <v>2013</v>
      </c>
      <c r="B2253" s="2" t="s">
        <v>85</v>
      </c>
      <c r="C2253" s="2" t="s">
        <v>77</v>
      </c>
      <c r="D2253" s="2">
        <v>28</v>
      </c>
    </row>
    <row r="2254" spans="1:4" ht="15.75" x14ac:dyDescent="0.25">
      <c r="A2254" s="21">
        <v>2013</v>
      </c>
      <c r="B2254" s="2" t="s">
        <v>85</v>
      </c>
      <c r="C2254" s="2" t="s">
        <v>78</v>
      </c>
      <c r="D2254" s="2">
        <v>331</v>
      </c>
    </row>
    <row r="2255" spans="1:4" ht="15.75" x14ac:dyDescent="0.25">
      <c r="A2255" s="21">
        <v>2013</v>
      </c>
      <c r="B2255" s="2" t="s">
        <v>85</v>
      </c>
      <c r="C2255" s="2" t="s">
        <v>79</v>
      </c>
      <c r="D2255" s="2">
        <v>24</v>
      </c>
    </row>
    <row r="2256" spans="1:4" ht="15.75" x14ac:dyDescent="0.25">
      <c r="A2256" s="21">
        <v>2012</v>
      </c>
      <c r="B2256" s="2" t="s">
        <v>86</v>
      </c>
      <c r="C2256" s="2" t="s">
        <v>66</v>
      </c>
      <c r="D2256" s="2">
        <v>303</v>
      </c>
    </row>
    <row r="2257" spans="1:4" ht="15.75" x14ac:dyDescent="0.25">
      <c r="A2257" s="21">
        <v>2012</v>
      </c>
      <c r="B2257" s="2" t="s">
        <v>86</v>
      </c>
      <c r="C2257" s="2" t="s">
        <v>67</v>
      </c>
      <c r="D2257" s="2">
        <v>107</v>
      </c>
    </row>
    <row r="2258" spans="1:4" ht="15.75" x14ac:dyDescent="0.25">
      <c r="A2258" s="21">
        <v>2012</v>
      </c>
      <c r="B2258" s="2" t="s">
        <v>86</v>
      </c>
      <c r="C2258" s="2" t="s">
        <v>68</v>
      </c>
      <c r="D2258" s="2">
        <v>134</v>
      </c>
    </row>
    <row r="2259" spans="1:4" ht="15.75" x14ac:dyDescent="0.25">
      <c r="A2259" s="21">
        <v>2012</v>
      </c>
      <c r="B2259" s="2" t="s">
        <v>86</v>
      </c>
      <c r="C2259" s="2" t="s">
        <v>69</v>
      </c>
      <c r="D2259" s="2">
        <v>344</v>
      </c>
    </row>
    <row r="2260" spans="1:4" ht="15.75" x14ac:dyDescent="0.25">
      <c r="A2260" s="21">
        <v>2012</v>
      </c>
      <c r="B2260" s="2" t="s">
        <v>86</v>
      </c>
      <c r="C2260" s="2" t="s">
        <v>70</v>
      </c>
      <c r="D2260" s="2">
        <v>260</v>
      </c>
    </row>
    <row r="2261" spans="1:4" ht="15.75" x14ac:dyDescent="0.25">
      <c r="A2261" s="21">
        <v>2012</v>
      </c>
      <c r="B2261" s="2" t="s">
        <v>86</v>
      </c>
      <c r="C2261" s="2" t="s">
        <v>71</v>
      </c>
      <c r="D2261" s="2">
        <v>507</v>
      </c>
    </row>
    <row r="2262" spans="1:4" ht="15.75" x14ac:dyDescent="0.25">
      <c r="A2262" s="21">
        <v>2012</v>
      </c>
      <c r="B2262" s="2" t="s">
        <v>86</v>
      </c>
      <c r="C2262" s="2" t="s">
        <v>72</v>
      </c>
      <c r="D2262" s="2">
        <v>1070</v>
      </c>
    </row>
    <row r="2263" spans="1:4" ht="15.75" x14ac:dyDescent="0.25">
      <c r="A2263" s="21">
        <v>2012</v>
      </c>
      <c r="B2263" s="2" t="s">
        <v>86</v>
      </c>
      <c r="C2263" s="2" t="s">
        <v>73</v>
      </c>
      <c r="D2263" s="2">
        <v>243</v>
      </c>
    </row>
    <row r="2264" spans="1:4" ht="15.75" x14ac:dyDescent="0.25">
      <c r="A2264" s="21">
        <v>2012</v>
      </c>
      <c r="B2264" s="2" t="s">
        <v>86</v>
      </c>
      <c r="C2264" s="2" t="s">
        <v>74</v>
      </c>
      <c r="D2264" s="2">
        <v>550</v>
      </c>
    </row>
    <row r="2265" spans="1:4" ht="15.75" x14ac:dyDescent="0.25">
      <c r="A2265" s="21">
        <v>2012</v>
      </c>
      <c r="B2265" s="2" t="s">
        <v>86</v>
      </c>
      <c r="C2265" s="2" t="s">
        <v>75</v>
      </c>
      <c r="D2265" s="2">
        <v>807</v>
      </c>
    </row>
    <row r="2266" spans="1:4" ht="15.75" x14ac:dyDescent="0.25">
      <c r="A2266" s="21">
        <v>2012</v>
      </c>
      <c r="B2266" s="2" t="s">
        <v>86</v>
      </c>
      <c r="C2266" s="2" t="s">
        <v>76</v>
      </c>
      <c r="D2266" s="2">
        <v>15</v>
      </c>
    </row>
    <row r="2267" spans="1:4" ht="15.75" x14ac:dyDescent="0.25">
      <c r="A2267" s="21">
        <v>2012</v>
      </c>
      <c r="B2267" s="2" t="s">
        <v>86</v>
      </c>
      <c r="C2267" s="2" t="s">
        <v>22</v>
      </c>
      <c r="D2267" s="2">
        <v>4729</v>
      </c>
    </row>
    <row r="2268" spans="1:4" ht="15.75" x14ac:dyDescent="0.25">
      <c r="A2268" s="21">
        <v>2012</v>
      </c>
      <c r="B2268" s="2" t="s">
        <v>86</v>
      </c>
      <c r="C2268" s="2" t="s">
        <v>77</v>
      </c>
      <c r="D2268" s="2">
        <v>23</v>
      </c>
    </row>
    <row r="2269" spans="1:4" ht="15.75" x14ac:dyDescent="0.25">
      <c r="A2269" s="21">
        <v>2012</v>
      </c>
      <c r="B2269" s="2" t="s">
        <v>86</v>
      </c>
      <c r="C2269" s="2" t="s">
        <v>78</v>
      </c>
      <c r="D2269" s="2">
        <v>348</v>
      </c>
    </row>
    <row r="2270" spans="1:4" ht="15.75" x14ac:dyDescent="0.25">
      <c r="A2270" s="21">
        <v>2012</v>
      </c>
      <c r="B2270" s="2" t="s">
        <v>86</v>
      </c>
      <c r="C2270" s="2" t="s">
        <v>79</v>
      </c>
      <c r="D2270" s="2">
        <v>18</v>
      </c>
    </row>
    <row r="2271" spans="1:4" ht="15.75" x14ac:dyDescent="0.25">
      <c r="A2271" s="21">
        <v>2012</v>
      </c>
      <c r="B2271" s="2" t="s">
        <v>87</v>
      </c>
      <c r="C2271" s="2" t="s">
        <v>66</v>
      </c>
      <c r="D2271" s="2">
        <v>330</v>
      </c>
    </row>
    <row r="2272" spans="1:4" ht="15.75" x14ac:dyDescent="0.25">
      <c r="A2272" s="21">
        <v>2012</v>
      </c>
      <c r="B2272" s="2" t="s">
        <v>87</v>
      </c>
      <c r="C2272" s="2" t="s">
        <v>67</v>
      </c>
      <c r="D2272" s="2">
        <v>99</v>
      </c>
    </row>
    <row r="2273" spans="1:4" ht="15.75" x14ac:dyDescent="0.25">
      <c r="A2273" s="21">
        <v>2012</v>
      </c>
      <c r="B2273" s="2" t="s">
        <v>87</v>
      </c>
      <c r="C2273" s="2" t="s">
        <v>68</v>
      </c>
      <c r="D2273" s="2">
        <v>127</v>
      </c>
    </row>
    <row r="2274" spans="1:4" ht="15.75" x14ac:dyDescent="0.25">
      <c r="A2274" s="21">
        <v>2012</v>
      </c>
      <c r="B2274" s="2" t="s">
        <v>87</v>
      </c>
      <c r="C2274" s="2" t="s">
        <v>69</v>
      </c>
      <c r="D2274" s="2">
        <v>336</v>
      </c>
    </row>
    <row r="2275" spans="1:4" ht="15.75" x14ac:dyDescent="0.25">
      <c r="A2275" s="21">
        <v>2012</v>
      </c>
      <c r="B2275" s="2" t="s">
        <v>87</v>
      </c>
      <c r="C2275" s="2" t="s">
        <v>70</v>
      </c>
      <c r="D2275" s="2">
        <v>287</v>
      </c>
    </row>
    <row r="2276" spans="1:4" ht="15.75" x14ac:dyDescent="0.25">
      <c r="A2276" s="21">
        <v>2012</v>
      </c>
      <c r="B2276" s="2" t="s">
        <v>87</v>
      </c>
      <c r="C2276" s="2" t="s">
        <v>71</v>
      </c>
      <c r="D2276" s="2">
        <v>527</v>
      </c>
    </row>
    <row r="2277" spans="1:4" ht="15.75" x14ac:dyDescent="0.25">
      <c r="A2277" s="21">
        <v>2012</v>
      </c>
      <c r="B2277" s="2" t="s">
        <v>87</v>
      </c>
      <c r="C2277" s="2" t="s">
        <v>72</v>
      </c>
      <c r="D2277" s="2">
        <v>1079</v>
      </c>
    </row>
    <row r="2278" spans="1:4" ht="15.75" x14ac:dyDescent="0.25">
      <c r="A2278" s="21">
        <v>2012</v>
      </c>
      <c r="B2278" s="2" t="s">
        <v>87</v>
      </c>
      <c r="C2278" s="2" t="s">
        <v>73</v>
      </c>
      <c r="D2278" s="2">
        <v>233</v>
      </c>
    </row>
    <row r="2279" spans="1:4" ht="15.75" x14ac:dyDescent="0.25">
      <c r="A2279" s="21">
        <v>2012</v>
      </c>
      <c r="B2279" s="2" t="s">
        <v>87</v>
      </c>
      <c r="C2279" s="2" t="s">
        <v>74</v>
      </c>
      <c r="D2279" s="2">
        <v>548</v>
      </c>
    </row>
    <row r="2280" spans="1:4" ht="15.75" x14ac:dyDescent="0.25">
      <c r="A2280" s="21">
        <v>2012</v>
      </c>
      <c r="B2280" s="2" t="s">
        <v>87</v>
      </c>
      <c r="C2280" s="2" t="s">
        <v>75</v>
      </c>
      <c r="D2280" s="2">
        <v>788</v>
      </c>
    </row>
    <row r="2281" spans="1:4" ht="15.75" x14ac:dyDescent="0.25">
      <c r="A2281" s="21">
        <v>2012</v>
      </c>
      <c r="B2281" s="2" t="s">
        <v>87</v>
      </c>
      <c r="C2281" s="2" t="s">
        <v>76</v>
      </c>
      <c r="D2281" s="2">
        <v>27</v>
      </c>
    </row>
    <row r="2282" spans="1:4" ht="15.75" x14ac:dyDescent="0.25">
      <c r="A2282" s="21">
        <v>2012</v>
      </c>
      <c r="B2282" s="2" t="s">
        <v>87</v>
      </c>
      <c r="C2282" s="2" t="s">
        <v>22</v>
      </c>
      <c r="D2282" s="2">
        <v>4751</v>
      </c>
    </row>
    <row r="2283" spans="1:4" ht="15.75" x14ac:dyDescent="0.25">
      <c r="A2283" s="21">
        <v>2012</v>
      </c>
      <c r="B2283" s="2" t="s">
        <v>87</v>
      </c>
      <c r="C2283" s="2" t="s">
        <v>77</v>
      </c>
      <c r="D2283" s="2">
        <v>17</v>
      </c>
    </row>
    <row r="2284" spans="1:4" ht="15.75" x14ac:dyDescent="0.25">
      <c r="A2284" s="21">
        <v>2012</v>
      </c>
      <c r="B2284" s="2" t="s">
        <v>87</v>
      </c>
      <c r="C2284" s="2" t="s">
        <v>78</v>
      </c>
      <c r="D2284" s="2">
        <v>329</v>
      </c>
    </row>
    <row r="2285" spans="1:4" ht="15.75" x14ac:dyDescent="0.25">
      <c r="A2285" s="21">
        <v>2012</v>
      </c>
      <c r="B2285" s="2" t="s">
        <v>87</v>
      </c>
      <c r="C2285" s="2" t="s">
        <v>79</v>
      </c>
      <c r="D2285" s="2">
        <v>24</v>
      </c>
    </row>
    <row r="2286" spans="1:4" ht="15.75" x14ac:dyDescent="0.25">
      <c r="A2286" s="21">
        <v>2012</v>
      </c>
      <c r="B2286" s="2" t="s">
        <v>88</v>
      </c>
      <c r="C2286" s="2" t="s">
        <v>66</v>
      </c>
      <c r="D2286" s="2">
        <v>304</v>
      </c>
    </row>
    <row r="2287" spans="1:4" ht="15.75" x14ac:dyDescent="0.25">
      <c r="A2287" s="21">
        <v>2012</v>
      </c>
      <c r="B2287" s="2" t="s">
        <v>88</v>
      </c>
      <c r="C2287" s="2" t="s">
        <v>67</v>
      </c>
      <c r="D2287" s="2">
        <v>90</v>
      </c>
    </row>
    <row r="2288" spans="1:4" ht="15.75" x14ac:dyDescent="0.25">
      <c r="A2288" s="21">
        <v>2012</v>
      </c>
      <c r="B2288" s="2" t="s">
        <v>88</v>
      </c>
      <c r="C2288" s="2" t="s">
        <v>68</v>
      </c>
      <c r="D2288" s="2">
        <v>113</v>
      </c>
    </row>
    <row r="2289" spans="1:4" ht="15.75" x14ac:dyDescent="0.25">
      <c r="A2289" s="21">
        <v>2012</v>
      </c>
      <c r="B2289" s="2" t="s">
        <v>88</v>
      </c>
      <c r="C2289" s="2" t="s">
        <v>69</v>
      </c>
      <c r="D2289" s="2">
        <v>338</v>
      </c>
    </row>
    <row r="2290" spans="1:4" ht="15.75" x14ac:dyDescent="0.25">
      <c r="A2290" s="21">
        <v>2012</v>
      </c>
      <c r="B2290" s="2" t="s">
        <v>88</v>
      </c>
      <c r="C2290" s="2" t="s">
        <v>70</v>
      </c>
      <c r="D2290" s="2">
        <v>264</v>
      </c>
    </row>
    <row r="2291" spans="1:4" ht="15.75" x14ac:dyDescent="0.25">
      <c r="A2291" s="21">
        <v>2012</v>
      </c>
      <c r="B2291" s="2" t="s">
        <v>88</v>
      </c>
      <c r="C2291" s="2" t="s">
        <v>71</v>
      </c>
      <c r="D2291" s="2">
        <v>555</v>
      </c>
    </row>
    <row r="2292" spans="1:4" ht="15.75" x14ac:dyDescent="0.25">
      <c r="A2292" s="21">
        <v>2012</v>
      </c>
      <c r="B2292" s="2" t="s">
        <v>88</v>
      </c>
      <c r="C2292" s="2" t="s">
        <v>72</v>
      </c>
      <c r="D2292" s="2">
        <v>1098</v>
      </c>
    </row>
    <row r="2293" spans="1:4" ht="15.75" x14ac:dyDescent="0.25">
      <c r="A2293" s="21">
        <v>2012</v>
      </c>
      <c r="B2293" s="2" t="s">
        <v>88</v>
      </c>
      <c r="C2293" s="2" t="s">
        <v>73</v>
      </c>
      <c r="D2293" s="2">
        <v>280</v>
      </c>
    </row>
    <row r="2294" spans="1:4" ht="15.75" x14ac:dyDescent="0.25">
      <c r="A2294" s="21">
        <v>2012</v>
      </c>
      <c r="B2294" s="2" t="s">
        <v>88</v>
      </c>
      <c r="C2294" s="2" t="s">
        <v>74</v>
      </c>
      <c r="D2294" s="2">
        <v>598</v>
      </c>
    </row>
    <row r="2295" spans="1:4" ht="15.75" x14ac:dyDescent="0.25">
      <c r="A2295" s="21">
        <v>2012</v>
      </c>
      <c r="B2295" s="2" t="s">
        <v>88</v>
      </c>
      <c r="C2295" s="2" t="s">
        <v>75</v>
      </c>
      <c r="D2295" s="2">
        <v>864</v>
      </c>
    </row>
    <row r="2296" spans="1:4" ht="15.75" x14ac:dyDescent="0.25">
      <c r="A2296" s="21">
        <v>2012</v>
      </c>
      <c r="B2296" s="2" t="s">
        <v>88</v>
      </c>
      <c r="C2296" s="2" t="s">
        <v>76</v>
      </c>
      <c r="D2296" s="2">
        <v>13</v>
      </c>
    </row>
    <row r="2297" spans="1:4" ht="15.75" x14ac:dyDescent="0.25">
      <c r="A2297" s="21">
        <v>2012</v>
      </c>
      <c r="B2297" s="2" t="s">
        <v>88</v>
      </c>
      <c r="C2297" s="2" t="s">
        <v>22</v>
      </c>
      <c r="D2297" s="2">
        <v>4946</v>
      </c>
    </row>
    <row r="2298" spans="1:4" ht="15.75" x14ac:dyDescent="0.25">
      <c r="A2298" s="21">
        <v>2012</v>
      </c>
      <c r="B2298" s="2" t="s">
        <v>88</v>
      </c>
      <c r="C2298" s="2" t="s">
        <v>77</v>
      </c>
      <c r="D2298" s="2">
        <v>29</v>
      </c>
    </row>
    <row r="2299" spans="1:4" ht="15.75" x14ac:dyDescent="0.25">
      <c r="A2299" s="21">
        <v>2012</v>
      </c>
      <c r="B2299" s="2" t="s">
        <v>88</v>
      </c>
      <c r="C2299" s="2" t="s">
        <v>78</v>
      </c>
      <c r="D2299" s="2">
        <v>379</v>
      </c>
    </row>
    <row r="2300" spans="1:4" ht="15.75" x14ac:dyDescent="0.25">
      <c r="A2300" s="21">
        <v>2012</v>
      </c>
      <c r="B2300" s="2" t="s">
        <v>88</v>
      </c>
      <c r="C2300" s="2" t="s">
        <v>79</v>
      </c>
      <c r="D2300" s="2">
        <v>21</v>
      </c>
    </row>
    <row r="2301" spans="1:4" ht="15.75" x14ac:dyDescent="0.25">
      <c r="A2301" s="21">
        <v>2012</v>
      </c>
      <c r="B2301" s="2" t="s">
        <v>89</v>
      </c>
      <c r="C2301" s="2" t="s">
        <v>66</v>
      </c>
      <c r="D2301" s="2">
        <v>314</v>
      </c>
    </row>
    <row r="2302" spans="1:4" ht="15.75" x14ac:dyDescent="0.25">
      <c r="A2302" s="21">
        <v>2012</v>
      </c>
      <c r="B2302" s="2" t="s">
        <v>89</v>
      </c>
      <c r="C2302" s="2" t="s">
        <v>67</v>
      </c>
      <c r="D2302" s="2">
        <v>98</v>
      </c>
    </row>
    <row r="2303" spans="1:4" ht="15.75" x14ac:dyDescent="0.25">
      <c r="A2303" s="21">
        <v>2012</v>
      </c>
      <c r="B2303" s="2" t="s">
        <v>89</v>
      </c>
      <c r="C2303" s="2" t="s">
        <v>68</v>
      </c>
      <c r="D2303" s="2">
        <v>100</v>
      </c>
    </row>
    <row r="2304" spans="1:4" ht="15.75" x14ac:dyDescent="0.25">
      <c r="A2304" s="21">
        <v>2012</v>
      </c>
      <c r="B2304" s="2" t="s">
        <v>89</v>
      </c>
      <c r="C2304" s="2" t="s">
        <v>69</v>
      </c>
      <c r="D2304" s="2">
        <v>355</v>
      </c>
    </row>
    <row r="2305" spans="1:4" ht="15.75" x14ac:dyDescent="0.25">
      <c r="A2305" s="21">
        <v>2012</v>
      </c>
      <c r="B2305" s="2" t="s">
        <v>89</v>
      </c>
      <c r="C2305" s="2" t="s">
        <v>70</v>
      </c>
      <c r="D2305" s="2">
        <v>283</v>
      </c>
    </row>
    <row r="2306" spans="1:4" ht="15.75" x14ac:dyDescent="0.25">
      <c r="A2306" s="21">
        <v>2012</v>
      </c>
      <c r="B2306" s="2" t="s">
        <v>89</v>
      </c>
      <c r="C2306" s="2" t="s">
        <v>71</v>
      </c>
      <c r="D2306" s="2">
        <v>550</v>
      </c>
    </row>
    <row r="2307" spans="1:4" ht="15.75" x14ac:dyDescent="0.25">
      <c r="A2307" s="21">
        <v>2012</v>
      </c>
      <c r="B2307" s="2" t="s">
        <v>89</v>
      </c>
      <c r="C2307" s="2" t="s">
        <v>72</v>
      </c>
      <c r="D2307" s="2">
        <v>1147</v>
      </c>
    </row>
    <row r="2308" spans="1:4" ht="15.75" x14ac:dyDescent="0.25">
      <c r="A2308" s="21">
        <v>2012</v>
      </c>
      <c r="B2308" s="2" t="s">
        <v>89</v>
      </c>
      <c r="C2308" s="2" t="s">
        <v>73</v>
      </c>
      <c r="D2308" s="2">
        <v>273</v>
      </c>
    </row>
    <row r="2309" spans="1:4" ht="15.75" x14ac:dyDescent="0.25">
      <c r="A2309" s="21">
        <v>2012</v>
      </c>
      <c r="B2309" s="2" t="s">
        <v>89</v>
      </c>
      <c r="C2309" s="2" t="s">
        <v>74</v>
      </c>
      <c r="D2309" s="2">
        <v>622</v>
      </c>
    </row>
    <row r="2310" spans="1:4" ht="15.75" x14ac:dyDescent="0.25">
      <c r="A2310" s="21">
        <v>2012</v>
      </c>
      <c r="B2310" s="2" t="s">
        <v>89</v>
      </c>
      <c r="C2310" s="2" t="s">
        <v>75</v>
      </c>
      <c r="D2310" s="2">
        <v>853</v>
      </c>
    </row>
    <row r="2311" spans="1:4" ht="15.75" x14ac:dyDescent="0.25">
      <c r="A2311" s="21">
        <v>2012</v>
      </c>
      <c r="B2311" s="2" t="s">
        <v>89</v>
      </c>
      <c r="C2311" s="2" t="s">
        <v>76</v>
      </c>
      <c r="D2311" s="2">
        <v>11</v>
      </c>
    </row>
    <row r="2312" spans="1:4" ht="15.75" x14ac:dyDescent="0.25">
      <c r="A2312" s="21">
        <v>2012</v>
      </c>
      <c r="B2312" s="2" t="s">
        <v>89</v>
      </c>
      <c r="C2312" s="2" t="s">
        <v>22</v>
      </c>
      <c r="D2312" s="2">
        <v>4980</v>
      </c>
    </row>
    <row r="2313" spans="1:4" ht="15.75" x14ac:dyDescent="0.25">
      <c r="A2313" s="21">
        <v>2012</v>
      </c>
      <c r="B2313" s="2" t="s">
        <v>89</v>
      </c>
      <c r="C2313" s="2" t="s">
        <v>77</v>
      </c>
      <c r="D2313" s="2">
        <v>18</v>
      </c>
    </row>
    <row r="2314" spans="1:4" ht="15.75" x14ac:dyDescent="0.25">
      <c r="A2314" s="21">
        <v>2012</v>
      </c>
      <c r="B2314" s="2" t="s">
        <v>89</v>
      </c>
      <c r="C2314" s="2" t="s">
        <v>78</v>
      </c>
      <c r="D2314" s="2">
        <v>337</v>
      </c>
    </row>
    <row r="2315" spans="1:4" ht="15.75" x14ac:dyDescent="0.25">
      <c r="A2315" s="21">
        <v>2012</v>
      </c>
      <c r="B2315" s="2" t="s">
        <v>89</v>
      </c>
      <c r="C2315" s="2" t="s">
        <v>79</v>
      </c>
      <c r="D2315" s="2">
        <v>19</v>
      </c>
    </row>
    <row r="2316" spans="1:4" ht="15.75" x14ac:dyDescent="0.25">
      <c r="A2316" s="21">
        <v>2012</v>
      </c>
      <c r="B2316" s="2" t="s">
        <v>90</v>
      </c>
      <c r="C2316" s="2" t="s">
        <v>66</v>
      </c>
      <c r="D2316" s="2">
        <v>306</v>
      </c>
    </row>
    <row r="2317" spans="1:4" ht="15.75" x14ac:dyDescent="0.25">
      <c r="A2317" s="21">
        <v>2012</v>
      </c>
      <c r="B2317" s="2" t="s">
        <v>90</v>
      </c>
      <c r="C2317" s="2" t="s">
        <v>67</v>
      </c>
      <c r="D2317" s="2">
        <v>91</v>
      </c>
    </row>
    <row r="2318" spans="1:4" ht="15.75" x14ac:dyDescent="0.25">
      <c r="A2318" s="21">
        <v>2012</v>
      </c>
      <c r="B2318" s="2" t="s">
        <v>90</v>
      </c>
      <c r="C2318" s="2" t="s">
        <v>68</v>
      </c>
      <c r="D2318" s="2">
        <v>114</v>
      </c>
    </row>
    <row r="2319" spans="1:4" ht="15.75" x14ac:dyDescent="0.25">
      <c r="A2319" s="21">
        <v>2012</v>
      </c>
      <c r="B2319" s="2" t="s">
        <v>90</v>
      </c>
      <c r="C2319" s="2" t="s">
        <v>69</v>
      </c>
      <c r="D2319" s="2">
        <v>322</v>
      </c>
    </row>
    <row r="2320" spans="1:4" ht="15.75" x14ac:dyDescent="0.25">
      <c r="A2320" s="21">
        <v>2012</v>
      </c>
      <c r="B2320" s="2" t="s">
        <v>90</v>
      </c>
      <c r="C2320" s="2" t="s">
        <v>70</v>
      </c>
      <c r="D2320" s="2">
        <v>262</v>
      </c>
    </row>
    <row r="2321" spans="1:4" ht="15.75" x14ac:dyDescent="0.25">
      <c r="A2321" s="21">
        <v>2012</v>
      </c>
      <c r="B2321" s="2" t="s">
        <v>90</v>
      </c>
      <c r="C2321" s="2" t="s">
        <v>71</v>
      </c>
      <c r="D2321" s="2">
        <v>581</v>
      </c>
    </row>
    <row r="2322" spans="1:4" ht="15.75" x14ac:dyDescent="0.25">
      <c r="A2322" s="21">
        <v>2012</v>
      </c>
      <c r="B2322" s="2" t="s">
        <v>90</v>
      </c>
      <c r="C2322" s="2" t="s">
        <v>72</v>
      </c>
      <c r="D2322" s="2">
        <v>1174</v>
      </c>
    </row>
    <row r="2323" spans="1:4" ht="15.75" x14ac:dyDescent="0.25">
      <c r="A2323" s="21">
        <v>2012</v>
      </c>
      <c r="B2323" s="2" t="s">
        <v>90</v>
      </c>
      <c r="C2323" s="2" t="s">
        <v>73</v>
      </c>
      <c r="D2323" s="2">
        <v>246</v>
      </c>
    </row>
    <row r="2324" spans="1:4" ht="15.75" x14ac:dyDescent="0.25">
      <c r="A2324" s="21">
        <v>2012</v>
      </c>
      <c r="B2324" s="2" t="s">
        <v>90</v>
      </c>
      <c r="C2324" s="2" t="s">
        <v>74</v>
      </c>
      <c r="D2324" s="2">
        <v>662</v>
      </c>
    </row>
    <row r="2325" spans="1:4" ht="15.75" x14ac:dyDescent="0.25">
      <c r="A2325" s="21">
        <v>2012</v>
      </c>
      <c r="B2325" s="2" t="s">
        <v>90</v>
      </c>
      <c r="C2325" s="2" t="s">
        <v>75</v>
      </c>
      <c r="D2325" s="2">
        <v>857</v>
      </c>
    </row>
    <row r="2326" spans="1:4" ht="15.75" x14ac:dyDescent="0.25">
      <c r="A2326" s="21">
        <v>2012</v>
      </c>
      <c r="B2326" s="2" t="s">
        <v>90</v>
      </c>
      <c r="C2326" s="2" t="s">
        <v>76</v>
      </c>
      <c r="D2326" s="2">
        <v>13</v>
      </c>
    </row>
    <row r="2327" spans="1:4" ht="15.75" x14ac:dyDescent="0.25">
      <c r="A2327" s="21">
        <v>2012</v>
      </c>
      <c r="B2327" s="2" t="s">
        <v>90</v>
      </c>
      <c r="C2327" s="2" t="s">
        <v>22</v>
      </c>
      <c r="D2327" s="2">
        <v>5048</v>
      </c>
    </row>
    <row r="2328" spans="1:4" ht="15.75" x14ac:dyDescent="0.25">
      <c r="A2328" s="21">
        <v>2012</v>
      </c>
      <c r="B2328" s="2" t="s">
        <v>90</v>
      </c>
      <c r="C2328" s="2" t="s">
        <v>77</v>
      </c>
      <c r="D2328" s="2">
        <v>32</v>
      </c>
    </row>
    <row r="2329" spans="1:4" ht="15.75" x14ac:dyDescent="0.25">
      <c r="A2329" s="21">
        <v>2012</v>
      </c>
      <c r="B2329" s="2" t="s">
        <v>90</v>
      </c>
      <c r="C2329" s="2" t="s">
        <v>78</v>
      </c>
      <c r="D2329" s="2">
        <v>367</v>
      </c>
    </row>
    <row r="2330" spans="1:4" ht="15.75" x14ac:dyDescent="0.25">
      <c r="A2330" s="21">
        <v>2012</v>
      </c>
      <c r="B2330" s="2" t="s">
        <v>90</v>
      </c>
      <c r="C2330" s="2" t="s">
        <v>79</v>
      </c>
      <c r="D2330" s="2">
        <v>21</v>
      </c>
    </row>
    <row r="2331" spans="1:4" ht="15.75" x14ac:dyDescent="0.25">
      <c r="A2331" s="21">
        <v>2012</v>
      </c>
      <c r="B2331" s="2" t="s">
        <v>91</v>
      </c>
      <c r="C2331" s="2" t="s">
        <v>66</v>
      </c>
      <c r="D2331" s="2">
        <v>288</v>
      </c>
    </row>
    <row r="2332" spans="1:4" ht="15.75" x14ac:dyDescent="0.25">
      <c r="A2332" s="21">
        <v>2012</v>
      </c>
      <c r="B2332" s="2" t="s">
        <v>91</v>
      </c>
      <c r="C2332" s="2" t="s">
        <v>67</v>
      </c>
      <c r="D2332" s="2">
        <v>107</v>
      </c>
    </row>
    <row r="2333" spans="1:4" ht="15.75" x14ac:dyDescent="0.25">
      <c r="A2333" s="21">
        <v>2012</v>
      </c>
      <c r="B2333" s="2" t="s">
        <v>91</v>
      </c>
      <c r="C2333" s="2" t="s">
        <v>68</v>
      </c>
      <c r="D2333" s="2">
        <v>120</v>
      </c>
    </row>
    <row r="2334" spans="1:4" ht="15.75" x14ac:dyDescent="0.25">
      <c r="A2334" s="21">
        <v>2012</v>
      </c>
      <c r="B2334" s="2" t="s">
        <v>91</v>
      </c>
      <c r="C2334" s="2" t="s">
        <v>69</v>
      </c>
      <c r="D2334" s="2">
        <v>352</v>
      </c>
    </row>
    <row r="2335" spans="1:4" ht="15.75" x14ac:dyDescent="0.25">
      <c r="A2335" s="21">
        <v>2012</v>
      </c>
      <c r="B2335" s="2" t="s">
        <v>91</v>
      </c>
      <c r="C2335" s="2" t="s">
        <v>70</v>
      </c>
      <c r="D2335" s="2">
        <v>215</v>
      </c>
    </row>
    <row r="2336" spans="1:4" ht="15.75" x14ac:dyDescent="0.25">
      <c r="A2336" s="21">
        <v>2012</v>
      </c>
      <c r="B2336" s="2" t="s">
        <v>91</v>
      </c>
      <c r="C2336" s="2" t="s">
        <v>71</v>
      </c>
      <c r="D2336" s="2">
        <v>574</v>
      </c>
    </row>
    <row r="2337" spans="1:4" ht="15.75" x14ac:dyDescent="0.25">
      <c r="A2337" s="21">
        <v>2012</v>
      </c>
      <c r="B2337" s="2" t="s">
        <v>91</v>
      </c>
      <c r="C2337" s="2" t="s">
        <v>72</v>
      </c>
      <c r="D2337" s="2">
        <v>1108</v>
      </c>
    </row>
    <row r="2338" spans="1:4" ht="15.75" x14ac:dyDescent="0.25">
      <c r="A2338" s="21">
        <v>2012</v>
      </c>
      <c r="B2338" s="2" t="s">
        <v>91</v>
      </c>
      <c r="C2338" s="2" t="s">
        <v>73</v>
      </c>
      <c r="D2338" s="2">
        <v>254</v>
      </c>
    </row>
    <row r="2339" spans="1:4" ht="15.75" x14ac:dyDescent="0.25">
      <c r="A2339" s="21">
        <v>2012</v>
      </c>
      <c r="B2339" s="2" t="s">
        <v>91</v>
      </c>
      <c r="C2339" s="2" t="s">
        <v>74</v>
      </c>
      <c r="D2339" s="2">
        <v>656</v>
      </c>
    </row>
    <row r="2340" spans="1:4" ht="15.75" x14ac:dyDescent="0.25">
      <c r="A2340" s="21">
        <v>2012</v>
      </c>
      <c r="B2340" s="2" t="s">
        <v>91</v>
      </c>
      <c r="C2340" s="2" t="s">
        <v>75</v>
      </c>
      <c r="D2340" s="2">
        <v>879</v>
      </c>
    </row>
    <row r="2341" spans="1:4" ht="15.75" x14ac:dyDescent="0.25">
      <c r="A2341" s="21">
        <v>2012</v>
      </c>
      <c r="B2341" s="2" t="s">
        <v>91</v>
      </c>
      <c r="C2341" s="2" t="s">
        <v>76</v>
      </c>
      <c r="D2341" s="2">
        <v>15</v>
      </c>
    </row>
    <row r="2342" spans="1:4" ht="15.75" x14ac:dyDescent="0.25">
      <c r="A2342" s="21">
        <v>2012</v>
      </c>
      <c r="B2342" s="2" t="s">
        <v>91</v>
      </c>
      <c r="C2342" s="2" t="s">
        <v>22</v>
      </c>
      <c r="D2342" s="2">
        <v>4963</v>
      </c>
    </row>
    <row r="2343" spans="1:4" ht="15.75" x14ac:dyDescent="0.25">
      <c r="A2343" s="21">
        <v>2012</v>
      </c>
      <c r="B2343" s="2" t="s">
        <v>91</v>
      </c>
      <c r="C2343" s="2" t="s">
        <v>77</v>
      </c>
      <c r="D2343" s="2">
        <v>21</v>
      </c>
    </row>
    <row r="2344" spans="1:4" ht="15.75" x14ac:dyDescent="0.25">
      <c r="A2344" s="21">
        <v>2012</v>
      </c>
      <c r="B2344" s="2" t="s">
        <v>91</v>
      </c>
      <c r="C2344" s="2" t="s">
        <v>78</v>
      </c>
      <c r="D2344" s="2">
        <v>351</v>
      </c>
    </row>
    <row r="2345" spans="1:4" ht="15.75" x14ac:dyDescent="0.25">
      <c r="A2345" s="21">
        <v>2012</v>
      </c>
      <c r="B2345" s="2" t="s">
        <v>91</v>
      </c>
      <c r="C2345" s="2" t="s">
        <v>79</v>
      </c>
      <c r="D2345" s="2">
        <v>23</v>
      </c>
    </row>
    <row r="2346" spans="1:4" ht="15.75" x14ac:dyDescent="0.25">
      <c r="A2346" s="21">
        <v>2012</v>
      </c>
      <c r="B2346" s="2" t="s">
        <v>80</v>
      </c>
      <c r="C2346" s="2" t="s">
        <v>66</v>
      </c>
      <c r="D2346" s="2">
        <v>337</v>
      </c>
    </row>
    <row r="2347" spans="1:4" ht="15.75" x14ac:dyDescent="0.25">
      <c r="A2347" s="21">
        <v>2012</v>
      </c>
      <c r="B2347" s="2" t="s">
        <v>80</v>
      </c>
      <c r="C2347" s="2" t="s">
        <v>67</v>
      </c>
      <c r="D2347" s="2">
        <v>90</v>
      </c>
    </row>
    <row r="2348" spans="1:4" ht="15.75" x14ac:dyDescent="0.25">
      <c r="A2348" s="21">
        <v>2012</v>
      </c>
      <c r="B2348" s="2" t="s">
        <v>80</v>
      </c>
      <c r="C2348" s="2" t="s">
        <v>68</v>
      </c>
      <c r="D2348" s="2">
        <v>114</v>
      </c>
    </row>
    <row r="2349" spans="1:4" ht="15.75" x14ac:dyDescent="0.25">
      <c r="A2349" s="21">
        <v>2012</v>
      </c>
      <c r="B2349" s="2" t="s">
        <v>80</v>
      </c>
      <c r="C2349" s="2" t="s">
        <v>69</v>
      </c>
      <c r="D2349" s="2">
        <v>326</v>
      </c>
    </row>
    <row r="2350" spans="1:4" ht="15.75" x14ac:dyDescent="0.25">
      <c r="A2350" s="21">
        <v>2012</v>
      </c>
      <c r="B2350" s="2" t="s">
        <v>80</v>
      </c>
      <c r="C2350" s="2" t="s">
        <v>70</v>
      </c>
      <c r="D2350" s="2">
        <v>280</v>
      </c>
    </row>
    <row r="2351" spans="1:4" ht="15.75" x14ac:dyDescent="0.25">
      <c r="A2351" s="21">
        <v>2012</v>
      </c>
      <c r="B2351" s="2" t="s">
        <v>80</v>
      </c>
      <c r="C2351" s="2" t="s">
        <v>71</v>
      </c>
      <c r="D2351" s="2">
        <v>535</v>
      </c>
    </row>
    <row r="2352" spans="1:4" ht="15.75" x14ac:dyDescent="0.25">
      <c r="A2352" s="21">
        <v>2012</v>
      </c>
      <c r="B2352" s="2" t="s">
        <v>80</v>
      </c>
      <c r="C2352" s="2" t="s">
        <v>72</v>
      </c>
      <c r="D2352" s="2">
        <v>1045</v>
      </c>
    </row>
    <row r="2353" spans="1:4" ht="15.75" x14ac:dyDescent="0.25">
      <c r="A2353" s="21">
        <v>2012</v>
      </c>
      <c r="B2353" s="2" t="s">
        <v>80</v>
      </c>
      <c r="C2353" s="2" t="s">
        <v>73</v>
      </c>
      <c r="D2353" s="2">
        <v>271</v>
      </c>
    </row>
    <row r="2354" spans="1:4" ht="15.75" x14ac:dyDescent="0.25">
      <c r="A2354" s="21">
        <v>2012</v>
      </c>
      <c r="B2354" s="2" t="s">
        <v>80</v>
      </c>
      <c r="C2354" s="2" t="s">
        <v>74</v>
      </c>
      <c r="D2354" s="2">
        <v>576</v>
      </c>
    </row>
    <row r="2355" spans="1:4" ht="15.75" x14ac:dyDescent="0.25">
      <c r="A2355" s="21">
        <v>2012</v>
      </c>
      <c r="B2355" s="2" t="s">
        <v>80</v>
      </c>
      <c r="C2355" s="2" t="s">
        <v>75</v>
      </c>
      <c r="D2355" s="2">
        <v>840</v>
      </c>
    </row>
    <row r="2356" spans="1:4" ht="15.75" x14ac:dyDescent="0.25">
      <c r="A2356" s="21">
        <v>2012</v>
      </c>
      <c r="B2356" s="2" t="s">
        <v>80</v>
      </c>
      <c r="C2356" s="2" t="s">
        <v>76</v>
      </c>
      <c r="D2356" s="2">
        <v>21</v>
      </c>
    </row>
    <row r="2357" spans="1:4" ht="15.75" x14ac:dyDescent="0.25">
      <c r="A2357" s="21">
        <v>2012</v>
      </c>
      <c r="B2357" s="2" t="s">
        <v>80</v>
      </c>
      <c r="C2357" s="2" t="s">
        <v>22</v>
      </c>
      <c r="D2357" s="2">
        <v>4782</v>
      </c>
    </row>
    <row r="2358" spans="1:4" ht="15.75" x14ac:dyDescent="0.25">
      <c r="A2358" s="21">
        <v>2012</v>
      </c>
      <c r="B2358" s="2" t="s">
        <v>80</v>
      </c>
      <c r="C2358" s="2" t="s">
        <v>77</v>
      </c>
      <c r="D2358" s="2">
        <v>20</v>
      </c>
    </row>
    <row r="2359" spans="1:4" ht="15.75" x14ac:dyDescent="0.25">
      <c r="A2359" s="21">
        <v>2012</v>
      </c>
      <c r="B2359" s="2" t="s">
        <v>80</v>
      </c>
      <c r="C2359" s="2" t="s">
        <v>78</v>
      </c>
      <c r="D2359" s="2">
        <v>308</v>
      </c>
    </row>
    <row r="2360" spans="1:4" ht="15.75" x14ac:dyDescent="0.25">
      <c r="A2360" s="21">
        <v>2012</v>
      </c>
      <c r="B2360" s="2" t="s">
        <v>80</v>
      </c>
      <c r="C2360" s="2" t="s">
        <v>79</v>
      </c>
      <c r="D2360" s="2">
        <v>19</v>
      </c>
    </row>
    <row r="2361" spans="1:4" ht="15.75" x14ac:dyDescent="0.25">
      <c r="A2361" s="21">
        <v>2012</v>
      </c>
      <c r="B2361" s="2" t="s">
        <v>81</v>
      </c>
      <c r="C2361" s="2" t="s">
        <v>66</v>
      </c>
      <c r="D2361" s="2">
        <v>319</v>
      </c>
    </row>
    <row r="2362" spans="1:4" ht="15.75" x14ac:dyDescent="0.25">
      <c r="A2362" s="21">
        <v>2012</v>
      </c>
      <c r="B2362" s="2" t="s">
        <v>81</v>
      </c>
      <c r="C2362" s="2" t="s">
        <v>67</v>
      </c>
      <c r="D2362" s="2">
        <v>79</v>
      </c>
    </row>
    <row r="2363" spans="1:4" ht="15.75" x14ac:dyDescent="0.25">
      <c r="A2363" s="21">
        <v>2012</v>
      </c>
      <c r="B2363" s="2" t="s">
        <v>81</v>
      </c>
      <c r="C2363" s="2" t="s">
        <v>68</v>
      </c>
      <c r="D2363" s="2">
        <v>110</v>
      </c>
    </row>
    <row r="2364" spans="1:4" ht="15.75" x14ac:dyDescent="0.25">
      <c r="A2364" s="21">
        <v>2012</v>
      </c>
      <c r="B2364" s="2" t="s">
        <v>81</v>
      </c>
      <c r="C2364" s="2" t="s">
        <v>69</v>
      </c>
      <c r="D2364" s="2">
        <v>309</v>
      </c>
    </row>
    <row r="2365" spans="1:4" ht="15.75" x14ac:dyDescent="0.25">
      <c r="A2365" s="21">
        <v>2012</v>
      </c>
      <c r="B2365" s="2" t="s">
        <v>81</v>
      </c>
      <c r="C2365" s="2" t="s">
        <v>70</v>
      </c>
      <c r="D2365" s="2">
        <v>278</v>
      </c>
    </row>
    <row r="2366" spans="1:4" ht="15.75" x14ac:dyDescent="0.25">
      <c r="A2366" s="21">
        <v>2012</v>
      </c>
      <c r="B2366" s="2" t="s">
        <v>81</v>
      </c>
      <c r="C2366" s="2" t="s">
        <v>71</v>
      </c>
      <c r="D2366" s="2">
        <v>577</v>
      </c>
    </row>
    <row r="2367" spans="1:4" ht="15.75" x14ac:dyDescent="0.25">
      <c r="A2367" s="21">
        <v>2012</v>
      </c>
      <c r="B2367" s="2" t="s">
        <v>81</v>
      </c>
      <c r="C2367" s="2" t="s">
        <v>72</v>
      </c>
      <c r="D2367" s="2">
        <v>1122</v>
      </c>
    </row>
    <row r="2368" spans="1:4" ht="15.75" x14ac:dyDescent="0.25">
      <c r="A2368" s="21">
        <v>2012</v>
      </c>
      <c r="B2368" s="2" t="s">
        <v>81</v>
      </c>
      <c r="C2368" s="2" t="s">
        <v>73</v>
      </c>
      <c r="D2368" s="2">
        <v>272</v>
      </c>
    </row>
    <row r="2369" spans="1:4" ht="15.75" x14ac:dyDescent="0.25">
      <c r="A2369" s="21">
        <v>2012</v>
      </c>
      <c r="B2369" s="2" t="s">
        <v>81</v>
      </c>
      <c r="C2369" s="2" t="s">
        <v>74</v>
      </c>
      <c r="D2369" s="2">
        <v>616</v>
      </c>
    </row>
    <row r="2370" spans="1:4" ht="15.75" x14ac:dyDescent="0.25">
      <c r="A2370" s="21">
        <v>2012</v>
      </c>
      <c r="B2370" s="2" t="s">
        <v>81</v>
      </c>
      <c r="C2370" s="2" t="s">
        <v>75</v>
      </c>
      <c r="D2370" s="2">
        <v>813</v>
      </c>
    </row>
    <row r="2371" spans="1:4" ht="15.75" x14ac:dyDescent="0.25">
      <c r="A2371" s="21">
        <v>2012</v>
      </c>
      <c r="B2371" s="2" t="s">
        <v>81</v>
      </c>
      <c r="C2371" s="2" t="s">
        <v>76</v>
      </c>
      <c r="D2371" s="2">
        <v>16</v>
      </c>
    </row>
    <row r="2372" spans="1:4" ht="15.75" x14ac:dyDescent="0.25">
      <c r="A2372" s="21">
        <v>2012</v>
      </c>
      <c r="B2372" s="2" t="s">
        <v>81</v>
      </c>
      <c r="C2372" s="2" t="s">
        <v>22</v>
      </c>
      <c r="D2372" s="2">
        <v>4927</v>
      </c>
    </row>
    <row r="2373" spans="1:4" ht="15.75" x14ac:dyDescent="0.25">
      <c r="A2373" s="21">
        <v>2012</v>
      </c>
      <c r="B2373" s="2" t="s">
        <v>81</v>
      </c>
      <c r="C2373" s="2" t="s">
        <v>77</v>
      </c>
      <c r="D2373" s="2">
        <v>30</v>
      </c>
    </row>
    <row r="2374" spans="1:4" ht="15.75" x14ac:dyDescent="0.25">
      <c r="A2374" s="21">
        <v>2012</v>
      </c>
      <c r="B2374" s="2" t="s">
        <v>81</v>
      </c>
      <c r="C2374" s="2" t="s">
        <v>78</v>
      </c>
      <c r="D2374" s="2">
        <v>368</v>
      </c>
    </row>
    <row r="2375" spans="1:4" ht="15.75" x14ac:dyDescent="0.25">
      <c r="A2375" s="21">
        <v>2012</v>
      </c>
      <c r="B2375" s="2" t="s">
        <v>81</v>
      </c>
      <c r="C2375" s="2" t="s">
        <v>79</v>
      </c>
      <c r="D2375" s="2">
        <v>18</v>
      </c>
    </row>
    <row r="2376" spans="1:4" ht="15.75" x14ac:dyDescent="0.25">
      <c r="A2376" s="21">
        <v>2012</v>
      </c>
      <c r="B2376" s="2" t="s">
        <v>82</v>
      </c>
      <c r="C2376" s="2" t="s">
        <v>66</v>
      </c>
      <c r="D2376" s="2">
        <v>304</v>
      </c>
    </row>
    <row r="2377" spans="1:4" ht="15.75" x14ac:dyDescent="0.25">
      <c r="A2377" s="21">
        <v>2012</v>
      </c>
      <c r="B2377" s="2" t="s">
        <v>82</v>
      </c>
      <c r="C2377" s="2" t="s">
        <v>67</v>
      </c>
      <c r="D2377" s="2">
        <v>92</v>
      </c>
    </row>
    <row r="2378" spans="1:4" ht="15.75" x14ac:dyDescent="0.25">
      <c r="A2378" s="21">
        <v>2012</v>
      </c>
      <c r="B2378" s="2" t="s">
        <v>82</v>
      </c>
      <c r="C2378" s="2" t="s">
        <v>68</v>
      </c>
      <c r="D2378" s="2">
        <v>112</v>
      </c>
    </row>
    <row r="2379" spans="1:4" ht="15.75" x14ac:dyDescent="0.25">
      <c r="A2379" s="21">
        <v>2012</v>
      </c>
      <c r="B2379" s="2" t="s">
        <v>82</v>
      </c>
      <c r="C2379" s="2" t="s">
        <v>69</v>
      </c>
      <c r="D2379" s="2">
        <v>348</v>
      </c>
    </row>
    <row r="2380" spans="1:4" ht="15.75" x14ac:dyDescent="0.25">
      <c r="A2380" s="21">
        <v>2012</v>
      </c>
      <c r="B2380" s="2" t="s">
        <v>82</v>
      </c>
      <c r="C2380" s="2" t="s">
        <v>70</v>
      </c>
      <c r="D2380" s="2">
        <v>293</v>
      </c>
    </row>
    <row r="2381" spans="1:4" ht="15.75" x14ac:dyDescent="0.25">
      <c r="A2381" s="21">
        <v>2012</v>
      </c>
      <c r="B2381" s="2" t="s">
        <v>82</v>
      </c>
      <c r="C2381" s="2" t="s">
        <v>71</v>
      </c>
      <c r="D2381" s="2">
        <v>505</v>
      </c>
    </row>
    <row r="2382" spans="1:4" ht="15.75" x14ac:dyDescent="0.25">
      <c r="A2382" s="21">
        <v>2012</v>
      </c>
      <c r="B2382" s="2" t="s">
        <v>82</v>
      </c>
      <c r="C2382" s="2" t="s">
        <v>72</v>
      </c>
      <c r="D2382" s="2">
        <v>1036</v>
      </c>
    </row>
    <row r="2383" spans="1:4" ht="15.75" x14ac:dyDescent="0.25">
      <c r="A2383" s="21">
        <v>2012</v>
      </c>
      <c r="B2383" s="2" t="s">
        <v>82</v>
      </c>
      <c r="C2383" s="2" t="s">
        <v>73</v>
      </c>
      <c r="D2383" s="2">
        <v>291</v>
      </c>
    </row>
    <row r="2384" spans="1:4" ht="15.75" x14ac:dyDescent="0.25">
      <c r="A2384" s="21">
        <v>2012</v>
      </c>
      <c r="B2384" s="2" t="s">
        <v>82</v>
      </c>
      <c r="C2384" s="2" t="s">
        <v>74</v>
      </c>
      <c r="D2384" s="2">
        <v>539</v>
      </c>
    </row>
    <row r="2385" spans="1:4" ht="15.75" x14ac:dyDescent="0.25">
      <c r="A2385" s="21">
        <v>2012</v>
      </c>
      <c r="B2385" s="2" t="s">
        <v>82</v>
      </c>
      <c r="C2385" s="2" t="s">
        <v>75</v>
      </c>
      <c r="D2385" s="2">
        <v>771</v>
      </c>
    </row>
    <row r="2386" spans="1:4" ht="15.75" x14ac:dyDescent="0.25">
      <c r="A2386" s="21">
        <v>2012</v>
      </c>
      <c r="B2386" s="2" t="s">
        <v>82</v>
      </c>
      <c r="C2386" s="2" t="s">
        <v>76</v>
      </c>
      <c r="D2386" s="2">
        <v>22</v>
      </c>
    </row>
    <row r="2387" spans="1:4" ht="15.75" x14ac:dyDescent="0.25">
      <c r="A2387" s="21">
        <v>2012</v>
      </c>
      <c r="B2387" s="2" t="s">
        <v>82</v>
      </c>
      <c r="C2387" s="2" t="s">
        <v>22</v>
      </c>
      <c r="D2387" s="2">
        <v>4689</v>
      </c>
    </row>
    <row r="2388" spans="1:4" ht="15.75" x14ac:dyDescent="0.25">
      <c r="A2388" s="21">
        <v>2012</v>
      </c>
      <c r="B2388" s="2" t="s">
        <v>82</v>
      </c>
      <c r="C2388" s="2" t="s">
        <v>77</v>
      </c>
      <c r="D2388" s="2">
        <v>27</v>
      </c>
    </row>
    <row r="2389" spans="1:4" ht="15.75" x14ac:dyDescent="0.25">
      <c r="A2389" s="21">
        <v>2012</v>
      </c>
      <c r="B2389" s="2" t="s">
        <v>82</v>
      </c>
      <c r="C2389" s="2" t="s">
        <v>78</v>
      </c>
      <c r="D2389" s="2">
        <v>328</v>
      </c>
    </row>
    <row r="2390" spans="1:4" ht="15.75" x14ac:dyDescent="0.25">
      <c r="A2390" s="21">
        <v>2012</v>
      </c>
      <c r="B2390" s="2" t="s">
        <v>82</v>
      </c>
      <c r="C2390" s="2" t="s">
        <v>79</v>
      </c>
      <c r="D2390" s="2">
        <v>21</v>
      </c>
    </row>
    <row r="2391" spans="1:4" ht="15.75" x14ac:dyDescent="0.25">
      <c r="A2391" s="21">
        <v>2012</v>
      </c>
      <c r="B2391" s="2" t="s">
        <v>83</v>
      </c>
      <c r="C2391" s="2" t="s">
        <v>66</v>
      </c>
      <c r="D2391" s="2">
        <v>310</v>
      </c>
    </row>
    <row r="2392" spans="1:4" ht="15.75" x14ac:dyDescent="0.25">
      <c r="A2392" s="21">
        <v>2012</v>
      </c>
      <c r="B2392" s="2" t="s">
        <v>83</v>
      </c>
      <c r="C2392" s="2" t="s">
        <v>67</v>
      </c>
      <c r="D2392" s="2">
        <v>105</v>
      </c>
    </row>
    <row r="2393" spans="1:4" ht="15.75" x14ac:dyDescent="0.25">
      <c r="A2393" s="21">
        <v>2012</v>
      </c>
      <c r="B2393" s="2" t="s">
        <v>83</v>
      </c>
      <c r="C2393" s="2" t="s">
        <v>68</v>
      </c>
      <c r="D2393" s="2">
        <v>134</v>
      </c>
    </row>
    <row r="2394" spans="1:4" ht="15.75" x14ac:dyDescent="0.25">
      <c r="A2394" s="21">
        <v>2012</v>
      </c>
      <c r="B2394" s="2" t="s">
        <v>83</v>
      </c>
      <c r="C2394" s="2" t="s">
        <v>69</v>
      </c>
      <c r="D2394" s="2">
        <v>357</v>
      </c>
    </row>
    <row r="2395" spans="1:4" ht="15.75" x14ac:dyDescent="0.25">
      <c r="A2395" s="21">
        <v>2012</v>
      </c>
      <c r="B2395" s="2" t="s">
        <v>83</v>
      </c>
      <c r="C2395" s="2" t="s">
        <v>70</v>
      </c>
      <c r="D2395" s="2">
        <v>279</v>
      </c>
    </row>
    <row r="2396" spans="1:4" ht="15.75" x14ac:dyDescent="0.25">
      <c r="A2396" s="21">
        <v>2012</v>
      </c>
      <c r="B2396" s="2" t="s">
        <v>83</v>
      </c>
      <c r="C2396" s="2" t="s">
        <v>71</v>
      </c>
      <c r="D2396" s="2">
        <v>545</v>
      </c>
    </row>
    <row r="2397" spans="1:4" ht="15.75" x14ac:dyDescent="0.25">
      <c r="A2397" s="21">
        <v>2012</v>
      </c>
      <c r="B2397" s="2" t="s">
        <v>83</v>
      </c>
      <c r="C2397" s="2" t="s">
        <v>72</v>
      </c>
      <c r="D2397" s="2">
        <v>1085</v>
      </c>
    </row>
    <row r="2398" spans="1:4" ht="15.75" x14ac:dyDescent="0.25">
      <c r="A2398" s="21">
        <v>2012</v>
      </c>
      <c r="B2398" s="2" t="s">
        <v>83</v>
      </c>
      <c r="C2398" s="2" t="s">
        <v>73</v>
      </c>
      <c r="D2398" s="2">
        <v>268</v>
      </c>
    </row>
    <row r="2399" spans="1:4" ht="15.75" x14ac:dyDescent="0.25">
      <c r="A2399" s="21">
        <v>2012</v>
      </c>
      <c r="B2399" s="2" t="s">
        <v>83</v>
      </c>
      <c r="C2399" s="2" t="s">
        <v>74</v>
      </c>
      <c r="D2399" s="2">
        <v>607</v>
      </c>
    </row>
    <row r="2400" spans="1:4" ht="15.75" x14ac:dyDescent="0.25">
      <c r="A2400" s="21">
        <v>2012</v>
      </c>
      <c r="B2400" s="2" t="s">
        <v>83</v>
      </c>
      <c r="C2400" s="2" t="s">
        <v>75</v>
      </c>
      <c r="D2400" s="2">
        <v>834</v>
      </c>
    </row>
    <row r="2401" spans="1:4" ht="15.75" x14ac:dyDescent="0.25">
      <c r="A2401" s="21">
        <v>2012</v>
      </c>
      <c r="B2401" s="2" t="s">
        <v>83</v>
      </c>
      <c r="C2401" s="2" t="s">
        <v>76</v>
      </c>
      <c r="D2401" s="2">
        <v>13</v>
      </c>
    </row>
    <row r="2402" spans="1:4" ht="15.75" x14ac:dyDescent="0.25">
      <c r="A2402" s="21">
        <v>2012</v>
      </c>
      <c r="B2402" s="2" t="s">
        <v>83</v>
      </c>
      <c r="C2402" s="2" t="s">
        <v>22</v>
      </c>
      <c r="D2402" s="2">
        <v>4923</v>
      </c>
    </row>
    <row r="2403" spans="1:4" ht="15.75" x14ac:dyDescent="0.25">
      <c r="A2403" s="21">
        <v>2012</v>
      </c>
      <c r="B2403" s="2" t="s">
        <v>83</v>
      </c>
      <c r="C2403" s="2" t="s">
        <v>77</v>
      </c>
      <c r="D2403" s="2">
        <v>15</v>
      </c>
    </row>
    <row r="2404" spans="1:4" ht="15.75" x14ac:dyDescent="0.25">
      <c r="A2404" s="21">
        <v>2012</v>
      </c>
      <c r="B2404" s="2" t="s">
        <v>83</v>
      </c>
      <c r="C2404" s="2" t="s">
        <v>78</v>
      </c>
      <c r="D2404" s="2">
        <v>354</v>
      </c>
    </row>
    <row r="2405" spans="1:4" ht="15.75" x14ac:dyDescent="0.25">
      <c r="A2405" s="21">
        <v>2012</v>
      </c>
      <c r="B2405" s="2" t="s">
        <v>83</v>
      </c>
      <c r="C2405" s="2" t="s">
        <v>79</v>
      </c>
      <c r="D2405" s="2">
        <v>17</v>
      </c>
    </row>
    <row r="2406" spans="1:4" ht="15.75" x14ac:dyDescent="0.25">
      <c r="A2406" s="21">
        <v>2012</v>
      </c>
      <c r="B2406" s="2" t="s">
        <v>84</v>
      </c>
      <c r="C2406" s="2" t="s">
        <v>66</v>
      </c>
      <c r="D2406" s="2">
        <v>275</v>
      </c>
    </row>
    <row r="2407" spans="1:4" ht="15.75" x14ac:dyDescent="0.25">
      <c r="A2407" s="21">
        <v>2012</v>
      </c>
      <c r="B2407" s="2" t="s">
        <v>84</v>
      </c>
      <c r="C2407" s="2" t="s">
        <v>67</v>
      </c>
      <c r="D2407" s="2">
        <v>85</v>
      </c>
    </row>
    <row r="2408" spans="1:4" ht="15.75" x14ac:dyDescent="0.25">
      <c r="A2408" s="21">
        <v>2012</v>
      </c>
      <c r="B2408" s="2" t="s">
        <v>84</v>
      </c>
      <c r="C2408" s="2" t="s">
        <v>68</v>
      </c>
      <c r="D2408" s="2">
        <v>115</v>
      </c>
    </row>
    <row r="2409" spans="1:4" ht="15.75" x14ac:dyDescent="0.25">
      <c r="A2409" s="21">
        <v>2012</v>
      </c>
      <c r="B2409" s="2" t="s">
        <v>84</v>
      </c>
      <c r="C2409" s="2" t="s">
        <v>69</v>
      </c>
      <c r="D2409" s="2">
        <v>324</v>
      </c>
    </row>
    <row r="2410" spans="1:4" ht="15.75" x14ac:dyDescent="0.25">
      <c r="A2410" s="21">
        <v>2012</v>
      </c>
      <c r="B2410" s="2" t="s">
        <v>84</v>
      </c>
      <c r="C2410" s="2" t="s">
        <v>70</v>
      </c>
      <c r="D2410" s="2">
        <v>254</v>
      </c>
    </row>
    <row r="2411" spans="1:4" ht="15.75" x14ac:dyDescent="0.25">
      <c r="A2411" s="21">
        <v>2012</v>
      </c>
      <c r="B2411" s="2" t="s">
        <v>84</v>
      </c>
      <c r="C2411" s="2" t="s">
        <v>71</v>
      </c>
      <c r="D2411" s="2">
        <v>507</v>
      </c>
    </row>
    <row r="2412" spans="1:4" ht="15.75" x14ac:dyDescent="0.25">
      <c r="A2412" s="21">
        <v>2012</v>
      </c>
      <c r="B2412" s="2" t="s">
        <v>84</v>
      </c>
      <c r="C2412" s="2" t="s">
        <v>72</v>
      </c>
      <c r="D2412" s="2">
        <v>1070</v>
      </c>
    </row>
    <row r="2413" spans="1:4" ht="15.75" x14ac:dyDescent="0.25">
      <c r="A2413" s="21">
        <v>2012</v>
      </c>
      <c r="B2413" s="2" t="s">
        <v>84</v>
      </c>
      <c r="C2413" s="2" t="s">
        <v>73</v>
      </c>
      <c r="D2413" s="2">
        <v>239</v>
      </c>
    </row>
    <row r="2414" spans="1:4" ht="15.75" x14ac:dyDescent="0.25">
      <c r="A2414" s="21">
        <v>2012</v>
      </c>
      <c r="B2414" s="2" t="s">
        <v>84</v>
      </c>
      <c r="C2414" s="2" t="s">
        <v>74</v>
      </c>
      <c r="D2414" s="2">
        <v>605</v>
      </c>
    </row>
    <row r="2415" spans="1:4" ht="15.75" x14ac:dyDescent="0.25">
      <c r="A2415" s="21">
        <v>2012</v>
      </c>
      <c r="B2415" s="2" t="s">
        <v>84</v>
      </c>
      <c r="C2415" s="2" t="s">
        <v>75</v>
      </c>
      <c r="D2415" s="2">
        <v>735</v>
      </c>
    </row>
    <row r="2416" spans="1:4" ht="15.75" x14ac:dyDescent="0.25">
      <c r="A2416" s="21">
        <v>2012</v>
      </c>
      <c r="B2416" s="2" t="s">
        <v>84</v>
      </c>
      <c r="C2416" s="2" t="s">
        <v>76</v>
      </c>
      <c r="D2416" s="2">
        <v>19</v>
      </c>
    </row>
    <row r="2417" spans="1:4" ht="15.75" x14ac:dyDescent="0.25">
      <c r="A2417" s="21">
        <v>2012</v>
      </c>
      <c r="B2417" s="2" t="s">
        <v>84</v>
      </c>
      <c r="C2417" s="2" t="s">
        <v>22</v>
      </c>
      <c r="D2417" s="2">
        <v>4615</v>
      </c>
    </row>
    <row r="2418" spans="1:4" ht="15.75" x14ac:dyDescent="0.25">
      <c r="A2418" s="21">
        <v>2012</v>
      </c>
      <c r="B2418" s="2" t="s">
        <v>84</v>
      </c>
      <c r="C2418" s="2" t="s">
        <v>77</v>
      </c>
      <c r="D2418" s="2">
        <v>31</v>
      </c>
    </row>
    <row r="2419" spans="1:4" ht="15.75" x14ac:dyDescent="0.25">
      <c r="A2419" s="21">
        <v>2012</v>
      </c>
      <c r="B2419" s="2" t="s">
        <v>84</v>
      </c>
      <c r="C2419" s="2" t="s">
        <v>78</v>
      </c>
      <c r="D2419" s="2">
        <v>336</v>
      </c>
    </row>
    <row r="2420" spans="1:4" ht="15.75" x14ac:dyDescent="0.25">
      <c r="A2420" s="21">
        <v>2012</v>
      </c>
      <c r="B2420" s="2" t="s">
        <v>84</v>
      </c>
      <c r="C2420" s="2" t="s">
        <v>79</v>
      </c>
      <c r="D2420" s="2">
        <v>20</v>
      </c>
    </row>
    <row r="2421" spans="1:4" ht="15.75" x14ac:dyDescent="0.25">
      <c r="A2421" s="21">
        <v>2012</v>
      </c>
      <c r="B2421" s="2" t="s">
        <v>85</v>
      </c>
      <c r="C2421" s="2" t="s">
        <v>66</v>
      </c>
      <c r="D2421" s="2">
        <v>313</v>
      </c>
    </row>
    <row r="2422" spans="1:4" ht="15.75" x14ac:dyDescent="0.25">
      <c r="A2422" s="21">
        <v>2012</v>
      </c>
      <c r="B2422" s="2" t="s">
        <v>85</v>
      </c>
      <c r="C2422" s="2" t="s">
        <v>67</v>
      </c>
      <c r="D2422" s="2">
        <v>106</v>
      </c>
    </row>
    <row r="2423" spans="1:4" ht="15.75" x14ac:dyDescent="0.25">
      <c r="A2423" s="21">
        <v>2012</v>
      </c>
      <c r="B2423" s="2" t="s">
        <v>85</v>
      </c>
      <c r="C2423" s="2" t="s">
        <v>68</v>
      </c>
      <c r="D2423" s="2">
        <v>111</v>
      </c>
    </row>
    <row r="2424" spans="1:4" ht="15.75" x14ac:dyDescent="0.25">
      <c r="A2424" s="21">
        <v>2012</v>
      </c>
      <c r="B2424" s="2" t="s">
        <v>85</v>
      </c>
      <c r="C2424" s="2" t="s">
        <v>69</v>
      </c>
      <c r="D2424" s="2">
        <v>334</v>
      </c>
    </row>
    <row r="2425" spans="1:4" ht="15.75" x14ac:dyDescent="0.25">
      <c r="A2425" s="21">
        <v>2012</v>
      </c>
      <c r="B2425" s="2" t="s">
        <v>85</v>
      </c>
      <c r="C2425" s="2" t="s">
        <v>70</v>
      </c>
      <c r="D2425" s="2">
        <v>273</v>
      </c>
    </row>
    <row r="2426" spans="1:4" ht="15.75" x14ac:dyDescent="0.25">
      <c r="A2426" s="21">
        <v>2012</v>
      </c>
      <c r="B2426" s="2" t="s">
        <v>85</v>
      </c>
      <c r="C2426" s="2" t="s">
        <v>71</v>
      </c>
      <c r="D2426" s="2">
        <v>521</v>
      </c>
    </row>
    <row r="2427" spans="1:4" ht="15.75" x14ac:dyDescent="0.25">
      <c r="A2427" s="21">
        <v>2012</v>
      </c>
      <c r="B2427" s="2" t="s">
        <v>85</v>
      </c>
      <c r="C2427" s="2" t="s">
        <v>72</v>
      </c>
      <c r="D2427" s="2">
        <v>1060</v>
      </c>
    </row>
    <row r="2428" spans="1:4" ht="15.75" x14ac:dyDescent="0.25">
      <c r="A2428" s="21">
        <v>2012</v>
      </c>
      <c r="B2428" s="2" t="s">
        <v>85</v>
      </c>
      <c r="C2428" s="2" t="s">
        <v>73</v>
      </c>
      <c r="D2428" s="2">
        <v>276</v>
      </c>
    </row>
    <row r="2429" spans="1:4" ht="15.75" x14ac:dyDescent="0.25">
      <c r="A2429" s="21">
        <v>2012</v>
      </c>
      <c r="B2429" s="2" t="s">
        <v>85</v>
      </c>
      <c r="C2429" s="2" t="s">
        <v>74</v>
      </c>
      <c r="D2429" s="2">
        <v>552</v>
      </c>
    </row>
    <row r="2430" spans="1:4" ht="15.75" x14ac:dyDescent="0.25">
      <c r="A2430" s="21">
        <v>2012</v>
      </c>
      <c r="B2430" s="2" t="s">
        <v>85</v>
      </c>
      <c r="C2430" s="2" t="s">
        <v>75</v>
      </c>
      <c r="D2430" s="2">
        <v>756</v>
      </c>
    </row>
    <row r="2431" spans="1:4" ht="15.75" x14ac:dyDescent="0.25">
      <c r="A2431" s="21">
        <v>2012</v>
      </c>
      <c r="B2431" s="2" t="s">
        <v>85</v>
      </c>
      <c r="C2431" s="2" t="s">
        <v>76</v>
      </c>
      <c r="D2431" s="2">
        <v>19</v>
      </c>
    </row>
    <row r="2432" spans="1:4" ht="15.75" x14ac:dyDescent="0.25">
      <c r="A2432" s="21">
        <v>2012</v>
      </c>
      <c r="B2432" s="2" t="s">
        <v>85</v>
      </c>
      <c r="C2432" s="2" t="s">
        <v>22</v>
      </c>
      <c r="D2432" s="2">
        <v>4683</v>
      </c>
    </row>
    <row r="2433" spans="1:4" ht="15.75" x14ac:dyDescent="0.25">
      <c r="A2433" s="21">
        <v>2012</v>
      </c>
      <c r="B2433" s="2" t="s">
        <v>85</v>
      </c>
      <c r="C2433" s="2" t="s">
        <v>77</v>
      </c>
      <c r="D2433" s="2">
        <v>16</v>
      </c>
    </row>
    <row r="2434" spans="1:4" ht="15.75" x14ac:dyDescent="0.25">
      <c r="A2434" s="21">
        <v>2012</v>
      </c>
      <c r="B2434" s="2" t="s">
        <v>85</v>
      </c>
      <c r="C2434" s="2" t="s">
        <v>78</v>
      </c>
      <c r="D2434" s="2">
        <v>333</v>
      </c>
    </row>
    <row r="2435" spans="1:4" ht="15.75" x14ac:dyDescent="0.25">
      <c r="A2435" s="21">
        <v>2012</v>
      </c>
      <c r="B2435" s="2" t="s">
        <v>85</v>
      </c>
      <c r="C2435" s="2" t="s">
        <v>79</v>
      </c>
      <c r="D2435" s="2">
        <v>13</v>
      </c>
    </row>
    <row r="2436" spans="1:4" ht="15.75" x14ac:dyDescent="0.25">
      <c r="A2436" s="21">
        <v>2011</v>
      </c>
      <c r="B2436" s="2" t="s">
        <v>86</v>
      </c>
      <c r="C2436" s="2" t="s">
        <v>66</v>
      </c>
      <c r="D2436" s="2">
        <v>328</v>
      </c>
    </row>
    <row r="2437" spans="1:4" ht="15.75" x14ac:dyDescent="0.25">
      <c r="A2437" s="21">
        <v>2011</v>
      </c>
      <c r="B2437" s="2" t="s">
        <v>86</v>
      </c>
      <c r="C2437" s="2" t="s">
        <v>67</v>
      </c>
      <c r="D2437" s="2">
        <v>84</v>
      </c>
    </row>
    <row r="2438" spans="1:4" ht="15.75" x14ac:dyDescent="0.25">
      <c r="A2438" s="21">
        <v>2011</v>
      </c>
      <c r="B2438" s="2" t="s">
        <v>86</v>
      </c>
      <c r="C2438" s="2" t="s">
        <v>68</v>
      </c>
      <c r="D2438" s="2">
        <v>124</v>
      </c>
    </row>
    <row r="2439" spans="1:4" ht="15.75" x14ac:dyDescent="0.25">
      <c r="A2439" s="21">
        <v>2011</v>
      </c>
      <c r="B2439" s="2" t="s">
        <v>86</v>
      </c>
      <c r="C2439" s="2" t="s">
        <v>69</v>
      </c>
      <c r="D2439" s="2">
        <v>336</v>
      </c>
    </row>
    <row r="2440" spans="1:4" ht="15.75" x14ac:dyDescent="0.25">
      <c r="A2440" s="21">
        <v>2011</v>
      </c>
      <c r="B2440" s="2" t="s">
        <v>86</v>
      </c>
      <c r="C2440" s="2" t="s">
        <v>70</v>
      </c>
      <c r="D2440" s="2">
        <v>297</v>
      </c>
    </row>
    <row r="2441" spans="1:4" ht="15.75" x14ac:dyDescent="0.25">
      <c r="A2441" s="21">
        <v>2011</v>
      </c>
      <c r="B2441" s="2" t="s">
        <v>86</v>
      </c>
      <c r="C2441" s="2" t="s">
        <v>71</v>
      </c>
      <c r="D2441" s="2">
        <v>497</v>
      </c>
    </row>
    <row r="2442" spans="1:4" ht="15.75" x14ac:dyDescent="0.25">
      <c r="A2442" s="21">
        <v>2011</v>
      </c>
      <c r="B2442" s="2" t="s">
        <v>86</v>
      </c>
      <c r="C2442" s="2" t="s">
        <v>72</v>
      </c>
      <c r="D2442" s="2">
        <v>1126</v>
      </c>
    </row>
    <row r="2443" spans="1:4" ht="15.75" x14ac:dyDescent="0.25">
      <c r="A2443" s="21">
        <v>2011</v>
      </c>
      <c r="B2443" s="2" t="s">
        <v>86</v>
      </c>
      <c r="C2443" s="2" t="s">
        <v>73</v>
      </c>
      <c r="D2443" s="2">
        <v>247</v>
      </c>
    </row>
    <row r="2444" spans="1:4" ht="15.75" x14ac:dyDescent="0.25">
      <c r="A2444" s="21">
        <v>2011</v>
      </c>
      <c r="B2444" s="2" t="s">
        <v>86</v>
      </c>
      <c r="C2444" s="2" t="s">
        <v>74</v>
      </c>
      <c r="D2444" s="2">
        <v>598</v>
      </c>
    </row>
    <row r="2445" spans="1:4" ht="15.75" x14ac:dyDescent="0.25">
      <c r="A2445" s="21">
        <v>2011</v>
      </c>
      <c r="B2445" s="2" t="s">
        <v>86</v>
      </c>
      <c r="C2445" s="2" t="s">
        <v>75</v>
      </c>
      <c r="D2445" s="2">
        <v>859</v>
      </c>
    </row>
    <row r="2446" spans="1:4" ht="15.75" x14ac:dyDescent="0.25">
      <c r="A2446" s="21">
        <v>2011</v>
      </c>
      <c r="B2446" s="2" t="s">
        <v>86</v>
      </c>
      <c r="C2446" s="2" t="s">
        <v>76</v>
      </c>
      <c r="D2446" s="2">
        <v>15</v>
      </c>
    </row>
    <row r="2447" spans="1:4" ht="15.75" x14ac:dyDescent="0.25">
      <c r="A2447" s="21">
        <v>2011</v>
      </c>
      <c r="B2447" s="2" t="s">
        <v>86</v>
      </c>
      <c r="C2447" s="2" t="s">
        <v>22</v>
      </c>
      <c r="D2447" s="2">
        <v>4933</v>
      </c>
    </row>
    <row r="2448" spans="1:4" ht="15.75" x14ac:dyDescent="0.25">
      <c r="A2448" s="21">
        <v>2011</v>
      </c>
      <c r="B2448" s="2" t="s">
        <v>86</v>
      </c>
      <c r="C2448" s="2" t="s">
        <v>77</v>
      </c>
      <c r="D2448" s="2">
        <v>20</v>
      </c>
    </row>
    <row r="2449" spans="1:4" ht="15.75" x14ac:dyDescent="0.25">
      <c r="A2449" s="21">
        <v>2011</v>
      </c>
      <c r="B2449" s="2" t="s">
        <v>86</v>
      </c>
      <c r="C2449" s="2" t="s">
        <v>78</v>
      </c>
      <c r="D2449" s="2">
        <v>380</v>
      </c>
    </row>
    <row r="2450" spans="1:4" ht="15.75" x14ac:dyDescent="0.25">
      <c r="A2450" s="21">
        <v>2011</v>
      </c>
      <c r="B2450" s="2" t="s">
        <v>86</v>
      </c>
      <c r="C2450" s="2" t="s">
        <v>79</v>
      </c>
      <c r="D2450" s="2">
        <v>22</v>
      </c>
    </row>
    <row r="2451" spans="1:4" ht="15.75" x14ac:dyDescent="0.25">
      <c r="A2451" s="21">
        <v>2011</v>
      </c>
      <c r="B2451" s="2" t="s">
        <v>87</v>
      </c>
      <c r="C2451" s="2" t="s">
        <v>66</v>
      </c>
      <c r="D2451" s="2">
        <v>340</v>
      </c>
    </row>
    <row r="2452" spans="1:4" ht="15.75" x14ac:dyDescent="0.25">
      <c r="A2452" s="21">
        <v>2011</v>
      </c>
      <c r="B2452" s="2" t="s">
        <v>87</v>
      </c>
      <c r="C2452" s="2" t="s">
        <v>67</v>
      </c>
      <c r="D2452" s="2">
        <v>84</v>
      </c>
    </row>
    <row r="2453" spans="1:4" ht="15.75" x14ac:dyDescent="0.25">
      <c r="A2453" s="21">
        <v>2011</v>
      </c>
      <c r="B2453" s="2" t="s">
        <v>87</v>
      </c>
      <c r="C2453" s="2" t="s">
        <v>68</v>
      </c>
      <c r="D2453" s="2">
        <v>109</v>
      </c>
    </row>
    <row r="2454" spans="1:4" ht="15.75" x14ac:dyDescent="0.25">
      <c r="A2454" s="21">
        <v>2011</v>
      </c>
      <c r="B2454" s="2" t="s">
        <v>87</v>
      </c>
      <c r="C2454" s="2" t="s">
        <v>69</v>
      </c>
      <c r="D2454" s="2">
        <v>326</v>
      </c>
    </row>
    <row r="2455" spans="1:4" ht="15.75" x14ac:dyDescent="0.25">
      <c r="A2455" s="21">
        <v>2011</v>
      </c>
      <c r="B2455" s="2" t="s">
        <v>87</v>
      </c>
      <c r="C2455" s="2" t="s">
        <v>70</v>
      </c>
      <c r="D2455" s="2">
        <v>260</v>
      </c>
    </row>
    <row r="2456" spans="1:4" ht="15.75" x14ac:dyDescent="0.25">
      <c r="A2456" s="21">
        <v>2011</v>
      </c>
      <c r="B2456" s="2" t="s">
        <v>87</v>
      </c>
      <c r="C2456" s="2" t="s">
        <v>71</v>
      </c>
      <c r="D2456" s="2">
        <v>517</v>
      </c>
    </row>
    <row r="2457" spans="1:4" ht="15.75" x14ac:dyDescent="0.25">
      <c r="A2457" s="21">
        <v>2011</v>
      </c>
      <c r="B2457" s="2" t="s">
        <v>87</v>
      </c>
      <c r="C2457" s="2" t="s">
        <v>72</v>
      </c>
      <c r="D2457" s="2">
        <v>1082</v>
      </c>
    </row>
    <row r="2458" spans="1:4" ht="15.75" x14ac:dyDescent="0.25">
      <c r="A2458" s="21">
        <v>2011</v>
      </c>
      <c r="B2458" s="2" t="s">
        <v>87</v>
      </c>
      <c r="C2458" s="2" t="s">
        <v>73</v>
      </c>
      <c r="D2458" s="2">
        <v>235</v>
      </c>
    </row>
    <row r="2459" spans="1:4" ht="15.75" x14ac:dyDescent="0.25">
      <c r="A2459" s="21">
        <v>2011</v>
      </c>
      <c r="B2459" s="2" t="s">
        <v>87</v>
      </c>
      <c r="C2459" s="2" t="s">
        <v>74</v>
      </c>
      <c r="D2459" s="2">
        <v>668</v>
      </c>
    </row>
    <row r="2460" spans="1:4" ht="15.75" x14ac:dyDescent="0.25">
      <c r="A2460" s="21">
        <v>2011</v>
      </c>
      <c r="B2460" s="2" t="s">
        <v>87</v>
      </c>
      <c r="C2460" s="2" t="s">
        <v>75</v>
      </c>
      <c r="D2460" s="2">
        <v>734</v>
      </c>
    </row>
    <row r="2461" spans="1:4" ht="15.75" x14ac:dyDescent="0.25">
      <c r="A2461" s="21">
        <v>2011</v>
      </c>
      <c r="B2461" s="2" t="s">
        <v>87</v>
      </c>
      <c r="C2461" s="2" t="s">
        <v>76</v>
      </c>
      <c r="D2461" s="2">
        <v>11</v>
      </c>
    </row>
    <row r="2462" spans="1:4" ht="15.75" x14ac:dyDescent="0.25">
      <c r="A2462" s="21">
        <v>2011</v>
      </c>
      <c r="B2462" s="2" t="s">
        <v>87</v>
      </c>
      <c r="C2462" s="2" t="s">
        <v>22</v>
      </c>
      <c r="D2462" s="2">
        <v>4777</v>
      </c>
    </row>
    <row r="2463" spans="1:4" ht="15.75" x14ac:dyDescent="0.25">
      <c r="A2463" s="21">
        <v>2011</v>
      </c>
      <c r="B2463" s="2" t="s">
        <v>87</v>
      </c>
      <c r="C2463" s="2" t="s">
        <v>77</v>
      </c>
      <c r="D2463" s="2">
        <v>13</v>
      </c>
    </row>
    <row r="2464" spans="1:4" ht="15.75" x14ac:dyDescent="0.25">
      <c r="A2464" s="21">
        <v>2011</v>
      </c>
      <c r="B2464" s="2" t="s">
        <v>87</v>
      </c>
      <c r="C2464" s="2" t="s">
        <v>78</v>
      </c>
      <c r="D2464" s="2">
        <v>375</v>
      </c>
    </row>
    <row r="2465" spans="1:4" ht="15.75" x14ac:dyDescent="0.25">
      <c r="A2465" s="21">
        <v>2011</v>
      </c>
      <c r="B2465" s="2" t="s">
        <v>87</v>
      </c>
      <c r="C2465" s="2" t="s">
        <v>79</v>
      </c>
      <c r="D2465" s="2">
        <v>23</v>
      </c>
    </row>
    <row r="2466" spans="1:4" ht="15.75" x14ac:dyDescent="0.25">
      <c r="A2466" s="21">
        <v>2011</v>
      </c>
      <c r="B2466" s="2" t="s">
        <v>88</v>
      </c>
      <c r="C2466" s="2" t="s">
        <v>66</v>
      </c>
      <c r="D2466" s="2">
        <v>323</v>
      </c>
    </row>
    <row r="2467" spans="1:4" ht="15.75" x14ac:dyDescent="0.25">
      <c r="A2467" s="21">
        <v>2011</v>
      </c>
      <c r="B2467" s="2" t="s">
        <v>88</v>
      </c>
      <c r="C2467" s="2" t="s">
        <v>67</v>
      </c>
      <c r="D2467" s="2">
        <v>93</v>
      </c>
    </row>
    <row r="2468" spans="1:4" ht="15.75" x14ac:dyDescent="0.25">
      <c r="A2468" s="21">
        <v>2011</v>
      </c>
      <c r="B2468" s="2" t="s">
        <v>88</v>
      </c>
      <c r="C2468" s="2" t="s">
        <v>68</v>
      </c>
      <c r="D2468" s="2">
        <v>95</v>
      </c>
    </row>
    <row r="2469" spans="1:4" ht="15.75" x14ac:dyDescent="0.25">
      <c r="A2469" s="21">
        <v>2011</v>
      </c>
      <c r="B2469" s="2" t="s">
        <v>88</v>
      </c>
      <c r="C2469" s="2" t="s">
        <v>69</v>
      </c>
      <c r="D2469" s="2">
        <v>333</v>
      </c>
    </row>
    <row r="2470" spans="1:4" ht="15.75" x14ac:dyDescent="0.25">
      <c r="A2470" s="21">
        <v>2011</v>
      </c>
      <c r="B2470" s="2" t="s">
        <v>88</v>
      </c>
      <c r="C2470" s="2" t="s">
        <v>70</v>
      </c>
      <c r="D2470" s="2">
        <v>279</v>
      </c>
    </row>
    <row r="2471" spans="1:4" ht="15.75" x14ac:dyDescent="0.25">
      <c r="A2471" s="21">
        <v>2011</v>
      </c>
      <c r="B2471" s="2" t="s">
        <v>88</v>
      </c>
      <c r="C2471" s="2" t="s">
        <v>71</v>
      </c>
      <c r="D2471" s="2">
        <v>501</v>
      </c>
    </row>
    <row r="2472" spans="1:4" ht="15.75" x14ac:dyDescent="0.25">
      <c r="A2472" s="21">
        <v>2011</v>
      </c>
      <c r="B2472" s="2" t="s">
        <v>88</v>
      </c>
      <c r="C2472" s="2" t="s">
        <v>72</v>
      </c>
      <c r="D2472" s="2">
        <v>1102</v>
      </c>
    </row>
    <row r="2473" spans="1:4" ht="15.75" x14ac:dyDescent="0.25">
      <c r="A2473" s="21">
        <v>2011</v>
      </c>
      <c r="B2473" s="2" t="s">
        <v>88</v>
      </c>
      <c r="C2473" s="2" t="s">
        <v>73</v>
      </c>
      <c r="D2473" s="2">
        <v>270</v>
      </c>
    </row>
    <row r="2474" spans="1:4" ht="15.75" x14ac:dyDescent="0.25">
      <c r="A2474" s="21">
        <v>2011</v>
      </c>
      <c r="B2474" s="2" t="s">
        <v>88</v>
      </c>
      <c r="C2474" s="2" t="s">
        <v>74</v>
      </c>
      <c r="D2474" s="2">
        <v>598</v>
      </c>
    </row>
    <row r="2475" spans="1:4" ht="15.75" x14ac:dyDescent="0.25">
      <c r="A2475" s="21">
        <v>2011</v>
      </c>
      <c r="B2475" s="2" t="s">
        <v>88</v>
      </c>
      <c r="C2475" s="2" t="s">
        <v>75</v>
      </c>
      <c r="D2475" s="2">
        <v>862</v>
      </c>
    </row>
    <row r="2476" spans="1:4" ht="15.75" x14ac:dyDescent="0.25">
      <c r="A2476" s="21">
        <v>2011</v>
      </c>
      <c r="B2476" s="2" t="s">
        <v>88</v>
      </c>
      <c r="C2476" s="2" t="s">
        <v>76</v>
      </c>
      <c r="D2476" s="2">
        <v>18</v>
      </c>
    </row>
    <row r="2477" spans="1:4" ht="15.75" x14ac:dyDescent="0.25">
      <c r="A2477" s="21">
        <v>2011</v>
      </c>
      <c r="B2477" s="2" t="s">
        <v>88</v>
      </c>
      <c r="C2477" s="2" t="s">
        <v>22</v>
      </c>
      <c r="D2477" s="2">
        <v>4878</v>
      </c>
    </row>
    <row r="2478" spans="1:4" ht="15.75" x14ac:dyDescent="0.25">
      <c r="A2478" s="21">
        <v>2011</v>
      </c>
      <c r="B2478" s="2" t="s">
        <v>88</v>
      </c>
      <c r="C2478" s="2" t="s">
        <v>77</v>
      </c>
      <c r="D2478" s="2">
        <v>24</v>
      </c>
    </row>
    <row r="2479" spans="1:4" ht="15.75" x14ac:dyDescent="0.25">
      <c r="A2479" s="21">
        <v>2011</v>
      </c>
      <c r="B2479" s="2" t="s">
        <v>88</v>
      </c>
      <c r="C2479" s="2" t="s">
        <v>78</v>
      </c>
      <c r="D2479" s="2">
        <v>358</v>
      </c>
    </row>
    <row r="2480" spans="1:4" ht="15.75" x14ac:dyDescent="0.25">
      <c r="A2480" s="21">
        <v>2011</v>
      </c>
      <c r="B2480" s="2" t="s">
        <v>88</v>
      </c>
      <c r="C2480" s="2" t="s">
        <v>79</v>
      </c>
      <c r="D2480" s="2">
        <v>22</v>
      </c>
    </row>
    <row r="2481" spans="1:4" ht="15.75" x14ac:dyDescent="0.25">
      <c r="A2481" s="21">
        <v>2011</v>
      </c>
      <c r="B2481" s="2" t="s">
        <v>89</v>
      </c>
      <c r="C2481" s="2" t="s">
        <v>66</v>
      </c>
      <c r="D2481" s="2">
        <v>323</v>
      </c>
    </row>
    <row r="2482" spans="1:4" ht="15.75" x14ac:dyDescent="0.25">
      <c r="A2482" s="21">
        <v>2011</v>
      </c>
      <c r="B2482" s="2" t="s">
        <v>89</v>
      </c>
      <c r="C2482" s="2" t="s">
        <v>67</v>
      </c>
      <c r="D2482" s="2">
        <v>82</v>
      </c>
    </row>
    <row r="2483" spans="1:4" ht="15.75" x14ac:dyDescent="0.25">
      <c r="A2483" s="21">
        <v>2011</v>
      </c>
      <c r="B2483" s="2" t="s">
        <v>89</v>
      </c>
      <c r="C2483" s="2" t="s">
        <v>68</v>
      </c>
      <c r="D2483" s="2">
        <v>118</v>
      </c>
    </row>
    <row r="2484" spans="1:4" ht="15.75" x14ac:dyDescent="0.25">
      <c r="A2484" s="21">
        <v>2011</v>
      </c>
      <c r="B2484" s="2" t="s">
        <v>89</v>
      </c>
      <c r="C2484" s="2" t="s">
        <v>69</v>
      </c>
      <c r="D2484" s="2">
        <v>370</v>
      </c>
    </row>
    <row r="2485" spans="1:4" ht="15.75" x14ac:dyDescent="0.25">
      <c r="A2485" s="21">
        <v>2011</v>
      </c>
      <c r="B2485" s="2" t="s">
        <v>89</v>
      </c>
      <c r="C2485" s="2" t="s">
        <v>70</v>
      </c>
      <c r="D2485" s="2">
        <v>267</v>
      </c>
    </row>
    <row r="2486" spans="1:4" ht="15.75" x14ac:dyDescent="0.25">
      <c r="A2486" s="21">
        <v>2011</v>
      </c>
      <c r="B2486" s="2" t="s">
        <v>89</v>
      </c>
      <c r="C2486" s="2" t="s">
        <v>71</v>
      </c>
      <c r="D2486" s="2">
        <v>493</v>
      </c>
    </row>
    <row r="2487" spans="1:4" ht="15.75" x14ac:dyDescent="0.25">
      <c r="A2487" s="21">
        <v>2011</v>
      </c>
      <c r="B2487" s="2" t="s">
        <v>89</v>
      </c>
      <c r="C2487" s="2" t="s">
        <v>72</v>
      </c>
      <c r="D2487" s="2">
        <v>1087</v>
      </c>
    </row>
    <row r="2488" spans="1:4" ht="15.75" x14ac:dyDescent="0.25">
      <c r="A2488" s="21">
        <v>2011</v>
      </c>
      <c r="B2488" s="2" t="s">
        <v>89</v>
      </c>
      <c r="C2488" s="2" t="s">
        <v>73</v>
      </c>
      <c r="D2488" s="2">
        <v>294</v>
      </c>
    </row>
    <row r="2489" spans="1:4" ht="15.75" x14ac:dyDescent="0.25">
      <c r="A2489" s="21">
        <v>2011</v>
      </c>
      <c r="B2489" s="2" t="s">
        <v>89</v>
      </c>
      <c r="C2489" s="2" t="s">
        <v>74</v>
      </c>
      <c r="D2489" s="2">
        <v>624</v>
      </c>
    </row>
    <row r="2490" spans="1:4" ht="15.75" x14ac:dyDescent="0.25">
      <c r="A2490" s="21">
        <v>2011</v>
      </c>
      <c r="B2490" s="2" t="s">
        <v>89</v>
      </c>
      <c r="C2490" s="2" t="s">
        <v>75</v>
      </c>
      <c r="D2490" s="2">
        <v>872</v>
      </c>
    </row>
    <row r="2491" spans="1:4" ht="15.75" x14ac:dyDescent="0.25">
      <c r="A2491" s="21">
        <v>2011</v>
      </c>
      <c r="B2491" s="2" t="s">
        <v>89</v>
      </c>
      <c r="C2491" s="2" t="s">
        <v>76</v>
      </c>
      <c r="D2491" s="2">
        <v>16</v>
      </c>
    </row>
    <row r="2492" spans="1:4" ht="15.75" x14ac:dyDescent="0.25">
      <c r="A2492" s="21">
        <v>2011</v>
      </c>
      <c r="B2492" s="2" t="s">
        <v>89</v>
      </c>
      <c r="C2492" s="2" t="s">
        <v>22</v>
      </c>
      <c r="D2492" s="2">
        <v>4964</v>
      </c>
    </row>
    <row r="2493" spans="1:4" ht="15.75" x14ac:dyDescent="0.25">
      <c r="A2493" s="21">
        <v>2011</v>
      </c>
      <c r="B2493" s="2" t="s">
        <v>89</v>
      </c>
      <c r="C2493" s="2" t="s">
        <v>77</v>
      </c>
      <c r="D2493" s="2">
        <v>19</v>
      </c>
    </row>
    <row r="2494" spans="1:4" ht="15.75" x14ac:dyDescent="0.25">
      <c r="A2494" s="21">
        <v>2011</v>
      </c>
      <c r="B2494" s="2" t="s">
        <v>89</v>
      </c>
      <c r="C2494" s="2" t="s">
        <v>78</v>
      </c>
      <c r="D2494" s="2">
        <v>372</v>
      </c>
    </row>
    <row r="2495" spans="1:4" ht="15.75" x14ac:dyDescent="0.25">
      <c r="A2495" s="21">
        <v>2011</v>
      </c>
      <c r="B2495" s="2" t="s">
        <v>89</v>
      </c>
      <c r="C2495" s="2" t="s">
        <v>79</v>
      </c>
      <c r="D2495" s="2">
        <v>27</v>
      </c>
    </row>
    <row r="2496" spans="1:4" ht="15.75" x14ac:dyDescent="0.25">
      <c r="A2496" s="21">
        <v>2011</v>
      </c>
      <c r="B2496" s="2" t="s">
        <v>90</v>
      </c>
      <c r="C2496" s="2" t="s">
        <v>66</v>
      </c>
      <c r="D2496" s="2">
        <v>359</v>
      </c>
    </row>
    <row r="2497" spans="1:4" ht="15.75" x14ac:dyDescent="0.25">
      <c r="A2497" s="21">
        <v>2011</v>
      </c>
      <c r="B2497" s="2" t="s">
        <v>90</v>
      </c>
      <c r="C2497" s="2" t="s">
        <v>67</v>
      </c>
      <c r="D2497" s="2">
        <v>95</v>
      </c>
    </row>
    <row r="2498" spans="1:4" ht="15.75" x14ac:dyDescent="0.25">
      <c r="A2498" s="21">
        <v>2011</v>
      </c>
      <c r="B2498" s="2" t="s">
        <v>90</v>
      </c>
      <c r="C2498" s="2" t="s">
        <v>68</v>
      </c>
      <c r="D2498" s="2">
        <v>106</v>
      </c>
    </row>
    <row r="2499" spans="1:4" ht="15.75" x14ac:dyDescent="0.25">
      <c r="A2499" s="21">
        <v>2011</v>
      </c>
      <c r="B2499" s="2" t="s">
        <v>90</v>
      </c>
      <c r="C2499" s="2" t="s">
        <v>69</v>
      </c>
      <c r="D2499" s="2">
        <v>385</v>
      </c>
    </row>
    <row r="2500" spans="1:4" ht="15.75" x14ac:dyDescent="0.25">
      <c r="A2500" s="21">
        <v>2011</v>
      </c>
      <c r="B2500" s="2" t="s">
        <v>90</v>
      </c>
      <c r="C2500" s="2" t="s">
        <v>70</v>
      </c>
      <c r="D2500" s="2">
        <v>279</v>
      </c>
    </row>
    <row r="2501" spans="1:4" ht="15.75" x14ac:dyDescent="0.25">
      <c r="A2501" s="21">
        <v>2011</v>
      </c>
      <c r="B2501" s="2" t="s">
        <v>90</v>
      </c>
      <c r="C2501" s="2" t="s">
        <v>71</v>
      </c>
      <c r="D2501" s="2">
        <v>561</v>
      </c>
    </row>
    <row r="2502" spans="1:4" ht="15.75" x14ac:dyDescent="0.25">
      <c r="A2502" s="21">
        <v>2011</v>
      </c>
      <c r="B2502" s="2" t="s">
        <v>90</v>
      </c>
      <c r="C2502" s="2" t="s">
        <v>72</v>
      </c>
      <c r="D2502" s="2">
        <v>1150</v>
      </c>
    </row>
    <row r="2503" spans="1:4" ht="15.75" x14ac:dyDescent="0.25">
      <c r="A2503" s="21">
        <v>2011</v>
      </c>
      <c r="B2503" s="2" t="s">
        <v>90</v>
      </c>
      <c r="C2503" s="2" t="s">
        <v>73</v>
      </c>
      <c r="D2503" s="2">
        <v>269</v>
      </c>
    </row>
    <row r="2504" spans="1:4" ht="15.75" x14ac:dyDescent="0.25">
      <c r="A2504" s="21">
        <v>2011</v>
      </c>
      <c r="B2504" s="2" t="s">
        <v>90</v>
      </c>
      <c r="C2504" s="2" t="s">
        <v>74</v>
      </c>
      <c r="D2504" s="2">
        <v>701</v>
      </c>
    </row>
    <row r="2505" spans="1:4" ht="15.75" x14ac:dyDescent="0.25">
      <c r="A2505" s="21">
        <v>2011</v>
      </c>
      <c r="B2505" s="2" t="s">
        <v>90</v>
      </c>
      <c r="C2505" s="2" t="s">
        <v>75</v>
      </c>
      <c r="D2505" s="2">
        <v>807</v>
      </c>
    </row>
    <row r="2506" spans="1:4" ht="15.75" x14ac:dyDescent="0.25">
      <c r="A2506" s="21">
        <v>2011</v>
      </c>
      <c r="B2506" s="2" t="s">
        <v>90</v>
      </c>
      <c r="C2506" s="2" t="s">
        <v>76</v>
      </c>
      <c r="D2506" s="2">
        <v>18</v>
      </c>
    </row>
    <row r="2507" spans="1:4" ht="15.75" x14ac:dyDescent="0.25">
      <c r="A2507" s="21">
        <v>2011</v>
      </c>
      <c r="B2507" s="2" t="s">
        <v>90</v>
      </c>
      <c r="C2507" s="2" t="s">
        <v>22</v>
      </c>
      <c r="D2507" s="2">
        <v>5174</v>
      </c>
    </row>
    <row r="2508" spans="1:4" ht="15.75" x14ac:dyDescent="0.25">
      <c r="A2508" s="21">
        <v>2011</v>
      </c>
      <c r="B2508" s="2" t="s">
        <v>90</v>
      </c>
      <c r="C2508" s="2" t="s">
        <v>77</v>
      </c>
      <c r="D2508" s="2">
        <v>20</v>
      </c>
    </row>
    <row r="2509" spans="1:4" ht="15.75" x14ac:dyDescent="0.25">
      <c r="A2509" s="21">
        <v>2011</v>
      </c>
      <c r="B2509" s="2" t="s">
        <v>90</v>
      </c>
      <c r="C2509" s="2" t="s">
        <v>78</v>
      </c>
      <c r="D2509" s="2">
        <v>404</v>
      </c>
    </row>
    <row r="2510" spans="1:4" ht="15.75" x14ac:dyDescent="0.25">
      <c r="A2510" s="21">
        <v>2011</v>
      </c>
      <c r="B2510" s="2" t="s">
        <v>90</v>
      </c>
      <c r="C2510" s="2" t="s">
        <v>79</v>
      </c>
      <c r="D2510" s="2">
        <v>20</v>
      </c>
    </row>
    <row r="2511" spans="1:4" ht="15.75" x14ac:dyDescent="0.25">
      <c r="A2511" s="21">
        <v>2011</v>
      </c>
      <c r="B2511" s="2" t="s">
        <v>91</v>
      </c>
      <c r="C2511" s="2" t="s">
        <v>66</v>
      </c>
      <c r="D2511" s="2">
        <v>335</v>
      </c>
    </row>
    <row r="2512" spans="1:4" ht="15.75" x14ac:dyDescent="0.25">
      <c r="A2512" s="21">
        <v>2011</v>
      </c>
      <c r="B2512" s="2" t="s">
        <v>91</v>
      </c>
      <c r="C2512" s="2" t="s">
        <v>67</v>
      </c>
      <c r="D2512" s="2">
        <v>111</v>
      </c>
    </row>
    <row r="2513" spans="1:4" ht="15.75" x14ac:dyDescent="0.25">
      <c r="A2513" s="21">
        <v>2011</v>
      </c>
      <c r="B2513" s="2" t="s">
        <v>91</v>
      </c>
      <c r="C2513" s="2" t="s">
        <v>68</v>
      </c>
      <c r="D2513" s="2">
        <v>119</v>
      </c>
    </row>
    <row r="2514" spans="1:4" ht="15.75" x14ac:dyDescent="0.25">
      <c r="A2514" s="21">
        <v>2011</v>
      </c>
      <c r="B2514" s="2" t="s">
        <v>91</v>
      </c>
      <c r="C2514" s="2" t="s">
        <v>69</v>
      </c>
      <c r="D2514" s="2">
        <v>345</v>
      </c>
    </row>
    <row r="2515" spans="1:4" ht="15.75" x14ac:dyDescent="0.25">
      <c r="A2515" s="21">
        <v>2011</v>
      </c>
      <c r="B2515" s="2" t="s">
        <v>91</v>
      </c>
      <c r="C2515" s="2" t="s">
        <v>70</v>
      </c>
      <c r="D2515" s="2">
        <v>264</v>
      </c>
    </row>
    <row r="2516" spans="1:4" ht="15.75" x14ac:dyDescent="0.25">
      <c r="A2516" s="21">
        <v>2011</v>
      </c>
      <c r="B2516" s="2" t="s">
        <v>91</v>
      </c>
      <c r="C2516" s="2" t="s">
        <v>71</v>
      </c>
      <c r="D2516" s="2">
        <v>547</v>
      </c>
    </row>
    <row r="2517" spans="1:4" ht="15.75" x14ac:dyDescent="0.25">
      <c r="A2517" s="21">
        <v>2011</v>
      </c>
      <c r="B2517" s="2" t="s">
        <v>91</v>
      </c>
      <c r="C2517" s="2" t="s">
        <v>72</v>
      </c>
      <c r="D2517" s="2">
        <v>1182</v>
      </c>
    </row>
    <row r="2518" spans="1:4" ht="15.75" x14ac:dyDescent="0.25">
      <c r="A2518" s="21">
        <v>2011</v>
      </c>
      <c r="B2518" s="2" t="s">
        <v>91</v>
      </c>
      <c r="C2518" s="2" t="s">
        <v>73</v>
      </c>
      <c r="D2518" s="2">
        <v>272</v>
      </c>
    </row>
    <row r="2519" spans="1:4" ht="15.75" x14ac:dyDescent="0.25">
      <c r="A2519" s="21">
        <v>2011</v>
      </c>
      <c r="B2519" s="2" t="s">
        <v>91</v>
      </c>
      <c r="C2519" s="2" t="s">
        <v>74</v>
      </c>
      <c r="D2519" s="2">
        <v>635</v>
      </c>
    </row>
    <row r="2520" spans="1:4" ht="15.75" x14ac:dyDescent="0.25">
      <c r="A2520" s="21">
        <v>2011</v>
      </c>
      <c r="B2520" s="2" t="s">
        <v>91</v>
      </c>
      <c r="C2520" s="2" t="s">
        <v>75</v>
      </c>
      <c r="D2520" s="2">
        <v>852</v>
      </c>
    </row>
    <row r="2521" spans="1:4" ht="15.75" x14ac:dyDescent="0.25">
      <c r="A2521" s="21">
        <v>2011</v>
      </c>
      <c r="B2521" s="2" t="s">
        <v>91</v>
      </c>
      <c r="C2521" s="2" t="s">
        <v>76</v>
      </c>
      <c r="D2521" s="2">
        <v>22</v>
      </c>
    </row>
    <row r="2522" spans="1:4" ht="15.75" x14ac:dyDescent="0.25">
      <c r="A2522" s="21">
        <v>2011</v>
      </c>
      <c r="B2522" s="2" t="s">
        <v>91</v>
      </c>
      <c r="C2522" s="2" t="s">
        <v>22</v>
      </c>
      <c r="D2522" s="2">
        <v>5113</v>
      </c>
    </row>
    <row r="2523" spans="1:4" ht="15.75" x14ac:dyDescent="0.25">
      <c r="A2523" s="21">
        <v>2011</v>
      </c>
      <c r="B2523" s="2" t="s">
        <v>91</v>
      </c>
      <c r="C2523" s="2" t="s">
        <v>77</v>
      </c>
      <c r="D2523" s="2">
        <v>19</v>
      </c>
    </row>
    <row r="2524" spans="1:4" ht="15.75" x14ac:dyDescent="0.25">
      <c r="A2524" s="21">
        <v>2011</v>
      </c>
      <c r="B2524" s="2" t="s">
        <v>91</v>
      </c>
      <c r="C2524" s="2" t="s">
        <v>78</v>
      </c>
      <c r="D2524" s="2">
        <v>385</v>
      </c>
    </row>
    <row r="2525" spans="1:4" ht="15.75" x14ac:dyDescent="0.25">
      <c r="A2525" s="21">
        <v>2011</v>
      </c>
      <c r="B2525" s="2" t="s">
        <v>91</v>
      </c>
      <c r="C2525" s="2" t="s">
        <v>79</v>
      </c>
      <c r="D2525" s="2">
        <v>25</v>
      </c>
    </row>
    <row r="2526" spans="1:4" ht="15.75" x14ac:dyDescent="0.25">
      <c r="A2526" s="21">
        <v>2011</v>
      </c>
      <c r="B2526" s="2" t="s">
        <v>80</v>
      </c>
      <c r="C2526" s="2" t="s">
        <v>66</v>
      </c>
      <c r="D2526" s="2">
        <v>288</v>
      </c>
    </row>
    <row r="2527" spans="1:4" ht="15.75" x14ac:dyDescent="0.25">
      <c r="A2527" s="21">
        <v>2011</v>
      </c>
      <c r="B2527" s="2" t="s">
        <v>80</v>
      </c>
      <c r="C2527" s="2" t="s">
        <v>67</v>
      </c>
      <c r="D2527" s="2">
        <v>100</v>
      </c>
    </row>
    <row r="2528" spans="1:4" ht="15.75" x14ac:dyDescent="0.25">
      <c r="A2528" s="21">
        <v>2011</v>
      </c>
      <c r="B2528" s="2" t="s">
        <v>80</v>
      </c>
      <c r="C2528" s="2" t="s">
        <v>68</v>
      </c>
      <c r="D2528" s="2">
        <v>121</v>
      </c>
    </row>
    <row r="2529" spans="1:4" ht="15.75" x14ac:dyDescent="0.25">
      <c r="A2529" s="21">
        <v>2011</v>
      </c>
      <c r="B2529" s="2" t="s">
        <v>80</v>
      </c>
      <c r="C2529" s="2" t="s">
        <v>69</v>
      </c>
      <c r="D2529" s="2">
        <v>353</v>
      </c>
    </row>
    <row r="2530" spans="1:4" ht="15.75" x14ac:dyDescent="0.25">
      <c r="A2530" s="21">
        <v>2011</v>
      </c>
      <c r="B2530" s="2" t="s">
        <v>80</v>
      </c>
      <c r="C2530" s="2" t="s">
        <v>70</v>
      </c>
      <c r="D2530" s="2">
        <v>253</v>
      </c>
    </row>
    <row r="2531" spans="1:4" ht="15.75" x14ac:dyDescent="0.25">
      <c r="A2531" s="21">
        <v>2011</v>
      </c>
      <c r="B2531" s="2" t="s">
        <v>80</v>
      </c>
      <c r="C2531" s="2" t="s">
        <v>71</v>
      </c>
      <c r="D2531" s="2">
        <v>582</v>
      </c>
    </row>
    <row r="2532" spans="1:4" ht="15.75" x14ac:dyDescent="0.25">
      <c r="A2532" s="21">
        <v>2011</v>
      </c>
      <c r="B2532" s="2" t="s">
        <v>80</v>
      </c>
      <c r="C2532" s="2" t="s">
        <v>72</v>
      </c>
      <c r="D2532" s="2">
        <v>1130</v>
      </c>
    </row>
    <row r="2533" spans="1:4" ht="15.75" x14ac:dyDescent="0.25">
      <c r="A2533" s="21">
        <v>2011</v>
      </c>
      <c r="B2533" s="2" t="s">
        <v>80</v>
      </c>
      <c r="C2533" s="2" t="s">
        <v>73</v>
      </c>
      <c r="D2533" s="2">
        <v>265</v>
      </c>
    </row>
    <row r="2534" spans="1:4" ht="15.75" x14ac:dyDescent="0.25">
      <c r="A2534" s="21">
        <v>2011</v>
      </c>
      <c r="B2534" s="2" t="s">
        <v>80</v>
      </c>
      <c r="C2534" s="2" t="s">
        <v>74</v>
      </c>
      <c r="D2534" s="2">
        <v>632</v>
      </c>
    </row>
    <row r="2535" spans="1:4" ht="15.75" x14ac:dyDescent="0.25">
      <c r="A2535" s="21">
        <v>2011</v>
      </c>
      <c r="B2535" s="2" t="s">
        <v>80</v>
      </c>
      <c r="C2535" s="2" t="s">
        <v>75</v>
      </c>
      <c r="D2535" s="2">
        <v>851</v>
      </c>
    </row>
    <row r="2536" spans="1:4" ht="15.75" x14ac:dyDescent="0.25">
      <c r="A2536" s="21">
        <v>2011</v>
      </c>
      <c r="B2536" s="2" t="s">
        <v>80</v>
      </c>
      <c r="C2536" s="2" t="s">
        <v>76</v>
      </c>
      <c r="D2536" s="2">
        <v>15</v>
      </c>
    </row>
    <row r="2537" spans="1:4" ht="15.75" x14ac:dyDescent="0.25">
      <c r="A2537" s="21">
        <v>2011</v>
      </c>
      <c r="B2537" s="2" t="s">
        <v>80</v>
      </c>
      <c r="C2537" s="2" t="s">
        <v>22</v>
      </c>
      <c r="D2537" s="2">
        <v>5007</v>
      </c>
    </row>
    <row r="2538" spans="1:4" ht="15.75" x14ac:dyDescent="0.25">
      <c r="A2538" s="21">
        <v>2011</v>
      </c>
      <c r="B2538" s="2" t="s">
        <v>80</v>
      </c>
      <c r="C2538" s="2" t="s">
        <v>77</v>
      </c>
      <c r="D2538" s="2">
        <v>24</v>
      </c>
    </row>
    <row r="2539" spans="1:4" ht="15.75" x14ac:dyDescent="0.25">
      <c r="A2539" s="21">
        <v>2011</v>
      </c>
      <c r="B2539" s="2" t="s">
        <v>80</v>
      </c>
      <c r="C2539" s="2" t="s">
        <v>78</v>
      </c>
      <c r="D2539" s="2">
        <v>375</v>
      </c>
    </row>
    <row r="2540" spans="1:4" ht="15.75" x14ac:dyDescent="0.25">
      <c r="A2540" s="21">
        <v>2011</v>
      </c>
      <c r="B2540" s="2" t="s">
        <v>80</v>
      </c>
      <c r="C2540" s="2" t="s">
        <v>79</v>
      </c>
      <c r="D2540" s="2">
        <v>18</v>
      </c>
    </row>
    <row r="2541" spans="1:4" ht="15.75" x14ac:dyDescent="0.25">
      <c r="A2541" s="21">
        <v>2011</v>
      </c>
      <c r="B2541" s="2" t="s">
        <v>81</v>
      </c>
      <c r="C2541" s="2" t="s">
        <v>66</v>
      </c>
      <c r="D2541" s="2">
        <v>314</v>
      </c>
    </row>
    <row r="2542" spans="1:4" ht="15.75" x14ac:dyDescent="0.25">
      <c r="A2542" s="21">
        <v>2011</v>
      </c>
      <c r="B2542" s="2" t="s">
        <v>81</v>
      </c>
      <c r="C2542" s="2" t="s">
        <v>67</v>
      </c>
      <c r="D2542" s="2">
        <v>94</v>
      </c>
    </row>
    <row r="2543" spans="1:4" ht="15.75" x14ac:dyDescent="0.25">
      <c r="A2543" s="21">
        <v>2011</v>
      </c>
      <c r="B2543" s="2" t="s">
        <v>81</v>
      </c>
      <c r="C2543" s="2" t="s">
        <v>68</v>
      </c>
      <c r="D2543" s="2">
        <v>127</v>
      </c>
    </row>
    <row r="2544" spans="1:4" ht="15.75" x14ac:dyDescent="0.25">
      <c r="A2544" s="21">
        <v>2011</v>
      </c>
      <c r="B2544" s="2" t="s">
        <v>81</v>
      </c>
      <c r="C2544" s="2" t="s">
        <v>69</v>
      </c>
      <c r="D2544" s="2">
        <v>350</v>
      </c>
    </row>
    <row r="2545" spans="1:4" ht="15.75" x14ac:dyDescent="0.25">
      <c r="A2545" s="21">
        <v>2011</v>
      </c>
      <c r="B2545" s="2" t="s">
        <v>81</v>
      </c>
      <c r="C2545" s="2" t="s">
        <v>70</v>
      </c>
      <c r="D2545" s="2">
        <v>282</v>
      </c>
    </row>
    <row r="2546" spans="1:4" ht="15.75" x14ac:dyDescent="0.25">
      <c r="A2546" s="21">
        <v>2011</v>
      </c>
      <c r="B2546" s="2" t="s">
        <v>81</v>
      </c>
      <c r="C2546" s="2" t="s">
        <v>71</v>
      </c>
      <c r="D2546" s="2">
        <v>517</v>
      </c>
    </row>
    <row r="2547" spans="1:4" ht="15.75" x14ac:dyDescent="0.25">
      <c r="A2547" s="21">
        <v>2011</v>
      </c>
      <c r="B2547" s="2" t="s">
        <v>81</v>
      </c>
      <c r="C2547" s="2" t="s">
        <v>72</v>
      </c>
      <c r="D2547" s="2">
        <v>1107</v>
      </c>
    </row>
    <row r="2548" spans="1:4" ht="15.75" x14ac:dyDescent="0.25">
      <c r="A2548" s="21">
        <v>2011</v>
      </c>
      <c r="B2548" s="2" t="s">
        <v>81</v>
      </c>
      <c r="C2548" s="2" t="s">
        <v>73</v>
      </c>
      <c r="D2548" s="2">
        <v>285</v>
      </c>
    </row>
    <row r="2549" spans="1:4" ht="15.75" x14ac:dyDescent="0.25">
      <c r="A2549" s="21">
        <v>2011</v>
      </c>
      <c r="B2549" s="2" t="s">
        <v>81</v>
      </c>
      <c r="C2549" s="2" t="s">
        <v>74</v>
      </c>
      <c r="D2549" s="2">
        <v>632</v>
      </c>
    </row>
    <row r="2550" spans="1:4" ht="15.75" x14ac:dyDescent="0.25">
      <c r="A2550" s="21">
        <v>2011</v>
      </c>
      <c r="B2550" s="2" t="s">
        <v>81</v>
      </c>
      <c r="C2550" s="2" t="s">
        <v>75</v>
      </c>
      <c r="D2550" s="2">
        <v>830</v>
      </c>
    </row>
    <row r="2551" spans="1:4" ht="15.75" x14ac:dyDescent="0.25">
      <c r="A2551" s="21">
        <v>2011</v>
      </c>
      <c r="B2551" s="2" t="s">
        <v>81</v>
      </c>
      <c r="C2551" s="2" t="s">
        <v>76</v>
      </c>
      <c r="D2551" s="2">
        <v>22</v>
      </c>
    </row>
    <row r="2552" spans="1:4" ht="15.75" x14ac:dyDescent="0.25">
      <c r="A2552" s="21">
        <v>2011</v>
      </c>
      <c r="B2552" s="2" t="s">
        <v>81</v>
      </c>
      <c r="C2552" s="2" t="s">
        <v>22</v>
      </c>
      <c r="D2552" s="2">
        <v>4984</v>
      </c>
    </row>
    <row r="2553" spans="1:4" ht="15.75" x14ac:dyDescent="0.25">
      <c r="A2553" s="21">
        <v>2011</v>
      </c>
      <c r="B2553" s="2" t="s">
        <v>81</v>
      </c>
      <c r="C2553" s="2" t="s">
        <v>77</v>
      </c>
      <c r="D2553" s="2">
        <v>30</v>
      </c>
    </row>
    <row r="2554" spans="1:4" ht="15.75" x14ac:dyDescent="0.25">
      <c r="A2554" s="21">
        <v>2011</v>
      </c>
      <c r="B2554" s="2" t="s">
        <v>81</v>
      </c>
      <c r="C2554" s="2" t="s">
        <v>78</v>
      </c>
      <c r="D2554" s="2">
        <v>373</v>
      </c>
    </row>
    <row r="2555" spans="1:4" ht="15.75" x14ac:dyDescent="0.25">
      <c r="A2555" s="21">
        <v>2011</v>
      </c>
      <c r="B2555" s="2" t="s">
        <v>81</v>
      </c>
      <c r="C2555" s="2" t="s">
        <v>79</v>
      </c>
      <c r="D2555" s="2">
        <v>21</v>
      </c>
    </row>
    <row r="2556" spans="1:4" ht="15.75" x14ac:dyDescent="0.25">
      <c r="A2556" s="21">
        <v>2011</v>
      </c>
      <c r="B2556" s="2" t="s">
        <v>82</v>
      </c>
      <c r="C2556" s="2" t="s">
        <v>66</v>
      </c>
      <c r="D2556" s="2">
        <v>329</v>
      </c>
    </row>
    <row r="2557" spans="1:4" ht="15.75" x14ac:dyDescent="0.25">
      <c r="A2557" s="21">
        <v>2011</v>
      </c>
      <c r="B2557" s="2" t="s">
        <v>82</v>
      </c>
      <c r="C2557" s="2" t="s">
        <v>67</v>
      </c>
      <c r="D2557" s="2">
        <v>100</v>
      </c>
    </row>
    <row r="2558" spans="1:4" ht="15.75" x14ac:dyDescent="0.25">
      <c r="A2558" s="21">
        <v>2011</v>
      </c>
      <c r="B2558" s="2" t="s">
        <v>82</v>
      </c>
      <c r="C2558" s="2" t="s">
        <v>68</v>
      </c>
      <c r="D2558" s="2">
        <v>127</v>
      </c>
    </row>
    <row r="2559" spans="1:4" ht="15.75" x14ac:dyDescent="0.25">
      <c r="A2559" s="21">
        <v>2011</v>
      </c>
      <c r="B2559" s="2" t="s">
        <v>82</v>
      </c>
      <c r="C2559" s="2" t="s">
        <v>69</v>
      </c>
      <c r="D2559" s="2">
        <v>369</v>
      </c>
    </row>
    <row r="2560" spans="1:4" ht="15.75" x14ac:dyDescent="0.25">
      <c r="A2560" s="21">
        <v>2011</v>
      </c>
      <c r="B2560" s="2" t="s">
        <v>82</v>
      </c>
      <c r="C2560" s="2" t="s">
        <v>70</v>
      </c>
      <c r="D2560" s="2">
        <v>243</v>
      </c>
    </row>
    <row r="2561" spans="1:4" ht="15.75" x14ac:dyDescent="0.25">
      <c r="A2561" s="21">
        <v>2011</v>
      </c>
      <c r="B2561" s="2" t="s">
        <v>82</v>
      </c>
      <c r="C2561" s="2" t="s">
        <v>71</v>
      </c>
      <c r="D2561" s="2">
        <v>526</v>
      </c>
    </row>
    <row r="2562" spans="1:4" ht="15.75" x14ac:dyDescent="0.25">
      <c r="A2562" s="21">
        <v>2011</v>
      </c>
      <c r="B2562" s="2" t="s">
        <v>82</v>
      </c>
      <c r="C2562" s="2" t="s">
        <v>72</v>
      </c>
      <c r="D2562" s="2">
        <v>1042</v>
      </c>
    </row>
    <row r="2563" spans="1:4" ht="15.75" x14ac:dyDescent="0.25">
      <c r="A2563" s="21">
        <v>2011</v>
      </c>
      <c r="B2563" s="2" t="s">
        <v>82</v>
      </c>
      <c r="C2563" s="2" t="s">
        <v>73</v>
      </c>
      <c r="D2563" s="2">
        <v>243</v>
      </c>
    </row>
    <row r="2564" spans="1:4" ht="15.75" x14ac:dyDescent="0.25">
      <c r="A2564" s="21">
        <v>2011</v>
      </c>
      <c r="B2564" s="2" t="s">
        <v>82</v>
      </c>
      <c r="C2564" s="2" t="s">
        <v>74</v>
      </c>
      <c r="D2564" s="2">
        <v>574</v>
      </c>
    </row>
    <row r="2565" spans="1:4" ht="15.75" x14ac:dyDescent="0.25">
      <c r="A2565" s="21">
        <v>2011</v>
      </c>
      <c r="B2565" s="2" t="s">
        <v>82</v>
      </c>
      <c r="C2565" s="2" t="s">
        <v>75</v>
      </c>
      <c r="D2565" s="2">
        <v>801</v>
      </c>
    </row>
    <row r="2566" spans="1:4" ht="15.75" x14ac:dyDescent="0.25">
      <c r="A2566" s="21">
        <v>2011</v>
      </c>
      <c r="B2566" s="2" t="s">
        <v>82</v>
      </c>
      <c r="C2566" s="2" t="s">
        <v>76</v>
      </c>
      <c r="D2566" s="2">
        <v>20</v>
      </c>
    </row>
    <row r="2567" spans="1:4" ht="15.75" x14ac:dyDescent="0.25">
      <c r="A2567" s="21">
        <v>2011</v>
      </c>
      <c r="B2567" s="2" t="s">
        <v>82</v>
      </c>
      <c r="C2567" s="2" t="s">
        <v>22</v>
      </c>
      <c r="D2567" s="2">
        <v>4765</v>
      </c>
    </row>
    <row r="2568" spans="1:4" ht="15.75" x14ac:dyDescent="0.25">
      <c r="A2568" s="21">
        <v>2011</v>
      </c>
      <c r="B2568" s="2" t="s">
        <v>82</v>
      </c>
      <c r="C2568" s="2" t="s">
        <v>77</v>
      </c>
      <c r="D2568" s="2">
        <v>21</v>
      </c>
    </row>
    <row r="2569" spans="1:4" ht="15.75" x14ac:dyDescent="0.25">
      <c r="A2569" s="21">
        <v>2011</v>
      </c>
      <c r="B2569" s="2" t="s">
        <v>82</v>
      </c>
      <c r="C2569" s="2" t="s">
        <v>78</v>
      </c>
      <c r="D2569" s="2">
        <v>349</v>
      </c>
    </row>
    <row r="2570" spans="1:4" ht="15.75" x14ac:dyDescent="0.25">
      <c r="A2570" s="21">
        <v>2011</v>
      </c>
      <c r="B2570" s="2" t="s">
        <v>82</v>
      </c>
      <c r="C2570" s="2" t="s">
        <v>79</v>
      </c>
      <c r="D2570" s="2">
        <v>21</v>
      </c>
    </row>
    <row r="2571" spans="1:4" ht="15.75" x14ac:dyDescent="0.25">
      <c r="A2571" s="21">
        <v>2011</v>
      </c>
      <c r="B2571" s="2" t="s">
        <v>83</v>
      </c>
      <c r="C2571" s="2" t="s">
        <v>66</v>
      </c>
      <c r="D2571" s="2">
        <v>339</v>
      </c>
    </row>
    <row r="2572" spans="1:4" ht="15.75" x14ac:dyDescent="0.25">
      <c r="A2572" s="21">
        <v>2011</v>
      </c>
      <c r="B2572" s="2" t="s">
        <v>83</v>
      </c>
      <c r="C2572" s="2" t="s">
        <v>67</v>
      </c>
      <c r="D2572" s="2">
        <v>93</v>
      </c>
    </row>
    <row r="2573" spans="1:4" ht="15.75" x14ac:dyDescent="0.25">
      <c r="A2573" s="21">
        <v>2011</v>
      </c>
      <c r="B2573" s="2" t="s">
        <v>83</v>
      </c>
      <c r="C2573" s="2" t="s">
        <v>68</v>
      </c>
      <c r="D2573" s="2">
        <v>110</v>
      </c>
    </row>
    <row r="2574" spans="1:4" ht="15.75" x14ac:dyDescent="0.25">
      <c r="A2574" s="21">
        <v>2011</v>
      </c>
      <c r="B2574" s="2" t="s">
        <v>83</v>
      </c>
      <c r="C2574" s="2" t="s">
        <v>69</v>
      </c>
      <c r="D2574" s="2">
        <v>334</v>
      </c>
    </row>
    <row r="2575" spans="1:4" ht="15.75" x14ac:dyDescent="0.25">
      <c r="A2575" s="21">
        <v>2011</v>
      </c>
      <c r="B2575" s="2" t="s">
        <v>83</v>
      </c>
      <c r="C2575" s="2" t="s">
        <v>70</v>
      </c>
      <c r="D2575" s="2">
        <v>266</v>
      </c>
    </row>
    <row r="2576" spans="1:4" ht="15.75" x14ac:dyDescent="0.25">
      <c r="A2576" s="21">
        <v>2011</v>
      </c>
      <c r="B2576" s="2" t="s">
        <v>83</v>
      </c>
      <c r="C2576" s="2" t="s">
        <v>71</v>
      </c>
      <c r="D2576" s="2">
        <v>534</v>
      </c>
    </row>
    <row r="2577" spans="1:4" ht="15.75" x14ac:dyDescent="0.25">
      <c r="A2577" s="21">
        <v>2011</v>
      </c>
      <c r="B2577" s="2" t="s">
        <v>83</v>
      </c>
      <c r="C2577" s="2" t="s">
        <v>72</v>
      </c>
      <c r="D2577" s="2">
        <v>1047</v>
      </c>
    </row>
    <row r="2578" spans="1:4" ht="15.75" x14ac:dyDescent="0.25">
      <c r="A2578" s="21">
        <v>2011</v>
      </c>
      <c r="B2578" s="2" t="s">
        <v>83</v>
      </c>
      <c r="C2578" s="2" t="s">
        <v>73</v>
      </c>
      <c r="D2578" s="2">
        <v>245</v>
      </c>
    </row>
    <row r="2579" spans="1:4" ht="15.75" x14ac:dyDescent="0.25">
      <c r="A2579" s="21">
        <v>2011</v>
      </c>
      <c r="B2579" s="2" t="s">
        <v>83</v>
      </c>
      <c r="C2579" s="2" t="s">
        <v>74</v>
      </c>
      <c r="D2579" s="2">
        <v>624</v>
      </c>
    </row>
    <row r="2580" spans="1:4" ht="15.75" x14ac:dyDescent="0.25">
      <c r="A2580" s="21">
        <v>2011</v>
      </c>
      <c r="B2580" s="2" t="s">
        <v>83</v>
      </c>
      <c r="C2580" s="2" t="s">
        <v>75</v>
      </c>
      <c r="D2580" s="2">
        <v>780</v>
      </c>
    </row>
    <row r="2581" spans="1:4" ht="15.75" x14ac:dyDescent="0.25">
      <c r="A2581" s="21">
        <v>2011</v>
      </c>
      <c r="B2581" s="2" t="s">
        <v>83</v>
      </c>
      <c r="C2581" s="2" t="s">
        <v>76</v>
      </c>
      <c r="D2581" s="2">
        <v>11</v>
      </c>
    </row>
    <row r="2582" spans="1:4" ht="15.75" x14ac:dyDescent="0.25">
      <c r="A2582" s="21">
        <v>2011</v>
      </c>
      <c r="B2582" s="2" t="s">
        <v>83</v>
      </c>
      <c r="C2582" s="2" t="s">
        <v>22</v>
      </c>
      <c r="D2582" s="2">
        <v>4797</v>
      </c>
    </row>
    <row r="2583" spans="1:4" ht="15.75" x14ac:dyDescent="0.25">
      <c r="A2583" s="21">
        <v>2011</v>
      </c>
      <c r="B2583" s="2" t="s">
        <v>83</v>
      </c>
      <c r="C2583" s="2" t="s">
        <v>77</v>
      </c>
      <c r="D2583" s="2">
        <v>23</v>
      </c>
    </row>
    <row r="2584" spans="1:4" ht="15.75" x14ac:dyDescent="0.25">
      <c r="A2584" s="21">
        <v>2011</v>
      </c>
      <c r="B2584" s="2" t="s">
        <v>83</v>
      </c>
      <c r="C2584" s="2" t="s">
        <v>78</v>
      </c>
      <c r="D2584" s="2">
        <v>377</v>
      </c>
    </row>
    <row r="2585" spans="1:4" ht="15.75" x14ac:dyDescent="0.25">
      <c r="A2585" s="21">
        <v>2011</v>
      </c>
      <c r="B2585" s="2" t="s">
        <v>83</v>
      </c>
      <c r="C2585" s="2" t="s">
        <v>79</v>
      </c>
      <c r="D2585" s="2">
        <v>14</v>
      </c>
    </row>
    <row r="2586" spans="1:4" ht="15.75" x14ac:dyDescent="0.25">
      <c r="A2586" s="21">
        <v>2011</v>
      </c>
      <c r="B2586" s="2" t="s">
        <v>84</v>
      </c>
      <c r="C2586" s="2" t="s">
        <v>66</v>
      </c>
      <c r="D2586" s="2">
        <v>300</v>
      </c>
    </row>
    <row r="2587" spans="1:4" ht="15.75" x14ac:dyDescent="0.25">
      <c r="A2587" s="21">
        <v>2011</v>
      </c>
      <c r="B2587" s="2" t="s">
        <v>84</v>
      </c>
      <c r="C2587" s="2" t="s">
        <v>67</v>
      </c>
      <c r="D2587" s="2">
        <v>91</v>
      </c>
    </row>
    <row r="2588" spans="1:4" ht="15.75" x14ac:dyDescent="0.25">
      <c r="A2588" s="21">
        <v>2011</v>
      </c>
      <c r="B2588" s="2" t="s">
        <v>84</v>
      </c>
      <c r="C2588" s="2" t="s">
        <v>68</v>
      </c>
      <c r="D2588" s="2">
        <v>117</v>
      </c>
    </row>
    <row r="2589" spans="1:4" ht="15.75" x14ac:dyDescent="0.25">
      <c r="A2589" s="21">
        <v>2011</v>
      </c>
      <c r="B2589" s="2" t="s">
        <v>84</v>
      </c>
      <c r="C2589" s="2" t="s">
        <v>69</v>
      </c>
      <c r="D2589" s="2">
        <v>327</v>
      </c>
    </row>
    <row r="2590" spans="1:4" ht="15.75" x14ac:dyDescent="0.25">
      <c r="A2590" s="21">
        <v>2011</v>
      </c>
      <c r="B2590" s="2" t="s">
        <v>84</v>
      </c>
      <c r="C2590" s="2" t="s">
        <v>70</v>
      </c>
      <c r="D2590" s="2">
        <v>232</v>
      </c>
    </row>
    <row r="2591" spans="1:4" ht="15.75" x14ac:dyDescent="0.25">
      <c r="A2591" s="21">
        <v>2011</v>
      </c>
      <c r="B2591" s="2" t="s">
        <v>84</v>
      </c>
      <c r="C2591" s="2" t="s">
        <v>71</v>
      </c>
      <c r="D2591" s="2">
        <v>451</v>
      </c>
    </row>
    <row r="2592" spans="1:4" ht="15.75" x14ac:dyDescent="0.25">
      <c r="A2592" s="21">
        <v>2011</v>
      </c>
      <c r="B2592" s="2" t="s">
        <v>84</v>
      </c>
      <c r="C2592" s="2" t="s">
        <v>72</v>
      </c>
      <c r="D2592" s="2">
        <v>978</v>
      </c>
    </row>
    <row r="2593" spans="1:4" ht="15.75" x14ac:dyDescent="0.25">
      <c r="A2593" s="21">
        <v>2011</v>
      </c>
      <c r="B2593" s="2" t="s">
        <v>84</v>
      </c>
      <c r="C2593" s="2" t="s">
        <v>73</v>
      </c>
      <c r="D2593" s="2">
        <v>224</v>
      </c>
    </row>
    <row r="2594" spans="1:4" ht="15.75" x14ac:dyDescent="0.25">
      <c r="A2594" s="21">
        <v>2011</v>
      </c>
      <c r="B2594" s="2" t="s">
        <v>84</v>
      </c>
      <c r="C2594" s="2" t="s">
        <v>74</v>
      </c>
      <c r="D2594" s="2">
        <v>551</v>
      </c>
    </row>
    <row r="2595" spans="1:4" ht="15.75" x14ac:dyDescent="0.25">
      <c r="A2595" s="21">
        <v>2011</v>
      </c>
      <c r="B2595" s="2" t="s">
        <v>84</v>
      </c>
      <c r="C2595" s="2" t="s">
        <v>75</v>
      </c>
      <c r="D2595" s="2">
        <v>761</v>
      </c>
    </row>
    <row r="2596" spans="1:4" ht="15.75" x14ac:dyDescent="0.25">
      <c r="A2596" s="21">
        <v>2011</v>
      </c>
      <c r="B2596" s="2" t="s">
        <v>84</v>
      </c>
      <c r="C2596" s="2" t="s">
        <v>76</v>
      </c>
      <c r="D2596" s="2">
        <v>14</v>
      </c>
    </row>
    <row r="2597" spans="1:4" ht="15.75" x14ac:dyDescent="0.25">
      <c r="A2597" s="21">
        <v>2011</v>
      </c>
      <c r="B2597" s="2" t="s">
        <v>84</v>
      </c>
      <c r="C2597" s="2" t="s">
        <v>22</v>
      </c>
      <c r="D2597" s="2">
        <v>4382</v>
      </c>
    </row>
    <row r="2598" spans="1:4" ht="15.75" x14ac:dyDescent="0.25">
      <c r="A2598" s="21">
        <v>2011</v>
      </c>
      <c r="B2598" s="2" t="s">
        <v>84</v>
      </c>
      <c r="C2598" s="2" t="s">
        <v>77</v>
      </c>
      <c r="D2598" s="2">
        <v>13</v>
      </c>
    </row>
    <row r="2599" spans="1:4" ht="15.75" x14ac:dyDescent="0.25">
      <c r="A2599" s="21">
        <v>2011</v>
      </c>
      <c r="B2599" s="2" t="s">
        <v>84</v>
      </c>
      <c r="C2599" s="2" t="s">
        <v>78</v>
      </c>
      <c r="D2599" s="2">
        <v>313</v>
      </c>
    </row>
    <row r="2600" spans="1:4" ht="15.75" x14ac:dyDescent="0.25">
      <c r="A2600" s="21">
        <v>2011</v>
      </c>
      <c r="B2600" s="2" t="s">
        <v>84</v>
      </c>
      <c r="C2600" s="2" t="s">
        <v>79</v>
      </c>
      <c r="D2600" s="2">
        <v>10</v>
      </c>
    </row>
    <row r="2601" spans="1:4" ht="15.75" x14ac:dyDescent="0.25">
      <c r="A2601" s="21">
        <v>2011</v>
      </c>
      <c r="B2601" s="2" t="s">
        <v>85</v>
      </c>
      <c r="C2601" s="2" t="s">
        <v>66</v>
      </c>
      <c r="D2601" s="2">
        <v>310</v>
      </c>
    </row>
    <row r="2602" spans="1:4" ht="15.75" x14ac:dyDescent="0.25">
      <c r="A2602" s="21">
        <v>2011</v>
      </c>
      <c r="B2602" s="2" t="s">
        <v>85</v>
      </c>
      <c r="C2602" s="2" t="s">
        <v>67</v>
      </c>
      <c r="D2602" s="2">
        <v>88</v>
      </c>
    </row>
    <row r="2603" spans="1:4" ht="15.75" x14ac:dyDescent="0.25">
      <c r="A2603" s="21">
        <v>2011</v>
      </c>
      <c r="B2603" s="2" t="s">
        <v>85</v>
      </c>
      <c r="C2603" s="2" t="s">
        <v>68</v>
      </c>
      <c r="D2603" s="2">
        <v>126</v>
      </c>
    </row>
    <row r="2604" spans="1:4" ht="15.75" x14ac:dyDescent="0.25">
      <c r="A2604" s="21">
        <v>2011</v>
      </c>
      <c r="B2604" s="2" t="s">
        <v>85</v>
      </c>
      <c r="C2604" s="2" t="s">
        <v>69</v>
      </c>
      <c r="D2604" s="2">
        <v>349</v>
      </c>
    </row>
    <row r="2605" spans="1:4" ht="15.75" x14ac:dyDescent="0.25">
      <c r="A2605" s="21">
        <v>2011</v>
      </c>
      <c r="B2605" s="2" t="s">
        <v>85</v>
      </c>
      <c r="C2605" s="2" t="s">
        <v>70</v>
      </c>
      <c r="D2605" s="2">
        <v>272</v>
      </c>
    </row>
    <row r="2606" spans="1:4" ht="15.75" x14ac:dyDescent="0.25">
      <c r="A2606" s="21">
        <v>2011</v>
      </c>
      <c r="B2606" s="2" t="s">
        <v>85</v>
      </c>
      <c r="C2606" s="2" t="s">
        <v>71</v>
      </c>
      <c r="D2606" s="2">
        <v>550</v>
      </c>
    </row>
    <row r="2607" spans="1:4" ht="15.75" x14ac:dyDescent="0.25">
      <c r="A2607" s="21">
        <v>2011</v>
      </c>
      <c r="B2607" s="2" t="s">
        <v>85</v>
      </c>
      <c r="C2607" s="2" t="s">
        <v>72</v>
      </c>
      <c r="D2607" s="2">
        <v>1112</v>
      </c>
    </row>
    <row r="2608" spans="1:4" ht="15.75" x14ac:dyDescent="0.25">
      <c r="A2608" s="21">
        <v>2011</v>
      </c>
      <c r="B2608" s="2" t="s">
        <v>85</v>
      </c>
      <c r="C2608" s="2" t="s">
        <v>73</v>
      </c>
      <c r="D2608" s="2">
        <v>239</v>
      </c>
    </row>
    <row r="2609" spans="1:4" ht="15.75" x14ac:dyDescent="0.25">
      <c r="A2609" s="21">
        <v>2011</v>
      </c>
      <c r="B2609" s="2" t="s">
        <v>85</v>
      </c>
      <c r="C2609" s="2" t="s">
        <v>74</v>
      </c>
      <c r="D2609" s="2">
        <v>601</v>
      </c>
    </row>
    <row r="2610" spans="1:4" ht="15.75" x14ac:dyDescent="0.25">
      <c r="A2610" s="21">
        <v>2011</v>
      </c>
      <c r="B2610" s="2" t="s">
        <v>85</v>
      </c>
      <c r="C2610" s="2" t="s">
        <v>75</v>
      </c>
      <c r="D2610" s="2">
        <v>820</v>
      </c>
    </row>
    <row r="2611" spans="1:4" ht="15.75" x14ac:dyDescent="0.25">
      <c r="A2611" s="21">
        <v>2011</v>
      </c>
      <c r="B2611" s="2" t="s">
        <v>85</v>
      </c>
      <c r="C2611" s="2" t="s">
        <v>76</v>
      </c>
      <c r="D2611" s="2">
        <v>19</v>
      </c>
    </row>
    <row r="2612" spans="1:4" ht="15.75" x14ac:dyDescent="0.25">
      <c r="A2612" s="21">
        <v>2011</v>
      </c>
      <c r="B2612" s="2" t="s">
        <v>85</v>
      </c>
      <c r="C2612" s="2" t="s">
        <v>22</v>
      </c>
      <c r="D2612" s="2">
        <v>4851</v>
      </c>
    </row>
    <row r="2613" spans="1:4" ht="15.75" x14ac:dyDescent="0.25">
      <c r="A2613" s="21">
        <v>2011</v>
      </c>
      <c r="B2613" s="2" t="s">
        <v>85</v>
      </c>
      <c r="C2613" s="2" t="s">
        <v>77</v>
      </c>
      <c r="D2613" s="2">
        <v>21</v>
      </c>
    </row>
    <row r="2614" spans="1:4" ht="15.75" x14ac:dyDescent="0.25">
      <c r="A2614" s="21">
        <v>2011</v>
      </c>
      <c r="B2614" s="2" t="s">
        <v>85</v>
      </c>
      <c r="C2614" s="2" t="s">
        <v>78</v>
      </c>
      <c r="D2614" s="2">
        <v>331</v>
      </c>
    </row>
    <row r="2615" spans="1:4" ht="15.75" x14ac:dyDescent="0.25">
      <c r="A2615" s="21">
        <v>2011</v>
      </c>
      <c r="B2615" s="2" t="s">
        <v>85</v>
      </c>
      <c r="C2615" s="2" t="s">
        <v>79</v>
      </c>
      <c r="D2615" s="2">
        <v>13</v>
      </c>
    </row>
    <row r="2616" spans="1:4" ht="15.75" x14ac:dyDescent="0.25">
      <c r="A2616" s="21">
        <v>2010</v>
      </c>
      <c r="B2616" s="2" t="s">
        <v>86</v>
      </c>
      <c r="C2616" s="2" t="s">
        <v>66</v>
      </c>
      <c r="D2616" s="2">
        <v>336</v>
      </c>
    </row>
    <row r="2617" spans="1:4" ht="15.75" x14ac:dyDescent="0.25">
      <c r="A2617" s="21">
        <v>2010</v>
      </c>
      <c r="B2617" s="2" t="s">
        <v>86</v>
      </c>
      <c r="C2617" s="2" t="s">
        <v>67</v>
      </c>
      <c r="D2617" s="2">
        <v>87</v>
      </c>
    </row>
    <row r="2618" spans="1:4" ht="15.75" x14ac:dyDescent="0.25">
      <c r="A2618" s="21">
        <v>2010</v>
      </c>
      <c r="B2618" s="2" t="s">
        <v>86</v>
      </c>
      <c r="C2618" s="2" t="s">
        <v>68</v>
      </c>
      <c r="D2618" s="2">
        <v>122</v>
      </c>
    </row>
    <row r="2619" spans="1:4" ht="15.75" x14ac:dyDescent="0.25">
      <c r="A2619" s="21">
        <v>2010</v>
      </c>
      <c r="B2619" s="2" t="s">
        <v>86</v>
      </c>
      <c r="C2619" s="2" t="s">
        <v>69</v>
      </c>
      <c r="D2619" s="2">
        <v>377</v>
      </c>
    </row>
    <row r="2620" spans="1:4" ht="15.75" x14ac:dyDescent="0.25">
      <c r="A2620" s="21">
        <v>2010</v>
      </c>
      <c r="B2620" s="2" t="s">
        <v>86</v>
      </c>
      <c r="C2620" s="2" t="s">
        <v>70</v>
      </c>
      <c r="D2620" s="2">
        <v>258</v>
      </c>
    </row>
    <row r="2621" spans="1:4" ht="15.75" x14ac:dyDescent="0.25">
      <c r="A2621" s="21">
        <v>2010</v>
      </c>
      <c r="B2621" s="2" t="s">
        <v>86</v>
      </c>
      <c r="C2621" s="2" t="s">
        <v>71</v>
      </c>
      <c r="D2621" s="2">
        <v>517</v>
      </c>
    </row>
    <row r="2622" spans="1:4" ht="15.75" x14ac:dyDescent="0.25">
      <c r="A2622" s="21">
        <v>2010</v>
      </c>
      <c r="B2622" s="2" t="s">
        <v>86</v>
      </c>
      <c r="C2622" s="2" t="s">
        <v>72</v>
      </c>
      <c r="D2622" s="2">
        <v>1033</v>
      </c>
    </row>
    <row r="2623" spans="1:4" ht="15.75" x14ac:dyDescent="0.25">
      <c r="A2623" s="21">
        <v>2010</v>
      </c>
      <c r="B2623" s="2" t="s">
        <v>86</v>
      </c>
      <c r="C2623" s="2" t="s">
        <v>73</v>
      </c>
      <c r="D2623" s="2">
        <v>267</v>
      </c>
    </row>
    <row r="2624" spans="1:4" ht="15.75" x14ac:dyDescent="0.25">
      <c r="A2624" s="21">
        <v>2010</v>
      </c>
      <c r="B2624" s="2" t="s">
        <v>86</v>
      </c>
      <c r="C2624" s="2" t="s">
        <v>74</v>
      </c>
      <c r="D2624" s="2">
        <v>669</v>
      </c>
    </row>
    <row r="2625" spans="1:4" ht="15.75" x14ac:dyDescent="0.25">
      <c r="A2625" s="21">
        <v>2010</v>
      </c>
      <c r="B2625" s="2" t="s">
        <v>86</v>
      </c>
      <c r="C2625" s="2" t="s">
        <v>75</v>
      </c>
      <c r="D2625" s="2">
        <v>888</v>
      </c>
    </row>
    <row r="2626" spans="1:4" ht="15.75" x14ac:dyDescent="0.25">
      <c r="A2626" s="21">
        <v>2010</v>
      </c>
      <c r="B2626" s="2" t="s">
        <v>86</v>
      </c>
      <c r="C2626" s="2" t="s">
        <v>76</v>
      </c>
      <c r="D2626" s="2">
        <v>21</v>
      </c>
    </row>
    <row r="2627" spans="1:4" ht="15.75" x14ac:dyDescent="0.25">
      <c r="A2627" s="21">
        <v>2010</v>
      </c>
      <c r="B2627" s="2" t="s">
        <v>86</v>
      </c>
      <c r="C2627" s="2" t="s">
        <v>22</v>
      </c>
      <c r="D2627" s="2">
        <v>4954</v>
      </c>
    </row>
    <row r="2628" spans="1:4" ht="15.75" x14ac:dyDescent="0.25">
      <c r="A2628" s="21">
        <v>2010</v>
      </c>
      <c r="B2628" s="2" t="s">
        <v>86</v>
      </c>
      <c r="C2628" s="2" t="s">
        <v>77</v>
      </c>
      <c r="D2628" s="2">
        <v>16</v>
      </c>
    </row>
    <row r="2629" spans="1:4" ht="15.75" x14ac:dyDescent="0.25">
      <c r="A2629" s="21">
        <v>2010</v>
      </c>
      <c r="B2629" s="2" t="s">
        <v>86</v>
      </c>
      <c r="C2629" s="2" t="s">
        <v>78</v>
      </c>
      <c r="D2629" s="2">
        <v>344</v>
      </c>
    </row>
    <row r="2630" spans="1:4" ht="15.75" x14ac:dyDescent="0.25">
      <c r="A2630" s="21">
        <v>2010</v>
      </c>
      <c r="B2630" s="2" t="s">
        <v>86</v>
      </c>
      <c r="C2630" s="2" t="s">
        <v>79</v>
      </c>
      <c r="D2630" s="2">
        <v>19</v>
      </c>
    </row>
    <row r="2631" spans="1:4" ht="15.75" x14ac:dyDescent="0.25">
      <c r="A2631" s="21">
        <v>2010</v>
      </c>
      <c r="B2631" s="2" t="s">
        <v>87</v>
      </c>
      <c r="C2631" s="2" t="s">
        <v>66</v>
      </c>
      <c r="D2631" s="2">
        <v>342</v>
      </c>
    </row>
    <row r="2632" spans="1:4" ht="15.75" x14ac:dyDescent="0.25">
      <c r="A2632" s="21">
        <v>2010</v>
      </c>
      <c r="B2632" s="2" t="s">
        <v>87</v>
      </c>
      <c r="C2632" s="2" t="s">
        <v>67</v>
      </c>
      <c r="D2632" s="2">
        <v>99</v>
      </c>
    </row>
    <row r="2633" spans="1:4" ht="15.75" x14ac:dyDescent="0.25">
      <c r="A2633" s="21">
        <v>2010</v>
      </c>
      <c r="B2633" s="2" t="s">
        <v>87</v>
      </c>
      <c r="C2633" s="2" t="s">
        <v>68</v>
      </c>
      <c r="D2633" s="2">
        <v>114</v>
      </c>
    </row>
    <row r="2634" spans="1:4" ht="15.75" x14ac:dyDescent="0.25">
      <c r="A2634" s="21">
        <v>2010</v>
      </c>
      <c r="B2634" s="2" t="s">
        <v>87</v>
      </c>
      <c r="C2634" s="2" t="s">
        <v>69</v>
      </c>
      <c r="D2634" s="2">
        <v>326</v>
      </c>
    </row>
    <row r="2635" spans="1:4" ht="15.75" x14ac:dyDescent="0.25">
      <c r="A2635" s="21">
        <v>2010</v>
      </c>
      <c r="B2635" s="2" t="s">
        <v>87</v>
      </c>
      <c r="C2635" s="2" t="s">
        <v>70</v>
      </c>
      <c r="D2635" s="2">
        <v>280</v>
      </c>
    </row>
    <row r="2636" spans="1:4" ht="15.75" x14ac:dyDescent="0.25">
      <c r="A2636" s="21">
        <v>2010</v>
      </c>
      <c r="B2636" s="2" t="s">
        <v>87</v>
      </c>
      <c r="C2636" s="2" t="s">
        <v>71</v>
      </c>
      <c r="D2636" s="2">
        <v>464</v>
      </c>
    </row>
    <row r="2637" spans="1:4" ht="15.75" x14ac:dyDescent="0.25">
      <c r="A2637" s="21">
        <v>2010</v>
      </c>
      <c r="B2637" s="2" t="s">
        <v>87</v>
      </c>
      <c r="C2637" s="2" t="s">
        <v>72</v>
      </c>
      <c r="D2637" s="2">
        <v>1104</v>
      </c>
    </row>
    <row r="2638" spans="1:4" ht="15.75" x14ac:dyDescent="0.25">
      <c r="A2638" s="21">
        <v>2010</v>
      </c>
      <c r="B2638" s="2" t="s">
        <v>87</v>
      </c>
      <c r="C2638" s="2" t="s">
        <v>73</v>
      </c>
      <c r="D2638" s="2">
        <v>277</v>
      </c>
    </row>
    <row r="2639" spans="1:4" ht="15.75" x14ac:dyDescent="0.25">
      <c r="A2639" s="21">
        <v>2010</v>
      </c>
      <c r="B2639" s="2" t="s">
        <v>87</v>
      </c>
      <c r="C2639" s="2" t="s">
        <v>74</v>
      </c>
      <c r="D2639" s="2">
        <v>618</v>
      </c>
    </row>
    <row r="2640" spans="1:4" ht="15.75" x14ac:dyDescent="0.25">
      <c r="A2640" s="21">
        <v>2010</v>
      </c>
      <c r="B2640" s="2" t="s">
        <v>87</v>
      </c>
      <c r="C2640" s="2" t="s">
        <v>75</v>
      </c>
      <c r="D2640" s="2">
        <v>797</v>
      </c>
    </row>
    <row r="2641" spans="1:4" ht="15.75" x14ac:dyDescent="0.25">
      <c r="A2641" s="21">
        <v>2010</v>
      </c>
      <c r="B2641" s="2" t="s">
        <v>87</v>
      </c>
      <c r="C2641" s="2" t="s">
        <v>76</v>
      </c>
      <c r="D2641" s="2">
        <v>18</v>
      </c>
    </row>
    <row r="2642" spans="1:4" ht="15.75" x14ac:dyDescent="0.25">
      <c r="A2642" s="21">
        <v>2010</v>
      </c>
      <c r="B2642" s="2" t="s">
        <v>87</v>
      </c>
      <c r="C2642" s="2" t="s">
        <v>22</v>
      </c>
      <c r="D2642" s="2">
        <v>4858</v>
      </c>
    </row>
    <row r="2643" spans="1:4" ht="15.75" x14ac:dyDescent="0.25">
      <c r="A2643" s="21">
        <v>2010</v>
      </c>
      <c r="B2643" s="2" t="s">
        <v>87</v>
      </c>
      <c r="C2643" s="2" t="s">
        <v>77</v>
      </c>
      <c r="D2643" s="2">
        <v>25</v>
      </c>
    </row>
    <row r="2644" spans="1:4" ht="15.75" x14ac:dyDescent="0.25">
      <c r="A2644" s="21">
        <v>2010</v>
      </c>
      <c r="B2644" s="2" t="s">
        <v>87</v>
      </c>
      <c r="C2644" s="2" t="s">
        <v>78</v>
      </c>
      <c r="D2644" s="2">
        <v>368</v>
      </c>
    </row>
    <row r="2645" spans="1:4" ht="15.75" x14ac:dyDescent="0.25">
      <c r="A2645" s="21">
        <v>2010</v>
      </c>
      <c r="B2645" s="2" t="s">
        <v>87</v>
      </c>
      <c r="C2645" s="2" t="s">
        <v>79</v>
      </c>
      <c r="D2645" s="2">
        <v>26</v>
      </c>
    </row>
    <row r="2646" spans="1:4" ht="15.75" x14ac:dyDescent="0.25">
      <c r="A2646" s="21">
        <v>2010</v>
      </c>
      <c r="B2646" s="2" t="s">
        <v>88</v>
      </c>
      <c r="C2646" s="2" t="s">
        <v>66</v>
      </c>
      <c r="D2646" s="2">
        <v>341</v>
      </c>
    </row>
    <row r="2647" spans="1:4" ht="15.75" x14ac:dyDescent="0.25">
      <c r="A2647" s="21">
        <v>2010</v>
      </c>
      <c r="B2647" s="2" t="s">
        <v>88</v>
      </c>
      <c r="C2647" s="2" t="s">
        <v>67</v>
      </c>
      <c r="D2647" s="2">
        <v>101</v>
      </c>
    </row>
    <row r="2648" spans="1:4" ht="15.75" x14ac:dyDescent="0.25">
      <c r="A2648" s="21">
        <v>2010</v>
      </c>
      <c r="B2648" s="2" t="s">
        <v>88</v>
      </c>
      <c r="C2648" s="2" t="s">
        <v>68</v>
      </c>
      <c r="D2648" s="2">
        <v>132</v>
      </c>
    </row>
    <row r="2649" spans="1:4" ht="15.75" x14ac:dyDescent="0.25">
      <c r="A2649" s="21">
        <v>2010</v>
      </c>
      <c r="B2649" s="2" t="s">
        <v>88</v>
      </c>
      <c r="C2649" s="2" t="s">
        <v>69</v>
      </c>
      <c r="D2649" s="2">
        <v>353</v>
      </c>
    </row>
    <row r="2650" spans="1:4" ht="15.75" x14ac:dyDescent="0.25">
      <c r="A2650" s="21">
        <v>2010</v>
      </c>
      <c r="B2650" s="2" t="s">
        <v>88</v>
      </c>
      <c r="C2650" s="2" t="s">
        <v>70</v>
      </c>
      <c r="D2650" s="2">
        <v>286</v>
      </c>
    </row>
    <row r="2651" spans="1:4" ht="15.75" x14ac:dyDescent="0.25">
      <c r="A2651" s="21">
        <v>2010</v>
      </c>
      <c r="B2651" s="2" t="s">
        <v>88</v>
      </c>
      <c r="C2651" s="2" t="s">
        <v>71</v>
      </c>
      <c r="D2651" s="2">
        <v>524</v>
      </c>
    </row>
    <row r="2652" spans="1:4" ht="15.75" x14ac:dyDescent="0.25">
      <c r="A2652" s="21">
        <v>2010</v>
      </c>
      <c r="B2652" s="2" t="s">
        <v>88</v>
      </c>
      <c r="C2652" s="2" t="s">
        <v>72</v>
      </c>
      <c r="D2652" s="2">
        <v>1173</v>
      </c>
    </row>
    <row r="2653" spans="1:4" ht="15.75" x14ac:dyDescent="0.25">
      <c r="A2653" s="21">
        <v>2010</v>
      </c>
      <c r="B2653" s="2" t="s">
        <v>88</v>
      </c>
      <c r="C2653" s="2" t="s">
        <v>73</v>
      </c>
      <c r="D2653" s="2">
        <v>274</v>
      </c>
    </row>
    <row r="2654" spans="1:4" ht="15.75" x14ac:dyDescent="0.25">
      <c r="A2654" s="21">
        <v>2010</v>
      </c>
      <c r="B2654" s="2" t="s">
        <v>88</v>
      </c>
      <c r="C2654" s="2" t="s">
        <v>74</v>
      </c>
      <c r="D2654" s="2">
        <v>585</v>
      </c>
    </row>
    <row r="2655" spans="1:4" ht="15.75" x14ac:dyDescent="0.25">
      <c r="A2655" s="21">
        <v>2010</v>
      </c>
      <c r="B2655" s="2" t="s">
        <v>88</v>
      </c>
      <c r="C2655" s="2" t="s">
        <v>75</v>
      </c>
      <c r="D2655" s="2">
        <v>868</v>
      </c>
    </row>
    <row r="2656" spans="1:4" ht="15.75" x14ac:dyDescent="0.25">
      <c r="A2656" s="21">
        <v>2010</v>
      </c>
      <c r="B2656" s="2" t="s">
        <v>88</v>
      </c>
      <c r="C2656" s="2" t="s">
        <v>76</v>
      </c>
      <c r="D2656" s="2">
        <v>15</v>
      </c>
    </row>
    <row r="2657" spans="1:4" ht="15.75" x14ac:dyDescent="0.25">
      <c r="A2657" s="21">
        <v>2010</v>
      </c>
      <c r="B2657" s="2" t="s">
        <v>88</v>
      </c>
      <c r="C2657" s="2" t="s">
        <v>22</v>
      </c>
      <c r="D2657" s="2">
        <v>5047</v>
      </c>
    </row>
    <row r="2658" spans="1:4" ht="15.75" x14ac:dyDescent="0.25">
      <c r="A2658" s="21">
        <v>2010</v>
      </c>
      <c r="B2658" s="2" t="s">
        <v>88</v>
      </c>
      <c r="C2658" s="2" t="s">
        <v>77</v>
      </c>
      <c r="D2658" s="2">
        <v>26</v>
      </c>
    </row>
    <row r="2659" spans="1:4" ht="15.75" x14ac:dyDescent="0.25">
      <c r="A2659" s="21">
        <v>2010</v>
      </c>
      <c r="B2659" s="2" t="s">
        <v>88</v>
      </c>
      <c r="C2659" s="2" t="s">
        <v>78</v>
      </c>
      <c r="D2659" s="2">
        <v>349</v>
      </c>
    </row>
    <row r="2660" spans="1:4" ht="15.75" x14ac:dyDescent="0.25">
      <c r="A2660" s="21">
        <v>2010</v>
      </c>
      <c r="B2660" s="2" t="s">
        <v>88</v>
      </c>
      <c r="C2660" s="2" t="s">
        <v>79</v>
      </c>
      <c r="D2660" s="2">
        <v>20</v>
      </c>
    </row>
    <row r="2661" spans="1:4" ht="15.75" x14ac:dyDescent="0.25">
      <c r="A2661" s="21">
        <v>2010</v>
      </c>
      <c r="B2661" s="2" t="s">
        <v>89</v>
      </c>
      <c r="C2661" s="2" t="s">
        <v>66</v>
      </c>
      <c r="D2661" s="2">
        <v>333</v>
      </c>
    </row>
    <row r="2662" spans="1:4" ht="15.75" x14ac:dyDescent="0.25">
      <c r="A2662" s="21">
        <v>2010</v>
      </c>
      <c r="B2662" s="2" t="s">
        <v>89</v>
      </c>
      <c r="C2662" s="2" t="s">
        <v>67</v>
      </c>
      <c r="D2662" s="2">
        <v>96</v>
      </c>
    </row>
    <row r="2663" spans="1:4" ht="15.75" x14ac:dyDescent="0.25">
      <c r="A2663" s="21">
        <v>2010</v>
      </c>
      <c r="B2663" s="2" t="s">
        <v>89</v>
      </c>
      <c r="C2663" s="2" t="s">
        <v>68</v>
      </c>
      <c r="D2663" s="2">
        <v>121</v>
      </c>
    </row>
    <row r="2664" spans="1:4" ht="15.75" x14ac:dyDescent="0.25">
      <c r="A2664" s="21">
        <v>2010</v>
      </c>
      <c r="B2664" s="2" t="s">
        <v>89</v>
      </c>
      <c r="C2664" s="2" t="s">
        <v>69</v>
      </c>
      <c r="D2664" s="2">
        <v>373</v>
      </c>
    </row>
    <row r="2665" spans="1:4" ht="15.75" x14ac:dyDescent="0.25">
      <c r="A2665" s="21">
        <v>2010</v>
      </c>
      <c r="B2665" s="2" t="s">
        <v>89</v>
      </c>
      <c r="C2665" s="2" t="s">
        <v>70</v>
      </c>
      <c r="D2665" s="2">
        <v>278</v>
      </c>
    </row>
    <row r="2666" spans="1:4" ht="15.75" x14ac:dyDescent="0.25">
      <c r="A2666" s="21">
        <v>2010</v>
      </c>
      <c r="B2666" s="2" t="s">
        <v>89</v>
      </c>
      <c r="C2666" s="2" t="s">
        <v>71</v>
      </c>
      <c r="D2666" s="2">
        <v>526</v>
      </c>
    </row>
    <row r="2667" spans="1:4" ht="15.75" x14ac:dyDescent="0.25">
      <c r="A2667" s="21">
        <v>2010</v>
      </c>
      <c r="B2667" s="2" t="s">
        <v>89</v>
      </c>
      <c r="C2667" s="2" t="s">
        <v>72</v>
      </c>
      <c r="D2667" s="2">
        <v>1154</v>
      </c>
    </row>
    <row r="2668" spans="1:4" ht="15.75" x14ac:dyDescent="0.25">
      <c r="A2668" s="21">
        <v>2010</v>
      </c>
      <c r="B2668" s="2" t="s">
        <v>89</v>
      </c>
      <c r="C2668" s="2" t="s">
        <v>73</v>
      </c>
      <c r="D2668" s="2">
        <v>278</v>
      </c>
    </row>
    <row r="2669" spans="1:4" ht="15.75" x14ac:dyDescent="0.25">
      <c r="A2669" s="21">
        <v>2010</v>
      </c>
      <c r="B2669" s="2" t="s">
        <v>89</v>
      </c>
      <c r="C2669" s="2" t="s">
        <v>74</v>
      </c>
      <c r="D2669" s="2">
        <v>633</v>
      </c>
    </row>
    <row r="2670" spans="1:4" ht="15.75" x14ac:dyDescent="0.25">
      <c r="A2670" s="21">
        <v>2010</v>
      </c>
      <c r="B2670" s="2" t="s">
        <v>89</v>
      </c>
      <c r="C2670" s="2" t="s">
        <v>75</v>
      </c>
      <c r="D2670" s="2">
        <v>840</v>
      </c>
    </row>
    <row r="2671" spans="1:4" ht="15.75" x14ac:dyDescent="0.25">
      <c r="A2671" s="21">
        <v>2010</v>
      </c>
      <c r="B2671" s="2" t="s">
        <v>89</v>
      </c>
      <c r="C2671" s="2" t="s">
        <v>76</v>
      </c>
      <c r="D2671" s="2">
        <v>14</v>
      </c>
    </row>
    <row r="2672" spans="1:4" ht="15.75" x14ac:dyDescent="0.25">
      <c r="A2672" s="21">
        <v>2010</v>
      </c>
      <c r="B2672" s="2" t="s">
        <v>89</v>
      </c>
      <c r="C2672" s="2" t="s">
        <v>22</v>
      </c>
      <c r="D2672" s="2">
        <v>5069</v>
      </c>
    </row>
    <row r="2673" spans="1:4" ht="15.75" x14ac:dyDescent="0.25">
      <c r="A2673" s="21">
        <v>2010</v>
      </c>
      <c r="B2673" s="2" t="s">
        <v>89</v>
      </c>
      <c r="C2673" s="2" t="s">
        <v>77</v>
      </c>
      <c r="D2673" s="2">
        <v>23</v>
      </c>
    </row>
    <row r="2674" spans="1:4" ht="15.75" x14ac:dyDescent="0.25">
      <c r="A2674" s="21">
        <v>2010</v>
      </c>
      <c r="B2674" s="2" t="s">
        <v>89</v>
      </c>
      <c r="C2674" s="2" t="s">
        <v>78</v>
      </c>
      <c r="D2674" s="2">
        <v>375</v>
      </c>
    </row>
    <row r="2675" spans="1:4" ht="15.75" x14ac:dyDescent="0.25">
      <c r="A2675" s="21">
        <v>2010</v>
      </c>
      <c r="B2675" s="2" t="s">
        <v>89</v>
      </c>
      <c r="C2675" s="2" t="s">
        <v>79</v>
      </c>
      <c r="D2675" s="2">
        <v>25</v>
      </c>
    </row>
    <row r="2676" spans="1:4" ht="15.75" x14ac:dyDescent="0.25">
      <c r="A2676" s="21">
        <v>2010</v>
      </c>
      <c r="B2676" s="2" t="s">
        <v>90</v>
      </c>
      <c r="C2676" s="2" t="s">
        <v>66</v>
      </c>
      <c r="D2676" s="2">
        <v>321</v>
      </c>
    </row>
    <row r="2677" spans="1:4" ht="15.75" x14ac:dyDescent="0.25">
      <c r="A2677" s="21">
        <v>2010</v>
      </c>
      <c r="B2677" s="2" t="s">
        <v>90</v>
      </c>
      <c r="C2677" s="2" t="s">
        <v>67</v>
      </c>
      <c r="D2677" s="2">
        <v>97</v>
      </c>
    </row>
    <row r="2678" spans="1:4" ht="15.75" x14ac:dyDescent="0.25">
      <c r="A2678" s="21">
        <v>2010</v>
      </c>
      <c r="B2678" s="2" t="s">
        <v>90</v>
      </c>
      <c r="C2678" s="2" t="s">
        <v>68</v>
      </c>
      <c r="D2678" s="2">
        <v>123</v>
      </c>
    </row>
    <row r="2679" spans="1:4" ht="15.75" x14ac:dyDescent="0.25">
      <c r="A2679" s="21">
        <v>2010</v>
      </c>
      <c r="B2679" s="2" t="s">
        <v>90</v>
      </c>
      <c r="C2679" s="2" t="s">
        <v>69</v>
      </c>
      <c r="D2679" s="2">
        <v>357</v>
      </c>
    </row>
    <row r="2680" spans="1:4" ht="15.75" x14ac:dyDescent="0.25">
      <c r="A2680" s="21">
        <v>2010</v>
      </c>
      <c r="B2680" s="2" t="s">
        <v>90</v>
      </c>
      <c r="C2680" s="2" t="s">
        <v>70</v>
      </c>
      <c r="D2680" s="2">
        <v>270</v>
      </c>
    </row>
    <row r="2681" spans="1:4" ht="15.75" x14ac:dyDescent="0.25">
      <c r="A2681" s="21">
        <v>2010</v>
      </c>
      <c r="B2681" s="2" t="s">
        <v>90</v>
      </c>
      <c r="C2681" s="2" t="s">
        <v>71</v>
      </c>
      <c r="D2681" s="2">
        <v>557</v>
      </c>
    </row>
    <row r="2682" spans="1:4" ht="15.75" x14ac:dyDescent="0.25">
      <c r="A2682" s="21">
        <v>2010</v>
      </c>
      <c r="B2682" s="2" t="s">
        <v>90</v>
      </c>
      <c r="C2682" s="2" t="s">
        <v>72</v>
      </c>
      <c r="D2682" s="2">
        <v>1109</v>
      </c>
    </row>
    <row r="2683" spans="1:4" ht="15.75" x14ac:dyDescent="0.25">
      <c r="A2683" s="21">
        <v>2010</v>
      </c>
      <c r="B2683" s="2" t="s">
        <v>90</v>
      </c>
      <c r="C2683" s="2" t="s">
        <v>73</v>
      </c>
      <c r="D2683" s="2">
        <v>245</v>
      </c>
    </row>
    <row r="2684" spans="1:4" ht="15.75" x14ac:dyDescent="0.25">
      <c r="A2684" s="21">
        <v>2010</v>
      </c>
      <c r="B2684" s="2" t="s">
        <v>90</v>
      </c>
      <c r="C2684" s="2" t="s">
        <v>74</v>
      </c>
      <c r="D2684" s="2">
        <v>633</v>
      </c>
    </row>
    <row r="2685" spans="1:4" ht="15.75" x14ac:dyDescent="0.25">
      <c r="A2685" s="21">
        <v>2010</v>
      </c>
      <c r="B2685" s="2" t="s">
        <v>90</v>
      </c>
      <c r="C2685" s="2" t="s">
        <v>75</v>
      </c>
      <c r="D2685" s="2">
        <v>884</v>
      </c>
    </row>
    <row r="2686" spans="1:4" ht="15.75" x14ac:dyDescent="0.25">
      <c r="A2686" s="21">
        <v>2010</v>
      </c>
      <c r="B2686" s="2" t="s">
        <v>90</v>
      </c>
      <c r="C2686" s="2" t="s">
        <v>76</v>
      </c>
      <c r="D2686" s="2">
        <v>14</v>
      </c>
    </row>
    <row r="2687" spans="1:4" ht="15.75" x14ac:dyDescent="0.25">
      <c r="A2687" s="21">
        <v>2010</v>
      </c>
      <c r="B2687" s="2" t="s">
        <v>90</v>
      </c>
      <c r="C2687" s="2" t="s">
        <v>22</v>
      </c>
      <c r="D2687" s="2">
        <v>5007</v>
      </c>
    </row>
    <row r="2688" spans="1:4" ht="15.75" x14ac:dyDescent="0.25">
      <c r="A2688" s="21">
        <v>2010</v>
      </c>
      <c r="B2688" s="2" t="s">
        <v>90</v>
      </c>
      <c r="C2688" s="2" t="s">
        <v>77</v>
      </c>
      <c r="D2688" s="2">
        <v>24</v>
      </c>
    </row>
    <row r="2689" spans="1:4" ht="15.75" x14ac:dyDescent="0.25">
      <c r="A2689" s="21">
        <v>2010</v>
      </c>
      <c r="B2689" s="2" t="s">
        <v>90</v>
      </c>
      <c r="C2689" s="2" t="s">
        <v>78</v>
      </c>
      <c r="D2689" s="2">
        <v>354</v>
      </c>
    </row>
    <row r="2690" spans="1:4" ht="15.75" x14ac:dyDescent="0.25">
      <c r="A2690" s="21">
        <v>2010</v>
      </c>
      <c r="B2690" s="2" t="s">
        <v>90</v>
      </c>
      <c r="C2690" s="2" t="s">
        <v>79</v>
      </c>
      <c r="D2690" s="2">
        <v>19</v>
      </c>
    </row>
    <row r="2691" spans="1:4" ht="15.75" x14ac:dyDescent="0.25">
      <c r="A2691" s="21">
        <v>2010</v>
      </c>
      <c r="B2691" s="2" t="s">
        <v>91</v>
      </c>
      <c r="C2691" s="2" t="s">
        <v>66</v>
      </c>
      <c r="D2691" s="2">
        <v>326</v>
      </c>
    </row>
    <row r="2692" spans="1:4" ht="15.75" x14ac:dyDescent="0.25">
      <c r="A2692" s="21">
        <v>2010</v>
      </c>
      <c r="B2692" s="2" t="s">
        <v>91</v>
      </c>
      <c r="C2692" s="2" t="s">
        <v>67</v>
      </c>
      <c r="D2692" s="2">
        <v>85</v>
      </c>
    </row>
    <row r="2693" spans="1:4" ht="15.75" x14ac:dyDescent="0.25">
      <c r="A2693" s="21">
        <v>2010</v>
      </c>
      <c r="B2693" s="2" t="s">
        <v>91</v>
      </c>
      <c r="C2693" s="2" t="s">
        <v>68</v>
      </c>
      <c r="D2693" s="2">
        <v>107</v>
      </c>
    </row>
    <row r="2694" spans="1:4" ht="15.75" x14ac:dyDescent="0.25">
      <c r="A2694" s="21">
        <v>2010</v>
      </c>
      <c r="B2694" s="2" t="s">
        <v>91</v>
      </c>
      <c r="C2694" s="2" t="s">
        <v>69</v>
      </c>
      <c r="D2694" s="2">
        <v>373</v>
      </c>
    </row>
    <row r="2695" spans="1:4" ht="15.75" x14ac:dyDescent="0.25">
      <c r="A2695" s="21">
        <v>2010</v>
      </c>
      <c r="B2695" s="2" t="s">
        <v>91</v>
      </c>
      <c r="C2695" s="2" t="s">
        <v>70</v>
      </c>
      <c r="D2695" s="2">
        <v>253</v>
      </c>
    </row>
    <row r="2696" spans="1:4" ht="15.75" x14ac:dyDescent="0.25">
      <c r="A2696" s="21">
        <v>2010</v>
      </c>
      <c r="B2696" s="2" t="s">
        <v>91</v>
      </c>
      <c r="C2696" s="2" t="s">
        <v>71</v>
      </c>
      <c r="D2696" s="2">
        <v>584</v>
      </c>
    </row>
    <row r="2697" spans="1:4" ht="15.75" x14ac:dyDescent="0.25">
      <c r="A2697" s="21">
        <v>2010</v>
      </c>
      <c r="B2697" s="2" t="s">
        <v>91</v>
      </c>
      <c r="C2697" s="2" t="s">
        <v>72</v>
      </c>
      <c r="D2697" s="2">
        <v>1118</v>
      </c>
    </row>
    <row r="2698" spans="1:4" ht="15.75" x14ac:dyDescent="0.25">
      <c r="A2698" s="21">
        <v>2010</v>
      </c>
      <c r="B2698" s="2" t="s">
        <v>91</v>
      </c>
      <c r="C2698" s="2" t="s">
        <v>73</v>
      </c>
      <c r="D2698" s="2">
        <v>290</v>
      </c>
    </row>
    <row r="2699" spans="1:4" ht="15.75" x14ac:dyDescent="0.25">
      <c r="A2699" s="21">
        <v>2010</v>
      </c>
      <c r="B2699" s="2" t="s">
        <v>91</v>
      </c>
      <c r="C2699" s="2" t="s">
        <v>74</v>
      </c>
      <c r="D2699" s="2">
        <v>614</v>
      </c>
    </row>
    <row r="2700" spans="1:4" ht="15.75" x14ac:dyDescent="0.25">
      <c r="A2700" s="21">
        <v>2010</v>
      </c>
      <c r="B2700" s="2" t="s">
        <v>91</v>
      </c>
      <c r="C2700" s="2" t="s">
        <v>75</v>
      </c>
      <c r="D2700" s="2">
        <v>841</v>
      </c>
    </row>
    <row r="2701" spans="1:4" ht="15.75" x14ac:dyDescent="0.25">
      <c r="A2701" s="21">
        <v>2010</v>
      </c>
      <c r="B2701" s="2" t="s">
        <v>91</v>
      </c>
      <c r="C2701" s="2" t="s">
        <v>76</v>
      </c>
      <c r="D2701" s="2">
        <v>19</v>
      </c>
    </row>
    <row r="2702" spans="1:4" ht="15.75" x14ac:dyDescent="0.25">
      <c r="A2702" s="21">
        <v>2010</v>
      </c>
      <c r="B2702" s="2" t="s">
        <v>91</v>
      </c>
      <c r="C2702" s="2" t="s">
        <v>22</v>
      </c>
      <c r="D2702" s="2">
        <v>5047</v>
      </c>
    </row>
    <row r="2703" spans="1:4" ht="15.75" x14ac:dyDescent="0.25">
      <c r="A2703" s="21">
        <v>2010</v>
      </c>
      <c r="B2703" s="2" t="s">
        <v>91</v>
      </c>
      <c r="C2703" s="2" t="s">
        <v>77</v>
      </c>
      <c r="D2703" s="2">
        <v>23</v>
      </c>
    </row>
    <row r="2704" spans="1:4" ht="15.75" x14ac:dyDescent="0.25">
      <c r="A2704" s="21">
        <v>2010</v>
      </c>
      <c r="B2704" s="2" t="s">
        <v>91</v>
      </c>
      <c r="C2704" s="2" t="s">
        <v>78</v>
      </c>
      <c r="D2704" s="2">
        <v>393</v>
      </c>
    </row>
    <row r="2705" spans="1:4" ht="15.75" x14ac:dyDescent="0.25">
      <c r="A2705" s="21">
        <v>2010</v>
      </c>
      <c r="B2705" s="2" t="s">
        <v>91</v>
      </c>
      <c r="C2705" s="2" t="s">
        <v>79</v>
      </c>
      <c r="D2705" s="2">
        <v>21</v>
      </c>
    </row>
    <row r="2706" spans="1:4" ht="15.75" x14ac:dyDescent="0.25">
      <c r="A2706" s="21">
        <v>2010</v>
      </c>
      <c r="B2706" s="2" t="s">
        <v>80</v>
      </c>
      <c r="C2706" s="2" t="s">
        <v>66</v>
      </c>
      <c r="D2706" s="2">
        <v>316</v>
      </c>
    </row>
    <row r="2707" spans="1:4" ht="15.75" x14ac:dyDescent="0.25">
      <c r="A2707" s="21">
        <v>2010</v>
      </c>
      <c r="B2707" s="2" t="s">
        <v>80</v>
      </c>
      <c r="C2707" s="2" t="s">
        <v>67</v>
      </c>
      <c r="D2707" s="2">
        <v>105</v>
      </c>
    </row>
    <row r="2708" spans="1:4" ht="15.75" x14ac:dyDescent="0.25">
      <c r="A2708" s="21">
        <v>2010</v>
      </c>
      <c r="B2708" s="2" t="s">
        <v>80</v>
      </c>
      <c r="C2708" s="2" t="s">
        <v>68</v>
      </c>
      <c r="D2708" s="2">
        <v>131</v>
      </c>
    </row>
    <row r="2709" spans="1:4" ht="15.75" x14ac:dyDescent="0.25">
      <c r="A2709" s="21">
        <v>2010</v>
      </c>
      <c r="B2709" s="2" t="s">
        <v>80</v>
      </c>
      <c r="C2709" s="2" t="s">
        <v>69</v>
      </c>
      <c r="D2709" s="2">
        <v>344</v>
      </c>
    </row>
    <row r="2710" spans="1:4" ht="15.75" x14ac:dyDescent="0.25">
      <c r="A2710" s="21">
        <v>2010</v>
      </c>
      <c r="B2710" s="2" t="s">
        <v>80</v>
      </c>
      <c r="C2710" s="2" t="s">
        <v>70</v>
      </c>
      <c r="D2710" s="2">
        <v>293</v>
      </c>
    </row>
    <row r="2711" spans="1:4" ht="15.75" x14ac:dyDescent="0.25">
      <c r="A2711" s="21">
        <v>2010</v>
      </c>
      <c r="B2711" s="2" t="s">
        <v>80</v>
      </c>
      <c r="C2711" s="2" t="s">
        <v>71</v>
      </c>
      <c r="D2711" s="2">
        <v>503</v>
      </c>
    </row>
    <row r="2712" spans="1:4" ht="15.75" x14ac:dyDescent="0.25">
      <c r="A2712" s="21">
        <v>2010</v>
      </c>
      <c r="B2712" s="2" t="s">
        <v>80</v>
      </c>
      <c r="C2712" s="2" t="s">
        <v>72</v>
      </c>
      <c r="D2712" s="2">
        <v>1086</v>
      </c>
    </row>
    <row r="2713" spans="1:4" ht="15.75" x14ac:dyDescent="0.25">
      <c r="A2713" s="21">
        <v>2010</v>
      </c>
      <c r="B2713" s="2" t="s">
        <v>80</v>
      </c>
      <c r="C2713" s="2" t="s">
        <v>73</v>
      </c>
      <c r="D2713" s="2">
        <v>276</v>
      </c>
    </row>
    <row r="2714" spans="1:4" ht="15.75" x14ac:dyDescent="0.25">
      <c r="A2714" s="21">
        <v>2010</v>
      </c>
      <c r="B2714" s="2" t="s">
        <v>80</v>
      </c>
      <c r="C2714" s="2" t="s">
        <v>74</v>
      </c>
      <c r="D2714" s="2">
        <v>645</v>
      </c>
    </row>
    <row r="2715" spans="1:4" ht="15.75" x14ac:dyDescent="0.25">
      <c r="A2715" s="21">
        <v>2010</v>
      </c>
      <c r="B2715" s="2" t="s">
        <v>80</v>
      </c>
      <c r="C2715" s="2" t="s">
        <v>75</v>
      </c>
      <c r="D2715" s="2">
        <v>803</v>
      </c>
    </row>
    <row r="2716" spans="1:4" ht="15.75" x14ac:dyDescent="0.25">
      <c r="A2716" s="21">
        <v>2010</v>
      </c>
      <c r="B2716" s="2" t="s">
        <v>80</v>
      </c>
      <c r="C2716" s="2" t="s">
        <v>76</v>
      </c>
      <c r="D2716" s="2">
        <v>11</v>
      </c>
    </row>
    <row r="2717" spans="1:4" ht="15.75" x14ac:dyDescent="0.25">
      <c r="A2717" s="21">
        <v>2010</v>
      </c>
      <c r="B2717" s="2" t="s">
        <v>80</v>
      </c>
      <c r="C2717" s="2" t="s">
        <v>22</v>
      </c>
      <c r="D2717" s="2">
        <v>4928</v>
      </c>
    </row>
    <row r="2718" spans="1:4" ht="15.75" x14ac:dyDescent="0.25">
      <c r="A2718" s="21">
        <v>2010</v>
      </c>
      <c r="B2718" s="2" t="s">
        <v>80</v>
      </c>
      <c r="C2718" s="2" t="s">
        <v>77</v>
      </c>
      <c r="D2718" s="2">
        <v>19</v>
      </c>
    </row>
    <row r="2719" spans="1:4" ht="15.75" x14ac:dyDescent="0.25">
      <c r="A2719" s="21">
        <v>2010</v>
      </c>
      <c r="B2719" s="2" t="s">
        <v>80</v>
      </c>
      <c r="C2719" s="2" t="s">
        <v>78</v>
      </c>
      <c r="D2719" s="2">
        <v>369</v>
      </c>
    </row>
    <row r="2720" spans="1:4" ht="15.75" x14ac:dyDescent="0.25">
      <c r="A2720" s="21">
        <v>2010</v>
      </c>
      <c r="B2720" s="2" t="s">
        <v>80</v>
      </c>
      <c r="C2720" s="2" t="s">
        <v>79</v>
      </c>
      <c r="D2720" s="2">
        <v>27</v>
      </c>
    </row>
    <row r="2721" spans="1:4" ht="15.75" x14ac:dyDescent="0.25">
      <c r="A2721" s="21">
        <v>2010</v>
      </c>
      <c r="B2721" s="2" t="s">
        <v>81</v>
      </c>
      <c r="C2721" s="2" t="s">
        <v>66</v>
      </c>
      <c r="D2721" s="2">
        <v>324</v>
      </c>
    </row>
    <row r="2722" spans="1:4" ht="15.75" x14ac:dyDescent="0.25">
      <c r="A2722" s="21">
        <v>2010</v>
      </c>
      <c r="B2722" s="2" t="s">
        <v>81</v>
      </c>
      <c r="C2722" s="2" t="s">
        <v>67</v>
      </c>
      <c r="D2722" s="2">
        <v>113</v>
      </c>
    </row>
    <row r="2723" spans="1:4" ht="15.75" x14ac:dyDescent="0.25">
      <c r="A2723" s="21">
        <v>2010</v>
      </c>
      <c r="B2723" s="2" t="s">
        <v>81</v>
      </c>
      <c r="C2723" s="2" t="s">
        <v>68</v>
      </c>
      <c r="D2723" s="2">
        <v>122</v>
      </c>
    </row>
    <row r="2724" spans="1:4" ht="15.75" x14ac:dyDescent="0.25">
      <c r="A2724" s="21">
        <v>2010</v>
      </c>
      <c r="B2724" s="2" t="s">
        <v>81</v>
      </c>
      <c r="C2724" s="2" t="s">
        <v>69</v>
      </c>
      <c r="D2724" s="2">
        <v>362</v>
      </c>
    </row>
    <row r="2725" spans="1:4" ht="15.75" x14ac:dyDescent="0.25">
      <c r="A2725" s="21">
        <v>2010</v>
      </c>
      <c r="B2725" s="2" t="s">
        <v>81</v>
      </c>
      <c r="C2725" s="2" t="s">
        <v>70</v>
      </c>
      <c r="D2725" s="2">
        <v>303</v>
      </c>
    </row>
    <row r="2726" spans="1:4" ht="15.75" x14ac:dyDescent="0.25">
      <c r="A2726" s="21">
        <v>2010</v>
      </c>
      <c r="B2726" s="2" t="s">
        <v>81</v>
      </c>
      <c r="C2726" s="2" t="s">
        <v>71</v>
      </c>
      <c r="D2726" s="2">
        <v>557</v>
      </c>
    </row>
    <row r="2727" spans="1:4" ht="15.75" x14ac:dyDescent="0.25">
      <c r="A2727" s="21">
        <v>2010</v>
      </c>
      <c r="B2727" s="2" t="s">
        <v>81</v>
      </c>
      <c r="C2727" s="2" t="s">
        <v>72</v>
      </c>
      <c r="D2727" s="2">
        <v>1064</v>
      </c>
    </row>
    <row r="2728" spans="1:4" ht="15.75" x14ac:dyDescent="0.25">
      <c r="A2728" s="21">
        <v>2010</v>
      </c>
      <c r="B2728" s="2" t="s">
        <v>81</v>
      </c>
      <c r="C2728" s="2" t="s">
        <v>73</v>
      </c>
      <c r="D2728" s="2">
        <v>280</v>
      </c>
    </row>
    <row r="2729" spans="1:4" ht="15.75" x14ac:dyDescent="0.25">
      <c r="A2729" s="21">
        <v>2010</v>
      </c>
      <c r="B2729" s="2" t="s">
        <v>81</v>
      </c>
      <c r="C2729" s="2" t="s">
        <v>74</v>
      </c>
      <c r="D2729" s="2">
        <v>586</v>
      </c>
    </row>
    <row r="2730" spans="1:4" ht="15.75" x14ac:dyDescent="0.25">
      <c r="A2730" s="21">
        <v>2010</v>
      </c>
      <c r="B2730" s="2" t="s">
        <v>81</v>
      </c>
      <c r="C2730" s="2" t="s">
        <v>75</v>
      </c>
      <c r="D2730" s="2">
        <v>801</v>
      </c>
    </row>
    <row r="2731" spans="1:4" ht="15.75" x14ac:dyDescent="0.25">
      <c r="A2731" s="21">
        <v>2010</v>
      </c>
      <c r="B2731" s="2" t="s">
        <v>81</v>
      </c>
      <c r="C2731" s="2" t="s">
        <v>76</v>
      </c>
      <c r="D2731" s="2">
        <v>17</v>
      </c>
    </row>
    <row r="2732" spans="1:4" ht="15.75" x14ac:dyDescent="0.25">
      <c r="A2732" s="21">
        <v>2010</v>
      </c>
      <c r="B2732" s="2" t="s">
        <v>81</v>
      </c>
      <c r="C2732" s="2" t="s">
        <v>22</v>
      </c>
      <c r="D2732" s="2">
        <v>4940</v>
      </c>
    </row>
    <row r="2733" spans="1:4" ht="15.75" x14ac:dyDescent="0.25">
      <c r="A2733" s="21">
        <v>2010</v>
      </c>
      <c r="B2733" s="2" t="s">
        <v>81</v>
      </c>
      <c r="C2733" s="2" t="s">
        <v>77</v>
      </c>
      <c r="D2733" s="2">
        <v>18</v>
      </c>
    </row>
    <row r="2734" spans="1:4" ht="15.75" x14ac:dyDescent="0.25">
      <c r="A2734" s="21">
        <v>2010</v>
      </c>
      <c r="B2734" s="2" t="s">
        <v>81</v>
      </c>
      <c r="C2734" s="2" t="s">
        <v>78</v>
      </c>
      <c r="D2734" s="2">
        <v>378</v>
      </c>
    </row>
    <row r="2735" spans="1:4" ht="15.75" x14ac:dyDescent="0.25">
      <c r="A2735" s="21">
        <v>2010</v>
      </c>
      <c r="B2735" s="2" t="s">
        <v>81</v>
      </c>
      <c r="C2735" s="2" t="s">
        <v>79</v>
      </c>
      <c r="D2735" s="2">
        <v>15</v>
      </c>
    </row>
    <row r="2736" spans="1:4" ht="15.75" x14ac:dyDescent="0.25">
      <c r="A2736" s="21">
        <v>2010</v>
      </c>
      <c r="B2736" s="2" t="s">
        <v>82</v>
      </c>
      <c r="C2736" s="2" t="s">
        <v>66</v>
      </c>
      <c r="D2736" s="2">
        <v>318</v>
      </c>
    </row>
    <row r="2737" spans="1:4" ht="15.75" x14ac:dyDescent="0.25">
      <c r="A2737" s="21">
        <v>2010</v>
      </c>
      <c r="B2737" s="2" t="s">
        <v>82</v>
      </c>
      <c r="C2737" s="2" t="s">
        <v>67</v>
      </c>
      <c r="D2737" s="2">
        <v>106</v>
      </c>
    </row>
    <row r="2738" spans="1:4" ht="15.75" x14ac:dyDescent="0.25">
      <c r="A2738" s="21">
        <v>2010</v>
      </c>
      <c r="B2738" s="2" t="s">
        <v>82</v>
      </c>
      <c r="C2738" s="2" t="s">
        <v>68</v>
      </c>
      <c r="D2738" s="2">
        <v>118</v>
      </c>
    </row>
    <row r="2739" spans="1:4" ht="15.75" x14ac:dyDescent="0.25">
      <c r="A2739" s="21">
        <v>2010</v>
      </c>
      <c r="B2739" s="2" t="s">
        <v>82</v>
      </c>
      <c r="C2739" s="2" t="s">
        <v>69</v>
      </c>
      <c r="D2739" s="2">
        <v>313</v>
      </c>
    </row>
    <row r="2740" spans="1:4" ht="15.75" x14ac:dyDescent="0.25">
      <c r="A2740" s="21">
        <v>2010</v>
      </c>
      <c r="B2740" s="2" t="s">
        <v>82</v>
      </c>
      <c r="C2740" s="2" t="s">
        <v>70</v>
      </c>
      <c r="D2740" s="2">
        <v>282</v>
      </c>
    </row>
    <row r="2741" spans="1:4" ht="15.75" x14ac:dyDescent="0.25">
      <c r="A2741" s="21">
        <v>2010</v>
      </c>
      <c r="B2741" s="2" t="s">
        <v>82</v>
      </c>
      <c r="C2741" s="2" t="s">
        <v>71</v>
      </c>
      <c r="D2741" s="2">
        <v>511</v>
      </c>
    </row>
    <row r="2742" spans="1:4" ht="15.75" x14ac:dyDescent="0.25">
      <c r="A2742" s="21">
        <v>2010</v>
      </c>
      <c r="B2742" s="2" t="s">
        <v>82</v>
      </c>
      <c r="C2742" s="2" t="s">
        <v>72</v>
      </c>
      <c r="D2742" s="2">
        <v>1111</v>
      </c>
    </row>
    <row r="2743" spans="1:4" ht="15.75" x14ac:dyDescent="0.25">
      <c r="A2743" s="21">
        <v>2010</v>
      </c>
      <c r="B2743" s="2" t="s">
        <v>82</v>
      </c>
      <c r="C2743" s="2" t="s">
        <v>73</v>
      </c>
      <c r="D2743" s="2">
        <v>254</v>
      </c>
    </row>
    <row r="2744" spans="1:4" ht="15.75" x14ac:dyDescent="0.25">
      <c r="A2744" s="21">
        <v>2010</v>
      </c>
      <c r="B2744" s="2" t="s">
        <v>82</v>
      </c>
      <c r="C2744" s="2" t="s">
        <v>74</v>
      </c>
      <c r="D2744" s="2">
        <v>590</v>
      </c>
    </row>
    <row r="2745" spans="1:4" ht="15.75" x14ac:dyDescent="0.25">
      <c r="A2745" s="21">
        <v>2010</v>
      </c>
      <c r="B2745" s="2" t="s">
        <v>82</v>
      </c>
      <c r="C2745" s="2" t="s">
        <v>75</v>
      </c>
      <c r="D2745" s="2">
        <v>760</v>
      </c>
    </row>
    <row r="2746" spans="1:4" ht="15.75" x14ac:dyDescent="0.25">
      <c r="A2746" s="21">
        <v>2010</v>
      </c>
      <c r="B2746" s="2" t="s">
        <v>82</v>
      </c>
      <c r="C2746" s="2" t="s">
        <v>76</v>
      </c>
      <c r="D2746" s="2">
        <v>23</v>
      </c>
    </row>
    <row r="2747" spans="1:4" ht="15.75" x14ac:dyDescent="0.25">
      <c r="A2747" s="21">
        <v>2010</v>
      </c>
      <c r="B2747" s="2" t="s">
        <v>82</v>
      </c>
      <c r="C2747" s="2" t="s">
        <v>22</v>
      </c>
      <c r="D2747" s="2">
        <v>4753</v>
      </c>
    </row>
    <row r="2748" spans="1:4" ht="15.75" x14ac:dyDescent="0.25">
      <c r="A2748" s="21">
        <v>2010</v>
      </c>
      <c r="B2748" s="2" t="s">
        <v>82</v>
      </c>
      <c r="C2748" s="2" t="s">
        <v>77</v>
      </c>
      <c r="D2748" s="2">
        <v>21</v>
      </c>
    </row>
    <row r="2749" spans="1:4" ht="15.75" x14ac:dyDescent="0.25">
      <c r="A2749" s="21">
        <v>2010</v>
      </c>
      <c r="B2749" s="2" t="s">
        <v>82</v>
      </c>
      <c r="C2749" s="2" t="s">
        <v>78</v>
      </c>
      <c r="D2749" s="2">
        <v>331</v>
      </c>
    </row>
    <row r="2750" spans="1:4" ht="15.75" x14ac:dyDescent="0.25">
      <c r="A2750" s="21">
        <v>2010</v>
      </c>
      <c r="B2750" s="2" t="s">
        <v>82</v>
      </c>
      <c r="C2750" s="2" t="s">
        <v>79</v>
      </c>
      <c r="D2750" s="2">
        <v>15</v>
      </c>
    </row>
    <row r="2751" spans="1:4" ht="15.75" x14ac:dyDescent="0.25">
      <c r="A2751" s="21">
        <v>2010</v>
      </c>
      <c r="B2751" s="2" t="s">
        <v>83</v>
      </c>
      <c r="C2751" s="2" t="s">
        <v>66</v>
      </c>
      <c r="D2751" s="2">
        <v>306</v>
      </c>
    </row>
    <row r="2752" spans="1:4" ht="15.75" x14ac:dyDescent="0.25">
      <c r="A2752" s="21">
        <v>2010</v>
      </c>
      <c r="B2752" s="2" t="s">
        <v>83</v>
      </c>
      <c r="C2752" s="2" t="s">
        <v>67</v>
      </c>
      <c r="D2752" s="2">
        <v>98</v>
      </c>
    </row>
    <row r="2753" spans="1:4" ht="15.75" x14ac:dyDescent="0.25">
      <c r="A2753" s="21">
        <v>2010</v>
      </c>
      <c r="B2753" s="2" t="s">
        <v>83</v>
      </c>
      <c r="C2753" s="2" t="s">
        <v>68</v>
      </c>
      <c r="D2753" s="2">
        <v>115</v>
      </c>
    </row>
    <row r="2754" spans="1:4" ht="15.75" x14ac:dyDescent="0.25">
      <c r="A2754" s="21">
        <v>2010</v>
      </c>
      <c r="B2754" s="2" t="s">
        <v>83</v>
      </c>
      <c r="C2754" s="2" t="s">
        <v>69</v>
      </c>
      <c r="D2754" s="2">
        <v>324</v>
      </c>
    </row>
    <row r="2755" spans="1:4" ht="15.75" x14ac:dyDescent="0.25">
      <c r="A2755" s="21">
        <v>2010</v>
      </c>
      <c r="B2755" s="2" t="s">
        <v>83</v>
      </c>
      <c r="C2755" s="2" t="s">
        <v>70</v>
      </c>
      <c r="D2755" s="2">
        <v>272</v>
      </c>
    </row>
    <row r="2756" spans="1:4" ht="15.75" x14ac:dyDescent="0.25">
      <c r="A2756" s="21">
        <v>2010</v>
      </c>
      <c r="B2756" s="2" t="s">
        <v>83</v>
      </c>
      <c r="C2756" s="2" t="s">
        <v>71</v>
      </c>
      <c r="D2756" s="2">
        <v>546</v>
      </c>
    </row>
    <row r="2757" spans="1:4" ht="15.75" x14ac:dyDescent="0.25">
      <c r="A2757" s="21">
        <v>2010</v>
      </c>
      <c r="B2757" s="2" t="s">
        <v>83</v>
      </c>
      <c r="C2757" s="2" t="s">
        <v>72</v>
      </c>
      <c r="D2757" s="2">
        <v>1124</v>
      </c>
    </row>
    <row r="2758" spans="1:4" ht="15.75" x14ac:dyDescent="0.25">
      <c r="A2758" s="21">
        <v>2010</v>
      </c>
      <c r="B2758" s="2" t="s">
        <v>83</v>
      </c>
      <c r="C2758" s="2" t="s">
        <v>73</v>
      </c>
      <c r="D2758" s="2">
        <v>270</v>
      </c>
    </row>
    <row r="2759" spans="1:4" ht="15.75" x14ac:dyDescent="0.25">
      <c r="A2759" s="21">
        <v>2010</v>
      </c>
      <c r="B2759" s="2" t="s">
        <v>83</v>
      </c>
      <c r="C2759" s="2" t="s">
        <v>74</v>
      </c>
      <c r="D2759" s="2">
        <v>638</v>
      </c>
    </row>
    <row r="2760" spans="1:4" ht="15.75" x14ac:dyDescent="0.25">
      <c r="A2760" s="21">
        <v>2010</v>
      </c>
      <c r="B2760" s="2" t="s">
        <v>83</v>
      </c>
      <c r="C2760" s="2" t="s">
        <v>75</v>
      </c>
      <c r="D2760" s="2">
        <v>796</v>
      </c>
    </row>
    <row r="2761" spans="1:4" ht="15.75" x14ac:dyDescent="0.25">
      <c r="A2761" s="21">
        <v>2010</v>
      </c>
      <c r="B2761" s="2" t="s">
        <v>83</v>
      </c>
      <c r="C2761" s="2" t="s">
        <v>76</v>
      </c>
      <c r="D2761" s="2">
        <v>19</v>
      </c>
    </row>
    <row r="2762" spans="1:4" ht="15.75" x14ac:dyDescent="0.25">
      <c r="A2762" s="21">
        <v>2010</v>
      </c>
      <c r="B2762" s="2" t="s">
        <v>83</v>
      </c>
      <c r="C2762" s="2" t="s">
        <v>22</v>
      </c>
      <c r="D2762" s="2">
        <v>4957</v>
      </c>
    </row>
    <row r="2763" spans="1:4" ht="15.75" x14ac:dyDescent="0.25">
      <c r="A2763" s="21">
        <v>2010</v>
      </c>
      <c r="B2763" s="2" t="s">
        <v>83</v>
      </c>
      <c r="C2763" s="2" t="s">
        <v>77</v>
      </c>
      <c r="D2763" s="2">
        <v>28</v>
      </c>
    </row>
    <row r="2764" spans="1:4" ht="15.75" x14ac:dyDescent="0.25">
      <c r="A2764" s="21">
        <v>2010</v>
      </c>
      <c r="B2764" s="2" t="s">
        <v>83</v>
      </c>
      <c r="C2764" s="2" t="s">
        <v>78</v>
      </c>
      <c r="D2764" s="2">
        <v>399</v>
      </c>
    </row>
    <row r="2765" spans="1:4" ht="15.75" x14ac:dyDescent="0.25">
      <c r="A2765" s="21">
        <v>2010</v>
      </c>
      <c r="B2765" s="2" t="s">
        <v>83</v>
      </c>
      <c r="C2765" s="2" t="s">
        <v>79</v>
      </c>
      <c r="D2765" s="2">
        <v>22</v>
      </c>
    </row>
    <row r="2766" spans="1:4" ht="15.75" x14ac:dyDescent="0.25">
      <c r="A2766" s="21">
        <v>2010</v>
      </c>
      <c r="B2766" s="2" t="s">
        <v>84</v>
      </c>
      <c r="C2766" s="2" t="s">
        <v>66</v>
      </c>
      <c r="D2766" s="2">
        <v>299</v>
      </c>
    </row>
    <row r="2767" spans="1:4" ht="15.75" x14ac:dyDescent="0.25">
      <c r="A2767" s="21">
        <v>2010</v>
      </c>
      <c r="B2767" s="2" t="s">
        <v>84</v>
      </c>
      <c r="C2767" s="2" t="s">
        <v>67</v>
      </c>
      <c r="D2767" s="2">
        <v>95</v>
      </c>
    </row>
    <row r="2768" spans="1:4" ht="15.75" x14ac:dyDescent="0.25">
      <c r="A2768" s="21">
        <v>2010</v>
      </c>
      <c r="B2768" s="2" t="s">
        <v>84</v>
      </c>
      <c r="C2768" s="2" t="s">
        <v>68</v>
      </c>
      <c r="D2768" s="2">
        <v>113</v>
      </c>
    </row>
    <row r="2769" spans="1:4" ht="15.75" x14ac:dyDescent="0.25">
      <c r="A2769" s="21">
        <v>2010</v>
      </c>
      <c r="B2769" s="2" t="s">
        <v>84</v>
      </c>
      <c r="C2769" s="2" t="s">
        <v>69</v>
      </c>
      <c r="D2769" s="2">
        <v>340</v>
      </c>
    </row>
    <row r="2770" spans="1:4" ht="15.75" x14ac:dyDescent="0.25">
      <c r="A2770" s="21">
        <v>2010</v>
      </c>
      <c r="B2770" s="2" t="s">
        <v>84</v>
      </c>
      <c r="C2770" s="2" t="s">
        <v>70</v>
      </c>
      <c r="D2770" s="2">
        <v>274</v>
      </c>
    </row>
    <row r="2771" spans="1:4" ht="15.75" x14ac:dyDescent="0.25">
      <c r="A2771" s="21">
        <v>2010</v>
      </c>
      <c r="B2771" s="2" t="s">
        <v>84</v>
      </c>
      <c r="C2771" s="2" t="s">
        <v>71</v>
      </c>
      <c r="D2771" s="2">
        <v>449</v>
      </c>
    </row>
    <row r="2772" spans="1:4" ht="15.75" x14ac:dyDescent="0.25">
      <c r="A2772" s="21">
        <v>2010</v>
      </c>
      <c r="B2772" s="2" t="s">
        <v>84</v>
      </c>
      <c r="C2772" s="2" t="s">
        <v>72</v>
      </c>
      <c r="D2772" s="2">
        <v>970</v>
      </c>
    </row>
    <row r="2773" spans="1:4" ht="15.75" x14ac:dyDescent="0.25">
      <c r="A2773" s="21">
        <v>2010</v>
      </c>
      <c r="B2773" s="2" t="s">
        <v>84</v>
      </c>
      <c r="C2773" s="2" t="s">
        <v>73</v>
      </c>
      <c r="D2773" s="2">
        <v>243</v>
      </c>
    </row>
    <row r="2774" spans="1:4" ht="15.75" x14ac:dyDescent="0.25">
      <c r="A2774" s="21">
        <v>2010</v>
      </c>
      <c r="B2774" s="2" t="s">
        <v>84</v>
      </c>
      <c r="C2774" s="2" t="s">
        <v>74</v>
      </c>
      <c r="D2774" s="2">
        <v>559</v>
      </c>
    </row>
    <row r="2775" spans="1:4" ht="15.75" x14ac:dyDescent="0.25">
      <c r="A2775" s="21">
        <v>2010</v>
      </c>
      <c r="B2775" s="2" t="s">
        <v>84</v>
      </c>
      <c r="C2775" s="2" t="s">
        <v>75</v>
      </c>
      <c r="D2775" s="2">
        <v>740</v>
      </c>
    </row>
    <row r="2776" spans="1:4" ht="15.75" x14ac:dyDescent="0.25">
      <c r="A2776" s="21">
        <v>2010</v>
      </c>
      <c r="B2776" s="2" t="s">
        <v>84</v>
      </c>
      <c r="C2776" s="2" t="s">
        <v>76</v>
      </c>
      <c r="D2776" s="2">
        <v>12</v>
      </c>
    </row>
    <row r="2777" spans="1:4" ht="15.75" x14ac:dyDescent="0.25">
      <c r="A2777" s="21">
        <v>2010</v>
      </c>
      <c r="B2777" s="2" t="s">
        <v>84</v>
      </c>
      <c r="C2777" s="2" t="s">
        <v>22</v>
      </c>
      <c r="D2777" s="2">
        <v>4426</v>
      </c>
    </row>
    <row r="2778" spans="1:4" ht="15.75" x14ac:dyDescent="0.25">
      <c r="A2778" s="21">
        <v>2010</v>
      </c>
      <c r="B2778" s="2" t="s">
        <v>84</v>
      </c>
      <c r="C2778" s="2" t="s">
        <v>77</v>
      </c>
      <c r="D2778" s="2">
        <v>14</v>
      </c>
    </row>
    <row r="2779" spans="1:4" ht="15.75" x14ac:dyDescent="0.25">
      <c r="A2779" s="21">
        <v>2010</v>
      </c>
      <c r="B2779" s="2" t="s">
        <v>84</v>
      </c>
      <c r="C2779" s="2" t="s">
        <v>78</v>
      </c>
      <c r="D2779" s="2">
        <v>301</v>
      </c>
    </row>
    <row r="2780" spans="1:4" ht="15.75" x14ac:dyDescent="0.25">
      <c r="A2780" s="21">
        <v>2010</v>
      </c>
      <c r="B2780" s="2" t="s">
        <v>84</v>
      </c>
      <c r="C2780" s="2" t="s">
        <v>79</v>
      </c>
      <c r="D2780" s="2">
        <v>17</v>
      </c>
    </row>
    <row r="2781" spans="1:4" ht="15.75" x14ac:dyDescent="0.25">
      <c r="A2781" s="21">
        <v>2010</v>
      </c>
      <c r="B2781" s="2" t="s">
        <v>85</v>
      </c>
      <c r="C2781" s="2" t="s">
        <v>66</v>
      </c>
      <c r="D2781" s="2">
        <v>283</v>
      </c>
    </row>
    <row r="2782" spans="1:4" ht="15.75" x14ac:dyDescent="0.25">
      <c r="A2782" s="21">
        <v>2010</v>
      </c>
      <c r="B2782" s="2" t="s">
        <v>85</v>
      </c>
      <c r="C2782" s="2" t="s">
        <v>67</v>
      </c>
      <c r="D2782" s="2">
        <v>81</v>
      </c>
    </row>
    <row r="2783" spans="1:4" ht="15.75" x14ac:dyDescent="0.25">
      <c r="A2783" s="21">
        <v>2010</v>
      </c>
      <c r="B2783" s="2" t="s">
        <v>85</v>
      </c>
      <c r="C2783" s="2" t="s">
        <v>68</v>
      </c>
      <c r="D2783" s="2">
        <v>129</v>
      </c>
    </row>
    <row r="2784" spans="1:4" ht="15.75" x14ac:dyDescent="0.25">
      <c r="A2784" s="21">
        <v>2010</v>
      </c>
      <c r="B2784" s="2" t="s">
        <v>85</v>
      </c>
      <c r="C2784" s="2" t="s">
        <v>69</v>
      </c>
      <c r="D2784" s="2">
        <v>355</v>
      </c>
    </row>
    <row r="2785" spans="1:4" ht="15.75" x14ac:dyDescent="0.25">
      <c r="A2785" s="21">
        <v>2010</v>
      </c>
      <c r="B2785" s="2" t="s">
        <v>85</v>
      </c>
      <c r="C2785" s="2" t="s">
        <v>70</v>
      </c>
      <c r="D2785" s="2">
        <v>266</v>
      </c>
    </row>
    <row r="2786" spans="1:4" ht="15.75" x14ac:dyDescent="0.25">
      <c r="A2786" s="21">
        <v>2010</v>
      </c>
      <c r="B2786" s="2" t="s">
        <v>85</v>
      </c>
      <c r="C2786" s="2" t="s">
        <v>71</v>
      </c>
      <c r="D2786" s="2">
        <v>499</v>
      </c>
    </row>
    <row r="2787" spans="1:4" ht="15.75" x14ac:dyDescent="0.25">
      <c r="A2787" s="21">
        <v>2010</v>
      </c>
      <c r="B2787" s="2" t="s">
        <v>85</v>
      </c>
      <c r="C2787" s="2" t="s">
        <v>72</v>
      </c>
      <c r="D2787" s="2">
        <v>1104</v>
      </c>
    </row>
    <row r="2788" spans="1:4" ht="15.75" x14ac:dyDescent="0.25">
      <c r="A2788" s="21">
        <v>2010</v>
      </c>
      <c r="B2788" s="2" t="s">
        <v>85</v>
      </c>
      <c r="C2788" s="2" t="s">
        <v>73</v>
      </c>
      <c r="D2788" s="2">
        <v>262</v>
      </c>
    </row>
    <row r="2789" spans="1:4" ht="15.75" x14ac:dyDescent="0.25">
      <c r="A2789" s="21">
        <v>2010</v>
      </c>
      <c r="B2789" s="2" t="s">
        <v>85</v>
      </c>
      <c r="C2789" s="2" t="s">
        <v>74</v>
      </c>
      <c r="D2789" s="2">
        <v>633</v>
      </c>
    </row>
    <row r="2790" spans="1:4" ht="15.75" x14ac:dyDescent="0.25">
      <c r="A2790" s="21">
        <v>2010</v>
      </c>
      <c r="B2790" s="2" t="s">
        <v>85</v>
      </c>
      <c r="C2790" s="2" t="s">
        <v>75</v>
      </c>
      <c r="D2790" s="2">
        <v>835</v>
      </c>
    </row>
    <row r="2791" spans="1:4" ht="15.75" x14ac:dyDescent="0.25">
      <c r="A2791" s="21">
        <v>2010</v>
      </c>
      <c r="B2791" s="2" t="s">
        <v>85</v>
      </c>
      <c r="C2791" s="2" t="s">
        <v>76</v>
      </c>
      <c r="D2791" s="2">
        <v>17</v>
      </c>
    </row>
    <row r="2792" spans="1:4" ht="15.75" x14ac:dyDescent="0.25">
      <c r="A2792" s="21">
        <v>2010</v>
      </c>
      <c r="B2792" s="2" t="s">
        <v>85</v>
      </c>
      <c r="C2792" s="2" t="s">
        <v>22</v>
      </c>
      <c r="D2792" s="2">
        <v>4858</v>
      </c>
    </row>
    <row r="2793" spans="1:4" ht="15.75" x14ac:dyDescent="0.25">
      <c r="A2793" s="21">
        <v>2010</v>
      </c>
      <c r="B2793" s="2" t="s">
        <v>85</v>
      </c>
      <c r="C2793" s="2" t="s">
        <v>77</v>
      </c>
      <c r="D2793" s="2">
        <v>23</v>
      </c>
    </row>
    <row r="2794" spans="1:4" ht="15.75" x14ac:dyDescent="0.25">
      <c r="A2794" s="21">
        <v>2010</v>
      </c>
      <c r="B2794" s="2" t="s">
        <v>85</v>
      </c>
      <c r="C2794" s="2" t="s">
        <v>78</v>
      </c>
      <c r="D2794" s="2">
        <v>359</v>
      </c>
    </row>
    <row r="2795" spans="1:4" ht="15.75" x14ac:dyDescent="0.25">
      <c r="A2795" s="21">
        <v>2010</v>
      </c>
      <c r="B2795" s="2" t="s">
        <v>85</v>
      </c>
      <c r="C2795" s="2" t="s">
        <v>79</v>
      </c>
      <c r="D2795" s="2">
        <v>12</v>
      </c>
    </row>
    <row r="2796" spans="1:4" ht="15.75" x14ac:dyDescent="0.25">
      <c r="A2796" s="21">
        <v>2009</v>
      </c>
      <c r="B2796" s="2" t="s">
        <v>86</v>
      </c>
      <c r="C2796" s="2" t="s">
        <v>66</v>
      </c>
      <c r="D2796" s="2">
        <v>298</v>
      </c>
    </row>
    <row r="2797" spans="1:4" ht="15.75" x14ac:dyDescent="0.25">
      <c r="A2797" s="21">
        <v>2009</v>
      </c>
      <c r="B2797" s="2" t="s">
        <v>86</v>
      </c>
      <c r="C2797" s="2" t="s">
        <v>67</v>
      </c>
      <c r="D2797" s="2">
        <v>83</v>
      </c>
    </row>
    <row r="2798" spans="1:4" ht="15.75" x14ac:dyDescent="0.25">
      <c r="A2798" s="21">
        <v>2009</v>
      </c>
      <c r="B2798" s="2" t="s">
        <v>86</v>
      </c>
      <c r="C2798" s="2" t="s">
        <v>68</v>
      </c>
      <c r="D2798" s="2">
        <v>119</v>
      </c>
    </row>
    <row r="2799" spans="1:4" ht="15.75" x14ac:dyDescent="0.25">
      <c r="A2799" s="21">
        <v>2009</v>
      </c>
      <c r="B2799" s="2" t="s">
        <v>86</v>
      </c>
      <c r="C2799" s="2" t="s">
        <v>69</v>
      </c>
      <c r="D2799" s="2">
        <v>356</v>
      </c>
    </row>
    <row r="2800" spans="1:4" ht="15.75" x14ac:dyDescent="0.25">
      <c r="A2800" s="21">
        <v>2009</v>
      </c>
      <c r="B2800" s="2" t="s">
        <v>86</v>
      </c>
      <c r="C2800" s="2" t="s">
        <v>70</v>
      </c>
      <c r="D2800" s="2">
        <v>303</v>
      </c>
    </row>
    <row r="2801" spans="1:4" ht="15.75" x14ac:dyDescent="0.25">
      <c r="A2801" s="21">
        <v>2009</v>
      </c>
      <c r="B2801" s="2" t="s">
        <v>86</v>
      </c>
      <c r="C2801" s="2" t="s">
        <v>71</v>
      </c>
      <c r="D2801" s="2">
        <v>563</v>
      </c>
    </row>
    <row r="2802" spans="1:4" ht="15.75" x14ac:dyDescent="0.25">
      <c r="A2802" s="21">
        <v>2009</v>
      </c>
      <c r="B2802" s="2" t="s">
        <v>86</v>
      </c>
      <c r="C2802" s="2" t="s">
        <v>72</v>
      </c>
      <c r="D2802" s="2">
        <v>1093</v>
      </c>
    </row>
    <row r="2803" spans="1:4" ht="15.75" x14ac:dyDescent="0.25">
      <c r="A2803" s="21">
        <v>2009</v>
      </c>
      <c r="B2803" s="2" t="s">
        <v>86</v>
      </c>
      <c r="C2803" s="2" t="s">
        <v>73</v>
      </c>
      <c r="D2803" s="2">
        <v>251</v>
      </c>
    </row>
    <row r="2804" spans="1:4" ht="15.75" x14ac:dyDescent="0.25">
      <c r="A2804" s="21">
        <v>2009</v>
      </c>
      <c r="B2804" s="2" t="s">
        <v>86</v>
      </c>
      <c r="C2804" s="2" t="s">
        <v>74</v>
      </c>
      <c r="D2804" s="2">
        <v>637</v>
      </c>
    </row>
    <row r="2805" spans="1:4" ht="15.75" x14ac:dyDescent="0.25">
      <c r="A2805" s="21">
        <v>2009</v>
      </c>
      <c r="B2805" s="2" t="s">
        <v>86</v>
      </c>
      <c r="C2805" s="2" t="s">
        <v>75</v>
      </c>
      <c r="D2805" s="2">
        <v>799</v>
      </c>
    </row>
    <row r="2806" spans="1:4" ht="15.75" x14ac:dyDescent="0.25">
      <c r="A2806" s="21">
        <v>2009</v>
      </c>
      <c r="B2806" s="2" t="s">
        <v>86</v>
      </c>
      <c r="C2806" s="2" t="s">
        <v>76</v>
      </c>
      <c r="D2806" s="2">
        <v>17</v>
      </c>
    </row>
    <row r="2807" spans="1:4" ht="15.75" x14ac:dyDescent="0.25">
      <c r="A2807" s="21">
        <v>2009</v>
      </c>
      <c r="B2807" s="2" t="s">
        <v>86</v>
      </c>
      <c r="C2807" s="2" t="s">
        <v>22</v>
      </c>
      <c r="D2807" s="2">
        <v>4904</v>
      </c>
    </row>
    <row r="2808" spans="1:4" ht="15.75" x14ac:dyDescent="0.25">
      <c r="A2808" s="21">
        <v>2009</v>
      </c>
      <c r="B2808" s="2" t="s">
        <v>86</v>
      </c>
      <c r="C2808" s="2" t="s">
        <v>77</v>
      </c>
      <c r="D2808" s="2">
        <v>22</v>
      </c>
    </row>
    <row r="2809" spans="1:4" ht="15.75" x14ac:dyDescent="0.25">
      <c r="A2809" s="21">
        <v>2009</v>
      </c>
      <c r="B2809" s="2" t="s">
        <v>86</v>
      </c>
      <c r="C2809" s="2" t="s">
        <v>78</v>
      </c>
      <c r="D2809" s="2">
        <v>348</v>
      </c>
    </row>
    <row r="2810" spans="1:4" ht="15.75" x14ac:dyDescent="0.25">
      <c r="A2810" s="21">
        <v>2009</v>
      </c>
      <c r="B2810" s="2" t="s">
        <v>86</v>
      </c>
      <c r="C2810" s="2" t="s">
        <v>79</v>
      </c>
      <c r="D2810" s="2">
        <v>15</v>
      </c>
    </row>
    <row r="2811" spans="1:4" ht="15.75" x14ac:dyDescent="0.25">
      <c r="A2811" s="21">
        <v>2009</v>
      </c>
      <c r="B2811" s="2" t="s">
        <v>87</v>
      </c>
      <c r="C2811" s="2" t="s">
        <v>66</v>
      </c>
      <c r="D2811" s="2">
        <v>322</v>
      </c>
    </row>
    <row r="2812" spans="1:4" ht="15.75" x14ac:dyDescent="0.25">
      <c r="A2812" s="21">
        <v>2009</v>
      </c>
      <c r="B2812" s="2" t="s">
        <v>87</v>
      </c>
      <c r="C2812" s="2" t="s">
        <v>67</v>
      </c>
      <c r="D2812" s="2">
        <v>93</v>
      </c>
    </row>
    <row r="2813" spans="1:4" ht="15.75" x14ac:dyDescent="0.25">
      <c r="A2813" s="21">
        <v>2009</v>
      </c>
      <c r="B2813" s="2" t="s">
        <v>87</v>
      </c>
      <c r="C2813" s="2" t="s">
        <v>68</v>
      </c>
      <c r="D2813" s="2">
        <v>104</v>
      </c>
    </row>
    <row r="2814" spans="1:4" ht="15.75" x14ac:dyDescent="0.25">
      <c r="A2814" s="21">
        <v>2009</v>
      </c>
      <c r="B2814" s="2" t="s">
        <v>87</v>
      </c>
      <c r="C2814" s="2" t="s">
        <v>69</v>
      </c>
      <c r="D2814" s="2">
        <v>348</v>
      </c>
    </row>
    <row r="2815" spans="1:4" ht="15.75" x14ac:dyDescent="0.25">
      <c r="A2815" s="21">
        <v>2009</v>
      </c>
      <c r="B2815" s="2" t="s">
        <v>87</v>
      </c>
      <c r="C2815" s="2" t="s">
        <v>70</v>
      </c>
      <c r="D2815" s="2">
        <v>253</v>
      </c>
    </row>
    <row r="2816" spans="1:4" ht="15.75" x14ac:dyDescent="0.25">
      <c r="A2816" s="21">
        <v>2009</v>
      </c>
      <c r="B2816" s="2" t="s">
        <v>87</v>
      </c>
      <c r="C2816" s="2" t="s">
        <v>71</v>
      </c>
      <c r="D2816" s="2">
        <v>548</v>
      </c>
    </row>
    <row r="2817" spans="1:4" ht="15.75" x14ac:dyDescent="0.25">
      <c r="A2817" s="21">
        <v>2009</v>
      </c>
      <c r="B2817" s="2" t="s">
        <v>87</v>
      </c>
      <c r="C2817" s="2" t="s">
        <v>72</v>
      </c>
      <c r="D2817" s="2">
        <v>1078</v>
      </c>
    </row>
    <row r="2818" spans="1:4" ht="15.75" x14ac:dyDescent="0.25">
      <c r="A2818" s="21">
        <v>2009</v>
      </c>
      <c r="B2818" s="2" t="s">
        <v>87</v>
      </c>
      <c r="C2818" s="2" t="s">
        <v>73</v>
      </c>
      <c r="D2818" s="2">
        <v>263</v>
      </c>
    </row>
    <row r="2819" spans="1:4" ht="15.75" x14ac:dyDescent="0.25">
      <c r="A2819" s="21">
        <v>2009</v>
      </c>
      <c r="B2819" s="2" t="s">
        <v>87</v>
      </c>
      <c r="C2819" s="2" t="s">
        <v>74</v>
      </c>
      <c r="D2819" s="2">
        <v>623</v>
      </c>
    </row>
    <row r="2820" spans="1:4" ht="15.75" x14ac:dyDescent="0.25">
      <c r="A2820" s="21">
        <v>2009</v>
      </c>
      <c r="B2820" s="2" t="s">
        <v>87</v>
      </c>
      <c r="C2820" s="2" t="s">
        <v>75</v>
      </c>
      <c r="D2820" s="2">
        <v>752</v>
      </c>
    </row>
    <row r="2821" spans="1:4" ht="15.75" x14ac:dyDescent="0.25">
      <c r="A2821" s="21">
        <v>2009</v>
      </c>
      <c r="B2821" s="2" t="s">
        <v>87</v>
      </c>
      <c r="C2821" s="2" t="s">
        <v>76</v>
      </c>
      <c r="D2821" s="2">
        <v>19</v>
      </c>
    </row>
    <row r="2822" spans="1:4" ht="15.75" x14ac:dyDescent="0.25">
      <c r="A2822" s="21">
        <v>2009</v>
      </c>
      <c r="B2822" s="2" t="s">
        <v>87</v>
      </c>
      <c r="C2822" s="2" t="s">
        <v>22</v>
      </c>
      <c r="D2822" s="2">
        <v>4776</v>
      </c>
    </row>
    <row r="2823" spans="1:4" ht="15.75" x14ac:dyDescent="0.25">
      <c r="A2823" s="21">
        <v>2009</v>
      </c>
      <c r="B2823" s="2" t="s">
        <v>87</v>
      </c>
      <c r="C2823" s="2" t="s">
        <v>77</v>
      </c>
      <c r="D2823" s="2">
        <v>19</v>
      </c>
    </row>
    <row r="2824" spans="1:4" ht="15.75" x14ac:dyDescent="0.25">
      <c r="A2824" s="21">
        <v>2009</v>
      </c>
      <c r="B2824" s="2" t="s">
        <v>87</v>
      </c>
      <c r="C2824" s="2" t="s">
        <v>78</v>
      </c>
      <c r="D2824" s="2">
        <v>335</v>
      </c>
    </row>
    <row r="2825" spans="1:4" ht="15.75" x14ac:dyDescent="0.25">
      <c r="A2825" s="21">
        <v>2009</v>
      </c>
      <c r="B2825" s="2" t="s">
        <v>87</v>
      </c>
      <c r="C2825" s="2" t="s">
        <v>79</v>
      </c>
      <c r="D2825" s="2">
        <v>19</v>
      </c>
    </row>
    <row r="2826" spans="1:4" ht="15.75" x14ac:dyDescent="0.25">
      <c r="A2826" s="21">
        <v>2009</v>
      </c>
      <c r="B2826" s="2" t="s">
        <v>88</v>
      </c>
      <c r="C2826" s="2" t="s">
        <v>66</v>
      </c>
      <c r="D2826" s="2">
        <v>328</v>
      </c>
    </row>
    <row r="2827" spans="1:4" ht="15.75" x14ac:dyDescent="0.25">
      <c r="A2827" s="21">
        <v>2009</v>
      </c>
      <c r="B2827" s="2" t="s">
        <v>88</v>
      </c>
      <c r="C2827" s="2" t="s">
        <v>67</v>
      </c>
      <c r="D2827" s="2">
        <v>82</v>
      </c>
    </row>
    <row r="2828" spans="1:4" ht="15.75" x14ac:dyDescent="0.25">
      <c r="A2828" s="21">
        <v>2009</v>
      </c>
      <c r="B2828" s="2" t="s">
        <v>88</v>
      </c>
      <c r="C2828" s="2" t="s">
        <v>68</v>
      </c>
      <c r="D2828" s="2">
        <v>128</v>
      </c>
    </row>
    <row r="2829" spans="1:4" ht="15.75" x14ac:dyDescent="0.25">
      <c r="A2829" s="21">
        <v>2009</v>
      </c>
      <c r="B2829" s="2" t="s">
        <v>88</v>
      </c>
      <c r="C2829" s="2" t="s">
        <v>69</v>
      </c>
      <c r="D2829" s="2">
        <v>376</v>
      </c>
    </row>
    <row r="2830" spans="1:4" ht="15.75" x14ac:dyDescent="0.25">
      <c r="A2830" s="21">
        <v>2009</v>
      </c>
      <c r="B2830" s="2" t="s">
        <v>88</v>
      </c>
      <c r="C2830" s="2" t="s">
        <v>70</v>
      </c>
      <c r="D2830" s="2">
        <v>280</v>
      </c>
    </row>
    <row r="2831" spans="1:4" ht="15.75" x14ac:dyDescent="0.25">
      <c r="A2831" s="21">
        <v>2009</v>
      </c>
      <c r="B2831" s="2" t="s">
        <v>88</v>
      </c>
      <c r="C2831" s="2" t="s">
        <v>71</v>
      </c>
      <c r="D2831" s="2">
        <v>540</v>
      </c>
    </row>
    <row r="2832" spans="1:4" ht="15.75" x14ac:dyDescent="0.25">
      <c r="A2832" s="21">
        <v>2009</v>
      </c>
      <c r="B2832" s="2" t="s">
        <v>88</v>
      </c>
      <c r="C2832" s="2" t="s">
        <v>72</v>
      </c>
      <c r="D2832" s="2">
        <v>1160</v>
      </c>
    </row>
    <row r="2833" spans="1:4" ht="15.75" x14ac:dyDescent="0.25">
      <c r="A2833" s="21">
        <v>2009</v>
      </c>
      <c r="B2833" s="2" t="s">
        <v>88</v>
      </c>
      <c r="C2833" s="2" t="s">
        <v>73</v>
      </c>
      <c r="D2833" s="2">
        <v>246</v>
      </c>
    </row>
    <row r="2834" spans="1:4" ht="15.75" x14ac:dyDescent="0.25">
      <c r="A2834" s="21">
        <v>2009</v>
      </c>
      <c r="B2834" s="2" t="s">
        <v>88</v>
      </c>
      <c r="C2834" s="2" t="s">
        <v>74</v>
      </c>
      <c r="D2834" s="2">
        <v>667</v>
      </c>
    </row>
    <row r="2835" spans="1:4" ht="15.75" x14ac:dyDescent="0.25">
      <c r="A2835" s="21">
        <v>2009</v>
      </c>
      <c r="B2835" s="2" t="s">
        <v>88</v>
      </c>
      <c r="C2835" s="2" t="s">
        <v>75</v>
      </c>
      <c r="D2835" s="2">
        <v>810</v>
      </c>
    </row>
    <row r="2836" spans="1:4" ht="15.75" x14ac:dyDescent="0.25">
      <c r="A2836" s="21">
        <v>2009</v>
      </c>
      <c r="B2836" s="2" t="s">
        <v>88</v>
      </c>
      <c r="C2836" s="2" t="s">
        <v>76</v>
      </c>
      <c r="D2836" s="2">
        <v>17</v>
      </c>
    </row>
    <row r="2837" spans="1:4" ht="15.75" x14ac:dyDescent="0.25">
      <c r="A2837" s="21">
        <v>2009</v>
      </c>
      <c r="B2837" s="2" t="s">
        <v>88</v>
      </c>
      <c r="C2837" s="2" t="s">
        <v>22</v>
      </c>
      <c r="D2837" s="2">
        <v>5046</v>
      </c>
    </row>
    <row r="2838" spans="1:4" ht="15.75" x14ac:dyDescent="0.25">
      <c r="A2838" s="21">
        <v>2009</v>
      </c>
      <c r="B2838" s="2" t="s">
        <v>88</v>
      </c>
      <c r="C2838" s="2" t="s">
        <v>77</v>
      </c>
      <c r="D2838" s="2">
        <v>26</v>
      </c>
    </row>
    <row r="2839" spans="1:4" ht="15.75" x14ac:dyDescent="0.25">
      <c r="A2839" s="21">
        <v>2009</v>
      </c>
      <c r="B2839" s="2" t="s">
        <v>88</v>
      </c>
      <c r="C2839" s="2" t="s">
        <v>78</v>
      </c>
      <c r="D2839" s="2">
        <v>367</v>
      </c>
    </row>
    <row r="2840" spans="1:4" ht="15.75" x14ac:dyDescent="0.25">
      <c r="A2840" s="21">
        <v>2009</v>
      </c>
      <c r="B2840" s="2" t="s">
        <v>88</v>
      </c>
      <c r="C2840" s="2" t="s">
        <v>79</v>
      </c>
      <c r="D2840" s="2">
        <v>19</v>
      </c>
    </row>
    <row r="2841" spans="1:4" ht="15.75" x14ac:dyDescent="0.25">
      <c r="A2841" s="21">
        <v>2009</v>
      </c>
      <c r="B2841" s="2" t="s">
        <v>89</v>
      </c>
      <c r="C2841" s="2" t="s">
        <v>66</v>
      </c>
      <c r="D2841" s="2">
        <v>338</v>
      </c>
    </row>
    <row r="2842" spans="1:4" ht="15.75" x14ac:dyDescent="0.25">
      <c r="A2842" s="21">
        <v>2009</v>
      </c>
      <c r="B2842" s="2" t="s">
        <v>89</v>
      </c>
      <c r="C2842" s="2" t="s">
        <v>67</v>
      </c>
      <c r="D2842" s="2">
        <v>100</v>
      </c>
    </row>
    <row r="2843" spans="1:4" ht="15.75" x14ac:dyDescent="0.25">
      <c r="A2843" s="21">
        <v>2009</v>
      </c>
      <c r="B2843" s="2" t="s">
        <v>89</v>
      </c>
      <c r="C2843" s="2" t="s">
        <v>68</v>
      </c>
      <c r="D2843" s="2">
        <v>145</v>
      </c>
    </row>
    <row r="2844" spans="1:4" ht="15.75" x14ac:dyDescent="0.25">
      <c r="A2844" s="21">
        <v>2009</v>
      </c>
      <c r="B2844" s="2" t="s">
        <v>89</v>
      </c>
      <c r="C2844" s="2" t="s">
        <v>69</v>
      </c>
      <c r="D2844" s="2">
        <v>343</v>
      </c>
    </row>
    <row r="2845" spans="1:4" ht="15.75" x14ac:dyDescent="0.25">
      <c r="A2845" s="21">
        <v>2009</v>
      </c>
      <c r="B2845" s="2" t="s">
        <v>89</v>
      </c>
      <c r="C2845" s="2" t="s">
        <v>70</v>
      </c>
      <c r="D2845" s="2">
        <v>292</v>
      </c>
    </row>
    <row r="2846" spans="1:4" ht="15.75" x14ac:dyDescent="0.25">
      <c r="A2846" s="21">
        <v>2009</v>
      </c>
      <c r="B2846" s="2" t="s">
        <v>89</v>
      </c>
      <c r="C2846" s="2" t="s">
        <v>71</v>
      </c>
      <c r="D2846" s="2">
        <v>549</v>
      </c>
    </row>
    <row r="2847" spans="1:4" ht="15.75" x14ac:dyDescent="0.25">
      <c r="A2847" s="21">
        <v>2009</v>
      </c>
      <c r="B2847" s="2" t="s">
        <v>89</v>
      </c>
      <c r="C2847" s="2" t="s">
        <v>72</v>
      </c>
      <c r="D2847" s="2">
        <v>1179</v>
      </c>
    </row>
    <row r="2848" spans="1:4" ht="15.75" x14ac:dyDescent="0.25">
      <c r="A2848" s="21">
        <v>2009</v>
      </c>
      <c r="B2848" s="2" t="s">
        <v>89</v>
      </c>
      <c r="C2848" s="2" t="s">
        <v>73</v>
      </c>
      <c r="D2848" s="2">
        <v>273</v>
      </c>
    </row>
    <row r="2849" spans="1:4" ht="15.75" x14ac:dyDescent="0.25">
      <c r="A2849" s="21">
        <v>2009</v>
      </c>
      <c r="B2849" s="2" t="s">
        <v>89</v>
      </c>
      <c r="C2849" s="2" t="s">
        <v>74</v>
      </c>
      <c r="D2849" s="2">
        <v>609</v>
      </c>
    </row>
    <row r="2850" spans="1:4" ht="15.75" x14ac:dyDescent="0.25">
      <c r="A2850" s="21">
        <v>2009</v>
      </c>
      <c r="B2850" s="2" t="s">
        <v>89</v>
      </c>
      <c r="C2850" s="2" t="s">
        <v>75</v>
      </c>
      <c r="D2850" s="2">
        <v>755</v>
      </c>
    </row>
    <row r="2851" spans="1:4" ht="15.75" x14ac:dyDescent="0.25">
      <c r="A2851" s="21">
        <v>2009</v>
      </c>
      <c r="B2851" s="2" t="s">
        <v>89</v>
      </c>
      <c r="C2851" s="2" t="s">
        <v>76</v>
      </c>
      <c r="D2851" s="2">
        <v>21</v>
      </c>
    </row>
    <row r="2852" spans="1:4" ht="15.75" x14ac:dyDescent="0.25">
      <c r="A2852" s="21">
        <v>2009</v>
      </c>
      <c r="B2852" s="2" t="s">
        <v>89</v>
      </c>
      <c r="C2852" s="2" t="s">
        <v>22</v>
      </c>
      <c r="D2852" s="2">
        <v>4992</v>
      </c>
    </row>
    <row r="2853" spans="1:4" ht="15.75" x14ac:dyDescent="0.25">
      <c r="A2853" s="21">
        <v>2009</v>
      </c>
      <c r="B2853" s="2" t="s">
        <v>89</v>
      </c>
      <c r="C2853" s="2" t="s">
        <v>77</v>
      </c>
      <c r="D2853" s="2">
        <v>27</v>
      </c>
    </row>
    <row r="2854" spans="1:4" ht="15.75" x14ac:dyDescent="0.25">
      <c r="A2854" s="21">
        <v>2009</v>
      </c>
      <c r="B2854" s="2" t="s">
        <v>89</v>
      </c>
      <c r="C2854" s="2" t="s">
        <v>78</v>
      </c>
      <c r="D2854" s="2">
        <v>344</v>
      </c>
    </row>
    <row r="2855" spans="1:4" ht="15.75" x14ac:dyDescent="0.25">
      <c r="A2855" s="21">
        <v>2009</v>
      </c>
      <c r="B2855" s="2" t="s">
        <v>89</v>
      </c>
      <c r="C2855" s="2" t="s">
        <v>79</v>
      </c>
      <c r="D2855" s="2">
        <v>17</v>
      </c>
    </row>
    <row r="2856" spans="1:4" ht="15.75" x14ac:dyDescent="0.25">
      <c r="A2856" s="21">
        <v>2009</v>
      </c>
      <c r="B2856" s="2" t="s">
        <v>90</v>
      </c>
      <c r="C2856" s="2" t="s">
        <v>66</v>
      </c>
      <c r="D2856" s="2">
        <v>326</v>
      </c>
    </row>
    <row r="2857" spans="1:4" ht="15.75" x14ac:dyDescent="0.25">
      <c r="A2857" s="21">
        <v>2009</v>
      </c>
      <c r="B2857" s="2" t="s">
        <v>90</v>
      </c>
      <c r="C2857" s="2" t="s">
        <v>67</v>
      </c>
      <c r="D2857" s="2">
        <v>102</v>
      </c>
    </row>
    <row r="2858" spans="1:4" ht="15.75" x14ac:dyDescent="0.25">
      <c r="A2858" s="21">
        <v>2009</v>
      </c>
      <c r="B2858" s="2" t="s">
        <v>90</v>
      </c>
      <c r="C2858" s="2" t="s">
        <v>68</v>
      </c>
      <c r="D2858" s="2">
        <v>134</v>
      </c>
    </row>
    <row r="2859" spans="1:4" ht="15.75" x14ac:dyDescent="0.25">
      <c r="A2859" s="21">
        <v>2009</v>
      </c>
      <c r="B2859" s="2" t="s">
        <v>90</v>
      </c>
      <c r="C2859" s="2" t="s">
        <v>69</v>
      </c>
      <c r="D2859" s="2">
        <v>379</v>
      </c>
    </row>
    <row r="2860" spans="1:4" ht="15.75" x14ac:dyDescent="0.25">
      <c r="A2860" s="21">
        <v>2009</v>
      </c>
      <c r="B2860" s="2" t="s">
        <v>90</v>
      </c>
      <c r="C2860" s="2" t="s">
        <v>70</v>
      </c>
      <c r="D2860" s="2">
        <v>306</v>
      </c>
    </row>
    <row r="2861" spans="1:4" ht="15.75" x14ac:dyDescent="0.25">
      <c r="A2861" s="21">
        <v>2009</v>
      </c>
      <c r="B2861" s="2" t="s">
        <v>90</v>
      </c>
      <c r="C2861" s="2" t="s">
        <v>71</v>
      </c>
      <c r="D2861" s="2">
        <v>545</v>
      </c>
    </row>
    <row r="2862" spans="1:4" ht="15.75" x14ac:dyDescent="0.25">
      <c r="A2862" s="21">
        <v>2009</v>
      </c>
      <c r="B2862" s="2" t="s">
        <v>90</v>
      </c>
      <c r="C2862" s="2" t="s">
        <v>72</v>
      </c>
      <c r="D2862" s="2">
        <v>1172</v>
      </c>
    </row>
    <row r="2863" spans="1:4" ht="15.75" x14ac:dyDescent="0.25">
      <c r="A2863" s="21">
        <v>2009</v>
      </c>
      <c r="B2863" s="2" t="s">
        <v>90</v>
      </c>
      <c r="C2863" s="2" t="s">
        <v>73</v>
      </c>
      <c r="D2863" s="2">
        <v>278</v>
      </c>
    </row>
    <row r="2864" spans="1:4" ht="15.75" x14ac:dyDescent="0.25">
      <c r="A2864" s="21">
        <v>2009</v>
      </c>
      <c r="B2864" s="2" t="s">
        <v>90</v>
      </c>
      <c r="C2864" s="2" t="s">
        <v>74</v>
      </c>
      <c r="D2864" s="2">
        <v>608</v>
      </c>
    </row>
    <row r="2865" spans="1:4" ht="15.75" x14ac:dyDescent="0.25">
      <c r="A2865" s="21">
        <v>2009</v>
      </c>
      <c r="B2865" s="2" t="s">
        <v>90</v>
      </c>
      <c r="C2865" s="2" t="s">
        <v>75</v>
      </c>
      <c r="D2865" s="2">
        <v>836</v>
      </c>
    </row>
    <row r="2866" spans="1:4" ht="15.75" x14ac:dyDescent="0.25">
      <c r="A2866" s="21">
        <v>2009</v>
      </c>
      <c r="B2866" s="2" t="s">
        <v>90</v>
      </c>
      <c r="C2866" s="2" t="s">
        <v>76</v>
      </c>
      <c r="D2866" s="2">
        <v>16</v>
      </c>
    </row>
    <row r="2867" spans="1:4" ht="15.75" x14ac:dyDescent="0.25">
      <c r="A2867" s="21">
        <v>2009</v>
      </c>
      <c r="B2867" s="2" t="s">
        <v>90</v>
      </c>
      <c r="C2867" s="2" t="s">
        <v>22</v>
      </c>
      <c r="D2867" s="2">
        <v>5158</v>
      </c>
    </row>
    <row r="2868" spans="1:4" ht="15.75" x14ac:dyDescent="0.25">
      <c r="A2868" s="21">
        <v>2009</v>
      </c>
      <c r="B2868" s="2" t="s">
        <v>90</v>
      </c>
      <c r="C2868" s="2" t="s">
        <v>77</v>
      </c>
      <c r="D2868" s="2">
        <v>29</v>
      </c>
    </row>
    <row r="2869" spans="1:4" ht="15.75" x14ac:dyDescent="0.25">
      <c r="A2869" s="21">
        <v>2009</v>
      </c>
      <c r="B2869" s="2" t="s">
        <v>90</v>
      </c>
      <c r="C2869" s="2" t="s">
        <v>78</v>
      </c>
      <c r="D2869" s="2">
        <v>412</v>
      </c>
    </row>
    <row r="2870" spans="1:4" ht="15.75" x14ac:dyDescent="0.25">
      <c r="A2870" s="21">
        <v>2009</v>
      </c>
      <c r="B2870" s="2" t="s">
        <v>90</v>
      </c>
      <c r="C2870" s="2" t="s">
        <v>79</v>
      </c>
      <c r="D2870" s="2">
        <v>15</v>
      </c>
    </row>
    <row r="2871" spans="1:4" ht="15.75" x14ac:dyDescent="0.25">
      <c r="A2871" s="21">
        <v>2009</v>
      </c>
      <c r="B2871" s="2" t="s">
        <v>91</v>
      </c>
      <c r="C2871" s="2" t="s">
        <v>66</v>
      </c>
      <c r="D2871" s="2">
        <v>344</v>
      </c>
    </row>
    <row r="2872" spans="1:4" ht="15.75" x14ac:dyDescent="0.25">
      <c r="A2872" s="21">
        <v>2009</v>
      </c>
      <c r="B2872" s="2" t="s">
        <v>91</v>
      </c>
      <c r="C2872" s="2" t="s">
        <v>67</v>
      </c>
      <c r="D2872" s="2">
        <v>96</v>
      </c>
    </row>
    <row r="2873" spans="1:4" ht="15.75" x14ac:dyDescent="0.25">
      <c r="A2873" s="21">
        <v>2009</v>
      </c>
      <c r="B2873" s="2" t="s">
        <v>91</v>
      </c>
      <c r="C2873" s="2" t="s">
        <v>68</v>
      </c>
      <c r="D2873" s="2">
        <v>149</v>
      </c>
    </row>
    <row r="2874" spans="1:4" ht="15.75" x14ac:dyDescent="0.25">
      <c r="A2874" s="21">
        <v>2009</v>
      </c>
      <c r="B2874" s="2" t="s">
        <v>91</v>
      </c>
      <c r="C2874" s="2" t="s">
        <v>69</v>
      </c>
      <c r="D2874" s="2">
        <v>364</v>
      </c>
    </row>
    <row r="2875" spans="1:4" ht="15.75" x14ac:dyDescent="0.25">
      <c r="A2875" s="21">
        <v>2009</v>
      </c>
      <c r="B2875" s="2" t="s">
        <v>91</v>
      </c>
      <c r="C2875" s="2" t="s">
        <v>70</v>
      </c>
      <c r="D2875" s="2">
        <v>298</v>
      </c>
    </row>
    <row r="2876" spans="1:4" ht="15.75" x14ac:dyDescent="0.25">
      <c r="A2876" s="21">
        <v>2009</v>
      </c>
      <c r="B2876" s="2" t="s">
        <v>91</v>
      </c>
      <c r="C2876" s="2" t="s">
        <v>71</v>
      </c>
      <c r="D2876" s="2">
        <v>564</v>
      </c>
    </row>
    <row r="2877" spans="1:4" ht="15.75" x14ac:dyDescent="0.25">
      <c r="A2877" s="21">
        <v>2009</v>
      </c>
      <c r="B2877" s="2" t="s">
        <v>91</v>
      </c>
      <c r="C2877" s="2" t="s">
        <v>72</v>
      </c>
      <c r="D2877" s="2">
        <v>1082</v>
      </c>
    </row>
    <row r="2878" spans="1:4" ht="15.75" x14ac:dyDescent="0.25">
      <c r="A2878" s="21">
        <v>2009</v>
      </c>
      <c r="B2878" s="2" t="s">
        <v>91</v>
      </c>
      <c r="C2878" s="2" t="s">
        <v>73</v>
      </c>
      <c r="D2878" s="2">
        <v>274</v>
      </c>
    </row>
    <row r="2879" spans="1:4" ht="15.75" x14ac:dyDescent="0.25">
      <c r="A2879" s="21">
        <v>2009</v>
      </c>
      <c r="B2879" s="2" t="s">
        <v>91</v>
      </c>
      <c r="C2879" s="2" t="s">
        <v>74</v>
      </c>
      <c r="D2879" s="2">
        <v>687</v>
      </c>
    </row>
    <row r="2880" spans="1:4" ht="15.75" x14ac:dyDescent="0.25">
      <c r="A2880" s="21">
        <v>2009</v>
      </c>
      <c r="B2880" s="2" t="s">
        <v>91</v>
      </c>
      <c r="C2880" s="2" t="s">
        <v>75</v>
      </c>
      <c r="D2880" s="2">
        <v>850</v>
      </c>
    </row>
    <row r="2881" spans="1:4" ht="15.75" x14ac:dyDescent="0.25">
      <c r="A2881" s="21">
        <v>2009</v>
      </c>
      <c r="B2881" s="2" t="s">
        <v>91</v>
      </c>
      <c r="C2881" s="2" t="s">
        <v>76</v>
      </c>
      <c r="D2881" s="2">
        <v>12</v>
      </c>
    </row>
    <row r="2882" spans="1:4" ht="15.75" x14ac:dyDescent="0.25">
      <c r="A2882" s="21">
        <v>2009</v>
      </c>
      <c r="B2882" s="2" t="s">
        <v>91</v>
      </c>
      <c r="C2882" s="2" t="s">
        <v>22</v>
      </c>
      <c r="D2882" s="2">
        <v>5201</v>
      </c>
    </row>
    <row r="2883" spans="1:4" ht="15.75" x14ac:dyDescent="0.25">
      <c r="A2883" s="21">
        <v>2009</v>
      </c>
      <c r="B2883" s="2" t="s">
        <v>91</v>
      </c>
      <c r="C2883" s="2" t="s">
        <v>77</v>
      </c>
      <c r="D2883" s="2">
        <v>29</v>
      </c>
    </row>
    <row r="2884" spans="1:4" ht="15.75" x14ac:dyDescent="0.25">
      <c r="A2884" s="21">
        <v>2009</v>
      </c>
      <c r="B2884" s="2" t="s">
        <v>91</v>
      </c>
      <c r="C2884" s="2" t="s">
        <v>78</v>
      </c>
      <c r="D2884" s="2">
        <v>428</v>
      </c>
    </row>
    <row r="2885" spans="1:4" ht="15.75" x14ac:dyDescent="0.25">
      <c r="A2885" s="21">
        <v>2009</v>
      </c>
      <c r="B2885" s="2" t="s">
        <v>91</v>
      </c>
      <c r="C2885" s="2" t="s">
        <v>79</v>
      </c>
      <c r="D2885" s="2">
        <v>24</v>
      </c>
    </row>
    <row r="2886" spans="1:4" ht="15.75" x14ac:dyDescent="0.25">
      <c r="A2886" s="21">
        <v>2009</v>
      </c>
      <c r="B2886" s="2" t="s">
        <v>80</v>
      </c>
      <c r="C2886" s="2" t="s">
        <v>66</v>
      </c>
      <c r="D2886" s="2">
        <v>322</v>
      </c>
    </row>
    <row r="2887" spans="1:4" ht="15.75" x14ac:dyDescent="0.25">
      <c r="A2887" s="21">
        <v>2009</v>
      </c>
      <c r="B2887" s="2" t="s">
        <v>80</v>
      </c>
      <c r="C2887" s="2" t="s">
        <v>67</v>
      </c>
      <c r="D2887" s="2">
        <v>95</v>
      </c>
    </row>
    <row r="2888" spans="1:4" ht="15.75" x14ac:dyDescent="0.25">
      <c r="A2888" s="21">
        <v>2009</v>
      </c>
      <c r="B2888" s="2" t="s">
        <v>80</v>
      </c>
      <c r="C2888" s="2" t="s">
        <v>68</v>
      </c>
      <c r="D2888" s="2">
        <v>111</v>
      </c>
    </row>
    <row r="2889" spans="1:4" ht="15.75" x14ac:dyDescent="0.25">
      <c r="A2889" s="21">
        <v>2009</v>
      </c>
      <c r="B2889" s="2" t="s">
        <v>80</v>
      </c>
      <c r="C2889" s="2" t="s">
        <v>69</v>
      </c>
      <c r="D2889" s="2">
        <v>359</v>
      </c>
    </row>
    <row r="2890" spans="1:4" ht="15.75" x14ac:dyDescent="0.25">
      <c r="A2890" s="21">
        <v>2009</v>
      </c>
      <c r="B2890" s="2" t="s">
        <v>80</v>
      </c>
      <c r="C2890" s="2" t="s">
        <v>70</v>
      </c>
      <c r="D2890" s="2">
        <v>289</v>
      </c>
    </row>
    <row r="2891" spans="1:4" ht="15.75" x14ac:dyDescent="0.25">
      <c r="A2891" s="21">
        <v>2009</v>
      </c>
      <c r="B2891" s="2" t="s">
        <v>80</v>
      </c>
      <c r="C2891" s="2" t="s">
        <v>71</v>
      </c>
      <c r="D2891" s="2">
        <v>577</v>
      </c>
    </row>
    <row r="2892" spans="1:4" ht="15.75" x14ac:dyDescent="0.25">
      <c r="A2892" s="21">
        <v>2009</v>
      </c>
      <c r="B2892" s="2" t="s">
        <v>80</v>
      </c>
      <c r="C2892" s="2" t="s">
        <v>72</v>
      </c>
      <c r="D2892" s="2">
        <v>1044</v>
      </c>
    </row>
    <row r="2893" spans="1:4" ht="15.75" x14ac:dyDescent="0.25">
      <c r="A2893" s="21">
        <v>2009</v>
      </c>
      <c r="B2893" s="2" t="s">
        <v>80</v>
      </c>
      <c r="C2893" s="2" t="s">
        <v>73</v>
      </c>
      <c r="D2893" s="2">
        <v>262</v>
      </c>
    </row>
    <row r="2894" spans="1:4" ht="15.75" x14ac:dyDescent="0.25">
      <c r="A2894" s="21">
        <v>2009</v>
      </c>
      <c r="B2894" s="2" t="s">
        <v>80</v>
      </c>
      <c r="C2894" s="2" t="s">
        <v>74</v>
      </c>
      <c r="D2894" s="2">
        <v>693</v>
      </c>
    </row>
    <row r="2895" spans="1:4" ht="15.75" x14ac:dyDescent="0.25">
      <c r="A2895" s="21">
        <v>2009</v>
      </c>
      <c r="B2895" s="2" t="s">
        <v>80</v>
      </c>
      <c r="C2895" s="2" t="s">
        <v>75</v>
      </c>
      <c r="D2895" s="2">
        <v>817</v>
      </c>
    </row>
    <row r="2896" spans="1:4" ht="15.75" x14ac:dyDescent="0.25">
      <c r="A2896" s="21">
        <v>2009</v>
      </c>
      <c r="B2896" s="2" t="s">
        <v>80</v>
      </c>
      <c r="C2896" s="2" t="s">
        <v>76</v>
      </c>
      <c r="D2896" s="2">
        <v>16</v>
      </c>
    </row>
    <row r="2897" spans="1:4" ht="15.75" x14ac:dyDescent="0.25">
      <c r="A2897" s="21">
        <v>2009</v>
      </c>
      <c r="B2897" s="2" t="s">
        <v>80</v>
      </c>
      <c r="C2897" s="2" t="s">
        <v>22</v>
      </c>
      <c r="D2897" s="2">
        <v>5007</v>
      </c>
    </row>
    <row r="2898" spans="1:4" ht="15.75" x14ac:dyDescent="0.25">
      <c r="A2898" s="21">
        <v>2009</v>
      </c>
      <c r="B2898" s="2" t="s">
        <v>80</v>
      </c>
      <c r="C2898" s="2" t="s">
        <v>77</v>
      </c>
      <c r="D2898" s="2">
        <v>17</v>
      </c>
    </row>
    <row r="2899" spans="1:4" ht="15.75" x14ac:dyDescent="0.25">
      <c r="A2899" s="21">
        <v>2009</v>
      </c>
      <c r="B2899" s="2" t="s">
        <v>80</v>
      </c>
      <c r="C2899" s="2" t="s">
        <v>78</v>
      </c>
      <c r="D2899" s="2">
        <v>380</v>
      </c>
    </row>
    <row r="2900" spans="1:4" ht="15.75" x14ac:dyDescent="0.25">
      <c r="A2900" s="21">
        <v>2009</v>
      </c>
      <c r="B2900" s="2" t="s">
        <v>80</v>
      </c>
      <c r="C2900" s="2" t="s">
        <v>79</v>
      </c>
      <c r="D2900" s="2">
        <v>25</v>
      </c>
    </row>
    <row r="2901" spans="1:4" ht="15.75" x14ac:dyDescent="0.25">
      <c r="A2901" s="21">
        <v>2009</v>
      </c>
      <c r="B2901" s="2" t="s">
        <v>81</v>
      </c>
      <c r="C2901" s="2" t="s">
        <v>66</v>
      </c>
      <c r="D2901" s="2">
        <v>305</v>
      </c>
    </row>
    <row r="2902" spans="1:4" ht="15.75" x14ac:dyDescent="0.25">
      <c r="A2902" s="21">
        <v>2009</v>
      </c>
      <c r="B2902" s="2" t="s">
        <v>81</v>
      </c>
      <c r="C2902" s="2" t="s">
        <v>67</v>
      </c>
      <c r="D2902" s="2">
        <v>120</v>
      </c>
    </row>
    <row r="2903" spans="1:4" ht="15.75" x14ac:dyDescent="0.25">
      <c r="A2903" s="21">
        <v>2009</v>
      </c>
      <c r="B2903" s="2" t="s">
        <v>81</v>
      </c>
      <c r="C2903" s="2" t="s">
        <v>68</v>
      </c>
      <c r="D2903" s="2">
        <v>121</v>
      </c>
    </row>
    <row r="2904" spans="1:4" ht="15.75" x14ac:dyDescent="0.25">
      <c r="A2904" s="21">
        <v>2009</v>
      </c>
      <c r="B2904" s="2" t="s">
        <v>81</v>
      </c>
      <c r="C2904" s="2" t="s">
        <v>69</v>
      </c>
      <c r="D2904" s="2">
        <v>354</v>
      </c>
    </row>
    <row r="2905" spans="1:4" ht="15.75" x14ac:dyDescent="0.25">
      <c r="A2905" s="21">
        <v>2009</v>
      </c>
      <c r="B2905" s="2" t="s">
        <v>81</v>
      </c>
      <c r="C2905" s="2" t="s">
        <v>70</v>
      </c>
      <c r="D2905" s="2">
        <v>285</v>
      </c>
    </row>
    <row r="2906" spans="1:4" ht="15.75" x14ac:dyDescent="0.25">
      <c r="A2906" s="21">
        <v>2009</v>
      </c>
      <c r="B2906" s="2" t="s">
        <v>81</v>
      </c>
      <c r="C2906" s="2" t="s">
        <v>71</v>
      </c>
      <c r="D2906" s="2">
        <v>546</v>
      </c>
    </row>
    <row r="2907" spans="1:4" ht="15.75" x14ac:dyDescent="0.25">
      <c r="A2907" s="21">
        <v>2009</v>
      </c>
      <c r="B2907" s="2" t="s">
        <v>81</v>
      </c>
      <c r="C2907" s="2" t="s">
        <v>72</v>
      </c>
      <c r="D2907" s="2">
        <v>1022</v>
      </c>
    </row>
    <row r="2908" spans="1:4" ht="15.75" x14ac:dyDescent="0.25">
      <c r="A2908" s="21">
        <v>2009</v>
      </c>
      <c r="B2908" s="2" t="s">
        <v>81</v>
      </c>
      <c r="C2908" s="2" t="s">
        <v>73</v>
      </c>
      <c r="D2908" s="2">
        <v>284</v>
      </c>
    </row>
    <row r="2909" spans="1:4" ht="15.75" x14ac:dyDescent="0.25">
      <c r="A2909" s="21">
        <v>2009</v>
      </c>
      <c r="B2909" s="2" t="s">
        <v>81</v>
      </c>
      <c r="C2909" s="2" t="s">
        <v>74</v>
      </c>
      <c r="D2909" s="2">
        <v>609</v>
      </c>
    </row>
    <row r="2910" spans="1:4" ht="15.75" x14ac:dyDescent="0.25">
      <c r="A2910" s="21">
        <v>2009</v>
      </c>
      <c r="B2910" s="2" t="s">
        <v>81</v>
      </c>
      <c r="C2910" s="2" t="s">
        <v>75</v>
      </c>
      <c r="D2910" s="2">
        <v>855</v>
      </c>
    </row>
    <row r="2911" spans="1:4" ht="15.75" x14ac:dyDescent="0.25">
      <c r="A2911" s="21">
        <v>2009</v>
      </c>
      <c r="B2911" s="2" t="s">
        <v>81</v>
      </c>
      <c r="C2911" s="2" t="s">
        <v>76</v>
      </c>
      <c r="D2911" s="2">
        <v>19</v>
      </c>
    </row>
    <row r="2912" spans="1:4" ht="15.75" x14ac:dyDescent="0.25">
      <c r="A2912" s="21">
        <v>2009</v>
      </c>
      <c r="B2912" s="2" t="s">
        <v>81</v>
      </c>
      <c r="C2912" s="2" t="s">
        <v>22</v>
      </c>
      <c r="D2912" s="2">
        <v>4916</v>
      </c>
    </row>
    <row r="2913" spans="1:4" ht="15.75" x14ac:dyDescent="0.25">
      <c r="A2913" s="21">
        <v>2009</v>
      </c>
      <c r="B2913" s="2" t="s">
        <v>81</v>
      </c>
      <c r="C2913" s="2" t="s">
        <v>77</v>
      </c>
      <c r="D2913" s="2">
        <v>28</v>
      </c>
    </row>
    <row r="2914" spans="1:4" ht="15.75" x14ac:dyDescent="0.25">
      <c r="A2914" s="21">
        <v>2009</v>
      </c>
      <c r="B2914" s="2" t="s">
        <v>81</v>
      </c>
      <c r="C2914" s="2" t="s">
        <v>78</v>
      </c>
      <c r="D2914" s="2">
        <v>356</v>
      </c>
    </row>
    <row r="2915" spans="1:4" ht="15.75" x14ac:dyDescent="0.25">
      <c r="A2915" s="21">
        <v>2009</v>
      </c>
      <c r="B2915" s="2" t="s">
        <v>81</v>
      </c>
      <c r="C2915" s="2" t="s">
        <v>79</v>
      </c>
      <c r="D2915" s="2">
        <v>12</v>
      </c>
    </row>
    <row r="2916" spans="1:4" ht="15.75" x14ac:dyDescent="0.25">
      <c r="A2916" s="21">
        <v>2009</v>
      </c>
      <c r="B2916" s="2" t="s">
        <v>82</v>
      </c>
      <c r="C2916" s="2" t="s">
        <v>66</v>
      </c>
      <c r="D2916" s="2">
        <v>337</v>
      </c>
    </row>
    <row r="2917" spans="1:4" ht="15.75" x14ac:dyDescent="0.25">
      <c r="A2917" s="21">
        <v>2009</v>
      </c>
      <c r="B2917" s="2" t="s">
        <v>82</v>
      </c>
      <c r="C2917" s="2" t="s">
        <v>67</v>
      </c>
      <c r="D2917" s="2">
        <v>86</v>
      </c>
    </row>
    <row r="2918" spans="1:4" ht="15.75" x14ac:dyDescent="0.25">
      <c r="A2918" s="21">
        <v>2009</v>
      </c>
      <c r="B2918" s="2" t="s">
        <v>82</v>
      </c>
      <c r="C2918" s="2" t="s">
        <v>68</v>
      </c>
      <c r="D2918" s="2">
        <v>125</v>
      </c>
    </row>
    <row r="2919" spans="1:4" ht="15.75" x14ac:dyDescent="0.25">
      <c r="A2919" s="21">
        <v>2009</v>
      </c>
      <c r="B2919" s="2" t="s">
        <v>82</v>
      </c>
      <c r="C2919" s="2" t="s">
        <v>69</v>
      </c>
      <c r="D2919" s="2">
        <v>326</v>
      </c>
    </row>
    <row r="2920" spans="1:4" ht="15.75" x14ac:dyDescent="0.25">
      <c r="A2920" s="21">
        <v>2009</v>
      </c>
      <c r="B2920" s="2" t="s">
        <v>82</v>
      </c>
      <c r="C2920" s="2" t="s">
        <v>70</v>
      </c>
      <c r="D2920" s="2">
        <v>306</v>
      </c>
    </row>
    <row r="2921" spans="1:4" ht="15.75" x14ac:dyDescent="0.25">
      <c r="A2921" s="21">
        <v>2009</v>
      </c>
      <c r="B2921" s="2" t="s">
        <v>82</v>
      </c>
      <c r="C2921" s="2" t="s">
        <v>71</v>
      </c>
      <c r="D2921" s="2">
        <v>504</v>
      </c>
    </row>
    <row r="2922" spans="1:4" ht="15.75" x14ac:dyDescent="0.25">
      <c r="A2922" s="21">
        <v>2009</v>
      </c>
      <c r="B2922" s="2" t="s">
        <v>82</v>
      </c>
      <c r="C2922" s="2" t="s">
        <v>72</v>
      </c>
      <c r="D2922" s="2">
        <v>1060</v>
      </c>
    </row>
    <row r="2923" spans="1:4" ht="15.75" x14ac:dyDescent="0.25">
      <c r="A2923" s="21">
        <v>2009</v>
      </c>
      <c r="B2923" s="2" t="s">
        <v>82</v>
      </c>
      <c r="C2923" s="2" t="s">
        <v>73</v>
      </c>
      <c r="D2923" s="2">
        <v>276</v>
      </c>
    </row>
    <row r="2924" spans="1:4" ht="15.75" x14ac:dyDescent="0.25">
      <c r="A2924" s="21">
        <v>2009</v>
      </c>
      <c r="B2924" s="2" t="s">
        <v>82</v>
      </c>
      <c r="C2924" s="2" t="s">
        <v>74</v>
      </c>
      <c r="D2924" s="2">
        <v>629</v>
      </c>
    </row>
    <row r="2925" spans="1:4" ht="15.75" x14ac:dyDescent="0.25">
      <c r="A2925" s="21">
        <v>2009</v>
      </c>
      <c r="B2925" s="2" t="s">
        <v>82</v>
      </c>
      <c r="C2925" s="2" t="s">
        <v>75</v>
      </c>
      <c r="D2925" s="2">
        <v>850</v>
      </c>
    </row>
    <row r="2926" spans="1:4" ht="15.75" x14ac:dyDescent="0.25">
      <c r="A2926" s="21">
        <v>2009</v>
      </c>
      <c r="B2926" s="2" t="s">
        <v>82</v>
      </c>
      <c r="C2926" s="2" t="s">
        <v>76</v>
      </c>
      <c r="D2926" s="2">
        <v>11</v>
      </c>
    </row>
    <row r="2927" spans="1:4" ht="15.75" x14ac:dyDescent="0.25">
      <c r="A2927" s="21">
        <v>2009</v>
      </c>
      <c r="B2927" s="2" t="s">
        <v>82</v>
      </c>
      <c r="C2927" s="2" t="s">
        <v>22</v>
      </c>
      <c r="D2927" s="2">
        <v>4916</v>
      </c>
    </row>
    <row r="2928" spans="1:4" ht="15.75" x14ac:dyDescent="0.25">
      <c r="A2928" s="21">
        <v>2009</v>
      </c>
      <c r="B2928" s="2" t="s">
        <v>82</v>
      </c>
      <c r="C2928" s="2" t="s">
        <v>77</v>
      </c>
      <c r="D2928" s="2">
        <v>27</v>
      </c>
    </row>
    <row r="2929" spans="1:4" ht="15.75" x14ac:dyDescent="0.25">
      <c r="A2929" s="21">
        <v>2009</v>
      </c>
      <c r="B2929" s="2" t="s">
        <v>82</v>
      </c>
      <c r="C2929" s="2" t="s">
        <v>78</v>
      </c>
      <c r="D2929" s="2">
        <v>354</v>
      </c>
    </row>
    <row r="2930" spans="1:4" ht="15.75" x14ac:dyDescent="0.25">
      <c r="A2930" s="21">
        <v>2009</v>
      </c>
      <c r="B2930" s="2" t="s">
        <v>82</v>
      </c>
      <c r="C2930" s="2" t="s">
        <v>79</v>
      </c>
      <c r="D2930" s="2">
        <v>25</v>
      </c>
    </row>
    <row r="2931" spans="1:4" ht="15.75" x14ac:dyDescent="0.25">
      <c r="A2931" s="21">
        <v>2009</v>
      </c>
      <c r="B2931" s="2" t="s">
        <v>83</v>
      </c>
      <c r="C2931" s="2" t="s">
        <v>66</v>
      </c>
      <c r="D2931" s="2">
        <v>342</v>
      </c>
    </row>
    <row r="2932" spans="1:4" ht="15.75" x14ac:dyDescent="0.25">
      <c r="A2932" s="21">
        <v>2009</v>
      </c>
      <c r="B2932" s="2" t="s">
        <v>83</v>
      </c>
      <c r="C2932" s="2" t="s">
        <v>67</v>
      </c>
      <c r="D2932" s="2">
        <v>102</v>
      </c>
    </row>
    <row r="2933" spans="1:4" ht="15.75" x14ac:dyDescent="0.25">
      <c r="A2933" s="21">
        <v>2009</v>
      </c>
      <c r="B2933" s="2" t="s">
        <v>83</v>
      </c>
      <c r="C2933" s="2" t="s">
        <v>68</v>
      </c>
      <c r="D2933" s="2">
        <v>126</v>
      </c>
    </row>
    <row r="2934" spans="1:4" ht="15.75" x14ac:dyDescent="0.25">
      <c r="A2934" s="21">
        <v>2009</v>
      </c>
      <c r="B2934" s="2" t="s">
        <v>83</v>
      </c>
      <c r="C2934" s="2" t="s">
        <v>69</v>
      </c>
      <c r="D2934" s="2">
        <v>323</v>
      </c>
    </row>
    <row r="2935" spans="1:4" ht="15.75" x14ac:dyDescent="0.25">
      <c r="A2935" s="21">
        <v>2009</v>
      </c>
      <c r="B2935" s="2" t="s">
        <v>83</v>
      </c>
      <c r="C2935" s="2" t="s">
        <v>70</v>
      </c>
      <c r="D2935" s="2">
        <v>276</v>
      </c>
    </row>
    <row r="2936" spans="1:4" ht="15.75" x14ac:dyDescent="0.25">
      <c r="A2936" s="21">
        <v>2009</v>
      </c>
      <c r="B2936" s="2" t="s">
        <v>83</v>
      </c>
      <c r="C2936" s="2" t="s">
        <v>71</v>
      </c>
      <c r="D2936" s="2">
        <v>539</v>
      </c>
    </row>
    <row r="2937" spans="1:4" ht="15.75" x14ac:dyDescent="0.25">
      <c r="A2937" s="21">
        <v>2009</v>
      </c>
      <c r="B2937" s="2" t="s">
        <v>83</v>
      </c>
      <c r="C2937" s="2" t="s">
        <v>72</v>
      </c>
      <c r="D2937" s="2">
        <v>1077</v>
      </c>
    </row>
    <row r="2938" spans="1:4" ht="15.75" x14ac:dyDescent="0.25">
      <c r="A2938" s="21">
        <v>2009</v>
      </c>
      <c r="B2938" s="2" t="s">
        <v>83</v>
      </c>
      <c r="C2938" s="2" t="s">
        <v>73</v>
      </c>
      <c r="D2938" s="2">
        <v>248</v>
      </c>
    </row>
    <row r="2939" spans="1:4" ht="15.75" x14ac:dyDescent="0.25">
      <c r="A2939" s="21">
        <v>2009</v>
      </c>
      <c r="B2939" s="2" t="s">
        <v>83</v>
      </c>
      <c r="C2939" s="2" t="s">
        <v>74</v>
      </c>
      <c r="D2939" s="2">
        <v>647</v>
      </c>
    </row>
    <row r="2940" spans="1:4" ht="15.75" x14ac:dyDescent="0.25">
      <c r="A2940" s="21">
        <v>2009</v>
      </c>
      <c r="B2940" s="2" t="s">
        <v>83</v>
      </c>
      <c r="C2940" s="2" t="s">
        <v>75</v>
      </c>
      <c r="D2940" s="2">
        <v>901</v>
      </c>
    </row>
    <row r="2941" spans="1:4" ht="15.75" x14ac:dyDescent="0.25">
      <c r="A2941" s="21">
        <v>2009</v>
      </c>
      <c r="B2941" s="2" t="s">
        <v>83</v>
      </c>
      <c r="C2941" s="2" t="s">
        <v>76</v>
      </c>
      <c r="D2941" s="2">
        <v>22</v>
      </c>
    </row>
    <row r="2942" spans="1:4" ht="15.75" x14ac:dyDescent="0.25">
      <c r="A2942" s="21">
        <v>2009</v>
      </c>
      <c r="B2942" s="2" t="s">
        <v>83</v>
      </c>
      <c r="C2942" s="2" t="s">
        <v>22</v>
      </c>
      <c r="D2942" s="2">
        <v>5032</v>
      </c>
    </row>
    <row r="2943" spans="1:4" ht="15.75" x14ac:dyDescent="0.25">
      <c r="A2943" s="21">
        <v>2009</v>
      </c>
      <c r="B2943" s="2" t="s">
        <v>83</v>
      </c>
      <c r="C2943" s="2" t="s">
        <v>77</v>
      </c>
      <c r="D2943" s="2">
        <v>20</v>
      </c>
    </row>
    <row r="2944" spans="1:4" ht="15.75" x14ac:dyDescent="0.25">
      <c r="A2944" s="21">
        <v>2009</v>
      </c>
      <c r="B2944" s="2" t="s">
        <v>83</v>
      </c>
      <c r="C2944" s="2" t="s">
        <v>78</v>
      </c>
      <c r="D2944" s="2">
        <v>392</v>
      </c>
    </row>
    <row r="2945" spans="1:4" ht="15.75" x14ac:dyDescent="0.25">
      <c r="A2945" s="21">
        <v>2009</v>
      </c>
      <c r="B2945" s="2" t="s">
        <v>83</v>
      </c>
      <c r="C2945" s="2" t="s">
        <v>79</v>
      </c>
      <c r="D2945" s="2">
        <v>17</v>
      </c>
    </row>
    <row r="2946" spans="1:4" ht="15.75" x14ac:dyDescent="0.25">
      <c r="A2946" s="21">
        <v>2009</v>
      </c>
      <c r="B2946" s="2" t="s">
        <v>84</v>
      </c>
      <c r="C2946" s="2" t="s">
        <v>66</v>
      </c>
      <c r="D2946" s="2">
        <v>294</v>
      </c>
    </row>
    <row r="2947" spans="1:4" ht="15.75" x14ac:dyDescent="0.25">
      <c r="A2947" s="21">
        <v>2009</v>
      </c>
      <c r="B2947" s="2" t="s">
        <v>84</v>
      </c>
      <c r="C2947" s="2" t="s">
        <v>67</v>
      </c>
      <c r="D2947" s="2">
        <v>92</v>
      </c>
    </row>
    <row r="2948" spans="1:4" ht="15.75" x14ac:dyDescent="0.25">
      <c r="A2948" s="21">
        <v>2009</v>
      </c>
      <c r="B2948" s="2" t="s">
        <v>84</v>
      </c>
      <c r="C2948" s="2" t="s">
        <v>68</v>
      </c>
      <c r="D2948" s="2">
        <v>120</v>
      </c>
    </row>
    <row r="2949" spans="1:4" ht="15.75" x14ac:dyDescent="0.25">
      <c r="A2949" s="21">
        <v>2009</v>
      </c>
      <c r="B2949" s="2" t="s">
        <v>84</v>
      </c>
      <c r="C2949" s="2" t="s">
        <v>69</v>
      </c>
      <c r="D2949" s="2">
        <v>303</v>
      </c>
    </row>
    <row r="2950" spans="1:4" ht="15.75" x14ac:dyDescent="0.25">
      <c r="A2950" s="21">
        <v>2009</v>
      </c>
      <c r="B2950" s="2" t="s">
        <v>84</v>
      </c>
      <c r="C2950" s="2" t="s">
        <v>70</v>
      </c>
      <c r="D2950" s="2">
        <v>239</v>
      </c>
    </row>
    <row r="2951" spans="1:4" ht="15.75" x14ac:dyDescent="0.25">
      <c r="A2951" s="21">
        <v>2009</v>
      </c>
      <c r="B2951" s="2" t="s">
        <v>84</v>
      </c>
      <c r="C2951" s="2" t="s">
        <v>71</v>
      </c>
      <c r="D2951" s="2">
        <v>478</v>
      </c>
    </row>
    <row r="2952" spans="1:4" ht="15.75" x14ac:dyDescent="0.25">
      <c r="A2952" s="21">
        <v>2009</v>
      </c>
      <c r="B2952" s="2" t="s">
        <v>84</v>
      </c>
      <c r="C2952" s="2" t="s">
        <v>72</v>
      </c>
      <c r="D2952" s="2">
        <v>991</v>
      </c>
    </row>
    <row r="2953" spans="1:4" ht="15.75" x14ac:dyDescent="0.25">
      <c r="A2953" s="21">
        <v>2009</v>
      </c>
      <c r="B2953" s="2" t="s">
        <v>84</v>
      </c>
      <c r="C2953" s="2" t="s">
        <v>73</v>
      </c>
      <c r="D2953" s="2">
        <v>272</v>
      </c>
    </row>
    <row r="2954" spans="1:4" ht="15.75" x14ac:dyDescent="0.25">
      <c r="A2954" s="21">
        <v>2009</v>
      </c>
      <c r="B2954" s="2" t="s">
        <v>84</v>
      </c>
      <c r="C2954" s="2" t="s">
        <v>74</v>
      </c>
      <c r="D2954" s="2">
        <v>555</v>
      </c>
    </row>
    <row r="2955" spans="1:4" ht="15.75" x14ac:dyDescent="0.25">
      <c r="A2955" s="21">
        <v>2009</v>
      </c>
      <c r="B2955" s="2" t="s">
        <v>84</v>
      </c>
      <c r="C2955" s="2" t="s">
        <v>75</v>
      </c>
      <c r="D2955" s="2">
        <v>715</v>
      </c>
    </row>
    <row r="2956" spans="1:4" ht="15.75" x14ac:dyDescent="0.25">
      <c r="A2956" s="21">
        <v>2009</v>
      </c>
      <c r="B2956" s="2" t="s">
        <v>84</v>
      </c>
      <c r="C2956" s="2" t="s">
        <v>76</v>
      </c>
      <c r="D2956" s="2">
        <v>13</v>
      </c>
    </row>
    <row r="2957" spans="1:4" ht="15.75" x14ac:dyDescent="0.25">
      <c r="A2957" s="21">
        <v>2009</v>
      </c>
      <c r="B2957" s="2" t="s">
        <v>84</v>
      </c>
      <c r="C2957" s="2" t="s">
        <v>22</v>
      </c>
      <c r="D2957" s="2">
        <v>4385</v>
      </c>
    </row>
    <row r="2958" spans="1:4" ht="15.75" x14ac:dyDescent="0.25">
      <c r="A2958" s="21">
        <v>2009</v>
      </c>
      <c r="B2958" s="2" t="s">
        <v>84</v>
      </c>
      <c r="C2958" s="2" t="s">
        <v>77</v>
      </c>
      <c r="D2958" s="2">
        <v>17</v>
      </c>
    </row>
    <row r="2959" spans="1:4" ht="15.75" x14ac:dyDescent="0.25">
      <c r="A2959" s="21">
        <v>2009</v>
      </c>
      <c r="B2959" s="2" t="s">
        <v>84</v>
      </c>
      <c r="C2959" s="2" t="s">
        <v>78</v>
      </c>
      <c r="D2959" s="2">
        <v>288</v>
      </c>
    </row>
    <row r="2960" spans="1:4" ht="15.75" x14ac:dyDescent="0.25">
      <c r="A2960" s="21">
        <v>2009</v>
      </c>
      <c r="B2960" s="2" t="s">
        <v>84</v>
      </c>
      <c r="C2960" s="2" t="s">
        <v>79</v>
      </c>
      <c r="D2960" s="2">
        <v>8</v>
      </c>
    </row>
    <row r="2961" spans="1:4" ht="15.75" x14ac:dyDescent="0.25">
      <c r="A2961" s="21">
        <v>2009</v>
      </c>
      <c r="B2961" s="2" t="s">
        <v>85</v>
      </c>
      <c r="C2961" s="2" t="s">
        <v>66</v>
      </c>
      <c r="D2961" s="2">
        <v>333</v>
      </c>
    </row>
    <row r="2962" spans="1:4" ht="15.75" x14ac:dyDescent="0.25">
      <c r="A2962" s="21">
        <v>2009</v>
      </c>
      <c r="B2962" s="2" t="s">
        <v>85</v>
      </c>
      <c r="C2962" s="2" t="s">
        <v>67</v>
      </c>
      <c r="D2962" s="2">
        <v>100</v>
      </c>
    </row>
    <row r="2963" spans="1:4" ht="15.75" x14ac:dyDescent="0.25">
      <c r="A2963" s="21">
        <v>2009</v>
      </c>
      <c r="B2963" s="2" t="s">
        <v>85</v>
      </c>
      <c r="C2963" s="2" t="s">
        <v>68</v>
      </c>
      <c r="D2963" s="2">
        <v>122</v>
      </c>
    </row>
    <row r="2964" spans="1:4" ht="15.75" x14ac:dyDescent="0.25">
      <c r="A2964" s="21">
        <v>2009</v>
      </c>
      <c r="B2964" s="2" t="s">
        <v>85</v>
      </c>
      <c r="C2964" s="2" t="s">
        <v>69</v>
      </c>
      <c r="D2964" s="2">
        <v>383</v>
      </c>
    </row>
    <row r="2965" spans="1:4" ht="15.75" x14ac:dyDescent="0.25">
      <c r="A2965" s="21">
        <v>2009</v>
      </c>
      <c r="B2965" s="2" t="s">
        <v>85</v>
      </c>
      <c r="C2965" s="2" t="s">
        <v>70</v>
      </c>
      <c r="D2965" s="2">
        <v>245</v>
      </c>
    </row>
    <row r="2966" spans="1:4" ht="15.75" x14ac:dyDescent="0.25">
      <c r="A2966" s="21">
        <v>2009</v>
      </c>
      <c r="B2966" s="2" t="s">
        <v>85</v>
      </c>
      <c r="C2966" s="2" t="s">
        <v>71</v>
      </c>
      <c r="D2966" s="2">
        <v>515</v>
      </c>
    </row>
    <row r="2967" spans="1:4" ht="15.75" x14ac:dyDescent="0.25">
      <c r="A2967" s="21">
        <v>2009</v>
      </c>
      <c r="B2967" s="2" t="s">
        <v>85</v>
      </c>
      <c r="C2967" s="2" t="s">
        <v>72</v>
      </c>
      <c r="D2967" s="2">
        <v>1116</v>
      </c>
    </row>
    <row r="2968" spans="1:4" ht="15.75" x14ac:dyDescent="0.25">
      <c r="A2968" s="21">
        <v>2009</v>
      </c>
      <c r="B2968" s="2" t="s">
        <v>85</v>
      </c>
      <c r="C2968" s="2" t="s">
        <v>73</v>
      </c>
      <c r="D2968" s="2">
        <v>269</v>
      </c>
    </row>
    <row r="2969" spans="1:4" ht="15.75" x14ac:dyDescent="0.25">
      <c r="A2969" s="21">
        <v>2009</v>
      </c>
      <c r="B2969" s="2" t="s">
        <v>85</v>
      </c>
      <c r="C2969" s="2" t="s">
        <v>74</v>
      </c>
      <c r="D2969" s="2">
        <v>599</v>
      </c>
    </row>
    <row r="2970" spans="1:4" ht="15.75" x14ac:dyDescent="0.25">
      <c r="A2970" s="21">
        <v>2009</v>
      </c>
      <c r="B2970" s="2" t="s">
        <v>85</v>
      </c>
      <c r="C2970" s="2" t="s">
        <v>75</v>
      </c>
      <c r="D2970" s="2">
        <v>779</v>
      </c>
    </row>
    <row r="2971" spans="1:4" ht="15.75" x14ac:dyDescent="0.25">
      <c r="A2971" s="21">
        <v>2009</v>
      </c>
      <c r="B2971" s="2" t="s">
        <v>85</v>
      </c>
      <c r="C2971" s="2" t="s">
        <v>76</v>
      </c>
      <c r="D2971" s="2">
        <v>14</v>
      </c>
    </row>
    <row r="2972" spans="1:4" ht="15.75" x14ac:dyDescent="0.25">
      <c r="A2972" s="21">
        <v>2009</v>
      </c>
      <c r="B2972" s="2" t="s">
        <v>85</v>
      </c>
      <c r="C2972" s="2" t="s">
        <v>22</v>
      </c>
      <c r="D2972" s="2">
        <v>4874</v>
      </c>
    </row>
    <row r="2973" spans="1:4" ht="15.75" x14ac:dyDescent="0.25">
      <c r="A2973" s="21">
        <v>2009</v>
      </c>
      <c r="B2973" s="2" t="s">
        <v>85</v>
      </c>
      <c r="C2973" s="2" t="s">
        <v>77</v>
      </c>
      <c r="D2973" s="2">
        <v>21</v>
      </c>
    </row>
    <row r="2974" spans="1:4" ht="15.75" x14ac:dyDescent="0.25">
      <c r="A2974" s="21">
        <v>2009</v>
      </c>
      <c r="B2974" s="2" t="s">
        <v>85</v>
      </c>
      <c r="C2974" s="2" t="s">
        <v>78</v>
      </c>
      <c r="D2974" s="2">
        <v>358</v>
      </c>
    </row>
    <row r="2975" spans="1:4" ht="15.75" x14ac:dyDescent="0.25">
      <c r="A2975" s="21">
        <v>2009</v>
      </c>
      <c r="B2975" s="2" t="s">
        <v>85</v>
      </c>
      <c r="C2975" s="2" t="s">
        <v>79</v>
      </c>
      <c r="D2975" s="2">
        <v>20</v>
      </c>
    </row>
    <row r="2976" spans="1:4" ht="15.75" x14ac:dyDescent="0.25">
      <c r="A2976" s="21">
        <v>2008</v>
      </c>
      <c r="B2976" s="2" t="s">
        <v>86</v>
      </c>
      <c r="C2976" s="2" t="s">
        <v>66</v>
      </c>
      <c r="D2976" s="2">
        <v>347</v>
      </c>
    </row>
    <row r="2977" spans="1:4" ht="15.75" x14ac:dyDescent="0.25">
      <c r="A2977" s="21">
        <v>2008</v>
      </c>
      <c r="B2977" s="2" t="s">
        <v>86</v>
      </c>
      <c r="C2977" s="2" t="s">
        <v>67</v>
      </c>
      <c r="D2977" s="2">
        <v>97</v>
      </c>
    </row>
    <row r="2978" spans="1:4" ht="15.75" x14ac:dyDescent="0.25">
      <c r="A2978" s="21">
        <v>2008</v>
      </c>
      <c r="B2978" s="2" t="s">
        <v>86</v>
      </c>
      <c r="C2978" s="2" t="s">
        <v>68</v>
      </c>
      <c r="D2978" s="2">
        <v>131</v>
      </c>
    </row>
    <row r="2979" spans="1:4" ht="15.75" x14ac:dyDescent="0.25">
      <c r="A2979" s="21">
        <v>2008</v>
      </c>
      <c r="B2979" s="2" t="s">
        <v>86</v>
      </c>
      <c r="C2979" s="2" t="s">
        <v>69</v>
      </c>
      <c r="D2979" s="2">
        <v>343</v>
      </c>
    </row>
    <row r="2980" spans="1:4" ht="15.75" x14ac:dyDescent="0.25">
      <c r="A2980" s="21">
        <v>2008</v>
      </c>
      <c r="B2980" s="2" t="s">
        <v>86</v>
      </c>
      <c r="C2980" s="2" t="s">
        <v>70</v>
      </c>
      <c r="D2980" s="2">
        <v>279</v>
      </c>
    </row>
    <row r="2981" spans="1:4" ht="15.75" x14ac:dyDescent="0.25">
      <c r="A2981" s="21">
        <v>2008</v>
      </c>
      <c r="B2981" s="2" t="s">
        <v>86</v>
      </c>
      <c r="C2981" s="2" t="s">
        <v>71</v>
      </c>
      <c r="D2981" s="2">
        <v>477</v>
      </c>
    </row>
    <row r="2982" spans="1:4" ht="15.75" x14ac:dyDescent="0.25">
      <c r="A2982" s="21">
        <v>2008</v>
      </c>
      <c r="B2982" s="2" t="s">
        <v>86</v>
      </c>
      <c r="C2982" s="2" t="s">
        <v>72</v>
      </c>
      <c r="D2982" s="2">
        <v>1101</v>
      </c>
    </row>
    <row r="2983" spans="1:4" ht="15.75" x14ac:dyDescent="0.25">
      <c r="A2983" s="21">
        <v>2008</v>
      </c>
      <c r="B2983" s="2" t="s">
        <v>86</v>
      </c>
      <c r="C2983" s="2" t="s">
        <v>73</v>
      </c>
      <c r="D2983" s="2">
        <v>262</v>
      </c>
    </row>
    <row r="2984" spans="1:4" ht="15.75" x14ac:dyDescent="0.25">
      <c r="A2984" s="21">
        <v>2008</v>
      </c>
      <c r="B2984" s="2" t="s">
        <v>86</v>
      </c>
      <c r="C2984" s="2" t="s">
        <v>74</v>
      </c>
      <c r="D2984" s="2">
        <v>647</v>
      </c>
    </row>
    <row r="2985" spans="1:4" ht="15.75" x14ac:dyDescent="0.25">
      <c r="A2985" s="21">
        <v>2008</v>
      </c>
      <c r="B2985" s="2" t="s">
        <v>86</v>
      </c>
      <c r="C2985" s="2" t="s">
        <v>75</v>
      </c>
      <c r="D2985" s="2">
        <v>799</v>
      </c>
    </row>
    <row r="2986" spans="1:4" ht="15.75" x14ac:dyDescent="0.25">
      <c r="A2986" s="21">
        <v>2008</v>
      </c>
      <c r="B2986" s="2" t="s">
        <v>86</v>
      </c>
      <c r="C2986" s="2" t="s">
        <v>76</v>
      </c>
      <c r="D2986" s="2">
        <v>16</v>
      </c>
    </row>
    <row r="2987" spans="1:4" ht="15.75" x14ac:dyDescent="0.25">
      <c r="A2987" s="21">
        <v>2008</v>
      </c>
      <c r="B2987" s="2" t="s">
        <v>86</v>
      </c>
      <c r="C2987" s="2" t="s">
        <v>22</v>
      </c>
      <c r="D2987" s="2">
        <v>4920</v>
      </c>
    </row>
    <row r="2988" spans="1:4" ht="15.75" x14ac:dyDescent="0.25">
      <c r="A2988" s="21">
        <v>2008</v>
      </c>
      <c r="B2988" s="2" t="s">
        <v>86</v>
      </c>
      <c r="C2988" s="2" t="s">
        <v>77</v>
      </c>
      <c r="D2988" s="2">
        <v>16</v>
      </c>
    </row>
    <row r="2989" spans="1:4" ht="15.75" x14ac:dyDescent="0.25">
      <c r="A2989" s="21">
        <v>2008</v>
      </c>
      <c r="B2989" s="2" t="s">
        <v>86</v>
      </c>
      <c r="C2989" s="2" t="s">
        <v>78</v>
      </c>
      <c r="D2989" s="2">
        <v>370</v>
      </c>
    </row>
    <row r="2990" spans="1:4" ht="15.75" x14ac:dyDescent="0.25">
      <c r="A2990" s="21">
        <v>2008</v>
      </c>
      <c r="B2990" s="2" t="s">
        <v>86</v>
      </c>
      <c r="C2990" s="2" t="s">
        <v>79</v>
      </c>
      <c r="D2990" s="2">
        <v>35</v>
      </c>
    </row>
    <row r="2991" spans="1:4" ht="15.75" x14ac:dyDescent="0.25">
      <c r="A2991" s="21">
        <v>2008</v>
      </c>
      <c r="B2991" s="2" t="s">
        <v>87</v>
      </c>
      <c r="C2991" s="2" t="s">
        <v>66</v>
      </c>
      <c r="D2991" s="2">
        <v>329</v>
      </c>
    </row>
    <row r="2992" spans="1:4" ht="15.75" x14ac:dyDescent="0.25">
      <c r="A2992" s="21">
        <v>2008</v>
      </c>
      <c r="B2992" s="2" t="s">
        <v>87</v>
      </c>
      <c r="C2992" s="2" t="s">
        <v>67</v>
      </c>
      <c r="D2992" s="2">
        <v>94</v>
      </c>
    </row>
    <row r="2993" spans="1:4" ht="15.75" x14ac:dyDescent="0.25">
      <c r="A2993" s="21">
        <v>2008</v>
      </c>
      <c r="B2993" s="2" t="s">
        <v>87</v>
      </c>
      <c r="C2993" s="2" t="s">
        <v>68</v>
      </c>
      <c r="D2993" s="2">
        <v>101</v>
      </c>
    </row>
    <row r="2994" spans="1:4" ht="15.75" x14ac:dyDescent="0.25">
      <c r="A2994" s="21">
        <v>2008</v>
      </c>
      <c r="B2994" s="2" t="s">
        <v>87</v>
      </c>
      <c r="C2994" s="2" t="s">
        <v>69</v>
      </c>
      <c r="D2994" s="2">
        <v>364</v>
      </c>
    </row>
    <row r="2995" spans="1:4" ht="15.75" x14ac:dyDescent="0.25">
      <c r="A2995" s="21">
        <v>2008</v>
      </c>
      <c r="B2995" s="2" t="s">
        <v>87</v>
      </c>
      <c r="C2995" s="2" t="s">
        <v>70</v>
      </c>
      <c r="D2995" s="2">
        <v>285</v>
      </c>
    </row>
    <row r="2996" spans="1:4" ht="15.75" x14ac:dyDescent="0.25">
      <c r="A2996" s="21">
        <v>2008</v>
      </c>
      <c r="B2996" s="2" t="s">
        <v>87</v>
      </c>
      <c r="C2996" s="2" t="s">
        <v>71</v>
      </c>
      <c r="D2996" s="2">
        <v>495</v>
      </c>
    </row>
    <row r="2997" spans="1:4" ht="15.75" x14ac:dyDescent="0.25">
      <c r="A2997" s="21">
        <v>2008</v>
      </c>
      <c r="B2997" s="2" t="s">
        <v>87</v>
      </c>
      <c r="C2997" s="2" t="s">
        <v>72</v>
      </c>
      <c r="D2997" s="2">
        <v>1052</v>
      </c>
    </row>
    <row r="2998" spans="1:4" ht="15.75" x14ac:dyDescent="0.25">
      <c r="A2998" s="21">
        <v>2008</v>
      </c>
      <c r="B2998" s="2" t="s">
        <v>87</v>
      </c>
      <c r="C2998" s="2" t="s">
        <v>73</v>
      </c>
      <c r="D2998" s="2">
        <v>262</v>
      </c>
    </row>
    <row r="2999" spans="1:4" ht="15.75" x14ac:dyDescent="0.25">
      <c r="A2999" s="21">
        <v>2008</v>
      </c>
      <c r="B2999" s="2" t="s">
        <v>87</v>
      </c>
      <c r="C2999" s="2" t="s">
        <v>74</v>
      </c>
      <c r="D2999" s="2">
        <v>594</v>
      </c>
    </row>
    <row r="3000" spans="1:4" ht="15.75" x14ac:dyDescent="0.25">
      <c r="A3000" s="21">
        <v>2008</v>
      </c>
      <c r="B3000" s="2" t="s">
        <v>87</v>
      </c>
      <c r="C3000" s="2" t="s">
        <v>75</v>
      </c>
      <c r="D3000" s="2">
        <v>784</v>
      </c>
    </row>
    <row r="3001" spans="1:4" ht="15.75" x14ac:dyDescent="0.25">
      <c r="A3001" s="21">
        <v>2008</v>
      </c>
      <c r="B3001" s="2" t="s">
        <v>87</v>
      </c>
      <c r="C3001" s="2" t="s">
        <v>76</v>
      </c>
      <c r="D3001" s="2">
        <v>18</v>
      </c>
    </row>
    <row r="3002" spans="1:4" ht="15.75" x14ac:dyDescent="0.25">
      <c r="A3002" s="21">
        <v>2008</v>
      </c>
      <c r="B3002" s="2" t="s">
        <v>87</v>
      </c>
      <c r="C3002" s="2" t="s">
        <v>22</v>
      </c>
      <c r="D3002" s="2">
        <v>4756</v>
      </c>
    </row>
    <row r="3003" spans="1:4" ht="15.75" x14ac:dyDescent="0.25">
      <c r="A3003" s="21">
        <v>2008</v>
      </c>
      <c r="B3003" s="2" t="s">
        <v>87</v>
      </c>
      <c r="C3003" s="2" t="s">
        <v>77</v>
      </c>
      <c r="D3003" s="2">
        <v>12</v>
      </c>
    </row>
    <row r="3004" spans="1:4" ht="15.75" x14ac:dyDescent="0.25">
      <c r="A3004" s="21">
        <v>2008</v>
      </c>
      <c r="B3004" s="2" t="s">
        <v>87</v>
      </c>
      <c r="C3004" s="2" t="s">
        <v>78</v>
      </c>
      <c r="D3004" s="2">
        <v>345</v>
      </c>
    </row>
    <row r="3005" spans="1:4" ht="15.75" x14ac:dyDescent="0.25">
      <c r="A3005" s="21">
        <v>2008</v>
      </c>
      <c r="B3005" s="2" t="s">
        <v>87</v>
      </c>
      <c r="C3005" s="2" t="s">
        <v>79</v>
      </c>
      <c r="D3005" s="2">
        <v>21</v>
      </c>
    </row>
    <row r="3006" spans="1:4" ht="15.75" x14ac:dyDescent="0.25">
      <c r="A3006" s="21">
        <v>2008</v>
      </c>
      <c r="B3006" s="2" t="s">
        <v>88</v>
      </c>
      <c r="C3006" s="2" t="s">
        <v>66</v>
      </c>
      <c r="D3006" s="2">
        <v>331</v>
      </c>
    </row>
    <row r="3007" spans="1:4" ht="15.75" x14ac:dyDescent="0.25">
      <c r="A3007" s="21">
        <v>2008</v>
      </c>
      <c r="B3007" s="2" t="s">
        <v>88</v>
      </c>
      <c r="C3007" s="2" t="s">
        <v>67</v>
      </c>
      <c r="D3007" s="2">
        <v>90</v>
      </c>
    </row>
    <row r="3008" spans="1:4" ht="15.75" x14ac:dyDescent="0.25">
      <c r="A3008" s="21">
        <v>2008</v>
      </c>
      <c r="B3008" s="2" t="s">
        <v>88</v>
      </c>
      <c r="C3008" s="2" t="s">
        <v>68</v>
      </c>
      <c r="D3008" s="2">
        <v>105</v>
      </c>
    </row>
    <row r="3009" spans="1:4" ht="15.75" x14ac:dyDescent="0.25">
      <c r="A3009" s="21">
        <v>2008</v>
      </c>
      <c r="B3009" s="2" t="s">
        <v>88</v>
      </c>
      <c r="C3009" s="2" t="s">
        <v>69</v>
      </c>
      <c r="D3009" s="2">
        <v>339</v>
      </c>
    </row>
    <row r="3010" spans="1:4" ht="15.75" x14ac:dyDescent="0.25">
      <c r="A3010" s="21">
        <v>2008</v>
      </c>
      <c r="B3010" s="2" t="s">
        <v>88</v>
      </c>
      <c r="C3010" s="2" t="s">
        <v>70</v>
      </c>
      <c r="D3010" s="2">
        <v>282</v>
      </c>
    </row>
    <row r="3011" spans="1:4" ht="15.75" x14ac:dyDescent="0.25">
      <c r="A3011" s="21">
        <v>2008</v>
      </c>
      <c r="B3011" s="2" t="s">
        <v>88</v>
      </c>
      <c r="C3011" s="2" t="s">
        <v>71</v>
      </c>
      <c r="D3011" s="2">
        <v>517</v>
      </c>
    </row>
    <row r="3012" spans="1:4" ht="15.75" x14ac:dyDescent="0.25">
      <c r="A3012" s="21">
        <v>2008</v>
      </c>
      <c r="B3012" s="2" t="s">
        <v>88</v>
      </c>
      <c r="C3012" s="2" t="s">
        <v>72</v>
      </c>
      <c r="D3012" s="2">
        <v>1069</v>
      </c>
    </row>
    <row r="3013" spans="1:4" ht="15.75" x14ac:dyDescent="0.25">
      <c r="A3013" s="21">
        <v>2008</v>
      </c>
      <c r="B3013" s="2" t="s">
        <v>88</v>
      </c>
      <c r="C3013" s="2" t="s">
        <v>73</v>
      </c>
      <c r="D3013" s="2">
        <v>276</v>
      </c>
    </row>
    <row r="3014" spans="1:4" ht="15.75" x14ac:dyDescent="0.25">
      <c r="A3014" s="21">
        <v>2008</v>
      </c>
      <c r="B3014" s="2" t="s">
        <v>88</v>
      </c>
      <c r="C3014" s="2" t="s">
        <v>74</v>
      </c>
      <c r="D3014" s="2">
        <v>654</v>
      </c>
    </row>
    <row r="3015" spans="1:4" ht="15.75" x14ac:dyDescent="0.25">
      <c r="A3015" s="21">
        <v>2008</v>
      </c>
      <c r="B3015" s="2" t="s">
        <v>88</v>
      </c>
      <c r="C3015" s="2" t="s">
        <v>75</v>
      </c>
      <c r="D3015" s="2">
        <v>773</v>
      </c>
    </row>
    <row r="3016" spans="1:4" ht="15.75" x14ac:dyDescent="0.25">
      <c r="A3016" s="21">
        <v>2008</v>
      </c>
      <c r="B3016" s="2" t="s">
        <v>88</v>
      </c>
      <c r="C3016" s="2" t="s">
        <v>76</v>
      </c>
      <c r="D3016" s="2">
        <v>13</v>
      </c>
    </row>
    <row r="3017" spans="1:4" ht="15.75" x14ac:dyDescent="0.25">
      <c r="A3017" s="21">
        <v>2008</v>
      </c>
      <c r="B3017" s="2" t="s">
        <v>88</v>
      </c>
      <c r="C3017" s="2" t="s">
        <v>22</v>
      </c>
      <c r="D3017" s="2">
        <v>4874</v>
      </c>
    </row>
    <row r="3018" spans="1:4" ht="15.75" x14ac:dyDescent="0.25">
      <c r="A3018" s="21">
        <v>2008</v>
      </c>
      <c r="B3018" s="2" t="s">
        <v>88</v>
      </c>
      <c r="C3018" s="2" t="s">
        <v>77</v>
      </c>
      <c r="D3018" s="2">
        <v>38</v>
      </c>
    </row>
    <row r="3019" spans="1:4" ht="15.75" x14ac:dyDescent="0.25">
      <c r="A3019" s="21">
        <v>2008</v>
      </c>
      <c r="B3019" s="2" t="s">
        <v>88</v>
      </c>
      <c r="C3019" s="2" t="s">
        <v>78</v>
      </c>
      <c r="D3019" s="2">
        <v>368</v>
      </c>
    </row>
    <row r="3020" spans="1:4" ht="15.75" x14ac:dyDescent="0.25">
      <c r="A3020" s="21">
        <v>2008</v>
      </c>
      <c r="B3020" s="2" t="s">
        <v>88</v>
      </c>
      <c r="C3020" s="2" t="s">
        <v>79</v>
      </c>
      <c r="D3020" s="2">
        <v>19</v>
      </c>
    </row>
    <row r="3021" spans="1:4" ht="15.75" x14ac:dyDescent="0.25">
      <c r="A3021" s="21">
        <v>2008</v>
      </c>
      <c r="B3021" s="2" t="s">
        <v>89</v>
      </c>
      <c r="C3021" s="2" t="s">
        <v>66</v>
      </c>
      <c r="D3021" s="2">
        <v>310</v>
      </c>
    </row>
    <row r="3022" spans="1:4" ht="15.75" x14ac:dyDescent="0.25">
      <c r="A3022" s="21">
        <v>2008</v>
      </c>
      <c r="B3022" s="2" t="s">
        <v>89</v>
      </c>
      <c r="C3022" s="2" t="s">
        <v>67</v>
      </c>
      <c r="D3022" s="2">
        <v>106</v>
      </c>
    </row>
    <row r="3023" spans="1:4" ht="15.75" x14ac:dyDescent="0.25">
      <c r="A3023" s="21">
        <v>2008</v>
      </c>
      <c r="B3023" s="2" t="s">
        <v>89</v>
      </c>
      <c r="C3023" s="2" t="s">
        <v>68</v>
      </c>
      <c r="D3023" s="2">
        <v>132</v>
      </c>
    </row>
    <row r="3024" spans="1:4" ht="15.75" x14ac:dyDescent="0.25">
      <c r="A3024" s="21">
        <v>2008</v>
      </c>
      <c r="B3024" s="2" t="s">
        <v>89</v>
      </c>
      <c r="C3024" s="2" t="s">
        <v>69</v>
      </c>
      <c r="D3024" s="2">
        <v>361</v>
      </c>
    </row>
    <row r="3025" spans="1:4" ht="15.75" x14ac:dyDescent="0.25">
      <c r="A3025" s="21">
        <v>2008</v>
      </c>
      <c r="B3025" s="2" t="s">
        <v>89</v>
      </c>
      <c r="C3025" s="2" t="s">
        <v>70</v>
      </c>
      <c r="D3025" s="2">
        <v>293</v>
      </c>
    </row>
    <row r="3026" spans="1:4" ht="15.75" x14ac:dyDescent="0.25">
      <c r="A3026" s="21">
        <v>2008</v>
      </c>
      <c r="B3026" s="2" t="s">
        <v>89</v>
      </c>
      <c r="C3026" s="2" t="s">
        <v>71</v>
      </c>
      <c r="D3026" s="2">
        <v>531</v>
      </c>
    </row>
    <row r="3027" spans="1:4" ht="15.75" x14ac:dyDescent="0.25">
      <c r="A3027" s="21">
        <v>2008</v>
      </c>
      <c r="B3027" s="2" t="s">
        <v>89</v>
      </c>
      <c r="C3027" s="2" t="s">
        <v>72</v>
      </c>
      <c r="D3027" s="2">
        <v>1114</v>
      </c>
    </row>
    <row r="3028" spans="1:4" ht="15.75" x14ac:dyDescent="0.25">
      <c r="A3028" s="21">
        <v>2008</v>
      </c>
      <c r="B3028" s="2" t="s">
        <v>89</v>
      </c>
      <c r="C3028" s="2" t="s">
        <v>73</v>
      </c>
      <c r="D3028" s="2">
        <v>328</v>
      </c>
    </row>
    <row r="3029" spans="1:4" ht="15.75" x14ac:dyDescent="0.25">
      <c r="A3029" s="21">
        <v>2008</v>
      </c>
      <c r="B3029" s="2" t="s">
        <v>89</v>
      </c>
      <c r="C3029" s="2" t="s">
        <v>74</v>
      </c>
      <c r="D3029" s="2">
        <v>692</v>
      </c>
    </row>
    <row r="3030" spans="1:4" ht="15.75" x14ac:dyDescent="0.25">
      <c r="A3030" s="21">
        <v>2008</v>
      </c>
      <c r="B3030" s="2" t="s">
        <v>89</v>
      </c>
      <c r="C3030" s="2" t="s">
        <v>75</v>
      </c>
      <c r="D3030" s="2">
        <v>816</v>
      </c>
    </row>
    <row r="3031" spans="1:4" ht="15.75" x14ac:dyDescent="0.25">
      <c r="A3031" s="21">
        <v>2008</v>
      </c>
      <c r="B3031" s="2" t="s">
        <v>89</v>
      </c>
      <c r="C3031" s="2" t="s">
        <v>76</v>
      </c>
      <c r="D3031" s="2">
        <v>19</v>
      </c>
    </row>
    <row r="3032" spans="1:4" ht="15.75" x14ac:dyDescent="0.25">
      <c r="A3032" s="21">
        <v>2008</v>
      </c>
      <c r="B3032" s="2" t="s">
        <v>89</v>
      </c>
      <c r="C3032" s="2" t="s">
        <v>22</v>
      </c>
      <c r="D3032" s="2">
        <v>5114</v>
      </c>
    </row>
    <row r="3033" spans="1:4" ht="15.75" x14ac:dyDescent="0.25">
      <c r="A3033" s="21">
        <v>2008</v>
      </c>
      <c r="B3033" s="2" t="s">
        <v>89</v>
      </c>
      <c r="C3033" s="2" t="s">
        <v>77</v>
      </c>
      <c r="D3033" s="2">
        <v>32</v>
      </c>
    </row>
    <row r="3034" spans="1:4" ht="15.75" x14ac:dyDescent="0.25">
      <c r="A3034" s="21">
        <v>2008</v>
      </c>
      <c r="B3034" s="2" t="s">
        <v>89</v>
      </c>
      <c r="C3034" s="2" t="s">
        <v>78</v>
      </c>
      <c r="D3034" s="2">
        <v>357</v>
      </c>
    </row>
    <row r="3035" spans="1:4" ht="15.75" x14ac:dyDescent="0.25">
      <c r="A3035" s="21">
        <v>2008</v>
      </c>
      <c r="B3035" s="2" t="s">
        <v>89</v>
      </c>
      <c r="C3035" s="2" t="s">
        <v>79</v>
      </c>
      <c r="D3035" s="2">
        <v>23</v>
      </c>
    </row>
    <row r="3036" spans="1:4" ht="15.75" x14ac:dyDescent="0.25">
      <c r="A3036" s="21">
        <v>2008</v>
      </c>
      <c r="B3036" s="2" t="s">
        <v>90</v>
      </c>
      <c r="C3036" s="2" t="s">
        <v>66</v>
      </c>
      <c r="D3036" s="2">
        <v>330</v>
      </c>
    </row>
    <row r="3037" spans="1:4" ht="15.75" x14ac:dyDescent="0.25">
      <c r="A3037" s="21">
        <v>2008</v>
      </c>
      <c r="B3037" s="2" t="s">
        <v>90</v>
      </c>
      <c r="C3037" s="2" t="s">
        <v>67</v>
      </c>
      <c r="D3037" s="2">
        <v>98</v>
      </c>
    </row>
    <row r="3038" spans="1:4" ht="15.75" x14ac:dyDescent="0.25">
      <c r="A3038" s="21">
        <v>2008</v>
      </c>
      <c r="B3038" s="2" t="s">
        <v>90</v>
      </c>
      <c r="C3038" s="2" t="s">
        <v>68</v>
      </c>
      <c r="D3038" s="2">
        <v>122</v>
      </c>
    </row>
    <row r="3039" spans="1:4" ht="15.75" x14ac:dyDescent="0.25">
      <c r="A3039" s="21">
        <v>2008</v>
      </c>
      <c r="B3039" s="2" t="s">
        <v>90</v>
      </c>
      <c r="C3039" s="2" t="s">
        <v>69</v>
      </c>
      <c r="D3039" s="2">
        <v>380</v>
      </c>
    </row>
    <row r="3040" spans="1:4" ht="15.75" x14ac:dyDescent="0.25">
      <c r="A3040" s="21">
        <v>2008</v>
      </c>
      <c r="B3040" s="2" t="s">
        <v>90</v>
      </c>
      <c r="C3040" s="2" t="s">
        <v>70</v>
      </c>
      <c r="D3040" s="2">
        <v>297</v>
      </c>
    </row>
    <row r="3041" spans="1:4" ht="15.75" x14ac:dyDescent="0.25">
      <c r="A3041" s="21">
        <v>2008</v>
      </c>
      <c r="B3041" s="2" t="s">
        <v>90</v>
      </c>
      <c r="C3041" s="2" t="s">
        <v>71</v>
      </c>
      <c r="D3041" s="2">
        <v>537</v>
      </c>
    </row>
    <row r="3042" spans="1:4" ht="15.75" x14ac:dyDescent="0.25">
      <c r="A3042" s="21">
        <v>2008</v>
      </c>
      <c r="B3042" s="2" t="s">
        <v>90</v>
      </c>
      <c r="C3042" s="2" t="s">
        <v>72</v>
      </c>
      <c r="D3042" s="2">
        <v>1127</v>
      </c>
    </row>
    <row r="3043" spans="1:4" ht="15.75" x14ac:dyDescent="0.25">
      <c r="A3043" s="21">
        <v>2008</v>
      </c>
      <c r="B3043" s="2" t="s">
        <v>90</v>
      </c>
      <c r="C3043" s="2" t="s">
        <v>73</v>
      </c>
      <c r="D3043" s="2">
        <v>268</v>
      </c>
    </row>
    <row r="3044" spans="1:4" ht="15.75" x14ac:dyDescent="0.25">
      <c r="A3044" s="21">
        <v>2008</v>
      </c>
      <c r="B3044" s="2" t="s">
        <v>90</v>
      </c>
      <c r="C3044" s="2" t="s">
        <v>74</v>
      </c>
      <c r="D3044" s="2">
        <v>682</v>
      </c>
    </row>
    <row r="3045" spans="1:4" ht="15.75" x14ac:dyDescent="0.25">
      <c r="A3045" s="21">
        <v>2008</v>
      </c>
      <c r="B3045" s="2" t="s">
        <v>90</v>
      </c>
      <c r="C3045" s="2" t="s">
        <v>75</v>
      </c>
      <c r="D3045" s="2">
        <v>869</v>
      </c>
    </row>
    <row r="3046" spans="1:4" ht="15.75" x14ac:dyDescent="0.25">
      <c r="A3046" s="21">
        <v>2008</v>
      </c>
      <c r="B3046" s="2" t="s">
        <v>90</v>
      </c>
      <c r="C3046" s="2" t="s">
        <v>76</v>
      </c>
      <c r="D3046" s="2">
        <v>27</v>
      </c>
    </row>
    <row r="3047" spans="1:4" ht="15.75" x14ac:dyDescent="0.25">
      <c r="A3047" s="21">
        <v>2008</v>
      </c>
      <c r="B3047" s="2" t="s">
        <v>90</v>
      </c>
      <c r="C3047" s="2" t="s">
        <v>22</v>
      </c>
      <c r="D3047" s="2">
        <v>5174</v>
      </c>
    </row>
    <row r="3048" spans="1:4" ht="15.75" x14ac:dyDescent="0.25">
      <c r="A3048" s="21">
        <v>2008</v>
      </c>
      <c r="B3048" s="2" t="s">
        <v>90</v>
      </c>
      <c r="C3048" s="2" t="s">
        <v>77</v>
      </c>
      <c r="D3048" s="2">
        <v>21</v>
      </c>
    </row>
    <row r="3049" spans="1:4" ht="15.75" x14ac:dyDescent="0.25">
      <c r="A3049" s="21">
        <v>2008</v>
      </c>
      <c r="B3049" s="2" t="s">
        <v>90</v>
      </c>
      <c r="C3049" s="2" t="s">
        <v>78</v>
      </c>
      <c r="D3049" s="2">
        <v>395</v>
      </c>
    </row>
    <row r="3050" spans="1:4" ht="15.75" x14ac:dyDescent="0.25">
      <c r="A3050" s="21">
        <v>2008</v>
      </c>
      <c r="B3050" s="2" t="s">
        <v>90</v>
      </c>
      <c r="C3050" s="2" t="s">
        <v>79</v>
      </c>
      <c r="D3050" s="2">
        <v>21</v>
      </c>
    </row>
    <row r="3051" spans="1:4" ht="15.75" x14ac:dyDescent="0.25">
      <c r="A3051" s="21">
        <v>2008</v>
      </c>
      <c r="B3051" s="2" t="s">
        <v>91</v>
      </c>
      <c r="C3051" s="2" t="s">
        <v>66</v>
      </c>
      <c r="D3051" s="2">
        <v>351</v>
      </c>
    </row>
    <row r="3052" spans="1:4" ht="15.75" x14ac:dyDescent="0.25">
      <c r="A3052" s="21">
        <v>2008</v>
      </c>
      <c r="B3052" s="2" t="s">
        <v>91</v>
      </c>
      <c r="C3052" s="2" t="s">
        <v>67</v>
      </c>
      <c r="D3052" s="2">
        <v>87</v>
      </c>
    </row>
    <row r="3053" spans="1:4" ht="15.75" x14ac:dyDescent="0.25">
      <c r="A3053" s="21">
        <v>2008</v>
      </c>
      <c r="B3053" s="2" t="s">
        <v>91</v>
      </c>
      <c r="C3053" s="2" t="s">
        <v>68</v>
      </c>
      <c r="D3053" s="2">
        <v>133</v>
      </c>
    </row>
    <row r="3054" spans="1:4" ht="15.75" x14ac:dyDescent="0.25">
      <c r="A3054" s="21">
        <v>2008</v>
      </c>
      <c r="B3054" s="2" t="s">
        <v>91</v>
      </c>
      <c r="C3054" s="2" t="s">
        <v>69</v>
      </c>
      <c r="D3054" s="2">
        <v>368</v>
      </c>
    </row>
    <row r="3055" spans="1:4" ht="15.75" x14ac:dyDescent="0.25">
      <c r="A3055" s="21">
        <v>2008</v>
      </c>
      <c r="B3055" s="2" t="s">
        <v>91</v>
      </c>
      <c r="C3055" s="2" t="s">
        <v>70</v>
      </c>
      <c r="D3055" s="2">
        <v>296</v>
      </c>
    </row>
    <row r="3056" spans="1:4" ht="15.75" x14ac:dyDescent="0.25">
      <c r="A3056" s="21">
        <v>2008</v>
      </c>
      <c r="B3056" s="2" t="s">
        <v>91</v>
      </c>
      <c r="C3056" s="2" t="s">
        <v>71</v>
      </c>
      <c r="D3056" s="2">
        <v>617</v>
      </c>
    </row>
    <row r="3057" spans="1:4" ht="15.75" x14ac:dyDescent="0.25">
      <c r="A3057" s="21">
        <v>2008</v>
      </c>
      <c r="B3057" s="2" t="s">
        <v>91</v>
      </c>
      <c r="C3057" s="2" t="s">
        <v>72</v>
      </c>
      <c r="D3057" s="2">
        <v>1127</v>
      </c>
    </row>
    <row r="3058" spans="1:4" ht="15.75" x14ac:dyDescent="0.25">
      <c r="A3058" s="21">
        <v>2008</v>
      </c>
      <c r="B3058" s="2" t="s">
        <v>91</v>
      </c>
      <c r="C3058" s="2" t="s">
        <v>73</v>
      </c>
      <c r="D3058" s="2">
        <v>300</v>
      </c>
    </row>
    <row r="3059" spans="1:4" ht="15.75" x14ac:dyDescent="0.25">
      <c r="A3059" s="21">
        <v>2008</v>
      </c>
      <c r="B3059" s="2" t="s">
        <v>91</v>
      </c>
      <c r="C3059" s="2" t="s">
        <v>74</v>
      </c>
      <c r="D3059" s="2">
        <v>713</v>
      </c>
    </row>
    <row r="3060" spans="1:4" ht="15.75" x14ac:dyDescent="0.25">
      <c r="A3060" s="21">
        <v>2008</v>
      </c>
      <c r="B3060" s="2" t="s">
        <v>91</v>
      </c>
      <c r="C3060" s="2" t="s">
        <v>75</v>
      </c>
      <c r="D3060" s="2">
        <v>904</v>
      </c>
    </row>
    <row r="3061" spans="1:4" ht="15.75" x14ac:dyDescent="0.25">
      <c r="A3061" s="21">
        <v>2008</v>
      </c>
      <c r="B3061" s="2" t="s">
        <v>91</v>
      </c>
      <c r="C3061" s="2" t="s">
        <v>76</v>
      </c>
      <c r="D3061" s="2">
        <v>18</v>
      </c>
    </row>
    <row r="3062" spans="1:4" ht="15.75" x14ac:dyDescent="0.25">
      <c r="A3062" s="21">
        <v>2008</v>
      </c>
      <c r="B3062" s="2" t="s">
        <v>91</v>
      </c>
      <c r="C3062" s="2" t="s">
        <v>22</v>
      </c>
      <c r="D3062" s="2">
        <v>5362</v>
      </c>
    </row>
    <row r="3063" spans="1:4" ht="15.75" x14ac:dyDescent="0.25">
      <c r="A3063" s="21">
        <v>2008</v>
      </c>
      <c r="B3063" s="2" t="s">
        <v>91</v>
      </c>
      <c r="C3063" s="2" t="s">
        <v>77</v>
      </c>
      <c r="D3063" s="2">
        <v>21</v>
      </c>
    </row>
    <row r="3064" spans="1:4" ht="15.75" x14ac:dyDescent="0.25">
      <c r="A3064" s="21">
        <v>2008</v>
      </c>
      <c r="B3064" s="2" t="s">
        <v>91</v>
      </c>
      <c r="C3064" s="2" t="s">
        <v>78</v>
      </c>
      <c r="D3064" s="2">
        <v>401</v>
      </c>
    </row>
    <row r="3065" spans="1:4" ht="15.75" x14ac:dyDescent="0.25">
      <c r="A3065" s="21">
        <v>2008</v>
      </c>
      <c r="B3065" s="2" t="s">
        <v>91</v>
      </c>
      <c r="C3065" s="2" t="s">
        <v>79</v>
      </c>
      <c r="D3065" s="2">
        <v>26</v>
      </c>
    </row>
    <row r="3066" spans="1:4" ht="15.75" x14ac:dyDescent="0.25">
      <c r="A3066" s="21">
        <v>2008</v>
      </c>
      <c r="B3066" s="2" t="s">
        <v>80</v>
      </c>
      <c r="C3066" s="2" t="s">
        <v>66</v>
      </c>
      <c r="D3066" s="2">
        <v>332</v>
      </c>
    </row>
    <row r="3067" spans="1:4" ht="15.75" x14ac:dyDescent="0.25">
      <c r="A3067" s="21">
        <v>2008</v>
      </c>
      <c r="B3067" s="2" t="s">
        <v>80</v>
      </c>
      <c r="C3067" s="2" t="s">
        <v>67</v>
      </c>
      <c r="D3067" s="2">
        <v>92</v>
      </c>
    </row>
    <row r="3068" spans="1:4" ht="15.75" x14ac:dyDescent="0.25">
      <c r="A3068" s="21">
        <v>2008</v>
      </c>
      <c r="B3068" s="2" t="s">
        <v>80</v>
      </c>
      <c r="C3068" s="2" t="s">
        <v>68</v>
      </c>
      <c r="D3068" s="2">
        <v>126</v>
      </c>
    </row>
    <row r="3069" spans="1:4" ht="15.75" x14ac:dyDescent="0.25">
      <c r="A3069" s="21">
        <v>2008</v>
      </c>
      <c r="B3069" s="2" t="s">
        <v>80</v>
      </c>
      <c r="C3069" s="2" t="s">
        <v>69</v>
      </c>
      <c r="D3069" s="2">
        <v>394</v>
      </c>
    </row>
    <row r="3070" spans="1:4" ht="15.75" x14ac:dyDescent="0.25">
      <c r="A3070" s="21">
        <v>2008</v>
      </c>
      <c r="B3070" s="2" t="s">
        <v>80</v>
      </c>
      <c r="C3070" s="2" t="s">
        <v>70</v>
      </c>
      <c r="D3070" s="2">
        <v>280</v>
      </c>
    </row>
    <row r="3071" spans="1:4" ht="15.75" x14ac:dyDescent="0.25">
      <c r="A3071" s="21">
        <v>2008</v>
      </c>
      <c r="B3071" s="2" t="s">
        <v>80</v>
      </c>
      <c r="C3071" s="2" t="s">
        <v>71</v>
      </c>
      <c r="D3071" s="2">
        <v>544</v>
      </c>
    </row>
    <row r="3072" spans="1:4" ht="15.75" x14ac:dyDescent="0.25">
      <c r="A3072" s="21">
        <v>2008</v>
      </c>
      <c r="B3072" s="2" t="s">
        <v>80</v>
      </c>
      <c r="C3072" s="2" t="s">
        <v>72</v>
      </c>
      <c r="D3072" s="2">
        <v>1061</v>
      </c>
    </row>
    <row r="3073" spans="1:4" ht="15.75" x14ac:dyDescent="0.25">
      <c r="A3073" s="21">
        <v>2008</v>
      </c>
      <c r="B3073" s="2" t="s">
        <v>80</v>
      </c>
      <c r="C3073" s="2" t="s">
        <v>73</v>
      </c>
      <c r="D3073" s="2">
        <v>275</v>
      </c>
    </row>
    <row r="3074" spans="1:4" ht="15.75" x14ac:dyDescent="0.25">
      <c r="A3074" s="21">
        <v>2008</v>
      </c>
      <c r="B3074" s="2" t="s">
        <v>80</v>
      </c>
      <c r="C3074" s="2" t="s">
        <v>74</v>
      </c>
      <c r="D3074" s="2">
        <v>650</v>
      </c>
    </row>
    <row r="3075" spans="1:4" ht="15.75" x14ac:dyDescent="0.25">
      <c r="A3075" s="21">
        <v>2008</v>
      </c>
      <c r="B3075" s="2" t="s">
        <v>80</v>
      </c>
      <c r="C3075" s="2" t="s">
        <v>75</v>
      </c>
      <c r="D3075" s="2">
        <v>866</v>
      </c>
    </row>
    <row r="3076" spans="1:4" ht="15.75" x14ac:dyDescent="0.25">
      <c r="A3076" s="21">
        <v>2008</v>
      </c>
      <c r="B3076" s="2" t="s">
        <v>80</v>
      </c>
      <c r="C3076" s="2" t="s">
        <v>76</v>
      </c>
      <c r="D3076" s="2">
        <v>13</v>
      </c>
    </row>
    <row r="3077" spans="1:4" ht="15.75" x14ac:dyDescent="0.25">
      <c r="A3077" s="21">
        <v>2008</v>
      </c>
      <c r="B3077" s="2" t="s">
        <v>80</v>
      </c>
      <c r="C3077" s="2" t="s">
        <v>22</v>
      </c>
      <c r="D3077" s="2">
        <v>5023</v>
      </c>
    </row>
    <row r="3078" spans="1:4" ht="15.75" x14ac:dyDescent="0.25">
      <c r="A3078" s="21">
        <v>2008</v>
      </c>
      <c r="B3078" s="2" t="s">
        <v>80</v>
      </c>
      <c r="C3078" s="2" t="s">
        <v>77</v>
      </c>
      <c r="D3078" s="2">
        <v>26</v>
      </c>
    </row>
    <row r="3079" spans="1:4" ht="15.75" x14ac:dyDescent="0.25">
      <c r="A3079" s="21">
        <v>2008</v>
      </c>
      <c r="B3079" s="2" t="s">
        <v>80</v>
      </c>
      <c r="C3079" s="2" t="s">
        <v>78</v>
      </c>
      <c r="D3079" s="2">
        <v>347</v>
      </c>
    </row>
    <row r="3080" spans="1:4" ht="15.75" x14ac:dyDescent="0.25">
      <c r="A3080" s="21">
        <v>2008</v>
      </c>
      <c r="B3080" s="2" t="s">
        <v>80</v>
      </c>
      <c r="C3080" s="2" t="s">
        <v>79</v>
      </c>
      <c r="D3080" s="2">
        <v>17</v>
      </c>
    </row>
    <row r="3081" spans="1:4" ht="15.75" x14ac:dyDescent="0.25">
      <c r="A3081" s="21">
        <v>2008</v>
      </c>
      <c r="B3081" s="2" t="s">
        <v>81</v>
      </c>
      <c r="C3081" s="2" t="s">
        <v>66</v>
      </c>
      <c r="D3081" s="2">
        <v>326</v>
      </c>
    </row>
    <row r="3082" spans="1:4" ht="15.75" x14ac:dyDescent="0.25">
      <c r="A3082" s="21">
        <v>2008</v>
      </c>
      <c r="B3082" s="2" t="s">
        <v>81</v>
      </c>
      <c r="C3082" s="2" t="s">
        <v>67</v>
      </c>
      <c r="D3082" s="2">
        <v>100</v>
      </c>
    </row>
    <row r="3083" spans="1:4" ht="15.75" x14ac:dyDescent="0.25">
      <c r="A3083" s="21">
        <v>2008</v>
      </c>
      <c r="B3083" s="2" t="s">
        <v>81</v>
      </c>
      <c r="C3083" s="2" t="s">
        <v>68</v>
      </c>
      <c r="D3083" s="2">
        <v>95</v>
      </c>
    </row>
    <row r="3084" spans="1:4" ht="15.75" x14ac:dyDescent="0.25">
      <c r="A3084" s="21">
        <v>2008</v>
      </c>
      <c r="B3084" s="2" t="s">
        <v>81</v>
      </c>
      <c r="C3084" s="2" t="s">
        <v>69</v>
      </c>
      <c r="D3084" s="2">
        <v>378</v>
      </c>
    </row>
    <row r="3085" spans="1:4" ht="15.75" x14ac:dyDescent="0.25">
      <c r="A3085" s="21">
        <v>2008</v>
      </c>
      <c r="B3085" s="2" t="s">
        <v>81</v>
      </c>
      <c r="C3085" s="2" t="s">
        <v>70</v>
      </c>
      <c r="D3085" s="2">
        <v>306</v>
      </c>
    </row>
    <row r="3086" spans="1:4" ht="15.75" x14ac:dyDescent="0.25">
      <c r="A3086" s="21">
        <v>2008</v>
      </c>
      <c r="B3086" s="2" t="s">
        <v>81</v>
      </c>
      <c r="C3086" s="2" t="s">
        <v>71</v>
      </c>
      <c r="D3086" s="2">
        <v>548</v>
      </c>
    </row>
    <row r="3087" spans="1:4" ht="15.75" x14ac:dyDescent="0.25">
      <c r="A3087" s="21">
        <v>2008</v>
      </c>
      <c r="B3087" s="2" t="s">
        <v>81</v>
      </c>
      <c r="C3087" s="2" t="s">
        <v>72</v>
      </c>
      <c r="D3087" s="2">
        <v>1060</v>
      </c>
    </row>
    <row r="3088" spans="1:4" ht="15.75" x14ac:dyDescent="0.25">
      <c r="A3088" s="21">
        <v>2008</v>
      </c>
      <c r="B3088" s="2" t="s">
        <v>81</v>
      </c>
      <c r="C3088" s="2" t="s">
        <v>73</v>
      </c>
      <c r="D3088" s="2">
        <v>312</v>
      </c>
    </row>
    <row r="3089" spans="1:4" ht="15.75" x14ac:dyDescent="0.25">
      <c r="A3089" s="21">
        <v>2008</v>
      </c>
      <c r="B3089" s="2" t="s">
        <v>81</v>
      </c>
      <c r="C3089" s="2" t="s">
        <v>74</v>
      </c>
      <c r="D3089" s="2">
        <v>650</v>
      </c>
    </row>
    <row r="3090" spans="1:4" ht="15.75" x14ac:dyDescent="0.25">
      <c r="A3090" s="21">
        <v>2008</v>
      </c>
      <c r="B3090" s="2" t="s">
        <v>81</v>
      </c>
      <c r="C3090" s="2" t="s">
        <v>75</v>
      </c>
      <c r="D3090" s="2">
        <v>821</v>
      </c>
    </row>
    <row r="3091" spans="1:4" ht="15.75" x14ac:dyDescent="0.25">
      <c r="A3091" s="21">
        <v>2008</v>
      </c>
      <c r="B3091" s="2" t="s">
        <v>81</v>
      </c>
      <c r="C3091" s="2" t="s">
        <v>76</v>
      </c>
      <c r="D3091" s="2">
        <v>17</v>
      </c>
    </row>
    <row r="3092" spans="1:4" ht="15.75" x14ac:dyDescent="0.25">
      <c r="A3092" s="21">
        <v>2008</v>
      </c>
      <c r="B3092" s="2" t="s">
        <v>81</v>
      </c>
      <c r="C3092" s="2" t="s">
        <v>22</v>
      </c>
      <c r="D3092" s="2">
        <v>5051</v>
      </c>
    </row>
    <row r="3093" spans="1:4" ht="15.75" x14ac:dyDescent="0.25">
      <c r="A3093" s="21">
        <v>2008</v>
      </c>
      <c r="B3093" s="2" t="s">
        <v>81</v>
      </c>
      <c r="C3093" s="2" t="s">
        <v>77</v>
      </c>
      <c r="D3093" s="2">
        <v>29</v>
      </c>
    </row>
    <row r="3094" spans="1:4" ht="15.75" x14ac:dyDescent="0.25">
      <c r="A3094" s="21">
        <v>2008</v>
      </c>
      <c r="B3094" s="2" t="s">
        <v>81</v>
      </c>
      <c r="C3094" s="2" t="s">
        <v>78</v>
      </c>
      <c r="D3094" s="2">
        <v>391</v>
      </c>
    </row>
    <row r="3095" spans="1:4" ht="15.75" x14ac:dyDescent="0.25">
      <c r="A3095" s="21">
        <v>2008</v>
      </c>
      <c r="B3095" s="2" t="s">
        <v>81</v>
      </c>
      <c r="C3095" s="2" t="s">
        <v>79</v>
      </c>
      <c r="D3095" s="2">
        <v>18</v>
      </c>
    </row>
    <row r="3096" spans="1:4" ht="15.75" x14ac:dyDescent="0.25">
      <c r="A3096" s="21">
        <v>2008</v>
      </c>
      <c r="B3096" s="2" t="s">
        <v>82</v>
      </c>
      <c r="C3096" s="2" t="s">
        <v>66</v>
      </c>
      <c r="D3096" s="2">
        <v>283</v>
      </c>
    </row>
    <row r="3097" spans="1:4" ht="15.75" x14ac:dyDescent="0.25">
      <c r="A3097" s="21">
        <v>2008</v>
      </c>
      <c r="B3097" s="2" t="s">
        <v>82</v>
      </c>
      <c r="C3097" s="2" t="s">
        <v>67</v>
      </c>
      <c r="D3097" s="2">
        <v>108</v>
      </c>
    </row>
    <row r="3098" spans="1:4" ht="15.75" x14ac:dyDescent="0.25">
      <c r="A3098" s="21">
        <v>2008</v>
      </c>
      <c r="B3098" s="2" t="s">
        <v>82</v>
      </c>
      <c r="C3098" s="2" t="s">
        <v>68</v>
      </c>
      <c r="D3098" s="2">
        <v>130</v>
      </c>
    </row>
    <row r="3099" spans="1:4" ht="15.75" x14ac:dyDescent="0.25">
      <c r="A3099" s="21">
        <v>2008</v>
      </c>
      <c r="B3099" s="2" t="s">
        <v>82</v>
      </c>
      <c r="C3099" s="2" t="s">
        <v>69</v>
      </c>
      <c r="D3099" s="2">
        <v>352</v>
      </c>
    </row>
    <row r="3100" spans="1:4" ht="15.75" x14ac:dyDescent="0.25">
      <c r="A3100" s="21">
        <v>2008</v>
      </c>
      <c r="B3100" s="2" t="s">
        <v>82</v>
      </c>
      <c r="C3100" s="2" t="s">
        <v>70</v>
      </c>
      <c r="D3100" s="2">
        <v>302</v>
      </c>
    </row>
    <row r="3101" spans="1:4" ht="15.75" x14ac:dyDescent="0.25">
      <c r="A3101" s="21">
        <v>2008</v>
      </c>
      <c r="B3101" s="2" t="s">
        <v>82</v>
      </c>
      <c r="C3101" s="2" t="s">
        <v>71</v>
      </c>
      <c r="D3101" s="2">
        <v>508</v>
      </c>
    </row>
    <row r="3102" spans="1:4" ht="15.75" x14ac:dyDescent="0.25">
      <c r="A3102" s="21">
        <v>2008</v>
      </c>
      <c r="B3102" s="2" t="s">
        <v>82</v>
      </c>
      <c r="C3102" s="2" t="s">
        <v>72</v>
      </c>
      <c r="D3102" s="2">
        <v>1106</v>
      </c>
    </row>
    <row r="3103" spans="1:4" ht="15.75" x14ac:dyDescent="0.25">
      <c r="A3103" s="21">
        <v>2008</v>
      </c>
      <c r="B3103" s="2" t="s">
        <v>82</v>
      </c>
      <c r="C3103" s="2" t="s">
        <v>73</v>
      </c>
      <c r="D3103" s="2">
        <v>245</v>
      </c>
    </row>
    <row r="3104" spans="1:4" ht="15.75" x14ac:dyDescent="0.25">
      <c r="A3104" s="21">
        <v>2008</v>
      </c>
      <c r="B3104" s="2" t="s">
        <v>82</v>
      </c>
      <c r="C3104" s="2" t="s">
        <v>74</v>
      </c>
      <c r="D3104" s="2">
        <v>631</v>
      </c>
    </row>
    <row r="3105" spans="1:4" ht="15.75" x14ac:dyDescent="0.25">
      <c r="A3105" s="21">
        <v>2008</v>
      </c>
      <c r="B3105" s="2" t="s">
        <v>82</v>
      </c>
      <c r="C3105" s="2" t="s">
        <v>75</v>
      </c>
      <c r="D3105" s="2">
        <v>805</v>
      </c>
    </row>
    <row r="3106" spans="1:4" ht="15.75" x14ac:dyDescent="0.25">
      <c r="A3106" s="21">
        <v>2008</v>
      </c>
      <c r="B3106" s="2" t="s">
        <v>82</v>
      </c>
      <c r="C3106" s="2" t="s">
        <v>76</v>
      </c>
      <c r="D3106" s="2">
        <v>17</v>
      </c>
    </row>
    <row r="3107" spans="1:4" ht="15.75" x14ac:dyDescent="0.25">
      <c r="A3107" s="21">
        <v>2008</v>
      </c>
      <c r="B3107" s="2" t="s">
        <v>82</v>
      </c>
      <c r="C3107" s="2" t="s">
        <v>22</v>
      </c>
      <c r="D3107" s="2">
        <v>4870</v>
      </c>
    </row>
    <row r="3108" spans="1:4" ht="15.75" x14ac:dyDescent="0.25">
      <c r="A3108" s="21">
        <v>2008</v>
      </c>
      <c r="B3108" s="2" t="s">
        <v>82</v>
      </c>
      <c r="C3108" s="2" t="s">
        <v>77</v>
      </c>
      <c r="D3108" s="2">
        <v>27</v>
      </c>
    </row>
    <row r="3109" spans="1:4" ht="15.75" x14ac:dyDescent="0.25">
      <c r="A3109" s="21">
        <v>2008</v>
      </c>
      <c r="B3109" s="2" t="s">
        <v>82</v>
      </c>
      <c r="C3109" s="2" t="s">
        <v>78</v>
      </c>
      <c r="D3109" s="2">
        <v>332</v>
      </c>
    </row>
    <row r="3110" spans="1:4" ht="15.75" x14ac:dyDescent="0.25">
      <c r="A3110" s="21">
        <v>2008</v>
      </c>
      <c r="B3110" s="2" t="s">
        <v>82</v>
      </c>
      <c r="C3110" s="2" t="s">
        <v>79</v>
      </c>
      <c r="D3110" s="2">
        <v>24</v>
      </c>
    </row>
    <row r="3111" spans="1:4" ht="15.75" x14ac:dyDescent="0.25">
      <c r="A3111" s="21">
        <v>2008</v>
      </c>
      <c r="B3111" s="2" t="s">
        <v>83</v>
      </c>
      <c r="C3111" s="2" t="s">
        <v>66</v>
      </c>
      <c r="D3111" s="2">
        <v>337</v>
      </c>
    </row>
    <row r="3112" spans="1:4" ht="15.75" x14ac:dyDescent="0.25">
      <c r="A3112" s="21">
        <v>2008</v>
      </c>
      <c r="B3112" s="2" t="s">
        <v>83</v>
      </c>
      <c r="C3112" s="2" t="s">
        <v>67</v>
      </c>
      <c r="D3112" s="2">
        <v>87</v>
      </c>
    </row>
    <row r="3113" spans="1:4" ht="15.75" x14ac:dyDescent="0.25">
      <c r="A3113" s="21">
        <v>2008</v>
      </c>
      <c r="B3113" s="2" t="s">
        <v>83</v>
      </c>
      <c r="C3113" s="2" t="s">
        <v>68</v>
      </c>
      <c r="D3113" s="2">
        <v>113</v>
      </c>
    </row>
    <row r="3114" spans="1:4" ht="15.75" x14ac:dyDescent="0.25">
      <c r="A3114" s="21">
        <v>2008</v>
      </c>
      <c r="B3114" s="2" t="s">
        <v>83</v>
      </c>
      <c r="C3114" s="2" t="s">
        <v>69</v>
      </c>
      <c r="D3114" s="2">
        <v>340</v>
      </c>
    </row>
    <row r="3115" spans="1:4" ht="15.75" x14ac:dyDescent="0.25">
      <c r="A3115" s="21">
        <v>2008</v>
      </c>
      <c r="B3115" s="2" t="s">
        <v>83</v>
      </c>
      <c r="C3115" s="2" t="s">
        <v>70</v>
      </c>
      <c r="D3115" s="2">
        <v>277</v>
      </c>
    </row>
    <row r="3116" spans="1:4" ht="15.75" x14ac:dyDescent="0.25">
      <c r="A3116" s="21">
        <v>2008</v>
      </c>
      <c r="B3116" s="2" t="s">
        <v>83</v>
      </c>
      <c r="C3116" s="2" t="s">
        <v>71</v>
      </c>
      <c r="D3116" s="2">
        <v>501</v>
      </c>
    </row>
    <row r="3117" spans="1:4" ht="15.75" x14ac:dyDescent="0.25">
      <c r="A3117" s="21">
        <v>2008</v>
      </c>
      <c r="B3117" s="2" t="s">
        <v>83</v>
      </c>
      <c r="C3117" s="2" t="s">
        <v>72</v>
      </c>
      <c r="D3117" s="2">
        <v>1075</v>
      </c>
    </row>
    <row r="3118" spans="1:4" ht="15.75" x14ac:dyDescent="0.25">
      <c r="A3118" s="21">
        <v>2008</v>
      </c>
      <c r="B3118" s="2" t="s">
        <v>83</v>
      </c>
      <c r="C3118" s="2" t="s">
        <v>73</v>
      </c>
      <c r="D3118" s="2">
        <v>248</v>
      </c>
    </row>
    <row r="3119" spans="1:4" ht="15.75" x14ac:dyDescent="0.25">
      <c r="A3119" s="21">
        <v>2008</v>
      </c>
      <c r="B3119" s="2" t="s">
        <v>83</v>
      </c>
      <c r="C3119" s="2" t="s">
        <v>74</v>
      </c>
      <c r="D3119" s="2">
        <v>647</v>
      </c>
    </row>
    <row r="3120" spans="1:4" ht="15.75" x14ac:dyDescent="0.25">
      <c r="A3120" s="21">
        <v>2008</v>
      </c>
      <c r="B3120" s="2" t="s">
        <v>83</v>
      </c>
      <c r="C3120" s="2" t="s">
        <v>75</v>
      </c>
      <c r="D3120" s="2">
        <v>812</v>
      </c>
    </row>
    <row r="3121" spans="1:4" ht="15.75" x14ac:dyDescent="0.25">
      <c r="A3121" s="21">
        <v>2008</v>
      </c>
      <c r="B3121" s="2" t="s">
        <v>83</v>
      </c>
      <c r="C3121" s="2" t="s">
        <v>76</v>
      </c>
      <c r="D3121" s="2">
        <v>22</v>
      </c>
    </row>
    <row r="3122" spans="1:4" ht="15.75" x14ac:dyDescent="0.25">
      <c r="A3122" s="21">
        <v>2008</v>
      </c>
      <c r="B3122" s="2" t="s">
        <v>83</v>
      </c>
      <c r="C3122" s="2" t="s">
        <v>22</v>
      </c>
      <c r="D3122" s="2">
        <v>4877</v>
      </c>
    </row>
    <row r="3123" spans="1:4" ht="15.75" x14ac:dyDescent="0.25">
      <c r="A3123" s="21">
        <v>2008</v>
      </c>
      <c r="B3123" s="2" t="s">
        <v>83</v>
      </c>
      <c r="C3123" s="2" t="s">
        <v>77</v>
      </c>
      <c r="D3123" s="2">
        <v>19</v>
      </c>
    </row>
    <row r="3124" spans="1:4" ht="15.75" x14ac:dyDescent="0.25">
      <c r="A3124" s="21">
        <v>2008</v>
      </c>
      <c r="B3124" s="2" t="s">
        <v>83</v>
      </c>
      <c r="C3124" s="2" t="s">
        <v>78</v>
      </c>
      <c r="D3124" s="2">
        <v>373</v>
      </c>
    </row>
    <row r="3125" spans="1:4" ht="15.75" x14ac:dyDescent="0.25">
      <c r="A3125" s="21">
        <v>2008</v>
      </c>
      <c r="B3125" s="2" t="s">
        <v>83</v>
      </c>
      <c r="C3125" s="2" t="s">
        <v>79</v>
      </c>
      <c r="D3125" s="2">
        <v>26</v>
      </c>
    </row>
    <row r="3126" spans="1:4" ht="15.75" x14ac:dyDescent="0.25">
      <c r="A3126" s="21">
        <v>2008</v>
      </c>
      <c r="B3126" s="2" t="s">
        <v>84</v>
      </c>
      <c r="C3126" s="2" t="s">
        <v>66</v>
      </c>
      <c r="D3126" s="2">
        <v>290</v>
      </c>
    </row>
    <row r="3127" spans="1:4" ht="15.75" x14ac:dyDescent="0.25">
      <c r="A3127" s="21">
        <v>2008</v>
      </c>
      <c r="B3127" s="2" t="s">
        <v>84</v>
      </c>
      <c r="C3127" s="2" t="s">
        <v>67</v>
      </c>
      <c r="D3127" s="2">
        <v>98</v>
      </c>
    </row>
    <row r="3128" spans="1:4" ht="15.75" x14ac:dyDescent="0.25">
      <c r="A3128" s="21">
        <v>2008</v>
      </c>
      <c r="B3128" s="2" t="s">
        <v>84</v>
      </c>
      <c r="C3128" s="2" t="s">
        <v>68</v>
      </c>
      <c r="D3128" s="2">
        <v>118</v>
      </c>
    </row>
    <row r="3129" spans="1:4" ht="15.75" x14ac:dyDescent="0.25">
      <c r="A3129" s="21">
        <v>2008</v>
      </c>
      <c r="B3129" s="2" t="s">
        <v>84</v>
      </c>
      <c r="C3129" s="2" t="s">
        <v>69</v>
      </c>
      <c r="D3129" s="2">
        <v>320</v>
      </c>
    </row>
    <row r="3130" spans="1:4" ht="15.75" x14ac:dyDescent="0.25">
      <c r="A3130" s="21">
        <v>2008</v>
      </c>
      <c r="B3130" s="2" t="s">
        <v>84</v>
      </c>
      <c r="C3130" s="2" t="s">
        <v>70</v>
      </c>
      <c r="D3130" s="2">
        <v>275</v>
      </c>
    </row>
    <row r="3131" spans="1:4" ht="15.75" x14ac:dyDescent="0.25">
      <c r="A3131" s="21">
        <v>2008</v>
      </c>
      <c r="B3131" s="2" t="s">
        <v>84</v>
      </c>
      <c r="C3131" s="2" t="s">
        <v>71</v>
      </c>
      <c r="D3131" s="2">
        <v>510</v>
      </c>
    </row>
    <row r="3132" spans="1:4" ht="15.75" x14ac:dyDescent="0.25">
      <c r="A3132" s="21">
        <v>2008</v>
      </c>
      <c r="B3132" s="2" t="s">
        <v>84</v>
      </c>
      <c r="C3132" s="2" t="s">
        <v>72</v>
      </c>
      <c r="D3132" s="2">
        <v>1064</v>
      </c>
    </row>
    <row r="3133" spans="1:4" ht="15.75" x14ac:dyDescent="0.25">
      <c r="A3133" s="21">
        <v>2008</v>
      </c>
      <c r="B3133" s="2" t="s">
        <v>84</v>
      </c>
      <c r="C3133" s="2" t="s">
        <v>73</v>
      </c>
      <c r="D3133" s="2">
        <v>276</v>
      </c>
    </row>
    <row r="3134" spans="1:4" ht="15.75" x14ac:dyDescent="0.25">
      <c r="A3134" s="21">
        <v>2008</v>
      </c>
      <c r="B3134" s="2" t="s">
        <v>84</v>
      </c>
      <c r="C3134" s="2" t="s">
        <v>74</v>
      </c>
      <c r="D3134" s="2">
        <v>642</v>
      </c>
    </row>
    <row r="3135" spans="1:4" ht="15.75" x14ac:dyDescent="0.25">
      <c r="A3135" s="21">
        <v>2008</v>
      </c>
      <c r="B3135" s="2" t="s">
        <v>84</v>
      </c>
      <c r="C3135" s="2" t="s">
        <v>75</v>
      </c>
      <c r="D3135" s="2">
        <v>747</v>
      </c>
    </row>
    <row r="3136" spans="1:4" ht="15.75" x14ac:dyDescent="0.25">
      <c r="A3136" s="21">
        <v>2008</v>
      </c>
      <c r="B3136" s="2" t="s">
        <v>84</v>
      </c>
      <c r="C3136" s="2" t="s">
        <v>76</v>
      </c>
      <c r="D3136" s="2">
        <v>19</v>
      </c>
    </row>
    <row r="3137" spans="1:4" ht="15.75" x14ac:dyDescent="0.25">
      <c r="A3137" s="21">
        <v>2008</v>
      </c>
      <c r="B3137" s="2" t="s">
        <v>84</v>
      </c>
      <c r="C3137" s="2" t="s">
        <v>22</v>
      </c>
      <c r="D3137" s="2">
        <v>4742</v>
      </c>
    </row>
    <row r="3138" spans="1:4" ht="15.75" x14ac:dyDescent="0.25">
      <c r="A3138" s="21">
        <v>2008</v>
      </c>
      <c r="B3138" s="2" t="s">
        <v>84</v>
      </c>
      <c r="C3138" s="2" t="s">
        <v>77</v>
      </c>
      <c r="D3138" s="2">
        <v>15</v>
      </c>
    </row>
    <row r="3139" spans="1:4" ht="15.75" x14ac:dyDescent="0.25">
      <c r="A3139" s="21">
        <v>2008</v>
      </c>
      <c r="B3139" s="2" t="s">
        <v>84</v>
      </c>
      <c r="C3139" s="2" t="s">
        <v>78</v>
      </c>
      <c r="D3139" s="2">
        <v>348</v>
      </c>
    </row>
    <row r="3140" spans="1:4" ht="15.75" x14ac:dyDescent="0.25">
      <c r="A3140" s="21">
        <v>2008</v>
      </c>
      <c r="B3140" s="2" t="s">
        <v>84</v>
      </c>
      <c r="C3140" s="2" t="s">
        <v>79</v>
      </c>
      <c r="D3140" s="2">
        <v>20</v>
      </c>
    </row>
    <row r="3141" spans="1:4" ht="15.75" x14ac:dyDescent="0.25">
      <c r="A3141" s="21">
        <v>2008</v>
      </c>
      <c r="B3141" s="2" t="s">
        <v>85</v>
      </c>
      <c r="C3141" s="2" t="s">
        <v>66</v>
      </c>
      <c r="D3141" s="2">
        <v>336</v>
      </c>
    </row>
    <row r="3142" spans="1:4" ht="15.75" x14ac:dyDescent="0.25">
      <c r="A3142" s="21">
        <v>2008</v>
      </c>
      <c r="B3142" s="2" t="s">
        <v>85</v>
      </c>
      <c r="C3142" s="2" t="s">
        <v>67</v>
      </c>
      <c r="D3142" s="2">
        <v>91</v>
      </c>
    </row>
    <row r="3143" spans="1:4" ht="15.75" x14ac:dyDescent="0.25">
      <c r="A3143" s="21">
        <v>2008</v>
      </c>
      <c r="B3143" s="2" t="s">
        <v>85</v>
      </c>
      <c r="C3143" s="2" t="s">
        <v>68</v>
      </c>
      <c r="D3143" s="2">
        <v>137</v>
      </c>
    </row>
    <row r="3144" spans="1:4" ht="15.75" x14ac:dyDescent="0.25">
      <c r="A3144" s="21">
        <v>2008</v>
      </c>
      <c r="B3144" s="2" t="s">
        <v>85</v>
      </c>
      <c r="C3144" s="2" t="s">
        <v>69</v>
      </c>
      <c r="D3144" s="2">
        <v>350</v>
      </c>
    </row>
    <row r="3145" spans="1:4" ht="15.75" x14ac:dyDescent="0.25">
      <c r="A3145" s="21">
        <v>2008</v>
      </c>
      <c r="B3145" s="2" t="s">
        <v>85</v>
      </c>
      <c r="C3145" s="2" t="s">
        <v>70</v>
      </c>
      <c r="D3145" s="2">
        <v>269</v>
      </c>
    </row>
    <row r="3146" spans="1:4" ht="15.75" x14ac:dyDescent="0.25">
      <c r="A3146" s="21">
        <v>2008</v>
      </c>
      <c r="B3146" s="2" t="s">
        <v>85</v>
      </c>
      <c r="C3146" s="2" t="s">
        <v>71</v>
      </c>
      <c r="D3146" s="2">
        <v>530</v>
      </c>
    </row>
    <row r="3147" spans="1:4" ht="15.75" x14ac:dyDescent="0.25">
      <c r="A3147" s="21">
        <v>2008</v>
      </c>
      <c r="B3147" s="2" t="s">
        <v>85</v>
      </c>
      <c r="C3147" s="2" t="s">
        <v>72</v>
      </c>
      <c r="D3147" s="2">
        <v>1129</v>
      </c>
    </row>
    <row r="3148" spans="1:4" ht="15.75" x14ac:dyDescent="0.25">
      <c r="A3148" s="21">
        <v>2008</v>
      </c>
      <c r="B3148" s="2" t="s">
        <v>85</v>
      </c>
      <c r="C3148" s="2" t="s">
        <v>73</v>
      </c>
      <c r="D3148" s="2">
        <v>248</v>
      </c>
    </row>
    <row r="3149" spans="1:4" ht="15.75" x14ac:dyDescent="0.25">
      <c r="A3149" s="21">
        <v>2008</v>
      </c>
      <c r="B3149" s="2" t="s">
        <v>85</v>
      </c>
      <c r="C3149" s="2" t="s">
        <v>74</v>
      </c>
      <c r="D3149" s="2">
        <v>628</v>
      </c>
    </row>
    <row r="3150" spans="1:4" ht="15.75" x14ac:dyDescent="0.25">
      <c r="A3150" s="21">
        <v>2008</v>
      </c>
      <c r="B3150" s="2" t="s">
        <v>85</v>
      </c>
      <c r="C3150" s="2" t="s">
        <v>75</v>
      </c>
      <c r="D3150" s="2">
        <v>829</v>
      </c>
    </row>
    <row r="3151" spans="1:4" ht="15.75" x14ac:dyDescent="0.25">
      <c r="A3151" s="21">
        <v>2008</v>
      </c>
      <c r="B3151" s="2" t="s">
        <v>85</v>
      </c>
      <c r="C3151" s="2" t="s">
        <v>76</v>
      </c>
      <c r="D3151" s="2">
        <v>16</v>
      </c>
    </row>
    <row r="3152" spans="1:4" ht="15.75" x14ac:dyDescent="0.25">
      <c r="A3152" s="21">
        <v>2008</v>
      </c>
      <c r="B3152" s="2" t="s">
        <v>85</v>
      </c>
      <c r="C3152" s="2" t="s">
        <v>22</v>
      </c>
      <c r="D3152" s="2">
        <v>4965</v>
      </c>
    </row>
    <row r="3153" spans="1:4" ht="15.75" x14ac:dyDescent="0.25">
      <c r="A3153" s="21">
        <v>2008</v>
      </c>
      <c r="B3153" s="2" t="s">
        <v>85</v>
      </c>
      <c r="C3153" s="2" t="s">
        <v>77</v>
      </c>
      <c r="D3153" s="2">
        <v>12</v>
      </c>
    </row>
    <row r="3154" spans="1:4" ht="15.75" x14ac:dyDescent="0.25">
      <c r="A3154" s="21">
        <v>2008</v>
      </c>
      <c r="B3154" s="2" t="s">
        <v>85</v>
      </c>
      <c r="C3154" s="2" t="s">
        <v>78</v>
      </c>
      <c r="D3154" s="2">
        <v>374</v>
      </c>
    </row>
    <row r="3155" spans="1:4" ht="15.75" x14ac:dyDescent="0.25">
      <c r="A3155" s="21">
        <v>2008</v>
      </c>
      <c r="B3155" s="2" t="s">
        <v>85</v>
      </c>
      <c r="C3155" s="2" t="s">
        <v>79</v>
      </c>
      <c r="D3155" s="2">
        <v>16</v>
      </c>
    </row>
    <row r="3156" spans="1:4" ht="15.75" x14ac:dyDescent="0.25">
      <c r="A3156" s="21">
        <v>2007</v>
      </c>
      <c r="B3156" s="2" t="s">
        <v>86</v>
      </c>
      <c r="C3156" s="2" t="s">
        <v>66</v>
      </c>
      <c r="D3156" s="2">
        <v>332</v>
      </c>
    </row>
    <row r="3157" spans="1:4" ht="15.75" x14ac:dyDescent="0.25">
      <c r="A3157" s="21">
        <v>2007</v>
      </c>
      <c r="B3157" s="2" t="s">
        <v>86</v>
      </c>
      <c r="C3157" s="2" t="s">
        <v>67</v>
      </c>
      <c r="D3157" s="2">
        <v>94</v>
      </c>
    </row>
    <row r="3158" spans="1:4" ht="15.75" x14ac:dyDescent="0.25">
      <c r="A3158" s="21">
        <v>2007</v>
      </c>
      <c r="B3158" s="2" t="s">
        <v>86</v>
      </c>
      <c r="C3158" s="2" t="s">
        <v>68</v>
      </c>
      <c r="D3158" s="2">
        <v>109</v>
      </c>
    </row>
    <row r="3159" spans="1:4" ht="15.75" x14ac:dyDescent="0.25">
      <c r="A3159" s="21">
        <v>2007</v>
      </c>
      <c r="B3159" s="2" t="s">
        <v>86</v>
      </c>
      <c r="C3159" s="2" t="s">
        <v>69</v>
      </c>
      <c r="D3159" s="2">
        <v>354</v>
      </c>
    </row>
    <row r="3160" spans="1:4" ht="15.75" x14ac:dyDescent="0.25">
      <c r="A3160" s="21">
        <v>2007</v>
      </c>
      <c r="B3160" s="2" t="s">
        <v>86</v>
      </c>
      <c r="C3160" s="2" t="s">
        <v>70</v>
      </c>
      <c r="D3160" s="2">
        <v>258</v>
      </c>
    </row>
    <row r="3161" spans="1:4" ht="15.75" x14ac:dyDescent="0.25">
      <c r="A3161" s="21">
        <v>2007</v>
      </c>
      <c r="B3161" s="2" t="s">
        <v>86</v>
      </c>
      <c r="C3161" s="2" t="s">
        <v>71</v>
      </c>
      <c r="D3161" s="2">
        <v>449</v>
      </c>
    </row>
    <row r="3162" spans="1:4" ht="15.75" x14ac:dyDescent="0.25">
      <c r="A3162" s="21">
        <v>2007</v>
      </c>
      <c r="B3162" s="2" t="s">
        <v>86</v>
      </c>
      <c r="C3162" s="2" t="s">
        <v>72</v>
      </c>
      <c r="D3162" s="2">
        <v>1142</v>
      </c>
    </row>
    <row r="3163" spans="1:4" ht="15.75" x14ac:dyDescent="0.25">
      <c r="A3163" s="21">
        <v>2007</v>
      </c>
      <c r="B3163" s="2" t="s">
        <v>86</v>
      </c>
      <c r="C3163" s="2" t="s">
        <v>73</v>
      </c>
      <c r="D3163" s="2">
        <v>255</v>
      </c>
    </row>
    <row r="3164" spans="1:4" ht="15.75" x14ac:dyDescent="0.25">
      <c r="A3164" s="21">
        <v>2007</v>
      </c>
      <c r="B3164" s="2" t="s">
        <v>86</v>
      </c>
      <c r="C3164" s="2" t="s">
        <v>74</v>
      </c>
      <c r="D3164" s="2">
        <v>618</v>
      </c>
    </row>
    <row r="3165" spans="1:4" ht="15.75" x14ac:dyDescent="0.25">
      <c r="A3165" s="21">
        <v>2007</v>
      </c>
      <c r="B3165" s="2" t="s">
        <v>86</v>
      </c>
      <c r="C3165" s="2" t="s">
        <v>75</v>
      </c>
      <c r="D3165" s="2">
        <v>835</v>
      </c>
    </row>
    <row r="3166" spans="1:4" ht="15.75" x14ac:dyDescent="0.25">
      <c r="A3166" s="21">
        <v>2007</v>
      </c>
      <c r="B3166" s="2" t="s">
        <v>86</v>
      </c>
      <c r="C3166" s="2" t="s">
        <v>76</v>
      </c>
      <c r="D3166" s="2">
        <v>25</v>
      </c>
    </row>
    <row r="3167" spans="1:4" ht="15.75" x14ac:dyDescent="0.25">
      <c r="A3167" s="21">
        <v>2007</v>
      </c>
      <c r="B3167" s="2" t="s">
        <v>86</v>
      </c>
      <c r="C3167" s="2" t="s">
        <v>22</v>
      </c>
      <c r="D3167" s="2">
        <v>4879</v>
      </c>
    </row>
    <row r="3168" spans="1:4" ht="15.75" x14ac:dyDescent="0.25">
      <c r="A3168" s="21">
        <v>2007</v>
      </c>
      <c r="B3168" s="2" t="s">
        <v>86</v>
      </c>
      <c r="C3168" s="2" t="s">
        <v>77</v>
      </c>
      <c r="D3168" s="2">
        <v>22</v>
      </c>
    </row>
    <row r="3169" spans="1:4" ht="15.75" x14ac:dyDescent="0.25">
      <c r="A3169" s="21">
        <v>2007</v>
      </c>
      <c r="B3169" s="2" t="s">
        <v>86</v>
      </c>
      <c r="C3169" s="2" t="s">
        <v>78</v>
      </c>
      <c r="D3169" s="2">
        <v>369</v>
      </c>
    </row>
    <row r="3170" spans="1:4" ht="15.75" x14ac:dyDescent="0.25">
      <c r="A3170" s="21">
        <v>2007</v>
      </c>
      <c r="B3170" s="2" t="s">
        <v>86</v>
      </c>
      <c r="C3170" s="2" t="s">
        <v>79</v>
      </c>
      <c r="D3170" s="2">
        <v>17</v>
      </c>
    </row>
    <row r="3171" spans="1:4" ht="15.75" x14ac:dyDescent="0.25">
      <c r="A3171" s="21">
        <v>2007</v>
      </c>
      <c r="B3171" s="2" t="s">
        <v>87</v>
      </c>
      <c r="C3171" s="2" t="s">
        <v>66</v>
      </c>
      <c r="D3171" s="2">
        <v>308</v>
      </c>
    </row>
    <row r="3172" spans="1:4" ht="15.75" x14ac:dyDescent="0.25">
      <c r="A3172" s="21">
        <v>2007</v>
      </c>
      <c r="B3172" s="2" t="s">
        <v>87</v>
      </c>
      <c r="C3172" s="2" t="s">
        <v>67</v>
      </c>
      <c r="D3172" s="2">
        <v>74</v>
      </c>
    </row>
    <row r="3173" spans="1:4" ht="15.75" x14ac:dyDescent="0.25">
      <c r="A3173" s="21">
        <v>2007</v>
      </c>
      <c r="B3173" s="2" t="s">
        <v>87</v>
      </c>
      <c r="C3173" s="2" t="s">
        <v>68</v>
      </c>
      <c r="D3173" s="2">
        <v>123</v>
      </c>
    </row>
    <row r="3174" spans="1:4" ht="15.75" x14ac:dyDescent="0.25">
      <c r="A3174" s="21">
        <v>2007</v>
      </c>
      <c r="B3174" s="2" t="s">
        <v>87</v>
      </c>
      <c r="C3174" s="2" t="s">
        <v>69</v>
      </c>
      <c r="D3174" s="2">
        <v>349</v>
      </c>
    </row>
    <row r="3175" spans="1:4" ht="15.75" x14ac:dyDescent="0.25">
      <c r="A3175" s="21">
        <v>2007</v>
      </c>
      <c r="B3175" s="2" t="s">
        <v>87</v>
      </c>
      <c r="C3175" s="2" t="s">
        <v>70</v>
      </c>
      <c r="D3175" s="2">
        <v>306</v>
      </c>
    </row>
    <row r="3176" spans="1:4" ht="15.75" x14ac:dyDescent="0.25">
      <c r="A3176" s="21">
        <v>2007</v>
      </c>
      <c r="B3176" s="2" t="s">
        <v>87</v>
      </c>
      <c r="C3176" s="2" t="s">
        <v>71</v>
      </c>
      <c r="D3176" s="2">
        <v>506</v>
      </c>
    </row>
    <row r="3177" spans="1:4" ht="15.75" x14ac:dyDescent="0.25">
      <c r="A3177" s="21">
        <v>2007</v>
      </c>
      <c r="B3177" s="2" t="s">
        <v>87</v>
      </c>
      <c r="C3177" s="2" t="s">
        <v>72</v>
      </c>
      <c r="D3177" s="2">
        <v>1037</v>
      </c>
    </row>
    <row r="3178" spans="1:4" ht="15.75" x14ac:dyDescent="0.25">
      <c r="A3178" s="21">
        <v>2007</v>
      </c>
      <c r="B3178" s="2" t="s">
        <v>87</v>
      </c>
      <c r="C3178" s="2" t="s">
        <v>73</v>
      </c>
      <c r="D3178" s="2">
        <v>249</v>
      </c>
    </row>
    <row r="3179" spans="1:4" ht="15.75" x14ac:dyDescent="0.25">
      <c r="A3179" s="21">
        <v>2007</v>
      </c>
      <c r="B3179" s="2" t="s">
        <v>87</v>
      </c>
      <c r="C3179" s="2" t="s">
        <v>74</v>
      </c>
      <c r="D3179" s="2">
        <v>611</v>
      </c>
    </row>
    <row r="3180" spans="1:4" ht="15.75" x14ac:dyDescent="0.25">
      <c r="A3180" s="21">
        <v>2007</v>
      </c>
      <c r="B3180" s="2" t="s">
        <v>87</v>
      </c>
      <c r="C3180" s="2" t="s">
        <v>75</v>
      </c>
      <c r="D3180" s="2">
        <v>836</v>
      </c>
    </row>
    <row r="3181" spans="1:4" ht="15.75" x14ac:dyDescent="0.25">
      <c r="A3181" s="21">
        <v>2007</v>
      </c>
      <c r="B3181" s="2" t="s">
        <v>87</v>
      </c>
      <c r="C3181" s="2" t="s">
        <v>76</v>
      </c>
      <c r="D3181" s="2">
        <v>16</v>
      </c>
    </row>
    <row r="3182" spans="1:4" ht="15.75" x14ac:dyDescent="0.25">
      <c r="A3182" s="21">
        <v>2007</v>
      </c>
      <c r="B3182" s="2" t="s">
        <v>87</v>
      </c>
      <c r="C3182" s="2" t="s">
        <v>22</v>
      </c>
      <c r="D3182" s="2">
        <v>4825</v>
      </c>
    </row>
    <row r="3183" spans="1:4" ht="15.75" x14ac:dyDescent="0.25">
      <c r="A3183" s="21">
        <v>2007</v>
      </c>
      <c r="B3183" s="2" t="s">
        <v>87</v>
      </c>
      <c r="C3183" s="2" t="s">
        <v>77</v>
      </c>
      <c r="D3183" s="2">
        <v>16</v>
      </c>
    </row>
    <row r="3184" spans="1:4" ht="15.75" x14ac:dyDescent="0.25">
      <c r="A3184" s="21">
        <v>2007</v>
      </c>
      <c r="B3184" s="2" t="s">
        <v>87</v>
      </c>
      <c r="C3184" s="2" t="s">
        <v>78</v>
      </c>
      <c r="D3184" s="2">
        <v>372</v>
      </c>
    </row>
    <row r="3185" spans="1:4" ht="15.75" x14ac:dyDescent="0.25">
      <c r="A3185" s="21">
        <v>2007</v>
      </c>
      <c r="B3185" s="2" t="s">
        <v>87</v>
      </c>
      <c r="C3185" s="2" t="s">
        <v>79</v>
      </c>
      <c r="D3185" s="2">
        <v>22</v>
      </c>
    </row>
    <row r="3186" spans="1:4" ht="15.75" x14ac:dyDescent="0.25">
      <c r="A3186" s="21">
        <v>2007</v>
      </c>
      <c r="B3186" s="2" t="s">
        <v>88</v>
      </c>
      <c r="C3186" s="2" t="s">
        <v>66</v>
      </c>
      <c r="D3186" s="2">
        <v>332</v>
      </c>
    </row>
    <row r="3187" spans="1:4" ht="15.75" x14ac:dyDescent="0.25">
      <c r="A3187" s="21">
        <v>2007</v>
      </c>
      <c r="B3187" s="2" t="s">
        <v>88</v>
      </c>
      <c r="C3187" s="2" t="s">
        <v>67</v>
      </c>
      <c r="D3187" s="2">
        <v>120</v>
      </c>
    </row>
    <row r="3188" spans="1:4" ht="15.75" x14ac:dyDescent="0.25">
      <c r="A3188" s="21">
        <v>2007</v>
      </c>
      <c r="B3188" s="2" t="s">
        <v>88</v>
      </c>
      <c r="C3188" s="2" t="s">
        <v>68</v>
      </c>
      <c r="D3188" s="2">
        <v>117</v>
      </c>
    </row>
    <row r="3189" spans="1:4" ht="15.75" x14ac:dyDescent="0.25">
      <c r="A3189" s="21">
        <v>2007</v>
      </c>
      <c r="B3189" s="2" t="s">
        <v>88</v>
      </c>
      <c r="C3189" s="2" t="s">
        <v>69</v>
      </c>
      <c r="D3189" s="2">
        <v>365</v>
      </c>
    </row>
    <row r="3190" spans="1:4" ht="15.75" x14ac:dyDescent="0.25">
      <c r="A3190" s="21">
        <v>2007</v>
      </c>
      <c r="B3190" s="2" t="s">
        <v>88</v>
      </c>
      <c r="C3190" s="2" t="s">
        <v>70</v>
      </c>
      <c r="D3190" s="2">
        <v>283</v>
      </c>
    </row>
    <row r="3191" spans="1:4" ht="15.75" x14ac:dyDescent="0.25">
      <c r="A3191" s="21">
        <v>2007</v>
      </c>
      <c r="B3191" s="2" t="s">
        <v>88</v>
      </c>
      <c r="C3191" s="2" t="s">
        <v>71</v>
      </c>
      <c r="D3191" s="2">
        <v>447</v>
      </c>
    </row>
    <row r="3192" spans="1:4" ht="15.75" x14ac:dyDescent="0.25">
      <c r="A3192" s="21">
        <v>2007</v>
      </c>
      <c r="B3192" s="2" t="s">
        <v>88</v>
      </c>
      <c r="C3192" s="2" t="s">
        <v>72</v>
      </c>
      <c r="D3192" s="2">
        <v>1116</v>
      </c>
    </row>
    <row r="3193" spans="1:4" ht="15.75" x14ac:dyDescent="0.25">
      <c r="A3193" s="21">
        <v>2007</v>
      </c>
      <c r="B3193" s="2" t="s">
        <v>88</v>
      </c>
      <c r="C3193" s="2" t="s">
        <v>73</v>
      </c>
      <c r="D3193" s="2">
        <v>258</v>
      </c>
    </row>
    <row r="3194" spans="1:4" ht="15.75" x14ac:dyDescent="0.25">
      <c r="A3194" s="21">
        <v>2007</v>
      </c>
      <c r="B3194" s="2" t="s">
        <v>88</v>
      </c>
      <c r="C3194" s="2" t="s">
        <v>74</v>
      </c>
      <c r="D3194" s="2">
        <v>656</v>
      </c>
    </row>
    <row r="3195" spans="1:4" ht="15.75" x14ac:dyDescent="0.25">
      <c r="A3195" s="21">
        <v>2007</v>
      </c>
      <c r="B3195" s="2" t="s">
        <v>88</v>
      </c>
      <c r="C3195" s="2" t="s">
        <v>75</v>
      </c>
      <c r="D3195" s="2">
        <v>801</v>
      </c>
    </row>
    <row r="3196" spans="1:4" ht="15.75" x14ac:dyDescent="0.25">
      <c r="A3196" s="21">
        <v>2007</v>
      </c>
      <c r="B3196" s="2" t="s">
        <v>88</v>
      </c>
      <c r="C3196" s="2" t="s">
        <v>76</v>
      </c>
      <c r="D3196" s="2">
        <v>12</v>
      </c>
    </row>
    <row r="3197" spans="1:4" ht="15.75" x14ac:dyDescent="0.25">
      <c r="A3197" s="21">
        <v>2007</v>
      </c>
      <c r="B3197" s="2" t="s">
        <v>88</v>
      </c>
      <c r="C3197" s="2" t="s">
        <v>22</v>
      </c>
      <c r="D3197" s="2">
        <v>4891</v>
      </c>
    </row>
    <row r="3198" spans="1:4" ht="15.75" x14ac:dyDescent="0.25">
      <c r="A3198" s="21">
        <v>2007</v>
      </c>
      <c r="B3198" s="2" t="s">
        <v>88</v>
      </c>
      <c r="C3198" s="2" t="s">
        <v>77</v>
      </c>
      <c r="D3198" s="2">
        <v>17</v>
      </c>
    </row>
    <row r="3199" spans="1:4" ht="15.75" x14ac:dyDescent="0.25">
      <c r="A3199" s="21">
        <v>2007</v>
      </c>
      <c r="B3199" s="2" t="s">
        <v>88</v>
      </c>
      <c r="C3199" s="2" t="s">
        <v>78</v>
      </c>
      <c r="D3199" s="2">
        <v>349</v>
      </c>
    </row>
    <row r="3200" spans="1:4" ht="15.75" x14ac:dyDescent="0.25">
      <c r="A3200" s="21">
        <v>2007</v>
      </c>
      <c r="B3200" s="2" t="s">
        <v>88</v>
      </c>
      <c r="C3200" s="2" t="s">
        <v>79</v>
      </c>
      <c r="D3200" s="2">
        <v>18</v>
      </c>
    </row>
    <row r="3201" spans="1:4" ht="15.75" x14ac:dyDescent="0.25">
      <c r="A3201" s="21">
        <v>2007</v>
      </c>
      <c r="B3201" s="2" t="s">
        <v>89</v>
      </c>
      <c r="C3201" s="2" t="s">
        <v>66</v>
      </c>
      <c r="D3201" s="2">
        <v>330</v>
      </c>
    </row>
    <row r="3202" spans="1:4" ht="15.75" x14ac:dyDescent="0.25">
      <c r="A3202" s="21">
        <v>2007</v>
      </c>
      <c r="B3202" s="2" t="s">
        <v>89</v>
      </c>
      <c r="C3202" s="2" t="s">
        <v>67</v>
      </c>
      <c r="D3202" s="2">
        <v>96</v>
      </c>
    </row>
    <row r="3203" spans="1:4" ht="15.75" x14ac:dyDescent="0.25">
      <c r="A3203" s="21">
        <v>2007</v>
      </c>
      <c r="B3203" s="2" t="s">
        <v>89</v>
      </c>
      <c r="C3203" s="2" t="s">
        <v>68</v>
      </c>
      <c r="D3203" s="2">
        <v>122</v>
      </c>
    </row>
    <row r="3204" spans="1:4" ht="15.75" x14ac:dyDescent="0.25">
      <c r="A3204" s="21">
        <v>2007</v>
      </c>
      <c r="B3204" s="2" t="s">
        <v>89</v>
      </c>
      <c r="C3204" s="2" t="s">
        <v>69</v>
      </c>
      <c r="D3204" s="2">
        <v>351</v>
      </c>
    </row>
    <row r="3205" spans="1:4" ht="15.75" x14ac:dyDescent="0.25">
      <c r="A3205" s="21">
        <v>2007</v>
      </c>
      <c r="B3205" s="2" t="s">
        <v>89</v>
      </c>
      <c r="C3205" s="2" t="s">
        <v>70</v>
      </c>
      <c r="D3205" s="2">
        <v>280</v>
      </c>
    </row>
    <row r="3206" spans="1:4" ht="15.75" x14ac:dyDescent="0.25">
      <c r="A3206" s="21">
        <v>2007</v>
      </c>
      <c r="B3206" s="2" t="s">
        <v>89</v>
      </c>
      <c r="C3206" s="2" t="s">
        <v>71</v>
      </c>
      <c r="D3206" s="2">
        <v>564</v>
      </c>
    </row>
    <row r="3207" spans="1:4" ht="15.75" x14ac:dyDescent="0.25">
      <c r="A3207" s="21">
        <v>2007</v>
      </c>
      <c r="B3207" s="2" t="s">
        <v>89</v>
      </c>
      <c r="C3207" s="2" t="s">
        <v>72</v>
      </c>
      <c r="D3207" s="2">
        <v>1057</v>
      </c>
    </row>
    <row r="3208" spans="1:4" ht="15.75" x14ac:dyDescent="0.25">
      <c r="A3208" s="21">
        <v>2007</v>
      </c>
      <c r="B3208" s="2" t="s">
        <v>89</v>
      </c>
      <c r="C3208" s="2" t="s">
        <v>73</v>
      </c>
      <c r="D3208" s="2">
        <v>265</v>
      </c>
    </row>
    <row r="3209" spans="1:4" ht="15.75" x14ac:dyDescent="0.25">
      <c r="A3209" s="21">
        <v>2007</v>
      </c>
      <c r="B3209" s="2" t="s">
        <v>89</v>
      </c>
      <c r="C3209" s="2" t="s">
        <v>74</v>
      </c>
      <c r="D3209" s="2">
        <v>592</v>
      </c>
    </row>
    <row r="3210" spans="1:4" ht="15.75" x14ac:dyDescent="0.25">
      <c r="A3210" s="21">
        <v>2007</v>
      </c>
      <c r="B3210" s="2" t="s">
        <v>89</v>
      </c>
      <c r="C3210" s="2" t="s">
        <v>75</v>
      </c>
      <c r="D3210" s="2">
        <v>849</v>
      </c>
    </row>
    <row r="3211" spans="1:4" ht="15.75" x14ac:dyDescent="0.25">
      <c r="A3211" s="21">
        <v>2007</v>
      </c>
      <c r="B3211" s="2" t="s">
        <v>89</v>
      </c>
      <c r="C3211" s="2" t="s">
        <v>76</v>
      </c>
      <c r="D3211" s="2">
        <v>18</v>
      </c>
    </row>
    <row r="3212" spans="1:4" ht="15.75" x14ac:dyDescent="0.25">
      <c r="A3212" s="21">
        <v>2007</v>
      </c>
      <c r="B3212" s="2" t="s">
        <v>89</v>
      </c>
      <c r="C3212" s="2" t="s">
        <v>22</v>
      </c>
      <c r="D3212" s="2">
        <v>4942</v>
      </c>
    </row>
    <row r="3213" spans="1:4" ht="15.75" x14ac:dyDescent="0.25">
      <c r="A3213" s="21">
        <v>2007</v>
      </c>
      <c r="B3213" s="2" t="s">
        <v>89</v>
      </c>
      <c r="C3213" s="2" t="s">
        <v>77</v>
      </c>
      <c r="D3213" s="2">
        <v>18</v>
      </c>
    </row>
    <row r="3214" spans="1:4" ht="15.75" x14ac:dyDescent="0.25">
      <c r="A3214" s="21">
        <v>2007</v>
      </c>
      <c r="B3214" s="2" t="s">
        <v>89</v>
      </c>
      <c r="C3214" s="2" t="s">
        <v>78</v>
      </c>
      <c r="D3214" s="2">
        <v>379</v>
      </c>
    </row>
    <row r="3215" spans="1:4" ht="15.75" x14ac:dyDescent="0.25">
      <c r="A3215" s="21">
        <v>2007</v>
      </c>
      <c r="B3215" s="2" t="s">
        <v>89</v>
      </c>
      <c r="C3215" s="2" t="s">
        <v>79</v>
      </c>
      <c r="D3215" s="2">
        <v>21</v>
      </c>
    </row>
    <row r="3216" spans="1:4" ht="15.75" x14ac:dyDescent="0.25">
      <c r="A3216" s="21">
        <v>2007</v>
      </c>
      <c r="B3216" s="2" t="s">
        <v>90</v>
      </c>
      <c r="C3216" s="2" t="s">
        <v>66</v>
      </c>
      <c r="D3216" s="2">
        <v>341</v>
      </c>
    </row>
    <row r="3217" spans="1:4" ht="15.75" x14ac:dyDescent="0.25">
      <c r="A3217" s="21">
        <v>2007</v>
      </c>
      <c r="B3217" s="2" t="s">
        <v>90</v>
      </c>
      <c r="C3217" s="2" t="s">
        <v>67</v>
      </c>
      <c r="D3217" s="2">
        <v>102</v>
      </c>
    </row>
    <row r="3218" spans="1:4" ht="15.75" x14ac:dyDescent="0.25">
      <c r="A3218" s="21">
        <v>2007</v>
      </c>
      <c r="B3218" s="2" t="s">
        <v>90</v>
      </c>
      <c r="C3218" s="2" t="s">
        <v>68</v>
      </c>
      <c r="D3218" s="2">
        <v>143</v>
      </c>
    </row>
    <row r="3219" spans="1:4" ht="15.75" x14ac:dyDescent="0.25">
      <c r="A3219" s="21">
        <v>2007</v>
      </c>
      <c r="B3219" s="2" t="s">
        <v>90</v>
      </c>
      <c r="C3219" s="2" t="s">
        <v>69</v>
      </c>
      <c r="D3219" s="2">
        <v>390</v>
      </c>
    </row>
    <row r="3220" spans="1:4" ht="15.75" x14ac:dyDescent="0.25">
      <c r="A3220" s="21">
        <v>2007</v>
      </c>
      <c r="B3220" s="2" t="s">
        <v>90</v>
      </c>
      <c r="C3220" s="2" t="s">
        <v>70</v>
      </c>
      <c r="D3220" s="2">
        <v>306</v>
      </c>
    </row>
    <row r="3221" spans="1:4" ht="15.75" x14ac:dyDescent="0.25">
      <c r="A3221" s="21">
        <v>2007</v>
      </c>
      <c r="B3221" s="2" t="s">
        <v>90</v>
      </c>
      <c r="C3221" s="2" t="s">
        <v>71</v>
      </c>
      <c r="D3221" s="2">
        <v>531</v>
      </c>
    </row>
    <row r="3222" spans="1:4" ht="15.75" x14ac:dyDescent="0.25">
      <c r="A3222" s="21">
        <v>2007</v>
      </c>
      <c r="B3222" s="2" t="s">
        <v>90</v>
      </c>
      <c r="C3222" s="2" t="s">
        <v>72</v>
      </c>
      <c r="D3222" s="2">
        <v>1136</v>
      </c>
    </row>
    <row r="3223" spans="1:4" ht="15.75" x14ac:dyDescent="0.25">
      <c r="A3223" s="21">
        <v>2007</v>
      </c>
      <c r="B3223" s="2" t="s">
        <v>90</v>
      </c>
      <c r="C3223" s="2" t="s">
        <v>73</v>
      </c>
      <c r="D3223" s="2">
        <v>263</v>
      </c>
    </row>
    <row r="3224" spans="1:4" ht="15.75" x14ac:dyDescent="0.25">
      <c r="A3224" s="21">
        <v>2007</v>
      </c>
      <c r="B3224" s="2" t="s">
        <v>90</v>
      </c>
      <c r="C3224" s="2" t="s">
        <v>74</v>
      </c>
      <c r="D3224" s="2">
        <v>660</v>
      </c>
    </row>
    <row r="3225" spans="1:4" ht="15.75" x14ac:dyDescent="0.25">
      <c r="A3225" s="21">
        <v>2007</v>
      </c>
      <c r="B3225" s="2" t="s">
        <v>90</v>
      </c>
      <c r="C3225" s="2" t="s">
        <v>75</v>
      </c>
      <c r="D3225" s="2">
        <v>805</v>
      </c>
    </row>
    <row r="3226" spans="1:4" ht="15.75" x14ac:dyDescent="0.25">
      <c r="A3226" s="21">
        <v>2007</v>
      </c>
      <c r="B3226" s="2" t="s">
        <v>90</v>
      </c>
      <c r="C3226" s="2" t="s">
        <v>76</v>
      </c>
      <c r="D3226" s="2">
        <v>10</v>
      </c>
    </row>
    <row r="3227" spans="1:4" ht="15.75" x14ac:dyDescent="0.25">
      <c r="A3227" s="21">
        <v>2007</v>
      </c>
      <c r="B3227" s="2" t="s">
        <v>90</v>
      </c>
      <c r="C3227" s="2" t="s">
        <v>22</v>
      </c>
      <c r="D3227" s="2">
        <v>5132</v>
      </c>
    </row>
    <row r="3228" spans="1:4" ht="15.75" x14ac:dyDescent="0.25">
      <c r="A3228" s="21">
        <v>2007</v>
      </c>
      <c r="B3228" s="2" t="s">
        <v>90</v>
      </c>
      <c r="C3228" s="2" t="s">
        <v>77</v>
      </c>
      <c r="D3228" s="2">
        <v>19</v>
      </c>
    </row>
    <row r="3229" spans="1:4" ht="15.75" x14ac:dyDescent="0.25">
      <c r="A3229" s="21">
        <v>2007</v>
      </c>
      <c r="B3229" s="2" t="s">
        <v>90</v>
      </c>
      <c r="C3229" s="2" t="s">
        <v>78</v>
      </c>
      <c r="D3229" s="2">
        <v>402</v>
      </c>
    </row>
    <row r="3230" spans="1:4" ht="15.75" x14ac:dyDescent="0.25">
      <c r="A3230" s="21">
        <v>2007</v>
      </c>
      <c r="B3230" s="2" t="s">
        <v>90</v>
      </c>
      <c r="C3230" s="2" t="s">
        <v>79</v>
      </c>
      <c r="D3230" s="2">
        <v>24</v>
      </c>
    </row>
    <row r="3231" spans="1:4" ht="15.75" x14ac:dyDescent="0.25">
      <c r="A3231" s="21">
        <v>2007</v>
      </c>
      <c r="B3231" s="2" t="s">
        <v>91</v>
      </c>
      <c r="C3231" s="2" t="s">
        <v>66</v>
      </c>
      <c r="D3231" s="2">
        <v>388</v>
      </c>
    </row>
    <row r="3232" spans="1:4" ht="15.75" x14ac:dyDescent="0.25">
      <c r="A3232" s="21">
        <v>2007</v>
      </c>
      <c r="B3232" s="2" t="s">
        <v>91</v>
      </c>
      <c r="C3232" s="2" t="s">
        <v>67</v>
      </c>
      <c r="D3232" s="2">
        <v>103</v>
      </c>
    </row>
    <row r="3233" spans="1:4" ht="15.75" x14ac:dyDescent="0.25">
      <c r="A3233" s="21">
        <v>2007</v>
      </c>
      <c r="B3233" s="2" t="s">
        <v>91</v>
      </c>
      <c r="C3233" s="2" t="s">
        <v>68</v>
      </c>
      <c r="D3233" s="2">
        <v>143</v>
      </c>
    </row>
    <row r="3234" spans="1:4" ht="15.75" x14ac:dyDescent="0.25">
      <c r="A3234" s="21">
        <v>2007</v>
      </c>
      <c r="B3234" s="2" t="s">
        <v>91</v>
      </c>
      <c r="C3234" s="2" t="s">
        <v>69</v>
      </c>
      <c r="D3234" s="2">
        <v>357</v>
      </c>
    </row>
    <row r="3235" spans="1:4" ht="15.75" x14ac:dyDescent="0.25">
      <c r="A3235" s="21">
        <v>2007</v>
      </c>
      <c r="B3235" s="2" t="s">
        <v>91</v>
      </c>
      <c r="C3235" s="2" t="s">
        <v>70</v>
      </c>
      <c r="D3235" s="2">
        <v>283</v>
      </c>
    </row>
    <row r="3236" spans="1:4" ht="15.75" x14ac:dyDescent="0.25">
      <c r="A3236" s="21">
        <v>2007</v>
      </c>
      <c r="B3236" s="2" t="s">
        <v>91</v>
      </c>
      <c r="C3236" s="2" t="s">
        <v>71</v>
      </c>
      <c r="D3236" s="2">
        <v>545</v>
      </c>
    </row>
    <row r="3237" spans="1:4" ht="15.75" x14ac:dyDescent="0.25">
      <c r="A3237" s="21">
        <v>2007</v>
      </c>
      <c r="B3237" s="2" t="s">
        <v>91</v>
      </c>
      <c r="C3237" s="2" t="s">
        <v>72</v>
      </c>
      <c r="D3237" s="2">
        <v>1087</v>
      </c>
    </row>
    <row r="3238" spans="1:4" ht="15.75" x14ac:dyDescent="0.25">
      <c r="A3238" s="21">
        <v>2007</v>
      </c>
      <c r="B3238" s="2" t="s">
        <v>91</v>
      </c>
      <c r="C3238" s="2" t="s">
        <v>73</v>
      </c>
      <c r="D3238" s="2">
        <v>241</v>
      </c>
    </row>
    <row r="3239" spans="1:4" ht="15.75" x14ac:dyDescent="0.25">
      <c r="A3239" s="21">
        <v>2007</v>
      </c>
      <c r="B3239" s="2" t="s">
        <v>91</v>
      </c>
      <c r="C3239" s="2" t="s">
        <v>74</v>
      </c>
      <c r="D3239" s="2">
        <v>708</v>
      </c>
    </row>
    <row r="3240" spans="1:4" ht="15.75" x14ac:dyDescent="0.25">
      <c r="A3240" s="21">
        <v>2007</v>
      </c>
      <c r="B3240" s="2" t="s">
        <v>91</v>
      </c>
      <c r="C3240" s="2" t="s">
        <v>75</v>
      </c>
      <c r="D3240" s="2">
        <v>802</v>
      </c>
    </row>
    <row r="3241" spans="1:4" ht="15.75" x14ac:dyDescent="0.25">
      <c r="A3241" s="21">
        <v>2007</v>
      </c>
      <c r="B3241" s="2" t="s">
        <v>91</v>
      </c>
      <c r="C3241" s="2" t="s">
        <v>76</v>
      </c>
      <c r="D3241" s="2">
        <v>17</v>
      </c>
    </row>
    <row r="3242" spans="1:4" ht="15.75" x14ac:dyDescent="0.25">
      <c r="A3242" s="21">
        <v>2007</v>
      </c>
      <c r="B3242" s="2" t="s">
        <v>91</v>
      </c>
      <c r="C3242" s="2" t="s">
        <v>22</v>
      </c>
      <c r="D3242" s="2">
        <v>5043</v>
      </c>
    </row>
    <row r="3243" spans="1:4" ht="15.75" x14ac:dyDescent="0.25">
      <c r="A3243" s="21">
        <v>2007</v>
      </c>
      <c r="B3243" s="2" t="s">
        <v>91</v>
      </c>
      <c r="C3243" s="2" t="s">
        <v>77</v>
      </c>
      <c r="D3243" s="2">
        <v>19</v>
      </c>
    </row>
    <row r="3244" spans="1:4" ht="15.75" x14ac:dyDescent="0.25">
      <c r="A3244" s="21">
        <v>2007</v>
      </c>
      <c r="B3244" s="2" t="s">
        <v>91</v>
      </c>
      <c r="C3244" s="2" t="s">
        <v>78</v>
      </c>
      <c r="D3244" s="2">
        <v>323</v>
      </c>
    </row>
    <row r="3245" spans="1:4" ht="15.75" x14ac:dyDescent="0.25">
      <c r="A3245" s="21">
        <v>2007</v>
      </c>
      <c r="B3245" s="2" t="s">
        <v>91</v>
      </c>
      <c r="C3245" s="2" t="s">
        <v>79</v>
      </c>
      <c r="D3245" s="2">
        <v>27</v>
      </c>
    </row>
    <row r="3246" spans="1:4" ht="15.75" x14ac:dyDescent="0.25">
      <c r="A3246" s="21">
        <v>2007</v>
      </c>
      <c r="B3246" s="2" t="s">
        <v>80</v>
      </c>
      <c r="C3246" s="2" t="s">
        <v>66</v>
      </c>
      <c r="D3246" s="2">
        <v>307</v>
      </c>
    </row>
    <row r="3247" spans="1:4" ht="15.75" x14ac:dyDescent="0.25">
      <c r="A3247" s="21">
        <v>2007</v>
      </c>
      <c r="B3247" s="2" t="s">
        <v>80</v>
      </c>
      <c r="C3247" s="2" t="s">
        <v>67</v>
      </c>
      <c r="D3247" s="2">
        <v>109</v>
      </c>
    </row>
    <row r="3248" spans="1:4" ht="15.75" x14ac:dyDescent="0.25">
      <c r="A3248" s="21">
        <v>2007</v>
      </c>
      <c r="B3248" s="2" t="s">
        <v>80</v>
      </c>
      <c r="C3248" s="2" t="s">
        <v>68</v>
      </c>
      <c r="D3248" s="2">
        <v>134</v>
      </c>
    </row>
    <row r="3249" spans="1:4" ht="15.75" x14ac:dyDescent="0.25">
      <c r="A3249" s="21">
        <v>2007</v>
      </c>
      <c r="B3249" s="2" t="s">
        <v>80</v>
      </c>
      <c r="C3249" s="2" t="s">
        <v>69</v>
      </c>
      <c r="D3249" s="2">
        <v>330</v>
      </c>
    </row>
    <row r="3250" spans="1:4" ht="15.75" x14ac:dyDescent="0.25">
      <c r="A3250" s="21">
        <v>2007</v>
      </c>
      <c r="B3250" s="2" t="s">
        <v>80</v>
      </c>
      <c r="C3250" s="2" t="s">
        <v>70</v>
      </c>
      <c r="D3250" s="2">
        <v>268</v>
      </c>
    </row>
    <row r="3251" spans="1:4" ht="15.75" x14ac:dyDescent="0.25">
      <c r="A3251" s="21">
        <v>2007</v>
      </c>
      <c r="B3251" s="2" t="s">
        <v>80</v>
      </c>
      <c r="C3251" s="2" t="s">
        <v>71</v>
      </c>
      <c r="D3251" s="2">
        <v>509</v>
      </c>
    </row>
    <row r="3252" spans="1:4" ht="15.75" x14ac:dyDescent="0.25">
      <c r="A3252" s="21">
        <v>2007</v>
      </c>
      <c r="B3252" s="2" t="s">
        <v>80</v>
      </c>
      <c r="C3252" s="2" t="s">
        <v>72</v>
      </c>
      <c r="D3252" s="2">
        <v>1069</v>
      </c>
    </row>
    <row r="3253" spans="1:4" ht="15.75" x14ac:dyDescent="0.25">
      <c r="A3253" s="21">
        <v>2007</v>
      </c>
      <c r="B3253" s="2" t="s">
        <v>80</v>
      </c>
      <c r="C3253" s="2" t="s">
        <v>73</v>
      </c>
      <c r="D3253" s="2">
        <v>283</v>
      </c>
    </row>
    <row r="3254" spans="1:4" ht="15.75" x14ac:dyDescent="0.25">
      <c r="A3254" s="21">
        <v>2007</v>
      </c>
      <c r="B3254" s="2" t="s">
        <v>80</v>
      </c>
      <c r="C3254" s="2" t="s">
        <v>74</v>
      </c>
      <c r="D3254" s="2">
        <v>622</v>
      </c>
    </row>
    <row r="3255" spans="1:4" ht="15.75" x14ac:dyDescent="0.25">
      <c r="A3255" s="21">
        <v>2007</v>
      </c>
      <c r="B3255" s="2" t="s">
        <v>80</v>
      </c>
      <c r="C3255" s="2" t="s">
        <v>75</v>
      </c>
      <c r="D3255" s="2">
        <v>773</v>
      </c>
    </row>
    <row r="3256" spans="1:4" ht="15.75" x14ac:dyDescent="0.25">
      <c r="A3256" s="21">
        <v>2007</v>
      </c>
      <c r="B3256" s="2" t="s">
        <v>80</v>
      </c>
      <c r="C3256" s="2" t="s">
        <v>76</v>
      </c>
      <c r="D3256" s="2">
        <v>16</v>
      </c>
    </row>
    <row r="3257" spans="1:4" ht="15.75" x14ac:dyDescent="0.25">
      <c r="A3257" s="21">
        <v>2007</v>
      </c>
      <c r="B3257" s="2" t="s">
        <v>80</v>
      </c>
      <c r="C3257" s="2" t="s">
        <v>22</v>
      </c>
      <c r="D3257" s="2">
        <v>4818</v>
      </c>
    </row>
    <row r="3258" spans="1:4" ht="15.75" x14ac:dyDescent="0.25">
      <c r="A3258" s="21">
        <v>2007</v>
      </c>
      <c r="B3258" s="2" t="s">
        <v>80</v>
      </c>
      <c r="C3258" s="2" t="s">
        <v>77</v>
      </c>
      <c r="D3258" s="2">
        <v>18</v>
      </c>
    </row>
    <row r="3259" spans="1:4" ht="15.75" x14ac:dyDescent="0.25">
      <c r="A3259" s="21">
        <v>2007</v>
      </c>
      <c r="B3259" s="2" t="s">
        <v>80</v>
      </c>
      <c r="C3259" s="2" t="s">
        <v>78</v>
      </c>
      <c r="D3259" s="2">
        <v>358</v>
      </c>
    </row>
    <row r="3260" spans="1:4" ht="15.75" x14ac:dyDescent="0.25">
      <c r="A3260" s="21">
        <v>2007</v>
      </c>
      <c r="B3260" s="2" t="s">
        <v>80</v>
      </c>
      <c r="C3260" s="2" t="s">
        <v>79</v>
      </c>
      <c r="D3260" s="2">
        <v>22</v>
      </c>
    </row>
    <row r="3261" spans="1:4" ht="15.75" x14ac:dyDescent="0.25">
      <c r="A3261" s="21">
        <v>2007</v>
      </c>
      <c r="B3261" s="2" t="s">
        <v>81</v>
      </c>
      <c r="C3261" s="2" t="s">
        <v>66</v>
      </c>
      <c r="D3261" s="2">
        <v>338</v>
      </c>
    </row>
    <row r="3262" spans="1:4" ht="15.75" x14ac:dyDescent="0.25">
      <c r="A3262" s="21">
        <v>2007</v>
      </c>
      <c r="B3262" s="2" t="s">
        <v>81</v>
      </c>
      <c r="C3262" s="2" t="s">
        <v>67</v>
      </c>
      <c r="D3262" s="2">
        <v>94</v>
      </c>
    </row>
    <row r="3263" spans="1:4" ht="15.75" x14ac:dyDescent="0.25">
      <c r="A3263" s="21">
        <v>2007</v>
      </c>
      <c r="B3263" s="2" t="s">
        <v>81</v>
      </c>
      <c r="C3263" s="2" t="s">
        <v>68</v>
      </c>
      <c r="D3263" s="2">
        <v>119</v>
      </c>
    </row>
    <row r="3264" spans="1:4" ht="15.75" x14ac:dyDescent="0.25">
      <c r="A3264" s="21">
        <v>2007</v>
      </c>
      <c r="B3264" s="2" t="s">
        <v>81</v>
      </c>
      <c r="C3264" s="2" t="s">
        <v>69</v>
      </c>
      <c r="D3264" s="2">
        <v>356</v>
      </c>
    </row>
    <row r="3265" spans="1:4" ht="15.75" x14ac:dyDescent="0.25">
      <c r="A3265" s="21">
        <v>2007</v>
      </c>
      <c r="B3265" s="2" t="s">
        <v>81</v>
      </c>
      <c r="C3265" s="2" t="s">
        <v>70</v>
      </c>
      <c r="D3265" s="2">
        <v>301</v>
      </c>
    </row>
    <row r="3266" spans="1:4" ht="15.75" x14ac:dyDescent="0.25">
      <c r="A3266" s="21">
        <v>2007</v>
      </c>
      <c r="B3266" s="2" t="s">
        <v>81</v>
      </c>
      <c r="C3266" s="2" t="s">
        <v>71</v>
      </c>
      <c r="D3266" s="2">
        <v>539</v>
      </c>
    </row>
    <row r="3267" spans="1:4" ht="15.75" x14ac:dyDescent="0.25">
      <c r="A3267" s="21">
        <v>2007</v>
      </c>
      <c r="B3267" s="2" t="s">
        <v>81</v>
      </c>
      <c r="C3267" s="2" t="s">
        <v>72</v>
      </c>
      <c r="D3267" s="2">
        <v>1068</v>
      </c>
    </row>
    <row r="3268" spans="1:4" ht="15.75" x14ac:dyDescent="0.25">
      <c r="A3268" s="21">
        <v>2007</v>
      </c>
      <c r="B3268" s="2" t="s">
        <v>81</v>
      </c>
      <c r="C3268" s="2" t="s">
        <v>73</v>
      </c>
      <c r="D3268" s="2">
        <v>279</v>
      </c>
    </row>
    <row r="3269" spans="1:4" ht="15.75" x14ac:dyDescent="0.25">
      <c r="A3269" s="21">
        <v>2007</v>
      </c>
      <c r="B3269" s="2" t="s">
        <v>81</v>
      </c>
      <c r="C3269" s="2" t="s">
        <v>74</v>
      </c>
      <c r="D3269" s="2">
        <v>621</v>
      </c>
    </row>
    <row r="3270" spans="1:4" ht="15.75" x14ac:dyDescent="0.25">
      <c r="A3270" s="21">
        <v>2007</v>
      </c>
      <c r="B3270" s="2" t="s">
        <v>81</v>
      </c>
      <c r="C3270" s="2" t="s">
        <v>75</v>
      </c>
      <c r="D3270" s="2">
        <v>811</v>
      </c>
    </row>
    <row r="3271" spans="1:4" ht="15.75" x14ac:dyDescent="0.25">
      <c r="A3271" s="21">
        <v>2007</v>
      </c>
      <c r="B3271" s="2" t="s">
        <v>81</v>
      </c>
      <c r="C3271" s="2" t="s">
        <v>76</v>
      </c>
      <c r="D3271" s="2">
        <v>17</v>
      </c>
    </row>
    <row r="3272" spans="1:4" ht="15.75" x14ac:dyDescent="0.25">
      <c r="A3272" s="21">
        <v>2007</v>
      </c>
      <c r="B3272" s="2" t="s">
        <v>81</v>
      </c>
      <c r="C3272" s="2" t="s">
        <v>22</v>
      </c>
      <c r="D3272" s="2">
        <v>4937</v>
      </c>
    </row>
    <row r="3273" spans="1:4" ht="15.75" x14ac:dyDescent="0.25">
      <c r="A3273" s="21">
        <v>2007</v>
      </c>
      <c r="B3273" s="2" t="s">
        <v>81</v>
      </c>
      <c r="C3273" s="2" t="s">
        <v>77</v>
      </c>
      <c r="D3273" s="2">
        <v>20</v>
      </c>
    </row>
    <row r="3274" spans="1:4" ht="15.75" x14ac:dyDescent="0.25">
      <c r="A3274" s="21">
        <v>2007</v>
      </c>
      <c r="B3274" s="2" t="s">
        <v>81</v>
      </c>
      <c r="C3274" s="2" t="s">
        <v>78</v>
      </c>
      <c r="D3274" s="2">
        <v>353</v>
      </c>
    </row>
    <row r="3275" spans="1:4" ht="15.75" x14ac:dyDescent="0.25">
      <c r="A3275" s="21">
        <v>2007</v>
      </c>
      <c r="B3275" s="2" t="s">
        <v>81</v>
      </c>
      <c r="C3275" s="2" t="s">
        <v>79</v>
      </c>
      <c r="D3275" s="2">
        <v>21</v>
      </c>
    </row>
    <row r="3276" spans="1:4" ht="15.75" x14ac:dyDescent="0.25">
      <c r="A3276" s="21">
        <v>2007</v>
      </c>
      <c r="B3276" s="2" t="s">
        <v>82</v>
      </c>
      <c r="C3276" s="2" t="s">
        <v>66</v>
      </c>
      <c r="D3276" s="2">
        <v>305</v>
      </c>
    </row>
    <row r="3277" spans="1:4" ht="15.75" x14ac:dyDescent="0.25">
      <c r="A3277" s="21">
        <v>2007</v>
      </c>
      <c r="B3277" s="2" t="s">
        <v>82</v>
      </c>
      <c r="C3277" s="2" t="s">
        <v>67</v>
      </c>
      <c r="D3277" s="2">
        <v>91</v>
      </c>
    </row>
    <row r="3278" spans="1:4" ht="15.75" x14ac:dyDescent="0.25">
      <c r="A3278" s="21">
        <v>2007</v>
      </c>
      <c r="B3278" s="2" t="s">
        <v>82</v>
      </c>
      <c r="C3278" s="2" t="s">
        <v>68</v>
      </c>
      <c r="D3278" s="2">
        <v>124</v>
      </c>
    </row>
    <row r="3279" spans="1:4" ht="15.75" x14ac:dyDescent="0.25">
      <c r="A3279" s="21">
        <v>2007</v>
      </c>
      <c r="B3279" s="2" t="s">
        <v>82</v>
      </c>
      <c r="C3279" s="2" t="s">
        <v>69</v>
      </c>
      <c r="D3279" s="2">
        <v>335</v>
      </c>
    </row>
    <row r="3280" spans="1:4" ht="15.75" x14ac:dyDescent="0.25">
      <c r="A3280" s="21">
        <v>2007</v>
      </c>
      <c r="B3280" s="2" t="s">
        <v>82</v>
      </c>
      <c r="C3280" s="2" t="s">
        <v>70</v>
      </c>
      <c r="D3280" s="2">
        <v>273</v>
      </c>
    </row>
    <row r="3281" spans="1:4" ht="15.75" x14ac:dyDescent="0.25">
      <c r="A3281" s="21">
        <v>2007</v>
      </c>
      <c r="B3281" s="2" t="s">
        <v>82</v>
      </c>
      <c r="C3281" s="2" t="s">
        <v>71</v>
      </c>
      <c r="D3281" s="2">
        <v>485</v>
      </c>
    </row>
    <row r="3282" spans="1:4" ht="15.75" x14ac:dyDescent="0.25">
      <c r="A3282" s="21">
        <v>2007</v>
      </c>
      <c r="B3282" s="2" t="s">
        <v>82</v>
      </c>
      <c r="C3282" s="2" t="s">
        <v>72</v>
      </c>
      <c r="D3282" s="2">
        <v>1038</v>
      </c>
    </row>
    <row r="3283" spans="1:4" ht="15.75" x14ac:dyDescent="0.25">
      <c r="A3283" s="21">
        <v>2007</v>
      </c>
      <c r="B3283" s="2" t="s">
        <v>82</v>
      </c>
      <c r="C3283" s="2" t="s">
        <v>73</v>
      </c>
      <c r="D3283" s="2">
        <v>241</v>
      </c>
    </row>
    <row r="3284" spans="1:4" ht="15.75" x14ac:dyDescent="0.25">
      <c r="A3284" s="21">
        <v>2007</v>
      </c>
      <c r="B3284" s="2" t="s">
        <v>82</v>
      </c>
      <c r="C3284" s="2" t="s">
        <v>74</v>
      </c>
      <c r="D3284" s="2">
        <v>605</v>
      </c>
    </row>
    <row r="3285" spans="1:4" ht="15.75" x14ac:dyDescent="0.25">
      <c r="A3285" s="21">
        <v>2007</v>
      </c>
      <c r="B3285" s="2" t="s">
        <v>82</v>
      </c>
      <c r="C3285" s="2" t="s">
        <v>75</v>
      </c>
      <c r="D3285" s="2">
        <v>754</v>
      </c>
    </row>
    <row r="3286" spans="1:4" ht="15.75" x14ac:dyDescent="0.25">
      <c r="A3286" s="21">
        <v>2007</v>
      </c>
      <c r="B3286" s="2" t="s">
        <v>82</v>
      </c>
      <c r="C3286" s="2" t="s">
        <v>76</v>
      </c>
      <c r="D3286" s="2">
        <v>10</v>
      </c>
    </row>
    <row r="3287" spans="1:4" ht="15.75" x14ac:dyDescent="0.25">
      <c r="A3287" s="21">
        <v>2007</v>
      </c>
      <c r="B3287" s="2" t="s">
        <v>82</v>
      </c>
      <c r="C3287" s="2" t="s">
        <v>22</v>
      </c>
      <c r="D3287" s="2">
        <v>4639</v>
      </c>
    </row>
    <row r="3288" spans="1:4" ht="15.75" x14ac:dyDescent="0.25">
      <c r="A3288" s="21">
        <v>2007</v>
      </c>
      <c r="B3288" s="2" t="s">
        <v>82</v>
      </c>
      <c r="C3288" s="2" t="s">
        <v>77</v>
      </c>
      <c r="D3288" s="2">
        <v>25</v>
      </c>
    </row>
    <row r="3289" spans="1:4" ht="15.75" x14ac:dyDescent="0.25">
      <c r="A3289" s="21">
        <v>2007</v>
      </c>
      <c r="B3289" s="2" t="s">
        <v>82</v>
      </c>
      <c r="C3289" s="2" t="s">
        <v>78</v>
      </c>
      <c r="D3289" s="2">
        <v>330</v>
      </c>
    </row>
    <row r="3290" spans="1:4" ht="15.75" x14ac:dyDescent="0.25">
      <c r="A3290" s="21">
        <v>2007</v>
      </c>
      <c r="B3290" s="2" t="s">
        <v>82</v>
      </c>
      <c r="C3290" s="2" t="s">
        <v>79</v>
      </c>
      <c r="D3290" s="2">
        <v>23</v>
      </c>
    </row>
    <row r="3291" spans="1:4" ht="15.75" x14ac:dyDescent="0.25">
      <c r="A3291" s="21">
        <v>2007</v>
      </c>
      <c r="B3291" s="2" t="s">
        <v>83</v>
      </c>
      <c r="C3291" s="2" t="s">
        <v>66</v>
      </c>
      <c r="D3291" s="2">
        <v>294</v>
      </c>
    </row>
    <row r="3292" spans="1:4" ht="15.75" x14ac:dyDescent="0.25">
      <c r="A3292" s="21">
        <v>2007</v>
      </c>
      <c r="B3292" s="2" t="s">
        <v>83</v>
      </c>
      <c r="C3292" s="2" t="s">
        <v>67</v>
      </c>
      <c r="D3292" s="2">
        <v>103</v>
      </c>
    </row>
    <row r="3293" spans="1:4" ht="15.75" x14ac:dyDescent="0.25">
      <c r="A3293" s="21">
        <v>2007</v>
      </c>
      <c r="B3293" s="2" t="s">
        <v>83</v>
      </c>
      <c r="C3293" s="2" t="s">
        <v>68</v>
      </c>
      <c r="D3293" s="2">
        <v>119</v>
      </c>
    </row>
    <row r="3294" spans="1:4" ht="15.75" x14ac:dyDescent="0.25">
      <c r="A3294" s="21">
        <v>2007</v>
      </c>
      <c r="B3294" s="2" t="s">
        <v>83</v>
      </c>
      <c r="C3294" s="2" t="s">
        <v>69</v>
      </c>
      <c r="D3294" s="2">
        <v>306</v>
      </c>
    </row>
    <row r="3295" spans="1:4" ht="15.75" x14ac:dyDescent="0.25">
      <c r="A3295" s="21">
        <v>2007</v>
      </c>
      <c r="B3295" s="2" t="s">
        <v>83</v>
      </c>
      <c r="C3295" s="2" t="s">
        <v>70</v>
      </c>
      <c r="D3295" s="2">
        <v>288</v>
      </c>
    </row>
    <row r="3296" spans="1:4" ht="15.75" x14ac:dyDescent="0.25">
      <c r="A3296" s="21">
        <v>2007</v>
      </c>
      <c r="B3296" s="2" t="s">
        <v>83</v>
      </c>
      <c r="C3296" s="2" t="s">
        <v>71</v>
      </c>
      <c r="D3296" s="2">
        <v>521</v>
      </c>
    </row>
    <row r="3297" spans="1:4" ht="15.75" x14ac:dyDescent="0.25">
      <c r="A3297" s="21">
        <v>2007</v>
      </c>
      <c r="B3297" s="2" t="s">
        <v>83</v>
      </c>
      <c r="C3297" s="2" t="s">
        <v>72</v>
      </c>
      <c r="D3297" s="2">
        <v>1114</v>
      </c>
    </row>
    <row r="3298" spans="1:4" ht="15.75" x14ac:dyDescent="0.25">
      <c r="A3298" s="21">
        <v>2007</v>
      </c>
      <c r="B3298" s="2" t="s">
        <v>83</v>
      </c>
      <c r="C3298" s="2" t="s">
        <v>73</v>
      </c>
      <c r="D3298" s="2">
        <v>258</v>
      </c>
    </row>
    <row r="3299" spans="1:4" ht="15.75" x14ac:dyDescent="0.25">
      <c r="A3299" s="21">
        <v>2007</v>
      </c>
      <c r="B3299" s="2" t="s">
        <v>83</v>
      </c>
      <c r="C3299" s="2" t="s">
        <v>74</v>
      </c>
      <c r="D3299" s="2">
        <v>598</v>
      </c>
    </row>
    <row r="3300" spans="1:4" ht="15.75" x14ac:dyDescent="0.25">
      <c r="A3300" s="21">
        <v>2007</v>
      </c>
      <c r="B3300" s="2" t="s">
        <v>83</v>
      </c>
      <c r="C3300" s="2" t="s">
        <v>75</v>
      </c>
      <c r="D3300" s="2">
        <v>752</v>
      </c>
    </row>
    <row r="3301" spans="1:4" ht="15.75" x14ac:dyDescent="0.25">
      <c r="A3301" s="21">
        <v>2007</v>
      </c>
      <c r="B3301" s="2" t="s">
        <v>83</v>
      </c>
      <c r="C3301" s="2" t="s">
        <v>76</v>
      </c>
      <c r="D3301" s="2">
        <v>11</v>
      </c>
    </row>
    <row r="3302" spans="1:4" ht="15.75" x14ac:dyDescent="0.25">
      <c r="A3302" s="21">
        <v>2007</v>
      </c>
      <c r="B3302" s="2" t="s">
        <v>83</v>
      </c>
      <c r="C3302" s="2" t="s">
        <v>22</v>
      </c>
      <c r="D3302" s="2">
        <v>4786</v>
      </c>
    </row>
    <row r="3303" spans="1:4" ht="15.75" x14ac:dyDescent="0.25">
      <c r="A3303" s="21">
        <v>2007</v>
      </c>
      <c r="B3303" s="2" t="s">
        <v>83</v>
      </c>
      <c r="C3303" s="2" t="s">
        <v>77</v>
      </c>
      <c r="D3303" s="2">
        <v>31</v>
      </c>
    </row>
    <row r="3304" spans="1:4" ht="15.75" x14ac:dyDescent="0.25">
      <c r="A3304" s="21">
        <v>2007</v>
      </c>
      <c r="B3304" s="2" t="s">
        <v>83</v>
      </c>
      <c r="C3304" s="2" t="s">
        <v>78</v>
      </c>
      <c r="D3304" s="2">
        <v>366</v>
      </c>
    </row>
    <row r="3305" spans="1:4" ht="15.75" x14ac:dyDescent="0.25">
      <c r="A3305" s="21">
        <v>2007</v>
      </c>
      <c r="B3305" s="2" t="s">
        <v>83</v>
      </c>
      <c r="C3305" s="2" t="s">
        <v>79</v>
      </c>
      <c r="D3305" s="2">
        <v>25</v>
      </c>
    </row>
    <row r="3306" spans="1:4" ht="15.75" x14ac:dyDescent="0.25">
      <c r="A3306" s="21">
        <v>2007</v>
      </c>
      <c r="B3306" s="2" t="s">
        <v>84</v>
      </c>
      <c r="C3306" s="2" t="s">
        <v>66</v>
      </c>
      <c r="D3306" s="2">
        <v>278</v>
      </c>
    </row>
    <row r="3307" spans="1:4" ht="15.75" x14ac:dyDescent="0.25">
      <c r="A3307" s="21">
        <v>2007</v>
      </c>
      <c r="B3307" s="2" t="s">
        <v>84</v>
      </c>
      <c r="C3307" s="2" t="s">
        <v>67</v>
      </c>
      <c r="D3307" s="2">
        <v>84</v>
      </c>
    </row>
    <row r="3308" spans="1:4" ht="15.75" x14ac:dyDescent="0.25">
      <c r="A3308" s="21">
        <v>2007</v>
      </c>
      <c r="B3308" s="2" t="s">
        <v>84</v>
      </c>
      <c r="C3308" s="2" t="s">
        <v>68</v>
      </c>
      <c r="D3308" s="2">
        <v>111</v>
      </c>
    </row>
    <row r="3309" spans="1:4" ht="15.75" x14ac:dyDescent="0.25">
      <c r="A3309" s="21">
        <v>2007</v>
      </c>
      <c r="B3309" s="2" t="s">
        <v>84</v>
      </c>
      <c r="C3309" s="2" t="s">
        <v>69</v>
      </c>
      <c r="D3309" s="2">
        <v>308</v>
      </c>
    </row>
    <row r="3310" spans="1:4" ht="15.75" x14ac:dyDescent="0.25">
      <c r="A3310" s="21">
        <v>2007</v>
      </c>
      <c r="B3310" s="2" t="s">
        <v>84</v>
      </c>
      <c r="C3310" s="2" t="s">
        <v>70</v>
      </c>
      <c r="D3310" s="2">
        <v>274</v>
      </c>
    </row>
    <row r="3311" spans="1:4" ht="15.75" x14ac:dyDescent="0.25">
      <c r="A3311" s="21">
        <v>2007</v>
      </c>
      <c r="B3311" s="2" t="s">
        <v>84</v>
      </c>
      <c r="C3311" s="2" t="s">
        <v>71</v>
      </c>
      <c r="D3311" s="2">
        <v>473</v>
      </c>
    </row>
    <row r="3312" spans="1:4" ht="15.75" x14ac:dyDescent="0.25">
      <c r="A3312" s="21">
        <v>2007</v>
      </c>
      <c r="B3312" s="2" t="s">
        <v>84</v>
      </c>
      <c r="C3312" s="2" t="s">
        <v>72</v>
      </c>
      <c r="D3312" s="2">
        <v>943</v>
      </c>
    </row>
    <row r="3313" spans="1:4" ht="15.75" x14ac:dyDescent="0.25">
      <c r="A3313" s="21">
        <v>2007</v>
      </c>
      <c r="B3313" s="2" t="s">
        <v>84</v>
      </c>
      <c r="C3313" s="2" t="s">
        <v>73</v>
      </c>
      <c r="D3313" s="2">
        <v>211</v>
      </c>
    </row>
    <row r="3314" spans="1:4" ht="15.75" x14ac:dyDescent="0.25">
      <c r="A3314" s="21">
        <v>2007</v>
      </c>
      <c r="B3314" s="2" t="s">
        <v>84</v>
      </c>
      <c r="C3314" s="2" t="s">
        <v>74</v>
      </c>
      <c r="D3314" s="2">
        <v>608</v>
      </c>
    </row>
    <row r="3315" spans="1:4" ht="15.75" x14ac:dyDescent="0.25">
      <c r="A3315" s="21">
        <v>2007</v>
      </c>
      <c r="B3315" s="2" t="s">
        <v>84</v>
      </c>
      <c r="C3315" s="2" t="s">
        <v>75</v>
      </c>
      <c r="D3315" s="2">
        <v>717</v>
      </c>
    </row>
    <row r="3316" spans="1:4" ht="15.75" x14ac:dyDescent="0.25">
      <c r="A3316" s="21">
        <v>2007</v>
      </c>
      <c r="B3316" s="2" t="s">
        <v>84</v>
      </c>
      <c r="C3316" s="2" t="s">
        <v>76</v>
      </c>
      <c r="D3316" s="2">
        <v>20</v>
      </c>
    </row>
    <row r="3317" spans="1:4" ht="15.75" x14ac:dyDescent="0.25">
      <c r="A3317" s="21">
        <v>2007</v>
      </c>
      <c r="B3317" s="2" t="s">
        <v>84</v>
      </c>
      <c r="C3317" s="2" t="s">
        <v>22</v>
      </c>
      <c r="D3317" s="2">
        <v>4346</v>
      </c>
    </row>
    <row r="3318" spans="1:4" ht="15.75" x14ac:dyDescent="0.25">
      <c r="A3318" s="21">
        <v>2007</v>
      </c>
      <c r="B3318" s="2" t="s">
        <v>84</v>
      </c>
      <c r="C3318" s="2" t="s">
        <v>77</v>
      </c>
      <c r="D3318" s="2">
        <v>23</v>
      </c>
    </row>
    <row r="3319" spans="1:4" ht="15.75" x14ac:dyDescent="0.25">
      <c r="A3319" s="21">
        <v>2007</v>
      </c>
      <c r="B3319" s="2" t="s">
        <v>84</v>
      </c>
      <c r="C3319" s="2" t="s">
        <v>78</v>
      </c>
      <c r="D3319" s="2">
        <v>275</v>
      </c>
    </row>
    <row r="3320" spans="1:4" ht="15.75" x14ac:dyDescent="0.25">
      <c r="A3320" s="21">
        <v>2007</v>
      </c>
      <c r="B3320" s="2" t="s">
        <v>84</v>
      </c>
      <c r="C3320" s="2" t="s">
        <v>79</v>
      </c>
      <c r="D3320" s="2">
        <v>21</v>
      </c>
    </row>
    <row r="3321" spans="1:4" ht="15.75" x14ac:dyDescent="0.25">
      <c r="A3321" s="21">
        <v>2007</v>
      </c>
      <c r="B3321" s="2" t="s">
        <v>85</v>
      </c>
      <c r="C3321" s="2" t="s">
        <v>66</v>
      </c>
      <c r="D3321" s="2">
        <v>312</v>
      </c>
    </row>
    <row r="3322" spans="1:4" ht="15.75" x14ac:dyDescent="0.25">
      <c r="A3322" s="21">
        <v>2007</v>
      </c>
      <c r="B3322" s="2" t="s">
        <v>85</v>
      </c>
      <c r="C3322" s="2" t="s">
        <v>67</v>
      </c>
      <c r="D3322" s="2">
        <v>100</v>
      </c>
    </row>
    <row r="3323" spans="1:4" ht="15.75" x14ac:dyDescent="0.25">
      <c r="A3323" s="21">
        <v>2007</v>
      </c>
      <c r="B3323" s="2" t="s">
        <v>85</v>
      </c>
      <c r="C3323" s="2" t="s">
        <v>68</v>
      </c>
      <c r="D3323" s="2">
        <v>116</v>
      </c>
    </row>
    <row r="3324" spans="1:4" ht="15.75" x14ac:dyDescent="0.25">
      <c r="A3324" s="21">
        <v>2007</v>
      </c>
      <c r="B3324" s="2" t="s">
        <v>85</v>
      </c>
      <c r="C3324" s="2" t="s">
        <v>69</v>
      </c>
      <c r="D3324" s="2">
        <v>317</v>
      </c>
    </row>
    <row r="3325" spans="1:4" ht="15.75" x14ac:dyDescent="0.25">
      <c r="A3325" s="21">
        <v>2007</v>
      </c>
      <c r="B3325" s="2" t="s">
        <v>85</v>
      </c>
      <c r="C3325" s="2" t="s">
        <v>70</v>
      </c>
      <c r="D3325" s="2">
        <v>303</v>
      </c>
    </row>
    <row r="3326" spans="1:4" ht="15.75" x14ac:dyDescent="0.25">
      <c r="A3326" s="21">
        <v>2007</v>
      </c>
      <c r="B3326" s="2" t="s">
        <v>85</v>
      </c>
      <c r="C3326" s="2" t="s">
        <v>71</v>
      </c>
      <c r="D3326" s="2">
        <v>501</v>
      </c>
    </row>
    <row r="3327" spans="1:4" ht="15.75" x14ac:dyDescent="0.25">
      <c r="A3327" s="21">
        <v>2007</v>
      </c>
      <c r="B3327" s="2" t="s">
        <v>85</v>
      </c>
      <c r="C3327" s="2" t="s">
        <v>72</v>
      </c>
      <c r="D3327" s="2">
        <v>1012</v>
      </c>
    </row>
    <row r="3328" spans="1:4" ht="15.75" x14ac:dyDescent="0.25">
      <c r="A3328" s="21">
        <v>2007</v>
      </c>
      <c r="B3328" s="2" t="s">
        <v>85</v>
      </c>
      <c r="C3328" s="2" t="s">
        <v>73</v>
      </c>
      <c r="D3328" s="2">
        <v>258</v>
      </c>
    </row>
    <row r="3329" spans="1:4" ht="15.75" x14ac:dyDescent="0.25">
      <c r="A3329" s="21">
        <v>2007</v>
      </c>
      <c r="B3329" s="2" t="s">
        <v>85</v>
      </c>
      <c r="C3329" s="2" t="s">
        <v>74</v>
      </c>
      <c r="D3329" s="2">
        <v>612</v>
      </c>
    </row>
    <row r="3330" spans="1:4" ht="15.75" x14ac:dyDescent="0.25">
      <c r="A3330" s="21">
        <v>2007</v>
      </c>
      <c r="B3330" s="2" t="s">
        <v>85</v>
      </c>
      <c r="C3330" s="2" t="s">
        <v>75</v>
      </c>
      <c r="D3330" s="2">
        <v>740</v>
      </c>
    </row>
    <row r="3331" spans="1:4" ht="15.75" x14ac:dyDescent="0.25">
      <c r="A3331" s="21">
        <v>2007</v>
      </c>
      <c r="B3331" s="2" t="s">
        <v>85</v>
      </c>
      <c r="C3331" s="2" t="s">
        <v>76</v>
      </c>
      <c r="D3331" s="2">
        <v>19</v>
      </c>
    </row>
    <row r="3332" spans="1:4" ht="15.75" x14ac:dyDescent="0.25">
      <c r="A3332" s="21">
        <v>2007</v>
      </c>
      <c r="B3332" s="2" t="s">
        <v>85</v>
      </c>
      <c r="C3332" s="2" t="s">
        <v>22</v>
      </c>
      <c r="D3332" s="2">
        <v>4663</v>
      </c>
    </row>
    <row r="3333" spans="1:4" ht="15.75" x14ac:dyDescent="0.25">
      <c r="A3333" s="21">
        <v>2007</v>
      </c>
      <c r="B3333" s="2" t="s">
        <v>85</v>
      </c>
      <c r="C3333" s="2" t="s">
        <v>77</v>
      </c>
      <c r="D3333" s="2">
        <v>19</v>
      </c>
    </row>
    <row r="3334" spans="1:4" ht="15.75" x14ac:dyDescent="0.25">
      <c r="A3334" s="21">
        <v>2007</v>
      </c>
      <c r="B3334" s="2" t="s">
        <v>85</v>
      </c>
      <c r="C3334" s="2" t="s">
        <v>78</v>
      </c>
      <c r="D3334" s="2">
        <v>333</v>
      </c>
    </row>
    <row r="3335" spans="1:4" ht="15.75" x14ac:dyDescent="0.25">
      <c r="A3335" s="21">
        <v>2007</v>
      </c>
      <c r="B3335" s="2" t="s">
        <v>85</v>
      </c>
      <c r="C3335" s="2" t="s">
        <v>79</v>
      </c>
      <c r="D3335" s="2">
        <v>21</v>
      </c>
    </row>
    <row r="3336" spans="1:4" ht="15.75" x14ac:dyDescent="0.25">
      <c r="A3336" s="21">
        <v>2006</v>
      </c>
      <c r="B3336" s="2" t="s">
        <v>86</v>
      </c>
      <c r="C3336" s="2" t="s">
        <v>66</v>
      </c>
      <c r="D3336" s="2">
        <v>339</v>
      </c>
    </row>
    <row r="3337" spans="1:4" ht="15.75" x14ac:dyDescent="0.25">
      <c r="A3337" s="21">
        <v>2006</v>
      </c>
      <c r="B3337" s="2" t="s">
        <v>86</v>
      </c>
      <c r="C3337" s="2" t="s">
        <v>67</v>
      </c>
      <c r="D3337" s="2">
        <v>80</v>
      </c>
    </row>
    <row r="3338" spans="1:4" ht="15.75" x14ac:dyDescent="0.25">
      <c r="A3338" s="21">
        <v>2006</v>
      </c>
      <c r="B3338" s="2" t="s">
        <v>86</v>
      </c>
      <c r="C3338" s="2" t="s">
        <v>68</v>
      </c>
      <c r="D3338" s="2">
        <v>131</v>
      </c>
    </row>
    <row r="3339" spans="1:4" ht="15.75" x14ac:dyDescent="0.25">
      <c r="A3339" s="21">
        <v>2006</v>
      </c>
      <c r="B3339" s="2" t="s">
        <v>86</v>
      </c>
      <c r="C3339" s="2" t="s">
        <v>69</v>
      </c>
      <c r="D3339" s="2">
        <v>317</v>
      </c>
    </row>
    <row r="3340" spans="1:4" ht="15.75" x14ac:dyDescent="0.25">
      <c r="A3340" s="21">
        <v>2006</v>
      </c>
      <c r="B3340" s="2" t="s">
        <v>86</v>
      </c>
      <c r="C3340" s="2" t="s">
        <v>70</v>
      </c>
      <c r="D3340" s="2">
        <v>231</v>
      </c>
    </row>
    <row r="3341" spans="1:4" ht="15.75" x14ac:dyDescent="0.25">
      <c r="A3341" s="21">
        <v>2006</v>
      </c>
      <c r="B3341" s="2" t="s">
        <v>86</v>
      </c>
      <c r="C3341" s="2" t="s">
        <v>71</v>
      </c>
      <c r="D3341" s="2">
        <v>453</v>
      </c>
    </row>
    <row r="3342" spans="1:4" ht="15.75" x14ac:dyDescent="0.25">
      <c r="A3342" s="21">
        <v>2006</v>
      </c>
      <c r="B3342" s="2" t="s">
        <v>86</v>
      </c>
      <c r="C3342" s="2" t="s">
        <v>72</v>
      </c>
      <c r="D3342" s="2">
        <v>1001</v>
      </c>
    </row>
    <row r="3343" spans="1:4" ht="15.75" x14ac:dyDescent="0.25">
      <c r="A3343" s="21">
        <v>2006</v>
      </c>
      <c r="B3343" s="2" t="s">
        <v>86</v>
      </c>
      <c r="C3343" s="2" t="s">
        <v>73</v>
      </c>
      <c r="D3343" s="2">
        <v>261</v>
      </c>
    </row>
    <row r="3344" spans="1:4" ht="15.75" x14ac:dyDescent="0.25">
      <c r="A3344" s="21">
        <v>2006</v>
      </c>
      <c r="B3344" s="2" t="s">
        <v>86</v>
      </c>
      <c r="C3344" s="2" t="s">
        <v>74</v>
      </c>
      <c r="D3344" s="2">
        <v>612</v>
      </c>
    </row>
    <row r="3345" spans="1:4" ht="15.75" x14ac:dyDescent="0.25">
      <c r="A3345" s="21">
        <v>2006</v>
      </c>
      <c r="B3345" s="2" t="s">
        <v>86</v>
      </c>
      <c r="C3345" s="2" t="s">
        <v>75</v>
      </c>
      <c r="D3345" s="2">
        <v>699</v>
      </c>
    </row>
    <row r="3346" spans="1:4" ht="15.75" x14ac:dyDescent="0.25">
      <c r="A3346" s="21">
        <v>2006</v>
      </c>
      <c r="B3346" s="2" t="s">
        <v>86</v>
      </c>
      <c r="C3346" s="2" t="s">
        <v>76</v>
      </c>
      <c r="D3346" s="2">
        <v>16</v>
      </c>
    </row>
    <row r="3347" spans="1:4" ht="15.75" x14ac:dyDescent="0.25">
      <c r="A3347" s="21">
        <v>2006</v>
      </c>
      <c r="B3347" s="2" t="s">
        <v>86</v>
      </c>
      <c r="C3347" s="2" t="s">
        <v>22</v>
      </c>
      <c r="D3347" s="2">
        <v>4543</v>
      </c>
    </row>
    <row r="3348" spans="1:4" ht="15.75" x14ac:dyDescent="0.25">
      <c r="A3348" s="21">
        <v>2006</v>
      </c>
      <c r="B3348" s="2" t="s">
        <v>86</v>
      </c>
      <c r="C3348" s="2" t="s">
        <v>77</v>
      </c>
      <c r="D3348" s="2">
        <v>26</v>
      </c>
    </row>
    <row r="3349" spans="1:4" ht="15.75" x14ac:dyDescent="0.25">
      <c r="A3349" s="21">
        <v>2006</v>
      </c>
      <c r="B3349" s="2" t="s">
        <v>86</v>
      </c>
      <c r="C3349" s="2" t="s">
        <v>78</v>
      </c>
      <c r="D3349" s="2">
        <v>356</v>
      </c>
    </row>
    <row r="3350" spans="1:4" ht="15.75" x14ac:dyDescent="0.25">
      <c r="A3350" s="21">
        <v>2006</v>
      </c>
      <c r="B3350" s="2" t="s">
        <v>86</v>
      </c>
      <c r="C3350" s="2" t="s">
        <v>79</v>
      </c>
      <c r="D3350" s="2">
        <v>21</v>
      </c>
    </row>
    <row r="3351" spans="1:4" ht="15.75" x14ac:dyDescent="0.25">
      <c r="A3351" s="21">
        <v>2006</v>
      </c>
      <c r="B3351" s="2" t="s">
        <v>87</v>
      </c>
      <c r="C3351" s="2" t="s">
        <v>66</v>
      </c>
      <c r="D3351" s="2">
        <v>333</v>
      </c>
    </row>
    <row r="3352" spans="1:4" ht="15.75" x14ac:dyDescent="0.25">
      <c r="A3352" s="21">
        <v>2006</v>
      </c>
      <c r="B3352" s="2" t="s">
        <v>87</v>
      </c>
      <c r="C3352" s="2" t="s">
        <v>67</v>
      </c>
      <c r="D3352" s="2">
        <v>97</v>
      </c>
    </row>
    <row r="3353" spans="1:4" ht="15.75" x14ac:dyDescent="0.25">
      <c r="A3353" s="21">
        <v>2006</v>
      </c>
      <c r="B3353" s="2" t="s">
        <v>87</v>
      </c>
      <c r="C3353" s="2" t="s">
        <v>68</v>
      </c>
      <c r="D3353" s="2">
        <v>117</v>
      </c>
    </row>
    <row r="3354" spans="1:4" ht="15.75" x14ac:dyDescent="0.25">
      <c r="A3354" s="21">
        <v>2006</v>
      </c>
      <c r="B3354" s="2" t="s">
        <v>87</v>
      </c>
      <c r="C3354" s="2" t="s">
        <v>69</v>
      </c>
      <c r="D3354" s="2">
        <v>326</v>
      </c>
    </row>
    <row r="3355" spans="1:4" ht="15.75" x14ac:dyDescent="0.25">
      <c r="A3355" s="21">
        <v>2006</v>
      </c>
      <c r="B3355" s="2" t="s">
        <v>87</v>
      </c>
      <c r="C3355" s="2" t="s">
        <v>70</v>
      </c>
      <c r="D3355" s="2">
        <v>265</v>
      </c>
    </row>
    <row r="3356" spans="1:4" ht="15.75" x14ac:dyDescent="0.25">
      <c r="A3356" s="21">
        <v>2006</v>
      </c>
      <c r="B3356" s="2" t="s">
        <v>87</v>
      </c>
      <c r="C3356" s="2" t="s">
        <v>71</v>
      </c>
      <c r="D3356" s="2">
        <v>467</v>
      </c>
    </row>
    <row r="3357" spans="1:4" ht="15.75" x14ac:dyDescent="0.25">
      <c r="A3357" s="21">
        <v>2006</v>
      </c>
      <c r="B3357" s="2" t="s">
        <v>87</v>
      </c>
      <c r="C3357" s="2" t="s">
        <v>72</v>
      </c>
      <c r="D3357" s="2">
        <v>1061</v>
      </c>
    </row>
    <row r="3358" spans="1:4" ht="15.75" x14ac:dyDescent="0.25">
      <c r="A3358" s="21">
        <v>2006</v>
      </c>
      <c r="B3358" s="2" t="s">
        <v>87</v>
      </c>
      <c r="C3358" s="2" t="s">
        <v>73</v>
      </c>
      <c r="D3358" s="2">
        <v>229</v>
      </c>
    </row>
    <row r="3359" spans="1:4" ht="15.75" x14ac:dyDescent="0.25">
      <c r="A3359" s="21">
        <v>2006</v>
      </c>
      <c r="B3359" s="2" t="s">
        <v>87</v>
      </c>
      <c r="C3359" s="2" t="s">
        <v>74</v>
      </c>
      <c r="D3359" s="2">
        <v>597</v>
      </c>
    </row>
    <row r="3360" spans="1:4" ht="15.75" x14ac:dyDescent="0.25">
      <c r="A3360" s="21">
        <v>2006</v>
      </c>
      <c r="B3360" s="2" t="s">
        <v>87</v>
      </c>
      <c r="C3360" s="2" t="s">
        <v>75</v>
      </c>
      <c r="D3360" s="2">
        <v>718</v>
      </c>
    </row>
    <row r="3361" spans="1:4" ht="15.75" x14ac:dyDescent="0.25">
      <c r="A3361" s="21">
        <v>2006</v>
      </c>
      <c r="B3361" s="2" t="s">
        <v>87</v>
      </c>
      <c r="C3361" s="2" t="s">
        <v>76</v>
      </c>
      <c r="D3361" s="2">
        <v>18</v>
      </c>
    </row>
    <row r="3362" spans="1:4" ht="15.75" x14ac:dyDescent="0.25">
      <c r="A3362" s="21">
        <v>2006</v>
      </c>
      <c r="B3362" s="2" t="s">
        <v>87</v>
      </c>
      <c r="C3362" s="2" t="s">
        <v>22</v>
      </c>
      <c r="D3362" s="2">
        <v>4563</v>
      </c>
    </row>
    <row r="3363" spans="1:4" ht="15.75" x14ac:dyDescent="0.25">
      <c r="A3363" s="21">
        <v>2006</v>
      </c>
      <c r="B3363" s="2" t="s">
        <v>87</v>
      </c>
      <c r="C3363" s="2" t="s">
        <v>77</v>
      </c>
      <c r="D3363" s="2">
        <v>18</v>
      </c>
    </row>
    <row r="3364" spans="1:4" ht="15.75" x14ac:dyDescent="0.25">
      <c r="A3364" s="21">
        <v>2006</v>
      </c>
      <c r="B3364" s="2" t="s">
        <v>87</v>
      </c>
      <c r="C3364" s="2" t="s">
        <v>78</v>
      </c>
      <c r="D3364" s="2">
        <v>294</v>
      </c>
    </row>
    <row r="3365" spans="1:4" ht="15.75" x14ac:dyDescent="0.25">
      <c r="A3365" s="21">
        <v>2006</v>
      </c>
      <c r="B3365" s="2" t="s">
        <v>87</v>
      </c>
      <c r="C3365" s="2" t="s">
        <v>79</v>
      </c>
      <c r="D3365" s="2">
        <v>23</v>
      </c>
    </row>
    <row r="3366" spans="1:4" ht="15.75" x14ac:dyDescent="0.25">
      <c r="A3366" s="21">
        <v>2006</v>
      </c>
      <c r="B3366" s="2" t="s">
        <v>88</v>
      </c>
      <c r="C3366" s="2" t="s">
        <v>66</v>
      </c>
      <c r="D3366" s="2">
        <v>352</v>
      </c>
    </row>
    <row r="3367" spans="1:4" ht="15.75" x14ac:dyDescent="0.25">
      <c r="A3367" s="21">
        <v>2006</v>
      </c>
      <c r="B3367" s="2" t="s">
        <v>88</v>
      </c>
      <c r="C3367" s="2" t="s">
        <v>67</v>
      </c>
      <c r="D3367" s="2">
        <v>95</v>
      </c>
    </row>
    <row r="3368" spans="1:4" ht="15.75" x14ac:dyDescent="0.25">
      <c r="A3368" s="21">
        <v>2006</v>
      </c>
      <c r="B3368" s="2" t="s">
        <v>88</v>
      </c>
      <c r="C3368" s="2" t="s">
        <v>68</v>
      </c>
      <c r="D3368" s="2">
        <v>126</v>
      </c>
    </row>
    <row r="3369" spans="1:4" ht="15.75" x14ac:dyDescent="0.25">
      <c r="A3369" s="21">
        <v>2006</v>
      </c>
      <c r="B3369" s="2" t="s">
        <v>88</v>
      </c>
      <c r="C3369" s="2" t="s">
        <v>69</v>
      </c>
      <c r="D3369" s="2">
        <v>367</v>
      </c>
    </row>
    <row r="3370" spans="1:4" ht="15.75" x14ac:dyDescent="0.25">
      <c r="A3370" s="21">
        <v>2006</v>
      </c>
      <c r="B3370" s="2" t="s">
        <v>88</v>
      </c>
      <c r="C3370" s="2" t="s">
        <v>70</v>
      </c>
      <c r="D3370" s="2">
        <v>263</v>
      </c>
    </row>
    <row r="3371" spans="1:4" ht="15.75" x14ac:dyDescent="0.25">
      <c r="A3371" s="21">
        <v>2006</v>
      </c>
      <c r="B3371" s="2" t="s">
        <v>88</v>
      </c>
      <c r="C3371" s="2" t="s">
        <v>71</v>
      </c>
      <c r="D3371" s="2">
        <v>503</v>
      </c>
    </row>
    <row r="3372" spans="1:4" ht="15.75" x14ac:dyDescent="0.25">
      <c r="A3372" s="21">
        <v>2006</v>
      </c>
      <c r="B3372" s="2" t="s">
        <v>88</v>
      </c>
      <c r="C3372" s="2" t="s">
        <v>72</v>
      </c>
      <c r="D3372" s="2">
        <v>1023</v>
      </c>
    </row>
    <row r="3373" spans="1:4" ht="15.75" x14ac:dyDescent="0.25">
      <c r="A3373" s="21">
        <v>2006</v>
      </c>
      <c r="B3373" s="2" t="s">
        <v>88</v>
      </c>
      <c r="C3373" s="2" t="s">
        <v>73</v>
      </c>
      <c r="D3373" s="2">
        <v>264</v>
      </c>
    </row>
    <row r="3374" spans="1:4" ht="15.75" x14ac:dyDescent="0.25">
      <c r="A3374" s="21">
        <v>2006</v>
      </c>
      <c r="B3374" s="2" t="s">
        <v>88</v>
      </c>
      <c r="C3374" s="2" t="s">
        <v>74</v>
      </c>
      <c r="D3374" s="2">
        <v>693</v>
      </c>
    </row>
    <row r="3375" spans="1:4" ht="15.75" x14ac:dyDescent="0.25">
      <c r="A3375" s="21">
        <v>2006</v>
      </c>
      <c r="B3375" s="2" t="s">
        <v>88</v>
      </c>
      <c r="C3375" s="2" t="s">
        <v>75</v>
      </c>
      <c r="D3375" s="2">
        <v>749</v>
      </c>
    </row>
    <row r="3376" spans="1:4" ht="15.75" x14ac:dyDescent="0.25">
      <c r="A3376" s="21">
        <v>2006</v>
      </c>
      <c r="B3376" s="2" t="s">
        <v>88</v>
      </c>
      <c r="C3376" s="2" t="s">
        <v>76</v>
      </c>
      <c r="D3376" s="2">
        <v>12</v>
      </c>
    </row>
    <row r="3377" spans="1:4" ht="15.75" x14ac:dyDescent="0.25">
      <c r="A3377" s="21">
        <v>2006</v>
      </c>
      <c r="B3377" s="2" t="s">
        <v>88</v>
      </c>
      <c r="C3377" s="2" t="s">
        <v>22</v>
      </c>
      <c r="D3377" s="2">
        <v>4865</v>
      </c>
    </row>
    <row r="3378" spans="1:4" ht="15.75" x14ac:dyDescent="0.25">
      <c r="A3378" s="21">
        <v>2006</v>
      </c>
      <c r="B3378" s="2" t="s">
        <v>88</v>
      </c>
      <c r="C3378" s="2" t="s">
        <v>77</v>
      </c>
      <c r="D3378" s="2">
        <v>20</v>
      </c>
    </row>
    <row r="3379" spans="1:4" ht="15.75" x14ac:dyDescent="0.25">
      <c r="A3379" s="21">
        <v>2006</v>
      </c>
      <c r="B3379" s="2" t="s">
        <v>88</v>
      </c>
      <c r="C3379" s="2" t="s">
        <v>78</v>
      </c>
      <c r="D3379" s="2">
        <v>371</v>
      </c>
    </row>
    <row r="3380" spans="1:4" ht="15.75" x14ac:dyDescent="0.25">
      <c r="A3380" s="21">
        <v>2006</v>
      </c>
      <c r="B3380" s="2" t="s">
        <v>88</v>
      </c>
      <c r="C3380" s="2" t="s">
        <v>79</v>
      </c>
      <c r="D3380" s="2">
        <v>27</v>
      </c>
    </row>
    <row r="3381" spans="1:4" ht="15.75" x14ac:dyDescent="0.25">
      <c r="A3381" s="21">
        <v>2006</v>
      </c>
      <c r="B3381" s="2" t="s">
        <v>89</v>
      </c>
      <c r="C3381" s="2" t="s">
        <v>66</v>
      </c>
      <c r="D3381" s="2">
        <v>343</v>
      </c>
    </row>
    <row r="3382" spans="1:4" ht="15.75" x14ac:dyDescent="0.25">
      <c r="A3382" s="21">
        <v>2006</v>
      </c>
      <c r="B3382" s="2" t="s">
        <v>89</v>
      </c>
      <c r="C3382" s="2" t="s">
        <v>67</v>
      </c>
      <c r="D3382" s="2">
        <v>93</v>
      </c>
    </row>
    <row r="3383" spans="1:4" ht="15.75" x14ac:dyDescent="0.25">
      <c r="A3383" s="21">
        <v>2006</v>
      </c>
      <c r="B3383" s="2" t="s">
        <v>89</v>
      </c>
      <c r="C3383" s="2" t="s">
        <v>68</v>
      </c>
      <c r="D3383" s="2">
        <v>126</v>
      </c>
    </row>
    <row r="3384" spans="1:4" ht="15.75" x14ac:dyDescent="0.25">
      <c r="A3384" s="21">
        <v>2006</v>
      </c>
      <c r="B3384" s="2" t="s">
        <v>89</v>
      </c>
      <c r="C3384" s="2" t="s">
        <v>69</v>
      </c>
      <c r="D3384" s="2">
        <v>326</v>
      </c>
    </row>
    <row r="3385" spans="1:4" ht="15.75" x14ac:dyDescent="0.25">
      <c r="A3385" s="21">
        <v>2006</v>
      </c>
      <c r="B3385" s="2" t="s">
        <v>89</v>
      </c>
      <c r="C3385" s="2" t="s">
        <v>70</v>
      </c>
      <c r="D3385" s="2">
        <v>283</v>
      </c>
    </row>
    <row r="3386" spans="1:4" ht="15.75" x14ac:dyDescent="0.25">
      <c r="A3386" s="21">
        <v>2006</v>
      </c>
      <c r="B3386" s="2" t="s">
        <v>89</v>
      </c>
      <c r="C3386" s="2" t="s">
        <v>71</v>
      </c>
      <c r="D3386" s="2">
        <v>496</v>
      </c>
    </row>
    <row r="3387" spans="1:4" ht="15.75" x14ac:dyDescent="0.25">
      <c r="A3387" s="21">
        <v>2006</v>
      </c>
      <c r="B3387" s="2" t="s">
        <v>89</v>
      </c>
      <c r="C3387" s="2" t="s">
        <v>72</v>
      </c>
      <c r="D3387" s="2">
        <v>1094</v>
      </c>
    </row>
    <row r="3388" spans="1:4" ht="15.75" x14ac:dyDescent="0.25">
      <c r="A3388" s="21">
        <v>2006</v>
      </c>
      <c r="B3388" s="2" t="s">
        <v>89</v>
      </c>
      <c r="C3388" s="2" t="s">
        <v>73</v>
      </c>
      <c r="D3388" s="2">
        <v>225</v>
      </c>
    </row>
    <row r="3389" spans="1:4" ht="15.75" x14ac:dyDescent="0.25">
      <c r="A3389" s="21">
        <v>2006</v>
      </c>
      <c r="B3389" s="2" t="s">
        <v>89</v>
      </c>
      <c r="C3389" s="2" t="s">
        <v>74</v>
      </c>
      <c r="D3389" s="2">
        <v>650</v>
      </c>
    </row>
    <row r="3390" spans="1:4" ht="15.75" x14ac:dyDescent="0.25">
      <c r="A3390" s="21">
        <v>2006</v>
      </c>
      <c r="B3390" s="2" t="s">
        <v>89</v>
      </c>
      <c r="C3390" s="2" t="s">
        <v>75</v>
      </c>
      <c r="D3390" s="2">
        <v>788</v>
      </c>
    </row>
    <row r="3391" spans="1:4" ht="15.75" x14ac:dyDescent="0.25">
      <c r="A3391" s="21">
        <v>2006</v>
      </c>
      <c r="B3391" s="2" t="s">
        <v>89</v>
      </c>
      <c r="C3391" s="2" t="s">
        <v>76</v>
      </c>
      <c r="D3391" s="2">
        <v>12</v>
      </c>
    </row>
    <row r="3392" spans="1:4" ht="15.75" x14ac:dyDescent="0.25">
      <c r="A3392" s="21">
        <v>2006</v>
      </c>
      <c r="B3392" s="2" t="s">
        <v>89</v>
      </c>
      <c r="C3392" s="2" t="s">
        <v>22</v>
      </c>
      <c r="D3392" s="2">
        <v>4859</v>
      </c>
    </row>
    <row r="3393" spans="1:4" ht="15.75" x14ac:dyDescent="0.25">
      <c r="A3393" s="21">
        <v>2006</v>
      </c>
      <c r="B3393" s="2" t="s">
        <v>89</v>
      </c>
      <c r="C3393" s="2" t="s">
        <v>77</v>
      </c>
      <c r="D3393" s="2">
        <v>21</v>
      </c>
    </row>
    <row r="3394" spans="1:4" ht="15.75" x14ac:dyDescent="0.25">
      <c r="A3394" s="21">
        <v>2006</v>
      </c>
      <c r="B3394" s="2" t="s">
        <v>89</v>
      </c>
      <c r="C3394" s="2" t="s">
        <v>78</v>
      </c>
      <c r="D3394" s="2">
        <v>380</v>
      </c>
    </row>
    <row r="3395" spans="1:4" ht="15.75" x14ac:dyDescent="0.25">
      <c r="A3395" s="21">
        <v>2006</v>
      </c>
      <c r="B3395" s="2" t="s">
        <v>89</v>
      </c>
      <c r="C3395" s="2" t="s">
        <v>79</v>
      </c>
      <c r="D3395" s="2">
        <v>22</v>
      </c>
    </row>
    <row r="3396" spans="1:4" ht="15.75" x14ac:dyDescent="0.25">
      <c r="A3396" s="21">
        <v>2006</v>
      </c>
      <c r="B3396" s="2" t="s">
        <v>90</v>
      </c>
      <c r="C3396" s="2" t="s">
        <v>66</v>
      </c>
      <c r="D3396" s="2">
        <v>329</v>
      </c>
    </row>
    <row r="3397" spans="1:4" ht="15.75" x14ac:dyDescent="0.25">
      <c r="A3397" s="21">
        <v>2006</v>
      </c>
      <c r="B3397" s="2" t="s">
        <v>90</v>
      </c>
      <c r="C3397" s="2" t="s">
        <v>67</v>
      </c>
      <c r="D3397" s="2">
        <v>89</v>
      </c>
    </row>
    <row r="3398" spans="1:4" ht="15.75" x14ac:dyDescent="0.25">
      <c r="A3398" s="21">
        <v>2006</v>
      </c>
      <c r="B3398" s="2" t="s">
        <v>90</v>
      </c>
      <c r="C3398" s="2" t="s">
        <v>68</v>
      </c>
      <c r="D3398" s="2">
        <v>137</v>
      </c>
    </row>
    <row r="3399" spans="1:4" ht="15.75" x14ac:dyDescent="0.25">
      <c r="A3399" s="21">
        <v>2006</v>
      </c>
      <c r="B3399" s="2" t="s">
        <v>90</v>
      </c>
      <c r="C3399" s="2" t="s">
        <v>69</v>
      </c>
      <c r="D3399" s="2">
        <v>379</v>
      </c>
    </row>
    <row r="3400" spans="1:4" ht="15.75" x14ac:dyDescent="0.25">
      <c r="A3400" s="21">
        <v>2006</v>
      </c>
      <c r="B3400" s="2" t="s">
        <v>90</v>
      </c>
      <c r="C3400" s="2" t="s">
        <v>70</v>
      </c>
      <c r="D3400" s="2">
        <v>307</v>
      </c>
    </row>
    <row r="3401" spans="1:4" ht="15.75" x14ac:dyDescent="0.25">
      <c r="A3401" s="21">
        <v>2006</v>
      </c>
      <c r="B3401" s="2" t="s">
        <v>90</v>
      </c>
      <c r="C3401" s="2" t="s">
        <v>71</v>
      </c>
      <c r="D3401" s="2">
        <v>499</v>
      </c>
    </row>
    <row r="3402" spans="1:4" ht="15.75" x14ac:dyDescent="0.25">
      <c r="A3402" s="21">
        <v>2006</v>
      </c>
      <c r="B3402" s="2" t="s">
        <v>90</v>
      </c>
      <c r="C3402" s="2" t="s">
        <v>72</v>
      </c>
      <c r="D3402" s="2">
        <v>1009</v>
      </c>
    </row>
    <row r="3403" spans="1:4" ht="15.75" x14ac:dyDescent="0.25">
      <c r="A3403" s="21">
        <v>2006</v>
      </c>
      <c r="B3403" s="2" t="s">
        <v>90</v>
      </c>
      <c r="C3403" s="2" t="s">
        <v>73</v>
      </c>
      <c r="D3403" s="2">
        <v>275</v>
      </c>
    </row>
    <row r="3404" spans="1:4" ht="15.75" x14ac:dyDescent="0.25">
      <c r="A3404" s="21">
        <v>2006</v>
      </c>
      <c r="B3404" s="2" t="s">
        <v>90</v>
      </c>
      <c r="C3404" s="2" t="s">
        <v>74</v>
      </c>
      <c r="D3404" s="2">
        <v>650</v>
      </c>
    </row>
    <row r="3405" spans="1:4" ht="15.75" x14ac:dyDescent="0.25">
      <c r="A3405" s="21">
        <v>2006</v>
      </c>
      <c r="B3405" s="2" t="s">
        <v>90</v>
      </c>
      <c r="C3405" s="2" t="s">
        <v>75</v>
      </c>
      <c r="D3405" s="2">
        <v>830</v>
      </c>
    </row>
    <row r="3406" spans="1:4" ht="15.75" x14ac:dyDescent="0.25">
      <c r="A3406" s="21">
        <v>2006</v>
      </c>
      <c r="B3406" s="2" t="s">
        <v>90</v>
      </c>
      <c r="C3406" s="2" t="s">
        <v>76</v>
      </c>
      <c r="D3406" s="2">
        <v>16</v>
      </c>
    </row>
    <row r="3407" spans="1:4" ht="15.75" x14ac:dyDescent="0.25">
      <c r="A3407" s="21">
        <v>2006</v>
      </c>
      <c r="B3407" s="2" t="s">
        <v>90</v>
      </c>
      <c r="C3407" s="2" t="s">
        <v>22</v>
      </c>
      <c r="D3407" s="2">
        <v>4908</v>
      </c>
    </row>
    <row r="3408" spans="1:4" ht="15.75" x14ac:dyDescent="0.25">
      <c r="A3408" s="21">
        <v>2006</v>
      </c>
      <c r="B3408" s="2" t="s">
        <v>90</v>
      </c>
      <c r="C3408" s="2" t="s">
        <v>77</v>
      </c>
      <c r="D3408" s="2">
        <v>15</v>
      </c>
    </row>
    <row r="3409" spans="1:4" ht="15.75" x14ac:dyDescent="0.25">
      <c r="A3409" s="21">
        <v>2006</v>
      </c>
      <c r="B3409" s="2" t="s">
        <v>90</v>
      </c>
      <c r="C3409" s="2" t="s">
        <v>78</v>
      </c>
      <c r="D3409" s="2">
        <v>347</v>
      </c>
    </row>
    <row r="3410" spans="1:4" ht="15.75" x14ac:dyDescent="0.25">
      <c r="A3410" s="21">
        <v>2006</v>
      </c>
      <c r="B3410" s="2" t="s">
        <v>90</v>
      </c>
      <c r="C3410" s="2" t="s">
        <v>79</v>
      </c>
      <c r="D3410" s="2">
        <v>26</v>
      </c>
    </row>
    <row r="3411" spans="1:4" ht="15.75" x14ac:dyDescent="0.25">
      <c r="A3411" s="21">
        <v>2006</v>
      </c>
      <c r="B3411" s="2" t="s">
        <v>91</v>
      </c>
      <c r="C3411" s="2" t="s">
        <v>66</v>
      </c>
      <c r="D3411" s="2">
        <v>328</v>
      </c>
    </row>
    <row r="3412" spans="1:4" ht="15.75" x14ac:dyDescent="0.25">
      <c r="A3412" s="21">
        <v>2006</v>
      </c>
      <c r="B3412" s="2" t="s">
        <v>91</v>
      </c>
      <c r="C3412" s="2" t="s">
        <v>67</v>
      </c>
      <c r="D3412" s="2">
        <v>93</v>
      </c>
    </row>
    <row r="3413" spans="1:4" ht="15.75" x14ac:dyDescent="0.25">
      <c r="A3413" s="21">
        <v>2006</v>
      </c>
      <c r="B3413" s="2" t="s">
        <v>91</v>
      </c>
      <c r="C3413" s="2" t="s">
        <v>68</v>
      </c>
      <c r="D3413" s="2">
        <v>143</v>
      </c>
    </row>
    <row r="3414" spans="1:4" ht="15.75" x14ac:dyDescent="0.25">
      <c r="A3414" s="21">
        <v>2006</v>
      </c>
      <c r="B3414" s="2" t="s">
        <v>91</v>
      </c>
      <c r="C3414" s="2" t="s">
        <v>69</v>
      </c>
      <c r="D3414" s="2">
        <v>315</v>
      </c>
    </row>
    <row r="3415" spans="1:4" ht="15.75" x14ac:dyDescent="0.25">
      <c r="A3415" s="21">
        <v>2006</v>
      </c>
      <c r="B3415" s="2" t="s">
        <v>91</v>
      </c>
      <c r="C3415" s="2" t="s">
        <v>70</v>
      </c>
      <c r="D3415" s="2">
        <v>256</v>
      </c>
    </row>
    <row r="3416" spans="1:4" ht="15.75" x14ac:dyDescent="0.25">
      <c r="A3416" s="21">
        <v>2006</v>
      </c>
      <c r="B3416" s="2" t="s">
        <v>91</v>
      </c>
      <c r="C3416" s="2" t="s">
        <v>71</v>
      </c>
      <c r="D3416" s="2">
        <v>486</v>
      </c>
    </row>
    <row r="3417" spans="1:4" ht="15.75" x14ac:dyDescent="0.25">
      <c r="A3417" s="21">
        <v>2006</v>
      </c>
      <c r="B3417" s="2" t="s">
        <v>91</v>
      </c>
      <c r="C3417" s="2" t="s">
        <v>72</v>
      </c>
      <c r="D3417" s="2">
        <v>1039</v>
      </c>
    </row>
    <row r="3418" spans="1:4" ht="15.75" x14ac:dyDescent="0.25">
      <c r="A3418" s="21">
        <v>2006</v>
      </c>
      <c r="B3418" s="2" t="s">
        <v>91</v>
      </c>
      <c r="C3418" s="2" t="s">
        <v>73</v>
      </c>
      <c r="D3418" s="2">
        <v>250</v>
      </c>
    </row>
    <row r="3419" spans="1:4" ht="15.75" x14ac:dyDescent="0.25">
      <c r="A3419" s="21">
        <v>2006</v>
      </c>
      <c r="B3419" s="2" t="s">
        <v>91</v>
      </c>
      <c r="C3419" s="2" t="s">
        <v>74</v>
      </c>
      <c r="D3419" s="2">
        <v>659</v>
      </c>
    </row>
    <row r="3420" spans="1:4" ht="15.75" x14ac:dyDescent="0.25">
      <c r="A3420" s="21">
        <v>2006</v>
      </c>
      <c r="B3420" s="2" t="s">
        <v>91</v>
      </c>
      <c r="C3420" s="2" t="s">
        <v>75</v>
      </c>
      <c r="D3420" s="2">
        <v>798</v>
      </c>
    </row>
    <row r="3421" spans="1:4" ht="15.75" x14ac:dyDescent="0.25">
      <c r="A3421" s="21">
        <v>2006</v>
      </c>
      <c r="B3421" s="2" t="s">
        <v>91</v>
      </c>
      <c r="C3421" s="2" t="s">
        <v>76</v>
      </c>
      <c r="D3421" s="2">
        <v>21</v>
      </c>
    </row>
    <row r="3422" spans="1:4" ht="15.75" x14ac:dyDescent="0.25">
      <c r="A3422" s="21">
        <v>2006</v>
      </c>
      <c r="B3422" s="2" t="s">
        <v>91</v>
      </c>
      <c r="C3422" s="2" t="s">
        <v>22</v>
      </c>
      <c r="D3422" s="2">
        <v>4796</v>
      </c>
    </row>
    <row r="3423" spans="1:4" ht="15.75" x14ac:dyDescent="0.25">
      <c r="A3423" s="21">
        <v>2006</v>
      </c>
      <c r="B3423" s="2" t="s">
        <v>91</v>
      </c>
      <c r="C3423" s="2" t="s">
        <v>77</v>
      </c>
      <c r="D3423" s="2">
        <v>25</v>
      </c>
    </row>
    <row r="3424" spans="1:4" ht="15.75" x14ac:dyDescent="0.25">
      <c r="A3424" s="21">
        <v>2006</v>
      </c>
      <c r="B3424" s="2" t="s">
        <v>91</v>
      </c>
      <c r="C3424" s="2" t="s">
        <v>78</v>
      </c>
      <c r="D3424" s="2">
        <v>356</v>
      </c>
    </row>
    <row r="3425" spans="1:4" ht="15.75" x14ac:dyDescent="0.25">
      <c r="A3425" s="21">
        <v>2006</v>
      </c>
      <c r="B3425" s="2" t="s">
        <v>91</v>
      </c>
      <c r="C3425" s="2" t="s">
        <v>79</v>
      </c>
      <c r="D3425" s="2">
        <v>27</v>
      </c>
    </row>
    <row r="3426" spans="1:4" ht="15.75" x14ac:dyDescent="0.25">
      <c r="A3426" s="21">
        <v>2006</v>
      </c>
      <c r="B3426" s="2" t="s">
        <v>80</v>
      </c>
      <c r="C3426" s="2" t="s">
        <v>66</v>
      </c>
      <c r="D3426" s="2">
        <v>325</v>
      </c>
    </row>
    <row r="3427" spans="1:4" ht="15.75" x14ac:dyDescent="0.25">
      <c r="A3427" s="21">
        <v>2006</v>
      </c>
      <c r="B3427" s="2" t="s">
        <v>80</v>
      </c>
      <c r="C3427" s="2" t="s">
        <v>67</v>
      </c>
      <c r="D3427" s="2">
        <v>113</v>
      </c>
    </row>
    <row r="3428" spans="1:4" ht="15.75" x14ac:dyDescent="0.25">
      <c r="A3428" s="21">
        <v>2006</v>
      </c>
      <c r="B3428" s="2" t="s">
        <v>80</v>
      </c>
      <c r="C3428" s="2" t="s">
        <v>68</v>
      </c>
      <c r="D3428" s="2">
        <v>119</v>
      </c>
    </row>
    <row r="3429" spans="1:4" ht="15.75" x14ac:dyDescent="0.25">
      <c r="A3429" s="21">
        <v>2006</v>
      </c>
      <c r="B3429" s="2" t="s">
        <v>80</v>
      </c>
      <c r="C3429" s="2" t="s">
        <v>69</v>
      </c>
      <c r="D3429" s="2">
        <v>345</v>
      </c>
    </row>
    <row r="3430" spans="1:4" ht="15.75" x14ac:dyDescent="0.25">
      <c r="A3430" s="21">
        <v>2006</v>
      </c>
      <c r="B3430" s="2" t="s">
        <v>80</v>
      </c>
      <c r="C3430" s="2" t="s">
        <v>70</v>
      </c>
      <c r="D3430" s="2">
        <v>282</v>
      </c>
    </row>
    <row r="3431" spans="1:4" ht="15.75" x14ac:dyDescent="0.25">
      <c r="A3431" s="21">
        <v>2006</v>
      </c>
      <c r="B3431" s="2" t="s">
        <v>80</v>
      </c>
      <c r="C3431" s="2" t="s">
        <v>71</v>
      </c>
      <c r="D3431" s="2">
        <v>493</v>
      </c>
    </row>
    <row r="3432" spans="1:4" ht="15.75" x14ac:dyDescent="0.25">
      <c r="A3432" s="21">
        <v>2006</v>
      </c>
      <c r="B3432" s="2" t="s">
        <v>80</v>
      </c>
      <c r="C3432" s="2" t="s">
        <v>72</v>
      </c>
      <c r="D3432" s="2">
        <v>1053</v>
      </c>
    </row>
    <row r="3433" spans="1:4" ht="15.75" x14ac:dyDescent="0.25">
      <c r="A3433" s="21">
        <v>2006</v>
      </c>
      <c r="B3433" s="2" t="s">
        <v>80</v>
      </c>
      <c r="C3433" s="2" t="s">
        <v>73</v>
      </c>
      <c r="D3433" s="2">
        <v>268</v>
      </c>
    </row>
    <row r="3434" spans="1:4" ht="15.75" x14ac:dyDescent="0.25">
      <c r="A3434" s="21">
        <v>2006</v>
      </c>
      <c r="B3434" s="2" t="s">
        <v>80</v>
      </c>
      <c r="C3434" s="2" t="s">
        <v>74</v>
      </c>
      <c r="D3434" s="2">
        <v>664</v>
      </c>
    </row>
    <row r="3435" spans="1:4" ht="15.75" x14ac:dyDescent="0.25">
      <c r="A3435" s="21">
        <v>2006</v>
      </c>
      <c r="B3435" s="2" t="s">
        <v>80</v>
      </c>
      <c r="C3435" s="2" t="s">
        <v>75</v>
      </c>
      <c r="D3435" s="2">
        <v>774</v>
      </c>
    </row>
    <row r="3436" spans="1:4" ht="15.75" x14ac:dyDescent="0.25">
      <c r="A3436" s="21">
        <v>2006</v>
      </c>
      <c r="B3436" s="2" t="s">
        <v>80</v>
      </c>
      <c r="C3436" s="2" t="s">
        <v>76</v>
      </c>
      <c r="D3436" s="2">
        <v>17</v>
      </c>
    </row>
    <row r="3437" spans="1:4" ht="15.75" x14ac:dyDescent="0.25">
      <c r="A3437" s="21">
        <v>2006</v>
      </c>
      <c r="B3437" s="2" t="s">
        <v>80</v>
      </c>
      <c r="C3437" s="2" t="s">
        <v>22</v>
      </c>
      <c r="D3437" s="2">
        <v>4854</v>
      </c>
    </row>
    <row r="3438" spans="1:4" ht="15.75" x14ac:dyDescent="0.25">
      <c r="A3438" s="21">
        <v>2006</v>
      </c>
      <c r="B3438" s="2" t="s">
        <v>80</v>
      </c>
      <c r="C3438" s="2" t="s">
        <v>77</v>
      </c>
      <c r="D3438" s="2">
        <v>23</v>
      </c>
    </row>
    <row r="3439" spans="1:4" ht="15.75" x14ac:dyDescent="0.25">
      <c r="A3439" s="21">
        <v>2006</v>
      </c>
      <c r="B3439" s="2" t="s">
        <v>80</v>
      </c>
      <c r="C3439" s="2" t="s">
        <v>78</v>
      </c>
      <c r="D3439" s="2">
        <v>359</v>
      </c>
    </row>
    <row r="3440" spans="1:4" ht="15.75" x14ac:dyDescent="0.25">
      <c r="A3440" s="21">
        <v>2006</v>
      </c>
      <c r="B3440" s="2" t="s">
        <v>80</v>
      </c>
      <c r="C3440" s="2" t="s">
        <v>79</v>
      </c>
      <c r="D3440" s="2">
        <v>19</v>
      </c>
    </row>
    <row r="3441" spans="1:4" ht="15.75" x14ac:dyDescent="0.25">
      <c r="A3441" s="21">
        <v>2006</v>
      </c>
      <c r="B3441" s="2" t="s">
        <v>81</v>
      </c>
      <c r="C3441" s="2" t="s">
        <v>66</v>
      </c>
      <c r="D3441" s="2">
        <v>333</v>
      </c>
    </row>
    <row r="3442" spans="1:4" ht="15.75" x14ac:dyDescent="0.25">
      <c r="A3442" s="21">
        <v>2006</v>
      </c>
      <c r="B3442" s="2" t="s">
        <v>81</v>
      </c>
      <c r="C3442" s="2" t="s">
        <v>67</v>
      </c>
      <c r="D3442" s="2">
        <v>95</v>
      </c>
    </row>
    <row r="3443" spans="1:4" ht="15.75" x14ac:dyDescent="0.25">
      <c r="A3443" s="21">
        <v>2006</v>
      </c>
      <c r="B3443" s="2" t="s">
        <v>81</v>
      </c>
      <c r="C3443" s="2" t="s">
        <v>68</v>
      </c>
      <c r="D3443" s="2">
        <v>119</v>
      </c>
    </row>
    <row r="3444" spans="1:4" ht="15.75" x14ac:dyDescent="0.25">
      <c r="A3444" s="21">
        <v>2006</v>
      </c>
      <c r="B3444" s="2" t="s">
        <v>81</v>
      </c>
      <c r="C3444" s="2" t="s">
        <v>69</v>
      </c>
      <c r="D3444" s="2">
        <v>331</v>
      </c>
    </row>
    <row r="3445" spans="1:4" ht="15.75" x14ac:dyDescent="0.25">
      <c r="A3445" s="21">
        <v>2006</v>
      </c>
      <c r="B3445" s="2" t="s">
        <v>81</v>
      </c>
      <c r="C3445" s="2" t="s">
        <v>70</v>
      </c>
      <c r="D3445" s="2">
        <v>267</v>
      </c>
    </row>
    <row r="3446" spans="1:4" ht="15.75" x14ac:dyDescent="0.25">
      <c r="A3446" s="21">
        <v>2006</v>
      </c>
      <c r="B3446" s="2" t="s">
        <v>81</v>
      </c>
      <c r="C3446" s="2" t="s">
        <v>71</v>
      </c>
      <c r="D3446" s="2">
        <v>529</v>
      </c>
    </row>
    <row r="3447" spans="1:4" ht="15.75" x14ac:dyDescent="0.25">
      <c r="A3447" s="21">
        <v>2006</v>
      </c>
      <c r="B3447" s="2" t="s">
        <v>81</v>
      </c>
      <c r="C3447" s="2" t="s">
        <v>72</v>
      </c>
      <c r="D3447" s="2">
        <v>1028</v>
      </c>
    </row>
    <row r="3448" spans="1:4" ht="15.75" x14ac:dyDescent="0.25">
      <c r="A3448" s="21">
        <v>2006</v>
      </c>
      <c r="B3448" s="2" t="s">
        <v>81</v>
      </c>
      <c r="C3448" s="2" t="s">
        <v>73</v>
      </c>
      <c r="D3448" s="2">
        <v>253</v>
      </c>
    </row>
    <row r="3449" spans="1:4" ht="15.75" x14ac:dyDescent="0.25">
      <c r="A3449" s="21">
        <v>2006</v>
      </c>
      <c r="B3449" s="2" t="s">
        <v>81</v>
      </c>
      <c r="C3449" s="2" t="s">
        <v>74</v>
      </c>
      <c r="D3449" s="2">
        <v>647</v>
      </c>
    </row>
    <row r="3450" spans="1:4" ht="15.75" x14ac:dyDescent="0.25">
      <c r="A3450" s="21">
        <v>2006</v>
      </c>
      <c r="B3450" s="2" t="s">
        <v>81</v>
      </c>
      <c r="C3450" s="2" t="s">
        <v>75</v>
      </c>
      <c r="D3450" s="2">
        <v>790</v>
      </c>
    </row>
    <row r="3451" spans="1:4" ht="15.75" x14ac:dyDescent="0.25">
      <c r="A3451" s="21">
        <v>2006</v>
      </c>
      <c r="B3451" s="2" t="s">
        <v>81</v>
      </c>
      <c r="C3451" s="2" t="s">
        <v>76</v>
      </c>
      <c r="D3451" s="2">
        <v>21</v>
      </c>
    </row>
    <row r="3452" spans="1:4" ht="15.75" x14ac:dyDescent="0.25">
      <c r="A3452" s="21">
        <v>2006</v>
      </c>
      <c r="B3452" s="2" t="s">
        <v>81</v>
      </c>
      <c r="C3452" s="2" t="s">
        <v>22</v>
      </c>
      <c r="D3452" s="2">
        <v>4790</v>
      </c>
    </row>
    <row r="3453" spans="1:4" ht="15.75" x14ac:dyDescent="0.25">
      <c r="A3453" s="21">
        <v>2006</v>
      </c>
      <c r="B3453" s="2" t="s">
        <v>81</v>
      </c>
      <c r="C3453" s="2" t="s">
        <v>77</v>
      </c>
      <c r="D3453" s="2">
        <v>25</v>
      </c>
    </row>
    <row r="3454" spans="1:4" ht="15.75" x14ac:dyDescent="0.25">
      <c r="A3454" s="21">
        <v>2006</v>
      </c>
      <c r="B3454" s="2" t="s">
        <v>81</v>
      </c>
      <c r="C3454" s="2" t="s">
        <v>78</v>
      </c>
      <c r="D3454" s="2">
        <v>320</v>
      </c>
    </row>
    <row r="3455" spans="1:4" ht="15.75" x14ac:dyDescent="0.25">
      <c r="A3455" s="21">
        <v>2006</v>
      </c>
      <c r="B3455" s="2" t="s">
        <v>81</v>
      </c>
      <c r="C3455" s="2" t="s">
        <v>79</v>
      </c>
      <c r="D3455" s="2">
        <v>32</v>
      </c>
    </row>
    <row r="3456" spans="1:4" ht="15.75" x14ac:dyDescent="0.25">
      <c r="A3456" s="21">
        <v>2006</v>
      </c>
      <c r="B3456" s="2" t="s">
        <v>82</v>
      </c>
      <c r="C3456" s="2" t="s">
        <v>66</v>
      </c>
      <c r="D3456" s="2">
        <v>262</v>
      </c>
    </row>
    <row r="3457" spans="1:4" ht="15.75" x14ac:dyDescent="0.25">
      <c r="A3457" s="21">
        <v>2006</v>
      </c>
      <c r="B3457" s="2" t="s">
        <v>82</v>
      </c>
      <c r="C3457" s="2" t="s">
        <v>67</v>
      </c>
      <c r="D3457" s="2">
        <v>91</v>
      </c>
    </row>
    <row r="3458" spans="1:4" ht="15.75" x14ac:dyDescent="0.25">
      <c r="A3458" s="21">
        <v>2006</v>
      </c>
      <c r="B3458" s="2" t="s">
        <v>82</v>
      </c>
      <c r="C3458" s="2" t="s">
        <v>68</v>
      </c>
      <c r="D3458" s="2">
        <v>122</v>
      </c>
    </row>
    <row r="3459" spans="1:4" ht="15.75" x14ac:dyDescent="0.25">
      <c r="A3459" s="21">
        <v>2006</v>
      </c>
      <c r="B3459" s="2" t="s">
        <v>82</v>
      </c>
      <c r="C3459" s="2" t="s">
        <v>69</v>
      </c>
      <c r="D3459" s="2">
        <v>332</v>
      </c>
    </row>
    <row r="3460" spans="1:4" ht="15.75" x14ac:dyDescent="0.25">
      <c r="A3460" s="21">
        <v>2006</v>
      </c>
      <c r="B3460" s="2" t="s">
        <v>82</v>
      </c>
      <c r="C3460" s="2" t="s">
        <v>70</v>
      </c>
      <c r="D3460" s="2">
        <v>261</v>
      </c>
    </row>
    <row r="3461" spans="1:4" ht="15.75" x14ac:dyDescent="0.25">
      <c r="A3461" s="21">
        <v>2006</v>
      </c>
      <c r="B3461" s="2" t="s">
        <v>82</v>
      </c>
      <c r="C3461" s="2" t="s">
        <v>71</v>
      </c>
      <c r="D3461" s="2">
        <v>477</v>
      </c>
    </row>
    <row r="3462" spans="1:4" ht="15.75" x14ac:dyDescent="0.25">
      <c r="A3462" s="21">
        <v>2006</v>
      </c>
      <c r="B3462" s="2" t="s">
        <v>82</v>
      </c>
      <c r="C3462" s="2" t="s">
        <v>72</v>
      </c>
      <c r="D3462" s="2">
        <v>963</v>
      </c>
    </row>
    <row r="3463" spans="1:4" ht="15.75" x14ac:dyDescent="0.25">
      <c r="A3463" s="21">
        <v>2006</v>
      </c>
      <c r="B3463" s="2" t="s">
        <v>82</v>
      </c>
      <c r="C3463" s="2" t="s">
        <v>73</v>
      </c>
      <c r="D3463" s="2">
        <v>245</v>
      </c>
    </row>
    <row r="3464" spans="1:4" ht="15.75" x14ac:dyDescent="0.25">
      <c r="A3464" s="21">
        <v>2006</v>
      </c>
      <c r="B3464" s="2" t="s">
        <v>82</v>
      </c>
      <c r="C3464" s="2" t="s">
        <v>74</v>
      </c>
      <c r="D3464" s="2">
        <v>617</v>
      </c>
    </row>
    <row r="3465" spans="1:4" ht="15.75" x14ac:dyDescent="0.25">
      <c r="A3465" s="21">
        <v>2006</v>
      </c>
      <c r="B3465" s="2" t="s">
        <v>82</v>
      </c>
      <c r="C3465" s="2" t="s">
        <v>75</v>
      </c>
      <c r="D3465" s="2">
        <v>730</v>
      </c>
    </row>
    <row r="3466" spans="1:4" ht="15.75" x14ac:dyDescent="0.25">
      <c r="A3466" s="21">
        <v>2006</v>
      </c>
      <c r="B3466" s="2" t="s">
        <v>82</v>
      </c>
      <c r="C3466" s="2" t="s">
        <v>76</v>
      </c>
      <c r="D3466" s="2">
        <v>25</v>
      </c>
    </row>
    <row r="3467" spans="1:4" ht="15.75" x14ac:dyDescent="0.25">
      <c r="A3467" s="21">
        <v>2006</v>
      </c>
      <c r="B3467" s="2" t="s">
        <v>82</v>
      </c>
      <c r="C3467" s="2" t="s">
        <v>22</v>
      </c>
      <c r="D3467" s="2">
        <v>4513</v>
      </c>
    </row>
    <row r="3468" spans="1:4" ht="15.75" x14ac:dyDescent="0.25">
      <c r="A3468" s="21">
        <v>2006</v>
      </c>
      <c r="B3468" s="2" t="s">
        <v>82</v>
      </c>
      <c r="C3468" s="2" t="s">
        <v>77</v>
      </c>
      <c r="D3468" s="2">
        <v>33</v>
      </c>
    </row>
    <row r="3469" spans="1:4" ht="15.75" x14ac:dyDescent="0.25">
      <c r="A3469" s="21">
        <v>2006</v>
      </c>
      <c r="B3469" s="2" t="s">
        <v>82</v>
      </c>
      <c r="C3469" s="2" t="s">
        <v>78</v>
      </c>
      <c r="D3469" s="2">
        <v>332</v>
      </c>
    </row>
    <row r="3470" spans="1:4" ht="15.75" x14ac:dyDescent="0.25">
      <c r="A3470" s="21">
        <v>2006</v>
      </c>
      <c r="B3470" s="2" t="s">
        <v>82</v>
      </c>
      <c r="C3470" s="2" t="s">
        <v>79</v>
      </c>
      <c r="D3470" s="2">
        <v>23</v>
      </c>
    </row>
    <row r="3471" spans="1:4" ht="15.75" x14ac:dyDescent="0.25">
      <c r="A3471" s="21">
        <v>2006</v>
      </c>
      <c r="B3471" s="2" t="s">
        <v>83</v>
      </c>
      <c r="C3471" s="2" t="s">
        <v>66</v>
      </c>
      <c r="D3471" s="2">
        <v>321</v>
      </c>
    </row>
    <row r="3472" spans="1:4" ht="15.75" x14ac:dyDescent="0.25">
      <c r="A3472" s="21">
        <v>2006</v>
      </c>
      <c r="B3472" s="2" t="s">
        <v>83</v>
      </c>
      <c r="C3472" s="2" t="s">
        <v>67</v>
      </c>
      <c r="D3472" s="2">
        <v>93</v>
      </c>
    </row>
    <row r="3473" spans="1:4" ht="15.75" x14ac:dyDescent="0.25">
      <c r="A3473" s="21">
        <v>2006</v>
      </c>
      <c r="B3473" s="2" t="s">
        <v>83</v>
      </c>
      <c r="C3473" s="2" t="s">
        <v>68</v>
      </c>
      <c r="D3473" s="2">
        <v>119</v>
      </c>
    </row>
    <row r="3474" spans="1:4" ht="15.75" x14ac:dyDescent="0.25">
      <c r="A3474" s="21">
        <v>2006</v>
      </c>
      <c r="B3474" s="2" t="s">
        <v>83</v>
      </c>
      <c r="C3474" s="2" t="s">
        <v>69</v>
      </c>
      <c r="D3474" s="2">
        <v>340</v>
      </c>
    </row>
    <row r="3475" spans="1:4" ht="15.75" x14ac:dyDescent="0.25">
      <c r="A3475" s="21">
        <v>2006</v>
      </c>
      <c r="B3475" s="2" t="s">
        <v>83</v>
      </c>
      <c r="C3475" s="2" t="s">
        <v>70</v>
      </c>
      <c r="D3475" s="2">
        <v>258</v>
      </c>
    </row>
    <row r="3476" spans="1:4" ht="15.75" x14ac:dyDescent="0.25">
      <c r="A3476" s="21">
        <v>2006</v>
      </c>
      <c r="B3476" s="2" t="s">
        <v>83</v>
      </c>
      <c r="C3476" s="2" t="s">
        <v>71</v>
      </c>
      <c r="D3476" s="2">
        <v>454</v>
      </c>
    </row>
    <row r="3477" spans="1:4" ht="15.75" x14ac:dyDescent="0.25">
      <c r="A3477" s="21">
        <v>2006</v>
      </c>
      <c r="B3477" s="2" t="s">
        <v>83</v>
      </c>
      <c r="C3477" s="2" t="s">
        <v>72</v>
      </c>
      <c r="D3477" s="2">
        <v>1076</v>
      </c>
    </row>
    <row r="3478" spans="1:4" ht="15.75" x14ac:dyDescent="0.25">
      <c r="A3478" s="21">
        <v>2006</v>
      </c>
      <c r="B3478" s="2" t="s">
        <v>83</v>
      </c>
      <c r="C3478" s="2" t="s">
        <v>73</v>
      </c>
      <c r="D3478" s="2">
        <v>249</v>
      </c>
    </row>
    <row r="3479" spans="1:4" ht="15.75" x14ac:dyDescent="0.25">
      <c r="A3479" s="21">
        <v>2006</v>
      </c>
      <c r="B3479" s="2" t="s">
        <v>83</v>
      </c>
      <c r="C3479" s="2" t="s">
        <v>74</v>
      </c>
      <c r="D3479" s="2">
        <v>602</v>
      </c>
    </row>
    <row r="3480" spans="1:4" ht="15.75" x14ac:dyDescent="0.25">
      <c r="A3480" s="21">
        <v>2006</v>
      </c>
      <c r="B3480" s="2" t="s">
        <v>83</v>
      </c>
      <c r="C3480" s="2" t="s">
        <v>75</v>
      </c>
      <c r="D3480" s="2">
        <v>777</v>
      </c>
    </row>
    <row r="3481" spans="1:4" ht="15.75" x14ac:dyDescent="0.25">
      <c r="A3481" s="21">
        <v>2006</v>
      </c>
      <c r="B3481" s="2" t="s">
        <v>83</v>
      </c>
      <c r="C3481" s="2" t="s">
        <v>76</v>
      </c>
      <c r="D3481" s="2">
        <v>20</v>
      </c>
    </row>
    <row r="3482" spans="1:4" ht="15.75" x14ac:dyDescent="0.25">
      <c r="A3482" s="21">
        <v>2006</v>
      </c>
      <c r="B3482" s="2" t="s">
        <v>83</v>
      </c>
      <c r="C3482" s="2" t="s">
        <v>22</v>
      </c>
      <c r="D3482" s="2">
        <v>4675</v>
      </c>
    </row>
    <row r="3483" spans="1:4" ht="15.75" x14ac:dyDescent="0.25">
      <c r="A3483" s="21">
        <v>2006</v>
      </c>
      <c r="B3483" s="2" t="s">
        <v>83</v>
      </c>
      <c r="C3483" s="2" t="s">
        <v>77</v>
      </c>
      <c r="D3483" s="2">
        <v>21</v>
      </c>
    </row>
    <row r="3484" spans="1:4" ht="15.75" x14ac:dyDescent="0.25">
      <c r="A3484" s="21">
        <v>2006</v>
      </c>
      <c r="B3484" s="2" t="s">
        <v>83</v>
      </c>
      <c r="C3484" s="2" t="s">
        <v>78</v>
      </c>
      <c r="D3484" s="2">
        <v>326</v>
      </c>
    </row>
    <row r="3485" spans="1:4" ht="15.75" x14ac:dyDescent="0.25">
      <c r="A3485" s="21">
        <v>2006</v>
      </c>
      <c r="B3485" s="2" t="s">
        <v>83</v>
      </c>
      <c r="C3485" s="2" t="s">
        <v>79</v>
      </c>
      <c r="D3485" s="2">
        <v>19</v>
      </c>
    </row>
    <row r="3486" spans="1:4" ht="15.75" x14ac:dyDescent="0.25">
      <c r="A3486" s="21">
        <v>2006</v>
      </c>
      <c r="B3486" s="2" t="s">
        <v>84</v>
      </c>
      <c r="C3486" s="2" t="s">
        <v>66</v>
      </c>
      <c r="D3486" s="2">
        <v>264</v>
      </c>
    </row>
    <row r="3487" spans="1:4" ht="15.75" x14ac:dyDescent="0.25">
      <c r="A3487" s="21">
        <v>2006</v>
      </c>
      <c r="B3487" s="2" t="s">
        <v>84</v>
      </c>
      <c r="C3487" s="2" t="s">
        <v>67</v>
      </c>
      <c r="D3487" s="2">
        <v>69</v>
      </c>
    </row>
    <row r="3488" spans="1:4" ht="15.75" x14ac:dyDescent="0.25">
      <c r="A3488" s="21">
        <v>2006</v>
      </c>
      <c r="B3488" s="2" t="s">
        <v>84</v>
      </c>
      <c r="C3488" s="2" t="s">
        <v>68</v>
      </c>
      <c r="D3488" s="2">
        <v>101</v>
      </c>
    </row>
    <row r="3489" spans="1:4" ht="15.75" x14ac:dyDescent="0.25">
      <c r="A3489" s="21">
        <v>2006</v>
      </c>
      <c r="B3489" s="2" t="s">
        <v>84</v>
      </c>
      <c r="C3489" s="2" t="s">
        <v>69</v>
      </c>
      <c r="D3489" s="2">
        <v>276</v>
      </c>
    </row>
    <row r="3490" spans="1:4" ht="15.75" x14ac:dyDescent="0.25">
      <c r="A3490" s="21">
        <v>2006</v>
      </c>
      <c r="B3490" s="2" t="s">
        <v>84</v>
      </c>
      <c r="C3490" s="2" t="s">
        <v>70</v>
      </c>
      <c r="D3490" s="2">
        <v>239</v>
      </c>
    </row>
    <row r="3491" spans="1:4" ht="15.75" x14ac:dyDescent="0.25">
      <c r="A3491" s="21">
        <v>2006</v>
      </c>
      <c r="B3491" s="2" t="s">
        <v>84</v>
      </c>
      <c r="C3491" s="2" t="s">
        <v>71</v>
      </c>
      <c r="D3491" s="2">
        <v>409</v>
      </c>
    </row>
    <row r="3492" spans="1:4" ht="15.75" x14ac:dyDescent="0.25">
      <c r="A3492" s="21">
        <v>2006</v>
      </c>
      <c r="B3492" s="2" t="s">
        <v>84</v>
      </c>
      <c r="C3492" s="2" t="s">
        <v>72</v>
      </c>
      <c r="D3492" s="2">
        <v>936</v>
      </c>
    </row>
    <row r="3493" spans="1:4" ht="15.75" x14ac:dyDescent="0.25">
      <c r="A3493" s="21">
        <v>2006</v>
      </c>
      <c r="B3493" s="2" t="s">
        <v>84</v>
      </c>
      <c r="C3493" s="2" t="s">
        <v>73</v>
      </c>
      <c r="D3493" s="2">
        <v>222</v>
      </c>
    </row>
    <row r="3494" spans="1:4" ht="15.75" x14ac:dyDescent="0.25">
      <c r="A3494" s="21">
        <v>2006</v>
      </c>
      <c r="B3494" s="2" t="s">
        <v>84</v>
      </c>
      <c r="C3494" s="2" t="s">
        <v>74</v>
      </c>
      <c r="D3494" s="2">
        <v>551</v>
      </c>
    </row>
    <row r="3495" spans="1:4" ht="15.75" x14ac:dyDescent="0.25">
      <c r="A3495" s="21">
        <v>2006</v>
      </c>
      <c r="B3495" s="2" t="s">
        <v>84</v>
      </c>
      <c r="C3495" s="2" t="s">
        <v>75</v>
      </c>
      <c r="D3495" s="2">
        <v>647</v>
      </c>
    </row>
    <row r="3496" spans="1:4" ht="15.75" x14ac:dyDescent="0.25">
      <c r="A3496" s="21">
        <v>2006</v>
      </c>
      <c r="B3496" s="2" t="s">
        <v>84</v>
      </c>
      <c r="C3496" s="2" t="s">
        <v>76</v>
      </c>
      <c r="D3496" s="2">
        <v>15</v>
      </c>
    </row>
    <row r="3497" spans="1:4" ht="15.75" x14ac:dyDescent="0.25">
      <c r="A3497" s="21">
        <v>2006</v>
      </c>
      <c r="B3497" s="2" t="s">
        <v>84</v>
      </c>
      <c r="C3497" s="2" t="s">
        <v>22</v>
      </c>
      <c r="D3497" s="2">
        <v>4062</v>
      </c>
    </row>
    <row r="3498" spans="1:4" ht="15.75" x14ac:dyDescent="0.25">
      <c r="A3498" s="21">
        <v>2006</v>
      </c>
      <c r="B3498" s="2" t="s">
        <v>84</v>
      </c>
      <c r="C3498" s="2" t="s">
        <v>77</v>
      </c>
      <c r="D3498" s="2">
        <v>19</v>
      </c>
    </row>
    <row r="3499" spans="1:4" ht="15.75" x14ac:dyDescent="0.25">
      <c r="A3499" s="21">
        <v>2006</v>
      </c>
      <c r="B3499" s="2" t="s">
        <v>84</v>
      </c>
      <c r="C3499" s="2" t="s">
        <v>78</v>
      </c>
      <c r="D3499" s="2">
        <v>294</v>
      </c>
    </row>
    <row r="3500" spans="1:4" ht="15.75" x14ac:dyDescent="0.25">
      <c r="A3500" s="21">
        <v>2006</v>
      </c>
      <c r="B3500" s="2" t="s">
        <v>84</v>
      </c>
      <c r="C3500" s="2" t="s">
        <v>79</v>
      </c>
      <c r="D3500" s="2">
        <v>20</v>
      </c>
    </row>
    <row r="3501" spans="1:4" ht="15.75" x14ac:dyDescent="0.25">
      <c r="A3501" s="21">
        <v>2006</v>
      </c>
      <c r="B3501" s="2" t="s">
        <v>85</v>
      </c>
      <c r="C3501" s="2" t="s">
        <v>66</v>
      </c>
      <c r="D3501" s="2">
        <v>317</v>
      </c>
    </row>
    <row r="3502" spans="1:4" ht="15.75" x14ac:dyDescent="0.25">
      <c r="A3502" s="21">
        <v>2006</v>
      </c>
      <c r="B3502" s="2" t="s">
        <v>85</v>
      </c>
      <c r="C3502" s="2" t="s">
        <v>67</v>
      </c>
      <c r="D3502" s="2">
        <v>97</v>
      </c>
    </row>
    <row r="3503" spans="1:4" ht="15.75" x14ac:dyDescent="0.25">
      <c r="A3503" s="21">
        <v>2006</v>
      </c>
      <c r="B3503" s="2" t="s">
        <v>85</v>
      </c>
      <c r="C3503" s="2" t="s">
        <v>68</v>
      </c>
      <c r="D3503" s="2">
        <v>124</v>
      </c>
    </row>
    <row r="3504" spans="1:4" ht="15.75" x14ac:dyDescent="0.25">
      <c r="A3504" s="21">
        <v>2006</v>
      </c>
      <c r="B3504" s="2" t="s">
        <v>85</v>
      </c>
      <c r="C3504" s="2" t="s">
        <v>69</v>
      </c>
      <c r="D3504" s="2">
        <v>329</v>
      </c>
    </row>
    <row r="3505" spans="1:4" ht="15.75" x14ac:dyDescent="0.25">
      <c r="A3505" s="21">
        <v>2006</v>
      </c>
      <c r="B3505" s="2" t="s">
        <v>85</v>
      </c>
      <c r="C3505" s="2" t="s">
        <v>70</v>
      </c>
      <c r="D3505" s="2">
        <v>268</v>
      </c>
    </row>
    <row r="3506" spans="1:4" ht="15.75" x14ac:dyDescent="0.25">
      <c r="A3506" s="21">
        <v>2006</v>
      </c>
      <c r="B3506" s="2" t="s">
        <v>85</v>
      </c>
      <c r="C3506" s="2" t="s">
        <v>71</v>
      </c>
      <c r="D3506" s="2">
        <v>447</v>
      </c>
    </row>
    <row r="3507" spans="1:4" ht="15.75" x14ac:dyDescent="0.25">
      <c r="A3507" s="21">
        <v>2006</v>
      </c>
      <c r="B3507" s="2" t="s">
        <v>85</v>
      </c>
      <c r="C3507" s="2" t="s">
        <v>72</v>
      </c>
      <c r="D3507" s="2">
        <v>930</v>
      </c>
    </row>
    <row r="3508" spans="1:4" ht="15.75" x14ac:dyDescent="0.25">
      <c r="A3508" s="21">
        <v>2006</v>
      </c>
      <c r="B3508" s="2" t="s">
        <v>85</v>
      </c>
      <c r="C3508" s="2" t="s">
        <v>73</v>
      </c>
      <c r="D3508" s="2">
        <v>232</v>
      </c>
    </row>
    <row r="3509" spans="1:4" ht="15.75" x14ac:dyDescent="0.25">
      <c r="A3509" s="21">
        <v>2006</v>
      </c>
      <c r="B3509" s="2" t="s">
        <v>85</v>
      </c>
      <c r="C3509" s="2" t="s">
        <v>74</v>
      </c>
      <c r="D3509" s="2">
        <v>587</v>
      </c>
    </row>
    <row r="3510" spans="1:4" ht="15.75" x14ac:dyDescent="0.25">
      <c r="A3510" s="21">
        <v>2006</v>
      </c>
      <c r="B3510" s="2" t="s">
        <v>85</v>
      </c>
      <c r="C3510" s="2" t="s">
        <v>75</v>
      </c>
      <c r="D3510" s="2">
        <v>700</v>
      </c>
    </row>
    <row r="3511" spans="1:4" ht="15.75" x14ac:dyDescent="0.25">
      <c r="A3511" s="21">
        <v>2006</v>
      </c>
      <c r="B3511" s="2" t="s">
        <v>85</v>
      </c>
      <c r="C3511" s="2" t="s">
        <v>76</v>
      </c>
      <c r="D3511" s="2">
        <v>19</v>
      </c>
    </row>
    <row r="3512" spans="1:4" ht="15.75" x14ac:dyDescent="0.25">
      <c r="A3512" s="21">
        <v>2006</v>
      </c>
      <c r="B3512" s="2" t="s">
        <v>85</v>
      </c>
      <c r="C3512" s="2" t="s">
        <v>22</v>
      </c>
      <c r="D3512" s="2">
        <v>4416</v>
      </c>
    </row>
    <row r="3513" spans="1:4" ht="15.75" x14ac:dyDescent="0.25">
      <c r="A3513" s="21">
        <v>2006</v>
      </c>
      <c r="B3513" s="2" t="s">
        <v>85</v>
      </c>
      <c r="C3513" s="2" t="s">
        <v>77</v>
      </c>
      <c r="D3513" s="2">
        <v>26</v>
      </c>
    </row>
    <row r="3514" spans="1:4" ht="15.75" x14ac:dyDescent="0.25">
      <c r="A3514" s="21">
        <v>2006</v>
      </c>
      <c r="B3514" s="2" t="s">
        <v>85</v>
      </c>
      <c r="C3514" s="2" t="s">
        <v>78</v>
      </c>
      <c r="D3514" s="2">
        <v>322</v>
      </c>
    </row>
    <row r="3515" spans="1:4" ht="15.75" x14ac:dyDescent="0.25">
      <c r="A3515" s="21">
        <v>2006</v>
      </c>
      <c r="B3515" s="2" t="s">
        <v>85</v>
      </c>
      <c r="C3515" s="2" t="s">
        <v>79</v>
      </c>
      <c r="D3515" s="2">
        <v>18</v>
      </c>
    </row>
    <row r="3516" spans="1:4" ht="15.75" x14ac:dyDescent="0.25">
      <c r="A3516" s="21">
        <v>2005</v>
      </c>
      <c r="B3516" s="2" t="s">
        <v>86</v>
      </c>
      <c r="C3516" s="2" t="s">
        <v>66</v>
      </c>
      <c r="D3516" s="2">
        <v>302</v>
      </c>
    </row>
    <row r="3517" spans="1:4" ht="15.75" x14ac:dyDescent="0.25">
      <c r="A3517" s="21">
        <v>2005</v>
      </c>
      <c r="B3517" s="2" t="s">
        <v>86</v>
      </c>
      <c r="C3517" s="2" t="s">
        <v>67</v>
      </c>
      <c r="D3517" s="2">
        <v>103</v>
      </c>
    </row>
    <row r="3518" spans="1:4" ht="15.75" x14ac:dyDescent="0.25">
      <c r="A3518" s="21">
        <v>2005</v>
      </c>
      <c r="B3518" s="2" t="s">
        <v>86</v>
      </c>
      <c r="C3518" s="2" t="s">
        <v>68</v>
      </c>
      <c r="D3518" s="2">
        <v>122</v>
      </c>
    </row>
    <row r="3519" spans="1:4" ht="15.75" x14ac:dyDescent="0.25">
      <c r="A3519" s="21">
        <v>2005</v>
      </c>
      <c r="B3519" s="2" t="s">
        <v>86</v>
      </c>
      <c r="C3519" s="2" t="s">
        <v>69</v>
      </c>
      <c r="D3519" s="2">
        <v>317</v>
      </c>
    </row>
    <row r="3520" spans="1:4" ht="15.75" x14ac:dyDescent="0.25">
      <c r="A3520" s="21">
        <v>2005</v>
      </c>
      <c r="B3520" s="2" t="s">
        <v>86</v>
      </c>
      <c r="C3520" s="2" t="s">
        <v>70</v>
      </c>
      <c r="D3520" s="2">
        <v>290</v>
      </c>
    </row>
    <row r="3521" spans="1:4" ht="15.75" x14ac:dyDescent="0.25">
      <c r="A3521" s="21">
        <v>2005</v>
      </c>
      <c r="B3521" s="2" t="s">
        <v>86</v>
      </c>
      <c r="C3521" s="2" t="s">
        <v>71</v>
      </c>
      <c r="D3521" s="2">
        <v>447</v>
      </c>
    </row>
    <row r="3522" spans="1:4" ht="15.75" x14ac:dyDescent="0.25">
      <c r="A3522" s="21">
        <v>2005</v>
      </c>
      <c r="B3522" s="2" t="s">
        <v>86</v>
      </c>
      <c r="C3522" s="2" t="s">
        <v>72</v>
      </c>
      <c r="D3522" s="2">
        <v>998</v>
      </c>
    </row>
    <row r="3523" spans="1:4" ht="15.75" x14ac:dyDescent="0.25">
      <c r="A3523" s="21">
        <v>2005</v>
      </c>
      <c r="B3523" s="2" t="s">
        <v>86</v>
      </c>
      <c r="C3523" s="2" t="s">
        <v>73</v>
      </c>
      <c r="D3523" s="2">
        <v>221</v>
      </c>
    </row>
    <row r="3524" spans="1:4" ht="15.75" x14ac:dyDescent="0.25">
      <c r="A3524" s="21">
        <v>2005</v>
      </c>
      <c r="B3524" s="2" t="s">
        <v>86</v>
      </c>
      <c r="C3524" s="2" t="s">
        <v>74</v>
      </c>
      <c r="D3524" s="2">
        <v>541</v>
      </c>
    </row>
    <row r="3525" spans="1:4" ht="15.75" x14ac:dyDescent="0.25">
      <c r="A3525" s="21">
        <v>2005</v>
      </c>
      <c r="B3525" s="2" t="s">
        <v>86</v>
      </c>
      <c r="C3525" s="2" t="s">
        <v>75</v>
      </c>
      <c r="D3525" s="2">
        <v>796</v>
      </c>
    </row>
    <row r="3526" spans="1:4" ht="15.75" x14ac:dyDescent="0.25">
      <c r="A3526" s="21">
        <v>2005</v>
      </c>
      <c r="B3526" s="2" t="s">
        <v>86</v>
      </c>
      <c r="C3526" s="2" t="s">
        <v>76</v>
      </c>
      <c r="D3526" s="2">
        <v>16</v>
      </c>
    </row>
    <row r="3527" spans="1:4" ht="15.75" x14ac:dyDescent="0.25">
      <c r="A3527" s="21">
        <v>2005</v>
      </c>
      <c r="B3527" s="2" t="s">
        <v>86</v>
      </c>
      <c r="C3527" s="2" t="s">
        <v>22</v>
      </c>
      <c r="D3527" s="2">
        <v>4469</v>
      </c>
    </row>
    <row r="3528" spans="1:4" ht="15.75" x14ac:dyDescent="0.25">
      <c r="A3528" s="21">
        <v>2005</v>
      </c>
      <c r="B3528" s="2" t="s">
        <v>86</v>
      </c>
      <c r="C3528" s="2" t="s">
        <v>77</v>
      </c>
      <c r="D3528" s="2">
        <v>19</v>
      </c>
    </row>
    <row r="3529" spans="1:4" ht="15.75" x14ac:dyDescent="0.25">
      <c r="A3529" s="21">
        <v>2005</v>
      </c>
      <c r="B3529" s="2" t="s">
        <v>86</v>
      </c>
      <c r="C3529" s="2" t="s">
        <v>78</v>
      </c>
      <c r="D3529" s="2">
        <v>280</v>
      </c>
    </row>
    <row r="3530" spans="1:4" ht="15.75" x14ac:dyDescent="0.25">
      <c r="A3530" s="21">
        <v>2005</v>
      </c>
      <c r="B3530" s="2" t="s">
        <v>86</v>
      </c>
      <c r="C3530" s="2" t="s">
        <v>79</v>
      </c>
      <c r="D3530" s="2">
        <v>17</v>
      </c>
    </row>
    <row r="3531" spans="1:4" ht="15.75" x14ac:dyDescent="0.25">
      <c r="A3531" s="21">
        <v>2005</v>
      </c>
      <c r="B3531" s="2" t="s">
        <v>87</v>
      </c>
      <c r="C3531" s="2" t="s">
        <v>66</v>
      </c>
      <c r="D3531" s="2">
        <v>328</v>
      </c>
    </row>
    <row r="3532" spans="1:4" ht="15.75" x14ac:dyDescent="0.25">
      <c r="A3532" s="21">
        <v>2005</v>
      </c>
      <c r="B3532" s="2" t="s">
        <v>87</v>
      </c>
      <c r="C3532" s="2" t="s">
        <v>67</v>
      </c>
      <c r="D3532" s="2">
        <v>78</v>
      </c>
    </row>
    <row r="3533" spans="1:4" ht="15.75" x14ac:dyDescent="0.25">
      <c r="A3533" s="21">
        <v>2005</v>
      </c>
      <c r="B3533" s="2" t="s">
        <v>87</v>
      </c>
      <c r="C3533" s="2" t="s">
        <v>68</v>
      </c>
      <c r="D3533" s="2">
        <v>122</v>
      </c>
    </row>
    <row r="3534" spans="1:4" ht="15.75" x14ac:dyDescent="0.25">
      <c r="A3534" s="21">
        <v>2005</v>
      </c>
      <c r="B3534" s="2" t="s">
        <v>87</v>
      </c>
      <c r="C3534" s="2" t="s">
        <v>69</v>
      </c>
      <c r="D3534" s="2">
        <v>291</v>
      </c>
    </row>
    <row r="3535" spans="1:4" ht="15.75" x14ac:dyDescent="0.25">
      <c r="A3535" s="21">
        <v>2005</v>
      </c>
      <c r="B3535" s="2" t="s">
        <v>87</v>
      </c>
      <c r="C3535" s="2" t="s">
        <v>70</v>
      </c>
      <c r="D3535" s="2">
        <v>246</v>
      </c>
    </row>
    <row r="3536" spans="1:4" ht="15.75" x14ac:dyDescent="0.25">
      <c r="A3536" s="21">
        <v>2005</v>
      </c>
      <c r="B3536" s="2" t="s">
        <v>87</v>
      </c>
      <c r="C3536" s="2" t="s">
        <v>71</v>
      </c>
      <c r="D3536" s="2">
        <v>400</v>
      </c>
    </row>
    <row r="3537" spans="1:4" ht="15.75" x14ac:dyDescent="0.25">
      <c r="A3537" s="21">
        <v>2005</v>
      </c>
      <c r="B3537" s="2" t="s">
        <v>87</v>
      </c>
      <c r="C3537" s="2" t="s">
        <v>72</v>
      </c>
      <c r="D3537" s="2">
        <v>983</v>
      </c>
    </row>
    <row r="3538" spans="1:4" ht="15.75" x14ac:dyDescent="0.25">
      <c r="A3538" s="21">
        <v>2005</v>
      </c>
      <c r="B3538" s="2" t="s">
        <v>87</v>
      </c>
      <c r="C3538" s="2" t="s">
        <v>73</v>
      </c>
      <c r="D3538" s="2">
        <v>223</v>
      </c>
    </row>
    <row r="3539" spans="1:4" ht="15.75" x14ac:dyDescent="0.25">
      <c r="A3539" s="21">
        <v>2005</v>
      </c>
      <c r="B3539" s="2" t="s">
        <v>87</v>
      </c>
      <c r="C3539" s="2" t="s">
        <v>74</v>
      </c>
      <c r="D3539" s="2">
        <v>584</v>
      </c>
    </row>
    <row r="3540" spans="1:4" ht="15.75" x14ac:dyDescent="0.25">
      <c r="A3540" s="21">
        <v>2005</v>
      </c>
      <c r="B3540" s="2" t="s">
        <v>87</v>
      </c>
      <c r="C3540" s="2" t="s">
        <v>75</v>
      </c>
      <c r="D3540" s="2">
        <v>740</v>
      </c>
    </row>
    <row r="3541" spans="1:4" ht="15.75" x14ac:dyDescent="0.25">
      <c r="A3541" s="21">
        <v>2005</v>
      </c>
      <c r="B3541" s="2" t="s">
        <v>87</v>
      </c>
      <c r="C3541" s="2" t="s">
        <v>76</v>
      </c>
      <c r="D3541" s="2">
        <v>14</v>
      </c>
    </row>
    <row r="3542" spans="1:4" ht="15.75" x14ac:dyDescent="0.25">
      <c r="A3542" s="21">
        <v>2005</v>
      </c>
      <c r="B3542" s="2" t="s">
        <v>87</v>
      </c>
      <c r="C3542" s="2" t="s">
        <v>22</v>
      </c>
      <c r="D3542" s="2">
        <v>4373</v>
      </c>
    </row>
    <row r="3543" spans="1:4" ht="15.75" x14ac:dyDescent="0.25">
      <c r="A3543" s="21">
        <v>2005</v>
      </c>
      <c r="B3543" s="2" t="s">
        <v>87</v>
      </c>
      <c r="C3543" s="2" t="s">
        <v>77</v>
      </c>
      <c r="D3543" s="2">
        <v>24</v>
      </c>
    </row>
    <row r="3544" spans="1:4" ht="15.75" x14ac:dyDescent="0.25">
      <c r="A3544" s="21">
        <v>2005</v>
      </c>
      <c r="B3544" s="2" t="s">
        <v>87</v>
      </c>
      <c r="C3544" s="2" t="s">
        <v>78</v>
      </c>
      <c r="D3544" s="2">
        <v>324</v>
      </c>
    </row>
    <row r="3545" spans="1:4" ht="15.75" x14ac:dyDescent="0.25">
      <c r="A3545" s="21">
        <v>2005</v>
      </c>
      <c r="B3545" s="2" t="s">
        <v>87</v>
      </c>
      <c r="C3545" s="2" t="s">
        <v>79</v>
      </c>
      <c r="D3545" s="2">
        <v>16</v>
      </c>
    </row>
    <row r="3546" spans="1:4" ht="15.75" x14ac:dyDescent="0.25">
      <c r="A3546" s="21">
        <v>2005</v>
      </c>
      <c r="B3546" s="2" t="s">
        <v>88</v>
      </c>
      <c r="C3546" s="2" t="s">
        <v>66</v>
      </c>
      <c r="D3546" s="2">
        <v>305</v>
      </c>
    </row>
    <row r="3547" spans="1:4" ht="15.75" x14ac:dyDescent="0.25">
      <c r="A3547" s="21">
        <v>2005</v>
      </c>
      <c r="B3547" s="2" t="s">
        <v>88</v>
      </c>
      <c r="C3547" s="2" t="s">
        <v>67</v>
      </c>
      <c r="D3547" s="2">
        <v>84</v>
      </c>
    </row>
    <row r="3548" spans="1:4" ht="15.75" x14ac:dyDescent="0.25">
      <c r="A3548" s="21">
        <v>2005</v>
      </c>
      <c r="B3548" s="2" t="s">
        <v>88</v>
      </c>
      <c r="C3548" s="2" t="s">
        <v>68</v>
      </c>
      <c r="D3548" s="2">
        <v>119</v>
      </c>
    </row>
    <row r="3549" spans="1:4" ht="15.75" x14ac:dyDescent="0.25">
      <c r="A3549" s="21">
        <v>2005</v>
      </c>
      <c r="B3549" s="2" t="s">
        <v>88</v>
      </c>
      <c r="C3549" s="2" t="s">
        <v>69</v>
      </c>
      <c r="D3549" s="2">
        <v>323</v>
      </c>
    </row>
    <row r="3550" spans="1:4" ht="15.75" x14ac:dyDescent="0.25">
      <c r="A3550" s="21">
        <v>2005</v>
      </c>
      <c r="B3550" s="2" t="s">
        <v>88</v>
      </c>
      <c r="C3550" s="2" t="s">
        <v>70</v>
      </c>
      <c r="D3550" s="2">
        <v>275</v>
      </c>
    </row>
    <row r="3551" spans="1:4" ht="15.75" x14ac:dyDescent="0.25">
      <c r="A3551" s="21">
        <v>2005</v>
      </c>
      <c r="B3551" s="2" t="s">
        <v>88</v>
      </c>
      <c r="C3551" s="2" t="s">
        <v>71</v>
      </c>
      <c r="D3551" s="2">
        <v>469</v>
      </c>
    </row>
    <row r="3552" spans="1:4" ht="15.75" x14ac:dyDescent="0.25">
      <c r="A3552" s="21">
        <v>2005</v>
      </c>
      <c r="B3552" s="2" t="s">
        <v>88</v>
      </c>
      <c r="C3552" s="2" t="s">
        <v>72</v>
      </c>
      <c r="D3552" s="2">
        <v>1007</v>
      </c>
    </row>
    <row r="3553" spans="1:4" ht="15.75" x14ac:dyDescent="0.25">
      <c r="A3553" s="21">
        <v>2005</v>
      </c>
      <c r="B3553" s="2" t="s">
        <v>88</v>
      </c>
      <c r="C3553" s="2" t="s">
        <v>73</v>
      </c>
      <c r="D3553" s="2">
        <v>260</v>
      </c>
    </row>
    <row r="3554" spans="1:4" ht="15.75" x14ac:dyDescent="0.25">
      <c r="A3554" s="21">
        <v>2005</v>
      </c>
      <c r="B3554" s="2" t="s">
        <v>88</v>
      </c>
      <c r="C3554" s="2" t="s">
        <v>74</v>
      </c>
      <c r="D3554" s="2">
        <v>588</v>
      </c>
    </row>
    <row r="3555" spans="1:4" ht="15.75" x14ac:dyDescent="0.25">
      <c r="A3555" s="21">
        <v>2005</v>
      </c>
      <c r="B3555" s="2" t="s">
        <v>88</v>
      </c>
      <c r="C3555" s="2" t="s">
        <v>75</v>
      </c>
      <c r="D3555" s="2">
        <v>764</v>
      </c>
    </row>
    <row r="3556" spans="1:4" ht="15.75" x14ac:dyDescent="0.25">
      <c r="A3556" s="21">
        <v>2005</v>
      </c>
      <c r="B3556" s="2" t="s">
        <v>88</v>
      </c>
      <c r="C3556" s="2" t="s">
        <v>76</v>
      </c>
      <c r="D3556" s="2">
        <v>7</v>
      </c>
    </row>
    <row r="3557" spans="1:4" ht="15.75" x14ac:dyDescent="0.25">
      <c r="A3557" s="21">
        <v>2005</v>
      </c>
      <c r="B3557" s="2" t="s">
        <v>88</v>
      </c>
      <c r="C3557" s="2" t="s">
        <v>22</v>
      </c>
      <c r="D3557" s="2">
        <v>4575</v>
      </c>
    </row>
    <row r="3558" spans="1:4" ht="15.75" x14ac:dyDescent="0.25">
      <c r="A3558" s="21">
        <v>2005</v>
      </c>
      <c r="B3558" s="2" t="s">
        <v>88</v>
      </c>
      <c r="C3558" s="2" t="s">
        <v>77</v>
      </c>
      <c r="D3558" s="2">
        <v>16</v>
      </c>
    </row>
    <row r="3559" spans="1:4" ht="15.75" x14ac:dyDescent="0.25">
      <c r="A3559" s="21">
        <v>2005</v>
      </c>
      <c r="B3559" s="2" t="s">
        <v>88</v>
      </c>
      <c r="C3559" s="2" t="s">
        <v>78</v>
      </c>
      <c r="D3559" s="2">
        <v>340</v>
      </c>
    </row>
    <row r="3560" spans="1:4" ht="15.75" x14ac:dyDescent="0.25">
      <c r="A3560" s="21">
        <v>2005</v>
      </c>
      <c r="B3560" s="2" t="s">
        <v>88</v>
      </c>
      <c r="C3560" s="2" t="s">
        <v>79</v>
      </c>
      <c r="D3560" s="2">
        <v>18</v>
      </c>
    </row>
    <row r="3561" spans="1:4" ht="15.75" x14ac:dyDescent="0.25">
      <c r="A3561" s="21">
        <v>2005</v>
      </c>
      <c r="B3561" s="2" t="s">
        <v>89</v>
      </c>
      <c r="C3561" s="2" t="s">
        <v>66</v>
      </c>
      <c r="D3561" s="2">
        <v>294</v>
      </c>
    </row>
    <row r="3562" spans="1:4" ht="15.75" x14ac:dyDescent="0.25">
      <c r="A3562" s="21">
        <v>2005</v>
      </c>
      <c r="B3562" s="2" t="s">
        <v>89</v>
      </c>
      <c r="C3562" s="2" t="s">
        <v>67</v>
      </c>
      <c r="D3562" s="2">
        <v>84</v>
      </c>
    </row>
    <row r="3563" spans="1:4" ht="15.75" x14ac:dyDescent="0.25">
      <c r="A3563" s="21">
        <v>2005</v>
      </c>
      <c r="B3563" s="2" t="s">
        <v>89</v>
      </c>
      <c r="C3563" s="2" t="s">
        <v>68</v>
      </c>
      <c r="D3563" s="2">
        <v>126</v>
      </c>
    </row>
    <row r="3564" spans="1:4" ht="15.75" x14ac:dyDescent="0.25">
      <c r="A3564" s="21">
        <v>2005</v>
      </c>
      <c r="B3564" s="2" t="s">
        <v>89</v>
      </c>
      <c r="C3564" s="2" t="s">
        <v>69</v>
      </c>
      <c r="D3564" s="2">
        <v>318</v>
      </c>
    </row>
    <row r="3565" spans="1:4" ht="15.75" x14ac:dyDescent="0.25">
      <c r="A3565" s="21">
        <v>2005</v>
      </c>
      <c r="B3565" s="2" t="s">
        <v>89</v>
      </c>
      <c r="C3565" s="2" t="s">
        <v>70</v>
      </c>
      <c r="D3565" s="2">
        <v>273</v>
      </c>
    </row>
    <row r="3566" spans="1:4" ht="15.75" x14ac:dyDescent="0.25">
      <c r="A3566" s="21">
        <v>2005</v>
      </c>
      <c r="B3566" s="2" t="s">
        <v>89</v>
      </c>
      <c r="C3566" s="2" t="s">
        <v>71</v>
      </c>
      <c r="D3566" s="2">
        <v>440</v>
      </c>
    </row>
    <row r="3567" spans="1:4" ht="15.75" x14ac:dyDescent="0.25">
      <c r="A3567" s="21">
        <v>2005</v>
      </c>
      <c r="B3567" s="2" t="s">
        <v>89</v>
      </c>
      <c r="C3567" s="2" t="s">
        <v>72</v>
      </c>
      <c r="D3567" s="2">
        <v>1056</v>
      </c>
    </row>
    <row r="3568" spans="1:4" ht="15.75" x14ac:dyDescent="0.25">
      <c r="A3568" s="21">
        <v>2005</v>
      </c>
      <c r="B3568" s="2" t="s">
        <v>89</v>
      </c>
      <c r="C3568" s="2" t="s">
        <v>73</v>
      </c>
      <c r="D3568" s="2">
        <v>278</v>
      </c>
    </row>
    <row r="3569" spans="1:4" ht="15.75" x14ac:dyDescent="0.25">
      <c r="A3569" s="21">
        <v>2005</v>
      </c>
      <c r="B3569" s="2" t="s">
        <v>89</v>
      </c>
      <c r="C3569" s="2" t="s">
        <v>74</v>
      </c>
      <c r="D3569" s="2">
        <v>627</v>
      </c>
    </row>
    <row r="3570" spans="1:4" ht="15.75" x14ac:dyDescent="0.25">
      <c r="A3570" s="21">
        <v>2005</v>
      </c>
      <c r="B3570" s="2" t="s">
        <v>89</v>
      </c>
      <c r="C3570" s="2" t="s">
        <v>75</v>
      </c>
      <c r="D3570" s="2">
        <v>748</v>
      </c>
    </row>
    <row r="3571" spans="1:4" ht="15.75" x14ac:dyDescent="0.25">
      <c r="A3571" s="21">
        <v>2005</v>
      </c>
      <c r="B3571" s="2" t="s">
        <v>89</v>
      </c>
      <c r="C3571" s="2" t="s">
        <v>76</v>
      </c>
      <c r="D3571" s="2">
        <v>13</v>
      </c>
    </row>
    <row r="3572" spans="1:4" ht="15.75" x14ac:dyDescent="0.25">
      <c r="A3572" s="21">
        <v>2005</v>
      </c>
      <c r="B3572" s="2" t="s">
        <v>89</v>
      </c>
      <c r="C3572" s="2" t="s">
        <v>22</v>
      </c>
      <c r="D3572" s="2">
        <v>4646</v>
      </c>
    </row>
    <row r="3573" spans="1:4" ht="15.75" x14ac:dyDescent="0.25">
      <c r="A3573" s="21">
        <v>2005</v>
      </c>
      <c r="B3573" s="2" t="s">
        <v>89</v>
      </c>
      <c r="C3573" s="2" t="s">
        <v>77</v>
      </c>
      <c r="D3573" s="2">
        <v>21</v>
      </c>
    </row>
    <row r="3574" spans="1:4" ht="15.75" x14ac:dyDescent="0.25">
      <c r="A3574" s="21">
        <v>2005</v>
      </c>
      <c r="B3574" s="2" t="s">
        <v>89</v>
      </c>
      <c r="C3574" s="2" t="s">
        <v>78</v>
      </c>
      <c r="D3574" s="2">
        <v>347</v>
      </c>
    </row>
    <row r="3575" spans="1:4" ht="15.75" x14ac:dyDescent="0.25">
      <c r="A3575" s="21">
        <v>2005</v>
      </c>
      <c r="B3575" s="2" t="s">
        <v>89</v>
      </c>
      <c r="C3575" s="2" t="s">
        <v>79</v>
      </c>
      <c r="D3575" s="2">
        <v>21</v>
      </c>
    </row>
    <row r="3576" spans="1:4" ht="15.75" x14ac:dyDescent="0.25">
      <c r="A3576" s="21">
        <v>2005</v>
      </c>
      <c r="B3576" s="2" t="s">
        <v>90</v>
      </c>
      <c r="C3576" s="2" t="s">
        <v>66</v>
      </c>
      <c r="D3576" s="2">
        <v>368</v>
      </c>
    </row>
    <row r="3577" spans="1:4" ht="15.75" x14ac:dyDescent="0.25">
      <c r="A3577" s="21">
        <v>2005</v>
      </c>
      <c r="B3577" s="2" t="s">
        <v>90</v>
      </c>
      <c r="C3577" s="2" t="s">
        <v>67</v>
      </c>
      <c r="D3577" s="2">
        <v>109</v>
      </c>
    </row>
    <row r="3578" spans="1:4" ht="15.75" x14ac:dyDescent="0.25">
      <c r="A3578" s="21">
        <v>2005</v>
      </c>
      <c r="B3578" s="2" t="s">
        <v>90</v>
      </c>
      <c r="C3578" s="2" t="s">
        <v>68</v>
      </c>
      <c r="D3578" s="2">
        <v>123</v>
      </c>
    </row>
    <row r="3579" spans="1:4" ht="15.75" x14ac:dyDescent="0.25">
      <c r="A3579" s="21">
        <v>2005</v>
      </c>
      <c r="B3579" s="2" t="s">
        <v>90</v>
      </c>
      <c r="C3579" s="2" t="s">
        <v>69</v>
      </c>
      <c r="D3579" s="2">
        <v>364</v>
      </c>
    </row>
    <row r="3580" spans="1:4" ht="15.75" x14ac:dyDescent="0.25">
      <c r="A3580" s="21">
        <v>2005</v>
      </c>
      <c r="B3580" s="2" t="s">
        <v>90</v>
      </c>
      <c r="C3580" s="2" t="s">
        <v>70</v>
      </c>
      <c r="D3580" s="2">
        <v>287</v>
      </c>
    </row>
    <row r="3581" spans="1:4" ht="15.75" x14ac:dyDescent="0.25">
      <c r="A3581" s="21">
        <v>2005</v>
      </c>
      <c r="B3581" s="2" t="s">
        <v>90</v>
      </c>
      <c r="C3581" s="2" t="s">
        <v>71</v>
      </c>
      <c r="D3581" s="2">
        <v>497</v>
      </c>
    </row>
    <row r="3582" spans="1:4" ht="15.75" x14ac:dyDescent="0.25">
      <c r="A3582" s="21">
        <v>2005</v>
      </c>
      <c r="B3582" s="2" t="s">
        <v>90</v>
      </c>
      <c r="C3582" s="2" t="s">
        <v>72</v>
      </c>
      <c r="D3582" s="2">
        <v>1089</v>
      </c>
    </row>
    <row r="3583" spans="1:4" ht="15.75" x14ac:dyDescent="0.25">
      <c r="A3583" s="21">
        <v>2005</v>
      </c>
      <c r="B3583" s="2" t="s">
        <v>90</v>
      </c>
      <c r="C3583" s="2" t="s">
        <v>73</v>
      </c>
      <c r="D3583" s="2">
        <v>254</v>
      </c>
    </row>
    <row r="3584" spans="1:4" ht="15.75" x14ac:dyDescent="0.25">
      <c r="A3584" s="21">
        <v>2005</v>
      </c>
      <c r="B3584" s="2" t="s">
        <v>90</v>
      </c>
      <c r="C3584" s="2" t="s">
        <v>74</v>
      </c>
      <c r="D3584" s="2">
        <v>638</v>
      </c>
    </row>
    <row r="3585" spans="1:4" ht="15.75" x14ac:dyDescent="0.25">
      <c r="A3585" s="21">
        <v>2005</v>
      </c>
      <c r="B3585" s="2" t="s">
        <v>90</v>
      </c>
      <c r="C3585" s="2" t="s">
        <v>75</v>
      </c>
      <c r="D3585" s="2">
        <v>737</v>
      </c>
    </row>
    <row r="3586" spans="1:4" ht="15.75" x14ac:dyDescent="0.25">
      <c r="A3586" s="21">
        <v>2005</v>
      </c>
      <c r="B3586" s="2" t="s">
        <v>90</v>
      </c>
      <c r="C3586" s="2" t="s">
        <v>76</v>
      </c>
      <c r="D3586" s="2">
        <v>16</v>
      </c>
    </row>
    <row r="3587" spans="1:4" ht="15.75" x14ac:dyDescent="0.25">
      <c r="A3587" s="21">
        <v>2005</v>
      </c>
      <c r="B3587" s="2" t="s">
        <v>90</v>
      </c>
      <c r="C3587" s="2" t="s">
        <v>22</v>
      </c>
      <c r="D3587" s="2">
        <v>4853</v>
      </c>
    </row>
    <row r="3588" spans="1:4" ht="15.75" x14ac:dyDescent="0.25">
      <c r="A3588" s="21">
        <v>2005</v>
      </c>
      <c r="B3588" s="2" t="s">
        <v>90</v>
      </c>
      <c r="C3588" s="2" t="s">
        <v>77</v>
      </c>
      <c r="D3588" s="2">
        <v>20</v>
      </c>
    </row>
    <row r="3589" spans="1:4" ht="15.75" x14ac:dyDescent="0.25">
      <c r="A3589" s="21">
        <v>2005</v>
      </c>
      <c r="B3589" s="2" t="s">
        <v>90</v>
      </c>
      <c r="C3589" s="2" t="s">
        <v>78</v>
      </c>
      <c r="D3589" s="2">
        <v>324</v>
      </c>
    </row>
    <row r="3590" spans="1:4" ht="15.75" x14ac:dyDescent="0.25">
      <c r="A3590" s="21">
        <v>2005</v>
      </c>
      <c r="B3590" s="2" t="s">
        <v>90</v>
      </c>
      <c r="C3590" s="2" t="s">
        <v>79</v>
      </c>
      <c r="D3590" s="2">
        <v>27</v>
      </c>
    </row>
    <row r="3591" spans="1:4" ht="15.75" x14ac:dyDescent="0.25">
      <c r="A3591" s="21">
        <v>2005</v>
      </c>
      <c r="B3591" s="2" t="s">
        <v>91</v>
      </c>
      <c r="C3591" s="2" t="s">
        <v>66</v>
      </c>
      <c r="D3591" s="2">
        <v>296</v>
      </c>
    </row>
    <row r="3592" spans="1:4" ht="15.75" x14ac:dyDescent="0.25">
      <c r="A3592" s="21">
        <v>2005</v>
      </c>
      <c r="B3592" s="2" t="s">
        <v>91</v>
      </c>
      <c r="C3592" s="2" t="s">
        <v>67</v>
      </c>
      <c r="D3592" s="2">
        <v>75</v>
      </c>
    </row>
    <row r="3593" spans="1:4" ht="15.75" x14ac:dyDescent="0.25">
      <c r="A3593" s="21">
        <v>2005</v>
      </c>
      <c r="B3593" s="2" t="s">
        <v>91</v>
      </c>
      <c r="C3593" s="2" t="s">
        <v>68</v>
      </c>
      <c r="D3593" s="2">
        <v>133</v>
      </c>
    </row>
    <row r="3594" spans="1:4" ht="15.75" x14ac:dyDescent="0.25">
      <c r="A3594" s="21">
        <v>2005</v>
      </c>
      <c r="B3594" s="2" t="s">
        <v>91</v>
      </c>
      <c r="C3594" s="2" t="s">
        <v>69</v>
      </c>
      <c r="D3594" s="2">
        <v>341</v>
      </c>
    </row>
    <row r="3595" spans="1:4" ht="15.75" x14ac:dyDescent="0.25">
      <c r="A3595" s="21">
        <v>2005</v>
      </c>
      <c r="B3595" s="2" t="s">
        <v>91</v>
      </c>
      <c r="C3595" s="2" t="s">
        <v>70</v>
      </c>
      <c r="D3595" s="2">
        <v>248</v>
      </c>
    </row>
    <row r="3596" spans="1:4" ht="15.75" x14ac:dyDescent="0.25">
      <c r="A3596" s="21">
        <v>2005</v>
      </c>
      <c r="B3596" s="2" t="s">
        <v>91</v>
      </c>
      <c r="C3596" s="2" t="s">
        <v>71</v>
      </c>
      <c r="D3596" s="2">
        <v>503</v>
      </c>
    </row>
    <row r="3597" spans="1:4" ht="15.75" x14ac:dyDescent="0.25">
      <c r="A3597" s="21">
        <v>2005</v>
      </c>
      <c r="B3597" s="2" t="s">
        <v>91</v>
      </c>
      <c r="C3597" s="2" t="s">
        <v>72</v>
      </c>
      <c r="D3597" s="2">
        <v>1088</v>
      </c>
    </row>
    <row r="3598" spans="1:4" ht="15.75" x14ac:dyDescent="0.25">
      <c r="A3598" s="21">
        <v>2005</v>
      </c>
      <c r="B3598" s="2" t="s">
        <v>91</v>
      </c>
      <c r="C3598" s="2" t="s">
        <v>73</v>
      </c>
      <c r="D3598" s="2">
        <v>281</v>
      </c>
    </row>
    <row r="3599" spans="1:4" ht="15.75" x14ac:dyDescent="0.25">
      <c r="A3599" s="21">
        <v>2005</v>
      </c>
      <c r="B3599" s="2" t="s">
        <v>91</v>
      </c>
      <c r="C3599" s="2" t="s">
        <v>74</v>
      </c>
      <c r="D3599" s="2">
        <v>652</v>
      </c>
    </row>
    <row r="3600" spans="1:4" ht="15.75" x14ac:dyDescent="0.25">
      <c r="A3600" s="21">
        <v>2005</v>
      </c>
      <c r="B3600" s="2" t="s">
        <v>91</v>
      </c>
      <c r="C3600" s="2" t="s">
        <v>75</v>
      </c>
      <c r="D3600" s="2">
        <v>758</v>
      </c>
    </row>
    <row r="3601" spans="1:4" ht="15.75" x14ac:dyDescent="0.25">
      <c r="A3601" s="21">
        <v>2005</v>
      </c>
      <c r="B3601" s="2" t="s">
        <v>91</v>
      </c>
      <c r="C3601" s="2" t="s">
        <v>76</v>
      </c>
      <c r="D3601" s="2">
        <v>11</v>
      </c>
    </row>
    <row r="3602" spans="1:4" ht="15.75" x14ac:dyDescent="0.25">
      <c r="A3602" s="21">
        <v>2005</v>
      </c>
      <c r="B3602" s="2" t="s">
        <v>91</v>
      </c>
      <c r="C3602" s="2" t="s">
        <v>22</v>
      </c>
      <c r="D3602" s="2">
        <v>4739</v>
      </c>
    </row>
    <row r="3603" spans="1:4" ht="15.75" x14ac:dyDescent="0.25">
      <c r="A3603" s="21">
        <v>2005</v>
      </c>
      <c r="B3603" s="2" t="s">
        <v>91</v>
      </c>
      <c r="C3603" s="2" t="s">
        <v>77</v>
      </c>
      <c r="D3603" s="2">
        <v>14</v>
      </c>
    </row>
    <row r="3604" spans="1:4" ht="15.75" x14ac:dyDescent="0.25">
      <c r="A3604" s="21">
        <v>2005</v>
      </c>
      <c r="B3604" s="2" t="s">
        <v>91</v>
      </c>
      <c r="C3604" s="2" t="s">
        <v>78</v>
      </c>
      <c r="D3604" s="2">
        <v>323</v>
      </c>
    </row>
    <row r="3605" spans="1:4" ht="15.75" x14ac:dyDescent="0.25">
      <c r="A3605" s="21">
        <v>2005</v>
      </c>
      <c r="B3605" s="2" t="s">
        <v>91</v>
      </c>
      <c r="C3605" s="2" t="s">
        <v>79</v>
      </c>
      <c r="D3605" s="2">
        <v>16</v>
      </c>
    </row>
    <row r="3606" spans="1:4" ht="15.75" x14ac:dyDescent="0.25">
      <c r="A3606" s="21">
        <v>2005</v>
      </c>
      <c r="B3606" s="2" t="s">
        <v>80</v>
      </c>
      <c r="C3606" s="2" t="s">
        <v>66</v>
      </c>
      <c r="D3606" s="2">
        <v>295</v>
      </c>
    </row>
    <row r="3607" spans="1:4" ht="15.75" x14ac:dyDescent="0.25">
      <c r="A3607" s="21">
        <v>2005</v>
      </c>
      <c r="B3607" s="2" t="s">
        <v>80</v>
      </c>
      <c r="C3607" s="2" t="s">
        <v>67</v>
      </c>
      <c r="D3607" s="2">
        <v>87</v>
      </c>
    </row>
    <row r="3608" spans="1:4" ht="15.75" x14ac:dyDescent="0.25">
      <c r="A3608" s="21">
        <v>2005</v>
      </c>
      <c r="B3608" s="2" t="s">
        <v>80</v>
      </c>
      <c r="C3608" s="2" t="s">
        <v>68</v>
      </c>
      <c r="D3608" s="2">
        <v>117</v>
      </c>
    </row>
    <row r="3609" spans="1:4" ht="15.75" x14ac:dyDescent="0.25">
      <c r="A3609" s="21">
        <v>2005</v>
      </c>
      <c r="B3609" s="2" t="s">
        <v>80</v>
      </c>
      <c r="C3609" s="2" t="s">
        <v>69</v>
      </c>
      <c r="D3609" s="2">
        <v>325</v>
      </c>
    </row>
    <row r="3610" spans="1:4" ht="15.75" x14ac:dyDescent="0.25">
      <c r="A3610" s="21">
        <v>2005</v>
      </c>
      <c r="B3610" s="2" t="s">
        <v>80</v>
      </c>
      <c r="C3610" s="2" t="s">
        <v>70</v>
      </c>
      <c r="D3610" s="2">
        <v>269</v>
      </c>
    </row>
    <row r="3611" spans="1:4" ht="15.75" x14ac:dyDescent="0.25">
      <c r="A3611" s="21">
        <v>2005</v>
      </c>
      <c r="B3611" s="2" t="s">
        <v>80</v>
      </c>
      <c r="C3611" s="2" t="s">
        <v>71</v>
      </c>
      <c r="D3611" s="2">
        <v>494</v>
      </c>
    </row>
    <row r="3612" spans="1:4" ht="15.75" x14ac:dyDescent="0.25">
      <c r="A3612" s="21">
        <v>2005</v>
      </c>
      <c r="B3612" s="2" t="s">
        <v>80</v>
      </c>
      <c r="C3612" s="2" t="s">
        <v>72</v>
      </c>
      <c r="D3612" s="2">
        <v>1079</v>
      </c>
    </row>
    <row r="3613" spans="1:4" ht="15.75" x14ac:dyDescent="0.25">
      <c r="A3613" s="21">
        <v>2005</v>
      </c>
      <c r="B3613" s="2" t="s">
        <v>80</v>
      </c>
      <c r="C3613" s="2" t="s">
        <v>73</v>
      </c>
      <c r="D3613" s="2">
        <v>236</v>
      </c>
    </row>
    <row r="3614" spans="1:4" ht="15.75" x14ac:dyDescent="0.25">
      <c r="A3614" s="21">
        <v>2005</v>
      </c>
      <c r="B3614" s="2" t="s">
        <v>80</v>
      </c>
      <c r="C3614" s="2" t="s">
        <v>74</v>
      </c>
      <c r="D3614" s="2">
        <v>622</v>
      </c>
    </row>
    <row r="3615" spans="1:4" ht="15.75" x14ac:dyDescent="0.25">
      <c r="A3615" s="21">
        <v>2005</v>
      </c>
      <c r="B3615" s="2" t="s">
        <v>80</v>
      </c>
      <c r="C3615" s="2" t="s">
        <v>75</v>
      </c>
      <c r="D3615" s="2">
        <v>715</v>
      </c>
    </row>
    <row r="3616" spans="1:4" ht="15.75" x14ac:dyDescent="0.25">
      <c r="A3616" s="21">
        <v>2005</v>
      </c>
      <c r="B3616" s="2" t="s">
        <v>80</v>
      </c>
      <c r="C3616" s="2" t="s">
        <v>76</v>
      </c>
      <c r="D3616" s="2">
        <v>21</v>
      </c>
    </row>
    <row r="3617" spans="1:4" ht="15.75" x14ac:dyDescent="0.25">
      <c r="A3617" s="21">
        <v>2005</v>
      </c>
      <c r="B3617" s="2" t="s">
        <v>80</v>
      </c>
      <c r="C3617" s="2" t="s">
        <v>22</v>
      </c>
      <c r="D3617" s="2">
        <v>4634</v>
      </c>
    </row>
    <row r="3618" spans="1:4" ht="15.75" x14ac:dyDescent="0.25">
      <c r="A3618" s="21">
        <v>2005</v>
      </c>
      <c r="B3618" s="2" t="s">
        <v>80</v>
      </c>
      <c r="C3618" s="2" t="s">
        <v>77</v>
      </c>
      <c r="D3618" s="2">
        <v>16</v>
      </c>
    </row>
    <row r="3619" spans="1:4" ht="15.75" x14ac:dyDescent="0.25">
      <c r="A3619" s="21">
        <v>2005</v>
      </c>
      <c r="B3619" s="2" t="s">
        <v>80</v>
      </c>
      <c r="C3619" s="2" t="s">
        <v>78</v>
      </c>
      <c r="D3619" s="2">
        <v>340</v>
      </c>
    </row>
    <row r="3620" spans="1:4" ht="15.75" x14ac:dyDescent="0.25">
      <c r="A3620" s="21">
        <v>2005</v>
      </c>
      <c r="B3620" s="2" t="s">
        <v>80</v>
      </c>
      <c r="C3620" s="2" t="s">
        <v>79</v>
      </c>
      <c r="D3620" s="2">
        <v>18</v>
      </c>
    </row>
    <row r="3621" spans="1:4" ht="15.75" x14ac:dyDescent="0.25">
      <c r="A3621" s="21">
        <v>2005</v>
      </c>
      <c r="B3621" s="2" t="s">
        <v>81</v>
      </c>
      <c r="C3621" s="2" t="s">
        <v>66</v>
      </c>
      <c r="D3621" s="2">
        <v>310</v>
      </c>
    </row>
    <row r="3622" spans="1:4" ht="15.75" x14ac:dyDescent="0.25">
      <c r="A3622" s="21">
        <v>2005</v>
      </c>
      <c r="B3622" s="2" t="s">
        <v>81</v>
      </c>
      <c r="C3622" s="2" t="s">
        <v>67</v>
      </c>
      <c r="D3622" s="2">
        <v>89</v>
      </c>
    </row>
    <row r="3623" spans="1:4" ht="15.75" x14ac:dyDescent="0.25">
      <c r="A3623" s="21">
        <v>2005</v>
      </c>
      <c r="B3623" s="2" t="s">
        <v>81</v>
      </c>
      <c r="C3623" s="2" t="s">
        <v>68</v>
      </c>
      <c r="D3623" s="2">
        <v>128</v>
      </c>
    </row>
    <row r="3624" spans="1:4" ht="15.75" x14ac:dyDescent="0.25">
      <c r="A3624" s="21">
        <v>2005</v>
      </c>
      <c r="B3624" s="2" t="s">
        <v>81</v>
      </c>
      <c r="C3624" s="2" t="s">
        <v>69</v>
      </c>
      <c r="D3624" s="2">
        <v>310</v>
      </c>
    </row>
    <row r="3625" spans="1:4" ht="15.75" x14ac:dyDescent="0.25">
      <c r="A3625" s="21">
        <v>2005</v>
      </c>
      <c r="B3625" s="2" t="s">
        <v>81</v>
      </c>
      <c r="C3625" s="2" t="s">
        <v>70</v>
      </c>
      <c r="D3625" s="2">
        <v>266</v>
      </c>
    </row>
    <row r="3626" spans="1:4" ht="15.75" x14ac:dyDescent="0.25">
      <c r="A3626" s="21">
        <v>2005</v>
      </c>
      <c r="B3626" s="2" t="s">
        <v>81</v>
      </c>
      <c r="C3626" s="2" t="s">
        <v>71</v>
      </c>
      <c r="D3626" s="2">
        <v>448</v>
      </c>
    </row>
    <row r="3627" spans="1:4" ht="15.75" x14ac:dyDescent="0.25">
      <c r="A3627" s="21">
        <v>2005</v>
      </c>
      <c r="B3627" s="2" t="s">
        <v>81</v>
      </c>
      <c r="C3627" s="2" t="s">
        <v>72</v>
      </c>
      <c r="D3627" s="2">
        <v>1015</v>
      </c>
    </row>
    <row r="3628" spans="1:4" ht="15.75" x14ac:dyDescent="0.25">
      <c r="A3628" s="21">
        <v>2005</v>
      </c>
      <c r="B3628" s="2" t="s">
        <v>81</v>
      </c>
      <c r="C3628" s="2" t="s">
        <v>73</v>
      </c>
      <c r="D3628" s="2">
        <v>269</v>
      </c>
    </row>
    <row r="3629" spans="1:4" ht="15.75" x14ac:dyDescent="0.25">
      <c r="A3629" s="21">
        <v>2005</v>
      </c>
      <c r="B3629" s="2" t="s">
        <v>81</v>
      </c>
      <c r="C3629" s="2" t="s">
        <v>74</v>
      </c>
      <c r="D3629" s="2">
        <v>612</v>
      </c>
    </row>
    <row r="3630" spans="1:4" ht="15.75" x14ac:dyDescent="0.25">
      <c r="A3630" s="21">
        <v>2005</v>
      </c>
      <c r="B3630" s="2" t="s">
        <v>81</v>
      </c>
      <c r="C3630" s="2" t="s">
        <v>75</v>
      </c>
      <c r="D3630" s="2">
        <v>705</v>
      </c>
    </row>
    <row r="3631" spans="1:4" ht="15.75" x14ac:dyDescent="0.25">
      <c r="A3631" s="21">
        <v>2005</v>
      </c>
      <c r="B3631" s="2" t="s">
        <v>81</v>
      </c>
      <c r="C3631" s="2" t="s">
        <v>76</v>
      </c>
      <c r="D3631" s="2">
        <v>25</v>
      </c>
    </row>
    <row r="3632" spans="1:4" ht="15.75" x14ac:dyDescent="0.25">
      <c r="A3632" s="21">
        <v>2005</v>
      </c>
      <c r="B3632" s="2" t="s">
        <v>81</v>
      </c>
      <c r="C3632" s="2" t="s">
        <v>22</v>
      </c>
      <c r="D3632" s="2">
        <v>4557</v>
      </c>
    </row>
    <row r="3633" spans="1:4" ht="15.75" x14ac:dyDescent="0.25">
      <c r="A3633" s="21">
        <v>2005</v>
      </c>
      <c r="B3633" s="2" t="s">
        <v>81</v>
      </c>
      <c r="C3633" s="2" t="s">
        <v>77</v>
      </c>
      <c r="D3633" s="2">
        <v>18</v>
      </c>
    </row>
    <row r="3634" spans="1:4" ht="15.75" x14ac:dyDescent="0.25">
      <c r="A3634" s="21">
        <v>2005</v>
      </c>
      <c r="B3634" s="2" t="s">
        <v>81</v>
      </c>
      <c r="C3634" s="2" t="s">
        <v>78</v>
      </c>
      <c r="D3634" s="2">
        <v>341</v>
      </c>
    </row>
    <row r="3635" spans="1:4" ht="15.75" x14ac:dyDescent="0.25">
      <c r="A3635" s="21">
        <v>2005</v>
      </c>
      <c r="B3635" s="2" t="s">
        <v>81</v>
      </c>
      <c r="C3635" s="2" t="s">
        <v>79</v>
      </c>
      <c r="D3635" s="2">
        <v>21</v>
      </c>
    </row>
    <row r="3636" spans="1:4" ht="15.75" x14ac:dyDescent="0.25">
      <c r="A3636" s="21">
        <v>2005</v>
      </c>
      <c r="B3636" s="2" t="s">
        <v>82</v>
      </c>
      <c r="C3636" s="2" t="s">
        <v>66</v>
      </c>
      <c r="D3636" s="2">
        <v>290</v>
      </c>
    </row>
    <row r="3637" spans="1:4" ht="15.75" x14ac:dyDescent="0.25">
      <c r="A3637" s="21">
        <v>2005</v>
      </c>
      <c r="B3637" s="2" t="s">
        <v>82</v>
      </c>
      <c r="C3637" s="2" t="s">
        <v>67</v>
      </c>
      <c r="D3637" s="2">
        <v>66</v>
      </c>
    </row>
    <row r="3638" spans="1:4" ht="15.75" x14ac:dyDescent="0.25">
      <c r="A3638" s="21">
        <v>2005</v>
      </c>
      <c r="B3638" s="2" t="s">
        <v>82</v>
      </c>
      <c r="C3638" s="2" t="s">
        <v>68</v>
      </c>
      <c r="D3638" s="2">
        <v>96</v>
      </c>
    </row>
    <row r="3639" spans="1:4" ht="15.75" x14ac:dyDescent="0.25">
      <c r="A3639" s="21">
        <v>2005</v>
      </c>
      <c r="B3639" s="2" t="s">
        <v>82</v>
      </c>
      <c r="C3639" s="2" t="s">
        <v>69</v>
      </c>
      <c r="D3639" s="2">
        <v>290</v>
      </c>
    </row>
    <row r="3640" spans="1:4" ht="15.75" x14ac:dyDescent="0.25">
      <c r="A3640" s="21">
        <v>2005</v>
      </c>
      <c r="B3640" s="2" t="s">
        <v>82</v>
      </c>
      <c r="C3640" s="2" t="s">
        <v>70</v>
      </c>
      <c r="D3640" s="2">
        <v>270</v>
      </c>
    </row>
    <row r="3641" spans="1:4" ht="15.75" x14ac:dyDescent="0.25">
      <c r="A3641" s="21">
        <v>2005</v>
      </c>
      <c r="B3641" s="2" t="s">
        <v>82</v>
      </c>
      <c r="C3641" s="2" t="s">
        <v>71</v>
      </c>
      <c r="D3641" s="2">
        <v>432</v>
      </c>
    </row>
    <row r="3642" spans="1:4" ht="15.75" x14ac:dyDescent="0.25">
      <c r="A3642" s="21">
        <v>2005</v>
      </c>
      <c r="B3642" s="2" t="s">
        <v>82</v>
      </c>
      <c r="C3642" s="2" t="s">
        <v>72</v>
      </c>
      <c r="D3642" s="2">
        <v>976</v>
      </c>
    </row>
    <row r="3643" spans="1:4" ht="15.75" x14ac:dyDescent="0.25">
      <c r="A3643" s="21">
        <v>2005</v>
      </c>
      <c r="B3643" s="2" t="s">
        <v>82</v>
      </c>
      <c r="C3643" s="2" t="s">
        <v>73</v>
      </c>
      <c r="D3643" s="2">
        <v>258</v>
      </c>
    </row>
    <row r="3644" spans="1:4" ht="15.75" x14ac:dyDescent="0.25">
      <c r="A3644" s="21">
        <v>2005</v>
      </c>
      <c r="B3644" s="2" t="s">
        <v>82</v>
      </c>
      <c r="C3644" s="2" t="s">
        <v>74</v>
      </c>
      <c r="D3644" s="2">
        <v>578</v>
      </c>
    </row>
    <row r="3645" spans="1:4" ht="15.75" x14ac:dyDescent="0.25">
      <c r="A3645" s="21">
        <v>2005</v>
      </c>
      <c r="B3645" s="2" t="s">
        <v>82</v>
      </c>
      <c r="C3645" s="2" t="s">
        <v>75</v>
      </c>
      <c r="D3645" s="2">
        <v>703</v>
      </c>
    </row>
    <row r="3646" spans="1:4" ht="15.75" x14ac:dyDescent="0.25">
      <c r="A3646" s="21">
        <v>2005</v>
      </c>
      <c r="B3646" s="2" t="s">
        <v>82</v>
      </c>
      <c r="C3646" s="2" t="s">
        <v>76</v>
      </c>
      <c r="D3646" s="2">
        <v>10</v>
      </c>
    </row>
    <row r="3647" spans="1:4" ht="15.75" x14ac:dyDescent="0.25">
      <c r="A3647" s="21">
        <v>2005</v>
      </c>
      <c r="B3647" s="2" t="s">
        <v>82</v>
      </c>
      <c r="C3647" s="2" t="s">
        <v>22</v>
      </c>
      <c r="D3647" s="2">
        <v>4374</v>
      </c>
    </row>
    <row r="3648" spans="1:4" ht="15.75" x14ac:dyDescent="0.25">
      <c r="A3648" s="21">
        <v>2005</v>
      </c>
      <c r="B3648" s="2" t="s">
        <v>82</v>
      </c>
      <c r="C3648" s="2" t="s">
        <v>77</v>
      </c>
      <c r="D3648" s="2">
        <v>17</v>
      </c>
    </row>
    <row r="3649" spans="1:4" ht="15.75" x14ac:dyDescent="0.25">
      <c r="A3649" s="21">
        <v>2005</v>
      </c>
      <c r="B3649" s="2" t="s">
        <v>82</v>
      </c>
      <c r="C3649" s="2" t="s">
        <v>78</v>
      </c>
      <c r="D3649" s="2">
        <v>367</v>
      </c>
    </row>
    <row r="3650" spans="1:4" ht="15.75" x14ac:dyDescent="0.25">
      <c r="A3650" s="21">
        <v>2005</v>
      </c>
      <c r="B3650" s="2" t="s">
        <v>82</v>
      </c>
      <c r="C3650" s="2" t="s">
        <v>79</v>
      </c>
      <c r="D3650" s="2">
        <v>21</v>
      </c>
    </row>
    <row r="3651" spans="1:4" ht="15.75" x14ac:dyDescent="0.25">
      <c r="A3651" s="21">
        <v>2005</v>
      </c>
      <c r="B3651" s="2" t="s">
        <v>83</v>
      </c>
      <c r="C3651" s="2" t="s">
        <v>66</v>
      </c>
      <c r="D3651" s="2">
        <v>312</v>
      </c>
    </row>
    <row r="3652" spans="1:4" ht="15.75" x14ac:dyDescent="0.25">
      <c r="A3652" s="21">
        <v>2005</v>
      </c>
      <c r="B3652" s="2" t="s">
        <v>83</v>
      </c>
      <c r="C3652" s="2" t="s">
        <v>67</v>
      </c>
      <c r="D3652" s="2">
        <v>100</v>
      </c>
    </row>
    <row r="3653" spans="1:4" ht="15.75" x14ac:dyDescent="0.25">
      <c r="A3653" s="21">
        <v>2005</v>
      </c>
      <c r="B3653" s="2" t="s">
        <v>83</v>
      </c>
      <c r="C3653" s="2" t="s">
        <v>68</v>
      </c>
      <c r="D3653" s="2">
        <v>89</v>
      </c>
    </row>
    <row r="3654" spans="1:4" ht="15.75" x14ac:dyDescent="0.25">
      <c r="A3654" s="21">
        <v>2005</v>
      </c>
      <c r="B3654" s="2" t="s">
        <v>83</v>
      </c>
      <c r="C3654" s="2" t="s">
        <v>69</v>
      </c>
      <c r="D3654" s="2">
        <v>351</v>
      </c>
    </row>
    <row r="3655" spans="1:4" ht="15.75" x14ac:dyDescent="0.25">
      <c r="A3655" s="21">
        <v>2005</v>
      </c>
      <c r="B3655" s="2" t="s">
        <v>83</v>
      </c>
      <c r="C3655" s="2" t="s">
        <v>70</v>
      </c>
      <c r="D3655" s="2">
        <v>258</v>
      </c>
    </row>
    <row r="3656" spans="1:4" ht="15.75" x14ac:dyDescent="0.25">
      <c r="A3656" s="21">
        <v>2005</v>
      </c>
      <c r="B3656" s="2" t="s">
        <v>83</v>
      </c>
      <c r="C3656" s="2" t="s">
        <v>71</v>
      </c>
      <c r="D3656" s="2">
        <v>468</v>
      </c>
    </row>
    <row r="3657" spans="1:4" ht="15.75" x14ac:dyDescent="0.25">
      <c r="A3657" s="21">
        <v>2005</v>
      </c>
      <c r="B3657" s="2" t="s">
        <v>83</v>
      </c>
      <c r="C3657" s="2" t="s">
        <v>72</v>
      </c>
      <c r="D3657" s="2">
        <v>1092</v>
      </c>
    </row>
    <row r="3658" spans="1:4" ht="15.75" x14ac:dyDescent="0.25">
      <c r="A3658" s="21">
        <v>2005</v>
      </c>
      <c r="B3658" s="2" t="s">
        <v>83</v>
      </c>
      <c r="C3658" s="2" t="s">
        <v>73</v>
      </c>
      <c r="D3658" s="2">
        <v>256</v>
      </c>
    </row>
    <row r="3659" spans="1:4" ht="15.75" x14ac:dyDescent="0.25">
      <c r="A3659" s="21">
        <v>2005</v>
      </c>
      <c r="B3659" s="2" t="s">
        <v>83</v>
      </c>
      <c r="C3659" s="2" t="s">
        <v>74</v>
      </c>
      <c r="D3659" s="2">
        <v>638</v>
      </c>
    </row>
    <row r="3660" spans="1:4" ht="15.75" x14ac:dyDescent="0.25">
      <c r="A3660" s="21">
        <v>2005</v>
      </c>
      <c r="B3660" s="2" t="s">
        <v>83</v>
      </c>
      <c r="C3660" s="2" t="s">
        <v>75</v>
      </c>
      <c r="D3660" s="2">
        <v>755</v>
      </c>
    </row>
    <row r="3661" spans="1:4" ht="15.75" x14ac:dyDescent="0.25">
      <c r="A3661" s="21">
        <v>2005</v>
      </c>
      <c r="B3661" s="2" t="s">
        <v>83</v>
      </c>
      <c r="C3661" s="2" t="s">
        <v>76</v>
      </c>
      <c r="D3661" s="2">
        <v>14</v>
      </c>
    </row>
    <row r="3662" spans="1:4" ht="15.75" x14ac:dyDescent="0.25">
      <c r="A3662" s="21">
        <v>2005</v>
      </c>
      <c r="B3662" s="2" t="s">
        <v>83</v>
      </c>
      <c r="C3662" s="2" t="s">
        <v>22</v>
      </c>
      <c r="D3662" s="2">
        <v>4706</v>
      </c>
    </row>
    <row r="3663" spans="1:4" ht="15.75" x14ac:dyDescent="0.25">
      <c r="A3663" s="21">
        <v>2005</v>
      </c>
      <c r="B3663" s="2" t="s">
        <v>83</v>
      </c>
      <c r="C3663" s="2" t="s">
        <v>77</v>
      </c>
      <c r="D3663" s="2">
        <v>25</v>
      </c>
    </row>
    <row r="3664" spans="1:4" ht="15.75" x14ac:dyDescent="0.25">
      <c r="A3664" s="21">
        <v>2005</v>
      </c>
      <c r="B3664" s="2" t="s">
        <v>83</v>
      </c>
      <c r="C3664" s="2" t="s">
        <v>78</v>
      </c>
      <c r="D3664" s="2">
        <v>333</v>
      </c>
    </row>
    <row r="3665" spans="1:4" ht="15.75" x14ac:dyDescent="0.25">
      <c r="A3665" s="21">
        <v>2005</v>
      </c>
      <c r="B3665" s="2" t="s">
        <v>83</v>
      </c>
      <c r="C3665" s="2" t="s">
        <v>79</v>
      </c>
      <c r="D3665" s="2">
        <v>15</v>
      </c>
    </row>
    <row r="3666" spans="1:4" ht="15.75" x14ac:dyDescent="0.25">
      <c r="A3666" s="21">
        <v>2005</v>
      </c>
      <c r="B3666" s="2" t="s">
        <v>84</v>
      </c>
      <c r="C3666" s="2" t="s">
        <v>66</v>
      </c>
      <c r="D3666" s="2">
        <v>255</v>
      </c>
    </row>
    <row r="3667" spans="1:4" ht="15.75" x14ac:dyDescent="0.25">
      <c r="A3667" s="21">
        <v>2005</v>
      </c>
      <c r="B3667" s="2" t="s">
        <v>84</v>
      </c>
      <c r="C3667" s="2" t="s">
        <v>67</v>
      </c>
      <c r="D3667" s="2">
        <v>87</v>
      </c>
    </row>
    <row r="3668" spans="1:4" ht="15.75" x14ac:dyDescent="0.25">
      <c r="A3668" s="21">
        <v>2005</v>
      </c>
      <c r="B3668" s="2" t="s">
        <v>84</v>
      </c>
      <c r="C3668" s="2" t="s">
        <v>68</v>
      </c>
      <c r="D3668" s="2">
        <v>118</v>
      </c>
    </row>
    <row r="3669" spans="1:4" ht="15.75" x14ac:dyDescent="0.25">
      <c r="A3669" s="21">
        <v>2005</v>
      </c>
      <c r="B3669" s="2" t="s">
        <v>84</v>
      </c>
      <c r="C3669" s="2" t="s">
        <v>69</v>
      </c>
      <c r="D3669" s="2">
        <v>283</v>
      </c>
    </row>
    <row r="3670" spans="1:4" ht="15.75" x14ac:dyDescent="0.25">
      <c r="A3670" s="21">
        <v>2005</v>
      </c>
      <c r="B3670" s="2" t="s">
        <v>84</v>
      </c>
      <c r="C3670" s="2" t="s">
        <v>70</v>
      </c>
      <c r="D3670" s="2">
        <v>210</v>
      </c>
    </row>
    <row r="3671" spans="1:4" ht="15.75" x14ac:dyDescent="0.25">
      <c r="A3671" s="21">
        <v>2005</v>
      </c>
      <c r="B3671" s="2" t="s">
        <v>84</v>
      </c>
      <c r="C3671" s="2" t="s">
        <v>71</v>
      </c>
      <c r="D3671" s="2">
        <v>388</v>
      </c>
    </row>
    <row r="3672" spans="1:4" ht="15.75" x14ac:dyDescent="0.25">
      <c r="A3672" s="21">
        <v>2005</v>
      </c>
      <c r="B3672" s="2" t="s">
        <v>84</v>
      </c>
      <c r="C3672" s="2" t="s">
        <v>72</v>
      </c>
      <c r="D3672" s="2">
        <v>949</v>
      </c>
    </row>
    <row r="3673" spans="1:4" ht="15.75" x14ac:dyDescent="0.25">
      <c r="A3673" s="21">
        <v>2005</v>
      </c>
      <c r="B3673" s="2" t="s">
        <v>84</v>
      </c>
      <c r="C3673" s="2" t="s">
        <v>73</v>
      </c>
      <c r="D3673" s="2">
        <v>216</v>
      </c>
    </row>
    <row r="3674" spans="1:4" ht="15.75" x14ac:dyDescent="0.25">
      <c r="A3674" s="21">
        <v>2005</v>
      </c>
      <c r="B3674" s="2" t="s">
        <v>84</v>
      </c>
      <c r="C3674" s="2" t="s">
        <v>74</v>
      </c>
      <c r="D3674" s="2">
        <v>582</v>
      </c>
    </row>
    <row r="3675" spans="1:4" ht="15.75" x14ac:dyDescent="0.25">
      <c r="A3675" s="21">
        <v>2005</v>
      </c>
      <c r="B3675" s="2" t="s">
        <v>84</v>
      </c>
      <c r="C3675" s="2" t="s">
        <v>75</v>
      </c>
      <c r="D3675" s="2">
        <v>618</v>
      </c>
    </row>
    <row r="3676" spans="1:4" ht="15.75" x14ac:dyDescent="0.25">
      <c r="A3676" s="21">
        <v>2005</v>
      </c>
      <c r="B3676" s="2" t="s">
        <v>84</v>
      </c>
      <c r="C3676" s="2" t="s">
        <v>76</v>
      </c>
      <c r="D3676" s="2">
        <v>20</v>
      </c>
    </row>
    <row r="3677" spans="1:4" ht="15.75" x14ac:dyDescent="0.25">
      <c r="A3677" s="21">
        <v>2005</v>
      </c>
      <c r="B3677" s="2" t="s">
        <v>84</v>
      </c>
      <c r="C3677" s="2" t="s">
        <v>22</v>
      </c>
      <c r="D3677" s="2">
        <v>4052</v>
      </c>
    </row>
    <row r="3678" spans="1:4" ht="15.75" x14ac:dyDescent="0.25">
      <c r="A3678" s="21">
        <v>2005</v>
      </c>
      <c r="B3678" s="2" t="s">
        <v>84</v>
      </c>
      <c r="C3678" s="2" t="s">
        <v>77</v>
      </c>
      <c r="D3678" s="2">
        <v>14</v>
      </c>
    </row>
    <row r="3679" spans="1:4" ht="15.75" x14ac:dyDescent="0.25">
      <c r="A3679" s="21">
        <v>2005</v>
      </c>
      <c r="B3679" s="2" t="s">
        <v>84</v>
      </c>
      <c r="C3679" s="2" t="s">
        <v>78</v>
      </c>
      <c r="D3679" s="2">
        <v>294</v>
      </c>
    </row>
    <row r="3680" spans="1:4" ht="15.75" x14ac:dyDescent="0.25">
      <c r="A3680" s="21">
        <v>2005</v>
      </c>
      <c r="B3680" s="2" t="s">
        <v>84</v>
      </c>
      <c r="C3680" s="2" t="s">
        <v>79</v>
      </c>
      <c r="D3680" s="2">
        <v>18</v>
      </c>
    </row>
    <row r="3681" spans="1:4" ht="15.75" x14ac:dyDescent="0.25">
      <c r="A3681" s="21">
        <v>2005</v>
      </c>
      <c r="B3681" s="2" t="s">
        <v>85</v>
      </c>
      <c r="C3681" s="2" t="s">
        <v>66</v>
      </c>
      <c r="D3681" s="2">
        <v>284</v>
      </c>
    </row>
    <row r="3682" spans="1:4" ht="15.75" x14ac:dyDescent="0.25">
      <c r="A3682" s="21">
        <v>2005</v>
      </c>
      <c r="B3682" s="2" t="s">
        <v>85</v>
      </c>
      <c r="C3682" s="2" t="s">
        <v>67</v>
      </c>
      <c r="D3682" s="2">
        <v>88</v>
      </c>
    </row>
    <row r="3683" spans="1:4" ht="15.75" x14ac:dyDescent="0.25">
      <c r="A3683" s="21">
        <v>2005</v>
      </c>
      <c r="B3683" s="2" t="s">
        <v>85</v>
      </c>
      <c r="C3683" s="2" t="s">
        <v>68</v>
      </c>
      <c r="D3683" s="2">
        <v>113</v>
      </c>
    </row>
    <row r="3684" spans="1:4" ht="15.75" x14ac:dyDescent="0.25">
      <c r="A3684" s="21">
        <v>2005</v>
      </c>
      <c r="B3684" s="2" t="s">
        <v>85</v>
      </c>
      <c r="C3684" s="2" t="s">
        <v>69</v>
      </c>
      <c r="D3684" s="2">
        <v>319</v>
      </c>
    </row>
    <row r="3685" spans="1:4" ht="15.75" x14ac:dyDescent="0.25">
      <c r="A3685" s="21">
        <v>2005</v>
      </c>
      <c r="B3685" s="2" t="s">
        <v>85</v>
      </c>
      <c r="C3685" s="2" t="s">
        <v>70</v>
      </c>
      <c r="D3685" s="2">
        <v>266</v>
      </c>
    </row>
    <row r="3686" spans="1:4" ht="15.75" x14ac:dyDescent="0.25">
      <c r="A3686" s="21">
        <v>2005</v>
      </c>
      <c r="B3686" s="2" t="s">
        <v>85</v>
      </c>
      <c r="C3686" s="2" t="s">
        <v>71</v>
      </c>
      <c r="D3686" s="2">
        <v>435</v>
      </c>
    </row>
    <row r="3687" spans="1:4" ht="15.75" x14ac:dyDescent="0.25">
      <c r="A3687" s="21">
        <v>2005</v>
      </c>
      <c r="B3687" s="2" t="s">
        <v>85</v>
      </c>
      <c r="C3687" s="2" t="s">
        <v>72</v>
      </c>
      <c r="D3687" s="2">
        <v>1001</v>
      </c>
    </row>
    <row r="3688" spans="1:4" ht="15.75" x14ac:dyDescent="0.25">
      <c r="A3688" s="21">
        <v>2005</v>
      </c>
      <c r="B3688" s="2" t="s">
        <v>85</v>
      </c>
      <c r="C3688" s="2" t="s">
        <v>73</v>
      </c>
      <c r="D3688" s="2">
        <v>241</v>
      </c>
    </row>
    <row r="3689" spans="1:4" ht="15.75" x14ac:dyDescent="0.25">
      <c r="A3689" s="21">
        <v>2005</v>
      </c>
      <c r="B3689" s="2" t="s">
        <v>85</v>
      </c>
      <c r="C3689" s="2" t="s">
        <v>74</v>
      </c>
      <c r="D3689" s="2">
        <v>535</v>
      </c>
    </row>
    <row r="3690" spans="1:4" ht="15.75" x14ac:dyDescent="0.25">
      <c r="A3690" s="21">
        <v>2005</v>
      </c>
      <c r="B3690" s="2" t="s">
        <v>85</v>
      </c>
      <c r="C3690" s="2" t="s">
        <v>75</v>
      </c>
      <c r="D3690" s="2">
        <v>721</v>
      </c>
    </row>
    <row r="3691" spans="1:4" ht="15.75" x14ac:dyDescent="0.25">
      <c r="A3691" s="21">
        <v>2005</v>
      </c>
      <c r="B3691" s="2" t="s">
        <v>85</v>
      </c>
      <c r="C3691" s="2" t="s">
        <v>76</v>
      </c>
      <c r="D3691" s="2">
        <v>13</v>
      </c>
    </row>
    <row r="3692" spans="1:4" ht="15.75" x14ac:dyDescent="0.25">
      <c r="A3692" s="21">
        <v>2005</v>
      </c>
      <c r="B3692" s="2" t="s">
        <v>85</v>
      </c>
      <c r="C3692" s="2" t="s">
        <v>22</v>
      </c>
      <c r="D3692" s="2">
        <v>4414</v>
      </c>
    </row>
    <row r="3693" spans="1:4" ht="15.75" x14ac:dyDescent="0.25">
      <c r="A3693" s="21">
        <v>2005</v>
      </c>
      <c r="B3693" s="2" t="s">
        <v>85</v>
      </c>
      <c r="C3693" s="2" t="s">
        <v>77</v>
      </c>
      <c r="D3693" s="2">
        <v>17</v>
      </c>
    </row>
    <row r="3694" spans="1:4" ht="15.75" x14ac:dyDescent="0.25">
      <c r="A3694" s="21">
        <v>2005</v>
      </c>
      <c r="B3694" s="2" t="s">
        <v>85</v>
      </c>
      <c r="C3694" s="2" t="s">
        <v>78</v>
      </c>
      <c r="D3694" s="2">
        <v>359</v>
      </c>
    </row>
    <row r="3695" spans="1:4" ht="15.75" x14ac:dyDescent="0.25">
      <c r="A3695" s="21">
        <v>2005</v>
      </c>
      <c r="B3695" s="2" t="s">
        <v>85</v>
      </c>
      <c r="C3695" s="2" t="s">
        <v>79</v>
      </c>
      <c r="D3695" s="2">
        <v>22</v>
      </c>
    </row>
    <row r="3696" spans="1:4" ht="15.75" x14ac:dyDescent="0.25">
      <c r="A3696" s="21">
        <v>2004</v>
      </c>
      <c r="B3696" s="2" t="s">
        <v>86</v>
      </c>
      <c r="C3696" s="2" t="s">
        <v>66</v>
      </c>
      <c r="D3696" s="2">
        <v>324</v>
      </c>
    </row>
    <row r="3697" spans="1:4" ht="15.75" x14ac:dyDescent="0.25">
      <c r="A3697" s="21">
        <v>2004</v>
      </c>
      <c r="B3697" s="2" t="s">
        <v>86</v>
      </c>
      <c r="C3697" s="2" t="s">
        <v>67</v>
      </c>
      <c r="D3697" s="2">
        <v>95</v>
      </c>
    </row>
    <row r="3698" spans="1:4" ht="15.75" x14ac:dyDescent="0.25">
      <c r="A3698" s="21">
        <v>2004</v>
      </c>
      <c r="B3698" s="2" t="s">
        <v>86</v>
      </c>
      <c r="C3698" s="2" t="s">
        <v>68</v>
      </c>
      <c r="D3698" s="2">
        <v>131</v>
      </c>
    </row>
    <row r="3699" spans="1:4" ht="15.75" x14ac:dyDescent="0.25">
      <c r="A3699" s="21">
        <v>2004</v>
      </c>
      <c r="B3699" s="2" t="s">
        <v>86</v>
      </c>
      <c r="C3699" s="2" t="s">
        <v>69</v>
      </c>
      <c r="D3699" s="2">
        <v>316</v>
      </c>
    </row>
    <row r="3700" spans="1:4" ht="15.75" x14ac:dyDescent="0.25">
      <c r="A3700" s="21">
        <v>2004</v>
      </c>
      <c r="B3700" s="2" t="s">
        <v>86</v>
      </c>
      <c r="C3700" s="2" t="s">
        <v>70</v>
      </c>
      <c r="D3700" s="2">
        <v>257</v>
      </c>
    </row>
    <row r="3701" spans="1:4" ht="15.75" x14ac:dyDescent="0.25">
      <c r="A3701" s="21">
        <v>2004</v>
      </c>
      <c r="B3701" s="2" t="s">
        <v>86</v>
      </c>
      <c r="C3701" s="2" t="s">
        <v>71</v>
      </c>
      <c r="D3701" s="2">
        <v>447</v>
      </c>
    </row>
    <row r="3702" spans="1:4" ht="15.75" x14ac:dyDescent="0.25">
      <c r="A3702" s="21">
        <v>2004</v>
      </c>
      <c r="B3702" s="2" t="s">
        <v>86</v>
      </c>
      <c r="C3702" s="2" t="s">
        <v>72</v>
      </c>
      <c r="D3702" s="2">
        <v>1072</v>
      </c>
    </row>
    <row r="3703" spans="1:4" ht="15.75" x14ac:dyDescent="0.25">
      <c r="A3703" s="21">
        <v>2004</v>
      </c>
      <c r="B3703" s="2" t="s">
        <v>86</v>
      </c>
      <c r="C3703" s="2" t="s">
        <v>73</v>
      </c>
      <c r="D3703" s="2">
        <v>243</v>
      </c>
    </row>
    <row r="3704" spans="1:4" ht="15.75" x14ac:dyDescent="0.25">
      <c r="A3704" s="21">
        <v>2004</v>
      </c>
      <c r="B3704" s="2" t="s">
        <v>86</v>
      </c>
      <c r="C3704" s="2" t="s">
        <v>74</v>
      </c>
      <c r="D3704" s="2">
        <v>563</v>
      </c>
    </row>
    <row r="3705" spans="1:4" ht="15.75" x14ac:dyDescent="0.25">
      <c r="A3705" s="21">
        <v>2004</v>
      </c>
      <c r="B3705" s="2" t="s">
        <v>86</v>
      </c>
      <c r="C3705" s="2" t="s">
        <v>75</v>
      </c>
      <c r="D3705" s="2">
        <v>664</v>
      </c>
    </row>
    <row r="3706" spans="1:4" ht="15.75" x14ac:dyDescent="0.25">
      <c r="A3706" s="21">
        <v>2004</v>
      </c>
      <c r="B3706" s="2" t="s">
        <v>86</v>
      </c>
      <c r="C3706" s="2" t="s">
        <v>76</v>
      </c>
      <c r="D3706" s="2">
        <v>10</v>
      </c>
    </row>
    <row r="3707" spans="1:4" ht="15.75" x14ac:dyDescent="0.25">
      <c r="A3707" s="21">
        <v>2004</v>
      </c>
      <c r="B3707" s="2" t="s">
        <v>86</v>
      </c>
      <c r="C3707" s="2" t="s">
        <v>22</v>
      </c>
      <c r="D3707" s="2">
        <v>4485</v>
      </c>
    </row>
    <row r="3708" spans="1:4" ht="15.75" x14ac:dyDescent="0.25">
      <c r="A3708" s="21">
        <v>2004</v>
      </c>
      <c r="B3708" s="2" t="s">
        <v>86</v>
      </c>
      <c r="C3708" s="2" t="s">
        <v>77</v>
      </c>
      <c r="D3708" s="2">
        <v>19</v>
      </c>
    </row>
    <row r="3709" spans="1:4" ht="15.75" x14ac:dyDescent="0.25">
      <c r="A3709" s="21">
        <v>2004</v>
      </c>
      <c r="B3709" s="2" t="s">
        <v>86</v>
      </c>
      <c r="C3709" s="2" t="s">
        <v>78</v>
      </c>
      <c r="D3709" s="2">
        <v>326</v>
      </c>
    </row>
    <row r="3710" spans="1:4" ht="15.75" x14ac:dyDescent="0.25">
      <c r="A3710" s="21">
        <v>2004</v>
      </c>
      <c r="B3710" s="2" t="s">
        <v>86</v>
      </c>
      <c r="C3710" s="2" t="s">
        <v>79</v>
      </c>
      <c r="D3710" s="2">
        <v>18</v>
      </c>
    </row>
    <row r="3711" spans="1:4" ht="15.75" x14ac:dyDescent="0.25">
      <c r="A3711" s="21">
        <v>2004</v>
      </c>
      <c r="B3711" s="2" t="s">
        <v>87</v>
      </c>
      <c r="C3711" s="2" t="s">
        <v>66</v>
      </c>
      <c r="D3711" s="2">
        <v>320</v>
      </c>
    </row>
    <row r="3712" spans="1:4" ht="15.75" x14ac:dyDescent="0.25">
      <c r="A3712" s="21">
        <v>2004</v>
      </c>
      <c r="B3712" s="2" t="s">
        <v>87</v>
      </c>
      <c r="C3712" s="2" t="s">
        <v>67</v>
      </c>
      <c r="D3712" s="2">
        <v>83</v>
      </c>
    </row>
    <row r="3713" spans="1:4" ht="15.75" x14ac:dyDescent="0.25">
      <c r="A3713" s="21">
        <v>2004</v>
      </c>
      <c r="B3713" s="2" t="s">
        <v>87</v>
      </c>
      <c r="C3713" s="2" t="s">
        <v>68</v>
      </c>
      <c r="D3713" s="2">
        <v>134</v>
      </c>
    </row>
    <row r="3714" spans="1:4" ht="15.75" x14ac:dyDescent="0.25">
      <c r="A3714" s="21">
        <v>2004</v>
      </c>
      <c r="B3714" s="2" t="s">
        <v>87</v>
      </c>
      <c r="C3714" s="2" t="s">
        <v>69</v>
      </c>
      <c r="D3714" s="2">
        <v>306</v>
      </c>
    </row>
    <row r="3715" spans="1:4" ht="15.75" x14ac:dyDescent="0.25">
      <c r="A3715" s="21">
        <v>2004</v>
      </c>
      <c r="B3715" s="2" t="s">
        <v>87</v>
      </c>
      <c r="C3715" s="2" t="s">
        <v>70</v>
      </c>
      <c r="D3715" s="2">
        <v>263</v>
      </c>
    </row>
    <row r="3716" spans="1:4" ht="15.75" x14ac:dyDescent="0.25">
      <c r="A3716" s="21">
        <v>2004</v>
      </c>
      <c r="B3716" s="2" t="s">
        <v>87</v>
      </c>
      <c r="C3716" s="2" t="s">
        <v>71</v>
      </c>
      <c r="D3716" s="2">
        <v>472</v>
      </c>
    </row>
    <row r="3717" spans="1:4" ht="15.75" x14ac:dyDescent="0.25">
      <c r="A3717" s="21">
        <v>2004</v>
      </c>
      <c r="B3717" s="2" t="s">
        <v>87</v>
      </c>
      <c r="C3717" s="2" t="s">
        <v>72</v>
      </c>
      <c r="D3717" s="2">
        <v>1011</v>
      </c>
    </row>
    <row r="3718" spans="1:4" ht="15.75" x14ac:dyDescent="0.25">
      <c r="A3718" s="21">
        <v>2004</v>
      </c>
      <c r="B3718" s="2" t="s">
        <v>87</v>
      </c>
      <c r="C3718" s="2" t="s">
        <v>73</v>
      </c>
      <c r="D3718" s="2">
        <v>226</v>
      </c>
    </row>
    <row r="3719" spans="1:4" ht="15.75" x14ac:dyDescent="0.25">
      <c r="A3719" s="21">
        <v>2004</v>
      </c>
      <c r="B3719" s="2" t="s">
        <v>87</v>
      </c>
      <c r="C3719" s="2" t="s">
        <v>74</v>
      </c>
      <c r="D3719" s="2">
        <v>580</v>
      </c>
    </row>
    <row r="3720" spans="1:4" ht="15.75" x14ac:dyDescent="0.25">
      <c r="A3720" s="21">
        <v>2004</v>
      </c>
      <c r="B3720" s="2" t="s">
        <v>87</v>
      </c>
      <c r="C3720" s="2" t="s">
        <v>75</v>
      </c>
      <c r="D3720" s="2">
        <v>699</v>
      </c>
    </row>
    <row r="3721" spans="1:4" ht="15.75" x14ac:dyDescent="0.25">
      <c r="A3721" s="21">
        <v>2004</v>
      </c>
      <c r="B3721" s="2" t="s">
        <v>87</v>
      </c>
      <c r="C3721" s="2" t="s">
        <v>76</v>
      </c>
      <c r="D3721" s="2">
        <v>17</v>
      </c>
    </row>
    <row r="3722" spans="1:4" ht="15.75" x14ac:dyDescent="0.25">
      <c r="A3722" s="21">
        <v>2004</v>
      </c>
      <c r="B3722" s="2" t="s">
        <v>87</v>
      </c>
      <c r="C3722" s="2" t="s">
        <v>22</v>
      </c>
      <c r="D3722" s="2">
        <v>4459</v>
      </c>
    </row>
    <row r="3723" spans="1:4" ht="15.75" x14ac:dyDescent="0.25">
      <c r="A3723" s="21">
        <v>2004</v>
      </c>
      <c r="B3723" s="2" t="s">
        <v>87</v>
      </c>
      <c r="C3723" s="2" t="s">
        <v>77</v>
      </c>
      <c r="D3723" s="2">
        <v>18</v>
      </c>
    </row>
    <row r="3724" spans="1:4" ht="15.75" x14ac:dyDescent="0.25">
      <c r="A3724" s="21">
        <v>2004</v>
      </c>
      <c r="B3724" s="2" t="s">
        <v>87</v>
      </c>
      <c r="C3724" s="2" t="s">
        <v>78</v>
      </c>
      <c r="D3724" s="2">
        <v>313</v>
      </c>
    </row>
    <row r="3725" spans="1:4" ht="15.75" x14ac:dyDescent="0.25">
      <c r="A3725" s="21">
        <v>2004</v>
      </c>
      <c r="B3725" s="2" t="s">
        <v>87</v>
      </c>
      <c r="C3725" s="2" t="s">
        <v>79</v>
      </c>
      <c r="D3725" s="2">
        <v>17</v>
      </c>
    </row>
    <row r="3726" spans="1:4" ht="15.75" x14ac:dyDescent="0.25">
      <c r="A3726" s="21">
        <v>2004</v>
      </c>
      <c r="B3726" s="2" t="s">
        <v>88</v>
      </c>
      <c r="C3726" s="2" t="s">
        <v>66</v>
      </c>
      <c r="D3726" s="2">
        <v>322</v>
      </c>
    </row>
    <row r="3727" spans="1:4" ht="15.75" x14ac:dyDescent="0.25">
      <c r="A3727" s="21">
        <v>2004</v>
      </c>
      <c r="B3727" s="2" t="s">
        <v>88</v>
      </c>
      <c r="C3727" s="2" t="s">
        <v>67</v>
      </c>
      <c r="D3727" s="2">
        <v>90</v>
      </c>
    </row>
    <row r="3728" spans="1:4" ht="15.75" x14ac:dyDescent="0.25">
      <c r="A3728" s="21">
        <v>2004</v>
      </c>
      <c r="B3728" s="2" t="s">
        <v>88</v>
      </c>
      <c r="C3728" s="2" t="s">
        <v>68</v>
      </c>
      <c r="D3728" s="2">
        <v>125</v>
      </c>
    </row>
    <row r="3729" spans="1:4" ht="15.75" x14ac:dyDescent="0.25">
      <c r="A3729" s="21">
        <v>2004</v>
      </c>
      <c r="B3729" s="2" t="s">
        <v>88</v>
      </c>
      <c r="C3729" s="2" t="s">
        <v>69</v>
      </c>
      <c r="D3729" s="2">
        <v>325</v>
      </c>
    </row>
    <row r="3730" spans="1:4" ht="15.75" x14ac:dyDescent="0.25">
      <c r="A3730" s="21">
        <v>2004</v>
      </c>
      <c r="B3730" s="2" t="s">
        <v>88</v>
      </c>
      <c r="C3730" s="2" t="s">
        <v>70</v>
      </c>
      <c r="D3730" s="2">
        <v>276</v>
      </c>
    </row>
    <row r="3731" spans="1:4" ht="15.75" x14ac:dyDescent="0.25">
      <c r="A3731" s="21">
        <v>2004</v>
      </c>
      <c r="B3731" s="2" t="s">
        <v>88</v>
      </c>
      <c r="C3731" s="2" t="s">
        <v>71</v>
      </c>
      <c r="D3731" s="2">
        <v>464</v>
      </c>
    </row>
    <row r="3732" spans="1:4" ht="15.75" x14ac:dyDescent="0.25">
      <c r="A3732" s="21">
        <v>2004</v>
      </c>
      <c r="B3732" s="2" t="s">
        <v>88</v>
      </c>
      <c r="C3732" s="2" t="s">
        <v>72</v>
      </c>
      <c r="D3732" s="2">
        <v>1052</v>
      </c>
    </row>
    <row r="3733" spans="1:4" ht="15.75" x14ac:dyDescent="0.25">
      <c r="A3733" s="21">
        <v>2004</v>
      </c>
      <c r="B3733" s="2" t="s">
        <v>88</v>
      </c>
      <c r="C3733" s="2" t="s">
        <v>73</v>
      </c>
      <c r="D3733" s="2">
        <v>249</v>
      </c>
    </row>
    <row r="3734" spans="1:4" ht="15.75" x14ac:dyDescent="0.25">
      <c r="A3734" s="21">
        <v>2004</v>
      </c>
      <c r="B3734" s="2" t="s">
        <v>88</v>
      </c>
      <c r="C3734" s="2" t="s">
        <v>74</v>
      </c>
      <c r="D3734" s="2">
        <v>590</v>
      </c>
    </row>
    <row r="3735" spans="1:4" ht="15.75" x14ac:dyDescent="0.25">
      <c r="A3735" s="21">
        <v>2004</v>
      </c>
      <c r="B3735" s="2" t="s">
        <v>88</v>
      </c>
      <c r="C3735" s="2" t="s">
        <v>75</v>
      </c>
      <c r="D3735" s="2">
        <v>728</v>
      </c>
    </row>
    <row r="3736" spans="1:4" ht="15.75" x14ac:dyDescent="0.25">
      <c r="A3736" s="21">
        <v>2004</v>
      </c>
      <c r="B3736" s="2" t="s">
        <v>88</v>
      </c>
      <c r="C3736" s="2" t="s">
        <v>76</v>
      </c>
      <c r="D3736" s="2">
        <v>14</v>
      </c>
    </row>
    <row r="3737" spans="1:4" ht="15.75" x14ac:dyDescent="0.25">
      <c r="A3737" s="21">
        <v>2004</v>
      </c>
      <c r="B3737" s="2" t="s">
        <v>88</v>
      </c>
      <c r="C3737" s="2" t="s">
        <v>22</v>
      </c>
      <c r="D3737" s="2">
        <v>4578</v>
      </c>
    </row>
    <row r="3738" spans="1:4" ht="15.75" x14ac:dyDescent="0.25">
      <c r="A3738" s="21">
        <v>2004</v>
      </c>
      <c r="B3738" s="2" t="s">
        <v>88</v>
      </c>
      <c r="C3738" s="2" t="s">
        <v>77</v>
      </c>
      <c r="D3738" s="2">
        <v>19</v>
      </c>
    </row>
    <row r="3739" spans="1:4" ht="15.75" x14ac:dyDescent="0.25">
      <c r="A3739" s="21">
        <v>2004</v>
      </c>
      <c r="B3739" s="2" t="s">
        <v>88</v>
      </c>
      <c r="C3739" s="2" t="s">
        <v>78</v>
      </c>
      <c r="D3739" s="2">
        <v>306</v>
      </c>
    </row>
    <row r="3740" spans="1:4" ht="15.75" x14ac:dyDescent="0.25">
      <c r="A3740" s="21">
        <v>2004</v>
      </c>
      <c r="B3740" s="2" t="s">
        <v>88</v>
      </c>
      <c r="C3740" s="2" t="s">
        <v>79</v>
      </c>
      <c r="D3740" s="2">
        <v>18</v>
      </c>
    </row>
    <row r="3741" spans="1:4" ht="15.75" x14ac:dyDescent="0.25">
      <c r="A3741" s="21">
        <v>2004</v>
      </c>
      <c r="B3741" s="2" t="s">
        <v>89</v>
      </c>
      <c r="C3741" s="2" t="s">
        <v>66</v>
      </c>
      <c r="D3741" s="2">
        <v>306</v>
      </c>
    </row>
    <row r="3742" spans="1:4" ht="15.75" x14ac:dyDescent="0.25">
      <c r="A3742" s="21">
        <v>2004</v>
      </c>
      <c r="B3742" s="2" t="s">
        <v>89</v>
      </c>
      <c r="C3742" s="2" t="s">
        <v>67</v>
      </c>
      <c r="D3742" s="2">
        <v>99</v>
      </c>
    </row>
    <row r="3743" spans="1:4" ht="15.75" x14ac:dyDescent="0.25">
      <c r="A3743" s="21">
        <v>2004</v>
      </c>
      <c r="B3743" s="2" t="s">
        <v>89</v>
      </c>
      <c r="C3743" s="2" t="s">
        <v>68</v>
      </c>
      <c r="D3743" s="2">
        <v>136</v>
      </c>
    </row>
    <row r="3744" spans="1:4" ht="15.75" x14ac:dyDescent="0.25">
      <c r="A3744" s="21">
        <v>2004</v>
      </c>
      <c r="B3744" s="2" t="s">
        <v>89</v>
      </c>
      <c r="C3744" s="2" t="s">
        <v>69</v>
      </c>
      <c r="D3744" s="2">
        <v>354</v>
      </c>
    </row>
    <row r="3745" spans="1:4" ht="15.75" x14ac:dyDescent="0.25">
      <c r="A3745" s="21">
        <v>2004</v>
      </c>
      <c r="B3745" s="2" t="s">
        <v>89</v>
      </c>
      <c r="C3745" s="2" t="s">
        <v>70</v>
      </c>
      <c r="D3745" s="2">
        <v>300</v>
      </c>
    </row>
    <row r="3746" spans="1:4" ht="15.75" x14ac:dyDescent="0.25">
      <c r="A3746" s="21">
        <v>2004</v>
      </c>
      <c r="B3746" s="2" t="s">
        <v>89</v>
      </c>
      <c r="C3746" s="2" t="s">
        <v>71</v>
      </c>
      <c r="D3746" s="2">
        <v>490</v>
      </c>
    </row>
    <row r="3747" spans="1:4" ht="15.75" x14ac:dyDescent="0.25">
      <c r="A3747" s="21">
        <v>2004</v>
      </c>
      <c r="B3747" s="2" t="s">
        <v>89</v>
      </c>
      <c r="C3747" s="2" t="s">
        <v>72</v>
      </c>
      <c r="D3747" s="2">
        <v>1034</v>
      </c>
    </row>
    <row r="3748" spans="1:4" ht="15.75" x14ac:dyDescent="0.25">
      <c r="A3748" s="21">
        <v>2004</v>
      </c>
      <c r="B3748" s="2" t="s">
        <v>89</v>
      </c>
      <c r="C3748" s="2" t="s">
        <v>73</v>
      </c>
      <c r="D3748" s="2">
        <v>238</v>
      </c>
    </row>
    <row r="3749" spans="1:4" ht="15.75" x14ac:dyDescent="0.25">
      <c r="A3749" s="21">
        <v>2004</v>
      </c>
      <c r="B3749" s="2" t="s">
        <v>89</v>
      </c>
      <c r="C3749" s="2" t="s">
        <v>74</v>
      </c>
      <c r="D3749" s="2">
        <v>647</v>
      </c>
    </row>
    <row r="3750" spans="1:4" ht="15.75" x14ac:dyDescent="0.25">
      <c r="A3750" s="21">
        <v>2004</v>
      </c>
      <c r="B3750" s="2" t="s">
        <v>89</v>
      </c>
      <c r="C3750" s="2" t="s">
        <v>75</v>
      </c>
      <c r="D3750" s="2">
        <v>747</v>
      </c>
    </row>
    <row r="3751" spans="1:4" ht="15.75" x14ac:dyDescent="0.25">
      <c r="A3751" s="21">
        <v>2004</v>
      </c>
      <c r="B3751" s="2" t="s">
        <v>89</v>
      </c>
      <c r="C3751" s="2" t="s">
        <v>76</v>
      </c>
      <c r="D3751" s="2">
        <v>18</v>
      </c>
    </row>
    <row r="3752" spans="1:4" ht="15.75" x14ac:dyDescent="0.25">
      <c r="A3752" s="21">
        <v>2004</v>
      </c>
      <c r="B3752" s="2" t="s">
        <v>89</v>
      </c>
      <c r="C3752" s="2" t="s">
        <v>22</v>
      </c>
      <c r="D3752" s="2">
        <v>4769</v>
      </c>
    </row>
    <row r="3753" spans="1:4" ht="15.75" x14ac:dyDescent="0.25">
      <c r="A3753" s="21">
        <v>2004</v>
      </c>
      <c r="B3753" s="2" t="s">
        <v>89</v>
      </c>
      <c r="C3753" s="2" t="s">
        <v>77</v>
      </c>
      <c r="D3753" s="2">
        <v>15</v>
      </c>
    </row>
    <row r="3754" spans="1:4" ht="15.75" x14ac:dyDescent="0.25">
      <c r="A3754" s="21">
        <v>2004</v>
      </c>
      <c r="B3754" s="2" t="s">
        <v>89</v>
      </c>
      <c r="C3754" s="2" t="s">
        <v>78</v>
      </c>
      <c r="D3754" s="2">
        <v>366</v>
      </c>
    </row>
    <row r="3755" spans="1:4" ht="15.75" x14ac:dyDescent="0.25">
      <c r="A3755" s="21">
        <v>2004</v>
      </c>
      <c r="B3755" s="2" t="s">
        <v>89</v>
      </c>
      <c r="C3755" s="2" t="s">
        <v>79</v>
      </c>
      <c r="D3755" s="2">
        <v>19</v>
      </c>
    </row>
    <row r="3756" spans="1:4" ht="15.75" x14ac:dyDescent="0.25">
      <c r="A3756" s="21">
        <v>2004</v>
      </c>
      <c r="B3756" s="2" t="s">
        <v>90</v>
      </c>
      <c r="C3756" s="2" t="s">
        <v>66</v>
      </c>
      <c r="D3756" s="2">
        <v>304</v>
      </c>
    </row>
    <row r="3757" spans="1:4" ht="15.75" x14ac:dyDescent="0.25">
      <c r="A3757" s="21">
        <v>2004</v>
      </c>
      <c r="B3757" s="2" t="s">
        <v>90</v>
      </c>
      <c r="C3757" s="2" t="s">
        <v>67</v>
      </c>
      <c r="D3757" s="2">
        <v>78</v>
      </c>
    </row>
    <row r="3758" spans="1:4" ht="15.75" x14ac:dyDescent="0.25">
      <c r="A3758" s="21">
        <v>2004</v>
      </c>
      <c r="B3758" s="2" t="s">
        <v>90</v>
      </c>
      <c r="C3758" s="2" t="s">
        <v>68</v>
      </c>
      <c r="D3758" s="2">
        <v>117</v>
      </c>
    </row>
    <row r="3759" spans="1:4" ht="15.75" x14ac:dyDescent="0.25">
      <c r="A3759" s="21">
        <v>2004</v>
      </c>
      <c r="B3759" s="2" t="s">
        <v>90</v>
      </c>
      <c r="C3759" s="2" t="s">
        <v>69</v>
      </c>
      <c r="D3759" s="2">
        <v>321</v>
      </c>
    </row>
    <row r="3760" spans="1:4" ht="15.75" x14ac:dyDescent="0.25">
      <c r="A3760" s="21">
        <v>2004</v>
      </c>
      <c r="B3760" s="2" t="s">
        <v>90</v>
      </c>
      <c r="C3760" s="2" t="s">
        <v>70</v>
      </c>
      <c r="D3760" s="2">
        <v>283</v>
      </c>
    </row>
    <row r="3761" spans="1:4" ht="15.75" x14ac:dyDescent="0.25">
      <c r="A3761" s="21">
        <v>2004</v>
      </c>
      <c r="B3761" s="2" t="s">
        <v>90</v>
      </c>
      <c r="C3761" s="2" t="s">
        <v>71</v>
      </c>
      <c r="D3761" s="2">
        <v>460</v>
      </c>
    </row>
    <row r="3762" spans="1:4" ht="15.75" x14ac:dyDescent="0.25">
      <c r="A3762" s="21">
        <v>2004</v>
      </c>
      <c r="B3762" s="2" t="s">
        <v>90</v>
      </c>
      <c r="C3762" s="2" t="s">
        <v>72</v>
      </c>
      <c r="D3762" s="2">
        <v>1092</v>
      </c>
    </row>
    <row r="3763" spans="1:4" ht="15.75" x14ac:dyDescent="0.25">
      <c r="A3763" s="21">
        <v>2004</v>
      </c>
      <c r="B3763" s="2" t="s">
        <v>90</v>
      </c>
      <c r="C3763" s="2" t="s">
        <v>73</v>
      </c>
      <c r="D3763" s="2">
        <v>274</v>
      </c>
    </row>
    <row r="3764" spans="1:4" ht="15.75" x14ac:dyDescent="0.25">
      <c r="A3764" s="21">
        <v>2004</v>
      </c>
      <c r="B3764" s="2" t="s">
        <v>90</v>
      </c>
      <c r="C3764" s="2" t="s">
        <v>74</v>
      </c>
      <c r="D3764" s="2">
        <v>648</v>
      </c>
    </row>
    <row r="3765" spans="1:4" ht="15.75" x14ac:dyDescent="0.25">
      <c r="A3765" s="21">
        <v>2004</v>
      </c>
      <c r="B3765" s="2" t="s">
        <v>90</v>
      </c>
      <c r="C3765" s="2" t="s">
        <v>75</v>
      </c>
      <c r="D3765" s="2">
        <v>661</v>
      </c>
    </row>
    <row r="3766" spans="1:4" ht="15.75" x14ac:dyDescent="0.25">
      <c r="A3766" s="21">
        <v>2004</v>
      </c>
      <c r="B3766" s="2" t="s">
        <v>90</v>
      </c>
      <c r="C3766" s="2" t="s">
        <v>76</v>
      </c>
      <c r="D3766" s="2">
        <v>14</v>
      </c>
    </row>
    <row r="3767" spans="1:4" ht="15.75" x14ac:dyDescent="0.25">
      <c r="A3767" s="21">
        <v>2004</v>
      </c>
      <c r="B3767" s="2" t="s">
        <v>90</v>
      </c>
      <c r="C3767" s="2" t="s">
        <v>22</v>
      </c>
      <c r="D3767" s="2">
        <v>4628</v>
      </c>
    </row>
    <row r="3768" spans="1:4" ht="15.75" x14ac:dyDescent="0.25">
      <c r="A3768" s="21">
        <v>2004</v>
      </c>
      <c r="B3768" s="2" t="s">
        <v>90</v>
      </c>
      <c r="C3768" s="2" t="s">
        <v>77</v>
      </c>
      <c r="D3768" s="2">
        <v>23</v>
      </c>
    </row>
    <row r="3769" spans="1:4" ht="15.75" x14ac:dyDescent="0.25">
      <c r="A3769" s="21">
        <v>2004</v>
      </c>
      <c r="B3769" s="2" t="s">
        <v>90</v>
      </c>
      <c r="C3769" s="2" t="s">
        <v>78</v>
      </c>
      <c r="D3769" s="2">
        <v>335</v>
      </c>
    </row>
    <row r="3770" spans="1:4" ht="15.75" x14ac:dyDescent="0.25">
      <c r="A3770" s="21">
        <v>2004</v>
      </c>
      <c r="B3770" s="2" t="s">
        <v>90</v>
      </c>
      <c r="C3770" s="2" t="s">
        <v>79</v>
      </c>
      <c r="D3770" s="2">
        <v>18</v>
      </c>
    </row>
    <row r="3771" spans="1:4" ht="15.75" x14ac:dyDescent="0.25">
      <c r="A3771" s="21">
        <v>2004</v>
      </c>
      <c r="B3771" s="2" t="s">
        <v>91</v>
      </c>
      <c r="C3771" s="2" t="s">
        <v>66</v>
      </c>
      <c r="D3771" s="2">
        <v>330</v>
      </c>
    </row>
    <row r="3772" spans="1:4" ht="15.75" x14ac:dyDescent="0.25">
      <c r="A3772" s="21">
        <v>2004</v>
      </c>
      <c r="B3772" s="2" t="s">
        <v>91</v>
      </c>
      <c r="C3772" s="2" t="s">
        <v>67</v>
      </c>
      <c r="D3772" s="2">
        <v>95</v>
      </c>
    </row>
    <row r="3773" spans="1:4" ht="15.75" x14ac:dyDescent="0.25">
      <c r="A3773" s="21">
        <v>2004</v>
      </c>
      <c r="B3773" s="2" t="s">
        <v>91</v>
      </c>
      <c r="C3773" s="2" t="s">
        <v>68</v>
      </c>
      <c r="D3773" s="2">
        <v>114</v>
      </c>
    </row>
    <row r="3774" spans="1:4" ht="15.75" x14ac:dyDescent="0.25">
      <c r="A3774" s="21">
        <v>2004</v>
      </c>
      <c r="B3774" s="2" t="s">
        <v>91</v>
      </c>
      <c r="C3774" s="2" t="s">
        <v>69</v>
      </c>
      <c r="D3774" s="2">
        <v>300</v>
      </c>
    </row>
    <row r="3775" spans="1:4" ht="15.75" x14ac:dyDescent="0.25">
      <c r="A3775" s="21">
        <v>2004</v>
      </c>
      <c r="B3775" s="2" t="s">
        <v>91</v>
      </c>
      <c r="C3775" s="2" t="s">
        <v>70</v>
      </c>
      <c r="D3775" s="2">
        <v>262</v>
      </c>
    </row>
    <row r="3776" spans="1:4" ht="15.75" x14ac:dyDescent="0.25">
      <c r="A3776" s="21">
        <v>2004</v>
      </c>
      <c r="B3776" s="2" t="s">
        <v>91</v>
      </c>
      <c r="C3776" s="2" t="s">
        <v>71</v>
      </c>
      <c r="D3776" s="2">
        <v>437</v>
      </c>
    </row>
    <row r="3777" spans="1:4" ht="15.75" x14ac:dyDescent="0.25">
      <c r="A3777" s="21">
        <v>2004</v>
      </c>
      <c r="B3777" s="2" t="s">
        <v>91</v>
      </c>
      <c r="C3777" s="2" t="s">
        <v>72</v>
      </c>
      <c r="D3777" s="2">
        <v>1044</v>
      </c>
    </row>
    <row r="3778" spans="1:4" ht="15.75" x14ac:dyDescent="0.25">
      <c r="A3778" s="21">
        <v>2004</v>
      </c>
      <c r="B3778" s="2" t="s">
        <v>91</v>
      </c>
      <c r="C3778" s="2" t="s">
        <v>73</v>
      </c>
      <c r="D3778" s="2">
        <v>233</v>
      </c>
    </row>
    <row r="3779" spans="1:4" ht="15.75" x14ac:dyDescent="0.25">
      <c r="A3779" s="21">
        <v>2004</v>
      </c>
      <c r="B3779" s="2" t="s">
        <v>91</v>
      </c>
      <c r="C3779" s="2" t="s">
        <v>74</v>
      </c>
      <c r="D3779" s="2">
        <v>623</v>
      </c>
    </row>
    <row r="3780" spans="1:4" ht="15.75" x14ac:dyDescent="0.25">
      <c r="A3780" s="21">
        <v>2004</v>
      </c>
      <c r="B3780" s="2" t="s">
        <v>91</v>
      </c>
      <c r="C3780" s="2" t="s">
        <v>75</v>
      </c>
      <c r="D3780" s="2">
        <v>770</v>
      </c>
    </row>
    <row r="3781" spans="1:4" ht="15.75" x14ac:dyDescent="0.25">
      <c r="A3781" s="21">
        <v>2004</v>
      </c>
      <c r="B3781" s="2" t="s">
        <v>91</v>
      </c>
      <c r="C3781" s="2" t="s">
        <v>76</v>
      </c>
      <c r="D3781" s="2">
        <v>18</v>
      </c>
    </row>
    <row r="3782" spans="1:4" ht="15.75" x14ac:dyDescent="0.25">
      <c r="A3782" s="21">
        <v>2004</v>
      </c>
      <c r="B3782" s="2" t="s">
        <v>91</v>
      </c>
      <c r="C3782" s="2" t="s">
        <v>22</v>
      </c>
      <c r="D3782" s="2">
        <v>4620</v>
      </c>
    </row>
    <row r="3783" spans="1:4" ht="15.75" x14ac:dyDescent="0.25">
      <c r="A3783" s="21">
        <v>2004</v>
      </c>
      <c r="B3783" s="2" t="s">
        <v>91</v>
      </c>
      <c r="C3783" s="2" t="s">
        <v>77</v>
      </c>
      <c r="D3783" s="2">
        <v>24</v>
      </c>
    </row>
    <row r="3784" spans="1:4" ht="15.75" x14ac:dyDescent="0.25">
      <c r="A3784" s="21">
        <v>2004</v>
      </c>
      <c r="B3784" s="2" t="s">
        <v>91</v>
      </c>
      <c r="C3784" s="2" t="s">
        <v>78</v>
      </c>
      <c r="D3784" s="2">
        <v>355</v>
      </c>
    </row>
    <row r="3785" spans="1:4" ht="15.75" x14ac:dyDescent="0.25">
      <c r="A3785" s="21">
        <v>2004</v>
      </c>
      <c r="B3785" s="2" t="s">
        <v>91</v>
      </c>
      <c r="C3785" s="2" t="s">
        <v>79</v>
      </c>
      <c r="D3785" s="2">
        <v>15</v>
      </c>
    </row>
    <row r="3786" spans="1:4" ht="15.75" x14ac:dyDescent="0.25">
      <c r="A3786" s="21">
        <v>2004</v>
      </c>
      <c r="B3786" s="2" t="s">
        <v>80</v>
      </c>
      <c r="C3786" s="2" t="s">
        <v>66</v>
      </c>
      <c r="D3786" s="2">
        <v>330</v>
      </c>
    </row>
    <row r="3787" spans="1:4" ht="15.75" x14ac:dyDescent="0.25">
      <c r="A3787" s="21">
        <v>2004</v>
      </c>
      <c r="B3787" s="2" t="s">
        <v>80</v>
      </c>
      <c r="C3787" s="2" t="s">
        <v>67</v>
      </c>
      <c r="D3787" s="2">
        <v>86</v>
      </c>
    </row>
    <row r="3788" spans="1:4" ht="15.75" x14ac:dyDescent="0.25">
      <c r="A3788" s="21">
        <v>2004</v>
      </c>
      <c r="B3788" s="2" t="s">
        <v>80</v>
      </c>
      <c r="C3788" s="2" t="s">
        <v>68</v>
      </c>
      <c r="D3788" s="2">
        <v>124</v>
      </c>
    </row>
    <row r="3789" spans="1:4" ht="15.75" x14ac:dyDescent="0.25">
      <c r="A3789" s="21">
        <v>2004</v>
      </c>
      <c r="B3789" s="2" t="s">
        <v>80</v>
      </c>
      <c r="C3789" s="2" t="s">
        <v>69</v>
      </c>
      <c r="D3789" s="2">
        <v>309</v>
      </c>
    </row>
    <row r="3790" spans="1:4" ht="15.75" x14ac:dyDescent="0.25">
      <c r="A3790" s="21">
        <v>2004</v>
      </c>
      <c r="B3790" s="2" t="s">
        <v>80</v>
      </c>
      <c r="C3790" s="2" t="s">
        <v>70</v>
      </c>
      <c r="D3790" s="2">
        <v>251</v>
      </c>
    </row>
    <row r="3791" spans="1:4" ht="15.75" x14ac:dyDescent="0.25">
      <c r="A3791" s="21">
        <v>2004</v>
      </c>
      <c r="B3791" s="2" t="s">
        <v>80</v>
      </c>
      <c r="C3791" s="2" t="s">
        <v>71</v>
      </c>
      <c r="D3791" s="2">
        <v>436</v>
      </c>
    </row>
    <row r="3792" spans="1:4" ht="15.75" x14ac:dyDescent="0.25">
      <c r="A3792" s="21">
        <v>2004</v>
      </c>
      <c r="B3792" s="2" t="s">
        <v>80</v>
      </c>
      <c r="C3792" s="2" t="s">
        <v>72</v>
      </c>
      <c r="D3792" s="2">
        <v>1039</v>
      </c>
    </row>
    <row r="3793" spans="1:4" ht="15.75" x14ac:dyDescent="0.25">
      <c r="A3793" s="21">
        <v>2004</v>
      </c>
      <c r="B3793" s="2" t="s">
        <v>80</v>
      </c>
      <c r="C3793" s="2" t="s">
        <v>73</v>
      </c>
      <c r="D3793" s="2">
        <v>255</v>
      </c>
    </row>
    <row r="3794" spans="1:4" ht="15.75" x14ac:dyDescent="0.25">
      <c r="A3794" s="21">
        <v>2004</v>
      </c>
      <c r="B3794" s="2" t="s">
        <v>80</v>
      </c>
      <c r="C3794" s="2" t="s">
        <v>74</v>
      </c>
      <c r="D3794" s="2">
        <v>575</v>
      </c>
    </row>
    <row r="3795" spans="1:4" ht="15.75" x14ac:dyDescent="0.25">
      <c r="A3795" s="21">
        <v>2004</v>
      </c>
      <c r="B3795" s="2" t="s">
        <v>80</v>
      </c>
      <c r="C3795" s="2" t="s">
        <v>75</v>
      </c>
      <c r="D3795" s="2">
        <v>715</v>
      </c>
    </row>
    <row r="3796" spans="1:4" ht="15.75" x14ac:dyDescent="0.25">
      <c r="A3796" s="21">
        <v>2004</v>
      </c>
      <c r="B3796" s="2" t="s">
        <v>80</v>
      </c>
      <c r="C3796" s="2" t="s">
        <v>76</v>
      </c>
      <c r="D3796" s="2">
        <v>18</v>
      </c>
    </row>
    <row r="3797" spans="1:4" ht="15.75" x14ac:dyDescent="0.25">
      <c r="A3797" s="21">
        <v>2004</v>
      </c>
      <c r="B3797" s="2" t="s">
        <v>80</v>
      </c>
      <c r="C3797" s="2" t="s">
        <v>22</v>
      </c>
      <c r="D3797" s="2">
        <v>4524</v>
      </c>
    </row>
    <row r="3798" spans="1:4" ht="15.75" x14ac:dyDescent="0.25">
      <c r="A3798" s="21">
        <v>2004</v>
      </c>
      <c r="B3798" s="2" t="s">
        <v>80</v>
      </c>
      <c r="C3798" s="2" t="s">
        <v>77</v>
      </c>
      <c r="D3798" s="2">
        <v>23</v>
      </c>
    </row>
    <row r="3799" spans="1:4" ht="15.75" x14ac:dyDescent="0.25">
      <c r="A3799" s="21">
        <v>2004</v>
      </c>
      <c r="B3799" s="2" t="s">
        <v>80</v>
      </c>
      <c r="C3799" s="2" t="s">
        <v>78</v>
      </c>
      <c r="D3799" s="2">
        <v>347</v>
      </c>
    </row>
    <row r="3800" spans="1:4" ht="15.75" x14ac:dyDescent="0.25">
      <c r="A3800" s="21">
        <v>2004</v>
      </c>
      <c r="B3800" s="2" t="s">
        <v>80</v>
      </c>
      <c r="C3800" s="2" t="s">
        <v>79</v>
      </c>
      <c r="D3800" s="2">
        <v>16</v>
      </c>
    </row>
    <row r="3801" spans="1:4" ht="15.75" x14ac:dyDescent="0.25">
      <c r="A3801" s="21">
        <v>2004</v>
      </c>
      <c r="B3801" s="2" t="s">
        <v>81</v>
      </c>
      <c r="C3801" s="2" t="s">
        <v>66</v>
      </c>
      <c r="D3801" s="2">
        <v>307</v>
      </c>
    </row>
    <row r="3802" spans="1:4" ht="15.75" x14ac:dyDescent="0.25">
      <c r="A3802" s="21">
        <v>2004</v>
      </c>
      <c r="B3802" s="2" t="s">
        <v>81</v>
      </c>
      <c r="C3802" s="2" t="s">
        <v>67</v>
      </c>
      <c r="D3802" s="2">
        <v>89</v>
      </c>
    </row>
    <row r="3803" spans="1:4" ht="15.75" x14ac:dyDescent="0.25">
      <c r="A3803" s="21">
        <v>2004</v>
      </c>
      <c r="B3803" s="2" t="s">
        <v>81</v>
      </c>
      <c r="C3803" s="2" t="s">
        <v>68</v>
      </c>
      <c r="D3803" s="2">
        <v>111</v>
      </c>
    </row>
    <row r="3804" spans="1:4" ht="15.75" x14ac:dyDescent="0.25">
      <c r="A3804" s="21">
        <v>2004</v>
      </c>
      <c r="B3804" s="2" t="s">
        <v>81</v>
      </c>
      <c r="C3804" s="2" t="s">
        <v>69</v>
      </c>
      <c r="D3804" s="2">
        <v>328</v>
      </c>
    </row>
    <row r="3805" spans="1:4" ht="15.75" x14ac:dyDescent="0.25">
      <c r="A3805" s="21">
        <v>2004</v>
      </c>
      <c r="B3805" s="2" t="s">
        <v>81</v>
      </c>
      <c r="C3805" s="2" t="s">
        <v>70</v>
      </c>
      <c r="D3805" s="2">
        <v>275</v>
      </c>
    </row>
    <row r="3806" spans="1:4" ht="15.75" x14ac:dyDescent="0.25">
      <c r="A3806" s="21">
        <v>2004</v>
      </c>
      <c r="B3806" s="2" t="s">
        <v>81</v>
      </c>
      <c r="C3806" s="2" t="s">
        <v>71</v>
      </c>
      <c r="D3806" s="2">
        <v>423</v>
      </c>
    </row>
    <row r="3807" spans="1:4" ht="15.75" x14ac:dyDescent="0.25">
      <c r="A3807" s="21">
        <v>2004</v>
      </c>
      <c r="B3807" s="2" t="s">
        <v>81</v>
      </c>
      <c r="C3807" s="2" t="s">
        <v>72</v>
      </c>
      <c r="D3807" s="2">
        <v>990</v>
      </c>
    </row>
    <row r="3808" spans="1:4" ht="15.75" x14ac:dyDescent="0.25">
      <c r="A3808" s="21">
        <v>2004</v>
      </c>
      <c r="B3808" s="2" t="s">
        <v>81</v>
      </c>
      <c r="C3808" s="2" t="s">
        <v>73</v>
      </c>
      <c r="D3808" s="2">
        <v>264</v>
      </c>
    </row>
    <row r="3809" spans="1:4" ht="15.75" x14ac:dyDescent="0.25">
      <c r="A3809" s="21">
        <v>2004</v>
      </c>
      <c r="B3809" s="2" t="s">
        <v>81</v>
      </c>
      <c r="C3809" s="2" t="s">
        <v>74</v>
      </c>
      <c r="D3809" s="2">
        <v>632</v>
      </c>
    </row>
    <row r="3810" spans="1:4" ht="15.75" x14ac:dyDescent="0.25">
      <c r="A3810" s="21">
        <v>2004</v>
      </c>
      <c r="B3810" s="2" t="s">
        <v>81</v>
      </c>
      <c r="C3810" s="2" t="s">
        <v>75</v>
      </c>
      <c r="D3810" s="2">
        <v>722</v>
      </c>
    </row>
    <row r="3811" spans="1:4" ht="15.75" x14ac:dyDescent="0.25">
      <c r="A3811" s="21">
        <v>2004</v>
      </c>
      <c r="B3811" s="2" t="s">
        <v>81</v>
      </c>
      <c r="C3811" s="2" t="s">
        <v>76</v>
      </c>
      <c r="D3811" s="2">
        <v>9</v>
      </c>
    </row>
    <row r="3812" spans="1:4" ht="15.75" x14ac:dyDescent="0.25">
      <c r="A3812" s="21">
        <v>2004</v>
      </c>
      <c r="B3812" s="2" t="s">
        <v>81</v>
      </c>
      <c r="C3812" s="2" t="s">
        <v>22</v>
      </c>
      <c r="D3812" s="2">
        <v>4492</v>
      </c>
    </row>
    <row r="3813" spans="1:4" ht="15.75" x14ac:dyDescent="0.25">
      <c r="A3813" s="21">
        <v>2004</v>
      </c>
      <c r="B3813" s="2" t="s">
        <v>81</v>
      </c>
      <c r="C3813" s="2" t="s">
        <v>77</v>
      </c>
      <c r="D3813" s="2">
        <v>17</v>
      </c>
    </row>
    <row r="3814" spans="1:4" ht="15.75" x14ac:dyDescent="0.25">
      <c r="A3814" s="21">
        <v>2004</v>
      </c>
      <c r="B3814" s="2" t="s">
        <v>81</v>
      </c>
      <c r="C3814" s="2" t="s">
        <v>78</v>
      </c>
      <c r="D3814" s="2">
        <v>298</v>
      </c>
    </row>
    <row r="3815" spans="1:4" ht="15.75" x14ac:dyDescent="0.25">
      <c r="A3815" s="21">
        <v>2004</v>
      </c>
      <c r="B3815" s="2" t="s">
        <v>81</v>
      </c>
      <c r="C3815" s="2" t="s">
        <v>79</v>
      </c>
      <c r="D3815" s="2">
        <v>27</v>
      </c>
    </row>
    <row r="3816" spans="1:4" ht="15.75" x14ac:dyDescent="0.25">
      <c r="A3816" s="21">
        <v>2004</v>
      </c>
      <c r="B3816" s="2" t="s">
        <v>82</v>
      </c>
      <c r="C3816" s="2" t="s">
        <v>66</v>
      </c>
      <c r="D3816" s="2">
        <v>271</v>
      </c>
    </row>
    <row r="3817" spans="1:4" ht="15.75" x14ac:dyDescent="0.25">
      <c r="A3817" s="21">
        <v>2004</v>
      </c>
      <c r="B3817" s="2" t="s">
        <v>82</v>
      </c>
      <c r="C3817" s="2" t="s">
        <v>67</v>
      </c>
      <c r="D3817" s="2">
        <v>93</v>
      </c>
    </row>
    <row r="3818" spans="1:4" ht="15.75" x14ac:dyDescent="0.25">
      <c r="A3818" s="21">
        <v>2004</v>
      </c>
      <c r="B3818" s="2" t="s">
        <v>82</v>
      </c>
      <c r="C3818" s="2" t="s">
        <v>68</v>
      </c>
      <c r="D3818" s="2">
        <v>114</v>
      </c>
    </row>
    <row r="3819" spans="1:4" ht="15.75" x14ac:dyDescent="0.25">
      <c r="A3819" s="21">
        <v>2004</v>
      </c>
      <c r="B3819" s="2" t="s">
        <v>82</v>
      </c>
      <c r="C3819" s="2" t="s">
        <v>69</v>
      </c>
      <c r="D3819" s="2">
        <v>321</v>
      </c>
    </row>
    <row r="3820" spans="1:4" ht="15.75" x14ac:dyDescent="0.25">
      <c r="A3820" s="21">
        <v>2004</v>
      </c>
      <c r="B3820" s="2" t="s">
        <v>82</v>
      </c>
      <c r="C3820" s="2" t="s">
        <v>70</v>
      </c>
      <c r="D3820" s="2">
        <v>239</v>
      </c>
    </row>
    <row r="3821" spans="1:4" ht="15.75" x14ac:dyDescent="0.25">
      <c r="A3821" s="21">
        <v>2004</v>
      </c>
      <c r="B3821" s="2" t="s">
        <v>82</v>
      </c>
      <c r="C3821" s="2" t="s">
        <v>71</v>
      </c>
      <c r="D3821" s="2">
        <v>436</v>
      </c>
    </row>
    <row r="3822" spans="1:4" ht="15.75" x14ac:dyDescent="0.25">
      <c r="A3822" s="21">
        <v>2004</v>
      </c>
      <c r="B3822" s="2" t="s">
        <v>82</v>
      </c>
      <c r="C3822" s="2" t="s">
        <v>72</v>
      </c>
      <c r="D3822" s="2">
        <v>1040</v>
      </c>
    </row>
    <row r="3823" spans="1:4" ht="15.75" x14ac:dyDescent="0.25">
      <c r="A3823" s="21">
        <v>2004</v>
      </c>
      <c r="B3823" s="2" t="s">
        <v>82</v>
      </c>
      <c r="C3823" s="2" t="s">
        <v>73</v>
      </c>
      <c r="D3823" s="2">
        <v>260</v>
      </c>
    </row>
    <row r="3824" spans="1:4" ht="15.75" x14ac:dyDescent="0.25">
      <c r="A3824" s="21">
        <v>2004</v>
      </c>
      <c r="B3824" s="2" t="s">
        <v>82</v>
      </c>
      <c r="C3824" s="2" t="s">
        <v>74</v>
      </c>
      <c r="D3824" s="2">
        <v>591</v>
      </c>
    </row>
    <row r="3825" spans="1:4" ht="15.75" x14ac:dyDescent="0.25">
      <c r="A3825" s="21">
        <v>2004</v>
      </c>
      <c r="B3825" s="2" t="s">
        <v>82</v>
      </c>
      <c r="C3825" s="2" t="s">
        <v>75</v>
      </c>
      <c r="D3825" s="2">
        <v>658</v>
      </c>
    </row>
    <row r="3826" spans="1:4" ht="15.75" x14ac:dyDescent="0.25">
      <c r="A3826" s="21">
        <v>2004</v>
      </c>
      <c r="B3826" s="2" t="s">
        <v>82</v>
      </c>
      <c r="C3826" s="2" t="s">
        <v>76</v>
      </c>
      <c r="D3826" s="2">
        <v>19</v>
      </c>
    </row>
    <row r="3827" spans="1:4" ht="15.75" x14ac:dyDescent="0.25">
      <c r="A3827" s="21">
        <v>2004</v>
      </c>
      <c r="B3827" s="2" t="s">
        <v>82</v>
      </c>
      <c r="C3827" s="2" t="s">
        <v>22</v>
      </c>
      <c r="D3827" s="2">
        <v>4397</v>
      </c>
    </row>
    <row r="3828" spans="1:4" ht="15.75" x14ac:dyDescent="0.25">
      <c r="A3828" s="21">
        <v>2004</v>
      </c>
      <c r="B3828" s="2" t="s">
        <v>82</v>
      </c>
      <c r="C3828" s="2" t="s">
        <v>77</v>
      </c>
      <c r="D3828" s="2">
        <v>19</v>
      </c>
    </row>
    <row r="3829" spans="1:4" ht="15.75" x14ac:dyDescent="0.25">
      <c r="A3829" s="21">
        <v>2004</v>
      </c>
      <c r="B3829" s="2" t="s">
        <v>82</v>
      </c>
      <c r="C3829" s="2" t="s">
        <v>78</v>
      </c>
      <c r="D3829" s="2">
        <v>318</v>
      </c>
    </row>
    <row r="3830" spans="1:4" ht="15.75" x14ac:dyDescent="0.25">
      <c r="A3830" s="21">
        <v>2004</v>
      </c>
      <c r="B3830" s="2" t="s">
        <v>82</v>
      </c>
      <c r="C3830" s="2" t="s">
        <v>79</v>
      </c>
      <c r="D3830" s="2">
        <v>18</v>
      </c>
    </row>
    <row r="3831" spans="1:4" ht="15.75" x14ac:dyDescent="0.25">
      <c r="A3831" s="21">
        <v>2004</v>
      </c>
      <c r="B3831" s="2" t="s">
        <v>83</v>
      </c>
      <c r="C3831" s="2" t="s">
        <v>66</v>
      </c>
      <c r="D3831" s="2">
        <v>273</v>
      </c>
    </row>
    <row r="3832" spans="1:4" ht="15.75" x14ac:dyDescent="0.25">
      <c r="A3832" s="21">
        <v>2004</v>
      </c>
      <c r="B3832" s="2" t="s">
        <v>83</v>
      </c>
      <c r="C3832" s="2" t="s">
        <v>67</v>
      </c>
      <c r="D3832" s="2">
        <v>83</v>
      </c>
    </row>
    <row r="3833" spans="1:4" ht="15.75" x14ac:dyDescent="0.25">
      <c r="A3833" s="21">
        <v>2004</v>
      </c>
      <c r="B3833" s="2" t="s">
        <v>83</v>
      </c>
      <c r="C3833" s="2" t="s">
        <v>68</v>
      </c>
      <c r="D3833" s="2">
        <v>107</v>
      </c>
    </row>
    <row r="3834" spans="1:4" ht="15.75" x14ac:dyDescent="0.25">
      <c r="A3834" s="21">
        <v>2004</v>
      </c>
      <c r="B3834" s="2" t="s">
        <v>83</v>
      </c>
      <c r="C3834" s="2" t="s">
        <v>69</v>
      </c>
      <c r="D3834" s="2">
        <v>308</v>
      </c>
    </row>
    <row r="3835" spans="1:4" ht="15.75" x14ac:dyDescent="0.25">
      <c r="A3835" s="21">
        <v>2004</v>
      </c>
      <c r="B3835" s="2" t="s">
        <v>83</v>
      </c>
      <c r="C3835" s="2" t="s">
        <v>70</v>
      </c>
      <c r="D3835" s="2">
        <v>268</v>
      </c>
    </row>
    <row r="3836" spans="1:4" ht="15.75" x14ac:dyDescent="0.25">
      <c r="A3836" s="21">
        <v>2004</v>
      </c>
      <c r="B3836" s="2" t="s">
        <v>83</v>
      </c>
      <c r="C3836" s="2" t="s">
        <v>71</v>
      </c>
      <c r="D3836" s="2">
        <v>409</v>
      </c>
    </row>
    <row r="3837" spans="1:4" ht="15.75" x14ac:dyDescent="0.25">
      <c r="A3837" s="21">
        <v>2004</v>
      </c>
      <c r="B3837" s="2" t="s">
        <v>83</v>
      </c>
      <c r="C3837" s="2" t="s">
        <v>72</v>
      </c>
      <c r="D3837" s="2">
        <v>1057</v>
      </c>
    </row>
    <row r="3838" spans="1:4" ht="15.75" x14ac:dyDescent="0.25">
      <c r="A3838" s="21">
        <v>2004</v>
      </c>
      <c r="B3838" s="2" t="s">
        <v>83</v>
      </c>
      <c r="C3838" s="2" t="s">
        <v>73</v>
      </c>
      <c r="D3838" s="2">
        <v>279</v>
      </c>
    </row>
    <row r="3839" spans="1:4" ht="15.75" x14ac:dyDescent="0.25">
      <c r="A3839" s="21">
        <v>2004</v>
      </c>
      <c r="B3839" s="2" t="s">
        <v>83</v>
      </c>
      <c r="C3839" s="2" t="s">
        <v>74</v>
      </c>
      <c r="D3839" s="2">
        <v>669</v>
      </c>
    </row>
    <row r="3840" spans="1:4" ht="15.75" x14ac:dyDescent="0.25">
      <c r="A3840" s="21">
        <v>2004</v>
      </c>
      <c r="B3840" s="2" t="s">
        <v>83</v>
      </c>
      <c r="C3840" s="2" t="s">
        <v>75</v>
      </c>
      <c r="D3840" s="2">
        <v>694</v>
      </c>
    </row>
    <row r="3841" spans="1:4" ht="15.75" x14ac:dyDescent="0.25">
      <c r="A3841" s="21">
        <v>2004</v>
      </c>
      <c r="B3841" s="2" t="s">
        <v>83</v>
      </c>
      <c r="C3841" s="2" t="s">
        <v>76</v>
      </c>
      <c r="D3841" s="2">
        <v>13</v>
      </c>
    </row>
    <row r="3842" spans="1:4" ht="15.75" x14ac:dyDescent="0.25">
      <c r="A3842" s="21">
        <v>2004</v>
      </c>
      <c r="B3842" s="2" t="s">
        <v>83</v>
      </c>
      <c r="C3842" s="2" t="s">
        <v>22</v>
      </c>
      <c r="D3842" s="2">
        <v>4505</v>
      </c>
    </row>
    <row r="3843" spans="1:4" ht="15.75" x14ac:dyDescent="0.25">
      <c r="A3843" s="21">
        <v>2004</v>
      </c>
      <c r="B3843" s="2" t="s">
        <v>83</v>
      </c>
      <c r="C3843" s="2" t="s">
        <v>77</v>
      </c>
      <c r="D3843" s="2">
        <v>20</v>
      </c>
    </row>
    <row r="3844" spans="1:4" ht="15.75" x14ac:dyDescent="0.25">
      <c r="A3844" s="21">
        <v>2004</v>
      </c>
      <c r="B3844" s="2" t="s">
        <v>83</v>
      </c>
      <c r="C3844" s="2" t="s">
        <v>78</v>
      </c>
      <c r="D3844" s="2">
        <v>304</v>
      </c>
    </row>
    <row r="3845" spans="1:4" ht="15.75" x14ac:dyDescent="0.25">
      <c r="A3845" s="21">
        <v>2004</v>
      </c>
      <c r="B3845" s="2" t="s">
        <v>83</v>
      </c>
      <c r="C3845" s="2" t="s">
        <v>79</v>
      </c>
      <c r="D3845" s="2">
        <v>21</v>
      </c>
    </row>
    <row r="3846" spans="1:4" ht="15.75" x14ac:dyDescent="0.25">
      <c r="A3846" s="21">
        <v>2004</v>
      </c>
      <c r="B3846" s="2" t="s">
        <v>84</v>
      </c>
      <c r="C3846" s="2" t="s">
        <v>66</v>
      </c>
      <c r="D3846" s="2">
        <v>299</v>
      </c>
    </row>
    <row r="3847" spans="1:4" ht="15.75" x14ac:dyDescent="0.25">
      <c r="A3847" s="21">
        <v>2004</v>
      </c>
      <c r="B3847" s="2" t="s">
        <v>84</v>
      </c>
      <c r="C3847" s="2" t="s">
        <v>67</v>
      </c>
      <c r="D3847" s="2">
        <v>89</v>
      </c>
    </row>
    <row r="3848" spans="1:4" ht="15.75" x14ac:dyDescent="0.25">
      <c r="A3848" s="21">
        <v>2004</v>
      </c>
      <c r="B3848" s="2" t="s">
        <v>84</v>
      </c>
      <c r="C3848" s="2" t="s">
        <v>68</v>
      </c>
      <c r="D3848" s="2">
        <v>113</v>
      </c>
    </row>
    <row r="3849" spans="1:4" ht="15.75" x14ac:dyDescent="0.25">
      <c r="A3849" s="21">
        <v>2004</v>
      </c>
      <c r="B3849" s="2" t="s">
        <v>84</v>
      </c>
      <c r="C3849" s="2" t="s">
        <v>69</v>
      </c>
      <c r="D3849" s="2">
        <v>300</v>
      </c>
    </row>
    <row r="3850" spans="1:4" ht="15.75" x14ac:dyDescent="0.25">
      <c r="A3850" s="21">
        <v>2004</v>
      </c>
      <c r="B3850" s="2" t="s">
        <v>84</v>
      </c>
      <c r="C3850" s="2" t="s">
        <v>70</v>
      </c>
      <c r="D3850" s="2">
        <v>245</v>
      </c>
    </row>
    <row r="3851" spans="1:4" ht="15.75" x14ac:dyDescent="0.25">
      <c r="A3851" s="21">
        <v>2004</v>
      </c>
      <c r="B3851" s="2" t="s">
        <v>84</v>
      </c>
      <c r="C3851" s="2" t="s">
        <v>71</v>
      </c>
      <c r="D3851" s="2">
        <v>422</v>
      </c>
    </row>
    <row r="3852" spans="1:4" ht="15.75" x14ac:dyDescent="0.25">
      <c r="A3852" s="21">
        <v>2004</v>
      </c>
      <c r="B3852" s="2" t="s">
        <v>84</v>
      </c>
      <c r="C3852" s="2" t="s">
        <v>72</v>
      </c>
      <c r="D3852" s="2">
        <v>950</v>
      </c>
    </row>
    <row r="3853" spans="1:4" ht="15.75" x14ac:dyDescent="0.25">
      <c r="A3853" s="21">
        <v>2004</v>
      </c>
      <c r="B3853" s="2" t="s">
        <v>84</v>
      </c>
      <c r="C3853" s="2" t="s">
        <v>73</v>
      </c>
      <c r="D3853" s="2">
        <v>219</v>
      </c>
    </row>
    <row r="3854" spans="1:4" ht="15.75" x14ac:dyDescent="0.25">
      <c r="A3854" s="21">
        <v>2004</v>
      </c>
      <c r="B3854" s="2" t="s">
        <v>84</v>
      </c>
      <c r="C3854" s="2" t="s">
        <v>74</v>
      </c>
      <c r="D3854" s="2">
        <v>593</v>
      </c>
    </row>
    <row r="3855" spans="1:4" ht="15.75" x14ac:dyDescent="0.25">
      <c r="A3855" s="21">
        <v>2004</v>
      </c>
      <c r="B3855" s="2" t="s">
        <v>84</v>
      </c>
      <c r="C3855" s="2" t="s">
        <v>75</v>
      </c>
      <c r="D3855" s="2">
        <v>640</v>
      </c>
    </row>
    <row r="3856" spans="1:4" ht="15.75" x14ac:dyDescent="0.25">
      <c r="A3856" s="21">
        <v>2004</v>
      </c>
      <c r="B3856" s="2" t="s">
        <v>84</v>
      </c>
      <c r="C3856" s="2" t="s">
        <v>76</v>
      </c>
      <c r="D3856" s="2">
        <v>10</v>
      </c>
    </row>
    <row r="3857" spans="1:4" ht="15.75" x14ac:dyDescent="0.25">
      <c r="A3857" s="21">
        <v>2004</v>
      </c>
      <c r="B3857" s="2" t="s">
        <v>84</v>
      </c>
      <c r="C3857" s="2" t="s">
        <v>22</v>
      </c>
      <c r="D3857" s="2">
        <v>4190</v>
      </c>
    </row>
    <row r="3858" spans="1:4" ht="15.75" x14ac:dyDescent="0.25">
      <c r="A3858" s="21">
        <v>2004</v>
      </c>
      <c r="B3858" s="2" t="s">
        <v>84</v>
      </c>
      <c r="C3858" s="2" t="s">
        <v>77</v>
      </c>
      <c r="D3858" s="2">
        <v>13</v>
      </c>
    </row>
    <row r="3859" spans="1:4" ht="15.75" x14ac:dyDescent="0.25">
      <c r="A3859" s="21">
        <v>2004</v>
      </c>
      <c r="B3859" s="2" t="s">
        <v>84</v>
      </c>
      <c r="C3859" s="2" t="s">
        <v>78</v>
      </c>
      <c r="D3859" s="2">
        <v>275</v>
      </c>
    </row>
    <row r="3860" spans="1:4" ht="15.75" x14ac:dyDescent="0.25">
      <c r="A3860" s="21">
        <v>2004</v>
      </c>
      <c r="B3860" s="2" t="s">
        <v>84</v>
      </c>
      <c r="C3860" s="2" t="s">
        <v>79</v>
      </c>
      <c r="D3860" s="2">
        <v>22</v>
      </c>
    </row>
    <row r="3861" spans="1:4" ht="15.75" x14ac:dyDescent="0.25">
      <c r="A3861" s="21">
        <v>2004</v>
      </c>
      <c r="B3861" s="2" t="s">
        <v>85</v>
      </c>
      <c r="C3861" s="2" t="s">
        <v>66</v>
      </c>
      <c r="D3861" s="2">
        <v>332</v>
      </c>
    </row>
    <row r="3862" spans="1:4" ht="15.75" x14ac:dyDescent="0.25">
      <c r="A3862" s="21">
        <v>2004</v>
      </c>
      <c r="B3862" s="2" t="s">
        <v>85</v>
      </c>
      <c r="C3862" s="2" t="s">
        <v>67</v>
      </c>
      <c r="D3862" s="2">
        <v>81</v>
      </c>
    </row>
    <row r="3863" spans="1:4" ht="15.75" x14ac:dyDescent="0.25">
      <c r="A3863" s="21">
        <v>2004</v>
      </c>
      <c r="B3863" s="2" t="s">
        <v>85</v>
      </c>
      <c r="C3863" s="2" t="s">
        <v>68</v>
      </c>
      <c r="D3863" s="2">
        <v>115</v>
      </c>
    </row>
    <row r="3864" spans="1:4" ht="15.75" x14ac:dyDescent="0.25">
      <c r="A3864" s="21">
        <v>2004</v>
      </c>
      <c r="B3864" s="2" t="s">
        <v>85</v>
      </c>
      <c r="C3864" s="2" t="s">
        <v>69</v>
      </c>
      <c r="D3864" s="2">
        <v>302</v>
      </c>
    </row>
    <row r="3865" spans="1:4" ht="15.75" x14ac:dyDescent="0.25">
      <c r="A3865" s="21">
        <v>2004</v>
      </c>
      <c r="B3865" s="2" t="s">
        <v>85</v>
      </c>
      <c r="C3865" s="2" t="s">
        <v>70</v>
      </c>
      <c r="D3865" s="2">
        <v>264</v>
      </c>
    </row>
    <row r="3866" spans="1:4" ht="15.75" x14ac:dyDescent="0.25">
      <c r="A3866" s="21">
        <v>2004</v>
      </c>
      <c r="B3866" s="2" t="s">
        <v>85</v>
      </c>
      <c r="C3866" s="2" t="s">
        <v>71</v>
      </c>
      <c r="D3866" s="2">
        <v>434</v>
      </c>
    </row>
    <row r="3867" spans="1:4" ht="15.75" x14ac:dyDescent="0.25">
      <c r="A3867" s="21">
        <v>2004</v>
      </c>
      <c r="B3867" s="2" t="s">
        <v>85</v>
      </c>
      <c r="C3867" s="2" t="s">
        <v>72</v>
      </c>
      <c r="D3867" s="2">
        <v>1001</v>
      </c>
    </row>
    <row r="3868" spans="1:4" ht="15.75" x14ac:dyDescent="0.25">
      <c r="A3868" s="21">
        <v>2004</v>
      </c>
      <c r="B3868" s="2" t="s">
        <v>85</v>
      </c>
      <c r="C3868" s="2" t="s">
        <v>73</v>
      </c>
      <c r="D3868" s="2">
        <v>227</v>
      </c>
    </row>
    <row r="3869" spans="1:4" ht="15.75" x14ac:dyDescent="0.25">
      <c r="A3869" s="21">
        <v>2004</v>
      </c>
      <c r="B3869" s="2" t="s">
        <v>85</v>
      </c>
      <c r="C3869" s="2" t="s">
        <v>74</v>
      </c>
      <c r="D3869" s="2">
        <v>645</v>
      </c>
    </row>
    <row r="3870" spans="1:4" ht="15.75" x14ac:dyDescent="0.25">
      <c r="A3870" s="21">
        <v>2004</v>
      </c>
      <c r="B3870" s="2" t="s">
        <v>85</v>
      </c>
      <c r="C3870" s="2" t="s">
        <v>75</v>
      </c>
      <c r="D3870" s="2">
        <v>758</v>
      </c>
    </row>
    <row r="3871" spans="1:4" ht="15.75" x14ac:dyDescent="0.25">
      <c r="A3871" s="21">
        <v>2004</v>
      </c>
      <c r="B3871" s="2" t="s">
        <v>85</v>
      </c>
      <c r="C3871" s="2" t="s">
        <v>76</v>
      </c>
      <c r="D3871" s="2">
        <v>13</v>
      </c>
    </row>
    <row r="3872" spans="1:4" ht="15.75" x14ac:dyDescent="0.25">
      <c r="A3872" s="21">
        <v>2004</v>
      </c>
      <c r="B3872" s="2" t="s">
        <v>85</v>
      </c>
      <c r="C3872" s="2" t="s">
        <v>22</v>
      </c>
      <c r="D3872" s="2">
        <v>4560</v>
      </c>
    </row>
    <row r="3873" spans="1:4" ht="15.75" x14ac:dyDescent="0.25">
      <c r="A3873" s="21">
        <v>2004</v>
      </c>
      <c r="B3873" s="2" t="s">
        <v>85</v>
      </c>
      <c r="C3873" s="2" t="s">
        <v>77</v>
      </c>
      <c r="D3873" s="2">
        <v>23</v>
      </c>
    </row>
    <row r="3874" spans="1:4" ht="15.75" x14ac:dyDescent="0.25">
      <c r="A3874" s="21">
        <v>2004</v>
      </c>
      <c r="B3874" s="2" t="s">
        <v>85</v>
      </c>
      <c r="C3874" s="2" t="s">
        <v>78</v>
      </c>
      <c r="D3874" s="2">
        <v>350</v>
      </c>
    </row>
    <row r="3875" spans="1:4" ht="15.75" x14ac:dyDescent="0.25">
      <c r="A3875" s="21">
        <v>2004</v>
      </c>
      <c r="B3875" s="2" t="s">
        <v>85</v>
      </c>
      <c r="C3875" s="2" t="s">
        <v>79</v>
      </c>
      <c r="D3875" s="2">
        <v>15</v>
      </c>
    </row>
    <row r="3876" spans="1:4" ht="15.75" x14ac:dyDescent="0.25">
      <c r="A3876" s="21">
        <v>2003</v>
      </c>
      <c r="B3876" s="2" t="s">
        <v>86</v>
      </c>
      <c r="C3876" s="2" t="s">
        <v>66</v>
      </c>
      <c r="D3876" s="2">
        <v>293</v>
      </c>
    </row>
    <row r="3877" spans="1:4" ht="15.75" x14ac:dyDescent="0.25">
      <c r="A3877" s="21">
        <v>2003</v>
      </c>
      <c r="B3877" s="2" t="s">
        <v>86</v>
      </c>
      <c r="C3877" s="2" t="s">
        <v>67</v>
      </c>
      <c r="D3877" s="2">
        <v>83</v>
      </c>
    </row>
    <row r="3878" spans="1:4" ht="15.75" x14ac:dyDescent="0.25">
      <c r="A3878" s="21">
        <v>2003</v>
      </c>
      <c r="B3878" s="2" t="s">
        <v>86</v>
      </c>
      <c r="C3878" s="2" t="s">
        <v>68</v>
      </c>
      <c r="D3878" s="2">
        <v>110</v>
      </c>
    </row>
    <row r="3879" spans="1:4" ht="15.75" x14ac:dyDescent="0.25">
      <c r="A3879" s="21">
        <v>2003</v>
      </c>
      <c r="B3879" s="2" t="s">
        <v>86</v>
      </c>
      <c r="C3879" s="2" t="s">
        <v>69</v>
      </c>
      <c r="D3879" s="2">
        <v>287</v>
      </c>
    </row>
    <row r="3880" spans="1:4" ht="15.75" x14ac:dyDescent="0.25">
      <c r="A3880" s="21">
        <v>2003</v>
      </c>
      <c r="B3880" s="2" t="s">
        <v>86</v>
      </c>
      <c r="C3880" s="2" t="s">
        <v>70</v>
      </c>
      <c r="D3880" s="2">
        <v>230</v>
      </c>
    </row>
    <row r="3881" spans="1:4" ht="15.75" x14ac:dyDescent="0.25">
      <c r="A3881" s="21">
        <v>2003</v>
      </c>
      <c r="B3881" s="2" t="s">
        <v>86</v>
      </c>
      <c r="C3881" s="2" t="s">
        <v>71</v>
      </c>
      <c r="D3881" s="2">
        <v>408</v>
      </c>
    </row>
    <row r="3882" spans="1:4" ht="15.75" x14ac:dyDescent="0.25">
      <c r="A3882" s="21">
        <v>2003</v>
      </c>
      <c r="B3882" s="2" t="s">
        <v>86</v>
      </c>
      <c r="C3882" s="2" t="s">
        <v>72</v>
      </c>
      <c r="D3882" s="2">
        <v>977</v>
      </c>
    </row>
    <row r="3883" spans="1:4" ht="15.75" x14ac:dyDescent="0.25">
      <c r="A3883" s="21">
        <v>2003</v>
      </c>
      <c r="B3883" s="2" t="s">
        <v>86</v>
      </c>
      <c r="C3883" s="2" t="s">
        <v>73</v>
      </c>
      <c r="D3883" s="2">
        <v>259</v>
      </c>
    </row>
    <row r="3884" spans="1:4" ht="15.75" x14ac:dyDescent="0.25">
      <c r="A3884" s="21">
        <v>2003</v>
      </c>
      <c r="B3884" s="2" t="s">
        <v>86</v>
      </c>
      <c r="C3884" s="2" t="s">
        <v>74</v>
      </c>
      <c r="D3884" s="2">
        <v>567</v>
      </c>
    </row>
    <row r="3885" spans="1:4" ht="15.75" x14ac:dyDescent="0.25">
      <c r="A3885" s="21">
        <v>2003</v>
      </c>
      <c r="B3885" s="2" t="s">
        <v>86</v>
      </c>
      <c r="C3885" s="2" t="s">
        <v>75</v>
      </c>
      <c r="D3885" s="2">
        <v>729</v>
      </c>
    </row>
    <row r="3886" spans="1:4" ht="15.75" x14ac:dyDescent="0.25">
      <c r="A3886" s="21">
        <v>2003</v>
      </c>
      <c r="B3886" s="2" t="s">
        <v>86</v>
      </c>
      <c r="C3886" s="2" t="s">
        <v>76</v>
      </c>
      <c r="D3886" s="2">
        <v>12</v>
      </c>
    </row>
    <row r="3887" spans="1:4" ht="15.75" x14ac:dyDescent="0.25">
      <c r="A3887" s="21">
        <v>2003</v>
      </c>
      <c r="B3887" s="2" t="s">
        <v>86</v>
      </c>
      <c r="C3887" s="2" t="s">
        <v>22</v>
      </c>
      <c r="D3887" s="2">
        <v>4343</v>
      </c>
    </row>
    <row r="3888" spans="1:4" ht="15.75" x14ac:dyDescent="0.25">
      <c r="A3888" s="21">
        <v>2003</v>
      </c>
      <c r="B3888" s="2" t="s">
        <v>86</v>
      </c>
      <c r="C3888" s="2" t="s">
        <v>77</v>
      </c>
      <c r="D3888" s="2">
        <v>15</v>
      </c>
    </row>
    <row r="3889" spans="1:4" ht="15.75" x14ac:dyDescent="0.25">
      <c r="A3889" s="21">
        <v>2003</v>
      </c>
      <c r="B3889" s="2" t="s">
        <v>86</v>
      </c>
      <c r="C3889" s="2" t="s">
        <v>78</v>
      </c>
      <c r="D3889" s="2">
        <v>353</v>
      </c>
    </row>
    <row r="3890" spans="1:4" ht="15.75" x14ac:dyDescent="0.25">
      <c r="A3890" s="21">
        <v>2003</v>
      </c>
      <c r="B3890" s="2" t="s">
        <v>86</v>
      </c>
      <c r="C3890" s="2" t="s">
        <v>79</v>
      </c>
      <c r="D3890" s="2">
        <v>20</v>
      </c>
    </row>
    <row r="3891" spans="1:4" ht="15.75" x14ac:dyDescent="0.25">
      <c r="A3891" s="21">
        <v>2003</v>
      </c>
      <c r="B3891" s="2" t="s">
        <v>87</v>
      </c>
      <c r="C3891" s="2" t="s">
        <v>66</v>
      </c>
      <c r="D3891" s="2">
        <v>286</v>
      </c>
    </row>
    <row r="3892" spans="1:4" ht="15.75" x14ac:dyDescent="0.25">
      <c r="A3892" s="21">
        <v>2003</v>
      </c>
      <c r="B3892" s="2" t="s">
        <v>87</v>
      </c>
      <c r="C3892" s="2" t="s">
        <v>67</v>
      </c>
      <c r="D3892" s="2">
        <v>90</v>
      </c>
    </row>
    <row r="3893" spans="1:4" ht="15.75" x14ac:dyDescent="0.25">
      <c r="A3893" s="21">
        <v>2003</v>
      </c>
      <c r="B3893" s="2" t="s">
        <v>87</v>
      </c>
      <c r="C3893" s="2" t="s">
        <v>68</v>
      </c>
      <c r="D3893" s="2">
        <v>106</v>
      </c>
    </row>
    <row r="3894" spans="1:4" ht="15.75" x14ac:dyDescent="0.25">
      <c r="A3894" s="21">
        <v>2003</v>
      </c>
      <c r="B3894" s="2" t="s">
        <v>87</v>
      </c>
      <c r="C3894" s="2" t="s">
        <v>69</v>
      </c>
      <c r="D3894" s="2">
        <v>295</v>
      </c>
    </row>
    <row r="3895" spans="1:4" ht="15.75" x14ac:dyDescent="0.25">
      <c r="A3895" s="21">
        <v>2003</v>
      </c>
      <c r="B3895" s="2" t="s">
        <v>87</v>
      </c>
      <c r="C3895" s="2" t="s">
        <v>70</v>
      </c>
      <c r="D3895" s="2">
        <v>267</v>
      </c>
    </row>
    <row r="3896" spans="1:4" ht="15.75" x14ac:dyDescent="0.25">
      <c r="A3896" s="21">
        <v>2003</v>
      </c>
      <c r="B3896" s="2" t="s">
        <v>87</v>
      </c>
      <c r="C3896" s="2" t="s">
        <v>71</v>
      </c>
      <c r="D3896" s="2">
        <v>420</v>
      </c>
    </row>
    <row r="3897" spans="1:4" ht="15.75" x14ac:dyDescent="0.25">
      <c r="A3897" s="21">
        <v>2003</v>
      </c>
      <c r="B3897" s="2" t="s">
        <v>87</v>
      </c>
      <c r="C3897" s="2" t="s">
        <v>72</v>
      </c>
      <c r="D3897" s="2">
        <v>949</v>
      </c>
    </row>
    <row r="3898" spans="1:4" ht="15.75" x14ac:dyDescent="0.25">
      <c r="A3898" s="21">
        <v>2003</v>
      </c>
      <c r="B3898" s="2" t="s">
        <v>87</v>
      </c>
      <c r="C3898" s="2" t="s">
        <v>73</v>
      </c>
      <c r="D3898" s="2">
        <v>220</v>
      </c>
    </row>
    <row r="3899" spans="1:4" ht="15.75" x14ac:dyDescent="0.25">
      <c r="A3899" s="21">
        <v>2003</v>
      </c>
      <c r="B3899" s="2" t="s">
        <v>87</v>
      </c>
      <c r="C3899" s="2" t="s">
        <v>74</v>
      </c>
      <c r="D3899" s="2">
        <v>530</v>
      </c>
    </row>
    <row r="3900" spans="1:4" ht="15.75" x14ac:dyDescent="0.25">
      <c r="A3900" s="21">
        <v>2003</v>
      </c>
      <c r="B3900" s="2" t="s">
        <v>87</v>
      </c>
      <c r="C3900" s="2" t="s">
        <v>75</v>
      </c>
      <c r="D3900" s="2">
        <v>654</v>
      </c>
    </row>
    <row r="3901" spans="1:4" ht="15.75" x14ac:dyDescent="0.25">
      <c r="A3901" s="21">
        <v>2003</v>
      </c>
      <c r="B3901" s="2" t="s">
        <v>87</v>
      </c>
      <c r="C3901" s="2" t="s">
        <v>76</v>
      </c>
      <c r="D3901" s="2">
        <v>14</v>
      </c>
    </row>
    <row r="3902" spans="1:4" ht="15.75" x14ac:dyDescent="0.25">
      <c r="A3902" s="21">
        <v>2003</v>
      </c>
      <c r="B3902" s="2" t="s">
        <v>87</v>
      </c>
      <c r="C3902" s="2" t="s">
        <v>22</v>
      </c>
      <c r="D3902" s="2">
        <v>4208</v>
      </c>
    </row>
    <row r="3903" spans="1:4" ht="15.75" x14ac:dyDescent="0.25">
      <c r="A3903" s="21">
        <v>2003</v>
      </c>
      <c r="B3903" s="2" t="s">
        <v>87</v>
      </c>
      <c r="C3903" s="2" t="s">
        <v>77</v>
      </c>
      <c r="D3903" s="2">
        <v>22</v>
      </c>
    </row>
    <row r="3904" spans="1:4" ht="15.75" x14ac:dyDescent="0.25">
      <c r="A3904" s="21">
        <v>2003</v>
      </c>
      <c r="B3904" s="2" t="s">
        <v>87</v>
      </c>
      <c r="C3904" s="2" t="s">
        <v>78</v>
      </c>
      <c r="D3904" s="2">
        <v>335</v>
      </c>
    </row>
    <row r="3905" spans="1:4" ht="15.75" x14ac:dyDescent="0.25">
      <c r="A3905" s="21">
        <v>2003</v>
      </c>
      <c r="B3905" s="2" t="s">
        <v>87</v>
      </c>
      <c r="C3905" s="2" t="s">
        <v>79</v>
      </c>
      <c r="D3905" s="2">
        <v>20</v>
      </c>
    </row>
    <row r="3906" spans="1:4" ht="15.75" x14ac:dyDescent="0.25">
      <c r="A3906" s="21">
        <v>2003</v>
      </c>
      <c r="B3906" s="2" t="s">
        <v>88</v>
      </c>
      <c r="C3906" s="2" t="s">
        <v>66</v>
      </c>
      <c r="D3906" s="2">
        <v>323</v>
      </c>
    </row>
    <row r="3907" spans="1:4" ht="15.75" x14ac:dyDescent="0.25">
      <c r="A3907" s="21">
        <v>2003</v>
      </c>
      <c r="B3907" s="2" t="s">
        <v>88</v>
      </c>
      <c r="C3907" s="2" t="s">
        <v>67</v>
      </c>
      <c r="D3907" s="2">
        <v>80</v>
      </c>
    </row>
    <row r="3908" spans="1:4" ht="15.75" x14ac:dyDescent="0.25">
      <c r="A3908" s="21">
        <v>2003</v>
      </c>
      <c r="B3908" s="2" t="s">
        <v>88</v>
      </c>
      <c r="C3908" s="2" t="s">
        <v>68</v>
      </c>
      <c r="D3908" s="2">
        <v>104</v>
      </c>
    </row>
    <row r="3909" spans="1:4" ht="15.75" x14ac:dyDescent="0.25">
      <c r="A3909" s="21">
        <v>2003</v>
      </c>
      <c r="B3909" s="2" t="s">
        <v>88</v>
      </c>
      <c r="C3909" s="2" t="s">
        <v>69</v>
      </c>
      <c r="D3909" s="2">
        <v>302</v>
      </c>
    </row>
    <row r="3910" spans="1:4" ht="15.75" x14ac:dyDescent="0.25">
      <c r="A3910" s="21">
        <v>2003</v>
      </c>
      <c r="B3910" s="2" t="s">
        <v>88</v>
      </c>
      <c r="C3910" s="2" t="s">
        <v>70</v>
      </c>
      <c r="D3910" s="2">
        <v>235</v>
      </c>
    </row>
    <row r="3911" spans="1:4" ht="15.75" x14ac:dyDescent="0.25">
      <c r="A3911" s="21">
        <v>2003</v>
      </c>
      <c r="B3911" s="2" t="s">
        <v>88</v>
      </c>
      <c r="C3911" s="2" t="s">
        <v>71</v>
      </c>
      <c r="D3911" s="2">
        <v>419</v>
      </c>
    </row>
    <row r="3912" spans="1:4" ht="15.75" x14ac:dyDescent="0.25">
      <c r="A3912" s="21">
        <v>2003</v>
      </c>
      <c r="B3912" s="2" t="s">
        <v>88</v>
      </c>
      <c r="C3912" s="2" t="s">
        <v>72</v>
      </c>
      <c r="D3912" s="2">
        <v>1008</v>
      </c>
    </row>
    <row r="3913" spans="1:4" ht="15.75" x14ac:dyDescent="0.25">
      <c r="A3913" s="21">
        <v>2003</v>
      </c>
      <c r="B3913" s="2" t="s">
        <v>88</v>
      </c>
      <c r="C3913" s="2" t="s">
        <v>73</v>
      </c>
      <c r="D3913" s="2">
        <v>224</v>
      </c>
    </row>
    <row r="3914" spans="1:4" ht="15.75" x14ac:dyDescent="0.25">
      <c r="A3914" s="21">
        <v>2003</v>
      </c>
      <c r="B3914" s="2" t="s">
        <v>88</v>
      </c>
      <c r="C3914" s="2" t="s">
        <v>74</v>
      </c>
      <c r="D3914" s="2">
        <v>592</v>
      </c>
    </row>
    <row r="3915" spans="1:4" ht="15.75" x14ac:dyDescent="0.25">
      <c r="A3915" s="21">
        <v>2003</v>
      </c>
      <c r="B3915" s="2" t="s">
        <v>88</v>
      </c>
      <c r="C3915" s="2" t="s">
        <v>75</v>
      </c>
      <c r="D3915" s="2">
        <v>760</v>
      </c>
    </row>
    <row r="3916" spans="1:4" ht="15.75" x14ac:dyDescent="0.25">
      <c r="A3916" s="21">
        <v>2003</v>
      </c>
      <c r="B3916" s="2" t="s">
        <v>88</v>
      </c>
      <c r="C3916" s="2" t="s">
        <v>76</v>
      </c>
      <c r="D3916" s="2">
        <v>14</v>
      </c>
    </row>
    <row r="3917" spans="1:4" ht="15.75" x14ac:dyDescent="0.25">
      <c r="A3917" s="21">
        <v>2003</v>
      </c>
      <c r="B3917" s="2" t="s">
        <v>88</v>
      </c>
      <c r="C3917" s="2" t="s">
        <v>22</v>
      </c>
      <c r="D3917" s="2">
        <v>4421</v>
      </c>
    </row>
    <row r="3918" spans="1:4" ht="15.75" x14ac:dyDescent="0.25">
      <c r="A3918" s="21">
        <v>2003</v>
      </c>
      <c r="B3918" s="2" t="s">
        <v>88</v>
      </c>
      <c r="C3918" s="2" t="s">
        <v>77</v>
      </c>
      <c r="D3918" s="2">
        <v>15</v>
      </c>
    </row>
    <row r="3919" spans="1:4" ht="15.75" x14ac:dyDescent="0.25">
      <c r="A3919" s="21">
        <v>2003</v>
      </c>
      <c r="B3919" s="2" t="s">
        <v>88</v>
      </c>
      <c r="C3919" s="2" t="s">
        <v>78</v>
      </c>
      <c r="D3919" s="2">
        <v>323</v>
      </c>
    </row>
    <row r="3920" spans="1:4" ht="15.75" x14ac:dyDescent="0.25">
      <c r="A3920" s="21">
        <v>2003</v>
      </c>
      <c r="B3920" s="2" t="s">
        <v>88</v>
      </c>
      <c r="C3920" s="2" t="s">
        <v>79</v>
      </c>
      <c r="D3920" s="2">
        <v>22</v>
      </c>
    </row>
    <row r="3921" spans="1:4" ht="15.75" x14ac:dyDescent="0.25">
      <c r="A3921" s="21">
        <v>2003</v>
      </c>
      <c r="B3921" s="2" t="s">
        <v>89</v>
      </c>
      <c r="C3921" s="2" t="s">
        <v>66</v>
      </c>
      <c r="D3921" s="2">
        <v>308</v>
      </c>
    </row>
    <row r="3922" spans="1:4" ht="15.75" x14ac:dyDescent="0.25">
      <c r="A3922" s="21">
        <v>2003</v>
      </c>
      <c r="B3922" s="2" t="s">
        <v>89</v>
      </c>
      <c r="C3922" s="2" t="s">
        <v>67</v>
      </c>
      <c r="D3922" s="2">
        <v>90</v>
      </c>
    </row>
    <row r="3923" spans="1:4" ht="15.75" x14ac:dyDescent="0.25">
      <c r="A3923" s="21">
        <v>2003</v>
      </c>
      <c r="B3923" s="2" t="s">
        <v>89</v>
      </c>
      <c r="C3923" s="2" t="s">
        <v>68</v>
      </c>
      <c r="D3923" s="2">
        <v>104</v>
      </c>
    </row>
    <row r="3924" spans="1:4" ht="15.75" x14ac:dyDescent="0.25">
      <c r="A3924" s="21">
        <v>2003</v>
      </c>
      <c r="B3924" s="2" t="s">
        <v>89</v>
      </c>
      <c r="C3924" s="2" t="s">
        <v>69</v>
      </c>
      <c r="D3924" s="2">
        <v>339</v>
      </c>
    </row>
    <row r="3925" spans="1:4" ht="15.75" x14ac:dyDescent="0.25">
      <c r="A3925" s="21">
        <v>2003</v>
      </c>
      <c r="B3925" s="2" t="s">
        <v>89</v>
      </c>
      <c r="C3925" s="2" t="s">
        <v>70</v>
      </c>
      <c r="D3925" s="2">
        <v>232</v>
      </c>
    </row>
    <row r="3926" spans="1:4" ht="15.75" x14ac:dyDescent="0.25">
      <c r="A3926" s="21">
        <v>2003</v>
      </c>
      <c r="B3926" s="2" t="s">
        <v>89</v>
      </c>
      <c r="C3926" s="2" t="s">
        <v>71</v>
      </c>
      <c r="D3926" s="2">
        <v>460</v>
      </c>
    </row>
    <row r="3927" spans="1:4" ht="15.75" x14ac:dyDescent="0.25">
      <c r="A3927" s="21">
        <v>2003</v>
      </c>
      <c r="B3927" s="2" t="s">
        <v>89</v>
      </c>
      <c r="C3927" s="2" t="s">
        <v>72</v>
      </c>
      <c r="D3927" s="2">
        <v>1098</v>
      </c>
    </row>
    <row r="3928" spans="1:4" ht="15.75" x14ac:dyDescent="0.25">
      <c r="A3928" s="21">
        <v>2003</v>
      </c>
      <c r="B3928" s="2" t="s">
        <v>89</v>
      </c>
      <c r="C3928" s="2" t="s">
        <v>73</v>
      </c>
      <c r="D3928" s="2">
        <v>252</v>
      </c>
    </row>
    <row r="3929" spans="1:4" ht="15.75" x14ac:dyDescent="0.25">
      <c r="A3929" s="21">
        <v>2003</v>
      </c>
      <c r="B3929" s="2" t="s">
        <v>89</v>
      </c>
      <c r="C3929" s="2" t="s">
        <v>74</v>
      </c>
      <c r="D3929" s="2">
        <v>560</v>
      </c>
    </row>
    <row r="3930" spans="1:4" ht="15.75" x14ac:dyDescent="0.25">
      <c r="A3930" s="21">
        <v>2003</v>
      </c>
      <c r="B3930" s="2" t="s">
        <v>89</v>
      </c>
      <c r="C3930" s="2" t="s">
        <v>75</v>
      </c>
      <c r="D3930" s="2">
        <v>715</v>
      </c>
    </row>
    <row r="3931" spans="1:4" ht="15.75" x14ac:dyDescent="0.25">
      <c r="A3931" s="21">
        <v>2003</v>
      </c>
      <c r="B3931" s="2" t="s">
        <v>89</v>
      </c>
      <c r="C3931" s="2" t="s">
        <v>76</v>
      </c>
      <c r="D3931" s="2">
        <v>17</v>
      </c>
    </row>
    <row r="3932" spans="1:4" ht="15.75" x14ac:dyDescent="0.25">
      <c r="A3932" s="21">
        <v>2003</v>
      </c>
      <c r="B3932" s="2" t="s">
        <v>89</v>
      </c>
      <c r="C3932" s="2" t="s">
        <v>22</v>
      </c>
      <c r="D3932" s="2">
        <v>4563</v>
      </c>
    </row>
    <row r="3933" spans="1:4" ht="15.75" x14ac:dyDescent="0.25">
      <c r="A3933" s="21">
        <v>2003</v>
      </c>
      <c r="B3933" s="2" t="s">
        <v>89</v>
      </c>
      <c r="C3933" s="2" t="s">
        <v>77</v>
      </c>
      <c r="D3933" s="2">
        <v>24</v>
      </c>
    </row>
    <row r="3934" spans="1:4" ht="15.75" x14ac:dyDescent="0.25">
      <c r="A3934" s="21">
        <v>2003</v>
      </c>
      <c r="B3934" s="2" t="s">
        <v>89</v>
      </c>
      <c r="C3934" s="2" t="s">
        <v>78</v>
      </c>
      <c r="D3934" s="2">
        <v>343</v>
      </c>
    </row>
    <row r="3935" spans="1:4" ht="15.75" x14ac:dyDescent="0.25">
      <c r="A3935" s="21">
        <v>2003</v>
      </c>
      <c r="B3935" s="2" t="s">
        <v>89</v>
      </c>
      <c r="C3935" s="2" t="s">
        <v>79</v>
      </c>
      <c r="D3935" s="2">
        <v>21</v>
      </c>
    </row>
    <row r="3936" spans="1:4" ht="15.75" x14ac:dyDescent="0.25">
      <c r="A3936" s="21">
        <v>2003</v>
      </c>
      <c r="B3936" s="2" t="s">
        <v>90</v>
      </c>
      <c r="C3936" s="2" t="s">
        <v>66</v>
      </c>
      <c r="D3936" s="2">
        <v>318</v>
      </c>
    </row>
    <row r="3937" spans="1:4" ht="15.75" x14ac:dyDescent="0.25">
      <c r="A3937" s="21">
        <v>2003</v>
      </c>
      <c r="B3937" s="2" t="s">
        <v>90</v>
      </c>
      <c r="C3937" s="2" t="s">
        <v>67</v>
      </c>
      <c r="D3937" s="2">
        <v>97</v>
      </c>
    </row>
    <row r="3938" spans="1:4" ht="15.75" x14ac:dyDescent="0.25">
      <c r="A3938" s="21">
        <v>2003</v>
      </c>
      <c r="B3938" s="2" t="s">
        <v>90</v>
      </c>
      <c r="C3938" s="2" t="s">
        <v>68</v>
      </c>
      <c r="D3938" s="2">
        <v>125</v>
      </c>
    </row>
    <row r="3939" spans="1:4" ht="15.75" x14ac:dyDescent="0.25">
      <c r="A3939" s="21">
        <v>2003</v>
      </c>
      <c r="B3939" s="2" t="s">
        <v>90</v>
      </c>
      <c r="C3939" s="2" t="s">
        <v>69</v>
      </c>
      <c r="D3939" s="2">
        <v>316</v>
      </c>
    </row>
    <row r="3940" spans="1:4" ht="15.75" x14ac:dyDescent="0.25">
      <c r="A3940" s="21">
        <v>2003</v>
      </c>
      <c r="B3940" s="2" t="s">
        <v>90</v>
      </c>
      <c r="C3940" s="2" t="s">
        <v>70</v>
      </c>
      <c r="D3940" s="2">
        <v>263</v>
      </c>
    </row>
    <row r="3941" spans="1:4" ht="15.75" x14ac:dyDescent="0.25">
      <c r="A3941" s="21">
        <v>2003</v>
      </c>
      <c r="B3941" s="2" t="s">
        <v>90</v>
      </c>
      <c r="C3941" s="2" t="s">
        <v>71</v>
      </c>
      <c r="D3941" s="2">
        <v>463</v>
      </c>
    </row>
    <row r="3942" spans="1:4" ht="15.75" x14ac:dyDescent="0.25">
      <c r="A3942" s="21">
        <v>2003</v>
      </c>
      <c r="B3942" s="2" t="s">
        <v>90</v>
      </c>
      <c r="C3942" s="2" t="s">
        <v>72</v>
      </c>
      <c r="D3942" s="2">
        <v>1063</v>
      </c>
    </row>
    <row r="3943" spans="1:4" ht="15.75" x14ac:dyDescent="0.25">
      <c r="A3943" s="21">
        <v>2003</v>
      </c>
      <c r="B3943" s="2" t="s">
        <v>90</v>
      </c>
      <c r="C3943" s="2" t="s">
        <v>73</v>
      </c>
      <c r="D3943" s="2">
        <v>228</v>
      </c>
    </row>
    <row r="3944" spans="1:4" ht="15.75" x14ac:dyDescent="0.25">
      <c r="A3944" s="21">
        <v>2003</v>
      </c>
      <c r="B3944" s="2" t="s">
        <v>90</v>
      </c>
      <c r="C3944" s="2" t="s">
        <v>74</v>
      </c>
      <c r="D3944" s="2">
        <v>594</v>
      </c>
    </row>
    <row r="3945" spans="1:4" ht="15.75" x14ac:dyDescent="0.25">
      <c r="A3945" s="21">
        <v>2003</v>
      </c>
      <c r="B3945" s="2" t="s">
        <v>90</v>
      </c>
      <c r="C3945" s="2" t="s">
        <v>75</v>
      </c>
      <c r="D3945" s="2">
        <v>772</v>
      </c>
    </row>
    <row r="3946" spans="1:4" ht="15.75" x14ac:dyDescent="0.25">
      <c r="A3946" s="21">
        <v>2003</v>
      </c>
      <c r="B3946" s="2" t="s">
        <v>90</v>
      </c>
      <c r="C3946" s="2" t="s">
        <v>76</v>
      </c>
      <c r="D3946" s="2">
        <v>8</v>
      </c>
    </row>
    <row r="3947" spans="1:4" ht="15.75" x14ac:dyDescent="0.25">
      <c r="A3947" s="21">
        <v>2003</v>
      </c>
      <c r="B3947" s="2" t="s">
        <v>90</v>
      </c>
      <c r="C3947" s="2" t="s">
        <v>22</v>
      </c>
      <c r="D3947" s="2">
        <v>4627</v>
      </c>
    </row>
    <row r="3948" spans="1:4" ht="15.75" x14ac:dyDescent="0.25">
      <c r="A3948" s="21">
        <v>2003</v>
      </c>
      <c r="B3948" s="2" t="s">
        <v>90</v>
      </c>
      <c r="C3948" s="2" t="s">
        <v>77</v>
      </c>
      <c r="D3948" s="2">
        <v>25</v>
      </c>
    </row>
    <row r="3949" spans="1:4" ht="15.75" x14ac:dyDescent="0.25">
      <c r="A3949" s="21">
        <v>2003</v>
      </c>
      <c r="B3949" s="2" t="s">
        <v>90</v>
      </c>
      <c r="C3949" s="2" t="s">
        <v>78</v>
      </c>
      <c r="D3949" s="2">
        <v>332</v>
      </c>
    </row>
    <row r="3950" spans="1:4" ht="15.75" x14ac:dyDescent="0.25">
      <c r="A3950" s="21">
        <v>2003</v>
      </c>
      <c r="B3950" s="2" t="s">
        <v>90</v>
      </c>
      <c r="C3950" s="2" t="s">
        <v>79</v>
      </c>
      <c r="D3950" s="2">
        <v>23</v>
      </c>
    </row>
    <row r="3951" spans="1:4" ht="15.75" x14ac:dyDescent="0.25">
      <c r="A3951" s="21">
        <v>2003</v>
      </c>
      <c r="B3951" s="2" t="s">
        <v>91</v>
      </c>
      <c r="C3951" s="2" t="s">
        <v>66</v>
      </c>
      <c r="D3951" s="2">
        <v>312</v>
      </c>
    </row>
    <row r="3952" spans="1:4" ht="15.75" x14ac:dyDescent="0.25">
      <c r="A3952" s="21">
        <v>2003</v>
      </c>
      <c r="B3952" s="2" t="s">
        <v>91</v>
      </c>
      <c r="C3952" s="2" t="s">
        <v>67</v>
      </c>
      <c r="D3952" s="2">
        <v>102</v>
      </c>
    </row>
    <row r="3953" spans="1:4" ht="15.75" x14ac:dyDescent="0.25">
      <c r="A3953" s="21">
        <v>2003</v>
      </c>
      <c r="B3953" s="2" t="s">
        <v>91</v>
      </c>
      <c r="C3953" s="2" t="s">
        <v>68</v>
      </c>
      <c r="D3953" s="2">
        <v>115</v>
      </c>
    </row>
    <row r="3954" spans="1:4" ht="15.75" x14ac:dyDescent="0.25">
      <c r="A3954" s="21">
        <v>2003</v>
      </c>
      <c r="B3954" s="2" t="s">
        <v>91</v>
      </c>
      <c r="C3954" s="2" t="s">
        <v>69</v>
      </c>
      <c r="D3954" s="2">
        <v>334</v>
      </c>
    </row>
    <row r="3955" spans="1:4" ht="15.75" x14ac:dyDescent="0.25">
      <c r="A3955" s="21">
        <v>2003</v>
      </c>
      <c r="B3955" s="2" t="s">
        <v>91</v>
      </c>
      <c r="C3955" s="2" t="s">
        <v>70</v>
      </c>
      <c r="D3955" s="2">
        <v>246</v>
      </c>
    </row>
    <row r="3956" spans="1:4" ht="15.75" x14ac:dyDescent="0.25">
      <c r="A3956" s="21">
        <v>2003</v>
      </c>
      <c r="B3956" s="2" t="s">
        <v>91</v>
      </c>
      <c r="C3956" s="2" t="s">
        <v>71</v>
      </c>
      <c r="D3956" s="2">
        <v>490</v>
      </c>
    </row>
    <row r="3957" spans="1:4" ht="15.75" x14ac:dyDescent="0.25">
      <c r="A3957" s="21">
        <v>2003</v>
      </c>
      <c r="B3957" s="2" t="s">
        <v>91</v>
      </c>
      <c r="C3957" s="2" t="s">
        <v>72</v>
      </c>
      <c r="D3957" s="2">
        <v>1017</v>
      </c>
    </row>
    <row r="3958" spans="1:4" ht="15.75" x14ac:dyDescent="0.25">
      <c r="A3958" s="21">
        <v>2003</v>
      </c>
      <c r="B3958" s="2" t="s">
        <v>91</v>
      </c>
      <c r="C3958" s="2" t="s">
        <v>73</v>
      </c>
      <c r="D3958" s="2">
        <v>271</v>
      </c>
    </row>
    <row r="3959" spans="1:4" ht="15.75" x14ac:dyDescent="0.25">
      <c r="A3959" s="21">
        <v>2003</v>
      </c>
      <c r="B3959" s="2" t="s">
        <v>91</v>
      </c>
      <c r="C3959" s="2" t="s">
        <v>74</v>
      </c>
      <c r="D3959" s="2">
        <v>659</v>
      </c>
    </row>
    <row r="3960" spans="1:4" ht="15.75" x14ac:dyDescent="0.25">
      <c r="A3960" s="21">
        <v>2003</v>
      </c>
      <c r="B3960" s="2" t="s">
        <v>91</v>
      </c>
      <c r="C3960" s="2" t="s">
        <v>75</v>
      </c>
      <c r="D3960" s="2">
        <v>763</v>
      </c>
    </row>
    <row r="3961" spans="1:4" ht="15.75" x14ac:dyDescent="0.25">
      <c r="A3961" s="21">
        <v>2003</v>
      </c>
      <c r="B3961" s="2" t="s">
        <v>91</v>
      </c>
      <c r="C3961" s="2" t="s">
        <v>76</v>
      </c>
      <c r="D3961" s="2">
        <v>20</v>
      </c>
    </row>
    <row r="3962" spans="1:4" ht="15.75" x14ac:dyDescent="0.25">
      <c r="A3962" s="21">
        <v>2003</v>
      </c>
      <c r="B3962" s="2" t="s">
        <v>91</v>
      </c>
      <c r="C3962" s="2" t="s">
        <v>22</v>
      </c>
      <c r="D3962" s="2">
        <v>4747</v>
      </c>
    </row>
    <row r="3963" spans="1:4" ht="15.75" x14ac:dyDescent="0.25">
      <c r="A3963" s="21">
        <v>2003</v>
      </c>
      <c r="B3963" s="2" t="s">
        <v>91</v>
      </c>
      <c r="C3963" s="2" t="s">
        <v>77</v>
      </c>
      <c r="D3963" s="2">
        <v>19</v>
      </c>
    </row>
    <row r="3964" spans="1:4" ht="15.75" x14ac:dyDescent="0.25">
      <c r="A3964" s="21">
        <v>2003</v>
      </c>
      <c r="B3964" s="2" t="s">
        <v>91</v>
      </c>
      <c r="C3964" s="2" t="s">
        <v>78</v>
      </c>
      <c r="D3964" s="2">
        <v>378</v>
      </c>
    </row>
    <row r="3965" spans="1:4" ht="15.75" x14ac:dyDescent="0.25">
      <c r="A3965" s="21">
        <v>2003</v>
      </c>
      <c r="B3965" s="2" t="s">
        <v>91</v>
      </c>
      <c r="C3965" s="2" t="s">
        <v>79</v>
      </c>
      <c r="D3965" s="2">
        <v>21</v>
      </c>
    </row>
    <row r="3966" spans="1:4" ht="15.75" x14ac:dyDescent="0.25">
      <c r="A3966" s="21">
        <v>2003</v>
      </c>
      <c r="B3966" s="2" t="s">
        <v>80</v>
      </c>
      <c r="C3966" s="2" t="s">
        <v>66</v>
      </c>
      <c r="D3966" s="2">
        <v>297</v>
      </c>
    </row>
    <row r="3967" spans="1:4" ht="15.75" x14ac:dyDescent="0.25">
      <c r="A3967" s="21">
        <v>2003</v>
      </c>
      <c r="B3967" s="2" t="s">
        <v>80</v>
      </c>
      <c r="C3967" s="2" t="s">
        <v>67</v>
      </c>
      <c r="D3967" s="2">
        <v>80</v>
      </c>
    </row>
    <row r="3968" spans="1:4" ht="15.75" x14ac:dyDescent="0.25">
      <c r="A3968" s="21">
        <v>2003</v>
      </c>
      <c r="B3968" s="2" t="s">
        <v>80</v>
      </c>
      <c r="C3968" s="2" t="s">
        <v>68</v>
      </c>
      <c r="D3968" s="2">
        <v>121</v>
      </c>
    </row>
    <row r="3969" spans="1:4" ht="15.75" x14ac:dyDescent="0.25">
      <c r="A3969" s="21">
        <v>2003</v>
      </c>
      <c r="B3969" s="2" t="s">
        <v>80</v>
      </c>
      <c r="C3969" s="2" t="s">
        <v>69</v>
      </c>
      <c r="D3969" s="2">
        <v>285</v>
      </c>
    </row>
    <row r="3970" spans="1:4" ht="15.75" x14ac:dyDescent="0.25">
      <c r="A3970" s="21">
        <v>2003</v>
      </c>
      <c r="B3970" s="2" t="s">
        <v>80</v>
      </c>
      <c r="C3970" s="2" t="s">
        <v>70</v>
      </c>
      <c r="D3970" s="2">
        <v>245</v>
      </c>
    </row>
    <row r="3971" spans="1:4" ht="15.75" x14ac:dyDescent="0.25">
      <c r="A3971" s="21">
        <v>2003</v>
      </c>
      <c r="B3971" s="2" t="s">
        <v>80</v>
      </c>
      <c r="C3971" s="2" t="s">
        <v>71</v>
      </c>
      <c r="D3971" s="2">
        <v>414</v>
      </c>
    </row>
    <row r="3972" spans="1:4" ht="15.75" x14ac:dyDescent="0.25">
      <c r="A3972" s="21">
        <v>2003</v>
      </c>
      <c r="B3972" s="2" t="s">
        <v>80</v>
      </c>
      <c r="C3972" s="2" t="s">
        <v>72</v>
      </c>
      <c r="D3972" s="2">
        <v>931</v>
      </c>
    </row>
    <row r="3973" spans="1:4" ht="15.75" x14ac:dyDescent="0.25">
      <c r="A3973" s="21">
        <v>2003</v>
      </c>
      <c r="B3973" s="2" t="s">
        <v>80</v>
      </c>
      <c r="C3973" s="2" t="s">
        <v>73</v>
      </c>
      <c r="D3973" s="2">
        <v>229</v>
      </c>
    </row>
    <row r="3974" spans="1:4" ht="15.75" x14ac:dyDescent="0.25">
      <c r="A3974" s="21">
        <v>2003</v>
      </c>
      <c r="B3974" s="2" t="s">
        <v>80</v>
      </c>
      <c r="C3974" s="2" t="s">
        <v>74</v>
      </c>
      <c r="D3974" s="2">
        <v>589</v>
      </c>
    </row>
    <row r="3975" spans="1:4" ht="15.75" x14ac:dyDescent="0.25">
      <c r="A3975" s="21">
        <v>2003</v>
      </c>
      <c r="B3975" s="2" t="s">
        <v>80</v>
      </c>
      <c r="C3975" s="2" t="s">
        <v>75</v>
      </c>
      <c r="D3975" s="2">
        <v>753</v>
      </c>
    </row>
    <row r="3976" spans="1:4" ht="15.75" x14ac:dyDescent="0.25">
      <c r="A3976" s="21">
        <v>2003</v>
      </c>
      <c r="B3976" s="2" t="s">
        <v>80</v>
      </c>
      <c r="C3976" s="2" t="s">
        <v>76</v>
      </c>
      <c r="D3976" s="2">
        <v>22</v>
      </c>
    </row>
    <row r="3977" spans="1:4" ht="15.75" x14ac:dyDescent="0.25">
      <c r="A3977" s="21">
        <v>2003</v>
      </c>
      <c r="B3977" s="2" t="s">
        <v>80</v>
      </c>
      <c r="C3977" s="2" t="s">
        <v>22</v>
      </c>
      <c r="D3977" s="2">
        <v>4350</v>
      </c>
    </row>
    <row r="3978" spans="1:4" ht="15.75" x14ac:dyDescent="0.25">
      <c r="A3978" s="21">
        <v>2003</v>
      </c>
      <c r="B3978" s="2" t="s">
        <v>80</v>
      </c>
      <c r="C3978" s="2" t="s">
        <v>77</v>
      </c>
      <c r="D3978" s="2">
        <v>21</v>
      </c>
    </row>
    <row r="3979" spans="1:4" ht="15.75" x14ac:dyDescent="0.25">
      <c r="A3979" s="21">
        <v>2003</v>
      </c>
      <c r="B3979" s="2" t="s">
        <v>80</v>
      </c>
      <c r="C3979" s="2" t="s">
        <v>78</v>
      </c>
      <c r="D3979" s="2">
        <v>342</v>
      </c>
    </row>
    <row r="3980" spans="1:4" ht="15.75" x14ac:dyDescent="0.25">
      <c r="A3980" s="21">
        <v>2003</v>
      </c>
      <c r="B3980" s="2" t="s">
        <v>80</v>
      </c>
      <c r="C3980" s="2" t="s">
        <v>79</v>
      </c>
      <c r="D3980" s="2">
        <v>21</v>
      </c>
    </row>
    <row r="3981" spans="1:4" ht="15.75" x14ac:dyDescent="0.25">
      <c r="A3981" s="21">
        <v>2003</v>
      </c>
      <c r="B3981" s="2" t="s">
        <v>81</v>
      </c>
      <c r="C3981" s="2" t="s">
        <v>66</v>
      </c>
      <c r="D3981" s="2">
        <v>306</v>
      </c>
    </row>
    <row r="3982" spans="1:4" ht="15.75" x14ac:dyDescent="0.25">
      <c r="A3982" s="21">
        <v>2003</v>
      </c>
      <c r="B3982" s="2" t="s">
        <v>81</v>
      </c>
      <c r="C3982" s="2" t="s">
        <v>67</v>
      </c>
      <c r="D3982" s="2">
        <v>81</v>
      </c>
    </row>
    <row r="3983" spans="1:4" ht="15.75" x14ac:dyDescent="0.25">
      <c r="A3983" s="21">
        <v>2003</v>
      </c>
      <c r="B3983" s="2" t="s">
        <v>81</v>
      </c>
      <c r="C3983" s="2" t="s">
        <v>68</v>
      </c>
      <c r="D3983" s="2">
        <v>113</v>
      </c>
    </row>
    <row r="3984" spans="1:4" ht="15.75" x14ac:dyDescent="0.25">
      <c r="A3984" s="21">
        <v>2003</v>
      </c>
      <c r="B3984" s="2" t="s">
        <v>81</v>
      </c>
      <c r="C3984" s="2" t="s">
        <v>69</v>
      </c>
      <c r="D3984" s="2">
        <v>310</v>
      </c>
    </row>
    <row r="3985" spans="1:4" ht="15.75" x14ac:dyDescent="0.25">
      <c r="A3985" s="21">
        <v>2003</v>
      </c>
      <c r="B3985" s="2" t="s">
        <v>81</v>
      </c>
      <c r="C3985" s="2" t="s">
        <v>70</v>
      </c>
      <c r="D3985" s="2">
        <v>260</v>
      </c>
    </row>
    <row r="3986" spans="1:4" ht="15.75" x14ac:dyDescent="0.25">
      <c r="A3986" s="21">
        <v>2003</v>
      </c>
      <c r="B3986" s="2" t="s">
        <v>81</v>
      </c>
      <c r="C3986" s="2" t="s">
        <v>71</v>
      </c>
      <c r="D3986" s="2">
        <v>444</v>
      </c>
    </row>
    <row r="3987" spans="1:4" ht="15.75" x14ac:dyDescent="0.25">
      <c r="A3987" s="21">
        <v>2003</v>
      </c>
      <c r="B3987" s="2" t="s">
        <v>81</v>
      </c>
      <c r="C3987" s="2" t="s">
        <v>72</v>
      </c>
      <c r="D3987" s="2">
        <v>1033</v>
      </c>
    </row>
    <row r="3988" spans="1:4" ht="15.75" x14ac:dyDescent="0.25">
      <c r="A3988" s="21">
        <v>2003</v>
      </c>
      <c r="B3988" s="2" t="s">
        <v>81</v>
      </c>
      <c r="C3988" s="2" t="s">
        <v>73</v>
      </c>
      <c r="D3988" s="2">
        <v>247</v>
      </c>
    </row>
    <row r="3989" spans="1:4" ht="15.75" x14ac:dyDescent="0.25">
      <c r="A3989" s="21">
        <v>2003</v>
      </c>
      <c r="B3989" s="2" t="s">
        <v>81</v>
      </c>
      <c r="C3989" s="2" t="s">
        <v>74</v>
      </c>
      <c r="D3989" s="2">
        <v>560</v>
      </c>
    </row>
    <row r="3990" spans="1:4" ht="15.75" x14ac:dyDescent="0.25">
      <c r="A3990" s="21">
        <v>2003</v>
      </c>
      <c r="B3990" s="2" t="s">
        <v>81</v>
      </c>
      <c r="C3990" s="2" t="s">
        <v>75</v>
      </c>
      <c r="D3990" s="2">
        <v>656</v>
      </c>
    </row>
    <row r="3991" spans="1:4" ht="15.75" x14ac:dyDescent="0.25">
      <c r="A3991" s="21">
        <v>2003</v>
      </c>
      <c r="B3991" s="2" t="s">
        <v>81</v>
      </c>
      <c r="C3991" s="2" t="s">
        <v>76</v>
      </c>
      <c r="D3991" s="2">
        <v>6</v>
      </c>
    </row>
    <row r="3992" spans="1:4" ht="15.75" x14ac:dyDescent="0.25">
      <c r="A3992" s="21">
        <v>2003</v>
      </c>
      <c r="B3992" s="2" t="s">
        <v>81</v>
      </c>
      <c r="C3992" s="2" t="s">
        <v>22</v>
      </c>
      <c r="D3992" s="2">
        <v>4373</v>
      </c>
    </row>
    <row r="3993" spans="1:4" ht="15.75" x14ac:dyDescent="0.25">
      <c r="A3993" s="21">
        <v>2003</v>
      </c>
      <c r="B3993" s="2" t="s">
        <v>81</v>
      </c>
      <c r="C3993" s="2" t="s">
        <v>77</v>
      </c>
      <c r="D3993" s="2">
        <v>21</v>
      </c>
    </row>
    <row r="3994" spans="1:4" ht="15.75" x14ac:dyDescent="0.25">
      <c r="A3994" s="21">
        <v>2003</v>
      </c>
      <c r="B3994" s="2" t="s">
        <v>81</v>
      </c>
      <c r="C3994" s="2" t="s">
        <v>78</v>
      </c>
      <c r="D3994" s="2">
        <v>315</v>
      </c>
    </row>
    <row r="3995" spans="1:4" ht="15.75" x14ac:dyDescent="0.25">
      <c r="A3995" s="21">
        <v>2003</v>
      </c>
      <c r="B3995" s="2" t="s">
        <v>81</v>
      </c>
      <c r="C3995" s="2" t="s">
        <v>79</v>
      </c>
      <c r="D3995" s="2">
        <v>21</v>
      </c>
    </row>
    <row r="3996" spans="1:4" ht="15.75" x14ac:dyDescent="0.25">
      <c r="A3996" s="21">
        <v>2003</v>
      </c>
      <c r="B3996" s="2" t="s">
        <v>82</v>
      </c>
      <c r="C3996" s="2" t="s">
        <v>66</v>
      </c>
      <c r="D3996" s="2">
        <v>296</v>
      </c>
    </row>
    <row r="3997" spans="1:4" ht="15.75" x14ac:dyDescent="0.25">
      <c r="A3997" s="21">
        <v>2003</v>
      </c>
      <c r="B3997" s="2" t="s">
        <v>82</v>
      </c>
      <c r="C3997" s="2" t="s">
        <v>67</v>
      </c>
      <c r="D3997" s="2">
        <v>84</v>
      </c>
    </row>
    <row r="3998" spans="1:4" ht="15.75" x14ac:dyDescent="0.25">
      <c r="A3998" s="21">
        <v>2003</v>
      </c>
      <c r="B3998" s="2" t="s">
        <v>82</v>
      </c>
      <c r="C3998" s="2" t="s">
        <v>68</v>
      </c>
      <c r="D3998" s="2">
        <v>116</v>
      </c>
    </row>
    <row r="3999" spans="1:4" ht="15.75" x14ac:dyDescent="0.25">
      <c r="A3999" s="21">
        <v>2003</v>
      </c>
      <c r="B3999" s="2" t="s">
        <v>82</v>
      </c>
      <c r="C3999" s="2" t="s">
        <v>69</v>
      </c>
      <c r="D3999" s="2">
        <v>290</v>
      </c>
    </row>
    <row r="4000" spans="1:4" ht="15.75" x14ac:dyDescent="0.25">
      <c r="A4000" s="21">
        <v>2003</v>
      </c>
      <c r="B4000" s="2" t="s">
        <v>82</v>
      </c>
      <c r="C4000" s="2" t="s">
        <v>70</v>
      </c>
      <c r="D4000" s="2">
        <v>265</v>
      </c>
    </row>
    <row r="4001" spans="1:4" ht="15.75" x14ac:dyDescent="0.25">
      <c r="A4001" s="21">
        <v>2003</v>
      </c>
      <c r="B4001" s="2" t="s">
        <v>82</v>
      </c>
      <c r="C4001" s="2" t="s">
        <v>71</v>
      </c>
      <c r="D4001" s="2">
        <v>408</v>
      </c>
    </row>
    <row r="4002" spans="1:4" ht="15.75" x14ac:dyDescent="0.25">
      <c r="A4002" s="21">
        <v>2003</v>
      </c>
      <c r="B4002" s="2" t="s">
        <v>82</v>
      </c>
      <c r="C4002" s="2" t="s">
        <v>72</v>
      </c>
      <c r="D4002" s="2">
        <v>1027</v>
      </c>
    </row>
    <row r="4003" spans="1:4" ht="15.75" x14ac:dyDescent="0.25">
      <c r="A4003" s="21">
        <v>2003</v>
      </c>
      <c r="B4003" s="2" t="s">
        <v>82</v>
      </c>
      <c r="C4003" s="2" t="s">
        <v>73</v>
      </c>
      <c r="D4003" s="2">
        <v>247</v>
      </c>
    </row>
    <row r="4004" spans="1:4" ht="15.75" x14ac:dyDescent="0.25">
      <c r="A4004" s="21">
        <v>2003</v>
      </c>
      <c r="B4004" s="2" t="s">
        <v>82</v>
      </c>
      <c r="C4004" s="2" t="s">
        <v>74</v>
      </c>
      <c r="D4004" s="2">
        <v>533</v>
      </c>
    </row>
    <row r="4005" spans="1:4" ht="15.75" x14ac:dyDescent="0.25">
      <c r="A4005" s="21">
        <v>2003</v>
      </c>
      <c r="B4005" s="2" t="s">
        <v>82</v>
      </c>
      <c r="C4005" s="2" t="s">
        <v>75</v>
      </c>
      <c r="D4005" s="2">
        <v>645</v>
      </c>
    </row>
    <row r="4006" spans="1:4" ht="15.75" x14ac:dyDescent="0.25">
      <c r="A4006" s="21">
        <v>2003</v>
      </c>
      <c r="B4006" s="2" t="s">
        <v>82</v>
      </c>
      <c r="C4006" s="2" t="s">
        <v>76</v>
      </c>
      <c r="D4006" s="2">
        <v>13</v>
      </c>
    </row>
    <row r="4007" spans="1:4" ht="15.75" x14ac:dyDescent="0.25">
      <c r="A4007" s="21">
        <v>2003</v>
      </c>
      <c r="B4007" s="2" t="s">
        <v>82</v>
      </c>
      <c r="C4007" s="2" t="s">
        <v>22</v>
      </c>
      <c r="D4007" s="2">
        <v>4254</v>
      </c>
    </row>
    <row r="4008" spans="1:4" ht="15.75" x14ac:dyDescent="0.25">
      <c r="A4008" s="21">
        <v>2003</v>
      </c>
      <c r="B4008" s="2" t="s">
        <v>82</v>
      </c>
      <c r="C4008" s="2" t="s">
        <v>77</v>
      </c>
      <c r="D4008" s="2">
        <v>22</v>
      </c>
    </row>
    <row r="4009" spans="1:4" ht="15.75" x14ac:dyDescent="0.25">
      <c r="A4009" s="21">
        <v>2003</v>
      </c>
      <c r="B4009" s="2" t="s">
        <v>82</v>
      </c>
      <c r="C4009" s="2" t="s">
        <v>78</v>
      </c>
      <c r="D4009" s="2">
        <v>289</v>
      </c>
    </row>
    <row r="4010" spans="1:4" ht="15.75" x14ac:dyDescent="0.25">
      <c r="A4010" s="21">
        <v>2003</v>
      </c>
      <c r="B4010" s="2" t="s">
        <v>82</v>
      </c>
      <c r="C4010" s="2" t="s">
        <v>79</v>
      </c>
      <c r="D4010" s="2">
        <v>19</v>
      </c>
    </row>
    <row r="4011" spans="1:4" ht="15.75" x14ac:dyDescent="0.25">
      <c r="A4011" s="21">
        <v>2003</v>
      </c>
      <c r="B4011" s="2" t="s">
        <v>83</v>
      </c>
      <c r="C4011" s="2" t="s">
        <v>66</v>
      </c>
      <c r="D4011" s="2">
        <v>313</v>
      </c>
    </row>
    <row r="4012" spans="1:4" ht="15.75" x14ac:dyDescent="0.25">
      <c r="A4012" s="21">
        <v>2003</v>
      </c>
      <c r="B4012" s="2" t="s">
        <v>83</v>
      </c>
      <c r="C4012" s="2" t="s">
        <v>67</v>
      </c>
      <c r="D4012" s="2">
        <v>76</v>
      </c>
    </row>
    <row r="4013" spans="1:4" ht="15.75" x14ac:dyDescent="0.25">
      <c r="A4013" s="21">
        <v>2003</v>
      </c>
      <c r="B4013" s="2" t="s">
        <v>83</v>
      </c>
      <c r="C4013" s="2" t="s">
        <v>68</v>
      </c>
      <c r="D4013" s="2">
        <v>97</v>
      </c>
    </row>
    <row r="4014" spans="1:4" ht="15.75" x14ac:dyDescent="0.25">
      <c r="A4014" s="21">
        <v>2003</v>
      </c>
      <c r="B4014" s="2" t="s">
        <v>83</v>
      </c>
      <c r="C4014" s="2" t="s">
        <v>69</v>
      </c>
      <c r="D4014" s="2">
        <v>298</v>
      </c>
    </row>
    <row r="4015" spans="1:4" ht="15.75" x14ac:dyDescent="0.25">
      <c r="A4015" s="21">
        <v>2003</v>
      </c>
      <c r="B4015" s="2" t="s">
        <v>83</v>
      </c>
      <c r="C4015" s="2" t="s">
        <v>70</v>
      </c>
      <c r="D4015" s="2">
        <v>237</v>
      </c>
    </row>
    <row r="4016" spans="1:4" ht="15.75" x14ac:dyDescent="0.25">
      <c r="A4016" s="21">
        <v>2003</v>
      </c>
      <c r="B4016" s="2" t="s">
        <v>83</v>
      </c>
      <c r="C4016" s="2" t="s">
        <v>71</v>
      </c>
      <c r="D4016" s="2">
        <v>433</v>
      </c>
    </row>
    <row r="4017" spans="1:4" ht="15.75" x14ac:dyDescent="0.25">
      <c r="A4017" s="21">
        <v>2003</v>
      </c>
      <c r="B4017" s="2" t="s">
        <v>83</v>
      </c>
      <c r="C4017" s="2" t="s">
        <v>72</v>
      </c>
      <c r="D4017" s="2">
        <v>965</v>
      </c>
    </row>
    <row r="4018" spans="1:4" ht="15.75" x14ac:dyDescent="0.25">
      <c r="A4018" s="21">
        <v>2003</v>
      </c>
      <c r="B4018" s="2" t="s">
        <v>83</v>
      </c>
      <c r="C4018" s="2" t="s">
        <v>73</v>
      </c>
      <c r="D4018" s="2">
        <v>207</v>
      </c>
    </row>
    <row r="4019" spans="1:4" ht="15.75" x14ac:dyDescent="0.25">
      <c r="A4019" s="21">
        <v>2003</v>
      </c>
      <c r="B4019" s="2" t="s">
        <v>83</v>
      </c>
      <c r="C4019" s="2" t="s">
        <v>74</v>
      </c>
      <c r="D4019" s="2">
        <v>555</v>
      </c>
    </row>
    <row r="4020" spans="1:4" ht="15.75" x14ac:dyDescent="0.25">
      <c r="A4020" s="21">
        <v>2003</v>
      </c>
      <c r="B4020" s="2" t="s">
        <v>83</v>
      </c>
      <c r="C4020" s="2" t="s">
        <v>75</v>
      </c>
      <c r="D4020" s="2">
        <v>665</v>
      </c>
    </row>
    <row r="4021" spans="1:4" ht="15.75" x14ac:dyDescent="0.25">
      <c r="A4021" s="21">
        <v>2003</v>
      </c>
      <c r="B4021" s="2" t="s">
        <v>83</v>
      </c>
      <c r="C4021" s="2" t="s">
        <v>76</v>
      </c>
      <c r="D4021" s="2">
        <v>15</v>
      </c>
    </row>
    <row r="4022" spans="1:4" ht="15.75" x14ac:dyDescent="0.25">
      <c r="A4022" s="21">
        <v>2003</v>
      </c>
      <c r="B4022" s="2" t="s">
        <v>83</v>
      </c>
      <c r="C4022" s="2" t="s">
        <v>22</v>
      </c>
      <c r="D4022" s="2">
        <v>4238</v>
      </c>
    </row>
    <row r="4023" spans="1:4" ht="15.75" x14ac:dyDescent="0.25">
      <c r="A4023" s="21">
        <v>2003</v>
      </c>
      <c r="B4023" s="2" t="s">
        <v>83</v>
      </c>
      <c r="C4023" s="2" t="s">
        <v>77</v>
      </c>
      <c r="D4023" s="2">
        <v>24</v>
      </c>
    </row>
    <row r="4024" spans="1:4" ht="15.75" x14ac:dyDescent="0.25">
      <c r="A4024" s="21">
        <v>2003</v>
      </c>
      <c r="B4024" s="2" t="s">
        <v>83</v>
      </c>
      <c r="C4024" s="2" t="s">
        <v>78</v>
      </c>
      <c r="D4024" s="2">
        <v>335</v>
      </c>
    </row>
    <row r="4025" spans="1:4" ht="15.75" x14ac:dyDescent="0.25">
      <c r="A4025" s="21">
        <v>2003</v>
      </c>
      <c r="B4025" s="2" t="s">
        <v>83</v>
      </c>
      <c r="C4025" s="2" t="s">
        <v>79</v>
      </c>
      <c r="D4025" s="2">
        <v>18</v>
      </c>
    </row>
    <row r="4026" spans="1:4" ht="15.75" x14ac:dyDescent="0.25">
      <c r="A4026" s="21">
        <v>2003</v>
      </c>
      <c r="B4026" s="2" t="s">
        <v>84</v>
      </c>
      <c r="C4026" s="2" t="s">
        <v>66</v>
      </c>
      <c r="D4026" s="2">
        <v>244</v>
      </c>
    </row>
    <row r="4027" spans="1:4" ht="15.75" x14ac:dyDescent="0.25">
      <c r="A4027" s="21">
        <v>2003</v>
      </c>
      <c r="B4027" s="2" t="s">
        <v>84</v>
      </c>
      <c r="C4027" s="2" t="s">
        <v>67</v>
      </c>
      <c r="D4027" s="2">
        <v>91</v>
      </c>
    </row>
    <row r="4028" spans="1:4" ht="15.75" x14ac:dyDescent="0.25">
      <c r="A4028" s="21">
        <v>2003</v>
      </c>
      <c r="B4028" s="2" t="s">
        <v>84</v>
      </c>
      <c r="C4028" s="2" t="s">
        <v>68</v>
      </c>
      <c r="D4028" s="2">
        <v>100</v>
      </c>
    </row>
    <row r="4029" spans="1:4" ht="15.75" x14ac:dyDescent="0.25">
      <c r="A4029" s="21">
        <v>2003</v>
      </c>
      <c r="B4029" s="2" t="s">
        <v>84</v>
      </c>
      <c r="C4029" s="2" t="s">
        <v>69</v>
      </c>
      <c r="D4029" s="2">
        <v>273</v>
      </c>
    </row>
    <row r="4030" spans="1:4" ht="15.75" x14ac:dyDescent="0.25">
      <c r="A4030" s="21">
        <v>2003</v>
      </c>
      <c r="B4030" s="2" t="s">
        <v>84</v>
      </c>
      <c r="C4030" s="2" t="s">
        <v>70</v>
      </c>
      <c r="D4030" s="2">
        <v>208</v>
      </c>
    </row>
    <row r="4031" spans="1:4" ht="15.75" x14ac:dyDescent="0.25">
      <c r="A4031" s="21">
        <v>2003</v>
      </c>
      <c r="B4031" s="2" t="s">
        <v>84</v>
      </c>
      <c r="C4031" s="2" t="s">
        <v>71</v>
      </c>
      <c r="D4031" s="2">
        <v>365</v>
      </c>
    </row>
    <row r="4032" spans="1:4" ht="15.75" x14ac:dyDescent="0.25">
      <c r="A4032" s="21">
        <v>2003</v>
      </c>
      <c r="B4032" s="2" t="s">
        <v>84</v>
      </c>
      <c r="C4032" s="2" t="s">
        <v>72</v>
      </c>
      <c r="D4032" s="2">
        <v>944</v>
      </c>
    </row>
    <row r="4033" spans="1:4" ht="15.75" x14ac:dyDescent="0.25">
      <c r="A4033" s="21">
        <v>2003</v>
      </c>
      <c r="B4033" s="2" t="s">
        <v>84</v>
      </c>
      <c r="C4033" s="2" t="s">
        <v>73</v>
      </c>
      <c r="D4033" s="2">
        <v>226</v>
      </c>
    </row>
    <row r="4034" spans="1:4" ht="15.75" x14ac:dyDescent="0.25">
      <c r="A4034" s="21">
        <v>2003</v>
      </c>
      <c r="B4034" s="2" t="s">
        <v>84</v>
      </c>
      <c r="C4034" s="2" t="s">
        <v>74</v>
      </c>
      <c r="D4034" s="2">
        <v>536</v>
      </c>
    </row>
    <row r="4035" spans="1:4" ht="15.75" x14ac:dyDescent="0.25">
      <c r="A4035" s="21">
        <v>2003</v>
      </c>
      <c r="B4035" s="2" t="s">
        <v>84</v>
      </c>
      <c r="C4035" s="2" t="s">
        <v>75</v>
      </c>
      <c r="D4035" s="2">
        <v>615</v>
      </c>
    </row>
    <row r="4036" spans="1:4" ht="15.75" x14ac:dyDescent="0.25">
      <c r="A4036" s="21">
        <v>2003</v>
      </c>
      <c r="B4036" s="2" t="s">
        <v>84</v>
      </c>
      <c r="C4036" s="2" t="s">
        <v>76</v>
      </c>
      <c r="D4036" s="2">
        <v>21</v>
      </c>
    </row>
    <row r="4037" spans="1:4" ht="15.75" x14ac:dyDescent="0.25">
      <c r="A4037" s="21">
        <v>2003</v>
      </c>
      <c r="B4037" s="2" t="s">
        <v>84</v>
      </c>
      <c r="C4037" s="2" t="s">
        <v>22</v>
      </c>
      <c r="D4037" s="2">
        <v>3934</v>
      </c>
    </row>
    <row r="4038" spans="1:4" ht="15.75" x14ac:dyDescent="0.25">
      <c r="A4038" s="21">
        <v>2003</v>
      </c>
      <c r="B4038" s="2" t="s">
        <v>84</v>
      </c>
      <c r="C4038" s="2" t="s">
        <v>77</v>
      </c>
      <c r="D4038" s="2">
        <v>20</v>
      </c>
    </row>
    <row r="4039" spans="1:4" ht="15.75" x14ac:dyDescent="0.25">
      <c r="A4039" s="21">
        <v>2003</v>
      </c>
      <c r="B4039" s="2" t="s">
        <v>84</v>
      </c>
      <c r="C4039" s="2" t="s">
        <v>78</v>
      </c>
      <c r="D4039" s="2">
        <v>265</v>
      </c>
    </row>
    <row r="4040" spans="1:4" ht="15.75" x14ac:dyDescent="0.25">
      <c r="A4040" s="21">
        <v>2003</v>
      </c>
      <c r="B4040" s="2" t="s">
        <v>84</v>
      </c>
      <c r="C4040" s="2" t="s">
        <v>79</v>
      </c>
      <c r="D4040" s="2">
        <v>26</v>
      </c>
    </row>
    <row r="4041" spans="1:4" ht="15.75" x14ac:dyDescent="0.25">
      <c r="A4041" s="21">
        <v>2003</v>
      </c>
      <c r="B4041" s="2" t="s">
        <v>85</v>
      </c>
      <c r="C4041" s="2" t="s">
        <v>66</v>
      </c>
      <c r="D4041" s="2">
        <v>278</v>
      </c>
    </row>
    <row r="4042" spans="1:4" ht="15.75" x14ac:dyDescent="0.25">
      <c r="A4042" s="21">
        <v>2003</v>
      </c>
      <c r="B4042" s="2" t="s">
        <v>85</v>
      </c>
      <c r="C4042" s="2" t="s">
        <v>67</v>
      </c>
      <c r="D4042" s="2">
        <v>89</v>
      </c>
    </row>
    <row r="4043" spans="1:4" ht="15.75" x14ac:dyDescent="0.25">
      <c r="A4043" s="21">
        <v>2003</v>
      </c>
      <c r="B4043" s="2" t="s">
        <v>85</v>
      </c>
      <c r="C4043" s="2" t="s">
        <v>68</v>
      </c>
      <c r="D4043" s="2">
        <v>104</v>
      </c>
    </row>
    <row r="4044" spans="1:4" ht="15.75" x14ac:dyDescent="0.25">
      <c r="A4044" s="21">
        <v>2003</v>
      </c>
      <c r="B4044" s="2" t="s">
        <v>85</v>
      </c>
      <c r="C4044" s="2" t="s">
        <v>69</v>
      </c>
      <c r="D4044" s="2">
        <v>298</v>
      </c>
    </row>
    <row r="4045" spans="1:4" ht="15.75" x14ac:dyDescent="0.25">
      <c r="A4045" s="21">
        <v>2003</v>
      </c>
      <c r="B4045" s="2" t="s">
        <v>85</v>
      </c>
      <c r="C4045" s="2" t="s">
        <v>70</v>
      </c>
      <c r="D4045" s="2">
        <v>228</v>
      </c>
    </row>
    <row r="4046" spans="1:4" ht="15.75" x14ac:dyDescent="0.25">
      <c r="A4046" s="21">
        <v>2003</v>
      </c>
      <c r="B4046" s="2" t="s">
        <v>85</v>
      </c>
      <c r="C4046" s="2" t="s">
        <v>71</v>
      </c>
      <c r="D4046" s="2">
        <v>450</v>
      </c>
    </row>
    <row r="4047" spans="1:4" ht="15.75" x14ac:dyDescent="0.25">
      <c r="A4047" s="21">
        <v>2003</v>
      </c>
      <c r="B4047" s="2" t="s">
        <v>85</v>
      </c>
      <c r="C4047" s="2" t="s">
        <v>72</v>
      </c>
      <c r="D4047" s="2">
        <v>974</v>
      </c>
    </row>
    <row r="4048" spans="1:4" ht="15.75" x14ac:dyDescent="0.25">
      <c r="A4048" s="21">
        <v>2003</v>
      </c>
      <c r="B4048" s="2" t="s">
        <v>85</v>
      </c>
      <c r="C4048" s="2" t="s">
        <v>73</v>
      </c>
      <c r="D4048" s="2">
        <v>211</v>
      </c>
    </row>
    <row r="4049" spans="1:4" ht="15.75" x14ac:dyDescent="0.25">
      <c r="A4049" s="21">
        <v>2003</v>
      </c>
      <c r="B4049" s="2" t="s">
        <v>85</v>
      </c>
      <c r="C4049" s="2" t="s">
        <v>74</v>
      </c>
      <c r="D4049" s="2">
        <v>586</v>
      </c>
    </row>
    <row r="4050" spans="1:4" ht="15.75" x14ac:dyDescent="0.25">
      <c r="A4050" s="21">
        <v>2003</v>
      </c>
      <c r="B4050" s="2" t="s">
        <v>85</v>
      </c>
      <c r="C4050" s="2" t="s">
        <v>75</v>
      </c>
      <c r="D4050" s="2">
        <v>697</v>
      </c>
    </row>
    <row r="4051" spans="1:4" ht="15.75" x14ac:dyDescent="0.25">
      <c r="A4051" s="21">
        <v>2003</v>
      </c>
      <c r="B4051" s="2" t="s">
        <v>85</v>
      </c>
      <c r="C4051" s="2" t="s">
        <v>76</v>
      </c>
      <c r="D4051" s="2">
        <v>9</v>
      </c>
    </row>
    <row r="4052" spans="1:4" ht="15.75" x14ac:dyDescent="0.25">
      <c r="A4052" s="21">
        <v>2003</v>
      </c>
      <c r="B4052" s="2" t="s">
        <v>85</v>
      </c>
      <c r="C4052" s="2" t="s">
        <v>22</v>
      </c>
      <c r="D4052" s="2">
        <v>4292</v>
      </c>
    </row>
    <row r="4053" spans="1:4" ht="15.75" x14ac:dyDescent="0.25">
      <c r="A4053" s="21">
        <v>2003</v>
      </c>
      <c r="B4053" s="2" t="s">
        <v>85</v>
      </c>
      <c r="C4053" s="2" t="s">
        <v>77</v>
      </c>
      <c r="D4053" s="2">
        <v>20</v>
      </c>
    </row>
    <row r="4054" spans="1:4" ht="15.75" x14ac:dyDescent="0.25">
      <c r="A4054" s="21">
        <v>2003</v>
      </c>
      <c r="B4054" s="2" t="s">
        <v>85</v>
      </c>
      <c r="C4054" s="2" t="s">
        <v>78</v>
      </c>
      <c r="D4054" s="2">
        <v>326</v>
      </c>
    </row>
    <row r="4055" spans="1:4" ht="15.75" x14ac:dyDescent="0.25">
      <c r="A4055" s="21">
        <v>2003</v>
      </c>
      <c r="B4055" s="2" t="s">
        <v>85</v>
      </c>
      <c r="C4055" s="2" t="s">
        <v>79</v>
      </c>
      <c r="D4055" s="2">
        <v>22</v>
      </c>
    </row>
    <row r="4056" spans="1:4" ht="15.75" x14ac:dyDescent="0.25">
      <c r="A4056" s="21">
        <v>2002</v>
      </c>
      <c r="B4056" s="2" t="s">
        <v>86</v>
      </c>
      <c r="C4056" s="2" t="s">
        <v>66</v>
      </c>
      <c r="D4056" s="2">
        <v>289</v>
      </c>
    </row>
    <row r="4057" spans="1:4" ht="15.75" x14ac:dyDescent="0.25">
      <c r="A4057" s="21">
        <v>2002</v>
      </c>
      <c r="B4057" s="2" t="s">
        <v>86</v>
      </c>
      <c r="C4057" s="2" t="s">
        <v>67</v>
      </c>
      <c r="D4057" s="2">
        <v>82</v>
      </c>
    </row>
    <row r="4058" spans="1:4" ht="15.75" x14ac:dyDescent="0.25">
      <c r="A4058" s="21">
        <v>2002</v>
      </c>
      <c r="B4058" s="2" t="s">
        <v>86</v>
      </c>
      <c r="C4058" s="2" t="s">
        <v>68</v>
      </c>
      <c r="D4058" s="2">
        <v>108</v>
      </c>
    </row>
    <row r="4059" spans="1:4" ht="15.75" x14ac:dyDescent="0.25">
      <c r="A4059" s="21">
        <v>2002</v>
      </c>
      <c r="B4059" s="2" t="s">
        <v>86</v>
      </c>
      <c r="C4059" s="2" t="s">
        <v>69</v>
      </c>
      <c r="D4059" s="2">
        <v>309</v>
      </c>
    </row>
    <row r="4060" spans="1:4" ht="15.75" x14ac:dyDescent="0.25">
      <c r="A4060" s="21">
        <v>2002</v>
      </c>
      <c r="B4060" s="2" t="s">
        <v>86</v>
      </c>
      <c r="C4060" s="2" t="s">
        <v>70</v>
      </c>
      <c r="D4060" s="2">
        <v>241</v>
      </c>
    </row>
    <row r="4061" spans="1:4" ht="15.75" x14ac:dyDescent="0.25">
      <c r="A4061" s="21">
        <v>2002</v>
      </c>
      <c r="B4061" s="2" t="s">
        <v>86</v>
      </c>
      <c r="C4061" s="2" t="s">
        <v>71</v>
      </c>
      <c r="D4061" s="2">
        <v>442</v>
      </c>
    </row>
    <row r="4062" spans="1:4" ht="15.75" x14ac:dyDescent="0.25">
      <c r="A4062" s="21">
        <v>2002</v>
      </c>
      <c r="B4062" s="2" t="s">
        <v>86</v>
      </c>
      <c r="C4062" s="2" t="s">
        <v>72</v>
      </c>
      <c r="D4062" s="2">
        <v>999</v>
      </c>
    </row>
    <row r="4063" spans="1:4" ht="15.75" x14ac:dyDescent="0.25">
      <c r="A4063" s="21">
        <v>2002</v>
      </c>
      <c r="B4063" s="2" t="s">
        <v>86</v>
      </c>
      <c r="C4063" s="2" t="s">
        <v>73</v>
      </c>
      <c r="D4063" s="2">
        <v>259</v>
      </c>
    </row>
    <row r="4064" spans="1:4" ht="15.75" x14ac:dyDescent="0.25">
      <c r="A4064" s="21">
        <v>2002</v>
      </c>
      <c r="B4064" s="2" t="s">
        <v>86</v>
      </c>
      <c r="C4064" s="2" t="s">
        <v>74</v>
      </c>
      <c r="D4064" s="2">
        <v>546</v>
      </c>
    </row>
    <row r="4065" spans="1:4" ht="15.75" x14ac:dyDescent="0.25">
      <c r="A4065" s="21">
        <v>2002</v>
      </c>
      <c r="B4065" s="2" t="s">
        <v>86</v>
      </c>
      <c r="C4065" s="2" t="s">
        <v>75</v>
      </c>
      <c r="D4065" s="2">
        <v>714</v>
      </c>
    </row>
    <row r="4066" spans="1:4" ht="15.75" x14ac:dyDescent="0.25">
      <c r="A4066" s="21">
        <v>2002</v>
      </c>
      <c r="B4066" s="2" t="s">
        <v>86</v>
      </c>
      <c r="C4066" s="2" t="s">
        <v>76</v>
      </c>
      <c r="D4066" s="2">
        <v>11</v>
      </c>
    </row>
    <row r="4067" spans="1:4" ht="15.75" x14ac:dyDescent="0.25">
      <c r="A4067" s="21">
        <v>2002</v>
      </c>
      <c r="B4067" s="2" t="s">
        <v>86</v>
      </c>
      <c r="C4067" s="2" t="s">
        <v>22</v>
      </c>
      <c r="D4067" s="2">
        <v>4364</v>
      </c>
    </row>
    <row r="4068" spans="1:4" ht="15.75" x14ac:dyDescent="0.25">
      <c r="A4068" s="21">
        <v>2002</v>
      </c>
      <c r="B4068" s="2" t="s">
        <v>86</v>
      </c>
      <c r="C4068" s="2" t="s">
        <v>77</v>
      </c>
      <c r="D4068" s="2">
        <v>27</v>
      </c>
    </row>
    <row r="4069" spans="1:4" ht="15.75" x14ac:dyDescent="0.25">
      <c r="A4069" s="21">
        <v>2002</v>
      </c>
      <c r="B4069" s="2" t="s">
        <v>86</v>
      </c>
      <c r="C4069" s="2" t="s">
        <v>78</v>
      </c>
      <c r="D4069" s="2">
        <v>317</v>
      </c>
    </row>
    <row r="4070" spans="1:4" ht="15.75" x14ac:dyDescent="0.25">
      <c r="A4070" s="21">
        <v>2002</v>
      </c>
      <c r="B4070" s="2" t="s">
        <v>86</v>
      </c>
      <c r="C4070" s="2" t="s">
        <v>79</v>
      </c>
      <c r="D4070" s="2">
        <v>20</v>
      </c>
    </row>
    <row r="4071" spans="1:4" ht="15.75" x14ac:dyDescent="0.25">
      <c r="A4071" s="21">
        <v>2002</v>
      </c>
      <c r="B4071" s="2" t="s">
        <v>87</v>
      </c>
      <c r="C4071" s="2" t="s">
        <v>66</v>
      </c>
      <c r="D4071" s="2">
        <v>285</v>
      </c>
    </row>
    <row r="4072" spans="1:4" ht="15.75" x14ac:dyDescent="0.25">
      <c r="A4072" s="21">
        <v>2002</v>
      </c>
      <c r="B4072" s="2" t="s">
        <v>87</v>
      </c>
      <c r="C4072" s="2" t="s">
        <v>67</v>
      </c>
      <c r="D4072" s="2">
        <v>84</v>
      </c>
    </row>
    <row r="4073" spans="1:4" ht="15.75" x14ac:dyDescent="0.25">
      <c r="A4073" s="21">
        <v>2002</v>
      </c>
      <c r="B4073" s="2" t="s">
        <v>87</v>
      </c>
      <c r="C4073" s="2" t="s">
        <v>68</v>
      </c>
      <c r="D4073" s="2">
        <v>120</v>
      </c>
    </row>
    <row r="4074" spans="1:4" ht="15.75" x14ac:dyDescent="0.25">
      <c r="A4074" s="21">
        <v>2002</v>
      </c>
      <c r="B4074" s="2" t="s">
        <v>87</v>
      </c>
      <c r="C4074" s="2" t="s">
        <v>69</v>
      </c>
      <c r="D4074" s="2">
        <v>287</v>
      </c>
    </row>
    <row r="4075" spans="1:4" ht="15.75" x14ac:dyDescent="0.25">
      <c r="A4075" s="21">
        <v>2002</v>
      </c>
      <c r="B4075" s="2" t="s">
        <v>87</v>
      </c>
      <c r="C4075" s="2" t="s">
        <v>70</v>
      </c>
      <c r="D4075" s="2">
        <v>255</v>
      </c>
    </row>
    <row r="4076" spans="1:4" ht="15.75" x14ac:dyDescent="0.25">
      <c r="A4076" s="21">
        <v>2002</v>
      </c>
      <c r="B4076" s="2" t="s">
        <v>87</v>
      </c>
      <c r="C4076" s="2" t="s">
        <v>71</v>
      </c>
      <c r="D4076" s="2">
        <v>447</v>
      </c>
    </row>
    <row r="4077" spans="1:4" ht="15.75" x14ac:dyDescent="0.25">
      <c r="A4077" s="21">
        <v>2002</v>
      </c>
      <c r="B4077" s="2" t="s">
        <v>87</v>
      </c>
      <c r="C4077" s="2" t="s">
        <v>72</v>
      </c>
      <c r="D4077" s="2">
        <v>942</v>
      </c>
    </row>
    <row r="4078" spans="1:4" ht="15.75" x14ac:dyDescent="0.25">
      <c r="A4078" s="21">
        <v>2002</v>
      </c>
      <c r="B4078" s="2" t="s">
        <v>87</v>
      </c>
      <c r="C4078" s="2" t="s">
        <v>73</v>
      </c>
      <c r="D4078" s="2">
        <v>209</v>
      </c>
    </row>
    <row r="4079" spans="1:4" ht="15.75" x14ac:dyDescent="0.25">
      <c r="A4079" s="21">
        <v>2002</v>
      </c>
      <c r="B4079" s="2" t="s">
        <v>87</v>
      </c>
      <c r="C4079" s="2" t="s">
        <v>74</v>
      </c>
      <c r="D4079" s="2">
        <v>589</v>
      </c>
    </row>
    <row r="4080" spans="1:4" ht="15.75" x14ac:dyDescent="0.25">
      <c r="A4080" s="21">
        <v>2002</v>
      </c>
      <c r="B4080" s="2" t="s">
        <v>87</v>
      </c>
      <c r="C4080" s="2" t="s">
        <v>75</v>
      </c>
      <c r="D4080" s="2">
        <v>621</v>
      </c>
    </row>
    <row r="4081" spans="1:4" ht="15.75" x14ac:dyDescent="0.25">
      <c r="A4081" s="21">
        <v>2002</v>
      </c>
      <c r="B4081" s="2" t="s">
        <v>87</v>
      </c>
      <c r="C4081" s="2" t="s">
        <v>76</v>
      </c>
      <c r="D4081" s="2">
        <v>18</v>
      </c>
    </row>
    <row r="4082" spans="1:4" ht="15.75" x14ac:dyDescent="0.25">
      <c r="A4082" s="21">
        <v>2002</v>
      </c>
      <c r="B4082" s="2" t="s">
        <v>87</v>
      </c>
      <c r="C4082" s="2" t="s">
        <v>22</v>
      </c>
      <c r="D4082" s="2">
        <v>4207</v>
      </c>
    </row>
    <row r="4083" spans="1:4" ht="15.75" x14ac:dyDescent="0.25">
      <c r="A4083" s="21">
        <v>2002</v>
      </c>
      <c r="B4083" s="2" t="s">
        <v>87</v>
      </c>
      <c r="C4083" s="2" t="s">
        <v>77</v>
      </c>
      <c r="D4083" s="2">
        <v>14</v>
      </c>
    </row>
    <row r="4084" spans="1:4" ht="15.75" x14ac:dyDescent="0.25">
      <c r="A4084" s="21">
        <v>2002</v>
      </c>
      <c r="B4084" s="2" t="s">
        <v>87</v>
      </c>
      <c r="C4084" s="2" t="s">
        <v>78</v>
      </c>
      <c r="D4084" s="2">
        <v>318</v>
      </c>
    </row>
    <row r="4085" spans="1:4" ht="15.75" x14ac:dyDescent="0.25">
      <c r="A4085" s="21">
        <v>2002</v>
      </c>
      <c r="B4085" s="2" t="s">
        <v>87</v>
      </c>
      <c r="C4085" s="2" t="s">
        <v>79</v>
      </c>
      <c r="D4085" s="2">
        <v>18</v>
      </c>
    </row>
    <row r="4086" spans="1:4" ht="15.75" x14ac:dyDescent="0.25">
      <c r="A4086" s="21">
        <v>2002</v>
      </c>
      <c r="B4086" s="2" t="s">
        <v>88</v>
      </c>
      <c r="C4086" s="2" t="s">
        <v>66</v>
      </c>
      <c r="D4086" s="2">
        <v>309</v>
      </c>
    </row>
    <row r="4087" spans="1:4" ht="15.75" x14ac:dyDescent="0.25">
      <c r="A4087" s="21">
        <v>2002</v>
      </c>
      <c r="B4087" s="2" t="s">
        <v>88</v>
      </c>
      <c r="C4087" s="2" t="s">
        <v>67</v>
      </c>
      <c r="D4087" s="2">
        <v>92</v>
      </c>
    </row>
    <row r="4088" spans="1:4" ht="15.75" x14ac:dyDescent="0.25">
      <c r="A4088" s="21">
        <v>2002</v>
      </c>
      <c r="B4088" s="2" t="s">
        <v>88</v>
      </c>
      <c r="C4088" s="2" t="s">
        <v>68</v>
      </c>
      <c r="D4088" s="2">
        <v>119</v>
      </c>
    </row>
    <row r="4089" spans="1:4" ht="15.75" x14ac:dyDescent="0.25">
      <c r="A4089" s="21">
        <v>2002</v>
      </c>
      <c r="B4089" s="2" t="s">
        <v>88</v>
      </c>
      <c r="C4089" s="2" t="s">
        <v>69</v>
      </c>
      <c r="D4089" s="2">
        <v>329</v>
      </c>
    </row>
    <row r="4090" spans="1:4" ht="15.75" x14ac:dyDescent="0.25">
      <c r="A4090" s="21">
        <v>2002</v>
      </c>
      <c r="B4090" s="2" t="s">
        <v>88</v>
      </c>
      <c r="C4090" s="2" t="s">
        <v>70</v>
      </c>
      <c r="D4090" s="2">
        <v>261</v>
      </c>
    </row>
    <row r="4091" spans="1:4" ht="15.75" x14ac:dyDescent="0.25">
      <c r="A4091" s="21">
        <v>2002</v>
      </c>
      <c r="B4091" s="2" t="s">
        <v>88</v>
      </c>
      <c r="C4091" s="2" t="s">
        <v>71</v>
      </c>
      <c r="D4091" s="2">
        <v>469</v>
      </c>
    </row>
    <row r="4092" spans="1:4" ht="15.75" x14ac:dyDescent="0.25">
      <c r="A4092" s="21">
        <v>2002</v>
      </c>
      <c r="B4092" s="2" t="s">
        <v>88</v>
      </c>
      <c r="C4092" s="2" t="s">
        <v>72</v>
      </c>
      <c r="D4092" s="2">
        <v>1028</v>
      </c>
    </row>
    <row r="4093" spans="1:4" ht="15.75" x14ac:dyDescent="0.25">
      <c r="A4093" s="21">
        <v>2002</v>
      </c>
      <c r="B4093" s="2" t="s">
        <v>88</v>
      </c>
      <c r="C4093" s="2" t="s">
        <v>73</v>
      </c>
      <c r="D4093" s="2">
        <v>245</v>
      </c>
    </row>
    <row r="4094" spans="1:4" ht="15.75" x14ac:dyDescent="0.25">
      <c r="A4094" s="21">
        <v>2002</v>
      </c>
      <c r="B4094" s="2" t="s">
        <v>88</v>
      </c>
      <c r="C4094" s="2" t="s">
        <v>74</v>
      </c>
      <c r="D4094" s="2">
        <v>593</v>
      </c>
    </row>
    <row r="4095" spans="1:4" ht="15.75" x14ac:dyDescent="0.25">
      <c r="A4095" s="21">
        <v>2002</v>
      </c>
      <c r="B4095" s="2" t="s">
        <v>88</v>
      </c>
      <c r="C4095" s="2" t="s">
        <v>75</v>
      </c>
      <c r="D4095" s="2">
        <v>749</v>
      </c>
    </row>
    <row r="4096" spans="1:4" ht="15.75" x14ac:dyDescent="0.25">
      <c r="A4096" s="21">
        <v>2002</v>
      </c>
      <c r="B4096" s="2" t="s">
        <v>88</v>
      </c>
      <c r="C4096" s="2" t="s">
        <v>76</v>
      </c>
      <c r="D4096" s="2">
        <v>7</v>
      </c>
    </row>
    <row r="4097" spans="1:4" ht="15.75" x14ac:dyDescent="0.25">
      <c r="A4097" s="21">
        <v>2002</v>
      </c>
      <c r="B4097" s="2" t="s">
        <v>88</v>
      </c>
      <c r="C4097" s="2" t="s">
        <v>22</v>
      </c>
      <c r="D4097" s="2">
        <v>4537</v>
      </c>
    </row>
    <row r="4098" spans="1:4" ht="15.75" x14ac:dyDescent="0.25">
      <c r="A4098" s="21">
        <v>2002</v>
      </c>
      <c r="B4098" s="2" t="s">
        <v>88</v>
      </c>
      <c r="C4098" s="2" t="s">
        <v>77</v>
      </c>
      <c r="D4098" s="2">
        <v>19</v>
      </c>
    </row>
    <row r="4099" spans="1:4" ht="15.75" x14ac:dyDescent="0.25">
      <c r="A4099" s="21">
        <v>2002</v>
      </c>
      <c r="B4099" s="2" t="s">
        <v>88</v>
      </c>
      <c r="C4099" s="2" t="s">
        <v>78</v>
      </c>
      <c r="D4099" s="2">
        <v>296</v>
      </c>
    </row>
    <row r="4100" spans="1:4" ht="15.75" x14ac:dyDescent="0.25">
      <c r="A4100" s="21">
        <v>2002</v>
      </c>
      <c r="B4100" s="2" t="s">
        <v>88</v>
      </c>
      <c r="C4100" s="2" t="s">
        <v>79</v>
      </c>
      <c r="D4100" s="2">
        <v>21</v>
      </c>
    </row>
    <row r="4101" spans="1:4" ht="15.75" x14ac:dyDescent="0.25">
      <c r="A4101" s="21">
        <v>2002</v>
      </c>
      <c r="B4101" s="2" t="s">
        <v>89</v>
      </c>
      <c r="C4101" s="2" t="s">
        <v>66</v>
      </c>
      <c r="D4101" s="2">
        <v>291</v>
      </c>
    </row>
    <row r="4102" spans="1:4" ht="15.75" x14ac:dyDescent="0.25">
      <c r="A4102" s="21">
        <v>2002</v>
      </c>
      <c r="B4102" s="2" t="s">
        <v>89</v>
      </c>
      <c r="C4102" s="2" t="s">
        <v>67</v>
      </c>
      <c r="D4102" s="2">
        <v>92</v>
      </c>
    </row>
    <row r="4103" spans="1:4" ht="15.75" x14ac:dyDescent="0.25">
      <c r="A4103" s="21">
        <v>2002</v>
      </c>
      <c r="B4103" s="2" t="s">
        <v>89</v>
      </c>
      <c r="C4103" s="2" t="s">
        <v>68</v>
      </c>
      <c r="D4103" s="2">
        <v>119</v>
      </c>
    </row>
    <row r="4104" spans="1:4" ht="15.75" x14ac:dyDescent="0.25">
      <c r="A4104" s="21">
        <v>2002</v>
      </c>
      <c r="B4104" s="2" t="s">
        <v>89</v>
      </c>
      <c r="C4104" s="2" t="s">
        <v>69</v>
      </c>
      <c r="D4104" s="2">
        <v>293</v>
      </c>
    </row>
    <row r="4105" spans="1:4" ht="15.75" x14ac:dyDescent="0.25">
      <c r="A4105" s="21">
        <v>2002</v>
      </c>
      <c r="B4105" s="2" t="s">
        <v>89</v>
      </c>
      <c r="C4105" s="2" t="s">
        <v>70</v>
      </c>
      <c r="D4105" s="2">
        <v>262</v>
      </c>
    </row>
    <row r="4106" spans="1:4" ht="15.75" x14ac:dyDescent="0.25">
      <c r="A4106" s="21">
        <v>2002</v>
      </c>
      <c r="B4106" s="2" t="s">
        <v>89</v>
      </c>
      <c r="C4106" s="2" t="s">
        <v>71</v>
      </c>
      <c r="D4106" s="2">
        <v>452</v>
      </c>
    </row>
    <row r="4107" spans="1:4" ht="15.75" x14ac:dyDescent="0.25">
      <c r="A4107" s="21">
        <v>2002</v>
      </c>
      <c r="B4107" s="2" t="s">
        <v>89</v>
      </c>
      <c r="C4107" s="2" t="s">
        <v>72</v>
      </c>
      <c r="D4107" s="2">
        <v>1016</v>
      </c>
    </row>
    <row r="4108" spans="1:4" ht="15.75" x14ac:dyDescent="0.25">
      <c r="A4108" s="21">
        <v>2002</v>
      </c>
      <c r="B4108" s="2" t="s">
        <v>89</v>
      </c>
      <c r="C4108" s="2" t="s">
        <v>73</v>
      </c>
      <c r="D4108" s="2">
        <v>223</v>
      </c>
    </row>
    <row r="4109" spans="1:4" ht="15.75" x14ac:dyDescent="0.25">
      <c r="A4109" s="21">
        <v>2002</v>
      </c>
      <c r="B4109" s="2" t="s">
        <v>89</v>
      </c>
      <c r="C4109" s="2" t="s">
        <v>74</v>
      </c>
      <c r="D4109" s="2">
        <v>564</v>
      </c>
    </row>
    <row r="4110" spans="1:4" ht="15.75" x14ac:dyDescent="0.25">
      <c r="A4110" s="21">
        <v>2002</v>
      </c>
      <c r="B4110" s="2" t="s">
        <v>89</v>
      </c>
      <c r="C4110" s="2" t="s">
        <v>75</v>
      </c>
      <c r="D4110" s="2">
        <v>699</v>
      </c>
    </row>
    <row r="4111" spans="1:4" ht="15.75" x14ac:dyDescent="0.25">
      <c r="A4111" s="21">
        <v>2002</v>
      </c>
      <c r="B4111" s="2" t="s">
        <v>89</v>
      </c>
      <c r="C4111" s="2" t="s">
        <v>76</v>
      </c>
      <c r="D4111" s="2">
        <v>14</v>
      </c>
    </row>
    <row r="4112" spans="1:4" ht="15.75" x14ac:dyDescent="0.25">
      <c r="A4112" s="21">
        <v>2002</v>
      </c>
      <c r="B4112" s="2" t="s">
        <v>89</v>
      </c>
      <c r="C4112" s="2" t="s">
        <v>22</v>
      </c>
      <c r="D4112" s="2">
        <v>4395</v>
      </c>
    </row>
    <row r="4113" spans="1:4" ht="15.75" x14ac:dyDescent="0.25">
      <c r="A4113" s="21">
        <v>2002</v>
      </c>
      <c r="B4113" s="2" t="s">
        <v>89</v>
      </c>
      <c r="C4113" s="2" t="s">
        <v>77</v>
      </c>
      <c r="D4113" s="2">
        <v>21</v>
      </c>
    </row>
    <row r="4114" spans="1:4" ht="15.75" x14ac:dyDescent="0.25">
      <c r="A4114" s="21">
        <v>2002</v>
      </c>
      <c r="B4114" s="2" t="s">
        <v>89</v>
      </c>
      <c r="C4114" s="2" t="s">
        <v>78</v>
      </c>
      <c r="D4114" s="2">
        <v>326</v>
      </c>
    </row>
    <row r="4115" spans="1:4" ht="15.75" x14ac:dyDescent="0.25">
      <c r="A4115" s="21">
        <v>2002</v>
      </c>
      <c r="B4115" s="2" t="s">
        <v>89</v>
      </c>
      <c r="C4115" s="2" t="s">
        <v>79</v>
      </c>
      <c r="D4115" s="2">
        <v>23</v>
      </c>
    </row>
    <row r="4116" spans="1:4" ht="15.75" x14ac:dyDescent="0.25">
      <c r="A4116" s="21">
        <v>2002</v>
      </c>
      <c r="B4116" s="2" t="s">
        <v>90</v>
      </c>
      <c r="C4116" s="2" t="s">
        <v>66</v>
      </c>
      <c r="D4116" s="2">
        <v>302</v>
      </c>
    </row>
    <row r="4117" spans="1:4" ht="15.75" x14ac:dyDescent="0.25">
      <c r="A4117" s="21">
        <v>2002</v>
      </c>
      <c r="B4117" s="2" t="s">
        <v>90</v>
      </c>
      <c r="C4117" s="2" t="s">
        <v>67</v>
      </c>
      <c r="D4117" s="2">
        <v>70</v>
      </c>
    </row>
    <row r="4118" spans="1:4" ht="15.75" x14ac:dyDescent="0.25">
      <c r="A4118" s="21">
        <v>2002</v>
      </c>
      <c r="B4118" s="2" t="s">
        <v>90</v>
      </c>
      <c r="C4118" s="2" t="s">
        <v>68</v>
      </c>
      <c r="D4118" s="2">
        <v>120</v>
      </c>
    </row>
    <row r="4119" spans="1:4" ht="15.75" x14ac:dyDescent="0.25">
      <c r="A4119" s="21">
        <v>2002</v>
      </c>
      <c r="B4119" s="2" t="s">
        <v>90</v>
      </c>
      <c r="C4119" s="2" t="s">
        <v>69</v>
      </c>
      <c r="D4119" s="2">
        <v>311</v>
      </c>
    </row>
    <row r="4120" spans="1:4" ht="15.75" x14ac:dyDescent="0.25">
      <c r="A4120" s="21">
        <v>2002</v>
      </c>
      <c r="B4120" s="2" t="s">
        <v>90</v>
      </c>
      <c r="C4120" s="2" t="s">
        <v>70</v>
      </c>
      <c r="D4120" s="2">
        <v>226</v>
      </c>
    </row>
    <row r="4121" spans="1:4" ht="15.75" x14ac:dyDescent="0.25">
      <c r="A4121" s="21">
        <v>2002</v>
      </c>
      <c r="B4121" s="2" t="s">
        <v>90</v>
      </c>
      <c r="C4121" s="2" t="s">
        <v>71</v>
      </c>
      <c r="D4121" s="2">
        <v>470</v>
      </c>
    </row>
    <row r="4122" spans="1:4" ht="15.75" x14ac:dyDescent="0.25">
      <c r="A4122" s="21">
        <v>2002</v>
      </c>
      <c r="B4122" s="2" t="s">
        <v>90</v>
      </c>
      <c r="C4122" s="2" t="s">
        <v>72</v>
      </c>
      <c r="D4122" s="2">
        <v>952</v>
      </c>
    </row>
    <row r="4123" spans="1:4" ht="15.75" x14ac:dyDescent="0.25">
      <c r="A4123" s="21">
        <v>2002</v>
      </c>
      <c r="B4123" s="2" t="s">
        <v>90</v>
      </c>
      <c r="C4123" s="2" t="s">
        <v>73</v>
      </c>
      <c r="D4123" s="2">
        <v>246</v>
      </c>
    </row>
    <row r="4124" spans="1:4" ht="15.75" x14ac:dyDescent="0.25">
      <c r="A4124" s="21">
        <v>2002</v>
      </c>
      <c r="B4124" s="2" t="s">
        <v>90</v>
      </c>
      <c r="C4124" s="2" t="s">
        <v>74</v>
      </c>
      <c r="D4124" s="2">
        <v>576</v>
      </c>
    </row>
    <row r="4125" spans="1:4" ht="15.75" x14ac:dyDescent="0.25">
      <c r="A4125" s="21">
        <v>2002</v>
      </c>
      <c r="B4125" s="2" t="s">
        <v>90</v>
      </c>
      <c r="C4125" s="2" t="s">
        <v>75</v>
      </c>
      <c r="D4125" s="2">
        <v>730</v>
      </c>
    </row>
    <row r="4126" spans="1:4" ht="15.75" x14ac:dyDescent="0.25">
      <c r="A4126" s="21">
        <v>2002</v>
      </c>
      <c r="B4126" s="2" t="s">
        <v>90</v>
      </c>
      <c r="C4126" s="2" t="s">
        <v>76</v>
      </c>
      <c r="D4126" s="2">
        <v>19</v>
      </c>
    </row>
    <row r="4127" spans="1:4" ht="15.75" x14ac:dyDescent="0.25">
      <c r="A4127" s="21">
        <v>2002</v>
      </c>
      <c r="B4127" s="2" t="s">
        <v>90</v>
      </c>
      <c r="C4127" s="2" t="s">
        <v>22</v>
      </c>
      <c r="D4127" s="2">
        <v>4361</v>
      </c>
    </row>
    <row r="4128" spans="1:4" ht="15.75" x14ac:dyDescent="0.25">
      <c r="A4128" s="21">
        <v>2002</v>
      </c>
      <c r="B4128" s="2" t="s">
        <v>90</v>
      </c>
      <c r="C4128" s="2" t="s">
        <v>77</v>
      </c>
      <c r="D4128" s="2">
        <v>17</v>
      </c>
    </row>
    <row r="4129" spans="1:4" ht="15.75" x14ac:dyDescent="0.25">
      <c r="A4129" s="21">
        <v>2002</v>
      </c>
      <c r="B4129" s="2" t="s">
        <v>90</v>
      </c>
      <c r="C4129" s="2" t="s">
        <v>78</v>
      </c>
      <c r="D4129" s="2">
        <v>307</v>
      </c>
    </row>
    <row r="4130" spans="1:4" ht="15.75" x14ac:dyDescent="0.25">
      <c r="A4130" s="21">
        <v>2002</v>
      </c>
      <c r="B4130" s="2" t="s">
        <v>90</v>
      </c>
      <c r="C4130" s="2" t="s">
        <v>79</v>
      </c>
      <c r="D4130" s="2">
        <v>15</v>
      </c>
    </row>
    <row r="4131" spans="1:4" ht="15.75" x14ac:dyDescent="0.25">
      <c r="A4131" s="21">
        <v>2002</v>
      </c>
      <c r="B4131" s="2" t="s">
        <v>91</v>
      </c>
      <c r="C4131" s="2" t="s">
        <v>66</v>
      </c>
      <c r="D4131" s="2">
        <v>325</v>
      </c>
    </row>
    <row r="4132" spans="1:4" ht="15.75" x14ac:dyDescent="0.25">
      <c r="A4132" s="21">
        <v>2002</v>
      </c>
      <c r="B4132" s="2" t="s">
        <v>91</v>
      </c>
      <c r="C4132" s="2" t="s">
        <v>67</v>
      </c>
      <c r="D4132" s="2">
        <v>89</v>
      </c>
    </row>
    <row r="4133" spans="1:4" ht="15.75" x14ac:dyDescent="0.25">
      <c r="A4133" s="21">
        <v>2002</v>
      </c>
      <c r="B4133" s="2" t="s">
        <v>91</v>
      </c>
      <c r="C4133" s="2" t="s">
        <v>68</v>
      </c>
      <c r="D4133" s="2">
        <v>120</v>
      </c>
    </row>
    <row r="4134" spans="1:4" ht="15.75" x14ac:dyDescent="0.25">
      <c r="A4134" s="21">
        <v>2002</v>
      </c>
      <c r="B4134" s="2" t="s">
        <v>91</v>
      </c>
      <c r="C4134" s="2" t="s">
        <v>69</v>
      </c>
      <c r="D4134" s="2">
        <v>316</v>
      </c>
    </row>
    <row r="4135" spans="1:4" ht="15.75" x14ac:dyDescent="0.25">
      <c r="A4135" s="21">
        <v>2002</v>
      </c>
      <c r="B4135" s="2" t="s">
        <v>91</v>
      </c>
      <c r="C4135" s="2" t="s">
        <v>70</v>
      </c>
      <c r="D4135" s="2">
        <v>248</v>
      </c>
    </row>
    <row r="4136" spans="1:4" ht="15.75" x14ac:dyDescent="0.25">
      <c r="A4136" s="21">
        <v>2002</v>
      </c>
      <c r="B4136" s="2" t="s">
        <v>91</v>
      </c>
      <c r="C4136" s="2" t="s">
        <v>71</v>
      </c>
      <c r="D4136" s="2">
        <v>459</v>
      </c>
    </row>
    <row r="4137" spans="1:4" ht="15.75" x14ac:dyDescent="0.25">
      <c r="A4137" s="21">
        <v>2002</v>
      </c>
      <c r="B4137" s="2" t="s">
        <v>91</v>
      </c>
      <c r="C4137" s="2" t="s">
        <v>72</v>
      </c>
      <c r="D4137" s="2">
        <v>1024</v>
      </c>
    </row>
    <row r="4138" spans="1:4" ht="15.75" x14ac:dyDescent="0.25">
      <c r="A4138" s="21">
        <v>2002</v>
      </c>
      <c r="B4138" s="2" t="s">
        <v>91</v>
      </c>
      <c r="C4138" s="2" t="s">
        <v>73</v>
      </c>
      <c r="D4138" s="2">
        <v>252</v>
      </c>
    </row>
    <row r="4139" spans="1:4" ht="15.75" x14ac:dyDescent="0.25">
      <c r="A4139" s="21">
        <v>2002</v>
      </c>
      <c r="B4139" s="2" t="s">
        <v>91</v>
      </c>
      <c r="C4139" s="2" t="s">
        <v>74</v>
      </c>
      <c r="D4139" s="2">
        <v>574</v>
      </c>
    </row>
    <row r="4140" spans="1:4" ht="15.75" x14ac:dyDescent="0.25">
      <c r="A4140" s="21">
        <v>2002</v>
      </c>
      <c r="B4140" s="2" t="s">
        <v>91</v>
      </c>
      <c r="C4140" s="2" t="s">
        <v>75</v>
      </c>
      <c r="D4140" s="2">
        <v>672</v>
      </c>
    </row>
    <row r="4141" spans="1:4" ht="15.75" x14ac:dyDescent="0.25">
      <c r="A4141" s="21">
        <v>2002</v>
      </c>
      <c r="B4141" s="2" t="s">
        <v>91</v>
      </c>
      <c r="C4141" s="2" t="s">
        <v>76</v>
      </c>
      <c r="D4141" s="2">
        <v>13</v>
      </c>
    </row>
    <row r="4142" spans="1:4" ht="15.75" x14ac:dyDescent="0.25">
      <c r="A4142" s="21">
        <v>2002</v>
      </c>
      <c r="B4142" s="2" t="s">
        <v>91</v>
      </c>
      <c r="C4142" s="2" t="s">
        <v>22</v>
      </c>
      <c r="D4142" s="2">
        <v>4489</v>
      </c>
    </row>
    <row r="4143" spans="1:4" ht="15.75" x14ac:dyDescent="0.25">
      <c r="A4143" s="21">
        <v>2002</v>
      </c>
      <c r="B4143" s="2" t="s">
        <v>91</v>
      </c>
      <c r="C4143" s="2" t="s">
        <v>77</v>
      </c>
      <c r="D4143" s="2">
        <v>18</v>
      </c>
    </row>
    <row r="4144" spans="1:4" ht="15.75" x14ac:dyDescent="0.25">
      <c r="A4144" s="21">
        <v>2002</v>
      </c>
      <c r="B4144" s="2" t="s">
        <v>91</v>
      </c>
      <c r="C4144" s="2" t="s">
        <v>78</v>
      </c>
      <c r="D4144" s="2">
        <v>350</v>
      </c>
    </row>
    <row r="4145" spans="1:4" ht="15.75" x14ac:dyDescent="0.25">
      <c r="A4145" s="21">
        <v>2002</v>
      </c>
      <c r="B4145" s="2" t="s">
        <v>91</v>
      </c>
      <c r="C4145" s="2" t="s">
        <v>79</v>
      </c>
      <c r="D4145" s="2">
        <v>29</v>
      </c>
    </row>
    <row r="4146" spans="1:4" ht="15.75" x14ac:dyDescent="0.25">
      <c r="A4146" s="21">
        <v>2002</v>
      </c>
      <c r="B4146" s="2" t="s">
        <v>80</v>
      </c>
      <c r="C4146" s="2" t="s">
        <v>66</v>
      </c>
      <c r="D4146" s="2">
        <v>284</v>
      </c>
    </row>
    <row r="4147" spans="1:4" ht="15.75" x14ac:dyDescent="0.25">
      <c r="A4147" s="21">
        <v>2002</v>
      </c>
      <c r="B4147" s="2" t="s">
        <v>80</v>
      </c>
      <c r="C4147" s="2" t="s">
        <v>67</v>
      </c>
      <c r="D4147" s="2">
        <v>88</v>
      </c>
    </row>
    <row r="4148" spans="1:4" ht="15.75" x14ac:dyDescent="0.25">
      <c r="A4148" s="21">
        <v>2002</v>
      </c>
      <c r="B4148" s="2" t="s">
        <v>80</v>
      </c>
      <c r="C4148" s="2" t="s">
        <v>68</v>
      </c>
      <c r="D4148" s="2">
        <v>113</v>
      </c>
    </row>
    <row r="4149" spans="1:4" ht="15.75" x14ac:dyDescent="0.25">
      <c r="A4149" s="21">
        <v>2002</v>
      </c>
      <c r="B4149" s="2" t="s">
        <v>80</v>
      </c>
      <c r="C4149" s="2" t="s">
        <v>69</v>
      </c>
      <c r="D4149" s="2">
        <v>331</v>
      </c>
    </row>
    <row r="4150" spans="1:4" ht="15.75" x14ac:dyDescent="0.25">
      <c r="A4150" s="21">
        <v>2002</v>
      </c>
      <c r="B4150" s="2" t="s">
        <v>80</v>
      </c>
      <c r="C4150" s="2" t="s">
        <v>70</v>
      </c>
      <c r="D4150" s="2">
        <v>226</v>
      </c>
    </row>
    <row r="4151" spans="1:4" ht="15.75" x14ac:dyDescent="0.25">
      <c r="A4151" s="21">
        <v>2002</v>
      </c>
      <c r="B4151" s="2" t="s">
        <v>80</v>
      </c>
      <c r="C4151" s="2" t="s">
        <v>71</v>
      </c>
      <c r="D4151" s="2">
        <v>453</v>
      </c>
    </row>
    <row r="4152" spans="1:4" ht="15.75" x14ac:dyDescent="0.25">
      <c r="A4152" s="21">
        <v>2002</v>
      </c>
      <c r="B4152" s="2" t="s">
        <v>80</v>
      </c>
      <c r="C4152" s="2" t="s">
        <v>72</v>
      </c>
      <c r="D4152" s="2">
        <v>964</v>
      </c>
    </row>
    <row r="4153" spans="1:4" ht="15.75" x14ac:dyDescent="0.25">
      <c r="A4153" s="21">
        <v>2002</v>
      </c>
      <c r="B4153" s="2" t="s">
        <v>80</v>
      </c>
      <c r="C4153" s="2" t="s">
        <v>73</v>
      </c>
      <c r="D4153" s="2">
        <v>211</v>
      </c>
    </row>
    <row r="4154" spans="1:4" ht="15.75" x14ac:dyDescent="0.25">
      <c r="A4154" s="21">
        <v>2002</v>
      </c>
      <c r="B4154" s="2" t="s">
        <v>80</v>
      </c>
      <c r="C4154" s="2" t="s">
        <v>74</v>
      </c>
      <c r="D4154" s="2">
        <v>574</v>
      </c>
    </row>
    <row r="4155" spans="1:4" ht="15.75" x14ac:dyDescent="0.25">
      <c r="A4155" s="21">
        <v>2002</v>
      </c>
      <c r="B4155" s="2" t="s">
        <v>80</v>
      </c>
      <c r="C4155" s="2" t="s">
        <v>75</v>
      </c>
      <c r="D4155" s="2">
        <v>632</v>
      </c>
    </row>
    <row r="4156" spans="1:4" ht="15.75" x14ac:dyDescent="0.25">
      <c r="A4156" s="21">
        <v>2002</v>
      </c>
      <c r="B4156" s="2" t="s">
        <v>80</v>
      </c>
      <c r="C4156" s="2" t="s">
        <v>76</v>
      </c>
      <c r="D4156" s="2">
        <v>19</v>
      </c>
    </row>
    <row r="4157" spans="1:4" ht="15.75" x14ac:dyDescent="0.25">
      <c r="A4157" s="21">
        <v>2002</v>
      </c>
      <c r="B4157" s="2" t="s">
        <v>80</v>
      </c>
      <c r="C4157" s="2" t="s">
        <v>22</v>
      </c>
      <c r="D4157" s="2">
        <v>4242</v>
      </c>
    </row>
    <row r="4158" spans="1:4" ht="15.75" x14ac:dyDescent="0.25">
      <c r="A4158" s="21">
        <v>2002</v>
      </c>
      <c r="B4158" s="2" t="s">
        <v>80</v>
      </c>
      <c r="C4158" s="2" t="s">
        <v>77</v>
      </c>
      <c r="D4158" s="2">
        <v>18</v>
      </c>
    </row>
    <row r="4159" spans="1:4" ht="15.75" x14ac:dyDescent="0.25">
      <c r="A4159" s="21">
        <v>2002</v>
      </c>
      <c r="B4159" s="2" t="s">
        <v>80</v>
      </c>
      <c r="C4159" s="2" t="s">
        <v>78</v>
      </c>
      <c r="D4159" s="2">
        <v>303</v>
      </c>
    </row>
    <row r="4160" spans="1:4" ht="15.75" x14ac:dyDescent="0.25">
      <c r="A4160" s="21">
        <v>2002</v>
      </c>
      <c r="B4160" s="2" t="s">
        <v>80</v>
      </c>
      <c r="C4160" s="2" t="s">
        <v>79</v>
      </c>
      <c r="D4160" s="2">
        <v>26</v>
      </c>
    </row>
    <row r="4161" spans="1:4" ht="15.75" x14ac:dyDescent="0.25">
      <c r="A4161" s="21">
        <v>2002</v>
      </c>
      <c r="B4161" s="2" t="s">
        <v>81</v>
      </c>
      <c r="C4161" s="2" t="s">
        <v>66</v>
      </c>
      <c r="D4161" s="2">
        <v>290</v>
      </c>
    </row>
    <row r="4162" spans="1:4" ht="15.75" x14ac:dyDescent="0.25">
      <c r="A4162" s="21">
        <v>2002</v>
      </c>
      <c r="B4162" s="2" t="s">
        <v>81</v>
      </c>
      <c r="C4162" s="2" t="s">
        <v>67</v>
      </c>
      <c r="D4162" s="2">
        <v>96</v>
      </c>
    </row>
    <row r="4163" spans="1:4" ht="15.75" x14ac:dyDescent="0.25">
      <c r="A4163" s="21">
        <v>2002</v>
      </c>
      <c r="B4163" s="2" t="s">
        <v>81</v>
      </c>
      <c r="C4163" s="2" t="s">
        <v>68</v>
      </c>
      <c r="D4163" s="2">
        <v>109</v>
      </c>
    </row>
    <row r="4164" spans="1:4" ht="15.75" x14ac:dyDescent="0.25">
      <c r="A4164" s="21">
        <v>2002</v>
      </c>
      <c r="B4164" s="2" t="s">
        <v>81</v>
      </c>
      <c r="C4164" s="2" t="s">
        <v>69</v>
      </c>
      <c r="D4164" s="2">
        <v>270</v>
      </c>
    </row>
    <row r="4165" spans="1:4" ht="15.75" x14ac:dyDescent="0.25">
      <c r="A4165" s="21">
        <v>2002</v>
      </c>
      <c r="B4165" s="2" t="s">
        <v>81</v>
      </c>
      <c r="C4165" s="2" t="s">
        <v>70</v>
      </c>
      <c r="D4165" s="2">
        <v>230</v>
      </c>
    </row>
    <row r="4166" spans="1:4" ht="15.75" x14ac:dyDescent="0.25">
      <c r="A4166" s="21">
        <v>2002</v>
      </c>
      <c r="B4166" s="2" t="s">
        <v>81</v>
      </c>
      <c r="C4166" s="2" t="s">
        <v>71</v>
      </c>
      <c r="D4166" s="2">
        <v>446</v>
      </c>
    </row>
    <row r="4167" spans="1:4" ht="15.75" x14ac:dyDescent="0.25">
      <c r="A4167" s="21">
        <v>2002</v>
      </c>
      <c r="B4167" s="2" t="s">
        <v>81</v>
      </c>
      <c r="C4167" s="2" t="s">
        <v>72</v>
      </c>
      <c r="D4167" s="2">
        <v>991</v>
      </c>
    </row>
    <row r="4168" spans="1:4" ht="15.75" x14ac:dyDescent="0.25">
      <c r="A4168" s="21">
        <v>2002</v>
      </c>
      <c r="B4168" s="2" t="s">
        <v>81</v>
      </c>
      <c r="C4168" s="2" t="s">
        <v>73</v>
      </c>
      <c r="D4168" s="2">
        <v>242</v>
      </c>
    </row>
    <row r="4169" spans="1:4" ht="15.75" x14ac:dyDescent="0.25">
      <c r="A4169" s="21">
        <v>2002</v>
      </c>
      <c r="B4169" s="2" t="s">
        <v>81</v>
      </c>
      <c r="C4169" s="2" t="s">
        <v>74</v>
      </c>
      <c r="D4169" s="2">
        <v>576</v>
      </c>
    </row>
    <row r="4170" spans="1:4" ht="15.75" x14ac:dyDescent="0.25">
      <c r="A4170" s="21">
        <v>2002</v>
      </c>
      <c r="B4170" s="2" t="s">
        <v>81</v>
      </c>
      <c r="C4170" s="2" t="s">
        <v>75</v>
      </c>
      <c r="D4170" s="2">
        <v>694</v>
      </c>
    </row>
    <row r="4171" spans="1:4" ht="15.75" x14ac:dyDescent="0.25">
      <c r="A4171" s="21">
        <v>2002</v>
      </c>
      <c r="B4171" s="2" t="s">
        <v>81</v>
      </c>
      <c r="C4171" s="2" t="s">
        <v>76</v>
      </c>
      <c r="D4171" s="2">
        <v>11</v>
      </c>
    </row>
    <row r="4172" spans="1:4" ht="15.75" x14ac:dyDescent="0.25">
      <c r="A4172" s="21">
        <v>2002</v>
      </c>
      <c r="B4172" s="2" t="s">
        <v>81</v>
      </c>
      <c r="C4172" s="2" t="s">
        <v>22</v>
      </c>
      <c r="D4172" s="2">
        <v>4331</v>
      </c>
    </row>
    <row r="4173" spans="1:4" ht="15.75" x14ac:dyDescent="0.25">
      <c r="A4173" s="21">
        <v>2002</v>
      </c>
      <c r="B4173" s="2" t="s">
        <v>81</v>
      </c>
      <c r="C4173" s="2" t="s">
        <v>77</v>
      </c>
      <c r="D4173" s="2">
        <v>19</v>
      </c>
    </row>
    <row r="4174" spans="1:4" ht="15.75" x14ac:dyDescent="0.25">
      <c r="A4174" s="21">
        <v>2002</v>
      </c>
      <c r="B4174" s="2" t="s">
        <v>81</v>
      </c>
      <c r="C4174" s="2" t="s">
        <v>78</v>
      </c>
      <c r="D4174" s="2">
        <v>345</v>
      </c>
    </row>
    <row r="4175" spans="1:4" ht="15.75" x14ac:dyDescent="0.25">
      <c r="A4175" s="21">
        <v>2002</v>
      </c>
      <c r="B4175" s="2" t="s">
        <v>81</v>
      </c>
      <c r="C4175" s="2" t="s">
        <v>79</v>
      </c>
      <c r="D4175" s="2">
        <v>12</v>
      </c>
    </row>
    <row r="4176" spans="1:4" ht="15.75" x14ac:dyDescent="0.25">
      <c r="A4176" s="21">
        <v>2002</v>
      </c>
      <c r="B4176" s="2" t="s">
        <v>82</v>
      </c>
      <c r="C4176" s="2" t="s">
        <v>66</v>
      </c>
      <c r="D4176" s="2">
        <v>258</v>
      </c>
    </row>
    <row r="4177" spans="1:4" ht="15.75" x14ac:dyDescent="0.25">
      <c r="A4177" s="21">
        <v>2002</v>
      </c>
      <c r="B4177" s="2" t="s">
        <v>82</v>
      </c>
      <c r="C4177" s="2" t="s">
        <v>67</v>
      </c>
      <c r="D4177" s="2">
        <v>74</v>
      </c>
    </row>
    <row r="4178" spans="1:4" ht="15.75" x14ac:dyDescent="0.25">
      <c r="A4178" s="21">
        <v>2002</v>
      </c>
      <c r="B4178" s="2" t="s">
        <v>82</v>
      </c>
      <c r="C4178" s="2" t="s">
        <v>68</v>
      </c>
      <c r="D4178" s="2">
        <v>119</v>
      </c>
    </row>
    <row r="4179" spans="1:4" ht="15.75" x14ac:dyDescent="0.25">
      <c r="A4179" s="21">
        <v>2002</v>
      </c>
      <c r="B4179" s="2" t="s">
        <v>82</v>
      </c>
      <c r="C4179" s="2" t="s">
        <v>69</v>
      </c>
      <c r="D4179" s="2">
        <v>236</v>
      </c>
    </row>
    <row r="4180" spans="1:4" ht="15.75" x14ac:dyDescent="0.25">
      <c r="A4180" s="21">
        <v>2002</v>
      </c>
      <c r="B4180" s="2" t="s">
        <v>82</v>
      </c>
      <c r="C4180" s="2" t="s">
        <v>70</v>
      </c>
      <c r="D4180" s="2">
        <v>224</v>
      </c>
    </row>
    <row r="4181" spans="1:4" ht="15.75" x14ac:dyDescent="0.25">
      <c r="A4181" s="21">
        <v>2002</v>
      </c>
      <c r="B4181" s="2" t="s">
        <v>82</v>
      </c>
      <c r="C4181" s="2" t="s">
        <v>71</v>
      </c>
      <c r="D4181" s="2">
        <v>445</v>
      </c>
    </row>
    <row r="4182" spans="1:4" ht="15.75" x14ac:dyDescent="0.25">
      <c r="A4182" s="21">
        <v>2002</v>
      </c>
      <c r="B4182" s="2" t="s">
        <v>82</v>
      </c>
      <c r="C4182" s="2" t="s">
        <v>72</v>
      </c>
      <c r="D4182" s="2">
        <v>973</v>
      </c>
    </row>
    <row r="4183" spans="1:4" ht="15.75" x14ac:dyDescent="0.25">
      <c r="A4183" s="21">
        <v>2002</v>
      </c>
      <c r="B4183" s="2" t="s">
        <v>82</v>
      </c>
      <c r="C4183" s="2" t="s">
        <v>73</v>
      </c>
      <c r="D4183" s="2">
        <v>207</v>
      </c>
    </row>
    <row r="4184" spans="1:4" ht="15.75" x14ac:dyDescent="0.25">
      <c r="A4184" s="21">
        <v>2002</v>
      </c>
      <c r="B4184" s="2" t="s">
        <v>82</v>
      </c>
      <c r="C4184" s="2" t="s">
        <v>74</v>
      </c>
      <c r="D4184" s="2">
        <v>518</v>
      </c>
    </row>
    <row r="4185" spans="1:4" ht="15.75" x14ac:dyDescent="0.25">
      <c r="A4185" s="21">
        <v>2002</v>
      </c>
      <c r="B4185" s="2" t="s">
        <v>82</v>
      </c>
      <c r="C4185" s="2" t="s">
        <v>75</v>
      </c>
      <c r="D4185" s="2">
        <v>693</v>
      </c>
    </row>
    <row r="4186" spans="1:4" ht="15.75" x14ac:dyDescent="0.25">
      <c r="A4186" s="21">
        <v>2002</v>
      </c>
      <c r="B4186" s="2" t="s">
        <v>82</v>
      </c>
      <c r="C4186" s="2" t="s">
        <v>76</v>
      </c>
      <c r="D4186" s="2">
        <v>12</v>
      </c>
    </row>
    <row r="4187" spans="1:4" ht="15.75" x14ac:dyDescent="0.25">
      <c r="A4187" s="21">
        <v>2002</v>
      </c>
      <c r="B4187" s="2" t="s">
        <v>82</v>
      </c>
      <c r="C4187" s="2" t="s">
        <v>22</v>
      </c>
      <c r="D4187" s="2">
        <v>4072</v>
      </c>
    </row>
    <row r="4188" spans="1:4" ht="15.75" x14ac:dyDescent="0.25">
      <c r="A4188" s="21">
        <v>2002</v>
      </c>
      <c r="B4188" s="2" t="s">
        <v>82</v>
      </c>
      <c r="C4188" s="2" t="s">
        <v>77</v>
      </c>
      <c r="D4188" s="2">
        <v>13</v>
      </c>
    </row>
    <row r="4189" spans="1:4" ht="15.75" x14ac:dyDescent="0.25">
      <c r="A4189" s="21">
        <v>2002</v>
      </c>
      <c r="B4189" s="2" t="s">
        <v>82</v>
      </c>
      <c r="C4189" s="2" t="s">
        <v>78</v>
      </c>
      <c r="D4189" s="2">
        <v>283</v>
      </c>
    </row>
    <row r="4190" spans="1:4" ht="15.75" x14ac:dyDescent="0.25">
      <c r="A4190" s="21">
        <v>2002</v>
      </c>
      <c r="B4190" s="2" t="s">
        <v>82</v>
      </c>
      <c r="C4190" s="2" t="s">
        <v>79</v>
      </c>
      <c r="D4190" s="2">
        <v>17</v>
      </c>
    </row>
    <row r="4191" spans="1:4" ht="15.75" x14ac:dyDescent="0.25">
      <c r="A4191" s="21">
        <v>2002</v>
      </c>
      <c r="B4191" s="2" t="s">
        <v>83</v>
      </c>
      <c r="C4191" s="2" t="s">
        <v>66</v>
      </c>
      <c r="D4191" s="2">
        <v>295</v>
      </c>
    </row>
    <row r="4192" spans="1:4" ht="15.75" x14ac:dyDescent="0.25">
      <c r="A4192" s="21">
        <v>2002</v>
      </c>
      <c r="B4192" s="2" t="s">
        <v>83</v>
      </c>
      <c r="C4192" s="2" t="s">
        <v>67</v>
      </c>
      <c r="D4192" s="2">
        <v>88</v>
      </c>
    </row>
    <row r="4193" spans="1:4" ht="15.75" x14ac:dyDescent="0.25">
      <c r="A4193" s="21">
        <v>2002</v>
      </c>
      <c r="B4193" s="2" t="s">
        <v>83</v>
      </c>
      <c r="C4193" s="2" t="s">
        <v>68</v>
      </c>
      <c r="D4193" s="2">
        <v>93</v>
      </c>
    </row>
    <row r="4194" spans="1:4" ht="15.75" x14ac:dyDescent="0.25">
      <c r="A4194" s="21">
        <v>2002</v>
      </c>
      <c r="B4194" s="2" t="s">
        <v>83</v>
      </c>
      <c r="C4194" s="2" t="s">
        <v>69</v>
      </c>
      <c r="D4194" s="2">
        <v>291</v>
      </c>
    </row>
    <row r="4195" spans="1:4" ht="15.75" x14ac:dyDescent="0.25">
      <c r="A4195" s="21">
        <v>2002</v>
      </c>
      <c r="B4195" s="2" t="s">
        <v>83</v>
      </c>
      <c r="C4195" s="2" t="s">
        <v>70</v>
      </c>
      <c r="D4195" s="2">
        <v>220</v>
      </c>
    </row>
    <row r="4196" spans="1:4" ht="15.75" x14ac:dyDescent="0.25">
      <c r="A4196" s="21">
        <v>2002</v>
      </c>
      <c r="B4196" s="2" t="s">
        <v>83</v>
      </c>
      <c r="C4196" s="2" t="s">
        <v>71</v>
      </c>
      <c r="D4196" s="2">
        <v>412</v>
      </c>
    </row>
    <row r="4197" spans="1:4" ht="15.75" x14ac:dyDescent="0.25">
      <c r="A4197" s="21">
        <v>2002</v>
      </c>
      <c r="B4197" s="2" t="s">
        <v>83</v>
      </c>
      <c r="C4197" s="2" t="s">
        <v>72</v>
      </c>
      <c r="D4197" s="2">
        <v>973</v>
      </c>
    </row>
    <row r="4198" spans="1:4" ht="15.75" x14ac:dyDescent="0.25">
      <c r="A4198" s="21">
        <v>2002</v>
      </c>
      <c r="B4198" s="2" t="s">
        <v>83</v>
      </c>
      <c r="C4198" s="2" t="s">
        <v>73</v>
      </c>
      <c r="D4198" s="2">
        <v>206</v>
      </c>
    </row>
    <row r="4199" spans="1:4" ht="15.75" x14ac:dyDescent="0.25">
      <c r="A4199" s="21">
        <v>2002</v>
      </c>
      <c r="B4199" s="2" t="s">
        <v>83</v>
      </c>
      <c r="C4199" s="2" t="s">
        <v>74</v>
      </c>
      <c r="D4199" s="2">
        <v>592</v>
      </c>
    </row>
    <row r="4200" spans="1:4" ht="15.75" x14ac:dyDescent="0.25">
      <c r="A4200" s="21">
        <v>2002</v>
      </c>
      <c r="B4200" s="2" t="s">
        <v>83</v>
      </c>
      <c r="C4200" s="2" t="s">
        <v>75</v>
      </c>
      <c r="D4200" s="2">
        <v>684</v>
      </c>
    </row>
    <row r="4201" spans="1:4" ht="15.75" x14ac:dyDescent="0.25">
      <c r="A4201" s="21">
        <v>2002</v>
      </c>
      <c r="B4201" s="2" t="s">
        <v>83</v>
      </c>
      <c r="C4201" s="2" t="s">
        <v>76</v>
      </c>
      <c r="D4201" s="2">
        <v>13</v>
      </c>
    </row>
    <row r="4202" spans="1:4" ht="15.75" x14ac:dyDescent="0.25">
      <c r="A4202" s="21">
        <v>2002</v>
      </c>
      <c r="B4202" s="2" t="s">
        <v>83</v>
      </c>
      <c r="C4202" s="2" t="s">
        <v>22</v>
      </c>
      <c r="D4202" s="2">
        <v>4204</v>
      </c>
    </row>
    <row r="4203" spans="1:4" ht="15.75" x14ac:dyDescent="0.25">
      <c r="A4203" s="21">
        <v>2002</v>
      </c>
      <c r="B4203" s="2" t="s">
        <v>83</v>
      </c>
      <c r="C4203" s="2" t="s">
        <v>77</v>
      </c>
      <c r="D4203" s="2">
        <v>16</v>
      </c>
    </row>
    <row r="4204" spans="1:4" ht="15.75" x14ac:dyDescent="0.25">
      <c r="A4204" s="21">
        <v>2002</v>
      </c>
      <c r="B4204" s="2" t="s">
        <v>83</v>
      </c>
      <c r="C4204" s="2" t="s">
        <v>78</v>
      </c>
      <c r="D4204" s="2">
        <v>295</v>
      </c>
    </row>
    <row r="4205" spans="1:4" ht="15.75" x14ac:dyDescent="0.25">
      <c r="A4205" s="21">
        <v>2002</v>
      </c>
      <c r="B4205" s="2" t="s">
        <v>83</v>
      </c>
      <c r="C4205" s="2" t="s">
        <v>79</v>
      </c>
      <c r="D4205" s="2">
        <v>26</v>
      </c>
    </row>
    <row r="4206" spans="1:4" ht="15.75" x14ac:dyDescent="0.25">
      <c r="A4206" s="21">
        <v>2002</v>
      </c>
      <c r="B4206" s="2" t="s">
        <v>84</v>
      </c>
      <c r="C4206" s="2" t="s">
        <v>66</v>
      </c>
      <c r="D4206" s="2">
        <v>258</v>
      </c>
    </row>
    <row r="4207" spans="1:4" ht="15.75" x14ac:dyDescent="0.25">
      <c r="A4207" s="21">
        <v>2002</v>
      </c>
      <c r="B4207" s="2" t="s">
        <v>84</v>
      </c>
      <c r="C4207" s="2" t="s">
        <v>67</v>
      </c>
      <c r="D4207" s="2">
        <v>65</v>
      </c>
    </row>
    <row r="4208" spans="1:4" ht="15.75" x14ac:dyDescent="0.25">
      <c r="A4208" s="21">
        <v>2002</v>
      </c>
      <c r="B4208" s="2" t="s">
        <v>84</v>
      </c>
      <c r="C4208" s="2" t="s">
        <v>68</v>
      </c>
      <c r="D4208" s="2">
        <v>96</v>
      </c>
    </row>
    <row r="4209" spans="1:4" ht="15.75" x14ac:dyDescent="0.25">
      <c r="A4209" s="21">
        <v>2002</v>
      </c>
      <c r="B4209" s="2" t="s">
        <v>84</v>
      </c>
      <c r="C4209" s="2" t="s">
        <v>69</v>
      </c>
      <c r="D4209" s="2">
        <v>262</v>
      </c>
    </row>
    <row r="4210" spans="1:4" ht="15.75" x14ac:dyDescent="0.25">
      <c r="A4210" s="21">
        <v>2002</v>
      </c>
      <c r="B4210" s="2" t="s">
        <v>84</v>
      </c>
      <c r="C4210" s="2" t="s">
        <v>70</v>
      </c>
      <c r="D4210" s="2">
        <v>201</v>
      </c>
    </row>
    <row r="4211" spans="1:4" ht="15.75" x14ac:dyDescent="0.25">
      <c r="A4211" s="21">
        <v>2002</v>
      </c>
      <c r="B4211" s="2" t="s">
        <v>84</v>
      </c>
      <c r="C4211" s="2" t="s">
        <v>71</v>
      </c>
      <c r="D4211" s="2">
        <v>375</v>
      </c>
    </row>
    <row r="4212" spans="1:4" ht="15.75" x14ac:dyDescent="0.25">
      <c r="A4212" s="21">
        <v>2002</v>
      </c>
      <c r="B4212" s="2" t="s">
        <v>84</v>
      </c>
      <c r="C4212" s="2" t="s">
        <v>72</v>
      </c>
      <c r="D4212" s="2">
        <v>927</v>
      </c>
    </row>
    <row r="4213" spans="1:4" ht="15.75" x14ac:dyDescent="0.25">
      <c r="A4213" s="21">
        <v>2002</v>
      </c>
      <c r="B4213" s="2" t="s">
        <v>84</v>
      </c>
      <c r="C4213" s="2" t="s">
        <v>73</v>
      </c>
      <c r="D4213" s="2">
        <v>200</v>
      </c>
    </row>
    <row r="4214" spans="1:4" ht="15.75" x14ac:dyDescent="0.25">
      <c r="A4214" s="21">
        <v>2002</v>
      </c>
      <c r="B4214" s="2" t="s">
        <v>84</v>
      </c>
      <c r="C4214" s="2" t="s">
        <v>74</v>
      </c>
      <c r="D4214" s="2">
        <v>526</v>
      </c>
    </row>
    <row r="4215" spans="1:4" ht="15.75" x14ac:dyDescent="0.25">
      <c r="A4215" s="21">
        <v>2002</v>
      </c>
      <c r="B4215" s="2" t="s">
        <v>84</v>
      </c>
      <c r="C4215" s="2" t="s">
        <v>75</v>
      </c>
      <c r="D4215" s="2">
        <v>609</v>
      </c>
    </row>
    <row r="4216" spans="1:4" ht="15.75" x14ac:dyDescent="0.25">
      <c r="A4216" s="21">
        <v>2002</v>
      </c>
      <c r="B4216" s="2" t="s">
        <v>84</v>
      </c>
      <c r="C4216" s="2" t="s">
        <v>76</v>
      </c>
      <c r="D4216" s="2">
        <v>13</v>
      </c>
    </row>
    <row r="4217" spans="1:4" ht="15.75" x14ac:dyDescent="0.25">
      <c r="A4217" s="21">
        <v>2002</v>
      </c>
      <c r="B4217" s="2" t="s">
        <v>84</v>
      </c>
      <c r="C4217" s="2" t="s">
        <v>22</v>
      </c>
      <c r="D4217" s="2">
        <v>3824</v>
      </c>
    </row>
    <row r="4218" spans="1:4" ht="15.75" x14ac:dyDescent="0.25">
      <c r="A4218" s="21">
        <v>2002</v>
      </c>
      <c r="B4218" s="2" t="s">
        <v>84</v>
      </c>
      <c r="C4218" s="2" t="s">
        <v>77</v>
      </c>
      <c r="D4218" s="2">
        <v>16</v>
      </c>
    </row>
    <row r="4219" spans="1:4" ht="15.75" x14ac:dyDescent="0.25">
      <c r="A4219" s="21">
        <v>2002</v>
      </c>
      <c r="B4219" s="2" t="s">
        <v>84</v>
      </c>
      <c r="C4219" s="2" t="s">
        <v>78</v>
      </c>
      <c r="D4219" s="2">
        <v>262</v>
      </c>
    </row>
    <row r="4220" spans="1:4" ht="15.75" x14ac:dyDescent="0.25">
      <c r="A4220" s="21">
        <v>2002</v>
      </c>
      <c r="B4220" s="2" t="s">
        <v>84</v>
      </c>
      <c r="C4220" s="2" t="s">
        <v>79</v>
      </c>
      <c r="D4220" s="2">
        <v>14</v>
      </c>
    </row>
    <row r="4221" spans="1:4" ht="15.75" x14ac:dyDescent="0.25">
      <c r="A4221" s="21">
        <v>2002</v>
      </c>
      <c r="B4221" s="2" t="s">
        <v>85</v>
      </c>
      <c r="C4221" s="2" t="s">
        <v>66</v>
      </c>
      <c r="D4221" s="2">
        <v>316</v>
      </c>
    </row>
    <row r="4222" spans="1:4" ht="15.75" x14ac:dyDescent="0.25">
      <c r="A4222" s="21">
        <v>2002</v>
      </c>
      <c r="B4222" s="2" t="s">
        <v>85</v>
      </c>
      <c r="C4222" s="2" t="s">
        <v>67</v>
      </c>
      <c r="D4222" s="2">
        <v>99</v>
      </c>
    </row>
    <row r="4223" spans="1:4" ht="15.75" x14ac:dyDescent="0.25">
      <c r="A4223" s="21">
        <v>2002</v>
      </c>
      <c r="B4223" s="2" t="s">
        <v>85</v>
      </c>
      <c r="C4223" s="2" t="s">
        <v>68</v>
      </c>
      <c r="D4223" s="2">
        <v>98</v>
      </c>
    </row>
    <row r="4224" spans="1:4" ht="15.75" x14ac:dyDescent="0.25">
      <c r="A4224" s="21">
        <v>2002</v>
      </c>
      <c r="B4224" s="2" t="s">
        <v>85</v>
      </c>
      <c r="C4224" s="2" t="s">
        <v>69</v>
      </c>
      <c r="D4224" s="2">
        <v>295</v>
      </c>
    </row>
    <row r="4225" spans="1:4" ht="15.75" x14ac:dyDescent="0.25">
      <c r="A4225" s="21">
        <v>2002</v>
      </c>
      <c r="B4225" s="2" t="s">
        <v>85</v>
      </c>
      <c r="C4225" s="2" t="s">
        <v>70</v>
      </c>
      <c r="D4225" s="2">
        <v>229</v>
      </c>
    </row>
    <row r="4226" spans="1:4" ht="15.75" x14ac:dyDescent="0.25">
      <c r="A4226" s="21">
        <v>2002</v>
      </c>
      <c r="B4226" s="2" t="s">
        <v>85</v>
      </c>
      <c r="C4226" s="2" t="s">
        <v>71</v>
      </c>
      <c r="D4226" s="2">
        <v>429</v>
      </c>
    </row>
    <row r="4227" spans="1:4" ht="15.75" x14ac:dyDescent="0.25">
      <c r="A4227" s="21">
        <v>2002</v>
      </c>
      <c r="B4227" s="2" t="s">
        <v>85</v>
      </c>
      <c r="C4227" s="2" t="s">
        <v>72</v>
      </c>
      <c r="D4227" s="2">
        <v>969</v>
      </c>
    </row>
    <row r="4228" spans="1:4" ht="15.75" x14ac:dyDescent="0.25">
      <c r="A4228" s="21">
        <v>2002</v>
      </c>
      <c r="B4228" s="2" t="s">
        <v>85</v>
      </c>
      <c r="C4228" s="2" t="s">
        <v>73</v>
      </c>
      <c r="D4228" s="2">
        <v>249</v>
      </c>
    </row>
    <row r="4229" spans="1:4" ht="15.75" x14ac:dyDescent="0.25">
      <c r="A4229" s="21">
        <v>2002</v>
      </c>
      <c r="B4229" s="2" t="s">
        <v>85</v>
      </c>
      <c r="C4229" s="2" t="s">
        <v>74</v>
      </c>
      <c r="D4229" s="2">
        <v>520</v>
      </c>
    </row>
    <row r="4230" spans="1:4" ht="15.75" x14ac:dyDescent="0.25">
      <c r="A4230" s="21">
        <v>2002</v>
      </c>
      <c r="B4230" s="2" t="s">
        <v>85</v>
      </c>
      <c r="C4230" s="2" t="s">
        <v>75</v>
      </c>
      <c r="D4230" s="2">
        <v>679</v>
      </c>
    </row>
    <row r="4231" spans="1:4" ht="15.75" x14ac:dyDescent="0.25">
      <c r="A4231" s="21">
        <v>2002</v>
      </c>
      <c r="B4231" s="2" t="s">
        <v>85</v>
      </c>
      <c r="C4231" s="2" t="s">
        <v>76</v>
      </c>
      <c r="D4231" s="2">
        <v>14</v>
      </c>
    </row>
    <row r="4232" spans="1:4" ht="15.75" x14ac:dyDescent="0.25">
      <c r="A4232" s="21">
        <v>2002</v>
      </c>
      <c r="B4232" s="2" t="s">
        <v>85</v>
      </c>
      <c r="C4232" s="2" t="s">
        <v>22</v>
      </c>
      <c r="D4232" s="2">
        <v>4218</v>
      </c>
    </row>
    <row r="4233" spans="1:4" ht="15.75" x14ac:dyDescent="0.25">
      <c r="A4233" s="21">
        <v>2002</v>
      </c>
      <c r="B4233" s="2" t="s">
        <v>85</v>
      </c>
      <c r="C4233" s="2" t="s">
        <v>77</v>
      </c>
      <c r="D4233" s="2">
        <v>17</v>
      </c>
    </row>
    <row r="4234" spans="1:4" ht="15.75" x14ac:dyDescent="0.25">
      <c r="A4234" s="21">
        <v>2002</v>
      </c>
      <c r="B4234" s="2" t="s">
        <v>85</v>
      </c>
      <c r="C4234" s="2" t="s">
        <v>78</v>
      </c>
      <c r="D4234" s="2">
        <v>284</v>
      </c>
    </row>
    <row r="4235" spans="1:4" ht="15.75" x14ac:dyDescent="0.25">
      <c r="A4235" s="21">
        <v>2002</v>
      </c>
      <c r="B4235" s="2" t="s">
        <v>85</v>
      </c>
      <c r="C4235" s="2" t="s">
        <v>79</v>
      </c>
      <c r="D4235" s="2">
        <v>20</v>
      </c>
    </row>
    <row r="4236" spans="1:4" ht="15.75" x14ac:dyDescent="0.25">
      <c r="A4236" s="21">
        <v>2001</v>
      </c>
      <c r="B4236" s="2" t="s">
        <v>86</v>
      </c>
      <c r="C4236" s="2" t="s">
        <v>66</v>
      </c>
      <c r="D4236" s="2">
        <v>324</v>
      </c>
    </row>
    <row r="4237" spans="1:4" ht="15.75" x14ac:dyDescent="0.25">
      <c r="A4237" s="21">
        <v>2001</v>
      </c>
      <c r="B4237" s="2" t="s">
        <v>86</v>
      </c>
      <c r="C4237" s="2" t="s">
        <v>67</v>
      </c>
      <c r="D4237" s="2">
        <v>79</v>
      </c>
    </row>
    <row r="4238" spans="1:4" ht="15.75" x14ac:dyDescent="0.25">
      <c r="A4238" s="21">
        <v>2001</v>
      </c>
      <c r="B4238" s="2" t="s">
        <v>86</v>
      </c>
      <c r="C4238" s="2" t="s">
        <v>68</v>
      </c>
      <c r="D4238" s="2">
        <v>106</v>
      </c>
    </row>
    <row r="4239" spans="1:4" ht="15.75" x14ac:dyDescent="0.25">
      <c r="A4239" s="21">
        <v>2001</v>
      </c>
      <c r="B4239" s="2" t="s">
        <v>86</v>
      </c>
      <c r="C4239" s="2" t="s">
        <v>69</v>
      </c>
      <c r="D4239" s="2">
        <v>302</v>
      </c>
    </row>
    <row r="4240" spans="1:4" ht="15.75" x14ac:dyDescent="0.25">
      <c r="A4240" s="21">
        <v>2001</v>
      </c>
      <c r="B4240" s="2" t="s">
        <v>86</v>
      </c>
      <c r="C4240" s="2" t="s">
        <v>70</v>
      </c>
      <c r="D4240" s="2">
        <v>241</v>
      </c>
    </row>
    <row r="4241" spans="1:4" ht="15.75" x14ac:dyDescent="0.25">
      <c r="A4241" s="21">
        <v>2001</v>
      </c>
      <c r="B4241" s="2" t="s">
        <v>86</v>
      </c>
      <c r="C4241" s="2" t="s">
        <v>71</v>
      </c>
      <c r="D4241" s="2">
        <v>415</v>
      </c>
    </row>
    <row r="4242" spans="1:4" ht="15.75" x14ac:dyDescent="0.25">
      <c r="A4242" s="21">
        <v>2001</v>
      </c>
      <c r="B4242" s="2" t="s">
        <v>86</v>
      </c>
      <c r="C4242" s="2" t="s">
        <v>72</v>
      </c>
      <c r="D4242" s="2">
        <v>966</v>
      </c>
    </row>
    <row r="4243" spans="1:4" ht="15.75" x14ac:dyDescent="0.25">
      <c r="A4243" s="21">
        <v>2001</v>
      </c>
      <c r="B4243" s="2" t="s">
        <v>86</v>
      </c>
      <c r="C4243" s="2" t="s">
        <v>73</v>
      </c>
      <c r="D4243" s="2">
        <v>211</v>
      </c>
    </row>
    <row r="4244" spans="1:4" ht="15.75" x14ac:dyDescent="0.25">
      <c r="A4244" s="21">
        <v>2001</v>
      </c>
      <c r="B4244" s="2" t="s">
        <v>86</v>
      </c>
      <c r="C4244" s="2" t="s">
        <v>74</v>
      </c>
      <c r="D4244" s="2">
        <v>563</v>
      </c>
    </row>
    <row r="4245" spans="1:4" ht="15.75" x14ac:dyDescent="0.25">
      <c r="A4245" s="21">
        <v>2001</v>
      </c>
      <c r="B4245" s="2" t="s">
        <v>86</v>
      </c>
      <c r="C4245" s="2" t="s">
        <v>75</v>
      </c>
      <c r="D4245" s="2">
        <v>660</v>
      </c>
    </row>
    <row r="4246" spans="1:4" ht="15.75" x14ac:dyDescent="0.25">
      <c r="A4246" s="21">
        <v>2001</v>
      </c>
      <c r="B4246" s="2" t="s">
        <v>86</v>
      </c>
      <c r="C4246" s="2" t="s">
        <v>76</v>
      </c>
      <c r="D4246" s="2">
        <v>13</v>
      </c>
    </row>
    <row r="4247" spans="1:4" ht="15.75" x14ac:dyDescent="0.25">
      <c r="A4247" s="21">
        <v>2001</v>
      </c>
      <c r="B4247" s="2" t="s">
        <v>86</v>
      </c>
      <c r="C4247" s="2" t="s">
        <v>22</v>
      </c>
      <c r="D4247" s="2">
        <v>4214</v>
      </c>
    </row>
    <row r="4248" spans="1:4" ht="15.75" x14ac:dyDescent="0.25">
      <c r="A4248" s="21">
        <v>2001</v>
      </c>
      <c r="B4248" s="2" t="s">
        <v>86</v>
      </c>
      <c r="C4248" s="2" t="s">
        <v>77</v>
      </c>
      <c r="D4248" s="2">
        <v>15</v>
      </c>
    </row>
    <row r="4249" spans="1:4" ht="15.75" x14ac:dyDescent="0.25">
      <c r="A4249" s="21">
        <v>2001</v>
      </c>
      <c r="B4249" s="2" t="s">
        <v>86</v>
      </c>
      <c r="C4249" s="2" t="s">
        <v>78</v>
      </c>
      <c r="D4249" s="2">
        <v>300</v>
      </c>
    </row>
    <row r="4250" spans="1:4" ht="15.75" x14ac:dyDescent="0.25">
      <c r="A4250" s="21">
        <v>2001</v>
      </c>
      <c r="B4250" s="2" t="s">
        <v>86</v>
      </c>
      <c r="C4250" s="2" t="s">
        <v>79</v>
      </c>
      <c r="D4250" s="2">
        <v>19</v>
      </c>
    </row>
    <row r="4251" spans="1:4" ht="15.75" x14ac:dyDescent="0.25">
      <c r="A4251" s="21">
        <v>2001</v>
      </c>
      <c r="B4251" s="2" t="s">
        <v>87</v>
      </c>
      <c r="C4251" s="2" t="s">
        <v>66</v>
      </c>
      <c r="D4251" s="2">
        <v>280</v>
      </c>
    </row>
    <row r="4252" spans="1:4" ht="15.75" x14ac:dyDescent="0.25">
      <c r="A4252" s="21">
        <v>2001</v>
      </c>
      <c r="B4252" s="2" t="s">
        <v>87</v>
      </c>
      <c r="C4252" s="2" t="s">
        <v>67</v>
      </c>
      <c r="D4252" s="2">
        <v>82</v>
      </c>
    </row>
    <row r="4253" spans="1:4" ht="15.75" x14ac:dyDescent="0.25">
      <c r="A4253" s="21">
        <v>2001</v>
      </c>
      <c r="B4253" s="2" t="s">
        <v>87</v>
      </c>
      <c r="C4253" s="2" t="s">
        <v>68</v>
      </c>
      <c r="D4253" s="2">
        <v>107</v>
      </c>
    </row>
    <row r="4254" spans="1:4" ht="15.75" x14ac:dyDescent="0.25">
      <c r="A4254" s="21">
        <v>2001</v>
      </c>
      <c r="B4254" s="2" t="s">
        <v>87</v>
      </c>
      <c r="C4254" s="2" t="s">
        <v>69</v>
      </c>
      <c r="D4254" s="2">
        <v>296</v>
      </c>
    </row>
    <row r="4255" spans="1:4" ht="15.75" x14ac:dyDescent="0.25">
      <c r="A4255" s="21">
        <v>2001</v>
      </c>
      <c r="B4255" s="2" t="s">
        <v>87</v>
      </c>
      <c r="C4255" s="2" t="s">
        <v>70</v>
      </c>
      <c r="D4255" s="2">
        <v>222</v>
      </c>
    </row>
    <row r="4256" spans="1:4" ht="15.75" x14ac:dyDescent="0.25">
      <c r="A4256" s="21">
        <v>2001</v>
      </c>
      <c r="B4256" s="2" t="s">
        <v>87</v>
      </c>
      <c r="C4256" s="2" t="s">
        <v>71</v>
      </c>
      <c r="D4256" s="2">
        <v>427</v>
      </c>
    </row>
    <row r="4257" spans="1:4" ht="15.75" x14ac:dyDescent="0.25">
      <c r="A4257" s="21">
        <v>2001</v>
      </c>
      <c r="B4257" s="2" t="s">
        <v>87</v>
      </c>
      <c r="C4257" s="2" t="s">
        <v>72</v>
      </c>
      <c r="D4257" s="2">
        <v>982</v>
      </c>
    </row>
    <row r="4258" spans="1:4" ht="15.75" x14ac:dyDescent="0.25">
      <c r="A4258" s="21">
        <v>2001</v>
      </c>
      <c r="B4258" s="2" t="s">
        <v>87</v>
      </c>
      <c r="C4258" s="2" t="s">
        <v>73</v>
      </c>
      <c r="D4258" s="2">
        <v>235</v>
      </c>
    </row>
    <row r="4259" spans="1:4" ht="15.75" x14ac:dyDescent="0.25">
      <c r="A4259" s="21">
        <v>2001</v>
      </c>
      <c r="B4259" s="2" t="s">
        <v>87</v>
      </c>
      <c r="C4259" s="2" t="s">
        <v>74</v>
      </c>
      <c r="D4259" s="2">
        <v>547</v>
      </c>
    </row>
    <row r="4260" spans="1:4" ht="15.75" x14ac:dyDescent="0.25">
      <c r="A4260" s="21">
        <v>2001</v>
      </c>
      <c r="B4260" s="2" t="s">
        <v>87</v>
      </c>
      <c r="C4260" s="2" t="s">
        <v>75</v>
      </c>
      <c r="D4260" s="2">
        <v>701</v>
      </c>
    </row>
    <row r="4261" spans="1:4" ht="15.75" x14ac:dyDescent="0.25">
      <c r="A4261" s="21">
        <v>2001</v>
      </c>
      <c r="B4261" s="2" t="s">
        <v>87</v>
      </c>
      <c r="C4261" s="2" t="s">
        <v>76</v>
      </c>
      <c r="D4261" s="2">
        <v>15</v>
      </c>
    </row>
    <row r="4262" spans="1:4" ht="15.75" x14ac:dyDescent="0.25">
      <c r="A4262" s="21">
        <v>2001</v>
      </c>
      <c r="B4262" s="2" t="s">
        <v>87</v>
      </c>
      <c r="C4262" s="2" t="s">
        <v>22</v>
      </c>
      <c r="D4262" s="2">
        <v>4252</v>
      </c>
    </row>
    <row r="4263" spans="1:4" ht="15.75" x14ac:dyDescent="0.25">
      <c r="A4263" s="21">
        <v>2001</v>
      </c>
      <c r="B4263" s="2" t="s">
        <v>87</v>
      </c>
      <c r="C4263" s="2" t="s">
        <v>77</v>
      </c>
      <c r="D4263" s="2">
        <v>26</v>
      </c>
    </row>
    <row r="4264" spans="1:4" ht="15.75" x14ac:dyDescent="0.25">
      <c r="A4264" s="21">
        <v>2001</v>
      </c>
      <c r="B4264" s="2" t="s">
        <v>87</v>
      </c>
      <c r="C4264" s="2" t="s">
        <v>78</v>
      </c>
      <c r="D4264" s="2">
        <v>309</v>
      </c>
    </row>
    <row r="4265" spans="1:4" ht="15.75" x14ac:dyDescent="0.25">
      <c r="A4265" s="21">
        <v>2001</v>
      </c>
      <c r="B4265" s="2" t="s">
        <v>87</v>
      </c>
      <c r="C4265" s="2" t="s">
        <v>79</v>
      </c>
      <c r="D4265" s="2">
        <v>23</v>
      </c>
    </row>
    <row r="4266" spans="1:4" ht="15.75" x14ac:dyDescent="0.25">
      <c r="A4266" s="21">
        <v>2001</v>
      </c>
      <c r="B4266" s="2" t="s">
        <v>88</v>
      </c>
      <c r="C4266" s="2" t="s">
        <v>66</v>
      </c>
      <c r="D4266" s="2">
        <v>301</v>
      </c>
    </row>
    <row r="4267" spans="1:4" ht="15.75" x14ac:dyDescent="0.25">
      <c r="A4267" s="21">
        <v>2001</v>
      </c>
      <c r="B4267" s="2" t="s">
        <v>88</v>
      </c>
      <c r="C4267" s="2" t="s">
        <v>67</v>
      </c>
      <c r="D4267" s="2">
        <v>105</v>
      </c>
    </row>
    <row r="4268" spans="1:4" ht="15.75" x14ac:dyDescent="0.25">
      <c r="A4268" s="21">
        <v>2001</v>
      </c>
      <c r="B4268" s="2" t="s">
        <v>88</v>
      </c>
      <c r="C4268" s="2" t="s">
        <v>68</v>
      </c>
      <c r="D4268" s="2">
        <v>101</v>
      </c>
    </row>
    <row r="4269" spans="1:4" ht="15.75" x14ac:dyDescent="0.25">
      <c r="A4269" s="21">
        <v>2001</v>
      </c>
      <c r="B4269" s="2" t="s">
        <v>88</v>
      </c>
      <c r="C4269" s="2" t="s">
        <v>69</v>
      </c>
      <c r="D4269" s="2">
        <v>302</v>
      </c>
    </row>
    <row r="4270" spans="1:4" ht="15.75" x14ac:dyDescent="0.25">
      <c r="A4270" s="21">
        <v>2001</v>
      </c>
      <c r="B4270" s="2" t="s">
        <v>88</v>
      </c>
      <c r="C4270" s="2" t="s">
        <v>70</v>
      </c>
      <c r="D4270" s="2">
        <v>219</v>
      </c>
    </row>
    <row r="4271" spans="1:4" ht="15.75" x14ac:dyDescent="0.25">
      <c r="A4271" s="21">
        <v>2001</v>
      </c>
      <c r="B4271" s="2" t="s">
        <v>88</v>
      </c>
      <c r="C4271" s="2" t="s">
        <v>71</v>
      </c>
      <c r="D4271" s="2">
        <v>432</v>
      </c>
    </row>
    <row r="4272" spans="1:4" ht="15.75" x14ac:dyDescent="0.25">
      <c r="A4272" s="21">
        <v>2001</v>
      </c>
      <c r="B4272" s="2" t="s">
        <v>88</v>
      </c>
      <c r="C4272" s="2" t="s">
        <v>72</v>
      </c>
      <c r="D4272" s="2">
        <v>1030</v>
      </c>
    </row>
    <row r="4273" spans="1:4" ht="15.75" x14ac:dyDescent="0.25">
      <c r="A4273" s="21">
        <v>2001</v>
      </c>
      <c r="B4273" s="2" t="s">
        <v>88</v>
      </c>
      <c r="C4273" s="2" t="s">
        <v>73</v>
      </c>
      <c r="D4273" s="2">
        <v>239</v>
      </c>
    </row>
    <row r="4274" spans="1:4" ht="15.75" x14ac:dyDescent="0.25">
      <c r="A4274" s="21">
        <v>2001</v>
      </c>
      <c r="B4274" s="2" t="s">
        <v>88</v>
      </c>
      <c r="C4274" s="2" t="s">
        <v>74</v>
      </c>
      <c r="D4274" s="2">
        <v>578</v>
      </c>
    </row>
    <row r="4275" spans="1:4" ht="15.75" x14ac:dyDescent="0.25">
      <c r="A4275" s="21">
        <v>2001</v>
      </c>
      <c r="B4275" s="2" t="s">
        <v>88</v>
      </c>
      <c r="C4275" s="2" t="s">
        <v>75</v>
      </c>
      <c r="D4275" s="2">
        <v>741</v>
      </c>
    </row>
    <row r="4276" spans="1:4" ht="15.75" x14ac:dyDescent="0.25">
      <c r="A4276" s="21">
        <v>2001</v>
      </c>
      <c r="B4276" s="2" t="s">
        <v>88</v>
      </c>
      <c r="C4276" s="2" t="s">
        <v>76</v>
      </c>
      <c r="D4276" s="2">
        <v>23</v>
      </c>
    </row>
    <row r="4277" spans="1:4" ht="15.75" x14ac:dyDescent="0.25">
      <c r="A4277" s="21">
        <v>2001</v>
      </c>
      <c r="B4277" s="2" t="s">
        <v>88</v>
      </c>
      <c r="C4277" s="2" t="s">
        <v>22</v>
      </c>
      <c r="D4277" s="2">
        <v>4457</v>
      </c>
    </row>
    <row r="4278" spans="1:4" ht="15.75" x14ac:dyDescent="0.25">
      <c r="A4278" s="21">
        <v>2001</v>
      </c>
      <c r="B4278" s="2" t="s">
        <v>88</v>
      </c>
      <c r="C4278" s="2" t="s">
        <v>77</v>
      </c>
      <c r="D4278" s="2">
        <v>25</v>
      </c>
    </row>
    <row r="4279" spans="1:4" ht="15.75" x14ac:dyDescent="0.25">
      <c r="A4279" s="21">
        <v>2001</v>
      </c>
      <c r="B4279" s="2" t="s">
        <v>88</v>
      </c>
      <c r="C4279" s="2" t="s">
        <v>78</v>
      </c>
      <c r="D4279" s="2">
        <v>339</v>
      </c>
    </row>
    <row r="4280" spans="1:4" ht="15.75" x14ac:dyDescent="0.25">
      <c r="A4280" s="21">
        <v>2001</v>
      </c>
      <c r="B4280" s="2" t="s">
        <v>88</v>
      </c>
      <c r="C4280" s="2" t="s">
        <v>79</v>
      </c>
      <c r="D4280" s="2">
        <v>22</v>
      </c>
    </row>
    <row r="4281" spans="1:4" ht="15.75" x14ac:dyDescent="0.25">
      <c r="A4281" s="21">
        <v>2001</v>
      </c>
      <c r="B4281" s="2" t="s">
        <v>89</v>
      </c>
      <c r="C4281" s="2" t="s">
        <v>66</v>
      </c>
      <c r="D4281" s="2">
        <v>304</v>
      </c>
    </row>
    <row r="4282" spans="1:4" ht="15.75" x14ac:dyDescent="0.25">
      <c r="A4282" s="21">
        <v>2001</v>
      </c>
      <c r="B4282" s="2" t="s">
        <v>89</v>
      </c>
      <c r="C4282" s="2" t="s">
        <v>67</v>
      </c>
      <c r="D4282" s="2">
        <v>98</v>
      </c>
    </row>
    <row r="4283" spans="1:4" ht="15.75" x14ac:dyDescent="0.25">
      <c r="A4283" s="21">
        <v>2001</v>
      </c>
      <c r="B4283" s="2" t="s">
        <v>89</v>
      </c>
      <c r="C4283" s="2" t="s">
        <v>68</v>
      </c>
      <c r="D4283" s="2">
        <v>106</v>
      </c>
    </row>
    <row r="4284" spans="1:4" ht="15.75" x14ac:dyDescent="0.25">
      <c r="A4284" s="21">
        <v>2001</v>
      </c>
      <c r="B4284" s="2" t="s">
        <v>89</v>
      </c>
      <c r="C4284" s="2" t="s">
        <v>69</v>
      </c>
      <c r="D4284" s="2">
        <v>310</v>
      </c>
    </row>
    <row r="4285" spans="1:4" ht="15.75" x14ac:dyDescent="0.25">
      <c r="A4285" s="21">
        <v>2001</v>
      </c>
      <c r="B4285" s="2" t="s">
        <v>89</v>
      </c>
      <c r="C4285" s="2" t="s">
        <v>70</v>
      </c>
      <c r="D4285" s="2">
        <v>244</v>
      </c>
    </row>
    <row r="4286" spans="1:4" ht="15.75" x14ac:dyDescent="0.25">
      <c r="A4286" s="21">
        <v>2001</v>
      </c>
      <c r="B4286" s="2" t="s">
        <v>89</v>
      </c>
      <c r="C4286" s="2" t="s">
        <v>71</v>
      </c>
      <c r="D4286" s="2">
        <v>440</v>
      </c>
    </row>
    <row r="4287" spans="1:4" ht="15.75" x14ac:dyDescent="0.25">
      <c r="A4287" s="21">
        <v>2001</v>
      </c>
      <c r="B4287" s="2" t="s">
        <v>89</v>
      </c>
      <c r="C4287" s="2" t="s">
        <v>72</v>
      </c>
      <c r="D4287" s="2">
        <v>1004</v>
      </c>
    </row>
    <row r="4288" spans="1:4" ht="15.75" x14ac:dyDescent="0.25">
      <c r="A4288" s="21">
        <v>2001</v>
      </c>
      <c r="B4288" s="2" t="s">
        <v>89</v>
      </c>
      <c r="C4288" s="2" t="s">
        <v>73</v>
      </c>
      <c r="D4288" s="2">
        <v>257</v>
      </c>
    </row>
    <row r="4289" spans="1:4" ht="15.75" x14ac:dyDescent="0.25">
      <c r="A4289" s="21">
        <v>2001</v>
      </c>
      <c r="B4289" s="2" t="s">
        <v>89</v>
      </c>
      <c r="C4289" s="2" t="s">
        <v>74</v>
      </c>
      <c r="D4289" s="2">
        <v>603</v>
      </c>
    </row>
    <row r="4290" spans="1:4" ht="15.75" x14ac:dyDescent="0.25">
      <c r="A4290" s="21">
        <v>2001</v>
      </c>
      <c r="B4290" s="2" t="s">
        <v>89</v>
      </c>
      <c r="C4290" s="2" t="s">
        <v>75</v>
      </c>
      <c r="D4290" s="2">
        <v>741</v>
      </c>
    </row>
    <row r="4291" spans="1:4" ht="15.75" x14ac:dyDescent="0.25">
      <c r="A4291" s="21">
        <v>2001</v>
      </c>
      <c r="B4291" s="2" t="s">
        <v>89</v>
      </c>
      <c r="C4291" s="2" t="s">
        <v>76</v>
      </c>
      <c r="D4291" s="2">
        <v>13</v>
      </c>
    </row>
    <row r="4292" spans="1:4" ht="15.75" x14ac:dyDescent="0.25">
      <c r="A4292" s="21">
        <v>2001</v>
      </c>
      <c r="B4292" s="2" t="s">
        <v>89</v>
      </c>
      <c r="C4292" s="2" t="s">
        <v>22</v>
      </c>
      <c r="D4292" s="2">
        <v>4473</v>
      </c>
    </row>
    <row r="4293" spans="1:4" ht="15.75" x14ac:dyDescent="0.25">
      <c r="A4293" s="21">
        <v>2001</v>
      </c>
      <c r="B4293" s="2" t="s">
        <v>89</v>
      </c>
      <c r="C4293" s="2" t="s">
        <v>77</v>
      </c>
      <c r="D4293" s="2">
        <v>23</v>
      </c>
    </row>
    <row r="4294" spans="1:4" ht="15.75" x14ac:dyDescent="0.25">
      <c r="A4294" s="21">
        <v>2001</v>
      </c>
      <c r="B4294" s="2" t="s">
        <v>89</v>
      </c>
      <c r="C4294" s="2" t="s">
        <v>78</v>
      </c>
      <c r="D4294" s="2">
        <v>315</v>
      </c>
    </row>
    <row r="4295" spans="1:4" ht="15.75" x14ac:dyDescent="0.25">
      <c r="A4295" s="21">
        <v>2001</v>
      </c>
      <c r="B4295" s="2" t="s">
        <v>89</v>
      </c>
      <c r="C4295" s="2" t="s">
        <v>79</v>
      </c>
      <c r="D4295" s="2">
        <v>15</v>
      </c>
    </row>
    <row r="4296" spans="1:4" ht="15.75" x14ac:dyDescent="0.25">
      <c r="A4296" s="21">
        <v>2001</v>
      </c>
      <c r="B4296" s="2" t="s">
        <v>90</v>
      </c>
      <c r="C4296" s="2" t="s">
        <v>66</v>
      </c>
      <c r="D4296" s="2">
        <v>306</v>
      </c>
    </row>
    <row r="4297" spans="1:4" ht="15.75" x14ac:dyDescent="0.25">
      <c r="A4297" s="21">
        <v>2001</v>
      </c>
      <c r="B4297" s="2" t="s">
        <v>90</v>
      </c>
      <c r="C4297" s="2" t="s">
        <v>67</v>
      </c>
      <c r="D4297" s="2">
        <v>85</v>
      </c>
    </row>
    <row r="4298" spans="1:4" ht="15.75" x14ac:dyDescent="0.25">
      <c r="A4298" s="21">
        <v>2001</v>
      </c>
      <c r="B4298" s="2" t="s">
        <v>90</v>
      </c>
      <c r="C4298" s="2" t="s">
        <v>68</v>
      </c>
      <c r="D4298" s="2">
        <v>130</v>
      </c>
    </row>
    <row r="4299" spans="1:4" ht="15.75" x14ac:dyDescent="0.25">
      <c r="A4299" s="21">
        <v>2001</v>
      </c>
      <c r="B4299" s="2" t="s">
        <v>90</v>
      </c>
      <c r="C4299" s="2" t="s">
        <v>69</v>
      </c>
      <c r="D4299" s="2">
        <v>273</v>
      </c>
    </row>
    <row r="4300" spans="1:4" ht="15.75" x14ac:dyDescent="0.25">
      <c r="A4300" s="21">
        <v>2001</v>
      </c>
      <c r="B4300" s="2" t="s">
        <v>90</v>
      </c>
      <c r="C4300" s="2" t="s">
        <v>70</v>
      </c>
      <c r="D4300" s="2">
        <v>258</v>
      </c>
    </row>
    <row r="4301" spans="1:4" ht="15.75" x14ac:dyDescent="0.25">
      <c r="A4301" s="21">
        <v>2001</v>
      </c>
      <c r="B4301" s="2" t="s">
        <v>90</v>
      </c>
      <c r="C4301" s="2" t="s">
        <v>71</v>
      </c>
      <c r="D4301" s="2">
        <v>394</v>
      </c>
    </row>
    <row r="4302" spans="1:4" ht="15.75" x14ac:dyDescent="0.25">
      <c r="A4302" s="21">
        <v>2001</v>
      </c>
      <c r="B4302" s="2" t="s">
        <v>90</v>
      </c>
      <c r="C4302" s="2" t="s">
        <v>72</v>
      </c>
      <c r="D4302" s="2">
        <v>1049</v>
      </c>
    </row>
    <row r="4303" spans="1:4" ht="15.75" x14ac:dyDescent="0.25">
      <c r="A4303" s="21">
        <v>2001</v>
      </c>
      <c r="B4303" s="2" t="s">
        <v>90</v>
      </c>
      <c r="C4303" s="2" t="s">
        <v>73</v>
      </c>
      <c r="D4303" s="2">
        <v>267</v>
      </c>
    </row>
    <row r="4304" spans="1:4" ht="15.75" x14ac:dyDescent="0.25">
      <c r="A4304" s="21">
        <v>2001</v>
      </c>
      <c r="B4304" s="2" t="s">
        <v>90</v>
      </c>
      <c r="C4304" s="2" t="s">
        <v>74</v>
      </c>
      <c r="D4304" s="2">
        <v>582</v>
      </c>
    </row>
    <row r="4305" spans="1:4" ht="15.75" x14ac:dyDescent="0.25">
      <c r="A4305" s="21">
        <v>2001</v>
      </c>
      <c r="B4305" s="2" t="s">
        <v>90</v>
      </c>
      <c r="C4305" s="2" t="s">
        <v>75</v>
      </c>
      <c r="D4305" s="2">
        <v>737</v>
      </c>
    </row>
    <row r="4306" spans="1:4" ht="15.75" x14ac:dyDescent="0.25">
      <c r="A4306" s="21">
        <v>2001</v>
      </c>
      <c r="B4306" s="2" t="s">
        <v>90</v>
      </c>
      <c r="C4306" s="2" t="s">
        <v>76</v>
      </c>
      <c r="D4306" s="2">
        <v>16</v>
      </c>
    </row>
    <row r="4307" spans="1:4" ht="15.75" x14ac:dyDescent="0.25">
      <c r="A4307" s="21">
        <v>2001</v>
      </c>
      <c r="B4307" s="2" t="s">
        <v>90</v>
      </c>
      <c r="C4307" s="2" t="s">
        <v>22</v>
      </c>
      <c r="D4307" s="2">
        <v>4485</v>
      </c>
    </row>
    <row r="4308" spans="1:4" ht="15.75" x14ac:dyDescent="0.25">
      <c r="A4308" s="21">
        <v>2001</v>
      </c>
      <c r="B4308" s="2" t="s">
        <v>90</v>
      </c>
      <c r="C4308" s="2" t="s">
        <v>77</v>
      </c>
      <c r="D4308" s="2">
        <v>16</v>
      </c>
    </row>
    <row r="4309" spans="1:4" ht="15.75" x14ac:dyDescent="0.25">
      <c r="A4309" s="21">
        <v>2001</v>
      </c>
      <c r="B4309" s="2" t="s">
        <v>90</v>
      </c>
      <c r="C4309" s="2" t="s">
        <v>78</v>
      </c>
      <c r="D4309" s="2">
        <v>356</v>
      </c>
    </row>
    <row r="4310" spans="1:4" ht="15.75" x14ac:dyDescent="0.25">
      <c r="A4310" s="21">
        <v>2001</v>
      </c>
      <c r="B4310" s="2" t="s">
        <v>90</v>
      </c>
      <c r="C4310" s="2" t="s">
        <v>79</v>
      </c>
      <c r="D4310" s="2">
        <v>16</v>
      </c>
    </row>
    <row r="4311" spans="1:4" ht="15.75" x14ac:dyDescent="0.25">
      <c r="A4311" s="21">
        <v>2001</v>
      </c>
      <c r="B4311" s="2" t="s">
        <v>91</v>
      </c>
      <c r="C4311" s="2" t="s">
        <v>66</v>
      </c>
      <c r="D4311" s="2">
        <v>313</v>
      </c>
    </row>
    <row r="4312" spans="1:4" ht="15.75" x14ac:dyDescent="0.25">
      <c r="A4312" s="21">
        <v>2001</v>
      </c>
      <c r="B4312" s="2" t="s">
        <v>91</v>
      </c>
      <c r="C4312" s="2" t="s">
        <v>67</v>
      </c>
      <c r="D4312" s="2">
        <v>107</v>
      </c>
    </row>
    <row r="4313" spans="1:4" ht="15.75" x14ac:dyDescent="0.25">
      <c r="A4313" s="21">
        <v>2001</v>
      </c>
      <c r="B4313" s="2" t="s">
        <v>91</v>
      </c>
      <c r="C4313" s="2" t="s">
        <v>68</v>
      </c>
      <c r="D4313" s="2">
        <v>109</v>
      </c>
    </row>
    <row r="4314" spans="1:4" ht="15.75" x14ac:dyDescent="0.25">
      <c r="A4314" s="21">
        <v>2001</v>
      </c>
      <c r="B4314" s="2" t="s">
        <v>91</v>
      </c>
      <c r="C4314" s="2" t="s">
        <v>69</v>
      </c>
      <c r="D4314" s="2">
        <v>308</v>
      </c>
    </row>
    <row r="4315" spans="1:4" ht="15.75" x14ac:dyDescent="0.25">
      <c r="A4315" s="21">
        <v>2001</v>
      </c>
      <c r="B4315" s="2" t="s">
        <v>91</v>
      </c>
      <c r="C4315" s="2" t="s">
        <v>70</v>
      </c>
      <c r="D4315" s="2">
        <v>265</v>
      </c>
    </row>
    <row r="4316" spans="1:4" ht="15.75" x14ac:dyDescent="0.25">
      <c r="A4316" s="21">
        <v>2001</v>
      </c>
      <c r="B4316" s="2" t="s">
        <v>91</v>
      </c>
      <c r="C4316" s="2" t="s">
        <v>71</v>
      </c>
      <c r="D4316" s="2">
        <v>446</v>
      </c>
    </row>
    <row r="4317" spans="1:4" ht="15.75" x14ac:dyDescent="0.25">
      <c r="A4317" s="21">
        <v>2001</v>
      </c>
      <c r="B4317" s="2" t="s">
        <v>91</v>
      </c>
      <c r="C4317" s="2" t="s">
        <v>72</v>
      </c>
      <c r="D4317" s="2">
        <v>1018</v>
      </c>
    </row>
    <row r="4318" spans="1:4" ht="15.75" x14ac:dyDescent="0.25">
      <c r="A4318" s="21">
        <v>2001</v>
      </c>
      <c r="B4318" s="2" t="s">
        <v>91</v>
      </c>
      <c r="C4318" s="2" t="s">
        <v>73</v>
      </c>
      <c r="D4318" s="2">
        <v>244</v>
      </c>
    </row>
    <row r="4319" spans="1:4" ht="15.75" x14ac:dyDescent="0.25">
      <c r="A4319" s="21">
        <v>2001</v>
      </c>
      <c r="B4319" s="2" t="s">
        <v>91</v>
      </c>
      <c r="C4319" s="2" t="s">
        <v>74</v>
      </c>
      <c r="D4319" s="2">
        <v>591</v>
      </c>
    </row>
    <row r="4320" spans="1:4" ht="15.75" x14ac:dyDescent="0.25">
      <c r="A4320" s="21">
        <v>2001</v>
      </c>
      <c r="B4320" s="2" t="s">
        <v>91</v>
      </c>
      <c r="C4320" s="2" t="s">
        <v>75</v>
      </c>
      <c r="D4320" s="2">
        <v>679</v>
      </c>
    </row>
    <row r="4321" spans="1:4" ht="15.75" x14ac:dyDescent="0.25">
      <c r="A4321" s="21">
        <v>2001</v>
      </c>
      <c r="B4321" s="2" t="s">
        <v>91</v>
      </c>
      <c r="C4321" s="2" t="s">
        <v>76</v>
      </c>
      <c r="D4321" s="2">
        <v>14</v>
      </c>
    </row>
    <row r="4322" spans="1:4" ht="15.75" x14ac:dyDescent="0.25">
      <c r="A4322" s="21">
        <v>2001</v>
      </c>
      <c r="B4322" s="2" t="s">
        <v>91</v>
      </c>
      <c r="C4322" s="2" t="s">
        <v>22</v>
      </c>
      <c r="D4322" s="2">
        <v>4466</v>
      </c>
    </row>
    <row r="4323" spans="1:4" ht="15.75" x14ac:dyDescent="0.25">
      <c r="A4323" s="21">
        <v>2001</v>
      </c>
      <c r="B4323" s="2" t="s">
        <v>91</v>
      </c>
      <c r="C4323" s="2" t="s">
        <v>77</v>
      </c>
      <c r="D4323" s="2">
        <v>16</v>
      </c>
    </row>
    <row r="4324" spans="1:4" ht="15.75" x14ac:dyDescent="0.25">
      <c r="A4324" s="21">
        <v>2001</v>
      </c>
      <c r="B4324" s="2" t="s">
        <v>91</v>
      </c>
      <c r="C4324" s="2" t="s">
        <v>78</v>
      </c>
      <c r="D4324" s="2">
        <v>342</v>
      </c>
    </row>
    <row r="4325" spans="1:4" ht="15.75" x14ac:dyDescent="0.25">
      <c r="A4325" s="21">
        <v>2001</v>
      </c>
      <c r="B4325" s="2" t="s">
        <v>91</v>
      </c>
      <c r="C4325" s="2" t="s">
        <v>79</v>
      </c>
      <c r="D4325" s="2">
        <v>14</v>
      </c>
    </row>
    <row r="4326" spans="1:4" ht="15.75" x14ac:dyDescent="0.25">
      <c r="A4326" s="21">
        <v>2001</v>
      </c>
      <c r="B4326" s="2" t="s">
        <v>80</v>
      </c>
      <c r="C4326" s="2" t="s">
        <v>66</v>
      </c>
      <c r="D4326" s="2">
        <v>322</v>
      </c>
    </row>
    <row r="4327" spans="1:4" ht="15.75" x14ac:dyDescent="0.25">
      <c r="A4327" s="21">
        <v>2001</v>
      </c>
      <c r="B4327" s="2" t="s">
        <v>80</v>
      </c>
      <c r="C4327" s="2" t="s">
        <v>67</v>
      </c>
      <c r="D4327" s="2">
        <v>81</v>
      </c>
    </row>
    <row r="4328" spans="1:4" ht="15.75" x14ac:dyDescent="0.25">
      <c r="A4328" s="21">
        <v>2001</v>
      </c>
      <c r="B4328" s="2" t="s">
        <v>80</v>
      </c>
      <c r="C4328" s="2" t="s">
        <v>68</v>
      </c>
      <c r="D4328" s="2">
        <v>80</v>
      </c>
    </row>
    <row r="4329" spans="1:4" ht="15.75" x14ac:dyDescent="0.25">
      <c r="A4329" s="21">
        <v>2001</v>
      </c>
      <c r="B4329" s="2" t="s">
        <v>80</v>
      </c>
      <c r="C4329" s="2" t="s">
        <v>69</v>
      </c>
      <c r="D4329" s="2">
        <v>283</v>
      </c>
    </row>
    <row r="4330" spans="1:4" ht="15.75" x14ac:dyDescent="0.25">
      <c r="A4330" s="21">
        <v>2001</v>
      </c>
      <c r="B4330" s="2" t="s">
        <v>80</v>
      </c>
      <c r="C4330" s="2" t="s">
        <v>70</v>
      </c>
      <c r="D4330" s="2">
        <v>207</v>
      </c>
    </row>
    <row r="4331" spans="1:4" ht="15.75" x14ac:dyDescent="0.25">
      <c r="A4331" s="21">
        <v>2001</v>
      </c>
      <c r="B4331" s="2" t="s">
        <v>80</v>
      </c>
      <c r="C4331" s="2" t="s">
        <v>71</v>
      </c>
      <c r="D4331" s="2">
        <v>427</v>
      </c>
    </row>
    <row r="4332" spans="1:4" ht="15.75" x14ac:dyDescent="0.25">
      <c r="A4332" s="21">
        <v>2001</v>
      </c>
      <c r="B4332" s="2" t="s">
        <v>80</v>
      </c>
      <c r="C4332" s="2" t="s">
        <v>72</v>
      </c>
      <c r="D4332" s="2">
        <v>969</v>
      </c>
    </row>
    <row r="4333" spans="1:4" ht="15.75" x14ac:dyDescent="0.25">
      <c r="A4333" s="21">
        <v>2001</v>
      </c>
      <c r="B4333" s="2" t="s">
        <v>80</v>
      </c>
      <c r="C4333" s="2" t="s">
        <v>73</v>
      </c>
      <c r="D4333" s="2">
        <v>222</v>
      </c>
    </row>
    <row r="4334" spans="1:4" ht="15.75" x14ac:dyDescent="0.25">
      <c r="A4334" s="21">
        <v>2001</v>
      </c>
      <c r="B4334" s="2" t="s">
        <v>80</v>
      </c>
      <c r="C4334" s="2" t="s">
        <v>74</v>
      </c>
      <c r="D4334" s="2">
        <v>562</v>
      </c>
    </row>
    <row r="4335" spans="1:4" ht="15.75" x14ac:dyDescent="0.25">
      <c r="A4335" s="21">
        <v>2001</v>
      </c>
      <c r="B4335" s="2" t="s">
        <v>80</v>
      </c>
      <c r="C4335" s="2" t="s">
        <v>75</v>
      </c>
      <c r="D4335" s="2">
        <v>668</v>
      </c>
    </row>
    <row r="4336" spans="1:4" ht="15.75" x14ac:dyDescent="0.25">
      <c r="A4336" s="21">
        <v>2001</v>
      </c>
      <c r="B4336" s="2" t="s">
        <v>80</v>
      </c>
      <c r="C4336" s="2" t="s">
        <v>76</v>
      </c>
      <c r="D4336" s="2">
        <v>11</v>
      </c>
    </row>
    <row r="4337" spans="1:4" ht="15.75" x14ac:dyDescent="0.25">
      <c r="A4337" s="21">
        <v>2001</v>
      </c>
      <c r="B4337" s="2" t="s">
        <v>80</v>
      </c>
      <c r="C4337" s="2" t="s">
        <v>22</v>
      </c>
      <c r="D4337" s="2">
        <v>4192</v>
      </c>
    </row>
    <row r="4338" spans="1:4" ht="15.75" x14ac:dyDescent="0.25">
      <c r="A4338" s="21">
        <v>2001</v>
      </c>
      <c r="B4338" s="2" t="s">
        <v>80</v>
      </c>
      <c r="C4338" s="2" t="s">
        <v>77</v>
      </c>
      <c r="D4338" s="2">
        <v>14</v>
      </c>
    </row>
    <row r="4339" spans="1:4" ht="15.75" x14ac:dyDescent="0.25">
      <c r="A4339" s="21">
        <v>2001</v>
      </c>
      <c r="B4339" s="2" t="s">
        <v>80</v>
      </c>
      <c r="C4339" s="2" t="s">
        <v>78</v>
      </c>
      <c r="D4339" s="2">
        <v>333</v>
      </c>
    </row>
    <row r="4340" spans="1:4" ht="15.75" x14ac:dyDescent="0.25">
      <c r="A4340" s="21">
        <v>2001</v>
      </c>
      <c r="B4340" s="2" t="s">
        <v>80</v>
      </c>
      <c r="C4340" s="2" t="s">
        <v>79</v>
      </c>
      <c r="D4340" s="2">
        <v>13</v>
      </c>
    </row>
    <row r="4341" spans="1:4" ht="15.75" x14ac:dyDescent="0.25">
      <c r="A4341" s="21">
        <v>2001</v>
      </c>
      <c r="B4341" s="2" t="s">
        <v>81</v>
      </c>
      <c r="C4341" s="2" t="s">
        <v>66</v>
      </c>
      <c r="D4341" s="2">
        <v>310</v>
      </c>
    </row>
    <row r="4342" spans="1:4" ht="15.75" x14ac:dyDescent="0.25">
      <c r="A4342" s="21">
        <v>2001</v>
      </c>
      <c r="B4342" s="2" t="s">
        <v>81</v>
      </c>
      <c r="C4342" s="2" t="s">
        <v>67</v>
      </c>
      <c r="D4342" s="2">
        <v>102</v>
      </c>
    </row>
    <row r="4343" spans="1:4" ht="15.75" x14ac:dyDescent="0.25">
      <c r="A4343" s="21">
        <v>2001</v>
      </c>
      <c r="B4343" s="2" t="s">
        <v>81</v>
      </c>
      <c r="C4343" s="2" t="s">
        <v>68</v>
      </c>
      <c r="D4343" s="2">
        <v>101</v>
      </c>
    </row>
    <row r="4344" spans="1:4" ht="15.75" x14ac:dyDescent="0.25">
      <c r="A4344" s="21">
        <v>2001</v>
      </c>
      <c r="B4344" s="2" t="s">
        <v>81</v>
      </c>
      <c r="C4344" s="2" t="s">
        <v>69</v>
      </c>
      <c r="D4344" s="2">
        <v>332</v>
      </c>
    </row>
    <row r="4345" spans="1:4" ht="15.75" x14ac:dyDescent="0.25">
      <c r="A4345" s="21">
        <v>2001</v>
      </c>
      <c r="B4345" s="2" t="s">
        <v>81</v>
      </c>
      <c r="C4345" s="2" t="s">
        <v>70</v>
      </c>
      <c r="D4345" s="2">
        <v>230</v>
      </c>
    </row>
    <row r="4346" spans="1:4" ht="15.75" x14ac:dyDescent="0.25">
      <c r="A4346" s="21">
        <v>2001</v>
      </c>
      <c r="B4346" s="2" t="s">
        <v>81</v>
      </c>
      <c r="C4346" s="2" t="s">
        <v>71</v>
      </c>
      <c r="D4346" s="2">
        <v>425</v>
      </c>
    </row>
    <row r="4347" spans="1:4" ht="15.75" x14ac:dyDescent="0.25">
      <c r="A4347" s="21">
        <v>2001</v>
      </c>
      <c r="B4347" s="2" t="s">
        <v>81</v>
      </c>
      <c r="C4347" s="2" t="s">
        <v>72</v>
      </c>
      <c r="D4347" s="2">
        <v>1088</v>
      </c>
    </row>
    <row r="4348" spans="1:4" ht="15.75" x14ac:dyDescent="0.25">
      <c r="A4348" s="21">
        <v>2001</v>
      </c>
      <c r="B4348" s="2" t="s">
        <v>81</v>
      </c>
      <c r="C4348" s="2" t="s">
        <v>73</v>
      </c>
      <c r="D4348" s="2">
        <v>228</v>
      </c>
    </row>
    <row r="4349" spans="1:4" ht="15.75" x14ac:dyDescent="0.25">
      <c r="A4349" s="21">
        <v>2001</v>
      </c>
      <c r="B4349" s="2" t="s">
        <v>81</v>
      </c>
      <c r="C4349" s="2" t="s">
        <v>74</v>
      </c>
      <c r="D4349" s="2">
        <v>565</v>
      </c>
    </row>
    <row r="4350" spans="1:4" ht="15.75" x14ac:dyDescent="0.25">
      <c r="A4350" s="21">
        <v>2001</v>
      </c>
      <c r="B4350" s="2" t="s">
        <v>81</v>
      </c>
      <c r="C4350" s="2" t="s">
        <v>75</v>
      </c>
      <c r="D4350" s="2">
        <v>718</v>
      </c>
    </row>
    <row r="4351" spans="1:4" ht="15.75" x14ac:dyDescent="0.25">
      <c r="A4351" s="21">
        <v>2001</v>
      </c>
      <c r="B4351" s="2" t="s">
        <v>81</v>
      </c>
      <c r="C4351" s="2" t="s">
        <v>76</v>
      </c>
      <c r="D4351" s="2">
        <v>13</v>
      </c>
    </row>
    <row r="4352" spans="1:4" ht="15.75" x14ac:dyDescent="0.25">
      <c r="A4352" s="21">
        <v>2001</v>
      </c>
      <c r="B4352" s="2" t="s">
        <v>81</v>
      </c>
      <c r="C4352" s="2" t="s">
        <v>22</v>
      </c>
      <c r="D4352" s="2">
        <v>4483</v>
      </c>
    </row>
    <row r="4353" spans="1:4" ht="15.75" x14ac:dyDescent="0.25">
      <c r="A4353" s="21">
        <v>2001</v>
      </c>
      <c r="B4353" s="2" t="s">
        <v>81</v>
      </c>
      <c r="C4353" s="2" t="s">
        <v>77</v>
      </c>
      <c r="D4353" s="2">
        <v>26</v>
      </c>
    </row>
    <row r="4354" spans="1:4" ht="15.75" x14ac:dyDescent="0.25">
      <c r="A4354" s="21">
        <v>2001</v>
      </c>
      <c r="B4354" s="2" t="s">
        <v>81</v>
      </c>
      <c r="C4354" s="2" t="s">
        <v>78</v>
      </c>
      <c r="D4354" s="2">
        <v>330</v>
      </c>
    </row>
    <row r="4355" spans="1:4" ht="15.75" x14ac:dyDescent="0.25">
      <c r="A4355" s="21">
        <v>2001</v>
      </c>
      <c r="B4355" s="2" t="s">
        <v>81</v>
      </c>
      <c r="C4355" s="2" t="s">
        <v>79</v>
      </c>
      <c r="D4355" s="2">
        <v>15</v>
      </c>
    </row>
    <row r="4356" spans="1:4" ht="15.75" x14ac:dyDescent="0.25">
      <c r="A4356" s="21">
        <v>2001</v>
      </c>
      <c r="B4356" s="2" t="s">
        <v>82</v>
      </c>
      <c r="C4356" s="2" t="s">
        <v>66</v>
      </c>
      <c r="D4356" s="2">
        <v>294</v>
      </c>
    </row>
    <row r="4357" spans="1:4" ht="15.75" x14ac:dyDescent="0.25">
      <c r="A4357" s="21">
        <v>2001</v>
      </c>
      <c r="B4357" s="2" t="s">
        <v>82</v>
      </c>
      <c r="C4357" s="2" t="s">
        <v>67</v>
      </c>
      <c r="D4357" s="2">
        <v>105</v>
      </c>
    </row>
    <row r="4358" spans="1:4" ht="15.75" x14ac:dyDescent="0.25">
      <c r="A4358" s="21">
        <v>2001</v>
      </c>
      <c r="B4358" s="2" t="s">
        <v>82</v>
      </c>
      <c r="C4358" s="2" t="s">
        <v>68</v>
      </c>
      <c r="D4358" s="2">
        <v>87</v>
      </c>
    </row>
    <row r="4359" spans="1:4" ht="15.75" x14ac:dyDescent="0.25">
      <c r="A4359" s="21">
        <v>2001</v>
      </c>
      <c r="B4359" s="2" t="s">
        <v>82</v>
      </c>
      <c r="C4359" s="2" t="s">
        <v>69</v>
      </c>
      <c r="D4359" s="2">
        <v>303</v>
      </c>
    </row>
    <row r="4360" spans="1:4" ht="15.75" x14ac:dyDescent="0.25">
      <c r="A4360" s="21">
        <v>2001</v>
      </c>
      <c r="B4360" s="2" t="s">
        <v>82</v>
      </c>
      <c r="C4360" s="2" t="s">
        <v>70</v>
      </c>
      <c r="D4360" s="2">
        <v>237</v>
      </c>
    </row>
    <row r="4361" spans="1:4" ht="15.75" x14ac:dyDescent="0.25">
      <c r="A4361" s="21">
        <v>2001</v>
      </c>
      <c r="B4361" s="2" t="s">
        <v>82</v>
      </c>
      <c r="C4361" s="2" t="s">
        <v>71</v>
      </c>
      <c r="D4361" s="2">
        <v>427</v>
      </c>
    </row>
    <row r="4362" spans="1:4" ht="15.75" x14ac:dyDescent="0.25">
      <c r="A4362" s="21">
        <v>2001</v>
      </c>
      <c r="B4362" s="2" t="s">
        <v>82</v>
      </c>
      <c r="C4362" s="2" t="s">
        <v>72</v>
      </c>
      <c r="D4362" s="2">
        <v>973</v>
      </c>
    </row>
    <row r="4363" spans="1:4" ht="15.75" x14ac:dyDescent="0.25">
      <c r="A4363" s="21">
        <v>2001</v>
      </c>
      <c r="B4363" s="2" t="s">
        <v>82</v>
      </c>
      <c r="C4363" s="2" t="s">
        <v>73</v>
      </c>
      <c r="D4363" s="2">
        <v>221</v>
      </c>
    </row>
    <row r="4364" spans="1:4" ht="15.75" x14ac:dyDescent="0.25">
      <c r="A4364" s="21">
        <v>2001</v>
      </c>
      <c r="B4364" s="2" t="s">
        <v>82</v>
      </c>
      <c r="C4364" s="2" t="s">
        <v>74</v>
      </c>
      <c r="D4364" s="2">
        <v>559</v>
      </c>
    </row>
    <row r="4365" spans="1:4" ht="15.75" x14ac:dyDescent="0.25">
      <c r="A4365" s="21">
        <v>2001</v>
      </c>
      <c r="B4365" s="2" t="s">
        <v>82</v>
      </c>
      <c r="C4365" s="2" t="s">
        <v>75</v>
      </c>
      <c r="D4365" s="2">
        <v>740</v>
      </c>
    </row>
    <row r="4366" spans="1:4" ht="15.75" x14ac:dyDescent="0.25">
      <c r="A4366" s="21">
        <v>2001</v>
      </c>
      <c r="B4366" s="2" t="s">
        <v>82</v>
      </c>
      <c r="C4366" s="2" t="s">
        <v>76</v>
      </c>
      <c r="D4366" s="2">
        <v>9</v>
      </c>
    </row>
    <row r="4367" spans="1:4" ht="15.75" x14ac:dyDescent="0.25">
      <c r="A4367" s="21">
        <v>2001</v>
      </c>
      <c r="B4367" s="2" t="s">
        <v>82</v>
      </c>
      <c r="C4367" s="2" t="s">
        <v>22</v>
      </c>
      <c r="D4367" s="2">
        <v>4310</v>
      </c>
    </row>
    <row r="4368" spans="1:4" ht="15.75" x14ac:dyDescent="0.25">
      <c r="A4368" s="21">
        <v>2001</v>
      </c>
      <c r="B4368" s="2" t="s">
        <v>82</v>
      </c>
      <c r="C4368" s="2" t="s">
        <v>77</v>
      </c>
      <c r="D4368" s="2">
        <v>19</v>
      </c>
    </row>
    <row r="4369" spans="1:4" ht="15.75" x14ac:dyDescent="0.25">
      <c r="A4369" s="21">
        <v>2001</v>
      </c>
      <c r="B4369" s="2" t="s">
        <v>82</v>
      </c>
      <c r="C4369" s="2" t="s">
        <v>78</v>
      </c>
      <c r="D4369" s="2">
        <v>309</v>
      </c>
    </row>
    <row r="4370" spans="1:4" ht="15.75" x14ac:dyDescent="0.25">
      <c r="A4370" s="21">
        <v>2001</v>
      </c>
      <c r="B4370" s="2" t="s">
        <v>82</v>
      </c>
      <c r="C4370" s="2" t="s">
        <v>79</v>
      </c>
      <c r="D4370" s="2">
        <v>27</v>
      </c>
    </row>
    <row r="4371" spans="1:4" ht="15.75" x14ac:dyDescent="0.25">
      <c r="A4371" s="21">
        <v>2001</v>
      </c>
      <c r="B4371" s="2" t="s">
        <v>83</v>
      </c>
      <c r="C4371" s="2" t="s">
        <v>66</v>
      </c>
      <c r="D4371" s="2">
        <v>296</v>
      </c>
    </row>
    <row r="4372" spans="1:4" ht="15.75" x14ac:dyDescent="0.25">
      <c r="A4372" s="21">
        <v>2001</v>
      </c>
      <c r="B4372" s="2" t="s">
        <v>83</v>
      </c>
      <c r="C4372" s="2" t="s">
        <v>67</v>
      </c>
      <c r="D4372" s="2">
        <v>80</v>
      </c>
    </row>
    <row r="4373" spans="1:4" ht="15.75" x14ac:dyDescent="0.25">
      <c r="A4373" s="21">
        <v>2001</v>
      </c>
      <c r="B4373" s="2" t="s">
        <v>83</v>
      </c>
      <c r="C4373" s="2" t="s">
        <v>68</v>
      </c>
      <c r="D4373" s="2">
        <v>122</v>
      </c>
    </row>
    <row r="4374" spans="1:4" ht="15.75" x14ac:dyDescent="0.25">
      <c r="A4374" s="21">
        <v>2001</v>
      </c>
      <c r="B4374" s="2" t="s">
        <v>83</v>
      </c>
      <c r="C4374" s="2" t="s">
        <v>69</v>
      </c>
      <c r="D4374" s="2">
        <v>306</v>
      </c>
    </row>
    <row r="4375" spans="1:4" ht="15.75" x14ac:dyDescent="0.25">
      <c r="A4375" s="21">
        <v>2001</v>
      </c>
      <c r="B4375" s="2" t="s">
        <v>83</v>
      </c>
      <c r="C4375" s="2" t="s">
        <v>70</v>
      </c>
      <c r="D4375" s="2">
        <v>216</v>
      </c>
    </row>
    <row r="4376" spans="1:4" ht="15.75" x14ac:dyDescent="0.25">
      <c r="A4376" s="21">
        <v>2001</v>
      </c>
      <c r="B4376" s="2" t="s">
        <v>83</v>
      </c>
      <c r="C4376" s="2" t="s">
        <v>71</v>
      </c>
      <c r="D4376" s="2">
        <v>454</v>
      </c>
    </row>
    <row r="4377" spans="1:4" ht="15.75" x14ac:dyDescent="0.25">
      <c r="A4377" s="21">
        <v>2001</v>
      </c>
      <c r="B4377" s="2" t="s">
        <v>83</v>
      </c>
      <c r="C4377" s="2" t="s">
        <v>72</v>
      </c>
      <c r="D4377" s="2">
        <v>1032</v>
      </c>
    </row>
    <row r="4378" spans="1:4" ht="15.75" x14ac:dyDescent="0.25">
      <c r="A4378" s="21">
        <v>2001</v>
      </c>
      <c r="B4378" s="2" t="s">
        <v>83</v>
      </c>
      <c r="C4378" s="2" t="s">
        <v>73</v>
      </c>
      <c r="D4378" s="2">
        <v>264</v>
      </c>
    </row>
    <row r="4379" spans="1:4" ht="15.75" x14ac:dyDescent="0.25">
      <c r="A4379" s="21">
        <v>2001</v>
      </c>
      <c r="B4379" s="2" t="s">
        <v>83</v>
      </c>
      <c r="C4379" s="2" t="s">
        <v>74</v>
      </c>
      <c r="D4379" s="2">
        <v>560</v>
      </c>
    </row>
    <row r="4380" spans="1:4" ht="15.75" x14ac:dyDescent="0.25">
      <c r="A4380" s="21">
        <v>2001</v>
      </c>
      <c r="B4380" s="2" t="s">
        <v>83</v>
      </c>
      <c r="C4380" s="2" t="s">
        <v>75</v>
      </c>
      <c r="D4380" s="2">
        <v>657</v>
      </c>
    </row>
    <row r="4381" spans="1:4" ht="15.75" x14ac:dyDescent="0.25">
      <c r="A4381" s="21">
        <v>2001</v>
      </c>
      <c r="B4381" s="2" t="s">
        <v>83</v>
      </c>
      <c r="C4381" s="2" t="s">
        <v>76</v>
      </c>
      <c r="D4381" s="2">
        <v>14</v>
      </c>
    </row>
    <row r="4382" spans="1:4" ht="15.75" x14ac:dyDescent="0.25">
      <c r="A4382" s="21">
        <v>2001</v>
      </c>
      <c r="B4382" s="2" t="s">
        <v>83</v>
      </c>
      <c r="C4382" s="2" t="s">
        <v>22</v>
      </c>
      <c r="D4382" s="2">
        <v>4357</v>
      </c>
    </row>
    <row r="4383" spans="1:4" ht="15.75" x14ac:dyDescent="0.25">
      <c r="A4383" s="21">
        <v>2001</v>
      </c>
      <c r="B4383" s="2" t="s">
        <v>83</v>
      </c>
      <c r="C4383" s="2" t="s">
        <v>77</v>
      </c>
      <c r="D4383" s="2">
        <v>22</v>
      </c>
    </row>
    <row r="4384" spans="1:4" ht="15.75" x14ac:dyDescent="0.25">
      <c r="A4384" s="21">
        <v>2001</v>
      </c>
      <c r="B4384" s="2" t="s">
        <v>83</v>
      </c>
      <c r="C4384" s="2" t="s">
        <v>78</v>
      </c>
      <c r="D4384" s="2">
        <v>316</v>
      </c>
    </row>
    <row r="4385" spans="1:4" ht="15.75" x14ac:dyDescent="0.25">
      <c r="A4385" s="21">
        <v>2001</v>
      </c>
      <c r="B4385" s="2" t="s">
        <v>83</v>
      </c>
      <c r="C4385" s="2" t="s">
        <v>79</v>
      </c>
      <c r="D4385" s="2">
        <v>18</v>
      </c>
    </row>
    <row r="4386" spans="1:4" ht="15.75" x14ac:dyDescent="0.25">
      <c r="A4386" s="21">
        <v>2001</v>
      </c>
      <c r="B4386" s="2" t="s">
        <v>84</v>
      </c>
      <c r="C4386" s="2" t="s">
        <v>66</v>
      </c>
      <c r="D4386" s="2">
        <v>302</v>
      </c>
    </row>
    <row r="4387" spans="1:4" ht="15.75" x14ac:dyDescent="0.25">
      <c r="A4387" s="21">
        <v>2001</v>
      </c>
      <c r="B4387" s="2" t="s">
        <v>84</v>
      </c>
      <c r="C4387" s="2" t="s">
        <v>67</v>
      </c>
      <c r="D4387" s="2">
        <v>67</v>
      </c>
    </row>
    <row r="4388" spans="1:4" ht="15.75" x14ac:dyDescent="0.25">
      <c r="A4388" s="21">
        <v>2001</v>
      </c>
      <c r="B4388" s="2" t="s">
        <v>84</v>
      </c>
      <c r="C4388" s="2" t="s">
        <v>68</v>
      </c>
      <c r="D4388" s="2">
        <v>105</v>
      </c>
    </row>
    <row r="4389" spans="1:4" ht="15.75" x14ac:dyDescent="0.25">
      <c r="A4389" s="21">
        <v>2001</v>
      </c>
      <c r="B4389" s="2" t="s">
        <v>84</v>
      </c>
      <c r="C4389" s="2" t="s">
        <v>69</v>
      </c>
      <c r="D4389" s="2">
        <v>290</v>
      </c>
    </row>
    <row r="4390" spans="1:4" ht="15.75" x14ac:dyDescent="0.25">
      <c r="A4390" s="21">
        <v>2001</v>
      </c>
      <c r="B4390" s="2" t="s">
        <v>84</v>
      </c>
      <c r="C4390" s="2" t="s">
        <v>70</v>
      </c>
      <c r="D4390" s="2">
        <v>228</v>
      </c>
    </row>
    <row r="4391" spans="1:4" ht="15.75" x14ac:dyDescent="0.25">
      <c r="A4391" s="21">
        <v>2001</v>
      </c>
      <c r="B4391" s="2" t="s">
        <v>84</v>
      </c>
      <c r="C4391" s="2" t="s">
        <v>71</v>
      </c>
      <c r="D4391" s="2">
        <v>445</v>
      </c>
    </row>
    <row r="4392" spans="1:4" ht="15.75" x14ac:dyDescent="0.25">
      <c r="A4392" s="21">
        <v>2001</v>
      </c>
      <c r="B4392" s="2" t="s">
        <v>84</v>
      </c>
      <c r="C4392" s="2" t="s">
        <v>72</v>
      </c>
      <c r="D4392" s="2">
        <v>920</v>
      </c>
    </row>
    <row r="4393" spans="1:4" ht="15.75" x14ac:dyDescent="0.25">
      <c r="A4393" s="21">
        <v>2001</v>
      </c>
      <c r="B4393" s="2" t="s">
        <v>84</v>
      </c>
      <c r="C4393" s="2" t="s">
        <v>73</v>
      </c>
      <c r="D4393" s="2">
        <v>243</v>
      </c>
    </row>
    <row r="4394" spans="1:4" ht="15.75" x14ac:dyDescent="0.25">
      <c r="A4394" s="21">
        <v>2001</v>
      </c>
      <c r="B4394" s="2" t="s">
        <v>84</v>
      </c>
      <c r="C4394" s="2" t="s">
        <v>74</v>
      </c>
      <c r="D4394" s="2">
        <v>506</v>
      </c>
    </row>
    <row r="4395" spans="1:4" ht="15.75" x14ac:dyDescent="0.25">
      <c r="A4395" s="21">
        <v>2001</v>
      </c>
      <c r="B4395" s="2" t="s">
        <v>84</v>
      </c>
      <c r="C4395" s="2" t="s">
        <v>75</v>
      </c>
      <c r="D4395" s="2">
        <v>598</v>
      </c>
    </row>
    <row r="4396" spans="1:4" ht="15.75" x14ac:dyDescent="0.25">
      <c r="A4396" s="21">
        <v>2001</v>
      </c>
      <c r="B4396" s="2" t="s">
        <v>84</v>
      </c>
      <c r="C4396" s="2" t="s">
        <v>76</v>
      </c>
      <c r="D4396" s="2">
        <v>13</v>
      </c>
    </row>
    <row r="4397" spans="1:4" ht="15.75" x14ac:dyDescent="0.25">
      <c r="A4397" s="21">
        <v>2001</v>
      </c>
      <c r="B4397" s="2" t="s">
        <v>84</v>
      </c>
      <c r="C4397" s="2" t="s">
        <v>22</v>
      </c>
      <c r="D4397" s="2">
        <v>4089</v>
      </c>
    </row>
    <row r="4398" spans="1:4" ht="15.75" x14ac:dyDescent="0.25">
      <c r="A4398" s="21">
        <v>2001</v>
      </c>
      <c r="B4398" s="2" t="s">
        <v>84</v>
      </c>
      <c r="C4398" s="2" t="s">
        <v>77</v>
      </c>
      <c r="D4398" s="2">
        <v>19</v>
      </c>
    </row>
    <row r="4399" spans="1:4" ht="15.75" x14ac:dyDescent="0.25">
      <c r="A4399" s="21">
        <v>2001</v>
      </c>
      <c r="B4399" s="2" t="s">
        <v>84</v>
      </c>
      <c r="C4399" s="2" t="s">
        <v>78</v>
      </c>
      <c r="D4399" s="2">
        <v>331</v>
      </c>
    </row>
    <row r="4400" spans="1:4" ht="15.75" x14ac:dyDescent="0.25">
      <c r="A4400" s="21">
        <v>2001</v>
      </c>
      <c r="B4400" s="2" t="s">
        <v>84</v>
      </c>
      <c r="C4400" s="2" t="s">
        <v>79</v>
      </c>
      <c r="D4400" s="2">
        <v>22</v>
      </c>
    </row>
    <row r="4401" spans="1:4" ht="15.75" x14ac:dyDescent="0.25">
      <c r="A4401" s="21">
        <v>2001</v>
      </c>
      <c r="B4401" s="2" t="s">
        <v>85</v>
      </c>
      <c r="C4401" s="2" t="s">
        <v>66</v>
      </c>
      <c r="D4401" s="2">
        <v>304</v>
      </c>
    </row>
    <row r="4402" spans="1:4" ht="15.75" x14ac:dyDescent="0.25">
      <c r="A4402" s="21">
        <v>2001</v>
      </c>
      <c r="B4402" s="2" t="s">
        <v>85</v>
      </c>
      <c r="C4402" s="2" t="s">
        <v>67</v>
      </c>
      <c r="D4402" s="2">
        <v>81</v>
      </c>
    </row>
    <row r="4403" spans="1:4" ht="15.75" x14ac:dyDescent="0.25">
      <c r="A4403" s="21">
        <v>2001</v>
      </c>
      <c r="B4403" s="2" t="s">
        <v>85</v>
      </c>
      <c r="C4403" s="2" t="s">
        <v>68</v>
      </c>
      <c r="D4403" s="2">
        <v>117</v>
      </c>
    </row>
    <row r="4404" spans="1:4" ht="15.75" x14ac:dyDescent="0.25">
      <c r="A4404" s="21">
        <v>2001</v>
      </c>
      <c r="B4404" s="2" t="s">
        <v>85</v>
      </c>
      <c r="C4404" s="2" t="s">
        <v>69</v>
      </c>
      <c r="D4404" s="2">
        <v>331</v>
      </c>
    </row>
    <row r="4405" spans="1:4" ht="15.75" x14ac:dyDescent="0.25">
      <c r="A4405" s="21">
        <v>2001</v>
      </c>
      <c r="B4405" s="2" t="s">
        <v>85</v>
      </c>
      <c r="C4405" s="2" t="s">
        <v>70</v>
      </c>
      <c r="D4405" s="2">
        <v>242</v>
      </c>
    </row>
    <row r="4406" spans="1:4" ht="15.75" x14ac:dyDescent="0.25">
      <c r="A4406" s="21">
        <v>2001</v>
      </c>
      <c r="B4406" s="2" t="s">
        <v>85</v>
      </c>
      <c r="C4406" s="2" t="s">
        <v>71</v>
      </c>
      <c r="D4406" s="2">
        <v>445</v>
      </c>
    </row>
    <row r="4407" spans="1:4" ht="15.75" x14ac:dyDescent="0.25">
      <c r="A4407" s="21">
        <v>2001</v>
      </c>
      <c r="B4407" s="2" t="s">
        <v>85</v>
      </c>
      <c r="C4407" s="2" t="s">
        <v>72</v>
      </c>
      <c r="D4407" s="2">
        <v>1061</v>
      </c>
    </row>
    <row r="4408" spans="1:4" ht="15.75" x14ac:dyDescent="0.25">
      <c r="A4408" s="21">
        <v>2001</v>
      </c>
      <c r="B4408" s="2" t="s">
        <v>85</v>
      </c>
      <c r="C4408" s="2" t="s">
        <v>73</v>
      </c>
      <c r="D4408" s="2">
        <v>249</v>
      </c>
    </row>
    <row r="4409" spans="1:4" ht="15.75" x14ac:dyDescent="0.25">
      <c r="A4409" s="21">
        <v>2001</v>
      </c>
      <c r="B4409" s="2" t="s">
        <v>85</v>
      </c>
      <c r="C4409" s="2" t="s">
        <v>74</v>
      </c>
      <c r="D4409" s="2">
        <v>580</v>
      </c>
    </row>
    <row r="4410" spans="1:4" ht="15.75" x14ac:dyDescent="0.25">
      <c r="A4410" s="21">
        <v>2001</v>
      </c>
      <c r="B4410" s="2" t="s">
        <v>85</v>
      </c>
      <c r="C4410" s="2" t="s">
        <v>75</v>
      </c>
      <c r="D4410" s="2">
        <v>696</v>
      </c>
    </row>
    <row r="4411" spans="1:4" ht="15.75" x14ac:dyDescent="0.25">
      <c r="A4411" s="21">
        <v>2001</v>
      </c>
      <c r="B4411" s="2" t="s">
        <v>85</v>
      </c>
      <c r="C4411" s="2" t="s">
        <v>76</v>
      </c>
      <c r="D4411" s="2">
        <v>19</v>
      </c>
    </row>
    <row r="4412" spans="1:4" ht="15.75" x14ac:dyDescent="0.25">
      <c r="A4412" s="21">
        <v>2001</v>
      </c>
      <c r="B4412" s="2" t="s">
        <v>85</v>
      </c>
      <c r="C4412" s="2" t="s">
        <v>22</v>
      </c>
      <c r="D4412" s="2">
        <v>4489</v>
      </c>
    </row>
    <row r="4413" spans="1:4" ht="15.75" x14ac:dyDescent="0.25">
      <c r="A4413" s="21">
        <v>2001</v>
      </c>
      <c r="B4413" s="2" t="s">
        <v>85</v>
      </c>
      <c r="C4413" s="2" t="s">
        <v>77</v>
      </c>
      <c r="D4413" s="2">
        <v>16</v>
      </c>
    </row>
    <row r="4414" spans="1:4" ht="15.75" x14ac:dyDescent="0.25">
      <c r="A4414" s="21">
        <v>2001</v>
      </c>
      <c r="B4414" s="2" t="s">
        <v>85</v>
      </c>
      <c r="C4414" s="2" t="s">
        <v>78</v>
      </c>
      <c r="D4414" s="2">
        <v>325</v>
      </c>
    </row>
    <row r="4415" spans="1:4" ht="15.75" x14ac:dyDescent="0.25">
      <c r="A4415" s="21">
        <v>2001</v>
      </c>
      <c r="B4415" s="2" t="s">
        <v>85</v>
      </c>
      <c r="C4415" s="2" t="s">
        <v>79</v>
      </c>
      <c r="D4415" s="2">
        <v>23</v>
      </c>
    </row>
    <row r="4416" spans="1:4" ht="15.75" x14ac:dyDescent="0.25">
      <c r="A4416" s="21">
        <v>2000</v>
      </c>
      <c r="B4416" s="2" t="s">
        <v>86</v>
      </c>
      <c r="C4416" s="2" t="s">
        <v>66</v>
      </c>
      <c r="D4416" s="2">
        <v>313</v>
      </c>
    </row>
    <row r="4417" spans="1:4" ht="15.75" x14ac:dyDescent="0.25">
      <c r="A4417" s="21">
        <v>2000</v>
      </c>
      <c r="B4417" s="2" t="s">
        <v>86</v>
      </c>
      <c r="C4417" s="2" t="s">
        <v>67</v>
      </c>
      <c r="D4417" s="2">
        <v>63</v>
      </c>
    </row>
    <row r="4418" spans="1:4" ht="15.75" x14ac:dyDescent="0.25">
      <c r="A4418" s="21">
        <v>2000</v>
      </c>
      <c r="B4418" s="2" t="s">
        <v>86</v>
      </c>
      <c r="C4418" s="2" t="s">
        <v>68</v>
      </c>
      <c r="D4418" s="2">
        <v>132</v>
      </c>
    </row>
    <row r="4419" spans="1:4" ht="15.75" x14ac:dyDescent="0.25">
      <c r="A4419" s="21">
        <v>2000</v>
      </c>
      <c r="B4419" s="2" t="s">
        <v>86</v>
      </c>
      <c r="C4419" s="2" t="s">
        <v>69</v>
      </c>
      <c r="D4419" s="2">
        <v>264</v>
      </c>
    </row>
    <row r="4420" spans="1:4" ht="15.75" x14ac:dyDescent="0.25">
      <c r="A4420" s="21">
        <v>2000</v>
      </c>
      <c r="B4420" s="2" t="s">
        <v>86</v>
      </c>
      <c r="C4420" s="2" t="s">
        <v>70</v>
      </c>
      <c r="D4420" s="2">
        <v>248</v>
      </c>
    </row>
    <row r="4421" spans="1:4" ht="15.75" x14ac:dyDescent="0.25">
      <c r="A4421" s="21">
        <v>2000</v>
      </c>
      <c r="B4421" s="2" t="s">
        <v>86</v>
      </c>
      <c r="C4421" s="2" t="s">
        <v>71</v>
      </c>
      <c r="D4421" s="2">
        <v>464</v>
      </c>
    </row>
    <row r="4422" spans="1:4" ht="15.75" x14ac:dyDescent="0.25">
      <c r="A4422" s="21">
        <v>2000</v>
      </c>
      <c r="B4422" s="2" t="s">
        <v>86</v>
      </c>
      <c r="C4422" s="2" t="s">
        <v>72</v>
      </c>
      <c r="D4422" s="2">
        <v>1017</v>
      </c>
    </row>
    <row r="4423" spans="1:4" ht="15.75" x14ac:dyDescent="0.25">
      <c r="A4423" s="21">
        <v>2000</v>
      </c>
      <c r="B4423" s="2" t="s">
        <v>86</v>
      </c>
      <c r="C4423" s="2" t="s">
        <v>73</v>
      </c>
      <c r="D4423" s="2">
        <v>236</v>
      </c>
    </row>
    <row r="4424" spans="1:4" ht="15.75" x14ac:dyDescent="0.25">
      <c r="A4424" s="21">
        <v>2000</v>
      </c>
      <c r="B4424" s="2" t="s">
        <v>86</v>
      </c>
      <c r="C4424" s="2" t="s">
        <v>74</v>
      </c>
      <c r="D4424" s="2">
        <v>582</v>
      </c>
    </row>
    <row r="4425" spans="1:4" ht="15.75" x14ac:dyDescent="0.25">
      <c r="A4425" s="21">
        <v>2000</v>
      </c>
      <c r="B4425" s="2" t="s">
        <v>86</v>
      </c>
      <c r="C4425" s="2" t="s">
        <v>75</v>
      </c>
      <c r="D4425" s="2">
        <v>704</v>
      </c>
    </row>
    <row r="4426" spans="1:4" ht="15.75" x14ac:dyDescent="0.25">
      <c r="A4426" s="21">
        <v>2000</v>
      </c>
      <c r="B4426" s="2" t="s">
        <v>86</v>
      </c>
      <c r="C4426" s="2" t="s">
        <v>76</v>
      </c>
      <c r="D4426" s="2">
        <v>18</v>
      </c>
    </row>
    <row r="4427" spans="1:4" ht="15.75" x14ac:dyDescent="0.25">
      <c r="A4427" s="21">
        <v>2000</v>
      </c>
      <c r="B4427" s="2" t="s">
        <v>86</v>
      </c>
      <c r="C4427" s="2" t="s">
        <v>22</v>
      </c>
      <c r="D4427" s="2">
        <v>4407</v>
      </c>
    </row>
    <row r="4428" spans="1:4" ht="15.75" x14ac:dyDescent="0.25">
      <c r="A4428" s="21">
        <v>2000</v>
      </c>
      <c r="B4428" s="2" t="s">
        <v>86</v>
      </c>
      <c r="C4428" s="2" t="s">
        <v>77</v>
      </c>
      <c r="D4428" s="2">
        <v>20</v>
      </c>
    </row>
    <row r="4429" spans="1:4" ht="15.75" x14ac:dyDescent="0.25">
      <c r="A4429" s="21">
        <v>2000</v>
      </c>
      <c r="B4429" s="2" t="s">
        <v>86</v>
      </c>
      <c r="C4429" s="2" t="s">
        <v>78</v>
      </c>
      <c r="D4429" s="2">
        <v>327</v>
      </c>
    </row>
    <row r="4430" spans="1:4" ht="15.75" x14ac:dyDescent="0.25">
      <c r="A4430" s="21">
        <v>2000</v>
      </c>
      <c r="B4430" s="2" t="s">
        <v>86</v>
      </c>
      <c r="C4430" s="2" t="s">
        <v>79</v>
      </c>
      <c r="D4430" s="2">
        <v>19</v>
      </c>
    </row>
    <row r="4431" spans="1:4" ht="15.75" x14ac:dyDescent="0.25">
      <c r="A4431" s="21">
        <v>2000</v>
      </c>
      <c r="B4431" s="2" t="s">
        <v>87</v>
      </c>
      <c r="C4431" s="2" t="s">
        <v>66</v>
      </c>
      <c r="D4431" s="2">
        <v>296</v>
      </c>
    </row>
    <row r="4432" spans="1:4" ht="15.75" x14ac:dyDescent="0.25">
      <c r="A4432" s="21">
        <v>2000</v>
      </c>
      <c r="B4432" s="2" t="s">
        <v>87</v>
      </c>
      <c r="C4432" s="2" t="s">
        <v>67</v>
      </c>
      <c r="D4432" s="2">
        <v>87</v>
      </c>
    </row>
    <row r="4433" spans="1:4" ht="15.75" x14ac:dyDescent="0.25">
      <c r="A4433" s="21">
        <v>2000</v>
      </c>
      <c r="B4433" s="2" t="s">
        <v>87</v>
      </c>
      <c r="C4433" s="2" t="s">
        <v>68</v>
      </c>
      <c r="D4433" s="2">
        <v>106</v>
      </c>
    </row>
    <row r="4434" spans="1:4" ht="15.75" x14ac:dyDescent="0.25">
      <c r="A4434" s="21">
        <v>2000</v>
      </c>
      <c r="B4434" s="2" t="s">
        <v>87</v>
      </c>
      <c r="C4434" s="2" t="s">
        <v>69</v>
      </c>
      <c r="D4434" s="2">
        <v>304</v>
      </c>
    </row>
    <row r="4435" spans="1:4" ht="15.75" x14ac:dyDescent="0.25">
      <c r="A4435" s="21">
        <v>2000</v>
      </c>
      <c r="B4435" s="2" t="s">
        <v>87</v>
      </c>
      <c r="C4435" s="2" t="s">
        <v>70</v>
      </c>
      <c r="D4435" s="2">
        <v>257</v>
      </c>
    </row>
    <row r="4436" spans="1:4" ht="15.75" x14ac:dyDescent="0.25">
      <c r="A4436" s="21">
        <v>2000</v>
      </c>
      <c r="B4436" s="2" t="s">
        <v>87</v>
      </c>
      <c r="C4436" s="2" t="s">
        <v>71</v>
      </c>
      <c r="D4436" s="2">
        <v>400</v>
      </c>
    </row>
    <row r="4437" spans="1:4" ht="15.75" x14ac:dyDescent="0.25">
      <c r="A4437" s="21">
        <v>2000</v>
      </c>
      <c r="B4437" s="2" t="s">
        <v>87</v>
      </c>
      <c r="C4437" s="2" t="s">
        <v>72</v>
      </c>
      <c r="D4437" s="2">
        <v>1017</v>
      </c>
    </row>
    <row r="4438" spans="1:4" ht="15.75" x14ac:dyDescent="0.25">
      <c r="A4438" s="21">
        <v>2000</v>
      </c>
      <c r="B4438" s="2" t="s">
        <v>87</v>
      </c>
      <c r="C4438" s="2" t="s">
        <v>73</v>
      </c>
      <c r="D4438" s="2">
        <v>271</v>
      </c>
    </row>
    <row r="4439" spans="1:4" ht="15.75" x14ac:dyDescent="0.25">
      <c r="A4439" s="21">
        <v>2000</v>
      </c>
      <c r="B4439" s="2" t="s">
        <v>87</v>
      </c>
      <c r="C4439" s="2" t="s">
        <v>74</v>
      </c>
      <c r="D4439" s="2">
        <v>563</v>
      </c>
    </row>
    <row r="4440" spans="1:4" ht="15.75" x14ac:dyDescent="0.25">
      <c r="A4440" s="21">
        <v>2000</v>
      </c>
      <c r="B4440" s="2" t="s">
        <v>87</v>
      </c>
      <c r="C4440" s="2" t="s">
        <v>75</v>
      </c>
      <c r="D4440" s="2">
        <v>660</v>
      </c>
    </row>
    <row r="4441" spans="1:4" ht="15.75" x14ac:dyDescent="0.25">
      <c r="A4441" s="21">
        <v>2000</v>
      </c>
      <c r="B4441" s="2" t="s">
        <v>87</v>
      </c>
      <c r="C4441" s="2" t="s">
        <v>76</v>
      </c>
      <c r="D4441" s="2">
        <v>10</v>
      </c>
    </row>
    <row r="4442" spans="1:4" ht="15.75" x14ac:dyDescent="0.25">
      <c r="A4442" s="21">
        <v>2000</v>
      </c>
      <c r="B4442" s="2" t="s">
        <v>87</v>
      </c>
      <c r="C4442" s="2" t="s">
        <v>22</v>
      </c>
      <c r="D4442" s="2">
        <v>4317</v>
      </c>
    </row>
    <row r="4443" spans="1:4" ht="15.75" x14ac:dyDescent="0.25">
      <c r="A4443" s="21">
        <v>2000</v>
      </c>
      <c r="B4443" s="2" t="s">
        <v>87</v>
      </c>
      <c r="C4443" s="2" t="s">
        <v>77</v>
      </c>
      <c r="D4443" s="2">
        <v>14</v>
      </c>
    </row>
    <row r="4444" spans="1:4" ht="15.75" x14ac:dyDescent="0.25">
      <c r="A4444" s="21">
        <v>2000</v>
      </c>
      <c r="B4444" s="2" t="s">
        <v>87</v>
      </c>
      <c r="C4444" s="2" t="s">
        <v>78</v>
      </c>
      <c r="D4444" s="2">
        <v>312</v>
      </c>
    </row>
    <row r="4445" spans="1:4" ht="15.75" x14ac:dyDescent="0.25">
      <c r="A4445" s="21">
        <v>2000</v>
      </c>
      <c r="B4445" s="2" t="s">
        <v>87</v>
      </c>
      <c r="C4445" s="2" t="s">
        <v>79</v>
      </c>
      <c r="D4445" s="2">
        <v>20</v>
      </c>
    </row>
    <row r="4446" spans="1:4" ht="15.75" x14ac:dyDescent="0.25">
      <c r="A4446" s="21">
        <v>2000</v>
      </c>
      <c r="B4446" s="2" t="s">
        <v>88</v>
      </c>
      <c r="C4446" s="2" t="s">
        <v>66</v>
      </c>
      <c r="D4446" s="2">
        <v>304</v>
      </c>
    </row>
    <row r="4447" spans="1:4" ht="15.75" x14ac:dyDescent="0.25">
      <c r="A4447" s="21">
        <v>2000</v>
      </c>
      <c r="B4447" s="2" t="s">
        <v>88</v>
      </c>
      <c r="C4447" s="2" t="s">
        <v>67</v>
      </c>
      <c r="D4447" s="2">
        <v>83</v>
      </c>
    </row>
    <row r="4448" spans="1:4" ht="15.75" x14ac:dyDescent="0.25">
      <c r="A4448" s="21">
        <v>2000</v>
      </c>
      <c r="B4448" s="2" t="s">
        <v>88</v>
      </c>
      <c r="C4448" s="2" t="s">
        <v>68</v>
      </c>
      <c r="D4448" s="2">
        <v>123</v>
      </c>
    </row>
    <row r="4449" spans="1:4" ht="15.75" x14ac:dyDescent="0.25">
      <c r="A4449" s="21">
        <v>2000</v>
      </c>
      <c r="B4449" s="2" t="s">
        <v>88</v>
      </c>
      <c r="C4449" s="2" t="s">
        <v>69</v>
      </c>
      <c r="D4449" s="2">
        <v>302</v>
      </c>
    </row>
    <row r="4450" spans="1:4" ht="15.75" x14ac:dyDescent="0.25">
      <c r="A4450" s="21">
        <v>2000</v>
      </c>
      <c r="B4450" s="2" t="s">
        <v>88</v>
      </c>
      <c r="C4450" s="2" t="s">
        <v>70</v>
      </c>
      <c r="D4450" s="2">
        <v>239</v>
      </c>
    </row>
    <row r="4451" spans="1:4" ht="15.75" x14ac:dyDescent="0.25">
      <c r="A4451" s="21">
        <v>2000</v>
      </c>
      <c r="B4451" s="2" t="s">
        <v>88</v>
      </c>
      <c r="C4451" s="2" t="s">
        <v>71</v>
      </c>
      <c r="D4451" s="2">
        <v>442</v>
      </c>
    </row>
    <row r="4452" spans="1:4" ht="15.75" x14ac:dyDescent="0.25">
      <c r="A4452" s="21">
        <v>2000</v>
      </c>
      <c r="B4452" s="2" t="s">
        <v>88</v>
      </c>
      <c r="C4452" s="2" t="s">
        <v>72</v>
      </c>
      <c r="D4452" s="2">
        <v>1046</v>
      </c>
    </row>
    <row r="4453" spans="1:4" ht="15.75" x14ac:dyDescent="0.25">
      <c r="A4453" s="21">
        <v>2000</v>
      </c>
      <c r="B4453" s="2" t="s">
        <v>88</v>
      </c>
      <c r="C4453" s="2" t="s">
        <v>73</v>
      </c>
      <c r="D4453" s="2">
        <v>269</v>
      </c>
    </row>
    <row r="4454" spans="1:4" ht="15.75" x14ac:dyDescent="0.25">
      <c r="A4454" s="21">
        <v>2000</v>
      </c>
      <c r="B4454" s="2" t="s">
        <v>88</v>
      </c>
      <c r="C4454" s="2" t="s">
        <v>74</v>
      </c>
      <c r="D4454" s="2">
        <v>593</v>
      </c>
    </row>
    <row r="4455" spans="1:4" ht="15.75" x14ac:dyDescent="0.25">
      <c r="A4455" s="21">
        <v>2000</v>
      </c>
      <c r="B4455" s="2" t="s">
        <v>88</v>
      </c>
      <c r="C4455" s="2" t="s">
        <v>75</v>
      </c>
      <c r="D4455" s="2">
        <v>724</v>
      </c>
    </row>
    <row r="4456" spans="1:4" ht="15.75" x14ac:dyDescent="0.25">
      <c r="A4456" s="21">
        <v>2000</v>
      </c>
      <c r="B4456" s="2" t="s">
        <v>88</v>
      </c>
      <c r="C4456" s="2" t="s">
        <v>76</v>
      </c>
      <c r="D4456" s="2">
        <v>10</v>
      </c>
    </row>
    <row r="4457" spans="1:4" ht="15.75" x14ac:dyDescent="0.25">
      <c r="A4457" s="21">
        <v>2000</v>
      </c>
      <c r="B4457" s="2" t="s">
        <v>88</v>
      </c>
      <c r="C4457" s="2" t="s">
        <v>22</v>
      </c>
      <c r="D4457" s="2">
        <v>4455</v>
      </c>
    </row>
    <row r="4458" spans="1:4" ht="15.75" x14ac:dyDescent="0.25">
      <c r="A4458" s="21">
        <v>2000</v>
      </c>
      <c r="B4458" s="2" t="s">
        <v>88</v>
      </c>
      <c r="C4458" s="2" t="s">
        <v>77</v>
      </c>
      <c r="D4458" s="2">
        <v>18</v>
      </c>
    </row>
    <row r="4459" spans="1:4" ht="15.75" x14ac:dyDescent="0.25">
      <c r="A4459" s="21">
        <v>2000</v>
      </c>
      <c r="B4459" s="2" t="s">
        <v>88</v>
      </c>
      <c r="C4459" s="2" t="s">
        <v>78</v>
      </c>
      <c r="D4459" s="2">
        <v>287</v>
      </c>
    </row>
    <row r="4460" spans="1:4" ht="15.75" x14ac:dyDescent="0.25">
      <c r="A4460" s="21">
        <v>2000</v>
      </c>
      <c r="B4460" s="2" t="s">
        <v>88</v>
      </c>
      <c r="C4460" s="2" t="s">
        <v>79</v>
      </c>
      <c r="D4460" s="2">
        <v>15</v>
      </c>
    </row>
    <row r="4461" spans="1:4" ht="15.75" x14ac:dyDescent="0.25">
      <c r="A4461" s="21">
        <v>2000</v>
      </c>
      <c r="B4461" s="2" t="s">
        <v>89</v>
      </c>
      <c r="C4461" s="2" t="s">
        <v>66</v>
      </c>
      <c r="D4461" s="2">
        <v>312</v>
      </c>
    </row>
    <row r="4462" spans="1:4" ht="15.75" x14ac:dyDescent="0.25">
      <c r="A4462" s="21">
        <v>2000</v>
      </c>
      <c r="B4462" s="2" t="s">
        <v>89</v>
      </c>
      <c r="C4462" s="2" t="s">
        <v>67</v>
      </c>
      <c r="D4462" s="2">
        <v>86</v>
      </c>
    </row>
    <row r="4463" spans="1:4" ht="15.75" x14ac:dyDescent="0.25">
      <c r="A4463" s="21">
        <v>2000</v>
      </c>
      <c r="B4463" s="2" t="s">
        <v>89</v>
      </c>
      <c r="C4463" s="2" t="s">
        <v>68</v>
      </c>
      <c r="D4463" s="2">
        <v>100</v>
      </c>
    </row>
    <row r="4464" spans="1:4" ht="15.75" x14ac:dyDescent="0.25">
      <c r="A4464" s="21">
        <v>2000</v>
      </c>
      <c r="B4464" s="2" t="s">
        <v>89</v>
      </c>
      <c r="C4464" s="2" t="s">
        <v>69</v>
      </c>
      <c r="D4464" s="2">
        <v>297</v>
      </c>
    </row>
    <row r="4465" spans="1:4" ht="15.75" x14ac:dyDescent="0.25">
      <c r="A4465" s="21">
        <v>2000</v>
      </c>
      <c r="B4465" s="2" t="s">
        <v>89</v>
      </c>
      <c r="C4465" s="2" t="s">
        <v>70</v>
      </c>
      <c r="D4465" s="2">
        <v>267</v>
      </c>
    </row>
    <row r="4466" spans="1:4" ht="15.75" x14ac:dyDescent="0.25">
      <c r="A4466" s="21">
        <v>2000</v>
      </c>
      <c r="B4466" s="2" t="s">
        <v>89</v>
      </c>
      <c r="C4466" s="2" t="s">
        <v>71</v>
      </c>
      <c r="D4466" s="2">
        <v>461</v>
      </c>
    </row>
    <row r="4467" spans="1:4" ht="15.75" x14ac:dyDescent="0.25">
      <c r="A4467" s="21">
        <v>2000</v>
      </c>
      <c r="B4467" s="2" t="s">
        <v>89</v>
      </c>
      <c r="C4467" s="2" t="s">
        <v>72</v>
      </c>
      <c r="D4467" s="2">
        <v>1066</v>
      </c>
    </row>
    <row r="4468" spans="1:4" ht="15.75" x14ac:dyDescent="0.25">
      <c r="A4468" s="21">
        <v>2000</v>
      </c>
      <c r="B4468" s="2" t="s">
        <v>89</v>
      </c>
      <c r="C4468" s="2" t="s">
        <v>73</v>
      </c>
      <c r="D4468" s="2">
        <v>229</v>
      </c>
    </row>
    <row r="4469" spans="1:4" ht="15.75" x14ac:dyDescent="0.25">
      <c r="A4469" s="21">
        <v>2000</v>
      </c>
      <c r="B4469" s="2" t="s">
        <v>89</v>
      </c>
      <c r="C4469" s="2" t="s">
        <v>74</v>
      </c>
      <c r="D4469" s="2">
        <v>590</v>
      </c>
    </row>
    <row r="4470" spans="1:4" ht="15.75" x14ac:dyDescent="0.25">
      <c r="A4470" s="21">
        <v>2000</v>
      </c>
      <c r="B4470" s="2" t="s">
        <v>89</v>
      </c>
      <c r="C4470" s="2" t="s">
        <v>75</v>
      </c>
      <c r="D4470" s="2">
        <v>669</v>
      </c>
    </row>
    <row r="4471" spans="1:4" ht="15.75" x14ac:dyDescent="0.25">
      <c r="A4471" s="21">
        <v>2000</v>
      </c>
      <c r="B4471" s="2" t="s">
        <v>89</v>
      </c>
      <c r="C4471" s="2" t="s">
        <v>76</v>
      </c>
      <c r="D4471" s="2">
        <v>16</v>
      </c>
    </row>
    <row r="4472" spans="1:4" ht="15.75" x14ac:dyDescent="0.25">
      <c r="A4472" s="21">
        <v>2000</v>
      </c>
      <c r="B4472" s="2" t="s">
        <v>89</v>
      </c>
      <c r="C4472" s="2" t="s">
        <v>22</v>
      </c>
      <c r="D4472" s="2">
        <v>4466</v>
      </c>
    </row>
    <row r="4473" spans="1:4" ht="15.75" x14ac:dyDescent="0.25">
      <c r="A4473" s="21">
        <v>2000</v>
      </c>
      <c r="B4473" s="2" t="s">
        <v>89</v>
      </c>
      <c r="C4473" s="2" t="s">
        <v>77</v>
      </c>
      <c r="D4473" s="2">
        <v>13</v>
      </c>
    </row>
    <row r="4474" spans="1:4" ht="15.75" x14ac:dyDescent="0.25">
      <c r="A4474" s="21">
        <v>2000</v>
      </c>
      <c r="B4474" s="2" t="s">
        <v>89</v>
      </c>
      <c r="C4474" s="2" t="s">
        <v>78</v>
      </c>
      <c r="D4474" s="2">
        <v>344</v>
      </c>
    </row>
    <row r="4475" spans="1:4" ht="15.75" x14ac:dyDescent="0.25">
      <c r="A4475" s="21">
        <v>2000</v>
      </c>
      <c r="B4475" s="2" t="s">
        <v>89</v>
      </c>
      <c r="C4475" s="2" t="s">
        <v>79</v>
      </c>
      <c r="D4475" s="2">
        <v>16</v>
      </c>
    </row>
    <row r="4476" spans="1:4" ht="15.75" x14ac:dyDescent="0.25">
      <c r="A4476" s="21">
        <v>2000</v>
      </c>
      <c r="B4476" s="2" t="s">
        <v>90</v>
      </c>
      <c r="C4476" s="2" t="s">
        <v>66</v>
      </c>
      <c r="D4476" s="2">
        <v>318</v>
      </c>
    </row>
    <row r="4477" spans="1:4" ht="15.75" x14ac:dyDescent="0.25">
      <c r="A4477" s="21">
        <v>2000</v>
      </c>
      <c r="B4477" s="2" t="s">
        <v>90</v>
      </c>
      <c r="C4477" s="2" t="s">
        <v>67</v>
      </c>
      <c r="D4477" s="2">
        <v>94</v>
      </c>
    </row>
    <row r="4478" spans="1:4" ht="15.75" x14ac:dyDescent="0.25">
      <c r="A4478" s="21">
        <v>2000</v>
      </c>
      <c r="B4478" s="2" t="s">
        <v>90</v>
      </c>
      <c r="C4478" s="2" t="s">
        <v>68</v>
      </c>
      <c r="D4478" s="2">
        <v>105</v>
      </c>
    </row>
    <row r="4479" spans="1:4" ht="15.75" x14ac:dyDescent="0.25">
      <c r="A4479" s="21">
        <v>2000</v>
      </c>
      <c r="B4479" s="2" t="s">
        <v>90</v>
      </c>
      <c r="C4479" s="2" t="s">
        <v>69</v>
      </c>
      <c r="D4479" s="2">
        <v>302</v>
      </c>
    </row>
    <row r="4480" spans="1:4" ht="15.75" x14ac:dyDescent="0.25">
      <c r="A4480" s="21">
        <v>2000</v>
      </c>
      <c r="B4480" s="2" t="s">
        <v>90</v>
      </c>
      <c r="C4480" s="2" t="s">
        <v>70</v>
      </c>
      <c r="D4480" s="2">
        <v>242</v>
      </c>
    </row>
    <row r="4481" spans="1:4" ht="15.75" x14ac:dyDescent="0.25">
      <c r="A4481" s="21">
        <v>2000</v>
      </c>
      <c r="B4481" s="2" t="s">
        <v>90</v>
      </c>
      <c r="C4481" s="2" t="s">
        <v>71</v>
      </c>
      <c r="D4481" s="2">
        <v>475</v>
      </c>
    </row>
    <row r="4482" spans="1:4" ht="15.75" x14ac:dyDescent="0.25">
      <c r="A4482" s="21">
        <v>2000</v>
      </c>
      <c r="B4482" s="2" t="s">
        <v>90</v>
      </c>
      <c r="C4482" s="2" t="s">
        <v>72</v>
      </c>
      <c r="D4482" s="2">
        <v>1075</v>
      </c>
    </row>
    <row r="4483" spans="1:4" ht="15.75" x14ac:dyDescent="0.25">
      <c r="A4483" s="21">
        <v>2000</v>
      </c>
      <c r="B4483" s="2" t="s">
        <v>90</v>
      </c>
      <c r="C4483" s="2" t="s">
        <v>73</v>
      </c>
      <c r="D4483" s="2">
        <v>271</v>
      </c>
    </row>
    <row r="4484" spans="1:4" ht="15.75" x14ac:dyDescent="0.25">
      <c r="A4484" s="21">
        <v>2000</v>
      </c>
      <c r="B4484" s="2" t="s">
        <v>90</v>
      </c>
      <c r="C4484" s="2" t="s">
        <v>74</v>
      </c>
      <c r="D4484" s="2">
        <v>610</v>
      </c>
    </row>
    <row r="4485" spans="1:4" ht="15.75" x14ac:dyDescent="0.25">
      <c r="A4485" s="21">
        <v>2000</v>
      </c>
      <c r="B4485" s="2" t="s">
        <v>90</v>
      </c>
      <c r="C4485" s="2" t="s">
        <v>75</v>
      </c>
      <c r="D4485" s="2">
        <v>729</v>
      </c>
    </row>
    <row r="4486" spans="1:4" ht="15.75" x14ac:dyDescent="0.25">
      <c r="A4486" s="21">
        <v>2000</v>
      </c>
      <c r="B4486" s="2" t="s">
        <v>90</v>
      </c>
      <c r="C4486" s="2" t="s">
        <v>76</v>
      </c>
      <c r="D4486" s="2">
        <v>10</v>
      </c>
    </row>
    <row r="4487" spans="1:4" ht="15.75" x14ac:dyDescent="0.25">
      <c r="A4487" s="21">
        <v>2000</v>
      </c>
      <c r="B4487" s="2" t="s">
        <v>90</v>
      </c>
      <c r="C4487" s="2" t="s">
        <v>22</v>
      </c>
      <c r="D4487" s="2">
        <v>4618</v>
      </c>
    </row>
    <row r="4488" spans="1:4" ht="15.75" x14ac:dyDescent="0.25">
      <c r="A4488" s="21">
        <v>2000</v>
      </c>
      <c r="B4488" s="2" t="s">
        <v>90</v>
      </c>
      <c r="C4488" s="2" t="s">
        <v>77</v>
      </c>
      <c r="D4488" s="2">
        <v>25</v>
      </c>
    </row>
    <row r="4489" spans="1:4" ht="15.75" x14ac:dyDescent="0.25">
      <c r="A4489" s="21">
        <v>2000</v>
      </c>
      <c r="B4489" s="2" t="s">
        <v>90</v>
      </c>
      <c r="C4489" s="2" t="s">
        <v>78</v>
      </c>
      <c r="D4489" s="2">
        <v>350</v>
      </c>
    </row>
    <row r="4490" spans="1:4" ht="15.75" x14ac:dyDescent="0.25">
      <c r="A4490" s="21">
        <v>2000</v>
      </c>
      <c r="B4490" s="2" t="s">
        <v>90</v>
      </c>
      <c r="C4490" s="2" t="s">
        <v>79</v>
      </c>
      <c r="D4490" s="2">
        <v>12</v>
      </c>
    </row>
    <row r="4491" spans="1:4" ht="15.75" x14ac:dyDescent="0.25">
      <c r="A4491" s="21">
        <v>2000</v>
      </c>
      <c r="B4491" s="2" t="s">
        <v>91</v>
      </c>
      <c r="C4491" s="2" t="s">
        <v>66</v>
      </c>
      <c r="D4491" s="2">
        <v>332</v>
      </c>
    </row>
    <row r="4492" spans="1:4" ht="15.75" x14ac:dyDescent="0.25">
      <c r="A4492" s="21">
        <v>2000</v>
      </c>
      <c r="B4492" s="2" t="s">
        <v>91</v>
      </c>
      <c r="C4492" s="2" t="s">
        <v>67</v>
      </c>
      <c r="D4492" s="2">
        <v>82</v>
      </c>
    </row>
    <row r="4493" spans="1:4" ht="15.75" x14ac:dyDescent="0.25">
      <c r="A4493" s="21">
        <v>2000</v>
      </c>
      <c r="B4493" s="2" t="s">
        <v>91</v>
      </c>
      <c r="C4493" s="2" t="s">
        <v>68</v>
      </c>
      <c r="D4493" s="2">
        <v>121</v>
      </c>
    </row>
    <row r="4494" spans="1:4" ht="15.75" x14ac:dyDescent="0.25">
      <c r="A4494" s="21">
        <v>2000</v>
      </c>
      <c r="B4494" s="2" t="s">
        <v>91</v>
      </c>
      <c r="C4494" s="2" t="s">
        <v>69</v>
      </c>
      <c r="D4494" s="2">
        <v>306</v>
      </c>
    </row>
    <row r="4495" spans="1:4" ht="15.75" x14ac:dyDescent="0.25">
      <c r="A4495" s="21">
        <v>2000</v>
      </c>
      <c r="B4495" s="2" t="s">
        <v>91</v>
      </c>
      <c r="C4495" s="2" t="s">
        <v>70</v>
      </c>
      <c r="D4495" s="2">
        <v>263</v>
      </c>
    </row>
    <row r="4496" spans="1:4" ht="15.75" x14ac:dyDescent="0.25">
      <c r="A4496" s="21">
        <v>2000</v>
      </c>
      <c r="B4496" s="2" t="s">
        <v>91</v>
      </c>
      <c r="C4496" s="2" t="s">
        <v>71</v>
      </c>
      <c r="D4496" s="2">
        <v>441</v>
      </c>
    </row>
    <row r="4497" spans="1:4" ht="15.75" x14ac:dyDescent="0.25">
      <c r="A4497" s="21">
        <v>2000</v>
      </c>
      <c r="B4497" s="2" t="s">
        <v>91</v>
      </c>
      <c r="C4497" s="2" t="s">
        <v>72</v>
      </c>
      <c r="D4497" s="2">
        <v>1041</v>
      </c>
    </row>
    <row r="4498" spans="1:4" ht="15.75" x14ac:dyDescent="0.25">
      <c r="A4498" s="21">
        <v>2000</v>
      </c>
      <c r="B4498" s="2" t="s">
        <v>91</v>
      </c>
      <c r="C4498" s="2" t="s">
        <v>73</v>
      </c>
      <c r="D4498" s="2">
        <v>247</v>
      </c>
    </row>
    <row r="4499" spans="1:4" ht="15.75" x14ac:dyDescent="0.25">
      <c r="A4499" s="21">
        <v>2000</v>
      </c>
      <c r="B4499" s="2" t="s">
        <v>91</v>
      </c>
      <c r="C4499" s="2" t="s">
        <v>74</v>
      </c>
      <c r="D4499" s="2">
        <v>591</v>
      </c>
    </row>
    <row r="4500" spans="1:4" ht="15.75" x14ac:dyDescent="0.25">
      <c r="A4500" s="21">
        <v>2000</v>
      </c>
      <c r="B4500" s="2" t="s">
        <v>91</v>
      </c>
      <c r="C4500" s="2" t="s">
        <v>75</v>
      </c>
      <c r="D4500" s="2">
        <v>724</v>
      </c>
    </row>
    <row r="4501" spans="1:4" ht="15.75" x14ac:dyDescent="0.25">
      <c r="A4501" s="21">
        <v>2000</v>
      </c>
      <c r="B4501" s="2" t="s">
        <v>91</v>
      </c>
      <c r="C4501" s="2" t="s">
        <v>76</v>
      </c>
      <c r="D4501" s="2">
        <v>10</v>
      </c>
    </row>
    <row r="4502" spans="1:4" ht="15.75" x14ac:dyDescent="0.25">
      <c r="A4502" s="21">
        <v>2000</v>
      </c>
      <c r="B4502" s="2" t="s">
        <v>91</v>
      </c>
      <c r="C4502" s="2" t="s">
        <v>22</v>
      </c>
      <c r="D4502" s="2">
        <v>4503</v>
      </c>
    </row>
    <row r="4503" spans="1:4" ht="15.75" x14ac:dyDescent="0.25">
      <c r="A4503" s="21">
        <v>2000</v>
      </c>
      <c r="B4503" s="2" t="s">
        <v>91</v>
      </c>
      <c r="C4503" s="2" t="s">
        <v>77</v>
      </c>
      <c r="D4503" s="2">
        <v>22</v>
      </c>
    </row>
    <row r="4504" spans="1:4" ht="15.75" x14ac:dyDescent="0.25">
      <c r="A4504" s="21">
        <v>2000</v>
      </c>
      <c r="B4504" s="2" t="s">
        <v>91</v>
      </c>
      <c r="C4504" s="2" t="s">
        <v>78</v>
      </c>
      <c r="D4504" s="2">
        <v>301</v>
      </c>
    </row>
    <row r="4505" spans="1:4" ht="15.75" x14ac:dyDescent="0.25">
      <c r="A4505" s="21">
        <v>2000</v>
      </c>
      <c r="B4505" s="2" t="s">
        <v>91</v>
      </c>
      <c r="C4505" s="2" t="s">
        <v>79</v>
      </c>
      <c r="D4505" s="2">
        <v>22</v>
      </c>
    </row>
    <row r="4506" spans="1:4" ht="15.75" x14ac:dyDescent="0.25">
      <c r="A4506" s="21">
        <v>2000</v>
      </c>
      <c r="B4506" s="2" t="s">
        <v>80</v>
      </c>
      <c r="C4506" s="2" t="s">
        <v>66</v>
      </c>
      <c r="D4506" s="2">
        <v>290</v>
      </c>
    </row>
    <row r="4507" spans="1:4" ht="15.75" x14ac:dyDescent="0.25">
      <c r="A4507" s="21">
        <v>2000</v>
      </c>
      <c r="B4507" s="2" t="s">
        <v>80</v>
      </c>
      <c r="C4507" s="2" t="s">
        <v>67</v>
      </c>
      <c r="D4507" s="2">
        <v>100</v>
      </c>
    </row>
    <row r="4508" spans="1:4" ht="15.75" x14ac:dyDescent="0.25">
      <c r="A4508" s="21">
        <v>2000</v>
      </c>
      <c r="B4508" s="2" t="s">
        <v>80</v>
      </c>
      <c r="C4508" s="2" t="s">
        <v>68</v>
      </c>
      <c r="D4508" s="2">
        <v>115</v>
      </c>
    </row>
    <row r="4509" spans="1:4" ht="15.75" x14ac:dyDescent="0.25">
      <c r="A4509" s="21">
        <v>2000</v>
      </c>
      <c r="B4509" s="2" t="s">
        <v>80</v>
      </c>
      <c r="C4509" s="2" t="s">
        <v>69</v>
      </c>
      <c r="D4509" s="2">
        <v>308</v>
      </c>
    </row>
    <row r="4510" spans="1:4" ht="15.75" x14ac:dyDescent="0.25">
      <c r="A4510" s="21">
        <v>2000</v>
      </c>
      <c r="B4510" s="2" t="s">
        <v>80</v>
      </c>
      <c r="C4510" s="2" t="s">
        <v>70</v>
      </c>
      <c r="D4510" s="2">
        <v>222</v>
      </c>
    </row>
    <row r="4511" spans="1:4" ht="15.75" x14ac:dyDescent="0.25">
      <c r="A4511" s="21">
        <v>2000</v>
      </c>
      <c r="B4511" s="2" t="s">
        <v>80</v>
      </c>
      <c r="C4511" s="2" t="s">
        <v>71</v>
      </c>
      <c r="D4511" s="2">
        <v>423</v>
      </c>
    </row>
    <row r="4512" spans="1:4" ht="15.75" x14ac:dyDescent="0.25">
      <c r="A4512" s="21">
        <v>2000</v>
      </c>
      <c r="B4512" s="2" t="s">
        <v>80</v>
      </c>
      <c r="C4512" s="2" t="s">
        <v>72</v>
      </c>
      <c r="D4512" s="2">
        <v>964</v>
      </c>
    </row>
    <row r="4513" spans="1:4" ht="15.75" x14ac:dyDescent="0.25">
      <c r="A4513" s="21">
        <v>2000</v>
      </c>
      <c r="B4513" s="2" t="s">
        <v>80</v>
      </c>
      <c r="C4513" s="2" t="s">
        <v>73</v>
      </c>
      <c r="D4513" s="2">
        <v>239</v>
      </c>
    </row>
    <row r="4514" spans="1:4" ht="15.75" x14ac:dyDescent="0.25">
      <c r="A4514" s="21">
        <v>2000</v>
      </c>
      <c r="B4514" s="2" t="s">
        <v>80</v>
      </c>
      <c r="C4514" s="2" t="s">
        <v>74</v>
      </c>
      <c r="D4514" s="2">
        <v>606</v>
      </c>
    </row>
    <row r="4515" spans="1:4" ht="15.75" x14ac:dyDescent="0.25">
      <c r="A4515" s="21">
        <v>2000</v>
      </c>
      <c r="B4515" s="2" t="s">
        <v>80</v>
      </c>
      <c r="C4515" s="2" t="s">
        <v>75</v>
      </c>
      <c r="D4515" s="2">
        <v>697</v>
      </c>
    </row>
    <row r="4516" spans="1:4" ht="15.75" x14ac:dyDescent="0.25">
      <c r="A4516" s="21">
        <v>2000</v>
      </c>
      <c r="B4516" s="2" t="s">
        <v>80</v>
      </c>
      <c r="C4516" s="2" t="s">
        <v>76</v>
      </c>
      <c r="D4516" s="2">
        <v>13</v>
      </c>
    </row>
    <row r="4517" spans="1:4" ht="15.75" x14ac:dyDescent="0.25">
      <c r="A4517" s="21">
        <v>2000</v>
      </c>
      <c r="B4517" s="2" t="s">
        <v>80</v>
      </c>
      <c r="C4517" s="2" t="s">
        <v>22</v>
      </c>
      <c r="D4517" s="2">
        <v>4342</v>
      </c>
    </row>
    <row r="4518" spans="1:4" ht="15.75" x14ac:dyDescent="0.25">
      <c r="A4518" s="21">
        <v>2000</v>
      </c>
      <c r="B4518" s="2" t="s">
        <v>80</v>
      </c>
      <c r="C4518" s="2" t="s">
        <v>77</v>
      </c>
      <c r="D4518" s="2">
        <v>20</v>
      </c>
    </row>
    <row r="4519" spans="1:4" ht="15.75" x14ac:dyDescent="0.25">
      <c r="A4519" s="21">
        <v>2000</v>
      </c>
      <c r="B4519" s="2" t="s">
        <v>80</v>
      </c>
      <c r="C4519" s="2" t="s">
        <v>78</v>
      </c>
      <c r="D4519" s="2">
        <v>320</v>
      </c>
    </row>
    <row r="4520" spans="1:4" ht="15.75" x14ac:dyDescent="0.25">
      <c r="A4520" s="21">
        <v>2000</v>
      </c>
      <c r="B4520" s="2" t="s">
        <v>80</v>
      </c>
      <c r="C4520" s="2" t="s">
        <v>79</v>
      </c>
      <c r="D4520" s="2">
        <v>25</v>
      </c>
    </row>
    <row r="4521" spans="1:4" ht="15.75" x14ac:dyDescent="0.25">
      <c r="A4521" s="21">
        <v>2000</v>
      </c>
      <c r="B4521" s="2" t="s">
        <v>81</v>
      </c>
      <c r="C4521" s="2" t="s">
        <v>66</v>
      </c>
      <c r="D4521" s="2">
        <v>348</v>
      </c>
    </row>
    <row r="4522" spans="1:4" ht="15.75" x14ac:dyDescent="0.25">
      <c r="A4522" s="21">
        <v>2000</v>
      </c>
      <c r="B4522" s="2" t="s">
        <v>81</v>
      </c>
      <c r="C4522" s="2" t="s">
        <v>67</v>
      </c>
      <c r="D4522" s="2">
        <v>119</v>
      </c>
    </row>
    <row r="4523" spans="1:4" ht="15.75" x14ac:dyDescent="0.25">
      <c r="A4523" s="21">
        <v>2000</v>
      </c>
      <c r="B4523" s="2" t="s">
        <v>81</v>
      </c>
      <c r="C4523" s="2" t="s">
        <v>68</v>
      </c>
      <c r="D4523" s="2">
        <v>95</v>
      </c>
    </row>
    <row r="4524" spans="1:4" ht="15.75" x14ac:dyDescent="0.25">
      <c r="A4524" s="21">
        <v>2000</v>
      </c>
      <c r="B4524" s="2" t="s">
        <v>81</v>
      </c>
      <c r="C4524" s="2" t="s">
        <v>69</v>
      </c>
      <c r="D4524" s="2">
        <v>294</v>
      </c>
    </row>
    <row r="4525" spans="1:4" ht="15.75" x14ac:dyDescent="0.25">
      <c r="A4525" s="21">
        <v>2000</v>
      </c>
      <c r="B4525" s="2" t="s">
        <v>81</v>
      </c>
      <c r="C4525" s="2" t="s">
        <v>70</v>
      </c>
      <c r="D4525" s="2">
        <v>233</v>
      </c>
    </row>
    <row r="4526" spans="1:4" ht="15.75" x14ac:dyDescent="0.25">
      <c r="A4526" s="21">
        <v>2000</v>
      </c>
      <c r="B4526" s="2" t="s">
        <v>81</v>
      </c>
      <c r="C4526" s="2" t="s">
        <v>71</v>
      </c>
      <c r="D4526" s="2">
        <v>473</v>
      </c>
    </row>
    <row r="4527" spans="1:4" ht="15.75" x14ac:dyDescent="0.25">
      <c r="A4527" s="21">
        <v>2000</v>
      </c>
      <c r="B4527" s="2" t="s">
        <v>81</v>
      </c>
      <c r="C4527" s="2" t="s">
        <v>72</v>
      </c>
      <c r="D4527" s="2">
        <v>1083</v>
      </c>
    </row>
    <row r="4528" spans="1:4" ht="15.75" x14ac:dyDescent="0.25">
      <c r="A4528" s="21">
        <v>2000</v>
      </c>
      <c r="B4528" s="2" t="s">
        <v>81</v>
      </c>
      <c r="C4528" s="2" t="s">
        <v>73</v>
      </c>
      <c r="D4528" s="2">
        <v>239</v>
      </c>
    </row>
    <row r="4529" spans="1:4" ht="15.75" x14ac:dyDescent="0.25">
      <c r="A4529" s="21">
        <v>2000</v>
      </c>
      <c r="B4529" s="2" t="s">
        <v>81</v>
      </c>
      <c r="C4529" s="2" t="s">
        <v>74</v>
      </c>
      <c r="D4529" s="2">
        <v>574</v>
      </c>
    </row>
    <row r="4530" spans="1:4" ht="15.75" x14ac:dyDescent="0.25">
      <c r="A4530" s="21">
        <v>2000</v>
      </c>
      <c r="B4530" s="2" t="s">
        <v>81</v>
      </c>
      <c r="C4530" s="2" t="s">
        <v>75</v>
      </c>
      <c r="D4530" s="2">
        <v>763</v>
      </c>
    </row>
    <row r="4531" spans="1:4" ht="15.75" x14ac:dyDescent="0.25">
      <c r="A4531" s="21">
        <v>2000</v>
      </c>
      <c r="B4531" s="2" t="s">
        <v>81</v>
      </c>
      <c r="C4531" s="2" t="s">
        <v>76</v>
      </c>
      <c r="D4531" s="2">
        <v>19</v>
      </c>
    </row>
    <row r="4532" spans="1:4" ht="15.75" x14ac:dyDescent="0.25">
      <c r="A4532" s="21">
        <v>2000</v>
      </c>
      <c r="B4532" s="2" t="s">
        <v>81</v>
      </c>
      <c r="C4532" s="2" t="s">
        <v>22</v>
      </c>
      <c r="D4532" s="2">
        <v>4609</v>
      </c>
    </row>
    <row r="4533" spans="1:4" ht="15.75" x14ac:dyDescent="0.25">
      <c r="A4533" s="21">
        <v>2000</v>
      </c>
      <c r="B4533" s="2" t="s">
        <v>81</v>
      </c>
      <c r="C4533" s="2" t="s">
        <v>77</v>
      </c>
      <c r="D4533" s="2">
        <v>19</v>
      </c>
    </row>
    <row r="4534" spans="1:4" ht="15.75" x14ac:dyDescent="0.25">
      <c r="A4534" s="21">
        <v>2000</v>
      </c>
      <c r="B4534" s="2" t="s">
        <v>81</v>
      </c>
      <c r="C4534" s="2" t="s">
        <v>78</v>
      </c>
      <c r="D4534" s="2">
        <v>330</v>
      </c>
    </row>
    <row r="4535" spans="1:4" ht="15.75" x14ac:dyDescent="0.25">
      <c r="A4535" s="21">
        <v>2000</v>
      </c>
      <c r="B4535" s="2" t="s">
        <v>81</v>
      </c>
      <c r="C4535" s="2" t="s">
        <v>79</v>
      </c>
      <c r="D4535" s="2">
        <v>20</v>
      </c>
    </row>
    <row r="4536" spans="1:4" ht="15.75" x14ac:dyDescent="0.25">
      <c r="A4536" s="21">
        <v>2000</v>
      </c>
      <c r="B4536" s="2" t="s">
        <v>82</v>
      </c>
      <c r="C4536" s="2" t="s">
        <v>66</v>
      </c>
      <c r="D4536" s="2">
        <v>290</v>
      </c>
    </row>
    <row r="4537" spans="1:4" ht="15.75" x14ac:dyDescent="0.25">
      <c r="A4537" s="21">
        <v>2000</v>
      </c>
      <c r="B4537" s="2" t="s">
        <v>82</v>
      </c>
      <c r="C4537" s="2" t="s">
        <v>67</v>
      </c>
      <c r="D4537" s="2">
        <v>100</v>
      </c>
    </row>
    <row r="4538" spans="1:4" ht="15.75" x14ac:dyDescent="0.25">
      <c r="A4538" s="21">
        <v>2000</v>
      </c>
      <c r="B4538" s="2" t="s">
        <v>82</v>
      </c>
      <c r="C4538" s="2" t="s">
        <v>68</v>
      </c>
      <c r="D4538" s="2">
        <v>118</v>
      </c>
    </row>
    <row r="4539" spans="1:4" ht="15.75" x14ac:dyDescent="0.25">
      <c r="A4539" s="21">
        <v>2000</v>
      </c>
      <c r="B4539" s="2" t="s">
        <v>82</v>
      </c>
      <c r="C4539" s="2" t="s">
        <v>69</v>
      </c>
      <c r="D4539" s="2">
        <v>257</v>
      </c>
    </row>
    <row r="4540" spans="1:4" ht="15.75" x14ac:dyDescent="0.25">
      <c r="A4540" s="21">
        <v>2000</v>
      </c>
      <c r="B4540" s="2" t="s">
        <v>82</v>
      </c>
      <c r="C4540" s="2" t="s">
        <v>70</v>
      </c>
      <c r="D4540" s="2">
        <v>245</v>
      </c>
    </row>
    <row r="4541" spans="1:4" ht="15.75" x14ac:dyDescent="0.25">
      <c r="A4541" s="21">
        <v>2000</v>
      </c>
      <c r="B4541" s="2" t="s">
        <v>82</v>
      </c>
      <c r="C4541" s="2" t="s">
        <v>71</v>
      </c>
      <c r="D4541" s="2">
        <v>406</v>
      </c>
    </row>
    <row r="4542" spans="1:4" ht="15.75" x14ac:dyDescent="0.25">
      <c r="A4542" s="21">
        <v>2000</v>
      </c>
      <c r="B4542" s="2" t="s">
        <v>82</v>
      </c>
      <c r="C4542" s="2" t="s">
        <v>72</v>
      </c>
      <c r="D4542" s="2">
        <v>995</v>
      </c>
    </row>
    <row r="4543" spans="1:4" ht="15.75" x14ac:dyDescent="0.25">
      <c r="A4543" s="21">
        <v>2000</v>
      </c>
      <c r="B4543" s="2" t="s">
        <v>82</v>
      </c>
      <c r="C4543" s="2" t="s">
        <v>73</v>
      </c>
      <c r="D4543" s="2">
        <v>252</v>
      </c>
    </row>
    <row r="4544" spans="1:4" ht="15.75" x14ac:dyDescent="0.25">
      <c r="A4544" s="21">
        <v>2000</v>
      </c>
      <c r="B4544" s="2" t="s">
        <v>82</v>
      </c>
      <c r="C4544" s="2" t="s">
        <v>74</v>
      </c>
      <c r="D4544" s="2">
        <v>531</v>
      </c>
    </row>
    <row r="4545" spans="1:4" ht="15.75" x14ac:dyDescent="0.25">
      <c r="A4545" s="21">
        <v>2000</v>
      </c>
      <c r="B4545" s="2" t="s">
        <v>82</v>
      </c>
      <c r="C4545" s="2" t="s">
        <v>75</v>
      </c>
      <c r="D4545" s="2">
        <v>686</v>
      </c>
    </row>
    <row r="4546" spans="1:4" ht="15.75" x14ac:dyDescent="0.25">
      <c r="A4546" s="21">
        <v>2000</v>
      </c>
      <c r="B4546" s="2" t="s">
        <v>82</v>
      </c>
      <c r="C4546" s="2" t="s">
        <v>76</v>
      </c>
      <c r="D4546" s="2">
        <v>11</v>
      </c>
    </row>
    <row r="4547" spans="1:4" ht="15.75" x14ac:dyDescent="0.25">
      <c r="A4547" s="21">
        <v>2000</v>
      </c>
      <c r="B4547" s="2" t="s">
        <v>82</v>
      </c>
      <c r="C4547" s="2" t="s">
        <v>22</v>
      </c>
      <c r="D4547" s="2">
        <v>4227</v>
      </c>
    </row>
    <row r="4548" spans="1:4" ht="15.75" x14ac:dyDescent="0.25">
      <c r="A4548" s="21">
        <v>2000</v>
      </c>
      <c r="B4548" s="2" t="s">
        <v>82</v>
      </c>
      <c r="C4548" s="2" t="s">
        <v>77</v>
      </c>
      <c r="D4548" s="2">
        <v>23</v>
      </c>
    </row>
    <row r="4549" spans="1:4" ht="15.75" x14ac:dyDescent="0.25">
      <c r="A4549" s="21">
        <v>2000</v>
      </c>
      <c r="B4549" s="2" t="s">
        <v>82</v>
      </c>
      <c r="C4549" s="2" t="s">
        <v>78</v>
      </c>
      <c r="D4549" s="2">
        <v>286</v>
      </c>
    </row>
    <row r="4550" spans="1:4" ht="15.75" x14ac:dyDescent="0.25">
      <c r="A4550" s="21">
        <v>2000</v>
      </c>
      <c r="B4550" s="2" t="s">
        <v>82</v>
      </c>
      <c r="C4550" s="2" t="s">
        <v>79</v>
      </c>
      <c r="D4550" s="2">
        <v>27</v>
      </c>
    </row>
    <row r="4551" spans="1:4" ht="15.75" x14ac:dyDescent="0.25">
      <c r="A4551" s="21">
        <v>2000</v>
      </c>
      <c r="B4551" s="2" t="s">
        <v>83</v>
      </c>
      <c r="C4551" s="2" t="s">
        <v>66</v>
      </c>
      <c r="D4551" s="2">
        <v>278</v>
      </c>
    </row>
    <row r="4552" spans="1:4" ht="15.75" x14ac:dyDescent="0.25">
      <c r="A4552" s="21">
        <v>2000</v>
      </c>
      <c r="B4552" s="2" t="s">
        <v>83</v>
      </c>
      <c r="C4552" s="2" t="s">
        <v>67</v>
      </c>
      <c r="D4552" s="2">
        <v>84</v>
      </c>
    </row>
    <row r="4553" spans="1:4" ht="15.75" x14ac:dyDescent="0.25">
      <c r="A4553" s="21">
        <v>2000</v>
      </c>
      <c r="B4553" s="2" t="s">
        <v>83</v>
      </c>
      <c r="C4553" s="2" t="s">
        <v>68</v>
      </c>
      <c r="D4553" s="2">
        <v>125</v>
      </c>
    </row>
    <row r="4554" spans="1:4" ht="15.75" x14ac:dyDescent="0.25">
      <c r="A4554" s="21">
        <v>2000</v>
      </c>
      <c r="B4554" s="2" t="s">
        <v>83</v>
      </c>
      <c r="C4554" s="2" t="s">
        <v>69</v>
      </c>
      <c r="D4554" s="2">
        <v>315</v>
      </c>
    </row>
    <row r="4555" spans="1:4" ht="15.75" x14ac:dyDescent="0.25">
      <c r="A4555" s="21">
        <v>2000</v>
      </c>
      <c r="B4555" s="2" t="s">
        <v>83</v>
      </c>
      <c r="C4555" s="2" t="s">
        <v>70</v>
      </c>
      <c r="D4555" s="2">
        <v>260</v>
      </c>
    </row>
    <row r="4556" spans="1:4" ht="15.75" x14ac:dyDescent="0.25">
      <c r="A4556" s="21">
        <v>2000</v>
      </c>
      <c r="B4556" s="2" t="s">
        <v>83</v>
      </c>
      <c r="C4556" s="2" t="s">
        <v>71</v>
      </c>
      <c r="D4556" s="2">
        <v>468</v>
      </c>
    </row>
    <row r="4557" spans="1:4" ht="15.75" x14ac:dyDescent="0.25">
      <c r="A4557" s="21">
        <v>2000</v>
      </c>
      <c r="B4557" s="2" t="s">
        <v>83</v>
      </c>
      <c r="C4557" s="2" t="s">
        <v>72</v>
      </c>
      <c r="D4557" s="2">
        <v>1105</v>
      </c>
    </row>
    <row r="4558" spans="1:4" ht="15.75" x14ac:dyDescent="0.25">
      <c r="A4558" s="21">
        <v>2000</v>
      </c>
      <c r="B4558" s="2" t="s">
        <v>83</v>
      </c>
      <c r="C4558" s="2" t="s">
        <v>73</v>
      </c>
      <c r="D4558" s="2">
        <v>229</v>
      </c>
    </row>
    <row r="4559" spans="1:4" ht="15.75" x14ac:dyDescent="0.25">
      <c r="A4559" s="21">
        <v>2000</v>
      </c>
      <c r="B4559" s="2" t="s">
        <v>83</v>
      </c>
      <c r="C4559" s="2" t="s">
        <v>74</v>
      </c>
      <c r="D4559" s="2">
        <v>589</v>
      </c>
    </row>
    <row r="4560" spans="1:4" ht="15.75" x14ac:dyDescent="0.25">
      <c r="A4560" s="21">
        <v>2000</v>
      </c>
      <c r="B4560" s="2" t="s">
        <v>83</v>
      </c>
      <c r="C4560" s="2" t="s">
        <v>75</v>
      </c>
      <c r="D4560" s="2">
        <v>760</v>
      </c>
    </row>
    <row r="4561" spans="1:4" ht="15.75" x14ac:dyDescent="0.25">
      <c r="A4561" s="21">
        <v>2000</v>
      </c>
      <c r="B4561" s="2" t="s">
        <v>83</v>
      </c>
      <c r="C4561" s="2" t="s">
        <v>76</v>
      </c>
      <c r="D4561" s="2">
        <v>11</v>
      </c>
    </row>
    <row r="4562" spans="1:4" ht="15.75" x14ac:dyDescent="0.25">
      <c r="A4562" s="21">
        <v>2000</v>
      </c>
      <c r="B4562" s="2" t="s">
        <v>83</v>
      </c>
      <c r="C4562" s="2" t="s">
        <v>22</v>
      </c>
      <c r="D4562" s="2">
        <v>4653</v>
      </c>
    </row>
    <row r="4563" spans="1:4" ht="15.75" x14ac:dyDescent="0.25">
      <c r="A4563" s="21">
        <v>2000</v>
      </c>
      <c r="B4563" s="2" t="s">
        <v>83</v>
      </c>
      <c r="C4563" s="2" t="s">
        <v>77</v>
      </c>
      <c r="D4563" s="2">
        <v>26</v>
      </c>
    </row>
    <row r="4564" spans="1:4" ht="15.75" x14ac:dyDescent="0.25">
      <c r="A4564" s="21">
        <v>2000</v>
      </c>
      <c r="B4564" s="2" t="s">
        <v>83</v>
      </c>
      <c r="C4564" s="2" t="s">
        <v>78</v>
      </c>
      <c r="D4564" s="2">
        <v>383</v>
      </c>
    </row>
    <row r="4565" spans="1:4" ht="15.75" x14ac:dyDescent="0.25">
      <c r="A4565" s="21">
        <v>2000</v>
      </c>
      <c r="B4565" s="2" t="s">
        <v>83</v>
      </c>
      <c r="C4565" s="2" t="s">
        <v>79</v>
      </c>
      <c r="D4565" s="2">
        <v>20</v>
      </c>
    </row>
    <row r="4566" spans="1:4" ht="15.75" x14ac:dyDescent="0.25">
      <c r="A4566" s="21">
        <v>2000</v>
      </c>
      <c r="B4566" s="2" t="s">
        <v>84</v>
      </c>
      <c r="C4566" s="2" t="s">
        <v>66</v>
      </c>
      <c r="D4566" s="2">
        <v>287</v>
      </c>
    </row>
    <row r="4567" spans="1:4" ht="15.75" x14ac:dyDescent="0.25">
      <c r="A4567" s="21">
        <v>2000</v>
      </c>
      <c r="B4567" s="2" t="s">
        <v>84</v>
      </c>
      <c r="C4567" s="2" t="s">
        <v>67</v>
      </c>
      <c r="D4567" s="2">
        <v>69</v>
      </c>
    </row>
    <row r="4568" spans="1:4" ht="15.75" x14ac:dyDescent="0.25">
      <c r="A4568" s="21">
        <v>2000</v>
      </c>
      <c r="B4568" s="2" t="s">
        <v>84</v>
      </c>
      <c r="C4568" s="2" t="s">
        <v>68</v>
      </c>
      <c r="D4568" s="2">
        <v>118</v>
      </c>
    </row>
    <row r="4569" spans="1:4" ht="15.75" x14ac:dyDescent="0.25">
      <c r="A4569" s="21">
        <v>2000</v>
      </c>
      <c r="B4569" s="2" t="s">
        <v>84</v>
      </c>
      <c r="C4569" s="2" t="s">
        <v>69</v>
      </c>
      <c r="D4569" s="2">
        <v>274</v>
      </c>
    </row>
    <row r="4570" spans="1:4" ht="15.75" x14ac:dyDescent="0.25">
      <c r="A4570" s="21">
        <v>2000</v>
      </c>
      <c r="B4570" s="2" t="s">
        <v>84</v>
      </c>
      <c r="C4570" s="2" t="s">
        <v>70</v>
      </c>
      <c r="D4570" s="2">
        <v>241</v>
      </c>
    </row>
    <row r="4571" spans="1:4" ht="15.75" x14ac:dyDescent="0.25">
      <c r="A4571" s="21">
        <v>2000</v>
      </c>
      <c r="B4571" s="2" t="s">
        <v>84</v>
      </c>
      <c r="C4571" s="2" t="s">
        <v>71</v>
      </c>
      <c r="D4571" s="2">
        <v>427</v>
      </c>
    </row>
    <row r="4572" spans="1:4" ht="15.75" x14ac:dyDescent="0.25">
      <c r="A4572" s="21">
        <v>2000</v>
      </c>
      <c r="B4572" s="2" t="s">
        <v>84</v>
      </c>
      <c r="C4572" s="2" t="s">
        <v>72</v>
      </c>
      <c r="D4572" s="2">
        <v>973</v>
      </c>
    </row>
    <row r="4573" spans="1:4" ht="15.75" x14ac:dyDescent="0.25">
      <c r="A4573" s="21">
        <v>2000</v>
      </c>
      <c r="B4573" s="2" t="s">
        <v>84</v>
      </c>
      <c r="C4573" s="2" t="s">
        <v>73</v>
      </c>
      <c r="D4573" s="2">
        <v>225</v>
      </c>
    </row>
    <row r="4574" spans="1:4" ht="15.75" x14ac:dyDescent="0.25">
      <c r="A4574" s="21">
        <v>2000</v>
      </c>
      <c r="B4574" s="2" t="s">
        <v>84</v>
      </c>
      <c r="C4574" s="2" t="s">
        <v>74</v>
      </c>
      <c r="D4574" s="2">
        <v>563</v>
      </c>
    </row>
    <row r="4575" spans="1:4" ht="15.75" x14ac:dyDescent="0.25">
      <c r="A4575" s="21">
        <v>2000</v>
      </c>
      <c r="B4575" s="2" t="s">
        <v>84</v>
      </c>
      <c r="C4575" s="2" t="s">
        <v>75</v>
      </c>
      <c r="D4575" s="2">
        <v>684</v>
      </c>
    </row>
    <row r="4576" spans="1:4" ht="15.75" x14ac:dyDescent="0.25">
      <c r="A4576" s="21">
        <v>2000</v>
      </c>
      <c r="B4576" s="2" t="s">
        <v>84</v>
      </c>
      <c r="C4576" s="2" t="s">
        <v>76</v>
      </c>
      <c r="D4576" s="2">
        <v>9</v>
      </c>
    </row>
    <row r="4577" spans="1:4" ht="15.75" x14ac:dyDescent="0.25">
      <c r="A4577" s="21">
        <v>2000</v>
      </c>
      <c r="B4577" s="2" t="s">
        <v>84</v>
      </c>
      <c r="C4577" s="2" t="s">
        <v>22</v>
      </c>
      <c r="D4577" s="2">
        <v>4210</v>
      </c>
    </row>
    <row r="4578" spans="1:4" ht="15.75" x14ac:dyDescent="0.25">
      <c r="A4578" s="21">
        <v>2000</v>
      </c>
      <c r="B4578" s="2" t="s">
        <v>84</v>
      </c>
      <c r="C4578" s="2" t="s">
        <v>77</v>
      </c>
      <c r="D4578" s="2">
        <v>19</v>
      </c>
    </row>
    <row r="4579" spans="1:4" ht="15.75" x14ac:dyDescent="0.25">
      <c r="A4579" s="21">
        <v>2000</v>
      </c>
      <c r="B4579" s="2" t="s">
        <v>84</v>
      </c>
      <c r="C4579" s="2" t="s">
        <v>78</v>
      </c>
      <c r="D4579" s="2">
        <v>304</v>
      </c>
    </row>
    <row r="4580" spans="1:4" ht="15.75" x14ac:dyDescent="0.25">
      <c r="A4580" s="21">
        <v>2000</v>
      </c>
      <c r="B4580" s="2" t="s">
        <v>84</v>
      </c>
      <c r="C4580" s="2" t="s">
        <v>79</v>
      </c>
      <c r="D4580" s="2">
        <v>17</v>
      </c>
    </row>
    <row r="4581" spans="1:4" ht="15.75" x14ac:dyDescent="0.25">
      <c r="A4581" s="21">
        <v>2000</v>
      </c>
      <c r="B4581" s="2" t="s">
        <v>85</v>
      </c>
      <c r="C4581" s="2" t="s">
        <v>66</v>
      </c>
      <c r="D4581" s="2">
        <v>310</v>
      </c>
    </row>
    <row r="4582" spans="1:4" ht="15.75" x14ac:dyDescent="0.25">
      <c r="A4582" s="21">
        <v>2000</v>
      </c>
      <c r="B4582" s="2" t="s">
        <v>85</v>
      </c>
      <c r="C4582" s="2" t="s">
        <v>67</v>
      </c>
      <c r="D4582" s="2">
        <v>84</v>
      </c>
    </row>
    <row r="4583" spans="1:4" ht="15.75" x14ac:dyDescent="0.25">
      <c r="A4583" s="21">
        <v>2000</v>
      </c>
      <c r="B4583" s="2" t="s">
        <v>85</v>
      </c>
      <c r="C4583" s="2" t="s">
        <v>68</v>
      </c>
      <c r="D4583" s="2">
        <v>118</v>
      </c>
    </row>
    <row r="4584" spans="1:4" ht="15.75" x14ac:dyDescent="0.25">
      <c r="A4584" s="21">
        <v>2000</v>
      </c>
      <c r="B4584" s="2" t="s">
        <v>85</v>
      </c>
      <c r="C4584" s="2" t="s">
        <v>69</v>
      </c>
      <c r="D4584" s="2">
        <v>291</v>
      </c>
    </row>
    <row r="4585" spans="1:4" ht="15.75" x14ac:dyDescent="0.25">
      <c r="A4585" s="21">
        <v>2000</v>
      </c>
      <c r="B4585" s="2" t="s">
        <v>85</v>
      </c>
      <c r="C4585" s="2" t="s">
        <v>70</v>
      </c>
      <c r="D4585" s="2">
        <v>231</v>
      </c>
    </row>
    <row r="4586" spans="1:4" ht="15.75" x14ac:dyDescent="0.25">
      <c r="A4586" s="21">
        <v>2000</v>
      </c>
      <c r="B4586" s="2" t="s">
        <v>85</v>
      </c>
      <c r="C4586" s="2" t="s">
        <v>71</v>
      </c>
      <c r="D4586" s="2">
        <v>483</v>
      </c>
    </row>
    <row r="4587" spans="1:4" ht="15.75" x14ac:dyDescent="0.25">
      <c r="A4587" s="21">
        <v>2000</v>
      </c>
      <c r="B4587" s="2" t="s">
        <v>85</v>
      </c>
      <c r="C4587" s="2" t="s">
        <v>72</v>
      </c>
      <c r="D4587" s="2">
        <v>1059</v>
      </c>
    </row>
    <row r="4588" spans="1:4" ht="15.75" x14ac:dyDescent="0.25">
      <c r="A4588" s="21">
        <v>2000</v>
      </c>
      <c r="B4588" s="2" t="s">
        <v>85</v>
      </c>
      <c r="C4588" s="2" t="s">
        <v>73</v>
      </c>
      <c r="D4588" s="2">
        <v>264</v>
      </c>
    </row>
    <row r="4589" spans="1:4" ht="15.75" x14ac:dyDescent="0.25">
      <c r="A4589" s="21">
        <v>2000</v>
      </c>
      <c r="B4589" s="2" t="s">
        <v>85</v>
      </c>
      <c r="C4589" s="2" t="s">
        <v>74</v>
      </c>
      <c r="D4589" s="2">
        <v>617</v>
      </c>
    </row>
    <row r="4590" spans="1:4" ht="15.75" x14ac:dyDescent="0.25">
      <c r="A4590" s="21">
        <v>2000</v>
      </c>
      <c r="B4590" s="2" t="s">
        <v>85</v>
      </c>
      <c r="C4590" s="2" t="s">
        <v>75</v>
      </c>
      <c r="D4590" s="2">
        <v>710</v>
      </c>
    </row>
    <row r="4591" spans="1:4" ht="15.75" x14ac:dyDescent="0.25">
      <c r="A4591" s="21">
        <v>2000</v>
      </c>
      <c r="B4591" s="2" t="s">
        <v>85</v>
      </c>
      <c r="C4591" s="2" t="s">
        <v>76</v>
      </c>
      <c r="D4591" s="2">
        <v>19</v>
      </c>
    </row>
    <row r="4592" spans="1:4" ht="15.75" x14ac:dyDescent="0.25">
      <c r="A4592" s="21">
        <v>2000</v>
      </c>
      <c r="B4592" s="2" t="s">
        <v>85</v>
      </c>
      <c r="C4592" s="2" t="s">
        <v>22</v>
      </c>
      <c r="D4592" s="2">
        <v>4537</v>
      </c>
    </row>
    <row r="4593" spans="1:4" ht="15.75" x14ac:dyDescent="0.25">
      <c r="A4593" s="21">
        <v>2000</v>
      </c>
      <c r="B4593" s="2" t="s">
        <v>85</v>
      </c>
      <c r="C4593" s="2" t="s">
        <v>77</v>
      </c>
      <c r="D4593" s="2">
        <v>16</v>
      </c>
    </row>
    <row r="4594" spans="1:4" ht="15.75" x14ac:dyDescent="0.25">
      <c r="A4594" s="21">
        <v>2000</v>
      </c>
      <c r="B4594" s="2" t="s">
        <v>85</v>
      </c>
      <c r="C4594" s="2" t="s">
        <v>78</v>
      </c>
      <c r="D4594" s="2">
        <v>317</v>
      </c>
    </row>
    <row r="4595" spans="1:4" ht="15.75" x14ac:dyDescent="0.25">
      <c r="A4595" s="21">
        <v>2000</v>
      </c>
      <c r="B4595" s="2" t="s">
        <v>85</v>
      </c>
      <c r="C4595" s="2" t="s">
        <v>79</v>
      </c>
      <c r="D4595" s="2">
        <v>18</v>
      </c>
    </row>
    <row r="4596" spans="1:4" ht="15.75" x14ac:dyDescent="0.25">
      <c r="A4596" s="21">
        <v>1999</v>
      </c>
      <c r="B4596" s="2" t="s">
        <v>86</v>
      </c>
      <c r="C4596" s="2" t="s">
        <v>66</v>
      </c>
      <c r="D4596" s="2">
        <v>316</v>
      </c>
    </row>
    <row r="4597" spans="1:4" ht="15.75" x14ac:dyDescent="0.25">
      <c r="A4597" s="21">
        <v>1999</v>
      </c>
      <c r="B4597" s="2" t="s">
        <v>86</v>
      </c>
      <c r="C4597" s="2" t="s">
        <v>67</v>
      </c>
      <c r="D4597" s="2">
        <v>94</v>
      </c>
    </row>
    <row r="4598" spans="1:4" ht="15.75" x14ac:dyDescent="0.25">
      <c r="A4598" s="21">
        <v>1999</v>
      </c>
      <c r="B4598" s="2" t="s">
        <v>86</v>
      </c>
      <c r="C4598" s="2" t="s">
        <v>68</v>
      </c>
      <c r="D4598" s="2">
        <v>119</v>
      </c>
    </row>
    <row r="4599" spans="1:4" ht="15.75" x14ac:dyDescent="0.25">
      <c r="A4599" s="21">
        <v>1999</v>
      </c>
      <c r="B4599" s="2" t="s">
        <v>86</v>
      </c>
      <c r="C4599" s="2" t="s">
        <v>69</v>
      </c>
      <c r="D4599" s="2">
        <v>280</v>
      </c>
    </row>
    <row r="4600" spans="1:4" ht="15.75" x14ac:dyDescent="0.25">
      <c r="A4600" s="21">
        <v>1999</v>
      </c>
      <c r="B4600" s="2" t="s">
        <v>86</v>
      </c>
      <c r="C4600" s="2" t="s">
        <v>70</v>
      </c>
      <c r="D4600" s="2">
        <v>234</v>
      </c>
    </row>
    <row r="4601" spans="1:4" ht="15.75" x14ac:dyDescent="0.25">
      <c r="A4601" s="21">
        <v>1999</v>
      </c>
      <c r="B4601" s="2" t="s">
        <v>86</v>
      </c>
      <c r="C4601" s="2" t="s">
        <v>71</v>
      </c>
      <c r="D4601" s="2">
        <v>470</v>
      </c>
    </row>
    <row r="4602" spans="1:4" ht="15.75" x14ac:dyDescent="0.25">
      <c r="A4602" s="21">
        <v>1999</v>
      </c>
      <c r="B4602" s="2" t="s">
        <v>86</v>
      </c>
      <c r="C4602" s="2" t="s">
        <v>72</v>
      </c>
      <c r="D4602" s="2">
        <v>1042</v>
      </c>
    </row>
    <row r="4603" spans="1:4" ht="15.75" x14ac:dyDescent="0.25">
      <c r="A4603" s="21">
        <v>1999</v>
      </c>
      <c r="B4603" s="2" t="s">
        <v>86</v>
      </c>
      <c r="C4603" s="2" t="s">
        <v>73</v>
      </c>
      <c r="D4603" s="2">
        <v>234</v>
      </c>
    </row>
    <row r="4604" spans="1:4" ht="15.75" x14ac:dyDescent="0.25">
      <c r="A4604" s="21">
        <v>1999</v>
      </c>
      <c r="B4604" s="2" t="s">
        <v>86</v>
      </c>
      <c r="C4604" s="2" t="s">
        <v>74</v>
      </c>
      <c r="D4604" s="2">
        <v>584</v>
      </c>
    </row>
    <row r="4605" spans="1:4" ht="15.75" x14ac:dyDescent="0.25">
      <c r="A4605" s="21">
        <v>1999</v>
      </c>
      <c r="B4605" s="2" t="s">
        <v>86</v>
      </c>
      <c r="C4605" s="2" t="s">
        <v>75</v>
      </c>
      <c r="D4605" s="2">
        <v>672</v>
      </c>
    </row>
    <row r="4606" spans="1:4" ht="15.75" x14ac:dyDescent="0.25">
      <c r="A4606" s="21">
        <v>1999</v>
      </c>
      <c r="B4606" s="2" t="s">
        <v>86</v>
      </c>
      <c r="C4606" s="2" t="s">
        <v>76</v>
      </c>
      <c r="D4606" s="2">
        <v>9</v>
      </c>
    </row>
    <row r="4607" spans="1:4" ht="15.75" x14ac:dyDescent="0.25">
      <c r="A4607" s="21">
        <v>1999</v>
      </c>
      <c r="B4607" s="2" t="s">
        <v>86</v>
      </c>
      <c r="C4607" s="2" t="s">
        <v>22</v>
      </c>
      <c r="D4607" s="2">
        <v>4401</v>
      </c>
    </row>
    <row r="4608" spans="1:4" ht="15.75" x14ac:dyDescent="0.25">
      <c r="A4608" s="21">
        <v>1999</v>
      </c>
      <c r="B4608" s="2" t="s">
        <v>86</v>
      </c>
      <c r="C4608" s="2" t="s">
        <v>77</v>
      </c>
      <c r="D4608" s="2">
        <v>14</v>
      </c>
    </row>
    <row r="4609" spans="1:4" ht="15.75" x14ac:dyDescent="0.25">
      <c r="A4609" s="21">
        <v>1999</v>
      </c>
      <c r="B4609" s="2" t="s">
        <v>86</v>
      </c>
      <c r="C4609" s="2" t="s">
        <v>78</v>
      </c>
      <c r="D4609" s="2">
        <v>313</v>
      </c>
    </row>
    <row r="4610" spans="1:4" ht="15.75" x14ac:dyDescent="0.25">
      <c r="A4610" s="21">
        <v>1999</v>
      </c>
      <c r="B4610" s="2" t="s">
        <v>86</v>
      </c>
      <c r="C4610" s="2" t="s">
        <v>79</v>
      </c>
      <c r="D4610" s="2">
        <v>20</v>
      </c>
    </row>
    <row r="4611" spans="1:4" ht="15.75" x14ac:dyDescent="0.25">
      <c r="A4611" s="21">
        <v>1999</v>
      </c>
      <c r="B4611" s="2" t="s">
        <v>87</v>
      </c>
      <c r="C4611" s="2" t="s">
        <v>66</v>
      </c>
      <c r="D4611" s="2">
        <v>305</v>
      </c>
    </row>
    <row r="4612" spans="1:4" ht="15.75" x14ac:dyDescent="0.25">
      <c r="A4612" s="21">
        <v>1999</v>
      </c>
      <c r="B4612" s="2" t="s">
        <v>87</v>
      </c>
      <c r="C4612" s="2" t="s">
        <v>67</v>
      </c>
      <c r="D4612" s="2">
        <v>90</v>
      </c>
    </row>
    <row r="4613" spans="1:4" ht="15.75" x14ac:dyDescent="0.25">
      <c r="A4613" s="21">
        <v>1999</v>
      </c>
      <c r="B4613" s="2" t="s">
        <v>87</v>
      </c>
      <c r="C4613" s="2" t="s">
        <v>68</v>
      </c>
      <c r="D4613" s="2">
        <v>110</v>
      </c>
    </row>
    <row r="4614" spans="1:4" ht="15.75" x14ac:dyDescent="0.25">
      <c r="A4614" s="21">
        <v>1999</v>
      </c>
      <c r="B4614" s="2" t="s">
        <v>87</v>
      </c>
      <c r="C4614" s="2" t="s">
        <v>69</v>
      </c>
      <c r="D4614" s="2">
        <v>285</v>
      </c>
    </row>
    <row r="4615" spans="1:4" ht="15.75" x14ac:dyDescent="0.25">
      <c r="A4615" s="21">
        <v>1999</v>
      </c>
      <c r="B4615" s="2" t="s">
        <v>87</v>
      </c>
      <c r="C4615" s="2" t="s">
        <v>70</v>
      </c>
      <c r="D4615" s="2">
        <v>244</v>
      </c>
    </row>
    <row r="4616" spans="1:4" ht="15.75" x14ac:dyDescent="0.25">
      <c r="A4616" s="21">
        <v>1999</v>
      </c>
      <c r="B4616" s="2" t="s">
        <v>87</v>
      </c>
      <c r="C4616" s="2" t="s">
        <v>71</v>
      </c>
      <c r="D4616" s="2">
        <v>434</v>
      </c>
    </row>
    <row r="4617" spans="1:4" ht="15.75" x14ac:dyDescent="0.25">
      <c r="A4617" s="21">
        <v>1999</v>
      </c>
      <c r="B4617" s="2" t="s">
        <v>87</v>
      </c>
      <c r="C4617" s="2" t="s">
        <v>72</v>
      </c>
      <c r="D4617" s="2">
        <v>1047</v>
      </c>
    </row>
    <row r="4618" spans="1:4" ht="15.75" x14ac:dyDescent="0.25">
      <c r="A4618" s="21">
        <v>1999</v>
      </c>
      <c r="B4618" s="2" t="s">
        <v>87</v>
      </c>
      <c r="C4618" s="2" t="s">
        <v>73</v>
      </c>
      <c r="D4618" s="2">
        <v>203</v>
      </c>
    </row>
    <row r="4619" spans="1:4" ht="15.75" x14ac:dyDescent="0.25">
      <c r="A4619" s="21">
        <v>1999</v>
      </c>
      <c r="B4619" s="2" t="s">
        <v>87</v>
      </c>
      <c r="C4619" s="2" t="s">
        <v>74</v>
      </c>
      <c r="D4619" s="2">
        <v>590</v>
      </c>
    </row>
    <row r="4620" spans="1:4" ht="15.75" x14ac:dyDescent="0.25">
      <c r="A4620" s="21">
        <v>1999</v>
      </c>
      <c r="B4620" s="2" t="s">
        <v>87</v>
      </c>
      <c r="C4620" s="2" t="s">
        <v>75</v>
      </c>
      <c r="D4620" s="2">
        <v>655</v>
      </c>
    </row>
    <row r="4621" spans="1:4" ht="15.75" x14ac:dyDescent="0.25">
      <c r="A4621" s="21">
        <v>1999</v>
      </c>
      <c r="B4621" s="2" t="s">
        <v>87</v>
      </c>
      <c r="C4621" s="2" t="s">
        <v>76</v>
      </c>
      <c r="D4621" s="2">
        <v>6</v>
      </c>
    </row>
    <row r="4622" spans="1:4" ht="15.75" x14ac:dyDescent="0.25">
      <c r="A4622" s="21">
        <v>1999</v>
      </c>
      <c r="B4622" s="2" t="s">
        <v>87</v>
      </c>
      <c r="C4622" s="2" t="s">
        <v>22</v>
      </c>
      <c r="D4622" s="2">
        <v>4353</v>
      </c>
    </row>
    <row r="4623" spans="1:4" ht="15.75" x14ac:dyDescent="0.25">
      <c r="A4623" s="21">
        <v>1999</v>
      </c>
      <c r="B4623" s="2" t="s">
        <v>87</v>
      </c>
      <c r="C4623" s="2" t="s">
        <v>77</v>
      </c>
      <c r="D4623" s="2">
        <v>29</v>
      </c>
    </row>
    <row r="4624" spans="1:4" ht="15.75" x14ac:dyDescent="0.25">
      <c r="A4624" s="21">
        <v>1999</v>
      </c>
      <c r="B4624" s="2" t="s">
        <v>87</v>
      </c>
      <c r="C4624" s="2" t="s">
        <v>78</v>
      </c>
      <c r="D4624" s="2">
        <v>325</v>
      </c>
    </row>
    <row r="4625" spans="1:4" ht="15.75" x14ac:dyDescent="0.25">
      <c r="A4625" s="21">
        <v>1999</v>
      </c>
      <c r="B4625" s="2" t="s">
        <v>87</v>
      </c>
      <c r="C4625" s="2" t="s">
        <v>79</v>
      </c>
      <c r="D4625" s="2">
        <v>30</v>
      </c>
    </row>
    <row r="4626" spans="1:4" ht="15.75" x14ac:dyDescent="0.25">
      <c r="A4626" s="21">
        <v>1999</v>
      </c>
      <c r="B4626" s="2" t="s">
        <v>88</v>
      </c>
      <c r="C4626" s="2" t="s">
        <v>66</v>
      </c>
      <c r="D4626" s="2">
        <v>314</v>
      </c>
    </row>
    <row r="4627" spans="1:4" ht="15.75" x14ac:dyDescent="0.25">
      <c r="A4627" s="21">
        <v>1999</v>
      </c>
      <c r="B4627" s="2" t="s">
        <v>88</v>
      </c>
      <c r="C4627" s="2" t="s">
        <v>67</v>
      </c>
      <c r="D4627" s="2">
        <v>96</v>
      </c>
    </row>
    <row r="4628" spans="1:4" ht="15.75" x14ac:dyDescent="0.25">
      <c r="A4628" s="21">
        <v>1999</v>
      </c>
      <c r="B4628" s="2" t="s">
        <v>88</v>
      </c>
      <c r="C4628" s="2" t="s">
        <v>68</v>
      </c>
      <c r="D4628" s="2">
        <v>105</v>
      </c>
    </row>
    <row r="4629" spans="1:4" ht="15.75" x14ac:dyDescent="0.25">
      <c r="A4629" s="21">
        <v>1999</v>
      </c>
      <c r="B4629" s="2" t="s">
        <v>88</v>
      </c>
      <c r="C4629" s="2" t="s">
        <v>69</v>
      </c>
      <c r="D4629" s="2">
        <v>289</v>
      </c>
    </row>
    <row r="4630" spans="1:4" ht="15.75" x14ac:dyDescent="0.25">
      <c r="A4630" s="21">
        <v>1999</v>
      </c>
      <c r="B4630" s="2" t="s">
        <v>88</v>
      </c>
      <c r="C4630" s="2" t="s">
        <v>70</v>
      </c>
      <c r="D4630" s="2">
        <v>256</v>
      </c>
    </row>
    <row r="4631" spans="1:4" ht="15.75" x14ac:dyDescent="0.25">
      <c r="A4631" s="21">
        <v>1999</v>
      </c>
      <c r="B4631" s="2" t="s">
        <v>88</v>
      </c>
      <c r="C4631" s="2" t="s">
        <v>71</v>
      </c>
      <c r="D4631" s="2">
        <v>476</v>
      </c>
    </row>
    <row r="4632" spans="1:4" ht="15.75" x14ac:dyDescent="0.25">
      <c r="A4632" s="21">
        <v>1999</v>
      </c>
      <c r="B4632" s="2" t="s">
        <v>88</v>
      </c>
      <c r="C4632" s="2" t="s">
        <v>72</v>
      </c>
      <c r="D4632" s="2">
        <v>1081</v>
      </c>
    </row>
    <row r="4633" spans="1:4" ht="15.75" x14ac:dyDescent="0.25">
      <c r="A4633" s="21">
        <v>1999</v>
      </c>
      <c r="B4633" s="2" t="s">
        <v>88</v>
      </c>
      <c r="C4633" s="2" t="s">
        <v>73</v>
      </c>
      <c r="D4633" s="2">
        <v>251</v>
      </c>
    </row>
    <row r="4634" spans="1:4" ht="15.75" x14ac:dyDescent="0.25">
      <c r="A4634" s="21">
        <v>1999</v>
      </c>
      <c r="B4634" s="2" t="s">
        <v>88</v>
      </c>
      <c r="C4634" s="2" t="s">
        <v>74</v>
      </c>
      <c r="D4634" s="2">
        <v>609</v>
      </c>
    </row>
    <row r="4635" spans="1:4" ht="15.75" x14ac:dyDescent="0.25">
      <c r="A4635" s="21">
        <v>1999</v>
      </c>
      <c r="B4635" s="2" t="s">
        <v>88</v>
      </c>
      <c r="C4635" s="2" t="s">
        <v>75</v>
      </c>
      <c r="D4635" s="2">
        <v>742</v>
      </c>
    </row>
    <row r="4636" spans="1:4" ht="15.75" x14ac:dyDescent="0.25">
      <c r="A4636" s="21">
        <v>1999</v>
      </c>
      <c r="B4636" s="2" t="s">
        <v>88</v>
      </c>
      <c r="C4636" s="2" t="s">
        <v>76</v>
      </c>
      <c r="D4636" s="2">
        <v>15</v>
      </c>
    </row>
    <row r="4637" spans="1:4" ht="15.75" x14ac:dyDescent="0.25">
      <c r="A4637" s="21">
        <v>1999</v>
      </c>
      <c r="B4637" s="2" t="s">
        <v>88</v>
      </c>
      <c r="C4637" s="2" t="s">
        <v>22</v>
      </c>
      <c r="D4637" s="2">
        <v>4580</v>
      </c>
    </row>
    <row r="4638" spans="1:4" ht="15.75" x14ac:dyDescent="0.25">
      <c r="A4638" s="21">
        <v>1999</v>
      </c>
      <c r="B4638" s="2" t="s">
        <v>88</v>
      </c>
      <c r="C4638" s="2" t="s">
        <v>77</v>
      </c>
      <c r="D4638" s="2">
        <v>24</v>
      </c>
    </row>
    <row r="4639" spans="1:4" ht="15.75" x14ac:dyDescent="0.25">
      <c r="A4639" s="21">
        <v>1999</v>
      </c>
      <c r="B4639" s="2" t="s">
        <v>88</v>
      </c>
      <c r="C4639" s="2" t="s">
        <v>78</v>
      </c>
      <c r="D4639" s="2">
        <v>312</v>
      </c>
    </row>
    <row r="4640" spans="1:4" ht="15.75" x14ac:dyDescent="0.25">
      <c r="A4640" s="21">
        <v>1999</v>
      </c>
      <c r="B4640" s="2" t="s">
        <v>88</v>
      </c>
      <c r="C4640" s="2" t="s">
        <v>79</v>
      </c>
      <c r="D4640" s="2">
        <v>10</v>
      </c>
    </row>
    <row r="4641" spans="1:4" ht="15.75" x14ac:dyDescent="0.25">
      <c r="A4641" s="21">
        <v>1999</v>
      </c>
      <c r="B4641" s="2" t="s">
        <v>89</v>
      </c>
      <c r="C4641" s="2" t="s">
        <v>66</v>
      </c>
      <c r="D4641" s="2">
        <v>334</v>
      </c>
    </row>
    <row r="4642" spans="1:4" ht="15.75" x14ac:dyDescent="0.25">
      <c r="A4642" s="21">
        <v>1999</v>
      </c>
      <c r="B4642" s="2" t="s">
        <v>89</v>
      </c>
      <c r="C4642" s="2" t="s">
        <v>67</v>
      </c>
      <c r="D4642" s="2">
        <v>91</v>
      </c>
    </row>
    <row r="4643" spans="1:4" ht="15.75" x14ac:dyDescent="0.25">
      <c r="A4643" s="21">
        <v>1999</v>
      </c>
      <c r="B4643" s="2" t="s">
        <v>89</v>
      </c>
      <c r="C4643" s="2" t="s">
        <v>68</v>
      </c>
      <c r="D4643" s="2">
        <v>110</v>
      </c>
    </row>
    <row r="4644" spans="1:4" ht="15.75" x14ac:dyDescent="0.25">
      <c r="A4644" s="21">
        <v>1999</v>
      </c>
      <c r="B4644" s="2" t="s">
        <v>89</v>
      </c>
      <c r="C4644" s="2" t="s">
        <v>69</v>
      </c>
      <c r="D4644" s="2">
        <v>339</v>
      </c>
    </row>
    <row r="4645" spans="1:4" ht="15.75" x14ac:dyDescent="0.25">
      <c r="A4645" s="21">
        <v>1999</v>
      </c>
      <c r="B4645" s="2" t="s">
        <v>89</v>
      </c>
      <c r="C4645" s="2" t="s">
        <v>70</v>
      </c>
      <c r="D4645" s="2">
        <v>266</v>
      </c>
    </row>
    <row r="4646" spans="1:4" ht="15.75" x14ac:dyDescent="0.25">
      <c r="A4646" s="21">
        <v>1999</v>
      </c>
      <c r="B4646" s="2" t="s">
        <v>89</v>
      </c>
      <c r="C4646" s="2" t="s">
        <v>71</v>
      </c>
      <c r="D4646" s="2">
        <v>490</v>
      </c>
    </row>
    <row r="4647" spans="1:4" ht="15.75" x14ac:dyDescent="0.25">
      <c r="A4647" s="21">
        <v>1999</v>
      </c>
      <c r="B4647" s="2" t="s">
        <v>89</v>
      </c>
      <c r="C4647" s="2" t="s">
        <v>72</v>
      </c>
      <c r="D4647" s="2">
        <v>1082</v>
      </c>
    </row>
    <row r="4648" spans="1:4" ht="15.75" x14ac:dyDescent="0.25">
      <c r="A4648" s="21">
        <v>1999</v>
      </c>
      <c r="B4648" s="2" t="s">
        <v>89</v>
      </c>
      <c r="C4648" s="2" t="s">
        <v>73</v>
      </c>
      <c r="D4648" s="2">
        <v>265</v>
      </c>
    </row>
    <row r="4649" spans="1:4" ht="15.75" x14ac:dyDescent="0.25">
      <c r="A4649" s="21">
        <v>1999</v>
      </c>
      <c r="B4649" s="2" t="s">
        <v>89</v>
      </c>
      <c r="C4649" s="2" t="s">
        <v>74</v>
      </c>
      <c r="D4649" s="2">
        <v>601</v>
      </c>
    </row>
    <row r="4650" spans="1:4" ht="15.75" x14ac:dyDescent="0.25">
      <c r="A4650" s="21">
        <v>1999</v>
      </c>
      <c r="B4650" s="2" t="s">
        <v>89</v>
      </c>
      <c r="C4650" s="2" t="s">
        <v>75</v>
      </c>
      <c r="D4650" s="2">
        <v>743</v>
      </c>
    </row>
    <row r="4651" spans="1:4" ht="15.75" x14ac:dyDescent="0.25">
      <c r="A4651" s="21">
        <v>1999</v>
      </c>
      <c r="B4651" s="2" t="s">
        <v>89</v>
      </c>
      <c r="C4651" s="2" t="s">
        <v>76</v>
      </c>
      <c r="D4651" s="2">
        <v>14</v>
      </c>
    </row>
    <row r="4652" spans="1:4" ht="15.75" x14ac:dyDescent="0.25">
      <c r="A4652" s="21">
        <v>1999</v>
      </c>
      <c r="B4652" s="2" t="s">
        <v>89</v>
      </c>
      <c r="C4652" s="2" t="s">
        <v>22</v>
      </c>
      <c r="D4652" s="2">
        <v>4713</v>
      </c>
    </row>
    <row r="4653" spans="1:4" ht="15.75" x14ac:dyDescent="0.25">
      <c r="A4653" s="21">
        <v>1999</v>
      </c>
      <c r="B4653" s="2" t="s">
        <v>89</v>
      </c>
      <c r="C4653" s="2" t="s">
        <v>77</v>
      </c>
      <c r="D4653" s="2">
        <v>27</v>
      </c>
    </row>
    <row r="4654" spans="1:4" ht="15.75" x14ac:dyDescent="0.25">
      <c r="A4654" s="21">
        <v>1999</v>
      </c>
      <c r="B4654" s="2" t="s">
        <v>89</v>
      </c>
      <c r="C4654" s="2" t="s">
        <v>78</v>
      </c>
      <c r="D4654" s="2">
        <v>329</v>
      </c>
    </row>
    <row r="4655" spans="1:4" ht="15.75" x14ac:dyDescent="0.25">
      <c r="A4655" s="21">
        <v>1999</v>
      </c>
      <c r="B4655" s="2" t="s">
        <v>89</v>
      </c>
      <c r="C4655" s="2" t="s">
        <v>79</v>
      </c>
      <c r="D4655" s="2">
        <v>22</v>
      </c>
    </row>
    <row r="4656" spans="1:4" ht="15.75" x14ac:dyDescent="0.25">
      <c r="A4656" s="21">
        <v>1999</v>
      </c>
      <c r="B4656" s="2" t="s">
        <v>90</v>
      </c>
      <c r="C4656" s="2" t="s">
        <v>66</v>
      </c>
      <c r="D4656" s="2">
        <v>321</v>
      </c>
    </row>
    <row r="4657" spans="1:4" ht="15.75" x14ac:dyDescent="0.25">
      <c r="A4657" s="21">
        <v>1999</v>
      </c>
      <c r="B4657" s="2" t="s">
        <v>90</v>
      </c>
      <c r="C4657" s="2" t="s">
        <v>67</v>
      </c>
      <c r="D4657" s="2">
        <v>77</v>
      </c>
    </row>
    <row r="4658" spans="1:4" ht="15.75" x14ac:dyDescent="0.25">
      <c r="A4658" s="21">
        <v>1999</v>
      </c>
      <c r="B4658" s="2" t="s">
        <v>90</v>
      </c>
      <c r="C4658" s="2" t="s">
        <v>68</v>
      </c>
      <c r="D4658" s="2">
        <v>113</v>
      </c>
    </row>
    <row r="4659" spans="1:4" ht="15.75" x14ac:dyDescent="0.25">
      <c r="A4659" s="21">
        <v>1999</v>
      </c>
      <c r="B4659" s="2" t="s">
        <v>90</v>
      </c>
      <c r="C4659" s="2" t="s">
        <v>69</v>
      </c>
      <c r="D4659" s="2">
        <v>307</v>
      </c>
    </row>
    <row r="4660" spans="1:4" ht="15.75" x14ac:dyDescent="0.25">
      <c r="A4660" s="21">
        <v>1999</v>
      </c>
      <c r="B4660" s="2" t="s">
        <v>90</v>
      </c>
      <c r="C4660" s="2" t="s">
        <v>70</v>
      </c>
      <c r="D4660" s="2">
        <v>267</v>
      </c>
    </row>
    <row r="4661" spans="1:4" ht="15.75" x14ac:dyDescent="0.25">
      <c r="A4661" s="21">
        <v>1999</v>
      </c>
      <c r="B4661" s="2" t="s">
        <v>90</v>
      </c>
      <c r="C4661" s="2" t="s">
        <v>71</v>
      </c>
      <c r="D4661" s="2">
        <v>514</v>
      </c>
    </row>
    <row r="4662" spans="1:4" ht="15.75" x14ac:dyDescent="0.25">
      <c r="A4662" s="21">
        <v>1999</v>
      </c>
      <c r="B4662" s="2" t="s">
        <v>90</v>
      </c>
      <c r="C4662" s="2" t="s">
        <v>72</v>
      </c>
      <c r="D4662" s="2">
        <v>1075</v>
      </c>
    </row>
    <row r="4663" spans="1:4" ht="15.75" x14ac:dyDescent="0.25">
      <c r="A4663" s="21">
        <v>1999</v>
      </c>
      <c r="B4663" s="2" t="s">
        <v>90</v>
      </c>
      <c r="C4663" s="2" t="s">
        <v>73</v>
      </c>
      <c r="D4663" s="2">
        <v>253</v>
      </c>
    </row>
    <row r="4664" spans="1:4" ht="15.75" x14ac:dyDescent="0.25">
      <c r="A4664" s="21">
        <v>1999</v>
      </c>
      <c r="B4664" s="2" t="s">
        <v>90</v>
      </c>
      <c r="C4664" s="2" t="s">
        <v>74</v>
      </c>
      <c r="D4664" s="2">
        <v>625</v>
      </c>
    </row>
    <row r="4665" spans="1:4" ht="15.75" x14ac:dyDescent="0.25">
      <c r="A4665" s="21">
        <v>1999</v>
      </c>
      <c r="B4665" s="2" t="s">
        <v>90</v>
      </c>
      <c r="C4665" s="2" t="s">
        <v>75</v>
      </c>
      <c r="D4665" s="2">
        <v>756</v>
      </c>
    </row>
    <row r="4666" spans="1:4" ht="15.75" x14ac:dyDescent="0.25">
      <c r="A4666" s="21">
        <v>1999</v>
      </c>
      <c r="B4666" s="2" t="s">
        <v>90</v>
      </c>
      <c r="C4666" s="2" t="s">
        <v>76</v>
      </c>
      <c r="D4666" s="2">
        <v>18</v>
      </c>
    </row>
    <row r="4667" spans="1:4" ht="15.75" x14ac:dyDescent="0.25">
      <c r="A4667" s="21">
        <v>1999</v>
      </c>
      <c r="B4667" s="2" t="s">
        <v>90</v>
      </c>
      <c r="C4667" s="2" t="s">
        <v>22</v>
      </c>
      <c r="D4667" s="2">
        <v>4740</v>
      </c>
    </row>
    <row r="4668" spans="1:4" ht="15.75" x14ac:dyDescent="0.25">
      <c r="A4668" s="21">
        <v>1999</v>
      </c>
      <c r="B4668" s="2" t="s">
        <v>90</v>
      </c>
      <c r="C4668" s="2" t="s">
        <v>77</v>
      </c>
      <c r="D4668" s="2">
        <v>27</v>
      </c>
    </row>
    <row r="4669" spans="1:4" ht="15.75" x14ac:dyDescent="0.25">
      <c r="A4669" s="21">
        <v>1999</v>
      </c>
      <c r="B4669" s="2" t="s">
        <v>90</v>
      </c>
      <c r="C4669" s="2" t="s">
        <v>78</v>
      </c>
      <c r="D4669" s="2">
        <v>361</v>
      </c>
    </row>
    <row r="4670" spans="1:4" ht="15.75" x14ac:dyDescent="0.25">
      <c r="A4670" s="21">
        <v>1999</v>
      </c>
      <c r="B4670" s="2" t="s">
        <v>90</v>
      </c>
      <c r="C4670" s="2" t="s">
        <v>79</v>
      </c>
      <c r="D4670" s="2">
        <v>26</v>
      </c>
    </row>
    <row r="4671" spans="1:4" ht="15.75" x14ac:dyDescent="0.25">
      <c r="A4671" s="21">
        <v>1999</v>
      </c>
      <c r="B4671" s="2" t="s">
        <v>91</v>
      </c>
      <c r="C4671" s="2" t="s">
        <v>66</v>
      </c>
      <c r="D4671" s="2">
        <v>312</v>
      </c>
    </row>
    <row r="4672" spans="1:4" ht="15.75" x14ac:dyDescent="0.25">
      <c r="A4672" s="21">
        <v>1999</v>
      </c>
      <c r="B4672" s="2" t="s">
        <v>91</v>
      </c>
      <c r="C4672" s="2" t="s">
        <v>67</v>
      </c>
      <c r="D4672" s="2">
        <v>78</v>
      </c>
    </row>
    <row r="4673" spans="1:4" ht="15.75" x14ac:dyDescent="0.25">
      <c r="A4673" s="21">
        <v>1999</v>
      </c>
      <c r="B4673" s="2" t="s">
        <v>91</v>
      </c>
      <c r="C4673" s="2" t="s">
        <v>68</v>
      </c>
      <c r="D4673" s="2">
        <v>124</v>
      </c>
    </row>
    <row r="4674" spans="1:4" ht="15.75" x14ac:dyDescent="0.25">
      <c r="A4674" s="21">
        <v>1999</v>
      </c>
      <c r="B4674" s="2" t="s">
        <v>91</v>
      </c>
      <c r="C4674" s="2" t="s">
        <v>69</v>
      </c>
      <c r="D4674" s="2">
        <v>318</v>
      </c>
    </row>
    <row r="4675" spans="1:4" ht="15.75" x14ac:dyDescent="0.25">
      <c r="A4675" s="21">
        <v>1999</v>
      </c>
      <c r="B4675" s="2" t="s">
        <v>91</v>
      </c>
      <c r="C4675" s="2" t="s">
        <v>70</v>
      </c>
      <c r="D4675" s="2">
        <v>254</v>
      </c>
    </row>
    <row r="4676" spans="1:4" ht="15.75" x14ac:dyDescent="0.25">
      <c r="A4676" s="21">
        <v>1999</v>
      </c>
      <c r="B4676" s="2" t="s">
        <v>91</v>
      </c>
      <c r="C4676" s="2" t="s">
        <v>71</v>
      </c>
      <c r="D4676" s="2">
        <v>504</v>
      </c>
    </row>
    <row r="4677" spans="1:4" ht="15.75" x14ac:dyDescent="0.25">
      <c r="A4677" s="21">
        <v>1999</v>
      </c>
      <c r="B4677" s="2" t="s">
        <v>91</v>
      </c>
      <c r="C4677" s="2" t="s">
        <v>72</v>
      </c>
      <c r="D4677" s="2">
        <v>1116</v>
      </c>
    </row>
    <row r="4678" spans="1:4" ht="15.75" x14ac:dyDescent="0.25">
      <c r="A4678" s="21">
        <v>1999</v>
      </c>
      <c r="B4678" s="2" t="s">
        <v>91</v>
      </c>
      <c r="C4678" s="2" t="s">
        <v>73</v>
      </c>
      <c r="D4678" s="2">
        <v>270</v>
      </c>
    </row>
    <row r="4679" spans="1:4" ht="15.75" x14ac:dyDescent="0.25">
      <c r="A4679" s="21">
        <v>1999</v>
      </c>
      <c r="B4679" s="2" t="s">
        <v>91</v>
      </c>
      <c r="C4679" s="2" t="s">
        <v>74</v>
      </c>
      <c r="D4679" s="2">
        <v>606</v>
      </c>
    </row>
    <row r="4680" spans="1:4" ht="15.75" x14ac:dyDescent="0.25">
      <c r="A4680" s="21">
        <v>1999</v>
      </c>
      <c r="B4680" s="2" t="s">
        <v>91</v>
      </c>
      <c r="C4680" s="2" t="s">
        <v>75</v>
      </c>
      <c r="D4680" s="2">
        <v>704</v>
      </c>
    </row>
    <row r="4681" spans="1:4" ht="15.75" x14ac:dyDescent="0.25">
      <c r="A4681" s="21">
        <v>1999</v>
      </c>
      <c r="B4681" s="2" t="s">
        <v>91</v>
      </c>
      <c r="C4681" s="2" t="s">
        <v>76</v>
      </c>
      <c r="D4681" s="2">
        <v>19</v>
      </c>
    </row>
    <row r="4682" spans="1:4" ht="15.75" x14ac:dyDescent="0.25">
      <c r="A4682" s="21">
        <v>1999</v>
      </c>
      <c r="B4682" s="2" t="s">
        <v>91</v>
      </c>
      <c r="C4682" s="2" t="s">
        <v>22</v>
      </c>
      <c r="D4682" s="2">
        <v>4709</v>
      </c>
    </row>
    <row r="4683" spans="1:4" ht="15.75" x14ac:dyDescent="0.25">
      <c r="A4683" s="21">
        <v>1999</v>
      </c>
      <c r="B4683" s="2" t="s">
        <v>91</v>
      </c>
      <c r="C4683" s="2" t="s">
        <v>77</v>
      </c>
      <c r="D4683" s="2">
        <v>36</v>
      </c>
    </row>
    <row r="4684" spans="1:4" ht="15.75" x14ac:dyDescent="0.25">
      <c r="A4684" s="21">
        <v>1999</v>
      </c>
      <c r="B4684" s="2" t="s">
        <v>91</v>
      </c>
      <c r="C4684" s="2" t="s">
        <v>78</v>
      </c>
      <c r="D4684" s="2">
        <v>352</v>
      </c>
    </row>
    <row r="4685" spans="1:4" ht="15.75" x14ac:dyDescent="0.25">
      <c r="A4685" s="21">
        <v>1999</v>
      </c>
      <c r="B4685" s="2" t="s">
        <v>91</v>
      </c>
      <c r="C4685" s="2" t="s">
        <v>79</v>
      </c>
      <c r="D4685" s="2">
        <v>16</v>
      </c>
    </row>
    <row r="4686" spans="1:4" ht="15.75" x14ac:dyDescent="0.25">
      <c r="A4686" s="21">
        <v>1999</v>
      </c>
      <c r="B4686" s="2" t="s">
        <v>80</v>
      </c>
      <c r="C4686" s="2" t="s">
        <v>66</v>
      </c>
      <c r="D4686" s="2">
        <v>311</v>
      </c>
    </row>
    <row r="4687" spans="1:4" ht="15.75" x14ac:dyDescent="0.25">
      <c r="A4687" s="21">
        <v>1999</v>
      </c>
      <c r="B4687" s="2" t="s">
        <v>80</v>
      </c>
      <c r="C4687" s="2" t="s">
        <v>67</v>
      </c>
      <c r="D4687" s="2">
        <v>98</v>
      </c>
    </row>
    <row r="4688" spans="1:4" ht="15.75" x14ac:dyDescent="0.25">
      <c r="A4688" s="21">
        <v>1999</v>
      </c>
      <c r="B4688" s="2" t="s">
        <v>80</v>
      </c>
      <c r="C4688" s="2" t="s">
        <v>68</v>
      </c>
      <c r="D4688" s="2">
        <v>125</v>
      </c>
    </row>
    <row r="4689" spans="1:4" ht="15.75" x14ac:dyDescent="0.25">
      <c r="A4689" s="21">
        <v>1999</v>
      </c>
      <c r="B4689" s="2" t="s">
        <v>80</v>
      </c>
      <c r="C4689" s="2" t="s">
        <v>69</v>
      </c>
      <c r="D4689" s="2">
        <v>321</v>
      </c>
    </row>
    <row r="4690" spans="1:4" ht="15.75" x14ac:dyDescent="0.25">
      <c r="A4690" s="21">
        <v>1999</v>
      </c>
      <c r="B4690" s="2" t="s">
        <v>80</v>
      </c>
      <c r="C4690" s="2" t="s">
        <v>70</v>
      </c>
      <c r="D4690" s="2">
        <v>234</v>
      </c>
    </row>
    <row r="4691" spans="1:4" ht="15.75" x14ac:dyDescent="0.25">
      <c r="A4691" s="21">
        <v>1999</v>
      </c>
      <c r="B4691" s="2" t="s">
        <v>80</v>
      </c>
      <c r="C4691" s="2" t="s">
        <v>71</v>
      </c>
      <c r="D4691" s="2">
        <v>518</v>
      </c>
    </row>
    <row r="4692" spans="1:4" ht="15.75" x14ac:dyDescent="0.25">
      <c r="A4692" s="21">
        <v>1999</v>
      </c>
      <c r="B4692" s="2" t="s">
        <v>80</v>
      </c>
      <c r="C4692" s="2" t="s">
        <v>72</v>
      </c>
      <c r="D4692" s="2">
        <v>1060</v>
      </c>
    </row>
    <row r="4693" spans="1:4" ht="15.75" x14ac:dyDescent="0.25">
      <c r="A4693" s="21">
        <v>1999</v>
      </c>
      <c r="B4693" s="2" t="s">
        <v>80</v>
      </c>
      <c r="C4693" s="2" t="s">
        <v>73</v>
      </c>
      <c r="D4693" s="2">
        <v>239</v>
      </c>
    </row>
    <row r="4694" spans="1:4" ht="15.75" x14ac:dyDescent="0.25">
      <c r="A4694" s="21">
        <v>1999</v>
      </c>
      <c r="B4694" s="2" t="s">
        <v>80</v>
      </c>
      <c r="C4694" s="2" t="s">
        <v>74</v>
      </c>
      <c r="D4694" s="2">
        <v>604</v>
      </c>
    </row>
    <row r="4695" spans="1:4" ht="15.75" x14ac:dyDescent="0.25">
      <c r="A4695" s="21">
        <v>1999</v>
      </c>
      <c r="B4695" s="2" t="s">
        <v>80</v>
      </c>
      <c r="C4695" s="2" t="s">
        <v>75</v>
      </c>
      <c r="D4695" s="2">
        <v>769</v>
      </c>
    </row>
    <row r="4696" spans="1:4" ht="15.75" x14ac:dyDescent="0.25">
      <c r="A4696" s="21">
        <v>1999</v>
      </c>
      <c r="B4696" s="2" t="s">
        <v>80</v>
      </c>
      <c r="C4696" s="2" t="s">
        <v>76</v>
      </c>
      <c r="D4696" s="2">
        <v>16</v>
      </c>
    </row>
    <row r="4697" spans="1:4" ht="15.75" x14ac:dyDescent="0.25">
      <c r="A4697" s="21">
        <v>1999</v>
      </c>
      <c r="B4697" s="2" t="s">
        <v>80</v>
      </c>
      <c r="C4697" s="2" t="s">
        <v>22</v>
      </c>
      <c r="D4697" s="2">
        <v>4677</v>
      </c>
    </row>
    <row r="4698" spans="1:4" ht="15.75" x14ac:dyDescent="0.25">
      <c r="A4698" s="21">
        <v>1999</v>
      </c>
      <c r="B4698" s="2" t="s">
        <v>80</v>
      </c>
      <c r="C4698" s="2" t="s">
        <v>77</v>
      </c>
      <c r="D4698" s="2">
        <v>19</v>
      </c>
    </row>
    <row r="4699" spans="1:4" ht="15.75" x14ac:dyDescent="0.25">
      <c r="A4699" s="21">
        <v>1999</v>
      </c>
      <c r="B4699" s="2" t="s">
        <v>80</v>
      </c>
      <c r="C4699" s="2" t="s">
        <v>78</v>
      </c>
      <c r="D4699" s="2">
        <v>338</v>
      </c>
    </row>
    <row r="4700" spans="1:4" ht="15.75" x14ac:dyDescent="0.25">
      <c r="A4700" s="21">
        <v>1999</v>
      </c>
      <c r="B4700" s="2" t="s">
        <v>80</v>
      </c>
      <c r="C4700" s="2" t="s">
        <v>79</v>
      </c>
      <c r="D4700" s="2">
        <v>25</v>
      </c>
    </row>
    <row r="4701" spans="1:4" ht="15.75" x14ac:dyDescent="0.25">
      <c r="A4701" s="21">
        <v>1999</v>
      </c>
      <c r="B4701" s="2" t="s">
        <v>81</v>
      </c>
      <c r="C4701" s="2" t="s">
        <v>66</v>
      </c>
      <c r="D4701" s="2">
        <v>290</v>
      </c>
    </row>
    <row r="4702" spans="1:4" ht="15.75" x14ac:dyDescent="0.25">
      <c r="A4702" s="21">
        <v>1999</v>
      </c>
      <c r="B4702" s="2" t="s">
        <v>81</v>
      </c>
      <c r="C4702" s="2" t="s">
        <v>67</v>
      </c>
      <c r="D4702" s="2">
        <v>91</v>
      </c>
    </row>
    <row r="4703" spans="1:4" ht="15.75" x14ac:dyDescent="0.25">
      <c r="A4703" s="21">
        <v>1999</v>
      </c>
      <c r="B4703" s="2" t="s">
        <v>81</v>
      </c>
      <c r="C4703" s="2" t="s">
        <v>68</v>
      </c>
      <c r="D4703" s="2">
        <v>113</v>
      </c>
    </row>
    <row r="4704" spans="1:4" ht="15.75" x14ac:dyDescent="0.25">
      <c r="A4704" s="21">
        <v>1999</v>
      </c>
      <c r="B4704" s="2" t="s">
        <v>81</v>
      </c>
      <c r="C4704" s="2" t="s">
        <v>69</v>
      </c>
      <c r="D4704" s="2">
        <v>303</v>
      </c>
    </row>
    <row r="4705" spans="1:4" ht="15.75" x14ac:dyDescent="0.25">
      <c r="A4705" s="21">
        <v>1999</v>
      </c>
      <c r="B4705" s="2" t="s">
        <v>81</v>
      </c>
      <c r="C4705" s="2" t="s">
        <v>70</v>
      </c>
      <c r="D4705" s="2">
        <v>251</v>
      </c>
    </row>
    <row r="4706" spans="1:4" ht="15.75" x14ac:dyDescent="0.25">
      <c r="A4706" s="21">
        <v>1999</v>
      </c>
      <c r="B4706" s="2" t="s">
        <v>81</v>
      </c>
      <c r="C4706" s="2" t="s">
        <v>71</v>
      </c>
      <c r="D4706" s="2">
        <v>508</v>
      </c>
    </row>
    <row r="4707" spans="1:4" ht="15.75" x14ac:dyDescent="0.25">
      <c r="A4707" s="21">
        <v>1999</v>
      </c>
      <c r="B4707" s="2" t="s">
        <v>81</v>
      </c>
      <c r="C4707" s="2" t="s">
        <v>72</v>
      </c>
      <c r="D4707" s="2">
        <v>1044</v>
      </c>
    </row>
    <row r="4708" spans="1:4" ht="15.75" x14ac:dyDescent="0.25">
      <c r="A4708" s="21">
        <v>1999</v>
      </c>
      <c r="B4708" s="2" t="s">
        <v>81</v>
      </c>
      <c r="C4708" s="2" t="s">
        <v>73</v>
      </c>
      <c r="D4708" s="2">
        <v>284</v>
      </c>
    </row>
    <row r="4709" spans="1:4" ht="15.75" x14ac:dyDescent="0.25">
      <c r="A4709" s="21">
        <v>1999</v>
      </c>
      <c r="B4709" s="2" t="s">
        <v>81</v>
      </c>
      <c r="C4709" s="2" t="s">
        <v>74</v>
      </c>
      <c r="D4709" s="2">
        <v>615</v>
      </c>
    </row>
    <row r="4710" spans="1:4" ht="15.75" x14ac:dyDescent="0.25">
      <c r="A4710" s="21">
        <v>1999</v>
      </c>
      <c r="B4710" s="2" t="s">
        <v>81</v>
      </c>
      <c r="C4710" s="2" t="s">
        <v>75</v>
      </c>
      <c r="D4710" s="2">
        <v>734</v>
      </c>
    </row>
    <row r="4711" spans="1:4" ht="15.75" x14ac:dyDescent="0.25">
      <c r="A4711" s="21">
        <v>1999</v>
      </c>
      <c r="B4711" s="2" t="s">
        <v>81</v>
      </c>
      <c r="C4711" s="2" t="s">
        <v>76</v>
      </c>
      <c r="D4711" s="2">
        <v>15</v>
      </c>
    </row>
    <row r="4712" spans="1:4" ht="15.75" x14ac:dyDescent="0.25">
      <c r="A4712" s="21">
        <v>1999</v>
      </c>
      <c r="B4712" s="2" t="s">
        <v>81</v>
      </c>
      <c r="C4712" s="2" t="s">
        <v>22</v>
      </c>
      <c r="D4712" s="2">
        <v>4649</v>
      </c>
    </row>
    <row r="4713" spans="1:4" ht="15.75" x14ac:dyDescent="0.25">
      <c r="A4713" s="21">
        <v>1999</v>
      </c>
      <c r="B4713" s="2" t="s">
        <v>81</v>
      </c>
      <c r="C4713" s="2" t="s">
        <v>77</v>
      </c>
      <c r="D4713" s="2">
        <v>22</v>
      </c>
    </row>
    <row r="4714" spans="1:4" ht="15.75" x14ac:dyDescent="0.25">
      <c r="A4714" s="21">
        <v>1999</v>
      </c>
      <c r="B4714" s="2" t="s">
        <v>81</v>
      </c>
      <c r="C4714" s="2" t="s">
        <v>78</v>
      </c>
      <c r="D4714" s="2">
        <v>357</v>
      </c>
    </row>
    <row r="4715" spans="1:4" ht="15.75" x14ac:dyDescent="0.25">
      <c r="A4715" s="21">
        <v>1999</v>
      </c>
      <c r="B4715" s="2" t="s">
        <v>81</v>
      </c>
      <c r="C4715" s="2" t="s">
        <v>79</v>
      </c>
      <c r="D4715" s="2">
        <v>22</v>
      </c>
    </row>
    <row r="4716" spans="1:4" ht="15.75" x14ac:dyDescent="0.25">
      <c r="A4716" s="21">
        <v>1999</v>
      </c>
      <c r="B4716" s="2" t="s">
        <v>82</v>
      </c>
      <c r="C4716" s="2" t="s">
        <v>66</v>
      </c>
      <c r="D4716" s="2">
        <v>341</v>
      </c>
    </row>
    <row r="4717" spans="1:4" ht="15.75" x14ac:dyDescent="0.25">
      <c r="A4717" s="21">
        <v>1999</v>
      </c>
      <c r="B4717" s="2" t="s">
        <v>82</v>
      </c>
      <c r="C4717" s="2" t="s">
        <v>67</v>
      </c>
      <c r="D4717" s="2">
        <v>103</v>
      </c>
    </row>
    <row r="4718" spans="1:4" ht="15.75" x14ac:dyDescent="0.25">
      <c r="A4718" s="21">
        <v>1999</v>
      </c>
      <c r="B4718" s="2" t="s">
        <v>82</v>
      </c>
      <c r="C4718" s="2" t="s">
        <v>68</v>
      </c>
      <c r="D4718" s="2">
        <v>128</v>
      </c>
    </row>
    <row r="4719" spans="1:4" ht="15.75" x14ac:dyDescent="0.25">
      <c r="A4719" s="21">
        <v>1999</v>
      </c>
      <c r="B4719" s="2" t="s">
        <v>82</v>
      </c>
      <c r="C4719" s="2" t="s">
        <v>69</v>
      </c>
      <c r="D4719" s="2">
        <v>331</v>
      </c>
    </row>
    <row r="4720" spans="1:4" ht="15.75" x14ac:dyDescent="0.25">
      <c r="A4720" s="21">
        <v>1999</v>
      </c>
      <c r="B4720" s="2" t="s">
        <v>82</v>
      </c>
      <c r="C4720" s="2" t="s">
        <v>70</v>
      </c>
      <c r="D4720" s="2">
        <v>250</v>
      </c>
    </row>
    <row r="4721" spans="1:4" ht="15.75" x14ac:dyDescent="0.25">
      <c r="A4721" s="21">
        <v>1999</v>
      </c>
      <c r="B4721" s="2" t="s">
        <v>82</v>
      </c>
      <c r="C4721" s="2" t="s">
        <v>71</v>
      </c>
      <c r="D4721" s="2">
        <v>491</v>
      </c>
    </row>
    <row r="4722" spans="1:4" ht="15.75" x14ac:dyDescent="0.25">
      <c r="A4722" s="21">
        <v>1999</v>
      </c>
      <c r="B4722" s="2" t="s">
        <v>82</v>
      </c>
      <c r="C4722" s="2" t="s">
        <v>72</v>
      </c>
      <c r="D4722" s="2">
        <v>1072</v>
      </c>
    </row>
    <row r="4723" spans="1:4" ht="15.75" x14ac:dyDescent="0.25">
      <c r="A4723" s="21">
        <v>1999</v>
      </c>
      <c r="B4723" s="2" t="s">
        <v>82</v>
      </c>
      <c r="C4723" s="2" t="s">
        <v>73</v>
      </c>
      <c r="D4723" s="2">
        <v>260</v>
      </c>
    </row>
    <row r="4724" spans="1:4" ht="15.75" x14ac:dyDescent="0.25">
      <c r="A4724" s="21">
        <v>1999</v>
      </c>
      <c r="B4724" s="2" t="s">
        <v>82</v>
      </c>
      <c r="C4724" s="2" t="s">
        <v>74</v>
      </c>
      <c r="D4724" s="2">
        <v>590</v>
      </c>
    </row>
    <row r="4725" spans="1:4" ht="15.75" x14ac:dyDescent="0.25">
      <c r="A4725" s="21">
        <v>1999</v>
      </c>
      <c r="B4725" s="2" t="s">
        <v>82</v>
      </c>
      <c r="C4725" s="2" t="s">
        <v>75</v>
      </c>
      <c r="D4725" s="2">
        <v>684</v>
      </c>
    </row>
    <row r="4726" spans="1:4" ht="15.75" x14ac:dyDescent="0.25">
      <c r="A4726" s="21">
        <v>1999</v>
      </c>
      <c r="B4726" s="2" t="s">
        <v>82</v>
      </c>
      <c r="C4726" s="2" t="s">
        <v>76</v>
      </c>
      <c r="D4726" s="2">
        <v>21</v>
      </c>
    </row>
    <row r="4727" spans="1:4" ht="15.75" x14ac:dyDescent="0.25">
      <c r="A4727" s="21">
        <v>1999</v>
      </c>
      <c r="B4727" s="2" t="s">
        <v>82</v>
      </c>
      <c r="C4727" s="2" t="s">
        <v>22</v>
      </c>
      <c r="D4727" s="2">
        <v>4647</v>
      </c>
    </row>
    <row r="4728" spans="1:4" ht="15.75" x14ac:dyDescent="0.25">
      <c r="A4728" s="21">
        <v>1999</v>
      </c>
      <c r="B4728" s="2" t="s">
        <v>82</v>
      </c>
      <c r="C4728" s="2" t="s">
        <v>77</v>
      </c>
      <c r="D4728" s="2">
        <v>29</v>
      </c>
    </row>
    <row r="4729" spans="1:4" ht="15.75" x14ac:dyDescent="0.25">
      <c r="A4729" s="21">
        <v>1999</v>
      </c>
      <c r="B4729" s="2" t="s">
        <v>82</v>
      </c>
      <c r="C4729" s="2" t="s">
        <v>78</v>
      </c>
      <c r="D4729" s="2">
        <v>322</v>
      </c>
    </row>
    <row r="4730" spans="1:4" ht="15.75" x14ac:dyDescent="0.25">
      <c r="A4730" s="21">
        <v>1999</v>
      </c>
      <c r="B4730" s="2" t="s">
        <v>82</v>
      </c>
      <c r="C4730" s="2" t="s">
        <v>79</v>
      </c>
      <c r="D4730" s="2">
        <v>25</v>
      </c>
    </row>
    <row r="4731" spans="1:4" ht="15.75" x14ac:dyDescent="0.25">
      <c r="A4731" s="21">
        <v>1999</v>
      </c>
      <c r="B4731" s="2" t="s">
        <v>83</v>
      </c>
      <c r="C4731" s="2" t="s">
        <v>66</v>
      </c>
      <c r="D4731" s="2">
        <v>301</v>
      </c>
    </row>
    <row r="4732" spans="1:4" ht="15.75" x14ac:dyDescent="0.25">
      <c r="A4732" s="21">
        <v>1999</v>
      </c>
      <c r="B4732" s="2" t="s">
        <v>83</v>
      </c>
      <c r="C4732" s="2" t="s">
        <v>67</v>
      </c>
      <c r="D4732" s="2">
        <v>85</v>
      </c>
    </row>
    <row r="4733" spans="1:4" ht="15.75" x14ac:dyDescent="0.25">
      <c r="A4733" s="21">
        <v>1999</v>
      </c>
      <c r="B4733" s="2" t="s">
        <v>83</v>
      </c>
      <c r="C4733" s="2" t="s">
        <v>68</v>
      </c>
      <c r="D4733" s="2">
        <v>139</v>
      </c>
    </row>
    <row r="4734" spans="1:4" ht="15.75" x14ac:dyDescent="0.25">
      <c r="A4734" s="21">
        <v>1999</v>
      </c>
      <c r="B4734" s="2" t="s">
        <v>83</v>
      </c>
      <c r="C4734" s="2" t="s">
        <v>69</v>
      </c>
      <c r="D4734" s="2">
        <v>291</v>
      </c>
    </row>
    <row r="4735" spans="1:4" ht="15.75" x14ac:dyDescent="0.25">
      <c r="A4735" s="21">
        <v>1999</v>
      </c>
      <c r="B4735" s="2" t="s">
        <v>83</v>
      </c>
      <c r="C4735" s="2" t="s">
        <v>70</v>
      </c>
      <c r="D4735" s="2">
        <v>274</v>
      </c>
    </row>
    <row r="4736" spans="1:4" ht="15.75" x14ac:dyDescent="0.25">
      <c r="A4736" s="21">
        <v>1999</v>
      </c>
      <c r="B4736" s="2" t="s">
        <v>83</v>
      </c>
      <c r="C4736" s="2" t="s">
        <v>71</v>
      </c>
      <c r="D4736" s="2">
        <v>470</v>
      </c>
    </row>
    <row r="4737" spans="1:4" ht="15.75" x14ac:dyDescent="0.25">
      <c r="A4737" s="21">
        <v>1999</v>
      </c>
      <c r="B4737" s="2" t="s">
        <v>83</v>
      </c>
      <c r="C4737" s="2" t="s">
        <v>72</v>
      </c>
      <c r="D4737" s="2">
        <v>1120</v>
      </c>
    </row>
    <row r="4738" spans="1:4" ht="15.75" x14ac:dyDescent="0.25">
      <c r="A4738" s="21">
        <v>1999</v>
      </c>
      <c r="B4738" s="2" t="s">
        <v>83</v>
      </c>
      <c r="C4738" s="2" t="s">
        <v>73</v>
      </c>
      <c r="D4738" s="2">
        <v>285</v>
      </c>
    </row>
    <row r="4739" spans="1:4" ht="15.75" x14ac:dyDescent="0.25">
      <c r="A4739" s="21">
        <v>1999</v>
      </c>
      <c r="B4739" s="2" t="s">
        <v>83</v>
      </c>
      <c r="C4739" s="2" t="s">
        <v>74</v>
      </c>
      <c r="D4739" s="2">
        <v>642</v>
      </c>
    </row>
    <row r="4740" spans="1:4" ht="15.75" x14ac:dyDescent="0.25">
      <c r="A4740" s="21">
        <v>1999</v>
      </c>
      <c r="B4740" s="2" t="s">
        <v>83</v>
      </c>
      <c r="C4740" s="2" t="s">
        <v>75</v>
      </c>
      <c r="D4740" s="2">
        <v>758</v>
      </c>
    </row>
    <row r="4741" spans="1:4" ht="15.75" x14ac:dyDescent="0.25">
      <c r="A4741" s="21">
        <v>1999</v>
      </c>
      <c r="B4741" s="2" t="s">
        <v>83</v>
      </c>
      <c r="C4741" s="2" t="s">
        <v>76</v>
      </c>
      <c r="D4741" s="2">
        <v>20</v>
      </c>
    </row>
    <row r="4742" spans="1:4" ht="15.75" x14ac:dyDescent="0.25">
      <c r="A4742" s="21">
        <v>1999</v>
      </c>
      <c r="B4742" s="2" t="s">
        <v>83</v>
      </c>
      <c r="C4742" s="2" t="s">
        <v>22</v>
      </c>
      <c r="D4742" s="2">
        <v>4769</v>
      </c>
    </row>
    <row r="4743" spans="1:4" ht="15.75" x14ac:dyDescent="0.25">
      <c r="A4743" s="21">
        <v>1999</v>
      </c>
      <c r="B4743" s="2" t="s">
        <v>83</v>
      </c>
      <c r="C4743" s="2" t="s">
        <v>77</v>
      </c>
      <c r="D4743" s="2">
        <v>21</v>
      </c>
    </row>
    <row r="4744" spans="1:4" ht="15.75" x14ac:dyDescent="0.25">
      <c r="A4744" s="21">
        <v>1999</v>
      </c>
      <c r="B4744" s="2" t="s">
        <v>83</v>
      </c>
      <c r="C4744" s="2" t="s">
        <v>78</v>
      </c>
      <c r="D4744" s="2">
        <v>344</v>
      </c>
    </row>
    <row r="4745" spans="1:4" ht="15.75" x14ac:dyDescent="0.25">
      <c r="A4745" s="21">
        <v>1999</v>
      </c>
      <c r="B4745" s="2" t="s">
        <v>83</v>
      </c>
      <c r="C4745" s="2" t="s">
        <v>79</v>
      </c>
      <c r="D4745" s="2">
        <v>19</v>
      </c>
    </row>
    <row r="4746" spans="1:4" ht="15.75" x14ac:dyDescent="0.25">
      <c r="A4746" s="21">
        <v>1999</v>
      </c>
      <c r="B4746" s="2" t="s">
        <v>84</v>
      </c>
      <c r="C4746" s="2" t="s">
        <v>66</v>
      </c>
      <c r="D4746" s="2">
        <v>294</v>
      </c>
    </row>
    <row r="4747" spans="1:4" ht="15.75" x14ac:dyDescent="0.25">
      <c r="A4747" s="21">
        <v>1999</v>
      </c>
      <c r="B4747" s="2" t="s">
        <v>84</v>
      </c>
      <c r="C4747" s="2" t="s">
        <v>67</v>
      </c>
      <c r="D4747" s="2">
        <v>77</v>
      </c>
    </row>
    <row r="4748" spans="1:4" ht="15.75" x14ac:dyDescent="0.25">
      <c r="A4748" s="21">
        <v>1999</v>
      </c>
      <c r="B4748" s="2" t="s">
        <v>84</v>
      </c>
      <c r="C4748" s="2" t="s">
        <v>68</v>
      </c>
      <c r="D4748" s="2">
        <v>108</v>
      </c>
    </row>
    <row r="4749" spans="1:4" ht="15.75" x14ac:dyDescent="0.25">
      <c r="A4749" s="21">
        <v>1999</v>
      </c>
      <c r="B4749" s="2" t="s">
        <v>84</v>
      </c>
      <c r="C4749" s="2" t="s">
        <v>69</v>
      </c>
      <c r="D4749" s="2">
        <v>268</v>
      </c>
    </row>
    <row r="4750" spans="1:4" ht="15.75" x14ac:dyDescent="0.25">
      <c r="A4750" s="21">
        <v>1999</v>
      </c>
      <c r="B4750" s="2" t="s">
        <v>84</v>
      </c>
      <c r="C4750" s="2" t="s">
        <v>70</v>
      </c>
      <c r="D4750" s="2">
        <v>240</v>
      </c>
    </row>
    <row r="4751" spans="1:4" ht="15.75" x14ac:dyDescent="0.25">
      <c r="A4751" s="21">
        <v>1999</v>
      </c>
      <c r="B4751" s="2" t="s">
        <v>84</v>
      </c>
      <c r="C4751" s="2" t="s">
        <v>71</v>
      </c>
      <c r="D4751" s="2">
        <v>428</v>
      </c>
    </row>
    <row r="4752" spans="1:4" ht="15.75" x14ac:dyDescent="0.25">
      <c r="A4752" s="21">
        <v>1999</v>
      </c>
      <c r="B4752" s="2" t="s">
        <v>84</v>
      </c>
      <c r="C4752" s="2" t="s">
        <v>72</v>
      </c>
      <c r="D4752" s="2">
        <v>954</v>
      </c>
    </row>
    <row r="4753" spans="1:4" ht="15.75" x14ac:dyDescent="0.25">
      <c r="A4753" s="21">
        <v>1999</v>
      </c>
      <c r="B4753" s="2" t="s">
        <v>84</v>
      </c>
      <c r="C4753" s="2" t="s">
        <v>73</v>
      </c>
      <c r="D4753" s="2">
        <v>228</v>
      </c>
    </row>
    <row r="4754" spans="1:4" ht="15.75" x14ac:dyDescent="0.25">
      <c r="A4754" s="21">
        <v>1999</v>
      </c>
      <c r="B4754" s="2" t="s">
        <v>84</v>
      </c>
      <c r="C4754" s="2" t="s">
        <v>74</v>
      </c>
      <c r="D4754" s="2">
        <v>563</v>
      </c>
    </row>
    <row r="4755" spans="1:4" ht="15.75" x14ac:dyDescent="0.25">
      <c r="A4755" s="21">
        <v>1999</v>
      </c>
      <c r="B4755" s="2" t="s">
        <v>84</v>
      </c>
      <c r="C4755" s="2" t="s">
        <v>75</v>
      </c>
      <c r="D4755" s="2">
        <v>743</v>
      </c>
    </row>
    <row r="4756" spans="1:4" ht="15.75" x14ac:dyDescent="0.25">
      <c r="A4756" s="21">
        <v>1999</v>
      </c>
      <c r="B4756" s="2" t="s">
        <v>84</v>
      </c>
      <c r="C4756" s="2" t="s">
        <v>76</v>
      </c>
      <c r="D4756" s="2">
        <v>15</v>
      </c>
    </row>
    <row r="4757" spans="1:4" ht="15.75" x14ac:dyDescent="0.25">
      <c r="A4757" s="21">
        <v>1999</v>
      </c>
      <c r="B4757" s="2" t="s">
        <v>84</v>
      </c>
      <c r="C4757" s="2" t="s">
        <v>22</v>
      </c>
      <c r="D4757" s="2">
        <v>4254</v>
      </c>
    </row>
    <row r="4758" spans="1:4" ht="15.75" x14ac:dyDescent="0.25">
      <c r="A4758" s="21">
        <v>1999</v>
      </c>
      <c r="B4758" s="2" t="s">
        <v>84</v>
      </c>
      <c r="C4758" s="2" t="s">
        <v>77</v>
      </c>
      <c r="D4758" s="2">
        <v>18</v>
      </c>
    </row>
    <row r="4759" spans="1:4" ht="15.75" x14ac:dyDescent="0.25">
      <c r="A4759" s="21">
        <v>1999</v>
      </c>
      <c r="B4759" s="2" t="s">
        <v>84</v>
      </c>
      <c r="C4759" s="2" t="s">
        <v>78</v>
      </c>
      <c r="D4759" s="2">
        <v>292</v>
      </c>
    </row>
    <row r="4760" spans="1:4" ht="15.75" x14ac:dyDescent="0.25">
      <c r="A4760" s="21">
        <v>1999</v>
      </c>
      <c r="B4760" s="2" t="s">
        <v>84</v>
      </c>
      <c r="C4760" s="2" t="s">
        <v>79</v>
      </c>
      <c r="D4760" s="2">
        <v>26</v>
      </c>
    </row>
    <row r="4761" spans="1:4" ht="15.75" x14ac:dyDescent="0.25">
      <c r="A4761" s="21">
        <v>1999</v>
      </c>
      <c r="B4761" s="2" t="s">
        <v>85</v>
      </c>
      <c r="C4761" s="2" t="s">
        <v>66</v>
      </c>
      <c r="D4761" s="2">
        <v>316</v>
      </c>
    </row>
    <row r="4762" spans="1:4" ht="15.75" x14ac:dyDescent="0.25">
      <c r="A4762" s="21">
        <v>1999</v>
      </c>
      <c r="B4762" s="2" t="s">
        <v>85</v>
      </c>
      <c r="C4762" s="2" t="s">
        <v>67</v>
      </c>
      <c r="D4762" s="2">
        <v>84</v>
      </c>
    </row>
    <row r="4763" spans="1:4" ht="15.75" x14ac:dyDescent="0.25">
      <c r="A4763" s="21">
        <v>1999</v>
      </c>
      <c r="B4763" s="2" t="s">
        <v>85</v>
      </c>
      <c r="C4763" s="2" t="s">
        <v>68</v>
      </c>
      <c r="D4763" s="2">
        <v>119</v>
      </c>
    </row>
    <row r="4764" spans="1:4" ht="15.75" x14ac:dyDescent="0.25">
      <c r="A4764" s="21">
        <v>1999</v>
      </c>
      <c r="B4764" s="2" t="s">
        <v>85</v>
      </c>
      <c r="C4764" s="2" t="s">
        <v>69</v>
      </c>
      <c r="D4764" s="2">
        <v>287</v>
      </c>
    </row>
    <row r="4765" spans="1:4" ht="15.75" x14ac:dyDescent="0.25">
      <c r="A4765" s="21">
        <v>1999</v>
      </c>
      <c r="B4765" s="2" t="s">
        <v>85</v>
      </c>
      <c r="C4765" s="2" t="s">
        <v>70</v>
      </c>
      <c r="D4765" s="2">
        <v>250</v>
      </c>
    </row>
    <row r="4766" spans="1:4" ht="15.75" x14ac:dyDescent="0.25">
      <c r="A4766" s="21">
        <v>1999</v>
      </c>
      <c r="B4766" s="2" t="s">
        <v>85</v>
      </c>
      <c r="C4766" s="2" t="s">
        <v>71</v>
      </c>
      <c r="D4766" s="2">
        <v>490</v>
      </c>
    </row>
    <row r="4767" spans="1:4" ht="15.75" x14ac:dyDescent="0.25">
      <c r="A4767" s="21">
        <v>1999</v>
      </c>
      <c r="B4767" s="2" t="s">
        <v>85</v>
      </c>
      <c r="C4767" s="2" t="s">
        <v>72</v>
      </c>
      <c r="D4767" s="2">
        <v>1073</v>
      </c>
    </row>
    <row r="4768" spans="1:4" ht="15.75" x14ac:dyDescent="0.25">
      <c r="A4768" s="21">
        <v>1999</v>
      </c>
      <c r="B4768" s="2" t="s">
        <v>85</v>
      </c>
      <c r="C4768" s="2" t="s">
        <v>73</v>
      </c>
      <c r="D4768" s="2">
        <v>269</v>
      </c>
    </row>
    <row r="4769" spans="1:4" ht="15.75" x14ac:dyDescent="0.25">
      <c r="A4769" s="21">
        <v>1999</v>
      </c>
      <c r="B4769" s="2" t="s">
        <v>85</v>
      </c>
      <c r="C4769" s="2" t="s">
        <v>74</v>
      </c>
      <c r="D4769" s="2">
        <v>579</v>
      </c>
    </row>
    <row r="4770" spans="1:4" ht="15.75" x14ac:dyDescent="0.25">
      <c r="A4770" s="21">
        <v>1999</v>
      </c>
      <c r="B4770" s="2" t="s">
        <v>85</v>
      </c>
      <c r="C4770" s="2" t="s">
        <v>75</v>
      </c>
      <c r="D4770" s="2">
        <v>716</v>
      </c>
    </row>
    <row r="4771" spans="1:4" ht="15.75" x14ac:dyDescent="0.25">
      <c r="A4771" s="21">
        <v>1999</v>
      </c>
      <c r="B4771" s="2" t="s">
        <v>85</v>
      </c>
      <c r="C4771" s="2" t="s">
        <v>76</v>
      </c>
      <c r="D4771" s="2">
        <v>15</v>
      </c>
    </row>
    <row r="4772" spans="1:4" ht="15.75" x14ac:dyDescent="0.25">
      <c r="A4772" s="21">
        <v>1999</v>
      </c>
      <c r="B4772" s="2" t="s">
        <v>85</v>
      </c>
      <c r="C4772" s="2" t="s">
        <v>22</v>
      </c>
      <c r="D4772" s="2">
        <v>4537</v>
      </c>
    </row>
    <row r="4773" spans="1:4" ht="15.75" x14ac:dyDescent="0.25">
      <c r="A4773" s="21">
        <v>1999</v>
      </c>
      <c r="B4773" s="2" t="s">
        <v>85</v>
      </c>
      <c r="C4773" s="2" t="s">
        <v>77</v>
      </c>
      <c r="D4773" s="2">
        <v>13</v>
      </c>
    </row>
    <row r="4774" spans="1:4" ht="15.75" x14ac:dyDescent="0.25">
      <c r="A4774" s="21">
        <v>1999</v>
      </c>
      <c r="B4774" s="2" t="s">
        <v>85</v>
      </c>
      <c r="C4774" s="2" t="s">
        <v>78</v>
      </c>
      <c r="D4774" s="2">
        <v>304</v>
      </c>
    </row>
    <row r="4775" spans="1:4" ht="15.75" x14ac:dyDescent="0.25">
      <c r="A4775" s="21">
        <v>1999</v>
      </c>
      <c r="B4775" s="2" t="s">
        <v>85</v>
      </c>
      <c r="C4775" s="2" t="s">
        <v>79</v>
      </c>
      <c r="D4775" s="2">
        <v>22</v>
      </c>
    </row>
    <row r="4776" spans="1:4" ht="15.75" x14ac:dyDescent="0.25">
      <c r="A4776" s="21">
        <v>1998</v>
      </c>
      <c r="B4776" s="2" t="s">
        <v>86</v>
      </c>
      <c r="C4776" s="2" t="s">
        <v>66</v>
      </c>
      <c r="D4776" s="2">
        <v>342</v>
      </c>
    </row>
    <row r="4777" spans="1:4" ht="15.75" x14ac:dyDescent="0.25">
      <c r="A4777" s="21">
        <v>1998</v>
      </c>
      <c r="B4777" s="2" t="s">
        <v>86</v>
      </c>
      <c r="C4777" s="2" t="s">
        <v>67</v>
      </c>
      <c r="D4777" s="2">
        <v>85</v>
      </c>
    </row>
    <row r="4778" spans="1:4" ht="15.75" x14ac:dyDescent="0.25">
      <c r="A4778" s="21">
        <v>1998</v>
      </c>
      <c r="B4778" s="2" t="s">
        <v>86</v>
      </c>
      <c r="C4778" s="2" t="s">
        <v>68</v>
      </c>
      <c r="D4778" s="2">
        <v>119</v>
      </c>
    </row>
    <row r="4779" spans="1:4" ht="15.75" x14ac:dyDescent="0.25">
      <c r="A4779" s="21">
        <v>1998</v>
      </c>
      <c r="B4779" s="2" t="s">
        <v>86</v>
      </c>
      <c r="C4779" s="2" t="s">
        <v>69</v>
      </c>
      <c r="D4779" s="2">
        <v>329</v>
      </c>
    </row>
    <row r="4780" spans="1:4" ht="15.75" x14ac:dyDescent="0.25">
      <c r="A4780" s="21">
        <v>1998</v>
      </c>
      <c r="B4780" s="2" t="s">
        <v>86</v>
      </c>
      <c r="C4780" s="2" t="s">
        <v>70</v>
      </c>
      <c r="D4780" s="2">
        <v>274</v>
      </c>
    </row>
    <row r="4781" spans="1:4" ht="15.75" x14ac:dyDescent="0.25">
      <c r="A4781" s="21">
        <v>1998</v>
      </c>
      <c r="B4781" s="2" t="s">
        <v>86</v>
      </c>
      <c r="C4781" s="2" t="s">
        <v>71</v>
      </c>
      <c r="D4781" s="2">
        <v>445</v>
      </c>
    </row>
    <row r="4782" spans="1:4" ht="15.75" x14ac:dyDescent="0.25">
      <c r="A4782" s="21">
        <v>1998</v>
      </c>
      <c r="B4782" s="2" t="s">
        <v>86</v>
      </c>
      <c r="C4782" s="2" t="s">
        <v>72</v>
      </c>
      <c r="D4782" s="2">
        <v>1130</v>
      </c>
    </row>
    <row r="4783" spans="1:4" ht="15.75" x14ac:dyDescent="0.25">
      <c r="A4783" s="21">
        <v>1998</v>
      </c>
      <c r="B4783" s="2" t="s">
        <v>86</v>
      </c>
      <c r="C4783" s="2" t="s">
        <v>73</v>
      </c>
      <c r="D4783" s="2">
        <v>279</v>
      </c>
    </row>
    <row r="4784" spans="1:4" ht="15.75" x14ac:dyDescent="0.25">
      <c r="A4784" s="21">
        <v>1998</v>
      </c>
      <c r="B4784" s="2" t="s">
        <v>86</v>
      </c>
      <c r="C4784" s="2" t="s">
        <v>74</v>
      </c>
      <c r="D4784" s="2">
        <v>634</v>
      </c>
    </row>
    <row r="4785" spans="1:4" ht="15.75" x14ac:dyDescent="0.25">
      <c r="A4785" s="21">
        <v>1998</v>
      </c>
      <c r="B4785" s="2" t="s">
        <v>86</v>
      </c>
      <c r="C4785" s="2" t="s">
        <v>75</v>
      </c>
      <c r="D4785" s="2">
        <v>735</v>
      </c>
    </row>
    <row r="4786" spans="1:4" ht="15.75" x14ac:dyDescent="0.25">
      <c r="A4786" s="21">
        <v>1998</v>
      </c>
      <c r="B4786" s="2" t="s">
        <v>86</v>
      </c>
      <c r="C4786" s="2" t="s">
        <v>76</v>
      </c>
      <c r="D4786" s="2">
        <v>17</v>
      </c>
    </row>
    <row r="4787" spans="1:4" ht="15.75" x14ac:dyDescent="0.25">
      <c r="A4787" s="21">
        <v>1998</v>
      </c>
      <c r="B4787" s="2" t="s">
        <v>86</v>
      </c>
      <c r="C4787" s="2" t="s">
        <v>22</v>
      </c>
      <c r="D4787" s="2">
        <v>4781</v>
      </c>
    </row>
    <row r="4788" spans="1:4" ht="15.75" x14ac:dyDescent="0.25">
      <c r="A4788" s="21">
        <v>1998</v>
      </c>
      <c r="B4788" s="2" t="s">
        <v>86</v>
      </c>
      <c r="C4788" s="2" t="s">
        <v>77</v>
      </c>
      <c r="D4788" s="2">
        <v>27</v>
      </c>
    </row>
    <row r="4789" spans="1:4" ht="15.75" x14ac:dyDescent="0.25">
      <c r="A4789" s="21">
        <v>1998</v>
      </c>
      <c r="B4789" s="2" t="s">
        <v>86</v>
      </c>
      <c r="C4789" s="2" t="s">
        <v>78</v>
      </c>
      <c r="D4789" s="2">
        <v>343</v>
      </c>
    </row>
    <row r="4790" spans="1:4" ht="15.75" x14ac:dyDescent="0.25">
      <c r="A4790" s="21">
        <v>1998</v>
      </c>
      <c r="B4790" s="2" t="s">
        <v>86</v>
      </c>
      <c r="C4790" s="2" t="s">
        <v>79</v>
      </c>
      <c r="D4790" s="2">
        <v>22</v>
      </c>
    </row>
    <row r="4791" spans="1:4" ht="15.75" x14ac:dyDescent="0.25">
      <c r="A4791" s="21">
        <v>1998</v>
      </c>
      <c r="B4791" s="2" t="s">
        <v>87</v>
      </c>
      <c r="C4791" s="2" t="s">
        <v>66</v>
      </c>
      <c r="D4791" s="2">
        <v>321</v>
      </c>
    </row>
    <row r="4792" spans="1:4" ht="15.75" x14ac:dyDescent="0.25">
      <c r="A4792" s="21">
        <v>1998</v>
      </c>
      <c r="B4792" s="2" t="s">
        <v>87</v>
      </c>
      <c r="C4792" s="2" t="s">
        <v>67</v>
      </c>
      <c r="D4792" s="2">
        <v>79</v>
      </c>
    </row>
    <row r="4793" spans="1:4" ht="15.75" x14ac:dyDescent="0.25">
      <c r="A4793" s="21">
        <v>1998</v>
      </c>
      <c r="B4793" s="2" t="s">
        <v>87</v>
      </c>
      <c r="C4793" s="2" t="s">
        <v>68</v>
      </c>
      <c r="D4793" s="2">
        <v>106</v>
      </c>
    </row>
    <row r="4794" spans="1:4" ht="15.75" x14ac:dyDescent="0.25">
      <c r="A4794" s="21">
        <v>1998</v>
      </c>
      <c r="B4794" s="2" t="s">
        <v>87</v>
      </c>
      <c r="C4794" s="2" t="s">
        <v>69</v>
      </c>
      <c r="D4794" s="2">
        <v>297</v>
      </c>
    </row>
    <row r="4795" spans="1:4" ht="15.75" x14ac:dyDescent="0.25">
      <c r="A4795" s="21">
        <v>1998</v>
      </c>
      <c r="B4795" s="2" t="s">
        <v>87</v>
      </c>
      <c r="C4795" s="2" t="s">
        <v>70</v>
      </c>
      <c r="D4795" s="2">
        <v>255</v>
      </c>
    </row>
    <row r="4796" spans="1:4" ht="15.75" x14ac:dyDescent="0.25">
      <c r="A4796" s="21">
        <v>1998</v>
      </c>
      <c r="B4796" s="2" t="s">
        <v>87</v>
      </c>
      <c r="C4796" s="2" t="s">
        <v>71</v>
      </c>
      <c r="D4796" s="2">
        <v>479</v>
      </c>
    </row>
    <row r="4797" spans="1:4" ht="15.75" x14ac:dyDescent="0.25">
      <c r="A4797" s="21">
        <v>1998</v>
      </c>
      <c r="B4797" s="2" t="s">
        <v>87</v>
      </c>
      <c r="C4797" s="2" t="s">
        <v>72</v>
      </c>
      <c r="D4797" s="2">
        <v>1054</v>
      </c>
    </row>
    <row r="4798" spans="1:4" ht="15.75" x14ac:dyDescent="0.25">
      <c r="A4798" s="21">
        <v>1998</v>
      </c>
      <c r="B4798" s="2" t="s">
        <v>87</v>
      </c>
      <c r="C4798" s="2" t="s">
        <v>73</v>
      </c>
      <c r="D4798" s="2">
        <v>260</v>
      </c>
    </row>
    <row r="4799" spans="1:4" ht="15.75" x14ac:dyDescent="0.25">
      <c r="A4799" s="21">
        <v>1998</v>
      </c>
      <c r="B4799" s="2" t="s">
        <v>87</v>
      </c>
      <c r="C4799" s="2" t="s">
        <v>74</v>
      </c>
      <c r="D4799" s="2">
        <v>621</v>
      </c>
    </row>
    <row r="4800" spans="1:4" ht="15.75" x14ac:dyDescent="0.25">
      <c r="A4800" s="21">
        <v>1998</v>
      </c>
      <c r="B4800" s="2" t="s">
        <v>87</v>
      </c>
      <c r="C4800" s="2" t="s">
        <v>75</v>
      </c>
      <c r="D4800" s="2">
        <v>667</v>
      </c>
    </row>
    <row r="4801" spans="1:4" ht="15.75" x14ac:dyDescent="0.25">
      <c r="A4801" s="21">
        <v>1998</v>
      </c>
      <c r="B4801" s="2" t="s">
        <v>87</v>
      </c>
      <c r="C4801" s="2" t="s">
        <v>76</v>
      </c>
      <c r="D4801" s="2">
        <v>12</v>
      </c>
    </row>
    <row r="4802" spans="1:4" ht="15.75" x14ac:dyDescent="0.25">
      <c r="A4802" s="21">
        <v>1998</v>
      </c>
      <c r="B4802" s="2" t="s">
        <v>87</v>
      </c>
      <c r="C4802" s="2" t="s">
        <v>22</v>
      </c>
      <c r="D4802" s="2">
        <v>4491</v>
      </c>
    </row>
    <row r="4803" spans="1:4" ht="15.75" x14ac:dyDescent="0.25">
      <c r="A4803" s="21">
        <v>1998</v>
      </c>
      <c r="B4803" s="2" t="s">
        <v>87</v>
      </c>
      <c r="C4803" s="2" t="s">
        <v>77</v>
      </c>
      <c r="D4803" s="2">
        <v>15</v>
      </c>
    </row>
    <row r="4804" spans="1:4" ht="15.75" x14ac:dyDescent="0.25">
      <c r="A4804" s="21">
        <v>1998</v>
      </c>
      <c r="B4804" s="2" t="s">
        <v>87</v>
      </c>
      <c r="C4804" s="2" t="s">
        <v>78</v>
      </c>
      <c r="D4804" s="2">
        <v>303</v>
      </c>
    </row>
    <row r="4805" spans="1:4" ht="15.75" x14ac:dyDescent="0.25">
      <c r="A4805" s="21">
        <v>1998</v>
      </c>
      <c r="B4805" s="2" t="s">
        <v>87</v>
      </c>
      <c r="C4805" s="2" t="s">
        <v>79</v>
      </c>
      <c r="D4805" s="2">
        <v>22</v>
      </c>
    </row>
    <row r="4806" spans="1:4" ht="15.75" x14ac:dyDescent="0.25">
      <c r="A4806" s="21">
        <v>1998</v>
      </c>
      <c r="B4806" s="2" t="s">
        <v>88</v>
      </c>
      <c r="C4806" s="2" t="s">
        <v>66</v>
      </c>
      <c r="D4806" s="2">
        <v>350</v>
      </c>
    </row>
    <row r="4807" spans="1:4" ht="15.75" x14ac:dyDescent="0.25">
      <c r="A4807" s="21">
        <v>1998</v>
      </c>
      <c r="B4807" s="2" t="s">
        <v>88</v>
      </c>
      <c r="C4807" s="2" t="s">
        <v>67</v>
      </c>
      <c r="D4807" s="2">
        <v>108</v>
      </c>
    </row>
    <row r="4808" spans="1:4" ht="15.75" x14ac:dyDescent="0.25">
      <c r="A4808" s="21">
        <v>1998</v>
      </c>
      <c r="B4808" s="2" t="s">
        <v>88</v>
      </c>
      <c r="C4808" s="2" t="s">
        <v>68</v>
      </c>
      <c r="D4808" s="2">
        <v>119</v>
      </c>
    </row>
    <row r="4809" spans="1:4" ht="15.75" x14ac:dyDescent="0.25">
      <c r="A4809" s="21">
        <v>1998</v>
      </c>
      <c r="B4809" s="2" t="s">
        <v>88</v>
      </c>
      <c r="C4809" s="2" t="s">
        <v>69</v>
      </c>
      <c r="D4809" s="2">
        <v>326</v>
      </c>
    </row>
    <row r="4810" spans="1:4" ht="15.75" x14ac:dyDescent="0.25">
      <c r="A4810" s="21">
        <v>1998</v>
      </c>
      <c r="B4810" s="2" t="s">
        <v>88</v>
      </c>
      <c r="C4810" s="2" t="s">
        <v>70</v>
      </c>
      <c r="D4810" s="2">
        <v>280</v>
      </c>
    </row>
    <row r="4811" spans="1:4" ht="15.75" x14ac:dyDescent="0.25">
      <c r="A4811" s="21">
        <v>1998</v>
      </c>
      <c r="B4811" s="2" t="s">
        <v>88</v>
      </c>
      <c r="C4811" s="2" t="s">
        <v>71</v>
      </c>
      <c r="D4811" s="2">
        <v>503</v>
      </c>
    </row>
    <row r="4812" spans="1:4" ht="15.75" x14ac:dyDescent="0.25">
      <c r="A4812" s="21">
        <v>1998</v>
      </c>
      <c r="B4812" s="2" t="s">
        <v>88</v>
      </c>
      <c r="C4812" s="2" t="s">
        <v>72</v>
      </c>
      <c r="D4812" s="2">
        <v>1162</v>
      </c>
    </row>
    <row r="4813" spans="1:4" ht="15.75" x14ac:dyDescent="0.25">
      <c r="A4813" s="21">
        <v>1998</v>
      </c>
      <c r="B4813" s="2" t="s">
        <v>88</v>
      </c>
      <c r="C4813" s="2" t="s">
        <v>73</v>
      </c>
      <c r="D4813" s="2">
        <v>281</v>
      </c>
    </row>
    <row r="4814" spans="1:4" ht="15.75" x14ac:dyDescent="0.25">
      <c r="A4814" s="21">
        <v>1998</v>
      </c>
      <c r="B4814" s="2" t="s">
        <v>88</v>
      </c>
      <c r="C4814" s="2" t="s">
        <v>74</v>
      </c>
      <c r="D4814" s="2">
        <v>604</v>
      </c>
    </row>
    <row r="4815" spans="1:4" ht="15.75" x14ac:dyDescent="0.25">
      <c r="A4815" s="21">
        <v>1998</v>
      </c>
      <c r="B4815" s="2" t="s">
        <v>88</v>
      </c>
      <c r="C4815" s="2" t="s">
        <v>75</v>
      </c>
      <c r="D4815" s="2">
        <v>785</v>
      </c>
    </row>
    <row r="4816" spans="1:4" ht="15.75" x14ac:dyDescent="0.25">
      <c r="A4816" s="21">
        <v>1998</v>
      </c>
      <c r="B4816" s="2" t="s">
        <v>88</v>
      </c>
      <c r="C4816" s="2" t="s">
        <v>76</v>
      </c>
      <c r="D4816" s="2">
        <v>18</v>
      </c>
    </row>
    <row r="4817" spans="1:4" ht="15.75" x14ac:dyDescent="0.25">
      <c r="A4817" s="21">
        <v>1998</v>
      </c>
      <c r="B4817" s="2" t="s">
        <v>88</v>
      </c>
      <c r="C4817" s="2" t="s">
        <v>22</v>
      </c>
      <c r="D4817" s="2">
        <v>4935</v>
      </c>
    </row>
    <row r="4818" spans="1:4" ht="15.75" x14ac:dyDescent="0.25">
      <c r="A4818" s="21">
        <v>1998</v>
      </c>
      <c r="B4818" s="2" t="s">
        <v>88</v>
      </c>
      <c r="C4818" s="2" t="s">
        <v>77</v>
      </c>
      <c r="D4818" s="2">
        <v>24</v>
      </c>
    </row>
    <row r="4819" spans="1:4" ht="15.75" x14ac:dyDescent="0.25">
      <c r="A4819" s="21">
        <v>1998</v>
      </c>
      <c r="B4819" s="2" t="s">
        <v>88</v>
      </c>
      <c r="C4819" s="2" t="s">
        <v>78</v>
      </c>
      <c r="D4819" s="2">
        <v>354</v>
      </c>
    </row>
    <row r="4820" spans="1:4" ht="15.75" x14ac:dyDescent="0.25">
      <c r="A4820" s="21">
        <v>1998</v>
      </c>
      <c r="B4820" s="2" t="s">
        <v>88</v>
      </c>
      <c r="C4820" s="2" t="s">
        <v>79</v>
      </c>
      <c r="D4820" s="2">
        <v>21</v>
      </c>
    </row>
    <row r="4821" spans="1:4" ht="15.75" x14ac:dyDescent="0.25">
      <c r="A4821" s="21">
        <v>1998</v>
      </c>
      <c r="B4821" s="2" t="s">
        <v>89</v>
      </c>
      <c r="C4821" s="2" t="s">
        <v>66</v>
      </c>
      <c r="D4821" s="2">
        <v>356</v>
      </c>
    </row>
    <row r="4822" spans="1:4" ht="15.75" x14ac:dyDescent="0.25">
      <c r="A4822" s="21">
        <v>1998</v>
      </c>
      <c r="B4822" s="2" t="s">
        <v>89</v>
      </c>
      <c r="C4822" s="2" t="s">
        <v>67</v>
      </c>
      <c r="D4822" s="2">
        <v>89</v>
      </c>
    </row>
    <row r="4823" spans="1:4" ht="15.75" x14ac:dyDescent="0.25">
      <c r="A4823" s="21">
        <v>1998</v>
      </c>
      <c r="B4823" s="2" t="s">
        <v>89</v>
      </c>
      <c r="C4823" s="2" t="s">
        <v>68</v>
      </c>
      <c r="D4823" s="2">
        <v>126</v>
      </c>
    </row>
    <row r="4824" spans="1:4" ht="15.75" x14ac:dyDescent="0.25">
      <c r="A4824" s="21">
        <v>1998</v>
      </c>
      <c r="B4824" s="2" t="s">
        <v>89</v>
      </c>
      <c r="C4824" s="2" t="s">
        <v>69</v>
      </c>
      <c r="D4824" s="2">
        <v>320</v>
      </c>
    </row>
    <row r="4825" spans="1:4" ht="15.75" x14ac:dyDescent="0.25">
      <c r="A4825" s="21">
        <v>1998</v>
      </c>
      <c r="B4825" s="2" t="s">
        <v>89</v>
      </c>
      <c r="C4825" s="2" t="s">
        <v>70</v>
      </c>
      <c r="D4825" s="2">
        <v>272</v>
      </c>
    </row>
    <row r="4826" spans="1:4" ht="15.75" x14ac:dyDescent="0.25">
      <c r="A4826" s="21">
        <v>1998</v>
      </c>
      <c r="B4826" s="2" t="s">
        <v>89</v>
      </c>
      <c r="C4826" s="2" t="s">
        <v>71</v>
      </c>
      <c r="D4826" s="2">
        <v>543</v>
      </c>
    </row>
    <row r="4827" spans="1:4" ht="15.75" x14ac:dyDescent="0.25">
      <c r="A4827" s="21">
        <v>1998</v>
      </c>
      <c r="B4827" s="2" t="s">
        <v>89</v>
      </c>
      <c r="C4827" s="2" t="s">
        <v>72</v>
      </c>
      <c r="D4827" s="2">
        <v>1139</v>
      </c>
    </row>
    <row r="4828" spans="1:4" ht="15.75" x14ac:dyDescent="0.25">
      <c r="A4828" s="21">
        <v>1998</v>
      </c>
      <c r="B4828" s="2" t="s">
        <v>89</v>
      </c>
      <c r="C4828" s="2" t="s">
        <v>73</v>
      </c>
      <c r="D4828" s="2">
        <v>297</v>
      </c>
    </row>
    <row r="4829" spans="1:4" ht="15.75" x14ac:dyDescent="0.25">
      <c r="A4829" s="21">
        <v>1998</v>
      </c>
      <c r="B4829" s="2" t="s">
        <v>89</v>
      </c>
      <c r="C4829" s="2" t="s">
        <v>74</v>
      </c>
      <c r="D4829" s="2">
        <v>671</v>
      </c>
    </row>
    <row r="4830" spans="1:4" ht="15.75" x14ac:dyDescent="0.25">
      <c r="A4830" s="21">
        <v>1998</v>
      </c>
      <c r="B4830" s="2" t="s">
        <v>89</v>
      </c>
      <c r="C4830" s="2" t="s">
        <v>75</v>
      </c>
      <c r="D4830" s="2">
        <v>754</v>
      </c>
    </row>
    <row r="4831" spans="1:4" ht="15.75" x14ac:dyDescent="0.25">
      <c r="A4831" s="21">
        <v>1998</v>
      </c>
      <c r="B4831" s="2" t="s">
        <v>89</v>
      </c>
      <c r="C4831" s="2" t="s">
        <v>76</v>
      </c>
      <c r="D4831" s="2">
        <v>17</v>
      </c>
    </row>
    <row r="4832" spans="1:4" ht="15.75" x14ac:dyDescent="0.25">
      <c r="A4832" s="21">
        <v>1998</v>
      </c>
      <c r="B4832" s="2" t="s">
        <v>89</v>
      </c>
      <c r="C4832" s="2" t="s">
        <v>22</v>
      </c>
      <c r="D4832" s="2">
        <v>5003</v>
      </c>
    </row>
    <row r="4833" spans="1:4" ht="15.75" x14ac:dyDescent="0.25">
      <c r="A4833" s="21">
        <v>1998</v>
      </c>
      <c r="B4833" s="2" t="s">
        <v>89</v>
      </c>
      <c r="C4833" s="2" t="s">
        <v>77</v>
      </c>
      <c r="D4833" s="2">
        <v>25</v>
      </c>
    </row>
    <row r="4834" spans="1:4" ht="15.75" x14ac:dyDescent="0.25">
      <c r="A4834" s="21">
        <v>1998</v>
      </c>
      <c r="B4834" s="2" t="s">
        <v>89</v>
      </c>
      <c r="C4834" s="2" t="s">
        <v>78</v>
      </c>
      <c r="D4834" s="2">
        <v>371</v>
      </c>
    </row>
    <row r="4835" spans="1:4" ht="15.75" x14ac:dyDescent="0.25">
      <c r="A4835" s="21">
        <v>1998</v>
      </c>
      <c r="B4835" s="2" t="s">
        <v>89</v>
      </c>
      <c r="C4835" s="2" t="s">
        <v>79</v>
      </c>
      <c r="D4835" s="2">
        <v>23</v>
      </c>
    </row>
    <row r="4836" spans="1:4" ht="15.75" x14ac:dyDescent="0.25">
      <c r="A4836" s="21">
        <v>1998</v>
      </c>
      <c r="B4836" s="2" t="s">
        <v>90</v>
      </c>
      <c r="C4836" s="2" t="s">
        <v>66</v>
      </c>
      <c r="D4836" s="2">
        <v>342</v>
      </c>
    </row>
    <row r="4837" spans="1:4" ht="15.75" x14ac:dyDescent="0.25">
      <c r="A4837" s="21">
        <v>1998</v>
      </c>
      <c r="B4837" s="2" t="s">
        <v>90</v>
      </c>
      <c r="C4837" s="2" t="s">
        <v>67</v>
      </c>
      <c r="D4837" s="2">
        <v>89</v>
      </c>
    </row>
    <row r="4838" spans="1:4" ht="15.75" x14ac:dyDescent="0.25">
      <c r="A4838" s="21">
        <v>1998</v>
      </c>
      <c r="B4838" s="2" t="s">
        <v>90</v>
      </c>
      <c r="C4838" s="2" t="s">
        <v>68</v>
      </c>
      <c r="D4838" s="2">
        <v>115</v>
      </c>
    </row>
    <row r="4839" spans="1:4" ht="15.75" x14ac:dyDescent="0.25">
      <c r="A4839" s="21">
        <v>1998</v>
      </c>
      <c r="B4839" s="2" t="s">
        <v>90</v>
      </c>
      <c r="C4839" s="2" t="s">
        <v>69</v>
      </c>
      <c r="D4839" s="2">
        <v>358</v>
      </c>
    </row>
    <row r="4840" spans="1:4" ht="15.75" x14ac:dyDescent="0.25">
      <c r="A4840" s="21">
        <v>1998</v>
      </c>
      <c r="B4840" s="2" t="s">
        <v>90</v>
      </c>
      <c r="C4840" s="2" t="s">
        <v>70</v>
      </c>
      <c r="D4840" s="2">
        <v>279</v>
      </c>
    </row>
    <row r="4841" spans="1:4" ht="15.75" x14ac:dyDescent="0.25">
      <c r="A4841" s="21">
        <v>1998</v>
      </c>
      <c r="B4841" s="2" t="s">
        <v>90</v>
      </c>
      <c r="C4841" s="2" t="s">
        <v>71</v>
      </c>
      <c r="D4841" s="2">
        <v>534</v>
      </c>
    </row>
    <row r="4842" spans="1:4" ht="15.75" x14ac:dyDescent="0.25">
      <c r="A4842" s="21">
        <v>1998</v>
      </c>
      <c r="B4842" s="2" t="s">
        <v>90</v>
      </c>
      <c r="C4842" s="2" t="s">
        <v>72</v>
      </c>
      <c r="D4842" s="2">
        <v>1127</v>
      </c>
    </row>
    <row r="4843" spans="1:4" ht="15.75" x14ac:dyDescent="0.25">
      <c r="A4843" s="21">
        <v>1998</v>
      </c>
      <c r="B4843" s="2" t="s">
        <v>90</v>
      </c>
      <c r="C4843" s="2" t="s">
        <v>73</v>
      </c>
      <c r="D4843" s="2">
        <v>268</v>
      </c>
    </row>
    <row r="4844" spans="1:4" ht="15.75" x14ac:dyDescent="0.25">
      <c r="A4844" s="21">
        <v>1998</v>
      </c>
      <c r="B4844" s="2" t="s">
        <v>90</v>
      </c>
      <c r="C4844" s="2" t="s">
        <v>74</v>
      </c>
      <c r="D4844" s="2">
        <v>656</v>
      </c>
    </row>
    <row r="4845" spans="1:4" ht="15.75" x14ac:dyDescent="0.25">
      <c r="A4845" s="21">
        <v>1998</v>
      </c>
      <c r="B4845" s="2" t="s">
        <v>90</v>
      </c>
      <c r="C4845" s="2" t="s">
        <v>75</v>
      </c>
      <c r="D4845" s="2">
        <v>754</v>
      </c>
    </row>
    <row r="4846" spans="1:4" ht="15.75" x14ac:dyDescent="0.25">
      <c r="A4846" s="21">
        <v>1998</v>
      </c>
      <c r="B4846" s="2" t="s">
        <v>90</v>
      </c>
      <c r="C4846" s="2" t="s">
        <v>76</v>
      </c>
      <c r="D4846" s="2">
        <v>16</v>
      </c>
    </row>
    <row r="4847" spans="1:4" ht="15.75" x14ac:dyDescent="0.25">
      <c r="A4847" s="21">
        <v>1998</v>
      </c>
      <c r="B4847" s="2" t="s">
        <v>90</v>
      </c>
      <c r="C4847" s="2" t="s">
        <v>22</v>
      </c>
      <c r="D4847" s="2">
        <v>4930</v>
      </c>
    </row>
    <row r="4848" spans="1:4" ht="15.75" x14ac:dyDescent="0.25">
      <c r="A4848" s="21">
        <v>1998</v>
      </c>
      <c r="B4848" s="2" t="s">
        <v>90</v>
      </c>
      <c r="C4848" s="2" t="s">
        <v>77</v>
      </c>
      <c r="D4848" s="2">
        <v>23</v>
      </c>
    </row>
    <row r="4849" spans="1:4" ht="15.75" x14ac:dyDescent="0.25">
      <c r="A4849" s="21">
        <v>1998</v>
      </c>
      <c r="B4849" s="2" t="s">
        <v>90</v>
      </c>
      <c r="C4849" s="2" t="s">
        <v>78</v>
      </c>
      <c r="D4849" s="2">
        <v>344</v>
      </c>
    </row>
    <row r="4850" spans="1:4" ht="15.75" x14ac:dyDescent="0.25">
      <c r="A4850" s="21">
        <v>1998</v>
      </c>
      <c r="B4850" s="2" t="s">
        <v>90</v>
      </c>
      <c r="C4850" s="2" t="s">
        <v>79</v>
      </c>
      <c r="D4850" s="2">
        <v>25</v>
      </c>
    </row>
    <row r="4851" spans="1:4" ht="15.75" x14ac:dyDescent="0.25">
      <c r="A4851" s="21">
        <v>1998</v>
      </c>
      <c r="B4851" s="2" t="s">
        <v>91</v>
      </c>
      <c r="C4851" s="2" t="s">
        <v>66</v>
      </c>
      <c r="D4851" s="2">
        <v>335</v>
      </c>
    </row>
    <row r="4852" spans="1:4" ht="15.75" x14ac:dyDescent="0.25">
      <c r="A4852" s="21">
        <v>1998</v>
      </c>
      <c r="B4852" s="2" t="s">
        <v>91</v>
      </c>
      <c r="C4852" s="2" t="s">
        <v>67</v>
      </c>
      <c r="D4852" s="2">
        <v>81</v>
      </c>
    </row>
    <row r="4853" spans="1:4" ht="15.75" x14ac:dyDescent="0.25">
      <c r="A4853" s="21">
        <v>1998</v>
      </c>
      <c r="B4853" s="2" t="s">
        <v>91</v>
      </c>
      <c r="C4853" s="2" t="s">
        <v>68</v>
      </c>
      <c r="D4853" s="2">
        <v>109</v>
      </c>
    </row>
    <row r="4854" spans="1:4" ht="15.75" x14ac:dyDescent="0.25">
      <c r="A4854" s="21">
        <v>1998</v>
      </c>
      <c r="B4854" s="2" t="s">
        <v>91</v>
      </c>
      <c r="C4854" s="2" t="s">
        <v>69</v>
      </c>
      <c r="D4854" s="2">
        <v>354</v>
      </c>
    </row>
    <row r="4855" spans="1:4" ht="15.75" x14ac:dyDescent="0.25">
      <c r="A4855" s="21">
        <v>1998</v>
      </c>
      <c r="B4855" s="2" t="s">
        <v>91</v>
      </c>
      <c r="C4855" s="2" t="s">
        <v>70</v>
      </c>
      <c r="D4855" s="2">
        <v>252</v>
      </c>
    </row>
    <row r="4856" spans="1:4" ht="15.75" x14ac:dyDescent="0.25">
      <c r="A4856" s="21">
        <v>1998</v>
      </c>
      <c r="B4856" s="2" t="s">
        <v>91</v>
      </c>
      <c r="C4856" s="2" t="s">
        <v>71</v>
      </c>
      <c r="D4856" s="2">
        <v>525</v>
      </c>
    </row>
    <row r="4857" spans="1:4" ht="15.75" x14ac:dyDescent="0.25">
      <c r="A4857" s="21">
        <v>1998</v>
      </c>
      <c r="B4857" s="2" t="s">
        <v>91</v>
      </c>
      <c r="C4857" s="2" t="s">
        <v>72</v>
      </c>
      <c r="D4857" s="2">
        <v>1114</v>
      </c>
    </row>
    <row r="4858" spans="1:4" ht="15.75" x14ac:dyDescent="0.25">
      <c r="A4858" s="21">
        <v>1998</v>
      </c>
      <c r="B4858" s="2" t="s">
        <v>91</v>
      </c>
      <c r="C4858" s="2" t="s">
        <v>73</v>
      </c>
      <c r="D4858" s="2">
        <v>316</v>
      </c>
    </row>
    <row r="4859" spans="1:4" ht="15.75" x14ac:dyDescent="0.25">
      <c r="A4859" s="21">
        <v>1998</v>
      </c>
      <c r="B4859" s="2" t="s">
        <v>91</v>
      </c>
      <c r="C4859" s="2" t="s">
        <v>74</v>
      </c>
      <c r="D4859" s="2">
        <v>656</v>
      </c>
    </row>
    <row r="4860" spans="1:4" ht="15.75" x14ac:dyDescent="0.25">
      <c r="A4860" s="21">
        <v>1998</v>
      </c>
      <c r="B4860" s="2" t="s">
        <v>91</v>
      </c>
      <c r="C4860" s="2" t="s">
        <v>75</v>
      </c>
      <c r="D4860" s="2">
        <v>799</v>
      </c>
    </row>
    <row r="4861" spans="1:4" ht="15.75" x14ac:dyDescent="0.25">
      <c r="A4861" s="21">
        <v>1998</v>
      </c>
      <c r="B4861" s="2" t="s">
        <v>91</v>
      </c>
      <c r="C4861" s="2" t="s">
        <v>76</v>
      </c>
      <c r="D4861" s="2">
        <v>20</v>
      </c>
    </row>
    <row r="4862" spans="1:4" ht="15.75" x14ac:dyDescent="0.25">
      <c r="A4862" s="21">
        <v>1998</v>
      </c>
      <c r="B4862" s="2" t="s">
        <v>91</v>
      </c>
      <c r="C4862" s="2" t="s">
        <v>22</v>
      </c>
      <c r="D4862" s="2">
        <v>4958</v>
      </c>
    </row>
    <row r="4863" spans="1:4" ht="15.75" x14ac:dyDescent="0.25">
      <c r="A4863" s="21">
        <v>1998</v>
      </c>
      <c r="B4863" s="2" t="s">
        <v>91</v>
      </c>
      <c r="C4863" s="2" t="s">
        <v>77</v>
      </c>
      <c r="D4863" s="2">
        <v>21</v>
      </c>
    </row>
    <row r="4864" spans="1:4" ht="15.75" x14ac:dyDescent="0.25">
      <c r="A4864" s="21">
        <v>1998</v>
      </c>
      <c r="B4864" s="2" t="s">
        <v>91</v>
      </c>
      <c r="C4864" s="2" t="s">
        <v>78</v>
      </c>
      <c r="D4864" s="2">
        <v>350</v>
      </c>
    </row>
    <row r="4865" spans="1:4" ht="15.75" x14ac:dyDescent="0.25">
      <c r="A4865" s="21">
        <v>1998</v>
      </c>
      <c r="B4865" s="2" t="s">
        <v>91</v>
      </c>
      <c r="C4865" s="2" t="s">
        <v>79</v>
      </c>
      <c r="D4865" s="2">
        <v>26</v>
      </c>
    </row>
    <row r="4866" spans="1:4" ht="15.75" x14ac:dyDescent="0.25">
      <c r="A4866" s="21">
        <v>1998</v>
      </c>
      <c r="B4866" s="2" t="s">
        <v>80</v>
      </c>
      <c r="C4866" s="2" t="s">
        <v>66</v>
      </c>
      <c r="D4866" s="2">
        <v>381</v>
      </c>
    </row>
    <row r="4867" spans="1:4" ht="15.75" x14ac:dyDescent="0.25">
      <c r="A4867" s="21">
        <v>1998</v>
      </c>
      <c r="B4867" s="2" t="s">
        <v>80</v>
      </c>
      <c r="C4867" s="2" t="s">
        <v>67</v>
      </c>
      <c r="D4867" s="2">
        <v>82</v>
      </c>
    </row>
    <row r="4868" spans="1:4" ht="15.75" x14ac:dyDescent="0.25">
      <c r="A4868" s="21">
        <v>1998</v>
      </c>
      <c r="B4868" s="2" t="s">
        <v>80</v>
      </c>
      <c r="C4868" s="2" t="s">
        <v>68</v>
      </c>
      <c r="D4868" s="2">
        <v>140</v>
      </c>
    </row>
    <row r="4869" spans="1:4" ht="15.75" x14ac:dyDescent="0.25">
      <c r="A4869" s="21">
        <v>1998</v>
      </c>
      <c r="B4869" s="2" t="s">
        <v>80</v>
      </c>
      <c r="C4869" s="2" t="s">
        <v>69</v>
      </c>
      <c r="D4869" s="2">
        <v>308</v>
      </c>
    </row>
    <row r="4870" spans="1:4" ht="15.75" x14ac:dyDescent="0.25">
      <c r="A4870" s="21">
        <v>1998</v>
      </c>
      <c r="B4870" s="2" t="s">
        <v>80</v>
      </c>
      <c r="C4870" s="2" t="s">
        <v>70</v>
      </c>
      <c r="D4870" s="2">
        <v>251</v>
      </c>
    </row>
    <row r="4871" spans="1:4" ht="15.75" x14ac:dyDescent="0.25">
      <c r="A4871" s="21">
        <v>1998</v>
      </c>
      <c r="B4871" s="2" t="s">
        <v>80</v>
      </c>
      <c r="C4871" s="2" t="s">
        <v>71</v>
      </c>
      <c r="D4871" s="2">
        <v>497</v>
      </c>
    </row>
    <row r="4872" spans="1:4" ht="15.75" x14ac:dyDescent="0.25">
      <c r="A4872" s="21">
        <v>1998</v>
      </c>
      <c r="B4872" s="2" t="s">
        <v>80</v>
      </c>
      <c r="C4872" s="2" t="s">
        <v>72</v>
      </c>
      <c r="D4872" s="2">
        <v>1134</v>
      </c>
    </row>
    <row r="4873" spans="1:4" ht="15.75" x14ac:dyDescent="0.25">
      <c r="A4873" s="21">
        <v>1998</v>
      </c>
      <c r="B4873" s="2" t="s">
        <v>80</v>
      </c>
      <c r="C4873" s="2" t="s">
        <v>73</v>
      </c>
      <c r="D4873" s="2">
        <v>278</v>
      </c>
    </row>
    <row r="4874" spans="1:4" ht="15.75" x14ac:dyDescent="0.25">
      <c r="A4874" s="21">
        <v>1998</v>
      </c>
      <c r="B4874" s="2" t="s">
        <v>80</v>
      </c>
      <c r="C4874" s="2" t="s">
        <v>74</v>
      </c>
      <c r="D4874" s="2">
        <v>593</v>
      </c>
    </row>
    <row r="4875" spans="1:4" ht="15.75" x14ac:dyDescent="0.25">
      <c r="A4875" s="21">
        <v>1998</v>
      </c>
      <c r="B4875" s="2" t="s">
        <v>80</v>
      </c>
      <c r="C4875" s="2" t="s">
        <v>75</v>
      </c>
      <c r="D4875" s="2">
        <v>776</v>
      </c>
    </row>
    <row r="4876" spans="1:4" ht="15.75" x14ac:dyDescent="0.25">
      <c r="A4876" s="21">
        <v>1998</v>
      </c>
      <c r="B4876" s="2" t="s">
        <v>80</v>
      </c>
      <c r="C4876" s="2" t="s">
        <v>76</v>
      </c>
      <c r="D4876" s="2">
        <v>14</v>
      </c>
    </row>
    <row r="4877" spans="1:4" ht="15.75" x14ac:dyDescent="0.25">
      <c r="A4877" s="21">
        <v>1998</v>
      </c>
      <c r="B4877" s="2" t="s">
        <v>80</v>
      </c>
      <c r="C4877" s="2" t="s">
        <v>22</v>
      </c>
      <c r="D4877" s="2">
        <v>4881</v>
      </c>
    </row>
    <row r="4878" spans="1:4" ht="15.75" x14ac:dyDescent="0.25">
      <c r="A4878" s="21">
        <v>1998</v>
      </c>
      <c r="B4878" s="2" t="s">
        <v>80</v>
      </c>
      <c r="C4878" s="2" t="s">
        <v>77</v>
      </c>
      <c r="D4878" s="2">
        <v>29</v>
      </c>
    </row>
    <row r="4879" spans="1:4" ht="15.75" x14ac:dyDescent="0.25">
      <c r="A4879" s="21">
        <v>1998</v>
      </c>
      <c r="B4879" s="2" t="s">
        <v>80</v>
      </c>
      <c r="C4879" s="2" t="s">
        <v>78</v>
      </c>
      <c r="D4879" s="2">
        <v>367</v>
      </c>
    </row>
    <row r="4880" spans="1:4" ht="15.75" x14ac:dyDescent="0.25">
      <c r="A4880" s="21">
        <v>1998</v>
      </c>
      <c r="B4880" s="2" t="s">
        <v>80</v>
      </c>
      <c r="C4880" s="2" t="s">
        <v>79</v>
      </c>
      <c r="D4880" s="2">
        <v>31</v>
      </c>
    </row>
    <row r="4881" spans="1:4" ht="15.75" x14ac:dyDescent="0.25">
      <c r="A4881" s="21">
        <v>1998</v>
      </c>
      <c r="B4881" s="2" t="s">
        <v>81</v>
      </c>
      <c r="C4881" s="2" t="s">
        <v>66</v>
      </c>
      <c r="D4881" s="2">
        <v>341</v>
      </c>
    </row>
    <row r="4882" spans="1:4" ht="15.75" x14ac:dyDescent="0.25">
      <c r="A4882" s="21">
        <v>1998</v>
      </c>
      <c r="B4882" s="2" t="s">
        <v>81</v>
      </c>
      <c r="C4882" s="2" t="s">
        <v>67</v>
      </c>
      <c r="D4882" s="2">
        <v>92</v>
      </c>
    </row>
    <row r="4883" spans="1:4" ht="15.75" x14ac:dyDescent="0.25">
      <c r="A4883" s="21">
        <v>1998</v>
      </c>
      <c r="B4883" s="2" t="s">
        <v>81</v>
      </c>
      <c r="C4883" s="2" t="s">
        <v>68</v>
      </c>
      <c r="D4883" s="2">
        <v>123</v>
      </c>
    </row>
    <row r="4884" spans="1:4" ht="15.75" x14ac:dyDescent="0.25">
      <c r="A4884" s="21">
        <v>1998</v>
      </c>
      <c r="B4884" s="2" t="s">
        <v>81</v>
      </c>
      <c r="C4884" s="2" t="s">
        <v>69</v>
      </c>
      <c r="D4884" s="2">
        <v>332</v>
      </c>
    </row>
    <row r="4885" spans="1:4" ht="15.75" x14ac:dyDescent="0.25">
      <c r="A4885" s="21">
        <v>1998</v>
      </c>
      <c r="B4885" s="2" t="s">
        <v>81</v>
      </c>
      <c r="C4885" s="2" t="s">
        <v>70</v>
      </c>
      <c r="D4885" s="2">
        <v>250</v>
      </c>
    </row>
    <row r="4886" spans="1:4" ht="15.75" x14ac:dyDescent="0.25">
      <c r="A4886" s="21">
        <v>1998</v>
      </c>
      <c r="B4886" s="2" t="s">
        <v>81</v>
      </c>
      <c r="C4886" s="2" t="s">
        <v>71</v>
      </c>
      <c r="D4886" s="2">
        <v>441</v>
      </c>
    </row>
    <row r="4887" spans="1:4" ht="15.75" x14ac:dyDescent="0.25">
      <c r="A4887" s="21">
        <v>1998</v>
      </c>
      <c r="B4887" s="2" t="s">
        <v>81</v>
      </c>
      <c r="C4887" s="2" t="s">
        <v>72</v>
      </c>
      <c r="D4887" s="2">
        <v>1147</v>
      </c>
    </row>
    <row r="4888" spans="1:4" ht="15.75" x14ac:dyDescent="0.25">
      <c r="A4888" s="21">
        <v>1998</v>
      </c>
      <c r="B4888" s="2" t="s">
        <v>81</v>
      </c>
      <c r="C4888" s="2" t="s">
        <v>73</v>
      </c>
      <c r="D4888" s="2">
        <v>266</v>
      </c>
    </row>
    <row r="4889" spans="1:4" ht="15.75" x14ac:dyDescent="0.25">
      <c r="A4889" s="21">
        <v>1998</v>
      </c>
      <c r="B4889" s="2" t="s">
        <v>81</v>
      </c>
      <c r="C4889" s="2" t="s">
        <v>74</v>
      </c>
      <c r="D4889" s="2">
        <v>595</v>
      </c>
    </row>
    <row r="4890" spans="1:4" ht="15.75" x14ac:dyDescent="0.25">
      <c r="A4890" s="21">
        <v>1998</v>
      </c>
      <c r="B4890" s="2" t="s">
        <v>81</v>
      </c>
      <c r="C4890" s="2" t="s">
        <v>75</v>
      </c>
      <c r="D4890" s="2">
        <v>695</v>
      </c>
    </row>
    <row r="4891" spans="1:4" ht="15.75" x14ac:dyDescent="0.25">
      <c r="A4891" s="21">
        <v>1998</v>
      </c>
      <c r="B4891" s="2" t="s">
        <v>81</v>
      </c>
      <c r="C4891" s="2" t="s">
        <v>76</v>
      </c>
      <c r="D4891" s="2">
        <v>22</v>
      </c>
    </row>
    <row r="4892" spans="1:4" ht="15.75" x14ac:dyDescent="0.25">
      <c r="A4892" s="21">
        <v>1998</v>
      </c>
      <c r="B4892" s="2" t="s">
        <v>81</v>
      </c>
      <c r="C4892" s="2" t="s">
        <v>22</v>
      </c>
      <c r="D4892" s="2">
        <v>4675</v>
      </c>
    </row>
    <row r="4893" spans="1:4" ht="15.75" x14ac:dyDescent="0.25">
      <c r="A4893" s="21">
        <v>1998</v>
      </c>
      <c r="B4893" s="2" t="s">
        <v>81</v>
      </c>
      <c r="C4893" s="2" t="s">
        <v>77</v>
      </c>
      <c r="D4893" s="2">
        <v>24</v>
      </c>
    </row>
    <row r="4894" spans="1:4" ht="15.75" x14ac:dyDescent="0.25">
      <c r="A4894" s="21">
        <v>1998</v>
      </c>
      <c r="B4894" s="2" t="s">
        <v>81</v>
      </c>
      <c r="C4894" s="2" t="s">
        <v>78</v>
      </c>
      <c r="D4894" s="2">
        <v>331</v>
      </c>
    </row>
    <row r="4895" spans="1:4" ht="15.75" x14ac:dyDescent="0.25">
      <c r="A4895" s="21">
        <v>1998</v>
      </c>
      <c r="B4895" s="2" t="s">
        <v>81</v>
      </c>
      <c r="C4895" s="2" t="s">
        <v>79</v>
      </c>
      <c r="D4895" s="2">
        <v>16</v>
      </c>
    </row>
    <row r="4896" spans="1:4" ht="15.75" x14ac:dyDescent="0.25">
      <c r="A4896" s="21">
        <v>1998</v>
      </c>
      <c r="B4896" s="2" t="s">
        <v>82</v>
      </c>
      <c r="C4896" s="2" t="s">
        <v>66</v>
      </c>
      <c r="D4896" s="2">
        <v>372</v>
      </c>
    </row>
    <row r="4897" spans="1:4" ht="15.75" x14ac:dyDescent="0.25">
      <c r="A4897" s="21">
        <v>1998</v>
      </c>
      <c r="B4897" s="2" t="s">
        <v>82</v>
      </c>
      <c r="C4897" s="2" t="s">
        <v>67</v>
      </c>
      <c r="D4897" s="2">
        <v>87</v>
      </c>
    </row>
    <row r="4898" spans="1:4" ht="15.75" x14ac:dyDescent="0.25">
      <c r="A4898" s="21">
        <v>1998</v>
      </c>
      <c r="B4898" s="2" t="s">
        <v>82</v>
      </c>
      <c r="C4898" s="2" t="s">
        <v>68</v>
      </c>
      <c r="D4898" s="2">
        <v>130</v>
      </c>
    </row>
    <row r="4899" spans="1:4" ht="15.75" x14ac:dyDescent="0.25">
      <c r="A4899" s="21">
        <v>1998</v>
      </c>
      <c r="B4899" s="2" t="s">
        <v>82</v>
      </c>
      <c r="C4899" s="2" t="s">
        <v>69</v>
      </c>
      <c r="D4899" s="2">
        <v>319</v>
      </c>
    </row>
    <row r="4900" spans="1:4" ht="15.75" x14ac:dyDescent="0.25">
      <c r="A4900" s="21">
        <v>1998</v>
      </c>
      <c r="B4900" s="2" t="s">
        <v>82</v>
      </c>
      <c r="C4900" s="2" t="s">
        <v>70</v>
      </c>
      <c r="D4900" s="2">
        <v>258</v>
      </c>
    </row>
    <row r="4901" spans="1:4" ht="15.75" x14ac:dyDescent="0.25">
      <c r="A4901" s="21">
        <v>1998</v>
      </c>
      <c r="B4901" s="2" t="s">
        <v>82</v>
      </c>
      <c r="C4901" s="2" t="s">
        <v>71</v>
      </c>
      <c r="D4901" s="2">
        <v>493</v>
      </c>
    </row>
    <row r="4902" spans="1:4" ht="15.75" x14ac:dyDescent="0.25">
      <c r="A4902" s="21">
        <v>1998</v>
      </c>
      <c r="B4902" s="2" t="s">
        <v>82</v>
      </c>
      <c r="C4902" s="2" t="s">
        <v>72</v>
      </c>
      <c r="D4902" s="2">
        <v>1090</v>
      </c>
    </row>
    <row r="4903" spans="1:4" ht="15.75" x14ac:dyDescent="0.25">
      <c r="A4903" s="21">
        <v>1998</v>
      </c>
      <c r="B4903" s="2" t="s">
        <v>82</v>
      </c>
      <c r="C4903" s="2" t="s">
        <v>73</v>
      </c>
      <c r="D4903" s="2">
        <v>253</v>
      </c>
    </row>
    <row r="4904" spans="1:4" ht="15.75" x14ac:dyDescent="0.25">
      <c r="A4904" s="21">
        <v>1998</v>
      </c>
      <c r="B4904" s="2" t="s">
        <v>82</v>
      </c>
      <c r="C4904" s="2" t="s">
        <v>74</v>
      </c>
      <c r="D4904" s="2">
        <v>609</v>
      </c>
    </row>
    <row r="4905" spans="1:4" ht="15.75" x14ac:dyDescent="0.25">
      <c r="A4905" s="21">
        <v>1998</v>
      </c>
      <c r="B4905" s="2" t="s">
        <v>82</v>
      </c>
      <c r="C4905" s="2" t="s">
        <v>75</v>
      </c>
      <c r="D4905" s="2">
        <v>709</v>
      </c>
    </row>
    <row r="4906" spans="1:4" ht="15.75" x14ac:dyDescent="0.25">
      <c r="A4906" s="21">
        <v>1998</v>
      </c>
      <c r="B4906" s="2" t="s">
        <v>82</v>
      </c>
      <c r="C4906" s="2" t="s">
        <v>76</v>
      </c>
      <c r="D4906" s="2">
        <v>17</v>
      </c>
    </row>
    <row r="4907" spans="1:4" ht="15.75" x14ac:dyDescent="0.25">
      <c r="A4907" s="21">
        <v>1998</v>
      </c>
      <c r="B4907" s="2" t="s">
        <v>82</v>
      </c>
      <c r="C4907" s="2" t="s">
        <v>22</v>
      </c>
      <c r="D4907" s="2">
        <v>4748</v>
      </c>
    </row>
    <row r="4908" spans="1:4" ht="15.75" x14ac:dyDescent="0.25">
      <c r="A4908" s="21">
        <v>1998</v>
      </c>
      <c r="B4908" s="2" t="s">
        <v>82</v>
      </c>
      <c r="C4908" s="2" t="s">
        <v>77</v>
      </c>
      <c r="D4908" s="2">
        <v>21</v>
      </c>
    </row>
    <row r="4909" spans="1:4" ht="15.75" x14ac:dyDescent="0.25">
      <c r="A4909" s="21">
        <v>1998</v>
      </c>
      <c r="B4909" s="2" t="s">
        <v>82</v>
      </c>
      <c r="C4909" s="2" t="s">
        <v>78</v>
      </c>
      <c r="D4909" s="2">
        <v>368</v>
      </c>
    </row>
    <row r="4910" spans="1:4" ht="15.75" x14ac:dyDescent="0.25">
      <c r="A4910" s="21">
        <v>1998</v>
      </c>
      <c r="B4910" s="2" t="s">
        <v>82</v>
      </c>
      <c r="C4910" s="2" t="s">
        <v>79</v>
      </c>
      <c r="D4910" s="2">
        <v>22</v>
      </c>
    </row>
    <row r="4911" spans="1:4" ht="15.75" x14ac:dyDescent="0.25">
      <c r="A4911" s="21">
        <v>1998</v>
      </c>
      <c r="B4911" s="2" t="s">
        <v>83</v>
      </c>
      <c r="C4911" s="2" t="s">
        <v>66</v>
      </c>
      <c r="D4911" s="2">
        <v>336</v>
      </c>
    </row>
    <row r="4912" spans="1:4" ht="15.75" x14ac:dyDescent="0.25">
      <c r="A4912" s="21">
        <v>1998</v>
      </c>
      <c r="B4912" s="2" t="s">
        <v>83</v>
      </c>
      <c r="C4912" s="2" t="s">
        <v>67</v>
      </c>
      <c r="D4912" s="2">
        <v>86</v>
      </c>
    </row>
    <row r="4913" spans="1:4" ht="15.75" x14ac:dyDescent="0.25">
      <c r="A4913" s="21">
        <v>1998</v>
      </c>
      <c r="B4913" s="2" t="s">
        <v>83</v>
      </c>
      <c r="C4913" s="2" t="s">
        <v>68</v>
      </c>
      <c r="D4913" s="2">
        <v>159</v>
      </c>
    </row>
    <row r="4914" spans="1:4" ht="15.75" x14ac:dyDescent="0.25">
      <c r="A4914" s="21">
        <v>1998</v>
      </c>
      <c r="B4914" s="2" t="s">
        <v>83</v>
      </c>
      <c r="C4914" s="2" t="s">
        <v>69</v>
      </c>
      <c r="D4914" s="2">
        <v>317</v>
      </c>
    </row>
    <row r="4915" spans="1:4" ht="15.75" x14ac:dyDescent="0.25">
      <c r="A4915" s="21">
        <v>1998</v>
      </c>
      <c r="B4915" s="2" t="s">
        <v>83</v>
      </c>
      <c r="C4915" s="2" t="s">
        <v>70</v>
      </c>
      <c r="D4915" s="2">
        <v>242</v>
      </c>
    </row>
    <row r="4916" spans="1:4" ht="15.75" x14ac:dyDescent="0.25">
      <c r="A4916" s="21">
        <v>1998</v>
      </c>
      <c r="B4916" s="2" t="s">
        <v>83</v>
      </c>
      <c r="C4916" s="2" t="s">
        <v>71</v>
      </c>
      <c r="D4916" s="2">
        <v>533</v>
      </c>
    </row>
    <row r="4917" spans="1:4" ht="15.75" x14ac:dyDescent="0.25">
      <c r="A4917" s="21">
        <v>1998</v>
      </c>
      <c r="B4917" s="2" t="s">
        <v>83</v>
      </c>
      <c r="C4917" s="2" t="s">
        <v>72</v>
      </c>
      <c r="D4917" s="2">
        <v>1112</v>
      </c>
    </row>
    <row r="4918" spans="1:4" ht="15.75" x14ac:dyDescent="0.25">
      <c r="A4918" s="21">
        <v>1998</v>
      </c>
      <c r="B4918" s="2" t="s">
        <v>83</v>
      </c>
      <c r="C4918" s="2" t="s">
        <v>73</v>
      </c>
      <c r="D4918" s="2">
        <v>306</v>
      </c>
    </row>
    <row r="4919" spans="1:4" ht="15.75" x14ac:dyDescent="0.25">
      <c r="A4919" s="21">
        <v>1998</v>
      </c>
      <c r="B4919" s="2" t="s">
        <v>83</v>
      </c>
      <c r="C4919" s="2" t="s">
        <v>74</v>
      </c>
      <c r="D4919" s="2">
        <v>590</v>
      </c>
    </row>
    <row r="4920" spans="1:4" ht="15.75" x14ac:dyDescent="0.25">
      <c r="A4920" s="21">
        <v>1998</v>
      </c>
      <c r="B4920" s="2" t="s">
        <v>83</v>
      </c>
      <c r="C4920" s="2" t="s">
        <v>75</v>
      </c>
      <c r="D4920" s="2">
        <v>738</v>
      </c>
    </row>
    <row r="4921" spans="1:4" ht="15.75" x14ac:dyDescent="0.25">
      <c r="A4921" s="21">
        <v>1998</v>
      </c>
      <c r="B4921" s="2" t="s">
        <v>83</v>
      </c>
      <c r="C4921" s="2" t="s">
        <v>76</v>
      </c>
      <c r="D4921" s="2">
        <v>18</v>
      </c>
    </row>
    <row r="4922" spans="1:4" ht="15.75" x14ac:dyDescent="0.25">
      <c r="A4922" s="21">
        <v>1998</v>
      </c>
      <c r="B4922" s="2" t="s">
        <v>83</v>
      </c>
      <c r="C4922" s="2" t="s">
        <v>22</v>
      </c>
      <c r="D4922" s="2">
        <v>4876</v>
      </c>
    </row>
    <row r="4923" spans="1:4" ht="15.75" x14ac:dyDescent="0.25">
      <c r="A4923" s="21">
        <v>1998</v>
      </c>
      <c r="B4923" s="2" t="s">
        <v>83</v>
      </c>
      <c r="C4923" s="2" t="s">
        <v>77</v>
      </c>
      <c r="D4923" s="2">
        <v>29</v>
      </c>
    </row>
    <row r="4924" spans="1:4" ht="15.75" x14ac:dyDescent="0.25">
      <c r="A4924" s="21">
        <v>1998</v>
      </c>
      <c r="B4924" s="2" t="s">
        <v>83</v>
      </c>
      <c r="C4924" s="2" t="s">
        <v>78</v>
      </c>
      <c r="D4924" s="2">
        <v>385</v>
      </c>
    </row>
    <row r="4925" spans="1:4" ht="15.75" x14ac:dyDescent="0.25">
      <c r="A4925" s="21">
        <v>1998</v>
      </c>
      <c r="B4925" s="2" t="s">
        <v>83</v>
      </c>
      <c r="C4925" s="2" t="s">
        <v>79</v>
      </c>
      <c r="D4925" s="2">
        <v>25</v>
      </c>
    </row>
    <row r="4926" spans="1:4" ht="15.75" x14ac:dyDescent="0.25">
      <c r="A4926" s="21">
        <v>1998</v>
      </c>
      <c r="B4926" s="2" t="s">
        <v>84</v>
      </c>
      <c r="C4926" s="2" t="s">
        <v>66</v>
      </c>
      <c r="D4926" s="2">
        <v>286</v>
      </c>
    </row>
    <row r="4927" spans="1:4" ht="15.75" x14ac:dyDescent="0.25">
      <c r="A4927" s="21">
        <v>1998</v>
      </c>
      <c r="B4927" s="2" t="s">
        <v>84</v>
      </c>
      <c r="C4927" s="2" t="s">
        <v>67</v>
      </c>
      <c r="D4927" s="2">
        <v>73</v>
      </c>
    </row>
    <row r="4928" spans="1:4" ht="15.75" x14ac:dyDescent="0.25">
      <c r="A4928" s="21">
        <v>1998</v>
      </c>
      <c r="B4928" s="2" t="s">
        <v>84</v>
      </c>
      <c r="C4928" s="2" t="s">
        <v>68</v>
      </c>
      <c r="D4928" s="2">
        <v>119</v>
      </c>
    </row>
    <row r="4929" spans="1:4" ht="15.75" x14ac:dyDescent="0.25">
      <c r="A4929" s="21">
        <v>1998</v>
      </c>
      <c r="B4929" s="2" t="s">
        <v>84</v>
      </c>
      <c r="C4929" s="2" t="s">
        <v>69</v>
      </c>
      <c r="D4929" s="2">
        <v>305</v>
      </c>
    </row>
    <row r="4930" spans="1:4" ht="15.75" x14ac:dyDescent="0.25">
      <c r="A4930" s="21">
        <v>1998</v>
      </c>
      <c r="B4930" s="2" t="s">
        <v>84</v>
      </c>
      <c r="C4930" s="2" t="s">
        <v>70</v>
      </c>
      <c r="D4930" s="2">
        <v>262</v>
      </c>
    </row>
    <row r="4931" spans="1:4" ht="15.75" x14ac:dyDescent="0.25">
      <c r="A4931" s="21">
        <v>1998</v>
      </c>
      <c r="B4931" s="2" t="s">
        <v>84</v>
      </c>
      <c r="C4931" s="2" t="s">
        <v>71</v>
      </c>
      <c r="D4931" s="2">
        <v>450</v>
      </c>
    </row>
    <row r="4932" spans="1:4" ht="15.75" x14ac:dyDescent="0.25">
      <c r="A4932" s="21">
        <v>1998</v>
      </c>
      <c r="B4932" s="2" t="s">
        <v>84</v>
      </c>
      <c r="C4932" s="2" t="s">
        <v>72</v>
      </c>
      <c r="D4932" s="2">
        <v>1016</v>
      </c>
    </row>
    <row r="4933" spans="1:4" ht="15.75" x14ac:dyDescent="0.25">
      <c r="A4933" s="21">
        <v>1998</v>
      </c>
      <c r="B4933" s="2" t="s">
        <v>84</v>
      </c>
      <c r="C4933" s="2" t="s">
        <v>73</v>
      </c>
      <c r="D4933" s="2">
        <v>250</v>
      </c>
    </row>
    <row r="4934" spans="1:4" ht="15.75" x14ac:dyDescent="0.25">
      <c r="A4934" s="21">
        <v>1998</v>
      </c>
      <c r="B4934" s="2" t="s">
        <v>84</v>
      </c>
      <c r="C4934" s="2" t="s">
        <v>74</v>
      </c>
      <c r="D4934" s="2">
        <v>518</v>
      </c>
    </row>
    <row r="4935" spans="1:4" ht="15.75" x14ac:dyDescent="0.25">
      <c r="A4935" s="21">
        <v>1998</v>
      </c>
      <c r="B4935" s="2" t="s">
        <v>84</v>
      </c>
      <c r="C4935" s="2" t="s">
        <v>75</v>
      </c>
      <c r="D4935" s="2">
        <v>672</v>
      </c>
    </row>
    <row r="4936" spans="1:4" ht="15.75" x14ac:dyDescent="0.25">
      <c r="A4936" s="21">
        <v>1998</v>
      </c>
      <c r="B4936" s="2" t="s">
        <v>84</v>
      </c>
      <c r="C4936" s="2" t="s">
        <v>76</v>
      </c>
      <c r="D4936" s="2">
        <v>12</v>
      </c>
    </row>
    <row r="4937" spans="1:4" ht="15.75" x14ac:dyDescent="0.25">
      <c r="A4937" s="21">
        <v>1998</v>
      </c>
      <c r="B4937" s="2" t="s">
        <v>84</v>
      </c>
      <c r="C4937" s="2" t="s">
        <v>22</v>
      </c>
      <c r="D4937" s="2">
        <v>4335</v>
      </c>
    </row>
    <row r="4938" spans="1:4" ht="15.75" x14ac:dyDescent="0.25">
      <c r="A4938" s="21">
        <v>1998</v>
      </c>
      <c r="B4938" s="2" t="s">
        <v>84</v>
      </c>
      <c r="C4938" s="2" t="s">
        <v>77</v>
      </c>
      <c r="D4938" s="2">
        <v>13</v>
      </c>
    </row>
    <row r="4939" spans="1:4" ht="15.75" x14ac:dyDescent="0.25">
      <c r="A4939" s="21">
        <v>1998</v>
      </c>
      <c r="B4939" s="2" t="s">
        <v>84</v>
      </c>
      <c r="C4939" s="2" t="s">
        <v>78</v>
      </c>
      <c r="D4939" s="2">
        <v>338</v>
      </c>
    </row>
    <row r="4940" spans="1:4" ht="15.75" x14ac:dyDescent="0.25">
      <c r="A4940" s="21">
        <v>1998</v>
      </c>
      <c r="B4940" s="2" t="s">
        <v>84</v>
      </c>
      <c r="C4940" s="2" t="s">
        <v>79</v>
      </c>
      <c r="D4940" s="2">
        <v>21</v>
      </c>
    </row>
    <row r="4941" spans="1:4" ht="15.75" x14ac:dyDescent="0.25">
      <c r="A4941" s="21">
        <v>1998</v>
      </c>
      <c r="B4941" s="2" t="s">
        <v>85</v>
      </c>
      <c r="C4941" s="2" t="s">
        <v>66</v>
      </c>
      <c r="D4941" s="2">
        <v>308</v>
      </c>
    </row>
    <row r="4942" spans="1:4" ht="15.75" x14ac:dyDescent="0.25">
      <c r="A4942" s="21">
        <v>1998</v>
      </c>
      <c r="B4942" s="2" t="s">
        <v>85</v>
      </c>
      <c r="C4942" s="2" t="s">
        <v>67</v>
      </c>
      <c r="D4942" s="2">
        <v>79</v>
      </c>
    </row>
    <row r="4943" spans="1:4" ht="15.75" x14ac:dyDescent="0.25">
      <c r="A4943" s="21">
        <v>1998</v>
      </c>
      <c r="B4943" s="2" t="s">
        <v>85</v>
      </c>
      <c r="C4943" s="2" t="s">
        <v>68</v>
      </c>
      <c r="D4943" s="2">
        <v>147</v>
      </c>
    </row>
    <row r="4944" spans="1:4" ht="15.75" x14ac:dyDescent="0.25">
      <c r="A4944" s="21">
        <v>1998</v>
      </c>
      <c r="B4944" s="2" t="s">
        <v>85</v>
      </c>
      <c r="C4944" s="2" t="s">
        <v>69</v>
      </c>
      <c r="D4944" s="2">
        <v>310</v>
      </c>
    </row>
    <row r="4945" spans="1:4" ht="15.75" x14ac:dyDescent="0.25">
      <c r="A4945" s="21">
        <v>1998</v>
      </c>
      <c r="B4945" s="2" t="s">
        <v>85</v>
      </c>
      <c r="C4945" s="2" t="s">
        <v>70</v>
      </c>
      <c r="D4945" s="2">
        <v>265</v>
      </c>
    </row>
    <row r="4946" spans="1:4" ht="15.75" x14ac:dyDescent="0.25">
      <c r="A4946" s="21">
        <v>1998</v>
      </c>
      <c r="B4946" s="2" t="s">
        <v>85</v>
      </c>
      <c r="C4946" s="2" t="s">
        <v>71</v>
      </c>
      <c r="D4946" s="2">
        <v>494</v>
      </c>
    </row>
    <row r="4947" spans="1:4" ht="15.75" x14ac:dyDescent="0.25">
      <c r="A4947" s="21">
        <v>1998</v>
      </c>
      <c r="B4947" s="2" t="s">
        <v>85</v>
      </c>
      <c r="C4947" s="2" t="s">
        <v>72</v>
      </c>
      <c r="D4947" s="2">
        <v>1139</v>
      </c>
    </row>
    <row r="4948" spans="1:4" ht="15.75" x14ac:dyDescent="0.25">
      <c r="A4948" s="21">
        <v>1998</v>
      </c>
      <c r="B4948" s="2" t="s">
        <v>85</v>
      </c>
      <c r="C4948" s="2" t="s">
        <v>73</v>
      </c>
      <c r="D4948" s="2">
        <v>266</v>
      </c>
    </row>
    <row r="4949" spans="1:4" ht="15.75" x14ac:dyDescent="0.25">
      <c r="A4949" s="21">
        <v>1998</v>
      </c>
      <c r="B4949" s="2" t="s">
        <v>85</v>
      </c>
      <c r="C4949" s="2" t="s">
        <v>74</v>
      </c>
      <c r="D4949" s="2">
        <v>622</v>
      </c>
    </row>
    <row r="4950" spans="1:4" ht="15.75" x14ac:dyDescent="0.25">
      <c r="A4950" s="21">
        <v>1998</v>
      </c>
      <c r="B4950" s="2" t="s">
        <v>85</v>
      </c>
      <c r="C4950" s="2" t="s">
        <v>75</v>
      </c>
      <c r="D4950" s="2">
        <v>738</v>
      </c>
    </row>
    <row r="4951" spans="1:4" ht="15.75" x14ac:dyDescent="0.25">
      <c r="A4951" s="21">
        <v>1998</v>
      </c>
      <c r="B4951" s="2" t="s">
        <v>85</v>
      </c>
      <c r="C4951" s="2" t="s">
        <v>76</v>
      </c>
      <c r="D4951" s="2">
        <v>13</v>
      </c>
    </row>
    <row r="4952" spans="1:4" ht="15.75" x14ac:dyDescent="0.25">
      <c r="A4952" s="21">
        <v>1998</v>
      </c>
      <c r="B4952" s="2" t="s">
        <v>85</v>
      </c>
      <c r="C4952" s="2" t="s">
        <v>22</v>
      </c>
      <c r="D4952" s="2">
        <v>4765</v>
      </c>
    </row>
    <row r="4953" spans="1:4" ht="15.75" x14ac:dyDescent="0.25">
      <c r="A4953" s="21">
        <v>1998</v>
      </c>
      <c r="B4953" s="2" t="s">
        <v>85</v>
      </c>
      <c r="C4953" s="2" t="s">
        <v>77</v>
      </c>
      <c r="D4953" s="2">
        <v>20</v>
      </c>
    </row>
    <row r="4954" spans="1:4" ht="15.75" x14ac:dyDescent="0.25">
      <c r="A4954" s="21">
        <v>1998</v>
      </c>
      <c r="B4954" s="2" t="s">
        <v>85</v>
      </c>
      <c r="C4954" s="2" t="s">
        <v>78</v>
      </c>
      <c r="D4954" s="2">
        <v>345</v>
      </c>
    </row>
    <row r="4955" spans="1:4" ht="15.75" x14ac:dyDescent="0.25">
      <c r="A4955" s="21">
        <v>1998</v>
      </c>
      <c r="B4955" s="2" t="s">
        <v>85</v>
      </c>
      <c r="C4955" s="2" t="s">
        <v>79</v>
      </c>
      <c r="D4955" s="2">
        <v>19</v>
      </c>
    </row>
    <row r="4956" spans="1:4" ht="15.75" x14ac:dyDescent="0.25">
      <c r="A4956" s="21">
        <v>1997</v>
      </c>
      <c r="B4956" s="2" t="s">
        <v>86</v>
      </c>
      <c r="C4956" s="2" t="s">
        <v>66</v>
      </c>
      <c r="D4956" s="2">
        <v>353</v>
      </c>
    </row>
    <row r="4957" spans="1:4" ht="15.75" x14ac:dyDescent="0.25">
      <c r="A4957" s="21">
        <v>1997</v>
      </c>
      <c r="B4957" s="2" t="s">
        <v>86</v>
      </c>
      <c r="C4957" s="2" t="s">
        <v>67</v>
      </c>
      <c r="D4957" s="2">
        <v>89</v>
      </c>
    </row>
    <row r="4958" spans="1:4" ht="15.75" x14ac:dyDescent="0.25">
      <c r="A4958" s="21">
        <v>1997</v>
      </c>
      <c r="B4958" s="2" t="s">
        <v>86</v>
      </c>
      <c r="C4958" s="2" t="s">
        <v>68</v>
      </c>
      <c r="D4958" s="2">
        <v>120</v>
      </c>
    </row>
    <row r="4959" spans="1:4" ht="15.75" x14ac:dyDescent="0.25">
      <c r="A4959" s="21">
        <v>1997</v>
      </c>
      <c r="B4959" s="2" t="s">
        <v>86</v>
      </c>
      <c r="C4959" s="2" t="s">
        <v>69</v>
      </c>
      <c r="D4959" s="2">
        <v>309</v>
      </c>
    </row>
    <row r="4960" spans="1:4" ht="15.75" x14ac:dyDescent="0.25">
      <c r="A4960" s="21">
        <v>1997</v>
      </c>
      <c r="B4960" s="2" t="s">
        <v>86</v>
      </c>
      <c r="C4960" s="2" t="s">
        <v>70</v>
      </c>
      <c r="D4960" s="2">
        <v>267</v>
      </c>
    </row>
    <row r="4961" spans="1:4" ht="15.75" x14ac:dyDescent="0.25">
      <c r="A4961" s="21">
        <v>1997</v>
      </c>
      <c r="B4961" s="2" t="s">
        <v>86</v>
      </c>
      <c r="C4961" s="2" t="s">
        <v>71</v>
      </c>
      <c r="D4961" s="2">
        <v>483</v>
      </c>
    </row>
    <row r="4962" spans="1:4" ht="15.75" x14ac:dyDescent="0.25">
      <c r="A4962" s="21">
        <v>1997</v>
      </c>
      <c r="B4962" s="2" t="s">
        <v>86</v>
      </c>
      <c r="C4962" s="2" t="s">
        <v>72</v>
      </c>
      <c r="D4962" s="2">
        <v>1193</v>
      </c>
    </row>
    <row r="4963" spans="1:4" ht="15.75" x14ac:dyDescent="0.25">
      <c r="A4963" s="21">
        <v>1997</v>
      </c>
      <c r="B4963" s="2" t="s">
        <v>86</v>
      </c>
      <c r="C4963" s="2" t="s">
        <v>73</v>
      </c>
      <c r="D4963" s="2">
        <v>282</v>
      </c>
    </row>
    <row r="4964" spans="1:4" ht="15.75" x14ac:dyDescent="0.25">
      <c r="A4964" s="21">
        <v>1997</v>
      </c>
      <c r="B4964" s="2" t="s">
        <v>86</v>
      </c>
      <c r="C4964" s="2" t="s">
        <v>74</v>
      </c>
      <c r="D4964" s="2">
        <v>660</v>
      </c>
    </row>
    <row r="4965" spans="1:4" ht="15.75" x14ac:dyDescent="0.25">
      <c r="A4965" s="21">
        <v>1997</v>
      </c>
      <c r="B4965" s="2" t="s">
        <v>86</v>
      </c>
      <c r="C4965" s="2" t="s">
        <v>75</v>
      </c>
      <c r="D4965" s="2">
        <v>732</v>
      </c>
    </row>
    <row r="4966" spans="1:4" ht="15.75" x14ac:dyDescent="0.25">
      <c r="A4966" s="21">
        <v>1997</v>
      </c>
      <c r="B4966" s="2" t="s">
        <v>86</v>
      </c>
      <c r="C4966" s="2" t="s">
        <v>76</v>
      </c>
      <c r="D4966" s="2">
        <v>19</v>
      </c>
    </row>
    <row r="4967" spans="1:4" ht="15.75" x14ac:dyDescent="0.25">
      <c r="A4967" s="21">
        <v>1997</v>
      </c>
      <c r="B4967" s="2" t="s">
        <v>86</v>
      </c>
      <c r="C4967" s="2" t="s">
        <v>22</v>
      </c>
      <c r="D4967" s="2">
        <v>4917</v>
      </c>
    </row>
    <row r="4968" spans="1:4" ht="15.75" x14ac:dyDescent="0.25">
      <c r="A4968" s="21">
        <v>1997</v>
      </c>
      <c r="B4968" s="2" t="s">
        <v>86</v>
      </c>
      <c r="C4968" s="2" t="s">
        <v>77</v>
      </c>
      <c r="D4968" s="2">
        <v>12</v>
      </c>
    </row>
    <row r="4969" spans="1:4" ht="15.75" x14ac:dyDescent="0.25">
      <c r="A4969" s="21">
        <v>1997</v>
      </c>
      <c r="B4969" s="2" t="s">
        <v>86</v>
      </c>
      <c r="C4969" s="2" t="s">
        <v>78</v>
      </c>
      <c r="D4969" s="2">
        <v>374</v>
      </c>
    </row>
    <row r="4970" spans="1:4" ht="15.75" x14ac:dyDescent="0.25">
      <c r="A4970" s="21">
        <v>1997</v>
      </c>
      <c r="B4970" s="2" t="s">
        <v>86</v>
      </c>
      <c r="C4970" s="2" t="s">
        <v>79</v>
      </c>
      <c r="D4970" s="2">
        <v>24</v>
      </c>
    </row>
    <row r="4971" spans="1:4" ht="15.75" x14ac:dyDescent="0.25">
      <c r="A4971" s="21">
        <v>1997</v>
      </c>
      <c r="B4971" s="2" t="s">
        <v>87</v>
      </c>
      <c r="C4971" s="2" t="s">
        <v>66</v>
      </c>
      <c r="D4971" s="2">
        <v>309</v>
      </c>
    </row>
    <row r="4972" spans="1:4" ht="15.75" x14ac:dyDescent="0.25">
      <c r="A4972" s="21">
        <v>1997</v>
      </c>
      <c r="B4972" s="2" t="s">
        <v>87</v>
      </c>
      <c r="C4972" s="2" t="s">
        <v>67</v>
      </c>
      <c r="D4972" s="2">
        <v>92</v>
      </c>
    </row>
    <row r="4973" spans="1:4" ht="15.75" x14ac:dyDescent="0.25">
      <c r="A4973" s="21">
        <v>1997</v>
      </c>
      <c r="B4973" s="2" t="s">
        <v>87</v>
      </c>
      <c r="C4973" s="2" t="s">
        <v>68</v>
      </c>
      <c r="D4973" s="2">
        <v>124</v>
      </c>
    </row>
    <row r="4974" spans="1:4" ht="15.75" x14ac:dyDescent="0.25">
      <c r="A4974" s="21">
        <v>1997</v>
      </c>
      <c r="B4974" s="2" t="s">
        <v>87</v>
      </c>
      <c r="C4974" s="2" t="s">
        <v>69</v>
      </c>
      <c r="D4974" s="2">
        <v>289</v>
      </c>
    </row>
    <row r="4975" spans="1:4" ht="15.75" x14ac:dyDescent="0.25">
      <c r="A4975" s="21">
        <v>1997</v>
      </c>
      <c r="B4975" s="2" t="s">
        <v>87</v>
      </c>
      <c r="C4975" s="2" t="s">
        <v>70</v>
      </c>
      <c r="D4975" s="2">
        <v>232</v>
      </c>
    </row>
    <row r="4976" spans="1:4" ht="15.75" x14ac:dyDescent="0.25">
      <c r="A4976" s="21">
        <v>1997</v>
      </c>
      <c r="B4976" s="2" t="s">
        <v>87</v>
      </c>
      <c r="C4976" s="2" t="s">
        <v>71</v>
      </c>
      <c r="D4976" s="2">
        <v>461</v>
      </c>
    </row>
    <row r="4977" spans="1:4" ht="15.75" x14ac:dyDescent="0.25">
      <c r="A4977" s="21">
        <v>1997</v>
      </c>
      <c r="B4977" s="2" t="s">
        <v>87</v>
      </c>
      <c r="C4977" s="2" t="s">
        <v>72</v>
      </c>
      <c r="D4977" s="2">
        <v>1150</v>
      </c>
    </row>
    <row r="4978" spans="1:4" ht="15.75" x14ac:dyDescent="0.25">
      <c r="A4978" s="21">
        <v>1997</v>
      </c>
      <c r="B4978" s="2" t="s">
        <v>87</v>
      </c>
      <c r="C4978" s="2" t="s">
        <v>73</v>
      </c>
      <c r="D4978" s="2">
        <v>268</v>
      </c>
    </row>
    <row r="4979" spans="1:4" ht="15.75" x14ac:dyDescent="0.25">
      <c r="A4979" s="21">
        <v>1997</v>
      </c>
      <c r="B4979" s="2" t="s">
        <v>87</v>
      </c>
      <c r="C4979" s="2" t="s">
        <v>74</v>
      </c>
      <c r="D4979" s="2">
        <v>554</v>
      </c>
    </row>
    <row r="4980" spans="1:4" ht="15.75" x14ac:dyDescent="0.25">
      <c r="A4980" s="21">
        <v>1997</v>
      </c>
      <c r="B4980" s="2" t="s">
        <v>87</v>
      </c>
      <c r="C4980" s="2" t="s">
        <v>75</v>
      </c>
      <c r="D4980" s="2">
        <v>746</v>
      </c>
    </row>
    <row r="4981" spans="1:4" ht="15.75" x14ac:dyDescent="0.25">
      <c r="A4981" s="21">
        <v>1997</v>
      </c>
      <c r="B4981" s="2" t="s">
        <v>87</v>
      </c>
      <c r="C4981" s="2" t="s">
        <v>76</v>
      </c>
      <c r="D4981" s="2">
        <v>11</v>
      </c>
    </row>
    <row r="4982" spans="1:4" ht="15.75" x14ac:dyDescent="0.25">
      <c r="A4982" s="21">
        <v>1997</v>
      </c>
      <c r="B4982" s="2" t="s">
        <v>87</v>
      </c>
      <c r="C4982" s="2" t="s">
        <v>22</v>
      </c>
      <c r="D4982" s="2">
        <v>4661</v>
      </c>
    </row>
    <row r="4983" spans="1:4" ht="15.75" x14ac:dyDescent="0.25">
      <c r="A4983" s="21">
        <v>1997</v>
      </c>
      <c r="B4983" s="2" t="s">
        <v>87</v>
      </c>
      <c r="C4983" s="2" t="s">
        <v>77</v>
      </c>
      <c r="D4983" s="2">
        <v>36</v>
      </c>
    </row>
    <row r="4984" spans="1:4" ht="15.75" x14ac:dyDescent="0.25">
      <c r="A4984" s="21">
        <v>1997</v>
      </c>
      <c r="B4984" s="2" t="s">
        <v>87</v>
      </c>
      <c r="C4984" s="2" t="s">
        <v>78</v>
      </c>
      <c r="D4984" s="2">
        <v>372</v>
      </c>
    </row>
    <row r="4985" spans="1:4" ht="15.75" x14ac:dyDescent="0.25">
      <c r="A4985" s="21">
        <v>1997</v>
      </c>
      <c r="B4985" s="2" t="s">
        <v>87</v>
      </c>
      <c r="C4985" s="2" t="s">
        <v>79</v>
      </c>
      <c r="D4985" s="2">
        <v>17</v>
      </c>
    </row>
    <row r="4986" spans="1:4" ht="15.75" x14ac:dyDescent="0.25">
      <c r="A4986" s="21">
        <v>1997</v>
      </c>
      <c r="B4986" s="2" t="s">
        <v>88</v>
      </c>
      <c r="C4986" s="2" t="s">
        <v>66</v>
      </c>
      <c r="D4986" s="2">
        <v>349</v>
      </c>
    </row>
    <row r="4987" spans="1:4" ht="15.75" x14ac:dyDescent="0.25">
      <c r="A4987" s="21">
        <v>1997</v>
      </c>
      <c r="B4987" s="2" t="s">
        <v>88</v>
      </c>
      <c r="C4987" s="2" t="s">
        <v>67</v>
      </c>
      <c r="D4987" s="2">
        <v>105</v>
      </c>
    </row>
    <row r="4988" spans="1:4" ht="15.75" x14ac:dyDescent="0.25">
      <c r="A4988" s="21">
        <v>1997</v>
      </c>
      <c r="B4988" s="2" t="s">
        <v>88</v>
      </c>
      <c r="C4988" s="2" t="s">
        <v>68</v>
      </c>
      <c r="D4988" s="2">
        <v>118</v>
      </c>
    </row>
    <row r="4989" spans="1:4" ht="15.75" x14ac:dyDescent="0.25">
      <c r="A4989" s="21">
        <v>1997</v>
      </c>
      <c r="B4989" s="2" t="s">
        <v>88</v>
      </c>
      <c r="C4989" s="2" t="s">
        <v>69</v>
      </c>
      <c r="D4989" s="2">
        <v>303</v>
      </c>
    </row>
    <row r="4990" spans="1:4" ht="15.75" x14ac:dyDescent="0.25">
      <c r="A4990" s="21">
        <v>1997</v>
      </c>
      <c r="B4990" s="2" t="s">
        <v>88</v>
      </c>
      <c r="C4990" s="2" t="s">
        <v>70</v>
      </c>
      <c r="D4990" s="2">
        <v>266</v>
      </c>
    </row>
    <row r="4991" spans="1:4" ht="15.75" x14ac:dyDescent="0.25">
      <c r="A4991" s="21">
        <v>1997</v>
      </c>
      <c r="B4991" s="2" t="s">
        <v>88</v>
      </c>
      <c r="C4991" s="2" t="s">
        <v>71</v>
      </c>
      <c r="D4991" s="2">
        <v>470</v>
      </c>
    </row>
    <row r="4992" spans="1:4" ht="15.75" x14ac:dyDescent="0.25">
      <c r="A4992" s="21">
        <v>1997</v>
      </c>
      <c r="B4992" s="2" t="s">
        <v>88</v>
      </c>
      <c r="C4992" s="2" t="s">
        <v>72</v>
      </c>
      <c r="D4992" s="2">
        <v>1157</v>
      </c>
    </row>
    <row r="4993" spans="1:4" ht="15.75" x14ac:dyDescent="0.25">
      <c r="A4993" s="21">
        <v>1997</v>
      </c>
      <c r="B4993" s="2" t="s">
        <v>88</v>
      </c>
      <c r="C4993" s="2" t="s">
        <v>73</v>
      </c>
      <c r="D4993" s="2">
        <v>283</v>
      </c>
    </row>
    <row r="4994" spans="1:4" ht="15.75" x14ac:dyDescent="0.25">
      <c r="A4994" s="21">
        <v>1997</v>
      </c>
      <c r="B4994" s="2" t="s">
        <v>88</v>
      </c>
      <c r="C4994" s="2" t="s">
        <v>74</v>
      </c>
      <c r="D4994" s="2">
        <v>639</v>
      </c>
    </row>
    <row r="4995" spans="1:4" ht="15.75" x14ac:dyDescent="0.25">
      <c r="A4995" s="21">
        <v>1997</v>
      </c>
      <c r="B4995" s="2" t="s">
        <v>88</v>
      </c>
      <c r="C4995" s="2" t="s">
        <v>75</v>
      </c>
      <c r="D4995" s="2">
        <v>743</v>
      </c>
    </row>
    <row r="4996" spans="1:4" ht="15.75" x14ac:dyDescent="0.25">
      <c r="A4996" s="21">
        <v>1997</v>
      </c>
      <c r="B4996" s="2" t="s">
        <v>88</v>
      </c>
      <c r="C4996" s="2" t="s">
        <v>76</v>
      </c>
      <c r="D4996" s="2">
        <v>17</v>
      </c>
    </row>
    <row r="4997" spans="1:4" ht="15.75" x14ac:dyDescent="0.25">
      <c r="A4997" s="21">
        <v>1997</v>
      </c>
      <c r="B4997" s="2" t="s">
        <v>88</v>
      </c>
      <c r="C4997" s="2" t="s">
        <v>22</v>
      </c>
      <c r="D4997" s="2">
        <v>4863</v>
      </c>
    </row>
    <row r="4998" spans="1:4" ht="15.75" x14ac:dyDescent="0.25">
      <c r="A4998" s="21">
        <v>1997</v>
      </c>
      <c r="B4998" s="2" t="s">
        <v>88</v>
      </c>
      <c r="C4998" s="2" t="s">
        <v>77</v>
      </c>
      <c r="D4998" s="2">
        <v>24</v>
      </c>
    </row>
    <row r="4999" spans="1:4" ht="15.75" x14ac:dyDescent="0.25">
      <c r="A4999" s="21">
        <v>1997</v>
      </c>
      <c r="B4999" s="2" t="s">
        <v>88</v>
      </c>
      <c r="C4999" s="2" t="s">
        <v>78</v>
      </c>
      <c r="D4999" s="2">
        <v>362</v>
      </c>
    </row>
    <row r="5000" spans="1:4" ht="15.75" x14ac:dyDescent="0.25">
      <c r="A5000" s="21">
        <v>1997</v>
      </c>
      <c r="B5000" s="2" t="s">
        <v>88</v>
      </c>
      <c r="C5000" s="2" t="s">
        <v>79</v>
      </c>
      <c r="D5000" s="2">
        <v>27</v>
      </c>
    </row>
    <row r="5001" spans="1:4" ht="15.75" x14ac:dyDescent="0.25">
      <c r="A5001" s="21">
        <v>1997</v>
      </c>
      <c r="B5001" s="2" t="s">
        <v>89</v>
      </c>
      <c r="C5001" s="2" t="s">
        <v>66</v>
      </c>
      <c r="D5001" s="2">
        <v>382</v>
      </c>
    </row>
    <row r="5002" spans="1:4" ht="15.75" x14ac:dyDescent="0.25">
      <c r="A5002" s="21">
        <v>1997</v>
      </c>
      <c r="B5002" s="2" t="s">
        <v>89</v>
      </c>
      <c r="C5002" s="2" t="s">
        <v>67</v>
      </c>
      <c r="D5002" s="2">
        <v>101</v>
      </c>
    </row>
    <row r="5003" spans="1:4" ht="15.75" x14ac:dyDescent="0.25">
      <c r="A5003" s="21">
        <v>1997</v>
      </c>
      <c r="B5003" s="2" t="s">
        <v>89</v>
      </c>
      <c r="C5003" s="2" t="s">
        <v>68</v>
      </c>
      <c r="D5003" s="2">
        <v>137</v>
      </c>
    </row>
    <row r="5004" spans="1:4" ht="15.75" x14ac:dyDescent="0.25">
      <c r="A5004" s="21">
        <v>1997</v>
      </c>
      <c r="B5004" s="2" t="s">
        <v>89</v>
      </c>
      <c r="C5004" s="2" t="s">
        <v>69</v>
      </c>
      <c r="D5004" s="2">
        <v>323</v>
      </c>
    </row>
    <row r="5005" spans="1:4" ht="15.75" x14ac:dyDescent="0.25">
      <c r="A5005" s="21">
        <v>1997</v>
      </c>
      <c r="B5005" s="2" t="s">
        <v>89</v>
      </c>
      <c r="C5005" s="2" t="s">
        <v>70</v>
      </c>
      <c r="D5005" s="2">
        <v>292</v>
      </c>
    </row>
    <row r="5006" spans="1:4" ht="15.75" x14ac:dyDescent="0.25">
      <c r="A5006" s="21">
        <v>1997</v>
      </c>
      <c r="B5006" s="2" t="s">
        <v>89</v>
      </c>
      <c r="C5006" s="2" t="s">
        <v>71</v>
      </c>
      <c r="D5006" s="2">
        <v>494</v>
      </c>
    </row>
    <row r="5007" spans="1:4" ht="15.75" x14ac:dyDescent="0.25">
      <c r="A5007" s="21">
        <v>1997</v>
      </c>
      <c r="B5007" s="2" t="s">
        <v>89</v>
      </c>
      <c r="C5007" s="2" t="s">
        <v>72</v>
      </c>
      <c r="D5007" s="2">
        <v>1197</v>
      </c>
    </row>
    <row r="5008" spans="1:4" ht="15.75" x14ac:dyDescent="0.25">
      <c r="A5008" s="21">
        <v>1997</v>
      </c>
      <c r="B5008" s="2" t="s">
        <v>89</v>
      </c>
      <c r="C5008" s="2" t="s">
        <v>73</v>
      </c>
      <c r="D5008" s="2">
        <v>281</v>
      </c>
    </row>
    <row r="5009" spans="1:4" ht="15.75" x14ac:dyDescent="0.25">
      <c r="A5009" s="21">
        <v>1997</v>
      </c>
      <c r="B5009" s="2" t="s">
        <v>89</v>
      </c>
      <c r="C5009" s="2" t="s">
        <v>74</v>
      </c>
      <c r="D5009" s="2">
        <v>636</v>
      </c>
    </row>
    <row r="5010" spans="1:4" ht="15.75" x14ac:dyDescent="0.25">
      <c r="A5010" s="21">
        <v>1997</v>
      </c>
      <c r="B5010" s="2" t="s">
        <v>89</v>
      </c>
      <c r="C5010" s="2" t="s">
        <v>75</v>
      </c>
      <c r="D5010" s="2">
        <v>764</v>
      </c>
    </row>
    <row r="5011" spans="1:4" ht="15.75" x14ac:dyDescent="0.25">
      <c r="A5011" s="21">
        <v>1997</v>
      </c>
      <c r="B5011" s="2" t="s">
        <v>89</v>
      </c>
      <c r="C5011" s="2" t="s">
        <v>76</v>
      </c>
      <c r="D5011" s="2">
        <v>16</v>
      </c>
    </row>
    <row r="5012" spans="1:4" ht="15.75" x14ac:dyDescent="0.25">
      <c r="A5012" s="21">
        <v>1997</v>
      </c>
      <c r="B5012" s="2" t="s">
        <v>89</v>
      </c>
      <c r="C5012" s="2" t="s">
        <v>22</v>
      </c>
      <c r="D5012" s="2">
        <v>5036</v>
      </c>
    </row>
    <row r="5013" spans="1:4" ht="15.75" x14ac:dyDescent="0.25">
      <c r="A5013" s="21">
        <v>1997</v>
      </c>
      <c r="B5013" s="2" t="s">
        <v>89</v>
      </c>
      <c r="C5013" s="2" t="s">
        <v>77</v>
      </c>
      <c r="D5013" s="2">
        <v>21</v>
      </c>
    </row>
    <row r="5014" spans="1:4" ht="15.75" x14ac:dyDescent="0.25">
      <c r="A5014" s="21">
        <v>1997</v>
      </c>
      <c r="B5014" s="2" t="s">
        <v>89</v>
      </c>
      <c r="C5014" s="2" t="s">
        <v>78</v>
      </c>
      <c r="D5014" s="2">
        <v>377</v>
      </c>
    </row>
    <row r="5015" spans="1:4" ht="15.75" x14ac:dyDescent="0.25">
      <c r="A5015" s="21">
        <v>1997</v>
      </c>
      <c r="B5015" s="2" t="s">
        <v>89</v>
      </c>
      <c r="C5015" s="2" t="s">
        <v>79</v>
      </c>
      <c r="D5015" s="2">
        <v>15</v>
      </c>
    </row>
    <row r="5016" spans="1:4" ht="15.75" x14ac:dyDescent="0.25">
      <c r="A5016" s="21">
        <v>1997</v>
      </c>
      <c r="B5016" s="2" t="s">
        <v>90</v>
      </c>
      <c r="C5016" s="2" t="s">
        <v>66</v>
      </c>
      <c r="D5016" s="2">
        <v>339</v>
      </c>
    </row>
    <row r="5017" spans="1:4" ht="15.75" x14ac:dyDescent="0.25">
      <c r="A5017" s="21">
        <v>1997</v>
      </c>
      <c r="B5017" s="2" t="s">
        <v>90</v>
      </c>
      <c r="C5017" s="2" t="s">
        <v>67</v>
      </c>
      <c r="D5017" s="2">
        <v>95</v>
      </c>
    </row>
    <row r="5018" spans="1:4" ht="15.75" x14ac:dyDescent="0.25">
      <c r="A5018" s="21">
        <v>1997</v>
      </c>
      <c r="B5018" s="2" t="s">
        <v>90</v>
      </c>
      <c r="C5018" s="2" t="s">
        <v>68</v>
      </c>
      <c r="D5018" s="2">
        <v>159</v>
      </c>
    </row>
    <row r="5019" spans="1:4" ht="15.75" x14ac:dyDescent="0.25">
      <c r="A5019" s="21">
        <v>1997</v>
      </c>
      <c r="B5019" s="2" t="s">
        <v>90</v>
      </c>
      <c r="C5019" s="2" t="s">
        <v>69</v>
      </c>
      <c r="D5019" s="2">
        <v>303</v>
      </c>
    </row>
    <row r="5020" spans="1:4" ht="15.75" x14ac:dyDescent="0.25">
      <c r="A5020" s="21">
        <v>1997</v>
      </c>
      <c r="B5020" s="2" t="s">
        <v>90</v>
      </c>
      <c r="C5020" s="2" t="s">
        <v>70</v>
      </c>
      <c r="D5020" s="2">
        <v>269</v>
      </c>
    </row>
    <row r="5021" spans="1:4" ht="15.75" x14ac:dyDescent="0.25">
      <c r="A5021" s="21">
        <v>1997</v>
      </c>
      <c r="B5021" s="2" t="s">
        <v>90</v>
      </c>
      <c r="C5021" s="2" t="s">
        <v>71</v>
      </c>
      <c r="D5021" s="2">
        <v>535</v>
      </c>
    </row>
    <row r="5022" spans="1:4" ht="15.75" x14ac:dyDescent="0.25">
      <c r="A5022" s="21">
        <v>1997</v>
      </c>
      <c r="B5022" s="2" t="s">
        <v>90</v>
      </c>
      <c r="C5022" s="2" t="s">
        <v>72</v>
      </c>
      <c r="D5022" s="2">
        <v>1170</v>
      </c>
    </row>
    <row r="5023" spans="1:4" ht="15.75" x14ac:dyDescent="0.25">
      <c r="A5023" s="21">
        <v>1997</v>
      </c>
      <c r="B5023" s="2" t="s">
        <v>90</v>
      </c>
      <c r="C5023" s="2" t="s">
        <v>73</v>
      </c>
      <c r="D5023" s="2">
        <v>300</v>
      </c>
    </row>
    <row r="5024" spans="1:4" ht="15.75" x14ac:dyDescent="0.25">
      <c r="A5024" s="21">
        <v>1997</v>
      </c>
      <c r="B5024" s="2" t="s">
        <v>90</v>
      </c>
      <c r="C5024" s="2" t="s">
        <v>74</v>
      </c>
      <c r="D5024" s="2">
        <v>666</v>
      </c>
    </row>
    <row r="5025" spans="1:4" ht="15.75" x14ac:dyDescent="0.25">
      <c r="A5025" s="21">
        <v>1997</v>
      </c>
      <c r="B5025" s="2" t="s">
        <v>90</v>
      </c>
      <c r="C5025" s="2" t="s">
        <v>75</v>
      </c>
      <c r="D5025" s="2">
        <v>752</v>
      </c>
    </row>
    <row r="5026" spans="1:4" ht="15.75" x14ac:dyDescent="0.25">
      <c r="A5026" s="21">
        <v>1997</v>
      </c>
      <c r="B5026" s="2" t="s">
        <v>90</v>
      </c>
      <c r="C5026" s="2" t="s">
        <v>76</v>
      </c>
      <c r="D5026" s="2">
        <v>20</v>
      </c>
    </row>
    <row r="5027" spans="1:4" ht="15.75" x14ac:dyDescent="0.25">
      <c r="A5027" s="21">
        <v>1997</v>
      </c>
      <c r="B5027" s="2" t="s">
        <v>90</v>
      </c>
      <c r="C5027" s="2" t="s">
        <v>22</v>
      </c>
      <c r="D5027" s="2">
        <v>5020</v>
      </c>
    </row>
    <row r="5028" spans="1:4" ht="15.75" x14ac:dyDescent="0.25">
      <c r="A5028" s="21">
        <v>1997</v>
      </c>
      <c r="B5028" s="2" t="s">
        <v>90</v>
      </c>
      <c r="C5028" s="2" t="s">
        <v>77</v>
      </c>
      <c r="D5028" s="2">
        <v>21</v>
      </c>
    </row>
    <row r="5029" spans="1:4" ht="15.75" x14ac:dyDescent="0.25">
      <c r="A5029" s="21">
        <v>1997</v>
      </c>
      <c r="B5029" s="2" t="s">
        <v>90</v>
      </c>
      <c r="C5029" s="2" t="s">
        <v>78</v>
      </c>
      <c r="D5029" s="2">
        <v>368</v>
      </c>
    </row>
    <row r="5030" spans="1:4" ht="15.75" x14ac:dyDescent="0.25">
      <c r="A5030" s="21">
        <v>1997</v>
      </c>
      <c r="B5030" s="2" t="s">
        <v>90</v>
      </c>
      <c r="C5030" s="2" t="s">
        <v>79</v>
      </c>
      <c r="D5030" s="2">
        <v>23</v>
      </c>
    </row>
    <row r="5031" spans="1:4" ht="15.75" x14ac:dyDescent="0.25">
      <c r="A5031" s="21">
        <v>1997</v>
      </c>
      <c r="B5031" s="2" t="s">
        <v>91</v>
      </c>
      <c r="C5031" s="2" t="s">
        <v>66</v>
      </c>
      <c r="D5031" s="2">
        <v>357</v>
      </c>
    </row>
    <row r="5032" spans="1:4" ht="15.75" x14ac:dyDescent="0.25">
      <c r="A5032" s="21">
        <v>1997</v>
      </c>
      <c r="B5032" s="2" t="s">
        <v>91</v>
      </c>
      <c r="C5032" s="2" t="s">
        <v>67</v>
      </c>
      <c r="D5032" s="2">
        <v>86</v>
      </c>
    </row>
    <row r="5033" spans="1:4" ht="15.75" x14ac:dyDescent="0.25">
      <c r="A5033" s="21">
        <v>1997</v>
      </c>
      <c r="B5033" s="2" t="s">
        <v>91</v>
      </c>
      <c r="C5033" s="2" t="s">
        <v>68</v>
      </c>
      <c r="D5033" s="2">
        <v>144</v>
      </c>
    </row>
    <row r="5034" spans="1:4" ht="15.75" x14ac:dyDescent="0.25">
      <c r="A5034" s="21">
        <v>1997</v>
      </c>
      <c r="B5034" s="2" t="s">
        <v>91</v>
      </c>
      <c r="C5034" s="2" t="s">
        <v>69</v>
      </c>
      <c r="D5034" s="2">
        <v>365</v>
      </c>
    </row>
    <row r="5035" spans="1:4" ht="15.75" x14ac:dyDescent="0.25">
      <c r="A5035" s="21">
        <v>1997</v>
      </c>
      <c r="B5035" s="2" t="s">
        <v>91</v>
      </c>
      <c r="C5035" s="2" t="s">
        <v>70</v>
      </c>
      <c r="D5035" s="2">
        <v>253</v>
      </c>
    </row>
    <row r="5036" spans="1:4" ht="15.75" x14ac:dyDescent="0.25">
      <c r="A5036" s="21">
        <v>1997</v>
      </c>
      <c r="B5036" s="2" t="s">
        <v>91</v>
      </c>
      <c r="C5036" s="2" t="s">
        <v>71</v>
      </c>
      <c r="D5036" s="2">
        <v>575</v>
      </c>
    </row>
    <row r="5037" spans="1:4" ht="15.75" x14ac:dyDescent="0.25">
      <c r="A5037" s="21">
        <v>1997</v>
      </c>
      <c r="B5037" s="2" t="s">
        <v>91</v>
      </c>
      <c r="C5037" s="2" t="s">
        <v>72</v>
      </c>
      <c r="D5037" s="2">
        <v>1283</v>
      </c>
    </row>
    <row r="5038" spans="1:4" ht="15.75" x14ac:dyDescent="0.25">
      <c r="A5038" s="21">
        <v>1997</v>
      </c>
      <c r="B5038" s="2" t="s">
        <v>91</v>
      </c>
      <c r="C5038" s="2" t="s">
        <v>73</v>
      </c>
      <c r="D5038" s="2">
        <v>277</v>
      </c>
    </row>
    <row r="5039" spans="1:4" ht="15.75" x14ac:dyDescent="0.25">
      <c r="A5039" s="21">
        <v>1997</v>
      </c>
      <c r="B5039" s="2" t="s">
        <v>91</v>
      </c>
      <c r="C5039" s="2" t="s">
        <v>74</v>
      </c>
      <c r="D5039" s="2">
        <v>662</v>
      </c>
    </row>
    <row r="5040" spans="1:4" ht="15.75" x14ac:dyDescent="0.25">
      <c r="A5040" s="21">
        <v>1997</v>
      </c>
      <c r="B5040" s="2" t="s">
        <v>91</v>
      </c>
      <c r="C5040" s="2" t="s">
        <v>75</v>
      </c>
      <c r="D5040" s="2">
        <v>829</v>
      </c>
    </row>
    <row r="5041" spans="1:4" ht="15.75" x14ac:dyDescent="0.25">
      <c r="A5041" s="21">
        <v>1997</v>
      </c>
      <c r="B5041" s="2" t="s">
        <v>91</v>
      </c>
      <c r="C5041" s="2" t="s">
        <v>76</v>
      </c>
      <c r="D5041" s="2">
        <v>22</v>
      </c>
    </row>
    <row r="5042" spans="1:4" ht="15.75" x14ac:dyDescent="0.25">
      <c r="A5042" s="21">
        <v>1997</v>
      </c>
      <c r="B5042" s="2" t="s">
        <v>91</v>
      </c>
      <c r="C5042" s="2" t="s">
        <v>22</v>
      </c>
      <c r="D5042" s="2">
        <v>5245</v>
      </c>
    </row>
    <row r="5043" spans="1:4" ht="15.75" x14ac:dyDescent="0.25">
      <c r="A5043" s="21">
        <v>1997</v>
      </c>
      <c r="B5043" s="2" t="s">
        <v>91</v>
      </c>
      <c r="C5043" s="2" t="s">
        <v>77</v>
      </c>
      <c r="D5043" s="2">
        <v>28</v>
      </c>
    </row>
    <row r="5044" spans="1:4" ht="15.75" x14ac:dyDescent="0.25">
      <c r="A5044" s="21">
        <v>1997</v>
      </c>
      <c r="B5044" s="2" t="s">
        <v>91</v>
      </c>
      <c r="C5044" s="2" t="s">
        <v>78</v>
      </c>
      <c r="D5044" s="2">
        <v>349</v>
      </c>
    </row>
    <row r="5045" spans="1:4" ht="15.75" x14ac:dyDescent="0.25">
      <c r="A5045" s="21">
        <v>1997</v>
      </c>
      <c r="B5045" s="2" t="s">
        <v>91</v>
      </c>
      <c r="C5045" s="2" t="s">
        <v>79</v>
      </c>
      <c r="D5045" s="2">
        <v>15</v>
      </c>
    </row>
    <row r="5046" spans="1:4" ht="15.75" x14ac:dyDescent="0.25">
      <c r="A5046" s="21">
        <v>1997</v>
      </c>
      <c r="B5046" s="2" t="s">
        <v>80</v>
      </c>
      <c r="C5046" s="2" t="s">
        <v>66</v>
      </c>
      <c r="D5046" s="2">
        <v>355</v>
      </c>
    </row>
    <row r="5047" spans="1:4" ht="15.75" x14ac:dyDescent="0.25">
      <c r="A5047" s="21">
        <v>1997</v>
      </c>
      <c r="B5047" s="2" t="s">
        <v>80</v>
      </c>
      <c r="C5047" s="2" t="s">
        <v>67</v>
      </c>
      <c r="D5047" s="2">
        <v>102</v>
      </c>
    </row>
    <row r="5048" spans="1:4" ht="15.75" x14ac:dyDescent="0.25">
      <c r="A5048" s="21">
        <v>1997</v>
      </c>
      <c r="B5048" s="2" t="s">
        <v>80</v>
      </c>
      <c r="C5048" s="2" t="s">
        <v>68</v>
      </c>
      <c r="D5048" s="2">
        <v>144</v>
      </c>
    </row>
    <row r="5049" spans="1:4" ht="15.75" x14ac:dyDescent="0.25">
      <c r="A5049" s="21">
        <v>1997</v>
      </c>
      <c r="B5049" s="2" t="s">
        <v>80</v>
      </c>
      <c r="C5049" s="2" t="s">
        <v>69</v>
      </c>
      <c r="D5049" s="2">
        <v>333</v>
      </c>
    </row>
    <row r="5050" spans="1:4" ht="15.75" x14ac:dyDescent="0.25">
      <c r="A5050" s="21">
        <v>1997</v>
      </c>
      <c r="B5050" s="2" t="s">
        <v>80</v>
      </c>
      <c r="C5050" s="2" t="s">
        <v>70</v>
      </c>
      <c r="D5050" s="2">
        <v>268</v>
      </c>
    </row>
    <row r="5051" spans="1:4" ht="15.75" x14ac:dyDescent="0.25">
      <c r="A5051" s="21">
        <v>1997</v>
      </c>
      <c r="B5051" s="2" t="s">
        <v>80</v>
      </c>
      <c r="C5051" s="2" t="s">
        <v>71</v>
      </c>
      <c r="D5051" s="2">
        <v>506</v>
      </c>
    </row>
    <row r="5052" spans="1:4" ht="15.75" x14ac:dyDescent="0.25">
      <c r="A5052" s="21">
        <v>1997</v>
      </c>
      <c r="B5052" s="2" t="s">
        <v>80</v>
      </c>
      <c r="C5052" s="2" t="s">
        <v>72</v>
      </c>
      <c r="D5052" s="2">
        <v>1155</v>
      </c>
    </row>
    <row r="5053" spans="1:4" ht="15.75" x14ac:dyDescent="0.25">
      <c r="A5053" s="21">
        <v>1997</v>
      </c>
      <c r="B5053" s="2" t="s">
        <v>80</v>
      </c>
      <c r="C5053" s="2" t="s">
        <v>73</v>
      </c>
      <c r="D5053" s="2">
        <v>266</v>
      </c>
    </row>
    <row r="5054" spans="1:4" ht="15.75" x14ac:dyDescent="0.25">
      <c r="A5054" s="21">
        <v>1997</v>
      </c>
      <c r="B5054" s="2" t="s">
        <v>80</v>
      </c>
      <c r="C5054" s="2" t="s">
        <v>74</v>
      </c>
      <c r="D5054" s="2">
        <v>648</v>
      </c>
    </row>
    <row r="5055" spans="1:4" ht="15.75" x14ac:dyDescent="0.25">
      <c r="A5055" s="21">
        <v>1997</v>
      </c>
      <c r="B5055" s="2" t="s">
        <v>80</v>
      </c>
      <c r="C5055" s="2" t="s">
        <v>75</v>
      </c>
      <c r="D5055" s="2">
        <v>756</v>
      </c>
    </row>
    <row r="5056" spans="1:4" ht="15.75" x14ac:dyDescent="0.25">
      <c r="A5056" s="21">
        <v>1997</v>
      </c>
      <c r="B5056" s="2" t="s">
        <v>80</v>
      </c>
      <c r="C5056" s="2" t="s">
        <v>76</v>
      </c>
      <c r="D5056" s="2">
        <v>28</v>
      </c>
    </row>
    <row r="5057" spans="1:4" ht="15.75" x14ac:dyDescent="0.25">
      <c r="A5057" s="21">
        <v>1997</v>
      </c>
      <c r="B5057" s="2" t="s">
        <v>80</v>
      </c>
      <c r="C5057" s="2" t="s">
        <v>22</v>
      </c>
      <c r="D5057" s="2">
        <v>4906</v>
      </c>
    </row>
    <row r="5058" spans="1:4" ht="15.75" x14ac:dyDescent="0.25">
      <c r="A5058" s="21">
        <v>1997</v>
      </c>
      <c r="B5058" s="2" t="s">
        <v>80</v>
      </c>
      <c r="C5058" s="2" t="s">
        <v>77</v>
      </c>
      <c r="D5058" s="2">
        <v>23</v>
      </c>
    </row>
    <row r="5059" spans="1:4" ht="15.75" x14ac:dyDescent="0.25">
      <c r="A5059" s="21">
        <v>1997</v>
      </c>
      <c r="B5059" s="2" t="s">
        <v>80</v>
      </c>
      <c r="C5059" s="2" t="s">
        <v>78</v>
      </c>
      <c r="D5059" s="2">
        <v>308</v>
      </c>
    </row>
    <row r="5060" spans="1:4" ht="15.75" x14ac:dyDescent="0.25">
      <c r="A5060" s="21">
        <v>1997</v>
      </c>
      <c r="B5060" s="2" t="s">
        <v>80</v>
      </c>
      <c r="C5060" s="2" t="s">
        <v>79</v>
      </c>
      <c r="D5060" s="2">
        <v>14</v>
      </c>
    </row>
    <row r="5061" spans="1:4" ht="15.75" x14ac:dyDescent="0.25">
      <c r="A5061" s="21">
        <v>1997</v>
      </c>
      <c r="B5061" s="2" t="s">
        <v>81</v>
      </c>
      <c r="C5061" s="2" t="s">
        <v>66</v>
      </c>
      <c r="D5061" s="2">
        <v>322</v>
      </c>
    </row>
    <row r="5062" spans="1:4" ht="15.75" x14ac:dyDescent="0.25">
      <c r="A5062" s="21">
        <v>1997</v>
      </c>
      <c r="B5062" s="2" t="s">
        <v>81</v>
      </c>
      <c r="C5062" s="2" t="s">
        <v>67</v>
      </c>
      <c r="D5062" s="2">
        <v>101</v>
      </c>
    </row>
    <row r="5063" spans="1:4" ht="15.75" x14ac:dyDescent="0.25">
      <c r="A5063" s="21">
        <v>1997</v>
      </c>
      <c r="B5063" s="2" t="s">
        <v>81</v>
      </c>
      <c r="C5063" s="2" t="s">
        <v>68</v>
      </c>
      <c r="D5063" s="2">
        <v>121</v>
      </c>
    </row>
    <row r="5064" spans="1:4" ht="15.75" x14ac:dyDescent="0.25">
      <c r="A5064" s="21">
        <v>1997</v>
      </c>
      <c r="B5064" s="2" t="s">
        <v>81</v>
      </c>
      <c r="C5064" s="2" t="s">
        <v>69</v>
      </c>
      <c r="D5064" s="2">
        <v>324</v>
      </c>
    </row>
    <row r="5065" spans="1:4" ht="15.75" x14ac:dyDescent="0.25">
      <c r="A5065" s="21">
        <v>1997</v>
      </c>
      <c r="B5065" s="2" t="s">
        <v>81</v>
      </c>
      <c r="C5065" s="2" t="s">
        <v>70</v>
      </c>
      <c r="D5065" s="2">
        <v>277</v>
      </c>
    </row>
    <row r="5066" spans="1:4" ht="15.75" x14ac:dyDescent="0.25">
      <c r="A5066" s="21">
        <v>1997</v>
      </c>
      <c r="B5066" s="2" t="s">
        <v>81</v>
      </c>
      <c r="C5066" s="2" t="s">
        <v>71</v>
      </c>
      <c r="D5066" s="2">
        <v>524</v>
      </c>
    </row>
    <row r="5067" spans="1:4" ht="15.75" x14ac:dyDescent="0.25">
      <c r="A5067" s="21">
        <v>1997</v>
      </c>
      <c r="B5067" s="2" t="s">
        <v>81</v>
      </c>
      <c r="C5067" s="2" t="s">
        <v>72</v>
      </c>
      <c r="D5067" s="2">
        <v>1181</v>
      </c>
    </row>
    <row r="5068" spans="1:4" ht="15.75" x14ac:dyDescent="0.25">
      <c r="A5068" s="21">
        <v>1997</v>
      </c>
      <c r="B5068" s="2" t="s">
        <v>81</v>
      </c>
      <c r="C5068" s="2" t="s">
        <v>73</v>
      </c>
      <c r="D5068" s="2">
        <v>292</v>
      </c>
    </row>
    <row r="5069" spans="1:4" ht="15.75" x14ac:dyDescent="0.25">
      <c r="A5069" s="21">
        <v>1997</v>
      </c>
      <c r="B5069" s="2" t="s">
        <v>81</v>
      </c>
      <c r="C5069" s="2" t="s">
        <v>74</v>
      </c>
      <c r="D5069" s="2">
        <v>654</v>
      </c>
    </row>
    <row r="5070" spans="1:4" ht="15.75" x14ac:dyDescent="0.25">
      <c r="A5070" s="21">
        <v>1997</v>
      </c>
      <c r="B5070" s="2" t="s">
        <v>81</v>
      </c>
      <c r="C5070" s="2" t="s">
        <v>75</v>
      </c>
      <c r="D5070" s="2">
        <v>759</v>
      </c>
    </row>
    <row r="5071" spans="1:4" ht="15.75" x14ac:dyDescent="0.25">
      <c r="A5071" s="21">
        <v>1997</v>
      </c>
      <c r="B5071" s="2" t="s">
        <v>81</v>
      </c>
      <c r="C5071" s="2" t="s">
        <v>76</v>
      </c>
      <c r="D5071" s="2">
        <v>17</v>
      </c>
    </row>
    <row r="5072" spans="1:4" ht="15.75" x14ac:dyDescent="0.25">
      <c r="A5072" s="21">
        <v>1997</v>
      </c>
      <c r="B5072" s="2" t="s">
        <v>81</v>
      </c>
      <c r="C5072" s="2" t="s">
        <v>22</v>
      </c>
      <c r="D5072" s="2">
        <v>4983</v>
      </c>
    </row>
    <row r="5073" spans="1:4" ht="15.75" x14ac:dyDescent="0.25">
      <c r="A5073" s="21">
        <v>1997</v>
      </c>
      <c r="B5073" s="2" t="s">
        <v>81</v>
      </c>
      <c r="C5073" s="2" t="s">
        <v>77</v>
      </c>
      <c r="D5073" s="2">
        <v>24</v>
      </c>
    </row>
    <row r="5074" spans="1:4" ht="15.75" x14ac:dyDescent="0.25">
      <c r="A5074" s="21">
        <v>1997</v>
      </c>
      <c r="B5074" s="2" t="s">
        <v>81</v>
      </c>
      <c r="C5074" s="2" t="s">
        <v>78</v>
      </c>
      <c r="D5074" s="2">
        <v>356</v>
      </c>
    </row>
    <row r="5075" spans="1:4" ht="15.75" x14ac:dyDescent="0.25">
      <c r="A5075" s="21">
        <v>1997</v>
      </c>
      <c r="B5075" s="2" t="s">
        <v>81</v>
      </c>
      <c r="C5075" s="2" t="s">
        <v>79</v>
      </c>
      <c r="D5075" s="2">
        <v>31</v>
      </c>
    </row>
    <row r="5076" spans="1:4" ht="15.75" x14ac:dyDescent="0.25">
      <c r="A5076" s="21">
        <v>1997</v>
      </c>
      <c r="B5076" s="2" t="s">
        <v>82</v>
      </c>
      <c r="C5076" s="2" t="s">
        <v>66</v>
      </c>
      <c r="D5076" s="2">
        <v>376</v>
      </c>
    </row>
    <row r="5077" spans="1:4" ht="15.75" x14ac:dyDescent="0.25">
      <c r="A5077" s="21">
        <v>1997</v>
      </c>
      <c r="B5077" s="2" t="s">
        <v>82</v>
      </c>
      <c r="C5077" s="2" t="s">
        <v>67</v>
      </c>
      <c r="D5077" s="2">
        <v>94</v>
      </c>
    </row>
    <row r="5078" spans="1:4" ht="15.75" x14ac:dyDescent="0.25">
      <c r="A5078" s="21">
        <v>1997</v>
      </c>
      <c r="B5078" s="2" t="s">
        <v>82</v>
      </c>
      <c r="C5078" s="2" t="s">
        <v>68</v>
      </c>
      <c r="D5078" s="2">
        <v>118</v>
      </c>
    </row>
    <row r="5079" spans="1:4" ht="15.75" x14ac:dyDescent="0.25">
      <c r="A5079" s="21">
        <v>1997</v>
      </c>
      <c r="B5079" s="2" t="s">
        <v>82</v>
      </c>
      <c r="C5079" s="2" t="s">
        <v>69</v>
      </c>
      <c r="D5079" s="2">
        <v>326</v>
      </c>
    </row>
    <row r="5080" spans="1:4" ht="15.75" x14ac:dyDescent="0.25">
      <c r="A5080" s="21">
        <v>1997</v>
      </c>
      <c r="B5080" s="2" t="s">
        <v>82</v>
      </c>
      <c r="C5080" s="2" t="s">
        <v>70</v>
      </c>
      <c r="D5080" s="2">
        <v>293</v>
      </c>
    </row>
    <row r="5081" spans="1:4" ht="15.75" x14ac:dyDescent="0.25">
      <c r="A5081" s="21">
        <v>1997</v>
      </c>
      <c r="B5081" s="2" t="s">
        <v>82</v>
      </c>
      <c r="C5081" s="2" t="s">
        <v>71</v>
      </c>
      <c r="D5081" s="2">
        <v>516</v>
      </c>
    </row>
    <row r="5082" spans="1:4" ht="15.75" x14ac:dyDescent="0.25">
      <c r="A5082" s="21">
        <v>1997</v>
      </c>
      <c r="B5082" s="2" t="s">
        <v>82</v>
      </c>
      <c r="C5082" s="2" t="s">
        <v>72</v>
      </c>
      <c r="D5082" s="2">
        <v>1166</v>
      </c>
    </row>
    <row r="5083" spans="1:4" ht="15.75" x14ac:dyDescent="0.25">
      <c r="A5083" s="21">
        <v>1997</v>
      </c>
      <c r="B5083" s="2" t="s">
        <v>82</v>
      </c>
      <c r="C5083" s="2" t="s">
        <v>73</v>
      </c>
      <c r="D5083" s="2">
        <v>295</v>
      </c>
    </row>
    <row r="5084" spans="1:4" ht="15.75" x14ac:dyDescent="0.25">
      <c r="A5084" s="21">
        <v>1997</v>
      </c>
      <c r="B5084" s="2" t="s">
        <v>82</v>
      </c>
      <c r="C5084" s="2" t="s">
        <v>74</v>
      </c>
      <c r="D5084" s="2">
        <v>675</v>
      </c>
    </row>
    <row r="5085" spans="1:4" ht="15.75" x14ac:dyDescent="0.25">
      <c r="A5085" s="21">
        <v>1997</v>
      </c>
      <c r="B5085" s="2" t="s">
        <v>82</v>
      </c>
      <c r="C5085" s="2" t="s">
        <v>75</v>
      </c>
      <c r="D5085" s="2">
        <v>756</v>
      </c>
    </row>
    <row r="5086" spans="1:4" ht="15.75" x14ac:dyDescent="0.25">
      <c r="A5086" s="21">
        <v>1997</v>
      </c>
      <c r="B5086" s="2" t="s">
        <v>82</v>
      </c>
      <c r="C5086" s="2" t="s">
        <v>76</v>
      </c>
      <c r="D5086" s="2">
        <v>21</v>
      </c>
    </row>
    <row r="5087" spans="1:4" ht="15.75" x14ac:dyDescent="0.25">
      <c r="A5087" s="21">
        <v>1997</v>
      </c>
      <c r="B5087" s="2" t="s">
        <v>82</v>
      </c>
      <c r="C5087" s="2" t="s">
        <v>22</v>
      </c>
      <c r="D5087" s="2">
        <v>5083</v>
      </c>
    </row>
    <row r="5088" spans="1:4" ht="15.75" x14ac:dyDescent="0.25">
      <c r="A5088" s="21">
        <v>1997</v>
      </c>
      <c r="B5088" s="2" t="s">
        <v>82</v>
      </c>
      <c r="C5088" s="2" t="s">
        <v>77</v>
      </c>
      <c r="D5088" s="2">
        <v>33</v>
      </c>
    </row>
    <row r="5089" spans="1:4" ht="15.75" x14ac:dyDescent="0.25">
      <c r="A5089" s="21">
        <v>1997</v>
      </c>
      <c r="B5089" s="2" t="s">
        <v>82</v>
      </c>
      <c r="C5089" s="2" t="s">
        <v>78</v>
      </c>
      <c r="D5089" s="2">
        <v>396</v>
      </c>
    </row>
    <row r="5090" spans="1:4" ht="15.75" x14ac:dyDescent="0.25">
      <c r="A5090" s="21">
        <v>1997</v>
      </c>
      <c r="B5090" s="2" t="s">
        <v>82</v>
      </c>
      <c r="C5090" s="2" t="s">
        <v>79</v>
      </c>
      <c r="D5090" s="2">
        <v>18</v>
      </c>
    </row>
    <row r="5091" spans="1:4" ht="15.75" x14ac:dyDescent="0.25">
      <c r="A5091" s="21">
        <v>1997</v>
      </c>
      <c r="B5091" s="2" t="s">
        <v>83</v>
      </c>
      <c r="C5091" s="2" t="s">
        <v>66</v>
      </c>
      <c r="D5091" s="2">
        <v>334</v>
      </c>
    </row>
    <row r="5092" spans="1:4" ht="15.75" x14ac:dyDescent="0.25">
      <c r="A5092" s="21">
        <v>1997</v>
      </c>
      <c r="B5092" s="2" t="s">
        <v>83</v>
      </c>
      <c r="C5092" s="2" t="s">
        <v>67</v>
      </c>
      <c r="D5092" s="2">
        <v>96</v>
      </c>
    </row>
    <row r="5093" spans="1:4" ht="15.75" x14ac:dyDescent="0.25">
      <c r="A5093" s="21">
        <v>1997</v>
      </c>
      <c r="B5093" s="2" t="s">
        <v>83</v>
      </c>
      <c r="C5093" s="2" t="s">
        <v>68</v>
      </c>
      <c r="D5093" s="2">
        <v>138</v>
      </c>
    </row>
    <row r="5094" spans="1:4" ht="15.75" x14ac:dyDescent="0.25">
      <c r="A5094" s="21">
        <v>1997</v>
      </c>
      <c r="B5094" s="2" t="s">
        <v>83</v>
      </c>
      <c r="C5094" s="2" t="s">
        <v>69</v>
      </c>
      <c r="D5094" s="2">
        <v>321</v>
      </c>
    </row>
    <row r="5095" spans="1:4" ht="15.75" x14ac:dyDescent="0.25">
      <c r="A5095" s="21">
        <v>1997</v>
      </c>
      <c r="B5095" s="2" t="s">
        <v>83</v>
      </c>
      <c r="C5095" s="2" t="s">
        <v>70</v>
      </c>
      <c r="D5095" s="2">
        <v>280</v>
      </c>
    </row>
    <row r="5096" spans="1:4" ht="15.75" x14ac:dyDescent="0.25">
      <c r="A5096" s="21">
        <v>1997</v>
      </c>
      <c r="B5096" s="2" t="s">
        <v>83</v>
      </c>
      <c r="C5096" s="2" t="s">
        <v>71</v>
      </c>
      <c r="D5096" s="2">
        <v>490</v>
      </c>
    </row>
    <row r="5097" spans="1:4" ht="15.75" x14ac:dyDescent="0.25">
      <c r="A5097" s="21">
        <v>1997</v>
      </c>
      <c r="B5097" s="2" t="s">
        <v>83</v>
      </c>
      <c r="C5097" s="2" t="s">
        <v>72</v>
      </c>
      <c r="D5097" s="2">
        <v>1193</v>
      </c>
    </row>
    <row r="5098" spans="1:4" ht="15.75" x14ac:dyDescent="0.25">
      <c r="A5098" s="21">
        <v>1997</v>
      </c>
      <c r="B5098" s="2" t="s">
        <v>83</v>
      </c>
      <c r="C5098" s="2" t="s">
        <v>73</v>
      </c>
      <c r="D5098" s="2">
        <v>296</v>
      </c>
    </row>
    <row r="5099" spans="1:4" ht="15.75" x14ac:dyDescent="0.25">
      <c r="A5099" s="21">
        <v>1997</v>
      </c>
      <c r="B5099" s="2" t="s">
        <v>83</v>
      </c>
      <c r="C5099" s="2" t="s">
        <v>74</v>
      </c>
      <c r="D5099" s="2">
        <v>623</v>
      </c>
    </row>
    <row r="5100" spans="1:4" ht="15.75" x14ac:dyDescent="0.25">
      <c r="A5100" s="21">
        <v>1997</v>
      </c>
      <c r="B5100" s="2" t="s">
        <v>83</v>
      </c>
      <c r="C5100" s="2" t="s">
        <v>75</v>
      </c>
      <c r="D5100" s="2">
        <v>768</v>
      </c>
    </row>
    <row r="5101" spans="1:4" ht="15.75" x14ac:dyDescent="0.25">
      <c r="A5101" s="21">
        <v>1997</v>
      </c>
      <c r="B5101" s="2" t="s">
        <v>83</v>
      </c>
      <c r="C5101" s="2" t="s">
        <v>76</v>
      </c>
      <c r="D5101" s="2">
        <v>22</v>
      </c>
    </row>
    <row r="5102" spans="1:4" ht="15.75" x14ac:dyDescent="0.25">
      <c r="A5102" s="21">
        <v>1997</v>
      </c>
      <c r="B5102" s="2" t="s">
        <v>83</v>
      </c>
      <c r="C5102" s="2" t="s">
        <v>22</v>
      </c>
      <c r="D5102" s="2">
        <v>5004</v>
      </c>
    </row>
    <row r="5103" spans="1:4" ht="15.75" x14ac:dyDescent="0.25">
      <c r="A5103" s="21">
        <v>1997</v>
      </c>
      <c r="B5103" s="2" t="s">
        <v>83</v>
      </c>
      <c r="C5103" s="2" t="s">
        <v>77</v>
      </c>
      <c r="D5103" s="2">
        <v>24</v>
      </c>
    </row>
    <row r="5104" spans="1:4" ht="15.75" x14ac:dyDescent="0.25">
      <c r="A5104" s="21">
        <v>1997</v>
      </c>
      <c r="B5104" s="2" t="s">
        <v>83</v>
      </c>
      <c r="C5104" s="2" t="s">
        <v>78</v>
      </c>
      <c r="D5104" s="2">
        <v>390</v>
      </c>
    </row>
    <row r="5105" spans="1:4" ht="15.75" x14ac:dyDescent="0.25">
      <c r="A5105" s="21">
        <v>1997</v>
      </c>
      <c r="B5105" s="2" t="s">
        <v>83</v>
      </c>
      <c r="C5105" s="2" t="s">
        <v>79</v>
      </c>
      <c r="D5105" s="2">
        <v>29</v>
      </c>
    </row>
    <row r="5106" spans="1:4" ht="15.75" x14ac:dyDescent="0.25">
      <c r="A5106" s="21">
        <v>1997</v>
      </c>
      <c r="B5106" s="2" t="s">
        <v>84</v>
      </c>
      <c r="C5106" s="2" t="s">
        <v>66</v>
      </c>
      <c r="D5106" s="2">
        <v>311</v>
      </c>
    </row>
    <row r="5107" spans="1:4" ht="15.75" x14ac:dyDescent="0.25">
      <c r="A5107" s="21">
        <v>1997</v>
      </c>
      <c r="B5107" s="2" t="s">
        <v>84</v>
      </c>
      <c r="C5107" s="2" t="s">
        <v>67</v>
      </c>
      <c r="D5107" s="2">
        <v>85</v>
      </c>
    </row>
    <row r="5108" spans="1:4" ht="15.75" x14ac:dyDescent="0.25">
      <c r="A5108" s="21">
        <v>1997</v>
      </c>
      <c r="B5108" s="2" t="s">
        <v>84</v>
      </c>
      <c r="C5108" s="2" t="s">
        <v>68</v>
      </c>
      <c r="D5108" s="2">
        <v>115</v>
      </c>
    </row>
    <row r="5109" spans="1:4" ht="15.75" x14ac:dyDescent="0.25">
      <c r="A5109" s="21">
        <v>1997</v>
      </c>
      <c r="B5109" s="2" t="s">
        <v>84</v>
      </c>
      <c r="C5109" s="2" t="s">
        <v>69</v>
      </c>
      <c r="D5109" s="2">
        <v>293</v>
      </c>
    </row>
    <row r="5110" spans="1:4" ht="15.75" x14ac:dyDescent="0.25">
      <c r="A5110" s="21">
        <v>1997</v>
      </c>
      <c r="B5110" s="2" t="s">
        <v>84</v>
      </c>
      <c r="C5110" s="2" t="s">
        <v>70</v>
      </c>
      <c r="D5110" s="2">
        <v>236</v>
      </c>
    </row>
    <row r="5111" spans="1:4" ht="15.75" x14ac:dyDescent="0.25">
      <c r="A5111" s="21">
        <v>1997</v>
      </c>
      <c r="B5111" s="2" t="s">
        <v>84</v>
      </c>
      <c r="C5111" s="2" t="s">
        <v>71</v>
      </c>
      <c r="D5111" s="2">
        <v>472</v>
      </c>
    </row>
    <row r="5112" spans="1:4" ht="15.75" x14ac:dyDescent="0.25">
      <c r="A5112" s="21">
        <v>1997</v>
      </c>
      <c r="B5112" s="2" t="s">
        <v>84</v>
      </c>
      <c r="C5112" s="2" t="s">
        <v>72</v>
      </c>
      <c r="D5112" s="2">
        <v>1021</v>
      </c>
    </row>
    <row r="5113" spans="1:4" ht="15.75" x14ac:dyDescent="0.25">
      <c r="A5113" s="21">
        <v>1997</v>
      </c>
      <c r="B5113" s="2" t="s">
        <v>84</v>
      </c>
      <c r="C5113" s="2" t="s">
        <v>73</v>
      </c>
      <c r="D5113" s="2">
        <v>260</v>
      </c>
    </row>
    <row r="5114" spans="1:4" ht="15.75" x14ac:dyDescent="0.25">
      <c r="A5114" s="21">
        <v>1997</v>
      </c>
      <c r="B5114" s="2" t="s">
        <v>84</v>
      </c>
      <c r="C5114" s="2" t="s">
        <v>74</v>
      </c>
      <c r="D5114" s="2">
        <v>641</v>
      </c>
    </row>
    <row r="5115" spans="1:4" ht="15.75" x14ac:dyDescent="0.25">
      <c r="A5115" s="21">
        <v>1997</v>
      </c>
      <c r="B5115" s="2" t="s">
        <v>84</v>
      </c>
      <c r="C5115" s="2" t="s">
        <v>75</v>
      </c>
      <c r="D5115" s="2">
        <v>699</v>
      </c>
    </row>
    <row r="5116" spans="1:4" ht="15.75" x14ac:dyDescent="0.25">
      <c r="A5116" s="21">
        <v>1997</v>
      </c>
      <c r="B5116" s="2" t="s">
        <v>84</v>
      </c>
      <c r="C5116" s="2" t="s">
        <v>76</v>
      </c>
      <c r="D5116" s="2">
        <v>17</v>
      </c>
    </row>
    <row r="5117" spans="1:4" ht="15.75" x14ac:dyDescent="0.25">
      <c r="A5117" s="21">
        <v>1997</v>
      </c>
      <c r="B5117" s="2" t="s">
        <v>84</v>
      </c>
      <c r="C5117" s="2" t="s">
        <v>22</v>
      </c>
      <c r="D5117" s="2">
        <v>4553</v>
      </c>
    </row>
    <row r="5118" spans="1:4" ht="15.75" x14ac:dyDescent="0.25">
      <c r="A5118" s="21">
        <v>1997</v>
      </c>
      <c r="B5118" s="2" t="s">
        <v>84</v>
      </c>
      <c r="C5118" s="2" t="s">
        <v>77</v>
      </c>
      <c r="D5118" s="2">
        <v>17</v>
      </c>
    </row>
    <row r="5119" spans="1:4" ht="15.75" x14ac:dyDescent="0.25">
      <c r="A5119" s="21">
        <v>1997</v>
      </c>
      <c r="B5119" s="2" t="s">
        <v>84</v>
      </c>
      <c r="C5119" s="2" t="s">
        <v>78</v>
      </c>
      <c r="D5119" s="2">
        <v>375</v>
      </c>
    </row>
    <row r="5120" spans="1:4" ht="15.75" x14ac:dyDescent="0.25">
      <c r="A5120" s="21">
        <v>1997</v>
      </c>
      <c r="B5120" s="2" t="s">
        <v>84</v>
      </c>
      <c r="C5120" s="2" t="s">
        <v>79</v>
      </c>
      <c r="D5120" s="2">
        <v>11</v>
      </c>
    </row>
    <row r="5121" spans="1:4" ht="15.75" x14ac:dyDescent="0.25">
      <c r="A5121" s="21">
        <v>1997</v>
      </c>
      <c r="B5121" s="2" t="s">
        <v>85</v>
      </c>
      <c r="C5121" s="2" t="s">
        <v>66</v>
      </c>
      <c r="D5121" s="2">
        <v>345</v>
      </c>
    </row>
    <row r="5122" spans="1:4" ht="15.75" x14ac:dyDescent="0.25">
      <c r="A5122" s="21">
        <v>1997</v>
      </c>
      <c r="B5122" s="2" t="s">
        <v>85</v>
      </c>
      <c r="C5122" s="2" t="s">
        <v>67</v>
      </c>
      <c r="D5122" s="2">
        <v>100</v>
      </c>
    </row>
    <row r="5123" spans="1:4" ht="15.75" x14ac:dyDescent="0.25">
      <c r="A5123" s="21">
        <v>1997</v>
      </c>
      <c r="B5123" s="2" t="s">
        <v>85</v>
      </c>
      <c r="C5123" s="2" t="s">
        <v>68</v>
      </c>
      <c r="D5123" s="2">
        <v>130</v>
      </c>
    </row>
    <row r="5124" spans="1:4" ht="15.75" x14ac:dyDescent="0.25">
      <c r="A5124" s="21">
        <v>1997</v>
      </c>
      <c r="B5124" s="2" t="s">
        <v>85</v>
      </c>
      <c r="C5124" s="2" t="s">
        <v>69</v>
      </c>
      <c r="D5124" s="2">
        <v>327</v>
      </c>
    </row>
    <row r="5125" spans="1:4" ht="15.75" x14ac:dyDescent="0.25">
      <c r="A5125" s="21">
        <v>1997</v>
      </c>
      <c r="B5125" s="2" t="s">
        <v>85</v>
      </c>
      <c r="C5125" s="2" t="s">
        <v>70</v>
      </c>
      <c r="D5125" s="2">
        <v>250</v>
      </c>
    </row>
    <row r="5126" spans="1:4" ht="15.75" x14ac:dyDescent="0.25">
      <c r="A5126" s="21">
        <v>1997</v>
      </c>
      <c r="B5126" s="2" t="s">
        <v>85</v>
      </c>
      <c r="C5126" s="2" t="s">
        <v>71</v>
      </c>
      <c r="D5126" s="2">
        <v>494</v>
      </c>
    </row>
    <row r="5127" spans="1:4" ht="15.75" x14ac:dyDescent="0.25">
      <c r="A5127" s="21">
        <v>1997</v>
      </c>
      <c r="B5127" s="2" t="s">
        <v>85</v>
      </c>
      <c r="C5127" s="2" t="s">
        <v>72</v>
      </c>
      <c r="D5127" s="2">
        <v>1247</v>
      </c>
    </row>
    <row r="5128" spans="1:4" ht="15.75" x14ac:dyDescent="0.25">
      <c r="A5128" s="21">
        <v>1997</v>
      </c>
      <c r="B5128" s="2" t="s">
        <v>85</v>
      </c>
      <c r="C5128" s="2" t="s">
        <v>73</v>
      </c>
      <c r="D5128" s="2">
        <v>295</v>
      </c>
    </row>
    <row r="5129" spans="1:4" ht="15.75" x14ac:dyDescent="0.25">
      <c r="A5129" s="21">
        <v>1997</v>
      </c>
      <c r="B5129" s="2" t="s">
        <v>85</v>
      </c>
      <c r="C5129" s="2" t="s">
        <v>74</v>
      </c>
      <c r="D5129" s="2">
        <v>601</v>
      </c>
    </row>
    <row r="5130" spans="1:4" ht="15.75" x14ac:dyDescent="0.25">
      <c r="A5130" s="21">
        <v>1997</v>
      </c>
      <c r="B5130" s="2" t="s">
        <v>85</v>
      </c>
      <c r="C5130" s="2" t="s">
        <v>75</v>
      </c>
      <c r="D5130" s="2">
        <v>817</v>
      </c>
    </row>
    <row r="5131" spans="1:4" ht="15.75" x14ac:dyDescent="0.25">
      <c r="A5131" s="21">
        <v>1997</v>
      </c>
      <c r="B5131" s="2" t="s">
        <v>85</v>
      </c>
      <c r="C5131" s="2" t="s">
        <v>76</v>
      </c>
      <c r="D5131" s="2">
        <v>18</v>
      </c>
    </row>
    <row r="5132" spans="1:4" ht="15.75" x14ac:dyDescent="0.25">
      <c r="A5132" s="21">
        <v>1997</v>
      </c>
      <c r="B5132" s="2" t="s">
        <v>85</v>
      </c>
      <c r="C5132" s="2" t="s">
        <v>22</v>
      </c>
      <c r="D5132" s="2">
        <v>5038</v>
      </c>
    </row>
    <row r="5133" spans="1:4" ht="15.75" x14ac:dyDescent="0.25">
      <c r="A5133" s="21">
        <v>1997</v>
      </c>
      <c r="B5133" s="2" t="s">
        <v>85</v>
      </c>
      <c r="C5133" s="2" t="s">
        <v>77</v>
      </c>
      <c r="D5133" s="2">
        <v>19</v>
      </c>
    </row>
    <row r="5134" spans="1:4" ht="15.75" x14ac:dyDescent="0.25">
      <c r="A5134" s="21">
        <v>1997</v>
      </c>
      <c r="B5134" s="2" t="s">
        <v>85</v>
      </c>
      <c r="C5134" s="2" t="s">
        <v>78</v>
      </c>
      <c r="D5134" s="2">
        <v>374</v>
      </c>
    </row>
    <row r="5135" spans="1:4" ht="15.75" x14ac:dyDescent="0.25">
      <c r="A5135" s="21">
        <v>1997</v>
      </c>
      <c r="B5135" s="2" t="s">
        <v>85</v>
      </c>
      <c r="C5135" s="2" t="s">
        <v>79</v>
      </c>
      <c r="D5135" s="2">
        <v>21</v>
      </c>
    </row>
    <row r="5136" spans="1:4" ht="15.75" x14ac:dyDescent="0.25">
      <c r="A5136" s="21">
        <v>1996</v>
      </c>
      <c r="B5136" s="2" t="s">
        <v>86</v>
      </c>
      <c r="C5136" s="2" t="s">
        <v>66</v>
      </c>
      <c r="D5136" s="2">
        <v>374</v>
      </c>
    </row>
    <row r="5137" spans="1:4" ht="15.75" x14ac:dyDescent="0.25">
      <c r="A5137" s="21">
        <v>1996</v>
      </c>
      <c r="B5137" s="2" t="s">
        <v>86</v>
      </c>
      <c r="C5137" s="2" t="s">
        <v>67</v>
      </c>
      <c r="D5137" s="2">
        <v>86</v>
      </c>
    </row>
    <row r="5138" spans="1:4" ht="15.75" x14ac:dyDescent="0.25">
      <c r="A5138" s="21">
        <v>1996</v>
      </c>
      <c r="B5138" s="2" t="s">
        <v>86</v>
      </c>
      <c r="C5138" s="2" t="s">
        <v>68</v>
      </c>
      <c r="D5138" s="2">
        <v>115</v>
      </c>
    </row>
    <row r="5139" spans="1:4" ht="15.75" x14ac:dyDescent="0.25">
      <c r="A5139" s="21">
        <v>1996</v>
      </c>
      <c r="B5139" s="2" t="s">
        <v>86</v>
      </c>
      <c r="C5139" s="2" t="s">
        <v>69</v>
      </c>
      <c r="D5139" s="2">
        <v>313</v>
      </c>
    </row>
    <row r="5140" spans="1:4" ht="15.75" x14ac:dyDescent="0.25">
      <c r="A5140" s="21">
        <v>1996</v>
      </c>
      <c r="B5140" s="2" t="s">
        <v>86</v>
      </c>
      <c r="C5140" s="2" t="s">
        <v>70</v>
      </c>
      <c r="D5140" s="2">
        <v>284</v>
      </c>
    </row>
    <row r="5141" spans="1:4" ht="15.75" x14ac:dyDescent="0.25">
      <c r="A5141" s="21">
        <v>1996</v>
      </c>
      <c r="B5141" s="2" t="s">
        <v>86</v>
      </c>
      <c r="C5141" s="2" t="s">
        <v>71</v>
      </c>
      <c r="D5141" s="2">
        <v>524</v>
      </c>
    </row>
    <row r="5142" spans="1:4" ht="15.75" x14ac:dyDescent="0.25">
      <c r="A5142" s="21">
        <v>1996</v>
      </c>
      <c r="B5142" s="2" t="s">
        <v>86</v>
      </c>
      <c r="C5142" s="2" t="s">
        <v>72</v>
      </c>
      <c r="D5142" s="2">
        <v>1153</v>
      </c>
    </row>
    <row r="5143" spans="1:4" ht="15.75" x14ac:dyDescent="0.25">
      <c r="A5143" s="21">
        <v>1996</v>
      </c>
      <c r="B5143" s="2" t="s">
        <v>86</v>
      </c>
      <c r="C5143" s="2" t="s">
        <v>73</v>
      </c>
      <c r="D5143" s="2">
        <v>265</v>
      </c>
    </row>
    <row r="5144" spans="1:4" ht="15.75" x14ac:dyDescent="0.25">
      <c r="A5144" s="21">
        <v>1996</v>
      </c>
      <c r="B5144" s="2" t="s">
        <v>86</v>
      </c>
      <c r="C5144" s="2" t="s">
        <v>74</v>
      </c>
      <c r="D5144" s="2">
        <v>619</v>
      </c>
    </row>
    <row r="5145" spans="1:4" ht="15.75" x14ac:dyDescent="0.25">
      <c r="A5145" s="21">
        <v>1996</v>
      </c>
      <c r="B5145" s="2" t="s">
        <v>86</v>
      </c>
      <c r="C5145" s="2" t="s">
        <v>75</v>
      </c>
      <c r="D5145" s="2">
        <v>797</v>
      </c>
    </row>
    <row r="5146" spans="1:4" ht="15.75" x14ac:dyDescent="0.25">
      <c r="A5146" s="21">
        <v>1996</v>
      </c>
      <c r="B5146" s="2" t="s">
        <v>86</v>
      </c>
      <c r="C5146" s="2" t="s">
        <v>76</v>
      </c>
      <c r="D5146" s="2">
        <v>7</v>
      </c>
    </row>
    <row r="5147" spans="1:4" ht="15.75" x14ac:dyDescent="0.25">
      <c r="A5147" s="21">
        <v>1996</v>
      </c>
      <c r="B5147" s="2" t="s">
        <v>86</v>
      </c>
      <c r="C5147" s="2" t="s">
        <v>22</v>
      </c>
      <c r="D5147" s="2">
        <v>4940</v>
      </c>
    </row>
    <row r="5148" spans="1:4" ht="15.75" x14ac:dyDescent="0.25">
      <c r="A5148" s="21">
        <v>1996</v>
      </c>
      <c r="B5148" s="2" t="s">
        <v>86</v>
      </c>
      <c r="C5148" s="2" t="s">
        <v>77</v>
      </c>
      <c r="D5148" s="2">
        <v>16</v>
      </c>
    </row>
    <row r="5149" spans="1:4" ht="15.75" x14ac:dyDescent="0.25">
      <c r="A5149" s="21">
        <v>1996</v>
      </c>
      <c r="B5149" s="2" t="s">
        <v>86</v>
      </c>
      <c r="C5149" s="2" t="s">
        <v>78</v>
      </c>
      <c r="D5149" s="2">
        <v>362</v>
      </c>
    </row>
    <row r="5150" spans="1:4" ht="15.75" x14ac:dyDescent="0.25">
      <c r="A5150" s="21">
        <v>1996</v>
      </c>
      <c r="B5150" s="2" t="s">
        <v>86</v>
      </c>
      <c r="C5150" s="2" t="s">
        <v>79</v>
      </c>
      <c r="D5150" s="2">
        <v>25</v>
      </c>
    </row>
    <row r="5151" spans="1:4" ht="15.75" x14ac:dyDescent="0.25">
      <c r="A5151" s="21">
        <v>1996</v>
      </c>
      <c r="B5151" s="2" t="s">
        <v>87</v>
      </c>
      <c r="C5151" s="2" t="s">
        <v>66</v>
      </c>
      <c r="D5151" s="2">
        <v>345</v>
      </c>
    </row>
    <row r="5152" spans="1:4" ht="15.75" x14ac:dyDescent="0.25">
      <c r="A5152" s="21">
        <v>1996</v>
      </c>
      <c r="B5152" s="2" t="s">
        <v>87</v>
      </c>
      <c r="C5152" s="2" t="s">
        <v>67</v>
      </c>
      <c r="D5152" s="2">
        <v>97</v>
      </c>
    </row>
    <row r="5153" spans="1:4" ht="15.75" x14ac:dyDescent="0.25">
      <c r="A5153" s="21">
        <v>1996</v>
      </c>
      <c r="B5153" s="2" t="s">
        <v>87</v>
      </c>
      <c r="C5153" s="2" t="s">
        <v>68</v>
      </c>
      <c r="D5153" s="2">
        <v>122</v>
      </c>
    </row>
    <row r="5154" spans="1:4" ht="15.75" x14ac:dyDescent="0.25">
      <c r="A5154" s="21">
        <v>1996</v>
      </c>
      <c r="B5154" s="2" t="s">
        <v>87</v>
      </c>
      <c r="C5154" s="2" t="s">
        <v>69</v>
      </c>
      <c r="D5154" s="2">
        <v>320</v>
      </c>
    </row>
    <row r="5155" spans="1:4" ht="15.75" x14ac:dyDescent="0.25">
      <c r="A5155" s="21">
        <v>1996</v>
      </c>
      <c r="B5155" s="2" t="s">
        <v>87</v>
      </c>
      <c r="C5155" s="2" t="s">
        <v>70</v>
      </c>
      <c r="D5155" s="2">
        <v>265</v>
      </c>
    </row>
    <row r="5156" spans="1:4" ht="15.75" x14ac:dyDescent="0.25">
      <c r="A5156" s="21">
        <v>1996</v>
      </c>
      <c r="B5156" s="2" t="s">
        <v>87</v>
      </c>
      <c r="C5156" s="2" t="s">
        <v>71</v>
      </c>
      <c r="D5156" s="2">
        <v>451</v>
      </c>
    </row>
    <row r="5157" spans="1:4" ht="15.75" x14ac:dyDescent="0.25">
      <c r="A5157" s="21">
        <v>1996</v>
      </c>
      <c r="B5157" s="2" t="s">
        <v>87</v>
      </c>
      <c r="C5157" s="2" t="s">
        <v>72</v>
      </c>
      <c r="D5157" s="2">
        <v>1261</v>
      </c>
    </row>
    <row r="5158" spans="1:4" ht="15.75" x14ac:dyDescent="0.25">
      <c r="A5158" s="21">
        <v>1996</v>
      </c>
      <c r="B5158" s="2" t="s">
        <v>87</v>
      </c>
      <c r="C5158" s="2" t="s">
        <v>73</v>
      </c>
      <c r="D5158" s="2">
        <v>254</v>
      </c>
    </row>
    <row r="5159" spans="1:4" ht="15.75" x14ac:dyDescent="0.25">
      <c r="A5159" s="21">
        <v>1996</v>
      </c>
      <c r="B5159" s="2" t="s">
        <v>87</v>
      </c>
      <c r="C5159" s="2" t="s">
        <v>74</v>
      </c>
      <c r="D5159" s="2">
        <v>654</v>
      </c>
    </row>
    <row r="5160" spans="1:4" ht="15.75" x14ac:dyDescent="0.25">
      <c r="A5160" s="21">
        <v>1996</v>
      </c>
      <c r="B5160" s="2" t="s">
        <v>87</v>
      </c>
      <c r="C5160" s="2" t="s">
        <v>75</v>
      </c>
      <c r="D5160" s="2">
        <v>754</v>
      </c>
    </row>
    <row r="5161" spans="1:4" ht="15.75" x14ac:dyDescent="0.25">
      <c r="A5161" s="21">
        <v>1996</v>
      </c>
      <c r="B5161" s="2" t="s">
        <v>87</v>
      </c>
      <c r="C5161" s="2" t="s">
        <v>76</v>
      </c>
      <c r="D5161" s="2">
        <v>19</v>
      </c>
    </row>
    <row r="5162" spans="1:4" ht="15.75" x14ac:dyDescent="0.25">
      <c r="A5162" s="21">
        <v>1996</v>
      </c>
      <c r="B5162" s="2" t="s">
        <v>87</v>
      </c>
      <c r="C5162" s="2" t="s">
        <v>22</v>
      </c>
      <c r="D5162" s="2">
        <v>4963</v>
      </c>
    </row>
    <row r="5163" spans="1:4" ht="15.75" x14ac:dyDescent="0.25">
      <c r="A5163" s="21">
        <v>1996</v>
      </c>
      <c r="B5163" s="2" t="s">
        <v>87</v>
      </c>
      <c r="C5163" s="2" t="s">
        <v>77</v>
      </c>
      <c r="D5163" s="2">
        <v>27</v>
      </c>
    </row>
    <row r="5164" spans="1:4" ht="15.75" x14ac:dyDescent="0.25">
      <c r="A5164" s="21">
        <v>1996</v>
      </c>
      <c r="B5164" s="2" t="s">
        <v>87</v>
      </c>
      <c r="C5164" s="2" t="s">
        <v>78</v>
      </c>
      <c r="D5164" s="2">
        <v>360</v>
      </c>
    </row>
    <row r="5165" spans="1:4" ht="15.75" x14ac:dyDescent="0.25">
      <c r="A5165" s="21">
        <v>1996</v>
      </c>
      <c r="B5165" s="2" t="s">
        <v>87</v>
      </c>
      <c r="C5165" s="2" t="s">
        <v>79</v>
      </c>
      <c r="D5165" s="2">
        <v>34</v>
      </c>
    </row>
    <row r="5166" spans="1:4" ht="15.75" x14ac:dyDescent="0.25">
      <c r="A5166" s="21">
        <v>1996</v>
      </c>
      <c r="B5166" s="2" t="s">
        <v>88</v>
      </c>
      <c r="C5166" s="2" t="s">
        <v>66</v>
      </c>
      <c r="D5166" s="2">
        <v>363</v>
      </c>
    </row>
    <row r="5167" spans="1:4" ht="15.75" x14ac:dyDescent="0.25">
      <c r="A5167" s="21">
        <v>1996</v>
      </c>
      <c r="B5167" s="2" t="s">
        <v>88</v>
      </c>
      <c r="C5167" s="2" t="s">
        <v>67</v>
      </c>
      <c r="D5167" s="2">
        <v>95</v>
      </c>
    </row>
    <row r="5168" spans="1:4" ht="15.75" x14ac:dyDescent="0.25">
      <c r="A5168" s="21">
        <v>1996</v>
      </c>
      <c r="B5168" s="2" t="s">
        <v>88</v>
      </c>
      <c r="C5168" s="2" t="s">
        <v>68</v>
      </c>
      <c r="D5168" s="2">
        <v>137</v>
      </c>
    </row>
    <row r="5169" spans="1:4" ht="15.75" x14ac:dyDescent="0.25">
      <c r="A5169" s="21">
        <v>1996</v>
      </c>
      <c r="B5169" s="2" t="s">
        <v>88</v>
      </c>
      <c r="C5169" s="2" t="s">
        <v>69</v>
      </c>
      <c r="D5169" s="2">
        <v>336</v>
      </c>
    </row>
    <row r="5170" spans="1:4" ht="15.75" x14ac:dyDescent="0.25">
      <c r="A5170" s="21">
        <v>1996</v>
      </c>
      <c r="B5170" s="2" t="s">
        <v>88</v>
      </c>
      <c r="C5170" s="2" t="s">
        <v>70</v>
      </c>
      <c r="D5170" s="2">
        <v>277</v>
      </c>
    </row>
    <row r="5171" spans="1:4" ht="15.75" x14ac:dyDescent="0.25">
      <c r="A5171" s="21">
        <v>1996</v>
      </c>
      <c r="B5171" s="2" t="s">
        <v>88</v>
      </c>
      <c r="C5171" s="2" t="s">
        <v>71</v>
      </c>
      <c r="D5171" s="2">
        <v>559</v>
      </c>
    </row>
    <row r="5172" spans="1:4" ht="15.75" x14ac:dyDescent="0.25">
      <c r="A5172" s="21">
        <v>1996</v>
      </c>
      <c r="B5172" s="2" t="s">
        <v>88</v>
      </c>
      <c r="C5172" s="2" t="s">
        <v>72</v>
      </c>
      <c r="D5172" s="2">
        <v>1304</v>
      </c>
    </row>
    <row r="5173" spans="1:4" ht="15.75" x14ac:dyDescent="0.25">
      <c r="A5173" s="21">
        <v>1996</v>
      </c>
      <c r="B5173" s="2" t="s">
        <v>88</v>
      </c>
      <c r="C5173" s="2" t="s">
        <v>73</v>
      </c>
      <c r="D5173" s="2">
        <v>303</v>
      </c>
    </row>
    <row r="5174" spans="1:4" ht="15.75" x14ac:dyDescent="0.25">
      <c r="A5174" s="21">
        <v>1996</v>
      </c>
      <c r="B5174" s="2" t="s">
        <v>88</v>
      </c>
      <c r="C5174" s="2" t="s">
        <v>74</v>
      </c>
      <c r="D5174" s="2">
        <v>687</v>
      </c>
    </row>
    <row r="5175" spans="1:4" ht="15.75" x14ac:dyDescent="0.25">
      <c r="A5175" s="21">
        <v>1996</v>
      </c>
      <c r="B5175" s="2" t="s">
        <v>88</v>
      </c>
      <c r="C5175" s="2" t="s">
        <v>75</v>
      </c>
      <c r="D5175" s="2">
        <v>813</v>
      </c>
    </row>
    <row r="5176" spans="1:4" ht="15.75" x14ac:dyDescent="0.25">
      <c r="A5176" s="21">
        <v>1996</v>
      </c>
      <c r="B5176" s="2" t="s">
        <v>88</v>
      </c>
      <c r="C5176" s="2" t="s">
        <v>76</v>
      </c>
      <c r="D5176" s="2">
        <v>19</v>
      </c>
    </row>
    <row r="5177" spans="1:4" ht="15.75" x14ac:dyDescent="0.25">
      <c r="A5177" s="21">
        <v>1996</v>
      </c>
      <c r="B5177" s="2" t="s">
        <v>88</v>
      </c>
      <c r="C5177" s="2" t="s">
        <v>22</v>
      </c>
      <c r="D5177" s="2">
        <v>5314</v>
      </c>
    </row>
    <row r="5178" spans="1:4" ht="15.75" x14ac:dyDescent="0.25">
      <c r="A5178" s="21">
        <v>1996</v>
      </c>
      <c r="B5178" s="2" t="s">
        <v>88</v>
      </c>
      <c r="C5178" s="2" t="s">
        <v>77</v>
      </c>
      <c r="D5178" s="2">
        <v>23</v>
      </c>
    </row>
    <row r="5179" spans="1:4" ht="15.75" x14ac:dyDescent="0.25">
      <c r="A5179" s="21">
        <v>1996</v>
      </c>
      <c r="B5179" s="2" t="s">
        <v>88</v>
      </c>
      <c r="C5179" s="2" t="s">
        <v>78</v>
      </c>
      <c r="D5179" s="2">
        <v>373</v>
      </c>
    </row>
    <row r="5180" spans="1:4" ht="15.75" x14ac:dyDescent="0.25">
      <c r="A5180" s="21">
        <v>1996</v>
      </c>
      <c r="B5180" s="2" t="s">
        <v>88</v>
      </c>
      <c r="C5180" s="2" t="s">
        <v>79</v>
      </c>
      <c r="D5180" s="2">
        <v>25</v>
      </c>
    </row>
    <row r="5181" spans="1:4" ht="15.75" x14ac:dyDescent="0.25">
      <c r="A5181" s="21">
        <v>1996</v>
      </c>
      <c r="B5181" s="2" t="s">
        <v>89</v>
      </c>
      <c r="C5181" s="2" t="s">
        <v>66</v>
      </c>
      <c r="D5181" s="2">
        <v>327</v>
      </c>
    </row>
    <row r="5182" spans="1:4" ht="15.75" x14ac:dyDescent="0.25">
      <c r="A5182" s="21">
        <v>1996</v>
      </c>
      <c r="B5182" s="2" t="s">
        <v>89</v>
      </c>
      <c r="C5182" s="2" t="s">
        <v>67</v>
      </c>
      <c r="D5182" s="2">
        <v>111</v>
      </c>
    </row>
    <row r="5183" spans="1:4" ht="15.75" x14ac:dyDescent="0.25">
      <c r="A5183" s="21">
        <v>1996</v>
      </c>
      <c r="B5183" s="2" t="s">
        <v>89</v>
      </c>
      <c r="C5183" s="2" t="s">
        <v>68</v>
      </c>
      <c r="D5183" s="2">
        <v>131</v>
      </c>
    </row>
    <row r="5184" spans="1:4" ht="15.75" x14ac:dyDescent="0.25">
      <c r="A5184" s="21">
        <v>1996</v>
      </c>
      <c r="B5184" s="2" t="s">
        <v>89</v>
      </c>
      <c r="C5184" s="2" t="s">
        <v>69</v>
      </c>
      <c r="D5184" s="2">
        <v>348</v>
      </c>
    </row>
    <row r="5185" spans="1:4" ht="15.75" x14ac:dyDescent="0.25">
      <c r="A5185" s="21">
        <v>1996</v>
      </c>
      <c r="B5185" s="2" t="s">
        <v>89</v>
      </c>
      <c r="C5185" s="2" t="s">
        <v>70</v>
      </c>
      <c r="D5185" s="2">
        <v>285</v>
      </c>
    </row>
    <row r="5186" spans="1:4" ht="15.75" x14ac:dyDescent="0.25">
      <c r="A5186" s="21">
        <v>1996</v>
      </c>
      <c r="B5186" s="2" t="s">
        <v>89</v>
      </c>
      <c r="C5186" s="2" t="s">
        <v>71</v>
      </c>
      <c r="D5186" s="2">
        <v>538</v>
      </c>
    </row>
    <row r="5187" spans="1:4" ht="15.75" x14ac:dyDescent="0.25">
      <c r="A5187" s="21">
        <v>1996</v>
      </c>
      <c r="B5187" s="2" t="s">
        <v>89</v>
      </c>
      <c r="C5187" s="2" t="s">
        <v>72</v>
      </c>
      <c r="D5187" s="2">
        <v>1290</v>
      </c>
    </row>
    <row r="5188" spans="1:4" ht="15.75" x14ac:dyDescent="0.25">
      <c r="A5188" s="21">
        <v>1996</v>
      </c>
      <c r="B5188" s="2" t="s">
        <v>89</v>
      </c>
      <c r="C5188" s="2" t="s">
        <v>73</v>
      </c>
      <c r="D5188" s="2">
        <v>272</v>
      </c>
    </row>
    <row r="5189" spans="1:4" ht="15.75" x14ac:dyDescent="0.25">
      <c r="A5189" s="21">
        <v>1996</v>
      </c>
      <c r="B5189" s="2" t="s">
        <v>89</v>
      </c>
      <c r="C5189" s="2" t="s">
        <v>74</v>
      </c>
      <c r="D5189" s="2">
        <v>666</v>
      </c>
    </row>
    <row r="5190" spans="1:4" ht="15.75" x14ac:dyDescent="0.25">
      <c r="A5190" s="21">
        <v>1996</v>
      </c>
      <c r="B5190" s="2" t="s">
        <v>89</v>
      </c>
      <c r="C5190" s="2" t="s">
        <v>75</v>
      </c>
      <c r="D5190" s="2">
        <v>776</v>
      </c>
    </row>
    <row r="5191" spans="1:4" ht="15.75" x14ac:dyDescent="0.25">
      <c r="A5191" s="21">
        <v>1996</v>
      </c>
      <c r="B5191" s="2" t="s">
        <v>89</v>
      </c>
      <c r="C5191" s="2" t="s">
        <v>76</v>
      </c>
      <c r="D5191" s="2">
        <v>20</v>
      </c>
    </row>
    <row r="5192" spans="1:4" ht="15.75" x14ac:dyDescent="0.25">
      <c r="A5192" s="21">
        <v>1996</v>
      </c>
      <c r="B5192" s="2" t="s">
        <v>89</v>
      </c>
      <c r="C5192" s="2" t="s">
        <v>22</v>
      </c>
      <c r="D5192" s="2">
        <v>5163</v>
      </c>
    </row>
    <row r="5193" spans="1:4" ht="15.75" x14ac:dyDescent="0.25">
      <c r="A5193" s="21">
        <v>1996</v>
      </c>
      <c r="B5193" s="2" t="s">
        <v>89</v>
      </c>
      <c r="C5193" s="2" t="s">
        <v>77</v>
      </c>
      <c r="D5193" s="2">
        <v>17</v>
      </c>
    </row>
    <row r="5194" spans="1:4" ht="15.75" x14ac:dyDescent="0.25">
      <c r="A5194" s="21">
        <v>1996</v>
      </c>
      <c r="B5194" s="2" t="s">
        <v>89</v>
      </c>
      <c r="C5194" s="2" t="s">
        <v>78</v>
      </c>
      <c r="D5194" s="2">
        <v>362</v>
      </c>
    </row>
    <row r="5195" spans="1:4" ht="15.75" x14ac:dyDescent="0.25">
      <c r="A5195" s="21">
        <v>1996</v>
      </c>
      <c r="B5195" s="2" t="s">
        <v>89</v>
      </c>
      <c r="C5195" s="2" t="s">
        <v>79</v>
      </c>
      <c r="D5195" s="2">
        <v>20</v>
      </c>
    </row>
    <row r="5196" spans="1:4" ht="15.75" x14ac:dyDescent="0.25">
      <c r="A5196" s="21">
        <v>1996</v>
      </c>
      <c r="B5196" s="2" t="s">
        <v>90</v>
      </c>
      <c r="C5196" s="2" t="s">
        <v>66</v>
      </c>
      <c r="D5196" s="2">
        <v>363</v>
      </c>
    </row>
    <row r="5197" spans="1:4" ht="15.75" x14ac:dyDescent="0.25">
      <c r="A5197" s="21">
        <v>1996</v>
      </c>
      <c r="B5197" s="2" t="s">
        <v>90</v>
      </c>
      <c r="C5197" s="2" t="s">
        <v>67</v>
      </c>
      <c r="D5197" s="2">
        <v>91</v>
      </c>
    </row>
    <row r="5198" spans="1:4" ht="15.75" x14ac:dyDescent="0.25">
      <c r="A5198" s="21">
        <v>1996</v>
      </c>
      <c r="B5198" s="2" t="s">
        <v>90</v>
      </c>
      <c r="C5198" s="2" t="s">
        <v>68</v>
      </c>
      <c r="D5198" s="2">
        <v>155</v>
      </c>
    </row>
    <row r="5199" spans="1:4" ht="15.75" x14ac:dyDescent="0.25">
      <c r="A5199" s="21">
        <v>1996</v>
      </c>
      <c r="B5199" s="2" t="s">
        <v>90</v>
      </c>
      <c r="C5199" s="2" t="s">
        <v>69</v>
      </c>
      <c r="D5199" s="2">
        <v>335</v>
      </c>
    </row>
    <row r="5200" spans="1:4" ht="15.75" x14ac:dyDescent="0.25">
      <c r="A5200" s="21">
        <v>1996</v>
      </c>
      <c r="B5200" s="2" t="s">
        <v>90</v>
      </c>
      <c r="C5200" s="2" t="s">
        <v>70</v>
      </c>
      <c r="D5200" s="2">
        <v>271</v>
      </c>
    </row>
    <row r="5201" spans="1:4" ht="15.75" x14ac:dyDescent="0.25">
      <c r="A5201" s="21">
        <v>1996</v>
      </c>
      <c r="B5201" s="2" t="s">
        <v>90</v>
      </c>
      <c r="C5201" s="2" t="s">
        <v>71</v>
      </c>
      <c r="D5201" s="2">
        <v>462</v>
      </c>
    </row>
    <row r="5202" spans="1:4" ht="15.75" x14ac:dyDescent="0.25">
      <c r="A5202" s="21">
        <v>1996</v>
      </c>
      <c r="B5202" s="2" t="s">
        <v>90</v>
      </c>
      <c r="C5202" s="2" t="s">
        <v>72</v>
      </c>
      <c r="D5202" s="2">
        <v>1177</v>
      </c>
    </row>
    <row r="5203" spans="1:4" ht="15.75" x14ac:dyDescent="0.25">
      <c r="A5203" s="21">
        <v>1996</v>
      </c>
      <c r="B5203" s="2" t="s">
        <v>90</v>
      </c>
      <c r="C5203" s="2" t="s">
        <v>73</v>
      </c>
      <c r="D5203" s="2">
        <v>281</v>
      </c>
    </row>
    <row r="5204" spans="1:4" ht="15.75" x14ac:dyDescent="0.25">
      <c r="A5204" s="21">
        <v>1996</v>
      </c>
      <c r="B5204" s="2" t="s">
        <v>90</v>
      </c>
      <c r="C5204" s="2" t="s">
        <v>74</v>
      </c>
      <c r="D5204" s="2">
        <v>695</v>
      </c>
    </row>
    <row r="5205" spans="1:4" ht="15.75" x14ac:dyDescent="0.25">
      <c r="A5205" s="21">
        <v>1996</v>
      </c>
      <c r="B5205" s="2" t="s">
        <v>90</v>
      </c>
      <c r="C5205" s="2" t="s">
        <v>75</v>
      </c>
      <c r="D5205" s="2">
        <v>749</v>
      </c>
    </row>
    <row r="5206" spans="1:4" ht="15.75" x14ac:dyDescent="0.25">
      <c r="A5206" s="21">
        <v>1996</v>
      </c>
      <c r="B5206" s="2" t="s">
        <v>90</v>
      </c>
      <c r="C5206" s="2" t="s">
        <v>76</v>
      </c>
      <c r="D5206" s="2">
        <v>20</v>
      </c>
    </row>
    <row r="5207" spans="1:4" ht="15.75" x14ac:dyDescent="0.25">
      <c r="A5207" s="21">
        <v>1996</v>
      </c>
      <c r="B5207" s="2" t="s">
        <v>90</v>
      </c>
      <c r="C5207" s="2" t="s">
        <v>22</v>
      </c>
      <c r="D5207" s="2">
        <v>5018</v>
      </c>
    </row>
    <row r="5208" spans="1:4" ht="15.75" x14ac:dyDescent="0.25">
      <c r="A5208" s="21">
        <v>1996</v>
      </c>
      <c r="B5208" s="2" t="s">
        <v>90</v>
      </c>
      <c r="C5208" s="2" t="s">
        <v>77</v>
      </c>
      <c r="D5208" s="2">
        <v>20</v>
      </c>
    </row>
    <row r="5209" spans="1:4" ht="15.75" x14ac:dyDescent="0.25">
      <c r="A5209" s="21">
        <v>1996</v>
      </c>
      <c r="B5209" s="2" t="s">
        <v>90</v>
      </c>
      <c r="C5209" s="2" t="s">
        <v>78</v>
      </c>
      <c r="D5209" s="2">
        <v>379</v>
      </c>
    </row>
    <row r="5210" spans="1:4" ht="15.75" x14ac:dyDescent="0.25">
      <c r="A5210" s="21">
        <v>1996</v>
      </c>
      <c r="B5210" s="2" t="s">
        <v>90</v>
      </c>
      <c r="C5210" s="2" t="s">
        <v>79</v>
      </c>
      <c r="D5210" s="2">
        <v>20</v>
      </c>
    </row>
    <row r="5211" spans="1:4" ht="15.75" x14ac:dyDescent="0.25">
      <c r="A5211" s="21">
        <v>1996</v>
      </c>
      <c r="B5211" s="2" t="s">
        <v>91</v>
      </c>
      <c r="C5211" s="2" t="s">
        <v>66</v>
      </c>
      <c r="D5211" s="2">
        <v>379</v>
      </c>
    </row>
    <row r="5212" spans="1:4" ht="15.75" x14ac:dyDescent="0.25">
      <c r="A5212" s="21">
        <v>1996</v>
      </c>
      <c r="B5212" s="2" t="s">
        <v>91</v>
      </c>
      <c r="C5212" s="2" t="s">
        <v>67</v>
      </c>
      <c r="D5212" s="2">
        <v>97</v>
      </c>
    </row>
    <row r="5213" spans="1:4" ht="15.75" x14ac:dyDescent="0.25">
      <c r="A5213" s="21">
        <v>1996</v>
      </c>
      <c r="B5213" s="2" t="s">
        <v>91</v>
      </c>
      <c r="C5213" s="2" t="s">
        <v>68</v>
      </c>
      <c r="D5213" s="2">
        <v>129</v>
      </c>
    </row>
    <row r="5214" spans="1:4" ht="15.75" x14ac:dyDescent="0.25">
      <c r="A5214" s="21">
        <v>1996</v>
      </c>
      <c r="B5214" s="2" t="s">
        <v>91</v>
      </c>
      <c r="C5214" s="2" t="s">
        <v>69</v>
      </c>
      <c r="D5214" s="2">
        <v>305</v>
      </c>
    </row>
    <row r="5215" spans="1:4" ht="15.75" x14ac:dyDescent="0.25">
      <c r="A5215" s="21">
        <v>1996</v>
      </c>
      <c r="B5215" s="2" t="s">
        <v>91</v>
      </c>
      <c r="C5215" s="2" t="s">
        <v>70</v>
      </c>
      <c r="D5215" s="2">
        <v>272</v>
      </c>
    </row>
    <row r="5216" spans="1:4" ht="15.75" x14ac:dyDescent="0.25">
      <c r="A5216" s="21">
        <v>1996</v>
      </c>
      <c r="B5216" s="2" t="s">
        <v>91</v>
      </c>
      <c r="C5216" s="2" t="s">
        <v>71</v>
      </c>
      <c r="D5216" s="2">
        <v>549</v>
      </c>
    </row>
    <row r="5217" spans="1:4" ht="15.75" x14ac:dyDescent="0.25">
      <c r="A5217" s="21">
        <v>1996</v>
      </c>
      <c r="B5217" s="2" t="s">
        <v>91</v>
      </c>
      <c r="C5217" s="2" t="s">
        <v>72</v>
      </c>
      <c r="D5217" s="2">
        <v>1304</v>
      </c>
    </row>
    <row r="5218" spans="1:4" ht="15.75" x14ac:dyDescent="0.25">
      <c r="A5218" s="21">
        <v>1996</v>
      </c>
      <c r="B5218" s="2" t="s">
        <v>91</v>
      </c>
      <c r="C5218" s="2" t="s">
        <v>73</v>
      </c>
      <c r="D5218" s="2">
        <v>290</v>
      </c>
    </row>
    <row r="5219" spans="1:4" ht="15.75" x14ac:dyDescent="0.25">
      <c r="A5219" s="21">
        <v>1996</v>
      </c>
      <c r="B5219" s="2" t="s">
        <v>91</v>
      </c>
      <c r="C5219" s="2" t="s">
        <v>74</v>
      </c>
      <c r="D5219" s="2">
        <v>667</v>
      </c>
    </row>
    <row r="5220" spans="1:4" ht="15.75" x14ac:dyDescent="0.25">
      <c r="A5220" s="21">
        <v>1996</v>
      </c>
      <c r="B5220" s="2" t="s">
        <v>91</v>
      </c>
      <c r="C5220" s="2" t="s">
        <v>75</v>
      </c>
      <c r="D5220" s="2">
        <v>763</v>
      </c>
    </row>
    <row r="5221" spans="1:4" ht="15.75" x14ac:dyDescent="0.25">
      <c r="A5221" s="21">
        <v>1996</v>
      </c>
      <c r="B5221" s="2" t="s">
        <v>91</v>
      </c>
      <c r="C5221" s="2" t="s">
        <v>76</v>
      </c>
      <c r="D5221" s="2">
        <v>25</v>
      </c>
    </row>
    <row r="5222" spans="1:4" ht="15.75" x14ac:dyDescent="0.25">
      <c r="A5222" s="21">
        <v>1996</v>
      </c>
      <c r="B5222" s="2" t="s">
        <v>91</v>
      </c>
      <c r="C5222" s="2" t="s">
        <v>22</v>
      </c>
      <c r="D5222" s="2">
        <v>5223</v>
      </c>
    </row>
    <row r="5223" spans="1:4" ht="15.75" x14ac:dyDescent="0.25">
      <c r="A5223" s="21">
        <v>1996</v>
      </c>
      <c r="B5223" s="2" t="s">
        <v>91</v>
      </c>
      <c r="C5223" s="2" t="s">
        <v>77</v>
      </c>
      <c r="D5223" s="2">
        <v>22</v>
      </c>
    </row>
    <row r="5224" spans="1:4" ht="15.75" x14ac:dyDescent="0.25">
      <c r="A5224" s="21">
        <v>1996</v>
      </c>
      <c r="B5224" s="2" t="s">
        <v>91</v>
      </c>
      <c r="C5224" s="2" t="s">
        <v>78</v>
      </c>
      <c r="D5224" s="2">
        <v>398</v>
      </c>
    </row>
    <row r="5225" spans="1:4" ht="15.75" x14ac:dyDescent="0.25">
      <c r="A5225" s="21">
        <v>1996</v>
      </c>
      <c r="B5225" s="2" t="s">
        <v>91</v>
      </c>
      <c r="C5225" s="2" t="s">
        <v>79</v>
      </c>
      <c r="D5225" s="2">
        <v>23</v>
      </c>
    </row>
    <row r="5226" spans="1:4" ht="15.75" x14ac:dyDescent="0.25">
      <c r="A5226" s="21">
        <v>1996</v>
      </c>
      <c r="B5226" s="2" t="s">
        <v>80</v>
      </c>
      <c r="C5226" s="2" t="s">
        <v>66</v>
      </c>
      <c r="D5226" s="2">
        <v>303</v>
      </c>
    </row>
    <row r="5227" spans="1:4" ht="15.75" x14ac:dyDescent="0.25">
      <c r="A5227" s="21">
        <v>1996</v>
      </c>
      <c r="B5227" s="2" t="s">
        <v>80</v>
      </c>
      <c r="C5227" s="2" t="s">
        <v>67</v>
      </c>
      <c r="D5227" s="2">
        <v>97</v>
      </c>
    </row>
    <row r="5228" spans="1:4" ht="15.75" x14ac:dyDescent="0.25">
      <c r="A5228" s="21">
        <v>1996</v>
      </c>
      <c r="B5228" s="2" t="s">
        <v>80</v>
      </c>
      <c r="C5228" s="2" t="s">
        <v>68</v>
      </c>
      <c r="D5228" s="2">
        <v>137</v>
      </c>
    </row>
    <row r="5229" spans="1:4" ht="15.75" x14ac:dyDescent="0.25">
      <c r="A5229" s="21">
        <v>1996</v>
      </c>
      <c r="B5229" s="2" t="s">
        <v>80</v>
      </c>
      <c r="C5229" s="2" t="s">
        <v>69</v>
      </c>
      <c r="D5229" s="2">
        <v>321</v>
      </c>
    </row>
    <row r="5230" spans="1:4" ht="15.75" x14ac:dyDescent="0.25">
      <c r="A5230" s="21">
        <v>1996</v>
      </c>
      <c r="B5230" s="2" t="s">
        <v>80</v>
      </c>
      <c r="C5230" s="2" t="s">
        <v>70</v>
      </c>
      <c r="D5230" s="2">
        <v>267</v>
      </c>
    </row>
    <row r="5231" spans="1:4" ht="15.75" x14ac:dyDescent="0.25">
      <c r="A5231" s="21">
        <v>1996</v>
      </c>
      <c r="B5231" s="2" t="s">
        <v>80</v>
      </c>
      <c r="C5231" s="2" t="s">
        <v>71</v>
      </c>
      <c r="D5231" s="2">
        <v>489</v>
      </c>
    </row>
    <row r="5232" spans="1:4" ht="15.75" x14ac:dyDescent="0.25">
      <c r="A5232" s="21">
        <v>1996</v>
      </c>
      <c r="B5232" s="2" t="s">
        <v>80</v>
      </c>
      <c r="C5232" s="2" t="s">
        <v>72</v>
      </c>
      <c r="D5232" s="2">
        <v>1102</v>
      </c>
    </row>
    <row r="5233" spans="1:4" ht="15.75" x14ac:dyDescent="0.25">
      <c r="A5233" s="21">
        <v>1996</v>
      </c>
      <c r="B5233" s="2" t="s">
        <v>80</v>
      </c>
      <c r="C5233" s="2" t="s">
        <v>73</v>
      </c>
      <c r="D5233" s="2">
        <v>267</v>
      </c>
    </row>
    <row r="5234" spans="1:4" ht="15.75" x14ac:dyDescent="0.25">
      <c r="A5234" s="21">
        <v>1996</v>
      </c>
      <c r="B5234" s="2" t="s">
        <v>80</v>
      </c>
      <c r="C5234" s="2" t="s">
        <v>74</v>
      </c>
      <c r="D5234" s="2">
        <v>603</v>
      </c>
    </row>
    <row r="5235" spans="1:4" ht="15.75" x14ac:dyDescent="0.25">
      <c r="A5235" s="21">
        <v>1996</v>
      </c>
      <c r="B5235" s="2" t="s">
        <v>80</v>
      </c>
      <c r="C5235" s="2" t="s">
        <v>75</v>
      </c>
      <c r="D5235" s="2">
        <v>750</v>
      </c>
    </row>
    <row r="5236" spans="1:4" ht="15.75" x14ac:dyDescent="0.25">
      <c r="A5236" s="21">
        <v>1996</v>
      </c>
      <c r="B5236" s="2" t="s">
        <v>80</v>
      </c>
      <c r="C5236" s="2" t="s">
        <v>76</v>
      </c>
      <c r="D5236" s="2">
        <v>19</v>
      </c>
    </row>
    <row r="5237" spans="1:4" ht="15.75" x14ac:dyDescent="0.25">
      <c r="A5237" s="21">
        <v>1996</v>
      </c>
      <c r="B5237" s="2" t="s">
        <v>80</v>
      </c>
      <c r="C5237" s="2" t="s">
        <v>22</v>
      </c>
      <c r="D5237" s="2">
        <v>4733</v>
      </c>
    </row>
    <row r="5238" spans="1:4" ht="15.75" x14ac:dyDescent="0.25">
      <c r="A5238" s="21">
        <v>1996</v>
      </c>
      <c r="B5238" s="2" t="s">
        <v>80</v>
      </c>
      <c r="C5238" s="2" t="s">
        <v>77</v>
      </c>
      <c r="D5238" s="2">
        <v>20</v>
      </c>
    </row>
    <row r="5239" spans="1:4" ht="15.75" x14ac:dyDescent="0.25">
      <c r="A5239" s="21">
        <v>1996</v>
      </c>
      <c r="B5239" s="2" t="s">
        <v>80</v>
      </c>
      <c r="C5239" s="2" t="s">
        <v>78</v>
      </c>
      <c r="D5239" s="2">
        <v>345</v>
      </c>
    </row>
    <row r="5240" spans="1:4" ht="15.75" x14ac:dyDescent="0.25">
      <c r="A5240" s="21">
        <v>1996</v>
      </c>
      <c r="B5240" s="2" t="s">
        <v>80</v>
      </c>
      <c r="C5240" s="2" t="s">
        <v>79</v>
      </c>
      <c r="D5240" s="2">
        <v>13</v>
      </c>
    </row>
    <row r="5241" spans="1:4" ht="15.75" x14ac:dyDescent="0.25">
      <c r="A5241" s="21">
        <v>1996</v>
      </c>
      <c r="B5241" s="2" t="s">
        <v>81</v>
      </c>
      <c r="C5241" s="2" t="s">
        <v>66</v>
      </c>
      <c r="D5241" s="2">
        <v>338</v>
      </c>
    </row>
    <row r="5242" spans="1:4" ht="15.75" x14ac:dyDescent="0.25">
      <c r="A5242" s="21">
        <v>1996</v>
      </c>
      <c r="B5242" s="2" t="s">
        <v>81</v>
      </c>
      <c r="C5242" s="2" t="s">
        <v>67</v>
      </c>
      <c r="D5242" s="2">
        <v>78</v>
      </c>
    </row>
    <row r="5243" spans="1:4" ht="15.75" x14ac:dyDescent="0.25">
      <c r="A5243" s="21">
        <v>1996</v>
      </c>
      <c r="B5243" s="2" t="s">
        <v>81</v>
      </c>
      <c r="C5243" s="2" t="s">
        <v>68</v>
      </c>
      <c r="D5243" s="2">
        <v>132</v>
      </c>
    </row>
    <row r="5244" spans="1:4" ht="15.75" x14ac:dyDescent="0.25">
      <c r="A5244" s="21">
        <v>1996</v>
      </c>
      <c r="B5244" s="2" t="s">
        <v>81</v>
      </c>
      <c r="C5244" s="2" t="s">
        <v>69</v>
      </c>
      <c r="D5244" s="2">
        <v>320</v>
      </c>
    </row>
    <row r="5245" spans="1:4" ht="15.75" x14ac:dyDescent="0.25">
      <c r="A5245" s="21">
        <v>1996</v>
      </c>
      <c r="B5245" s="2" t="s">
        <v>81</v>
      </c>
      <c r="C5245" s="2" t="s">
        <v>70</v>
      </c>
      <c r="D5245" s="2">
        <v>273</v>
      </c>
    </row>
    <row r="5246" spans="1:4" ht="15.75" x14ac:dyDescent="0.25">
      <c r="A5246" s="21">
        <v>1996</v>
      </c>
      <c r="B5246" s="2" t="s">
        <v>81</v>
      </c>
      <c r="C5246" s="2" t="s">
        <v>71</v>
      </c>
      <c r="D5246" s="2">
        <v>462</v>
      </c>
    </row>
    <row r="5247" spans="1:4" ht="15.75" x14ac:dyDescent="0.25">
      <c r="A5247" s="21">
        <v>1996</v>
      </c>
      <c r="B5247" s="2" t="s">
        <v>81</v>
      </c>
      <c r="C5247" s="2" t="s">
        <v>72</v>
      </c>
      <c r="D5247" s="2">
        <v>1051</v>
      </c>
    </row>
    <row r="5248" spans="1:4" ht="15.75" x14ac:dyDescent="0.25">
      <c r="A5248" s="21">
        <v>1996</v>
      </c>
      <c r="B5248" s="2" t="s">
        <v>81</v>
      </c>
      <c r="C5248" s="2" t="s">
        <v>73</v>
      </c>
      <c r="D5248" s="2">
        <v>250</v>
      </c>
    </row>
    <row r="5249" spans="1:4" ht="15.75" x14ac:dyDescent="0.25">
      <c r="A5249" s="21">
        <v>1996</v>
      </c>
      <c r="B5249" s="2" t="s">
        <v>81</v>
      </c>
      <c r="C5249" s="2" t="s">
        <v>74</v>
      </c>
      <c r="D5249" s="2">
        <v>642</v>
      </c>
    </row>
    <row r="5250" spans="1:4" ht="15.75" x14ac:dyDescent="0.25">
      <c r="A5250" s="21">
        <v>1996</v>
      </c>
      <c r="B5250" s="2" t="s">
        <v>81</v>
      </c>
      <c r="C5250" s="2" t="s">
        <v>75</v>
      </c>
      <c r="D5250" s="2">
        <v>783</v>
      </c>
    </row>
    <row r="5251" spans="1:4" ht="15.75" x14ac:dyDescent="0.25">
      <c r="A5251" s="21">
        <v>1996</v>
      </c>
      <c r="B5251" s="2" t="s">
        <v>81</v>
      </c>
      <c r="C5251" s="2" t="s">
        <v>76</v>
      </c>
      <c r="D5251" s="2">
        <v>15</v>
      </c>
    </row>
    <row r="5252" spans="1:4" ht="15.75" x14ac:dyDescent="0.25">
      <c r="A5252" s="21">
        <v>1996</v>
      </c>
      <c r="B5252" s="2" t="s">
        <v>81</v>
      </c>
      <c r="C5252" s="2" t="s">
        <v>22</v>
      </c>
      <c r="D5252" s="2">
        <v>4745</v>
      </c>
    </row>
    <row r="5253" spans="1:4" ht="15.75" x14ac:dyDescent="0.25">
      <c r="A5253" s="21">
        <v>1996</v>
      </c>
      <c r="B5253" s="2" t="s">
        <v>81</v>
      </c>
      <c r="C5253" s="2" t="s">
        <v>77</v>
      </c>
      <c r="D5253" s="2">
        <v>20</v>
      </c>
    </row>
    <row r="5254" spans="1:4" ht="15.75" x14ac:dyDescent="0.25">
      <c r="A5254" s="21">
        <v>1996</v>
      </c>
      <c r="B5254" s="2" t="s">
        <v>81</v>
      </c>
      <c r="C5254" s="2" t="s">
        <v>78</v>
      </c>
      <c r="D5254" s="2">
        <v>354</v>
      </c>
    </row>
    <row r="5255" spans="1:4" ht="15.75" x14ac:dyDescent="0.25">
      <c r="A5255" s="21">
        <v>1996</v>
      </c>
      <c r="B5255" s="2" t="s">
        <v>81</v>
      </c>
      <c r="C5255" s="2" t="s">
        <v>79</v>
      </c>
      <c r="D5255" s="2">
        <v>27</v>
      </c>
    </row>
    <row r="5256" spans="1:4" ht="15.75" x14ac:dyDescent="0.25">
      <c r="A5256" s="21">
        <v>1996</v>
      </c>
      <c r="B5256" s="2" t="s">
        <v>82</v>
      </c>
      <c r="C5256" s="2" t="s">
        <v>66</v>
      </c>
      <c r="D5256" s="2">
        <v>335</v>
      </c>
    </row>
    <row r="5257" spans="1:4" ht="15.75" x14ac:dyDescent="0.25">
      <c r="A5257" s="21">
        <v>1996</v>
      </c>
      <c r="B5257" s="2" t="s">
        <v>82</v>
      </c>
      <c r="C5257" s="2" t="s">
        <v>67</v>
      </c>
      <c r="D5257" s="2">
        <v>98</v>
      </c>
    </row>
    <row r="5258" spans="1:4" ht="15.75" x14ac:dyDescent="0.25">
      <c r="A5258" s="21">
        <v>1996</v>
      </c>
      <c r="B5258" s="2" t="s">
        <v>82</v>
      </c>
      <c r="C5258" s="2" t="s">
        <v>68</v>
      </c>
      <c r="D5258" s="2">
        <v>123</v>
      </c>
    </row>
    <row r="5259" spans="1:4" ht="15.75" x14ac:dyDescent="0.25">
      <c r="A5259" s="21">
        <v>1996</v>
      </c>
      <c r="B5259" s="2" t="s">
        <v>82</v>
      </c>
      <c r="C5259" s="2" t="s">
        <v>69</v>
      </c>
      <c r="D5259" s="2">
        <v>311</v>
      </c>
    </row>
    <row r="5260" spans="1:4" ht="15.75" x14ac:dyDescent="0.25">
      <c r="A5260" s="21">
        <v>1996</v>
      </c>
      <c r="B5260" s="2" t="s">
        <v>82</v>
      </c>
      <c r="C5260" s="2" t="s">
        <v>70</v>
      </c>
      <c r="D5260" s="2">
        <v>276</v>
      </c>
    </row>
    <row r="5261" spans="1:4" ht="15.75" x14ac:dyDescent="0.25">
      <c r="A5261" s="21">
        <v>1996</v>
      </c>
      <c r="B5261" s="2" t="s">
        <v>82</v>
      </c>
      <c r="C5261" s="2" t="s">
        <v>71</v>
      </c>
      <c r="D5261" s="2">
        <v>516</v>
      </c>
    </row>
    <row r="5262" spans="1:4" ht="15.75" x14ac:dyDescent="0.25">
      <c r="A5262" s="21">
        <v>1996</v>
      </c>
      <c r="B5262" s="2" t="s">
        <v>82</v>
      </c>
      <c r="C5262" s="2" t="s">
        <v>72</v>
      </c>
      <c r="D5262" s="2">
        <v>1065</v>
      </c>
    </row>
    <row r="5263" spans="1:4" ht="15.75" x14ac:dyDescent="0.25">
      <c r="A5263" s="21">
        <v>1996</v>
      </c>
      <c r="B5263" s="2" t="s">
        <v>82</v>
      </c>
      <c r="C5263" s="2" t="s">
        <v>73</v>
      </c>
      <c r="D5263" s="2">
        <v>286</v>
      </c>
    </row>
    <row r="5264" spans="1:4" ht="15.75" x14ac:dyDescent="0.25">
      <c r="A5264" s="21">
        <v>1996</v>
      </c>
      <c r="B5264" s="2" t="s">
        <v>82</v>
      </c>
      <c r="C5264" s="2" t="s">
        <v>74</v>
      </c>
      <c r="D5264" s="2">
        <v>568</v>
      </c>
    </row>
    <row r="5265" spans="1:4" ht="15.75" x14ac:dyDescent="0.25">
      <c r="A5265" s="21">
        <v>1996</v>
      </c>
      <c r="B5265" s="2" t="s">
        <v>82</v>
      </c>
      <c r="C5265" s="2" t="s">
        <v>75</v>
      </c>
      <c r="D5265" s="2">
        <v>713</v>
      </c>
    </row>
    <row r="5266" spans="1:4" ht="15.75" x14ac:dyDescent="0.25">
      <c r="A5266" s="21">
        <v>1996</v>
      </c>
      <c r="B5266" s="2" t="s">
        <v>82</v>
      </c>
      <c r="C5266" s="2" t="s">
        <v>76</v>
      </c>
      <c r="D5266" s="2">
        <v>17</v>
      </c>
    </row>
    <row r="5267" spans="1:4" ht="15.75" x14ac:dyDescent="0.25">
      <c r="A5267" s="21">
        <v>1996</v>
      </c>
      <c r="B5267" s="2" t="s">
        <v>82</v>
      </c>
      <c r="C5267" s="2" t="s">
        <v>22</v>
      </c>
      <c r="D5267" s="2">
        <v>4708</v>
      </c>
    </row>
    <row r="5268" spans="1:4" ht="15.75" x14ac:dyDescent="0.25">
      <c r="A5268" s="21">
        <v>1996</v>
      </c>
      <c r="B5268" s="2" t="s">
        <v>82</v>
      </c>
      <c r="C5268" s="2" t="s">
        <v>77</v>
      </c>
      <c r="D5268" s="2">
        <v>30</v>
      </c>
    </row>
    <row r="5269" spans="1:4" ht="15.75" x14ac:dyDescent="0.25">
      <c r="A5269" s="21">
        <v>1996</v>
      </c>
      <c r="B5269" s="2" t="s">
        <v>82</v>
      </c>
      <c r="C5269" s="2" t="s">
        <v>78</v>
      </c>
      <c r="D5269" s="2">
        <v>344</v>
      </c>
    </row>
    <row r="5270" spans="1:4" ht="15.75" x14ac:dyDescent="0.25">
      <c r="A5270" s="21">
        <v>1996</v>
      </c>
      <c r="B5270" s="2" t="s">
        <v>82</v>
      </c>
      <c r="C5270" s="2" t="s">
        <v>79</v>
      </c>
      <c r="D5270" s="2">
        <v>26</v>
      </c>
    </row>
    <row r="5271" spans="1:4" ht="15.75" x14ac:dyDescent="0.25">
      <c r="A5271" s="21">
        <v>1996</v>
      </c>
      <c r="B5271" s="2" t="s">
        <v>83</v>
      </c>
      <c r="C5271" s="2" t="s">
        <v>66</v>
      </c>
      <c r="D5271" s="2">
        <v>331</v>
      </c>
    </row>
    <row r="5272" spans="1:4" ht="15.75" x14ac:dyDescent="0.25">
      <c r="A5272" s="21">
        <v>1996</v>
      </c>
      <c r="B5272" s="2" t="s">
        <v>83</v>
      </c>
      <c r="C5272" s="2" t="s">
        <v>67</v>
      </c>
      <c r="D5272" s="2">
        <v>98</v>
      </c>
    </row>
    <row r="5273" spans="1:4" ht="15.75" x14ac:dyDescent="0.25">
      <c r="A5273" s="21">
        <v>1996</v>
      </c>
      <c r="B5273" s="2" t="s">
        <v>83</v>
      </c>
      <c r="C5273" s="2" t="s">
        <v>68</v>
      </c>
      <c r="D5273" s="2">
        <v>138</v>
      </c>
    </row>
    <row r="5274" spans="1:4" ht="15.75" x14ac:dyDescent="0.25">
      <c r="A5274" s="21">
        <v>1996</v>
      </c>
      <c r="B5274" s="2" t="s">
        <v>83</v>
      </c>
      <c r="C5274" s="2" t="s">
        <v>69</v>
      </c>
      <c r="D5274" s="2">
        <v>332</v>
      </c>
    </row>
    <row r="5275" spans="1:4" ht="15.75" x14ac:dyDescent="0.25">
      <c r="A5275" s="21">
        <v>1996</v>
      </c>
      <c r="B5275" s="2" t="s">
        <v>83</v>
      </c>
      <c r="C5275" s="2" t="s">
        <v>70</v>
      </c>
      <c r="D5275" s="2">
        <v>240</v>
      </c>
    </row>
    <row r="5276" spans="1:4" ht="15.75" x14ac:dyDescent="0.25">
      <c r="A5276" s="21">
        <v>1996</v>
      </c>
      <c r="B5276" s="2" t="s">
        <v>83</v>
      </c>
      <c r="C5276" s="2" t="s">
        <v>71</v>
      </c>
      <c r="D5276" s="2">
        <v>497</v>
      </c>
    </row>
    <row r="5277" spans="1:4" ht="15.75" x14ac:dyDescent="0.25">
      <c r="A5277" s="21">
        <v>1996</v>
      </c>
      <c r="B5277" s="2" t="s">
        <v>83</v>
      </c>
      <c r="C5277" s="2" t="s">
        <v>72</v>
      </c>
      <c r="D5277" s="2">
        <v>1158</v>
      </c>
    </row>
    <row r="5278" spans="1:4" ht="15.75" x14ac:dyDescent="0.25">
      <c r="A5278" s="21">
        <v>1996</v>
      </c>
      <c r="B5278" s="2" t="s">
        <v>83</v>
      </c>
      <c r="C5278" s="2" t="s">
        <v>73</v>
      </c>
      <c r="D5278" s="2">
        <v>297</v>
      </c>
    </row>
    <row r="5279" spans="1:4" ht="15.75" x14ac:dyDescent="0.25">
      <c r="A5279" s="21">
        <v>1996</v>
      </c>
      <c r="B5279" s="2" t="s">
        <v>83</v>
      </c>
      <c r="C5279" s="2" t="s">
        <v>74</v>
      </c>
      <c r="D5279" s="2">
        <v>580</v>
      </c>
    </row>
    <row r="5280" spans="1:4" ht="15.75" x14ac:dyDescent="0.25">
      <c r="A5280" s="21">
        <v>1996</v>
      </c>
      <c r="B5280" s="2" t="s">
        <v>83</v>
      </c>
      <c r="C5280" s="2" t="s">
        <v>75</v>
      </c>
      <c r="D5280" s="2">
        <v>710</v>
      </c>
    </row>
    <row r="5281" spans="1:4" ht="15.75" x14ac:dyDescent="0.25">
      <c r="A5281" s="21">
        <v>1996</v>
      </c>
      <c r="B5281" s="2" t="s">
        <v>83</v>
      </c>
      <c r="C5281" s="2" t="s">
        <v>76</v>
      </c>
      <c r="D5281" s="2">
        <v>20</v>
      </c>
    </row>
    <row r="5282" spans="1:4" ht="15.75" x14ac:dyDescent="0.25">
      <c r="A5282" s="21">
        <v>1996</v>
      </c>
      <c r="B5282" s="2" t="s">
        <v>83</v>
      </c>
      <c r="C5282" s="2" t="s">
        <v>22</v>
      </c>
      <c r="D5282" s="2">
        <v>4782</v>
      </c>
    </row>
    <row r="5283" spans="1:4" ht="15.75" x14ac:dyDescent="0.25">
      <c r="A5283" s="21">
        <v>1996</v>
      </c>
      <c r="B5283" s="2" t="s">
        <v>83</v>
      </c>
      <c r="C5283" s="2" t="s">
        <v>77</v>
      </c>
      <c r="D5283" s="2">
        <v>25</v>
      </c>
    </row>
    <row r="5284" spans="1:4" ht="15.75" x14ac:dyDescent="0.25">
      <c r="A5284" s="21">
        <v>1996</v>
      </c>
      <c r="B5284" s="2" t="s">
        <v>83</v>
      </c>
      <c r="C5284" s="2" t="s">
        <v>78</v>
      </c>
      <c r="D5284" s="2">
        <v>335</v>
      </c>
    </row>
    <row r="5285" spans="1:4" ht="15.75" x14ac:dyDescent="0.25">
      <c r="A5285" s="21">
        <v>1996</v>
      </c>
      <c r="B5285" s="2" t="s">
        <v>83</v>
      </c>
      <c r="C5285" s="2" t="s">
        <v>79</v>
      </c>
      <c r="D5285" s="2">
        <v>21</v>
      </c>
    </row>
    <row r="5286" spans="1:4" ht="15.75" x14ac:dyDescent="0.25">
      <c r="A5286" s="21">
        <v>1996</v>
      </c>
      <c r="B5286" s="2" t="s">
        <v>84</v>
      </c>
      <c r="C5286" s="2" t="s">
        <v>66</v>
      </c>
      <c r="D5286" s="2">
        <v>298</v>
      </c>
    </row>
    <row r="5287" spans="1:4" ht="15.75" x14ac:dyDescent="0.25">
      <c r="A5287" s="21">
        <v>1996</v>
      </c>
      <c r="B5287" s="2" t="s">
        <v>84</v>
      </c>
      <c r="C5287" s="2" t="s">
        <v>67</v>
      </c>
      <c r="D5287" s="2">
        <v>85</v>
      </c>
    </row>
    <row r="5288" spans="1:4" ht="15.75" x14ac:dyDescent="0.25">
      <c r="A5288" s="21">
        <v>1996</v>
      </c>
      <c r="B5288" s="2" t="s">
        <v>84</v>
      </c>
      <c r="C5288" s="2" t="s">
        <v>68</v>
      </c>
      <c r="D5288" s="2">
        <v>130</v>
      </c>
    </row>
    <row r="5289" spans="1:4" ht="15.75" x14ac:dyDescent="0.25">
      <c r="A5289" s="21">
        <v>1996</v>
      </c>
      <c r="B5289" s="2" t="s">
        <v>84</v>
      </c>
      <c r="C5289" s="2" t="s">
        <v>69</v>
      </c>
      <c r="D5289" s="2">
        <v>281</v>
      </c>
    </row>
    <row r="5290" spans="1:4" ht="15.75" x14ac:dyDescent="0.25">
      <c r="A5290" s="21">
        <v>1996</v>
      </c>
      <c r="B5290" s="2" t="s">
        <v>84</v>
      </c>
      <c r="C5290" s="2" t="s">
        <v>70</v>
      </c>
      <c r="D5290" s="2">
        <v>202</v>
      </c>
    </row>
    <row r="5291" spans="1:4" ht="15.75" x14ac:dyDescent="0.25">
      <c r="A5291" s="21">
        <v>1996</v>
      </c>
      <c r="B5291" s="2" t="s">
        <v>84</v>
      </c>
      <c r="C5291" s="2" t="s">
        <v>71</v>
      </c>
      <c r="D5291" s="2">
        <v>487</v>
      </c>
    </row>
    <row r="5292" spans="1:4" ht="15.75" x14ac:dyDescent="0.25">
      <c r="A5292" s="21">
        <v>1996</v>
      </c>
      <c r="B5292" s="2" t="s">
        <v>84</v>
      </c>
      <c r="C5292" s="2" t="s">
        <v>72</v>
      </c>
      <c r="D5292" s="2">
        <v>1067</v>
      </c>
    </row>
    <row r="5293" spans="1:4" ht="15.75" x14ac:dyDescent="0.25">
      <c r="A5293" s="21">
        <v>1996</v>
      </c>
      <c r="B5293" s="2" t="s">
        <v>84</v>
      </c>
      <c r="C5293" s="2" t="s">
        <v>73</v>
      </c>
      <c r="D5293" s="2">
        <v>249</v>
      </c>
    </row>
    <row r="5294" spans="1:4" ht="15.75" x14ac:dyDescent="0.25">
      <c r="A5294" s="21">
        <v>1996</v>
      </c>
      <c r="B5294" s="2" t="s">
        <v>84</v>
      </c>
      <c r="C5294" s="2" t="s">
        <v>74</v>
      </c>
      <c r="D5294" s="2">
        <v>584</v>
      </c>
    </row>
    <row r="5295" spans="1:4" ht="15.75" x14ac:dyDescent="0.25">
      <c r="A5295" s="21">
        <v>1996</v>
      </c>
      <c r="B5295" s="2" t="s">
        <v>84</v>
      </c>
      <c r="C5295" s="2" t="s">
        <v>75</v>
      </c>
      <c r="D5295" s="2">
        <v>745</v>
      </c>
    </row>
    <row r="5296" spans="1:4" ht="15.75" x14ac:dyDescent="0.25">
      <c r="A5296" s="21">
        <v>1996</v>
      </c>
      <c r="B5296" s="2" t="s">
        <v>84</v>
      </c>
      <c r="C5296" s="2" t="s">
        <v>76</v>
      </c>
      <c r="D5296" s="2">
        <v>15</v>
      </c>
    </row>
    <row r="5297" spans="1:4" ht="15.75" x14ac:dyDescent="0.25">
      <c r="A5297" s="21">
        <v>1996</v>
      </c>
      <c r="B5297" s="2" t="s">
        <v>84</v>
      </c>
      <c r="C5297" s="2" t="s">
        <v>22</v>
      </c>
      <c r="D5297" s="2">
        <v>4504</v>
      </c>
    </row>
    <row r="5298" spans="1:4" ht="15.75" x14ac:dyDescent="0.25">
      <c r="A5298" s="21">
        <v>1996</v>
      </c>
      <c r="B5298" s="2" t="s">
        <v>84</v>
      </c>
      <c r="C5298" s="2" t="s">
        <v>77</v>
      </c>
      <c r="D5298" s="2">
        <v>23</v>
      </c>
    </row>
    <row r="5299" spans="1:4" ht="15.75" x14ac:dyDescent="0.25">
      <c r="A5299" s="21">
        <v>1996</v>
      </c>
      <c r="B5299" s="2" t="s">
        <v>84</v>
      </c>
      <c r="C5299" s="2" t="s">
        <v>78</v>
      </c>
      <c r="D5299" s="2">
        <v>312</v>
      </c>
    </row>
    <row r="5300" spans="1:4" ht="15.75" x14ac:dyDescent="0.25">
      <c r="A5300" s="21">
        <v>1996</v>
      </c>
      <c r="B5300" s="2" t="s">
        <v>84</v>
      </c>
      <c r="C5300" s="2" t="s">
        <v>79</v>
      </c>
      <c r="D5300" s="2">
        <v>26</v>
      </c>
    </row>
    <row r="5301" spans="1:4" ht="15.75" x14ac:dyDescent="0.25">
      <c r="A5301" s="21">
        <v>1996</v>
      </c>
      <c r="B5301" s="2" t="s">
        <v>85</v>
      </c>
      <c r="C5301" s="2" t="s">
        <v>66</v>
      </c>
      <c r="D5301" s="2">
        <v>376</v>
      </c>
    </row>
    <row r="5302" spans="1:4" ht="15.75" x14ac:dyDescent="0.25">
      <c r="A5302" s="21">
        <v>1996</v>
      </c>
      <c r="B5302" s="2" t="s">
        <v>85</v>
      </c>
      <c r="C5302" s="2" t="s">
        <v>67</v>
      </c>
      <c r="D5302" s="2">
        <v>91</v>
      </c>
    </row>
    <row r="5303" spans="1:4" ht="15.75" x14ac:dyDescent="0.25">
      <c r="A5303" s="21">
        <v>1996</v>
      </c>
      <c r="B5303" s="2" t="s">
        <v>85</v>
      </c>
      <c r="C5303" s="2" t="s">
        <v>68</v>
      </c>
      <c r="D5303" s="2">
        <v>136</v>
      </c>
    </row>
    <row r="5304" spans="1:4" ht="15.75" x14ac:dyDescent="0.25">
      <c r="A5304" s="21">
        <v>1996</v>
      </c>
      <c r="B5304" s="2" t="s">
        <v>85</v>
      </c>
      <c r="C5304" s="2" t="s">
        <v>69</v>
      </c>
      <c r="D5304" s="2">
        <v>312</v>
      </c>
    </row>
    <row r="5305" spans="1:4" ht="15.75" x14ac:dyDescent="0.25">
      <c r="A5305" s="21">
        <v>1996</v>
      </c>
      <c r="B5305" s="2" t="s">
        <v>85</v>
      </c>
      <c r="C5305" s="2" t="s">
        <v>70</v>
      </c>
      <c r="D5305" s="2">
        <v>256</v>
      </c>
    </row>
    <row r="5306" spans="1:4" ht="15.75" x14ac:dyDescent="0.25">
      <c r="A5306" s="21">
        <v>1996</v>
      </c>
      <c r="B5306" s="2" t="s">
        <v>85</v>
      </c>
      <c r="C5306" s="2" t="s">
        <v>71</v>
      </c>
      <c r="D5306" s="2">
        <v>494</v>
      </c>
    </row>
    <row r="5307" spans="1:4" ht="15.75" x14ac:dyDescent="0.25">
      <c r="A5307" s="21">
        <v>1996</v>
      </c>
      <c r="B5307" s="2" t="s">
        <v>85</v>
      </c>
      <c r="C5307" s="2" t="s">
        <v>72</v>
      </c>
      <c r="D5307" s="2">
        <v>1184</v>
      </c>
    </row>
    <row r="5308" spans="1:4" ht="15.75" x14ac:dyDescent="0.25">
      <c r="A5308" s="21">
        <v>1996</v>
      </c>
      <c r="B5308" s="2" t="s">
        <v>85</v>
      </c>
      <c r="C5308" s="2" t="s">
        <v>73</v>
      </c>
      <c r="D5308" s="2">
        <v>281</v>
      </c>
    </row>
    <row r="5309" spans="1:4" ht="15.75" x14ac:dyDescent="0.25">
      <c r="A5309" s="21">
        <v>1996</v>
      </c>
      <c r="B5309" s="2" t="s">
        <v>85</v>
      </c>
      <c r="C5309" s="2" t="s">
        <v>74</v>
      </c>
      <c r="D5309" s="2">
        <v>620</v>
      </c>
    </row>
    <row r="5310" spans="1:4" ht="15.75" x14ac:dyDescent="0.25">
      <c r="A5310" s="21">
        <v>1996</v>
      </c>
      <c r="B5310" s="2" t="s">
        <v>85</v>
      </c>
      <c r="C5310" s="2" t="s">
        <v>75</v>
      </c>
      <c r="D5310" s="2">
        <v>737</v>
      </c>
    </row>
    <row r="5311" spans="1:4" ht="15.75" x14ac:dyDescent="0.25">
      <c r="A5311" s="21">
        <v>1996</v>
      </c>
      <c r="B5311" s="2" t="s">
        <v>85</v>
      </c>
      <c r="C5311" s="2" t="s">
        <v>76</v>
      </c>
      <c r="D5311" s="2">
        <v>15</v>
      </c>
    </row>
    <row r="5312" spans="1:4" ht="15.75" x14ac:dyDescent="0.25">
      <c r="A5312" s="21">
        <v>1996</v>
      </c>
      <c r="B5312" s="2" t="s">
        <v>85</v>
      </c>
      <c r="C5312" s="2" t="s">
        <v>22</v>
      </c>
      <c r="D5312" s="2">
        <v>4933</v>
      </c>
    </row>
    <row r="5313" spans="1:4" ht="15.75" x14ac:dyDescent="0.25">
      <c r="A5313" s="21">
        <v>1996</v>
      </c>
      <c r="B5313" s="2" t="s">
        <v>85</v>
      </c>
      <c r="C5313" s="2" t="s">
        <v>77</v>
      </c>
      <c r="D5313" s="2">
        <v>21</v>
      </c>
    </row>
    <row r="5314" spans="1:4" ht="15.75" x14ac:dyDescent="0.25">
      <c r="A5314" s="21">
        <v>1996</v>
      </c>
      <c r="B5314" s="2" t="s">
        <v>85</v>
      </c>
      <c r="C5314" s="2" t="s">
        <v>78</v>
      </c>
      <c r="D5314" s="2">
        <v>385</v>
      </c>
    </row>
    <row r="5315" spans="1:4" ht="15.75" x14ac:dyDescent="0.25">
      <c r="A5315" s="21">
        <v>1996</v>
      </c>
      <c r="B5315" s="2" t="s">
        <v>85</v>
      </c>
      <c r="C5315" s="2" t="s">
        <v>79</v>
      </c>
      <c r="D5315" s="2">
        <v>25</v>
      </c>
    </row>
    <row r="5316" spans="1:4" ht="15.75" x14ac:dyDescent="0.25">
      <c r="A5316" s="21">
        <v>1995</v>
      </c>
      <c r="B5316" s="2" t="s">
        <v>86</v>
      </c>
      <c r="C5316" s="2" t="s">
        <v>66</v>
      </c>
      <c r="D5316" s="2">
        <v>338</v>
      </c>
    </row>
    <row r="5317" spans="1:4" ht="15.75" x14ac:dyDescent="0.25">
      <c r="A5317" s="21">
        <v>1995</v>
      </c>
      <c r="B5317" s="2" t="s">
        <v>86</v>
      </c>
      <c r="C5317" s="2" t="s">
        <v>67</v>
      </c>
      <c r="D5317" s="2">
        <v>95</v>
      </c>
    </row>
    <row r="5318" spans="1:4" ht="15.75" x14ac:dyDescent="0.25">
      <c r="A5318" s="21">
        <v>1995</v>
      </c>
      <c r="B5318" s="2" t="s">
        <v>86</v>
      </c>
      <c r="C5318" s="2" t="s">
        <v>68</v>
      </c>
      <c r="D5318" s="2">
        <v>134</v>
      </c>
    </row>
    <row r="5319" spans="1:4" ht="15.75" x14ac:dyDescent="0.25">
      <c r="A5319" s="21">
        <v>1995</v>
      </c>
      <c r="B5319" s="2" t="s">
        <v>86</v>
      </c>
      <c r="C5319" s="2" t="s">
        <v>69</v>
      </c>
      <c r="D5319" s="2">
        <v>329</v>
      </c>
    </row>
    <row r="5320" spans="1:4" ht="15.75" x14ac:dyDescent="0.25">
      <c r="A5320" s="21">
        <v>1995</v>
      </c>
      <c r="B5320" s="2" t="s">
        <v>86</v>
      </c>
      <c r="C5320" s="2" t="s">
        <v>70</v>
      </c>
      <c r="D5320" s="2">
        <v>236</v>
      </c>
    </row>
    <row r="5321" spans="1:4" ht="15.75" x14ac:dyDescent="0.25">
      <c r="A5321" s="21">
        <v>1995</v>
      </c>
      <c r="B5321" s="2" t="s">
        <v>86</v>
      </c>
      <c r="C5321" s="2" t="s">
        <v>71</v>
      </c>
      <c r="D5321" s="2">
        <v>515</v>
      </c>
    </row>
    <row r="5322" spans="1:4" ht="15.75" x14ac:dyDescent="0.25">
      <c r="A5322" s="21">
        <v>1995</v>
      </c>
      <c r="B5322" s="2" t="s">
        <v>86</v>
      </c>
      <c r="C5322" s="2" t="s">
        <v>72</v>
      </c>
      <c r="D5322" s="2">
        <v>1192</v>
      </c>
    </row>
    <row r="5323" spans="1:4" ht="15.75" x14ac:dyDescent="0.25">
      <c r="A5323" s="21">
        <v>1995</v>
      </c>
      <c r="B5323" s="2" t="s">
        <v>86</v>
      </c>
      <c r="C5323" s="2" t="s">
        <v>73</v>
      </c>
      <c r="D5323" s="2">
        <v>278</v>
      </c>
    </row>
    <row r="5324" spans="1:4" ht="15.75" x14ac:dyDescent="0.25">
      <c r="A5324" s="21">
        <v>1995</v>
      </c>
      <c r="B5324" s="2" t="s">
        <v>86</v>
      </c>
      <c r="C5324" s="2" t="s">
        <v>74</v>
      </c>
      <c r="D5324" s="2">
        <v>631</v>
      </c>
    </row>
    <row r="5325" spans="1:4" ht="15.75" x14ac:dyDescent="0.25">
      <c r="A5325" s="21">
        <v>1995</v>
      </c>
      <c r="B5325" s="2" t="s">
        <v>86</v>
      </c>
      <c r="C5325" s="2" t="s">
        <v>75</v>
      </c>
      <c r="D5325" s="2">
        <v>726</v>
      </c>
    </row>
    <row r="5326" spans="1:4" ht="15.75" x14ac:dyDescent="0.25">
      <c r="A5326" s="21">
        <v>1995</v>
      </c>
      <c r="B5326" s="2" t="s">
        <v>86</v>
      </c>
      <c r="C5326" s="2" t="s">
        <v>76</v>
      </c>
      <c r="D5326" s="2">
        <v>16</v>
      </c>
    </row>
    <row r="5327" spans="1:4" ht="15.75" x14ac:dyDescent="0.25">
      <c r="A5327" s="21">
        <v>1995</v>
      </c>
      <c r="B5327" s="2" t="s">
        <v>86</v>
      </c>
      <c r="C5327" s="2" t="s">
        <v>22</v>
      </c>
      <c r="D5327" s="2">
        <v>4853</v>
      </c>
    </row>
    <row r="5328" spans="1:4" ht="15.75" x14ac:dyDescent="0.25">
      <c r="A5328" s="21">
        <v>1995</v>
      </c>
      <c r="B5328" s="2" t="s">
        <v>86</v>
      </c>
      <c r="C5328" s="2" t="s">
        <v>77</v>
      </c>
      <c r="D5328" s="2">
        <v>19</v>
      </c>
    </row>
    <row r="5329" spans="1:4" ht="15.75" x14ac:dyDescent="0.25">
      <c r="A5329" s="21">
        <v>1995</v>
      </c>
      <c r="B5329" s="2" t="s">
        <v>86</v>
      </c>
      <c r="C5329" s="2" t="s">
        <v>78</v>
      </c>
      <c r="D5329" s="2">
        <v>322</v>
      </c>
    </row>
    <row r="5330" spans="1:4" ht="15.75" x14ac:dyDescent="0.25">
      <c r="A5330" s="21">
        <v>1995</v>
      </c>
      <c r="B5330" s="2" t="s">
        <v>86</v>
      </c>
      <c r="C5330" s="2" t="s">
        <v>79</v>
      </c>
      <c r="D5330" s="2">
        <v>22</v>
      </c>
    </row>
    <row r="5331" spans="1:4" ht="15.75" x14ac:dyDescent="0.25">
      <c r="A5331" s="21">
        <v>1995</v>
      </c>
      <c r="B5331" s="2" t="s">
        <v>87</v>
      </c>
      <c r="C5331" s="2" t="s">
        <v>66</v>
      </c>
      <c r="D5331" s="2">
        <v>347</v>
      </c>
    </row>
    <row r="5332" spans="1:4" ht="15.75" x14ac:dyDescent="0.25">
      <c r="A5332" s="21">
        <v>1995</v>
      </c>
      <c r="B5332" s="2" t="s">
        <v>87</v>
      </c>
      <c r="C5332" s="2" t="s">
        <v>67</v>
      </c>
      <c r="D5332" s="2">
        <v>91</v>
      </c>
    </row>
    <row r="5333" spans="1:4" ht="15.75" x14ac:dyDescent="0.25">
      <c r="A5333" s="21">
        <v>1995</v>
      </c>
      <c r="B5333" s="2" t="s">
        <v>87</v>
      </c>
      <c r="C5333" s="2" t="s">
        <v>68</v>
      </c>
      <c r="D5333" s="2">
        <v>132</v>
      </c>
    </row>
    <row r="5334" spans="1:4" ht="15.75" x14ac:dyDescent="0.25">
      <c r="A5334" s="21">
        <v>1995</v>
      </c>
      <c r="B5334" s="2" t="s">
        <v>87</v>
      </c>
      <c r="C5334" s="2" t="s">
        <v>69</v>
      </c>
      <c r="D5334" s="2">
        <v>339</v>
      </c>
    </row>
    <row r="5335" spans="1:4" ht="15.75" x14ac:dyDescent="0.25">
      <c r="A5335" s="21">
        <v>1995</v>
      </c>
      <c r="B5335" s="2" t="s">
        <v>87</v>
      </c>
      <c r="C5335" s="2" t="s">
        <v>70</v>
      </c>
      <c r="D5335" s="2">
        <v>262</v>
      </c>
    </row>
    <row r="5336" spans="1:4" ht="15.75" x14ac:dyDescent="0.25">
      <c r="A5336" s="21">
        <v>1995</v>
      </c>
      <c r="B5336" s="2" t="s">
        <v>87</v>
      </c>
      <c r="C5336" s="2" t="s">
        <v>71</v>
      </c>
      <c r="D5336" s="2">
        <v>507</v>
      </c>
    </row>
    <row r="5337" spans="1:4" ht="15.75" x14ac:dyDescent="0.25">
      <c r="A5337" s="21">
        <v>1995</v>
      </c>
      <c r="B5337" s="2" t="s">
        <v>87</v>
      </c>
      <c r="C5337" s="2" t="s">
        <v>72</v>
      </c>
      <c r="D5337" s="2">
        <v>1210</v>
      </c>
    </row>
    <row r="5338" spans="1:4" ht="15.75" x14ac:dyDescent="0.25">
      <c r="A5338" s="21">
        <v>1995</v>
      </c>
      <c r="B5338" s="2" t="s">
        <v>87</v>
      </c>
      <c r="C5338" s="2" t="s">
        <v>73</v>
      </c>
      <c r="D5338" s="2">
        <v>322</v>
      </c>
    </row>
    <row r="5339" spans="1:4" ht="15.75" x14ac:dyDescent="0.25">
      <c r="A5339" s="21">
        <v>1995</v>
      </c>
      <c r="B5339" s="2" t="s">
        <v>87</v>
      </c>
      <c r="C5339" s="2" t="s">
        <v>74</v>
      </c>
      <c r="D5339" s="2">
        <v>637</v>
      </c>
    </row>
    <row r="5340" spans="1:4" ht="15.75" x14ac:dyDescent="0.25">
      <c r="A5340" s="21">
        <v>1995</v>
      </c>
      <c r="B5340" s="2" t="s">
        <v>87</v>
      </c>
      <c r="C5340" s="2" t="s">
        <v>75</v>
      </c>
      <c r="D5340" s="2">
        <v>757</v>
      </c>
    </row>
    <row r="5341" spans="1:4" ht="15.75" x14ac:dyDescent="0.25">
      <c r="A5341" s="21">
        <v>1995</v>
      </c>
      <c r="B5341" s="2" t="s">
        <v>87</v>
      </c>
      <c r="C5341" s="2" t="s">
        <v>76</v>
      </c>
      <c r="D5341" s="2">
        <v>25</v>
      </c>
    </row>
    <row r="5342" spans="1:4" ht="15.75" x14ac:dyDescent="0.25">
      <c r="A5342" s="21">
        <v>1995</v>
      </c>
      <c r="B5342" s="2" t="s">
        <v>87</v>
      </c>
      <c r="C5342" s="2" t="s">
        <v>22</v>
      </c>
      <c r="D5342" s="2">
        <v>5032</v>
      </c>
    </row>
    <row r="5343" spans="1:4" ht="15.75" x14ac:dyDescent="0.25">
      <c r="A5343" s="21">
        <v>1995</v>
      </c>
      <c r="B5343" s="2" t="s">
        <v>87</v>
      </c>
      <c r="C5343" s="2" t="s">
        <v>77</v>
      </c>
      <c r="D5343" s="2">
        <v>20</v>
      </c>
    </row>
    <row r="5344" spans="1:4" ht="15.75" x14ac:dyDescent="0.25">
      <c r="A5344" s="21">
        <v>1995</v>
      </c>
      <c r="B5344" s="2" t="s">
        <v>87</v>
      </c>
      <c r="C5344" s="2" t="s">
        <v>78</v>
      </c>
      <c r="D5344" s="2">
        <v>355</v>
      </c>
    </row>
    <row r="5345" spans="1:4" ht="15.75" x14ac:dyDescent="0.25">
      <c r="A5345" s="21">
        <v>1995</v>
      </c>
      <c r="B5345" s="2" t="s">
        <v>87</v>
      </c>
      <c r="C5345" s="2" t="s">
        <v>79</v>
      </c>
      <c r="D5345" s="2">
        <v>28</v>
      </c>
    </row>
    <row r="5346" spans="1:4" ht="15.75" x14ac:dyDescent="0.25">
      <c r="A5346" s="21">
        <v>1995</v>
      </c>
      <c r="B5346" s="2" t="s">
        <v>88</v>
      </c>
      <c r="C5346" s="2" t="s">
        <v>66</v>
      </c>
      <c r="D5346" s="2">
        <v>369</v>
      </c>
    </row>
    <row r="5347" spans="1:4" ht="15.75" x14ac:dyDescent="0.25">
      <c r="A5347" s="21">
        <v>1995</v>
      </c>
      <c r="B5347" s="2" t="s">
        <v>88</v>
      </c>
      <c r="C5347" s="2" t="s">
        <v>67</v>
      </c>
      <c r="D5347" s="2">
        <v>104</v>
      </c>
    </row>
    <row r="5348" spans="1:4" ht="15.75" x14ac:dyDescent="0.25">
      <c r="A5348" s="21">
        <v>1995</v>
      </c>
      <c r="B5348" s="2" t="s">
        <v>88</v>
      </c>
      <c r="C5348" s="2" t="s">
        <v>68</v>
      </c>
      <c r="D5348" s="2">
        <v>146</v>
      </c>
    </row>
    <row r="5349" spans="1:4" ht="15.75" x14ac:dyDescent="0.25">
      <c r="A5349" s="21">
        <v>1995</v>
      </c>
      <c r="B5349" s="2" t="s">
        <v>88</v>
      </c>
      <c r="C5349" s="2" t="s">
        <v>69</v>
      </c>
      <c r="D5349" s="2">
        <v>327</v>
      </c>
    </row>
    <row r="5350" spans="1:4" ht="15.75" x14ac:dyDescent="0.25">
      <c r="A5350" s="21">
        <v>1995</v>
      </c>
      <c r="B5350" s="2" t="s">
        <v>88</v>
      </c>
      <c r="C5350" s="2" t="s">
        <v>70</v>
      </c>
      <c r="D5350" s="2">
        <v>281</v>
      </c>
    </row>
    <row r="5351" spans="1:4" ht="15.75" x14ac:dyDescent="0.25">
      <c r="A5351" s="21">
        <v>1995</v>
      </c>
      <c r="B5351" s="2" t="s">
        <v>88</v>
      </c>
      <c r="C5351" s="2" t="s">
        <v>71</v>
      </c>
      <c r="D5351" s="2">
        <v>516</v>
      </c>
    </row>
    <row r="5352" spans="1:4" ht="15.75" x14ac:dyDescent="0.25">
      <c r="A5352" s="21">
        <v>1995</v>
      </c>
      <c r="B5352" s="2" t="s">
        <v>88</v>
      </c>
      <c r="C5352" s="2" t="s">
        <v>72</v>
      </c>
      <c r="D5352" s="2">
        <v>1294</v>
      </c>
    </row>
    <row r="5353" spans="1:4" ht="15.75" x14ac:dyDescent="0.25">
      <c r="A5353" s="21">
        <v>1995</v>
      </c>
      <c r="B5353" s="2" t="s">
        <v>88</v>
      </c>
      <c r="C5353" s="2" t="s">
        <v>73</v>
      </c>
      <c r="D5353" s="2">
        <v>288</v>
      </c>
    </row>
    <row r="5354" spans="1:4" ht="15.75" x14ac:dyDescent="0.25">
      <c r="A5354" s="21">
        <v>1995</v>
      </c>
      <c r="B5354" s="2" t="s">
        <v>88</v>
      </c>
      <c r="C5354" s="2" t="s">
        <v>74</v>
      </c>
      <c r="D5354" s="2">
        <v>662</v>
      </c>
    </row>
    <row r="5355" spans="1:4" ht="15.75" x14ac:dyDescent="0.25">
      <c r="A5355" s="21">
        <v>1995</v>
      </c>
      <c r="B5355" s="2" t="s">
        <v>88</v>
      </c>
      <c r="C5355" s="2" t="s">
        <v>75</v>
      </c>
      <c r="D5355" s="2">
        <v>786</v>
      </c>
    </row>
    <row r="5356" spans="1:4" ht="15.75" x14ac:dyDescent="0.25">
      <c r="A5356" s="21">
        <v>1995</v>
      </c>
      <c r="B5356" s="2" t="s">
        <v>88</v>
      </c>
      <c r="C5356" s="2" t="s">
        <v>76</v>
      </c>
      <c r="D5356" s="2">
        <v>24</v>
      </c>
    </row>
    <row r="5357" spans="1:4" ht="15.75" x14ac:dyDescent="0.25">
      <c r="A5357" s="21">
        <v>1995</v>
      </c>
      <c r="B5357" s="2" t="s">
        <v>88</v>
      </c>
      <c r="C5357" s="2" t="s">
        <v>22</v>
      </c>
      <c r="D5357" s="2">
        <v>5206</v>
      </c>
    </row>
    <row r="5358" spans="1:4" ht="15.75" x14ac:dyDescent="0.25">
      <c r="A5358" s="21">
        <v>1995</v>
      </c>
      <c r="B5358" s="2" t="s">
        <v>88</v>
      </c>
      <c r="C5358" s="2" t="s">
        <v>77</v>
      </c>
      <c r="D5358" s="2">
        <v>20</v>
      </c>
    </row>
    <row r="5359" spans="1:4" ht="15.75" x14ac:dyDescent="0.25">
      <c r="A5359" s="21">
        <v>1995</v>
      </c>
      <c r="B5359" s="2" t="s">
        <v>88</v>
      </c>
      <c r="C5359" s="2" t="s">
        <v>78</v>
      </c>
      <c r="D5359" s="2">
        <v>364</v>
      </c>
    </row>
    <row r="5360" spans="1:4" ht="15.75" x14ac:dyDescent="0.25">
      <c r="A5360" s="21">
        <v>1995</v>
      </c>
      <c r="B5360" s="2" t="s">
        <v>88</v>
      </c>
      <c r="C5360" s="2" t="s">
        <v>79</v>
      </c>
      <c r="D5360" s="2">
        <v>25</v>
      </c>
    </row>
    <row r="5361" spans="1:4" ht="15.75" x14ac:dyDescent="0.25">
      <c r="A5361" s="21">
        <v>1995</v>
      </c>
      <c r="B5361" s="2" t="s">
        <v>89</v>
      </c>
      <c r="C5361" s="2" t="s">
        <v>66</v>
      </c>
      <c r="D5361" s="2">
        <v>354</v>
      </c>
    </row>
    <row r="5362" spans="1:4" ht="15.75" x14ac:dyDescent="0.25">
      <c r="A5362" s="21">
        <v>1995</v>
      </c>
      <c r="B5362" s="2" t="s">
        <v>89</v>
      </c>
      <c r="C5362" s="2" t="s">
        <v>67</v>
      </c>
      <c r="D5362" s="2">
        <v>108</v>
      </c>
    </row>
    <row r="5363" spans="1:4" ht="15.75" x14ac:dyDescent="0.25">
      <c r="A5363" s="21">
        <v>1995</v>
      </c>
      <c r="B5363" s="2" t="s">
        <v>89</v>
      </c>
      <c r="C5363" s="2" t="s">
        <v>68</v>
      </c>
      <c r="D5363" s="2">
        <v>116</v>
      </c>
    </row>
    <row r="5364" spans="1:4" ht="15.75" x14ac:dyDescent="0.25">
      <c r="A5364" s="21">
        <v>1995</v>
      </c>
      <c r="B5364" s="2" t="s">
        <v>89</v>
      </c>
      <c r="C5364" s="2" t="s">
        <v>69</v>
      </c>
      <c r="D5364" s="2">
        <v>350</v>
      </c>
    </row>
    <row r="5365" spans="1:4" ht="15.75" x14ac:dyDescent="0.25">
      <c r="A5365" s="21">
        <v>1995</v>
      </c>
      <c r="B5365" s="2" t="s">
        <v>89</v>
      </c>
      <c r="C5365" s="2" t="s">
        <v>70</v>
      </c>
      <c r="D5365" s="2">
        <v>269</v>
      </c>
    </row>
    <row r="5366" spans="1:4" ht="15.75" x14ac:dyDescent="0.25">
      <c r="A5366" s="21">
        <v>1995</v>
      </c>
      <c r="B5366" s="2" t="s">
        <v>89</v>
      </c>
      <c r="C5366" s="2" t="s">
        <v>71</v>
      </c>
      <c r="D5366" s="2">
        <v>539</v>
      </c>
    </row>
    <row r="5367" spans="1:4" ht="15.75" x14ac:dyDescent="0.25">
      <c r="A5367" s="21">
        <v>1995</v>
      </c>
      <c r="B5367" s="2" t="s">
        <v>89</v>
      </c>
      <c r="C5367" s="2" t="s">
        <v>72</v>
      </c>
      <c r="D5367" s="2">
        <v>1218</v>
      </c>
    </row>
    <row r="5368" spans="1:4" ht="15.75" x14ac:dyDescent="0.25">
      <c r="A5368" s="21">
        <v>1995</v>
      </c>
      <c r="B5368" s="2" t="s">
        <v>89</v>
      </c>
      <c r="C5368" s="2" t="s">
        <v>73</v>
      </c>
      <c r="D5368" s="2">
        <v>290</v>
      </c>
    </row>
    <row r="5369" spans="1:4" ht="15.75" x14ac:dyDescent="0.25">
      <c r="A5369" s="21">
        <v>1995</v>
      </c>
      <c r="B5369" s="2" t="s">
        <v>89</v>
      </c>
      <c r="C5369" s="2" t="s">
        <v>74</v>
      </c>
      <c r="D5369" s="2">
        <v>619</v>
      </c>
    </row>
    <row r="5370" spans="1:4" ht="15.75" x14ac:dyDescent="0.25">
      <c r="A5370" s="21">
        <v>1995</v>
      </c>
      <c r="B5370" s="2" t="s">
        <v>89</v>
      </c>
      <c r="C5370" s="2" t="s">
        <v>75</v>
      </c>
      <c r="D5370" s="2">
        <v>778</v>
      </c>
    </row>
    <row r="5371" spans="1:4" ht="15.75" x14ac:dyDescent="0.25">
      <c r="A5371" s="21">
        <v>1995</v>
      </c>
      <c r="B5371" s="2" t="s">
        <v>89</v>
      </c>
      <c r="C5371" s="2" t="s">
        <v>76</v>
      </c>
      <c r="D5371" s="2">
        <v>14</v>
      </c>
    </row>
    <row r="5372" spans="1:4" ht="15.75" x14ac:dyDescent="0.25">
      <c r="A5372" s="21">
        <v>1995</v>
      </c>
      <c r="B5372" s="2" t="s">
        <v>89</v>
      </c>
      <c r="C5372" s="2" t="s">
        <v>22</v>
      </c>
      <c r="D5372" s="2">
        <v>5119</v>
      </c>
    </row>
    <row r="5373" spans="1:4" ht="15.75" x14ac:dyDescent="0.25">
      <c r="A5373" s="21">
        <v>1995</v>
      </c>
      <c r="B5373" s="2" t="s">
        <v>89</v>
      </c>
      <c r="C5373" s="2" t="s">
        <v>77</v>
      </c>
      <c r="D5373" s="2">
        <v>20</v>
      </c>
    </row>
    <row r="5374" spans="1:4" ht="15.75" x14ac:dyDescent="0.25">
      <c r="A5374" s="21">
        <v>1995</v>
      </c>
      <c r="B5374" s="2" t="s">
        <v>89</v>
      </c>
      <c r="C5374" s="2" t="s">
        <v>78</v>
      </c>
      <c r="D5374" s="2">
        <v>411</v>
      </c>
    </row>
    <row r="5375" spans="1:4" ht="15.75" x14ac:dyDescent="0.25">
      <c r="A5375" s="21">
        <v>1995</v>
      </c>
      <c r="B5375" s="2" t="s">
        <v>89</v>
      </c>
      <c r="C5375" s="2" t="s">
        <v>79</v>
      </c>
      <c r="D5375" s="2">
        <v>33</v>
      </c>
    </row>
    <row r="5376" spans="1:4" ht="15.75" x14ac:dyDescent="0.25">
      <c r="A5376" s="21">
        <v>1995</v>
      </c>
      <c r="B5376" s="2" t="s">
        <v>90</v>
      </c>
      <c r="C5376" s="2" t="s">
        <v>66</v>
      </c>
      <c r="D5376" s="2">
        <v>343</v>
      </c>
    </row>
    <row r="5377" spans="1:4" ht="15.75" x14ac:dyDescent="0.25">
      <c r="A5377" s="21">
        <v>1995</v>
      </c>
      <c r="B5377" s="2" t="s">
        <v>90</v>
      </c>
      <c r="C5377" s="2" t="s">
        <v>67</v>
      </c>
      <c r="D5377" s="2">
        <v>104</v>
      </c>
    </row>
    <row r="5378" spans="1:4" ht="15.75" x14ac:dyDescent="0.25">
      <c r="A5378" s="21">
        <v>1995</v>
      </c>
      <c r="B5378" s="2" t="s">
        <v>90</v>
      </c>
      <c r="C5378" s="2" t="s">
        <v>68</v>
      </c>
      <c r="D5378" s="2">
        <v>136</v>
      </c>
    </row>
    <row r="5379" spans="1:4" ht="15.75" x14ac:dyDescent="0.25">
      <c r="A5379" s="21">
        <v>1995</v>
      </c>
      <c r="B5379" s="2" t="s">
        <v>90</v>
      </c>
      <c r="C5379" s="2" t="s">
        <v>69</v>
      </c>
      <c r="D5379" s="2">
        <v>349</v>
      </c>
    </row>
    <row r="5380" spans="1:4" ht="15.75" x14ac:dyDescent="0.25">
      <c r="A5380" s="21">
        <v>1995</v>
      </c>
      <c r="B5380" s="2" t="s">
        <v>90</v>
      </c>
      <c r="C5380" s="2" t="s">
        <v>70</v>
      </c>
      <c r="D5380" s="2">
        <v>266</v>
      </c>
    </row>
    <row r="5381" spans="1:4" ht="15.75" x14ac:dyDescent="0.25">
      <c r="A5381" s="21">
        <v>1995</v>
      </c>
      <c r="B5381" s="2" t="s">
        <v>90</v>
      </c>
      <c r="C5381" s="2" t="s">
        <v>71</v>
      </c>
      <c r="D5381" s="2">
        <v>515</v>
      </c>
    </row>
    <row r="5382" spans="1:4" ht="15.75" x14ac:dyDescent="0.25">
      <c r="A5382" s="21">
        <v>1995</v>
      </c>
      <c r="B5382" s="2" t="s">
        <v>90</v>
      </c>
      <c r="C5382" s="2" t="s">
        <v>72</v>
      </c>
      <c r="D5382" s="2">
        <v>1272</v>
      </c>
    </row>
    <row r="5383" spans="1:4" ht="15.75" x14ac:dyDescent="0.25">
      <c r="A5383" s="21">
        <v>1995</v>
      </c>
      <c r="B5383" s="2" t="s">
        <v>90</v>
      </c>
      <c r="C5383" s="2" t="s">
        <v>73</v>
      </c>
      <c r="D5383" s="2">
        <v>292</v>
      </c>
    </row>
    <row r="5384" spans="1:4" ht="15.75" x14ac:dyDescent="0.25">
      <c r="A5384" s="21">
        <v>1995</v>
      </c>
      <c r="B5384" s="2" t="s">
        <v>90</v>
      </c>
      <c r="C5384" s="2" t="s">
        <v>74</v>
      </c>
      <c r="D5384" s="2">
        <v>636</v>
      </c>
    </row>
    <row r="5385" spans="1:4" ht="15.75" x14ac:dyDescent="0.25">
      <c r="A5385" s="21">
        <v>1995</v>
      </c>
      <c r="B5385" s="2" t="s">
        <v>90</v>
      </c>
      <c r="C5385" s="2" t="s">
        <v>75</v>
      </c>
      <c r="D5385" s="2">
        <v>792</v>
      </c>
    </row>
    <row r="5386" spans="1:4" ht="15.75" x14ac:dyDescent="0.25">
      <c r="A5386" s="21">
        <v>1995</v>
      </c>
      <c r="B5386" s="2" t="s">
        <v>90</v>
      </c>
      <c r="C5386" s="2" t="s">
        <v>76</v>
      </c>
      <c r="D5386" s="2">
        <v>20</v>
      </c>
    </row>
    <row r="5387" spans="1:4" ht="15.75" x14ac:dyDescent="0.25">
      <c r="A5387" s="21">
        <v>1995</v>
      </c>
      <c r="B5387" s="2" t="s">
        <v>90</v>
      </c>
      <c r="C5387" s="2" t="s">
        <v>22</v>
      </c>
      <c r="D5387" s="2">
        <v>5132</v>
      </c>
    </row>
    <row r="5388" spans="1:4" ht="15.75" x14ac:dyDescent="0.25">
      <c r="A5388" s="21">
        <v>1995</v>
      </c>
      <c r="B5388" s="2" t="s">
        <v>90</v>
      </c>
      <c r="C5388" s="2" t="s">
        <v>77</v>
      </c>
      <c r="D5388" s="2">
        <v>25</v>
      </c>
    </row>
    <row r="5389" spans="1:4" ht="15.75" x14ac:dyDescent="0.25">
      <c r="A5389" s="21">
        <v>1995</v>
      </c>
      <c r="B5389" s="2" t="s">
        <v>90</v>
      </c>
      <c r="C5389" s="2" t="s">
        <v>78</v>
      </c>
      <c r="D5389" s="2">
        <v>355</v>
      </c>
    </row>
    <row r="5390" spans="1:4" ht="15.75" x14ac:dyDescent="0.25">
      <c r="A5390" s="21">
        <v>1995</v>
      </c>
      <c r="B5390" s="2" t="s">
        <v>90</v>
      </c>
      <c r="C5390" s="2" t="s">
        <v>79</v>
      </c>
      <c r="D5390" s="2">
        <v>27</v>
      </c>
    </row>
    <row r="5391" spans="1:4" ht="15.75" x14ac:dyDescent="0.25">
      <c r="A5391" s="21">
        <v>1995</v>
      </c>
      <c r="B5391" s="2" t="s">
        <v>91</v>
      </c>
      <c r="C5391" s="2" t="s">
        <v>66</v>
      </c>
      <c r="D5391" s="2">
        <v>341</v>
      </c>
    </row>
    <row r="5392" spans="1:4" ht="15.75" x14ac:dyDescent="0.25">
      <c r="A5392" s="21">
        <v>1995</v>
      </c>
      <c r="B5392" s="2" t="s">
        <v>91</v>
      </c>
      <c r="C5392" s="2" t="s">
        <v>67</v>
      </c>
      <c r="D5392" s="2">
        <v>99</v>
      </c>
    </row>
    <row r="5393" spans="1:4" ht="15.75" x14ac:dyDescent="0.25">
      <c r="A5393" s="21">
        <v>1995</v>
      </c>
      <c r="B5393" s="2" t="s">
        <v>91</v>
      </c>
      <c r="C5393" s="2" t="s">
        <v>68</v>
      </c>
      <c r="D5393" s="2">
        <v>155</v>
      </c>
    </row>
    <row r="5394" spans="1:4" ht="15.75" x14ac:dyDescent="0.25">
      <c r="A5394" s="21">
        <v>1995</v>
      </c>
      <c r="B5394" s="2" t="s">
        <v>91</v>
      </c>
      <c r="C5394" s="2" t="s">
        <v>69</v>
      </c>
      <c r="D5394" s="2">
        <v>348</v>
      </c>
    </row>
    <row r="5395" spans="1:4" ht="15.75" x14ac:dyDescent="0.25">
      <c r="A5395" s="21">
        <v>1995</v>
      </c>
      <c r="B5395" s="2" t="s">
        <v>91</v>
      </c>
      <c r="C5395" s="2" t="s">
        <v>70</v>
      </c>
      <c r="D5395" s="2">
        <v>296</v>
      </c>
    </row>
    <row r="5396" spans="1:4" ht="15.75" x14ac:dyDescent="0.25">
      <c r="A5396" s="21">
        <v>1995</v>
      </c>
      <c r="B5396" s="2" t="s">
        <v>91</v>
      </c>
      <c r="C5396" s="2" t="s">
        <v>71</v>
      </c>
      <c r="D5396" s="2">
        <v>504</v>
      </c>
    </row>
    <row r="5397" spans="1:4" ht="15.75" x14ac:dyDescent="0.25">
      <c r="A5397" s="21">
        <v>1995</v>
      </c>
      <c r="B5397" s="2" t="s">
        <v>91</v>
      </c>
      <c r="C5397" s="2" t="s">
        <v>72</v>
      </c>
      <c r="D5397" s="2">
        <v>1181</v>
      </c>
    </row>
    <row r="5398" spans="1:4" ht="15.75" x14ac:dyDescent="0.25">
      <c r="A5398" s="21">
        <v>1995</v>
      </c>
      <c r="B5398" s="2" t="s">
        <v>91</v>
      </c>
      <c r="C5398" s="2" t="s">
        <v>73</v>
      </c>
      <c r="D5398" s="2">
        <v>295</v>
      </c>
    </row>
    <row r="5399" spans="1:4" ht="15.75" x14ac:dyDescent="0.25">
      <c r="A5399" s="21">
        <v>1995</v>
      </c>
      <c r="B5399" s="2" t="s">
        <v>91</v>
      </c>
      <c r="C5399" s="2" t="s">
        <v>74</v>
      </c>
      <c r="D5399" s="2">
        <v>659</v>
      </c>
    </row>
    <row r="5400" spans="1:4" ht="15.75" x14ac:dyDescent="0.25">
      <c r="A5400" s="21">
        <v>1995</v>
      </c>
      <c r="B5400" s="2" t="s">
        <v>91</v>
      </c>
      <c r="C5400" s="2" t="s">
        <v>75</v>
      </c>
      <c r="D5400" s="2">
        <v>814</v>
      </c>
    </row>
    <row r="5401" spans="1:4" ht="15.75" x14ac:dyDescent="0.25">
      <c r="A5401" s="21">
        <v>1995</v>
      </c>
      <c r="B5401" s="2" t="s">
        <v>91</v>
      </c>
      <c r="C5401" s="2" t="s">
        <v>76</v>
      </c>
      <c r="D5401" s="2">
        <v>17</v>
      </c>
    </row>
    <row r="5402" spans="1:4" ht="15.75" x14ac:dyDescent="0.25">
      <c r="A5402" s="21">
        <v>1995</v>
      </c>
      <c r="B5402" s="2" t="s">
        <v>91</v>
      </c>
      <c r="C5402" s="2" t="s">
        <v>22</v>
      </c>
      <c r="D5402" s="2">
        <v>5145</v>
      </c>
    </row>
    <row r="5403" spans="1:4" ht="15.75" x14ac:dyDescent="0.25">
      <c r="A5403" s="21">
        <v>1995</v>
      </c>
      <c r="B5403" s="2" t="s">
        <v>91</v>
      </c>
      <c r="C5403" s="2" t="s">
        <v>77</v>
      </c>
      <c r="D5403" s="2">
        <v>31</v>
      </c>
    </row>
    <row r="5404" spans="1:4" ht="15.75" x14ac:dyDescent="0.25">
      <c r="A5404" s="21">
        <v>1995</v>
      </c>
      <c r="B5404" s="2" t="s">
        <v>91</v>
      </c>
      <c r="C5404" s="2" t="s">
        <v>78</v>
      </c>
      <c r="D5404" s="2">
        <v>383</v>
      </c>
    </row>
    <row r="5405" spans="1:4" ht="15.75" x14ac:dyDescent="0.25">
      <c r="A5405" s="21">
        <v>1995</v>
      </c>
      <c r="B5405" s="2" t="s">
        <v>91</v>
      </c>
      <c r="C5405" s="2" t="s">
        <v>79</v>
      </c>
      <c r="D5405" s="2">
        <v>22</v>
      </c>
    </row>
    <row r="5406" spans="1:4" ht="15.75" x14ac:dyDescent="0.25">
      <c r="A5406" s="21">
        <v>1995</v>
      </c>
      <c r="B5406" s="2" t="s">
        <v>80</v>
      </c>
      <c r="C5406" s="2" t="s">
        <v>66</v>
      </c>
      <c r="D5406" s="2">
        <v>346</v>
      </c>
    </row>
    <row r="5407" spans="1:4" ht="15.75" x14ac:dyDescent="0.25">
      <c r="A5407" s="21">
        <v>1995</v>
      </c>
      <c r="B5407" s="2" t="s">
        <v>80</v>
      </c>
      <c r="C5407" s="2" t="s">
        <v>67</v>
      </c>
      <c r="D5407" s="2">
        <v>99</v>
      </c>
    </row>
    <row r="5408" spans="1:4" ht="15.75" x14ac:dyDescent="0.25">
      <c r="A5408" s="21">
        <v>1995</v>
      </c>
      <c r="B5408" s="2" t="s">
        <v>80</v>
      </c>
      <c r="C5408" s="2" t="s">
        <v>68</v>
      </c>
      <c r="D5408" s="2">
        <v>151</v>
      </c>
    </row>
    <row r="5409" spans="1:4" ht="15.75" x14ac:dyDescent="0.25">
      <c r="A5409" s="21">
        <v>1995</v>
      </c>
      <c r="B5409" s="2" t="s">
        <v>80</v>
      </c>
      <c r="C5409" s="2" t="s">
        <v>69</v>
      </c>
      <c r="D5409" s="2">
        <v>332</v>
      </c>
    </row>
    <row r="5410" spans="1:4" ht="15.75" x14ac:dyDescent="0.25">
      <c r="A5410" s="21">
        <v>1995</v>
      </c>
      <c r="B5410" s="2" t="s">
        <v>80</v>
      </c>
      <c r="C5410" s="2" t="s">
        <v>70</v>
      </c>
      <c r="D5410" s="2">
        <v>270</v>
      </c>
    </row>
    <row r="5411" spans="1:4" ht="15.75" x14ac:dyDescent="0.25">
      <c r="A5411" s="21">
        <v>1995</v>
      </c>
      <c r="B5411" s="2" t="s">
        <v>80</v>
      </c>
      <c r="C5411" s="2" t="s">
        <v>71</v>
      </c>
      <c r="D5411" s="2">
        <v>522</v>
      </c>
    </row>
    <row r="5412" spans="1:4" ht="15.75" x14ac:dyDescent="0.25">
      <c r="A5412" s="21">
        <v>1995</v>
      </c>
      <c r="B5412" s="2" t="s">
        <v>80</v>
      </c>
      <c r="C5412" s="2" t="s">
        <v>72</v>
      </c>
      <c r="D5412" s="2">
        <v>1176</v>
      </c>
    </row>
    <row r="5413" spans="1:4" ht="15.75" x14ac:dyDescent="0.25">
      <c r="A5413" s="21">
        <v>1995</v>
      </c>
      <c r="B5413" s="2" t="s">
        <v>80</v>
      </c>
      <c r="C5413" s="2" t="s">
        <v>73</v>
      </c>
      <c r="D5413" s="2">
        <v>281</v>
      </c>
    </row>
    <row r="5414" spans="1:4" ht="15.75" x14ac:dyDescent="0.25">
      <c r="A5414" s="21">
        <v>1995</v>
      </c>
      <c r="B5414" s="2" t="s">
        <v>80</v>
      </c>
      <c r="C5414" s="2" t="s">
        <v>74</v>
      </c>
      <c r="D5414" s="2">
        <v>617</v>
      </c>
    </row>
    <row r="5415" spans="1:4" ht="15.75" x14ac:dyDescent="0.25">
      <c r="A5415" s="21">
        <v>1995</v>
      </c>
      <c r="B5415" s="2" t="s">
        <v>80</v>
      </c>
      <c r="C5415" s="2" t="s">
        <v>75</v>
      </c>
      <c r="D5415" s="2">
        <v>769</v>
      </c>
    </row>
    <row r="5416" spans="1:4" ht="15.75" x14ac:dyDescent="0.25">
      <c r="A5416" s="21">
        <v>1995</v>
      </c>
      <c r="B5416" s="2" t="s">
        <v>80</v>
      </c>
      <c r="C5416" s="2" t="s">
        <v>76</v>
      </c>
      <c r="D5416" s="2">
        <v>20</v>
      </c>
    </row>
    <row r="5417" spans="1:4" ht="15.75" x14ac:dyDescent="0.25">
      <c r="A5417" s="21">
        <v>1995</v>
      </c>
      <c r="B5417" s="2" t="s">
        <v>80</v>
      </c>
      <c r="C5417" s="2" t="s">
        <v>22</v>
      </c>
      <c r="D5417" s="2">
        <v>5031</v>
      </c>
    </row>
    <row r="5418" spans="1:4" ht="15.75" x14ac:dyDescent="0.25">
      <c r="A5418" s="21">
        <v>1995</v>
      </c>
      <c r="B5418" s="2" t="s">
        <v>80</v>
      </c>
      <c r="C5418" s="2" t="s">
        <v>77</v>
      </c>
      <c r="D5418" s="2">
        <v>27</v>
      </c>
    </row>
    <row r="5419" spans="1:4" ht="15.75" x14ac:dyDescent="0.25">
      <c r="A5419" s="21">
        <v>1995</v>
      </c>
      <c r="B5419" s="2" t="s">
        <v>80</v>
      </c>
      <c r="C5419" s="2" t="s">
        <v>78</v>
      </c>
      <c r="D5419" s="2">
        <v>383</v>
      </c>
    </row>
    <row r="5420" spans="1:4" ht="15.75" x14ac:dyDescent="0.25">
      <c r="A5420" s="21">
        <v>1995</v>
      </c>
      <c r="B5420" s="2" t="s">
        <v>80</v>
      </c>
      <c r="C5420" s="2" t="s">
        <v>79</v>
      </c>
      <c r="D5420" s="2">
        <v>38</v>
      </c>
    </row>
    <row r="5421" spans="1:4" ht="15.75" x14ac:dyDescent="0.25">
      <c r="A5421" s="21">
        <v>1995</v>
      </c>
      <c r="B5421" s="2" t="s">
        <v>81</v>
      </c>
      <c r="C5421" s="2" t="s">
        <v>66</v>
      </c>
      <c r="D5421" s="2">
        <v>395</v>
      </c>
    </row>
    <row r="5422" spans="1:4" ht="15.75" x14ac:dyDescent="0.25">
      <c r="A5422" s="21">
        <v>1995</v>
      </c>
      <c r="B5422" s="2" t="s">
        <v>81</v>
      </c>
      <c r="C5422" s="2" t="s">
        <v>67</v>
      </c>
      <c r="D5422" s="2">
        <v>112</v>
      </c>
    </row>
    <row r="5423" spans="1:4" ht="15.75" x14ac:dyDescent="0.25">
      <c r="A5423" s="21">
        <v>1995</v>
      </c>
      <c r="B5423" s="2" t="s">
        <v>81</v>
      </c>
      <c r="C5423" s="2" t="s">
        <v>68</v>
      </c>
      <c r="D5423" s="2">
        <v>164</v>
      </c>
    </row>
    <row r="5424" spans="1:4" ht="15.75" x14ac:dyDescent="0.25">
      <c r="A5424" s="21">
        <v>1995</v>
      </c>
      <c r="B5424" s="2" t="s">
        <v>81</v>
      </c>
      <c r="C5424" s="2" t="s">
        <v>69</v>
      </c>
      <c r="D5424" s="2">
        <v>323</v>
      </c>
    </row>
    <row r="5425" spans="1:4" ht="15.75" x14ac:dyDescent="0.25">
      <c r="A5425" s="21">
        <v>1995</v>
      </c>
      <c r="B5425" s="2" t="s">
        <v>81</v>
      </c>
      <c r="C5425" s="2" t="s">
        <v>70</v>
      </c>
      <c r="D5425" s="2">
        <v>271</v>
      </c>
    </row>
    <row r="5426" spans="1:4" ht="15.75" x14ac:dyDescent="0.25">
      <c r="A5426" s="21">
        <v>1995</v>
      </c>
      <c r="B5426" s="2" t="s">
        <v>81</v>
      </c>
      <c r="C5426" s="2" t="s">
        <v>71</v>
      </c>
      <c r="D5426" s="2">
        <v>507</v>
      </c>
    </row>
    <row r="5427" spans="1:4" ht="15.75" x14ac:dyDescent="0.25">
      <c r="A5427" s="21">
        <v>1995</v>
      </c>
      <c r="B5427" s="2" t="s">
        <v>81</v>
      </c>
      <c r="C5427" s="2" t="s">
        <v>72</v>
      </c>
      <c r="D5427" s="2">
        <v>1206</v>
      </c>
    </row>
    <row r="5428" spans="1:4" ht="15.75" x14ac:dyDescent="0.25">
      <c r="A5428" s="21">
        <v>1995</v>
      </c>
      <c r="B5428" s="2" t="s">
        <v>81</v>
      </c>
      <c r="C5428" s="2" t="s">
        <v>73</v>
      </c>
      <c r="D5428" s="2">
        <v>298</v>
      </c>
    </row>
    <row r="5429" spans="1:4" ht="15.75" x14ac:dyDescent="0.25">
      <c r="A5429" s="21">
        <v>1995</v>
      </c>
      <c r="B5429" s="2" t="s">
        <v>81</v>
      </c>
      <c r="C5429" s="2" t="s">
        <v>74</v>
      </c>
      <c r="D5429" s="2">
        <v>610</v>
      </c>
    </row>
    <row r="5430" spans="1:4" ht="15.75" x14ac:dyDescent="0.25">
      <c r="A5430" s="21">
        <v>1995</v>
      </c>
      <c r="B5430" s="2" t="s">
        <v>81</v>
      </c>
      <c r="C5430" s="2" t="s">
        <v>75</v>
      </c>
      <c r="D5430" s="2">
        <v>764</v>
      </c>
    </row>
    <row r="5431" spans="1:4" ht="15.75" x14ac:dyDescent="0.25">
      <c r="A5431" s="21">
        <v>1995</v>
      </c>
      <c r="B5431" s="2" t="s">
        <v>81</v>
      </c>
      <c r="C5431" s="2" t="s">
        <v>76</v>
      </c>
      <c r="D5431" s="2">
        <v>18</v>
      </c>
    </row>
    <row r="5432" spans="1:4" ht="15.75" x14ac:dyDescent="0.25">
      <c r="A5432" s="21">
        <v>1995</v>
      </c>
      <c r="B5432" s="2" t="s">
        <v>81</v>
      </c>
      <c r="C5432" s="2" t="s">
        <v>22</v>
      </c>
      <c r="D5432" s="2">
        <v>5088</v>
      </c>
    </row>
    <row r="5433" spans="1:4" ht="15.75" x14ac:dyDescent="0.25">
      <c r="A5433" s="21">
        <v>1995</v>
      </c>
      <c r="B5433" s="2" t="s">
        <v>81</v>
      </c>
      <c r="C5433" s="2" t="s">
        <v>77</v>
      </c>
      <c r="D5433" s="2">
        <v>30</v>
      </c>
    </row>
    <row r="5434" spans="1:4" ht="15.75" x14ac:dyDescent="0.25">
      <c r="A5434" s="21">
        <v>1995</v>
      </c>
      <c r="B5434" s="2" t="s">
        <v>81</v>
      </c>
      <c r="C5434" s="2" t="s">
        <v>78</v>
      </c>
      <c r="D5434" s="2">
        <v>370</v>
      </c>
    </row>
    <row r="5435" spans="1:4" ht="15.75" x14ac:dyDescent="0.25">
      <c r="A5435" s="21">
        <v>1995</v>
      </c>
      <c r="B5435" s="2" t="s">
        <v>81</v>
      </c>
      <c r="C5435" s="2" t="s">
        <v>79</v>
      </c>
      <c r="D5435" s="2">
        <v>20</v>
      </c>
    </row>
    <row r="5436" spans="1:4" ht="15.75" x14ac:dyDescent="0.25">
      <c r="A5436" s="21">
        <v>1995</v>
      </c>
      <c r="B5436" s="2" t="s">
        <v>82</v>
      </c>
      <c r="C5436" s="2" t="s">
        <v>66</v>
      </c>
      <c r="D5436" s="2">
        <v>343</v>
      </c>
    </row>
    <row r="5437" spans="1:4" ht="15.75" x14ac:dyDescent="0.25">
      <c r="A5437" s="21">
        <v>1995</v>
      </c>
      <c r="B5437" s="2" t="s">
        <v>82</v>
      </c>
      <c r="C5437" s="2" t="s">
        <v>67</v>
      </c>
      <c r="D5437" s="2">
        <v>104</v>
      </c>
    </row>
    <row r="5438" spans="1:4" ht="15.75" x14ac:dyDescent="0.25">
      <c r="A5438" s="21">
        <v>1995</v>
      </c>
      <c r="B5438" s="2" t="s">
        <v>82</v>
      </c>
      <c r="C5438" s="2" t="s">
        <v>68</v>
      </c>
      <c r="D5438" s="2">
        <v>126</v>
      </c>
    </row>
    <row r="5439" spans="1:4" ht="15.75" x14ac:dyDescent="0.25">
      <c r="A5439" s="21">
        <v>1995</v>
      </c>
      <c r="B5439" s="2" t="s">
        <v>82</v>
      </c>
      <c r="C5439" s="2" t="s">
        <v>69</v>
      </c>
      <c r="D5439" s="2">
        <v>318</v>
      </c>
    </row>
    <row r="5440" spans="1:4" ht="15.75" x14ac:dyDescent="0.25">
      <c r="A5440" s="21">
        <v>1995</v>
      </c>
      <c r="B5440" s="2" t="s">
        <v>82</v>
      </c>
      <c r="C5440" s="2" t="s">
        <v>70</v>
      </c>
      <c r="D5440" s="2">
        <v>257</v>
      </c>
    </row>
    <row r="5441" spans="1:4" ht="15.75" x14ac:dyDescent="0.25">
      <c r="A5441" s="21">
        <v>1995</v>
      </c>
      <c r="B5441" s="2" t="s">
        <v>82</v>
      </c>
      <c r="C5441" s="2" t="s">
        <v>71</v>
      </c>
      <c r="D5441" s="2">
        <v>502</v>
      </c>
    </row>
    <row r="5442" spans="1:4" ht="15.75" x14ac:dyDescent="0.25">
      <c r="A5442" s="21">
        <v>1995</v>
      </c>
      <c r="B5442" s="2" t="s">
        <v>82</v>
      </c>
      <c r="C5442" s="2" t="s">
        <v>72</v>
      </c>
      <c r="D5442" s="2">
        <v>1192</v>
      </c>
    </row>
    <row r="5443" spans="1:4" ht="15.75" x14ac:dyDescent="0.25">
      <c r="A5443" s="21">
        <v>1995</v>
      </c>
      <c r="B5443" s="2" t="s">
        <v>82</v>
      </c>
      <c r="C5443" s="2" t="s">
        <v>73</v>
      </c>
      <c r="D5443" s="2">
        <v>289</v>
      </c>
    </row>
    <row r="5444" spans="1:4" ht="15.75" x14ac:dyDescent="0.25">
      <c r="A5444" s="21">
        <v>1995</v>
      </c>
      <c r="B5444" s="2" t="s">
        <v>82</v>
      </c>
      <c r="C5444" s="2" t="s">
        <v>74</v>
      </c>
      <c r="D5444" s="2">
        <v>631</v>
      </c>
    </row>
    <row r="5445" spans="1:4" ht="15.75" x14ac:dyDescent="0.25">
      <c r="A5445" s="21">
        <v>1995</v>
      </c>
      <c r="B5445" s="2" t="s">
        <v>82</v>
      </c>
      <c r="C5445" s="2" t="s">
        <v>75</v>
      </c>
      <c r="D5445" s="2">
        <v>724</v>
      </c>
    </row>
    <row r="5446" spans="1:4" ht="15.75" x14ac:dyDescent="0.25">
      <c r="A5446" s="21">
        <v>1995</v>
      </c>
      <c r="B5446" s="2" t="s">
        <v>82</v>
      </c>
      <c r="C5446" s="2" t="s">
        <v>76</v>
      </c>
      <c r="D5446" s="2">
        <v>19</v>
      </c>
    </row>
    <row r="5447" spans="1:4" ht="15.75" x14ac:dyDescent="0.25">
      <c r="A5447" s="21">
        <v>1995</v>
      </c>
      <c r="B5447" s="2" t="s">
        <v>82</v>
      </c>
      <c r="C5447" s="2" t="s">
        <v>22</v>
      </c>
      <c r="D5447" s="2">
        <v>4930</v>
      </c>
    </row>
    <row r="5448" spans="1:4" ht="15.75" x14ac:dyDescent="0.25">
      <c r="A5448" s="21">
        <v>1995</v>
      </c>
      <c r="B5448" s="2" t="s">
        <v>82</v>
      </c>
      <c r="C5448" s="2" t="s">
        <v>77</v>
      </c>
      <c r="D5448" s="2">
        <v>30</v>
      </c>
    </row>
    <row r="5449" spans="1:4" ht="15.75" x14ac:dyDescent="0.25">
      <c r="A5449" s="21">
        <v>1995</v>
      </c>
      <c r="B5449" s="2" t="s">
        <v>82</v>
      </c>
      <c r="C5449" s="2" t="s">
        <v>78</v>
      </c>
      <c r="D5449" s="2">
        <v>368</v>
      </c>
    </row>
    <row r="5450" spans="1:4" ht="15.75" x14ac:dyDescent="0.25">
      <c r="A5450" s="21">
        <v>1995</v>
      </c>
      <c r="B5450" s="2" t="s">
        <v>82</v>
      </c>
      <c r="C5450" s="2" t="s">
        <v>79</v>
      </c>
      <c r="D5450" s="2">
        <v>27</v>
      </c>
    </row>
    <row r="5451" spans="1:4" ht="15.75" x14ac:dyDescent="0.25">
      <c r="A5451" s="21">
        <v>1995</v>
      </c>
      <c r="B5451" s="2" t="s">
        <v>83</v>
      </c>
      <c r="C5451" s="2" t="s">
        <v>66</v>
      </c>
      <c r="D5451" s="2">
        <v>335</v>
      </c>
    </row>
    <row r="5452" spans="1:4" ht="15.75" x14ac:dyDescent="0.25">
      <c r="A5452" s="21">
        <v>1995</v>
      </c>
      <c r="B5452" s="2" t="s">
        <v>83</v>
      </c>
      <c r="C5452" s="2" t="s">
        <v>67</v>
      </c>
      <c r="D5452" s="2">
        <v>96</v>
      </c>
    </row>
    <row r="5453" spans="1:4" ht="15.75" x14ac:dyDescent="0.25">
      <c r="A5453" s="21">
        <v>1995</v>
      </c>
      <c r="B5453" s="2" t="s">
        <v>83</v>
      </c>
      <c r="C5453" s="2" t="s">
        <v>68</v>
      </c>
      <c r="D5453" s="2">
        <v>139</v>
      </c>
    </row>
    <row r="5454" spans="1:4" ht="15.75" x14ac:dyDescent="0.25">
      <c r="A5454" s="21">
        <v>1995</v>
      </c>
      <c r="B5454" s="2" t="s">
        <v>83</v>
      </c>
      <c r="C5454" s="2" t="s">
        <v>69</v>
      </c>
      <c r="D5454" s="2">
        <v>340</v>
      </c>
    </row>
    <row r="5455" spans="1:4" ht="15.75" x14ac:dyDescent="0.25">
      <c r="A5455" s="21">
        <v>1995</v>
      </c>
      <c r="B5455" s="2" t="s">
        <v>83</v>
      </c>
      <c r="C5455" s="2" t="s">
        <v>70</v>
      </c>
      <c r="D5455" s="2">
        <v>265</v>
      </c>
    </row>
    <row r="5456" spans="1:4" ht="15.75" x14ac:dyDescent="0.25">
      <c r="A5456" s="21">
        <v>1995</v>
      </c>
      <c r="B5456" s="2" t="s">
        <v>83</v>
      </c>
      <c r="C5456" s="2" t="s">
        <v>71</v>
      </c>
      <c r="D5456" s="2">
        <v>592</v>
      </c>
    </row>
    <row r="5457" spans="1:4" ht="15.75" x14ac:dyDescent="0.25">
      <c r="A5457" s="21">
        <v>1995</v>
      </c>
      <c r="B5457" s="2" t="s">
        <v>83</v>
      </c>
      <c r="C5457" s="2" t="s">
        <v>72</v>
      </c>
      <c r="D5457" s="2">
        <v>1188</v>
      </c>
    </row>
    <row r="5458" spans="1:4" ht="15.75" x14ac:dyDescent="0.25">
      <c r="A5458" s="21">
        <v>1995</v>
      </c>
      <c r="B5458" s="2" t="s">
        <v>83</v>
      </c>
      <c r="C5458" s="2" t="s">
        <v>73</v>
      </c>
      <c r="D5458" s="2">
        <v>285</v>
      </c>
    </row>
    <row r="5459" spans="1:4" ht="15.75" x14ac:dyDescent="0.25">
      <c r="A5459" s="21">
        <v>1995</v>
      </c>
      <c r="B5459" s="2" t="s">
        <v>83</v>
      </c>
      <c r="C5459" s="2" t="s">
        <v>74</v>
      </c>
      <c r="D5459" s="2">
        <v>641</v>
      </c>
    </row>
    <row r="5460" spans="1:4" ht="15.75" x14ac:dyDescent="0.25">
      <c r="A5460" s="21">
        <v>1995</v>
      </c>
      <c r="B5460" s="2" t="s">
        <v>83</v>
      </c>
      <c r="C5460" s="2" t="s">
        <v>75</v>
      </c>
      <c r="D5460" s="2">
        <v>796</v>
      </c>
    </row>
    <row r="5461" spans="1:4" ht="15.75" x14ac:dyDescent="0.25">
      <c r="A5461" s="21">
        <v>1995</v>
      </c>
      <c r="B5461" s="2" t="s">
        <v>83</v>
      </c>
      <c r="C5461" s="2" t="s">
        <v>76</v>
      </c>
      <c r="D5461" s="2">
        <v>22</v>
      </c>
    </row>
    <row r="5462" spans="1:4" ht="15.75" x14ac:dyDescent="0.25">
      <c r="A5462" s="21">
        <v>1995</v>
      </c>
      <c r="B5462" s="2" t="s">
        <v>83</v>
      </c>
      <c r="C5462" s="2" t="s">
        <v>22</v>
      </c>
      <c r="D5462" s="2">
        <v>5117</v>
      </c>
    </row>
    <row r="5463" spans="1:4" ht="15.75" x14ac:dyDescent="0.25">
      <c r="A5463" s="21">
        <v>1995</v>
      </c>
      <c r="B5463" s="2" t="s">
        <v>83</v>
      </c>
      <c r="C5463" s="2" t="s">
        <v>77</v>
      </c>
      <c r="D5463" s="2">
        <v>24</v>
      </c>
    </row>
    <row r="5464" spans="1:4" ht="15.75" x14ac:dyDescent="0.25">
      <c r="A5464" s="21">
        <v>1995</v>
      </c>
      <c r="B5464" s="2" t="s">
        <v>83</v>
      </c>
      <c r="C5464" s="2" t="s">
        <v>78</v>
      </c>
      <c r="D5464" s="2">
        <v>374</v>
      </c>
    </row>
    <row r="5465" spans="1:4" ht="15.75" x14ac:dyDescent="0.25">
      <c r="A5465" s="21">
        <v>1995</v>
      </c>
      <c r="B5465" s="2" t="s">
        <v>83</v>
      </c>
      <c r="C5465" s="2" t="s">
        <v>79</v>
      </c>
      <c r="D5465" s="2">
        <v>20</v>
      </c>
    </row>
    <row r="5466" spans="1:4" ht="15.75" x14ac:dyDescent="0.25">
      <c r="A5466" s="21">
        <v>1995</v>
      </c>
      <c r="B5466" s="2" t="s">
        <v>84</v>
      </c>
      <c r="C5466" s="2" t="s">
        <v>66</v>
      </c>
      <c r="D5466" s="2">
        <v>333</v>
      </c>
    </row>
    <row r="5467" spans="1:4" ht="15.75" x14ac:dyDescent="0.25">
      <c r="A5467" s="21">
        <v>1995</v>
      </c>
      <c r="B5467" s="2" t="s">
        <v>84</v>
      </c>
      <c r="C5467" s="2" t="s">
        <v>67</v>
      </c>
      <c r="D5467" s="2">
        <v>83</v>
      </c>
    </row>
    <row r="5468" spans="1:4" ht="15.75" x14ac:dyDescent="0.25">
      <c r="A5468" s="21">
        <v>1995</v>
      </c>
      <c r="B5468" s="2" t="s">
        <v>84</v>
      </c>
      <c r="C5468" s="2" t="s">
        <v>68</v>
      </c>
      <c r="D5468" s="2">
        <v>130</v>
      </c>
    </row>
    <row r="5469" spans="1:4" ht="15.75" x14ac:dyDescent="0.25">
      <c r="A5469" s="21">
        <v>1995</v>
      </c>
      <c r="B5469" s="2" t="s">
        <v>84</v>
      </c>
      <c r="C5469" s="2" t="s">
        <v>69</v>
      </c>
      <c r="D5469" s="2">
        <v>302</v>
      </c>
    </row>
    <row r="5470" spans="1:4" ht="15.75" x14ac:dyDescent="0.25">
      <c r="A5470" s="21">
        <v>1995</v>
      </c>
      <c r="B5470" s="2" t="s">
        <v>84</v>
      </c>
      <c r="C5470" s="2" t="s">
        <v>70</v>
      </c>
      <c r="D5470" s="2">
        <v>245</v>
      </c>
    </row>
    <row r="5471" spans="1:4" ht="15.75" x14ac:dyDescent="0.25">
      <c r="A5471" s="21">
        <v>1995</v>
      </c>
      <c r="B5471" s="2" t="s">
        <v>84</v>
      </c>
      <c r="C5471" s="2" t="s">
        <v>71</v>
      </c>
      <c r="D5471" s="2">
        <v>462</v>
      </c>
    </row>
    <row r="5472" spans="1:4" ht="15.75" x14ac:dyDescent="0.25">
      <c r="A5472" s="21">
        <v>1995</v>
      </c>
      <c r="B5472" s="2" t="s">
        <v>84</v>
      </c>
      <c r="C5472" s="2" t="s">
        <v>72</v>
      </c>
      <c r="D5472" s="2">
        <v>1098</v>
      </c>
    </row>
    <row r="5473" spans="1:4" ht="15.75" x14ac:dyDescent="0.25">
      <c r="A5473" s="21">
        <v>1995</v>
      </c>
      <c r="B5473" s="2" t="s">
        <v>84</v>
      </c>
      <c r="C5473" s="2" t="s">
        <v>73</v>
      </c>
      <c r="D5473" s="2">
        <v>253</v>
      </c>
    </row>
    <row r="5474" spans="1:4" ht="15.75" x14ac:dyDescent="0.25">
      <c r="A5474" s="21">
        <v>1995</v>
      </c>
      <c r="B5474" s="2" t="s">
        <v>84</v>
      </c>
      <c r="C5474" s="2" t="s">
        <v>74</v>
      </c>
      <c r="D5474" s="2">
        <v>550</v>
      </c>
    </row>
    <row r="5475" spans="1:4" ht="15.75" x14ac:dyDescent="0.25">
      <c r="A5475" s="21">
        <v>1995</v>
      </c>
      <c r="B5475" s="2" t="s">
        <v>84</v>
      </c>
      <c r="C5475" s="2" t="s">
        <v>75</v>
      </c>
      <c r="D5475" s="2">
        <v>669</v>
      </c>
    </row>
    <row r="5476" spans="1:4" ht="15.75" x14ac:dyDescent="0.25">
      <c r="A5476" s="21">
        <v>1995</v>
      </c>
      <c r="B5476" s="2" t="s">
        <v>84</v>
      </c>
      <c r="C5476" s="2" t="s">
        <v>76</v>
      </c>
      <c r="D5476" s="2">
        <v>16</v>
      </c>
    </row>
    <row r="5477" spans="1:4" ht="15.75" x14ac:dyDescent="0.25">
      <c r="A5477" s="21">
        <v>1995</v>
      </c>
      <c r="B5477" s="2" t="s">
        <v>84</v>
      </c>
      <c r="C5477" s="2" t="s">
        <v>22</v>
      </c>
      <c r="D5477" s="2">
        <v>4515</v>
      </c>
    </row>
    <row r="5478" spans="1:4" ht="15.75" x14ac:dyDescent="0.25">
      <c r="A5478" s="21">
        <v>1995</v>
      </c>
      <c r="B5478" s="2" t="s">
        <v>84</v>
      </c>
      <c r="C5478" s="2" t="s">
        <v>77</v>
      </c>
      <c r="D5478" s="2">
        <v>23</v>
      </c>
    </row>
    <row r="5479" spans="1:4" ht="15.75" x14ac:dyDescent="0.25">
      <c r="A5479" s="21">
        <v>1995</v>
      </c>
      <c r="B5479" s="2" t="s">
        <v>84</v>
      </c>
      <c r="C5479" s="2" t="s">
        <v>78</v>
      </c>
      <c r="D5479" s="2">
        <v>333</v>
      </c>
    </row>
    <row r="5480" spans="1:4" ht="15.75" x14ac:dyDescent="0.25">
      <c r="A5480" s="21">
        <v>1995</v>
      </c>
      <c r="B5480" s="2" t="s">
        <v>84</v>
      </c>
      <c r="C5480" s="2" t="s">
        <v>79</v>
      </c>
      <c r="D5480" s="2">
        <v>18</v>
      </c>
    </row>
    <row r="5481" spans="1:4" ht="15.75" x14ac:dyDescent="0.25">
      <c r="A5481" s="21">
        <v>1995</v>
      </c>
      <c r="B5481" s="2" t="s">
        <v>85</v>
      </c>
      <c r="C5481" s="2" t="s">
        <v>66</v>
      </c>
      <c r="D5481" s="2">
        <v>335</v>
      </c>
    </row>
    <row r="5482" spans="1:4" ht="15.75" x14ac:dyDescent="0.25">
      <c r="A5482" s="21">
        <v>1995</v>
      </c>
      <c r="B5482" s="2" t="s">
        <v>85</v>
      </c>
      <c r="C5482" s="2" t="s">
        <v>67</v>
      </c>
      <c r="D5482" s="2">
        <v>84</v>
      </c>
    </row>
    <row r="5483" spans="1:4" ht="15.75" x14ac:dyDescent="0.25">
      <c r="A5483" s="21">
        <v>1995</v>
      </c>
      <c r="B5483" s="2" t="s">
        <v>85</v>
      </c>
      <c r="C5483" s="2" t="s">
        <v>68</v>
      </c>
      <c r="D5483" s="2">
        <v>129</v>
      </c>
    </row>
    <row r="5484" spans="1:4" ht="15.75" x14ac:dyDescent="0.25">
      <c r="A5484" s="21">
        <v>1995</v>
      </c>
      <c r="B5484" s="2" t="s">
        <v>85</v>
      </c>
      <c r="C5484" s="2" t="s">
        <v>69</v>
      </c>
      <c r="D5484" s="2">
        <v>343</v>
      </c>
    </row>
    <row r="5485" spans="1:4" ht="15.75" x14ac:dyDescent="0.25">
      <c r="A5485" s="21">
        <v>1995</v>
      </c>
      <c r="B5485" s="2" t="s">
        <v>85</v>
      </c>
      <c r="C5485" s="2" t="s">
        <v>70</v>
      </c>
      <c r="D5485" s="2">
        <v>269</v>
      </c>
    </row>
    <row r="5486" spans="1:4" ht="15.75" x14ac:dyDescent="0.25">
      <c r="A5486" s="21">
        <v>1995</v>
      </c>
      <c r="B5486" s="2" t="s">
        <v>85</v>
      </c>
      <c r="C5486" s="2" t="s">
        <v>71</v>
      </c>
      <c r="D5486" s="2">
        <v>499</v>
      </c>
    </row>
    <row r="5487" spans="1:4" ht="15.75" x14ac:dyDescent="0.25">
      <c r="A5487" s="21">
        <v>1995</v>
      </c>
      <c r="B5487" s="2" t="s">
        <v>85</v>
      </c>
      <c r="C5487" s="2" t="s">
        <v>72</v>
      </c>
      <c r="D5487" s="2">
        <v>1189</v>
      </c>
    </row>
    <row r="5488" spans="1:4" ht="15.75" x14ac:dyDescent="0.25">
      <c r="A5488" s="21">
        <v>1995</v>
      </c>
      <c r="B5488" s="2" t="s">
        <v>85</v>
      </c>
      <c r="C5488" s="2" t="s">
        <v>73</v>
      </c>
      <c r="D5488" s="2">
        <v>273</v>
      </c>
    </row>
    <row r="5489" spans="1:4" ht="15.75" x14ac:dyDescent="0.25">
      <c r="A5489" s="21">
        <v>1995</v>
      </c>
      <c r="B5489" s="2" t="s">
        <v>85</v>
      </c>
      <c r="C5489" s="2" t="s">
        <v>74</v>
      </c>
      <c r="D5489" s="2">
        <v>644</v>
      </c>
    </row>
    <row r="5490" spans="1:4" ht="15.75" x14ac:dyDescent="0.25">
      <c r="A5490" s="21">
        <v>1995</v>
      </c>
      <c r="B5490" s="2" t="s">
        <v>85</v>
      </c>
      <c r="C5490" s="2" t="s">
        <v>75</v>
      </c>
      <c r="D5490" s="2">
        <v>762</v>
      </c>
    </row>
    <row r="5491" spans="1:4" ht="15.75" x14ac:dyDescent="0.25">
      <c r="A5491" s="21">
        <v>1995</v>
      </c>
      <c r="B5491" s="2" t="s">
        <v>85</v>
      </c>
      <c r="C5491" s="2" t="s">
        <v>76</v>
      </c>
      <c r="D5491" s="2">
        <v>19</v>
      </c>
    </row>
    <row r="5492" spans="1:4" ht="15.75" x14ac:dyDescent="0.25">
      <c r="A5492" s="21">
        <v>1995</v>
      </c>
      <c r="B5492" s="2" t="s">
        <v>85</v>
      </c>
      <c r="C5492" s="2" t="s">
        <v>22</v>
      </c>
      <c r="D5492" s="2">
        <v>4944</v>
      </c>
    </row>
    <row r="5493" spans="1:4" ht="15.75" x14ac:dyDescent="0.25">
      <c r="A5493" s="21">
        <v>1995</v>
      </c>
      <c r="B5493" s="2" t="s">
        <v>85</v>
      </c>
      <c r="C5493" s="2" t="s">
        <v>77</v>
      </c>
      <c r="D5493" s="2">
        <v>19</v>
      </c>
    </row>
    <row r="5494" spans="1:4" ht="15.75" x14ac:dyDescent="0.25">
      <c r="A5494" s="21">
        <v>1995</v>
      </c>
      <c r="B5494" s="2" t="s">
        <v>85</v>
      </c>
      <c r="C5494" s="2" t="s">
        <v>78</v>
      </c>
      <c r="D5494" s="2">
        <v>352</v>
      </c>
    </row>
    <row r="5495" spans="1:4" ht="15.75" x14ac:dyDescent="0.25">
      <c r="A5495" s="21">
        <v>1995</v>
      </c>
      <c r="B5495" s="2" t="s">
        <v>85</v>
      </c>
      <c r="C5495" s="2" t="s">
        <v>79</v>
      </c>
      <c r="D5495" s="2">
        <v>27</v>
      </c>
    </row>
    <row r="5496" spans="1:4" ht="15.75" x14ac:dyDescent="0.25">
      <c r="A5496" s="21">
        <v>1994</v>
      </c>
      <c r="B5496" s="2" t="s">
        <v>86</v>
      </c>
      <c r="C5496" s="2" t="s">
        <v>66</v>
      </c>
      <c r="D5496" s="2">
        <v>361</v>
      </c>
    </row>
    <row r="5497" spans="1:4" ht="15.75" x14ac:dyDescent="0.25">
      <c r="A5497" s="21">
        <v>1994</v>
      </c>
      <c r="B5497" s="2" t="s">
        <v>86</v>
      </c>
      <c r="C5497" s="2" t="s">
        <v>67</v>
      </c>
      <c r="D5497" s="2">
        <v>88</v>
      </c>
    </row>
    <row r="5498" spans="1:4" ht="15.75" x14ac:dyDescent="0.25">
      <c r="A5498" s="21">
        <v>1994</v>
      </c>
      <c r="B5498" s="2" t="s">
        <v>86</v>
      </c>
      <c r="C5498" s="2" t="s">
        <v>68</v>
      </c>
      <c r="D5498" s="2">
        <v>137</v>
      </c>
    </row>
    <row r="5499" spans="1:4" ht="15.75" x14ac:dyDescent="0.25">
      <c r="A5499" s="21">
        <v>1994</v>
      </c>
      <c r="B5499" s="2" t="s">
        <v>86</v>
      </c>
      <c r="C5499" s="2" t="s">
        <v>69</v>
      </c>
      <c r="D5499" s="2">
        <v>334</v>
      </c>
    </row>
    <row r="5500" spans="1:4" ht="15.75" x14ac:dyDescent="0.25">
      <c r="A5500" s="21">
        <v>1994</v>
      </c>
      <c r="B5500" s="2" t="s">
        <v>86</v>
      </c>
      <c r="C5500" s="2" t="s">
        <v>70</v>
      </c>
      <c r="D5500" s="2">
        <v>270</v>
      </c>
    </row>
    <row r="5501" spans="1:4" ht="15.75" x14ac:dyDescent="0.25">
      <c r="A5501" s="21">
        <v>1994</v>
      </c>
      <c r="B5501" s="2" t="s">
        <v>86</v>
      </c>
      <c r="C5501" s="2" t="s">
        <v>71</v>
      </c>
      <c r="D5501" s="2">
        <v>541</v>
      </c>
    </row>
    <row r="5502" spans="1:4" ht="15.75" x14ac:dyDescent="0.25">
      <c r="A5502" s="21">
        <v>1994</v>
      </c>
      <c r="B5502" s="2" t="s">
        <v>86</v>
      </c>
      <c r="C5502" s="2" t="s">
        <v>72</v>
      </c>
      <c r="D5502" s="2">
        <v>1245</v>
      </c>
    </row>
    <row r="5503" spans="1:4" ht="15.75" x14ac:dyDescent="0.25">
      <c r="A5503" s="21">
        <v>1994</v>
      </c>
      <c r="B5503" s="2" t="s">
        <v>86</v>
      </c>
      <c r="C5503" s="2" t="s">
        <v>73</v>
      </c>
      <c r="D5503" s="2">
        <v>258</v>
      </c>
    </row>
    <row r="5504" spans="1:4" ht="15.75" x14ac:dyDescent="0.25">
      <c r="A5504" s="21">
        <v>1994</v>
      </c>
      <c r="B5504" s="2" t="s">
        <v>86</v>
      </c>
      <c r="C5504" s="2" t="s">
        <v>74</v>
      </c>
      <c r="D5504" s="2">
        <v>653</v>
      </c>
    </row>
    <row r="5505" spans="1:4" ht="15.75" x14ac:dyDescent="0.25">
      <c r="A5505" s="21">
        <v>1994</v>
      </c>
      <c r="B5505" s="2" t="s">
        <v>86</v>
      </c>
      <c r="C5505" s="2" t="s">
        <v>75</v>
      </c>
      <c r="D5505" s="2">
        <v>800</v>
      </c>
    </row>
    <row r="5506" spans="1:4" ht="15.75" x14ac:dyDescent="0.25">
      <c r="A5506" s="21">
        <v>1994</v>
      </c>
      <c r="B5506" s="2" t="s">
        <v>86</v>
      </c>
      <c r="C5506" s="2" t="s">
        <v>76</v>
      </c>
      <c r="D5506" s="2">
        <v>16</v>
      </c>
    </row>
    <row r="5507" spans="1:4" ht="15.75" x14ac:dyDescent="0.25">
      <c r="A5507" s="21">
        <v>1994</v>
      </c>
      <c r="B5507" s="2" t="s">
        <v>86</v>
      </c>
      <c r="C5507" s="2" t="s">
        <v>22</v>
      </c>
      <c r="D5507" s="2">
        <v>5123</v>
      </c>
    </row>
    <row r="5508" spans="1:4" ht="15.75" x14ac:dyDescent="0.25">
      <c r="A5508" s="21">
        <v>1994</v>
      </c>
      <c r="B5508" s="2" t="s">
        <v>86</v>
      </c>
      <c r="C5508" s="2" t="s">
        <v>77</v>
      </c>
      <c r="D5508" s="2">
        <v>35</v>
      </c>
    </row>
    <row r="5509" spans="1:4" ht="15.75" x14ac:dyDescent="0.25">
      <c r="A5509" s="21">
        <v>1994</v>
      </c>
      <c r="B5509" s="2" t="s">
        <v>86</v>
      </c>
      <c r="C5509" s="2" t="s">
        <v>78</v>
      </c>
      <c r="D5509" s="2">
        <v>362</v>
      </c>
    </row>
    <row r="5510" spans="1:4" ht="15.75" x14ac:dyDescent="0.25">
      <c r="A5510" s="21">
        <v>1994</v>
      </c>
      <c r="B5510" s="2" t="s">
        <v>86</v>
      </c>
      <c r="C5510" s="2" t="s">
        <v>79</v>
      </c>
      <c r="D5510" s="2">
        <v>23</v>
      </c>
    </row>
    <row r="5511" spans="1:4" ht="15.75" x14ac:dyDescent="0.25">
      <c r="A5511" s="21">
        <v>1994</v>
      </c>
      <c r="B5511" s="2" t="s">
        <v>87</v>
      </c>
      <c r="C5511" s="2" t="s">
        <v>66</v>
      </c>
      <c r="D5511" s="2">
        <v>329</v>
      </c>
    </row>
    <row r="5512" spans="1:4" ht="15.75" x14ac:dyDescent="0.25">
      <c r="A5512" s="21">
        <v>1994</v>
      </c>
      <c r="B5512" s="2" t="s">
        <v>87</v>
      </c>
      <c r="C5512" s="2" t="s">
        <v>67</v>
      </c>
      <c r="D5512" s="2">
        <v>114</v>
      </c>
    </row>
    <row r="5513" spans="1:4" ht="15.75" x14ac:dyDescent="0.25">
      <c r="A5513" s="21">
        <v>1994</v>
      </c>
      <c r="B5513" s="2" t="s">
        <v>87</v>
      </c>
      <c r="C5513" s="2" t="s">
        <v>68</v>
      </c>
      <c r="D5513" s="2">
        <v>174</v>
      </c>
    </row>
    <row r="5514" spans="1:4" ht="15.75" x14ac:dyDescent="0.25">
      <c r="A5514" s="21">
        <v>1994</v>
      </c>
      <c r="B5514" s="2" t="s">
        <v>87</v>
      </c>
      <c r="C5514" s="2" t="s">
        <v>69</v>
      </c>
      <c r="D5514" s="2">
        <v>297</v>
      </c>
    </row>
    <row r="5515" spans="1:4" ht="15.75" x14ac:dyDescent="0.25">
      <c r="A5515" s="21">
        <v>1994</v>
      </c>
      <c r="B5515" s="2" t="s">
        <v>87</v>
      </c>
      <c r="C5515" s="2" t="s">
        <v>70</v>
      </c>
      <c r="D5515" s="2">
        <v>259</v>
      </c>
    </row>
    <row r="5516" spans="1:4" ht="15.75" x14ac:dyDescent="0.25">
      <c r="A5516" s="21">
        <v>1994</v>
      </c>
      <c r="B5516" s="2" t="s">
        <v>87</v>
      </c>
      <c r="C5516" s="2" t="s">
        <v>71</v>
      </c>
      <c r="D5516" s="2">
        <v>530</v>
      </c>
    </row>
    <row r="5517" spans="1:4" ht="15.75" x14ac:dyDescent="0.25">
      <c r="A5517" s="21">
        <v>1994</v>
      </c>
      <c r="B5517" s="2" t="s">
        <v>87</v>
      </c>
      <c r="C5517" s="2" t="s">
        <v>72</v>
      </c>
      <c r="D5517" s="2">
        <v>1132</v>
      </c>
    </row>
    <row r="5518" spans="1:4" ht="15.75" x14ac:dyDescent="0.25">
      <c r="A5518" s="21">
        <v>1994</v>
      </c>
      <c r="B5518" s="2" t="s">
        <v>87</v>
      </c>
      <c r="C5518" s="2" t="s">
        <v>73</v>
      </c>
      <c r="D5518" s="2">
        <v>275</v>
      </c>
    </row>
    <row r="5519" spans="1:4" ht="15.75" x14ac:dyDescent="0.25">
      <c r="A5519" s="21">
        <v>1994</v>
      </c>
      <c r="B5519" s="2" t="s">
        <v>87</v>
      </c>
      <c r="C5519" s="2" t="s">
        <v>74</v>
      </c>
      <c r="D5519" s="2">
        <v>613</v>
      </c>
    </row>
    <row r="5520" spans="1:4" ht="15.75" x14ac:dyDescent="0.25">
      <c r="A5520" s="21">
        <v>1994</v>
      </c>
      <c r="B5520" s="2" t="s">
        <v>87</v>
      </c>
      <c r="C5520" s="2" t="s">
        <v>75</v>
      </c>
      <c r="D5520" s="2">
        <v>764</v>
      </c>
    </row>
    <row r="5521" spans="1:4" ht="15.75" x14ac:dyDescent="0.25">
      <c r="A5521" s="21">
        <v>1994</v>
      </c>
      <c r="B5521" s="2" t="s">
        <v>87</v>
      </c>
      <c r="C5521" s="2" t="s">
        <v>76</v>
      </c>
      <c r="D5521" s="2">
        <v>20</v>
      </c>
    </row>
    <row r="5522" spans="1:4" ht="15.75" x14ac:dyDescent="0.25">
      <c r="A5522" s="21">
        <v>1994</v>
      </c>
      <c r="B5522" s="2" t="s">
        <v>87</v>
      </c>
      <c r="C5522" s="2" t="s">
        <v>22</v>
      </c>
      <c r="D5522" s="2">
        <v>4894</v>
      </c>
    </row>
    <row r="5523" spans="1:4" ht="15.75" x14ac:dyDescent="0.25">
      <c r="A5523" s="21">
        <v>1994</v>
      </c>
      <c r="B5523" s="2" t="s">
        <v>87</v>
      </c>
      <c r="C5523" s="2" t="s">
        <v>77</v>
      </c>
      <c r="D5523" s="2">
        <v>23</v>
      </c>
    </row>
    <row r="5524" spans="1:4" ht="15.75" x14ac:dyDescent="0.25">
      <c r="A5524" s="21">
        <v>1994</v>
      </c>
      <c r="B5524" s="2" t="s">
        <v>87</v>
      </c>
      <c r="C5524" s="2" t="s">
        <v>78</v>
      </c>
      <c r="D5524" s="2">
        <v>339</v>
      </c>
    </row>
    <row r="5525" spans="1:4" ht="15.75" x14ac:dyDescent="0.25">
      <c r="A5525" s="21">
        <v>1994</v>
      </c>
      <c r="B5525" s="2" t="s">
        <v>87</v>
      </c>
      <c r="C5525" s="2" t="s">
        <v>79</v>
      </c>
      <c r="D5525" s="2">
        <v>25</v>
      </c>
    </row>
    <row r="5526" spans="1:4" ht="15.75" x14ac:dyDescent="0.25">
      <c r="A5526" s="21">
        <v>1994</v>
      </c>
      <c r="B5526" s="2" t="s">
        <v>88</v>
      </c>
      <c r="C5526" s="2" t="s">
        <v>66</v>
      </c>
      <c r="D5526" s="2">
        <v>368</v>
      </c>
    </row>
    <row r="5527" spans="1:4" ht="15.75" x14ac:dyDescent="0.25">
      <c r="A5527" s="21">
        <v>1994</v>
      </c>
      <c r="B5527" s="2" t="s">
        <v>88</v>
      </c>
      <c r="C5527" s="2" t="s">
        <v>67</v>
      </c>
      <c r="D5527" s="2">
        <v>92</v>
      </c>
    </row>
    <row r="5528" spans="1:4" ht="15.75" x14ac:dyDescent="0.25">
      <c r="A5528" s="21">
        <v>1994</v>
      </c>
      <c r="B5528" s="2" t="s">
        <v>88</v>
      </c>
      <c r="C5528" s="2" t="s">
        <v>68</v>
      </c>
      <c r="D5528" s="2">
        <v>137</v>
      </c>
    </row>
    <row r="5529" spans="1:4" ht="15.75" x14ac:dyDescent="0.25">
      <c r="A5529" s="21">
        <v>1994</v>
      </c>
      <c r="B5529" s="2" t="s">
        <v>88</v>
      </c>
      <c r="C5529" s="2" t="s">
        <v>69</v>
      </c>
      <c r="D5529" s="2">
        <v>379</v>
      </c>
    </row>
    <row r="5530" spans="1:4" ht="15.75" x14ac:dyDescent="0.25">
      <c r="A5530" s="21">
        <v>1994</v>
      </c>
      <c r="B5530" s="2" t="s">
        <v>88</v>
      </c>
      <c r="C5530" s="2" t="s">
        <v>70</v>
      </c>
      <c r="D5530" s="2">
        <v>283</v>
      </c>
    </row>
    <row r="5531" spans="1:4" ht="15.75" x14ac:dyDescent="0.25">
      <c r="A5531" s="21">
        <v>1994</v>
      </c>
      <c r="B5531" s="2" t="s">
        <v>88</v>
      </c>
      <c r="C5531" s="2" t="s">
        <v>71</v>
      </c>
      <c r="D5531" s="2">
        <v>531</v>
      </c>
    </row>
    <row r="5532" spans="1:4" ht="15.75" x14ac:dyDescent="0.25">
      <c r="A5532" s="21">
        <v>1994</v>
      </c>
      <c r="B5532" s="2" t="s">
        <v>88</v>
      </c>
      <c r="C5532" s="2" t="s">
        <v>72</v>
      </c>
      <c r="D5532" s="2">
        <v>1244</v>
      </c>
    </row>
    <row r="5533" spans="1:4" ht="15.75" x14ac:dyDescent="0.25">
      <c r="A5533" s="21">
        <v>1994</v>
      </c>
      <c r="B5533" s="2" t="s">
        <v>88</v>
      </c>
      <c r="C5533" s="2" t="s">
        <v>73</v>
      </c>
      <c r="D5533" s="2">
        <v>303</v>
      </c>
    </row>
    <row r="5534" spans="1:4" ht="15.75" x14ac:dyDescent="0.25">
      <c r="A5534" s="21">
        <v>1994</v>
      </c>
      <c r="B5534" s="2" t="s">
        <v>88</v>
      </c>
      <c r="C5534" s="2" t="s">
        <v>74</v>
      </c>
      <c r="D5534" s="2">
        <v>659</v>
      </c>
    </row>
    <row r="5535" spans="1:4" ht="15.75" x14ac:dyDescent="0.25">
      <c r="A5535" s="21">
        <v>1994</v>
      </c>
      <c r="B5535" s="2" t="s">
        <v>88</v>
      </c>
      <c r="C5535" s="2" t="s">
        <v>75</v>
      </c>
      <c r="D5535" s="2">
        <v>811</v>
      </c>
    </row>
    <row r="5536" spans="1:4" ht="15.75" x14ac:dyDescent="0.25">
      <c r="A5536" s="21">
        <v>1994</v>
      </c>
      <c r="B5536" s="2" t="s">
        <v>88</v>
      </c>
      <c r="C5536" s="2" t="s">
        <v>76</v>
      </c>
      <c r="D5536" s="2">
        <v>19</v>
      </c>
    </row>
    <row r="5537" spans="1:4" ht="15.75" x14ac:dyDescent="0.25">
      <c r="A5537" s="21">
        <v>1994</v>
      </c>
      <c r="B5537" s="2" t="s">
        <v>88</v>
      </c>
      <c r="C5537" s="2" t="s">
        <v>22</v>
      </c>
      <c r="D5537" s="2">
        <v>5233</v>
      </c>
    </row>
    <row r="5538" spans="1:4" ht="15.75" x14ac:dyDescent="0.25">
      <c r="A5538" s="21">
        <v>1994</v>
      </c>
      <c r="B5538" s="2" t="s">
        <v>88</v>
      </c>
      <c r="C5538" s="2" t="s">
        <v>77</v>
      </c>
      <c r="D5538" s="2">
        <v>13</v>
      </c>
    </row>
    <row r="5539" spans="1:4" ht="15.75" x14ac:dyDescent="0.25">
      <c r="A5539" s="21">
        <v>1994</v>
      </c>
      <c r="B5539" s="2" t="s">
        <v>88</v>
      </c>
      <c r="C5539" s="2" t="s">
        <v>78</v>
      </c>
      <c r="D5539" s="2">
        <v>374</v>
      </c>
    </row>
    <row r="5540" spans="1:4" ht="15.75" x14ac:dyDescent="0.25">
      <c r="A5540" s="21">
        <v>1994</v>
      </c>
      <c r="B5540" s="2" t="s">
        <v>88</v>
      </c>
      <c r="C5540" s="2" t="s">
        <v>79</v>
      </c>
      <c r="D5540" s="2">
        <v>20</v>
      </c>
    </row>
    <row r="5541" spans="1:4" ht="15.75" x14ac:dyDescent="0.25">
      <c r="A5541" s="21">
        <v>1994</v>
      </c>
      <c r="B5541" s="2" t="s">
        <v>89</v>
      </c>
      <c r="C5541" s="2" t="s">
        <v>66</v>
      </c>
      <c r="D5541" s="2">
        <v>341</v>
      </c>
    </row>
    <row r="5542" spans="1:4" ht="15.75" x14ac:dyDescent="0.25">
      <c r="A5542" s="21">
        <v>1994</v>
      </c>
      <c r="B5542" s="2" t="s">
        <v>89</v>
      </c>
      <c r="C5542" s="2" t="s">
        <v>67</v>
      </c>
      <c r="D5542" s="2">
        <v>103</v>
      </c>
    </row>
    <row r="5543" spans="1:4" ht="15.75" x14ac:dyDescent="0.25">
      <c r="A5543" s="21">
        <v>1994</v>
      </c>
      <c r="B5543" s="2" t="s">
        <v>89</v>
      </c>
      <c r="C5543" s="2" t="s">
        <v>68</v>
      </c>
      <c r="D5543" s="2">
        <v>141</v>
      </c>
    </row>
    <row r="5544" spans="1:4" ht="15.75" x14ac:dyDescent="0.25">
      <c r="A5544" s="21">
        <v>1994</v>
      </c>
      <c r="B5544" s="2" t="s">
        <v>89</v>
      </c>
      <c r="C5544" s="2" t="s">
        <v>69</v>
      </c>
      <c r="D5544" s="2">
        <v>333</v>
      </c>
    </row>
    <row r="5545" spans="1:4" ht="15.75" x14ac:dyDescent="0.25">
      <c r="A5545" s="21">
        <v>1994</v>
      </c>
      <c r="B5545" s="2" t="s">
        <v>89</v>
      </c>
      <c r="C5545" s="2" t="s">
        <v>70</v>
      </c>
      <c r="D5545" s="2">
        <v>306</v>
      </c>
    </row>
    <row r="5546" spans="1:4" ht="15.75" x14ac:dyDescent="0.25">
      <c r="A5546" s="21">
        <v>1994</v>
      </c>
      <c r="B5546" s="2" t="s">
        <v>89</v>
      </c>
      <c r="C5546" s="2" t="s">
        <v>71</v>
      </c>
      <c r="D5546" s="2">
        <v>579</v>
      </c>
    </row>
    <row r="5547" spans="1:4" ht="15.75" x14ac:dyDescent="0.25">
      <c r="A5547" s="21">
        <v>1994</v>
      </c>
      <c r="B5547" s="2" t="s">
        <v>89</v>
      </c>
      <c r="C5547" s="2" t="s">
        <v>72</v>
      </c>
      <c r="D5547" s="2">
        <v>1279</v>
      </c>
    </row>
    <row r="5548" spans="1:4" ht="15.75" x14ac:dyDescent="0.25">
      <c r="A5548" s="21">
        <v>1994</v>
      </c>
      <c r="B5548" s="2" t="s">
        <v>89</v>
      </c>
      <c r="C5548" s="2" t="s">
        <v>73</v>
      </c>
      <c r="D5548" s="2">
        <v>298</v>
      </c>
    </row>
    <row r="5549" spans="1:4" ht="15.75" x14ac:dyDescent="0.25">
      <c r="A5549" s="21">
        <v>1994</v>
      </c>
      <c r="B5549" s="2" t="s">
        <v>89</v>
      </c>
      <c r="C5549" s="2" t="s">
        <v>74</v>
      </c>
      <c r="D5549" s="2">
        <v>623</v>
      </c>
    </row>
    <row r="5550" spans="1:4" ht="15.75" x14ac:dyDescent="0.25">
      <c r="A5550" s="21">
        <v>1994</v>
      </c>
      <c r="B5550" s="2" t="s">
        <v>89</v>
      </c>
      <c r="C5550" s="2" t="s">
        <v>75</v>
      </c>
      <c r="D5550" s="2">
        <v>780</v>
      </c>
    </row>
    <row r="5551" spans="1:4" ht="15.75" x14ac:dyDescent="0.25">
      <c r="A5551" s="21">
        <v>1994</v>
      </c>
      <c r="B5551" s="2" t="s">
        <v>89</v>
      </c>
      <c r="C5551" s="2" t="s">
        <v>76</v>
      </c>
      <c r="D5551" s="2">
        <v>11</v>
      </c>
    </row>
    <row r="5552" spans="1:4" ht="15.75" x14ac:dyDescent="0.25">
      <c r="A5552" s="21">
        <v>1994</v>
      </c>
      <c r="B5552" s="2" t="s">
        <v>89</v>
      </c>
      <c r="C5552" s="2" t="s">
        <v>22</v>
      </c>
      <c r="D5552" s="2">
        <v>5217</v>
      </c>
    </row>
    <row r="5553" spans="1:4" ht="15.75" x14ac:dyDescent="0.25">
      <c r="A5553" s="21">
        <v>1994</v>
      </c>
      <c r="B5553" s="2" t="s">
        <v>89</v>
      </c>
      <c r="C5553" s="2" t="s">
        <v>77</v>
      </c>
      <c r="D5553" s="2">
        <v>26</v>
      </c>
    </row>
    <row r="5554" spans="1:4" ht="15.75" x14ac:dyDescent="0.25">
      <c r="A5554" s="21">
        <v>1994</v>
      </c>
      <c r="B5554" s="2" t="s">
        <v>89</v>
      </c>
      <c r="C5554" s="2" t="s">
        <v>78</v>
      </c>
      <c r="D5554" s="2">
        <v>378</v>
      </c>
    </row>
    <row r="5555" spans="1:4" ht="15.75" x14ac:dyDescent="0.25">
      <c r="A5555" s="21">
        <v>1994</v>
      </c>
      <c r="B5555" s="2" t="s">
        <v>89</v>
      </c>
      <c r="C5555" s="2" t="s">
        <v>79</v>
      </c>
      <c r="D5555" s="2">
        <v>19</v>
      </c>
    </row>
    <row r="5556" spans="1:4" ht="15.75" x14ac:dyDescent="0.25">
      <c r="A5556" s="21">
        <v>1994</v>
      </c>
      <c r="B5556" s="2" t="s">
        <v>90</v>
      </c>
      <c r="C5556" s="2" t="s">
        <v>66</v>
      </c>
      <c r="D5556" s="2">
        <v>373</v>
      </c>
    </row>
    <row r="5557" spans="1:4" ht="15.75" x14ac:dyDescent="0.25">
      <c r="A5557" s="21">
        <v>1994</v>
      </c>
      <c r="B5557" s="2" t="s">
        <v>90</v>
      </c>
      <c r="C5557" s="2" t="s">
        <v>67</v>
      </c>
      <c r="D5557" s="2">
        <v>86</v>
      </c>
    </row>
    <row r="5558" spans="1:4" ht="15.75" x14ac:dyDescent="0.25">
      <c r="A5558" s="21">
        <v>1994</v>
      </c>
      <c r="B5558" s="2" t="s">
        <v>90</v>
      </c>
      <c r="C5558" s="2" t="s">
        <v>68</v>
      </c>
      <c r="D5558" s="2">
        <v>128</v>
      </c>
    </row>
    <row r="5559" spans="1:4" ht="15.75" x14ac:dyDescent="0.25">
      <c r="A5559" s="21">
        <v>1994</v>
      </c>
      <c r="B5559" s="2" t="s">
        <v>90</v>
      </c>
      <c r="C5559" s="2" t="s">
        <v>69</v>
      </c>
      <c r="D5559" s="2">
        <v>366</v>
      </c>
    </row>
    <row r="5560" spans="1:4" ht="15.75" x14ac:dyDescent="0.25">
      <c r="A5560" s="21">
        <v>1994</v>
      </c>
      <c r="B5560" s="2" t="s">
        <v>90</v>
      </c>
      <c r="C5560" s="2" t="s">
        <v>70</v>
      </c>
      <c r="D5560" s="2">
        <v>278</v>
      </c>
    </row>
    <row r="5561" spans="1:4" ht="15.75" x14ac:dyDescent="0.25">
      <c r="A5561" s="21">
        <v>1994</v>
      </c>
      <c r="B5561" s="2" t="s">
        <v>90</v>
      </c>
      <c r="C5561" s="2" t="s">
        <v>71</v>
      </c>
      <c r="D5561" s="2">
        <v>550</v>
      </c>
    </row>
    <row r="5562" spans="1:4" ht="15.75" x14ac:dyDescent="0.25">
      <c r="A5562" s="21">
        <v>1994</v>
      </c>
      <c r="B5562" s="2" t="s">
        <v>90</v>
      </c>
      <c r="C5562" s="2" t="s">
        <v>72</v>
      </c>
      <c r="D5562" s="2">
        <v>1208</v>
      </c>
    </row>
    <row r="5563" spans="1:4" ht="15.75" x14ac:dyDescent="0.25">
      <c r="A5563" s="21">
        <v>1994</v>
      </c>
      <c r="B5563" s="2" t="s">
        <v>90</v>
      </c>
      <c r="C5563" s="2" t="s">
        <v>73</v>
      </c>
      <c r="D5563" s="2">
        <v>295</v>
      </c>
    </row>
    <row r="5564" spans="1:4" ht="15.75" x14ac:dyDescent="0.25">
      <c r="A5564" s="21">
        <v>1994</v>
      </c>
      <c r="B5564" s="2" t="s">
        <v>90</v>
      </c>
      <c r="C5564" s="2" t="s">
        <v>74</v>
      </c>
      <c r="D5564" s="2">
        <v>640</v>
      </c>
    </row>
    <row r="5565" spans="1:4" ht="15.75" x14ac:dyDescent="0.25">
      <c r="A5565" s="21">
        <v>1994</v>
      </c>
      <c r="B5565" s="2" t="s">
        <v>90</v>
      </c>
      <c r="C5565" s="2" t="s">
        <v>75</v>
      </c>
      <c r="D5565" s="2">
        <v>793</v>
      </c>
    </row>
    <row r="5566" spans="1:4" ht="15.75" x14ac:dyDescent="0.25">
      <c r="A5566" s="21">
        <v>1994</v>
      </c>
      <c r="B5566" s="2" t="s">
        <v>90</v>
      </c>
      <c r="C5566" s="2" t="s">
        <v>76</v>
      </c>
      <c r="D5566" s="2">
        <v>27</v>
      </c>
    </row>
    <row r="5567" spans="1:4" ht="15.75" x14ac:dyDescent="0.25">
      <c r="A5567" s="21">
        <v>1994</v>
      </c>
      <c r="B5567" s="2" t="s">
        <v>90</v>
      </c>
      <c r="C5567" s="2" t="s">
        <v>22</v>
      </c>
      <c r="D5567" s="2">
        <v>5157</v>
      </c>
    </row>
    <row r="5568" spans="1:4" ht="15.75" x14ac:dyDescent="0.25">
      <c r="A5568" s="21">
        <v>1994</v>
      </c>
      <c r="B5568" s="2" t="s">
        <v>90</v>
      </c>
      <c r="C5568" s="2" t="s">
        <v>77</v>
      </c>
      <c r="D5568" s="2">
        <v>24</v>
      </c>
    </row>
    <row r="5569" spans="1:4" ht="15.75" x14ac:dyDescent="0.25">
      <c r="A5569" s="21">
        <v>1994</v>
      </c>
      <c r="B5569" s="2" t="s">
        <v>90</v>
      </c>
      <c r="C5569" s="2" t="s">
        <v>78</v>
      </c>
      <c r="D5569" s="2">
        <v>360</v>
      </c>
    </row>
    <row r="5570" spans="1:4" ht="15.75" x14ac:dyDescent="0.25">
      <c r="A5570" s="21">
        <v>1994</v>
      </c>
      <c r="B5570" s="2" t="s">
        <v>90</v>
      </c>
      <c r="C5570" s="2" t="s">
        <v>79</v>
      </c>
      <c r="D5570" s="2">
        <v>29</v>
      </c>
    </row>
    <row r="5571" spans="1:4" ht="15.75" x14ac:dyDescent="0.25">
      <c r="A5571" s="21">
        <v>1994</v>
      </c>
      <c r="B5571" s="2" t="s">
        <v>91</v>
      </c>
      <c r="C5571" s="2" t="s">
        <v>66</v>
      </c>
      <c r="D5571" s="2">
        <v>389</v>
      </c>
    </row>
    <row r="5572" spans="1:4" ht="15.75" x14ac:dyDescent="0.25">
      <c r="A5572" s="21">
        <v>1994</v>
      </c>
      <c r="B5572" s="2" t="s">
        <v>91</v>
      </c>
      <c r="C5572" s="2" t="s">
        <v>67</v>
      </c>
      <c r="D5572" s="2">
        <v>102</v>
      </c>
    </row>
    <row r="5573" spans="1:4" ht="15.75" x14ac:dyDescent="0.25">
      <c r="A5573" s="21">
        <v>1994</v>
      </c>
      <c r="B5573" s="2" t="s">
        <v>91</v>
      </c>
      <c r="C5573" s="2" t="s">
        <v>68</v>
      </c>
      <c r="D5573" s="2">
        <v>136</v>
      </c>
    </row>
    <row r="5574" spans="1:4" ht="15.75" x14ac:dyDescent="0.25">
      <c r="A5574" s="21">
        <v>1994</v>
      </c>
      <c r="B5574" s="2" t="s">
        <v>91</v>
      </c>
      <c r="C5574" s="2" t="s">
        <v>69</v>
      </c>
      <c r="D5574" s="2">
        <v>337</v>
      </c>
    </row>
    <row r="5575" spans="1:4" ht="15.75" x14ac:dyDescent="0.25">
      <c r="A5575" s="21">
        <v>1994</v>
      </c>
      <c r="B5575" s="2" t="s">
        <v>91</v>
      </c>
      <c r="C5575" s="2" t="s">
        <v>70</v>
      </c>
      <c r="D5575" s="2">
        <v>279</v>
      </c>
    </row>
    <row r="5576" spans="1:4" ht="15.75" x14ac:dyDescent="0.25">
      <c r="A5576" s="21">
        <v>1994</v>
      </c>
      <c r="B5576" s="2" t="s">
        <v>91</v>
      </c>
      <c r="C5576" s="2" t="s">
        <v>71</v>
      </c>
      <c r="D5576" s="2">
        <v>543</v>
      </c>
    </row>
    <row r="5577" spans="1:4" ht="15.75" x14ac:dyDescent="0.25">
      <c r="A5577" s="21">
        <v>1994</v>
      </c>
      <c r="B5577" s="2" t="s">
        <v>91</v>
      </c>
      <c r="C5577" s="2" t="s">
        <v>72</v>
      </c>
      <c r="D5577" s="2">
        <v>1260</v>
      </c>
    </row>
    <row r="5578" spans="1:4" ht="15.75" x14ac:dyDescent="0.25">
      <c r="A5578" s="21">
        <v>1994</v>
      </c>
      <c r="B5578" s="2" t="s">
        <v>91</v>
      </c>
      <c r="C5578" s="2" t="s">
        <v>73</v>
      </c>
      <c r="D5578" s="2">
        <v>281</v>
      </c>
    </row>
    <row r="5579" spans="1:4" ht="15.75" x14ac:dyDescent="0.25">
      <c r="A5579" s="21">
        <v>1994</v>
      </c>
      <c r="B5579" s="2" t="s">
        <v>91</v>
      </c>
      <c r="C5579" s="2" t="s">
        <v>74</v>
      </c>
      <c r="D5579" s="2">
        <v>681</v>
      </c>
    </row>
    <row r="5580" spans="1:4" ht="15.75" x14ac:dyDescent="0.25">
      <c r="A5580" s="21">
        <v>1994</v>
      </c>
      <c r="B5580" s="2" t="s">
        <v>91</v>
      </c>
      <c r="C5580" s="2" t="s">
        <v>75</v>
      </c>
      <c r="D5580" s="2">
        <v>758</v>
      </c>
    </row>
    <row r="5581" spans="1:4" ht="15.75" x14ac:dyDescent="0.25">
      <c r="A5581" s="21">
        <v>1994</v>
      </c>
      <c r="B5581" s="2" t="s">
        <v>91</v>
      </c>
      <c r="C5581" s="2" t="s">
        <v>76</v>
      </c>
      <c r="D5581" s="2">
        <v>26</v>
      </c>
    </row>
    <row r="5582" spans="1:4" ht="15.75" x14ac:dyDescent="0.25">
      <c r="A5582" s="21">
        <v>1994</v>
      </c>
      <c r="B5582" s="2" t="s">
        <v>91</v>
      </c>
      <c r="C5582" s="2" t="s">
        <v>22</v>
      </c>
      <c r="D5582" s="2">
        <v>5245</v>
      </c>
    </row>
    <row r="5583" spans="1:4" ht="15.75" x14ac:dyDescent="0.25">
      <c r="A5583" s="21">
        <v>1994</v>
      </c>
      <c r="B5583" s="2" t="s">
        <v>91</v>
      </c>
      <c r="C5583" s="2" t="s">
        <v>77</v>
      </c>
      <c r="D5583" s="2">
        <v>34</v>
      </c>
    </row>
    <row r="5584" spans="1:4" ht="15.75" x14ac:dyDescent="0.25">
      <c r="A5584" s="21">
        <v>1994</v>
      </c>
      <c r="B5584" s="2" t="s">
        <v>91</v>
      </c>
      <c r="C5584" s="2" t="s">
        <v>78</v>
      </c>
      <c r="D5584" s="2">
        <v>395</v>
      </c>
    </row>
    <row r="5585" spans="1:4" ht="15.75" x14ac:dyDescent="0.25">
      <c r="A5585" s="21">
        <v>1994</v>
      </c>
      <c r="B5585" s="2" t="s">
        <v>91</v>
      </c>
      <c r="C5585" s="2" t="s">
        <v>79</v>
      </c>
      <c r="D5585" s="2">
        <v>24</v>
      </c>
    </row>
    <row r="5586" spans="1:4" ht="15.75" x14ac:dyDescent="0.25">
      <c r="A5586" s="21">
        <v>1994</v>
      </c>
      <c r="B5586" s="2" t="s">
        <v>80</v>
      </c>
      <c r="C5586" s="2" t="s">
        <v>66</v>
      </c>
      <c r="D5586" s="2">
        <v>366</v>
      </c>
    </row>
    <row r="5587" spans="1:4" ht="15.75" x14ac:dyDescent="0.25">
      <c r="A5587" s="21">
        <v>1994</v>
      </c>
      <c r="B5587" s="2" t="s">
        <v>80</v>
      </c>
      <c r="C5587" s="2" t="s">
        <v>67</v>
      </c>
      <c r="D5587" s="2">
        <v>75</v>
      </c>
    </row>
    <row r="5588" spans="1:4" ht="15.75" x14ac:dyDescent="0.25">
      <c r="A5588" s="21">
        <v>1994</v>
      </c>
      <c r="B5588" s="2" t="s">
        <v>80</v>
      </c>
      <c r="C5588" s="2" t="s">
        <v>68</v>
      </c>
      <c r="D5588" s="2">
        <v>130</v>
      </c>
    </row>
    <row r="5589" spans="1:4" ht="15.75" x14ac:dyDescent="0.25">
      <c r="A5589" s="21">
        <v>1994</v>
      </c>
      <c r="B5589" s="2" t="s">
        <v>80</v>
      </c>
      <c r="C5589" s="2" t="s">
        <v>69</v>
      </c>
      <c r="D5589" s="2">
        <v>327</v>
      </c>
    </row>
    <row r="5590" spans="1:4" ht="15.75" x14ac:dyDescent="0.25">
      <c r="A5590" s="21">
        <v>1994</v>
      </c>
      <c r="B5590" s="2" t="s">
        <v>80</v>
      </c>
      <c r="C5590" s="2" t="s">
        <v>70</v>
      </c>
      <c r="D5590" s="2">
        <v>259</v>
      </c>
    </row>
    <row r="5591" spans="1:4" ht="15.75" x14ac:dyDescent="0.25">
      <c r="A5591" s="21">
        <v>1994</v>
      </c>
      <c r="B5591" s="2" t="s">
        <v>80</v>
      </c>
      <c r="C5591" s="2" t="s">
        <v>71</v>
      </c>
      <c r="D5591" s="2">
        <v>561</v>
      </c>
    </row>
    <row r="5592" spans="1:4" ht="15.75" x14ac:dyDescent="0.25">
      <c r="A5592" s="21">
        <v>1994</v>
      </c>
      <c r="B5592" s="2" t="s">
        <v>80</v>
      </c>
      <c r="C5592" s="2" t="s">
        <v>72</v>
      </c>
      <c r="D5592" s="2">
        <v>1252</v>
      </c>
    </row>
    <row r="5593" spans="1:4" ht="15.75" x14ac:dyDescent="0.25">
      <c r="A5593" s="21">
        <v>1994</v>
      </c>
      <c r="B5593" s="2" t="s">
        <v>80</v>
      </c>
      <c r="C5593" s="2" t="s">
        <v>73</v>
      </c>
      <c r="D5593" s="2">
        <v>303</v>
      </c>
    </row>
    <row r="5594" spans="1:4" ht="15.75" x14ac:dyDescent="0.25">
      <c r="A5594" s="21">
        <v>1994</v>
      </c>
      <c r="B5594" s="2" t="s">
        <v>80</v>
      </c>
      <c r="C5594" s="2" t="s">
        <v>74</v>
      </c>
      <c r="D5594" s="2">
        <v>690</v>
      </c>
    </row>
    <row r="5595" spans="1:4" ht="15.75" x14ac:dyDescent="0.25">
      <c r="A5595" s="21">
        <v>1994</v>
      </c>
      <c r="B5595" s="2" t="s">
        <v>80</v>
      </c>
      <c r="C5595" s="2" t="s">
        <v>75</v>
      </c>
      <c r="D5595" s="2">
        <v>761</v>
      </c>
    </row>
    <row r="5596" spans="1:4" ht="15.75" x14ac:dyDescent="0.25">
      <c r="A5596" s="21">
        <v>1994</v>
      </c>
      <c r="B5596" s="2" t="s">
        <v>80</v>
      </c>
      <c r="C5596" s="2" t="s">
        <v>76</v>
      </c>
      <c r="D5596" s="2">
        <v>21</v>
      </c>
    </row>
    <row r="5597" spans="1:4" ht="15.75" x14ac:dyDescent="0.25">
      <c r="A5597" s="21">
        <v>1994</v>
      </c>
      <c r="B5597" s="2" t="s">
        <v>80</v>
      </c>
      <c r="C5597" s="2" t="s">
        <v>22</v>
      </c>
      <c r="D5597" s="2">
        <v>5218</v>
      </c>
    </row>
    <row r="5598" spans="1:4" ht="15.75" x14ac:dyDescent="0.25">
      <c r="A5598" s="21">
        <v>1994</v>
      </c>
      <c r="B5598" s="2" t="s">
        <v>80</v>
      </c>
      <c r="C5598" s="2" t="s">
        <v>77</v>
      </c>
      <c r="D5598" s="2">
        <v>33</v>
      </c>
    </row>
    <row r="5599" spans="1:4" ht="15.75" x14ac:dyDescent="0.25">
      <c r="A5599" s="21">
        <v>1994</v>
      </c>
      <c r="B5599" s="2" t="s">
        <v>80</v>
      </c>
      <c r="C5599" s="2" t="s">
        <v>78</v>
      </c>
      <c r="D5599" s="2">
        <v>413</v>
      </c>
    </row>
    <row r="5600" spans="1:4" ht="15.75" x14ac:dyDescent="0.25">
      <c r="A5600" s="21">
        <v>1994</v>
      </c>
      <c r="B5600" s="2" t="s">
        <v>80</v>
      </c>
      <c r="C5600" s="2" t="s">
        <v>79</v>
      </c>
      <c r="D5600" s="2">
        <v>27</v>
      </c>
    </row>
    <row r="5601" spans="1:4" ht="15.75" x14ac:dyDescent="0.25">
      <c r="A5601" s="21">
        <v>1994</v>
      </c>
      <c r="B5601" s="2" t="s">
        <v>81</v>
      </c>
      <c r="C5601" s="2" t="s">
        <v>66</v>
      </c>
      <c r="D5601" s="2">
        <v>369</v>
      </c>
    </row>
    <row r="5602" spans="1:4" ht="15.75" x14ac:dyDescent="0.25">
      <c r="A5602" s="21">
        <v>1994</v>
      </c>
      <c r="B5602" s="2" t="s">
        <v>81</v>
      </c>
      <c r="C5602" s="2" t="s">
        <v>67</v>
      </c>
      <c r="D5602" s="2">
        <v>102</v>
      </c>
    </row>
    <row r="5603" spans="1:4" ht="15.75" x14ac:dyDescent="0.25">
      <c r="A5603" s="21">
        <v>1994</v>
      </c>
      <c r="B5603" s="2" t="s">
        <v>81</v>
      </c>
      <c r="C5603" s="2" t="s">
        <v>68</v>
      </c>
      <c r="D5603" s="2">
        <v>157</v>
      </c>
    </row>
    <row r="5604" spans="1:4" ht="15.75" x14ac:dyDescent="0.25">
      <c r="A5604" s="21">
        <v>1994</v>
      </c>
      <c r="B5604" s="2" t="s">
        <v>81</v>
      </c>
      <c r="C5604" s="2" t="s">
        <v>69</v>
      </c>
      <c r="D5604" s="2">
        <v>349</v>
      </c>
    </row>
    <row r="5605" spans="1:4" ht="15.75" x14ac:dyDescent="0.25">
      <c r="A5605" s="21">
        <v>1994</v>
      </c>
      <c r="B5605" s="2" t="s">
        <v>81</v>
      </c>
      <c r="C5605" s="2" t="s">
        <v>70</v>
      </c>
      <c r="D5605" s="2">
        <v>277</v>
      </c>
    </row>
    <row r="5606" spans="1:4" ht="15.75" x14ac:dyDescent="0.25">
      <c r="A5606" s="21">
        <v>1994</v>
      </c>
      <c r="B5606" s="2" t="s">
        <v>81</v>
      </c>
      <c r="C5606" s="2" t="s">
        <v>71</v>
      </c>
      <c r="D5606" s="2">
        <v>573</v>
      </c>
    </row>
    <row r="5607" spans="1:4" ht="15.75" x14ac:dyDescent="0.25">
      <c r="A5607" s="21">
        <v>1994</v>
      </c>
      <c r="B5607" s="2" t="s">
        <v>81</v>
      </c>
      <c r="C5607" s="2" t="s">
        <v>72</v>
      </c>
      <c r="D5607" s="2">
        <v>1205</v>
      </c>
    </row>
    <row r="5608" spans="1:4" ht="15.75" x14ac:dyDescent="0.25">
      <c r="A5608" s="21">
        <v>1994</v>
      </c>
      <c r="B5608" s="2" t="s">
        <v>81</v>
      </c>
      <c r="C5608" s="2" t="s">
        <v>73</v>
      </c>
      <c r="D5608" s="2">
        <v>306</v>
      </c>
    </row>
    <row r="5609" spans="1:4" ht="15.75" x14ac:dyDescent="0.25">
      <c r="A5609" s="21">
        <v>1994</v>
      </c>
      <c r="B5609" s="2" t="s">
        <v>81</v>
      </c>
      <c r="C5609" s="2" t="s">
        <v>74</v>
      </c>
      <c r="D5609" s="2">
        <v>666</v>
      </c>
    </row>
    <row r="5610" spans="1:4" ht="15.75" x14ac:dyDescent="0.25">
      <c r="A5610" s="21">
        <v>1994</v>
      </c>
      <c r="B5610" s="2" t="s">
        <v>81</v>
      </c>
      <c r="C5610" s="2" t="s">
        <v>75</v>
      </c>
      <c r="D5610" s="2">
        <v>751</v>
      </c>
    </row>
    <row r="5611" spans="1:4" ht="15.75" x14ac:dyDescent="0.25">
      <c r="A5611" s="21">
        <v>1994</v>
      </c>
      <c r="B5611" s="2" t="s">
        <v>81</v>
      </c>
      <c r="C5611" s="2" t="s">
        <v>76</v>
      </c>
      <c r="D5611" s="2">
        <v>21</v>
      </c>
    </row>
    <row r="5612" spans="1:4" ht="15.75" x14ac:dyDescent="0.25">
      <c r="A5612" s="21">
        <v>1994</v>
      </c>
      <c r="B5612" s="2" t="s">
        <v>81</v>
      </c>
      <c r="C5612" s="2" t="s">
        <v>22</v>
      </c>
      <c r="D5612" s="2">
        <v>5218</v>
      </c>
    </row>
    <row r="5613" spans="1:4" ht="15.75" x14ac:dyDescent="0.25">
      <c r="A5613" s="21">
        <v>1994</v>
      </c>
      <c r="B5613" s="2" t="s">
        <v>81</v>
      </c>
      <c r="C5613" s="2" t="s">
        <v>77</v>
      </c>
      <c r="D5613" s="2">
        <v>28</v>
      </c>
    </row>
    <row r="5614" spans="1:4" ht="15.75" x14ac:dyDescent="0.25">
      <c r="A5614" s="21">
        <v>1994</v>
      </c>
      <c r="B5614" s="2" t="s">
        <v>81</v>
      </c>
      <c r="C5614" s="2" t="s">
        <v>78</v>
      </c>
      <c r="D5614" s="2">
        <v>384</v>
      </c>
    </row>
    <row r="5615" spans="1:4" ht="15.75" x14ac:dyDescent="0.25">
      <c r="A5615" s="21">
        <v>1994</v>
      </c>
      <c r="B5615" s="2" t="s">
        <v>81</v>
      </c>
      <c r="C5615" s="2" t="s">
        <v>79</v>
      </c>
      <c r="D5615" s="2">
        <v>30</v>
      </c>
    </row>
    <row r="5616" spans="1:4" ht="15.75" x14ac:dyDescent="0.25">
      <c r="A5616" s="21">
        <v>1994</v>
      </c>
      <c r="B5616" s="2" t="s">
        <v>82</v>
      </c>
      <c r="C5616" s="2" t="s">
        <v>66</v>
      </c>
      <c r="D5616" s="2">
        <v>362</v>
      </c>
    </row>
    <row r="5617" spans="1:4" ht="15.75" x14ac:dyDescent="0.25">
      <c r="A5617" s="21">
        <v>1994</v>
      </c>
      <c r="B5617" s="2" t="s">
        <v>82</v>
      </c>
      <c r="C5617" s="2" t="s">
        <v>67</v>
      </c>
      <c r="D5617" s="2">
        <v>101</v>
      </c>
    </row>
    <row r="5618" spans="1:4" ht="15.75" x14ac:dyDescent="0.25">
      <c r="A5618" s="21">
        <v>1994</v>
      </c>
      <c r="B5618" s="2" t="s">
        <v>82</v>
      </c>
      <c r="C5618" s="2" t="s">
        <v>68</v>
      </c>
      <c r="D5618" s="2">
        <v>142</v>
      </c>
    </row>
    <row r="5619" spans="1:4" ht="15.75" x14ac:dyDescent="0.25">
      <c r="A5619" s="21">
        <v>1994</v>
      </c>
      <c r="B5619" s="2" t="s">
        <v>82</v>
      </c>
      <c r="C5619" s="2" t="s">
        <v>69</v>
      </c>
      <c r="D5619" s="2">
        <v>384</v>
      </c>
    </row>
    <row r="5620" spans="1:4" ht="15.75" x14ac:dyDescent="0.25">
      <c r="A5620" s="21">
        <v>1994</v>
      </c>
      <c r="B5620" s="2" t="s">
        <v>82</v>
      </c>
      <c r="C5620" s="2" t="s">
        <v>70</v>
      </c>
      <c r="D5620" s="2">
        <v>260</v>
      </c>
    </row>
    <row r="5621" spans="1:4" ht="15.75" x14ac:dyDescent="0.25">
      <c r="A5621" s="21">
        <v>1994</v>
      </c>
      <c r="B5621" s="2" t="s">
        <v>82</v>
      </c>
      <c r="C5621" s="2" t="s">
        <v>71</v>
      </c>
      <c r="D5621" s="2">
        <v>598</v>
      </c>
    </row>
    <row r="5622" spans="1:4" ht="15.75" x14ac:dyDescent="0.25">
      <c r="A5622" s="21">
        <v>1994</v>
      </c>
      <c r="B5622" s="2" t="s">
        <v>82</v>
      </c>
      <c r="C5622" s="2" t="s">
        <v>72</v>
      </c>
      <c r="D5622" s="2">
        <v>1203</v>
      </c>
    </row>
    <row r="5623" spans="1:4" ht="15.75" x14ac:dyDescent="0.25">
      <c r="A5623" s="21">
        <v>1994</v>
      </c>
      <c r="B5623" s="2" t="s">
        <v>82</v>
      </c>
      <c r="C5623" s="2" t="s">
        <v>73</v>
      </c>
      <c r="D5623" s="2">
        <v>268</v>
      </c>
    </row>
    <row r="5624" spans="1:4" ht="15.75" x14ac:dyDescent="0.25">
      <c r="A5624" s="21">
        <v>1994</v>
      </c>
      <c r="B5624" s="2" t="s">
        <v>82</v>
      </c>
      <c r="C5624" s="2" t="s">
        <v>74</v>
      </c>
      <c r="D5624" s="2">
        <v>613</v>
      </c>
    </row>
    <row r="5625" spans="1:4" ht="15.75" x14ac:dyDescent="0.25">
      <c r="A5625" s="21">
        <v>1994</v>
      </c>
      <c r="B5625" s="2" t="s">
        <v>82</v>
      </c>
      <c r="C5625" s="2" t="s">
        <v>75</v>
      </c>
      <c r="D5625" s="2">
        <v>801</v>
      </c>
    </row>
    <row r="5626" spans="1:4" ht="15.75" x14ac:dyDescent="0.25">
      <c r="A5626" s="21">
        <v>1994</v>
      </c>
      <c r="B5626" s="2" t="s">
        <v>82</v>
      </c>
      <c r="C5626" s="2" t="s">
        <v>76</v>
      </c>
      <c r="D5626" s="2">
        <v>24</v>
      </c>
    </row>
    <row r="5627" spans="1:4" ht="15.75" x14ac:dyDescent="0.25">
      <c r="A5627" s="21">
        <v>1994</v>
      </c>
      <c r="B5627" s="2" t="s">
        <v>82</v>
      </c>
      <c r="C5627" s="2" t="s">
        <v>22</v>
      </c>
      <c r="D5627" s="2">
        <v>5199</v>
      </c>
    </row>
    <row r="5628" spans="1:4" ht="15.75" x14ac:dyDescent="0.25">
      <c r="A5628" s="21">
        <v>1994</v>
      </c>
      <c r="B5628" s="2" t="s">
        <v>82</v>
      </c>
      <c r="C5628" s="2" t="s">
        <v>77</v>
      </c>
      <c r="D5628" s="2">
        <v>23</v>
      </c>
    </row>
    <row r="5629" spans="1:4" ht="15.75" x14ac:dyDescent="0.25">
      <c r="A5629" s="21">
        <v>1994</v>
      </c>
      <c r="B5629" s="2" t="s">
        <v>82</v>
      </c>
      <c r="C5629" s="2" t="s">
        <v>78</v>
      </c>
      <c r="D5629" s="2">
        <v>391</v>
      </c>
    </row>
    <row r="5630" spans="1:4" ht="15.75" x14ac:dyDescent="0.25">
      <c r="A5630" s="21">
        <v>1994</v>
      </c>
      <c r="B5630" s="2" t="s">
        <v>82</v>
      </c>
      <c r="C5630" s="2" t="s">
        <v>79</v>
      </c>
      <c r="D5630" s="2">
        <v>29</v>
      </c>
    </row>
    <row r="5631" spans="1:4" ht="15.75" x14ac:dyDescent="0.25">
      <c r="A5631" s="21">
        <v>1994</v>
      </c>
      <c r="B5631" s="2" t="s">
        <v>83</v>
      </c>
      <c r="C5631" s="2" t="s">
        <v>66</v>
      </c>
      <c r="D5631" s="2">
        <v>327</v>
      </c>
    </row>
    <row r="5632" spans="1:4" ht="15.75" x14ac:dyDescent="0.25">
      <c r="A5632" s="21">
        <v>1994</v>
      </c>
      <c r="B5632" s="2" t="s">
        <v>83</v>
      </c>
      <c r="C5632" s="2" t="s">
        <v>67</v>
      </c>
      <c r="D5632" s="2">
        <v>96</v>
      </c>
    </row>
    <row r="5633" spans="1:4" ht="15.75" x14ac:dyDescent="0.25">
      <c r="A5633" s="21">
        <v>1994</v>
      </c>
      <c r="B5633" s="2" t="s">
        <v>83</v>
      </c>
      <c r="C5633" s="2" t="s">
        <v>68</v>
      </c>
      <c r="D5633" s="2">
        <v>154</v>
      </c>
    </row>
    <row r="5634" spans="1:4" ht="15.75" x14ac:dyDescent="0.25">
      <c r="A5634" s="21">
        <v>1994</v>
      </c>
      <c r="B5634" s="2" t="s">
        <v>83</v>
      </c>
      <c r="C5634" s="2" t="s">
        <v>69</v>
      </c>
      <c r="D5634" s="2">
        <v>359</v>
      </c>
    </row>
    <row r="5635" spans="1:4" ht="15.75" x14ac:dyDescent="0.25">
      <c r="A5635" s="21">
        <v>1994</v>
      </c>
      <c r="B5635" s="2" t="s">
        <v>83</v>
      </c>
      <c r="C5635" s="2" t="s">
        <v>70</v>
      </c>
      <c r="D5635" s="2">
        <v>291</v>
      </c>
    </row>
    <row r="5636" spans="1:4" ht="15.75" x14ac:dyDescent="0.25">
      <c r="A5636" s="21">
        <v>1994</v>
      </c>
      <c r="B5636" s="2" t="s">
        <v>83</v>
      </c>
      <c r="C5636" s="2" t="s">
        <v>71</v>
      </c>
      <c r="D5636" s="2">
        <v>579</v>
      </c>
    </row>
    <row r="5637" spans="1:4" ht="15.75" x14ac:dyDescent="0.25">
      <c r="A5637" s="21">
        <v>1994</v>
      </c>
      <c r="B5637" s="2" t="s">
        <v>83</v>
      </c>
      <c r="C5637" s="2" t="s">
        <v>72</v>
      </c>
      <c r="D5637" s="2">
        <v>1224</v>
      </c>
    </row>
    <row r="5638" spans="1:4" ht="15.75" x14ac:dyDescent="0.25">
      <c r="A5638" s="21">
        <v>1994</v>
      </c>
      <c r="B5638" s="2" t="s">
        <v>83</v>
      </c>
      <c r="C5638" s="2" t="s">
        <v>73</v>
      </c>
      <c r="D5638" s="2">
        <v>332</v>
      </c>
    </row>
    <row r="5639" spans="1:4" ht="15.75" x14ac:dyDescent="0.25">
      <c r="A5639" s="21">
        <v>1994</v>
      </c>
      <c r="B5639" s="2" t="s">
        <v>83</v>
      </c>
      <c r="C5639" s="2" t="s">
        <v>74</v>
      </c>
      <c r="D5639" s="2">
        <v>665</v>
      </c>
    </row>
    <row r="5640" spans="1:4" ht="15.75" x14ac:dyDescent="0.25">
      <c r="A5640" s="21">
        <v>1994</v>
      </c>
      <c r="B5640" s="2" t="s">
        <v>83</v>
      </c>
      <c r="C5640" s="2" t="s">
        <v>75</v>
      </c>
      <c r="D5640" s="2">
        <v>853</v>
      </c>
    </row>
    <row r="5641" spans="1:4" ht="15.75" x14ac:dyDescent="0.25">
      <c r="A5641" s="21">
        <v>1994</v>
      </c>
      <c r="B5641" s="2" t="s">
        <v>83</v>
      </c>
      <c r="C5641" s="2" t="s">
        <v>76</v>
      </c>
      <c r="D5641" s="2">
        <v>27</v>
      </c>
    </row>
    <row r="5642" spans="1:4" ht="15.75" x14ac:dyDescent="0.25">
      <c r="A5642" s="21">
        <v>1994</v>
      </c>
      <c r="B5642" s="2" t="s">
        <v>83</v>
      </c>
      <c r="C5642" s="2" t="s">
        <v>22</v>
      </c>
      <c r="D5642" s="2">
        <v>5331</v>
      </c>
    </row>
    <row r="5643" spans="1:4" ht="15.75" x14ac:dyDescent="0.25">
      <c r="A5643" s="21">
        <v>1994</v>
      </c>
      <c r="B5643" s="2" t="s">
        <v>83</v>
      </c>
      <c r="C5643" s="2" t="s">
        <v>77</v>
      </c>
      <c r="D5643" s="2">
        <v>27</v>
      </c>
    </row>
    <row r="5644" spans="1:4" ht="15.75" x14ac:dyDescent="0.25">
      <c r="A5644" s="21">
        <v>1994</v>
      </c>
      <c r="B5644" s="2" t="s">
        <v>83</v>
      </c>
      <c r="C5644" s="2" t="s">
        <v>78</v>
      </c>
      <c r="D5644" s="2">
        <v>371</v>
      </c>
    </row>
    <row r="5645" spans="1:4" ht="15.75" x14ac:dyDescent="0.25">
      <c r="A5645" s="21">
        <v>1994</v>
      </c>
      <c r="B5645" s="2" t="s">
        <v>83</v>
      </c>
      <c r="C5645" s="2" t="s">
        <v>79</v>
      </c>
      <c r="D5645" s="2">
        <v>26</v>
      </c>
    </row>
    <row r="5646" spans="1:4" ht="15.75" x14ac:dyDescent="0.25">
      <c r="A5646" s="21">
        <v>1994</v>
      </c>
      <c r="B5646" s="2" t="s">
        <v>84</v>
      </c>
      <c r="C5646" s="2" t="s">
        <v>66</v>
      </c>
      <c r="D5646" s="2">
        <v>340</v>
      </c>
    </row>
    <row r="5647" spans="1:4" ht="15.75" x14ac:dyDescent="0.25">
      <c r="A5647" s="21">
        <v>1994</v>
      </c>
      <c r="B5647" s="2" t="s">
        <v>84</v>
      </c>
      <c r="C5647" s="2" t="s">
        <v>67</v>
      </c>
      <c r="D5647" s="2">
        <v>91</v>
      </c>
    </row>
    <row r="5648" spans="1:4" ht="15.75" x14ac:dyDescent="0.25">
      <c r="A5648" s="21">
        <v>1994</v>
      </c>
      <c r="B5648" s="2" t="s">
        <v>84</v>
      </c>
      <c r="C5648" s="2" t="s">
        <v>68</v>
      </c>
      <c r="D5648" s="2">
        <v>151</v>
      </c>
    </row>
    <row r="5649" spans="1:4" ht="15.75" x14ac:dyDescent="0.25">
      <c r="A5649" s="21">
        <v>1994</v>
      </c>
      <c r="B5649" s="2" t="s">
        <v>84</v>
      </c>
      <c r="C5649" s="2" t="s">
        <v>69</v>
      </c>
      <c r="D5649" s="2">
        <v>316</v>
      </c>
    </row>
    <row r="5650" spans="1:4" ht="15.75" x14ac:dyDescent="0.25">
      <c r="A5650" s="21">
        <v>1994</v>
      </c>
      <c r="B5650" s="2" t="s">
        <v>84</v>
      </c>
      <c r="C5650" s="2" t="s">
        <v>70</v>
      </c>
      <c r="D5650" s="2">
        <v>220</v>
      </c>
    </row>
    <row r="5651" spans="1:4" ht="15.75" x14ac:dyDescent="0.25">
      <c r="A5651" s="21">
        <v>1994</v>
      </c>
      <c r="B5651" s="2" t="s">
        <v>84</v>
      </c>
      <c r="C5651" s="2" t="s">
        <v>71</v>
      </c>
      <c r="D5651" s="2">
        <v>509</v>
      </c>
    </row>
    <row r="5652" spans="1:4" ht="15.75" x14ac:dyDescent="0.25">
      <c r="A5652" s="21">
        <v>1994</v>
      </c>
      <c r="B5652" s="2" t="s">
        <v>84</v>
      </c>
      <c r="C5652" s="2" t="s">
        <v>72</v>
      </c>
      <c r="D5652" s="2">
        <v>1119</v>
      </c>
    </row>
    <row r="5653" spans="1:4" ht="15.75" x14ac:dyDescent="0.25">
      <c r="A5653" s="21">
        <v>1994</v>
      </c>
      <c r="B5653" s="2" t="s">
        <v>84</v>
      </c>
      <c r="C5653" s="2" t="s">
        <v>73</v>
      </c>
      <c r="D5653" s="2">
        <v>286</v>
      </c>
    </row>
    <row r="5654" spans="1:4" ht="15.75" x14ac:dyDescent="0.25">
      <c r="A5654" s="21">
        <v>1994</v>
      </c>
      <c r="B5654" s="2" t="s">
        <v>84</v>
      </c>
      <c r="C5654" s="2" t="s">
        <v>74</v>
      </c>
      <c r="D5654" s="2">
        <v>614</v>
      </c>
    </row>
    <row r="5655" spans="1:4" ht="15.75" x14ac:dyDescent="0.25">
      <c r="A5655" s="21">
        <v>1994</v>
      </c>
      <c r="B5655" s="2" t="s">
        <v>84</v>
      </c>
      <c r="C5655" s="2" t="s">
        <v>75</v>
      </c>
      <c r="D5655" s="2">
        <v>747</v>
      </c>
    </row>
    <row r="5656" spans="1:4" ht="15.75" x14ac:dyDescent="0.25">
      <c r="A5656" s="21">
        <v>1994</v>
      </c>
      <c r="B5656" s="2" t="s">
        <v>84</v>
      </c>
      <c r="C5656" s="2" t="s">
        <v>76</v>
      </c>
      <c r="D5656" s="2">
        <v>17</v>
      </c>
    </row>
    <row r="5657" spans="1:4" ht="15.75" x14ac:dyDescent="0.25">
      <c r="A5657" s="21">
        <v>1994</v>
      </c>
      <c r="B5657" s="2" t="s">
        <v>84</v>
      </c>
      <c r="C5657" s="2" t="s">
        <v>22</v>
      </c>
      <c r="D5657" s="2">
        <v>4793</v>
      </c>
    </row>
    <row r="5658" spans="1:4" ht="15.75" x14ac:dyDescent="0.25">
      <c r="A5658" s="21">
        <v>1994</v>
      </c>
      <c r="B5658" s="2" t="s">
        <v>84</v>
      </c>
      <c r="C5658" s="2" t="s">
        <v>77</v>
      </c>
      <c r="D5658" s="2">
        <v>21</v>
      </c>
    </row>
    <row r="5659" spans="1:4" ht="15.75" x14ac:dyDescent="0.25">
      <c r="A5659" s="21">
        <v>1994</v>
      </c>
      <c r="B5659" s="2" t="s">
        <v>84</v>
      </c>
      <c r="C5659" s="2" t="s">
        <v>78</v>
      </c>
      <c r="D5659" s="2">
        <v>337</v>
      </c>
    </row>
    <row r="5660" spans="1:4" ht="15.75" x14ac:dyDescent="0.25">
      <c r="A5660" s="21">
        <v>1994</v>
      </c>
      <c r="B5660" s="2" t="s">
        <v>84</v>
      </c>
      <c r="C5660" s="2" t="s">
        <v>79</v>
      </c>
      <c r="D5660" s="2">
        <v>25</v>
      </c>
    </row>
    <row r="5661" spans="1:4" ht="15.75" x14ac:dyDescent="0.25">
      <c r="A5661" s="21">
        <v>1994</v>
      </c>
      <c r="B5661" s="2" t="s">
        <v>85</v>
      </c>
      <c r="C5661" s="2" t="s">
        <v>66</v>
      </c>
      <c r="D5661" s="2">
        <v>392</v>
      </c>
    </row>
    <row r="5662" spans="1:4" ht="15.75" x14ac:dyDescent="0.25">
      <c r="A5662" s="21">
        <v>1994</v>
      </c>
      <c r="B5662" s="2" t="s">
        <v>85</v>
      </c>
      <c r="C5662" s="2" t="s">
        <v>67</v>
      </c>
      <c r="D5662" s="2">
        <v>98</v>
      </c>
    </row>
    <row r="5663" spans="1:4" ht="15.75" x14ac:dyDescent="0.25">
      <c r="A5663" s="21">
        <v>1994</v>
      </c>
      <c r="B5663" s="2" t="s">
        <v>85</v>
      </c>
      <c r="C5663" s="2" t="s">
        <v>68</v>
      </c>
      <c r="D5663" s="2">
        <v>149</v>
      </c>
    </row>
    <row r="5664" spans="1:4" ht="15.75" x14ac:dyDescent="0.25">
      <c r="A5664" s="21">
        <v>1994</v>
      </c>
      <c r="B5664" s="2" t="s">
        <v>85</v>
      </c>
      <c r="C5664" s="2" t="s">
        <v>69</v>
      </c>
      <c r="D5664" s="2">
        <v>352</v>
      </c>
    </row>
    <row r="5665" spans="1:4" ht="15.75" x14ac:dyDescent="0.25">
      <c r="A5665" s="21">
        <v>1994</v>
      </c>
      <c r="B5665" s="2" t="s">
        <v>85</v>
      </c>
      <c r="C5665" s="2" t="s">
        <v>70</v>
      </c>
      <c r="D5665" s="2">
        <v>234</v>
      </c>
    </row>
    <row r="5666" spans="1:4" ht="15.75" x14ac:dyDescent="0.25">
      <c r="A5666" s="21">
        <v>1994</v>
      </c>
      <c r="B5666" s="2" t="s">
        <v>85</v>
      </c>
      <c r="C5666" s="2" t="s">
        <v>71</v>
      </c>
      <c r="D5666" s="2">
        <v>554</v>
      </c>
    </row>
    <row r="5667" spans="1:4" ht="15.75" x14ac:dyDescent="0.25">
      <c r="A5667" s="21">
        <v>1994</v>
      </c>
      <c r="B5667" s="2" t="s">
        <v>85</v>
      </c>
      <c r="C5667" s="2" t="s">
        <v>72</v>
      </c>
      <c r="D5667" s="2">
        <v>1247</v>
      </c>
    </row>
    <row r="5668" spans="1:4" ht="15.75" x14ac:dyDescent="0.25">
      <c r="A5668" s="21">
        <v>1994</v>
      </c>
      <c r="B5668" s="2" t="s">
        <v>85</v>
      </c>
      <c r="C5668" s="2" t="s">
        <v>73</v>
      </c>
      <c r="D5668" s="2">
        <v>298</v>
      </c>
    </row>
    <row r="5669" spans="1:4" ht="15.75" x14ac:dyDescent="0.25">
      <c r="A5669" s="21">
        <v>1994</v>
      </c>
      <c r="B5669" s="2" t="s">
        <v>85</v>
      </c>
      <c r="C5669" s="2" t="s">
        <v>74</v>
      </c>
      <c r="D5669" s="2">
        <v>675</v>
      </c>
    </row>
    <row r="5670" spans="1:4" ht="15.75" x14ac:dyDescent="0.25">
      <c r="A5670" s="21">
        <v>1994</v>
      </c>
      <c r="B5670" s="2" t="s">
        <v>85</v>
      </c>
      <c r="C5670" s="2" t="s">
        <v>75</v>
      </c>
      <c r="D5670" s="2">
        <v>770</v>
      </c>
    </row>
    <row r="5671" spans="1:4" ht="15.75" x14ac:dyDescent="0.25">
      <c r="A5671" s="21">
        <v>1994</v>
      </c>
      <c r="B5671" s="2" t="s">
        <v>85</v>
      </c>
      <c r="C5671" s="2" t="s">
        <v>76</v>
      </c>
      <c r="D5671" s="2">
        <v>13</v>
      </c>
    </row>
    <row r="5672" spans="1:4" ht="15.75" x14ac:dyDescent="0.25">
      <c r="A5672" s="21">
        <v>1994</v>
      </c>
      <c r="B5672" s="2" t="s">
        <v>85</v>
      </c>
      <c r="C5672" s="2" t="s">
        <v>22</v>
      </c>
      <c r="D5672" s="2">
        <v>5171</v>
      </c>
    </row>
    <row r="5673" spans="1:4" ht="15.75" x14ac:dyDescent="0.25">
      <c r="A5673" s="21">
        <v>1994</v>
      </c>
      <c r="B5673" s="2" t="s">
        <v>85</v>
      </c>
      <c r="C5673" s="2" t="s">
        <v>77</v>
      </c>
      <c r="D5673" s="2">
        <v>33</v>
      </c>
    </row>
    <row r="5674" spans="1:4" ht="15.75" x14ac:dyDescent="0.25">
      <c r="A5674" s="21">
        <v>1994</v>
      </c>
      <c r="B5674" s="2" t="s">
        <v>85</v>
      </c>
      <c r="C5674" s="2" t="s">
        <v>78</v>
      </c>
      <c r="D5674" s="2">
        <v>327</v>
      </c>
    </row>
    <row r="5675" spans="1:4" ht="15.75" x14ac:dyDescent="0.25">
      <c r="A5675" s="21">
        <v>1994</v>
      </c>
      <c r="B5675" s="2" t="s">
        <v>85</v>
      </c>
      <c r="C5675" s="2" t="s">
        <v>79</v>
      </c>
      <c r="D5675" s="2">
        <v>29</v>
      </c>
    </row>
    <row r="5676" spans="1:4" ht="15.75" x14ac:dyDescent="0.25">
      <c r="A5676" s="21">
        <v>1993</v>
      </c>
      <c r="B5676" s="2" t="s">
        <v>86</v>
      </c>
      <c r="C5676" s="2" t="s">
        <v>66</v>
      </c>
      <c r="D5676" s="2">
        <v>364</v>
      </c>
    </row>
    <row r="5677" spans="1:4" ht="15.75" x14ac:dyDescent="0.25">
      <c r="A5677" s="21">
        <v>1993</v>
      </c>
      <c r="B5677" s="2" t="s">
        <v>86</v>
      </c>
      <c r="C5677" s="2" t="s">
        <v>67</v>
      </c>
      <c r="D5677" s="2">
        <v>79</v>
      </c>
    </row>
    <row r="5678" spans="1:4" ht="15.75" x14ac:dyDescent="0.25">
      <c r="A5678" s="21">
        <v>1993</v>
      </c>
      <c r="B5678" s="2" t="s">
        <v>86</v>
      </c>
      <c r="C5678" s="2" t="s">
        <v>68</v>
      </c>
      <c r="D5678" s="2">
        <v>137</v>
      </c>
    </row>
    <row r="5679" spans="1:4" ht="15.75" x14ac:dyDescent="0.25">
      <c r="A5679" s="21">
        <v>1993</v>
      </c>
      <c r="B5679" s="2" t="s">
        <v>86</v>
      </c>
      <c r="C5679" s="2" t="s">
        <v>69</v>
      </c>
      <c r="D5679" s="2">
        <v>329</v>
      </c>
    </row>
    <row r="5680" spans="1:4" ht="15.75" x14ac:dyDescent="0.25">
      <c r="A5680" s="21">
        <v>1993</v>
      </c>
      <c r="B5680" s="2" t="s">
        <v>86</v>
      </c>
      <c r="C5680" s="2" t="s">
        <v>70</v>
      </c>
      <c r="D5680" s="2">
        <v>251</v>
      </c>
    </row>
    <row r="5681" spans="1:4" ht="15.75" x14ac:dyDescent="0.25">
      <c r="A5681" s="21">
        <v>1993</v>
      </c>
      <c r="B5681" s="2" t="s">
        <v>86</v>
      </c>
      <c r="C5681" s="2" t="s">
        <v>71</v>
      </c>
      <c r="D5681" s="2">
        <v>484</v>
      </c>
    </row>
    <row r="5682" spans="1:4" ht="15.75" x14ac:dyDescent="0.25">
      <c r="A5682" s="21">
        <v>1993</v>
      </c>
      <c r="B5682" s="2" t="s">
        <v>86</v>
      </c>
      <c r="C5682" s="2" t="s">
        <v>72</v>
      </c>
      <c r="D5682" s="2">
        <v>1237</v>
      </c>
    </row>
    <row r="5683" spans="1:4" ht="15.75" x14ac:dyDescent="0.25">
      <c r="A5683" s="21">
        <v>1993</v>
      </c>
      <c r="B5683" s="2" t="s">
        <v>86</v>
      </c>
      <c r="C5683" s="2" t="s">
        <v>73</v>
      </c>
      <c r="D5683" s="2">
        <v>303</v>
      </c>
    </row>
    <row r="5684" spans="1:4" ht="15.75" x14ac:dyDescent="0.25">
      <c r="A5684" s="21">
        <v>1993</v>
      </c>
      <c r="B5684" s="2" t="s">
        <v>86</v>
      </c>
      <c r="C5684" s="2" t="s">
        <v>74</v>
      </c>
      <c r="D5684" s="2">
        <v>669</v>
      </c>
    </row>
    <row r="5685" spans="1:4" ht="15.75" x14ac:dyDescent="0.25">
      <c r="A5685" s="21">
        <v>1993</v>
      </c>
      <c r="B5685" s="2" t="s">
        <v>86</v>
      </c>
      <c r="C5685" s="2" t="s">
        <v>75</v>
      </c>
      <c r="D5685" s="2">
        <v>760</v>
      </c>
    </row>
    <row r="5686" spans="1:4" ht="15.75" x14ac:dyDescent="0.25">
      <c r="A5686" s="21">
        <v>1993</v>
      </c>
      <c r="B5686" s="2" t="s">
        <v>86</v>
      </c>
      <c r="C5686" s="2" t="s">
        <v>76</v>
      </c>
      <c r="D5686" s="2">
        <v>28</v>
      </c>
    </row>
    <row r="5687" spans="1:4" ht="15.75" x14ac:dyDescent="0.25">
      <c r="A5687" s="21">
        <v>1993</v>
      </c>
      <c r="B5687" s="2" t="s">
        <v>86</v>
      </c>
      <c r="C5687" s="2" t="s">
        <v>22</v>
      </c>
      <c r="D5687" s="2">
        <v>5081</v>
      </c>
    </row>
    <row r="5688" spans="1:4" ht="15.75" x14ac:dyDescent="0.25">
      <c r="A5688" s="21">
        <v>1993</v>
      </c>
      <c r="B5688" s="2" t="s">
        <v>86</v>
      </c>
      <c r="C5688" s="2" t="s">
        <v>77</v>
      </c>
      <c r="D5688" s="2">
        <v>23</v>
      </c>
    </row>
    <row r="5689" spans="1:4" ht="15.75" x14ac:dyDescent="0.25">
      <c r="A5689" s="21">
        <v>1993</v>
      </c>
      <c r="B5689" s="2" t="s">
        <v>86</v>
      </c>
      <c r="C5689" s="2" t="s">
        <v>78</v>
      </c>
      <c r="D5689" s="2">
        <v>403</v>
      </c>
    </row>
    <row r="5690" spans="1:4" ht="15.75" x14ac:dyDescent="0.25">
      <c r="A5690" s="21">
        <v>1993</v>
      </c>
      <c r="B5690" s="2" t="s">
        <v>86</v>
      </c>
      <c r="C5690" s="2" t="s">
        <v>79</v>
      </c>
      <c r="D5690" s="2">
        <v>14</v>
      </c>
    </row>
    <row r="5691" spans="1:4" ht="15.75" x14ac:dyDescent="0.25">
      <c r="A5691" s="21">
        <v>1993</v>
      </c>
      <c r="B5691" s="2" t="s">
        <v>87</v>
      </c>
      <c r="C5691" s="2" t="s">
        <v>66</v>
      </c>
      <c r="D5691" s="2">
        <v>347</v>
      </c>
    </row>
    <row r="5692" spans="1:4" ht="15.75" x14ac:dyDescent="0.25">
      <c r="A5692" s="21">
        <v>1993</v>
      </c>
      <c r="B5692" s="2" t="s">
        <v>87</v>
      </c>
      <c r="C5692" s="2" t="s">
        <v>67</v>
      </c>
      <c r="D5692" s="2">
        <v>79</v>
      </c>
    </row>
    <row r="5693" spans="1:4" ht="15.75" x14ac:dyDescent="0.25">
      <c r="A5693" s="21">
        <v>1993</v>
      </c>
      <c r="B5693" s="2" t="s">
        <v>87</v>
      </c>
      <c r="C5693" s="2" t="s">
        <v>68</v>
      </c>
      <c r="D5693" s="2">
        <v>141</v>
      </c>
    </row>
    <row r="5694" spans="1:4" ht="15.75" x14ac:dyDescent="0.25">
      <c r="A5694" s="21">
        <v>1993</v>
      </c>
      <c r="B5694" s="2" t="s">
        <v>87</v>
      </c>
      <c r="C5694" s="2" t="s">
        <v>69</v>
      </c>
      <c r="D5694" s="2">
        <v>306</v>
      </c>
    </row>
    <row r="5695" spans="1:4" ht="15.75" x14ac:dyDescent="0.25">
      <c r="A5695" s="21">
        <v>1993</v>
      </c>
      <c r="B5695" s="2" t="s">
        <v>87</v>
      </c>
      <c r="C5695" s="2" t="s">
        <v>70</v>
      </c>
      <c r="D5695" s="2">
        <v>253</v>
      </c>
    </row>
    <row r="5696" spans="1:4" ht="15.75" x14ac:dyDescent="0.25">
      <c r="A5696" s="21">
        <v>1993</v>
      </c>
      <c r="B5696" s="2" t="s">
        <v>87</v>
      </c>
      <c r="C5696" s="2" t="s">
        <v>71</v>
      </c>
      <c r="D5696" s="2">
        <v>523</v>
      </c>
    </row>
    <row r="5697" spans="1:4" ht="15.75" x14ac:dyDescent="0.25">
      <c r="A5697" s="21">
        <v>1993</v>
      </c>
      <c r="B5697" s="2" t="s">
        <v>87</v>
      </c>
      <c r="C5697" s="2" t="s">
        <v>72</v>
      </c>
      <c r="D5697" s="2">
        <v>1161</v>
      </c>
    </row>
    <row r="5698" spans="1:4" ht="15.75" x14ac:dyDescent="0.25">
      <c r="A5698" s="21">
        <v>1993</v>
      </c>
      <c r="B5698" s="2" t="s">
        <v>87</v>
      </c>
      <c r="C5698" s="2" t="s">
        <v>73</v>
      </c>
      <c r="D5698" s="2">
        <v>309</v>
      </c>
    </row>
    <row r="5699" spans="1:4" ht="15.75" x14ac:dyDescent="0.25">
      <c r="A5699" s="21">
        <v>1993</v>
      </c>
      <c r="B5699" s="2" t="s">
        <v>87</v>
      </c>
      <c r="C5699" s="2" t="s">
        <v>74</v>
      </c>
      <c r="D5699" s="2">
        <v>639</v>
      </c>
    </row>
    <row r="5700" spans="1:4" ht="15.75" x14ac:dyDescent="0.25">
      <c r="A5700" s="21">
        <v>1993</v>
      </c>
      <c r="B5700" s="2" t="s">
        <v>87</v>
      </c>
      <c r="C5700" s="2" t="s">
        <v>75</v>
      </c>
      <c r="D5700" s="2">
        <v>743</v>
      </c>
    </row>
    <row r="5701" spans="1:4" ht="15.75" x14ac:dyDescent="0.25">
      <c r="A5701" s="21">
        <v>1993</v>
      </c>
      <c r="B5701" s="2" t="s">
        <v>87</v>
      </c>
      <c r="C5701" s="2" t="s">
        <v>76</v>
      </c>
      <c r="D5701" s="2">
        <v>21</v>
      </c>
    </row>
    <row r="5702" spans="1:4" ht="15.75" x14ac:dyDescent="0.25">
      <c r="A5702" s="21">
        <v>1993</v>
      </c>
      <c r="B5702" s="2" t="s">
        <v>87</v>
      </c>
      <c r="C5702" s="2" t="s">
        <v>22</v>
      </c>
      <c r="D5702" s="2">
        <v>4938</v>
      </c>
    </row>
    <row r="5703" spans="1:4" ht="15.75" x14ac:dyDescent="0.25">
      <c r="A5703" s="21">
        <v>1993</v>
      </c>
      <c r="B5703" s="2" t="s">
        <v>87</v>
      </c>
      <c r="C5703" s="2" t="s">
        <v>77</v>
      </c>
      <c r="D5703" s="2">
        <v>14</v>
      </c>
    </row>
    <row r="5704" spans="1:4" ht="15.75" x14ac:dyDescent="0.25">
      <c r="A5704" s="21">
        <v>1993</v>
      </c>
      <c r="B5704" s="2" t="s">
        <v>87</v>
      </c>
      <c r="C5704" s="2" t="s">
        <v>78</v>
      </c>
      <c r="D5704" s="2">
        <v>378</v>
      </c>
    </row>
    <row r="5705" spans="1:4" ht="15.75" x14ac:dyDescent="0.25">
      <c r="A5705" s="21">
        <v>1993</v>
      </c>
      <c r="B5705" s="2" t="s">
        <v>87</v>
      </c>
      <c r="C5705" s="2" t="s">
        <v>79</v>
      </c>
      <c r="D5705" s="2">
        <v>24</v>
      </c>
    </row>
    <row r="5706" spans="1:4" ht="15.75" x14ac:dyDescent="0.25">
      <c r="A5706" s="21">
        <v>1993</v>
      </c>
      <c r="B5706" s="2" t="s">
        <v>88</v>
      </c>
      <c r="C5706" s="2" t="s">
        <v>66</v>
      </c>
      <c r="D5706" s="2">
        <v>398</v>
      </c>
    </row>
    <row r="5707" spans="1:4" ht="15.75" x14ac:dyDescent="0.25">
      <c r="A5707" s="21">
        <v>1993</v>
      </c>
      <c r="B5707" s="2" t="s">
        <v>88</v>
      </c>
      <c r="C5707" s="2" t="s">
        <v>67</v>
      </c>
      <c r="D5707" s="2">
        <v>77</v>
      </c>
    </row>
    <row r="5708" spans="1:4" ht="15.75" x14ac:dyDescent="0.25">
      <c r="A5708" s="21">
        <v>1993</v>
      </c>
      <c r="B5708" s="2" t="s">
        <v>88</v>
      </c>
      <c r="C5708" s="2" t="s">
        <v>68</v>
      </c>
      <c r="D5708" s="2">
        <v>131</v>
      </c>
    </row>
    <row r="5709" spans="1:4" ht="15.75" x14ac:dyDescent="0.25">
      <c r="A5709" s="21">
        <v>1993</v>
      </c>
      <c r="B5709" s="2" t="s">
        <v>88</v>
      </c>
      <c r="C5709" s="2" t="s">
        <v>69</v>
      </c>
      <c r="D5709" s="2">
        <v>373</v>
      </c>
    </row>
    <row r="5710" spans="1:4" ht="15.75" x14ac:dyDescent="0.25">
      <c r="A5710" s="21">
        <v>1993</v>
      </c>
      <c r="B5710" s="2" t="s">
        <v>88</v>
      </c>
      <c r="C5710" s="2" t="s">
        <v>70</v>
      </c>
      <c r="D5710" s="2">
        <v>312</v>
      </c>
    </row>
    <row r="5711" spans="1:4" ht="15.75" x14ac:dyDescent="0.25">
      <c r="A5711" s="21">
        <v>1993</v>
      </c>
      <c r="B5711" s="2" t="s">
        <v>88</v>
      </c>
      <c r="C5711" s="2" t="s">
        <v>71</v>
      </c>
      <c r="D5711" s="2">
        <v>546</v>
      </c>
    </row>
    <row r="5712" spans="1:4" ht="15.75" x14ac:dyDescent="0.25">
      <c r="A5712" s="21">
        <v>1993</v>
      </c>
      <c r="B5712" s="2" t="s">
        <v>88</v>
      </c>
      <c r="C5712" s="2" t="s">
        <v>72</v>
      </c>
      <c r="D5712" s="2">
        <v>1241</v>
      </c>
    </row>
    <row r="5713" spans="1:4" ht="15.75" x14ac:dyDescent="0.25">
      <c r="A5713" s="21">
        <v>1993</v>
      </c>
      <c r="B5713" s="2" t="s">
        <v>88</v>
      </c>
      <c r="C5713" s="2" t="s">
        <v>73</v>
      </c>
      <c r="D5713" s="2">
        <v>275</v>
      </c>
    </row>
    <row r="5714" spans="1:4" ht="15.75" x14ac:dyDescent="0.25">
      <c r="A5714" s="21">
        <v>1993</v>
      </c>
      <c r="B5714" s="2" t="s">
        <v>88</v>
      </c>
      <c r="C5714" s="2" t="s">
        <v>74</v>
      </c>
      <c r="D5714" s="2">
        <v>717</v>
      </c>
    </row>
    <row r="5715" spans="1:4" ht="15.75" x14ac:dyDescent="0.25">
      <c r="A5715" s="21">
        <v>1993</v>
      </c>
      <c r="B5715" s="2" t="s">
        <v>88</v>
      </c>
      <c r="C5715" s="2" t="s">
        <v>75</v>
      </c>
      <c r="D5715" s="2">
        <v>835</v>
      </c>
    </row>
    <row r="5716" spans="1:4" ht="15.75" x14ac:dyDescent="0.25">
      <c r="A5716" s="21">
        <v>1993</v>
      </c>
      <c r="B5716" s="2" t="s">
        <v>88</v>
      </c>
      <c r="C5716" s="2" t="s">
        <v>76</v>
      </c>
      <c r="D5716" s="2">
        <v>11</v>
      </c>
    </row>
    <row r="5717" spans="1:4" ht="15.75" x14ac:dyDescent="0.25">
      <c r="A5717" s="21">
        <v>1993</v>
      </c>
      <c r="B5717" s="2" t="s">
        <v>88</v>
      </c>
      <c r="C5717" s="2" t="s">
        <v>22</v>
      </c>
      <c r="D5717" s="2">
        <v>5339</v>
      </c>
    </row>
    <row r="5718" spans="1:4" ht="15.75" x14ac:dyDescent="0.25">
      <c r="A5718" s="21">
        <v>1993</v>
      </c>
      <c r="B5718" s="2" t="s">
        <v>88</v>
      </c>
      <c r="C5718" s="2" t="s">
        <v>77</v>
      </c>
      <c r="D5718" s="2">
        <v>36</v>
      </c>
    </row>
    <row r="5719" spans="1:4" ht="15.75" x14ac:dyDescent="0.25">
      <c r="A5719" s="21">
        <v>1993</v>
      </c>
      <c r="B5719" s="2" t="s">
        <v>88</v>
      </c>
      <c r="C5719" s="2" t="s">
        <v>78</v>
      </c>
      <c r="D5719" s="2">
        <v>362</v>
      </c>
    </row>
    <row r="5720" spans="1:4" ht="15.75" x14ac:dyDescent="0.25">
      <c r="A5720" s="21">
        <v>1993</v>
      </c>
      <c r="B5720" s="2" t="s">
        <v>88</v>
      </c>
      <c r="C5720" s="2" t="s">
        <v>79</v>
      </c>
      <c r="D5720" s="2">
        <v>25</v>
      </c>
    </row>
    <row r="5721" spans="1:4" ht="15.75" x14ac:dyDescent="0.25">
      <c r="A5721" s="21">
        <v>1993</v>
      </c>
      <c r="B5721" s="2" t="s">
        <v>89</v>
      </c>
      <c r="C5721" s="2" t="s">
        <v>66</v>
      </c>
      <c r="D5721" s="2">
        <v>398</v>
      </c>
    </row>
    <row r="5722" spans="1:4" ht="15.75" x14ac:dyDescent="0.25">
      <c r="A5722" s="21">
        <v>1993</v>
      </c>
      <c r="B5722" s="2" t="s">
        <v>89</v>
      </c>
      <c r="C5722" s="2" t="s">
        <v>67</v>
      </c>
      <c r="D5722" s="2">
        <v>109</v>
      </c>
    </row>
    <row r="5723" spans="1:4" ht="15.75" x14ac:dyDescent="0.25">
      <c r="A5723" s="21">
        <v>1993</v>
      </c>
      <c r="B5723" s="2" t="s">
        <v>89</v>
      </c>
      <c r="C5723" s="2" t="s">
        <v>68</v>
      </c>
      <c r="D5723" s="2">
        <v>156</v>
      </c>
    </row>
    <row r="5724" spans="1:4" ht="15.75" x14ac:dyDescent="0.25">
      <c r="A5724" s="21">
        <v>1993</v>
      </c>
      <c r="B5724" s="2" t="s">
        <v>89</v>
      </c>
      <c r="C5724" s="2" t="s">
        <v>69</v>
      </c>
      <c r="D5724" s="2">
        <v>394</v>
      </c>
    </row>
    <row r="5725" spans="1:4" ht="15.75" x14ac:dyDescent="0.25">
      <c r="A5725" s="21">
        <v>1993</v>
      </c>
      <c r="B5725" s="2" t="s">
        <v>89</v>
      </c>
      <c r="C5725" s="2" t="s">
        <v>70</v>
      </c>
      <c r="D5725" s="2">
        <v>274</v>
      </c>
    </row>
    <row r="5726" spans="1:4" ht="15.75" x14ac:dyDescent="0.25">
      <c r="A5726" s="21">
        <v>1993</v>
      </c>
      <c r="B5726" s="2" t="s">
        <v>89</v>
      </c>
      <c r="C5726" s="2" t="s">
        <v>71</v>
      </c>
      <c r="D5726" s="2">
        <v>567</v>
      </c>
    </row>
    <row r="5727" spans="1:4" ht="15.75" x14ac:dyDescent="0.25">
      <c r="A5727" s="21">
        <v>1993</v>
      </c>
      <c r="B5727" s="2" t="s">
        <v>89</v>
      </c>
      <c r="C5727" s="2" t="s">
        <v>72</v>
      </c>
      <c r="D5727" s="2">
        <v>1366</v>
      </c>
    </row>
    <row r="5728" spans="1:4" ht="15.75" x14ac:dyDescent="0.25">
      <c r="A5728" s="21">
        <v>1993</v>
      </c>
      <c r="B5728" s="2" t="s">
        <v>89</v>
      </c>
      <c r="C5728" s="2" t="s">
        <v>73</v>
      </c>
      <c r="D5728" s="2">
        <v>300</v>
      </c>
    </row>
    <row r="5729" spans="1:4" ht="15.75" x14ac:dyDescent="0.25">
      <c r="A5729" s="21">
        <v>1993</v>
      </c>
      <c r="B5729" s="2" t="s">
        <v>89</v>
      </c>
      <c r="C5729" s="2" t="s">
        <v>74</v>
      </c>
      <c r="D5729" s="2">
        <v>691</v>
      </c>
    </row>
    <row r="5730" spans="1:4" ht="15.75" x14ac:dyDescent="0.25">
      <c r="A5730" s="21">
        <v>1993</v>
      </c>
      <c r="B5730" s="2" t="s">
        <v>89</v>
      </c>
      <c r="C5730" s="2" t="s">
        <v>75</v>
      </c>
      <c r="D5730" s="2">
        <v>856</v>
      </c>
    </row>
    <row r="5731" spans="1:4" ht="15.75" x14ac:dyDescent="0.25">
      <c r="A5731" s="21">
        <v>1993</v>
      </c>
      <c r="B5731" s="2" t="s">
        <v>89</v>
      </c>
      <c r="C5731" s="2" t="s">
        <v>76</v>
      </c>
      <c r="D5731" s="2">
        <v>17</v>
      </c>
    </row>
    <row r="5732" spans="1:4" ht="15.75" x14ac:dyDescent="0.25">
      <c r="A5732" s="21">
        <v>1993</v>
      </c>
      <c r="B5732" s="2" t="s">
        <v>89</v>
      </c>
      <c r="C5732" s="2" t="s">
        <v>22</v>
      </c>
      <c r="D5732" s="2">
        <v>5605</v>
      </c>
    </row>
    <row r="5733" spans="1:4" ht="15.75" x14ac:dyDescent="0.25">
      <c r="A5733" s="21">
        <v>1993</v>
      </c>
      <c r="B5733" s="2" t="s">
        <v>89</v>
      </c>
      <c r="C5733" s="2" t="s">
        <v>77</v>
      </c>
      <c r="D5733" s="2">
        <v>25</v>
      </c>
    </row>
    <row r="5734" spans="1:4" ht="15.75" x14ac:dyDescent="0.25">
      <c r="A5734" s="21">
        <v>1993</v>
      </c>
      <c r="B5734" s="2" t="s">
        <v>89</v>
      </c>
      <c r="C5734" s="2" t="s">
        <v>78</v>
      </c>
      <c r="D5734" s="2">
        <v>431</v>
      </c>
    </row>
    <row r="5735" spans="1:4" ht="15.75" x14ac:dyDescent="0.25">
      <c r="A5735" s="21">
        <v>1993</v>
      </c>
      <c r="B5735" s="2" t="s">
        <v>89</v>
      </c>
      <c r="C5735" s="2" t="s">
        <v>79</v>
      </c>
      <c r="D5735" s="2">
        <v>21</v>
      </c>
    </row>
    <row r="5736" spans="1:4" ht="15.75" x14ac:dyDescent="0.25">
      <c r="A5736" s="21">
        <v>1993</v>
      </c>
      <c r="B5736" s="2" t="s">
        <v>90</v>
      </c>
      <c r="C5736" s="2" t="s">
        <v>66</v>
      </c>
      <c r="D5736" s="2">
        <v>416</v>
      </c>
    </row>
    <row r="5737" spans="1:4" ht="15.75" x14ac:dyDescent="0.25">
      <c r="A5737" s="21">
        <v>1993</v>
      </c>
      <c r="B5737" s="2" t="s">
        <v>90</v>
      </c>
      <c r="C5737" s="2" t="s">
        <v>67</v>
      </c>
      <c r="D5737" s="2">
        <v>86</v>
      </c>
    </row>
    <row r="5738" spans="1:4" ht="15.75" x14ac:dyDescent="0.25">
      <c r="A5738" s="21">
        <v>1993</v>
      </c>
      <c r="B5738" s="2" t="s">
        <v>90</v>
      </c>
      <c r="C5738" s="2" t="s">
        <v>68</v>
      </c>
      <c r="D5738" s="2">
        <v>126</v>
      </c>
    </row>
    <row r="5739" spans="1:4" ht="15.75" x14ac:dyDescent="0.25">
      <c r="A5739" s="21">
        <v>1993</v>
      </c>
      <c r="B5739" s="2" t="s">
        <v>90</v>
      </c>
      <c r="C5739" s="2" t="s">
        <v>69</v>
      </c>
      <c r="D5739" s="2">
        <v>357</v>
      </c>
    </row>
    <row r="5740" spans="1:4" ht="15.75" x14ac:dyDescent="0.25">
      <c r="A5740" s="21">
        <v>1993</v>
      </c>
      <c r="B5740" s="2" t="s">
        <v>90</v>
      </c>
      <c r="C5740" s="2" t="s">
        <v>70</v>
      </c>
      <c r="D5740" s="2">
        <v>268</v>
      </c>
    </row>
    <row r="5741" spans="1:4" ht="15.75" x14ac:dyDescent="0.25">
      <c r="A5741" s="21">
        <v>1993</v>
      </c>
      <c r="B5741" s="2" t="s">
        <v>90</v>
      </c>
      <c r="C5741" s="2" t="s">
        <v>71</v>
      </c>
      <c r="D5741" s="2">
        <v>557</v>
      </c>
    </row>
    <row r="5742" spans="1:4" ht="15.75" x14ac:dyDescent="0.25">
      <c r="A5742" s="21">
        <v>1993</v>
      </c>
      <c r="B5742" s="2" t="s">
        <v>90</v>
      </c>
      <c r="C5742" s="2" t="s">
        <v>72</v>
      </c>
      <c r="D5742" s="2">
        <v>1309</v>
      </c>
    </row>
    <row r="5743" spans="1:4" ht="15.75" x14ac:dyDescent="0.25">
      <c r="A5743" s="21">
        <v>1993</v>
      </c>
      <c r="B5743" s="2" t="s">
        <v>90</v>
      </c>
      <c r="C5743" s="2" t="s">
        <v>73</v>
      </c>
      <c r="D5743" s="2">
        <v>296</v>
      </c>
    </row>
    <row r="5744" spans="1:4" ht="15.75" x14ac:dyDescent="0.25">
      <c r="A5744" s="21">
        <v>1993</v>
      </c>
      <c r="B5744" s="2" t="s">
        <v>90</v>
      </c>
      <c r="C5744" s="2" t="s">
        <v>74</v>
      </c>
      <c r="D5744" s="2">
        <v>748</v>
      </c>
    </row>
    <row r="5745" spans="1:4" ht="15.75" x14ac:dyDescent="0.25">
      <c r="A5745" s="21">
        <v>1993</v>
      </c>
      <c r="B5745" s="2" t="s">
        <v>90</v>
      </c>
      <c r="C5745" s="2" t="s">
        <v>75</v>
      </c>
      <c r="D5745" s="2">
        <v>786</v>
      </c>
    </row>
    <row r="5746" spans="1:4" ht="15.75" x14ac:dyDescent="0.25">
      <c r="A5746" s="21">
        <v>1993</v>
      </c>
      <c r="B5746" s="2" t="s">
        <v>90</v>
      </c>
      <c r="C5746" s="2" t="s">
        <v>76</v>
      </c>
      <c r="D5746" s="2">
        <v>31</v>
      </c>
    </row>
    <row r="5747" spans="1:4" ht="15.75" x14ac:dyDescent="0.25">
      <c r="A5747" s="21">
        <v>1993</v>
      </c>
      <c r="B5747" s="2" t="s">
        <v>90</v>
      </c>
      <c r="C5747" s="2" t="s">
        <v>22</v>
      </c>
      <c r="D5747" s="2">
        <v>5488</v>
      </c>
    </row>
    <row r="5748" spans="1:4" ht="15.75" x14ac:dyDescent="0.25">
      <c r="A5748" s="21">
        <v>1993</v>
      </c>
      <c r="B5748" s="2" t="s">
        <v>90</v>
      </c>
      <c r="C5748" s="2" t="s">
        <v>77</v>
      </c>
      <c r="D5748" s="2">
        <v>30</v>
      </c>
    </row>
    <row r="5749" spans="1:4" ht="15.75" x14ac:dyDescent="0.25">
      <c r="A5749" s="21">
        <v>1993</v>
      </c>
      <c r="B5749" s="2" t="s">
        <v>90</v>
      </c>
      <c r="C5749" s="2" t="s">
        <v>78</v>
      </c>
      <c r="D5749" s="2">
        <v>446</v>
      </c>
    </row>
    <row r="5750" spans="1:4" ht="15.75" x14ac:dyDescent="0.25">
      <c r="A5750" s="21">
        <v>1993</v>
      </c>
      <c r="B5750" s="2" t="s">
        <v>90</v>
      </c>
      <c r="C5750" s="2" t="s">
        <v>79</v>
      </c>
      <c r="D5750" s="2">
        <v>32</v>
      </c>
    </row>
    <row r="5751" spans="1:4" ht="15.75" x14ac:dyDescent="0.25">
      <c r="A5751" s="21">
        <v>1993</v>
      </c>
      <c r="B5751" s="2" t="s">
        <v>91</v>
      </c>
      <c r="C5751" s="2" t="s">
        <v>66</v>
      </c>
      <c r="D5751" s="2">
        <v>419</v>
      </c>
    </row>
    <row r="5752" spans="1:4" ht="15.75" x14ac:dyDescent="0.25">
      <c r="A5752" s="21">
        <v>1993</v>
      </c>
      <c r="B5752" s="2" t="s">
        <v>91</v>
      </c>
      <c r="C5752" s="2" t="s">
        <v>67</v>
      </c>
      <c r="D5752" s="2">
        <v>98</v>
      </c>
    </row>
    <row r="5753" spans="1:4" ht="15.75" x14ac:dyDescent="0.25">
      <c r="A5753" s="21">
        <v>1993</v>
      </c>
      <c r="B5753" s="2" t="s">
        <v>91</v>
      </c>
      <c r="C5753" s="2" t="s">
        <v>68</v>
      </c>
      <c r="D5753" s="2">
        <v>156</v>
      </c>
    </row>
    <row r="5754" spans="1:4" ht="15.75" x14ac:dyDescent="0.25">
      <c r="A5754" s="21">
        <v>1993</v>
      </c>
      <c r="B5754" s="2" t="s">
        <v>91</v>
      </c>
      <c r="C5754" s="2" t="s">
        <v>69</v>
      </c>
      <c r="D5754" s="2">
        <v>365</v>
      </c>
    </row>
    <row r="5755" spans="1:4" ht="15.75" x14ac:dyDescent="0.25">
      <c r="A5755" s="21">
        <v>1993</v>
      </c>
      <c r="B5755" s="2" t="s">
        <v>91</v>
      </c>
      <c r="C5755" s="2" t="s">
        <v>70</v>
      </c>
      <c r="D5755" s="2">
        <v>293</v>
      </c>
    </row>
    <row r="5756" spans="1:4" ht="15.75" x14ac:dyDescent="0.25">
      <c r="A5756" s="21">
        <v>1993</v>
      </c>
      <c r="B5756" s="2" t="s">
        <v>91</v>
      </c>
      <c r="C5756" s="2" t="s">
        <v>71</v>
      </c>
      <c r="D5756" s="2">
        <v>601</v>
      </c>
    </row>
    <row r="5757" spans="1:4" ht="15.75" x14ac:dyDescent="0.25">
      <c r="A5757" s="21">
        <v>1993</v>
      </c>
      <c r="B5757" s="2" t="s">
        <v>91</v>
      </c>
      <c r="C5757" s="2" t="s">
        <v>72</v>
      </c>
      <c r="D5757" s="2">
        <v>1272</v>
      </c>
    </row>
    <row r="5758" spans="1:4" ht="15.75" x14ac:dyDescent="0.25">
      <c r="A5758" s="21">
        <v>1993</v>
      </c>
      <c r="B5758" s="2" t="s">
        <v>91</v>
      </c>
      <c r="C5758" s="2" t="s">
        <v>73</v>
      </c>
      <c r="D5758" s="2">
        <v>321</v>
      </c>
    </row>
    <row r="5759" spans="1:4" ht="15.75" x14ac:dyDescent="0.25">
      <c r="A5759" s="21">
        <v>1993</v>
      </c>
      <c r="B5759" s="2" t="s">
        <v>91</v>
      </c>
      <c r="C5759" s="2" t="s">
        <v>74</v>
      </c>
      <c r="D5759" s="2">
        <v>719</v>
      </c>
    </row>
    <row r="5760" spans="1:4" ht="15.75" x14ac:dyDescent="0.25">
      <c r="A5760" s="21">
        <v>1993</v>
      </c>
      <c r="B5760" s="2" t="s">
        <v>91</v>
      </c>
      <c r="C5760" s="2" t="s">
        <v>75</v>
      </c>
      <c r="D5760" s="2">
        <v>779</v>
      </c>
    </row>
    <row r="5761" spans="1:4" ht="15.75" x14ac:dyDescent="0.25">
      <c r="A5761" s="21">
        <v>1993</v>
      </c>
      <c r="B5761" s="2" t="s">
        <v>91</v>
      </c>
      <c r="C5761" s="2" t="s">
        <v>76</v>
      </c>
      <c r="D5761" s="2">
        <v>23</v>
      </c>
    </row>
    <row r="5762" spans="1:4" ht="15.75" x14ac:dyDescent="0.25">
      <c r="A5762" s="21">
        <v>1993</v>
      </c>
      <c r="B5762" s="2" t="s">
        <v>91</v>
      </c>
      <c r="C5762" s="2" t="s">
        <v>22</v>
      </c>
      <c r="D5762" s="2">
        <v>5478</v>
      </c>
    </row>
    <row r="5763" spans="1:4" ht="15.75" x14ac:dyDescent="0.25">
      <c r="A5763" s="21">
        <v>1993</v>
      </c>
      <c r="B5763" s="2" t="s">
        <v>91</v>
      </c>
      <c r="C5763" s="2" t="s">
        <v>77</v>
      </c>
      <c r="D5763" s="2">
        <v>19</v>
      </c>
    </row>
    <row r="5764" spans="1:4" ht="15.75" x14ac:dyDescent="0.25">
      <c r="A5764" s="21">
        <v>1993</v>
      </c>
      <c r="B5764" s="2" t="s">
        <v>91</v>
      </c>
      <c r="C5764" s="2" t="s">
        <v>78</v>
      </c>
      <c r="D5764" s="2">
        <v>388</v>
      </c>
    </row>
    <row r="5765" spans="1:4" ht="15.75" x14ac:dyDescent="0.25">
      <c r="A5765" s="21">
        <v>1993</v>
      </c>
      <c r="B5765" s="2" t="s">
        <v>91</v>
      </c>
      <c r="C5765" s="2" t="s">
        <v>79</v>
      </c>
      <c r="D5765" s="2">
        <v>25</v>
      </c>
    </row>
    <row r="5766" spans="1:4" ht="15.75" x14ac:dyDescent="0.25">
      <c r="A5766" s="21">
        <v>1993</v>
      </c>
      <c r="B5766" s="2" t="s">
        <v>80</v>
      </c>
      <c r="C5766" s="2" t="s">
        <v>66</v>
      </c>
      <c r="D5766" s="2">
        <v>384</v>
      </c>
    </row>
    <row r="5767" spans="1:4" ht="15.75" x14ac:dyDescent="0.25">
      <c r="A5767" s="21">
        <v>1993</v>
      </c>
      <c r="B5767" s="2" t="s">
        <v>80</v>
      </c>
      <c r="C5767" s="2" t="s">
        <v>67</v>
      </c>
      <c r="D5767" s="2">
        <v>114</v>
      </c>
    </row>
    <row r="5768" spans="1:4" ht="15.75" x14ac:dyDescent="0.25">
      <c r="A5768" s="21">
        <v>1993</v>
      </c>
      <c r="B5768" s="2" t="s">
        <v>80</v>
      </c>
      <c r="C5768" s="2" t="s">
        <v>68</v>
      </c>
      <c r="D5768" s="2">
        <v>157</v>
      </c>
    </row>
    <row r="5769" spans="1:4" ht="15.75" x14ac:dyDescent="0.25">
      <c r="A5769" s="21">
        <v>1993</v>
      </c>
      <c r="B5769" s="2" t="s">
        <v>80</v>
      </c>
      <c r="C5769" s="2" t="s">
        <v>69</v>
      </c>
      <c r="D5769" s="2">
        <v>375</v>
      </c>
    </row>
    <row r="5770" spans="1:4" ht="15.75" x14ac:dyDescent="0.25">
      <c r="A5770" s="21">
        <v>1993</v>
      </c>
      <c r="B5770" s="2" t="s">
        <v>80</v>
      </c>
      <c r="C5770" s="2" t="s">
        <v>70</v>
      </c>
      <c r="D5770" s="2">
        <v>265</v>
      </c>
    </row>
    <row r="5771" spans="1:4" ht="15.75" x14ac:dyDescent="0.25">
      <c r="A5771" s="21">
        <v>1993</v>
      </c>
      <c r="B5771" s="2" t="s">
        <v>80</v>
      </c>
      <c r="C5771" s="2" t="s">
        <v>71</v>
      </c>
      <c r="D5771" s="2">
        <v>568</v>
      </c>
    </row>
    <row r="5772" spans="1:4" ht="15.75" x14ac:dyDescent="0.25">
      <c r="A5772" s="21">
        <v>1993</v>
      </c>
      <c r="B5772" s="2" t="s">
        <v>80</v>
      </c>
      <c r="C5772" s="2" t="s">
        <v>72</v>
      </c>
      <c r="D5772" s="2">
        <v>1288</v>
      </c>
    </row>
    <row r="5773" spans="1:4" ht="15.75" x14ac:dyDescent="0.25">
      <c r="A5773" s="21">
        <v>1993</v>
      </c>
      <c r="B5773" s="2" t="s">
        <v>80</v>
      </c>
      <c r="C5773" s="2" t="s">
        <v>73</v>
      </c>
      <c r="D5773" s="2">
        <v>275</v>
      </c>
    </row>
    <row r="5774" spans="1:4" ht="15.75" x14ac:dyDescent="0.25">
      <c r="A5774" s="21">
        <v>1993</v>
      </c>
      <c r="B5774" s="2" t="s">
        <v>80</v>
      </c>
      <c r="C5774" s="2" t="s">
        <v>74</v>
      </c>
      <c r="D5774" s="2">
        <v>657</v>
      </c>
    </row>
    <row r="5775" spans="1:4" ht="15.75" x14ac:dyDescent="0.25">
      <c r="A5775" s="21">
        <v>1993</v>
      </c>
      <c r="B5775" s="2" t="s">
        <v>80</v>
      </c>
      <c r="C5775" s="2" t="s">
        <v>75</v>
      </c>
      <c r="D5775" s="2">
        <v>821</v>
      </c>
    </row>
    <row r="5776" spans="1:4" ht="15.75" x14ac:dyDescent="0.25">
      <c r="A5776" s="21">
        <v>1993</v>
      </c>
      <c r="B5776" s="2" t="s">
        <v>80</v>
      </c>
      <c r="C5776" s="2" t="s">
        <v>76</v>
      </c>
      <c r="D5776" s="2">
        <v>24</v>
      </c>
    </row>
    <row r="5777" spans="1:4" ht="15.75" x14ac:dyDescent="0.25">
      <c r="A5777" s="21">
        <v>1993</v>
      </c>
      <c r="B5777" s="2" t="s">
        <v>80</v>
      </c>
      <c r="C5777" s="2" t="s">
        <v>22</v>
      </c>
      <c r="D5777" s="2">
        <v>5390</v>
      </c>
    </row>
    <row r="5778" spans="1:4" ht="15.75" x14ac:dyDescent="0.25">
      <c r="A5778" s="21">
        <v>1993</v>
      </c>
      <c r="B5778" s="2" t="s">
        <v>80</v>
      </c>
      <c r="C5778" s="2" t="s">
        <v>77</v>
      </c>
      <c r="D5778" s="2">
        <v>24</v>
      </c>
    </row>
    <row r="5779" spans="1:4" ht="15.75" x14ac:dyDescent="0.25">
      <c r="A5779" s="21">
        <v>1993</v>
      </c>
      <c r="B5779" s="2" t="s">
        <v>80</v>
      </c>
      <c r="C5779" s="2" t="s">
        <v>78</v>
      </c>
      <c r="D5779" s="2">
        <v>411</v>
      </c>
    </row>
    <row r="5780" spans="1:4" ht="15.75" x14ac:dyDescent="0.25">
      <c r="A5780" s="21">
        <v>1993</v>
      </c>
      <c r="B5780" s="2" t="s">
        <v>80</v>
      </c>
      <c r="C5780" s="2" t="s">
        <v>79</v>
      </c>
      <c r="D5780" s="2">
        <v>27</v>
      </c>
    </row>
    <row r="5781" spans="1:4" ht="15.75" x14ac:dyDescent="0.25">
      <c r="A5781" s="21">
        <v>1993</v>
      </c>
      <c r="B5781" s="2" t="s">
        <v>81</v>
      </c>
      <c r="C5781" s="2" t="s">
        <v>66</v>
      </c>
      <c r="D5781" s="2">
        <v>368</v>
      </c>
    </row>
    <row r="5782" spans="1:4" ht="15.75" x14ac:dyDescent="0.25">
      <c r="A5782" s="21">
        <v>1993</v>
      </c>
      <c r="B5782" s="2" t="s">
        <v>81</v>
      </c>
      <c r="C5782" s="2" t="s">
        <v>67</v>
      </c>
      <c r="D5782" s="2">
        <v>97</v>
      </c>
    </row>
    <row r="5783" spans="1:4" ht="15.75" x14ac:dyDescent="0.25">
      <c r="A5783" s="21">
        <v>1993</v>
      </c>
      <c r="B5783" s="2" t="s">
        <v>81</v>
      </c>
      <c r="C5783" s="2" t="s">
        <v>68</v>
      </c>
      <c r="D5783" s="2">
        <v>153</v>
      </c>
    </row>
    <row r="5784" spans="1:4" ht="15.75" x14ac:dyDescent="0.25">
      <c r="A5784" s="21">
        <v>1993</v>
      </c>
      <c r="B5784" s="2" t="s">
        <v>81</v>
      </c>
      <c r="C5784" s="2" t="s">
        <v>69</v>
      </c>
      <c r="D5784" s="2">
        <v>370</v>
      </c>
    </row>
    <row r="5785" spans="1:4" ht="15.75" x14ac:dyDescent="0.25">
      <c r="A5785" s="21">
        <v>1993</v>
      </c>
      <c r="B5785" s="2" t="s">
        <v>81</v>
      </c>
      <c r="C5785" s="2" t="s">
        <v>70</v>
      </c>
      <c r="D5785" s="2">
        <v>295</v>
      </c>
    </row>
    <row r="5786" spans="1:4" ht="15.75" x14ac:dyDescent="0.25">
      <c r="A5786" s="21">
        <v>1993</v>
      </c>
      <c r="B5786" s="2" t="s">
        <v>81</v>
      </c>
      <c r="C5786" s="2" t="s">
        <v>71</v>
      </c>
      <c r="D5786" s="2">
        <v>572</v>
      </c>
    </row>
    <row r="5787" spans="1:4" ht="15.75" x14ac:dyDescent="0.25">
      <c r="A5787" s="21">
        <v>1993</v>
      </c>
      <c r="B5787" s="2" t="s">
        <v>81</v>
      </c>
      <c r="C5787" s="2" t="s">
        <v>72</v>
      </c>
      <c r="D5787" s="2">
        <v>1207</v>
      </c>
    </row>
    <row r="5788" spans="1:4" ht="15.75" x14ac:dyDescent="0.25">
      <c r="A5788" s="21">
        <v>1993</v>
      </c>
      <c r="B5788" s="2" t="s">
        <v>81</v>
      </c>
      <c r="C5788" s="2" t="s">
        <v>73</v>
      </c>
      <c r="D5788" s="2">
        <v>320</v>
      </c>
    </row>
    <row r="5789" spans="1:4" ht="15.75" x14ac:dyDescent="0.25">
      <c r="A5789" s="21">
        <v>1993</v>
      </c>
      <c r="B5789" s="2" t="s">
        <v>81</v>
      </c>
      <c r="C5789" s="2" t="s">
        <v>74</v>
      </c>
      <c r="D5789" s="2">
        <v>634</v>
      </c>
    </row>
    <row r="5790" spans="1:4" ht="15.75" x14ac:dyDescent="0.25">
      <c r="A5790" s="21">
        <v>1993</v>
      </c>
      <c r="B5790" s="2" t="s">
        <v>81</v>
      </c>
      <c r="C5790" s="2" t="s">
        <v>75</v>
      </c>
      <c r="D5790" s="2">
        <v>781</v>
      </c>
    </row>
    <row r="5791" spans="1:4" ht="15.75" x14ac:dyDescent="0.25">
      <c r="A5791" s="21">
        <v>1993</v>
      </c>
      <c r="B5791" s="2" t="s">
        <v>81</v>
      </c>
      <c r="C5791" s="2" t="s">
        <v>76</v>
      </c>
      <c r="D5791" s="2">
        <v>19</v>
      </c>
    </row>
    <row r="5792" spans="1:4" ht="15.75" x14ac:dyDescent="0.25">
      <c r="A5792" s="21">
        <v>1993</v>
      </c>
      <c r="B5792" s="2" t="s">
        <v>81</v>
      </c>
      <c r="C5792" s="2" t="s">
        <v>22</v>
      </c>
      <c r="D5792" s="2">
        <v>5247</v>
      </c>
    </row>
    <row r="5793" spans="1:4" ht="15.75" x14ac:dyDescent="0.25">
      <c r="A5793" s="21">
        <v>1993</v>
      </c>
      <c r="B5793" s="2" t="s">
        <v>81</v>
      </c>
      <c r="C5793" s="2" t="s">
        <v>77</v>
      </c>
      <c r="D5793" s="2">
        <v>25</v>
      </c>
    </row>
    <row r="5794" spans="1:4" ht="15.75" x14ac:dyDescent="0.25">
      <c r="A5794" s="21">
        <v>1993</v>
      </c>
      <c r="B5794" s="2" t="s">
        <v>81</v>
      </c>
      <c r="C5794" s="2" t="s">
        <v>78</v>
      </c>
      <c r="D5794" s="2">
        <v>380</v>
      </c>
    </row>
    <row r="5795" spans="1:4" ht="15.75" x14ac:dyDescent="0.25">
      <c r="A5795" s="21">
        <v>1993</v>
      </c>
      <c r="B5795" s="2" t="s">
        <v>81</v>
      </c>
      <c r="C5795" s="2" t="s">
        <v>79</v>
      </c>
      <c r="D5795" s="2">
        <v>26</v>
      </c>
    </row>
    <row r="5796" spans="1:4" ht="15.75" x14ac:dyDescent="0.25">
      <c r="A5796" s="21">
        <v>1993</v>
      </c>
      <c r="B5796" s="2" t="s">
        <v>82</v>
      </c>
      <c r="C5796" s="2" t="s">
        <v>66</v>
      </c>
      <c r="D5796" s="2">
        <v>371</v>
      </c>
    </row>
    <row r="5797" spans="1:4" ht="15.75" x14ac:dyDescent="0.25">
      <c r="A5797" s="21">
        <v>1993</v>
      </c>
      <c r="B5797" s="2" t="s">
        <v>82</v>
      </c>
      <c r="C5797" s="2" t="s">
        <v>67</v>
      </c>
      <c r="D5797" s="2">
        <v>104</v>
      </c>
    </row>
    <row r="5798" spans="1:4" ht="15.75" x14ac:dyDescent="0.25">
      <c r="A5798" s="21">
        <v>1993</v>
      </c>
      <c r="B5798" s="2" t="s">
        <v>82</v>
      </c>
      <c r="C5798" s="2" t="s">
        <v>68</v>
      </c>
      <c r="D5798" s="2">
        <v>142</v>
      </c>
    </row>
    <row r="5799" spans="1:4" ht="15.75" x14ac:dyDescent="0.25">
      <c r="A5799" s="21">
        <v>1993</v>
      </c>
      <c r="B5799" s="2" t="s">
        <v>82</v>
      </c>
      <c r="C5799" s="2" t="s">
        <v>69</v>
      </c>
      <c r="D5799" s="2">
        <v>328</v>
      </c>
    </row>
    <row r="5800" spans="1:4" ht="15.75" x14ac:dyDescent="0.25">
      <c r="A5800" s="21">
        <v>1993</v>
      </c>
      <c r="B5800" s="2" t="s">
        <v>82</v>
      </c>
      <c r="C5800" s="2" t="s">
        <v>70</v>
      </c>
      <c r="D5800" s="2">
        <v>266</v>
      </c>
    </row>
    <row r="5801" spans="1:4" ht="15.75" x14ac:dyDescent="0.25">
      <c r="A5801" s="21">
        <v>1993</v>
      </c>
      <c r="B5801" s="2" t="s">
        <v>82</v>
      </c>
      <c r="C5801" s="2" t="s">
        <v>71</v>
      </c>
      <c r="D5801" s="2">
        <v>562</v>
      </c>
    </row>
    <row r="5802" spans="1:4" ht="15.75" x14ac:dyDescent="0.25">
      <c r="A5802" s="21">
        <v>1993</v>
      </c>
      <c r="B5802" s="2" t="s">
        <v>82</v>
      </c>
      <c r="C5802" s="2" t="s">
        <v>72</v>
      </c>
      <c r="D5802" s="2">
        <v>1230</v>
      </c>
    </row>
    <row r="5803" spans="1:4" ht="15.75" x14ac:dyDescent="0.25">
      <c r="A5803" s="21">
        <v>1993</v>
      </c>
      <c r="B5803" s="2" t="s">
        <v>82</v>
      </c>
      <c r="C5803" s="2" t="s">
        <v>73</v>
      </c>
      <c r="D5803" s="2">
        <v>295</v>
      </c>
    </row>
    <row r="5804" spans="1:4" ht="15.75" x14ac:dyDescent="0.25">
      <c r="A5804" s="21">
        <v>1993</v>
      </c>
      <c r="B5804" s="2" t="s">
        <v>82</v>
      </c>
      <c r="C5804" s="2" t="s">
        <v>74</v>
      </c>
      <c r="D5804" s="2">
        <v>653</v>
      </c>
    </row>
    <row r="5805" spans="1:4" ht="15.75" x14ac:dyDescent="0.25">
      <c r="A5805" s="21">
        <v>1993</v>
      </c>
      <c r="B5805" s="2" t="s">
        <v>82</v>
      </c>
      <c r="C5805" s="2" t="s">
        <v>75</v>
      </c>
      <c r="D5805" s="2">
        <v>717</v>
      </c>
    </row>
    <row r="5806" spans="1:4" ht="15.75" x14ac:dyDescent="0.25">
      <c r="A5806" s="21">
        <v>1993</v>
      </c>
      <c r="B5806" s="2" t="s">
        <v>82</v>
      </c>
      <c r="C5806" s="2" t="s">
        <v>76</v>
      </c>
      <c r="D5806" s="2">
        <v>20</v>
      </c>
    </row>
    <row r="5807" spans="1:4" ht="15.75" x14ac:dyDescent="0.25">
      <c r="A5807" s="21">
        <v>1993</v>
      </c>
      <c r="B5807" s="2" t="s">
        <v>82</v>
      </c>
      <c r="C5807" s="2" t="s">
        <v>22</v>
      </c>
      <c r="D5807" s="2">
        <v>5129</v>
      </c>
    </row>
    <row r="5808" spans="1:4" ht="15.75" x14ac:dyDescent="0.25">
      <c r="A5808" s="21">
        <v>1993</v>
      </c>
      <c r="B5808" s="2" t="s">
        <v>82</v>
      </c>
      <c r="C5808" s="2" t="s">
        <v>77</v>
      </c>
      <c r="D5808" s="2">
        <v>32</v>
      </c>
    </row>
    <row r="5809" spans="1:4" ht="15.75" x14ac:dyDescent="0.25">
      <c r="A5809" s="21">
        <v>1993</v>
      </c>
      <c r="B5809" s="2" t="s">
        <v>82</v>
      </c>
      <c r="C5809" s="2" t="s">
        <v>78</v>
      </c>
      <c r="D5809" s="2">
        <v>382</v>
      </c>
    </row>
    <row r="5810" spans="1:4" ht="15.75" x14ac:dyDescent="0.25">
      <c r="A5810" s="21">
        <v>1993</v>
      </c>
      <c r="B5810" s="2" t="s">
        <v>82</v>
      </c>
      <c r="C5810" s="2" t="s">
        <v>79</v>
      </c>
      <c r="D5810" s="2">
        <v>27</v>
      </c>
    </row>
    <row r="5811" spans="1:4" ht="15.75" x14ac:dyDescent="0.25">
      <c r="A5811" s="21">
        <v>1993</v>
      </c>
      <c r="B5811" s="2" t="s">
        <v>83</v>
      </c>
      <c r="C5811" s="2" t="s">
        <v>66</v>
      </c>
      <c r="D5811" s="2">
        <v>357</v>
      </c>
    </row>
    <row r="5812" spans="1:4" ht="15.75" x14ac:dyDescent="0.25">
      <c r="A5812" s="21">
        <v>1993</v>
      </c>
      <c r="B5812" s="2" t="s">
        <v>83</v>
      </c>
      <c r="C5812" s="2" t="s">
        <v>67</v>
      </c>
      <c r="D5812" s="2">
        <v>116</v>
      </c>
    </row>
    <row r="5813" spans="1:4" ht="15.75" x14ac:dyDescent="0.25">
      <c r="A5813" s="21">
        <v>1993</v>
      </c>
      <c r="B5813" s="2" t="s">
        <v>83</v>
      </c>
      <c r="C5813" s="2" t="s">
        <v>68</v>
      </c>
      <c r="D5813" s="2">
        <v>141</v>
      </c>
    </row>
    <row r="5814" spans="1:4" ht="15.75" x14ac:dyDescent="0.25">
      <c r="A5814" s="21">
        <v>1993</v>
      </c>
      <c r="B5814" s="2" t="s">
        <v>83</v>
      </c>
      <c r="C5814" s="2" t="s">
        <v>69</v>
      </c>
      <c r="D5814" s="2">
        <v>382</v>
      </c>
    </row>
    <row r="5815" spans="1:4" ht="15.75" x14ac:dyDescent="0.25">
      <c r="A5815" s="21">
        <v>1993</v>
      </c>
      <c r="B5815" s="2" t="s">
        <v>83</v>
      </c>
      <c r="C5815" s="2" t="s">
        <v>70</v>
      </c>
      <c r="D5815" s="2">
        <v>271</v>
      </c>
    </row>
    <row r="5816" spans="1:4" ht="15.75" x14ac:dyDescent="0.25">
      <c r="A5816" s="21">
        <v>1993</v>
      </c>
      <c r="B5816" s="2" t="s">
        <v>83</v>
      </c>
      <c r="C5816" s="2" t="s">
        <v>71</v>
      </c>
      <c r="D5816" s="2">
        <v>604</v>
      </c>
    </row>
    <row r="5817" spans="1:4" ht="15.75" x14ac:dyDescent="0.25">
      <c r="A5817" s="21">
        <v>1993</v>
      </c>
      <c r="B5817" s="2" t="s">
        <v>83</v>
      </c>
      <c r="C5817" s="2" t="s">
        <v>72</v>
      </c>
      <c r="D5817" s="2">
        <v>1314</v>
      </c>
    </row>
    <row r="5818" spans="1:4" ht="15.75" x14ac:dyDescent="0.25">
      <c r="A5818" s="21">
        <v>1993</v>
      </c>
      <c r="B5818" s="2" t="s">
        <v>83</v>
      </c>
      <c r="C5818" s="2" t="s">
        <v>73</v>
      </c>
      <c r="D5818" s="2">
        <v>276</v>
      </c>
    </row>
    <row r="5819" spans="1:4" ht="15.75" x14ac:dyDescent="0.25">
      <c r="A5819" s="21">
        <v>1993</v>
      </c>
      <c r="B5819" s="2" t="s">
        <v>83</v>
      </c>
      <c r="C5819" s="2" t="s">
        <v>74</v>
      </c>
      <c r="D5819" s="2">
        <v>694</v>
      </c>
    </row>
    <row r="5820" spans="1:4" ht="15.75" x14ac:dyDescent="0.25">
      <c r="A5820" s="21">
        <v>1993</v>
      </c>
      <c r="B5820" s="2" t="s">
        <v>83</v>
      </c>
      <c r="C5820" s="2" t="s">
        <v>75</v>
      </c>
      <c r="D5820" s="2">
        <v>806</v>
      </c>
    </row>
    <row r="5821" spans="1:4" ht="15.75" x14ac:dyDescent="0.25">
      <c r="A5821" s="21">
        <v>1993</v>
      </c>
      <c r="B5821" s="2" t="s">
        <v>83</v>
      </c>
      <c r="C5821" s="2" t="s">
        <v>76</v>
      </c>
      <c r="D5821" s="2">
        <v>13</v>
      </c>
    </row>
    <row r="5822" spans="1:4" ht="15.75" x14ac:dyDescent="0.25">
      <c r="A5822" s="21">
        <v>1993</v>
      </c>
      <c r="B5822" s="2" t="s">
        <v>83</v>
      </c>
      <c r="C5822" s="2" t="s">
        <v>22</v>
      </c>
      <c r="D5822" s="2">
        <v>5424</v>
      </c>
    </row>
    <row r="5823" spans="1:4" ht="15.75" x14ac:dyDescent="0.25">
      <c r="A5823" s="21">
        <v>1993</v>
      </c>
      <c r="B5823" s="2" t="s">
        <v>83</v>
      </c>
      <c r="C5823" s="2" t="s">
        <v>77</v>
      </c>
      <c r="D5823" s="2">
        <v>30</v>
      </c>
    </row>
    <row r="5824" spans="1:4" ht="15.75" x14ac:dyDescent="0.25">
      <c r="A5824" s="21">
        <v>1993</v>
      </c>
      <c r="B5824" s="2" t="s">
        <v>83</v>
      </c>
      <c r="C5824" s="2" t="s">
        <v>78</v>
      </c>
      <c r="D5824" s="2">
        <v>406</v>
      </c>
    </row>
    <row r="5825" spans="1:4" ht="15.75" x14ac:dyDescent="0.25">
      <c r="A5825" s="21">
        <v>1993</v>
      </c>
      <c r="B5825" s="2" t="s">
        <v>83</v>
      </c>
      <c r="C5825" s="2" t="s">
        <v>79</v>
      </c>
      <c r="D5825" s="2">
        <v>14</v>
      </c>
    </row>
    <row r="5826" spans="1:4" ht="15.75" x14ac:dyDescent="0.25">
      <c r="A5826" s="21">
        <v>1993</v>
      </c>
      <c r="B5826" s="2" t="s">
        <v>84</v>
      </c>
      <c r="C5826" s="2" t="s">
        <v>66</v>
      </c>
      <c r="D5826" s="2">
        <v>368</v>
      </c>
    </row>
    <row r="5827" spans="1:4" ht="15.75" x14ac:dyDescent="0.25">
      <c r="A5827" s="21">
        <v>1993</v>
      </c>
      <c r="B5827" s="2" t="s">
        <v>84</v>
      </c>
      <c r="C5827" s="2" t="s">
        <v>67</v>
      </c>
      <c r="D5827" s="2">
        <v>76</v>
      </c>
    </row>
    <row r="5828" spans="1:4" ht="15.75" x14ac:dyDescent="0.25">
      <c r="A5828" s="21">
        <v>1993</v>
      </c>
      <c r="B5828" s="2" t="s">
        <v>84</v>
      </c>
      <c r="C5828" s="2" t="s">
        <v>68</v>
      </c>
      <c r="D5828" s="2">
        <v>125</v>
      </c>
    </row>
    <row r="5829" spans="1:4" ht="15.75" x14ac:dyDescent="0.25">
      <c r="A5829" s="21">
        <v>1993</v>
      </c>
      <c r="B5829" s="2" t="s">
        <v>84</v>
      </c>
      <c r="C5829" s="2" t="s">
        <v>69</v>
      </c>
      <c r="D5829" s="2">
        <v>313</v>
      </c>
    </row>
    <row r="5830" spans="1:4" ht="15.75" x14ac:dyDescent="0.25">
      <c r="A5830" s="21">
        <v>1993</v>
      </c>
      <c r="B5830" s="2" t="s">
        <v>84</v>
      </c>
      <c r="C5830" s="2" t="s">
        <v>70</v>
      </c>
      <c r="D5830" s="2">
        <v>285</v>
      </c>
    </row>
    <row r="5831" spans="1:4" ht="15.75" x14ac:dyDescent="0.25">
      <c r="A5831" s="21">
        <v>1993</v>
      </c>
      <c r="B5831" s="2" t="s">
        <v>84</v>
      </c>
      <c r="C5831" s="2" t="s">
        <v>71</v>
      </c>
      <c r="D5831" s="2">
        <v>480</v>
      </c>
    </row>
    <row r="5832" spans="1:4" ht="15.75" x14ac:dyDescent="0.25">
      <c r="A5832" s="21">
        <v>1993</v>
      </c>
      <c r="B5832" s="2" t="s">
        <v>84</v>
      </c>
      <c r="C5832" s="2" t="s">
        <v>72</v>
      </c>
      <c r="D5832" s="2">
        <v>1232</v>
      </c>
    </row>
    <row r="5833" spans="1:4" ht="15.75" x14ac:dyDescent="0.25">
      <c r="A5833" s="21">
        <v>1993</v>
      </c>
      <c r="B5833" s="2" t="s">
        <v>84</v>
      </c>
      <c r="C5833" s="2" t="s">
        <v>73</v>
      </c>
      <c r="D5833" s="2">
        <v>275</v>
      </c>
    </row>
    <row r="5834" spans="1:4" ht="15.75" x14ac:dyDescent="0.25">
      <c r="A5834" s="21">
        <v>1993</v>
      </c>
      <c r="B5834" s="2" t="s">
        <v>84</v>
      </c>
      <c r="C5834" s="2" t="s">
        <v>74</v>
      </c>
      <c r="D5834" s="2">
        <v>590</v>
      </c>
    </row>
    <row r="5835" spans="1:4" ht="15.75" x14ac:dyDescent="0.25">
      <c r="A5835" s="21">
        <v>1993</v>
      </c>
      <c r="B5835" s="2" t="s">
        <v>84</v>
      </c>
      <c r="C5835" s="2" t="s">
        <v>75</v>
      </c>
      <c r="D5835" s="2">
        <v>645</v>
      </c>
    </row>
    <row r="5836" spans="1:4" ht="15.75" x14ac:dyDescent="0.25">
      <c r="A5836" s="21">
        <v>1993</v>
      </c>
      <c r="B5836" s="2" t="s">
        <v>84</v>
      </c>
      <c r="C5836" s="2" t="s">
        <v>76</v>
      </c>
      <c r="D5836" s="2">
        <v>17</v>
      </c>
    </row>
    <row r="5837" spans="1:4" ht="15.75" x14ac:dyDescent="0.25">
      <c r="A5837" s="21">
        <v>1993</v>
      </c>
      <c r="B5837" s="2" t="s">
        <v>84</v>
      </c>
      <c r="C5837" s="2" t="s">
        <v>22</v>
      </c>
      <c r="D5837" s="2">
        <v>4823</v>
      </c>
    </row>
    <row r="5838" spans="1:4" ht="15.75" x14ac:dyDescent="0.25">
      <c r="A5838" s="21">
        <v>1993</v>
      </c>
      <c r="B5838" s="2" t="s">
        <v>84</v>
      </c>
      <c r="C5838" s="2" t="s">
        <v>77</v>
      </c>
      <c r="D5838" s="2">
        <v>15</v>
      </c>
    </row>
    <row r="5839" spans="1:4" ht="15.75" x14ac:dyDescent="0.25">
      <c r="A5839" s="21">
        <v>1993</v>
      </c>
      <c r="B5839" s="2" t="s">
        <v>84</v>
      </c>
      <c r="C5839" s="2" t="s">
        <v>78</v>
      </c>
      <c r="D5839" s="2">
        <v>375</v>
      </c>
    </row>
    <row r="5840" spans="1:4" ht="15.75" x14ac:dyDescent="0.25">
      <c r="A5840" s="21">
        <v>1993</v>
      </c>
      <c r="B5840" s="2" t="s">
        <v>84</v>
      </c>
      <c r="C5840" s="2" t="s">
        <v>79</v>
      </c>
      <c r="D5840" s="2">
        <v>27</v>
      </c>
    </row>
    <row r="5841" spans="1:4" ht="15.75" x14ac:dyDescent="0.25">
      <c r="A5841" s="21">
        <v>1993</v>
      </c>
      <c r="B5841" s="2" t="s">
        <v>85</v>
      </c>
      <c r="C5841" s="2" t="s">
        <v>66</v>
      </c>
      <c r="D5841" s="2">
        <v>366</v>
      </c>
    </row>
    <row r="5842" spans="1:4" ht="15.75" x14ac:dyDescent="0.25">
      <c r="A5842" s="21">
        <v>1993</v>
      </c>
      <c r="B5842" s="2" t="s">
        <v>85</v>
      </c>
      <c r="C5842" s="2" t="s">
        <v>67</v>
      </c>
      <c r="D5842" s="2">
        <v>93</v>
      </c>
    </row>
    <row r="5843" spans="1:4" ht="15.75" x14ac:dyDescent="0.25">
      <c r="A5843" s="21">
        <v>1993</v>
      </c>
      <c r="B5843" s="2" t="s">
        <v>85</v>
      </c>
      <c r="C5843" s="2" t="s">
        <v>68</v>
      </c>
      <c r="D5843" s="2">
        <v>155</v>
      </c>
    </row>
    <row r="5844" spans="1:4" ht="15.75" x14ac:dyDescent="0.25">
      <c r="A5844" s="21">
        <v>1993</v>
      </c>
      <c r="B5844" s="2" t="s">
        <v>85</v>
      </c>
      <c r="C5844" s="2" t="s">
        <v>69</v>
      </c>
      <c r="D5844" s="2">
        <v>394</v>
      </c>
    </row>
    <row r="5845" spans="1:4" ht="15.75" x14ac:dyDescent="0.25">
      <c r="A5845" s="21">
        <v>1993</v>
      </c>
      <c r="B5845" s="2" t="s">
        <v>85</v>
      </c>
      <c r="C5845" s="2" t="s">
        <v>70</v>
      </c>
      <c r="D5845" s="2">
        <v>300</v>
      </c>
    </row>
    <row r="5846" spans="1:4" ht="15.75" x14ac:dyDescent="0.25">
      <c r="A5846" s="21">
        <v>1993</v>
      </c>
      <c r="B5846" s="2" t="s">
        <v>85</v>
      </c>
      <c r="C5846" s="2" t="s">
        <v>71</v>
      </c>
      <c r="D5846" s="2">
        <v>552</v>
      </c>
    </row>
    <row r="5847" spans="1:4" ht="15.75" x14ac:dyDescent="0.25">
      <c r="A5847" s="21">
        <v>1993</v>
      </c>
      <c r="B5847" s="2" t="s">
        <v>85</v>
      </c>
      <c r="C5847" s="2" t="s">
        <v>72</v>
      </c>
      <c r="D5847" s="2">
        <v>1277</v>
      </c>
    </row>
    <row r="5848" spans="1:4" ht="15.75" x14ac:dyDescent="0.25">
      <c r="A5848" s="21">
        <v>1993</v>
      </c>
      <c r="B5848" s="2" t="s">
        <v>85</v>
      </c>
      <c r="C5848" s="2" t="s">
        <v>73</v>
      </c>
      <c r="D5848" s="2">
        <v>291</v>
      </c>
    </row>
    <row r="5849" spans="1:4" ht="15.75" x14ac:dyDescent="0.25">
      <c r="A5849" s="21">
        <v>1993</v>
      </c>
      <c r="B5849" s="2" t="s">
        <v>85</v>
      </c>
      <c r="C5849" s="2" t="s">
        <v>74</v>
      </c>
      <c r="D5849" s="2">
        <v>669</v>
      </c>
    </row>
    <row r="5850" spans="1:4" ht="15.75" x14ac:dyDescent="0.25">
      <c r="A5850" s="21">
        <v>1993</v>
      </c>
      <c r="B5850" s="2" t="s">
        <v>85</v>
      </c>
      <c r="C5850" s="2" t="s">
        <v>75</v>
      </c>
      <c r="D5850" s="2">
        <v>802</v>
      </c>
    </row>
    <row r="5851" spans="1:4" ht="15.75" x14ac:dyDescent="0.25">
      <c r="A5851" s="21">
        <v>1993</v>
      </c>
      <c r="B5851" s="2" t="s">
        <v>85</v>
      </c>
      <c r="C5851" s="2" t="s">
        <v>76</v>
      </c>
      <c r="D5851" s="2">
        <v>22</v>
      </c>
    </row>
    <row r="5852" spans="1:4" ht="15.75" x14ac:dyDescent="0.25">
      <c r="A5852" s="21">
        <v>1993</v>
      </c>
      <c r="B5852" s="2" t="s">
        <v>85</v>
      </c>
      <c r="C5852" s="2" t="s">
        <v>22</v>
      </c>
      <c r="D5852" s="2">
        <v>5356</v>
      </c>
    </row>
    <row r="5853" spans="1:4" ht="15.75" x14ac:dyDescent="0.25">
      <c r="A5853" s="21">
        <v>1993</v>
      </c>
      <c r="B5853" s="2" t="s">
        <v>85</v>
      </c>
      <c r="C5853" s="2" t="s">
        <v>77</v>
      </c>
      <c r="D5853" s="2">
        <v>36</v>
      </c>
    </row>
    <row r="5854" spans="1:4" ht="15.75" x14ac:dyDescent="0.25">
      <c r="A5854" s="21">
        <v>1993</v>
      </c>
      <c r="B5854" s="2" t="s">
        <v>85</v>
      </c>
      <c r="C5854" s="2" t="s">
        <v>78</v>
      </c>
      <c r="D5854" s="2">
        <v>380</v>
      </c>
    </row>
    <row r="5855" spans="1:4" ht="15.75" x14ac:dyDescent="0.25">
      <c r="A5855" s="21">
        <v>1993</v>
      </c>
      <c r="B5855" s="2" t="s">
        <v>85</v>
      </c>
      <c r="C5855" s="2" t="s">
        <v>79</v>
      </c>
      <c r="D5855" s="2">
        <v>19</v>
      </c>
    </row>
    <row r="5856" spans="1:4" ht="15.75" x14ac:dyDescent="0.25">
      <c r="A5856" s="21">
        <v>1992</v>
      </c>
      <c r="B5856" s="2" t="s">
        <v>86</v>
      </c>
      <c r="C5856" s="2" t="s">
        <v>66</v>
      </c>
      <c r="D5856" s="2">
        <v>395</v>
      </c>
    </row>
    <row r="5857" spans="1:4" ht="15.75" x14ac:dyDescent="0.25">
      <c r="A5857" s="21">
        <v>1992</v>
      </c>
      <c r="B5857" s="2" t="s">
        <v>86</v>
      </c>
      <c r="C5857" s="2" t="s">
        <v>67</v>
      </c>
      <c r="D5857" s="2">
        <v>104</v>
      </c>
    </row>
    <row r="5858" spans="1:4" ht="15.75" x14ac:dyDescent="0.25">
      <c r="A5858" s="21">
        <v>1992</v>
      </c>
      <c r="B5858" s="2" t="s">
        <v>86</v>
      </c>
      <c r="C5858" s="2" t="s">
        <v>68</v>
      </c>
      <c r="D5858" s="2">
        <v>137</v>
      </c>
    </row>
    <row r="5859" spans="1:4" ht="15.75" x14ac:dyDescent="0.25">
      <c r="A5859" s="21">
        <v>1992</v>
      </c>
      <c r="B5859" s="2" t="s">
        <v>86</v>
      </c>
      <c r="C5859" s="2" t="s">
        <v>69</v>
      </c>
      <c r="D5859" s="2">
        <v>331</v>
      </c>
    </row>
    <row r="5860" spans="1:4" ht="15.75" x14ac:dyDescent="0.25">
      <c r="A5860" s="21">
        <v>1992</v>
      </c>
      <c r="B5860" s="2" t="s">
        <v>86</v>
      </c>
      <c r="C5860" s="2" t="s">
        <v>70</v>
      </c>
      <c r="D5860" s="2">
        <v>294</v>
      </c>
    </row>
    <row r="5861" spans="1:4" ht="15.75" x14ac:dyDescent="0.25">
      <c r="A5861" s="21">
        <v>1992</v>
      </c>
      <c r="B5861" s="2" t="s">
        <v>86</v>
      </c>
      <c r="C5861" s="2" t="s">
        <v>71</v>
      </c>
      <c r="D5861" s="2">
        <v>525</v>
      </c>
    </row>
    <row r="5862" spans="1:4" ht="15.75" x14ac:dyDescent="0.25">
      <c r="A5862" s="21">
        <v>1992</v>
      </c>
      <c r="B5862" s="2" t="s">
        <v>86</v>
      </c>
      <c r="C5862" s="2" t="s">
        <v>72</v>
      </c>
      <c r="D5862" s="2">
        <v>1289</v>
      </c>
    </row>
    <row r="5863" spans="1:4" ht="15.75" x14ac:dyDescent="0.25">
      <c r="A5863" s="21">
        <v>1992</v>
      </c>
      <c r="B5863" s="2" t="s">
        <v>86</v>
      </c>
      <c r="C5863" s="2" t="s">
        <v>73</v>
      </c>
      <c r="D5863" s="2">
        <v>312</v>
      </c>
    </row>
    <row r="5864" spans="1:4" ht="15.75" x14ac:dyDescent="0.25">
      <c r="A5864" s="21">
        <v>1992</v>
      </c>
      <c r="B5864" s="2" t="s">
        <v>86</v>
      </c>
      <c r="C5864" s="2" t="s">
        <v>74</v>
      </c>
      <c r="D5864" s="2">
        <v>705</v>
      </c>
    </row>
    <row r="5865" spans="1:4" ht="15.75" x14ac:dyDescent="0.25">
      <c r="A5865" s="21">
        <v>1992</v>
      </c>
      <c r="B5865" s="2" t="s">
        <v>86</v>
      </c>
      <c r="C5865" s="2" t="s">
        <v>75</v>
      </c>
      <c r="D5865" s="2">
        <v>775</v>
      </c>
    </row>
    <row r="5866" spans="1:4" ht="15.75" x14ac:dyDescent="0.25">
      <c r="A5866" s="21">
        <v>1992</v>
      </c>
      <c r="B5866" s="2" t="s">
        <v>86</v>
      </c>
      <c r="C5866" s="2" t="s">
        <v>76</v>
      </c>
      <c r="D5866" s="2">
        <v>12</v>
      </c>
    </row>
    <row r="5867" spans="1:4" ht="15.75" x14ac:dyDescent="0.25">
      <c r="A5867" s="21">
        <v>1992</v>
      </c>
      <c r="B5867" s="2" t="s">
        <v>86</v>
      </c>
      <c r="C5867" s="2" t="s">
        <v>22</v>
      </c>
      <c r="D5867" s="2">
        <v>5330</v>
      </c>
    </row>
    <row r="5868" spans="1:4" ht="15.75" x14ac:dyDescent="0.25">
      <c r="A5868" s="21">
        <v>1992</v>
      </c>
      <c r="B5868" s="2" t="s">
        <v>86</v>
      </c>
      <c r="C5868" s="2" t="s">
        <v>77</v>
      </c>
      <c r="D5868" s="2">
        <v>28</v>
      </c>
    </row>
    <row r="5869" spans="1:4" ht="15.75" x14ac:dyDescent="0.25">
      <c r="A5869" s="21">
        <v>1992</v>
      </c>
      <c r="B5869" s="2" t="s">
        <v>86</v>
      </c>
      <c r="C5869" s="2" t="s">
        <v>78</v>
      </c>
      <c r="D5869" s="2">
        <v>403</v>
      </c>
    </row>
    <row r="5870" spans="1:4" ht="15.75" x14ac:dyDescent="0.25">
      <c r="A5870" s="21">
        <v>1992</v>
      </c>
      <c r="B5870" s="2" t="s">
        <v>86</v>
      </c>
      <c r="C5870" s="2" t="s">
        <v>79</v>
      </c>
      <c r="D5870" s="2">
        <v>20</v>
      </c>
    </row>
    <row r="5871" spans="1:4" ht="15.75" x14ac:dyDescent="0.25">
      <c r="A5871" s="21">
        <v>1992</v>
      </c>
      <c r="B5871" s="2" t="s">
        <v>87</v>
      </c>
      <c r="C5871" s="2" t="s">
        <v>66</v>
      </c>
      <c r="D5871" s="2">
        <v>374</v>
      </c>
    </row>
    <row r="5872" spans="1:4" ht="15.75" x14ac:dyDescent="0.25">
      <c r="A5872" s="21">
        <v>1992</v>
      </c>
      <c r="B5872" s="2" t="s">
        <v>87</v>
      </c>
      <c r="C5872" s="2" t="s">
        <v>67</v>
      </c>
      <c r="D5872" s="2">
        <v>87</v>
      </c>
    </row>
    <row r="5873" spans="1:4" ht="15.75" x14ac:dyDescent="0.25">
      <c r="A5873" s="21">
        <v>1992</v>
      </c>
      <c r="B5873" s="2" t="s">
        <v>87</v>
      </c>
      <c r="C5873" s="2" t="s">
        <v>68</v>
      </c>
      <c r="D5873" s="2">
        <v>127</v>
      </c>
    </row>
    <row r="5874" spans="1:4" ht="15.75" x14ac:dyDescent="0.25">
      <c r="A5874" s="21">
        <v>1992</v>
      </c>
      <c r="B5874" s="2" t="s">
        <v>87</v>
      </c>
      <c r="C5874" s="2" t="s">
        <v>69</v>
      </c>
      <c r="D5874" s="2">
        <v>361</v>
      </c>
    </row>
    <row r="5875" spans="1:4" ht="15.75" x14ac:dyDescent="0.25">
      <c r="A5875" s="21">
        <v>1992</v>
      </c>
      <c r="B5875" s="2" t="s">
        <v>87</v>
      </c>
      <c r="C5875" s="2" t="s">
        <v>70</v>
      </c>
      <c r="D5875" s="2">
        <v>284</v>
      </c>
    </row>
    <row r="5876" spans="1:4" ht="15.75" x14ac:dyDescent="0.25">
      <c r="A5876" s="21">
        <v>1992</v>
      </c>
      <c r="B5876" s="2" t="s">
        <v>87</v>
      </c>
      <c r="C5876" s="2" t="s">
        <v>71</v>
      </c>
      <c r="D5876" s="2">
        <v>497</v>
      </c>
    </row>
    <row r="5877" spans="1:4" ht="15.75" x14ac:dyDescent="0.25">
      <c r="A5877" s="21">
        <v>1992</v>
      </c>
      <c r="B5877" s="2" t="s">
        <v>87</v>
      </c>
      <c r="C5877" s="2" t="s">
        <v>72</v>
      </c>
      <c r="D5877" s="2">
        <v>1267</v>
      </c>
    </row>
    <row r="5878" spans="1:4" ht="15.75" x14ac:dyDescent="0.25">
      <c r="A5878" s="21">
        <v>1992</v>
      </c>
      <c r="B5878" s="2" t="s">
        <v>87</v>
      </c>
      <c r="C5878" s="2" t="s">
        <v>73</v>
      </c>
      <c r="D5878" s="2">
        <v>306</v>
      </c>
    </row>
    <row r="5879" spans="1:4" ht="15.75" x14ac:dyDescent="0.25">
      <c r="A5879" s="21">
        <v>1992</v>
      </c>
      <c r="B5879" s="2" t="s">
        <v>87</v>
      </c>
      <c r="C5879" s="2" t="s">
        <v>74</v>
      </c>
      <c r="D5879" s="2">
        <v>616</v>
      </c>
    </row>
    <row r="5880" spans="1:4" ht="15.75" x14ac:dyDescent="0.25">
      <c r="A5880" s="21">
        <v>1992</v>
      </c>
      <c r="B5880" s="2" t="s">
        <v>87</v>
      </c>
      <c r="C5880" s="2" t="s">
        <v>75</v>
      </c>
      <c r="D5880" s="2">
        <v>811</v>
      </c>
    </row>
    <row r="5881" spans="1:4" ht="15.75" x14ac:dyDescent="0.25">
      <c r="A5881" s="21">
        <v>1992</v>
      </c>
      <c r="B5881" s="2" t="s">
        <v>87</v>
      </c>
      <c r="C5881" s="2" t="s">
        <v>76</v>
      </c>
      <c r="D5881" s="2">
        <v>17</v>
      </c>
    </row>
    <row r="5882" spans="1:4" ht="15.75" x14ac:dyDescent="0.25">
      <c r="A5882" s="21">
        <v>1992</v>
      </c>
      <c r="B5882" s="2" t="s">
        <v>87</v>
      </c>
      <c r="C5882" s="2" t="s">
        <v>22</v>
      </c>
      <c r="D5882" s="2">
        <v>5150</v>
      </c>
    </row>
    <row r="5883" spans="1:4" ht="15.75" x14ac:dyDescent="0.25">
      <c r="A5883" s="21">
        <v>1992</v>
      </c>
      <c r="B5883" s="2" t="s">
        <v>87</v>
      </c>
      <c r="C5883" s="2" t="s">
        <v>77</v>
      </c>
      <c r="D5883" s="2">
        <v>27</v>
      </c>
    </row>
    <row r="5884" spans="1:4" ht="15.75" x14ac:dyDescent="0.25">
      <c r="A5884" s="21">
        <v>1992</v>
      </c>
      <c r="B5884" s="2" t="s">
        <v>87</v>
      </c>
      <c r="C5884" s="2" t="s">
        <v>78</v>
      </c>
      <c r="D5884" s="2">
        <v>348</v>
      </c>
    </row>
    <row r="5885" spans="1:4" ht="15.75" x14ac:dyDescent="0.25">
      <c r="A5885" s="21">
        <v>1992</v>
      </c>
      <c r="B5885" s="2" t="s">
        <v>87</v>
      </c>
      <c r="C5885" s="2" t="s">
        <v>79</v>
      </c>
      <c r="D5885" s="2">
        <v>28</v>
      </c>
    </row>
    <row r="5886" spans="1:4" ht="15.75" x14ac:dyDescent="0.25">
      <c r="A5886" s="21">
        <v>1992</v>
      </c>
      <c r="B5886" s="2" t="s">
        <v>88</v>
      </c>
      <c r="C5886" s="2" t="s">
        <v>66</v>
      </c>
      <c r="D5886" s="2">
        <v>393</v>
      </c>
    </row>
    <row r="5887" spans="1:4" ht="15.75" x14ac:dyDescent="0.25">
      <c r="A5887" s="21">
        <v>1992</v>
      </c>
      <c r="B5887" s="2" t="s">
        <v>88</v>
      </c>
      <c r="C5887" s="2" t="s">
        <v>67</v>
      </c>
      <c r="D5887" s="2">
        <v>112</v>
      </c>
    </row>
    <row r="5888" spans="1:4" ht="15.75" x14ac:dyDescent="0.25">
      <c r="A5888" s="21">
        <v>1992</v>
      </c>
      <c r="B5888" s="2" t="s">
        <v>88</v>
      </c>
      <c r="C5888" s="2" t="s">
        <v>68</v>
      </c>
      <c r="D5888" s="2">
        <v>132</v>
      </c>
    </row>
    <row r="5889" spans="1:4" ht="15.75" x14ac:dyDescent="0.25">
      <c r="A5889" s="21">
        <v>1992</v>
      </c>
      <c r="B5889" s="2" t="s">
        <v>88</v>
      </c>
      <c r="C5889" s="2" t="s">
        <v>69</v>
      </c>
      <c r="D5889" s="2">
        <v>343</v>
      </c>
    </row>
    <row r="5890" spans="1:4" ht="15.75" x14ac:dyDescent="0.25">
      <c r="A5890" s="21">
        <v>1992</v>
      </c>
      <c r="B5890" s="2" t="s">
        <v>88</v>
      </c>
      <c r="C5890" s="2" t="s">
        <v>70</v>
      </c>
      <c r="D5890" s="2">
        <v>306</v>
      </c>
    </row>
    <row r="5891" spans="1:4" ht="15.75" x14ac:dyDescent="0.25">
      <c r="A5891" s="21">
        <v>1992</v>
      </c>
      <c r="B5891" s="2" t="s">
        <v>88</v>
      </c>
      <c r="C5891" s="2" t="s">
        <v>71</v>
      </c>
      <c r="D5891" s="2">
        <v>581</v>
      </c>
    </row>
    <row r="5892" spans="1:4" ht="15.75" x14ac:dyDescent="0.25">
      <c r="A5892" s="21">
        <v>1992</v>
      </c>
      <c r="B5892" s="2" t="s">
        <v>88</v>
      </c>
      <c r="C5892" s="2" t="s">
        <v>72</v>
      </c>
      <c r="D5892" s="2">
        <v>1306</v>
      </c>
    </row>
    <row r="5893" spans="1:4" ht="15.75" x14ac:dyDescent="0.25">
      <c r="A5893" s="21">
        <v>1992</v>
      </c>
      <c r="B5893" s="2" t="s">
        <v>88</v>
      </c>
      <c r="C5893" s="2" t="s">
        <v>73</v>
      </c>
      <c r="D5893" s="2">
        <v>291</v>
      </c>
    </row>
    <row r="5894" spans="1:4" ht="15.75" x14ac:dyDescent="0.25">
      <c r="A5894" s="21">
        <v>1992</v>
      </c>
      <c r="B5894" s="2" t="s">
        <v>88</v>
      </c>
      <c r="C5894" s="2" t="s">
        <v>74</v>
      </c>
      <c r="D5894" s="2">
        <v>681</v>
      </c>
    </row>
    <row r="5895" spans="1:4" ht="15.75" x14ac:dyDescent="0.25">
      <c r="A5895" s="21">
        <v>1992</v>
      </c>
      <c r="B5895" s="2" t="s">
        <v>88</v>
      </c>
      <c r="C5895" s="2" t="s">
        <v>75</v>
      </c>
      <c r="D5895" s="2">
        <v>801</v>
      </c>
    </row>
    <row r="5896" spans="1:4" ht="15.75" x14ac:dyDescent="0.25">
      <c r="A5896" s="21">
        <v>1992</v>
      </c>
      <c r="B5896" s="2" t="s">
        <v>88</v>
      </c>
      <c r="C5896" s="2" t="s">
        <v>76</v>
      </c>
      <c r="D5896" s="2">
        <v>9</v>
      </c>
    </row>
    <row r="5897" spans="1:4" ht="15.75" x14ac:dyDescent="0.25">
      <c r="A5897" s="21">
        <v>1992</v>
      </c>
      <c r="B5897" s="2" t="s">
        <v>88</v>
      </c>
      <c r="C5897" s="2" t="s">
        <v>22</v>
      </c>
      <c r="D5897" s="2">
        <v>5415</v>
      </c>
    </row>
    <row r="5898" spans="1:4" ht="15.75" x14ac:dyDescent="0.25">
      <c r="A5898" s="21">
        <v>1992</v>
      </c>
      <c r="B5898" s="2" t="s">
        <v>88</v>
      </c>
      <c r="C5898" s="2" t="s">
        <v>77</v>
      </c>
      <c r="D5898" s="2">
        <v>30</v>
      </c>
    </row>
    <row r="5899" spans="1:4" ht="15.75" x14ac:dyDescent="0.25">
      <c r="A5899" s="21">
        <v>1992</v>
      </c>
      <c r="B5899" s="2" t="s">
        <v>88</v>
      </c>
      <c r="C5899" s="2" t="s">
        <v>78</v>
      </c>
      <c r="D5899" s="2">
        <v>406</v>
      </c>
    </row>
    <row r="5900" spans="1:4" ht="15.75" x14ac:dyDescent="0.25">
      <c r="A5900" s="21">
        <v>1992</v>
      </c>
      <c r="B5900" s="2" t="s">
        <v>88</v>
      </c>
      <c r="C5900" s="2" t="s">
        <v>79</v>
      </c>
      <c r="D5900" s="2">
        <v>24</v>
      </c>
    </row>
    <row r="5901" spans="1:4" ht="15.75" x14ac:dyDescent="0.25">
      <c r="A5901" s="21">
        <v>1992</v>
      </c>
      <c r="B5901" s="2" t="s">
        <v>89</v>
      </c>
      <c r="C5901" s="2" t="s">
        <v>66</v>
      </c>
      <c r="D5901" s="2">
        <v>398</v>
      </c>
    </row>
    <row r="5902" spans="1:4" ht="15.75" x14ac:dyDescent="0.25">
      <c r="A5902" s="21">
        <v>1992</v>
      </c>
      <c r="B5902" s="2" t="s">
        <v>89</v>
      </c>
      <c r="C5902" s="2" t="s">
        <v>67</v>
      </c>
      <c r="D5902" s="2">
        <v>117</v>
      </c>
    </row>
    <row r="5903" spans="1:4" ht="15.75" x14ac:dyDescent="0.25">
      <c r="A5903" s="21">
        <v>1992</v>
      </c>
      <c r="B5903" s="2" t="s">
        <v>89</v>
      </c>
      <c r="C5903" s="2" t="s">
        <v>68</v>
      </c>
      <c r="D5903" s="2">
        <v>146</v>
      </c>
    </row>
    <row r="5904" spans="1:4" ht="15.75" x14ac:dyDescent="0.25">
      <c r="A5904" s="21">
        <v>1992</v>
      </c>
      <c r="B5904" s="2" t="s">
        <v>89</v>
      </c>
      <c r="C5904" s="2" t="s">
        <v>69</v>
      </c>
      <c r="D5904" s="2">
        <v>353</v>
      </c>
    </row>
    <row r="5905" spans="1:4" ht="15.75" x14ac:dyDescent="0.25">
      <c r="A5905" s="21">
        <v>1992</v>
      </c>
      <c r="B5905" s="2" t="s">
        <v>89</v>
      </c>
      <c r="C5905" s="2" t="s">
        <v>70</v>
      </c>
      <c r="D5905" s="2">
        <v>279</v>
      </c>
    </row>
    <row r="5906" spans="1:4" ht="15.75" x14ac:dyDescent="0.25">
      <c r="A5906" s="21">
        <v>1992</v>
      </c>
      <c r="B5906" s="2" t="s">
        <v>89</v>
      </c>
      <c r="C5906" s="2" t="s">
        <v>71</v>
      </c>
      <c r="D5906" s="2">
        <v>606</v>
      </c>
    </row>
    <row r="5907" spans="1:4" ht="15.75" x14ac:dyDescent="0.25">
      <c r="A5907" s="21">
        <v>1992</v>
      </c>
      <c r="B5907" s="2" t="s">
        <v>89</v>
      </c>
      <c r="C5907" s="2" t="s">
        <v>72</v>
      </c>
      <c r="D5907" s="2">
        <v>1318</v>
      </c>
    </row>
    <row r="5908" spans="1:4" ht="15.75" x14ac:dyDescent="0.25">
      <c r="A5908" s="21">
        <v>1992</v>
      </c>
      <c r="B5908" s="2" t="s">
        <v>89</v>
      </c>
      <c r="C5908" s="2" t="s">
        <v>73</v>
      </c>
      <c r="D5908" s="2">
        <v>322</v>
      </c>
    </row>
    <row r="5909" spans="1:4" ht="15.75" x14ac:dyDescent="0.25">
      <c r="A5909" s="21">
        <v>1992</v>
      </c>
      <c r="B5909" s="2" t="s">
        <v>89</v>
      </c>
      <c r="C5909" s="2" t="s">
        <v>74</v>
      </c>
      <c r="D5909" s="2">
        <v>715</v>
      </c>
    </row>
    <row r="5910" spans="1:4" ht="15.75" x14ac:dyDescent="0.25">
      <c r="A5910" s="21">
        <v>1992</v>
      </c>
      <c r="B5910" s="2" t="s">
        <v>89</v>
      </c>
      <c r="C5910" s="2" t="s">
        <v>75</v>
      </c>
      <c r="D5910" s="2">
        <v>813</v>
      </c>
    </row>
    <row r="5911" spans="1:4" ht="15.75" x14ac:dyDescent="0.25">
      <c r="A5911" s="21">
        <v>1992</v>
      </c>
      <c r="B5911" s="2" t="s">
        <v>89</v>
      </c>
      <c r="C5911" s="2" t="s">
        <v>76</v>
      </c>
      <c r="D5911" s="2">
        <v>23</v>
      </c>
    </row>
    <row r="5912" spans="1:4" ht="15.75" x14ac:dyDescent="0.25">
      <c r="A5912" s="21">
        <v>1992</v>
      </c>
      <c r="B5912" s="2" t="s">
        <v>89</v>
      </c>
      <c r="C5912" s="2" t="s">
        <v>22</v>
      </c>
      <c r="D5912" s="2">
        <v>5610</v>
      </c>
    </row>
    <row r="5913" spans="1:4" ht="15.75" x14ac:dyDescent="0.25">
      <c r="A5913" s="21">
        <v>1992</v>
      </c>
      <c r="B5913" s="2" t="s">
        <v>89</v>
      </c>
      <c r="C5913" s="2" t="s">
        <v>77</v>
      </c>
      <c r="D5913" s="2">
        <v>36</v>
      </c>
    </row>
    <row r="5914" spans="1:4" ht="15.75" x14ac:dyDescent="0.25">
      <c r="A5914" s="21">
        <v>1992</v>
      </c>
      <c r="B5914" s="2" t="s">
        <v>89</v>
      </c>
      <c r="C5914" s="2" t="s">
        <v>78</v>
      </c>
      <c r="D5914" s="2">
        <v>456</v>
      </c>
    </row>
    <row r="5915" spans="1:4" ht="15.75" x14ac:dyDescent="0.25">
      <c r="A5915" s="21">
        <v>1992</v>
      </c>
      <c r="B5915" s="2" t="s">
        <v>89</v>
      </c>
      <c r="C5915" s="2" t="s">
        <v>79</v>
      </c>
      <c r="D5915" s="2">
        <v>28</v>
      </c>
    </row>
    <row r="5916" spans="1:4" ht="15.75" x14ac:dyDescent="0.25">
      <c r="A5916" s="21">
        <v>1992</v>
      </c>
      <c r="B5916" s="2" t="s">
        <v>90</v>
      </c>
      <c r="C5916" s="2" t="s">
        <v>66</v>
      </c>
      <c r="D5916" s="2">
        <v>410</v>
      </c>
    </row>
    <row r="5917" spans="1:4" ht="15.75" x14ac:dyDescent="0.25">
      <c r="A5917" s="21">
        <v>1992</v>
      </c>
      <c r="B5917" s="2" t="s">
        <v>90</v>
      </c>
      <c r="C5917" s="2" t="s">
        <v>67</v>
      </c>
      <c r="D5917" s="2">
        <v>108</v>
      </c>
    </row>
    <row r="5918" spans="1:4" ht="15.75" x14ac:dyDescent="0.25">
      <c r="A5918" s="21">
        <v>1992</v>
      </c>
      <c r="B5918" s="2" t="s">
        <v>90</v>
      </c>
      <c r="C5918" s="2" t="s">
        <v>68</v>
      </c>
      <c r="D5918" s="2">
        <v>153</v>
      </c>
    </row>
    <row r="5919" spans="1:4" ht="15.75" x14ac:dyDescent="0.25">
      <c r="A5919" s="21">
        <v>1992</v>
      </c>
      <c r="B5919" s="2" t="s">
        <v>90</v>
      </c>
      <c r="C5919" s="2" t="s">
        <v>69</v>
      </c>
      <c r="D5919" s="2">
        <v>378</v>
      </c>
    </row>
    <row r="5920" spans="1:4" ht="15.75" x14ac:dyDescent="0.25">
      <c r="A5920" s="21">
        <v>1992</v>
      </c>
      <c r="B5920" s="2" t="s">
        <v>90</v>
      </c>
      <c r="C5920" s="2" t="s">
        <v>70</v>
      </c>
      <c r="D5920" s="2">
        <v>300</v>
      </c>
    </row>
    <row r="5921" spans="1:4" ht="15.75" x14ac:dyDescent="0.25">
      <c r="A5921" s="21">
        <v>1992</v>
      </c>
      <c r="B5921" s="2" t="s">
        <v>90</v>
      </c>
      <c r="C5921" s="2" t="s">
        <v>71</v>
      </c>
      <c r="D5921" s="2">
        <v>595</v>
      </c>
    </row>
    <row r="5922" spans="1:4" ht="15.75" x14ac:dyDescent="0.25">
      <c r="A5922" s="21">
        <v>1992</v>
      </c>
      <c r="B5922" s="2" t="s">
        <v>90</v>
      </c>
      <c r="C5922" s="2" t="s">
        <v>72</v>
      </c>
      <c r="D5922" s="2">
        <v>1324</v>
      </c>
    </row>
    <row r="5923" spans="1:4" ht="15.75" x14ac:dyDescent="0.25">
      <c r="A5923" s="21">
        <v>1992</v>
      </c>
      <c r="B5923" s="2" t="s">
        <v>90</v>
      </c>
      <c r="C5923" s="2" t="s">
        <v>73</v>
      </c>
      <c r="D5923" s="2">
        <v>345</v>
      </c>
    </row>
    <row r="5924" spans="1:4" ht="15.75" x14ac:dyDescent="0.25">
      <c r="A5924" s="21">
        <v>1992</v>
      </c>
      <c r="B5924" s="2" t="s">
        <v>90</v>
      </c>
      <c r="C5924" s="2" t="s">
        <v>74</v>
      </c>
      <c r="D5924" s="2">
        <v>717</v>
      </c>
    </row>
    <row r="5925" spans="1:4" ht="15.75" x14ac:dyDescent="0.25">
      <c r="A5925" s="21">
        <v>1992</v>
      </c>
      <c r="B5925" s="2" t="s">
        <v>90</v>
      </c>
      <c r="C5925" s="2" t="s">
        <v>75</v>
      </c>
      <c r="D5925" s="2">
        <v>811</v>
      </c>
    </row>
    <row r="5926" spans="1:4" ht="15.75" x14ac:dyDescent="0.25">
      <c r="A5926" s="21">
        <v>1992</v>
      </c>
      <c r="B5926" s="2" t="s">
        <v>90</v>
      </c>
      <c r="C5926" s="2" t="s">
        <v>76</v>
      </c>
      <c r="D5926" s="2">
        <v>11</v>
      </c>
    </row>
    <row r="5927" spans="1:4" ht="15.75" x14ac:dyDescent="0.25">
      <c r="A5927" s="21">
        <v>1992</v>
      </c>
      <c r="B5927" s="2" t="s">
        <v>90</v>
      </c>
      <c r="C5927" s="2" t="s">
        <v>22</v>
      </c>
      <c r="D5927" s="2">
        <v>5618</v>
      </c>
    </row>
    <row r="5928" spans="1:4" ht="15.75" x14ac:dyDescent="0.25">
      <c r="A5928" s="21">
        <v>1992</v>
      </c>
      <c r="B5928" s="2" t="s">
        <v>90</v>
      </c>
      <c r="C5928" s="2" t="s">
        <v>77</v>
      </c>
      <c r="D5928" s="2">
        <v>28</v>
      </c>
    </row>
    <row r="5929" spans="1:4" ht="15.75" x14ac:dyDescent="0.25">
      <c r="A5929" s="21">
        <v>1992</v>
      </c>
      <c r="B5929" s="2" t="s">
        <v>90</v>
      </c>
      <c r="C5929" s="2" t="s">
        <v>78</v>
      </c>
      <c r="D5929" s="2">
        <v>412</v>
      </c>
    </row>
    <row r="5930" spans="1:4" ht="15.75" x14ac:dyDescent="0.25">
      <c r="A5930" s="21">
        <v>1992</v>
      </c>
      <c r="B5930" s="2" t="s">
        <v>90</v>
      </c>
      <c r="C5930" s="2" t="s">
        <v>79</v>
      </c>
      <c r="D5930" s="2">
        <v>26</v>
      </c>
    </row>
    <row r="5931" spans="1:4" ht="15.75" x14ac:dyDescent="0.25">
      <c r="A5931" s="21">
        <v>1992</v>
      </c>
      <c r="B5931" s="2" t="s">
        <v>91</v>
      </c>
      <c r="C5931" s="2" t="s">
        <v>66</v>
      </c>
      <c r="D5931" s="2">
        <v>414</v>
      </c>
    </row>
    <row r="5932" spans="1:4" ht="15.75" x14ac:dyDescent="0.25">
      <c r="A5932" s="21">
        <v>1992</v>
      </c>
      <c r="B5932" s="2" t="s">
        <v>91</v>
      </c>
      <c r="C5932" s="2" t="s">
        <v>67</v>
      </c>
      <c r="D5932" s="2">
        <v>118</v>
      </c>
    </row>
    <row r="5933" spans="1:4" ht="15.75" x14ac:dyDescent="0.25">
      <c r="A5933" s="21">
        <v>1992</v>
      </c>
      <c r="B5933" s="2" t="s">
        <v>91</v>
      </c>
      <c r="C5933" s="2" t="s">
        <v>68</v>
      </c>
      <c r="D5933" s="2">
        <v>165</v>
      </c>
    </row>
    <row r="5934" spans="1:4" ht="15.75" x14ac:dyDescent="0.25">
      <c r="A5934" s="21">
        <v>1992</v>
      </c>
      <c r="B5934" s="2" t="s">
        <v>91</v>
      </c>
      <c r="C5934" s="2" t="s">
        <v>69</v>
      </c>
      <c r="D5934" s="2">
        <v>388</v>
      </c>
    </row>
    <row r="5935" spans="1:4" ht="15.75" x14ac:dyDescent="0.25">
      <c r="A5935" s="21">
        <v>1992</v>
      </c>
      <c r="B5935" s="2" t="s">
        <v>91</v>
      </c>
      <c r="C5935" s="2" t="s">
        <v>70</v>
      </c>
      <c r="D5935" s="2">
        <v>307</v>
      </c>
    </row>
    <row r="5936" spans="1:4" ht="15.75" x14ac:dyDescent="0.25">
      <c r="A5936" s="21">
        <v>1992</v>
      </c>
      <c r="B5936" s="2" t="s">
        <v>91</v>
      </c>
      <c r="C5936" s="2" t="s">
        <v>71</v>
      </c>
      <c r="D5936" s="2">
        <v>639</v>
      </c>
    </row>
    <row r="5937" spans="1:4" ht="15.75" x14ac:dyDescent="0.25">
      <c r="A5937" s="21">
        <v>1992</v>
      </c>
      <c r="B5937" s="2" t="s">
        <v>91</v>
      </c>
      <c r="C5937" s="2" t="s">
        <v>72</v>
      </c>
      <c r="D5937" s="2">
        <v>1343</v>
      </c>
    </row>
    <row r="5938" spans="1:4" ht="15.75" x14ac:dyDescent="0.25">
      <c r="A5938" s="21">
        <v>1992</v>
      </c>
      <c r="B5938" s="2" t="s">
        <v>91</v>
      </c>
      <c r="C5938" s="2" t="s">
        <v>73</v>
      </c>
      <c r="D5938" s="2">
        <v>325</v>
      </c>
    </row>
    <row r="5939" spans="1:4" ht="15.75" x14ac:dyDescent="0.25">
      <c r="A5939" s="21">
        <v>1992</v>
      </c>
      <c r="B5939" s="2" t="s">
        <v>91</v>
      </c>
      <c r="C5939" s="2" t="s">
        <v>74</v>
      </c>
      <c r="D5939" s="2">
        <v>689</v>
      </c>
    </row>
    <row r="5940" spans="1:4" ht="15.75" x14ac:dyDescent="0.25">
      <c r="A5940" s="21">
        <v>1992</v>
      </c>
      <c r="B5940" s="2" t="s">
        <v>91</v>
      </c>
      <c r="C5940" s="2" t="s">
        <v>75</v>
      </c>
      <c r="D5940" s="2">
        <v>870</v>
      </c>
    </row>
    <row r="5941" spans="1:4" ht="15.75" x14ac:dyDescent="0.25">
      <c r="A5941" s="21">
        <v>1992</v>
      </c>
      <c r="B5941" s="2" t="s">
        <v>91</v>
      </c>
      <c r="C5941" s="2" t="s">
        <v>76</v>
      </c>
      <c r="D5941" s="2">
        <v>20</v>
      </c>
    </row>
    <row r="5942" spans="1:4" ht="15.75" x14ac:dyDescent="0.25">
      <c r="A5942" s="21">
        <v>1992</v>
      </c>
      <c r="B5942" s="2" t="s">
        <v>91</v>
      </c>
      <c r="C5942" s="2" t="s">
        <v>22</v>
      </c>
      <c r="D5942" s="2">
        <v>5782</v>
      </c>
    </row>
    <row r="5943" spans="1:4" ht="15.75" x14ac:dyDescent="0.25">
      <c r="A5943" s="21">
        <v>1992</v>
      </c>
      <c r="B5943" s="2" t="s">
        <v>91</v>
      </c>
      <c r="C5943" s="2" t="s">
        <v>77</v>
      </c>
      <c r="D5943" s="2">
        <v>27</v>
      </c>
    </row>
    <row r="5944" spans="1:4" ht="15.75" x14ac:dyDescent="0.25">
      <c r="A5944" s="21">
        <v>1992</v>
      </c>
      <c r="B5944" s="2" t="s">
        <v>91</v>
      </c>
      <c r="C5944" s="2" t="s">
        <v>78</v>
      </c>
      <c r="D5944" s="2">
        <v>444</v>
      </c>
    </row>
    <row r="5945" spans="1:4" ht="15.75" x14ac:dyDescent="0.25">
      <c r="A5945" s="21">
        <v>1992</v>
      </c>
      <c r="B5945" s="2" t="s">
        <v>91</v>
      </c>
      <c r="C5945" s="2" t="s">
        <v>79</v>
      </c>
      <c r="D5945" s="2">
        <v>33</v>
      </c>
    </row>
    <row r="5946" spans="1:4" ht="15.75" x14ac:dyDescent="0.25">
      <c r="A5946" s="21">
        <v>1992</v>
      </c>
      <c r="B5946" s="2" t="s">
        <v>80</v>
      </c>
      <c r="C5946" s="2" t="s">
        <v>66</v>
      </c>
      <c r="D5946" s="2">
        <v>391</v>
      </c>
    </row>
    <row r="5947" spans="1:4" ht="15.75" x14ac:dyDescent="0.25">
      <c r="A5947" s="21">
        <v>1992</v>
      </c>
      <c r="B5947" s="2" t="s">
        <v>80</v>
      </c>
      <c r="C5947" s="2" t="s">
        <v>67</v>
      </c>
      <c r="D5947" s="2">
        <v>89</v>
      </c>
    </row>
    <row r="5948" spans="1:4" ht="15.75" x14ac:dyDescent="0.25">
      <c r="A5948" s="21">
        <v>1992</v>
      </c>
      <c r="B5948" s="2" t="s">
        <v>80</v>
      </c>
      <c r="C5948" s="2" t="s">
        <v>68</v>
      </c>
      <c r="D5948" s="2">
        <v>138</v>
      </c>
    </row>
    <row r="5949" spans="1:4" ht="15.75" x14ac:dyDescent="0.25">
      <c r="A5949" s="21">
        <v>1992</v>
      </c>
      <c r="B5949" s="2" t="s">
        <v>80</v>
      </c>
      <c r="C5949" s="2" t="s">
        <v>69</v>
      </c>
      <c r="D5949" s="2">
        <v>373</v>
      </c>
    </row>
    <row r="5950" spans="1:4" ht="15.75" x14ac:dyDescent="0.25">
      <c r="A5950" s="21">
        <v>1992</v>
      </c>
      <c r="B5950" s="2" t="s">
        <v>80</v>
      </c>
      <c r="C5950" s="2" t="s">
        <v>70</v>
      </c>
      <c r="D5950" s="2">
        <v>295</v>
      </c>
    </row>
    <row r="5951" spans="1:4" ht="15.75" x14ac:dyDescent="0.25">
      <c r="A5951" s="21">
        <v>1992</v>
      </c>
      <c r="B5951" s="2" t="s">
        <v>80</v>
      </c>
      <c r="C5951" s="2" t="s">
        <v>71</v>
      </c>
      <c r="D5951" s="2">
        <v>577</v>
      </c>
    </row>
    <row r="5952" spans="1:4" ht="15.75" x14ac:dyDescent="0.25">
      <c r="A5952" s="21">
        <v>1992</v>
      </c>
      <c r="B5952" s="2" t="s">
        <v>80</v>
      </c>
      <c r="C5952" s="2" t="s">
        <v>72</v>
      </c>
      <c r="D5952" s="2">
        <v>1346</v>
      </c>
    </row>
    <row r="5953" spans="1:4" ht="15.75" x14ac:dyDescent="0.25">
      <c r="A5953" s="21">
        <v>1992</v>
      </c>
      <c r="B5953" s="2" t="s">
        <v>80</v>
      </c>
      <c r="C5953" s="2" t="s">
        <v>73</v>
      </c>
      <c r="D5953" s="2">
        <v>305</v>
      </c>
    </row>
    <row r="5954" spans="1:4" ht="15.75" x14ac:dyDescent="0.25">
      <c r="A5954" s="21">
        <v>1992</v>
      </c>
      <c r="B5954" s="2" t="s">
        <v>80</v>
      </c>
      <c r="C5954" s="2" t="s">
        <v>74</v>
      </c>
      <c r="D5954" s="2">
        <v>670</v>
      </c>
    </row>
    <row r="5955" spans="1:4" ht="15.75" x14ac:dyDescent="0.25">
      <c r="A5955" s="21">
        <v>1992</v>
      </c>
      <c r="B5955" s="2" t="s">
        <v>80</v>
      </c>
      <c r="C5955" s="2" t="s">
        <v>75</v>
      </c>
      <c r="D5955" s="2">
        <v>833</v>
      </c>
    </row>
    <row r="5956" spans="1:4" ht="15.75" x14ac:dyDescent="0.25">
      <c r="A5956" s="21">
        <v>1992</v>
      </c>
      <c r="B5956" s="2" t="s">
        <v>80</v>
      </c>
      <c r="C5956" s="2" t="s">
        <v>76</v>
      </c>
      <c r="D5956" s="2">
        <v>24</v>
      </c>
    </row>
    <row r="5957" spans="1:4" ht="15.75" x14ac:dyDescent="0.25">
      <c r="A5957" s="21">
        <v>1992</v>
      </c>
      <c r="B5957" s="2" t="s">
        <v>80</v>
      </c>
      <c r="C5957" s="2" t="s">
        <v>22</v>
      </c>
      <c r="D5957" s="2">
        <v>5496</v>
      </c>
    </row>
    <row r="5958" spans="1:4" ht="15.75" x14ac:dyDescent="0.25">
      <c r="A5958" s="21">
        <v>1992</v>
      </c>
      <c r="B5958" s="2" t="s">
        <v>80</v>
      </c>
      <c r="C5958" s="2" t="s">
        <v>77</v>
      </c>
      <c r="D5958" s="2">
        <v>31</v>
      </c>
    </row>
    <row r="5959" spans="1:4" ht="15.75" x14ac:dyDescent="0.25">
      <c r="A5959" s="21">
        <v>1992</v>
      </c>
      <c r="B5959" s="2" t="s">
        <v>80</v>
      </c>
      <c r="C5959" s="2" t="s">
        <v>78</v>
      </c>
      <c r="D5959" s="2">
        <v>398</v>
      </c>
    </row>
    <row r="5960" spans="1:4" ht="15.75" x14ac:dyDescent="0.25">
      <c r="A5960" s="21">
        <v>1992</v>
      </c>
      <c r="B5960" s="2" t="s">
        <v>80</v>
      </c>
      <c r="C5960" s="2" t="s">
        <v>79</v>
      </c>
      <c r="D5960" s="2">
        <v>26</v>
      </c>
    </row>
    <row r="5961" spans="1:4" ht="15.75" x14ac:dyDescent="0.25">
      <c r="A5961" s="21">
        <v>1992</v>
      </c>
      <c r="B5961" s="2" t="s">
        <v>81</v>
      </c>
      <c r="C5961" s="2" t="s">
        <v>66</v>
      </c>
      <c r="D5961" s="2">
        <v>380</v>
      </c>
    </row>
    <row r="5962" spans="1:4" ht="15.75" x14ac:dyDescent="0.25">
      <c r="A5962" s="21">
        <v>1992</v>
      </c>
      <c r="B5962" s="2" t="s">
        <v>81</v>
      </c>
      <c r="C5962" s="2" t="s">
        <v>67</v>
      </c>
      <c r="D5962" s="2">
        <v>97</v>
      </c>
    </row>
    <row r="5963" spans="1:4" ht="15.75" x14ac:dyDescent="0.25">
      <c r="A5963" s="21">
        <v>1992</v>
      </c>
      <c r="B5963" s="2" t="s">
        <v>81</v>
      </c>
      <c r="C5963" s="2" t="s">
        <v>68</v>
      </c>
      <c r="D5963" s="2">
        <v>171</v>
      </c>
    </row>
    <row r="5964" spans="1:4" ht="15.75" x14ac:dyDescent="0.25">
      <c r="A5964" s="21">
        <v>1992</v>
      </c>
      <c r="B5964" s="2" t="s">
        <v>81</v>
      </c>
      <c r="C5964" s="2" t="s">
        <v>69</v>
      </c>
      <c r="D5964" s="2">
        <v>354</v>
      </c>
    </row>
    <row r="5965" spans="1:4" ht="15.75" x14ac:dyDescent="0.25">
      <c r="A5965" s="21">
        <v>1992</v>
      </c>
      <c r="B5965" s="2" t="s">
        <v>81</v>
      </c>
      <c r="C5965" s="2" t="s">
        <v>70</v>
      </c>
      <c r="D5965" s="2">
        <v>296</v>
      </c>
    </row>
    <row r="5966" spans="1:4" ht="15.75" x14ac:dyDescent="0.25">
      <c r="A5966" s="21">
        <v>1992</v>
      </c>
      <c r="B5966" s="2" t="s">
        <v>81</v>
      </c>
      <c r="C5966" s="2" t="s">
        <v>71</v>
      </c>
      <c r="D5966" s="2">
        <v>596</v>
      </c>
    </row>
    <row r="5967" spans="1:4" ht="15.75" x14ac:dyDescent="0.25">
      <c r="A5967" s="21">
        <v>1992</v>
      </c>
      <c r="B5967" s="2" t="s">
        <v>81</v>
      </c>
      <c r="C5967" s="2" t="s">
        <v>72</v>
      </c>
      <c r="D5967" s="2">
        <v>1293</v>
      </c>
    </row>
    <row r="5968" spans="1:4" ht="15.75" x14ac:dyDescent="0.25">
      <c r="A5968" s="21">
        <v>1992</v>
      </c>
      <c r="B5968" s="2" t="s">
        <v>81</v>
      </c>
      <c r="C5968" s="2" t="s">
        <v>73</v>
      </c>
      <c r="D5968" s="2">
        <v>329</v>
      </c>
    </row>
    <row r="5969" spans="1:4" ht="15.75" x14ac:dyDescent="0.25">
      <c r="A5969" s="21">
        <v>1992</v>
      </c>
      <c r="B5969" s="2" t="s">
        <v>81</v>
      </c>
      <c r="C5969" s="2" t="s">
        <v>74</v>
      </c>
      <c r="D5969" s="2">
        <v>689</v>
      </c>
    </row>
    <row r="5970" spans="1:4" ht="15.75" x14ac:dyDescent="0.25">
      <c r="A5970" s="21">
        <v>1992</v>
      </c>
      <c r="B5970" s="2" t="s">
        <v>81</v>
      </c>
      <c r="C5970" s="2" t="s">
        <v>75</v>
      </c>
      <c r="D5970" s="2">
        <v>807</v>
      </c>
    </row>
    <row r="5971" spans="1:4" ht="15.75" x14ac:dyDescent="0.25">
      <c r="A5971" s="21">
        <v>1992</v>
      </c>
      <c r="B5971" s="2" t="s">
        <v>81</v>
      </c>
      <c r="C5971" s="2" t="s">
        <v>76</v>
      </c>
      <c r="D5971" s="2">
        <v>26</v>
      </c>
    </row>
    <row r="5972" spans="1:4" ht="15.75" x14ac:dyDescent="0.25">
      <c r="A5972" s="21">
        <v>1992</v>
      </c>
      <c r="B5972" s="2" t="s">
        <v>81</v>
      </c>
      <c r="C5972" s="2" t="s">
        <v>22</v>
      </c>
      <c r="D5972" s="2">
        <v>5513</v>
      </c>
    </row>
    <row r="5973" spans="1:4" ht="15.75" x14ac:dyDescent="0.25">
      <c r="A5973" s="21">
        <v>1992</v>
      </c>
      <c r="B5973" s="2" t="s">
        <v>81</v>
      </c>
      <c r="C5973" s="2" t="s">
        <v>77</v>
      </c>
      <c r="D5973" s="2">
        <v>23</v>
      </c>
    </row>
    <row r="5974" spans="1:4" ht="15.75" x14ac:dyDescent="0.25">
      <c r="A5974" s="21">
        <v>1992</v>
      </c>
      <c r="B5974" s="2" t="s">
        <v>81</v>
      </c>
      <c r="C5974" s="2" t="s">
        <v>78</v>
      </c>
      <c r="D5974" s="2">
        <v>423</v>
      </c>
    </row>
    <row r="5975" spans="1:4" ht="15.75" x14ac:dyDescent="0.25">
      <c r="A5975" s="21">
        <v>1992</v>
      </c>
      <c r="B5975" s="2" t="s">
        <v>81</v>
      </c>
      <c r="C5975" s="2" t="s">
        <v>79</v>
      </c>
      <c r="D5975" s="2">
        <v>29</v>
      </c>
    </row>
    <row r="5976" spans="1:4" ht="15.75" x14ac:dyDescent="0.25">
      <c r="A5976" s="21">
        <v>1992</v>
      </c>
      <c r="B5976" s="2" t="s">
        <v>82</v>
      </c>
      <c r="C5976" s="2" t="s">
        <v>66</v>
      </c>
      <c r="D5976" s="2">
        <v>367</v>
      </c>
    </row>
    <row r="5977" spans="1:4" ht="15.75" x14ac:dyDescent="0.25">
      <c r="A5977" s="21">
        <v>1992</v>
      </c>
      <c r="B5977" s="2" t="s">
        <v>82</v>
      </c>
      <c r="C5977" s="2" t="s">
        <v>67</v>
      </c>
      <c r="D5977" s="2">
        <v>92</v>
      </c>
    </row>
    <row r="5978" spans="1:4" ht="15.75" x14ac:dyDescent="0.25">
      <c r="A5978" s="21">
        <v>1992</v>
      </c>
      <c r="B5978" s="2" t="s">
        <v>82</v>
      </c>
      <c r="C5978" s="2" t="s">
        <v>68</v>
      </c>
      <c r="D5978" s="2">
        <v>154</v>
      </c>
    </row>
    <row r="5979" spans="1:4" ht="15.75" x14ac:dyDescent="0.25">
      <c r="A5979" s="21">
        <v>1992</v>
      </c>
      <c r="B5979" s="2" t="s">
        <v>82</v>
      </c>
      <c r="C5979" s="2" t="s">
        <v>69</v>
      </c>
      <c r="D5979" s="2">
        <v>347</v>
      </c>
    </row>
    <row r="5980" spans="1:4" ht="15.75" x14ac:dyDescent="0.25">
      <c r="A5980" s="21">
        <v>1992</v>
      </c>
      <c r="B5980" s="2" t="s">
        <v>82</v>
      </c>
      <c r="C5980" s="2" t="s">
        <v>70</v>
      </c>
      <c r="D5980" s="2">
        <v>258</v>
      </c>
    </row>
    <row r="5981" spans="1:4" ht="15.75" x14ac:dyDescent="0.25">
      <c r="A5981" s="21">
        <v>1992</v>
      </c>
      <c r="B5981" s="2" t="s">
        <v>82</v>
      </c>
      <c r="C5981" s="2" t="s">
        <v>71</v>
      </c>
      <c r="D5981" s="2">
        <v>574</v>
      </c>
    </row>
    <row r="5982" spans="1:4" ht="15.75" x14ac:dyDescent="0.25">
      <c r="A5982" s="21">
        <v>1992</v>
      </c>
      <c r="B5982" s="2" t="s">
        <v>82</v>
      </c>
      <c r="C5982" s="2" t="s">
        <v>72</v>
      </c>
      <c r="D5982" s="2">
        <v>1305</v>
      </c>
    </row>
    <row r="5983" spans="1:4" ht="15.75" x14ac:dyDescent="0.25">
      <c r="A5983" s="21">
        <v>1992</v>
      </c>
      <c r="B5983" s="2" t="s">
        <v>82</v>
      </c>
      <c r="C5983" s="2" t="s">
        <v>73</v>
      </c>
      <c r="D5983" s="2">
        <v>340</v>
      </c>
    </row>
    <row r="5984" spans="1:4" ht="15.75" x14ac:dyDescent="0.25">
      <c r="A5984" s="21">
        <v>1992</v>
      </c>
      <c r="B5984" s="2" t="s">
        <v>82</v>
      </c>
      <c r="C5984" s="2" t="s">
        <v>74</v>
      </c>
      <c r="D5984" s="2">
        <v>693</v>
      </c>
    </row>
    <row r="5985" spans="1:4" ht="15.75" x14ac:dyDescent="0.25">
      <c r="A5985" s="21">
        <v>1992</v>
      </c>
      <c r="B5985" s="2" t="s">
        <v>82</v>
      </c>
      <c r="C5985" s="2" t="s">
        <v>75</v>
      </c>
      <c r="D5985" s="2">
        <v>805</v>
      </c>
    </row>
    <row r="5986" spans="1:4" ht="15.75" x14ac:dyDescent="0.25">
      <c r="A5986" s="21">
        <v>1992</v>
      </c>
      <c r="B5986" s="2" t="s">
        <v>82</v>
      </c>
      <c r="C5986" s="2" t="s">
        <v>76</v>
      </c>
      <c r="D5986" s="2">
        <v>23</v>
      </c>
    </row>
    <row r="5987" spans="1:4" ht="15.75" x14ac:dyDescent="0.25">
      <c r="A5987" s="21">
        <v>1992</v>
      </c>
      <c r="B5987" s="2" t="s">
        <v>82</v>
      </c>
      <c r="C5987" s="2" t="s">
        <v>22</v>
      </c>
      <c r="D5987" s="2">
        <v>5458</v>
      </c>
    </row>
    <row r="5988" spans="1:4" ht="15.75" x14ac:dyDescent="0.25">
      <c r="A5988" s="21">
        <v>1992</v>
      </c>
      <c r="B5988" s="2" t="s">
        <v>82</v>
      </c>
      <c r="C5988" s="2" t="s">
        <v>77</v>
      </c>
      <c r="D5988" s="2">
        <v>32</v>
      </c>
    </row>
    <row r="5989" spans="1:4" ht="15.75" x14ac:dyDescent="0.25">
      <c r="A5989" s="21">
        <v>1992</v>
      </c>
      <c r="B5989" s="2" t="s">
        <v>82</v>
      </c>
      <c r="C5989" s="2" t="s">
        <v>78</v>
      </c>
      <c r="D5989" s="2">
        <v>438</v>
      </c>
    </row>
    <row r="5990" spans="1:4" ht="15.75" x14ac:dyDescent="0.25">
      <c r="A5990" s="21">
        <v>1992</v>
      </c>
      <c r="B5990" s="2" t="s">
        <v>82</v>
      </c>
      <c r="C5990" s="2" t="s">
        <v>79</v>
      </c>
      <c r="D5990" s="2">
        <v>30</v>
      </c>
    </row>
    <row r="5991" spans="1:4" ht="15.75" x14ac:dyDescent="0.25">
      <c r="A5991" s="21">
        <v>1992</v>
      </c>
      <c r="B5991" s="2" t="s">
        <v>83</v>
      </c>
      <c r="C5991" s="2" t="s">
        <v>66</v>
      </c>
      <c r="D5991" s="2">
        <v>403</v>
      </c>
    </row>
    <row r="5992" spans="1:4" ht="15.75" x14ac:dyDescent="0.25">
      <c r="A5992" s="21">
        <v>1992</v>
      </c>
      <c r="B5992" s="2" t="s">
        <v>83</v>
      </c>
      <c r="C5992" s="2" t="s">
        <v>67</v>
      </c>
      <c r="D5992" s="2">
        <v>108</v>
      </c>
    </row>
    <row r="5993" spans="1:4" ht="15.75" x14ac:dyDescent="0.25">
      <c r="A5993" s="21">
        <v>1992</v>
      </c>
      <c r="B5993" s="2" t="s">
        <v>83</v>
      </c>
      <c r="C5993" s="2" t="s">
        <v>68</v>
      </c>
      <c r="D5993" s="2">
        <v>161</v>
      </c>
    </row>
    <row r="5994" spans="1:4" ht="15.75" x14ac:dyDescent="0.25">
      <c r="A5994" s="21">
        <v>1992</v>
      </c>
      <c r="B5994" s="2" t="s">
        <v>83</v>
      </c>
      <c r="C5994" s="2" t="s">
        <v>69</v>
      </c>
      <c r="D5994" s="2">
        <v>372</v>
      </c>
    </row>
    <row r="5995" spans="1:4" ht="15.75" x14ac:dyDescent="0.25">
      <c r="A5995" s="21">
        <v>1992</v>
      </c>
      <c r="B5995" s="2" t="s">
        <v>83</v>
      </c>
      <c r="C5995" s="2" t="s">
        <v>70</v>
      </c>
      <c r="D5995" s="2">
        <v>313</v>
      </c>
    </row>
    <row r="5996" spans="1:4" ht="15.75" x14ac:dyDescent="0.25">
      <c r="A5996" s="21">
        <v>1992</v>
      </c>
      <c r="B5996" s="2" t="s">
        <v>83</v>
      </c>
      <c r="C5996" s="2" t="s">
        <v>71</v>
      </c>
      <c r="D5996" s="2">
        <v>555</v>
      </c>
    </row>
    <row r="5997" spans="1:4" ht="15.75" x14ac:dyDescent="0.25">
      <c r="A5997" s="21">
        <v>1992</v>
      </c>
      <c r="B5997" s="2" t="s">
        <v>83</v>
      </c>
      <c r="C5997" s="2" t="s">
        <v>72</v>
      </c>
      <c r="D5997" s="2">
        <v>1385</v>
      </c>
    </row>
    <row r="5998" spans="1:4" ht="15.75" x14ac:dyDescent="0.25">
      <c r="A5998" s="21">
        <v>1992</v>
      </c>
      <c r="B5998" s="2" t="s">
        <v>83</v>
      </c>
      <c r="C5998" s="2" t="s">
        <v>73</v>
      </c>
      <c r="D5998" s="2">
        <v>319</v>
      </c>
    </row>
    <row r="5999" spans="1:4" ht="15.75" x14ac:dyDescent="0.25">
      <c r="A5999" s="21">
        <v>1992</v>
      </c>
      <c r="B5999" s="2" t="s">
        <v>83</v>
      </c>
      <c r="C5999" s="2" t="s">
        <v>74</v>
      </c>
      <c r="D5999" s="2">
        <v>680</v>
      </c>
    </row>
    <row r="6000" spans="1:4" ht="15.75" x14ac:dyDescent="0.25">
      <c r="A6000" s="21">
        <v>1992</v>
      </c>
      <c r="B6000" s="2" t="s">
        <v>83</v>
      </c>
      <c r="C6000" s="2" t="s">
        <v>75</v>
      </c>
      <c r="D6000" s="2">
        <v>812</v>
      </c>
    </row>
    <row r="6001" spans="1:4" ht="15.75" x14ac:dyDescent="0.25">
      <c r="A6001" s="21">
        <v>1992</v>
      </c>
      <c r="B6001" s="2" t="s">
        <v>83</v>
      </c>
      <c r="C6001" s="2" t="s">
        <v>76</v>
      </c>
      <c r="D6001" s="2">
        <v>31</v>
      </c>
    </row>
    <row r="6002" spans="1:4" ht="15.75" x14ac:dyDescent="0.25">
      <c r="A6002" s="21">
        <v>1992</v>
      </c>
      <c r="B6002" s="2" t="s">
        <v>83</v>
      </c>
      <c r="C6002" s="2" t="s">
        <v>22</v>
      </c>
      <c r="D6002" s="2">
        <v>5605</v>
      </c>
    </row>
    <row r="6003" spans="1:4" ht="15.75" x14ac:dyDescent="0.25">
      <c r="A6003" s="21">
        <v>1992</v>
      </c>
      <c r="B6003" s="2" t="s">
        <v>83</v>
      </c>
      <c r="C6003" s="2" t="s">
        <v>77</v>
      </c>
      <c r="D6003" s="2">
        <v>30</v>
      </c>
    </row>
    <row r="6004" spans="1:4" ht="15.75" x14ac:dyDescent="0.25">
      <c r="A6004" s="21">
        <v>1992</v>
      </c>
      <c r="B6004" s="2" t="s">
        <v>83</v>
      </c>
      <c r="C6004" s="2" t="s">
        <v>78</v>
      </c>
      <c r="D6004" s="2">
        <v>402</v>
      </c>
    </row>
    <row r="6005" spans="1:4" ht="15.75" x14ac:dyDescent="0.25">
      <c r="A6005" s="21">
        <v>1992</v>
      </c>
      <c r="B6005" s="2" t="s">
        <v>83</v>
      </c>
      <c r="C6005" s="2" t="s">
        <v>79</v>
      </c>
      <c r="D6005" s="2">
        <v>34</v>
      </c>
    </row>
    <row r="6006" spans="1:4" ht="15.75" x14ac:dyDescent="0.25">
      <c r="A6006" s="21">
        <v>1992</v>
      </c>
      <c r="B6006" s="2" t="s">
        <v>84</v>
      </c>
      <c r="C6006" s="2" t="s">
        <v>66</v>
      </c>
      <c r="D6006" s="2">
        <v>388</v>
      </c>
    </row>
    <row r="6007" spans="1:4" ht="15.75" x14ac:dyDescent="0.25">
      <c r="A6007" s="21">
        <v>1992</v>
      </c>
      <c r="B6007" s="2" t="s">
        <v>84</v>
      </c>
      <c r="C6007" s="2" t="s">
        <v>67</v>
      </c>
      <c r="D6007" s="2">
        <v>76</v>
      </c>
    </row>
    <row r="6008" spans="1:4" ht="15.75" x14ac:dyDescent="0.25">
      <c r="A6008" s="21">
        <v>1992</v>
      </c>
      <c r="B6008" s="2" t="s">
        <v>84</v>
      </c>
      <c r="C6008" s="2" t="s">
        <v>68</v>
      </c>
      <c r="D6008" s="2">
        <v>116</v>
      </c>
    </row>
    <row r="6009" spans="1:4" ht="15.75" x14ac:dyDescent="0.25">
      <c r="A6009" s="21">
        <v>1992</v>
      </c>
      <c r="B6009" s="2" t="s">
        <v>84</v>
      </c>
      <c r="C6009" s="2" t="s">
        <v>69</v>
      </c>
      <c r="D6009" s="2">
        <v>336</v>
      </c>
    </row>
    <row r="6010" spans="1:4" ht="15.75" x14ac:dyDescent="0.25">
      <c r="A6010" s="21">
        <v>1992</v>
      </c>
      <c r="B6010" s="2" t="s">
        <v>84</v>
      </c>
      <c r="C6010" s="2" t="s">
        <v>70</v>
      </c>
      <c r="D6010" s="2">
        <v>255</v>
      </c>
    </row>
    <row r="6011" spans="1:4" ht="15.75" x14ac:dyDescent="0.25">
      <c r="A6011" s="21">
        <v>1992</v>
      </c>
      <c r="B6011" s="2" t="s">
        <v>84</v>
      </c>
      <c r="C6011" s="2" t="s">
        <v>71</v>
      </c>
      <c r="D6011" s="2">
        <v>505</v>
      </c>
    </row>
    <row r="6012" spans="1:4" ht="15.75" x14ac:dyDescent="0.25">
      <c r="A6012" s="21">
        <v>1992</v>
      </c>
      <c r="B6012" s="2" t="s">
        <v>84</v>
      </c>
      <c r="C6012" s="2" t="s">
        <v>72</v>
      </c>
      <c r="D6012" s="2">
        <v>1309</v>
      </c>
    </row>
    <row r="6013" spans="1:4" ht="15.75" x14ac:dyDescent="0.25">
      <c r="A6013" s="21">
        <v>1992</v>
      </c>
      <c r="B6013" s="2" t="s">
        <v>84</v>
      </c>
      <c r="C6013" s="2" t="s">
        <v>73</v>
      </c>
      <c r="D6013" s="2">
        <v>316</v>
      </c>
    </row>
    <row r="6014" spans="1:4" ht="15.75" x14ac:dyDescent="0.25">
      <c r="A6014" s="21">
        <v>1992</v>
      </c>
      <c r="B6014" s="2" t="s">
        <v>84</v>
      </c>
      <c r="C6014" s="2" t="s">
        <v>74</v>
      </c>
      <c r="D6014" s="2">
        <v>644</v>
      </c>
    </row>
    <row r="6015" spans="1:4" ht="15.75" x14ac:dyDescent="0.25">
      <c r="A6015" s="21">
        <v>1992</v>
      </c>
      <c r="B6015" s="2" t="s">
        <v>84</v>
      </c>
      <c r="C6015" s="2" t="s">
        <v>75</v>
      </c>
      <c r="D6015" s="2">
        <v>764</v>
      </c>
    </row>
    <row r="6016" spans="1:4" ht="15.75" x14ac:dyDescent="0.25">
      <c r="A6016" s="21">
        <v>1992</v>
      </c>
      <c r="B6016" s="2" t="s">
        <v>84</v>
      </c>
      <c r="C6016" s="2" t="s">
        <v>76</v>
      </c>
      <c r="D6016" s="2">
        <v>19</v>
      </c>
    </row>
    <row r="6017" spans="1:4" ht="15.75" x14ac:dyDescent="0.25">
      <c r="A6017" s="21">
        <v>1992</v>
      </c>
      <c r="B6017" s="2" t="s">
        <v>84</v>
      </c>
      <c r="C6017" s="2" t="s">
        <v>22</v>
      </c>
      <c r="D6017" s="2">
        <v>5134</v>
      </c>
    </row>
    <row r="6018" spans="1:4" ht="15.75" x14ac:dyDescent="0.25">
      <c r="A6018" s="21">
        <v>1992</v>
      </c>
      <c r="B6018" s="2" t="s">
        <v>84</v>
      </c>
      <c r="C6018" s="2" t="s">
        <v>77</v>
      </c>
      <c r="D6018" s="2">
        <v>24</v>
      </c>
    </row>
    <row r="6019" spans="1:4" ht="15.75" x14ac:dyDescent="0.25">
      <c r="A6019" s="21">
        <v>1992</v>
      </c>
      <c r="B6019" s="2" t="s">
        <v>84</v>
      </c>
      <c r="C6019" s="2" t="s">
        <v>78</v>
      </c>
      <c r="D6019" s="2">
        <v>349</v>
      </c>
    </row>
    <row r="6020" spans="1:4" ht="15.75" x14ac:dyDescent="0.25">
      <c r="A6020" s="21">
        <v>1992</v>
      </c>
      <c r="B6020" s="2" t="s">
        <v>84</v>
      </c>
      <c r="C6020" s="2" t="s">
        <v>79</v>
      </c>
      <c r="D6020" s="2">
        <v>33</v>
      </c>
    </row>
    <row r="6021" spans="1:4" ht="15.75" x14ac:dyDescent="0.25">
      <c r="A6021" s="21">
        <v>1992</v>
      </c>
      <c r="B6021" s="2" t="s">
        <v>85</v>
      </c>
      <c r="C6021" s="2" t="s">
        <v>66</v>
      </c>
      <c r="D6021" s="2">
        <v>409</v>
      </c>
    </row>
    <row r="6022" spans="1:4" ht="15.75" x14ac:dyDescent="0.25">
      <c r="A6022" s="21">
        <v>1992</v>
      </c>
      <c r="B6022" s="2" t="s">
        <v>85</v>
      </c>
      <c r="C6022" s="2" t="s">
        <v>67</v>
      </c>
      <c r="D6022" s="2">
        <v>88</v>
      </c>
    </row>
    <row r="6023" spans="1:4" ht="15.75" x14ac:dyDescent="0.25">
      <c r="A6023" s="21">
        <v>1992</v>
      </c>
      <c r="B6023" s="2" t="s">
        <v>85</v>
      </c>
      <c r="C6023" s="2" t="s">
        <v>68</v>
      </c>
      <c r="D6023" s="2">
        <v>136</v>
      </c>
    </row>
    <row r="6024" spans="1:4" ht="15.75" x14ac:dyDescent="0.25">
      <c r="A6024" s="21">
        <v>1992</v>
      </c>
      <c r="B6024" s="2" t="s">
        <v>85</v>
      </c>
      <c r="C6024" s="2" t="s">
        <v>69</v>
      </c>
      <c r="D6024" s="2">
        <v>365</v>
      </c>
    </row>
    <row r="6025" spans="1:4" ht="15.75" x14ac:dyDescent="0.25">
      <c r="A6025" s="21">
        <v>1992</v>
      </c>
      <c r="B6025" s="2" t="s">
        <v>85</v>
      </c>
      <c r="C6025" s="2" t="s">
        <v>70</v>
      </c>
      <c r="D6025" s="2">
        <v>298</v>
      </c>
    </row>
    <row r="6026" spans="1:4" ht="15.75" x14ac:dyDescent="0.25">
      <c r="A6026" s="21">
        <v>1992</v>
      </c>
      <c r="B6026" s="2" t="s">
        <v>85</v>
      </c>
      <c r="C6026" s="2" t="s">
        <v>71</v>
      </c>
      <c r="D6026" s="2">
        <v>585</v>
      </c>
    </row>
    <row r="6027" spans="1:4" ht="15.75" x14ac:dyDescent="0.25">
      <c r="A6027" s="21">
        <v>1992</v>
      </c>
      <c r="B6027" s="2" t="s">
        <v>85</v>
      </c>
      <c r="C6027" s="2" t="s">
        <v>72</v>
      </c>
      <c r="D6027" s="2">
        <v>1328</v>
      </c>
    </row>
    <row r="6028" spans="1:4" ht="15.75" x14ac:dyDescent="0.25">
      <c r="A6028" s="21">
        <v>1992</v>
      </c>
      <c r="B6028" s="2" t="s">
        <v>85</v>
      </c>
      <c r="C6028" s="2" t="s">
        <v>73</v>
      </c>
      <c r="D6028" s="2">
        <v>319</v>
      </c>
    </row>
    <row r="6029" spans="1:4" ht="15.75" x14ac:dyDescent="0.25">
      <c r="A6029" s="21">
        <v>1992</v>
      </c>
      <c r="B6029" s="2" t="s">
        <v>85</v>
      </c>
      <c r="C6029" s="2" t="s">
        <v>74</v>
      </c>
      <c r="D6029" s="2">
        <v>717</v>
      </c>
    </row>
    <row r="6030" spans="1:4" ht="15.75" x14ac:dyDescent="0.25">
      <c r="A6030" s="21">
        <v>1992</v>
      </c>
      <c r="B6030" s="2" t="s">
        <v>85</v>
      </c>
      <c r="C6030" s="2" t="s">
        <v>75</v>
      </c>
      <c r="D6030" s="2">
        <v>839</v>
      </c>
    </row>
    <row r="6031" spans="1:4" ht="15.75" x14ac:dyDescent="0.25">
      <c r="A6031" s="21">
        <v>1992</v>
      </c>
      <c r="B6031" s="2" t="s">
        <v>85</v>
      </c>
      <c r="C6031" s="2" t="s">
        <v>76</v>
      </c>
      <c r="D6031" s="2">
        <v>21</v>
      </c>
    </row>
    <row r="6032" spans="1:4" ht="15.75" x14ac:dyDescent="0.25">
      <c r="A6032" s="21">
        <v>1992</v>
      </c>
      <c r="B6032" s="2" t="s">
        <v>85</v>
      </c>
      <c r="C6032" s="2" t="s">
        <v>22</v>
      </c>
      <c r="D6032" s="2">
        <v>5539</v>
      </c>
    </row>
    <row r="6033" spans="1:4" ht="15.75" x14ac:dyDescent="0.25">
      <c r="A6033" s="21">
        <v>1992</v>
      </c>
      <c r="B6033" s="2" t="s">
        <v>85</v>
      </c>
      <c r="C6033" s="2" t="s">
        <v>77</v>
      </c>
      <c r="D6033" s="2">
        <v>21</v>
      </c>
    </row>
    <row r="6034" spans="1:4" ht="15.75" x14ac:dyDescent="0.25">
      <c r="A6034" s="21">
        <v>1992</v>
      </c>
      <c r="B6034" s="2" t="s">
        <v>85</v>
      </c>
      <c r="C6034" s="2" t="s">
        <v>78</v>
      </c>
      <c r="D6034" s="2">
        <v>394</v>
      </c>
    </row>
    <row r="6035" spans="1:4" ht="15.75" x14ac:dyDescent="0.25">
      <c r="A6035" s="21">
        <v>1992</v>
      </c>
      <c r="B6035" s="2" t="s">
        <v>85</v>
      </c>
      <c r="C6035" s="2" t="s">
        <v>79</v>
      </c>
      <c r="D6035" s="2">
        <v>19</v>
      </c>
    </row>
    <row r="6036" spans="1:4" ht="15.75" x14ac:dyDescent="0.25">
      <c r="A6036" s="21">
        <v>1991</v>
      </c>
      <c r="B6036" s="2" t="s">
        <v>86</v>
      </c>
      <c r="C6036" s="2" t="s">
        <v>66</v>
      </c>
      <c r="D6036" s="2">
        <v>394</v>
      </c>
    </row>
    <row r="6037" spans="1:4" ht="15.75" x14ac:dyDescent="0.25">
      <c r="A6037" s="21">
        <v>1991</v>
      </c>
      <c r="B6037" s="2" t="s">
        <v>86</v>
      </c>
      <c r="C6037" s="2" t="s">
        <v>67</v>
      </c>
      <c r="D6037" s="2">
        <v>90</v>
      </c>
    </row>
    <row r="6038" spans="1:4" ht="15.75" x14ac:dyDescent="0.25">
      <c r="A6038" s="21">
        <v>1991</v>
      </c>
      <c r="B6038" s="2" t="s">
        <v>86</v>
      </c>
      <c r="C6038" s="2" t="s">
        <v>68</v>
      </c>
      <c r="D6038" s="2">
        <v>152</v>
      </c>
    </row>
    <row r="6039" spans="1:4" ht="15.75" x14ac:dyDescent="0.25">
      <c r="A6039" s="21">
        <v>1991</v>
      </c>
      <c r="B6039" s="2" t="s">
        <v>86</v>
      </c>
      <c r="C6039" s="2" t="s">
        <v>69</v>
      </c>
      <c r="D6039" s="2">
        <v>327</v>
      </c>
    </row>
    <row r="6040" spans="1:4" ht="15.75" x14ac:dyDescent="0.25">
      <c r="A6040" s="21">
        <v>1991</v>
      </c>
      <c r="B6040" s="2" t="s">
        <v>86</v>
      </c>
      <c r="C6040" s="2" t="s">
        <v>70</v>
      </c>
      <c r="D6040" s="2">
        <v>264</v>
      </c>
    </row>
    <row r="6041" spans="1:4" ht="15.75" x14ac:dyDescent="0.25">
      <c r="A6041" s="21">
        <v>1991</v>
      </c>
      <c r="B6041" s="2" t="s">
        <v>86</v>
      </c>
      <c r="C6041" s="2" t="s">
        <v>71</v>
      </c>
      <c r="D6041" s="2">
        <v>554</v>
      </c>
    </row>
    <row r="6042" spans="1:4" ht="15.75" x14ac:dyDescent="0.25">
      <c r="A6042" s="21">
        <v>1991</v>
      </c>
      <c r="B6042" s="2" t="s">
        <v>86</v>
      </c>
      <c r="C6042" s="2" t="s">
        <v>72</v>
      </c>
      <c r="D6042" s="2">
        <v>1365</v>
      </c>
    </row>
    <row r="6043" spans="1:4" ht="15.75" x14ac:dyDescent="0.25">
      <c r="A6043" s="21">
        <v>1991</v>
      </c>
      <c r="B6043" s="2" t="s">
        <v>86</v>
      </c>
      <c r="C6043" s="2" t="s">
        <v>73</v>
      </c>
      <c r="D6043" s="2">
        <v>293</v>
      </c>
    </row>
    <row r="6044" spans="1:4" ht="15.75" x14ac:dyDescent="0.25">
      <c r="A6044" s="21">
        <v>1991</v>
      </c>
      <c r="B6044" s="2" t="s">
        <v>86</v>
      </c>
      <c r="C6044" s="2" t="s">
        <v>74</v>
      </c>
      <c r="D6044" s="2">
        <v>698</v>
      </c>
    </row>
    <row r="6045" spans="1:4" ht="15.75" x14ac:dyDescent="0.25">
      <c r="A6045" s="21">
        <v>1991</v>
      </c>
      <c r="B6045" s="2" t="s">
        <v>86</v>
      </c>
      <c r="C6045" s="2" t="s">
        <v>75</v>
      </c>
      <c r="D6045" s="2">
        <v>845</v>
      </c>
    </row>
    <row r="6046" spans="1:4" ht="15.75" x14ac:dyDescent="0.25">
      <c r="A6046" s="21">
        <v>1991</v>
      </c>
      <c r="B6046" s="2" t="s">
        <v>86</v>
      </c>
      <c r="C6046" s="2" t="s">
        <v>76</v>
      </c>
      <c r="D6046" s="2">
        <v>22</v>
      </c>
    </row>
    <row r="6047" spans="1:4" ht="15.75" x14ac:dyDescent="0.25">
      <c r="A6047" s="21">
        <v>1991</v>
      </c>
      <c r="B6047" s="2" t="s">
        <v>86</v>
      </c>
      <c r="C6047" s="2" t="s">
        <v>22</v>
      </c>
      <c r="D6047" s="2">
        <v>5447</v>
      </c>
    </row>
    <row r="6048" spans="1:4" ht="15.75" x14ac:dyDescent="0.25">
      <c r="A6048" s="21">
        <v>1991</v>
      </c>
      <c r="B6048" s="2" t="s">
        <v>86</v>
      </c>
      <c r="C6048" s="2" t="s">
        <v>77</v>
      </c>
      <c r="D6048" s="2">
        <v>15</v>
      </c>
    </row>
    <row r="6049" spans="1:4" ht="15.75" x14ac:dyDescent="0.25">
      <c r="A6049" s="21">
        <v>1991</v>
      </c>
      <c r="B6049" s="2" t="s">
        <v>86</v>
      </c>
      <c r="C6049" s="2" t="s">
        <v>78</v>
      </c>
      <c r="D6049" s="2">
        <v>408</v>
      </c>
    </row>
    <row r="6050" spans="1:4" ht="15.75" x14ac:dyDescent="0.25">
      <c r="A6050" s="21">
        <v>1991</v>
      </c>
      <c r="B6050" s="2" t="s">
        <v>86</v>
      </c>
      <c r="C6050" s="2" t="s">
        <v>79</v>
      </c>
      <c r="D6050" s="2">
        <v>20</v>
      </c>
    </row>
    <row r="6051" spans="1:4" ht="15.75" x14ac:dyDescent="0.25">
      <c r="A6051" s="21">
        <v>1991</v>
      </c>
      <c r="B6051" s="2" t="s">
        <v>87</v>
      </c>
      <c r="C6051" s="2" t="s">
        <v>66</v>
      </c>
      <c r="D6051" s="2">
        <v>384</v>
      </c>
    </row>
    <row r="6052" spans="1:4" ht="15.75" x14ac:dyDescent="0.25">
      <c r="A6052" s="21">
        <v>1991</v>
      </c>
      <c r="B6052" s="2" t="s">
        <v>87</v>
      </c>
      <c r="C6052" s="2" t="s">
        <v>67</v>
      </c>
      <c r="D6052" s="2">
        <v>111</v>
      </c>
    </row>
    <row r="6053" spans="1:4" ht="15.75" x14ac:dyDescent="0.25">
      <c r="A6053" s="21">
        <v>1991</v>
      </c>
      <c r="B6053" s="2" t="s">
        <v>87</v>
      </c>
      <c r="C6053" s="2" t="s">
        <v>68</v>
      </c>
      <c r="D6053" s="2">
        <v>130</v>
      </c>
    </row>
    <row r="6054" spans="1:4" ht="15.75" x14ac:dyDescent="0.25">
      <c r="A6054" s="21">
        <v>1991</v>
      </c>
      <c r="B6054" s="2" t="s">
        <v>87</v>
      </c>
      <c r="C6054" s="2" t="s">
        <v>69</v>
      </c>
      <c r="D6054" s="2">
        <v>340</v>
      </c>
    </row>
    <row r="6055" spans="1:4" ht="15.75" x14ac:dyDescent="0.25">
      <c r="A6055" s="21">
        <v>1991</v>
      </c>
      <c r="B6055" s="2" t="s">
        <v>87</v>
      </c>
      <c r="C6055" s="2" t="s">
        <v>70</v>
      </c>
      <c r="D6055" s="2">
        <v>290</v>
      </c>
    </row>
    <row r="6056" spans="1:4" ht="15.75" x14ac:dyDescent="0.25">
      <c r="A6056" s="21">
        <v>1991</v>
      </c>
      <c r="B6056" s="2" t="s">
        <v>87</v>
      </c>
      <c r="C6056" s="2" t="s">
        <v>71</v>
      </c>
      <c r="D6056" s="2">
        <v>542</v>
      </c>
    </row>
    <row r="6057" spans="1:4" ht="15.75" x14ac:dyDescent="0.25">
      <c r="A6057" s="21">
        <v>1991</v>
      </c>
      <c r="B6057" s="2" t="s">
        <v>87</v>
      </c>
      <c r="C6057" s="2" t="s">
        <v>72</v>
      </c>
      <c r="D6057" s="2">
        <v>1286</v>
      </c>
    </row>
    <row r="6058" spans="1:4" ht="15.75" x14ac:dyDescent="0.25">
      <c r="A6058" s="21">
        <v>1991</v>
      </c>
      <c r="B6058" s="2" t="s">
        <v>87</v>
      </c>
      <c r="C6058" s="2" t="s">
        <v>73</v>
      </c>
      <c r="D6058" s="2">
        <v>308</v>
      </c>
    </row>
    <row r="6059" spans="1:4" ht="15.75" x14ac:dyDescent="0.25">
      <c r="A6059" s="21">
        <v>1991</v>
      </c>
      <c r="B6059" s="2" t="s">
        <v>87</v>
      </c>
      <c r="C6059" s="2" t="s">
        <v>74</v>
      </c>
      <c r="D6059" s="2">
        <v>709</v>
      </c>
    </row>
    <row r="6060" spans="1:4" ht="15.75" x14ac:dyDescent="0.25">
      <c r="A6060" s="21">
        <v>1991</v>
      </c>
      <c r="B6060" s="2" t="s">
        <v>87</v>
      </c>
      <c r="C6060" s="2" t="s">
        <v>75</v>
      </c>
      <c r="D6060" s="2">
        <v>765</v>
      </c>
    </row>
    <row r="6061" spans="1:4" ht="15.75" x14ac:dyDescent="0.25">
      <c r="A6061" s="21">
        <v>1991</v>
      </c>
      <c r="B6061" s="2" t="s">
        <v>87</v>
      </c>
      <c r="C6061" s="2" t="s">
        <v>76</v>
      </c>
      <c r="D6061" s="2">
        <v>24</v>
      </c>
    </row>
    <row r="6062" spans="1:4" ht="15.75" x14ac:dyDescent="0.25">
      <c r="A6062" s="21">
        <v>1991</v>
      </c>
      <c r="B6062" s="2" t="s">
        <v>87</v>
      </c>
      <c r="C6062" s="2" t="s">
        <v>22</v>
      </c>
      <c r="D6062" s="2">
        <v>5338</v>
      </c>
    </row>
    <row r="6063" spans="1:4" ht="15.75" x14ac:dyDescent="0.25">
      <c r="A6063" s="21">
        <v>1991</v>
      </c>
      <c r="B6063" s="2" t="s">
        <v>87</v>
      </c>
      <c r="C6063" s="2" t="s">
        <v>77</v>
      </c>
      <c r="D6063" s="2">
        <v>27</v>
      </c>
    </row>
    <row r="6064" spans="1:4" ht="15.75" x14ac:dyDescent="0.25">
      <c r="A6064" s="21">
        <v>1991</v>
      </c>
      <c r="B6064" s="2" t="s">
        <v>87</v>
      </c>
      <c r="C6064" s="2" t="s">
        <v>78</v>
      </c>
      <c r="D6064" s="2">
        <v>388</v>
      </c>
    </row>
    <row r="6065" spans="1:4" ht="15.75" x14ac:dyDescent="0.25">
      <c r="A6065" s="21">
        <v>1991</v>
      </c>
      <c r="B6065" s="2" t="s">
        <v>87</v>
      </c>
      <c r="C6065" s="2" t="s">
        <v>79</v>
      </c>
      <c r="D6065" s="2">
        <v>34</v>
      </c>
    </row>
    <row r="6066" spans="1:4" ht="15.75" x14ac:dyDescent="0.25">
      <c r="A6066" s="21">
        <v>1991</v>
      </c>
      <c r="B6066" s="2" t="s">
        <v>88</v>
      </c>
      <c r="C6066" s="2" t="s">
        <v>66</v>
      </c>
      <c r="D6066" s="2">
        <v>388</v>
      </c>
    </row>
    <row r="6067" spans="1:4" ht="15.75" x14ac:dyDescent="0.25">
      <c r="A6067" s="21">
        <v>1991</v>
      </c>
      <c r="B6067" s="2" t="s">
        <v>88</v>
      </c>
      <c r="C6067" s="2" t="s">
        <v>67</v>
      </c>
      <c r="D6067" s="2">
        <v>99</v>
      </c>
    </row>
    <row r="6068" spans="1:4" ht="15.75" x14ac:dyDescent="0.25">
      <c r="A6068" s="21">
        <v>1991</v>
      </c>
      <c r="B6068" s="2" t="s">
        <v>88</v>
      </c>
      <c r="C6068" s="2" t="s">
        <v>68</v>
      </c>
      <c r="D6068" s="2">
        <v>135</v>
      </c>
    </row>
    <row r="6069" spans="1:4" ht="15.75" x14ac:dyDescent="0.25">
      <c r="A6069" s="21">
        <v>1991</v>
      </c>
      <c r="B6069" s="2" t="s">
        <v>88</v>
      </c>
      <c r="C6069" s="2" t="s">
        <v>69</v>
      </c>
      <c r="D6069" s="2">
        <v>360</v>
      </c>
    </row>
    <row r="6070" spans="1:4" ht="15.75" x14ac:dyDescent="0.25">
      <c r="A6070" s="21">
        <v>1991</v>
      </c>
      <c r="B6070" s="2" t="s">
        <v>88</v>
      </c>
      <c r="C6070" s="2" t="s">
        <v>70</v>
      </c>
      <c r="D6070" s="2">
        <v>281</v>
      </c>
    </row>
    <row r="6071" spans="1:4" ht="15.75" x14ac:dyDescent="0.25">
      <c r="A6071" s="21">
        <v>1991</v>
      </c>
      <c r="B6071" s="2" t="s">
        <v>88</v>
      </c>
      <c r="C6071" s="2" t="s">
        <v>71</v>
      </c>
      <c r="D6071" s="2">
        <v>545</v>
      </c>
    </row>
    <row r="6072" spans="1:4" ht="15.75" x14ac:dyDescent="0.25">
      <c r="A6072" s="21">
        <v>1991</v>
      </c>
      <c r="B6072" s="2" t="s">
        <v>88</v>
      </c>
      <c r="C6072" s="2" t="s">
        <v>72</v>
      </c>
      <c r="D6072" s="2">
        <v>1345</v>
      </c>
    </row>
    <row r="6073" spans="1:4" ht="15.75" x14ac:dyDescent="0.25">
      <c r="A6073" s="21">
        <v>1991</v>
      </c>
      <c r="B6073" s="2" t="s">
        <v>88</v>
      </c>
      <c r="C6073" s="2" t="s">
        <v>73</v>
      </c>
      <c r="D6073" s="2">
        <v>336</v>
      </c>
    </row>
    <row r="6074" spans="1:4" ht="15.75" x14ac:dyDescent="0.25">
      <c r="A6074" s="21">
        <v>1991</v>
      </c>
      <c r="B6074" s="2" t="s">
        <v>88</v>
      </c>
      <c r="C6074" s="2" t="s">
        <v>74</v>
      </c>
      <c r="D6074" s="2">
        <v>768</v>
      </c>
    </row>
    <row r="6075" spans="1:4" ht="15.75" x14ac:dyDescent="0.25">
      <c r="A6075" s="21">
        <v>1991</v>
      </c>
      <c r="B6075" s="2" t="s">
        <v>88</v>
      </c>
      <c r="C6075" s="2" t="s">
        <v>75</v>
      </c>
      <c r="D6075" s="2">
        <v>860</v>
      </c>
    </row>
    <row r="6076" spans="1:4" ht="15.75" x14ac:dyDescent="0.25">
      <c r="A6076" s="21">
        <v>1991</v>
      </c>
      <c r="B6076" s="2" t="s">
        <v>88</v>
      </c>
      <c r="C6076" s="2" t="s">
        <v>76</v>
      </c>
      <c r="D6076" s="2">
        <v>13</v>
      </c>
    </row>
    <row r="6077" spans="1:4" ht="15.75" x14ac:dyDescent="0.25">
      <c r="A6077" s="21">
        <v>1991</v>
      </c>
      <c r="B6077" s="2" t="s">
        <v>88</v>
      </c>
      <c r="C6077" s="2" t="s">
        <v>22</v>
      </c>
      <c r="D6077" s="2">
        <v>5577</v>
      </c>
    </row>
    <row r="6078" spans="1:4" ht="15.75" x14ac:dyDescent="0.25">
      <c r="A6078" s="21">
        <v>1991</v>
      </c>
      <c r="B6078" s="2" t="s">
        <v>88</v>
      </c>
      <c r="C6078" s="2" t="s">
        <v>77</v>
      </c>
      <c r="D6078" s="2">
        <v>28</v>
      </c>
    </row>
    <row r="6079" spans="1:4" ht="15.75" x14ac:dyDescent="0.25">
      <c r="A6079" s="21">
        <v>1991</v>
      </c>
      <c r="B6079" s="2" t="s">
        <v>88</v>
      </c>
      <c r="C6079" s="2" t="s">
        <v>78</v>
      </c>
      <c r="D6079" s="2">
        <v>396</v>
      </c>
    </row>
    <row r="6080" spans="1:4" ht="15.75" x14ac:dyDescent="0.25">
      <c r="A6080" s="21">
        <v>1991</v>
      </c>
      <c r="B6080" s="2" t="s">
        <v>88</v>
      </c>
      <c r="C6080" s="2" t="s">
        <v>79</v>
      </c>
      <c r="D6080" s="2">
        <v>23</v>
      </c>
    </row>
    <row r="6081" spans="1:4" ht="15.75" x14ac:dyDescent="0.25">
      <c r="A6081" s="21">
        <v>1991</v>
      </c>
      <c r="B6081" s="2" t="s">
        <v>89</v>
      </c>
      <c r="C6081" s="2" t="s">
        <v>66</v>
      </c>
      <c r="D6081" s="2">
        <v>401</v>
      </c>
    </row>
    <row r="6082" spans="1:4" ht="15.75" x14ac:dyDescent="0.25">
      <c r="A6082" s="21">
        <v>1991</v>
      </c>
      <c r="B6082" s="2" t="s">
        <v>89</v>
      </c>
      <c r="C6082" s="2" t="s">
        <v>67</v>
      </c>
      <c r="D6082" s="2">
        <v>118</v>
      </c>
    </row>
    <row r="6083" spans="1:4" ht="15.75" x14ac:dyDescent="0.25">
      <c r="A6083" s="21">
        <v>1991</v>
      </c>
      <c r="B6083" s="2" t="s">
        <v>89</v>
      </c>
      <c r="C6083" s="2" t="s">
        <v>68</v>
      </c>
      <c r="D6083" s="2">
        <v>131</v>
      </c>
    </row>
    <row r="6084" spans="1:4" ht="15.75" x14ac:dyDescent="0.25">
      <c r="A6084" s="21">
        <v>1991</v>
      </c>
      <c r="B6084" s="2" t="s">
        <v>89</v>
      </c>
      <c r="C6084" s="2" t="s">
        <v>69</v>
      </c>
      <c r="D6084" s="2">
        <v>371</v>
      </c>
    </row>
    <row r="6085" spans="1:4" ht="15.75" x14ac:dyDescent="0.25">
      <c r="A6085" s="21">
        <v>1991</v>
      </c>
      <c r="B6085" s="2" t="s">
        <v>89</v>
      </c>
      <c r="C6085" s="2" t="s">
        <v>70</v>
      </c>
      <c r="D6085" s="2">
        <v>314</v>
      </c>
    </row>
    <row r="6086" spans="1:4" ht="15.75" x14ac:dyDescent="0.25">
      <c r="A6086" s="21">
        <v>1991</v>
      </c>
      <c r="B6086" s="2" t="s">
        <v>89</v>
      </c>
      <c r="C6086" s="2" t="s">
        <v>71</v>
      </c>
      <c r="D6086" s="2">
        <v>601</v>
      </c>
    </row>
    <row r="6087" spans="1:4" ht="15.75" x14ac:dyDescent="0.25">
      <c r="A6087" s="21">
        <v>1991</v>
      </c>
      <c r="B6087" s="2" t="s">
        <v>89</v>
      </c>
      <c r="C6087" s="2" t="s">
        <v>72</v>
      </c>
      <c r="D6087" s="2">
        <v>1478</v>
      </c>
    </row>
    <row r="6088" spans="1:4" ht="15.75" x14ac:dyDescent="0.25">
      <c r="A6088" s="21">
        <v>1991</v>
      </c>
      <c r="B6088" s="2" t="s">
        <v>89</v>
      </c>
      <c r="C6088" s="2" t="s">
        <v>73</v>
      </c>
      <c r="D6088" s="2">
        <v>339</v>
      </c>
    </row>
    <row r="6089" spans="1:4" ht="15.75" x14ac:dyDescent="0.25">
      <c r="A6089" s="21">
        <v>1991</v>
      </c>
      <c r="B6089" s="2" t="s">
        <v>89</v>
      </c>
      <c r="C6089" s="2" t="s">
        <v>74</v>
      </c>
      <c r="D6089" s="2">
        <v>762</v>
      </c>
    </row>
    <row r="6090" spans="1:4" ht="15.75" x14ac:dyDescent="0.25">
      <c r="A6090" s="21">
        <v>1991</v>
      </c>
      <c r="B6090" s="2" t="s">
        <v>89</v>
      </c>
      <c r="C6090" s="2" t="s">
        <v>75</v>
      </c>
      <c r="D6090" s="2">
        <v>819</v>
      </c>
    </row>
    <row r="6091" spans="1:4" ht="15.75" x14ac:dyDescent="0.25">
      <c r="A6091" s="21">
        <v>1991</v>
      </c>
      <c r="B6091" s="2" t="s">
        <v>89</v>
      </c>
      <c r="C6091" s="2" t="s">
        <v>76</v>
      </c>
      <c r="D6091" s="2">
        <v>16</v>
      </c>
    </row>
    <row r="6092" spans="1:4" ht="15.75" x14ac:dyDescent="0.25">
      <c r="A6092" s="21">
        <v>1991</v>
      </c>
      <c r="B6092" s="2" t="s">
        <v>89</v>
      </c>
      <c r="C6092" s="2" t="s">
        <v>22</v>
      </c>
      <c r="D6092" s="2">
        <v>5843</v>
      </c>
    </row>
    <row r="6093" spans="1:4" ht="15.75" x14ac:dyDescent="0.25">
      <c r="A6093" s="21">
        <v>1991</v>
      </c>
      <c r="B6093" s="2" t="s">
        <v>89</v>
      </c>
      <c r="C6093" s="2" t="s">
        <v>77</v>
      </c>
      <c r="D6093" s="2">
        <v>30</v>
      </c>
    </row>
    <row r="6094" spans="1:4" ht="15.75" x14ac:dyDescent="0.25">
      <c r="A6094" s="21">
        <v>1991</v>
      </c>
      <c r="B6094" s="2" t="s">
        <v>89</v>
      </c>
      <c r="C6094" s="2" t="s">
        <v>78</v>
      </c>
      <c r="D6094" s="2">
        <v>431</v>
      </c>
    </row>
    <row r="6095" spans="1:4" ht="15.75" x14ac:dyDescent="0.25">
      <c r="A6095" s="21">
        <v>1991</v>
      </c>
      <c r="B6095" s="2" t="s">
        <v>89</v>
      </c>
      <c r="C6095" s="2" t="s">
        <v>79</v>
      </c>
      <c r="D6095" s="2">
        <v>32</v>
      </c>
    </row>
    <row r="6096" spans="1:4" ht="15.75" x14ac:dyDescent="0.25">
      <c r="A6096" s="21">
        <v>1991</v>
      </c>
      <c r="B6096" s="2" t="s">
        <v>90</v>
      </c>
      <c r="C6096" s="2" t="s">
        <v>66</v>
      </c>
      <c r="D6096" s="2">
        <v>427</v>
      </c>
    </row>
    <row r="6097" spans="1:4" ht="15.75" x14ac:dyDescent="0.25">
      <c r="A6097" s="21">
        <v>1991</v>
      </c>
      <c r="B6097" s="2" t="s">
        <v>90</v>
      </c>
      <c r="C6097" s="2" t="s">
        <v>67</v>
      </c>
      <c r="D6097" s="2">
        <v>112</v>
      </c>
    </row>
    <row r="6098" spans="1:4" ht="15.75" x14ac:dyDescent="0.25">
      <c r="A6098" s="21">
        <v>1991</v>
      </c>
      <c r="B6098" s="2" t="s">
        <v>90</v>
      </c>
      <c r="C6098" s="2" t="s">
        <v>68</v>
      </c>
      <c r="D6098" s="2">
        <v>169</v>
      </c>
    </row>
    <row r="6099" spans="1:4" ht="15.75" x14ac:dyDescent="0.25">
      <c r="A6099" s="21">
        <v>1991</v>
      </c>
      <c r="B6099" s="2" t="s">
        <v>90</v>
      </c>
      <c r="C6099" s="2" t="s">
        <v>69</v>
      </c>
      <c r="D6099" s="2">
        <v>386</v>
      </c>
    </row>
    <row r="6100" spans="1:4" ht="15.75" x14ac:dyDescent="0.25">
      <c r="A6100" s="21">
        <v>1991</v>
      </c>
      <c r="B6100" s="2" t="s">
        <v>90</v>
      </c>
      <c r="C6100" s="2" t="s">
        <v>70</v>
      </c>
      <c r="D6100" s="2">
        <v>297</v>
      </c>
    </row>
    <row r="6101" spans="1:4" ht="15.75" x14ac:dyDescent="0.25">
      <c r="A6101" s="21">
        <v>1991</v>
      </c>
      <c r="B6101" s="2" t="s">
        <v>90</v>
      </c>
      <c r="C6101" s="2" t="s">
        <v>71</v>
      </c>
      <c r="D6101" s="2">
        <v>579</v>
      </c>
    </row>
    <row r="6102" spans="1:4" ht="15.75" x14ac:dyDescent="0.25">
      <c r="A6102" s="21">
        <v>1991</v>
      </c>
      <c r="B6102" s="2" t="s">
        <v>90</v>
      </c>
      <c r="C6102" s="2" t="s">
        <v>72</v>
      </c>
      <c r="D6102" s="2">
        <v>1455</v>
      </c>
    </row>
    <row r="6103" spans="1:4" ht="15.75" x14ac:dyDescent="0.25">
      <c r="A6103" s="21">
        <v>1991</v>
      </c>
      <c r="B6103" s="2" t="s">
        <v>90</v>
      </c>
      <c r="C6103" s="2" t="s">
        <v>73</v>
      </c>
      <c r="D6103" s="2">
        <v>310</v>
      </c>
    </row>
    <row r="6104" spans="1:4" ht="15.75" x14ac:dyDescent="0.25">
      <c r="A6104" s="21">
        <v>1991</v>
      </c>
      <c r="B6104" s="2" t="s">
        <v>90</v>
      </c>
      <c r="C6104" s="2" t="s">
        <v>74</v>
      </c>
      <c r="D6104" s="2">
        <v>663</v>
      </c>
    </row>
    <row r="6105" spans="1:4" ht="15.75" x14ac:dyDescent="0.25">
      <c r="A6105" s="21">
        <v>1991</v>
      </c>
      <c r="B6105" s="2" t="s">
        <v>90</v>
      </c>
      <c r="C6105" s="2" t="s">
        <v>75</v>
      </c>
      <c r="D6105" s="2">
        <v>851</v>
      </c>
    </row>
    <row r="6106" spans="1:4" ht="15.75" x14ac:dyDescent="0.25">
      <c r="A6106" s="21">
        <v>1991</v>
      </c>
      <c r="B6106" s="2" t="s">
        <v>90</v>
      </c>
      <c r="C6106" s="2" t="s">
        <v>76</v>
      </c>
      <c r="D6106" s="2">
        <v>17</v>
      </c>
    </row>
    <row r="6107" spans="1:4" ht="15.75" x14ac:dyDescent="0.25">
      <c r="A6107" s="21">
        <v>1991</v>
      </c>
      <c r="B6107" s="2" t="s">
        <v>90</v>
      </c>
      <c r="C6107" s="2" t="s">
        <v>22</v>
      </c>
      <c r="D6107" s="2">
        <v>5734</v>
      </c>
    </row>
    <row r="6108" spans="1:4" ht="15.75" x14ac:dyDescent="0.25">
      <c r="A6108" s="21">
        <v>1991</v>
      </c>
      <c r="B6108" s="2" t="s">
        <v>90</v>
      </c>
      <c r="C6108" s="2" t="s">
        <v>77</v>
      </c>
      <c r="D6108" s="2">
        <v>32</v>
      </c>
    </row>
    <row r="6109" spans="1:4" ht="15.75" x14ac:dyDescent="0.25">
      <c r="A6109" s="21">
        <v>1991</v>
      </c>
      <c r="B6109" s="2" t="s">
        <v>90</v>
      </c>
      <c r="C6109" s="2" t="s">
        <v>78</v>
      </c>
      <c r="D6109" s="2">
        <v>409</v>
      </c>
    </row>
    <row r="6110" spans="1:4" ht="15.75" x14ac:dyDescent="0.25">
      <c r="A6110" s="21">
        <v>1991</v>
      </c>
      <c r="B6110" s="2" t="s">
        <v>90</v>
      </c>
      <c r="C6110" s="2" t="s">
        <v>79</v>
      </c>
      <c r="D6110" s="2">
        <v>27</v>
      </c>
    </row>
    <row r="6111" spans="1:4" ht="15.75" x14ac:dyDescent="0.25">
      <c r="A6111" s="21"/>
      <c r="B6111" s="2"/>
      <c r="C6111" s="2"/>
      <c r="D6111" s="2"/>
    </row>
    <row r="6112" spans="1:4" ht="15.75" x14ac:dyDescent="0.25">
      <c r="A6112" s="21"/>
      <c r="B6112" s="2"/>
      <c r="C6112" s="2"/>
      <c r="D6112" s="2"/>
    </row>
    <row r="6113" spans="1:4" ht="15.75" x14ac:dyDescent="0.25">
      <c r="A6113" s="21"/>
      <c r="B6113" s="2"/>
      <c r="C6113" s="2"/>
      <c r="D6113" s="2"/>
    </row>
    <row r="6114" spans="1:4" ht="15.75" x14ac:dyDescent="0.25">
      <c r="A6114" s="21"/>
      <c r="B6114" s="2"/>
      <c r="C6114" s="2"/>
      <c r="D6114" s="2"/>
    </row>
    <row r="6115" spans="1:4" ht="15.75" x14ac:dyDescent="0.25">
      <c r="A6115" s="21"/>
      <c r="B6115" s="2"/>
      <c r="C6115" s="2"/>
      <c r="D6115" s="2"/>
    </row>
    <row r="6116" spans="1:4" ht="15.75" x14ac:dyDescent="0.25">
      <c r="A6116" s="21"/>
      <c r="B6116" s="2"/>
      <c r="C6116" s="2"/>
      <c r="D6116" s="2"/>
    </row>
    <row r="6117" spans="1:4" ht="15.75" x14ac:dyDescent="0.25">
      <c r="A6117" s="21"/>
      <c r="B6117" s="2"/>
      <c r="C6117" s="2"/>
      <c r="D6117" s="2"/>
    </row>
    <row r="6118" spans="1:4" ht="15.75" x14ac:dyDescent="0.25">
      <c r="A6118" s="21"/>
      <c r="B6118" s="2"/>
      <c r="C6118" s="2"/>
      <c r="D6118" s="2"/>
    </row>
    <row r="6119" spans="1:4" ht="15.75" x14ac:dyDescent="0.25">
      <c r="A6119" s="21"/>
      <c r="B6119" s="2"/>
      <c r="C6119" s="2"/>
      <c r="D6119" s="2"/>
    </row>
    <row r="6120" spans="1:4" ht="15.75" x14ac:dyDescent="0.25">
      <c r="A6120" s="21"/>
      <c r="B6120" s="2"/>
      <c r="C6120" s="2"/>
      <c r="D6120" s="2"/>
    </row>
    <row r="6121" spans="1:4" ht="15.75" x14ac:dyDescent="0.25">
      <c r="A6121" s="21"/>
      <c r="B6121" s="2"/>
      <c r="C6121" s="2"/>
      <c r="D6121" s="2"/>
    </row>
    <row r="6122" spans="1:4" ht="15.75" x14ac:dyDescent="0.25">
      <c r="A6122" s="21"/>
      <c r="B6122" s="2"/>
      <c r="C6122" s="2"/>
      <c r="D6122" s="2"/>
    </row>
    <row r="6123" spans="1:4" ht="15.75" x14ac:dyDescent="0.25">
      <c r="A6123" s="21"/>
      <c r="B6123" s="2"/>
      <c r="C6123" s="2"/>
      <c r="D6123" s="2"/>
    </row>
    <row r="6124" spans="1:4" ht="15.75" x14ac:dyDescent="0.25">
      <c r="A6124" s="21"/>
      <c r="B6124" s="2"/>
      <c r="C6124" s="2"/>
      <c r="D6124" s="2"/>
    </row>
    <row r="6125" spans="1:4" ht="15.75" x14ac:dyDescent="0.25">
      <c r="A6125" s="21"/>
      <c r="B6125" s="2"/>
      <c r="C6125" s="2"/>
      <c r="D6125" s="2"/>
    </row>
    <row r="6126" spans="1:4" ht="15.75" x14ac:dyDescent="0.25">
      <c r="A6126" s="21"/>
      <c r="B6126" s="2"/>
      <c r="C6126" s="2"/>
      <c r="D6126" s="2"/>
    </row>
    <row r="6127" spans="1:4" ht="15.75" x14ac:dyDescent="0.25">
      <c r="A6127" s="21"/>
      <c r="B6127" s="2"/>
      <c r="C6127" s="2"/>
      <c r="D6127" s="2"/>
    </row>
    <row r="6128" spans="1:4" ht="15.75" x14ac:dyDescent="0.25">
      <c r="A6128" s="21"/>
      <c r="B6128" s="2"/>
      <c r="C6128" s="2"/>
      <c r="D6128" s="2"/>
    </row>
    <row r="6129" spans="1:4" ht="15.75" x14ac:dyDescent="0.25">
      <c r="A6129" s="21"/>
      <c r="B6129" s="2"/>
      <c r="C6129" s="2"/>
      <c r="D6129" s="2"/>
    </row>
    <row r="6130" spans="1:4" ht="15.75" x14ac:dyDescent="0.25">
      <c r="A6130" s="21"/>
      <c r="B6130" s="2"/>
      <c r="C6130" s="2"/>
      <c r="D6130" s="2"/>
    </row>
    <row r="6131" spans="1:4" ht="15.75" x14ac:dyDescent="0.25">
      <c r="A6131" s="21"/>
      <c r="B6131" s="2"/>
      <c r="C6131" s="2"/>
      <c r="D6131" s="2"/>
    </row>
    <row r="6132" spans="1:4" ht="15.75" x14ac:dyDescent="0.25">
      <c r="A6132" s="21"/>
      <c r="B6132" s="2"/>
      <c r="C6132" s="2"/>
      <c r="D6132" s="2"/>
    </row>
    <row r="6133" spans="1:4" ht="15.75" x14ac:dyDescent="0.25">
      <c r="A6133" s="21"/>
      <c r="B6133" s="2"/>
      <c r="C6133" s="2"/>
      <c r="D6133" s="2"/>
    </row>
    <row r="6134" spans="1:4" ht="15.75" x14ac:dyDescent="0.25">
      <c r="A6134" s="21"/>
      <c r="B6134" s="2"/>
      <c r="C6134" s="2"/>
      <c r="D6134" s="2"/>
    </row>
    <row r="6135" spans="1:4" ht="15.75" x14ac:dyDescent="0.25">
      <c r="A6135" s="21"/>
      <c r="B6135" s="2"/>
      <c r="C6135" s="2"/>
      <c r="D6135" s="2"/>
    </row>
    <row r="6136" spans="1:4" ht="15.75" x14ac:dyDescent="0.25">
      <c r="A6136" s="21"/>
      <c r="B6136" s="2"/>
      <c r="C6136" s="2"/>
      <c r="D6136" s="2"/>
    </row>
    <row r="6137" spans="1:4" ht="15.75" x14ac:dyDescent="0.25">
      <c r="A6137" s="21"/>
      <c r="B6137" s="2"/>
      <c r="C6137" s="2"/>
      <c r="D6137" s="2"/>
    </row>
    <row r="6138" spans="1:4" ht="15.75" x14ac:dyDescent="0.25">
      <c r="A6138" s="21"/>
      <c r="B6138" s="2"/>
      <c r="C6138" s="2"/>
      <c r="D6138" s="2"/>
    </row>
    <row r="6139" spans="1:4" ht="15.75" x14ac:dyDescent="0.25">
      <c r="A6139" s="21"/>
      <c r="B6139" s="2"/>
      <c r="C6139" s="2"/>
      <c r="D6139" s="2"/>
    </row>
    <row r="6140" spans="1:4" ht="15.75" x14ac:dyDescent="0.25">
      <c r="A6140" s="21"/>
      <c r="B6140" s="2"/>
      <c r="C6140" s="2"/>
      <c r="D6140" s="2"/>
    </row>
    <row r="6141" spans="1:4" ht="15.75" x14ac:dyDescent="0.25">
      <c r="A6141" s="21"/>
      <c r="B6141" s="2"/>
      <c r="C6141" s="2"/>
      <c r="D6141" s="2"/>
    </row>
    <row r="6142" spans="1:4" ht="15.75" x14ac:dyDescent="0.25">
      <c r="A6142" s="21"/>
      <c r="B6142" s="2"/>
      <c r="C6142" s="2"/>
      <c r="D6142" s="2"/>
    </row>
    <row r="6143" spans="1:4" ht="15.75" x14ac:dyDescent="0.25">
      <c r="A6143" s="21"/>
      <c r="B6143" s="2"/>
      <c r="C6143" s="2"/>
      <c r="D6143" s="2"/>
    </row>
    <row r="6144" spans="1:4" ht="15.75" x14ac:dyDescent="0.25">
      <c r="A6144" s="21"/>
      <c r="B6144" s="2"/>
      <c r="C6144" s="2"/>
      <c r="D6144" s="2"/>
    </row>
    <row r="6145" spans="1:4" ht="15.75" x14ac:dyDescent="0.25">
      <c r="A6145" s="21"/>
      <c r="B6145" s="2"/>
      <c r="C6145" s="2"/>
      <c r="D6145" s="2"/>
    </row>
    <row r="6146" spans="1:4" ht="15.75" x14ac:dyDescent="0.25">
      <c r="A6146" s="21"/>
      <c r="B6146" s="2"/>
      <c r="C6146" s="2"/>
      <c r="D6146" s="2"/>
    </row>
    <row r="6147" spans="1:4" ht="15.75" x14ac:dyDescent="0.25">
      <c r="A6147" s="21"/>
      <c r="B6147" s="2"/>
      <c r="C6147" s="2"/>
      <c r="D6147" s="2"/>
    </row>
    <row r="6148" spans="1:4" ht="15.75" x14ac:dyDescent="0.25">
      <c r="A6148" s="21"/>
      <c r="B6148" s="2"/>
      <c r="C6148" s="2"/>
      <c r="D6148" s="2"/>
    </row>
    <row r="6149" spans="1:4" ht="15.75" x14ac:dyDescent="0.25">
      <c r="A6149" s="21"/>
      <c r="B6149" s="2"/>
      <c r="C6149" s="2"/>
      <c r="D6149" s="2"/>
    </row>
    <row r="6150" spans="1:4" ht="15.75" x14ac:dyDescent="0.25">
      <c r="A6150" s="21"/>
      <c r="B6150" s="2"/>
      <c r="C6150" s="2"/>
      <c r="D6150" s="2"/>
    </row>
    <row r="6151" spans="1:4" ht="15.75" x14ac:dyDescent="0.25">
      <c r="A6151" s="21"/>
      <c r="B6151" s="2"/>
      <c r="C6151" s="2"/>
      <c r="D6151" s="2"/>
    </row>
    <row r="6152" spans="1:4" ht="15.75" x14ac:dyDescent="0.25">
      <c r="A6152" s="21"/>
      <c r="B6152" s="2"/>
      <c r="C6152" s="2"/>
      <c r="D6152" s="2"/>
    </row>
    <row r="6153" spans="1:4" ht="15.75" x14ac:dyDescent="0.25">
      <c r="A6153" s="21"/>
      <c r="B6153" s="2"/>
      <c r="C6153" s="2"/>
      <c r="D6153" s="2"/>
    </row>
    <row r="6154" spans="1:4" ht="15.75" x14ac:dyDescent="0.25">
      <c r="A6154" s="21"/>
      <c r="B6154" s="2"/>
      <c r="C6154" s="2"/>
      <c r="D6154" s="2"/>
    </row>
    <row r="6155" spans="1:4" ht="15.75" x14ac:dyDescent="0.25">
      <c r="A6155" s="21"/>
      <c r="B6155" s="2"/>
      <c r="C6155" s="2"/>
      <c r="D6155" s="2"/>
    </row>
    <row r="6156" spans="1:4" ht="15.75" x14ac:dyDescent="0.25">
      <c r="A6156" s="21"/>
      <c r="B6156" s="2"/>
      <c r="C6156" s="2"/>
      <c r="D6156" s="2"/>
    </row>
    <row r="6157" spans="1:4" ht="15.75" x14ac:dyDescent="0.25">
      <c r="A6157" s="21"/>
      <c r="B6157" s="2"/>
      <c r="C6157" s="2"/>
      <c r="D6157" s="2"/>
    </row>
    <row r="6158" spans="1:4" ht="15.75" x14ac:dyDescent="0.25">
      <c r="A6158" s="21"/>
      <c r="B6158" s="2"/>
      <c r="C6158" s="2"/>
      <c r="D6158" s="2"/>
    </row>
    <row r="6159" spans="1:4" ht="15.75" x14ac:dyDescent="0.25">
      <c r="A6159" s="21"/>
      <c r="B6159" s="2"/>
      <c r="C6159" s="2"/>
      <c r="D6159" s="2"/>
    </row>
    <row r="6160" spans="1:4" ht="15.75" x14ac:dyDescent="0.25">
      <c r="A6160" s="21"/>
      <c r="B6160" s="2"/>
      <c r="C6160" s="2"/>
      <c r="D6160" s="2"/>
    </row>
    <row r="6161" spans="1:4" ht="15.75" x14ac:dyDescent="0.25">
      <c r="A6161" s="21"/>
      <c r="B6161" s="2"/>
      <c r="C6161" s="2"/>
      <c r="D6161" s="2"/>
    </row>
    <row r="6162" spans="1:4" ht="15.75" x14ac:dyDescent="0.25">
      <c r="A6162" s="21"/>
      <c r="B6162" s="2"/>
      <c r="C6162" s="2"/>
      <c r="D6162" s="2"/>
    </row>
    <row r="6163" spans="1:4" ht="15.75" x14ac:dyDescent="0.25">
      <c r="A6163" s="21"/>
      <c r="B6163" s="2"/>
      <c r="C6163" s="2"/>
      <c r="D6163" s="2"/>
    </row>
    <row r="6164" spans="1:4" ht="15.75" x14ac:dyDescent="0.25">
      <c r="A6164" s="21"/>
      <c r="B6164" s="2"/>
      <c r="C6164" s="2"/>
      <c r="D6164" s="2"/>
    </row>
    <row r="6165" spans="1:4" ht="15.75" x14ac:dyDescent="0.25">
      <c r="A6165" s="21"/>
      <c r="B6165" s="2"/>
      <c r="C6165" s="2"/>
      <c r="D6165" s="2"/>
    </row>
    <row r="6166" spans="1:4" ht="15.75" x14ac:dyDescent="0.25">
      <c r="A6166" s="21"/>
      <c r="B6166" s="2"/>
      <c r="C6166" s="2"/>
      <c r="D6166" s="2"/>
    </row>
    <row r="6167" spans="1:4" ht="15.75" x14ac:dyDescent="0.25">
      <c r="A6167" s="21"/>
      <c r="B6167" s="2"/>
      <c r="C6167" s="2"/>
      <c r="D6167" s="2"/>
    </row>
    <row r="6168" spans="1:4" ht="15.75" x14ac:dyDescent="0.25">
      <c r="A6168" s="21"/>
      <c r="B6168" s="2"/>
      <c r="C6168" s="2"/>
      <c r="D6168" s="2"/>
    </row>
    <row r="6169" spans="1:4" ht="15.75" x14ac:dyDescent="0.25">
      <c r="A6169" s="21"/>
      <c r="B6169" s="2"/>
      <c r="C6169" s="2"/>
      <c r="D6169" s="2"/>
    </row>
    <row r="6170" spans="1:4" ht="15.75" x14ac:dyDescent="0.25">
      <c r="A6170" s="21"/>
      <c r="B6170" s="2"/>
      <c r="C6170" s="2"/>
      <c r="D6170" s="2"/>
    </row>
    <row r="6171" spans="1:4" ht="15.75" x14ac:dyDescent="0.25">
      <c r="A6171" s="21"/>
      <c r="B6171" s="2"/>
      <c r="C6171" s="2"/>
      <c r="D6171" s="2"/>
    </row>
    <row r="6172" spans="1:4" ht="15.75" x14ac:dyDescent="0.25">
      <c r="A6172" s="21"/>
      <c r="B6172" s="2"/>
      <c r="C6172" s="2"/>
      <c r="D6172" s="2"/>
    </row>
    <row r="6173" spans="1:4" ht="15.75" x14ac:dyDescent="0.25">
      <c r="A6173" s="21"/>
      <c r="B6173" s="2"/>
      <c r="C6173" s="2"/>
      <c r="D6173" s="2"/>
    </row>
    <row r="6174" spans="1:4" ht="15.75" x14ac:dyDescent="0.25">
      <c r="A6174" s="21"/>
      <c r="B6174" s="2"/>
      <c r="C6174" s="2"/>
      <c r="D6174" s="2"/>
    </row>
    <row r="6175" spans="1:4" ht="15.75" x14ac:dyDescent="0.25">
      <c r="A6175" s="21"/>
      <c r="B6175" s="2"/>
      <c r="C6175" s="2"/>
      <c r="D6175" s="2"/>
    </row>
    <row r="6176" spans="1:4" ht="15.75" x14ac:dyDescent="0.25">
      <c r="A6176" s="21"/>
      <c r="B6176" s="2"/>
      <c r="C6176" s="2"/>
      <c r="D6176" s="2"/>
    </row>
    <row r="6177" spans="1:4" ht="15.75" x14ac:dyDescent="0.25">
      <c r="A6177" s="21"/>
      <c r="B6177" s="2"/>
      <c r="C6177" s="2"/>
      <c r="D6177" s="2"/>
    </row>
    <row r="6178" spans="1:4" ht="15.75" x14ac:dyDescent="0.25">
      <c r="A6178" s="21"/>
      <c r="B6178" s="2"/>
      <c r="C6178" s="2"/>
      <c r="D6178" s="2"/>
    </row>
    <row r="6179" spans="1:4" ht="15.75" x14ac:dyDescent="0.25">
      <c r="A6179" s="21"/>
      <c r="B6179" s="2"/>
      <c r="C6179" s="2"/>
      <c r="D6179" s="2"/>
    </row>
    <row r="6180" spans="1:4" ht="15.75" x14ac:dyDescent="0.25">
      <c r="A6180" s="21"/>
      <c r="B6180" s="2"/>
      <c r="C6180" s="2"/>
      <c r="D6180" s="2"/>
    </row>
    <row r="6181" spans="1:4" ht="15.75" x14ac:dyDescent="0.25">
      <c r="A6181" s="21"/>
      <c r="B6181" s="2"/>
      <c r="C6181" s="2"/>
      <c r="D6181" s="2"/>
    </row>
    <row r="6182" spans="1:4" ht="15.75" x14ac:dyDescent="0.25">
      <c r="A6182" s="21"/>
      <c r="B6182" s="2"/>
      <c r="C6182" s="2"/>
      <c r="D6182" s="2"/>
    </row>
    <row r="6183" spans="1:4" ht="15.75" x14ac:dyDescent="0.25">
      <c r="A6183" s="21"/>
      <c r="B6183" s="2"/>
      <c r="C6183" s="2"/>
      <c r="D6183" s="2"/>
    </row>
    <row r="6184" spans="1:4" ht="15.75" x14ac:dyDescent="0.25">
      <c r="A6184" s="21"/>
      <c r="B6184" s="2"/>
      <c r="C6184" s="2"/>
      <c r="D6184" s="2"/>
    </row>
    <row r="6185" spans="1:4" ht="15.75" x14ac:dyDescent="0.25">
      <c r="A6185" s="21"/>
      <c r="B6185" s="2"/>
      <c r="C6185" s="2"/>
      <c r="D6185" s="2"/>
    </row>
    <row r="6186" spans="1:4" ht="15.75" x14ac:dyDescent="0.25">
      <c r="A6186" s="21"/>
      <c r="B6186" s="2"/>
      <c r="C6186" s="2"/>
      <c r="D6186" s="2"/>
    </row>
    <row r="6187" spans="1:4" ht="15.75" x14ac:dyDescent="0.25">
      <c r="A6187" s="21"/>
      <c r="B6187" s="2"/>
      <c r="C6187" s="2"/>
      <c r="D6187" s="2"/>
    </row>
    <row r="6188" spans="1:4" ht="15.75" x14ac:dyDescent="0.25">
      <c r="A6188" s="21"/>
      <c r="B6188" s="2"/>
      <c r="C6188" s="2"/>
      <c r="D6188" s="2"/>
    </row>
    <row r="6189" spans="1:4" ht="15.75" x14ac:dyDescent="0.25">
      <c r="A6189" s="21"/>
      <c r="B6189" s="2"/>
      <c r="C6189" s="2"/>
      <c r="D6189" s="2"/>
    </row>
    <row r="6190" spans="1:4" ht="15.75" x14ac:dyDescent="0.25">
      <c r="A6190" s="21"/>
      <c r="B6190" s="2"/>
      <c r="C6190" s="2"/>
      <c r="D6190" s="2"/>
    </row>
    <row r="6191" spans="1:4" ht="15.75" x14ac:dyDescent="0.25">
      <c r="A6191" s="21"/>
      <c r="B6191" s="2"/>
      <c r="C6191" s="2"/>
      <c r="D6191" s="2"/>
    </row>
    <row r="6192" spans="1:4" ht="15.75" x14ac:dyDescent="0.25">
      <c r="A6192" s="21"/>
      <c r="B6192" s="2"/>
      <c r="C6192" s="2"/>
      <c r="D6192" s="2"/>
    </row>
    <row r="6193" spans="1:4" ht="15.75" x14ac:dyDescent="0.25">
      <c r="A6193" s="21"/>
      <c r="B6193" s="2"/>
      <c r="C6193" s="2"/>
      <c r="D6193" s="2"/>
    </row>
    <row r="6194" spans="1:4" ht="15.75" x14ac:dyDescent="0.25">
      <c r="A6194" s="21"/>
      <c r="B6194" s="2"/>
      <c r="C6194" s="2"/>
      <c r="D6194" s="2"/>
    </row>
    <row r="6195" spans="1:4" ht="15.75" x14ac:dyDescent="0.25">
      <c r="A6195" s="21"/>
      <c r="B6195" s="2"/>
      <c r="C6195" s="2"/>
      <c r="D6195" s="2"/>
    </row>
    <row r="6196" spans="1:4" ht="15.75" x14ac:dyDescent="0.25">
      <c r="A6196" s="21"/>
      <c r="B6196" s="2"/>
      <c r="C6196" s="2"/>
      <c r="D6196" s="2"/>
    </row>
    <row r="6197" spans="1:4" ht="15.75" x14ac:dyDescent="0.25">
      <c r="A6197" s="21"/>
      <c r="B6197" s="2"/>
      <c r="C6197" s="2"/>
      <c r="D6197" s="2"/>
    </row>
    <row r="6198" spans="1:4" ht="15.75" x14ac:dyDescent="0.25">
      <c r="A6198" s="21"/>
      <c r="B6198" s="2"/>
      <c r="C6198" s="2"/>
      <c r="D6198" s="2"/>
    </row>
    <row r="6199" spans="1:4" ht="15.75" x14ac:dyDescent="0.25">
      <c r="A6199" s="21"/>
      <c r="B6199" s="2"/>
      <c r="C6199" s="2"/>
      <c r="D6199" s="2"/>
    </row>
    <row r="6200" spans="1:4" ht="15.75" x14ac:dyDescent="0.25">
      <c r="A6200" s="21"/>
      <c r="B6200" s="2"/>
      <c r="C6200" s="2"/>
      <c r="D6200" s="2"/>
    </row>
    <row r="6201" spans="1:4" ht="15.75" x14ac:dyDescent="0.25">
      <c r="A6201" s="21"/>
      <c r="B6201" s="2"/>
      <c r="C6201" s="2"/>
      <c r="D6201" s="2"/>
    </row>
    <row r="6202" spans="1:4" ht="15.75" x14ac:dyDescent="0.25">
      <c r="A6202" s="21"/>
      <c r="B6202" s="2"/>
      <c r="C6202" s="2"/>
      <c r="D6202" s="2"/>
    </row>
    <row r="6203" spans="1:4" ht="15.75" x14ac:dyDescent="0.25">
      <c r="A6203" s="21"/>
      <c r="B6203" s="2"/>
      <c r="C6203" s="2"/>
      <c r="D6203" s="2"/>
    </row>
    <row r="6204" spans="1:4" ht="15.75" x14ac:dyDescent="0.25">
      <c r="A6204" s="21"/>
      <c r="B6204" s="2"/>
      <c r="C6204" s="2"/>
      <c r="D6204" s="2"/>
    </row>
    <row r="6205" spans="1:4" ht="15.75" x14ac:dyDescent="0.25">
      <c r="A6205" s="21"/>
      <c r="B6205" s="2"/>
      <c r="C6205" s="2"/>
      <c r="D6205" s="2"/>
    </row>
    <row r="6206" spans="1:4" ht="15.75" x14ac:dyDescent="0.25">
      <c r="A6206" s="21"/>
      <c r="B6206" s="2"/>
      <c r="C6206" s="2"/>
      <c r="D6206" s="2"/>
    </row>
    <row r="6207" spans="1:4" ht="15.75" x14ac:dyDescent="0.25">
      <c r="A6207" s="21"/>
      <c r="B6207" s="2"/>
      <c r="C6207" s="2"/>
      <c r="D6207" s="2"/>
    </row>
    <row r="6208" spans="1:4" ht="15.75" x14ac:dyDescent="0.25">
      <c r="A6208" s="21"/>
      <c r="B6208" s="2"/>
      <c r="C6208" s="2"/>
      <c r="D6208" s="2"/>
    </row>
    <row r="6209" spans="1:4" ht="15.75" x14ac:dyDescent="0.25">
      <c r="A6209" s="21"/>
      <c r="B6209" s="2"/>
      <c r="C6209" s="2"/>
      <c r="D6209" s="2"/>
    </row>
    <row r="6210" spans="1:4" ht="15.75" x14ac:dyDescent="0.25">
      <c r="A6210" s="21"/>
      <c r="B6210" s="2"/>
      <c r="C6210" s="2"/>
      <c r="D6210" s="2"/>
    </row>
    <row r="6211" spans="1:4" ht="15.75" x14ac:dyDescent="0.25">
      <c r="A6211" s="21"/>
      <c r="B6211" s="2"/>
      <c r="C6211" s="2"/>
      <c r="D6211" s="2"/>
    </row>
    <row r="6212" spans="1:4" ht="15.75" x14ac:dyDescent="0.25">
      <c r="A6212" s="21"/>
      <c r="B6212" s="2"/>
      <c r="C6212" s="2"/>
      <c r="D6212" s="2"/>
    </row>
    <row r="6213" spans="1:4" ht="15.75" x14ac:dyDescent="0.25">
      <c r="A6213" s="21"/>
      <c r="B6213" s="2"/>
      <c r="C6213" s="2"/>
      <c r="D6213" s="2"/>
    </row>
    <row r="6214" spans="1:4" ht="15.75" x14ac:dyDescent="0.25">
      <c r="A6214" s="21"/>
      <c r="B6214" s="2"/>
      <c r="C6214" s="2"/>
      <c r="D6214" s="2"/>
    </row>
    <row r="6215" spans="1:4" ht="15.75" x14ac:dyDescent="0.25">
      <c r="A6215" s="21"/>
      <c r="B6215" s="2"/>
      <c r="C6215" s="2"/>
      <c r="D6215" s="2"/>
    </row>
    <row r="6216" spans="1:4" ht="15.75" x14ac:dyDescent="0.25">
      <c r="A6216" s="21"/>
      <c r="B6216" s="2"/>
      <c r="C6216" s="2"/>
      <c r="D6216" s="2"/>
    </row>
    <row r="6217" spans="1:4" ht="15.75" x14ac:dyDescent="0.25">
      <c r="A6217" s="21"/>
      <c r="B6217" s="2"/>
      <c r="C6217" s="2"/>
      <c r="D6217" s="2"/>
    </row>
    <row r="6218" spans="1:4" ht="15.75" x14ac:dyDescent="0.25">
      <c r="A6218" s="21"/>
      <c r="B6218" s="2"/>
      <c r="C6218" s="2"/>
      <c r="D6218" s="2"/>
    </row>
    <row r="6219" spans="1:4" ht="15.75" x14ac:dyDescent="0.25">
      <c r="A6219" s="21"/>
      <c r="B6219" s="2"/>
      <c r="C6219" s="2"/>
      <c r="D6219" s="2"/>
    </row>
    <row r="6220" spans="1:4" ht="15.75" x14ac:dyDescent="0.25">
      <c r="A6220" s="21"/>
      <c r="B6220" s="2"/>
      <c r="C6220" s="2"/>
      <c r="D6220" s="2"/>
    </row>
    <row r="6221" spans="1:4" ht="15.75" x14ac:dyDescent="0.25">
      <c r="A6221" s="21"/>
      <c r="B6221" s="2"/>
      <c r="C6221" s="2"/>
      <c r="D6221" s="2"/>
    </row>
    <row r="6222" spans="1:4" ht="15.75" x14ac:dyDescent="0.25">
      <c r="A6222" s="21"/>
      <c r="B6222" s="2"/>
      <c r="C6222" s="2"/>
      <c r="D6222" s="2"/>
    </row>
    <row r="6223" spans="1:4" ht="15.75" x14ac:dyDescent="0.25">
      <c r="A6223" s="21"/>
      <c r="B6223" s="2"/>
      <c r="C6223" s="2"/>
      <c r="D6223" s="2"/>
    </row>
    <row r="6224" spans="1:4" ht="15.75" x14ac:dyDescent="0.25">
      <c r="A6224" s="21"/>
      <c r="B6224" s="2"/>
      <c r="C6224" s="2"/>
      <c r="D6224" s="2"/>
    </row>
    <row r="6225" spans="1:4" ht="15.75" x14ac:dyDescent="0.25">
      <c r="A6225" s="21"/>
      <c r="B6225" s="2"/>
      <c r="C6225" s="2"/>
      <c r="D6225" s="2"/>
    </row>
    <row r="6226" spans="1:4" ht="15.75" x14ac:dyDescent="0.25">
      <c r="A6226" s="21"/>
      <c r="B6226" s="2"/>
      <c r="C6226" s="2"/>
      <c r="D6226" s="2"/>
    </row>
    <row r="6227" spans="1:4" ht="15.75" x14ac:dyDescent="0.25">
      <c r="A6227" s="21"/>
      <c r="B6227" s="2"/>
      <c r="C6227" s="2"/>
      <c r="D6227" s="2"/>
    </row>
    <row r="6228" spans="1:4" ht="15.75" x14ac:dyDescent="0.25">
      <c r="A6228" s="21"/>
      <c r="B6228" s="2"/>
      <c r="C6228" s="2"/>
      <c r="D6228" s="2"/>
    </row>
    <row r="6229" spans="1:4" ht="15.75" x14ac:dyDescent="0.25">
      <c r="A6229" s="21"/>
      <c r="B6229" s="2"/>
      <c r="C6229" s="2"/>
      <c r="D6229" s="2"/>
    </row>
    <row r="6230" spans="1:4" ht="15.75" x14ac:dyDescent="0.25">
      <c r="A6230" s="21"/>
      <c r="B6230" s="2"/>
      <c r="C6230" s="2"/>
      <c r="D6230" s="2"/>
    </row>
    <row r="6231" spans="1:4" ht="15.75" x14ac:dyDescent="0.25">
      <c r="A6231" s="21"/>
      <c r="B6231" s="2"/>
      <c r="C6231" s="2"/>
      <c r="D6231" s="2"/>
    </row>
    <row r="6232" spans="1:4" ht="15.75" x14ac:dyDescent="0.25">
      <c r="A6232" s="21"/>
      <c r="B6232" s="2"/>
      <c r="C6232" s="2"/>
      <c r="D6232" s="2"/>
    </row>
    <row r="6233" spans="1:4" ht="15.75" x14ac:dyDescent="0.25">
      <c r="A6233" s="21"/>
      <c r="B6233" s="2"/>
      <c r="C6233" s="2"/>
      <c r="D6233" s="2"/>
    </row>
    <row r="6234" spans="1:4" ht="15.75" x14ac:dyDescent="0.25">
      <c r="A6234" s="21"/>
      <c r="B6234" s="2"/>
      <c r="C6234" s="2"/>
      <c r="D6234" s="2"/>
    </row>
    <row r="6235" spans="1:4" ht="15.75" x14ac:dyDescent="0.25">
      <c r="A6235" s="21"/>
      <c r="B6235" s="2"/>
      <c r="C6235" s="2"/>
      <c r="D6235" s="2"/>
    </row>
    <row r="6236" spans="1:4" ht="15.75" x14ac:dyDescent="0.25">
      <c r="A6236" s="21"/>
      <c r="B6236" s="2"/>
      <c r="C6236" s="2"/>
      <c r="D6236" s="2"/>
    </row>
    <row r="6237" spans="1:4" ht="15.75" x14ac:dyDescent="0.25">
      <c r="A6237" s="21"/>
      <c r="B6237" s="2"/>
      <c r="C6237" s="2"/>
      <c r="D6237" s="2"/>
    </row>
    <row r="6238" spans="1:4" ht="15.75" x14ac:dyDescent="0.25">
      <c r="A6238" s="21"/>
      <c r="B6238" s="2"/>
      <c r="C6238" s="2"/>
      <c r="D6238" s="2"/>
    </row>
    <row r="6239" spans="1:4" ht="15.75" x14ac:dyDescent="0.25">
      <c r="A6239" s="21"/>
      <c r="B6239" s="2"/>
      <c r="C6239" s="2"/>
      <c r="D6239" s="2"/>
    </row>
    <row r="6240" spans="1:4" ht="15.75" x14ac:dyDescent="0.25">
      <c r="A6240" s="21"/>
      <c r="B6240" s="2"/>
      <c r="C6240" s="2"/>
      <c r="D6240" s="2"/>
    </row>
    <row r="6241" spans="1:4" ht="15.75" x14ac:dyDescent="0.25">
      <c r="A6241" s="21"/>
      <c r="B6241" s="2"/>
      <c r="C6241" s="2"/>
      <c r="D6241" s="2"/>
    </row>
    <row r="6242" spans="1:4" ht="15.75" x14ac:dyDescent="0.25">
      <c r="A6242" s="21"/>
      <c r="B6242" s="2"/>
      <c r="C6242" s="2"/>
      <c r="D6242" s="2"/>
    </row>
    <row r="6243" spans="1:4" ht="15.75" x14ac:dyDescent="0.25">
      <c r="A6243" s="21"/>
      <c r="B6243" s="2"/>
      <c r="C6243" s="2"/>
      <c r="D6243" s="2"/>
    </row>
    <row r="6244" spans="1:4" ht="15.75" x14ac:dyDescent="0.25">
      <c r="A6244" s="21"/>
      <c r="B6244" s="2"/>
      <c r="C6244" s="2"/>
      <c r="D6244" s="2"/>
    </row>
    <row r="6245" spans="1:4" ht="15.75" x14ac:dyDescent="0.25">
      <c r="A6245" s="21"/>
      <c r="B6245" s="2"/>
      <c r="C6245" s="2"/>
      <c r="D6245" s="2"/>
    </row>
    <row r="6246" spans="1:4" ht="15.75" x14ac:dyDescent="0.25">
      <c r="A6246" s="21"/>
      <c r="B6246" s="2"/>
      <c r="C6246" s="2"/>
      <c r="D6246" s="2"/>
    </row>
    <row r="6247" spans="1:4" ht="15.75" x14ac:dyDescent="0.25">
      <c r="A6247" s="21"/>
      <c r="B6247" s="2"/>
      <c r="C6247" s="2"/>
      <c r="D6247" s="2"/>
    </row>
    <row r="6248" spans="1:4" ht="15.75" x14ac:dyDescent="0.25">
      <c r="A6248" s="21"/>
      <c r="B6248" s="2"/>
      <c r="C6248" s="2"/>
      <c r="D6248" s="2"/>
    </row>
    <row r="6249" spans="1:4" ht="15.75" x14ac:dyDescent="0.25">
      <c r="A6249" s="21"/>
      <c r="B6249" s="2"/>
      <c r="C6249" s="2"/>
      <c r="D6249" s="2"/>
    </row>
    <row r="6250" spans="1:4" ht="15.75" x14ac:dyDescent="0.25">
      <c r="A6250" s="21"/>
      <c r="B6250" s="2"/>
      <c r="C6250" s="2"/>
      <c r="D6250" s="2"/>
    </row>
    <row r="6251" spans="1:4" ht="15.75" x14ac:dyDescent="0.25">
      <c r="A6251" s="21"/>
      <c r="B6251" s="2"/>
      <c r="C6251" s="2"/>
      <c r="D6251" s="2"/>
    </row>
    <row r="6252" spans="1:4" ht="15.75" x14ac:dyDescent="0.25">
      <c r="A6252" s="21"/>
      <c r="B6252" s="2"/>
      <c r="C6252" s="2"/>
      <c r="D6252" s="2"/>
    </row>
    <row r="6253" spans="1:4" ht="15.75" x14ac:dyDescent="0.25">
      <c r="A6253" s="21"/>
      <c r="B6253" s="2"/>
      <c r="C6253" s="2"/>
      <c r="D6253" s="2"/>
    </row>
    <row r="6254" spans="1:4" ht="15.75" x14ac:dyDescent="0.25">
      <c r="A6254" s="21"/>
      <c r="B6254" s="2"/>
      <c r="C6254" s="2"/>
      <c r="D6254" s="2"/>
    </row>
    <row r="6255" spans="1:4" ht="15.75" x14ac:dyDescent="0.25">
      <c r="A6255" s="21"/>
      <c r="B6255" s="2"/>
      <c r="C6255" s="2"/>
      <c r="D6255" s="2"/>
    </row>
    <row r="6256" spans="1:4" ht="15.75" x14ac:dyDescent="0.25">
      <c r="A6256" s="21"/>
      <c r="B6256" s="2"/>
      <c r="C6256" s="2"/>
      <c r="D6256" s="2"/>
    </row>
    <row r="6257" spans="1:4" ht="15.75" x14ac:dyDescent="0.25">
      <c r="A6257" s="21"/>
      <c r="B6257" s="2"/>
      <c r="C6257" s="2"/>
      <c r="D6257" s="2"/>
    </row>
    <row r="6258" spans="1:4" ht="15.75" x14ac:dyDescent="0.25">
      <c r="A6258" s="21"/>
      <c r="B6258" s="2"/>
      <c r="C6258" s="2"/>
      <c r="D6258" s="2"/>
    </row>
    <row r="6259" spans="1:4" ht="15.75" x14ac:dyDescent="0.25">
      <c r="A6259" s="21"/>
      <c r="B6259" s="2"/>
      <c r="C6259" s="2"/>
      <c r="D6259" s="2"/>
    </row>
    <row r="6260" spans="1:4" ht="15.75" x14ac:dyDescent="0.25">
      <c r="A6260" s="21"/>
      <c r="B6260" s="2"/>
      <c r="C6260" s="2"/>
      <c r="D6260" s="2"/>
    </row>
    <row r="6261" spans="1:4" ht="15.75" x14ac:dyDescent="0.25">
      <c r="A6261" s="21"/>
      <c r="B6261" s="2"/>
      <c r="C6261" s="2"/>
      <c r="D6261" s="2"/>
    </row>
    <row r="6262" spans="1:4" ht="15.75" x14ac:dyDescent="0.25">
      <c r="A6262" s="21"/>
      <c r="B6262" s="2"/>
      <c r="C6262" s="2"/>
      <c r="D6262" s="2"/>
    </row>
    <row r="6263" spans="1:4" ht="15.75" x14ac:dyDescent="0.25">
      <c r="A6263" s="21"/>
      <c r="B6263" s="2"/>
      <c r="C6263" s="2"/>
      <c r="D6263" s="2"/>
    </row>
    <row r="6264" spans="1:4" ht="15.75" x14ac:dyDescent="0.25">
      <c r="A6264" s="21"/>
      <c r="B6264" s="2"/>
      <c r="C6264" s="2"/>
      <c r="D6264" s="2"/>
    </row>
    <row r="6265" spans="1:4" ht="15.75" x14ac:dyDescent="0.25">
      <c r="A6265" s="21"/>
      <c r="B6265" s="2"/>
      <c r="C6265" s="2"/>
      <c r="D6265" s="2"/>
    </row>
    <row r="6266" spans="1:4" ht="15.75" x14ac:dyDescent="0.25">
      <c r="A6266" s="21"/>
      <c r="B6266" s="2"/>
      <c r="C6266" s="2"/>
      <c r="D6266" s="2"/>
    </row>
    <row r="6267" spans="1:4" ht="15.75" x14ac:dyDescent="0.25">
      <c r="A6267" s="21"/>
      <c r="B6267" s="2"/>
      <c r="C6267" s="2"/>
      <c r="D6267" s="2"/>
    </row>
    <row r="6268" spans="1:4" ht="15.75" x14ac:dyDescent="0.25">
      <c r="A6268" s="21"/>
      <c r="B6268" s="2"/>
      <c r="C6268" s="2"/>
      <c r="D6268" s="2"/>
    </row>
    <row r="6269" spans="1:4" ht="15.75" x14ac:dyDescent="0.25">
      <c r="A6269" s="21"/>
      <c r="B6269" s="2"/>
      <c r="C6269" s="2"/>
      <c r="D6269" s="2"/>
    </row>
    <row r="6270" spans="1:4" ht="15.75" x14ac:dyDescent="0.25">
      <c r="A6270" s="21"/>
      <c r="B6270" s="2"/>
      <c r="C6270" s="2"/>
      <c r="D6270" s="2"/>
    </row>
    <row r="6271" spans="1:4" ht="15.75" x14ac:dyDescent="0.25">
      <c r="A6271" s="21"/>
      <c r="B6271" s="2"/>
      <c r="C6271" s="2"/>
      <c r="D6271" s="2"/>
    </row>
    <row r="6272" spans="1:4" ht="15.75" x14ac:dyDescent="0.25">
      <c r="A6272" s="21"/>
      <c r="B6272" s="2"/>
      <c r="C6272" s="2"/>
      <c r="D6272" s="2"/>
    </row>
    <row r="6273" spans="1:4" ht="15.75" x14ac:dyDescent="0.25">
      <c r="A6273" s="21"/>
      <c r="B6273" s="2"/>
      <c r="C6273" s="2"/>
      <c r="D6273" s="2"/>
    </row>
    <row r="6274" spans="1:4" ht="15.75" x14ac:dyDescent="0.25">
      <c r="A6274" s="21"/>
      <c r="B6274" s="2"/>
      <c r="C6274" s="2"/>
      <c r="D6274" s="2"/>
    </row>
    <row r="6275" spans="1:4" ht="15.75" x14ac:dyDescent="0.25">
      <c r="A6275" s="21"/>
      <c r="B6275" s="2"/>
      <c r="C6275" s="2"/>
      <c r="D6275" s="2"/>
    </row>
    <row r="6276" spans="1:4" ht="15.75" x14ac:dyDescent="0.25">
      <c r="A6276" s="21"/>
      <c r="B6276" s="2"/>
      <c r="C6276" s="2"/>
      <c r="D6276" s="2"/>
    </row>
    <row r="6277" spans="1:4" ht="15.75" x14ac:dyDescent="0.25">
      <c r="A6277" s="21"/>
      <c r="B6277" s="2"/>
      <c r="C6277" s="2"/>
      <c r="D6277" s="2"/>
    </row>
    <row r="6278" spans="1:4" ht="15.75" x14ac:dyDescent="0.25">
      <c r="A6278" s="21"/>
      <c r="B6278" s="2"/>
      <c r="C6278" s="2"/>
      <c r="D6278" s="2"/>
    </row>
    <row r="6279" spans="1:4" ht="15.75" x14ac:dyDescent="0.25">
      <c r="A6279" s="21"/>
      <c r="B6279" s="2"/>
      <c r="C6279" s="2"/>
      <c r="D6279" s="2"/>
    </row>
    <row r="6280" spans="1:4" ht="15.75" x14ac:dyDescent="0.25">
      <c r="A6280" s="21"/>
      <c r="B6280" s="2"/>
      <c r="C6280" s="2"/>
      <c r="D6280" s="2"/>
    </row>
    <row r="6281" spans="1:4" ht="15.75" x14ac:dyDescent="0.25">
      <c r="A6281" s="21"/>
      <c r="B6281" s="2"/>
      <c r="C6281" s="2"/>
      <c r="D6281" s="2"/>
    </row>
    <row r="6282" spans="1:4" ht="15.75" x14ac:dyDescent="0.25">
      <c r="A6282" s="21"/>
      <c r="B6282" s="2"/>
      <c r="C6282" s="2"/>
      <c r="D6282" s="2"/>
    </row>
    <row r="6283" spans="1:4" ht="15.75" x14ac:dyDescent="0.25">
      <c r="A6283" s="21"/>
      <c r="B6283" s="2"/>
      <c r="C6283" s="2"/>
      <c r="D6283" s="2"/>
    </row>
    <row r="6284" spans="1:4" ht="15.75" x14ac:dyDescent="0.25">
      <c r="A6284" s="21"/>
      <c r="B6284" s="2"/>
      <c r="C6284" s="2"/>
      <c r="D6284" s="2"/>
    </row>
    <row r="6285" spans="1:4" ht="15.75" x14ac:dyDescent="0.25">
      <c r="A6285" s="21"/>
      <c r="B6285" s="2"/>
      <c r="C6285" s="2"/>
      <c r="D6285" s="2"/>
    </row>
    <row r="6286" spans="1:4" ht="15.75" x14ac:dyDescent="0.25">
      <c r="A6286" s="21"/>
      <c r="B6286" s="2"/>
      <c r="C6286" s="2"/>
      <c r="D6286" s="2"/>
    </row>
    <row r="6287" spans="1:4" ht="15.75" x14ac:dyDescent="0.25">
      <c r="A6287" s="21"/>
      <c r="B6287" s="2"/>
      <c r="C6287" s="2"/>
      <c r="D6287" s="2"/>
    </row>
    <row r="6288" spans="1:4" ht="15.75" x14ac:dyDescent="0.25">
      <c r="A6288" s="21"/>
      <c r="B6288" s="2"/>
      <c r="C6288" s="2"/>
      <c r="D6288" s="2"/>
    </row>
    <row r="6289" spans="1:4" ht="15.75" x14ac:dyDescent="0.25">
      <c r="A6289" s="21"/>
      <c r="B6289" s="2"/>
      <c r="C6289" s="2"/>
      <c r="D6289" s="2"/>
    </row>
    <row r="6290" spans="1:4" ht="15.75" x14ac:dyDescent="0.25">
      <c r="A6290" s="21"/>
      <c r="B6290" s="2"/>
      <c r="C6290" s="2"/>
      <c r="D6290" s="2"/>
    </row>
    <row r="6291" spans="1:4" ht="15.75" x14ac:dyDescent="0.25">
      <c r="A6291" s="21"/>
      <c r="B6291" s="2"/>
      <c r="C6291" s="2"/>
      <c r="D6291" s="2"/>
    </row>
    <row r="6292" spans="1:4" ht="15.75" x14ac:dyDescent="0.25">
      <c r="A6292" s="21"/>
      <c r="B6292" s="2"/>
      <c r="C6292" s="2"/>
      <c r="D6292" s="2"/>
    </row>
    <row r="6293" spans="1:4" ht="15.75" x14ac:dyDescent="0.25">
      <c r="A6293" s="21"/>
      <c r="B6293" s="2"/>
      <c r="C6293" s="2"/>
      <c r="D6293" s="2"/>
    </row>
    <row r="6294" spans="1:4" ht="15.75" x14ac:dyDescent="0.25">
      <c r="A6294" s="21"/>
      <c r="B6294" s="2"/>
      <c r="C6294" s="2"/>
      <c r="D6294" s="2"/>
    </row>
    <row r="6295" spans="1:4" ht="15.75" x14ac:dyDescent="0.25">
      <c r="A6295" s="21"/>
      <c r="B6295" s="2"/>
      <c r="C6295" s="2"/>
      <c r="D6295" s="2"/>
    </row>
    <row r="6296" spans="1:4" ht="15.75" x14ac:dyDescent="0.25">
      <c r="A6296" s="21"/>
      <c r="B6296" s="2"/>
      <c r="C6296" s="2"/>
      <c r="D6296" s="2"/>
    </row>
    <row r="6297" spans="1:4" ht="15.75" x14ac:dyDescent="0.25">
      <c r="A6297" s="21"/>
      <c r="B6297" s="2"/>
      <c r="C6297" s="2"/>
      <c r="D6297" s="2"/>
    </row>
    <row r="6298" spans="1:4" ht="15.75" x14ac:dyDescent="0.25">
      <c r="A6298" s="21"/>
      <c r="B6298" s="2"/>
      <c r="C6298" s="2"/>
      <c r="D6298" s="2"/>
    </row>
    <row r="6299" spans="1:4" ht="15.75" x14ac:dyDescent="0.25">
      <c r="A6299" s="21"/>
      <c r="B6299" s="2"/>
      <c r="C6299" s="2"/>
      <c r="D6299" s="2"/>
    </row>
    <row r="6300" spans="1:4" ht="15.75" x14ac:dyDescent="0.25">
      <c r="A6300" s="21"/>
      <c r="B6300" s="2"/>
      <c r="C6300" s="2"/>
      <c r="D6300" s="2"/>
    </row>
    <row r="6301" spans="1:4" ht="15.75" x14ac:dyDescent="0.25">
      <c r="A6301" s="21"/>
      <c r="B6301" s="2"/>
      <c r="C6301" s="2"/>
      <c r="D6301" s="2"/>
    </row>
    <row r="6302" spans="1:4" ht="15.75" x14ac:dyDescent="0.25">
      <c r="A6302" s="21"/>
      <c r="B6302" s="2"/>
      <c r="C6302" s="2"/>
      <c r="D6302" s="2"/>
    </row>
    <row r="6303" spans="1:4" ht="15.75" x14ac:dyDescent="0.25">
      <c r="A6303" s="21"/>
      <c r="B6303" s="2"/>
      <c r="C6303" s="2"/>
      <c r="D6303" s="2"/>
    </row>
    <row r="6304" spans="1:4" ht="15.75" x14ac:dyDescent="0.25">
      <c r="A6304" s="21"/>
      <c r="B6304" s="2"/>
      <c r="C6304" s="2"/>
      <c r="D6304" s="2"/>
    </row>
    <row r="6305" spans="1:4" ht="15.75" x14ac:dyDescent="0.25">
      <c r="A6305" s="21"/>
      <c r="B6305" s="2"/>
      <c r="C6305" s="2"/>
      <c r="D6305" s="2"/>
    </row>
    <row r="6306" spans="1:4" ht="15.75" x14ac:dyDescent="0.25">
      <c r="A6306" s="21"/>
      <c r="B6306" s="2"/>
      <c r="C6306" s="2"/>
      <c r="D6306" s="2"/>
    </row>
    <row r="6307" spans="1:4" ht="15.75" x14ac:dyDescent="0.25">
      <c r="A6307" s="21"/>
      <c r="B6307" s="2"/>
      <c r="C6307" s="2"/>
      <c r="D6307" s="2"/>
    </row>
    <row r="6308" spans="1:4" ht="15.75" x14ac:dyDescent="0.25">
      <c r="A6308" s="21"/>
      <c r="B6308" s="2"/>
      <c r="C6308" s="2"/>
      <c r="D6308" s="2"/>
    </row>
    <row r="6309" spans="1:4" ht="15.75" x14ac:dyDescent="0.25">
      <c r="A6309" s="21"/>
      <c r="B6309" s="2"/>
      <c r="C6309" s="2"/>
      <c r="D6309" s="2"/>
    </row>
    <row r="6310" spans="1:4" ht="15.75" x14ac:dyDescent="0.25">
      <c r="A6310" s="21"/>
      <c r="B6310" s="2"/>
      <c r="C6310" s="2"/>
      <c r="D6310" s="2"/>
    </row>
    <row r="6311" spans="1:4" ht="15.75" x14ac:dyDescent="0.25">
      <c r="A6311" s="21"/>
      <c r="B6311" s="2"/>
      <c r="C6311" s="2"/>
      <c r="D6311" s="2"/>
    </row>
    <row r="6312" spans="1:4" ht="15.75" x14ac:dyDescent="0.25">
      <c r="A6312" s="21"/>
      <c r="B6312" s="2"/>
      <c r="C6312" s="2"/>
      <c r="D6312" s="2"/>
    </row>
    <row r="6313" spans="1:4" ht="15.75" x14ac:dyDescent="0.25">
      <c r="A6313" s="21"/>
      <c r="B6313" s="2"/>
      <c r="C6313" s="2"/>
      <c r="D6313" s="2"/>
    </row>
    <row r="6314" spans="1:4" ht="15.75" x14ac:dyDescent="0.25">
      <c r="A6314" s="21"/>
      <c r="B6314" s="2"/>
      <c r="C6314" s="2"/>
      <c r="D6314" s="2"/>
    </row>
    <row r="6315" spans="1:4" ht="15.75" x14ac:dyDescent="0.25">
      <c r="A6315" s="21"/>
      <c r="B6315" s="2"/>
      <c r="C6315" s="2"/>
      <c r="D6315" s="2"/>
    </row>
    <row r="6316" spans="1:4" ht="15.75" x14ac:dyDescent="0.25">
      <c r="A6316" s="21"/>
      <c r="B6316" s="2"/>
      <c r="C6316" s="2"/>
      <c r="D6316" s="2"/>
    </row>
    <row r="6317" spans="1:4" ht="15.75" x14ac:dyDescent="0.25">
      <c r="A6317" s="21"/>
      <c r="B6317" s="2"/>
      <c r="C6317" s="2"/>
      <c r="D6317" s="2"/>
    </row>
    <row r="6318" spans="1:4" ht="15.75" x14ac:dyDescent="0.25">
      <c r="A6318" s="21"/>
      <c r="B6318" s="2"/>
      <c r="C6318" s="2"/>
      <c r="D6318" s="2"/>
    </row>
    <row r="6319" spans="1:4" ht="15.75" x14ac:dyDescent="0.25">
      <c r="A6319" s="21"/>
      <c r="B6319" s="2"/>
      <c r="C6319" s="2"/>
      <c r="D6319" s="2"/>
    </row>
    <row r="6320" spans="1:4" ht="15.75" x14ac:dyDescent="0.25">
      <c r="A6320" s="21"/>
      <c r="B6320" s="2"/>
      <c r="C6320" s="2"/>
      <c r="D6320" s="2"/>
    </row>
    <row r="6321" spans="1:4" ht="15.75" x14ac:dyDescent="0.25">
      <c r="A6321" s="21"/>
      <c r="B6321" s="2"/>
      <c r="C6321" s="2"/>
      <c r="D6321" s="2"/>
    </row>
    <row r="6322" spans="1:4" ht="15.75" x14ac:dyDescent="0.25">
      <c r="A6322" s="21"/>
      <c r="B6322" s="2"/>
      <c r="C6322" s="2"/>
      <c r="D6322" s="2"/>
    </row>
    <row r="6323" spans="1:4" ht="15.75" x14ac:dyDescent="0.25">
      <c r="A6323" s="21"/>
      <c r="B6323" s="2"/>
      <c r="C6323" s="2"/>
      <c r="D6323" s="2"/>
    </row>
    <row r="6324" spans="1:4" ht="15.75" x14ac:dyDescent="0.25">
      <c r="A6324" s="21"/>
      <c r="B6324" s="2"/>
      <c r="C6324" s="2"/>
      <c r="D6324" s="2"/>
    </row>
    <row r="6325" spans="1:4" ht="15.75" x14ac:dyDescent="0.25">
      <c r="A6325" s="21"/>
      <c r="B6325" s="2"/>
      <c r="C6325" s="2"/>
      <c r="D6325" s="2"/>
    </row>
    <row r="6326" spans="1:4" ht="15.75" x14ac:dyDescent="0.25">
      <c r="A6326" s="21"/>
      <c r="B6326" s="2"/>
      <c r="C6326" s="2"/>
      <c r="D6326" s="2"/>
    </row>
    <row r="6327" spans="1:4" ht="15.75" x14ac:dyDescent="0.25">
      <c r="A6327" s="21"/>
      <c r="B6327" s="2"/>
      <c r="C6327" s="2"/>
      <c r="D6327" s="2"/>
    </row>
    <row r="6328" spans="1:4" ht="15.75" x14ac:dyDescent="0.25">
      <c r="A6328" s="21"/>
      <c r="B6328" s="2"/>
      <c r="C6328" s="2"/>
      <c r="D6328" s="2"/>
    </row>
    <row r="6329" spans="1:4" ht="15.75" x14ac:dyDescent="0.25">
      <c r="A6329" s="21"/>
      <c r="B6329" s="2"/>
      <c r="C6329" s="2"/>
      <c r="D6329" s="2"/>
    </row>
    <row r="6330" spans="1:4" ht="15.75" x14ac:dyDescent="0.25">
      <c r="A6330" s="21"/>
      <c r="B6330" s="2"/>
      <c r="C6330" s="2"/>
      <c r="D6330" s="2"/>
    </row>
    <row r="6331" spans="1:4" ht="15.75" x14ac:dyDescent="0.25">
      <c r="A6331" s="21"/>
      <c r="B6331" s="2"/>
      <c r="C6331" s="2"/>
      <c r="D6331" s="2"/>
    </row>
    <row r="6332" spans="1:4" ht="15.75" x14ac:dyDescent="0.25">
      <c r="A6332" s="21"/>
      <c r="B6332" s="2"/>
      <c r="C6332" s="2"/>
      <c r="D6332" s="2"/>
    </row>
    <row r="6333" spans="1:4" ht="15.75" x14ac:dyDescent="0.25">
      <c r="A6333" s="21"/>
      <c r="B6333" s="2"/>
      <c r="C6333" s="2"/>
      <c r="D6333" s="2"/>
    </row>
    <row r="6334" spans="1:4" ht="15.75" x14ac:dyDescent="0.25">
      <c r="A6334" s="21"/>
      <c r="B6334" s="2"/>
      <c r="C6334" s="2"/>
      <c r="D6334" s="2"/>
    </row>
    <row r="6335" spans="1:4" ht="15.75" x14ac:dyDescent="0.25">
      <c r="A6335" s="21"/>
      <c r="B6335" s="2"/>
      <c r="C6335" s="2"/>
      <c r="D6335" s="2"/>
    </row>
    <row r="6336" spans="1:4" ht="15.75" x14ac:dyDescent="0.25">
      <c r="A6336" s="21"/>
      <c r="B6336" s="2"/>
      <c r="C6336" s="2"/>
      <c r="D6336" s="2"/>
    </row>
    <row r="6337" spans="1:4" ht="15.75" x14ac:dyDescent="0.25">
      <c r="A6337" s="21"/>
      <c r="B6337" s="2"/>
      <c r="C6337" s="2"/>
      <c r="D6337" s="2"/>
    </row>
    <row r="6338" spans="1:4" ht="15.75" x14ac:dyDescent="0.25">
      <c r="A6338" s="21"/>
      <c r="B6338" s="2"/>
      <c r="C6338" s="2"/>
      <c r="D6338" s="2"/>
    </row>
    <row r="6339" spans="1:4" ht="15.75" x14ac:dyDescent="0.25">
      <c r="A6339" s="21"/>
      <c r="B6339" s="2"/>
      <c r="C6339" s="2"/>
      <c r="D6339" s="2"/>
    </row>
    <row r="6340" spans="1:4" ht="15.75" x14ac:dyDescent="0.25">
      <c r="A6340" s="21"/>
      <c r="B6340" s="2"/>
      <c r="C6340" s="2"/>
      <c r="D6340" s="2"/>
    </row>
    <row r="6341" spans="1:4" ht="15.75" x14ac:dyDescent="0.25">
      <c r="A6341" s="21"/>
      <c r="B6341" s="2"/>
      <c r="C6341" s="2"/>
      <c r="D6341" s="2"/>
    </row>
    <row r="6342" spans="1:4" ht="15.75" x14ac:dyDescent="0.25">
      <c r="A6342" s="21"/>
      <c r="B6342" s="2"/>
      <c r="C6342" s="2"/>
      <c r="D6342" s="2"/>
    </row>
    <row r="6343" spans="1:4" ht="15.75" x14ac:dyDescent="0.25">
      <c r="A6343" s="21"/>
      <c r="B6343" s="2"/>
      <c r="C6343" s="2"/>
      <c r="D6343" s="2"/>
    </row>
    <row r="6344" spans="1:4" ht="15.75" x14ac:dyDescent="0.25">
      <c r="A6344" s="21"/>
      <c r="B6344" s="2"/>
      <c r="C6344" s="2"/>
      <c r="D6344" s="2"/>
    </row>
    <row r="6345" spans="1:4" ht="15.75" x14ac:dyDescent="0.25">
      <c r="A6345" s="21"/>
      <c r="B6345" s="2"/>
      <c r="C6345" s="2"/>
      <c r="D6345" s="2"/>
    </row>
    <row r="6346" spans="1:4" ht="15.75" x14ac:dyDescent="0.25">
      <c r="A6346" s="21"/>
      <c r="B6346" s="2"/>
      <c r="C6346" s="2"/>
      <c r="D6346" s="2"/>
    </row>
    <row r="6347" spans="1:4" ht="15.75" x14ac:dyDescent="0.25">
      <c r="A6347" s="21"/>
      <c r="B6347" s="2"/>
      <c r="C6347" s="2"/>
      <c r="D6347" s="2"/>
    </row>
    <row r="6348" spans="1:4" ht="15.75" x14ac:dyDescent="0.25">
      <c r="A6348" s="21"/>
      <c r="B6348" s="2"/>
      <c r="C6348" s="2"/>
      <c r="D6348" s="2"/>
    </row>
    <row r="6349" spans="1:4" ht="15.75" x14ac:dyDescent="0.25">
      <c r="A6349" s="21"/>
      <c r="B6349" s="2"/>
      <c r="C6349" s="2"/>
      <c r="D6349" s="2"/>
    </row>
    <row r="6350" spans="1:4" ht="15.75" x14ac:dyDescent="0.25">
      <c r="A6350" s="21"/>
      <c r="B6350" s="2"/>
      <c r="C6350" s="2"/>
      <c r="D6350" s="2"/>
    </row>
    <row r="6351" spans="1:4" ht="15.75" x14ac:dyDescent="0.25">
      <c r="A6351" s="21"/>
      <c r="B6351" s="2"/>
      <c r="C6351" s="2"/>
      <c r="D6351" s="2"/>
    </row>
    <row r="6352" spans="1:4" ht="15.75" x14ac:dyDescent="0.25">
      <c r="A6352" s="21"/>
      <c r="B6352" s="2"/>
      <c r="C6352" s="2"/>
      <c r="D6352" s="2"/>
    </row>
    <row r="6353" spans="1:4" ht="15.75" x14ac:dyDescent="0.25">
      <c r="A6353" s="21"/>
      <c r="B6353" s="2"/>
      <c r="C6353" s="2"/>
      <c r="D6353" s="2"/>
    </row>
    <row r="6354" spans="1:4" ht="15.75" x14ac:dyDescent="0.25">
      <c r="A6354" s="21"/>
      <c r="B6354" s="2"/>
      <c r="C6354" s="2"/>
      <c r="D6354" s="2"/>
    </row>
    <row r="6355" spans="1:4" ht="15.75" x14ac:dyDescent="0.25">
      <c r="A6355" s="21"/>
      <c r="B6355" s="2"/>
      <c r="C6355" s="2"/>
      <c r="D6355" s="2"/>
    </row>
    <row r="6356" spans="1:4" ht="15.75" x14ac:dyDescent="0.25">
      <c r="A6356" s="21"/>
      <c r="B6356" s="2"/>
      <c r="C6356" s="2"/>
      <c r="D6356" s="2"/>
    </row>
    <row r="6357" spans="1:4" ht="15.75" x14ac:dyDescent="0.25">
      <c r="A6357" s="21"/>
      <c r="B6357" s="2"/>
      <c r="C6357" s="2"/>
      <c r="D6357" s="2"/>
    </row>
    <row r="6358" spans="1:4" ht="15.75" x14ac:dyDescent="0.25">
      <c r="A6358" s="21"/>
      <c r="B6358" s="2"/>
      <c r="C6358" s="2"/>
      <c r="D6358" s="2"/>
    </row>
    <row r="6359" spans="1:4" ht="15.75" x14ac:dyDescent="0.25">
      <c r="A6359" s="21"/>
      <c r="B6359" s="2"/>
      <c r="C6359" s="2"/>
      <c r="D6359" s="2"/>
    </row>
    <row r="6360" spans="1:4" ht="15.75" x14ac:dyDescent="0.25">
      <c r="A6360" s="21"/>
      <c r="B6360" s="2"/>
      <c r="C6360" s="2"/>
      <c r="D6360" s="2"/>
    </row>
    <row r="6361" spans="1:4" ht="15.75" x14ac:dyDescent="0.25">
      <c r="A6361" s="21"/>
      <c r="B6361" s="2"/>
      <c r="C6361" s="2"/>
      <c r="D6361" s="2"/>
    </row>
    <row r="6362" spans="1:4" ht="15.75" x14ac:dyDescent="0.25">
      <c r="A6362" s="21"/>
      <c r="B6362" s="2"/>
      <c r="C6362" s="2"/>
      <c r="D6362" s="2"/>
    </row>
    <row r="6363" spans="1:4" ht="15.75" x14ac:dyDescent="0.25">
      <c r="A6363" s="21"/>
      <c r="B6363" s="2"/>
      <c r="C6363" s="2"/>
      <c r="D6363" s="2"/>
    </row>
    <row r="6364" spans="1:4" ht="15.75" x14ac:dyDescent="0.25">
      <c r="A6364" s="21"/>
      <c r="B6364" s="2"/>
      <c r="C6364" s="2"/>
      <c r="D6364" s="2"/>
    </row>
    <row r="6365" spans="1:4" ht="15.75" x14ac:dyDescent="0.25">
      <c r="A6365" s="21"/>
      <c r="B6365" s="2"/>
      <c r="C6365" s="2"/>
      <c r="D6365" s="2"/>
    </row>
    <row r="6366" spans="1:4" ht="15.75" x14ac:dyDescent="0.25">
      <c r="A6366" s="21"/>
      <c r="B6366" s="2"/>
      <c r="C6366" s="2"/>
      <c r="D6366" s="2"/>
    </row>
    <row r="6367" spans="1:4" ht="15.75" x14ac:dyDescent="0.25">
      <c r="A6367" s="21"/>
      <c r="B6367" s="2"/>
      <c r="C6367" s="2"/>
      <c r="D6367" s="2"/>
    </row>
    <row r="6368" spans="1:4" ht="15.75" x14ac:dyDescent="0.25">
      <c r="A6368" s="21"/>
      <c r="B6368" s="2"/>
      <c r="C6368" s="2"/>
      <c r="D6368" s="2"/>
    </row>
    <row r="6369" spans="1:4" ht="15.75" x14ac:dyDescent="0.25">
      <c r="A6369" s="21"/>
      <c r="B6369" s="2"/>
      <c r="C6369" s="2"/>
      <c r="D6369" s="2"/>
    </row>
    <row r="6370" spans="1:4" ht="15.75" x14ac:dyDescent="0.25">
      <c r="A6370" s="21"/>
      <c r="B6370" s="2"/>
      <c r="C6370" s="2"/>
      <c r="D6370" s="2"/>
    </row>
    <row r="6371" spans="1:4" ht="15.75" x14ac:dyDescent="0.25">
      <c r="A6371" s="21"/>
      <c r="B6371" s="2"/>
      <c r="C6371" s="2"/>
      <c r="D6371" s="2"/>
    </row>
    <row r="6372" spans="1:4" ht="15.75" x14ac:dyDescent="0.25">
      <c r="A6372" s="21"/>
      <c r="B6372" s="2"/>
      <c r="C6372" s="2"/>
      <c r="D6372" s="2"/>
    </row>
    <row r="6373" spans="1:4" ht="15.75" x14ac:dyDescent="0.25">
      <c r="A6373" s="21"/>
      <c r="B6373" s="2"/>
      <c r="C6373" s="2"/>
      <c r="D6373" s="2"/>
    </row>
    <row r="6374" spans="1:4" ht="15.75" x14ac:dyDescent="0.25">
      <c r="A6374" s="21"/>
      <c r="B6374" s="2"/>
      <c r="C6374" s="2"/>
      <c r="D6374" s="2"/>
    </row>
    <row r="6375" spans="1:4" ht="15.75" x14ac:dyDescent="0.25">
      <c r="A6375" s="21"/>
      <c r="B6375" s="2"/>
      <c r="C6375" s="2"/>
      <c r="D6375" s="2"/>
    </row>
    <row r="6376" spans="1:4" ht="15.75" x14ac:dyDescent="0.25">
      <c r="A6376" s="21"/>
      <c r="B6376" s="2"/>
      <c r="C6376" s="2"/>
      <c r="D6376" s="2"/>
    </row>
    <row r="6377" spans="1:4" ht="15.75" x14ac:dyDescent="0.25">
      <c r="A6377" s="21"/>
      <c r="B6377" s="2"/>
      <c r="C6377" s="2"/>
      <c r="D6377" s="2"/>
    </row>
    <row r="6378" spans="1:4" ht="15.75" x14ac:dyDescent="0.25">
      <c r="A6378" s="21"/>
      <c r="B6378" s="2"/>
      <c r="C6378" s="2"/>
      <c r="D6378" s="2"/>
    </row>
    <row r="6379" spans="1:4" ht="15.75" x14ac:dyDescent="0.25">
      <c r="A6379" s="21"/>
      <c r="B6379" s="2"/>
      <c r="C6379" s="2"/>
      <c r="D6379" s="2"/>
    </row>
    <row r="6380" spans="1:4" ht="15.75" x14ac:dyDescent="0.25">
      <c r="A6380" s="21"/>
      <c r="B6380" s="2"/>
      <c r="C6380" s="2"/>
      <c r="D6380" s="2"/>
    </row>
    <row r="6381" spans="1:4" ht="15.75" x14ac:dyDescent="0.25">
      <c r="A6381" s="21"/>
      <c r="B6381" s="2"/>
      <c r="C6381" s="2"/>
      <c r="D6381" s="2"/>
    </row>
    <row r="6382" spans="1:4" ht="15.75" x14ac:dyDescent="0.25">
      <c r="A6382" s="21"/>
      <c r="B6382" s="2"/>
      <c r="C6382" s="2"/>
      <c r="D6382" s="2"/>
    </row>
    <row r="6383" spans="1:4" ht="15.75" x14ac:dyDescent="0.25">
      <c r="A6383" s="21"/>
      <c r="B6383" s="2"/>
      <c r="C6383" s="2"/>
      <c r="D6383" s="2"/>
    </row>
    <row r="6384" spans="1:4" ht="15.75" x14ac:dyDescent="0.25">
      <c r="A6384" s="21"/>
      <c r="B6384" s="2"/>
      <c r="C6384" s="2"/>
      <c r="D6384" s="2"/>
    </row>
    <row r="6385" spans="1:4" ht="15.75" x14ac:dyDescent="0.25">
      <c r="A6385" s="21"/>
      <c r="B6385" s="2"/>
      <c r="C6385" s="2"/>
      <c r="D6385" s="2"/>
    </row>
    <row r="6386" spans="1:4" ht="15.75" x14ac:dyDescent="0.25">
      <c r="A6386" s="21"/>
      <c r="B6386" s="2"/>
      <c r="C6386" s="2"/>
      <c r="D6386" s="2"/>
    </row>
    <row r="6387" spans="1:4" ht="15.75" x14ac:dyDescent="0.25">
      <c r="A6387" s="21"/>
      <c r="B6387" s="2"/>
      <c r="C6387" s="2"/>
      <c r="D6387" s="2"/>
    </row>
    <row r="6388" spans="1:4" ht="15.75" x14ac:dyDescent="0.25">
      <c r="A6388" s="21"/>
      <c r="B6388" s="2"/>
      <c r="C6388" s="2"/>
      <c r="D6388" s="2"/>
    </row>
    <row r="6389" spans="1:4" ht="15.75" x14ac:dyDescent="0.25">
      <c r="A6389" s="21"/>
      <c r="B6389" s="2"/>
      <c r="C6389" s="2"/>
      <c r="D6389" s="2"/>
    </row>
    <row r="6390" spans="1:4" ht="15.75" x14ac:dyDescent="0.25">
      <c r="A6390" s="21"/>
      <c r="B6390" s="2"/>
      <c r="C6390" s="2"/>
      <c r="D6390" s="2"/>
    </row>
    <row r="6391" spans="1:4" ht="15.75" x14ac:dyDescent="0.25">
      <c r="A6391" s="21"/>
      <c r="B6391" s="2"/>
      <c r="C6391" s="2"/>
      <c r="D6391" s="2"/>
    </row>
    <row r="6392" spans="1:4" ht="15.75" x14ac:dyDescent="0.25">
      <c r="A6392" s="21"/>
      <c r="B6392" s="2"/>
      <c r="C6392" s="2"/>
      <c r="D6392" s="2"/>
    </row>
    <row r="6393" spans="1:4" ht="15.75" x14ac:dyDescent="0.25">
      <c r="A6393" s="21"/>
      <c r="B6393" s="2"/>
      <c r="C6393" s="2"/>
      <c r="D6393" s="2"/>
    </row>
    <row r="6394" spans="1:4" ht="15.75" x14ac:dyDescent="0.25">
      <c r="A6394" s="21"/>
      <c r="B6394" s="2"/>
      <c r="C6394" s="2"/>
      <c r="D6394" s="2"/>
    </row>
    <row r="6395" spans="1:4" ht="15.75" x14ac:dyDescent="0.25">
      <c r="A6395" s="21"/>
      <c r="B6395" s="2"/>
      <c r="C6395" s="2"/>
      <c r="D6395" s="2"/>
    </row>
    <row r="6396" spans="1:4" ht="15.75" x14ac:dyDescent="0.25">
      <c r="A6396" s="21"/>
      <c r="B6396" s="2"/>
      <c r="C6396" s="2"/>
      <c r="D6396" s="2"/>
    </row>
    <row r="6397" spans="1:4" ht="15.75" x14ac:dyDescent="0.25">
      <c r="A6397" s="21"/>
      <c r="B6397" s="2"/>
      <c r="C6397" s="2"/>
      <c r="D6397" s="2"/>
    </row>
    <row r="6398" spans="1:4" ht="15.75" x14ac:dyDescent="0.25">
      <c r="A6398" s="21"/>
      <c r="B6398" s="2"/>
      <c r="C6398" s="2"/>
      <c r="D6398" s="2"/>
    </row>
    <row r="6399" spans="1:4" ht="15.75" x14ac:dyDescent="0.25">
      <c r="A6399" s="21"/>
      <c r="B6399" s="2"/>
      <c r="C6399" s="2"/>
      <c r="D6399" s="2"/>
    </row>
    <row r="6400" spans="1:4" ht="15.75" x14ac:dyDescent="0.25">
      <c r="A6400" s="21"/>
      <c r="B6400" s="2"/>
      <c r="C6400" s="2"/>
      <c r="D6400" s="2"/>
    </row>
    <row r="6401" spans="1:4" ht="15.75" x14ac:dyDescent="0.25">
      <c r="A6401" s="21"/>
      <c r="B6401" s="2"/>
      <c r="C6401" s="2"/>
      <c r="D6401" s="2"/>
    </row>
    <row r="6402" spans="1:4" ht="15.75" x14ac:dyDescent="0.25">
      <c r="A6402" s="21"/>
      <c r="B6402" s="2"/>
      <c r="C6402" s="2"/>
      <c r="D6402" s="2"/>
    </row>
    <row r="6403" spans="1:4" ht="15.75" x14ac:dyDescent="0.25">
      <c r="A6403" s="21"/>
      <c r="B6403" s="2"/>
      <c r="C6403" s="2"/>
      <c r="D6403" s="2"/>
    </row>
    <row r="6404" spans="1:4" ht="15.75" x14ac:dyDescent="0.25">
      <c r="A6404" s="21"/>
      <c r="B6404" s="2"/>
      <c r="C6404" s="2"/>
      <c r="D6404" s="2"/>
    </row>
    <row r="6405" spans="1:4" ht="15.75" x14ac:dyDescent="0.25">
      <c r="A6405" s="21"/>
      <c r="B6405" s="2"/>
      <c r="C6405" s="2"/>
      <c r="D6405" s="2"/>
    </row>
    <row r="6406" spans="1:4" ht="15.75" x14ac:dyDescent="0.25">
      <c r="A6406" s="21"/>
      <c r="B6406" s="2"/>
      <c r="C6406" s="2"/>
      <c r="D6406" s="2"/>
    </row>
    <row r="6407" spans="1:4" ht="15.75" x14ac:dyDescent="0.25">
      <c r="A6407" s="21"/>
      <c r="B6407" s="2"/>
      <c r="C6407" s="2"/>
      <c r="D6407" s="2"/>
    </row>
    <row r="6408" spans="1:4" ht="15.75" x14ac:dyDescent="0.25">
      <c r="A6408" s="21"/>
      <c r="B6408" s="2"/>
      <c r="C6408" s="2"/>
      <c r="D6408" s="2"/>
    </row>
    <row r="6409" spans="1:4" ht="15.75" x14ac:dyDescent="0.25">
      <c r="A6409" s="21"/>
      <c r="B6409" s="2"/>
      <c r="C6409" s="2"/>
      <c r="D6409" s="2"/>
    </row>
    <row r="6410" spans="1:4" ht="15.75" x14ac:dyDescent="0.25">
      <c r="A6410" s="21"/>
      <c r="B6410" s="2"/>
      <c r="C6410" s="2"/>
      <c r="D6410" s="2"/>
    </row>
    <row r="6411" spans="1:4" ht="15.75" x14ac:dyDescent="0.25">
      <c r="A6411" s="21"/>
      <c r="B6411" s="2"/>
      <c r="C6411" s="2"/>
      <c r="D6411" s="2"/>
    </row>
    <row r="6412" spans="1:4" ht="15.75" x14ac:dyDescent="0.25">
      <c r="A6412" s="21"/>
      <c r="B6412" s="2"/>
      <c r="C6412" s="2"/>
      <c r="D6412" s="2"/>
    </row>
    <row r="6413" spans="1:4" ht="15.75" x14ac:dyDescent="0.25">
      <c r="A6413" s="21"/>
      <c r="B6413" s="2"/>
      <c r="C6413" s="2"/>
      <c r="D6413" s="2"/>
    </row>
    <row r="6414" spans="1:4" ht="15.75" x14ac:dyDescent="0.25">
      <c r="A6414" s="21"/>
      <c r="B6414" s="2"/>
      <c r="C6414" s="2"/>
      <c r="D6414" s="2"/>
    </row>
    <row r="6415" spans="1:4" ht="15.75" x14ac:dyDescent="0.25">
      <c r="A6415" s="21"/>
      <c r="B6415" s="2"/>
      <c r="C6415" s="2"/>
      <c r="D6415" s="2"/>
    </row>
    <row r="6416" spans="1:4" ht="15.75" x14ac:dyDescent="0.25">
      <c r="A6416" s="21"/>
      <c r="B6416" s="2"/>
      <c r="C6416" s="2"/>
      <c r="D6416" s="2"/>
    </row>
    <row r="6417" spans="1:4" ht="15.75" x14ac:dyDescent="0.25">
      <c r="A6417" s="21"/>
      <c r="B6417" s="2"/>
      <c r="C6417" s="2"/>
      <c r="D6417" s="2"/>
    </row>
    <row r="6418" spans="1:4" ht="15.75" x14ac:dyDescent="0.25">
      <c r="A6418" s="21"/>
      <c r="B6418" s="2"/>
      <c r="C6418" s="2"/>
      <c r="D6418" s="2"/>
    </row>
    <row r="6419" spans="1:4" ht="15.75" x14ac:dyDescent="0.25">
      <c r="A6419" s="21"/>
      <c r="B6419" s="2"/>
      <c r="C6419" s="2"/>
      <c r="D6419" s="2"/>
    </row>
    <row r="6420" spans="1:4" ht="15.75" x14ac:dyDescent="0.25">
      <c r="A6420" s="21"/>
      <c r="B6420" s="2"/>
      <c r="C6420" s="2"/>
      <c r="D6420" s="2"/>
    </row>
    <row r="6421" spans="1:4" ht="15.75" x14ac:dyDescent="0.25">
      <c r="A6421" s="21"/>
      <c r="B6421" s="2"/>
      <c r="C6421" s="2"/>
      <c r="D6421" s="2"/>
    </row>
    <row r="6422" spans="1:4" ht="15.75" x14ac:dyDescent="0.25">
      <c r="A6422" s="21"/>
      <c r="B6422" s="2"/>
      <c r="C6422" s="2"/>
      <c r="D6422" s="2"/>
    </row>
    <row r="6423" spans="1:4" ht="15.75" x14ac:dyDescent="0.25">
      <c r="A6423" s="21"/>
      <c r="B6423" s="2"/>
      <c r="C6423" s="2"/>
      <c r="D6423" s="2"/>
    </row>
    <row r="6424" spans="1:4" ht="15.75" x14ac:dyDescent="0.25">
      <c r="A6424" s="21"/>
      <c r="B6424" s="2"/>
      <c r="C6424" s="2"/>
      <c r="D6424" s="2"/>
    </row>
    <row r="6425" spans="1:4" ht="15.75" x14ac:dyDescent="0.25">
      <c r="A6425" s="21"/>
      <c r="B6425" s="2"/>
      <c r="C6425" s="2"/>
      <c r="D6425" s="2"/>
    </row>
    <row r="6426" spans="1:4" ht="15.75" x14ac:dyDescent="0.25">
      <c r="A6426" s="21"/>
      <c r="B6426" s="2"/>
      <c r="C6426" s="2"/>
      <c r="D6426" s="2"/>
    </row>
    <row r="6427" spans="1:4" ht="15.75" x14ac:dyDescent="0.25">
      <c r="A6427" s="21"/>
      <c r="B6427" s="2"/>
      <c r="C6427" s="2"/>
      <c r="D6427" s="2"/>
    </row>
    <row r="6428" spans="1:4" ht="15.75" x14ac:dyDescent="0.25">
      <c r="A6428" s="21"/>
      <c r="B6428" s="2"/>
      <c r="C6428" s="2"/>
      <c r="D6428" s="2"/>
    </row>
    <row r="6429" spans="1:4" ht="15.75" x14ac:dyDescent="0.25">
      <c r="A6429" s="21"/>
      <c r="B6429" s="2"/>
      <c r="C6429" s="2"/>
      <c r="D6429" s="2"/>
    </row>
    <row r="6430" spans="1:4" ht="15.75" x14ac:dyDescent="0.25">
      <c r="A6430" s="21"/>
      <c r="B6430" s="2"/>
      <c r="C6430" s="2"/>
      <c r="D6430" s="2"/>
    </row>
    <row r="6431" spans="1:4" ht="15.75" x14ac:dyDescent="0.25">
      <c r="A6431" s="21"/>
      <c r="B6431" s="2"/>
      <c r="C6431" s="2"/>
      <c r="D6431" s="2"/>
    </row>
    <row r="6432" spans="1:4" ht="15.75" x14ac:dyDescent="0.25">
      <c r="A6432" s="21"/>
      <c r="B6432" s="2"/>
      <c r="C6432" s="2"/>
      <c r="D6432" s="2"/>
    </row>
    <row r="6433" spans="1:4" ht="15.75" x14ac:dyDescent="0.25">
      <c r="A6433" s="21"/>
      <c r="B6433" s="2"/>
      <c r="C6433" s="2"/>
      <c r="D6433" s="2"/>
    </row>
    <row r="6434" spans="1:4" ht="15.75" x14ac:dyDescent="0.25">
      <c r="A6434" s="21"/>
      <c r="B6434" s="2"/>
      <c r="C6434" s="2"/>
      <c r="D6434" s="2"/>
    </row>
    <row r="6435" spans="1:4" ht="15.75" x14ac:dyDescent="0.25">
      <c r="A6435" s="21"/>
      <c r="B6435" s="2"/>
      <c r="C6435" s="2"/>
      <c r="D6435" s="2"/>
    </row>
    <row r="6436" spans="1:4" ht="15.75" x14ac:dyDescent="0.25">
      <c r="A6436" s="21"/>
      <c r="B6436" s="2"/>
      <c r="C6436" s="2"/>
      <c r="D6436" s="2"/>
    </row>
    <row r="6437" spans="1:4" ht="15.75" x14ac:dyDescent="0.25">
      <c r="A6437" s="21"/>
      <c r="B6437" s="2"/>
      <c r="C6437" s="2"/>
      <c r="D6437" s="2"/>
    </row>
    <row r="6438" spans="1:4" ht="15.75" x14ac:dyDescent="0.25">
      <c r="A6438" s="21"/>
      <c r="B6438" s="2"/>
      <c r="C6438" s="2"/>
      <c r="D6438" s="2"/>
    </row>
    <row r="6439" spans="1:4" ht="15.75" x14ac:dyDescent="0.25">
      <c r="A6439" s="21"/>
      <c r="B6439" s="2"/>
      <c r="C6439" s="2"/>
      <c r="D6439" s="2"/>
    </row>
    <row r="6440" spans="1:4" ht="15.75" x14ac:dyDescent="0.25">
      <c r="A6440" s="21"/>
      <c r="B6440" s="2"/>
      <c r="C6440" s="2"/>
      <c r="D6440" s="2"/>
    </row>
    <row r="6441" spans="1:4" ht="15.75" x14ac:dyDescent="0.25">
      <c r="A6441" s="21"/>
      <c r="B6441" s="2"/>
      <c r="C6441" s="2"/>
      <c r="D6441" s="2"/>
    </row>
    <row r="6442" spans="1:4" ht="15.75" x14ac:dyDescent="0.25">
      <c r="A6442" s="21"/>
      <c r="B6442" s="2"/>
      <c r="C6442" s="2"/>
      <c r="D6442" s="2"/>
    </row>
    <row r="6443" spans="1:4" ht="15.75" x14ac:dyDescent="0.25">
      <c r="A6443" s="21"/>
      <c r="B6443" s="2"/>
      <c r="C6443" s="2"/>
      <c r="D6443" s="2"/>
    </row>
    <row r="6444" spans="1:4" ht="15.75" x14ac:dyDescent="0.25">
      <c r="A6444" s="21"/>
      <c r="B6444" s="2"/>
      <c r="C6444" s="2"/>
      <c r="D6444" s="2"/>
    </row>
    <row r="6445" spans="1:4" ht="15.75" x14ac:dyDescent="0.25">
      <c r="A6445" s="21"/>
      <c r="B6445" s="2"/>
      <c r="C6445" s="2"/>
      <c r="D6445" s="2"/>
    </row>
    <row r="6446" spans="1:4" ht="15.75" x14ac:dyDescent="0.25">
      <c r="A6446" s="21"/>
      <c r="B6446" s="2"/>
      <c r="C6446" s="2"/>
      <c r="D6446" s="2"/>
    </row>
    <row r="6447" spans="1:4" ht="15.75" x14ac:dyDescent="0.25">
      <c r="A6447" s="21"/>
      <c r="B6447" s="2"/>
      <c r="C6447" s="2"/>
      <c r="D6447" s="2"/>
    </row>
    <row r="6448" spans="1:4" ht="15.75" x14ac:dyDescent="0.25">
      <c r="A6448" s="21"/>
      <c r="B6448" s="2"/>
      <c r="C6448" s="2"/>
      <c r="D6448" s="2"/>
    </row>
    <row r="6449" spans="1:4" ht="15.75" x14ac:dyDescent="0.25">
      <c r="A6449" s="21"/>
      <c r="B6449" s="2"/>
      <c r="C6449" s="2"/>
      <c r="D6449" s="2"/>
    </row>
    <row r="6450" spans="1:4" ht="15.75" x14ac:dyDescent="0.25">
      <c r="A6450" s="21"/>
      <c r="B6450" s="2"/>
      <c r="C6450" s="2"/>
      <c r="D6450" s="2"/>
    </row>
    <row r="6451" spans="1:4" ht="15.75" x14ac:dyDescent="0.25">
      <c r="A6451" s="21"/>
      <c r="B6451" s="2"/>
      <c r="C6451" s="2"/>
      <c r="D6451" s="2"/>
    </row>
    <row r="6452" spans="1:4" ht="15.75" x14ac:dyDescent="0.25">
      <c r="A6452" s="21"/>
      <c r="B6452" s="2"/>
      <c r="C6452" s="2"/>
      <c r="D6452" s="2"/>
    </row>
    <row r="6453" spans="1:4" ht="15.75" x14ac:dyDescent="0.25">
      <c r="A6453" s="21"/>
      <c r="B6453" s="2"/>
      <c r="C6453" s="2"/>
      <c r="D6453" s="2"/>
    </row>
    <row r="6454" spans="1:4" ht="15.75" x14ac:dyDescent="0.25">
      <c r="A6454" s="21"/>
      <c r="B6454" s="2"/>
      <c r="C6454" s="2"/>
      <c r="D6454" s="2"/>
    </row>
    <row r="6455" spans="1:4" ht="15.75" x14ac:dyDescent="0.25">
      <c r="A6455" s="21"/>
      <c r="B6455" s="2"/>
      <c r="C6455" s="2"/>
      <c r="D6455" s="2"/>
    </row>
    <row r="6456" spans="1:4" ht="15.75" x14ac:dyDescent="0.25">
      <c r="A6456" s="21"/>
      <c r="B6456" s="2"/>
      <c r="C6456" s="2"/>
      <c r="D6456" s="2"/>
    </row>
    <row r="6457" spans="1:4" ht="15.75" x14ac:dyDescent="0.25">
      <c r="A6457" s="21"/>
      <c r="B6457" s="2"/>
      <c r="C6457" s="2"/>
      <c r="D6457" s="2"/>
    </row>
    <row r="6458" spans="1:4" ht="15.75" x14ac:dyDescent="0.25">
      <c r="A6458" s="21"/>
      <c r="B6458" s="2"/>
      <c r="C6458" s="2"/>
      <c r="D6458" s="2"/>
    </row>
    <row r="6459" spans="1:4" ht="15.75" x14ac:dyDescent="0.25">
      <c r="A6459" s="21"/>
      <c r="B6459" s="2"/>
      <c r="C6459" s="2"/>
      <c r="D6459" s="2"/>
    </row>
    <row r="6460" spans="1:4" ht="15.75" x14ac:dyDescent="0.25">
      <c r="A6460" s="21"/>
      <c r="B6460" s="2"/>
      <c r="C6460" s="2"/>
      <c r="D6460" s="2"/>
    </row>
    <row r="6461" spans="1:4" ht="15.75" x14ac:dyDescent="0.25">
      <c r="A6461" s="21"/>
      <c r="B6461" s="2"/>
      <c r="C6461" s="2"/>
      <c r="D6461" s="2"/>
    </row>
    <row r="6462" spans="1:4" ht="15.75" x14ac:dyDescent="0.25">
      <c r="A6462" s="21"/>
      <c r="B6462" s="2"/>
      <c r="C6462" s="2"/>
      <c r="D6462" s="2"/>
    </row>
    <row r="6463" spans="1:4" ht="15.75" x14ac:dyDescent="0.25">
      <c r="A6463" s="21"/>
      <c r="B6463" s="2"/>
      <c r="C6463" s="2"/>
      <c r="D6463" s="2"/>
    </row>
    <row r="6464" spans="1:4" ht="15.75" x14ac:dyDescent="0.25">
      <c r="A6464" s="21"/>
      <c r="B6464" s="2"/>
      <c r="C6464" s="2"/>
      <c r="D6464" s="2"/>
    </row>
    <row r="6465" spans="1:4" ht="15.75" x14ac:dyDescent="0.25">
      <c r="A6465" s="21"/>
      <c r="B6465" s="2"/>
      <c r="C6465" s="2"/>
      <c r="D6465" s="2"/>
    </row>
    <row r="6466" spans="1:4" ht="15.75" x14ac:dyDescent="0.25">
      <c r="A6466" s="21"/>
      <c r="B6466" s="2"/>
      <c r="C6466" s="2"/>
      <c r="D6466" s="2"/>
    </row>
    <row r="6467" spans="1:4" ht="15.75" x14ac:dyDescent="0.25">
      <c r="A6467" s="21"/>
      <c r="B6467" s="2"/>
      <c r="C6467" s="2"/>
      <c r="D6467" s="2"/>
    </row>
    <row r="6468" spans="1:4" ht="15.75" x14ac:dyDescent="0.25">
      <c r="A6468" s="21"/>
      <c r="B6468" s="2"/>
      <c r="C6468" s="2"/>
      <c r="D6468" s="2"/>
    </row>
    <row r="6469" spans="1:4" ht="15.75" x14ac:dyDescent="0.25">
      <c r="A6469" s="21"/>
      <c r="B6469" s="2"/>
      <c r="C6469" s="2"/>
      <c r="D6469" s="2"/>
    </row>
    <row r="6470" spans="1:4" ht="15.75" x14ac:dyDescent="0.25">
      <c r="A6470" s="21"/>
      <c r="B6470" s="2"/>
      <c r="C6470" s="2"/>
      <c r="D6470" s="2"/>
    </row>
    <row r="6471" spans="1:4" ht="15.75" x14ac:dyDescent="0.25">
      <c r="A6471" s="21"/>
      <c r="B6471" s="2"/>
      <c r="C6471" s="2"/>
      <c r="D6471" s="2"/>
    </row>
    <row r="6472" spans="1:4" ht="15.75" x14ac:dyDescent="0.25">
      <c r="A6472" s="21"/>
      <c r="B6472" s="2"/>
      <c r="C6472" s="2"/>
      <c r="D6472" s="2"/>
    </row>
    <row r="6473" spans="1:4" ht="15.75" x14ac:dyDescent="0.25">
      <c r="A6473" s="21"/>
      <c r="B6473" s="2"/>
      <c r="C6473" s="2"/>
      <c r="D6473" s="2"/>
    </row>
    <row r="6474" spans="1:4" ht="15.75" x14ac:dyDescent="0.25">
      <c r="A6474" s="21"/>
      <c r="B6474" s="2"/>
      <c r="C6474" s="2"/>
      <c r="D6474" s="2"/>
    </row>
    <row r="6475" spans="1:4" ht="15.75" x14ac:dyDescent="0.25">
      <c r="A6475" s="21"/>
      <c r="B6475" s="2"/>
      <c r="C6475" s="2"/>
      <c r="D6475" s="2"/>
    </row>
    <row r="6476" spans="1:4" ht="15.75" x14ac:dyDescent="0.25">
      <c r="A6476" s="21"/>
      <c r="B6476" s="2"/>
      <c r="C6476" s="2"/>
      <c r="D6476" s="2"/>
    </row>
    <row r="6477" spans="1:4" ht="15.75" x14ac:dyDescent="0.25">
      <c r="A6477" s="21"/>
      <c r="B6477" s="2"/>
      <c r="C6477" s="2"/>
      <c r="D6477" s="2"/>
    </row>
    <row r="6478" spans="1:4" ht="15.75" x14ac:dyDescent="0.25">
      <c r="A6478" s="21"/>
      <c r="B6478" s="2"/>
      <c r="C6478" s="2"/>
      <c r="D6478" s="2"/>
    </row>
    <row r="6479" spans="1:4" ht="15.75" x14ac:dyDescent="0.25">
      <c r="A6479" s="21"/>
      <c r="B6479" s="2"/>
      <c r="C6479" s="2"/>
      <c r="D6479" s="2"/>
    </row>
    <row r="6480" spans="1:4" ht="15.75" x14ac:dyDescent="0.25">
      <c r="A6480" s="21"/>
      <c r="B6480" s="2"/>
      <c r="C6480" s="2"/>
      <c r="D6480" s="2"/>
    </row>
    <row r="6481" spans="1:4" ht="15.75" x14ac:dyDescent="0.25">
      <c r="A6481" s="21"/>
      <c r="B6481" s="2"/>
      <c r="C6481" s="2"/>
      <c r="D6481" s="2"/>
    </row>
    <row r="6482" spans="1:4" ht="15.75" x14ac:dyDescent="0.25">
      <c r="A6482" s="21"/>
      <c r="B6482" s="2"/>
      <c r="C6482" s="2"/>
      <c r="D6482" s="2"/>
    </row>
    <row r="6483" spans="1:4" ht="15.75" x14ac:dyDescent="0.25">
      <c r="A6483" s="21"/>
      <c r="B6483" s="2"/>
      <c r="C6483" s="2"/>
      <c r="D6483" s="2"/>
    </row>
    <row r="6484" spans="1:4" ht="15.75" x14ac:dyDescent="0.25">
      <c r="A6484" s="21"/>
      <c r="B6484" s="2"/>
      <c r="C6484" s="2"/>
      <c r="D6484" s="2"/>
    </row>
    <row r="6485" spans="1:4" ht="15.75" x14ac:dyDescent="0.25">
      <c r="A6485" s="21"/>
      <c r="B6485" s="2"/>
      <c r="C6485" s="2"/>
      <c r="D6485" s="2"/>
    </row>
    <row r="6486" spans="1:4" ht="15.75" x14ac:dyDescent="0.25">
      <c r="A6486" s="21"/>
      <c r="B6486" s="2"/>
      <c r="C6486" s="2"/>
      <c r="D6486" s="2"/>
    </row>
    <row r="6487" spans="1:4" ht="15.75" x14ac:dyDescent="0.25">
      <c r="A6487" s="21"/>
      <c r="B6487" s="2"/>
      <c r="C6487" s="2"/>
      <c r="D6487" s="2"/>
    </row>
    <row r="6488" spans="1:4" ht="15.75" x14ac:dyDescent="0.25">
      <c r="A6488" s="21"/>
      <c r="B6488" s="2"/>
      <c r="C6488" s="2"/>
      <c r="D6488" s="2"/>
    </row>
    <row r="6489" spans="1:4" ht="15.75" x14ac:dyDescent="0.25">
      <c r="A6489" s="21"/>
      <c r="B6489" s="2"/>
      <c r="C6489" s="2"/>
      <c r="D6489" s="2"/>
    </row>
    <row r="6490" spans="1:4" ht="15.75" x14ac:dyDescent="0.25">
      <c r="A6490" s="21"/>
      <c r="B6490" s="2"/>
      <c r="C6490" s="2"/>
      <c r="D6490" s="2"/>
    </row>
    <row r="6491" spans="1:4" ht="15.75" x14ac:dyDescent="0.25">
      <c r="A6491" s="21"/>
      <c r="B6491" s="2"/>
      <c r="C6491" s="2"/>
      <c r="D6491" s="2"/>
    </row>
    <row r="6492" spans="1:4" ht="15.75" x14ac:dyDescent="0.25">
      <c r="A6492" s="21"/>
      <c r="B6492" s="2"/>
      <c r="C6492" s="2"/>
      <c r="D6492" s="2"/>
    </row>
    <row r="6493" spans="1:4" ht="15.75" x14ac:dyDescent="0.25">
      <c r="A6493" s="21"/>
      <c r="B6493" s="2"/>
      <c r="C6493" s="2"/>
      <c r="D6493" s="2"/>
    </row>
    <row r="6494" spans="1:4" ht="15.75" x14ac:dyDescent="0.25">
      <c r="A6494" s="21"/>
      <c r="B6494" s="2"/>
      <c r="C6494" s="2"/>
      <c r="D6494" s="2"/>
    </row>
    <row r="6495" spans="1:4" ht="15.75" x14ac:dyDescent="0.25">
      <c r="A6495" s="21"/>
      <c r="B6495" s="2"/>
      <c r="C6495" s="2"/>
      <c r="D6495" s="2"/>
    </row>
    <row r="6496" spans="1:4" ht="15.75" x14ac:dyDescent="0.25">
      <c r="A6496" s="21"/>
      <c r="B6496" s="2"/>
      <c r="C6496" s="2"/>
      <c r="D6496" s="2"/>
    </row>
    <row r="6497" spans="1:4" ht="15.75" x14ac:dyDescent="0.25">
      <c r="A6497" s="21"/>
      <c r="B6497" s="2"/>
      <c r="C6497" s="2"/>
      <c r="D6497" s="2"/>
    </row>
    <row r="6498" spans="1:4" ht="15.75" x14ac:dyDescent="0.25">
      <c r="A6498" s="21"/>
      <c r="B6498" s="2"/>
      <c r="C6498" s="2"/>
      <c r="D6498" s="2"/>
    </row>
    <row r="6499" spans="1:4" ht="15.75" x14ac:dyDescent="0.25">
      <c r="A6499" s="21"/>
      <c r="B6499" s="2"/>
      <c r="C6499" s="2"/>
      <c r="D6499" s="2"/>
    </row>
    <row r="6500" spans="1:4" ht="15.75" x14ac:dyDescent="0.25">
      <c r="A6500" s="21"/>
      <c r="B6500" s="2"/>
      <c r="C6500" s="2"/>
      <c r="D6500" s="2"/>
    </row>
    <row r="6501" spans="1:4" ht="15.75" x14ac:dyDescent="0.25">
      <c r="A6501" s="21"/>
      <c r="B6501" s="2"/>
      <c r="C6501" s="2"/>
      <c r="D6501" s="2"/>
    </row>
    <row r="6502" spans="1:4" ht="15.75" x14ac:dyDescent="0.25">
      <c r="A6502" s="21"/>
      <c r="B6502" s="2"/>
      <c r="C6502" s="2"/>
      <c r="D6502" s="2"/>
    </row>
    <row r="6503" spans="1:4" ht="15.75" x14ac:dyDescent="0.25">
      <c r="A6503" s="21"/>
      <c r="B6503" s="2"/>
      <c r="C6503" s="2"/>
      <c r="D6503" s="2"/>
    </row>
    <row r="6504" spans="1:4" ht="15.75" x14ac:dyDescent="0.25">
      <c r="A6504" s="21"/>
      <c r="B6504" s="2"/>
      <c r="C6504" s="2"/>
      <c r="D6504" s="2"/>
    </row>
    <row r="6505" spans="1:4" ht="15.75" x14ac:dyDescent="0.25">
      <c r="A6505" s="21"/>
      <c r="B6505" s="2"/>
      <c r="C6505" s="2"/>
      <c r="D6505" s="2"/>
    </row>
    <row r="6506" spans="1:4" ht="15.75" x14ac:dyDescent="0.25">
      <c r="A6506" s="21"/>
      <c r="B6506" s="2"/>
      <c r="C6506" s="2"/>
      <c r="D6506" s="2"/>
    </row>
    <row r="6507" spans="1:4" ht="15.75" x14ac:dyDescent="0.25">
      <c r="A6507" s="21"/>
      <c r="B6507" s="2"/>
      <c r="C6507" s="2"/>
      <c r="D6507" s="2"/>
    </row>
    <row r="6508" spans="1:4" ht="15.75" x14ac:dyDescent="0.25">
      <c r="A6508" s="21"/>
      <c r="B6508" s="2"/>
      <c r="C6508" s="2"/>
      <c r="D6508" s="2"/>
    </row>
    <row r="6509" spans="1:4" ht="15.75" x14ac:dyDescent="0.25">
      <c r="A6509" s="21"/>
      <c r="B6509" s="2"/>
      <c r="C6509" s="2"/>
      <c r="D6509" s="2"/>
    </row>
    <row r="6510" spans="1:4" ht="15.75" x14ac:dyDescent="0.25">
      <c r="A6510" s="21"/>
      <c r="B6510" s="2"/>
      <c r="C6510" s="2"/>
      <c r="D6510" s="2"/>
    </row>
    <row r="6511" spans="1:4" ht="15.75" x14ac:dyDescent="0.25">
      <c r="A6511" s="21"/>
      <c r="B6511" s="2"/>
      <c r="C6511" s="2"/>
      <c r="D6511" s="2"/>
    </row>
    <row r="6512" spans="1:4" ht="15.75" x14ac:dyDescent="0.25">
      <c r="A6512" s="21"/>
      <c r="B6512" s="2"/>
      <c r="C6512" s="2"/>
      <c r="D6512" s="2"/>
    </row>
    <row r="6513" spans="1:4" ht="15.75" x14ac:dyDescent="0.25">
      <c r="A6513" s="21"/>
      <c r="B6513" s="2"/>
      <c r="C6513" s="2"/>
      <c r="D6513" s="2"/>
    </row>
    <row r="6514" spans="1:4" ht="15.75" x14ac:dyDescent="0.25">
      <c r="A6514" s="21"/>
      <c r="B6514" s="2"/>
      <c r="C6514" s="2"/>
      <c r="D6514" s="2"/>
    </row>
    <row r="6515" spans="1:4" ht="15.75" x14ac:dyDescent="0.25">
      <c r="A6515" s="21"/>
      <c r="B6515" s="2"/>
      <c r="C6515" s="2"/>
      <c r="D6515" s="2"/>
    </row>
    <row r="6516" spans="1:4" ht="15.75" x14ac:dyDescent="0.25">
      <c r="A6516" s="21"/>
      <c r="B6516" s="2"/>
      <c r="C6516" s="2"/>
      <c r="D6516" s="2"/>
    </row>
    <row r="6517" spans="1:4" ht="15.75" x14ac:dyDescent="0.25">
      <c r="A6517" s="21"/>
      <c r="B6517" s="2"/>
      <c r="C6517" s="2"/>
      <c r="D6517" s="2"/>
    </row>
    <row r="6518" spans="1:4" ht="15.75" x14ac:dyDescent="0.25">
      <c r="A6518" s="21"/>
      <c r="B6518" s="2"/>
      <c r="C6518" s="2"/>
      <c r="D6518" s="2"/>
    </row>
    <row r="6519" spans="1:4" ht="15.75" x14ac:dyDescent="0.25">
      <c r="A6519" s="21"/>
      <c r="B6519" s="2"/>
      <c r="C6519" s="2"/>
      <c r="D6519" s="2"/>
    </row>
    <row r="6520" spans="1:4" ht="15.75" x14ac:dyDescent="0.25">
      <c r="A6520" s="21"/>
      <c r="B6520" s="2"/>
      <c r="C6520" s="2"/>
      <c r="D6520" s="2"/>
    </row>
    <row r="6521" spans="1:4" ht="15.75" x14ac:dyDescent="0.25">
      <c r="A6521" s="21"/>
      <c r="B6521" s="2"/>
      <c r="C6521" s="2"/>
      <c r="D6521" s="2"/>
    </row>
    <row r="6522" spans="1:4" ht="15.75" x14ac:dyDescent="0.25">
      <c r="A6522" s="21"/>
      <c r="B6522" s="2"/>
      <c r="C6522" s="2"/>
      <c r="D6522" s="2"/>
    </row>
    <row r="6523" spans="1:4" ht="15.75" x14ac:dyDescent="0.25">
      <c r="A6523" s="21"/>
      <c r="B6523" s="2"/>
      <c r="C6523" s="2"/>
      <c r="D6523" s="2"/>
    </row>
    <row r="6524" spans="1:4" ht="15.75" x14ac:dyDescent="0.25">
      <c r="A6524" s="21"/>
      <c r="B6524" s="2"/>
      <c r="C6524" s="2"/>
      <c r="D6524" s="2"/>
    </row>
    <row r="6525" spans="1:4" ht="15.75" x14ac:dyDescent="0.25">
      <c r="A6525" s="21"/>
      <c r="B6525" s="2"/>
      <c r="C6525" s="2"/>
      <c r="D6525" s="2"/>
    </row>
    <row r="6526" spans="1:4" ht="15.75" x14ac:dyDescent="0.25">
      <c r="A6526" s="21"/>
      <c r="B6526" s="2"/>
      <c r="C6526" s="2"/>
      <c r="D6526" s="2"/>
    </row>
    <row r="6527" spans="1:4" ht="15.75" x14ac:dyDescent="0.25">
      <c r="A6527" s="21"/>
      <c r="B6527" s="2"/>
      <c r="C6527" s="2"/>
      <c r="D6527" s="2"/>
    </row>
    <row r="6528" spans="1:4" ht="15.75" x14ac:dyDescent="0.25">
      <c r="A6528" s="21"/>
      <c r="B6528" s="2"/>
      <c r="C6528" s="2"/>
      <c r="D6528" s="2"/>
    </row>
    <row r="6529" spans="1:4" ht="15.75" x14ac:dyDescent="0.25">
      <c r="A6529" s="21"/>
      <c r="B6529" s="2"/>
      <c r="C6529" s="2"/>
      <c r="D6529" s="2"/>
    </row>
    <row r="6530" spans="1:4" ht="15.75" x14ac:dyDescent="0.25">
      <c r="A6530" s="21"/>
      <c r="B6530" s="2"/>
      <c r="C6530" s="2"/>
      <c r="D6530" s="2"/>
    </row>
    <row r="6531" spans="1:4" ht="15.75" x14ac:dyDescent="0.25">
      <c r="A6531" s="21"/>
      <c r="B6531" s="2"/>
      <c r="C6531" s="2"/>
      <c r="D6531" s="2"/>
    </row>
    <row r="6532" spans="1:4" ht="15.75" x14ac:dyDescent="0.25">
      <c r="A6532" s="21"/>
      <c r="B6532" s="2"/>
      <c r="C6532" s="2"/>
      <c r="D6532" s="2"/>
    </row>
    <row r="6533" spans="1:4" ht="15.75" x14ac:dyDescent="0.25">
      <c r="A6533" s="21"/>
      <c r="B6533" s="2"/>
      <c r="C6533" s="2"/>
      <c r="D6533" s="2"/>
    </row>
    <row r="6534" spans="1:4" ht="15.75" x14ac:dyDescent="0.25">
      <c r="A6534" s="21"/>
      <c r="B6534" s="2"/>
      <c r="C6534" s="2"/>
      <c r="D6534" s="2"/>
    </row>
    <row r="6535" spans="1:4" ht="15.75" x14ac:dyDescent="0.25">
      <c r="A6535" s="21"/>
      <c r="B6535" s="2"/>
      <c r="C6535" s="2"/>
      <c r="D6535" s="2"/>
    </row>
    <row r="6536" spans="1:4" ht="15.75" x14ac:dyDescent="0.25">
      <c r="A6536" s="21"/>
      <c r="B6536" s="2"/>
      <c r="C6536" s="2"/>
      <c r="D6536" s="2"/>
    </row>
    <row r="6537" spans="1:4" ht="15.75" x14ac:dyDescent="0.25">
      <c r="A6537" s="21"/>
      <c r="B6537" s="2"/>
      <c r="C6537" s="2"/>
      <c r="D6537" s="2"/>
    </row>
    <row r="6538" spans="1:4" ht="15.75" x14ac:dyDescent="0.25">
      <c r="A6538" s="21"/>
      <c r="B6538" s="2"/>
      <c r="C6538" s="2"/>
      <c r="D6538" s="2"/>
    </row>
    <row r="6539" spans="1:4" ht="15.75" x14ac:dyDescent="0.25">
      <c r="A6539" s="21"/>
      <c r="B6539" s="2"/>
      <c r="C6539" s="2"/>
      <c r="D6539" s="2"/>
    </row>
    <row r="6540" spans="1:4" ht="15.75" x14ac:dyDescent="0.25">
      <c r="A6540" s="21"/>
      <c r="B6540" s="2"/>
      <c r="C6540" s="2"/>
      <c r="D6540" s="2"/>
    </row>
    <row r="6541" spans="1:4" ht="15.75" x14ac:dyDescent="0.25">
      <c r="A6541" s="21"/>
      <c r="B6541" s="2"/>
      <c r="C6541" s="2"/>
      <c r="D6541" s="2"/>
    </row>
    <row r="6542" spans="1:4" ht="15.75" x14ac:dyDescent="0.25">
      <c r="A6542" s="21"/>
      <c r="B6542" s="2"/>
      <c r="C6542" s="2"/>
      <c r="D6542" s="2"/>
    </row>
    <row r="6543" spans="1:4" ht="15.75" x14ac:dyDescent="0.25">
      <c r="A6543" s="21"/>
      <c r="B6543" s="2"/>
      <c r="C6543" s="2"/>
      <c r="D6543" s="2"/>
    </row>
    <row r="6544" spans="1:4" ht="15.75" x14ac:dyDescent="0.25">
      <c r="A6544" s="21"/>
      <c r="B6544" s="2"/>
      <c r="C6544" s="2"/>
      <c r="D6544" s="2"/>
    </row>
    <row r="6545" spans="1:4" ht="15.75" x14ac:dyDescent="0.25">
      <c r="A6545" s="21"/>
      <c r="B6545" s="2"/>
      <c r="C6545" s="2"/>
      <c r="D6545" s="2"/>
    </row>
    <row r="6546" spans="1:4" ht="15.75" x14ac:dyDescent="0.25">
      <c r="A6546" s="21"/>
      <c r="B6546" s="2"/>
      <c r="C6546" s="2"/>
      <c r="D6546" s="2"/>
    </row>
    <row r="6547" spans="1:4" ht="15.75" x14ac:dyDescent="0.25">
      <c r="A6547" s="21"/>
      <c r="B6547" s="2"/>
      <c r="C6547" s="2"/>
      <c r="D6547" s="2"/>
    </row>
    <row r="6548" spans="1:4" ht="15.75" x14ac:dyDescent="0.25">
      <c r="A6548" s="21"/>
      <c r="B6548" s="2"/>
      <c r="C6548" s="2"/>
      <c r="D6548" s="2"/>
    </row>
    <row r="6549" spans="1:4" ht="15.75" x14ac:dyDescent="0.25">
      <c r="A6549" s="21"/>
      <c r="B6549" s="2"/>
      <c r="C6549" s="2"/>
      <c r="D6549" s="2"/>
    </row>
    <row r="6550" spans="1:4" ht="15.75" x14ac:dyDescent="0.25">
      <c r="A6550" s="21"/>
      <c r="B6550" s="2"/>
      <c r="C6550" s="2"/>
      <c r="D6550" s="2"/>
    </row>
    <row r="6551" spans="1:4" ht="15.75" x14ac:dyDescent="0.25">
      <c r="A6551" s="21"/>
      <c r="B6551" s="2"/>
      <c r="C6551" s="2"/>
      <c r="D6551" s="2"/>
    </row>
    <row r="6552" spans="1:4" ht="15.75" x14ac:dyDescent="0.25">
      <c r="A6552" s="21"/>
      <c r="B6552" s="2"/>
      <c r="C6552" s="2"/>
      <c r="D6552" s="2"/>
    </row>
    <row r="6553" spans="1:4" ht="15.75" x14ac:dyDescent="0.25">
      <c r="A6553" s="21"/>
      <c r="B6553" s="2"/>
      <c r="C6553" s="2"/>
      <c r="D6553" s="2"/>
    </row>
    <row r="6554" spans="1:4" ht="15.75" x14ac:dyDescent="0.25">
      <c r="A6554" s="21"/>
      <c r="B6554" s="2"/>
      <c r="C6554" s="2"/>
      <c r="D6554" s="2"/>
    </row>
    <row r="6555" spans="1:4" ht="15.75" x14ac:dyDescent="0.25">
      <c r="A6555" s="21"/>
      <c r="B6555" s="2"/>
      <c r="C6555" s="2"/>
      <c r="D6555" s="2"/>
    </row>
    <row r="6556" spans="1:4" ht="15.75" x14ac:dyDescent="0.25">
      <c r="A6556" s="21"/>
      <c r="B6556" s="2"/>
      <c r="C6556" s="2"/>
      <c r="D6556" s="2"/>
    </row>
    <row r="6557" spans="1:4" ht="15.75" x14ac:dyDescent="0.25">
      <c r="A6557" s="21"/>
      <c r="B6557" s="2"/>
      <c r="C6557" s="2"/>
      <c r="D6557" s="2"/>
    </row>
    <row r="6558" spans="1:4" ht="15.75" x14ac:dyDescent="0.25">
      <c r="A6558" s="21"/>
      <c r="B6558" s="2"/>
      <c r="C6558" s="2"/>
      <c r="D6558" s="2"/>
    </row>
    <row r="6559" spans="1:4" ht="15.75" x14ac:dyDescent="0.25">
      <c r="A6559" s="21"/>
      <c r="B6559" s="2"/>
      <c r="C6559" s="2"/>
      <c r="D6559" s="2"/>
    </row>
    <row r="6560" spans="1:4" ht="15.75" x14ac:dyDescent="0.25">
      <c r="A6560" s="21"/>
      <c r="B6560" s="2"/>
      <c r="C6560" s="2"/>
      <c r="D6560" s="2"/>
    </row>
    <row r="6561" spans="1:4" ht="15.75" x14ac:dyDescent="0.25">
      <c r="A6561" s="21"/>
      <c r="B6561" s="2"/>
      <c r="C6561" s="2"/>
      <c r="D6561" s="2"/>
    </row>
    <row r="6562" spans="1:4" ht="15.75" x14ac:dyDescent="0.25">
      <c r="A6562" s="21"/>
      <c r="B6562" s="2"/>
      <c r="C6562" s="2"/>
      <c r="D6562" s="2"/>
    </row>
    <row r="6563" spans="1:4" ht="15.75" x14ac:dyDescent="0.25">
      <c r="A6563" s="21"/>
      <c r="B6563" s="2"/>
      <c r="C6563" s="2"/>
      <c r="D6563" s="2"/>
    </row>
    <row r="6564" spans="1:4" ht="15.75" x14ac:dyDescent="0.25">
      <c r="A6564" s="21"/>
      <c r="B6564" s="2"/>
      <c r="C6564" s="2"/>
      <c r="D6564" s="2"/>
    </row>
    <row r="6565" spans="1:4" ht="15.75" x14ac:dyDescent="0.25">
      <c r="A6565" s="21"/>
      <c r="B6565" s="2"/>
      <c r="C6565" s="2"/>
      <c r="D6565" s="2"/>
    </row>
    <row r="6566" spans="1:4" ht="15.75" x14ac:dyDescent="0.25">
      <c r="A6566" s="21"/>
      <c r="B6566" s="2"/>
      <c r="C6566" s="2"/>
      <c r="D6566" s="2"/>
    </row>
    <row r="6567" spans="1:4" ht="15.75" x14ac:dyDescent="0.25">
      <c r="A6567" s="21"/>
      <c r="B6567" s="2"/>
      <c r="C6567" s="2"/>
      <c r="D6567" s="2"/>
    </row>
    <row r="6568" spans="1:4" ht="15.75" x14ac:dyDescent="0.25">
      <c r="A6568" s="21"/>
      <c r="B6568" s="2"/>
      <c r="C6568" s="2"/>
      <c r="D6568" s="2"/>
    </row>
    <row r="6569" spans="1:4" ht="15.75" x14ac:dyDescent="0.25">
      <c r="A6569" s="21"/>
      <c r="B6569" s="2"/>
      <c r="C6569" s="2"/>
      <c r="D6569" s="2"/>
    </row>
    <row r="6570" spans="1:4" ht="15.75" x14ac:dyDescent="0.25">
      <c r="A6570" s="21"/>
      <c r="B6570" s="2"/>
      <c r="C6570" s="2"/>
      <c r="D6570" s="2"/>
    </row>
    <row r="6571" spans="1:4" ht="15.75" x14ac:dyDescent="0.25">
      <c r="A6571" s="21"/>
      <c r="B6571" s="2"/>
      <c r="C6571" s="2"/>
      <c r="D6571" s="2"/>
    </row>
    <row r="6572" spans="1:4" ht="15.75" x14ac:dyDescent="0.25">
      <c r="A6572" s="21"/>
      <c r="B6572" s="2"/>
      <c r="C6572" s="2"/>
      <c r="D6572" s="2"/>
    </row>
    <row r="6573" spans="1:4" ht="15.75" x14ac:dyDescent="0.25">
      <c r="A6573" s="21"/>
      <c r="B6573" s="2"/>
      <c r="C6573" s="2"/>
      <c r="D6573" s="2"/>
    </row>
    <row r="6574" spans="1:4" ht="15.75" x14ac:dyDescent="0.25">
      <c r="A6574" s="21"/>
      <c r="B6574" s="2"/>
      <c r="C6574" s="2"/>
      <c r="D6574" s="2"/>
    </row>
    <row r="6575" spans="1:4" ht="15.75" x14ac:dyDescent="0.25">
      <c r="A6575" s="21"/>
      <c r="B6575" s="2"/>
      <c r="C6575" s="2"/>
      <c r="D6575" s="2"/>
    </row>
    <row r="6576" spans="1:4" ht="15.75" x14ac:dyDescent="0.25">
      <c r="A6576" s="21"/>
      <c r="B6576" s="2"/>
      <c r="C6576" s="2"/>
      <c r="D6576" s="2"/>
    </row>
    <row r="6577" spans="1:4" ht="15.75" x14ac:dyDescent="0.25">
      <c r="A6577" s="21"/>
      <c r="B6577" s="2"/>
      <c r="C6577" s="2"/>
      <c r="D6577" s="2"/>
    </row>
    <row r="6578" spans="1:4" ht="15.75" x14ac:dyDescent="0.25">
      <c r="A6578" s="21"/>
      <c r="B6578" s="2"/>
      <c r="C6578" s="2"/>
      <c r="D6578" s="2"/>
    </row>
    <row r="6579" spans="1:4" ht="15.75" x14ac:dyDescent="0.25">
      <c r="A6579" s="21"/>
      <c r="B6579" s="2"/>
      <c r="C6579" s="2"/>
      <c r="D6579" s="2"/>
    </row>
    <row r="6580" spans="1:4" ht="15.75" x14ac:dyDescent="0.25">
      <c r="A6580" s="21"/>
      <c r="B6580" s="2"/>
      <c r="C6580" s="2"/>
      <c r="D6580" s="2"/>
    </row>
    <row r="6581" spans="1:4" ht="15.75" x14ac:dyDescent="0.25">
      <c r="A6581" s="21"/>
      <c r="B6581" s="2"/>
      <c r="C6581" s="2"/>
      <c r="D6581" s="2"/>
    </row>
    <row r="6582" spans="1:4" ht="15.75" x14ac:dyDescent="0.25">
      <c r="A6582" s="21"/>
      <c r="B6582" s="2"/>
      <c r="C6582" s="2"/>
      <c r="D6582" s="2"/>
    </row>
    <row r="6583" spans="1:4" ht="15.75" x14ac:dyDescent="0.25">
      <c r="A6583" s="21"/>
      <c r="B6583" s="2"/>
      <c r="C6583" s="2"/>
      <c r="D6583" s="2"/>
    </row>
    <row r="6584" spans="1:4" ht="15.75" x14ac:dyDescent="0.25">
      <c r="A6584" s="21"/>
      <c r="B6584" s="2"/>
      <c r="C6584" s="2"/>
      <c r="D6584" s="2"/>
    </row>
    <row r="6585" spans="1:4" ht="15.75" x14ac:dyDescent="0.25">
      <c r="A6585" s="21"/>
      <c r="B6585" s="2"/>
      <c r="C6585" s="2"/>
      <c r="D6585" s="2"/>
    </row>
    <row r="6586" spans="1:4" ht="15.75" x14ac:dyDescent="0.25">
      <c r="A6586" s="21"/>
      <c r="B6586" s="2"/>
      <c r="C6586" s="2"/>
      <c r="D6586" s="2"/>
    </row>
    <row r="6587" spans="1:4" ht="15.75" x14ac:dyDescent="0.25">
      <c r="A6587" s="21"/>
      <c r="B6587" s="2"/>
      <c r="C6587" s="2"/>
      <c r="D6587" s="2"/>
    </row>
    <row r="6588" spans="1:4" ht="15.75" x14ac:dyDescent="0.25">
      <c r="A6588" s="21"/>
      <c r="B6588" s="2"/>
      <c r="C6588" s="2"/>
      <c r="D6588" s="2"/>
    </row>
    <row r="6589" spans="1:4" ht="15.75" x14ac:dyDescent="0.25">
      <c r="A6589" s="21"/>
      <c r="B6589" s="2"/>
      <c r="C6589" s="2"/>
      <c r="D6589" s="2"/>
    </row>
    <row r="6590" spans="1:4" ht="15.75" x14ac:dyDescent="0.25">
      <c r="A6590" s="21"/>
      <c r="B6590" s="2"/>
      <c r="C6590" s="2"/>
      <c r="D6590" s="2"/>
    </row>
    <row r="6591" spans="1:4" ht="15.75" x14ac:dyDescent="0.25">
      <c r="A6591" s="21"/>
      <c r="B6591" s="2"/>
      <c r="C6591" s="2"/>
      <c r="D6591" s="2"/>
    </row>
    <row r="6592" spans="1:4" ht="15.75" x14ac:dyDescent="0.25">
      <c r="A6592" s="21"/>
      <c r="B6592" s="2"/>
      <c r="C6592" s="2"/>
      <c r="D6592" s="2"/>
    </row>
    <row r="6593" spans="1:4" ht="15.75" x14ac:dyDescent="0.25">
      <c r="A6593" s="21"/>
      <c r="B6593" s="2"/>
      <c r="C6593" s="2"/>
      <c r="D6593" s="2"/>
    </row>
    <row r="6594" spans="1:4" ht="15.75" x14ac:dyDescent="0.25">
      <c r="A6594" s="21"/>
      <c r="B6594" s="2"/>
      <c r="C6594" s="2"/>
      <c r="D6594" s="2"/>
    </row>
    <row r="6595" spans="1:4" ht="15.75" x14ac:dyDescent="0.25">
      <c r="A6595" s="21"/>
      <c r="B6595" s="2"/>
      <c r="C6595" s="2"/>
      <c r="D6595" s="2"/>
    </row>
    <row r="6596" spans="1:4" ht="15.75" x14ac:dyDescent="0.25">
      <c r="A6596" s="21"/>
      <c r="B6596" s="2"/>
      <c r="C6596" s="2"/>
      <c r="D6596" s="2"/>
    </row>
    <row r="6597" spans="1:4" ht="15.75" x14ac:dyDescent="0.25">
      <c r="A6597" s="21"/>
      <c r="B6597" s="2"/>
      <c r="C6597" s="2"/>
      <c r="D6597" s="2"/>
    </row>
    <row r="6598" spans="1:4" ht="15.75" x14ac:dyDescent="0.25">
      <c r="A6598" s="21"/>
      <c r="B6598" s="2"/>
      <c r="C6598" s="2"/>
      <c r="D6598" s="2"/>
    </row>
    <row r="6599" spans="1:4" ht="15.75" x14ac:dyDescent="0.25">
      <c r="A6599" s="21"/>
      <c r="B6599" s="2"/>
      <c r="C6599" s="2"/>
      <c r="D6599" s="2"/>
    </row>
    <row r="6600" spans="1:4" ht="15.75" x14ac:dyDescent="0.25">
      <c r="A6600" s="21"/>
      <c r="B6600" s="2"/>
      <c r="C6600" s="2"/>
      <c r="D6600" s="2"/>
    </row>
    <row r="6601" spans="1:4" ht="15.75" x14ac:dyDescent="0.25">
      <c r="A6601" s="21"/>
      <c r="B6601" s="2"/>
      <c r="C6601" s="2"/>
      <c r="D6601" s="2"/>
    </row>
    <row r="6602" spans="1:4" ht="15.75" x14ac:dyDescent="0.25">
      <c r="A6602" s="21"/>
      <c r="B6602" s="2"/>
      <c r="C6602" s="2"/>
      <c r="D6602" s="2"/>
    </row>
    <row r="6603" spans="1:4" ht="15.75" x14ac:dyDescent="0.25">
      <c r="A6603" s="21"/>
      <c r="B6603" s="2"/>
      <c r="C6603" s="2"/>
      <c r="D6603" s="2"/>
    </row>
    <row r="6604" spans="1:4" ht="15.75" x14ac:dyDescent="0.25">
      <c r="A6604" s="21"/>
      <c r="B6604" s="2"/>
      <c r="C6604" s="2"/>
      <c r="D6604" s="2"/>
    </row>
    <row r="6605" spans="1:4" ht="15.75" x14ac:dyDescent="0.25">
      <c r="A6605" s="21"/>
      <c r="B6605" s="2"/>
      <c r="C6605" s="2"/>
      <c r="D6605" s="2"/>
    </row>
    <row r="6606" spans="1:4" ht="15.75" x14ac:dyDescent="0.25">
      <c r="A6606" s="21"/>
      <c r="B6606" s="2"/>
      <c r="C6606" s="2"/>
      <c r="D6606" s="2"/>
    </row>
    <row r="6607" spans="1:4" ht="15.75" x14ac:dyDescent="0.25">
      <c r="A6607" s="21"/>
      <c r="B6607" s="2"/>
      <c r="C6607" s="2"/>
      <c r="D6607" s="2"/>
    </row>
    <row r="6608" spans="1:4" ht="15.75" x14ac:dyDescent="0.25">
      <c r="A6608" s="21"/>
      <c r="B6608" s="2"/>
      <c r="C6608" s="2"/>
      <c r="D6608" s="2"/>
    </row>
    <row r="6609" spans="1:4" ht="15.75" x14ac:dyDescent="0.25">
      <c r="A6609" s="21"/>
      <c r="B6609" s="2"/>
      <c r="C6609" s="2"/>
      <c r="D6609" s="2"/>
    </row>
    <row r="6610" spans="1:4" ht="15.75" x14ac:dyDescent="0.25">
      <c r="A6610" s="21"/>
      <c r="B6610" s="2"/>
      <c r="C6610" s="2"/>
      <c r="D6610" s="2"/>
    </row>
    <row r="6611" spans="1:4" ht="15.75" x14ac:dyDescent="0.25">
      <c r="A6611" s="21"/>
      <c r="B6611" s="2"/>
      <c r="C6611" s="2"/>
      <c r="D6611" s="2"/>
    </row>
    <row r="6612" spans="1:4" ht="15.75" x14ac:dyDescent="0.25">
      <c r="A6612" s="21"/>
      <c r="B6612" s="2"/>
      <c r="C6612" s="2"/>
      <c r="D6612" s="2"/>
    </row>
    <row r="6613" spans="1:4" ht="15.75" x14ac:dyDescent="0.25">
      <c r="A6613" s="21"/>
      <c r="B6613" s="2"/>
      <c r="C6613" s="2"/>
      <c r="D6613" s="2"/>
    </row>
    <row r="6614" spans="1:4" ht="15.75" x14ac:dyDescent="0.25">
      <c r="A6614" s="21"/>
      <c r="B6614" s="2"/>
      <c r="C6614" s="2"/>
      <c r="D6614" s="2"/>
    </row>
    <row r="6615" spans="1:4" ht="15.75" x14ac:dyDescent="0.25">
      <c r="A6615" s="21"/>
      <c r="B6615" s="2"/>
      <c r="C6615" s="2"/>
      <c r="D6615" s="2"/>
    </row>
    <row r="6616" spans="1:4" ht="15.75" x14ac:dyDescent="0.25">
      <c r="A6616" s="21"/>
      <c r="B6616" s="2"/>
      <c r="C6616" s="2"/>
      <c r="D6616" s="2"/>
    </row>
    <row r="6617" spans="1:4" ht="15.75" x14ac:dyDescent="0.25">
      <c r="A6617" s="21"/>
      <c r="B6617" s="2"/>
      <c r="C6617" s="2"/>
      <c r="D6617" s="2"/>
    </row>
    <row r="6618" spans="1:4" ht="15.75" x14ac:dyDescent="0.25">
      <c r="A6618" s="21"/>
      <c r="B6618" s="2"/>
      <c r="C6618" s="2"/>
      <c r="D6618" s="2"/>
    </row>
    <row r="6619" spans="1:4" ht="15.75" x14ac:dyDescent="0.25">
      <c r="A6619" s="21"/>
      <c r="B6619" s="2"/>
      <c r="C6619" s="2"/>
      <c r="D6619" s="2"/>
    </row>
    <row r="6620" spans="1:4" ht="15.75" x14ac:dyDescent="0.25">
      <c r="A6620" s="21"/>
      <c r="B6620" s="2"/>
      <c r="C6620" s="2"/>
      <c r="D6620" s="2"/>
    </row>
    <row r="6621" spans="1:4" ht="15.75" x14ac:dyDescent="0.25">
      <c r="A6621" s="21"/>
      <c r="B6621" s="2"/>
      <c r="C6621" s="2"/>
      <c r="D6621" s="2"/>
    </row>
    <row r="6622" spans="1:4" ht="15.75" x14ac:dyDescent="0.25">
      <c r="A6622" s="21"/>
      <c r="B6622" s="2"/>
      <c r="C6622" s="2"/>
      <c r="D6622" s="2"/>
    </row>
    <row r="6623" spans="1:4" ht="15.75" x14ac:dyDescent="0.25">
      <c r="A6623" s="21"/>
      <c r="B6623" s="2"/>
      <c r="C6623" s="2"/>
      <c r="D6623" s="2"/>
    </row>
    <row r="6624" spans="1:4" ht="15.75" x14ac:dyDescent="0.25">
      <c r="A6624" s="21"/>
      <c r="B6624" s="2"/>
      <c r="C6624" s="2"/>
      <c r="D6624" s="2"/>
    </row>
    <row r="6625" spans="1:4" ht="15.75" x14ac:dyDescent="0.25">
      <c r="A6625" s="21"/>
      <c r="B6625" s="2"/>
      <c r="C6625" s="2"/>
      <c r="D6625" s="2"/>
    </row>
    <row r="6626" spans="1:4" ht="15.75" x14ac:dyDescent="0.25">
      <c r="A6626" s="21"/>
      <c r="B6626" s="2"/>
      <c r="C6626" s="2"/>
      <c r="D6626" s="2"/>
    </row>
    <row r="6627" spans="1:4" ht="15.75" x14ac:dyDescent="0.25">
      <c r="A6627" s="21"/>
      <c r="B6627" s="2"/>
      <c r="C6627" s="2"/>
      <c r="D6627" s="2"/>
    </row>
    <row r="6628" spans="1:4" ht="15.75" x14ac:dyDescent="0.25">
      <c r="A6628" s="21"/>
      <c r="B6628" s="2"/>
      <c r="C6628" s="2"/>
      <c r="D6628" s="2"/>
    </row>
    <row r="6629" spans="1:4" ht="15.75" x14ac:dyDescent="0.25">
      <c r="A6629" s="21"/>
      <c r="B6629" s="2"/>
      <c r="C6629" s="2"/>
      <c r="D6629" s="2"/>
    </row>
    <row r="6630" spans="1:4" ht="15.75" x14ac:dyDescent="0.25">
      <c r="A6630" s="21"/>
      <c r="B6630" s="2"/>
      <c r="C6630" s="2"/>
      <c r="D6630" s="2"/>
    </row>
    <row r="6631" spans="1:4" ht="15.75" x14ac:dyDescent="0.25">
      <c r="A6631" s="21"/>
      <c r="B6631" s="2"/>
      <c r="C6631" s="2"/>
      <c r="D6631" s="2"/>
    </row>
    <row r="6632" spans="1:4" ht="15.75" x14ac:dyDescent="0.25">
      <c r="A6632" s="21"/>
      <c r="B6632" s="2"/>
      <c r="C6632" s="2"/>
      <c r="D6632" s="2"/>
    </row>
    <row r="6633" spans="1:4" ht="15.75" x14ac:dyDescent="0.25">
      <c r="A6633" s="21"/>
      <c r="B6633" s="2"/>
      <c r="C6633" s="2"/>
      <c r="D6633" s="2"/>
    </row>
    <row r="6634" spans="1:4" ht="15.75" x14ac:dyDescent="0.25">
      <c r="A6634" s="21"/>
      <c r="B6634" s="2"/>
      <c r="C6634" s="2"/>
      <c r="D6634" s="2"/>
    </row>
    <row r="6635" spans="1:4" ht="15.75" x14ac:dyDescent="0.25">
      <c r="A6635" s="21"/>
      <c r="B6635" s="2"/>
      <c r="C6635" s="2"/>
      <c r="D6635" s="2"/>
    </row>
    <row r="6636" spans="1:4" ht="15.75" x14ac:dyDescent="0.25">
      <c r="A6636" s="21"/>
      <c r="B6636" s="2"/>
      <c r="C6636" s="2"/>
      <c r="D6636" s="2"/>
    </row>
    <row r="6637" spans="1:4" ht="15.75" x14ac:dyDescent="0.25">
      <c r="A6637" s="21"/>
      <c r="B6637" s="2"/>
      <c r="C6637" s="2"/>
      <c r="D6637" s="2"/>
    </row>
    <row r="6638" spans="1:4" ht="15.75" x14ac:dyDescent="0.25">
      <c r="A6638" s="21"/>
      <c r="B6638" s="2"/>
      <c r="C6638" s="2"/>
      <c r="D6638" s="2"/>
    </row>
    <row r="6639" spans="1:4" ht="15.75" x14ac:dyDescent="0.25">
      <c r="A6639" s="21"/>
      <c r="B6639" s="2"/>
      <c r="C6639" s="2"/>
      <c r="D6639" s="2"/>
    </row>
    <row r="6640" spans="1:4" ht="15.75" x14ac:dyDescent="0.25">
      <c r="A6640" s="21"/>
      <c r="B6640" s="2"/>
      <c r="C6640" s="2"/>
      <c r="D6640" s="2"/>
    </row>
    <row r="6641" spans="1:4" ht="15.75" x14ac:dyDescent="0.25">
      <c r="A6641" s="21"/>
      <c r="B6641" s="2"/>
      <c r="C6641" s="2"/>
      <c r="D6641" s="2"/>
    </row>
    <row r="6642" spans="1:4" ht="15.75" x14ac:dyDescent="0.25">
      <c r="A6642" s="21"/>
      <c r="B6642" s="2"/>
      <c r="C6642" s="2"/>
      <c r="D6642" s="2"/>
    </row>
    <row r="6643" spans="1:4" ht="15.75" x14ac:dyDescent="0.25">
      <c r="A6643" s="21"/>
      <c r="B6643" s="2"/>
      <c r="C6643" s="2"/>
      <c r="D6643" s="2"/>
    </row>
    <row r="6644" spans="1:4" ht="15.75" x14ac:dyDescent="0.25">
      <c r="A6644" s="21"/>
      <c r="B6644" s="2"/>
      <c r="C6644" s="2"/>
      <c r="D6644" s="2"/>
    </row>
    <row r="6645" spans="1:4" ht="15.75" x14ac:dyDescent="0.25">
      <c r="A6645" s="21"/>
      <c r="B6645" s="2"/>
      <c r="C6645" s="2"/>
      <c r="D6645" s="2"/>
    </row>
    <row r="6646" spans="1:4" ht="15.75" x14ac:dyDescent="0.25">
      <c r="A6646" s="21"/>
      <c r="B6646" s="2"/>
      <c r="C6646" s="2"/>
      <c r="D6646" s="2"/>
    </row>
    <row r="6647" spans="1:4" ht="15.75" x14ac:dyDescent="0.25">
      <c r="A6647" s="21"/>
      <c r="B6647" s="2"/>
      <c r="C6647" s="2"/>
      <c r="D6647" s="2"/>
    </row>
    <row r="6648" spans="1:4" ht="15.75" x14ac:dyDescent="0.25">
      <c r="A6648" s="21"/>
      <c r="B6648" s="2"/>
      <c r="C6648" s="2"/>
      <c r="D6648" s="2"/>
    </row>
    <row r="6649" spans="1:4" ht="15.75" x14ac:dyDescent="0.25">
      <c r="A6649" s="21"/>
      <c r="B6649" s="2"/>
      <c r="C6649" s="2"/>
      <c r="D6649" s="2"/>
    </row>
    <row r="6650" spans="1:4" ht="15.75" x14ac:dyDescent="0.25">
      <c r="A6650" s="21"/>
      <c r="B6650" s="2"/>
      <c r="C6650" s="2"/>
      <c r="D6650" s="2"/>
    </row>
    <row r="6651" spans="1:4" ht="15.75" x14ac:dyDescent="0.25">
      <c r="A6651" s="21"/>
      <c r="B6651" s="2"/>
      <c r="C6651" s="2"/>
      <c r="D6651" s="2"/>
    </row>
    <row r="6652" spans="1:4" ht="15.75" x14ac:dyDescent="0.25">
      <c r="A6652" s="21"/>
      <c r="B6652" s="2"/>
      <c r="C6652" s="2"/>
      <c r="D6652" s="2"/>
    </row>
    <row r="6653" spans="1:4" ht="15.75" x14ac:dyDescent="0.25">
      <c r="A6653" s="21"/>
      <c r="B6653" s="2"/>
      <c r="C6653" s="2"/>
      <c r="D6653" s="2"/>
    </row>
    <row r="6654" spans="1:4" ht="15.75" x14ac:dyDescent="0.25">
      <c r="A6654" s="21"/>
      <c r="B6654" s="2"/>
      <c r="C6654" s="2"/>
      <c r="D6654" s="2"/>
    </row>
    <row r="6655" spans="1:4" ht="15.75" x14ac:dyDescent="0.25">
      <c r="A6655" s="21"/>
      <c r="B6655" s="2"/>
      <c r="C6655" s="2"/>
      <c r="D6655" s="2"/>
    </row>
    <row r="6656" spans="1:4" ht="15.75" x14ac:dyDescent="0.25">
      <c r="A6656" s="21"/>
      <c r="B6656" s="2"/>
      <c r="C6656" s="2"/>
      <c r="D6656" s="2"/>
    </row>
    <row r="6657" spans="1:4" ht="15.75" x14ac:dyDescent="0.25">
      <c r="A6657" s="21"/>
      <c r="B6657" s="2"/>
      <c r="C6657" s="2"/>
      <c r="D6657" s="2"/>
    </row>
    <row r="6658" spans="1:4" ht="15.75" x14ac:dyDescent="0.25">
      <c r="A6658" s="21"/>
      <c r="B6658" s="2"/>
      <c r="C6658" s="2"/>
      <c r="D6658" s="2"/>
    </row>
    <row r="6659" spans="1:4" ht="15.75" x14ac:dyDescent="0.25">
      <c r="A6659" s="21"/>
      <c r="B6659" s="2"/>
      <c r="C6659" s="2"/>
      <c r="D6659" s="2"/>
    </row>
    <row r="6660" spans="1:4" ht="15.75" x14ac:dyDescent="0.25">
      <c r="A6660" s="21"/>
      <c r="B6660" s="2"/>
      <c r="C6660" s="2"/>
      <c r="D6660" s="2"/>
    </row>
    <row r="6661" spans="1:4" ht="15.75" x14ac:dyDescent="0.25">
      <c r="A6661" s="21"/>
      <c r="B6661" s="2"/>
      <c r="C6661" s="2"/>
      <c r="D6661" s="2"/>
    </row>
    <row r="6662" spans="1:4" ht="15.75" x14ac:dyDescent="0.25">
      <c r="A6662" s="21"/>
      <c r="B6662" s="2"/>
      <c r="C6662" s="2"/>
      <c r="D6662" s="2"/>
    </row>
    <row r="6663" spans="1:4" ht="15.75" x14ac:dyDescent="0.25">
      <c r="A6663" s="21"/>
      <c r="B6663" s="2"/>
      <c r="C6663" s="2"/>
      <c r="D6663" s="2"/>
    </row>
    <row r="6664" spans="1:4" ht="15.75" x14ac:dyDescent="0.25">
      <c r="A6664" s="21"/>
      <c r="B6664" s="2"/>
      <c r="C6664" s="2"/>
      <c r="D6664" s="2"/>
    </row>
    <row r="6665" spans="1:4" ht="15.75" x14ac:dyDescent="0.25">
      <c r="A6665" s="21"/>
      <c r="B6665" s="2"/>
      <c r="C6665" s="2"/>
      <c r="D6665" s="2"/>
    </row>
    <row r="6666" spans="1:4" ht="15.75" x14ac:dyDescent="0.25">
      <c r="A6666" s="21"/>
      <c r="B6666" s="2"/>
      <c r="C6666" s="2"/>
      <c r="D6666" s="2"/>
    </row>
    <row r="6667" spans="1:4" ht="15.75" x14ac:dyDescent="0.25">
      <c r="A6667" s="21"/>
      <c r="B6667" s="2"/>
      <c r="C6667" s="2"/>
      <c r="D6667" s="2"/>
    </row>
    <row r="6668" spans="1:4" ht="15.75" x14ac:dyDescent="0.25">
      <c r="A6668" s="21"/>
      <c r="B6668" s="2"/>
      <c r="C6668" s="2"/>
      <c r="D6668" s="2"/>
    </row>
    <row r="6669" spans="1:4" ht="15.75" x14ac:dyDescent="0.25">
      <c r="A6669" s="21"/>
      <c r="B6669" s="2"/>
      <c r="C6669" s="2"/>
      <c r="D6669" s="2"/>
    </row>
    <row r="6670" spans="1:4" ht="15.75" x14ac:dyDescent="0.25">
      <c r="A6670" s="21"/>
      <c r="B6670" s="2"/>
      <c r="C6670" s="2"/>
      <c r="D6670" s="2"/>
    </row>
    <row r="6671" spans="1:4" ht="15.75" x14ac:dyDescent="0.25">
      <c r="A6671" s="21"/>
      <c r="B6671" s="2"/>
      <c r="C6671" s="2"/>
      <c r="D6671" s="2"/>
    </row>
    <row r="6672" spans="1:4" ht="15.75" x14ac:dyDescent="0.25">
      <c r="A6672" s="21"/>
      <c r="B6672" s="2"/>
      <c r="C6672" s="2"/>
      <c r="D6672" s="2"/>
    </row>
    <row r="6673" spans="1:4" ht="15.75" x14ac:dyDescent="0.25">
      <c r="A6673" s="21"/>
      <c r="B6673" s="2"/>
      <c r="C6673" s="2"/>
      <c r="D6673" s="2"/>
    </row>
    <row r="6674" spans="1:4" ht="15.75" x14ac:dyDescent="0.25">
      <c r="A6674" s="21"/>
      <c r="B6674" s="2"/>
      <c r="C6674" s="2"/>
      <c r="D6674" s="2"/>
    </row>
    <row r="6675" spans="1:4" ht="15.75" x14ac:dyDescent="0.25">
      <c r="A6675" s="21"/>
      <c r="B6675" s="2"/>
      <c r="C6675" s="2"/>
      <c r="D6675" s="2"/>
    </row>
    <row r="6676" spans="1:4" ht="15.75" x14ac:dyDescent="0.25">
      <c r="A6676" s="21"/>
      <c r="B6676" s="2"/>
      <c r="C6676" s="2"/>
      <c r="D6676" s="2"/>
    </row>
    <row r="6677" spans="1:4" ht="15.75" x14ac:dyDescent="0.25">
      <c r="A6677" s="21"/>
      <c r="B6677" s="2"/>
      <c r="C6677" s="2"/>
      <c r="D6677" s="2"/>
    </row>
    <row r="6678" spans="1:4" ht="15.75" x14ac:dyDescent="0.25">
      <c r="A6678" s="21"/>
      <c r="B6678" s="2"/>
      <c r="C6678" s="2"/>
      <c r="D6678" s="2"/>
    </row>
    <row r="6679" spans="1:4" ht="15.75" x14ac:dyDescent="0.25">
      <c r="A6679" s="21"/>
      <c r="B6679" s="2"/>
      <c r="C6679" s="2"/>
      <c r="D6679" s="2"/>
    </row>
    <row r="6680" spans="1:4" ht="15.75" x14ac:dyDescent="0.25">
      <c r="A6680" s="21"/>
      <c r="B6680" s="2"/>
      <c r="C6680" s="2"/>
      <c r="D6680" s="2"/>
    </row>
    <row r="6681" spans="1:4" ht="15.75" x14ac:dyDescent="0.25">
      <c r="A6681" s="21"/>
      <c r="B6681" s="2"/>
      <c r="C6681" s="2"/>
      <c r="D6681" s="2"/>
    </row>
    <row r="6682" spans="1:4" ht="15.75" x14ac:dyDescent="0.25">
      <c r="A6682" s="21"/>
      <c r="B6682" s="2"/>
      <c r="C6682" s="2"/>
      <c r="D6682" s="2"/>
    </row>
    <row r="6683" spans="1:4" ht="15.75" x14ac:dyDescent="0.25">
      <c r="A6683" s="21"/>
      <c r="B6683" s="2"/>
      <c r="C6683" s="2"/>
      <c r="D6683" s="2"/>
    </row>
    <row r="6684" spans="1:4" ht="15.75" x14ac:dyDescent="0.25">
      <c r="A6684" s="21"/>
      <c r="B6684" s="2"/>
      <c r="C6684" s="2"/>
      <c r="D6684" s="2"/>
    </row>
    <row r="6685" spans="1:4" ht="15.75" x14ac:dyDescent="0.25">
      <c r="A6685" s="21"/>
      <c r="B6685" s="2"/>
      <c r="C6685" s="2"/>
      <c r="D6685" s="2"/>
    </row>
    <row r="6686" spans="1:4" ht="15.75" x14ac:dyDescent="0.25">
      <c r="A6686" s="21"/>
      <c r="B6686" s="2"/>
      <c r="C6686" s="2"/>
      <c r="D6686" s="2"/>
    </row>
    <row r="6687" spans="1:4" ht="15.75" x14ac:dyDescent="0.25">
      <c r="A6687" s="21"/>
      <c r="B6687" s="2"/>
      <c r="C6687" s="2"/>
      <c r="D6687" s="2"/>
    </row>
    <row r="6688" spans="1:4" ht="15.75" x14ac:dyDescent="0.25">
      <c r="A6688" s="21"/>
      <c r="B6688" s="2"/>
      <c r="C6688" s="2"/>
      <c r="D6688" s="2"/>
    </row>
    <row r="6689" spans="1:4" ht="15.75" x14ac:dyDescent="0.25">
      <c r="A6689" s="21"/>
      <c r="B6689" s="2"/>
      <c r="C6689" s="2"/>
      <c r="D6689" s="2"/>
    </row>
    <row r="6690" spans="1:4" ht="15.75" x14ac:dyDescent="0.25">
      <c r="A6690" s="21"/>
      <c r="B6690" s="2"/>
      <c r="C6690" s="2"/>
      <c r="D6690" s="2"/>
    </row>
    <row r="6691" spans="1:4" ht="15.75" x14ac:dyDescent="0.25">
      <c r="A6691" s="21"/>
      <c r="B6691" s="2"/>
      <c r="C6691" s="2"/>
      <c r="D6691" s="2"/>
    </row>
    <row r="6692" spans="1:4" ht="15.75" x14ac:dyDescent="0.25">
      <c r="A6692" s="21"/>
      <c r="B6692" s="2"/>
      <c r="C6692" s="2"/>
      <c r="D6692" s="2"/>
    </row>
    <row r="6693" spans="1:4" ht="15.75" x14ac:dyDescent="0.25">
      <c r="A6693" s="21"/>
      <c r="B6693" s="2"/>
      <c r="C6693" s="2"/>
      <c r="D6693" s="2"/>
    </row>
    <row r="6694" spans="1:4" ht="15.75" x14ac:dyDescent="0.25">
      <c r="A6694" s="21"/>
      <c r="B6694" s="2"/>
      <c r="C6694" s="2"/>
      <c r="D6694" s="2"/>
    </row>
    <row r="6695" spans="1:4" ht="15.75" x14ac:dyDescent="0.25">
      <c r="A6695" s="21"/>
      <c r="B6695" s="2"/>
      <c r="C6695" s="2"/>
      <c r="D6695" s="2"/>
    </row>
    <row r="6696" spans="1:4" ht="15.75" x14ac:dyDescent="0.25">
      <c r="A6696" s="21"/>
      <c r="B6696" s="2"/>
      <c r="C6696" s="2"/>
      <c r="D6696" s="2"/>
    </row>
    <row r="6697" spans="1:4" ht="15.75" x14ac:dyDescent="0.25">
      <c r="A6697" s="21"/>
      <c r="B6697" s="2"/>
      <c r="C6697" s="2"/>
      <c r="D6697" s="2"/>
    </row>
    <row r="6698" spans="1:4" ht="15.75" x14ac:dyDescent="0.25">
      <c r="A6698" s="21"/>
      <c r="B6698" s="2"/>
      <c r="C6698" s="2"/>
      <c r="D6698" s="2"/>
    </row>
    <row r="6699" spans="1:4" ht="15.75" x14ac:dyDescent="0.25">
      <c r="A6699" s="21"/>
      <c r="B6699" s="2"/>
      <c r="C6699" s="2"/>
      <c r="D6699" s="2"/>
    </row>
    <row r="6700" spans="1:4" ht="15.75" x14ac:dyDescent="0.25">
      <c r="A6700" s="21"/>
      <c r="B6700" s="2"/>
      <c r="C6700" s="2"/>
      <c r="D6700" s="2"/>
    </row>
    <row r="6701" spans="1:4" ht="15.75" x14ac:dyDescent="0.25">
      <c r="A6701" s="21"/>
      <c r="B6701" s="2"/>
      <c r="C6701" s="2"/>
      <c r="D6701" s="2"/>
    </row>
    <row r="6702" spans="1:4" ht="15.75" x14ac:dyDescent="0.25">
      <c r="A6702" s="21"/>
      <c r="B6702" s="2"/>
      <c r="C6702" s="2"/>
      <c r="D6702" s="2"/>
    </row>
    <row r="6703" spans="1:4" ht="15.75" x14ac:dyDescent="0.25">
      <c r="A6703" s="21"/>
      <c r="B6703" s="2"/>
      <c r="C6703" s="2"/>
      <c r="D6703" s="2"/>
    </row>
    <row r="6704" spans="1:4" ht="15.75" x14ac:dyDescent="0.25">
      <c r="A6704" s="21"/>
      <c r="B6704" s="2"/>
      <c r="C6704" s="2"/>
      <c r="D6704" s="2"/>
    </row>
    <row r="6705" spans="1:4" ht="15.75" x14ac:dyDescent="0.25">
      <c r="A6705" s="21"/>
      <c r="B6705" s="2"/>
      <c r="C6705" s="2"/>
      <c r="D6705" s="2"/>
    </row>
    <row r="6706" spans="1:4" ht="15.75" x14ac:dyDescent="0.25">
      <c r="A6706" s="21"/>
      <c r="B6706" s="2"/>
      <c r="C6706" s="2"/>
      <c r="D6706" s="2"/>
    </row>
    <row r="6707" spans="1:4" ht="15.75" x14ac:dyDescent="0.25">
      <c r="A6707" s="21"/>
      <c r="B6707" s="2"/>
      <c r="C6707" s="2"/>
      <c r="D6707" s="2"/>
    </row>
    <row r="6708" spans="1:4" ht="15.75" x14ac:dyDescent="0.25">
      <c r="A6708" s="21"/>
      <c r="B6708" s="2"/>
      <c r="C6708" s="2"/>
      <c r="D6708" s="2"/>
    </row>
    <row r="6709" spans="1:4" ht="15.75" x14ac:dyDescent="0.25">
      <c r="A6709" s="21"/>
      <c r="B6709" s="2"/>
      <c r="C6709" s="2"/>
      <c r="D6709" s="2"/>
    </row>
    <row r="6710" spans="1:4" ht="15.75" x14ac:dyDescent="0.25">
      <c r="A6710" s="21"/>
      <c r="B6710" s="2"/>
      <c r="C6710" s="2"/>
      <c r="D6710" s="2"/>
    </row>
    <row r="6711" spans="1:4" ht="15.75" x14ac:dyDescent="0.25">
      <c r="A6711" s="21"/>
      <c r="B6711" s="2"/>
      <c r="C6711" s="2"/>
      <c r="D6711" s="2"/>
    </row>
    <row r="6712" spans="1:4" ht="15.75" x14ac:dyDescent="0.25">
      <c r="A6712" s="21"/>
      <c r="B6712" s="2"/>
      <c r="C6712" s="2"/>
      <c r="D6712" s="2"/>
    </row>
    <row r="6713" spans="1:4" ht="15.75" x14ac:dyDescent="0.25">
      <c r="A6713" s="21"/>
      <c r="B6713" s="2"/>
      <c r="C6713" s="2"/>
      <c r="D6713" s="2"/>
    </row>
    <row r="6714" spans="1:4" ht="15.75" x14ac:dyDescent="0.25">
      <c r="A6714" s="21"/>
      <c r="B6714" s="2"/>
      <c r="C6714" s="2"/>
      <c r="D6714" s="2"/>
    </row>
    <row r="6715" spans="1:4" ht="15.75" x14ac:dyDescent="0.25">
      <c r="A6715" s="21"/>
      <c r="B6715" s="2"/>
      <c r="C6715" s="2"/>
      <c r="D6715" s="2"/>
    </row>
    <row r="6716" spans="1:4" ht="15.75" x14ac:dyDescent="0.25">
      <c r="A6716" s="21"/>
      <c r="B6716" s="2"/>
      <c r="C6716" s="2"/>
      <c r="D6716" s="2"/>
    </row>
    <row r="6717" spans="1:4" ht="15.75" x14ac:dyDescent="0.25">
      <c r="A6717" s="21"/>
      <c r="B6717" s="2"/>
      <c r="C6717" s="2"/>
      <c r="D6717" s="2"/>
    </row>
    <row r="6718" spans="1:4" ht="15.75" x14ac:dyDescent="0.25">
      <c r="A6718" s="21"/>
      <c r="B6718" s="2"/>
      <c r="C6718" s="2"/>
      <c r="D6718" s="2"/>
    </row>
    <row r="6719" spans="1:4" ht="15.75" x14ac:dyDescent="0.25">
      <c r="A6719" s="21"/>
      <c r="B6719" s="2"/>
      <c r="C6719" s="2"/>
      <c r="D6719" s="2"/>
    </row>
    <row r="6720" spans="1:4" ht="15.75" x14ac:dyDescent="0.25">
      <c r="A6720" s="21"/>
      <c r="B6720" s="2"/>
      <c r="C6720" s="2"/>
      <c r="D6720" s="2"/>
    </row>
    <row r="6721" spans="1:4" ht="15.75" x14ac:dyDescent="0.25">
      <c r="A6721" s="21"/>
      <c r="B6721" s="2"/>
      <c r="C6721" s="2"/>
      <c r="D6721" s="2"/>
    </row>
    <row r="6722" spans="1:4" ht="15.75" x14ac:dyDescent="0.25">
      <c r="A6722" s="21"/>
      <c r="B6722" s="2"/>
      <c r="C6722" s="2"/>
      <c r="D6722" s="2"/>
    </row>
    <row r="6723" spans="1:4" ht="15.75" x14ac:dyDescent="0.25">
      <c r="A6723" s="21"/>
      <c r="B6723" s="2"/>
      <c r="C6723" s="2"/>
      <c r="D6723" s="2"/>
    </row>
    <row r="6724" spans="1:4" ht="15.75" x14ac:dyDescent="0.25">
      <c r="A6724" s="21"/>
      <c r="B6724" s="2"/>
      <c r="C6724" s="2"/>
      <c r="D6724" s="2"/>
    </row>
    <row r="6725" spans="1:4" ht="15.75" x14ac:dyDescent="0.25">
      <c r="A6725" s="21"/>
      <c r="B6725" s="2"/>
      <c r="C6725" s="2"/>
      <c r="D6725" s="2"/>
    </row>
    <row r="6726" spans="1:4" ht="15.75" x14ac:dyDescent="0.25">
      <c r="A6726" s="21"/>
      <c r="B6726" s="2"/>
      <c r="C6726" s="2"/>
      <c r="D6726" s="2"/>
    </row>
    <row r="6727" spans="1:4" ht="15.75" x14ac:dyDescent="0.25">
      <c r="A6727" s="21"/>
      <c r="B6727" s="2"/>
      <c r="C6727" s="2"/>
      <c r="D6727" s="2"/>
    </row>
    <row r="6728" spans="1:4" ht="15.75" x14ac:dyDescent="0.25">
      <c r="A6728" s="21"/>
      <c r="B6728" s="2"/>
      <c r="C6728" s="2"/>
      <c r="D6728" s="2"/>
    </row>
    <row r="6729" spans="1:4" ht="15.75" x14ac:dyDescent="0.25">
      <c r="A6729" s="21"/>
      <c r="B6729" s="2"/>
      <c r="C6729" s="2"/>
      <c r="D6729" s="2"/>
    </row>
    <row r="6730" spans="1:4" ht="15.75" x14ac:dyDescent="0.25">
      <c r="A6730" s="21"/>
      <c r="B6730" s="2"/>
      <c r="C6730" s="2"/>
      <c r="D6730" s="2"/>
    </row>
    <row r="6731" spans="1:4" ht="15.75" x14ac:dyDescent="0.25">
      <c r="A6731" s="21"/>
      <c r="B6731" s="2"/>
      <c r="C6731" s="2"/>
      <c r="D6731" s="2"/>
    </row>
    <row r="6732" spans="1:4" ht="15.75" x14ac:dyDescent="0.25">
      <c r="A6732" s="21"/>
      <c r="B6732" s="2"/>
      <c r="C6732" s="2"/>
      <c r="D6732" s="2"/>
    </row>
    <row r="6733" spans="1:4" ht="15.75" x14ac:dyDescent="0.25">
      <c r="A6733" s="21"/>
      <c r="B6733" s="2"/>
      <c r="C6733" s="2"/>
      <c r="D6733" s="2"/>
    </row>
    <row r="6734" spans="1:4" ht="15.75" x14ac:dyDescent="0.25">
      <c r="A6734" s="21"/>
      <c r="B6734" s="2"/>
      <c r="C6734" s="2"/>
      <c r="D6734" s="2"/>
    </row>
    <row r="6735" spans="1:4" ht="15.75" x14ac:dyDescent="0.25">
      <c r="A6735" s="21"/>
      <c r="B6735" s="2"/>
      <c r="C6735" s="2"/>
      <c r="D6735" s="2"/>
    </row>
    <row r="6736" spans="1:4" ht="15.75" x14ac:dyDescent="0.25">
      <c r="A6736" s="21"/>
      <c r="B6736" s="2"/>
      <c r="C6736" s="2"/>
      <c r="D6736" s="2"/>
    </row>
    <row r="6737" spans="1:4" ht="15.75" x14ac:dyDescent="0.25">
      <c r="A6737" s="21"/>
      <c r="B6737" s="2"/>
      <c r="C6737" s="2"/>
      <c r="D6737" s="2"/>
    </row>
    <row r="6738" spans="1:4" ht="15.75" x14ac:dyDescent="0.25">
      <c r="A6738" s="21"/>
      <c r="B6738" s="2"/>
      <c r="C6738" s="2"/>
      <c r="D6738" s="2"/>
    </row>
    <row r="6739" spans="1:4" ht="15.75" x14ac:dyDescent="0.25">
      <c r="A6739" s="21"/>
      <c r="B6739" s="2"/>
      <c r="C6739" s="2"/>
      <c r="D6739" s="2"/>
    </row>
    <row r="6740" spans="1:4" ht="15.75" x14ac:dyDescent="0.25">
      <c r="A6740" s="21"/>
      <c r="B6740" s="2"/>
      <c r="C6740" s="2"/>
      <c r="D6740" s="2"/>
    </row>
    <row r="6741" spans="1:4" ht="15.75" x14ac:dyDescent="0.25">
      <c r="A6741" s="21"/>
      <c r="B6741" s="2"/>
      <c r="C6741" s="2"/>
      <c r="D6741" s="2"/>
    </row>
    <row r="6742" spans="1:4" ht="15.75" x14ac:dyDescent="0.25">
      <c r="A6742" s="21"/>
      <c r="B6742" s="2"/>
      <c r="C6742" s="2"/>
      <c r="D6742" s="2"/>
    </row>
    <row r="6743" spans="1:4" ht="15.75" x14ac:dyDescent="0.25">
      <c r="A6743" s="21"/>
      <c r="B6743" s="2"/>
      <c r="C6743" s="2"/>
      <c r="D6743" s="2"/>
    </row>
    <row r="6744" spans="1:4" ht="15.75" x14ac:dyDescent="0.25">
      <c r="A6744" s="21"/>
      <c r="B6744" s="2"/>
      <c r="C6744" s="2"/>
      <c r="D6744" s="2"/>
    </row>
    <row r="6745" spans="1:4" ht="15.75" x14ac:dyDescent="0.25">
      <c r="A6745" s="21"/>
      <c r="B6745" s="2"/>
      <c r="C6745" s="2"/>
      <c r="D6745" s="2"/>
    </row>
    <row r="6746" spans="1:4" ht="15.75" x14ac:dyDescent="0.25">
      <c r="A6746" s="21"/>
      <c r="B6746" s="2"/>
      <c r="C6746" s="2"/>
      <c r="D6746" s="2"/>
    </row>
    <row r="6747" spans="1:4" ht="15.75" x14ac:dyDescent="0.25">
      <c r="A6747" s="21"/>
      <c r="B6747" s="2"/>
      <c r="C6747" s="2"/>
      <c r="D6747" s="2"/>
    </row>
    <row r="6748" spans="1:4" ht="15.75" x14ac:dyDescent="0.25">
      <c r="A6748" s="21"/>
      <c r="B6748" s="2"/>
      <c r="C6748" s="2"/>
      <c r="D6748" s="2"/>
    </row>
    <row r="6749" spans="1:4" ht="15.75" x14ac:dyDescent="0.25">
      <c r="A6749" s="21"/>
      <c r="B6749" s="2"/>
      <c r="C6749" s="2"/>
      <c r="D6749" s="2"/>
    </row>
    <row r="6750" spans="1:4" ht="15.75" x14ac:dyDescent="0.25">
      <c r="A6750" s="21"/>
      <c r="B6750" s="2"/>
      <c r="C6750" s="2"/>
      <c r="D6750" s="2"/>
    </row>
    <row r="6751" spans="1:4" ht="15.75" x14ac:dyDescent="0.25">
      <c r="A6751" s="21"/>
      <c r="B6751" s="2"/>
      <c r="C6751" s="2"/>
      <c r="D6751" s="2"/>
    </row>
    <row r="6752" spans="1:4" ht="15.75" x14ac:dyDescent="0.25">
      <c r="A6752" s="21"/>
      <c r="B6752" s="2"/>
      <c r="C6752" s="2"/>
      <c r="D6752" s="2"/>
    </row>
    <row r="6753" spans="1:4" ht="15.75" x14ac:dyDescent="0.25">
      <c r="A6753" s="21"/>
      <c r="B6753" s="2"/>
      <c r="C6753" s="2"/>
      <c r="D6753" s="2"/>
    </row>
    <row r="6754" spans="1:4" ht="15.75" x14ac:dyDescent="0.25">
      <c r="A6754" s="21"/>
      <c r="B6754" s="2"/>
      <c r="C6754" s="2"/>
      <c r="D6754" s="2"/>
    </row>
    <row r="6755" spans="1:4" ht="15.75" x14ac:dyDescent="0.25">
      <c r="A6755" s="21"/>
      <c r="B6755" s="2"/>
      <c r="C6755" s="2"/>
      <c r="D6755" s="2"/>
    </row>
    <row r="6756" spans="1:4" ht="15.75" x14ac:dyDescent="0.25">
      <c r="A6756" s="21"/>
      <c r="B6756" s="2"/>
      <c r="C6756" s="2"/>
      <c r="D6756" s="2"/>
    </row>
    <row r="6757" spans="1:4" ht="15.75" x14ac:dyDescent="0.25">
      <c r="A6757" s="21"/>
      <c r="B6757" s="2"/>
      <c r="C6757" s="2"/>
      <c r="D6757" s="2"/>
    </row>
    <row r="6758" spans="1:4" ht="15.75" x14ac:dyDescent="0.25">
      <c r="A6758" s="21"/>
      <c r="B6758" s="2"/>
      <c r="C6758" s="2"/>
      <c r="D6758" s="2"/>
    </row>
    <row r="6759" spans="1:4" ht="15.75" x14ac:dyDescent="0.25">
      <c r="A6759" s="21"/>
      <c r="B6759" s="2"/>
      <c r="C6759" s="2"/>
      <c r="D6759" s="2"/>
    </row>
    <row r="6760" spans="1:4" ht="15.75" x14ac:dyDescent="0.25">
      <c r="A6760" s="21"/>
      <c r="B6760" s="2"/>
      <c r="C6760" s="2"/>
      <c r="D6760" s="2"/>
    </row>
    <row r="6761" spans="1:4" ht="15.75" x14ac:dyDescent="0.25">
      <c r="A6761" s="21"/>
      <c r="B6761" s="2"/>
      <c r="C6761" s="2"/>
      <c r="D6761" s="2"/>
    </row>
    <row r="6762" spans="1:4" ht="15.75" x14ac:dyDescent="0.25">
      <c r="A6762" s="21"/>
      <c r="B6762" s="2"/>
      <c r="C6762" s="2"/>
      <c r="D6762" s="2"/>
    </row>
    <row r="6763" spans="1:4" ht="15.75" x14ac:dyDescent="0.25">
      <c r="A6763" s="21"/>
      <c r="B6763" s="2"/>
      <c r="C6763" s="2"/>
      <c r="D6763" s="2"/>
    </row>
    <row r="6764" spans="1:4" ht="15.75" x14ac:dyDescent="0.25">
      <c r="A6764" s="21"/>
      <c r="B6764" s="2"/>
      <c r="C6764" s="2"/>
      <c r="D6764" s="2"/>
    </row>
    <row r="6765" spans="1:4" ht="15.75" x14ac:dyDescent="0.25">
      <c r="A6765" s="21"/>
      <c r="B6765" s="2"/>
      <c r="C6765" s="2"/>
      <c r="D6765" s="2"/>
    </row>
    <row r="6766" spans="1:4" ht="15.75" x14ac:dyDescent="0.25">
      <c r="A6766" s="21"/>
      <c r="B6766" s="2"/>
      <c r="C6766" s="2"/>
      <c r="D6766" s="2"/>
    </row>
    <row r="6767" spans="1:4" ht="15.75" x14ac:dyDescent="0.25">
      <c r="A6767" s="21"/>
      <c r="B6767" s="2"/>
      <c r="C6767" s="2"/>
      <c r="D6767" s="2"/>
    </row>
    <row r="6768" spans="1:4" ht="15.75" x14ac:dyDescent="0.25">
      <c r="A6768" s="21"/>
      <c r="B6768" s="2"/>
      <c r="C6768" s="2"/>
      <c r="D6768" s="2"/>
    </row>
    <row r="6769" spans="1:4" ht="15.75" x14ac:dyDescent="0.25">
      <c r="A6769" s="21"/>
      <c r="B6769" s="2"/>
      <c r="C6769" s="2"/>
      <c r="D6769" s="2"/>
    </row>
    <row r="6770" spans="1:4" ht="15.75" x14ac:dyDescent="0.25">
      <c r="A6770" s="21"/>
      <c r="B6770" s="2"/>
      <c r="C6770" s="2"/>
      <c r="D6770" s="2"/>
    </row>
    <row r="6771" spans="1:4" ht="15.75" x14ac:dyDescent="0.25">
      <c r="A6771" s="21"/>
      <c r="B6771" s="2"/>
      <c r="C6771" s="2"/>
      <c r="D6771" s="2"/>
    </row>
    <row r="6772" spans="1:4" ht="15.75" x14ac:dyDescent="0.25">
      <c r="A6772" s="21"/>
      <c r="B6772" s="2"/>
      <c r="C6772" s="2"/>
      <c r="D6772" s="2"/>
    </row>
    <row r="6773" spans="1:4" ht="15.75" x14ac:dyDescent="0.25">
      <c r="A6773" s="21"/>
      <c r="B6773" s="2"/>
      <c r="C6773" s="2"/>
      <c r="D6773" s="2"/>
    </row>
    <row r="6774" spans="1:4" ht="15.75" x14ac:dyDescent="0.25">
      <c r="A6774" s="21"/>
      <c r="B6774" s="2"/>
      <c r="C6774" s="2"/>
      <c r="D6774" s="2"/>
    </row>
    <row r="6775" spans="1:4" ht="15.75" x14ac:dyDescent="0.25">
      <c r="A6775" s="21"/>
      <c r="B6775" s="2"/>
      <c r="C6775" s="2"/>
      <c r="D6775" s="2"/>
    </row>
    <row r="6776" spans="1:4" ht="15.75" x14ac:dyDescent="0.25">
      <c r="A6776" s="21"/>
      <c r="B6776" s="2"/>
      <c r="C6776" s="2"/>
      <c r="D6776" s="2"/>
    </row>
    <row r="6777" spans="1:4" ht="15.75" x14ac:dyDescent="0.25">
      <c r="A6777" s="21"/>
      <c r="B6777" s="2"/>
      <c r="C6777" s="2"/>
      <c r="D6777" s="2"/>
    </row>
    <row r="6778" spans="1:4" ht="15.75" x14ac:dyDescent="0.25">
      <c r="A6778" s="21"/>
      <c r="B6778" s="2"/>
      <c r="C6778" s="2"/>
      <c r="D6778" s="2"/>
    </row>
    <row r="6779" spans="1:4" ht="15.75" x14ac:dyDescent="0.25">
      <c r="A6779" s="21"/>
      <c r="B6779" s="2"/>
      <c r="C6779" s="2"/>
      <c r="D6779" s="2"/>
    </row>
    <row r="6780" spans="1:4" ht="15.75" x14ac:dyDescent="0.25">
      <c r="A6780" s="21"/>
      <c r="B6780" s="2"/>
      <c r="C6780" s="2"/>
      <c r="D6780" s="2"/>
    </row>
    <row r="6781" spans="1:4" ht="15.75" x14ac:dyDescent="0.25">
      <c r="A6781" s="21"/>
      <c r="B6781" s="2"/>
      <c r="C6781" s="2"/>
      <c r="D6781" s="2"/>
    </row>
    <row r="6782" spans="1:4" ht="15.75" x14ac:dyDescent="0.25">
      <c r="A6782" s="21"/>
      <c r="B6782" s="2"/>
      <c r="C6782" s="2"/>
      <c r="D6782" s="2"/>
    </row>
    <row r="6783" spans="1:4" ht="15.75" x14ac:dyDescent="0.25">
      <c r="A6783" s="21"/>
      <c r="B6783" s="2"/>
      <c r="C6783" s="2"/>
      <c r="D6783" s="2"/>
    </row>
    <row r="6784" spans="1:4" ht="15.75" x14ac:dyDescent="0.25">
      <c r="A6784" s="21"/>
      <c r="B6784" s="2"/>
      <c r="C6784" s="2"/>
      <c r="D6784" s="2"/>
    </row>
    <row r="6785" spans="1:4" ht="15.75" x14ac:dyDescent="0.25">
      <c r="A6785" s="21"/>
      <c r="B6785" s="2"/>
      <c r="C6785" s="2"/>
      <c r="D6785" s="2"/>
    </row>
    <row r="6786" spans="1:4" ht="15.75" x14ac:dyDescent="0.25">
      <c r="A6786" s="21"/>
      <c r="B6786" s="2"/>
      <c r="C6786" s="2"/>
      <c r="D6786" s="2"/>
    </row>
    <row r="6787" spans="1:4" ht="15.75" x14ac:dyDescent="0.25">
      <c r="A6787" s="21"/>
      <c r="B6787" s="2"/>
      <c r="C6787" s="2"/>
      <c r="D6787" s="2"/>
    </row>
    <row r="6788" spans="1:4" ht="15.75" x14ac:dyDescent="0.25">
      <c r="A6788" s="21"/>
      <c r="B6788" s="2"/>
      <c r="C6788" s="2"/>
      <c r="D6788" s="2"/>
    </row>
    <row r="6789" spans="1:4" ht="15.75" x14ac:dyDescent="0.25">
      <c r="A6789" s="21"/>
      <c r="B6789" s="2"/>
      <c r="C6789" s="2"/>
      <c r="D6789" s="2"/>
    </row>
    <row r="6790" spans="1:4" ht="15.75" x14ac:dyDescent="0.25">
      <c r="A6790" s="21"/>
      <c r="B6790" s="2"/>
      <c r="C6790" s="2"/>
      <c r="D6790" s="2"/>
    </row>
    <row r="6791" spans="1:4" ht="15.75" x14ac:dyDescent="0.25">
      <c r="A6791" s="21"/>
      <c r="B6791" s="2"/>
      <c r="C6791" s="2"/>
      <c r="D6791" s="2"/>
    </row>
    <row r="6792" spans="1:4" ht="15.75" x14ac:dyDescent="0.25">
      <c r="A6792" s="21"/>
      <c r="B6792" s="2"/>
      <c r="C6792" s="2"/>
      <c r="D6792" s="2"/>
    </row>
    <row r="6793" spans="1:4" ht="15.75" x14ac:dyDescent="0.25">
      <c r="A6793" s="21"/>
      <c r="B6793" s="2"/>
      <c r="C6793" s="2"/>
      <c r="D6793" s="2"/>
    </row>
    <row r="6794" spans="1:4" ht="15.75" x14ac:dyDescent="0.25">
      <c r="A6794" s="21"/>
      <c r="B6794" s="2"/>
      <c r="C6794" s="2"/>
      <c r="D6794" s="2"/>
    </row>
    <row r="6795" spans="1:4" ht="15.75" x14ac:dyDescent="0.25">
      <c r="A6795" s="21"/>
      <c r="B6795" s="2"/>
      <c r="C6795" s="2"/>
      <c r="D6795" s="2"/>
    </row>
    <row r="6796" spans="1:4" ht="15.75" x14ac:dyDescent="0.25">
      <c r="A6796" s="21"/>
      <c r="B6796" s="2"/>
      <c r="C6796" s="2"/>
      <c r="D6796" s="2"/>
    </row>
    <row r="6797" spans="1:4" ht="15.75" x14ac:dyDescent="0.25">
      <c r="A6797" s="21"/>
      <c r="B6797" s="2"/>
      <c r="C6797" s="2"/>
      <c r="D6797" s="2"/>
    </row>
    <row r="6798" spans="1:4" ht="15.75" x14ac:dyDescent="0.25">
      <c r="A6798" s="21"/>
      <c r="B6798" s="2"/>
      <c r="C6798" s="2"/>
      <c r="D6798" s="2"/>
    </row>
    <row r="6799" spans="1:4" ht="15.75" x14ac:dyDescent="0.25">
      <c r="A6799" s="21"/>
      <c r="B6799" s="2"/>
      <c r="C6799" s="2"/>
      <c r="D6799" s="2"/>
    </row>
    <row r="6800" spans="1:4" ht="15.75" x14ac:dyDescent="0.25">
      <c r="A6800" s="21"/>
      <c r="B6800" s="2"/>
      <c r="C6800" s="2"/>
      <c r="D6800" s="2"/>
    </row>
    <row r="6801" spans="1:4" ht="15.75" x14ac:dyDescent="0.25">
      <c r="A6801" s="21"/>
      <c r="B6801" s="2"/>
      <c r="C6801" s="2"/>
      <c r="D6801" s="2"/>
    </row>
    <row r="6802" spans="1:4" ht="15.75" x14ac:dyDescent="0.25">
      <c r="A6802" s="21"/>
      <c r="B6802" s="2"/>
      <c r="C6802" s="2"/>
      <c r="D6802" s="2"/>
    </row>
    <row r="6803" spans="1:4" ht="15.75" x14ac:dyDescent="0.25">
      <c r="A6803" s="21"/>
      <c r="B6803" s="2"/>
      <c r="C6803" s="2"/>
      <c r="D6803" s="2"/>
    </row>
    <row r="6804" spans="1:4" ht="15.75" x14ac:dyDescent="0.25">
      <c r="A6804" s="21"/>
      <c r="B6804" s="2"/>
      <c r="C6804" s="2"/>
      <c r="D6804" s="2"/>
    </row>
    <row r="6805" spans="1:4" ht="15.75" x14ac:dyDescent="0.25">
      <c r="A6805" s="21"/>
      <c r="B6805" s="2"/>
      <c r="C6805" s="2"/>
      <c r="D6805" s="2"/>
    </row>
    <row r="6806" spans="1:4" ht="15.75" x14ac:dyDescent="0.25">
      <c r="A6806" s="21"/>
      <c r="B6806" s="2"/>
      <c r="C6806" s="2"/>
      <c r="D6806" s="2"/>
    </row>
    <row r="6807" spans="1:4" ht="15.75" x14ac:dyDescent="0.25">
      <c r="A6807" s="21"/>
      <c r="B6807" s="2"/>
      <c r="C6807" s="2"/>
      <c r="D6807" s="2"/>
    </row>
    <row r="6808" spans="1:4" ht="15.75" x14ac:dyDescent="0.25">
      <c r="A6808" s="21"/>
      <c r="B6808" s="2"/>
      <c r="C6808" s="2"/>
      <c r="D6808" s="2"/>
    </row>
    <row r="6809" spans="1:4" ht="15.75" x14ac:dyDescent="0.25">
      <c r="A6809" s="21"/>
      <c r="B6809" s="2"/>
      <c r="C6809" s="2"/>
      <c r="D6809" s="2"/>
    </row>
    <row r="6810" spans="1:4" ht="15.75" x14ac:dyDescent="0.25">
      <c r="A6810" s="21"/>
      <c r="B6810" s="2"/>
      <c r="C6810" s="2"/>
      <c r="D6810" s="2"/>
    </row>
    <row r="6811" spans="1:4" ht="15.75" x14ac:dyDescent="0.25">
      <c r="A6811" s="21"/>
      <c r="B6811" s="2"/>
      <c r="C6811" s="2"/>
      <c r="D6811" s="2"/>
    </row>
    <row r="6812" spans="1:4" ht="15.75" x14ac:dyDescent="0.25">
      <c r="A6812" s="21"/>
      <c r="B6812" s="2"/>
      <c r="C6812" s="2"/>
      <c r="D6812" s="2"/>
    </row>
    <row r="6813" spans="1:4" ht="15.75" x14ac:dyDescent="0.25">
      <c r="A6813" s="21"/>
      <c r="B6813" s="2"/>
      <c r="C6813" s="2"/>
      <c r="D6813" s="2"/>
    </row>
    <row r="6814" spans="1:4" ht="15.75" x14ac:dyDescent="0.25">
      <c r="A6814" s="21"/>
      <c r="B6814" s="2"/>
      <c r="C6814" s="2"/>
      <c r="D6814" s="2"/>
    </row>
    <row r="6815" spans="1:4" ht="15.75" x14ac:dyDescent="0.25">
      <c r="A6815" s="21"/>
      <c r="B6815" s="2"/>
      <c r="C6815" s="2"/>
      <c r="D6815" s="2"/>
    </row>
    <row r="6816" spans="1:4" ht="15.75" x14ac:dyDescent="0.25">
      <c r="A6816" s="21"/>
      <c r="B6816" s="2"/>
      <c r="C6816" s="2"/>
      <c r="D6816" s="2"/>
    </row>
    <row r="6817" spans="1:4" ht="15.75" x14ac:dyDescent="0.25">
      <c r="A6817" s="21"/>
      <c r="B6817" s="2"/>
      <c r="C6817" s="2"/>
      <c r="D6817" s="2"/>
    </row>
    <row r="6818" spans="1:4" ht="15.75" x14ac:dyDescent="0.25">
      <c r="A6818" s="21"/>
      <c r="B6818" s="2"/>
      <c r="C6818" s="2"/>
      <c r="D6818" s="2"/>
    </row>
    <row r="6819" spans="1:4" ht="15.75" x14ac:dyDescent="0.25">
      <c r="A6819" s="21"/>
      <c r="B6819" s="2"/>
      <c r="C6819" s="2"/>
      <c r="D6819" s="2"/>
    </row>
    <row r="6820" spans="1:4" ht="15.75" x14ac:dyDescent="0.25">
      <c r="A6820" s="21"/>
      <c r="B6820" s="2"/>
      <c r="C6820" s="2"/>
      <c r="D6820" s="2"/>
    </row>
    <row r="6821" spans="1:4" ht="15.75" x14ac:dyDescent="0.25">
      <c r="A6821" s="21"/>
      <c r="B6821" s="2"/>
      <c r="C6821" s="2"/>
      <c r="D6821" s="2"/>
    </row>
    <row r="6822" spans="1:4" ht="15.75" x14ac:dyDescent="0.25">
      <c r="A6822" s="21"/>
      <c r="B6822" s="2"/>
      <c r="C6822" s="2"/>
      <c r="D6822" s="2"/>
    </row>
    <row r="6823" spans="1:4" ht="15.75" x14ac:dyDescent="0.25">
      <c r="A6823" s="21"/>
      <c r="B6823" s="2"/>
      <c r="C6823" s="2"/>
      <c r="D6823" s="2"/>
    </row>
    <row r="6824" spans="1:4" ht="15.75" x14ac:dyDescent="0.25">
      <c r="A6824" s="21"/>
      <c r="B6824" s="2"/>
      <c r="C6824" s="2"/>
      <c r="D6824" s="2"/>
    </row>
    <row r="6825" spans="1:4" ht="15.75" x14ac:dyDescent="0.25">
      <c r="A6825" s="21"/>
      <c r="B6825" s="2"/>
      <c r="C6825" s="2"/>
      <c r="D6825" s="2"/>
    </row>
    <row r="6826" spans="1:4" ht="15.75" x14ac:dyDescent="0.25">
      <c r="A6826" s="21"/>
      <c r="B6826" s="2"/>
      <c r="C6826" s="2"/>
      <c r="D6826" s="2"/>
    </row>
    <row r="6827" spans="1:4" ht="15.75" x14ac:dyDescent="0.25">
      <c r="A6827" s="21"/>
      <c r="B6827" s="2"/>
      <c r="C6827" s="2"/>
      <c r="D6827" s="2"/>
    </row>
    <row r="6828" spans="1:4" ht="15.75" x14ac:dyDescent="0.25">
      <c r="A6828" s="21"/>
      <c r="B6828" s="2"/>
      <c r="C6828" s="2"/>
      <c r="D6828" s="2"/>
    </row>
    <row r="6829" spans="1:4" ht="15.75" x14ac:dyDescent="0.25">
      <c r="A6829" s="21"/>
      <c r="B6829" s="2"/>
      <c r="C6829" s="2"/>
      <c r="D6829" s="2"/>
    </row>
    <row r="6830" spans="1:4" ht="15.75" x14ac:dyDescent="0.25">
      <c r="A6830" s="21"/>
      <c r="B6830" s="2"/>
      <c r="C6830" s="2"/>
      <c r="D6830" s="2"/>
    </row>
    <row r="6831" spans="1:4" ht="15.75" x14ac:dyDescent="0.25">
      <c r="A6831" s="21"/>
      <c r="B6831" s="2"/>
      <c r="C6831" s="2"/>
      <c r="D6831" s="2"/>
    </row>
    <row r="6832" spans="1:4" ht="15.75" x14ac:dyDescent="0.25">
      <c r="A6832" s="21"/>
      <c r="B6832" s="2"/>
      <c r="C6832" s="2"/>
      <c r="D6832" s="2"/>
    </row>
    <row r="6833" spans="1:4" ht="15.75" x14ac:dyDescent="0.25">
      <c r="A6833" s="21"/>
      <c r="B6833" s="2"/>
      <c r="C6833" s="2"/>
      <c r="D6833" s="2"/>
    </row>
    <row r="6834" spans="1:4" ht="15.75" x14ac:dyDescent="0.25">
      <c r="A6834" s="21"/>
      <c r="B6834" s="2"/>
      <c r="C6834" s="2"/>
      <c r="D6834" s="2"/>
    </row>
    <row r="6835" spans="1:4" ht="15.75" x14ac:dyDescent="0.25">
      <c r="A6835" s="21"/>
      <c r="B6835" s="2"/>
      <c r="C6835" s="2"/>
      <c r="D6835" s="2"/>
    </row>
    <row r="6836" spans="1:4" ht="15.75" x14ac:dyDescent="0.25">
      <c r="A6836" s="21"/>
      <c r="B6836" s="2"/>
      <c r="C6836" s="2"/>
      <c r="D6836" s="2"/>
    </row>
    <row r="6837" spans="1:4" ht="15.75" x14ac:dyDescent="0.25">
      <c r="A6837" s="21"/>
      <c r="B6837" s="2"/>
      <c r="C6837" s="2"/>
      <c r="D6837" s="2"/>
    </row>
    <row r="6838" spans="1:4" ht="15.75" x14ac:dyDescent="0.25">
      <c r="A6838" s="21"/>
      <c r="B6838" s="2"/>
      <c r="C6838" s="2"/>
      <c r="D6838" s="2"/>
    </row>
    <row r="6839" spans="1:4" ht="15.75" x14ac:dyDescent="0.25">
      <c r="A6839" s="21"/>
      <c r="B6839" s="2"/>
      <c r="C6839" s="2"/>
      <c r="D6839" s="2"/>
    </row>
    <row r="6840" spans="1:4" ht="15.75" x14ac:dyDescent="0.25">
      <c r="A6840" s="21"/>
      <c r="B6840" s="2"/>
      <c r="C6840" s="2"/>
      <c r="D6840" s="2"/>
    </row>
    <row r="6841" spans="1:4" ht="15.75" x14ac:dyDescent="0.25">
      <c r="A6841" s="21"/>
      <c r="B6841" s="2"/>
      <c r="C6841" s="2"/>
      <c r="D6841" s="2"/>
    </row>
    <row r="6842" spans="1:4" ht="15.75" x14ac:dyDescent="0.25">
      <c r="A6842" s="21"/>
      <c r="B6842" s="2"/>
      <c r="C6842" s="2"/>
      <c r="D6842" s="2"/>
    </row>
    <row r="6843" spans="1:4" ht="15.75" x14ac:dyDescent="0.25">
      <c r="A6843" s="21"/>
      <c r="B6843" s="2"/>
      <c r="C6843" s="2"/>
      <c r="D6843" s="2"/>
    </row>
    <row r="6844" spans="1:4" ht="15.75" x14ac:dyDescent="0.25">
      <c r="A6844" s="21"/>
      <c r="B6844" s="2"/>
      <c r="C6844" s="2"/>
      <c r="D6844" s="2"/>
    </row>
    <row r="6845" spans="1:4" ht="15.75" x14ac:dyDescent="0.25">
      <c r="A6845" s="21"/>
      <c r="B6845" s="2"/>
      <c r="C6845" s="2"/>
      <c r="D6845" s="2"/>
    </row>
    <row r="6846" spans="1:4" ht="15.75" x14ac:dyDescent="0.25">
      <c r="A6846" s="21"/>
      <c r="B6846" s="2"/>
      <c r="C6846" s="2"/>
      <c r="D6846" s="2"/>
    </row>
    <row r="6847" spans="1:4" ht="15.75" x14ac:dyDescent="0.25">
      <c r="A6847" s="21"/>
      <c r="B6847" s="2"/>
      <c r="C6847" s="2"/>
      <c r="D6847" s="2"/>
    </row>
    <row r="6848" spans="1:4" ht="15.75" x14ac:dyDescent="0.25">
      <c r="A6848" s="21"/>
      <c r="B6848" s="2"/>
      <c r="C6848" s="2"/>
      <c r="D6848" s="2"/>
    </row>
    <row r="6849" spans="1:4" ht="15.75" x14ac:dyDescent="0.25">
      <c r="A6849" s="21"/>
      <c r="B6849" s="2"/>
      <c r="C6849" s="2"/>
      <c r="D6849" s="2"/>
    </row>
    <row r="6850" spans="1:4" ht="15.75" x14ac:dyDescent="0.25">
      <c r="A6850" s="21"/>
      <c r="B6850" s="2"/>
      <c r="C6850" s="2"/>
      <c r="D6850" s="2"/>
    </row>
    <row r="6851" spans="1:4" ht="15.75" x14ac:dyDescent="0.25">
      <c r="A6851" s="21"/>
      <c r="B6851" s="2"/>
      <c r="C6851" s="2"/>
      <c r="D6851" s="2"/>
    </row>
    <row r="6852" spans="1:4" ht="15.75" x14ac:dyDescent="0.25">
      <c r="A6852" s="21"/>
      <c r="B6852" s="2"/>
      <c r="C6852" s="2"/>
      <c r="D6852" s="2"/>
    </row>
    <row r="6853" spans="1:4" ht="15.75" x14ac:dyDescent="0.25">
      <c r="A6853" s="21"/>
      <c r="B6853" s="2"/>
      <c r="C6853" s="2"/>
      <c r="D6853" s="2"/>
    </row>
    <row r="6854" spans="1:4" ht="15.75" x14ac:dyDescent="0.25">
      <c r="A6854" s="21"/>
      <c r="B6854" s="2"/>
      <c r="C6854" s="2"/>
      <c r="D6854" s="2"/>
    </row>
    <row r="6855" spans="1:4" ht="15.75" x14ac:dyDescent="0.25">
      <c r="A6855" s="21"/>
      <c r="B6855" s="2"/>
      <c r="C6855" s="2"/>
      <c r="D6855" s="2"/>
    </row>
    <row r="6856" spans="1:4" ht="15.75" x14ac:dyDescent="0.25">
      <c r="A6856" s="21"/>
      <c r="B6856" s="2"/>
      <c r="C6856" s="2"/>
      <c r="D6856" s="2"/>
    </row>
    <row r="6857" spans="1:4" ht="15.75" x14ac:dyDescent="0.25">
      <c r="A6857" s="21"/>
      <c r="B6857" s="2"/>
      <c r="C6857" s="2"/>
      <c r="D6857" s="2"/>
    </row>
    <row r="6858" spans="1:4" ht="15.75" x14ac:dyDescent="0.25">
      <c r="A6858" s="21"/>
      <c r="B6858" s="2"/>
      <c r="C6858" s="2"/>
      <c r="D6858" s="2"/>
    </row>
    <row r="6859" spans="1:4" ht="15.75" x14ac:dyDescent="0.25">
      <c r="A6859" s="21"/>
      <c r="B6859" s="2"/>
      <c r="C6859" s="2"/>
      <c r="D6859" s="2"/>
    </row>
    <row r="6860" spans="1:4" ht="15.75" x14ac:dyDescent="0.25">
      <c r="A6860" s="21"/>
      <c r="B6860" s="2"/>
      <c r="C6860" s="2"/>
      <c r="D6860" s="2"/>
    </row>
    <row r="6861" spans="1:4" ht="15.75" x14ac:dyDescent="0.25">
      <c r="A6861" s="21"/>
      <c r="B6861" s="2"/>
      <c r="C6861" s="2"/>
      <c r="D6861" s="2"/>
    </row>
    <row r="6862" spans="1:4" ht="15.75" x14ac:dyDescent="0.25">
      <c r="A6862" s="21"/>
      <c r="B6862" s="2"/>
      <c r="C6862" s="2"/>
      <c r="D6862" s="2"/>
    </row>
    <row r="6863" spans="1:4" ht="15.75" x14ac:dyDescent="0.25">
      <c r="A6863" s="21"/>
      <c r="B6863" s="2"/>
      <c r="C6863" s="2"/>
      <c r="D6863" s="2"/>
    </row>
    <row r="6864" spans="1:4" ht="15.75" x14ac:dyDescent="0.25">
      <c r="A6864" s="21"/>
      <c r="B6864" s="2"/>
      <c r="C6864" s="2"/>
      <c r="D6864" s="2"/>
    </row>
    <row r="6865" spans="1:4" ht="15.75" x14ac:dyDescent="0.25">
      <c r="A6865" s="21"/>
      <c r="B6865" s="2"/>
      <c r="C6865" s="2"/>
      <c r="D6865" s="2"/>
    </row>
    <row r="6866" spans="1:4" ht="15.75" x14ac:dyDescent="0.25">
      <c r="A6866" s="21"/>
      <c r="B6866" s="2"/>
      <c r="C6866" s="2"/>
      <c r="D6866" s="2"/>
    </row>
    <row r="6867" spans="1:4" ht="15.75" x14ac:dyDescent="0.25">
      <c r="A6867" s="21"/>
      <c r="B6867" s="2"/>
      <c r="C6867" s="2"/>
      <c r="D6867" s="2"/>
    </row>
    <row r="6868" spans="1:4" ht="15.75" x14ac:dyDescent="0.25">
      <c r="A6868" s="21"/>
      <c r="B6868" s="2"/>
      <c r="C6868" s="2"/>
      <c r="D6868" s="2"/>
    </row>
    <row r="6869" spans="1:4" ht="15.75" x14ac:dyDescent="0.25">
      <c r="A6869" s="21"/>
      <c r="B6869" s="2"/>
      <c r="C6869" s="2"/>
      <c r="D6869" s="2"/>
    </row>
    <row r="6870" spans="1:4" ht="15.75" x14ac:dyDescent="0.25">
      <c r="A6870" s="21"/>
      <c r="B6870" s="2"/>
      <c r="C6870" s="2"/>
      <c r="D6870" s="2"/>
    </row>
    <row r="6871" spans="1:4" ht="15.75" x14ac:dyDescent="0.25">
      <c r="A6871" s="21"/>
      <c r="B6871" s="2"/>
      <c r="C6871" s="2"/>
      <c r="D6871" s="2"/>
    </row>
    <row r="6872" spans="1:4" ht="15.75" x14ac:dyDescent="0.25">
      <c r="A6872" s="21"/>
      <c r="B6872" s="2"/>
      <c r="C6872" s="2"/>
      <c r="D6872" s="2"/>
    </row>
    <row r="6873" spans="1:4" ht="15.75" x14ac:dyDescent="0.25">
      <c r="A6873" s="21"/>
      <c r="B6873" s="2"/>
      <c r="C6873" s="2"/>
      <c r="D6873" s="2"/>
    </row>
    <row r="6874" spans="1:4" ht="15.75" x14ac:dyDescent="0.25">
      <c r="A6874" s="21"/>
      <c r="B6874" s="2"/>
      <c r="C6874" s="2"/>
      <c r="D6874" s="2"/>
    </row>
    <row r="6875" spans="1:4" ht="15.75" x14ac:dyDescent="0.25">
      <c r="A6875" s="21"/>
      <c r="B6875" s="2"/>
      <c r="C6875" s="2"/>
      <c r="D6875" s="2"/>
    </row>
    <row r="6876" spans="1:4" ht="15.75" x14ac:dyDescent="0.25">
      <c r="A6876" s="21"/>
      <c r="B6876" s="2"/>
      <c r="C6876" s="2"/>
      <c r="D6876" s="2"/>
    </row>
    <row r="6877" spans="1:4" ht="15.75" x14ac:dyDescent="0.25">
      <c r="A6877" s="21"/>
      <c r="B6877" s="2"/>
      <c r="C6877" s="2"/>
      <c r="D6877" s="2"/>
    </row>
    <row r="6878" spans="1:4" ht="15.75" x14ac:dyDescent="0.25">
      <c r="A6878" s="21"/>
      <c r="B6878" s="2"/>
      <c r="C6878" s="2"/>
      <c r="D6878" s="2"/>
    </row>
    <row r="6879" spans="1:4" ht="15.75" x14ac:dyDescent="0.25">
      <c r="A6879" s="21"/>
      <c r="B6879" s="2"/>
      <c r="C6879" s="2"/>
      <c r="D6879" s="2"/>
    </row>
    <row r="6880" spans="1:4" ht="15.75" x14ac:dyDescent="0.25">
      <c r="A6880" s="21"/>
      <c r="B6880" s="2"/>
      <c r="C6880" s="2"/>
      <c r="D6880" s="2"/>
    </row>
    <row r="6881" spans="1:4" ht="15.75" x14ac:dyDescent="0.25">
      <c r="A6881" s="21"/>
      <c r="B6881" s="2"/>
      <c r="C6881" s="2"/>
      <c r="D6881" s="2"/>
    </row>
    <row r="6882" spans="1:4" ht="15.75" x14ac:dyDescent="0.25">
      <c r="A6882" s="21"/>
      <c r="B6882" s="2"/>
      <c r="C6882" s="2"/>
      <c r="D6882" s="2"/>
    </row>
    <row r="6883" spans="1:4" ht="15.75" x14ac:dyDescent="0.25">
      <c r="A6883" s="21"/>
      <c r="B6883" s="2"/>
      <c r="C6883" s="2"/>
      <c r="D6883" s="2"/>
    </row>
    <row r="6884" spans="1:4" ht="15.75" x14ac:dyDescent="0.25">
      <c r="A6884" s="21"/>
      <c r="B6884" s="2"/>
      <c r="C6884" s="2"/>
      <c r="D6884" s="2"/>
    </row>
    <row r="6885" spans="1:4" ht="15.75" x14ac:dyDescent="0.25">
      <c r="A6885" s="21"/>
      <c r="B6885" s="2"/>
      <c r="C6885" s="2"/>
      <c r="D6885" s="2"/>
    </row>
    <row r="6886" spans="1:4" ht="15.75" x14ac:dyDescent="0.25">
      <c r="A6886" s="21"/>
      <c r="B6886" s="2"/>
      <c r="C6886" s="2"/>
      <c r="D6886" s="2"/>
    </row>
    <row r="6887" spans="1:4" ht="15.75" x14ac:dyDescent="0.25">
      <c r="A6887" s="21"/>
      <c r="B6887" s="2"/>
      <c r="C6887" s="2"/>
      <c r="D6887" s="2"/>
    </row>
    <row r="6888" spans="1:4" ht="15.75" x14ac:dyDescent="0.25">
      <c r="A6888" s="21"/>
      <c r="B6888" s="2"/>
      <c r="C6888" s="2"/>
      <c r="D6888" s="2"/>
    </row>
    <row r="6889" spans="1:4" ht="15.75" x14ac:dyDescent="0.25">
      <c r="A6889" s="21"/>
      <c r="B6889" s="2"/>
      <c r="C6889" s="2"/>
      <c r="D6889" s="2"/>
    </row>
    <row r="6890" spans="1:4" ht="15.75" x14ac:dyDescent="0.25">
      <c r="A6890" s="21"/>
      <c r="B6890" s="2"/>
      <c r="C6890" s="2"/>
      <c r="D6890" s="2"/>
    </row>
    <row r="6891" spans="1:4" ht="15.75" x14ac:dyDescent="0.25">
      <c r="A6891" s="21"/>
      <c r="B6891" s="2"/>
      <c r="C6891" s="2"/>
      <c r="D6891" s="2"/>
    </row>
    <row r="6892" spans="1:4" ht="15.75" x14ac:dyDescent="0.25">
      <c r="A6892" s="21"/>
      <c r="B6892" s="2"/>
      <c r="C6892" s="2"/>
      <c r="D6892" s="2"/>
    </row>
    <row r="6893" spans="1:4" ht="15.75" x14ac:dyDescent="0.25">
      <c r="A6893" s="21"/>
      <c r="B6893" s="2"/>
      <c r="C6893" s="2"/>
      <c r="D6893" s="2"/>
    </row>
    <row r="6894" spans="1:4" ht="15.75" x14ac:dyDescent="0.25">
      <c r="A6894" s="21"/>
      <c r="B6894" s="2"/>
      <c r="C6894" s="2"/>
      <c r="D6894" s="2"/>
    </row>
    <row r="6895" spans="1:4" ht="15.75" x14ac:dyDescent="0.25">
      <c r="A6895" s="21"/>
      <c r="B6895" s="2"/>
      <c r="C6895" s="2"/>
      <c r="D6895" s="2"/>
    </row>
    <row r="6896" spans="1:4" ht="15.75" x14ac:dyDescent="0.25">
      <c r="A6896" s="21"/>
      <c r="B6896" s="2"/>
      <c r="C6896" s="2"/>
      <c r="D6896" s="2"/>
    </row>
    <row r="6897" spans="1:4" ht="15.75" x14ac:dyDescent="0.25">
      <c r="A6897" s="21"/>
      <c r="B6897" s="2"/>
      <c r="C6897" s="2"/>
      <c r="D6897" s="2"/>
    </row>
    <row r="6898" spans="1:4" ht="15.75" x14ac:dyDescent="0.25">
      <c r="A6898" s="21"/>
      <c r="B6898" s="2"/>
      <c r="C6898" s="2"/>
      <c r="D6898" s="2"/>
    </row>
    <row r="6899" spans="1:4" ht="15.75" x14ac:dyDescent="0.25">
      <c r="A6899" s="21"/>
      <c r="B6899" s="2"/>
      <c r="C6899" s="2"/>
      <c r="D6899" s="2"/>
    </row>
    <row r="6900" spans="1:4" ht="15.75" x14ac:dyDescent="0.25">
      <c r="A6900" s="21"/>
      <c r="B6900" s="2"/>
      <c r="C6900" s="2"/>
      <c r="D6900" s="2"/>
    </row>
    <row r="6901" spans="1:4" ht="15.75" x14ac:dyDescent="0.25">
      <c r="A6901" s="21"/>
      <c r="B6901" s="2"/>
      <c r="C6901" s="2"/>
      <c r="D6901" s="2"/>
    </row>
    <row r="6902" spans="1:4" ht="15.75" x14ac:dyDescent="0.25">
      <c r="A6902" s="21"/>
      <c r="B6902" s="2"/>
      <c r="C6902" s="2"/>
      <c r="D6902" s="2"/>
    </row>
    <row r="6903" spans="1:4" ht="15.75" x14ac:dyDescent="0.25">
      <c r="A6903" s="21"/>
      <c r="B6903" s="2"/>
      <c r="C6903" s="2"/>
      <c r="D6903" s="2"/>
    </row>
    <row r="6904" spans="1:4" ht="15.75" x14ac:dyDescent="0.25">
      <c r="A6904" s="21"/>
      <c r="B6904" s="2"/>
      <c r="C6904" s="2"/>
      <c r="D6904" s="2"/>
    </row>
    <row r="6905" spans="1:4" ht="15.75" x14ac:dyDescent="0.25">
      <c r="A6905" s="21"/>
      <c r="B6905" s="2"/>
      <c r="C6905" s="2"/>
      <c r="D6905" s="2"/>
    </row>
    <row r="6906" spans="1:4" ht="15.75" x14ac:dyDescent="0.25">
      <c r="A6906" s="21"/>
      <c r="B6906" s="2"/>
      <c r="C6906" s="2"/>
      <c r="D6906" s="2"/>
    </row>
    <row r="6907" spans="1:4" ht="15.75" x14ac:dyDescent="0.25">
      <c r="A6907" s="21"/>
      <c r="B6907" s="2"/>
      <c r="C6907" s="2"/>
      <c r="D6907" s="2"/>
    </row>
    <row r="6908" spans="1:4" ht="15.75" x14ac:dyDescent="0.25">
      <c r="A6908" s="21"/>
      <c r="B6908" s="2"/>
      <c r="C6908" s="2"/>
      <c r="D6908" s="2"/>
    </row>
    <row r="6909" spans="1:4" ht="15.75" x14ac:dyDescent="0.25">
      <c r="A6909" s="21"/>
      <c r="B6909" s="2"/>
      <c r="C6909" s="2"/>
      <c r="D6909" s="2"/>
    </row>
    <row r="6910" spans="1:4" ht="15.75" x14ac:dyDescent="0.25">
      <c r="A6910" s="21"/>
      <c r="B6910" s="2"/>
      <c r="C6910" s="2"/>
      <c r="D6910" s="2"/>
    </row>
    <row r="6911" spans="1:4" ht="15.75" x14ac:dyDescent="0.25">
      <c r="A6911" s="21"/>
      <c r="B6911" s="2"/>
      <c r="C6911" s="2"/>
      <c r="D6911" s="2"/>
    </row>
    <row r="6912" spans="1:4" ht="15.75" x14ac:dyDescent="0.25">
      <c r="A6912" s="21"/>
      <c r="B6912" s="2"/>
      <c r="C6912" s="2"/>
      <c r="D6912" s="2"/>
    </row>
    <row r="6913" spans="1:4" ht="15.75" x14ac:dyDescent="0.25">
      <c r="A6913" s="21"/>
      <c r="B6913" s="2"/>
      <c r="C6913" s="2"/>
      <c r="D6913" s="2"/>
    </row>
    <row r="6914" spans="1:4" ht="15.75" x14ac:dyDescent="0.25">
      <c r="A6914" s="21"/>
      <c r="B6914" s="2"/>
      <c r="C6914" s="2"/>
      <c r="D6914" s="2"/>
    </row>
    <row r="6915" spans="1:4" ht="15.75" x14ac:dyDescent="0.25">
      <c r="A6915" s="21"/>
      <c r="B6915" s="2"/>
      <c r="C6915" s="2"/>
      <c r="D6915" s="2"/>
    </row>
    <row r="6916" spans="1:4" ht="15.75" x14ac:dyDescent="0.25">
      <c r="A6916" s="21"/>
      <c r="B6916" s="2"/>
      <c r="C6916" s="2"/>
      <c r="D6916" s="2"/>
    </row>
    <row r="6917" spans="1:4" ht="15.75" x14ac:dyDescent="0.25">
      <c r="A6917" s="21"/>
      <c r="B6917" s="2"/>
      <c r="C6917" s="2"/>
      <c r="D6917" s="2"/>
    </row>
    <row r="6918" spans="1:4" ht="15.75" x14ac:dyDescent="0.25">
      <c r="A6918" s="21"/>
      <c r="B6918" s="2"/>
      <c r="C6918" s="2"/>
      <c r="D6918" s="2"/>
    </row>
    <row r="6919" spans="1:4" ht="15.75" x14ac:dyDescent="0.25">
      <c r="A6919" s="21"/>
      <c r="B6919" s="2"/>
      <c r="C6919" s="2"/>
      <c r="D6919" s="2"/>
    </row>
    <row r="6920" spans="1:4" ht="15.75" x14ac:dyDescent="0.25">
      <c r="A6920" s="21"/>
      <c r="B6920" s="2"/>
      <c r="C6920" s="2"/>
      <c r="D6920" s="2"/>
    </row>
    <row r="6921" spans="1:4" ht="15.75" x14ac:dyDescent="0.25">
      <c r="A6921" s="21"/>
      <c r="B6921" s="2"/>
      <c r="C6921" s="2"/>
      <c r="D6921" s="2"/>
    </row>
    <row r="6922" spans="1:4" ht="15.75" x14ac:dyDescent="0.25">
      <c r="A6922" s="21"/>
      <c r="B6922" s="2"/>
      <c r="C6922" s="2"/>
      <c r="D6922" s="2"/>
    </row>
    <row r="6923" spans="1:4" ht="15.75" x14ac:dyDescent="0.25">
      <c r="A6923" s="21"/>
      <c r="B6923" s="2"/>
      <c r="C6923" s="2"/>
      <c r="D6923" s="2"/>
    </row>
    <row r="6924" spans="1:4" ht="15.75" x14ac:dyDescent="0.25">
      <c r="A6924" s="21"/>
      <c r="B6924" s="2"/>
      <c r="C6924" s="2"/>
      <c r="D6924" s="2"/>
    </row>
    <row r="6925" spans="1:4" ht="15.75" x14ac:dyDescent="0.25">
      <c r="A6925" s="21"/>
      <c r="B6925" s="2"/>
      <c r="C6925" s="2"/>
      <c r="D6925" s="2"/>
    </row>
    <row r="6926" spans="1:4" ht="15.75" x14ac:dyDescent="0.25">
      <c r="A6926" s="21"/>
      <c r="B6926" s="2"/>
      <c r="C6926" s="2"/>
      <c r="D6926" s="2"/>
    </row>
    <row r="6927" spans="1:4" ht="15.75" x14ac:dyDescent="0.25">
      <c r="A6927" s="21"/>
      <c r="B6927" s="2"/>
      <c r="C6927" s="2"/>
      <c r="D6927" s="2"/>
    </row>
    <row r="6928" spans="1:4" ht="15.75" x14ac:dyDescent="0.25">
      <c r="A6928" s="21"/>
      <c r="B6928" s="2"/>
      <c r="C6928" s="2"/>
      <c r="D6928" s="2"/>
    </row>
    <row r="6929" spans="1:4" ht="15.75" x14ac:dyDescent="0.25">
      <c r="A6929" s="21"/>
      <c r="B6929" s="2"/>
      <c r="C6929" s="2"/>
      <c r="D6929" s="2"/>
    </row>
    <row r="6930" spans="1:4" ht="15.75" x14ac:dyDescent="0.25">
      <c r="A6930" s="21"/>
      <c r="B6930" s="2"/>
      <c r="C6930" s="2"/>
      <c r="D6930" s="2"/>
    </row>
    <row r="6931" spans="1:4" ht="15.75" x14ac:dyDescent="0.25">
      <c r="A6931" s="21"/>
      <c r="B6931" s="2"/>
      <c r="C6931" s="2"/>
      <c r="D6931" s="2"/>
    </row>
    <row r="6932" spans="1:4" ht="15.75" x14ac:dyDescent="0.25">
      <c r="A6932" s="21"/>
      <c r="B6932" s="2"/>
      <c r="C6932" s="2"/>
      <c r="D6932" s="2"/>
    </row>
    <row r="6933" spans="1:4" ht="15.75" x14ac:dyDescent="0.25">
      <c r="A6933" s="21"/>
      <c r="B6933" s="2"/>
      <c r="C6933" s="2"/>
      <c r="D6933" s="2"/>
    </row>
    <row r="6934" spans="1:4" ht="15.75" x14ac:dyDescent="0.25">
      <c r="A6934" s="21"/>
      <c r="B6934" s="2"/>
      <c r="C6934" s="2"/>
      <c r="D6934" s="2"/>
    </row>
    <row r="6935" spans="1:4" ht="15.75" x14ac:dyDescent="0.25">
      <c r="A6935" s="21"/>
      <c r="B6935" s="2"/>
      <c r="C6935" s="2"/>
      <c r="D6935" s="2"/>
    </row>
    <row r="6936" spans="1:4" ht="15.75" x14ac:dyDescent="0.25">
      <c r="A6936" s="21"/>
      <c r="B6936" s="2"/>
      <c r="C6936" s="2"/>
      <c r="D6936" s="2"/>
    </row>
    <row r="6937" spans="1:4" ht="15.75" x14ac:dyDescent="0.25">
      <c r="A6937" s="21"/>
      <c r="B6937" s="2"/>
      <c r="C6937" s="2"/>
      <c r="D6937" s="2"/>
    </row>
    <row r="6938" spans="1:4" ht="15.75" x14ac:dyDescent="0.25">
      <c r="A6938" s="21"/>
      <c r="B6938" s="2"/>
      <c r="C6938" s="2"/>
      <c r="D6938" s="2"/>
    </row>
    <row r="6939" spans="1:4" ht="15.75" x14ac:dyDescent="0.25">
      <c r="A6939" s="21"/>
      <c r="B6939" s="2"/>
      <c r="C6939" s="2"/>
      <c r="D6939" s="2"/>
    </row>
    <row r="6940" spans="1:4" ht="15.75" x14ac:dyDescent="0.25">
      <c r="A6940" s="21"/>
      <c r="B6940" s="2"/>
      <c r="C6940" s="2"/>
      <c r="D6940" s="2"/>
    </row>
    <row r="6941" spans="1:4" ht="15.75" x14ac:dyDescent="0.25">
      <c r="A6941" s="21"/>
      <c r="B6941" s="2"/>
      <c r="C6941" s="2"/>
      <c r="D6941" s="2"/>
    </row>
    <row r="6942" spans="1:4" ht="15.75" x14ac:dyDescent="0.25">
      <c r="A6942" s="21"/>
      <c r="B6942" s="2"/>
      <c r="C6942" s="2"/>
      <c r="D6942" s="2"/>
    </row>
    <row r="6943" spans="1:4" ht="15.75" x14ac:dyDescent="0.25">
      <c r="A6943" s="21"/>
      <c r="B6943" s="2"/>
      <c r="C6943" s="2"/>
      <c r="D6943" s="2"/>
    </row>
    <row r="6944" spans="1:4" ht="15.75" x14ac:dyDescent="0.25">
      <c r="A6944" s="21"/>
      <c r="B6944" s="2"/>
      <c r="C6944" s="2"/>
      <c r="D6944" s="2"/>
    </row>
    <row r="6945" spans="1:4" ht="15.75" x14ac:dyDescent="0.25">
      <c r="A6945" s="21"/>
      <c r="B6945" s="2"/>
      <c r="C6945" s="2"/>
      <c r="D6945" s="2"/>
    </row>
    <row r="6946" spans="1:4" ht="15.75" x14ac:dyDescent="0.25">
      <c r="A6946" s="21"/>
      <c r="B6946" s="2"/>
      <c r="C6946" s="2"/>
      <c r="D6946" s="2"/>
    </row>
    <row r="6947" spans="1:4" ht="15.75" x14ac:dyDescent="0.25">
      <c r="A6947" s="21"/>
      <c r="B6947" s="2"/>
      <c r="C6947" s="2"/>
      <c r="D6947" s="2"/>
    </row>
    <row r="6948" spans="1:4" ht="15.75" x14ac:dyDescent="0.25">
      <c r="A6948" s="21"/>
      <c r="B6948" s="2"/>
      <c r="C6948" s="2"/>
      <c r="D6948" s="2"/>
    </row>
    <row r="6949" spans="1:4" ht="15.75" x14ac:dyDescent="0.25">
      <c r="A6949" s="21"/>
      <c r="B6949" s="2"/>
      <c r="C6949" s="2"/>
      <c r="D6949" s="2"/>
    </row>
    <row r="6950" spans="1:4" ht="15.75" x14ac:dyDescent="0.25">
      <c r="A6950" s="21"/>
      <c r="B6950" s="2"/>
      <c r="C6950" s="2"/>
      <c r="D6950" s="2"/>
    </row>
    <row r="6951" spans="1:4" ht="15.75" x14ac:dyDescent="0.25">
      <c r="A6951" s="21"/>
      <c r="B6951" s="2"/>
      <c r="C6951" s="2"/>
      <c r="D6951" s="2"/>
    </row>
    <row r="6952" spans="1:4" ht="15.75" x14ac:dyDescent="0.25">
      <c r="A6952" s="21"/>
      <c r="B6952" s="2"/>
      <c r="C6952" s="2"/>
      <c r="D6952" s="2"/>
    </row>
    <row r="6953" spans="1:4" ht="15.75" x14ac:dyDescent="0.25">
      <c r="A6953" s="21"/>
      <c r="B6953" s="2"/>
      <c r="C6953" s="2"/>
      <c r="D6953" s="2"/>
    </row>
    <row r="6954" spans="1:4" ht="15.75" x14ac:dyDescent="0.25">
      <c r="A6954" s="21"/>
      <c r="B6954" s="2"/>
      <c r="C6954" s="2"/>
      <c r="D6954" s="2"/>
    </row>
    <row r="6955" spans="1:4" ht="15.75" x14ac:dyDescent="0.25">
      <c r="A6955" s="21"/>
      <c r="B6955" s="2"/>
      <c r="C6955" s="2"/>
      <c r="D6955" s="2"/>
    </row>
    <row r="6956" spans="1:4" ht="15.75" x14ac:dyDescent="0.25">
      <c r="A6956" s="21"/>
      <c r="B6956" s="2"/>
      <c r="C6956" s="2"/>
      <c r="D6956" s="2"/>
    </row>
    <row r="6957" spans="1:4" ht="15.75" x14ac:dyDescent="0.25">
      <c r="A6957" s="21"/>
      <c r="B6957" s="2"/>
      <c r="C6957" s="2"/>
      <c r="D6957" s="2"/>
    </row>
    <row r="6958" spans="1:4" ht="15.75" x14ac:dyDescent="0.25">
      <c r="A6958" s="21"/>
      <c r="B6958" s="2"/>
      <c r="C6958" s="2"/>
      <c r="D6958" s="2"/>
    </row>
    <row r="6959" spans="1:4" ht="15.75" x14ac:dyDescent="0.25">
      <c r="A6959" s="21"/>
      <c r="B6959" s="2"/>
      <c r="C6959" s="2"/>
      <c r="D6959" s="2"/>
    </row>
    <row r="6960" spans="1:4" ht="15.75" x14ac:dyDescent="0.25">
      <c r="A6960" s="21"/>
      <c r="B6960" s="2"/>
      <c r="C6960" s="2"/>
      <c r="D6960" s="2"/>
    </row>
    <row r="6961" spans="1:4" ht="15.75" x14ac:dyDescent="0.25">
      <c r="A6961" s="21"/>
      <c r="B6961" s="2"/>
      <c r="C6961" s="2"/>
      <c r="D6961" s="2"/>
    </row>
    <row r="6962" spans="1:4" ht="15.75" x14ac:dyDescent="0.25">
      <c r="A6962" s="21"/>
      <c r="B6962" s="2"/>
      <c r="C6962" s="2"/>
      <c r="D6962" s="2"/>
    </row>
    <row r="6963" spans="1:4" ht="15.75" x14ac:dyDescent="0.25">
      <c r="A6963" s="21"/>
      <c r="B6963" s="2"/>
      <c r="C6963" s="2"/>
      <c r="D6963" s="2"/>
    </row>
    <row r="6964" spans="1:4" ht="15.75" x14ac:dyDescent="0.25">
      <c r="A6964" s="21"/>
      <c r="B6964" s="2"/>
      <c r="C6964" s="2"/>
      <c r="D6964" s="2"/>
    </row>
    <row r="6965" spans="1:4" ht="15.75" x14ac:dyDescent="0.25">
      <c r="A6965" s="21"/>
      <c r="B6965" s="2"/>
      <c r="C6965" s="2"/>
      <c r="D6965" s="2"/>
    </row>
    <row r="6966" spans="1:4" ht="15.75" x14ac:dyDescent="0.25">
      <c r="A6966" s="21"/>
      <c r="B6966" s="2"/>
      <c r="C6966" s="2"/>
      <c r="D6966" s="2"/>
    </row>
    <row r="6967" spans="1:4" ht="15.75" x14ac:dyDescent="0.25">
      <c r="A6967" s="21"/>
      <c r="B6967" s="2"/>
      <c r="C6967" s="2"/>
      <c r="D6967" s="2"/>
    </row>
    <row r="6968" spans="1:4" ht="15.75" x14ac:dyDescent="0.25">
      <c r="A6968" s="21"/>
      <c r="B6968" s="2"/>
      <c r="C6968" s="2"/>
      <c r="D6968" s="2"/>
    </row>
    <row r="6969" spans="1:4" ht="15.75" x14ac:dyDescent="0.25">
      <c r="A6969" s="21"/>
      <c r="B6969" s="2"/>
      <c r="C6969" s="2"/>
      <c r="D6969" s="2"/>
    </row>
    <row r="6970" spans="1:4" ht="15.75" x14ac:dyDescent="0.25">
      <c r="A6970" s="21"/>
      <c r="B6970" s="2"/>
      <c r="C6970" s="2"/>
      <c r="D6970" s="2"/>
    </row>
    <row r="6971" spans="1:4" ht="15.75" x14ac:dyDescent="0.25">
      <c r="A6971" s="21"/>
      <c r="B6971" s="2"/>
      <c r="C6971" s="2"/>
      <c r="D6971" s="2"/>
    </row>
    <row r="6972" spans="1:4" ht="15.75" x14ac:dyDescent="0.25">
      <c r="A6972" s="21"/>
      <c r="B6972" s="2"/>
      <c r="C6972" s="2"/>
      <c r="D6972" s="2"/>
    </row>
    <row r="6973" spans="1:4" ht="15.75" x14ac:dyDescent="0.25">
      <c r="A6973" s="21"/>
      <c r="B6973" s="2"/>
      <c r="C6973" s="2"/>
      <c r="D6973" s="2"/>
    </row>
    <row r="6974" spans="1:4" ht="15.75" x14ac:dyDescent="0.25">
      <c r="A6974" s="21"/>
      <c r="B6974" s="2"/>
      <c r="C6974" s="2"/>
      <c r="D6974" s="2"/>
    </row>
    <row r="6975" spans="1:4" ht="15.75" x14ac:dyDescent="0.25">
      <c r="A6975" s="21"/>
      <c r="B6975" s="2"/>
      <c r="C6975" s="2"/>
      <c r="D6975" s="2"/>
    </row>
    <row r="6976" spans="1:4" ht="15.75" x14ac:dyDescent="0.25">
      <c r="A6976" s="21"/>
      <c r="B6976" s="2"/>
      <c r="C6976" s="2"/>
      <c r="D6976" s="2"/>
    </row>
    <row r="6977" spans="1:4" ht="15.75" x14ac:dyDescent="0.25">
      <c r="A6977" s="21"/>
      <c r="B6977" s="2"/>
      <c r="C6977" s="2"/>
      <c r="D6977" s="2"/>
    </row>
    <row r="6978" spans="1:4" ht="15.75" x14ac:dyDescent="0.25">
      <c r="A6978" s="21"/>
      <c r="B6978" s="2"/>
      <c r="C6978" s="2"/>
      <c r="D6978" s="2"/>
    </row>
    <row r="6979" spans="1:4" ht="15.75" x14ac:dyDescent="0.25">
      <c r="A6979" s="21"/>
      <c r="B6979" s="2"/>
      <c r="C6979" s="2"/>
      <c r="D6979" s="2"/>
    </row>
    <row r="6980" spans="1:4" ht="15.75" x14ac:dyDescent="0.25">
      <c r="A6980" s="21"/>
      <c r="B6980" s="2"/>
      <c r="C6980" s="2"/>
      <c r="D6980" s="2"/>
    </row>
    <row r="6981" spans="1:4" ht="15.75" x14ac:dyDescent="0.25">
      <c r="A6981" s="21"/>
      <c r="B6981" s="2"/>
      <c r="C6981" s="2"/>
      <c r="D6981" s="2"/>
    </row>
    <row r="6982" spans="1:4" ht="15.75" x14ac:dyDescent="0.25">
      <c r="A6982" s="21"/>
      <c r="B6982" s="2"/>
      <c r="C6982" s="2"/>
      <c r="D6982" s="2"/>
    </row>
    <row r="6983" spans="1:4" ht="15.75" x14ac:dyDescent="0.25">
      <c r="A6983" s="21"/>
      <c r="B6983" s="2"/>
      <c r="C6983" s="2"/>
      <c r="D6983" s="2"/>
    </row>
    <row r="6984" spans="1:4" ht="15.75" x14ac:dyDescent="0.25">
      <c r="A6984" s="21"/>
      <c r="B6984" s="2"/>
      <c r="C6984" s="2"/>
      <c r="D6984" s="2"/>
    </row>
    <row r="6985" spans="1:4" ht="15.75" x14ac:dyDescent="0.25">
      <c r="A6985" s="21"/>
      <c r="B6985" s="2"/>
      <c r="C6985" s="2"/>
      <c r="D6985" s="2"/>
    </row>
    <row r="6986" spans="1:4" ht="15.75" x14ac:dyDescent="0.25">
      <c r="A6986" s="21"/>
      <c r="B6986" s="2"/>
      <c r="C6986" s="2"/>
      <c r="D6986" s="2"/>
    </row>
    <row r="6987" spans="1:4" ht="15.75" x14ac:dyDescent="0.25">
      <c r="A6987" s="21"/>
      <c r="B6987" s="2"/>
      <c r="C6987" s="2"/>
      <c r="D6987" s="2"/>
    </row>
    <row r="6988" spans="1:4" ht="15.75" x14ac:dyDescent="0.25">
      <c r="A6988" s="21"/>
      <c r="B6988" s="2"/>
      <c r="C6988" s="2"/>
      <c r="D6988" s="2"/>
    </row>
    <row r="6989" spans="1:4" ht="15.75" x14ac:dyDescent="0.25">
      <c r="A6989" s="21"/>
      <c r="B6989" s="2"/>
      <c r="C6989" s="2"/>
      <c r="D6989" s="2"/>
    </row>
    <row r="6990" spans="1:4" ht="15.75" x14ac:dyDescent="0.25">
      <c r="A6990" s="21"/>
      <c r="B6990" s="2"/>
      <c r="C6990" s="2"/>
      <c r="D6990" s="2"/>
    </row>
    <row r="6991" spans="1:4" ht="15.75" x14ac:dyDescent="0.25">
      <c r="A6991" s="21"/>
      <c r="B6991" s="2"/>
      <c r="C6991" s="2"/>
      <c r="D6991" s="2"/>
    </row>
    <row r="6992" spans="1:4" ht="15.75" x14ac:dyDescent="0.25">
      <c r="A6992" s="21"/>
      <c r="B6992" s="2"/>
      <c r="C6992" s="2"/>
      <c r="D6992" s="2"/>
    </row>
    <row r="6993" spans="1:4" ht="15.75" x14ac:dyDescent="0.25">
      <c r="A6993" s="21"/>
      <c r="B6993" s="2"/>
      <c r="C6993" s="2"/>
      <c r="D6993" s="2"/>
    </row>
    <row r="6994" spans="1:4" ht="15.75" x14ac:dyDescent="0.25">
      <c r="A6994" s="21"/>
      <c r="B6994" s="2"/>
      <c r="C6994" s="2"/>
      <c r="D6994" s="2"/>
    </row>
    <row r="6995" spans="1:4" ht="15.75" x14ac:dyDescent="0.25">
      <c r="A6995" s="21"/>
      <c r="B6995" s="2"/>
      <c r="C6995" s="2"/>
      <c r="D6995" s="2"/>
    </row>
    <row r="6996" spans="1:4" ht="15.75" x14ac:dyDescent="0.25">
      <c r="A6996" s="21"/>
      <c r="B6996" s="2"/>
      <c r="C6996" s="2"/>
      <c r="D6996" s="2"/>
    </row>
    <row r="6997" spans="1:4" ht="15.75" x14ac:dyDescent="0.25">
      <c r="A6997" s="21"/>
      <c r="B6997" s="2"/>
      <c r="C6997" s="2"/>
      <c r="D6997" s="2"/>
    </row>
    <row r="6998" spans="1:4" ht="15.75" x14ac:dyDescent="0.25">
      <c r="A6998" s="21"/>
      <c r="B6998" s="2"/>
      <c r="C6998" s="2"/>
      <c r="D6998" s="2"/>
    </row>
    <row r="6999" spans="1:4" ht="15.75" x14ac:dyDescent="0.25">
      <c r="A6999" s="21"/>
      <c r="B6999" s="2"/>
      <c r="C6999" s="2"/>
      <c r="D6999" s="2"/>
    </row>
    <row r="7000" spans="1:4" ht="15.75" x14ac:dyDescent="0.25">
      <c r="A7000" s="21"/>
      <c r="B7000" s="2"/>
      <c r="C7000" s="2"/>
      <c r="D7000" s="2"/>
    </row>
    <row r="7001" spans="1:4" ht="15.75" x14ac:dyDescent="0.25">
      <c r="A7001" s="21"/>
      <c r="B7001" s="2"/>
      <c r="C7001" s="2"/>
      <c r="D7001" s="2"/>
    </row>
    <row r="7002" spans="1:4" ht="15.75" x14ac:dyDescent="0.25">
      <c r="A7002" s="21"/>
      <c r="B7002" s="2"/>
      <c r="C7002" s="2"/>
      <c r="D7002" s="2"/>
    </row>
    <row r="7003" spans="1:4" ht="15.75" x14ac:dyDescent="0.25">
      <c r="A7003" s="21"/>
      <c r="B7003" s="2"/>
      <c r="C7003" s="2"/>
      <c r="D7003" s="2"/>
    </row>
    <row r="7004" spans="1:4" ht="15.75" x14ac:dyDescent="0.25">
      <c r="A7004" s="21"/>
      <c r="B7004" s="2"/>
      <c r="C7004" s="2"/>
      <c r="D7004" s="2"/>
    </row>
    <row r="7005" spans="1:4" ht="15.75" x14ac:dyDescent="0.25">
      <c r="A7005" s="21"/>
      <c r="B7005" s="2"/>
      <c r="C7005" s="2"/>
      <c r="D7005" s="2"/>
    </row>
    <row r="7006" spans="1:4" ht="15.75" x14ac:dyDescent="0.25">
      <c r="A7006" s="21"/>
      <c r="B7006" s="2"/>
      <c r="C7006" s="2"/>
      <c r="D7006" s="2"/>
    </row>
    <row r="7007" spans="1:4" ht="15.75" x14ac:dyDescent="0.25">
      <c r="A7007" s="21"/>
      <c r="B7007" s="2"/>
      <c r="C7007" s="2"/>
      <c r="D7007" s="2"/>
    </row>
    <row r="7008" spans="1:4" ht="15.75" x14ac:dyDescent="0.25">
      <c r="A7008" s="21"/>
      <c r="B7008" s="2"/>
      <c r="C7008" s="2"/>
      <c r="D7008" s="2"/>
    </row>
    <row r="7009" spans="1:4" ht="15.75" x14ac:dyDescent="0.25">
      <c r="A7009" s="21"/>
      <c r="B7009" s="2"/>
      <c r="C7009" s="2"/>
      <c r="D7009" s="2"/>
    </row>
    <row r="7010" spans="1:4" ht="15.75" x14ac:dyDescent="0.25">
      <c r="A7010" s="21"/>
      <c r="B7010" s="2"/>
      <c r="C7010" s="2"/>
      <c r="D7010" s="2"/>
    </row>
    <row r="7011" spans="1:4" ht="15.75" x14ac:dyDescent="0.25">
      <c r="A7011" s="21"/>
      <c r="B7011" s="2"/>
      <c r="C7011" s="2"/>
      <c r="D7011" s="2"/>
    </row>
    <row r="7012" spans="1:4" ht="15.75" x14ac:dyDescent="0.25">
      <c r="A7012" s="21"/>
      <c r="B7012" s="2"/>
      <c r="C7012" s="2"/>
      <c r="D7012" s="2"/>
    </row>
    <row r="7013" spans="1:4" ht="15.75" x14ac:dyDescent="0.25">
      <c r="A7013" s="21"/>
      <c r="B7013" s="2"/>
      <c r="C7013" s="2"/>
      <c r="D7013" s="2"/>
    </row>
    <row r="7014" spans="1:4" ht="15.75" x14ac:dyDescent="0.25">
      <c r="A7014" s="21"/>
      <c r="B7014" s="2"/>
      <c r="C7014" s="2"/>
      <c r="D7014" s="2"/>
    </row>
    <row r="7015" spans="1:4" ht="15.75" x14ac:dyDescent="0.25">
      <c r="A7015" s="21"/>
      <c r="B7015" s="2"/>
      <c r="C7015" s="2"/>
      <c r="D7015" s="2"/>
    </row>
    <row r="7016" spans="1:4" ht="15.75" x14ac:dyDescent="0.25">
      <c r="A7016" s="21"/>
      <c r="B7016" s="2"/>
      <c r="C7016" s="2"/>
      <c r="D7016" s="2"/>
    </row>
    <row r="7017" spans="1:4" ht="15.75" x14ac:dyDescent="0.25">
      <c r="A7017" s="21"/>
      <c r="B7017" s="2"/>
      <c r="C7017" s="2"/>
      <c r="D7017" s="2"/>
    </row>
    <row r="7018" spans="1:4" ht="15.75" x14ac:dyDescent="0.25">
      <c r="A7018" s="21"/>
      <c r="B7018" s="2"/>
      <c r="C7018" s="2"/>
      <c r="D7018" s="2"/>
    </row>
    <row r="7019" spans="1:4" ht="15.75" x14ac:dyDescent="0.25">
      <c r="A7019" s="21"/>
      <c r="B7019" s="2"/>
      <c r="C7019" s="2"/>
      <c r="D7019" s="2"/>
    </row>
    <row r="7020" spans="1:4" ht="15.75" x14ac:dyDescent="0.25">
      <c r="A7020" s="21"/>
      <c r="B7020" s="2"/>
      <c r="C7020" s="2"/>
      <c r="D7020" s="2"/>
    </row>
    <row r="7021" spans="1:4" ht="15.75" x14ac:dyDescent="0.25">
      <c r="A7021" s="21"/>
      <c r="B7021" s="2"/>
      <c r="C7021" s="2"/>
      <c r="D7021" s="2"/>
    </row>
    <row r="7022" spans="1:4" ht="15.75" x14ac:dyDescent="0.25">
      <c r="A7022" s="21"/>
      <c r="B7022" s="2"/>
      <c r="C7022" s="2"/>
      <c r="D7022" s="2"/>
    </row>
    <row r="7023" spans="1:4" ht="15.75" x14ac:dyDescent="0.25">
      <c r="A7023" s="21"/>
      <c r="B7023" s="2"/>
      <c r="C7023" s="2"/>
      <c r="D7023" s="2"/>
    </row>
    <row r="7024" spans="1:4" ht="15.75" x14ac:dyDescent="0.25">
      <c r="A7024" s="21"/>
      <c r="B7024" s="2"/>
      <c r="C7024" s="2"/>
      <c r="D7024" s="2"/>
    </row>
    <row r="7025" spans="1:4" ht="15.75" x14ac:dyDescent="0.25">
      <c r="A7025" s="21"/>
      <c r="B7025" s="2"/>
      <c r="C7025" s="2"/>
      <c r="D7025" s="2"/>
    </row>
    <row r="7026" spans="1:4" ht="15.75" x14ac:dyDescent="0.25">
      <c r="A7026" s="21"/>
      <c r="B7026" s="2"/>
      <c r="C7026" s="2"/>
      <c r="D7026" s="2"/>
    </row>
    <row r="7027" spans="1:4" ht="15.75" x14ac:dyDescent="0.25">
      <c r="A7027" s="21"/>
      <c r="B7027" s="2"/>
      <c r="C7027" s="2"/>
      <c r="D7027" s="2"/>
    </row>
    <row r="7028" spans="1:4" ht="15.75" x14ac:dyDescent="0.25">
      <c r="A7028" s="21"/>
      <c r="B7028" s="2"/>
      <c r="C7028" s="2"/>
      <c r="D7028" s="2"/>
    </row>
    <row r="7029" spans="1:4" ht="15.75" x14ac:dyDescent="0.25">
      <c r="A7029" s="21"/>
      <c r="B7029" s="2"/>
      <c r="C7029" s="2"/>
      <c r="D7029" s="2"/>
    </row>
    <row r="7030" spans="1:4" ht="15.75" x14ac:dyDescent="0.25">
      <c r="A7030" s="21"/>
      <c r="B7030" s="2"/>
      <c r="C7030" s="2"/>
      <c r="D7030" s="2"/>
    </row>
    <row r="7031" spans="1:4" ht="15.75" x14ac:dyDescent="0.25">
      <c r="A7031" s="21"/>
      <c r="B7031" s="2"/>
      <c r="C7031" s="2"/>
      <c r="D7031" s="2"/>
    </row>
    <row r="7032" spans="1:4" ht="15.75" x14ac:dyDescent="0.25">
      <c r="A7032" s="21"/>
      <c r="B7032" s="2"/>
      <c r="C7032" s="2"/>
      <c r="D7032" s="2"/>
    </row>
    <row r="7033" spans="1:4" ht="15.75" x14ac:dyDescent="0.25">
      <c r="A7033" s="21"/>
      <c r="B7033" s="2"/>
      <c r="C7033" s="2"/>
      <c r="D7033" s="2"/>
    </row>
    <row r="7034" spans="1:4" ht="15.75" x14ac:dyDescent="0.25">
      <c r="A7034" s="21"/>
      <c r="B7034" s="2"/>
      <c r="C7034" s="2"/>
      <c r="D7034" s="2"/>
    </row>
    <row r="7035" spans="1:4" ht="15.75" x14ac:dyDescent="0.25">
      <c r="A7035" s="21"/>
      <c r="B7035" s="2"/>
      <c r="C7035" s="2"/>
      <c r="D7035" s="2"/>
    </row>
    <row r="7036" spans="1:4" ht="15.75" x14ac:dyDescent="0.25">
      <c r="A7036" s="21"/>
      <c r="B7036" s="2"/>
      <c r="C7036" s="2"/>
      <c r="D7036" s="2"/>
    </row>
    <row r="7037" spans="1:4" ht="15.75" x14ac:dyDescent="0.25">
      <c r="A7037" s="21"/>
      <c r="B7037" s="2"/>
      <c r="C7037" s="2"/>
      <c r="D7037" s="2"/>
    </row>
    <row r="7038" spans="1:4" ht="15.75" x14ac:dyDescent="0.25">
      <c r="A7038" s="21"/>
      <c r="B7038" s="2"/>
      <c r="C7038" s="2"/>
      <c r="D7038" s="2"/>
    </row>
    <row r="7039" spans="1:4" ht="15.75" x14ac:dyDescent="0.25">
      <c r="A7039" s="21"/>
      <c r="B7039" s="2"/>
      <c r="C7039" s="2"/>
      <c r="D7039" s="2"/>
    </row>
    <row r="7040" spans="1:4" ht="15.75" x14ac:dyDescent="0.25">
      <c r="A7040" s="21"/>
      <c r="B7040" s="2"/>
      <c r="C7040" s="2"/>
      <c r="D7040" s="2"/>
    </row>
    <row r="7041" spans="1:4" ht="15.75" x14ac:dyDescent="0.25">
      <c r="A7041" s="21"/>
      <c r="B7041" s="2"/>
      <c r="C7041" s="2"/>
      <c r="D7041" s="2"/>
    </row>
    <row r="7042" spans="1:4" ht="15.75" x14ac:dyDescent="0.25">
      <c r="A7042" s="21"/>
      <c r="B7042" s="2"/>
      <c r="C7042" s="2"/>
      <c r="D7042" s="2"/>
    </row>
    <row r="7043" spans="1:4" ht="15.75" x14ac:dyDescent="0.25">
      <c r="A7043" s="21"/>
      <c r="B7043" s="2"/>
      <c r="C7043" s="2"/>
      <c r="D7043" s="2"/>
    </row>
    <row r="7044" spans="1:4" ht="15.75" x14ac:dyDescent="0.25">
      <c r="A7044" s="21"/>
      <c r="B7044" s="2"/>
      <c r="C7044" s="2"/>
      <c r="D7044" s="2"/>
    </row>
    <row r="7045" spans="1:4" ht="15.75" x14ac:dyDescent="0.25">
      <c r="A7045" s="21"/>
      <c r="B7045" s="2"/>
      <c r="C7045" s="2"/>
      <c r="D7045" s="2"/>
    </row>
    <row r="7046" spans="1:4" ht="15.75" x14ac:dyDescent="0.25">
      <c r="A7046" s="21"/>
      <c r="B7046" s="2"/>
      <c r="C7046" s="2"/>
      <c r="D7046" s="2"/>
    </row>
    <row r="7047" spans="1:4" ht="15.75" x14ac:dyDescent="0.25">
      <c r="A7047" s="21"/>
      <c r="B7047" s="2"/>
      <c r="C7047" s="2"/>
      <c r="D7047" s="2"/>
    </row>
    <row r="7048" spans="1:4" ht="15.75" x14ac:dyDescent="0.25">
      <c r="A7048" s="21"/>
      <c r="B7048" s="2"/>
      <c r="C7048" s="2"/>
      <c r="D7048" s="2"/>
    </row>
    <row r="7049" spans="1:4" ht="15.75" x14ac:dyDescent="0.25">
      <c r="A7049" s="21"/>
      <c r="B7049" s="2"/>
      <c r="C7049" s="2"/>
      <c r="D7049" s="2"/>
    </row>
    <row r="7050" spans="1:4" ht="15.75" x14ac:dyDescent="0.25">
      <c r="A7050" s="21"/>
      <c r="B7050" s="2"/>
      <c r="C7050" s="2"/>
      <c r="D7050" s="2"/>
    </row>
    <row r="7051" spans="1:4" ht="15.75" x14ac:dyDescent="0.25">
      <c r="A7051" s="21"/>
      <c r="B7051" s="2"/>
      <c r="C7051" s="2"/>
      <c r="D7051" s="2"/>
    </row>
    <row r="7052" spans="1:4" ht="15.75" x14ac:dyDescent="0.25">
      <c r="A7052" s="21"/>
      <c r="B7052" s="2"/>
      <c r="C7052" s="2"/>
      <c r="D7052" s="2"/>
    </row>
    <row r="7053" spans="1:4" ht="15.75" x14ac:dyDescent="0.25">
      <c r="A7053" s="21"/>
      <c r="B7053" s="2"/>
      <c r="C7053" s="2"/>
      <c r="D7053" s="2"/>
    </row>
    <row r="7054" spans="1:4" ht="15.75" x14ac:dyDescent="0.25">
      <c r="A7054" s="21"/>
      <c r="B7054" s="2"/>
      <c r="C7054" s="2"/>
      <c r="D7054" s="2"/>
    </row>
    <row r="7055" spans="1:4" ht="15.75" x14ac:dyDescent="0.25">
      <c r="A7055" s="21"/>
      <c r="B7055" s="2"/>
      <c r="C7055" s="2"/>
      <c r="D7055" s="2"/>
    </row>
    <row r="7056" spans="1:4" ht="15.75" x14ac:dyDescent="0.25">
      <c r="A7056" s="21"/>
      <c r="B7056" s="2"/>
      <c r="C7056" s="2"/>
      <c r="D7056" s="2"/>
    </row>
    <row r="7057" spans="1:4" ht="15.75" x14ac:dyDescent="0.25">
      <c r="A7057" s="21"/>
      <c r="B7057" s="2"/>
      <c r="C7057" s="2"/>
      <c r="D7057" s="2"/>
    </row>
    <row r="7058" spans="1:4" ht="15.75" x14ac:dyDescent="0.25">
      <c r="A7058" s="21"/>
      <c r="B7058" s="2"/>
      <c r="C7058" s="2"/>
      <c r="D7058" s="2"/>
    </row>
    <row r="7059" spans="1:4" ht="15.75" x14ac:dyDescent="0.25">
      <c r="A7059" s="21"/>
      <c r="B7059" s="2"/>
      <c r="C7059" s="2"/>
      <c r="D7059" s="2"/>
    </row>
    <row r="7060" spans="1:4" ht="15.75" x14ac:dyDescent="0.25">
      <c r="A7060" s="21"/>
      <c r="B7060" s="2"/>
      <c r="C7060" s="2"/>
      <c r="D7060" s="2"/>
    </row>
    <row r="7061" spans="1:4" ht="15.75" x14ac:dyDescent="0.25">
      <c r="A7061" s="21"/>
      <c r="B7061" s="2"/>
      <c r="C7061" s="2"/>
      <c r="D7061" s="2"/>
    </row>
    <row r="7062" spans="1:4" ht="15.75" x14ac:dyDescent="0.25">
      <c r="A7062" s="21"/>
      <c r="B7062" s="2"/>
      <c r="C7062" s="2"/>
      <c r="D7062" s="2"/>
    </row>
    <row r="7063" spans="1:4" ht="15.75" x14ac:dyDescent="0.25">
      <c r="A7063" s="21"/>
      <c r="B7063" s="2"/>
      <c r="C7063" s="2"/>
      <c r="D7063" s="2"/>
    </row>
    <row r="7064" spans="1:4" ht="15.75" x14ac:dyDescent="0.25">
      <c r="A7064" s="21"/>
      <c r="B7064" s="2"/>
      <c r="C7064" s="2"/>
      <c r="D7064" s="2"/>
    </row>
    <row r="7065" spans="1:4" ht="15.75" x14ac:dyDescent="0.25">
      <c r="A7065" s="21"/>
      <c r="B7065" s="2"/>
      <c r="C7065" s="2"/>
      <c r="D7065" s="2"/>
    </row>
    <row r="7066" spans="1:4" ht="15.75" x14ac:dyDescent="0.25">
      <c r="A7066" s="21"/>
      <c r="B7066" s="2"/>
      <c r="C7066" s="2"/>
      <c r="D7066" s="2"/>
    </row>
    <row r="7067" spans="1:4" ht="15.75" x14ac:dyDescent="0.25">
      <c r="A7067" s="21"/>
      <c r="B7067" s="2"/>
      <c r="C7067" s="2"/>
      <c r="D7067" s="2"/>
    </row>
    <row r="7068" spans="1:4" ht="15.75" x14ac:dyDescent="0.25">
      <c r="A7068" s="21"/>
      <c r="B7068" s="2"/>
      <c r="C7068" s="2"/>
      <c r="D7068" s="2"/>
    </row>
    <row r="7069" spans="1:4" ht="15.75" x14ac:dyDescent="0.25">
      <c r="A7069" s="21"/>
      <c r="B7069" s="2"/>
      <c r="C7069" s="2"/>
      <c r="D7069" s="2"/>
    </row>
    <row r="7070" spans="1:4" ht="15.75" x14ac:dyDescent="0.25">
      <c r="A7070" s="21"/>
      <c r="B7070" s="2"/>
      <c r="C7070" s="2"/>
      <c r="D7070" s="2"/>
    </row>
    <row r="7071" spans="1:4" ht="15.75" x14ac:dyDescent="0.25">
      <c r="A7071" s="21"/>
      <c r="B7071" s="2"/>
      <c r="C7071" s="2"/>
      <c r="D7071" s="2"/>
    </row>
    <row r="7072" spans="1:4" ht="15.75" x14ac:dyDescent="0.25">
      <c r="A7072" s="21"/>
      <c r="B7072" s="2"/>
      <c r="C7072" s="2"/>
      <c r="D7072" s="2"/>
    </row>
    <row r="7073" spans="1:4" ht="15.75" x14ac:dyDescent="0.25">
      <c r="A7073" s="21"/>
      <c r="B7073" s="2"/>
      <c r="C7073" s="2"/>
      <c r="D7073" s="2"/>
    </row>
    <row r="7074" spans="1:4" ht="15.75" x14ac:dyDescent="0.25">
      <c r="A7074" s="21"/>
      <c r="B7074" s="2"/>
      <c r="C7074" s="2"/>
      <c r="D7074" s="2"/>
    </row>
    <row r="7075" spans="1:4" ht="15.75" x14ac:dyDescent="0.25">
      <c r="A7075" s="21"/>
      <c r="B7075" s="2"/>
      <c r="C7075" s="2"/>
      <c r="D7075" s="2"/>
    </row>
    <row r="7076" spans="1:4" ht="15.75" x14ac:dyDescent="0.25">
      <c r="A7076" s="21"/>
      <c r="B7076" s="2"/>
      <c r="C7076" s="2"/>
      <c r="D7076" s="2"/>
    </row>
    <row r="7077" spans="1:4" ht="15.75" x14ac:dyDescent="0.25">
      <c r="A7077" s="21"/>
      <c r="B7077" s="2"/>
      <c r="C7077" s="2"/>
      <c r="D7077" s="2"/>
    </row>
    <row r="7078" spans="1:4" ht="15.75" x14ac:dyDescent="0.25">
      <c r="A7078" s="21"/>
      <c r="B7078" s="2"/>
      <c r="C7078" s="2"/>
      <c r="D7078" s="2"/>
    </row>
    <row r="7079" spans="1:4" ht="15.75" x14ac:dyDescent="0.25">
      <c r="A7079" s="21"/>
      <c r="B7079" s="2"/>
      <c r="C7079" s="2"/>
      <c r="D7079" s="2"/>
    </row>
    <row r="7080" spans="1:4" ht="15.75" x14ac:dyDescent="0.25">
      <c r="A7080" s="21"/>
      <c r="B7080" s="2"/>
      <c r="C7080" s="2"/>
      <c r="D7080" s="2"/>
    </row>
    <row r="7081" spans="1:4" ht="15.75" x14ac:dyDescent="0.25">
      <c r="A7081" s="21"/>
      <c r="B7081" s="2"/>
      <c r="C7081" s="2"/>
      <c r="D7081" s="2"/>
    </row>
    <row r="7082" spans="1:4" ht="15.75" x14ac:dyDescent="0.25">
      <c r="A7082" s="21"/>
      <c r="B7082" s="2"/>
      <c r="C7082" s="2"/>
      <c r="D7082" s="2"/>
    </row>
    <row r="7083" spans="1:4" ht="15.75" x14ac:dyDescent="0.25">
      <c r="A7083" s="21"/>
      <c r="B7083" s="2"/>
      <c r="C7083" s="2"/>
      <c r="D7083" s="2"/>
    </row>
    <row r="7084" spans="1:4" ht="15.75" x14ac:dyDescent="0.25">
      <c r="A7084" s="21"/>
      <c r="B7084" s="2"/>
      <c r="C7084" s="2"/>
      <c r="D7084" s="2"/>
    </row>
    <row r="7085" spans="1:4" ht="15.75" x14ac:dyDescent="0.25">
      <c r="A7085" s="21"/>
      <c r="B7085" s="2"/>
      <c r="C7085" s="2"/>
      <c r="D7085" s="2"/>
    </row>
    <row r="7086" spans="1:4" ht="15.75" x14ac:dyDescent="0.25">
      <c r="A7086" s="21"/>
      <c r="B7086" s="2"/>
      <c r="C7086" s="2"/>
      <c r="D7086" s="2"/>
    </row>
    <row r="7087" spans="1:4" ht="15.75" x14ac:dyDescent="0.25">
      <c r="A7087" s="21"/>
      <c r="B7087" s="2"/>
      <c r="C7087" s="2"/>
      <c r="D7087" s="2"/>
    </row>
    <row r="7088" spans="1:4" ht="15.75" x14ac:dyDescent="0.25">
      <c r="A7088" s="21"/>
      <c r="B7088" s="2"/>
      <c r="C7088" s="2"/>
      <c r="D7088" s="2"/>
    </row>
    <row r="7089" spans="1:4" ht="15.75" x14ac:dyDescent="0.25">
      <c r="A7089" s="21"/>
      <c r="B7089" s="2"/>
      <c r="C7089" s="2"/>
      <c r="D7089" s="2"/>
    </row>
    <row r="7090" spans="1:4" ht="15.75" x14ac:dyDescent="0.25">
      <c r="A7090" s="21"/>
      <c r="B7090" s="2"/>
      <c r="C7090" s="2"/>
      <c r="D7090" s="2"/>
    </row>
    <row r="7091" spans="1:4" ht="15.75" x14ac:dyDescent="0.25">
      <c r="A7091" s="21"/>
      <c r="B7091" s="2"/>
      <c r="C7091" s="2"/>
      <c r="D7091" s="2"/>
    </row>
    <row r="7092" spans="1:4" ht="15.75" x14ac:dyDescent="0.25">
      <c r="A7092" s="21"/>
      <c r="B7092" s="2"/>
      <c r="C7092" s="2"/>
      <c r="D7092" s="2"/>
    </row>
    <row r="7093" spans="1:4" ht="15.75" x14ac:dyDescent="0.25">
      <c r="A7093" s="21"/>
      <c r="B7093" s="2"/>
      <c r="C7093" s="2"/>
      <c r="D7093" s="2"/>
    </row>
    <row r="7094" spans="1:4" ht="15.75" x14ac:dyDescent="0.25">
      <c r="A7094" s="21"/>
      <c r="B7094" s="2"/>
      <c r="C7094" s="2"/>
      <c r="D7094" s="2"/>
    </row>
    <row r="7095" spans="1:4" ht="15.75" x14ac:dyDescent="0.25">
      <c r="A7095" s="21"/>
      <c r="B7095" s="2"/>
      <c r="C7095" s="2"/>
      <c r="D7095" s="2"/>
    </row>
    <row r="7096" spans="1:4" ht="15.75" x14ac:dyDescent="0.25">
      <c r="A7096" s="21"/>
      <c r="B7096" s="2"/>
      <c r="C7096" s="2"/>
      <c r="D7096" s="2"/>
    </row>
    <row r="7097" spans="1:4" ht="15.75" x14ac:dyDescent="0.25">
      <c r="A7097" s="21"/>
      <c r="B7097" s="2"/>
      <c r="C7097" s="2"/>
      <c r="D7097" s="2"/>
    </row>
    <row r="7098" spans="1:4" ht="15.75" x14ac:dyDescent="0.25">
      <c r="A7098" s="21"/>
      <c r="B7098" s="2"/>
      <c r="C7098" s="2"/>
      <c r="D7098" s="2"/>
    </row>
    <row r="7099" spans="1:4" ht="15.75" x14ac:dyDescent="0.25">
      <c r="A7099" s="21"/>
      <c r="B7099" s="2"/>
      <c r="C7099" s="2"/>
      <c r="D7099" s="2"/>
    </row>
    <row r="7100" spans="1:4" ht="15.75" x14ac:dyDescent="0.25">
      <c r="A7100" s="21"/>
      <c r="B7100" s="2"/>
      <c r="C7100" s="2"/>
      <c r="D7100" s="2"/>
    </row>
    <row r="7101" spans="1:4" ht="15.75" x14ac:dyDescent="0.25">
      <c r="A7101" s="21"/>
      <c r="B7101" s="2"/>
      <c r="C7101" s="2"/>
      <c r="D7101" s="2"/>
    </row>
    <row r="7102" spans="1:4" ht="15.75" x14ac:dyDescent="0.25">
      <c r="A7102" s="21"/>
      <c r="B7102" s="2"/>
      <c r="C7102" s="2"/>
      <c r="D7102" s="2"/>
    </row>
    <row r="7103" spans="1:4" ht="15.75" x14ac:dyDescent="0.25">
      <c r="A7103" s="21"/>
      <c r="B7103" s="2"/>
      <c r="C7103" s="2"/>
      <c r="D7103" s="2"/>
    </row>
    <row r="7104" spans="1:4" ht="15.75" x14ac:dyDescent="0.25">
      <c r="A7104" s="21"/>
      <c r="B7104" s="2"/>
      <c r="C7104" s="2"/>
      <c r="D7104" s="2"/>
    </row>
    <row r="7105" spans="1:4" ht="15.75" x14ac:dyDescent="0.25">
      <c r="A7105" s="21"/>
      <c r="B7105" s="2"/>
      <c r="C7105" s="2"/>
      <c r="D7105" s="2"/>
    </row>
    <row r="7106" spans="1:4" ht="15.75" x14ac:dyDescent="0.25">
      <c r="A7106" s="21"/>
      <c r="B7106" s="2"/>
      <c r="C7106" s="2"/>
      <c r="D7106" s="2"/>
    </row>
    <row r="7107" spans="1:4" ht="15.75" x14ac:dyDescent="0.25">
      <c r="A7107" s="21"/>
      <c r="B7107" s="2"/>
      <c r="C7107" s="2"/>
      <c r="D7107" s="2"/>
    </row>
    <row r="7108" spans="1:4" ht="15.75" x14ac:dyDescent="0.25">
      <c r="A7108" s="21"/>
      <c r="B7108" s="2"/>
      <c r="C7108" s="2"/>
      <c r="D7108" s="2"/>
    </row>
    <row r="7109" spans="1:4" ht="15.75" x14ac:dyDescent="0.25">
      <c r="A7109" s="21"/>
      <c r="B7109" s="2"/>
      <c r="C7109" s="2"/>
      <c r="D7109" s="2"/>
    </row>
    <row r="7110" spans="1:4" ht="15.75" x14ac:dyDescent="0.25">
      <c r="A7110" s="21"/>
      <c r="B7110" s="2"/>
      <c r="C7110" s="2"/>
      <c r="D7110" s="2"/>
    </row>
    <row r="7111" spans="1:4" ht="15.75" x14ac:dyDescent="0.25">
      <c r="A7111" s="21"/>
      <c r="B7111" s="2"/>
      <c r="C7111" s="2"/>
      <c r="D7111" s="2"/>
    </row>
    <row r="7112" spans="1:4" ht="15.75" x14ac:dyDescent="0.25">
      <c r="A7112" s="21"/>
      <c r="B7112" s="2"/>
      <c r="C7112" s="2"/>
      <c r="D7112" s="2"/>
    </row>
    <row r="7113" spans="1:4" ht="15.75" x14ac:dyDescent="0.25">
      <c r="A7113" s="21"/>
      <c r="B7113" s="2"/>
      <c r="C7113" s="2"/>
      <c r="D7113" s="2"/>
    </row>
    <row r="7114" spans="1:4" ht="15.75" x14ac:dyDescent="0.25">
      <c r="A7114" s="21"/>
      <c r="B7114" s="2"/>
      <c r="C7114" s="2"/>
      <c r="D7114" s="2"/>
    </row>
    <row r="7115" spans="1:4" ht="15.75" x14ac:dyDescent="0.25">
      <c r="A7115" s="21"/>
      <c r="B7115" s="2"/>
      <c r="C7115" s="2"/>
      <c r="D7115" s="2"/>
    </row>
    <row r="7116" spans="1:4" ht="15.75" x14ac:dyDescent="0.25">
      <c r="A7116" s="21"/>
      <c r="B7116" s="2"/>
      <c r="C7116" s="2"/>
      <c r="D7116" s="2"/>
    </row>
    <row r="7117" spans="1:4" ht="15.75" x14ac:dyDescent="0.25">
      <c r="A7117" s="21"/>
      <c r="B7117" s="2"/>
      <c r="C7117" s="2"/>
      <c r="D7117" s="2"/>
    </row>
    <row r="7118" spans="1:4" ht="15.75" x14ac:dyDescent="0.25">
      <c r="A7118" s="21"/>
      <c r="B7118" s="2"/>
      <c r="C7118" s="2"/>
      <c r="D7118" s="2"/>
    </row>
    <row r="7119" spans="1:4" ht="15.75" x14ac:dyDescent="0.25">
      <c r="A7119" s="21"/>
      <c r="B7119" s="2"/>
      <c r="C7119" s="2"/>
      <c r="D7119" s="2"/>
    </row>
    <row r="7120" spans="1:4" ht="15.75" x14ac:dyDescent="0.25">
      <c r="A7120" s="21"/>
      <c r="B7120" s="2"/>
      <c r="C7120" s="2"/>
      <c r="D7120" s="2"/>
    </row>
    <row r="7121" spans="1:4" ht="15.75" x14ac:dyDescent="0.25">
      <c r="A7121" s="21"/>
      <c r="B7121" s="2"/>
      <c r="C7121" s="2"/>
      <c r="D7121" s="2"/>
    </row>
    <row r="7122" spans="1:4" ht="15.75" x14ac:dyDescent="0.25">
      <c r="A7122" s="21"/>
      <c r="B7122" s="2"/>
      <c r="C7122" s="2"/>
      <c r="D7122" s="2"/>
    </row>
    <row r="7123" spans="1:4" ht="15.75" x14ac:dyDescent="0.25">
      <c r="A7123" s="21"/>
      <c r="B7123" s="2"/>
      <c r="C7123" s="2"/>
      <c r="D7123" s="2"/>
    </row>
    <row r="7124" spans="1:4" ht="15.75" x14ac:dyDescent="0.25">
      <c r="A7124" s="21"/>
      <c r="B7124" s="2"/>
      <c r="C7124" s="2"/>
      <c r="D7124" s="2"/>
    </row>
    <row r="7125" spans="1:4" ht="15.75" x14ac:dyDescent="0.25">
      <c r="A7125" s="21"/>
      <c r="B7125" s="2"/>
      <c r="C7125" s="2"/>
      <c r="D7125" s="2"/>
    </row>
    <row r="7126" spans="1:4" ht="15.75" x14ac:dyDescent="0.25">
      <c r="A7126" s="21"/>
      <c r="B7126" s="2"/>
      <c r="C7126" s="2"/>
      <c r="D7126" s="2"/>
    </row>
    <row r="7127" spans="1:4" ht="15.75" x14ac:dyDescent="0.25">
      <c r="A7127" s="21"/>
      <c r="B7127" s="2"/>
      <c r="C7127" s="2"/>
      <c r="D7127" s="2"/>
    </row>
    <row r="7128" spans="1:4" ht="15.75" x14ac:dyDescent="0.25">
      <c r="A7128" s="21"/>
      <c r="B7128" s="2"/>
      <c r="C7128" s="2"/>
      <c r="D7128" s="2"/>
    </row>
    <row r="7129" spans="1:4" ht="15.75" x14ac:dyDescent="0.25">
      <c r="A7129" s="21"/>
      <c r="B7129" s="2"/>
      <c r="C7129" s="2"/>
      <c r="D7129" s="2"/>
    </row>
    <row r="7130" spans="1:4" ht="15.75" x14ac:dyDescent="0.25">
      <c r="A7130" s="21"/>
      <c r="B7130" s="2"/>
      <c r="C7130" s="2"/>
      <c r="D7130" s="2"/>
    </row>
    <row r="7131" spans="1:4" ht="15.75" x14ac:dyDescent="0.25">
      <c r="A7131" s="21"/>
      <c r="B7131" s="2"/>
      <c r="C7131" s="2"/>
      <c r="D7131" s="2"/>
    </row>
    <row r="7132" spans="1:4" ht="15.75" x14ac:dyDescent="0.25">
      <c r="A7132" s="21"/>
      <c r="B7132" s="2"/>
      <c r="C7132" s="2"/>
      <c r="D7132" s="2"/>
    </row>
    <row r="7133" spans="1:4" ht="15.75" x14ac:dyDescent="0.25">
      <c r="A7133" s="21"/>
      <c r="B7133" s="2"/>
      <c r="C7133" s="2"/>
      <c r="D7133" s="2"/>
    </row>
    <row r="7134" spans="1:4" ht="15.75" x14ac:dyDescent="0.25">
      <c r="A7134" s="21"/>
      <c r="B7134" s="2"/>
      <c r="C7134" s="2"/>
      <c r="D7134" s="2"/>
    </row>
    <row r="7135" spans="1:4" ht="15.75" x14ac:dyDescent="0.25">
      <c r="A7135" s="21"/>
      <c r="B7135" s="2"/>
      <c r="C7135" s="2"/>
      <c r="D7135" s="2"/>
    </row>
    <row r="7136" spans="1:4" ht="15.75" x14ac:dyDescent="0.25">
      <c r="A7136" s="21"/>
      <c r="B7136" s="2"/>
      <c r="C7136" s="2"/>
      <c r="D7136" s="2"/>
    </row>
    <row r="7137" spans="1:4" ht="15.75" x14ac:dyDescent="0.25">
      <c r="A7137" s="21"/>
      <c r="B7137" s="2"/>
      <c r="C7137" s="2"/>
      <c r="D7137" s="2"/>
    </row>
    <row r="7138" spans="1:4" ht="15.75" x14ac:dyDescent="0.25">
      <c r="A7138" s="21"/>
      <c r="B7138" s="2"/>
      <c r="C7138" s="2"/>
      <c r="D7138" s="2"/>
    </row>
    <row r="7139" spans="1:4" ht="15.75" x14ac:dyDescent="0.25">
      <c r="A7139" s="21"/>
      <c r="B7139" s="2"/>
      <c r="C7139" s="2"/>
      <c r="D7139" s="2"/>
    </row>
    <row r="7140" spans="1:4" ht="15.75" x14ac:dyDescent="0.25">
      <c r="A7140" s="21"/>
      <c r="B7140" s="2"/>
      <c r="C7140" s="2"/>
      <c r="D7140" s="2"/>
    </row>
    <row r="7141" spans="1:4" ht="15.75" x14ac:dyDescent="0.25">
      <c r="A7141" s="21"/>
      <c r="B7141" s="2"/>
      <c r="C7141" s="2"/>
      <c r="D7141" s="2"/>
    </row>
    <row r="7142" spans="1:4" ht="15.75" x14ac:dyDescent="0.25">
      <c r="A7142" s="21"/>
      <c r="B7142" s="2"/>
      <c r="C7142" s="2"/>
      <c r="D7142" s="2"/>
    </row>
    <row r="7143" spans="1:4" ht="15.75" x14ac:dyDescent="0.25">
      <c r="A7143" s="21"/>
      <c r="B7143" s="2"/>
      <c r="C7143" s="2"/>
      <c r="D7143" s="2"/>
    </row>
    <row r="7144" spans="1:4" ht="15.75" x14ac:dyDescent="0.25">
      <c r="A7144" s="21"/>
      <c r="B7144" s="2"/>
      <c r="C7144" s="2"/>
      <c r="D7144" s="2"/>
    </row>
    <row r="7145" spans="1:4" ht="15.75" x14ac:dyDescent="0.25">
      <c r="A7145" s="21"/>
      <c r="B7145" s="2"/>
      <c r="C7145" s="2"/>
      <c r="D7145" s="2"/>
    </row>
    <row r="7146" spans="1:4" ht="15.75" x14ac:dyDescent="0.25">
      <c r="A7146" s="21"/>
      <c r="B7146" s="2"/>
      <c r="C7146" s="2"/>
      <c r="D7146" s="2"/>
    </row>
    <row r="7147" spans="1:4" ht="15.75" x14ac:dyDescent="0.25">
      <c r="A7147" s="21"/>
      <c r="B7147" s="2"/>
      <c r="C7147" s="2"/>
      <c r="D7147" s="2"/>
    </row>
    <row r="7148" spans="1:4" ht="15.75" x14ac:dyDescent="0.25">
      <c r="A7148" s="21"/>
      <c r="B7148" s="2"/>
      <c r="C7148" s="2"/>
      <c r="D7148" s="2"/>
    </row>
    <row r="7149" spans="1:4" ht="15.75" x14ac:dyDescent="0.25">
      <c r="A7149" s="21"/>
      <c r="B7149" s="2"/>
      <c r="C7149" s="2"/>
      <c r="D7149" s="2"/>
    </row>
    <row r="7150" spans="1:4" ht="15.75" x14ac:dyDescent="0.25">
      <c r="A7150" s="21"/>
      <c r="B7150" s="2"/>
      <c r="C7150" s="2"/>
      <c r="D7150" s="2"/>
    </row>
    <row r="7151" spans="1:4" ht="15.75" x14ac:dyDescent="0.25">
      <c r="A7151" s="21"/>
      <c r="B7151" s="2"/>
      <c r="C7151" s="2"/>
      <c r="D7151" s="2"/>
    </row>
    <row r="7152" spans="1:4" ht="15.75" x14ac:dyDescent="0.25">
      <c r="A7152" s="21"/>
      <c r="B7152" s="2"/>
      <c r="C7152" s="2"/>
      <c r="D7152" s="2"/>
    </row>
    <row r="7153" spans="1:4" ht="15.75" x14ac:dyDescent="0.25">
      <c r="A7153" s="21"/>
      <c r="B7153" s="2"/>
      <c r="C7153" s="2"/>
      <c r="D7153" s="2"/>
    </row>
    <row r="7154" spans="1:4" ht="15.75" x14ac:dyDescent="0.25">
      <c r="A7154" s="21"/>
      <c r="B7154" s="2"/>
      <c r="C7154" s="2"/>
      <c r="D7154" s="2"/>
    </row>
    <row r="7155" spans="1:4" ht="15.75" x14ac:dyDescent="0.25">
      <c r="A7155" s="21"/>
      <c r="B7155" s="2"/>
      <c r="C7155" s="2"/>
      <c r="D7155" s="2"/>
    </row>
    <row r="7156" spans="1:4" ht="15.75" x14ac:dyDescent="0.25">
      <c r="A7156" s="21"/>
      <c r="B7156" s="2"/>
      <c r="C7156" s="2"/>
      <c r="D7156" s="2"/>
    </row>
    <row r="7157" spans="1:4" ht="15.75" x14ac:dyDescent="0.25">
      <c r="A7157" s="21"/>
      <c r="B7157" s="2"/>
      <c r="C7157" s="2"/>
      <c r="D7157" s="2"/>
    </row>
    <row r="7158" spans="1:4" ht="15.75" x14ac:dyDescent="0.25">
      <c r="A7158" s="21"/>
      <c r="B7158" s="2"/>
      <c r="C7158" s="2"/>
      <c r="D7158" s="2"/>
    </row>
    <row r="7159" spans="1:4" ht="15.75" x14ac:dyDescent="0.25">
      <c r="A7159" s="21"/>
      <c r="B7159" s="2"/>
      <c r="C7159" s="2"/>
      <c r="D7159" s="2"/>
    </row>
    <row r="7160" spans="1:4" ht="15.75" x14ac:dyDescent="0.25">
      <c r="A7160" s="21"/>
      <c r="B7160" s="2"/>
      <c r="C7160" s="2"/>
      <c r="D7160" s="2"/>
    </row>
    <row r="7161" spans="1:4" ht="15.75" x14ac:dyDescent="0.25">
      <c r="A7161" s="21"/>
      <c r="B7161" s="2"/>
      <c r="C7161" s="2"/>
      <c r="D7161" s="2"/>
    </row>
    <row r="7162" spans="1:4" ht="15.75" x14ac:dyDescent="0.25">
      <c r="A7162" s="21"/>
      <c r="B7162" s="2"/>
      <c r="C7162" s="2"/>
      <c r="D7162" s="2"/>
    </row>
    <row r="7163" spans="1:4" ht="15.75" x14ac:dyDescent="0.25">
      <c r="A7163" s="21"/>
      <c r="B7163" s="2"/>
      <c r="C7163" s="2"/>
      <c r="D7163" s="2"/>
    </row>
    <row r="7164" spans="1:4" ht="15.75" x14ac:dyDescent="0.25">
      <c r="A7164" s="21"/>
      <c r="B7164" s="2"/>
      <c r="C7164" s="2"/>
      <c r="D7164" s="2"/>
    </row>
    <row r="7165" spans="1:4" ht="15.75" x14ac:dyDescent="0.25">
      <c r="A7165" s="21"/>
      <c r="B7165" s="2"/>
      <c r="C7165" s="2"/>
      <c r="D7165" s="2"/>
    </row>
    <row r="7166" spans="1:4" ht="15.75" x14ac:dyDescent="0.25">
      <c r="A7166" s="21"/>
      <c r="B7166" s="2"/>
      <c r="C7166" s="2"/>
      <c r="D7166" s="2"/>
    </row>
    <row r="7167" spans="1:4" ht="15.75" x14ac:dyDescent="0.25">
      <c r="A7167" s="21"/>
      <c r="B7167" s="2"/>
      <c r="C7167" s="2"/>
      <c r="D7167" s="2"/>
    </row>
    <row r="7168" spans="1:4" ht="15.75" x14ac:dyDescent="0.25">
      <c r="A7168" s="21"/>
      <c r="B7168" s="2"/>
      <c r="C7168" s="2"/>
      <c r="D7168" s="2"/>
    </row>
    <row r="7169" spans="1:4" ht="15.75" x14ac:dyDescent="0.25">
      <c r="A7169" s="21"/>
      <c r="B7169" s="2"/>
      <c r="C7169" s="2"/>
      <c r="D7169" s="2"/>
    </row>
    <row r="7170" spans="1:4" ht="15.75" x14ac:dyDescent="0.25">
      <c r="A7170" s="21"/>
      <c r="B7170" s="2"/>
      <c r="C7170" s="2"/>
      <c r="D7170" s="2"/>
    </row>
    <row r="7171" spans="1:4" ht="15.75" x14ac:dyDescent="0.25">
      <c r="A7171" s="21"/>
      <c r="B7171" s="2"/>
      <c r="C7171" s="2"/>
      <c r="D7171" s="2"/>
    </row>
    <row r="7172" spans="1:4" ht="15.75" x14ac:dyDescent="0.25">
      <c r="A7172" s="21"/>
      <c r="B7172" s="2"/>
      <c r="C7172" s="2"/>
      <c r="D7172" s="2"/>
    </row>
    <row r="7173" spans="1:4" ht="15.75" x14ac:dyDescent="0.25">
      <c r="A7173" s="21"/>
      <c r="B7173" s="2"/>
      <c r="C7173" s="2"/>
      <c r="D7173" s="2"/>
    </row>
    <row r="7174" spans="1:4" ht="15.75" x14ac:dyDescent="0.25">
      <c r="A7174" s="21"/>
      <c r="B7174" s="2"/>
      <c r="C7174" s="2"/>
      <c r="D7174" s="2"/>
    </row>
    <row r="7175" spans="1:4" ht="15.75" x14ac:dyDescent="0.25">
      <c r="A7175" s="21"/>
      <c r="B7175" s="2"/>
      <c r="C7175" s="2"/>
      <c r="D7175" s="2"/>
    </row>
    <row r="7176" spans="1:4" ht="15.75" x14ac:dyDescent="0.25">
      <c r="A7176" s="21"/>
      <c r="B7176" s="2"/>
      <c r="C7176" s="2"/>
      <c r="D7176" s="2"/>
    </row>
    <row r="7177" spans="1:4" ht="15.75" x14ac:dyDescent="0.25">
      <c r="A7177" s="21"/>
      <c r="B7177" s="2"/>
      <c r="C7177" s="2"/>
      <c r="D7177" s="2"/>
    </row>
    <row r="7178" spans="1:4" ht="15.75" x14ac:dyDescent="0.25">
      <c r="A7178" s="21"/>
      <c r="B7178" s="2"/>
      <c r="C7178" s="2"/>
      <c r="D7178" s="2"/>
    </row>
    <row r="7179" spans="1:4" ht="15.75" x14ac:dyDescent="0.25">
      <c r="A7179" s="21"/>
      <c r="B7179" s="2"/>
      <c r="C7179" s="2"/>
      <c r="D7179" s="2"/>
    </row>
    <row r="7180" spans="1:4" ht="15.75" x14ac:dyDescent="0.25">
      <c r="A7180" s="21"/>
      <c r="B7180" s="2"/>
      <c r="C7180" s="2"/>
      <c r="D7180" s="2"/>
    </row>
    <row r="7181" spans="1:4" ht="15.75" x14ac:dyDescent="0.25">
      <c r="A7181" s="21"/>
      <c r="B7181" s="2"/>
      <c r="C7181" s="2"/>
      <c r="D7181" s="2"/>
    </row>
    <row r="7182" spans="1:4" ht="15.75" x14ac:dyDescent="0.25">
      <c r="A7182" s="21"/>
      <c r="B7182" s="2"/>
      <c r="C7182" s="2"/>
      <c r="D7182" s="2"/>
    </row>
    <row r="7183" spans="1:4" ht="15.75" x14ac:dyDescent="0.25">
      <c r="A7183" s="21"/>
      <c r="B7183" s="2"/>
      <c r="C7183" s="2"/>
      <c r="D7183" s="2"/>
    </row>
    <row r="7184" spans="1:4" ht="15.75" x14ac:dyDescent="0.25">
      <c r="A7184" s="21"/>
      <c r="B7184" s="2"/>
      <c r="C7184" s="2"/>
      <c r="D7184" s="2"/>
    </row>
    <row r="7185" spans="1:4" ht="15.75" x14ac:dyDescent="0.25">
      <c r="A7185" s="21"/>
      <c r="B7185" s="2"/>
      <c r="C7185" s="2"/>
      <c r="D7185" s="2"/>
    </row>
    <row r="7186" spans="1:4" ht="15.75" x14ac:dyDescent="0.25">
      <c r="A7186" s="21"/>
      <c r="B7186" s="2"/>
      <c r="C7186" s="2"/>
      <c r="D7186" s="2"/>
    </row>
    <row r="7187" spans="1:4" ht="15.75" x14ac:dyDescent="0.25">
      <c r="A7187" s="21"/>
      <c r="B7187" s="2"/>
      <c r="C7187" s="2"/>
      <c r="D7187" s="2"/>
    </row>
    <row r="7188" spans="1:4" ht="15.75" x14ac:dyDescent="0.25">
      <c r="A7188" s="21"/>
      <c r="B7188" s="2"/>
      <c r="C7188" s="2"/>
      <c r="D7188" s="2"/>
    </row>
    <row r="7189" spans="1:4" ht="15.75" x14ac:dyDescent="0.25">
      <c r="A7189" s="21"/>
      <c r="B7189" s="2"/>
      <c r="C7189" s="2"/>
      <c r="D7189" s="2"/>
    </row>
    <row r="7190" spans="1:4" ht="15.75" x14ac:dyDescent="0.25">
      <c r="A7190" s="21"/>
      <c r="B7190" s="2"/>
      <c r="C7190" s="2"/>
      <c r="D7190" s="2"/>
    </row>
    <row r="7191" spans="1:4" ht="15.75" x14ac:dyDescent="0.25">
      <c r="A7191" s="21"/>
      <c r="B7191" s="2"/>
      <c r="C7191" s="2"/>
      <c r="D7191" s="2"/>
    </row>
    <row r="7192" spans="1:4" ht="15.75" x14ac:dyDescent="0.25">
      <c r="A7192" s="21"/>
      <c r="B7192" s="2"/>
      <c r="C7192" s="2"/>
      <c r="D7192" s="2"/>
    </row>
    <row r="7193" spans="1:4" ht="15.75" x14ac:dyDescent="0.25">
      <c r="A7193" s="21"/>
      <c r="B7193" s="2"/>
      <c r="C7193" s="2"/>
      <c r="D7193" s="2"/>
    </row>
    <row r="7194" spans="1:4" ht="15.75" x14ac:dyDescent="0.25">
      <c r="A7194" s="21"/>
      <c r="B7194" s="2"/>
      <c r="C7194" s="2"/>
      <c r="D7194" s="2"/>
    </row>
    <row r="7195" spans="1:4" ht="15.75" x14ac:dyDescent="0.25">
      <c r="A7195" s="21"/>
      <c r="B7195" s="2"/>
      <c r="C7195" s="2"/>
      <c r="D7195" s="2"/>
    </row>
    <row r="7196" spans="1:4" ht="15.75" x14ac:dyDescent="0.25">
      <c r="A7196" s="21"/>
      <c r="B7196" s="2"/>
      <c r="C7196" s="2"/>
      <c r="D7196" s="2"/>
    </row>
    <row r="7197" spans="1:4" ht="15.75" x14ac:dyDescent="0.25">
      <c r="A7197" s="21"/>
      <c r="B7197" s="2"/>
      <c r="C7197" s="2"/>
      <c r="D7197" s="2"/>
    </row>
    <row r="7198" spans="1:4" ht="15.75" x14ac:dyDescent="0.25">
      <c r="A7198" s="21"/>
      <c r="B7198" s="2"/>
      <c r="C7198" s="2"/>
      <c r="D7198" s="2"/>
    </row>
    <row r="7199" spans="1:4" ht="15.75" x14ac:dyDescent="0.25">
      <c r="A7199" s="21"/>
      <c r="B7199" s="2"/>
      <c r="C7199" s="2"/>
      <c r="D7199" s="2"/>
    </row>
    <row r="7200" spans="1:4" ht="15.75" x14ac:dyDescent="0.25">
      <c r="A7200" s="21"/>
      <c r="B7200" s="2"/>
      <c r="C7200" s="2"/>
      <c r="D7200" s="2"/>
    </row>
    <row r="7201" spans="1:4" ht="15.75" x14ac:dyDescent="0.25">
      <c r="A7201" s="21"/>
      <c r="B7201" s="2"/>
      <c r="C7201" s="2"/>
      <c r="D7201" s="2"/>
    </row>
    <row r="7202" spans="1:4" ht="15.75" x14ac:dyDescent="0.25">
      <c r="A7202" s="21"/>
      <c r="B7202" s="2"/>
      <c r="C7202" s="2"/>
      <c r="D7202" s="2"/>
    </row>
    <row r="7203" spans="1:4" ht="15.75" x14ac:dyDescent="0.25">
      <c r="A7203" s="21"/>
      <c r="B7203" s="2"/>
      <c r="C7203" s="2"/>
      <c r="D7203" s="2"/>
    </row>
    <row r="7204" spans="1:4" ht="15.75" x14ac:dyDescent="0.25">
      <c r="A7204" s="21"/>
      <c r="B7204" s="2"/>
      <c r="C7204" s="2"/>
      <c r="D7204" s="2"/>
    </row>
    <row r="7205" spans="1:4" ht="15.75" x14ac:dyDescent="0.25">
      <c r="A7205" s="21"/>
      <c r="B7205" s="2"/>
      <c r="C7205" s="2"/>
      <c r="D7205" s="2"/>
    </row>
    <row r="7206" spans="1:4" ht="15.75" x14ac:dyDescent="0.25">
      <c r="A7206" s="21"/>
      <c r="B7206" s="2"/>
      <c r="C7206" s="2"/>
      <c r="D7206" s="2"/>
    </row>
    <row r="7207" spans="1:4" ht="15.75" x14ac:dyDescent="0.25">
      <c r="A7207" s="21"/>
      <c r="B7207" s="2"/>
      <c r="C7207" s="2"/>
      <c r="D7207" s="2"/>
    </row>
    <row r="7208" spans="1:4" ht="15.75" x14ac:dyDescent="0.25">
      <c r="A7208" s="21"/>
      <c r="B7208" s="2"/>
      <c r="C7208" s="2"/>
      <c r="D7208" s="2"/>
    </row>
    <row r="7209" spans="1:4" ht="15.75" x14ac:dyDescent="0.25">
      <c r="A7209" s="21"/>
      <c r="B7209" s="2"/>
      <c r="C7209" s="2"/>
      <c r="D7209" s="2"/>
    </row>
    <row r="7210" spans="1:4" ht="15.75" x14ac:dyDescent="0.25">
      <c r="A7210" s="21"/>
      <c r="B7210" s="2"/>
      <c r="C7210" s="2"/>
      <c r="D7210" s="2"/>
    </row>
    <row r="7211" spans="1:4" ht="15.75" x14ac:dyDescent="0.25">
      <c r="A7211" s="21"/>
      <c r="B7211" s="2"/>
      <c r="C7211" s="2"/>
      <c r="D7211" s="2"/>
    </row>
    <row r="7212" spans="1:4" ht="15.75" x14ac:dyDescent="0.25">
      <c r="A7212" s="21"/>
      <c r="B7212" s="2"/>
      <c r="C7212" s="2"/>
      <c r="D7212" s="2"/>
    </row>
    <row r="7213" spans="1:4" ht="15.75" x14ac:dyDescent="0.25">
      <c r="A7213" s="21"/>
      <c r="B7213" s="2"/>
      <c r="C7213" s="2"/>
      <c r="D7213" s="2"/>
    </row>
    <row r="7214" spans="1:4" ht="15.75" x14ac:dyDescent="0.25">
      <c r="A7214" s="21"/>
      <c r="B7214" s="2"/>
      <c r="C7214" s="2"/>
      <c r="D7214" s="2"/>
    </row>
    <row r="7215" spans="1:4" ht="15.75" x14ac:dyDescent="0.25">
      <c r="A7215" s="21"/>
      <c r="B7215" s="2"/>
      <c r="C7215" s="2"/>
      <c r="D7215" s="2"/>
    </row>
    <row r="7216" spans="1:4" ht="15.75" x14ac:dyDescent="0.25">
      <c r="A7216" s="21"/>
      <c r="B7216" s="2"/>
      <c r="C7216" s="2"/>
      <c r="D7216" s="2"/>
    </row>
    <row r="7217" spans="1:4" ht="15.75" x14ac:dyDescent="0.25">
      <c r="A7217" s="21"/>
      <c r="B7217" s="2"/>
      <c r="C7217" s="2"/>
      <c r="D7217" s="2"/>
    </row>
    <row r="7218" spans="1:4" ht="15.75" x14ac:dyDescent="0.25">
      <c r="A7218" s="21"/>
      <c r="B7218" s="2"/>
      <c r="C7218" s="2"/>
      <c r="D7218" s="2"/>
    </row>
    <row r="7219" spans="1:4" ht="15.75" x14ac:dyDescent="0.25">
      <c r="A7219" s="21"/>
      <c r="B7219" s="2"/>
      <c r="C7219" s="2"/>
      <c r="D7219" s="2"/>
    </row>
    <row r="7220" spans="1:4" ht="15.75" x14ac:dyDescent="0.25">
      <c r="A7220" s="21"/>
      <c r="B7220" s="2"/>
      <c r="C7220" s="2"/>
      <c r="D7220" s="2"/>
    </row>
    <row r="7221" spans="1:4" ht="15.75" x14ac:dyDescent="0.25">
      <c r="A7221" s="21"/>
      <c r="B7221" s="2"/>
      <c r="C7221" s="2"/>
      <c r="D7221" s="2"/>
    </row>
    <row r="7222" spans="1:4" ht="15.75" x14ac:dyDescent="0.25">
      <c r="A7222" s="21"/>
      <c r="B7222" s="2"/>
      <c r="C7222" s="2"/>
      <c r="D7222" s="2"/>
    </row>
    <row r="7223" spans="1:4" ht="15.75" x14ac:dyDescent="0.25">
      <c r="A7223" s="21"/>
      <c r="B7223" s="2"/>
      <c r="C7223" s="2"/>
      <c r="D7223" s="2"/>
    </row>
    <row r="7224" spans="1:4" ht="15.75" x14ac:dyDescent="0.25">
      <c r="A7224" s="21"/>
      <c r="B7224" s="2"/>
      <c r="C7224" s="2"/>
      <c r="D7224" s="2"/>
    </row>
    <row r="7225" spans="1:4" ht="15.75" x14ac:dyDescent="0.25">
      <c r="A7225" s="21"/>
      <c r="B7225" s="2"/>
      <c r="C7225" s="2"/>
      <c r="D7225" s="2"/>
    </row>
    <row r="7226" spans="1:4" ht="15.75" x14ac:dyDescent="0.25">
      <c r="A7226" s="21"/>
      <c r="B7226" s="2"/>
      <c r="C7226" s="2"/>
      <c r="D7226" s="2"/>
    </row>
    <row r="7227" spans="1:4" ht="15.75" x14ac:dyDescent="0.25">
      <c r="A7227" s="21"/>
      <c r="B7227" s="2"/>
      <c r="C7227" s="2"/>
      <c r="D7227" s="2"/>
    </row>
    <row r="7228" spans="1:4" ht="15.75" x14ac:dyDescent="0.25">
      <c r="A7228" s="21"/>
      <c r="B7228" s="2"/>
      <c r="C7228" s="2"/>
      <c r="D7228" s="2"/>
    </row>
    <row r="7229" spans="1:4" ht="15.75" x14ac:dyDescent="0.25">
      <c r="A7229" s="21"/>
      <c r="B7229" s="2"/>
      <c r="C7229" s="2"/>
      <c r="D7229" s="2"/>
    </row>
    <row r="7230" spans="1:4" ht="15.75" x14ac:dyDescent="0.25">
      <c r="A7230" s="21"/>
      <c r="B7230" s="2"/>
      <c r="C7230" s="2"/>
      <c r="D7230" s="2"/>
    </row>
    <row r="7231" spans="1:4" ht="15.75" x14ac:dyDescent="0.25">
      <c r="A7231" s="21"/>
      <c r="B7231" s="2"/>
      <c r="C7231" s="2"/>
      <c r="D7231" s="2"/>
    </row>
    <row r="7232" spans="1:4" ht="15.75" x14ac:dyDescent="0.25">
      <c r="A7232" s="21"/>
      <c r="B7232" s="2"/>
      <c r="C7232" s="2"/>
      <c r="D7232" s="2"/>
    </row>
    <row r="7233" spans="1:4" ht="15.75" x14ac:dyDescent="0.25">
      <c r="A7233" s="21"/>
      <c r="B7233" s="2"/>
      <c r="C7233" s="2"/>
      <c r="D7233" s="2"/>
    </row>
    <row r="7234" spans="1:4" ht="15.75" x14ac:dyDescent="0.25">
      <c r="A7234" s="21"/>
      <c r="B7234" s="2"/>
      <c r="C7234" s="2"/>
      <c r="D7234" s="2"/>
    </row>
    <row r="7235" spans="1:4" ht="15.75" x14ac:dyDescent="0.25">
      <c r="A7235" s="21"/>
      <c r="B7235" s="2"/>
      <c r="C7235" s="2"/>
      <c r="D7235" s="2"/>
    </row>
    <row r="7236" spans="1:4" ht="15.75" x14ac:dyDescent="0.25">
      <c r="A7236" s="21"/>
      <c r="B7236" s="2"/>
      <c r="C7236" s="2"/>
      <c r="D7236" s="2"/>
    </row>
    <row r="7237" spans="1:4" ht="15.75" x14ac:dyDescent="0.25">
      <c r="A7237" s="21"/>
      <c r="B7237" s="2"/>
      <c r="C7237" s="2"/>
      <c r="D7237" s="2"/>
    </row>
    <row r="7238" spans="1:4" ht="15.75" x14ac:dyDescent="0.25">
      <c r="A7238" s="21"/>
      <c r="B7238" s="2"/>
      <c r="C7238" s="2"/>
      <c r="D7238" s="2"/>
    </row>
    <row r="7239" spans="1:4" ht="15.75" x14ac:dyDescent="0.25">
      <c r="A7239" s="21"/>
      <c r="B7239" s="2"/>
      <c r="C7239" s="2"/>
      <c r="D7239" s="2"/>
    </row>
    <row r="7240" spans="1:4" ht="15.75" x14ac:dyDescent="0.25">
      <c r="A7240" s="21"/>
      <c r="B7240" s="2"/>
      <c r="C7240" s="2"/>
      <c r="D7240" s="2"/>
    </row>
    <row r="7241" spans="1:4" ht="15.75" x14ac:dyDescent="0.25">
      <c r="A7241" s="21"/>
      <c r="B7241" s="2"/>
      <c r="C7241" s="2"/>
      <c r="D7241" s="2"/>
    </row>
    <row r="7242" spans="1:4" ht="15.75" x14ac:dyDescent="0.25">
      <c r="A7242" s="21"/>
      <c r="B7242" s="2"/>
      <c r="C7242" s="2"/>
      <c r="D7242" s="2"/>
    </row>
    <row r="7243" spans="1:4" ht="15.75" x14ac:dyDescent="0.25">
      <c r="A7243" s="21"/>
      <c r="B7243" s="2"/>
      <c r="C7243" s="2"/>
      <c r="D7243" s="2"/>
    </row>
    <row r="7244" spans="1:4" ht="15.75" x14ac:dyDescent="0.25">
      <c r="A7244" s="21"/>
      <c r="B7244" s="2"/>
      <c r="C7244" s="2"/>
      <c r="D7244" s="2"/>
    </row>
    <row r="7245" spans="1:4" ht="15.75" x14ac:dyDescent="0.25">
      <c r="A7245" s="21"/>
      <c r="B7245" s="2"/>
      <c r="C7245" s="2"/>
      <c r="D7245" s="2"/>
    </row>
    <row r="7246" spans="1:4" ht="15.75" x14ac:dyDescent="0.25">
      <c r="A7246" s="21"/>
      <c r="B7246" s="2"/>
      <c r="C7246" s="2"/>
      <c r="D7246" s="2"/>
    </row>
    <row r="7247" spans="1:4" ht="15.75" x14ac:dyDescent="0.25">
      <c r="A7247" s="21"/>
      <c r="B7247" s="2"/>
      <c r="C7247" s="2"/>
      <c r="D7247" s="2"/>
    </row>
    <row r="7248" spans="1:4" ht="15.75" x14ac:dyDescent="0.25">
      <c r="A7248" s="21"/>
      <c r="B7248" s="2"/>
      <c r="C7248" s="2"/>
      <c r="D7248" s="2"/>
    </row>
    <row r="7249" spans="1:4" ht="15.75" x14ac:dyDescent="0.25">
      <c r="A7249" s="21"/>
      <c r="B7249" s="2"/>
      <c r="C7249" s="2"/>
      <c r="D7249" s="2"/>
    </row>
    <row r="7250" spans="1:4" ht="15.75" x14ac:dyDescent="0.25">
      <c r="A7250" s="21"/>
      <c r="B7250" s="2"/>
      <c r="C7250" s="2"/>
      <c r="D7250" s="2"/>
    </row>
    <row r="7251" spans="1:4" ht="15.75" x14ac:dyDescent="0.25">
      <c r="A7251" s="21"/>
      <c r="B7251" s="2"/>
      <c r="C7251" s="2"/>
      <c r="D7251" s="2"/>
    </row>
    <row r="7252" spans="1:4" ht="15.75" x14ac:dyDescent="0.25">
      <c r="A7252" s="21"/>
      <c r="B7252" s="2"/>
      <c r="C7252" s="2"/>
      <c r="D7252" s="2"/>
    </row>
    <row r="7253" spans="1:4" ht="15.75" x14ac:dyDescent="0.25">
      <c r="A7253" s="21"/>
      <c r="B7253" s="2"/>
      <c r="C7253" s="2"/>
      <c r="D7253" s="2"/>
    </row>
    <row r="7254" spans="1:4" ht="15.75" x14ac:dyDescent="0.25">
      <c r="A7254" s="21"/>
      <c r="B7254" s="2"/>
      <c r="C7254" s="2"/>
      <c r="D7254" s="2"/>
    </row>
    <row r="7255" spans="1:4" ht="15.75" x14ac:dyDescent="0.25">
      <c r="A7255" s="21"/>
      <c r="B7255" s="2"/>
      <c r="C7255" s="2"/>
      <c r="D7255" s="2"/>
    </row>
    <row r="7256" spans="1:4" ht="15.75" x14ac:dyDescent="0.25">
      <c r="A7256" s="21"/>
      <c r="B7256" s="2"/>
      <c r="C7256" s="2"/>
      <c r="D7256" s="2"/>
    </row>
    <row r="7257" spans="1:4" ht="15.75" x14ac:dyDescent="0.25">
      <c r="A7257" s="21"/>
      <c r="B7257" s="2"/>
      <c r="C7257" s="2"/>
      <c r="D7257" s="2"/>
    </row>
    <row r="7258" spans="1:4" ht="15.75" x14ac:dyDescent="0.25">
      <c r="A7258" s="21"/>
      <c r="B7258" s="2"/>
      <c r="C7258" s="2"/>
      <c r="D7258" s="2"/>
    </row>
    <row r="7259" spans="1:4" ht="15.75" x14ac:dyDescent="0.25">
      <c r="A7259" s="21"/>
      <c r="B7259" s="2"/>
      <c r="C7259" s="2"/>
      <c r="D7259" s="2"/>
    </row>
    <row r="7260" spans="1:4" ht="15.75" x14ac:dyDescent="0.25">
      <c r="A7260" s="21"/>
      <c r="B7260" s="2"/>
      <c r="C7260" s="2"/>
      <c r="D7260" s="2"/>
    </row>
    <row r="7261" spans="1:4" ht="15.75" x14ac:dyDescent="0.25">
      <c r="A7261" s="21"/>
      <c r="B7261" s="2"/>
      <c r="C7261" s="2"/>
      <c r="D7261" s="2"/>
    </row>
    <row r="7262" spans="1:4" ht="15.75" x14ac:dyDescent="0.25">
      <c r="A7262" s="21"/>
      <c r="B7262" s="2"/>
      <c r="C7262" s="2"/>
      <c r="D7262" s="2"/>
    </row>
    <row r="7263" spans="1:4" ht="15.75" x14ac:dyDescent="0.25">
      <c r="A7263" s="21"/>
      <c r="B7263" s="2"/>
      <c r="C7263" s="2"/>
      <c r="D7263" s="2"/>
    </row>
    <row r="7264" spans="1:4" ht="15.75" x14ac:dyDescent="0.25">
      <c r="A7264" s="21"/>
      <c r="B7264" s="2"/>
      <c r="C7264" s="2"/>
      <c r="D7264" s="2"/>
    </row>
    <row r="7265" spans="1:4" ht="15.75" x14ac:dyDescent="0.25">
      <c r="A7265" s="21"/>
      <c r="B7265" s="2"/>
      <c r="C7265" s="2"/>
      <c r="D7265" s="2"/>
    </row>
    <row r="7266" spans="1:4" ht="15.75" x14ac:dyDescent="0.25">
      <c r="A7266" s="21"/>
      <c r="B7266" s="2"/>
      <c r="C7266" s="2"/>
      <c r="D7266" s="2"/>
    </row>
    <row r="7267" spans="1:4" ht="15.75" x14ac:dyDescent="0.25">
      <c r="A7267" s="21"/>
      <c r="B7267" s="2"/>
      <c r="C7267" s="2"/>
      <c r="D7267" s="2"/>
    </row>
    <row r="7268" spans="1:4" ht="15.75" x14ac:dyDescent="0.25">
      <c r="A7268" s="21"/>
      <c r="B7268" s="2"/>
      <c r="C7268" s="2"/>
      <c r="D7268" s="2"/>
    </row>
    <row r="7269" spans="1:4" ht="15.75" x14ac:dyDescent="0.25">
      <c r="A7269" s="21"/>
      <c r="B7269" s="2"/>
      <c r="C7269" s="2"/>
      <c r="D7269" s="2"/>
    </row>
    <row r="7270" spans="1:4" ht="15.75" x14ac:dyDescent="0.25">
      <c r="A7270" s="21"/>
      <c r="B7270" s="2"/>
      <c r="C7270" s="2"/>
      <c r="D7270" s="2"/>
    </row>
    <row r="7271" spans="1:4" ht="15.75" x14ac:dyDescent="0.25">
      <c r="A7271" s="21"/>
      <c r="B7271" s="2"/>
      <c r="C7271" s="2"/>
      <c r="D7271" s="2"/>
    </row>
    <row r="7272" spans="1:4" ht="15.75" x14ac:dyDescent="0.25">
      <c r="A7272" s="21"/>
      <c r="B7272" s="2"/>
      <c r="C7272" s="2"/>
      <c r="D7272" s="2"/>
    </row>
    <row r="7273" spans="1:4" ht="15.75" x14ac:dyDescent="0.25">
      <c r="A7273" s="21"/>
      <c r="B7273" s="2"/>
      <c r="C7273" s="2"/>
      <c r="D7273" s="2"/>
    </row>
    <row r="7274" spans="1:4" ht="15.75" x14ac:dyDescent="0.25">
      <c r="A7274" s="21"/>
      <c r="B7274" s="2"/>
      <c r="C7274" s="2"/>
      <c r="D7274" s="2"/>
    </row>
    <row r="7275" spans="1:4" ht="15.75" x14ac:dyDescent="0.25">
      <c r="A7275" s="21"/>
      <c r="B7275" s="2"/>
      <c r="C7275" s="2"/>
      <c r="D7275" s="2"/>
    </row>
    <row r="7276" spans="1:4" ht="15.75" x14ac:dyDescent="0.25">
      <c r="A7276" s="21"/>
      <c r="B7276" s="2"/>
      <c r="C7276" s="2"/>
      <c r="D7276" s="2"/>
    </row>
    <row r="7277" spans="1:4" ht="15.75" x14ac:dyDescent="0.25">
      <c r="A7277" s="21"/>
      <c r="B7277" s="2"/>
      <c r="C7277" s="2"/>
      <c r="D7277" s="2"/>
    </row>
    <row r="7278" spans="1:4" ht="15.75" x14ac:dyDescent="0.25">
      <c r="A7278" s="21"/>
      <c r="B7278" s="2"/>
      <c r="C7278" s="2"/>
      <c r="D7278" s="2"/>
    </row>
    <row r="7279" spans="1:4" ht="15.75" x14ac:dyDescent="0.25">
      <c r="A7279" s="21"/>
      <c r="B7279" s="2"/>
      <c r="C7279" s="2"/>
      <c r="D7279" s="2"/>
    </row>
    <row r="7280" spans="1:4" ht="15.75" x14ac:dyDescent="0.25">
      <c r="A7280" s="21"/>
      <c r="B7280" s="2"/>
      <c r="C7280" s="2"/>
      <c r="D7280" s="2"/>
    </row>
    <row r="7281" spans="1:4" ht="15.75" x14ac:dyDescent="0.25">
      <c r="A7281" s="21"/>
      <c r="B7281" s="2"/>
      <c r="C7281" s="2"/>
      <c r="D7281" s="2"/>
    </row>
    <row r="7282" spans="1:4" ht="15.75" x14ac:dyDescent="0.25">
      <c r="A7282" s="21"/>
      <c r="B7282" s="2"/>
      <c r="C7282" s="2"/>
      <c r="D7282" s="2"/>
    </row>
    <row r="7283" spans="1:4" ht="15.75" x14ac:dyDescent="0.25">
      <c r="A7283" s="21"/>
      <c r="B7283" s="2"/>
      <c r="C7283" s="2"/>
      <c r="D7283" s="2"/>
    </row>
    <row r="7284" spans="1:4" ht="15.75" x14ac:dyDescent="0.25">
      <c r="A7284" s="21"/>
      <c r="B7284" s="2"/>
      <c r="C7284" s="2"/>
      <c r="D7284" s="2"/>
    </row>
    <row r="7285" spans="1:4" ht="15.75" x14ac:dyDescent="0.25">
      <c r="A7285" s="21"/>
      <c r="B7285" s="2"/>
      <c r="C7285" s="2"/>
      <c r="D7285" s="2"/>
    </row>
    <row r="7286" spans="1:4" ht="15.75" x14ac:dyDescent="0.25">
      <c r="A7286" s="21"/>
      <c r="B7286" s="2"/>
      <c r="C7286" s="2"/>
      <c r="D7286" s="2"/>
    </row>
    <row r="7287" spans="1:4" ht="15.75" x14ac:dyDescent="0.25">
      <c r="A7287" s="21"/>
      <c r="B7287" s="2"/>
      <c r="C7287" s="2"/>
      <c r="D7287" s="2"/>
    </row>
    <row r="7288" spans="1:4" ht="15.75" x14ac:dyDescent="0.25">
      <c r="A7288" s="21"/>
      <c r="B7288" s="2"/>
      <c r="C7288" s="2"/>
      <c r="D7288" s="2"/>
    </row>
    <row r="7289" spans="1:4" ht="15.75" x14ac:dyDescent="0.25">
      <c r="A7289" s="21"/>
      <c r="B7289" s="2"/>
      <c r="C7289" s="2"/>
      <c r="D7289" s="2"/>
    </row>
    <row r="7290" spans="1:4" ht="15.75" x14ac:dyDescent="0.25">
      <c r="A7290" s="21"/>
      <c r="B7290" s="2"/>
      <c r="C7290" s="2"/>
      <c r="D7290" s="2"/>
    </row>
    <row r="7291" spans="1:4" ht="15.75" x14ac:dyDescent="0.25">
      <c r="A7291" s="21"/>
      <c r="B7291" s="2"/>
      <c r="C7291" s="2"/>
      <c r="D7291" s="2"/>
    </row>
    <row r="7292" spans="1:4" ht="15.75" x14ac:dyDescent="0.25">
      <c r="A7292" s="21"/>
      <c r="B7292" s="2"/>
      <c r="C7292" s="2"/>
      <c r="D7292" s="2"/>
    </row>
    <row r="7293" spans="1:4" ht="15.75" x14ac:dyDescent="0.25">
      <c r="A7293" s="21"/>
      <c r="B7293" s="2"/>
      <c r="C7293" s="2"/>
      <c r="D7293" s="2"/>
    </row>
    <row r="7294" spans="1:4" ht="15.75" x14ac:dyDescent="0.25">
      <c r="A7294" s="21"/>
      <c r="B7294" s="2"/>
      <c r="C7294" s="2"/>
      <c r="D7294" s="2"/>
    </row>
    <row r="7295" spans="1:4" ht="15.75" x14ac:dyDescent="0.25">
      <c r="A7295" s="21"/>
      <c r="B7295" s="2"/>
      <c r="C7295" s="2"/>
      <c r="D7295" s="2"/>
    </row>
    <row r="7296" spans="1:4" ht="15.75" x14ac:dyDescent="0.25">
      <c r="A7296" s="21"/>
      <c r="B7296" s="2"/>
      <c r="C7296" s="2"/>
      <c r="D7296" s="2"/>
    </row>
    <row r="7297" spans="1:4" ht="15.75" x14ac:dyDescent="0.25">
      <c r="A7297" s="21"/>
      <c r="B7297" s="2"/>
      <c r="C7297" s="2"/>
      <c r="D7297" s="2"/>
    </row>
    <row r="7298" spans="1:4" ht="15.75" x14ac:dyDescent="0.25">
      <c r="A7298" s="21"/>
      <c r="B7298" s="2"/>
      <c r="C7298" s="2"/>
      <c r="D7298" s="2"/>
    </row>
    <row r="7299" spans="1:4" ht="15.75" x14ac:dyDescent="0.25">
      <c r="A7299" s="21"/>
      <c r="B7299" s="2"/>
      <c r="C7299" s="2"/>
      <c r="D7299" s="2"/>
    </row>
    <row r="7300" spans="1:4" ht="15.75" x14ac:dyDescent="0.25">
      <c r="A7300" s="21"/>
      <c r="B7300" s="2"/>
      <c r="C7300" s="2"/>
      <c r="D7300" s="2"/>
    </row>
    <row r="7301" spans="1:4" ht="15.75" x14ac:dyDescent="0.25">
      <c r="A7301" s="21"/>
      <c r="B7301" s="2"/>
      <c r="C7301" s="2"/>
      <c r="D7301" s="2"/>
    </row>
    <row r="7302" spans="1:4" ht="15.75" x14ac:dyDescent="0.25">
      <c r="A7302" s="21"/>
      <c r="B7302" s="2"/>
      <c r="C7302" s="2"/>
      <c r="D7302" s="2"/>
    </row>
    <row r="7303" spans="1:4" ht="15.75" x14ac:dyDescent="0.25">
      <c r="A7303" s="21"/>
      <c r="B7303" s="2"/>
      <c r="C7303" s="2"/>
      <c r="D7303" s="2"/>
    </row>
    <row r="7304" spans="1:4" ht="15.75" x14ac:dyDescent="0.25">
      <c r="A7304" s="21"/>
      <c r="B7304" s="2"/>
      <c r="C7304" s="2"/>
      <c r="D7304" s="2"/>
    </row>
    <row r="7305" spans="1:4" ht="15.75" x14ac:dyDescent="0.25">
      <c r="A7305" s="21"/>
      <c r="B7305" s="2"/>
      <c r="C7305" s="2"/>
      <c r="D7305" s="2"/>
    </row>
    <row r="7306" spans="1:4" ht="15.75" x14ac:dyDescent="0.25">
      <c r="A7306" s="21"/>
      <c r="B7306" s="2"/>
      <c r="C7306" s="2"/>
      <c r="D7306" s="2"/>
    </row>
    <row r="7307" spans="1:4" ht="15.75" x14ac:dyDescent="0.25">
      <c r="A7307" s="21"/>
      <c r="B7307" s="2"/>
      <c r="C7307" s="2"/>
      <c r="D7307" s="2"/>
    </row>
    <row r="7308" spans="1:4" ht="15.75" x14ac:dyDescent="0.25">
      <c r="A7308" s="21"/>
      <c r="B7308" s="2"/>
      <c r="C7308" s="2"/>
      <c r="D7308" s="2"/>
    </row>
    <row r="7309" spans="1:4" ht="15.75" x14ac:dyDescent="0.25">
      <c r="A7309" s="21"/>
      <c r="B7309" s="2"/>
      <c r="C7309" s="2"/>
      <c r="D7309" s="2"/>
    </row>
    <row r="7310" spans="1:4" ht="15.75" x14ac:dyDescent="0.25">
      <c r="A7310" s="21"/>
      <c r="B7310" s="2"/>
      <c r="C7310" s="2"/>
      <c r="D7310" s="2"/>
    </row>
    <row r="7311" spans="1:4" ht="15.75" x14ac:dyDescent="0.25">
      <c r="A7311" s="21"/>
      <c r="B7311" s="2"/>
      <c r="C7311" s="2"/>
      <c r="D7311" s="2"/>
    </row>
    <row r="7312" spans="1:4" ht="15.75" x14ac:dyDescent="0.25">
      <c r="A7312" s="21"/>
      <c r="B7312" s="2"/>
      <c r="C7312" s="2"/>
      <c r="D7312" s="2"/>
    </row>
    <row r="7313" spans="1:4" ht="15.75" x14ac:dyDescent="0.25">
      <c r="A7313" s="21"/>
      <c r="B7313" s="2"/>
      <c r="C7313" s="2"/>
      <c r="D7313" s="2"/>
    </row>
    <row r="7314" spans="1:4" ht="15.75" x14ac:dyDescent="0.25">
      <c r="A7314" s="21"/>
      <c r="B7314" s="2"/>
      <c r="C7314" s="2"/>
      <c r="D7314" s="2"/>
    </row>
    <row r="7315" spans="1:4" ht="15.75" x14ac:dyDescent="0.25">
      <c r="A7315" s="21"/>
      <c r="B7315" s="2"/>
      <c r="C7315" s="2"/>
      <c r="D7315" s="2"/>
    </row>
    <row r="7316" spans="1:4" ht="15.75" x14ac:dyDescent="0.25">
      <c r="A7316" s="21"/>
      <c r="B7316" s="2"/>
      <c r="C7316" s="2"/>
      <c r="D7316" s="2"/>
    </row>
    <row r="7317" spans="1:4" ht="15.75" x14ac:dyDescent="0.25">
      <c r="A7317" s="21"/>
      <c r="B7317" s="2"/>
      <c r="C7317" s="2"/>
      <c r="D7317" s="2"/>
    </row>
    <row r="7318" spans="1:4" ht="15.75" x14ac:dyDescent="0.25">
      <c r="A7318" s="21"/>
      <c r="B7318" s="2"/>
      <c r="C7318" s="2"/>
      <c r="D7318" s="2"/>
    </row>
    <row r="7319" spans="1:4" ht="15.75" x14ac:dyDescent="0.25">
      <c r="A7319" s="21"/>
      <c r="B7319" s="2"/>
      <c r="C7319" s="2"/>
      <c r="D7319" s="2"/>
    </row>
    <row r="7320" spans="1:4" ht="15.75" x14ac:dyDescent="0.25">
      <c r="A7320" s="21"/>
      <c r="B7320" s="2"/>
      <c r="C7320" s="2"/>
      <c r="D7320" s="2"/>
    </row>
    <row r="7321" spans="1:4" ht="15.75" x14ac:dyDescent="0.25">
      <c r="A7321" s="21"/>
      <c r="B7321" s="2"/>
      <c r="C7321" s="2"/>
      <c r="D7321" s="2"/>
    </row>
    <row r="7322" spans="1:4" ht="15.75" x14ac:dyDescent="0.25">
      <c r="A7322" s="21"/>
      <c r="B7322" s="2"/>
      <c r="C7322" s="2"/>
      <c r="D7322" s="2"/>
    </row>
    <row r="7323" spans="1:4" ht="15.75" x14ac:dyDescent="0.25">
      <c r="A7323" s="21"/>
      <c r="B7323" s="2"/>
      <c r="C7323" s="2"/>
      <c r="D7323" s="2"/>
    </row>
    <row r="7324" spans="1:4" ht="15.75" x14ac:dyDescent="0.25">
      <c r="A7324" s="21"/>
      <c r="B7324" s="2"/>
      <c r="C7324" s="2"/>
      <c r="D7324" s="2"/>
    </row>
    <row r="7325" spans="1:4" ht="15.75" x14ac:dyDescent="0.25">
      <c r="A7325" s="21"/>
      <c r="B7325" s="2"/>
      <c r="C7325" s="2"/>
      <c r="D7325" s="2"/>
    </row>
    <row r="7326" spans="1:4" ht="15.75" x14ac:dyDescent="0.25">
      <c r="A7326" s="21"/>
      <c r="B7326" s="2"/>
      <c r="C7326" s="2"/>
      <c r="D7326" s="2"/>
    </row>
    <row r="7327" spans="1:4" ht="15.75" x14ac:dyDescent="0.25">
      <c r="A7327" s="21"/>
      <c r="B7327" s="2"/>
      <c r="C7327" s="2"/>
      <c r="D7327" s="2"/>
    </row>
    <row r="7328" spans="1:4" ht="15.75" x14ac:dyDescent="0.25">
      <c r="A7328" s="21"/>
      <c r="B7328" s="2"/>
      <c r="C7328" s="2"/>
      <c r="D7328" s="2"/>
    </row>
    <row r="7329" spans="1:4" ht="15.75" x14ac:dyDescent="0.25">
      <c r="A7329" s="21"/>
      <c r="B7329" s="2"/>
      <c r="C7329" s="2"/>
      <c r="D7329" s="2"/>
    </row>
    <row r="7330" spans="1:4" ht="15.75" x14ac:dyDescent="0.25">
      <c r="A7330" s="21"/>
      <c r="B7330" s="2"/>
      <c r="C7330" s="2"/>
      <c r="D7330" s="2"/>
    </row>
    <row r="7331" spans="1:4" ht="15.75" x14ac:dyDescent="0.25">
      <c r="A7331" s="21"/>
      <c r="B7331" s="2"/>
      <c r="C7331" s="2"/>
      <c r="D7331" s="2"/>
    </row>
    <row r="7332" spans="1:4" ht="15.75" x14ac:dyDescent="0.25">
      <c r="A7332" s="21"/>
      <c r="B7332" s="2"/>
      <c r="C7332" s="2"/>
      <c r="D7332" s="2"/>
    </row>
    <row r="7333" spans="1:4" ht="15.75" x14ac:dyDescent="0.25">
      <c r="A7333" s="21"/>
      <c r="B7333" s="2"/>
      <c r="C7333" s="2"/>
      <c r="D7333" s="2"/>
    </row>
    <row r="7334" spans="1:4" ht="15.75" x14ac:dyDescent="0.25">
      <c r="A7334" s="21"/>
      <c r="B7334" s="2"/>
      <c r="C7334" s="2"/>
      <c r="D7334" s="2"/>
    </row>
    <row r="7335" spans="1:4" ht="15.75" x14ac:dyDescent="0.25">
      <c r="A7335" s="21"/>
      <c r="B7335" s="2"/>
      <c r="C7335" s="2"/>
      <c r="D7335" s="2"/>
    </row>
    <row r="7336" spans="1:4" ht="15.75" x14ac:dyDescent="0.25">
      <c r="A7336" s="21"/>
      <c r="B7336" s="2"/>
      <c r="C7336" s="2"/>
      <c r="D7336" s="2"/>
    </row>
    <row r="7337" spans="1:4" ht="15.75" x14ac:dyDescent="0.25">
      <c r="A7337" s="21"/>
      <c r="B7337" s="2"/>
      <c r="C7337" s="2"/>
      <c r="D7337" s="2"/>
    </row>
    <row r="7338" spans="1:4" ht="15.75" x14ac:dyDescent="0.25">
      <c r="A7338" s="21"/>
      <c r="B7338" s="2"/>
      <c r="C7338" s="2"/>
      <c r="D7338" s="2"/>
    </row>
    <row r="7339" spans="1:4" ht="15.75" x14ac:dyDescent="0.25">
      <c r="A7339" s="21"/>
      <c r="B7339" s="2"/>
      <c r="C7339" s="2"/>
      <c r="D7339" s="2"/>
    </row>
    <row r="7340" spans="1:4" ht="15.75" x14ac:dyDescent="0.25">
      <c r="A7340" s="21"/>
      <c r="B7340" s="2"/>
      <c r="C7340" s="2"/>
      <c r="D7340" s="2"/>
    </row>
    <row r="7341" spans="1:4" ht="15.75" x14ac:dyDescent="0.25">
      <c r="A7341" s="21"/>
      <c r="B7341" s="2"/>
      <c r="C7341" s="2"/>
      <c r="D7341" s="2"/>
    </row>
    <row r="7342" spans="1:4" ht="15.75" x14ac:dyDescent="0.25">
      <c r="A7342" s="21"/>
      <c r="B7342" s="2"/>
      <c r="C7342" s="2"/>
      <c r="D7342" s="2"/>
    </row>
    <row r="7343" spans="1:4" ht="15.75" x14ac:dyDescent="0.25">
      <c r="A7343" s="21"/>
      <c r="B7343" s="2"/>
      <c r="C7343" s="2"/>
      <c r="D7343" s="2"/>
    </row>
    <row r="7344" spans="1:4" ht="15.75" x14ac:dyDescent="0.25">
      <c r="A7344" s="21"/>
      <c r="B7344" s="2"/>
      <c r="C7344" s="2"/>
      <c r="D7344" s="2"/>
    </row>
    <row r="7345" spans="1:4" ht="15.75" x14ac:dyDescent="0.25">
      <c r="A7345" s="21"/>
      <c r="B7345" s="2"/>
      <c r="C7345" s="2"/>
      <c r="D7345" s="2"/>
    </row>
    <row r="7346" spans="1:4" ht="15.75" x14ac:dyDescent="0.25">
      <c r="A7346" s="21"/>
      <c r="B7346" s="2"/>
      <c r="C7346" s="2"/>
      <c r="D7346" s="2"/>
    </row>
    <row r="7347" spans="1:4" ht="15.75" x14ac:dyDescent="0.25">
      <c r="A7347" s="21"/>
      <c r="B7347" s="2"/>
      <c r="C7347" s="2"/>
      <c r="D7347" s="2"/>
    </row>
    <row r="7348" spans="1:4" ht="15.75" x14ac:dyDescent="0.25">
      <c r="A7348" s="21"/>
      <c r="B7348" s="2"/>
      <c r="C7348" s="2"/>
      <c r="D7348" s="2"/>
    </row>
    <row r="7349" spans="1:4" ht="15.75" x14ac:dyDescent="0.25">
      <c r="A7349" s="21"/>
      <c r="B7349" s="2"/>
      <c r="C7349" s="2"/>
      <c r="D7349" s="2"/>
    </row>
    <row r="7350" spans="1:4" ht="15.75" x14ac:dyDescent="0.25">
      <c r="A7350" s="21"/>
      <c r="B7350" s="2"/>
      <c r="C7350" s="2"/>
      <c r="D7350" s="2"/>
    </row>
    <row r="7351" spans="1:4" ht="15.75" x14ac:dyDescent="0.25">
      <c r="A7351" s="21"/>
      <c r="B7351" s="2"/>
      <c r="C7351" s="2"/>
      <c r="D7351" s="2"/>
    </row>
    <row r="7352" spans="1:4" ht="15.75" x14ac:dyDescent="0.25">
      <c r="A7352" s="21"/>
      <c r="B7352" s="2"/>
      <c r="C7352" s="2"/>
      <c r="D7352" s="2"/>
    </row>
    <row r="7353" spans="1:4" ht="15.75" x14ac:dyDescent="0.25">
      <c r="A7353" s="21"/>
      <c r="B7353" s="2"/>
      <c r="C7353" s="2"/>
      <c r="D7353" s="2"/>
    </row>
    <row r="7354" spans="1:4" ht="15.75" x14ac:dyDescent="0.25">
      <c r="A7354" s="21"/>
      <c r="B7354" s="2"/>
      <c r="C7354" s="2"/>
      <c r="D7354" s="2"/>
    </row>
    <row r="7355" spans="1:4" ht="15.75" x14ac:dyDescent="0.25">
      <c r="A7355" s="21"/>
      <c r="B7355" s="2"/>
      <c r="C7355" s="2"/>
      <c r="D7355" s="2"/>
    </row>
    <row r="7356" spans="1:4" ht="15.75" x14ac:dyDescent="0.25">
      <c r="A7356" s="21"/>
      <c r="B7356" s="2"/>
      <c r="C7356" s="2"/>
      <c r="D7356" s="2"/>
    </row>
    <row r="7357" spans="1:4" ht="15.75" x14ac:dyDescent="0.25">
      <c r="A7357" s="21"/>
      <c r="B7357" s="2"/>
      <c r="C7357" s="2"/>
      <c r="D7357" s="2"/>
    </row>
    <row r="7358" spans="1:4" ht="15.75" x14ac:dyDescent="0.25">
      <c r="A7358" s="21"/>
      <c r="B7358" s="2"/>
      <c r="C7358" s="2"/>
      <c r="D7358" s="2"/>
    </row>
    <row r="7359" spans="1:4" ht="15.75" x14ac:dyDescent="0.25">
      <c r="A7359" s="21"/>
      <c r="B7359" s="2"/>
      <c r="C7359" s="2"/>
      <c r="D7359" s="2"/>
    </row>
    <row r="7360" spans="1:4" ht="15.75" x14ac:dyDescent="0.25">
      <c r="A7360" s="21"/>
      <c r="B7360" s="2"/>
      <c r="C7360" s="2"/>
      <c r="D7360" s="2"/>
    </row>
    <row r="7361" spans="1:4" ht="15.75" x14ac:dyDescent="0.25">
      <c r="A7361" s="21"/>
      <c r="B7361" s="2"/>
      <c r="C7361" s="2"/>
      <c r="D7361" s="2"/>
    </row>
    <row r="7362" spans="1:4" ht="15.75" x14ac:dyDescent="0.25">
      <c r="A7362" s="21"/>
      <c r="B7362" s="2"/>
      <c r="C7362" s="2"/>
      <c r="D7362" s="2"/>
    </row>
    <row r="7363" spans="1:4" ht="15.75" x14ac:dyDescent="0.25">
      <c r="A7363" s="21"/>
      <c r="B7363" s="2"/>
      <c r="C7363" s="2"/>
      <c r="D7363" s="2"/>
    </row>
    <row r="7364" spans="1:4" ht="15.75" x14ac:dyDescent="0.25">
      <c r="A7364" s="21"/>
      <c r="B7364" s="2"/>
      <c r="C7364" s="2"/>
      <c r="D7364" s="2"/>
    </row>
    <row r="7365" spans="1:4" ht="15.75" x14ac:dyDescent="0.25">
      <c r="A7365" s="21"/>
      <c r="B7365" s="2"/>
      <c r="C7365" s="2"/>
      <c r="D7365" s="2"/>
    </row>
    <row r="7366" spans="1:4" ht="15.75" x14ac:dyDescent="0.25">
      <c r="A7366" s="21"/>
      <c r="B7366" s="2"/>
      <c r="C7366" s="2"/>
      <c r="D7366" s="2"/>
    </row>
    <row r="7367" spans="1:4" ht="15.75" x14ac:dyDescent="0.25">
      <c r="A7367" s="21"/>
      <c r="B7367" s="2"/>
      <c r="C7367" s="2"/>
      <c r="D7367" s="2"/>
    </row>
    <row r="7368" spans="1:4" ht="15.75" x14ac:dyDescent="0.25">
      <c r="A7368" s="21"/>
      <c r="B7368" s="2"/>
      <c r="C7368" s="2"/>
      <c r="D7368" s="2"/>
    </row>
    <row r="7369" spans="1:4" ht="15.75" x14ac:dyDescent="0.25">
      <c r="A7369" s="21"/>
      <c r="B7369" s="2"/>
      <c r="C7369" s="2"/>
      <c r="D7369" s="2"/>
    </row>
    <row r="7370" spans="1:4" ht="15.75" x14ac:dyDescent="0.25">
      <c r="A7370" s="21"/>
      <c r="B7370" s="2"/>
      <c r="C7370" s="2"/>
      <c r="D7370" s="2"/>
    </row>
    <row r="7371" spans="1:4" ht="15.75" x14ac:dyDescent="0.25">
      <c r="A7371" s="21"/>
      <c r="B7371" s="2"/>
      <c r="C7371" s="2"/>
      <c r="D7371" s="2"/>
    </row>
    <row r="7372" spans="1:4" ht="15.75" x14ac:dyDescent="0.25">
      <c r="A7372" s="21"/>
      <c r="B7372" s="2"/>
      <c r="C7372" s="2"/>
      <c r="D7372" s="2"/>
    </row>
    <row r="7373" spans="1:4" ht="15.75" x14ac:dyDescent="0.25">
      <c r="A7373" s="21"/>
      <c r="B7373" s="2"/>
      <c r="C7373" s="2"/>
      <c r="D7373" s="2"/>
    </row>
    <row r="7374" spans="1:4" ht="15.75" x14ac:dyDescent="0.25">
      <c r="A7374" s="21"/>
      <c r="B7374" s="2"/>
      <c r="C7374" s="2"/>
      <c r="D7374" s="2"/>
    </row>
    <row r="7375" spans="1:4" ht="15.75" x14ac:dyDescent="0.25">
      <c r="A7375" s="21"/>
      <c r="B7375" s="2"/>
      <c r="C7375" s="2"/>
      <c r="D7375" s="2"/>
    </row>
    <row r="7376" spans="1:4" ht="15.75" x14ac:dyDescent="0.25">
      <c r="A7376" s="21"/>
      <c r="B7376" s="2"/>
      <c r="C7376" s="2"/>
      <c r="D7376" s="2"/>
    </row>
    <row r="7377" spans="1:4" ht="15.75" x14ac:dyDescent="0.25">
      <c r="A7377" s="21"/>
      <c r="B7377" s="2"/>
      <c r="C7377" s="2"/>
      <c r="D7377" s="2"/>
    </row>
    <row r="7378" spans="1:4" ht="15.75" x14ac:dyDescent="0.25">
      <c r="A7378" s="21"/>
      <c r="B7378" s="2"/>
      <c r="C7378" s="2"/>
      <c r="D7378" s="2"/>
    </row>
    <row r="7379" spans="1:4" ht="15.75" x14ac:dyDescent="0.25">
      <c r="A7379" s="21"/>
      <c r="B7379" s="2"/>
      <c r="C7379" s="2"/>
      <c r="D7379" s="2"/>
    </row>
    <row r="7380" spans="1:4" ht="15.75" x14ac:dyDescent="0.25">
      <c r="A7380" s="21"/>
      <c r="B7380" s="2"/>
      <c r="C7380" s="2"/>
      <c r="D7380" s="2"/>
    </row>
    <row r="7381" spans="1:4" ht="15.75" x14ac:dyDescent="0.25">
      <c r="A7381" s="21"/>
      <c r="B7381" s="2"/>
      <c r="C7381" s="2"/>
      <c r="D7381" s="2"/>
    </row>
    <row r="7382" spans="1:4" ht="15.75" x14ac:dyDescent="0.25">
      <c r="A7382" s="21"/>
      <c r="B7382" s="2"/>
      <c r="C7382" s="2"/>
      <c r="D7382" s="2"/>
    </row>
    <row r="7383" spans="1:4" ht="15.75" x14ac:dyDescent="0.25">
      <c r="A7383" s="21"/>
      <c r="B7383" s="2"/>
      <c r="C7383" s="2"/>
      <c r="D7383" s="2"/>
    </row>
    <row r="7384" spans="1:4" ht="15.75" x14ac:dyDescent="0.25">
      <c r="A7384" s="21"/>
      <c r="B7384" s="2"/>
      <c r="C7384" s="2"/>
      <c r="D7384" s="2"/>
    </row>
    <row r="7385" spans="1:4" ht="15.75" x14ac:dyDescent="0.25">
      <c r="A7385" s="21"/>
      <c r="B7385" s="2"/>
      <c r="C7385" s="2"/>
      <c r="D7385" s="2"/>
    </row>
    <row r="7386" spans="1:4" ht="15.75" x14ac:dyDescent="0.25">
      <c r="A7386" s="21"/>
      <c r="B7386" s="2"/>
      <c r="C7386" s="2"/>
      <c r="D7386" s="2"/>
    </row>
    <row r="7387" spans="1:4" ht="15.75" x14ac:dyDescent="0.25">
      <c r="A7387" s="21"/>
      <c r="B7387" s="2"/>
      <c r="C7387" s="2"/>
      <c r="D7387" s="2"/>
    </row>
    <row r="7388" spans="1:4" ht="15.75" x14ac:dyDescent="0.25">
      <c r="A7388" s="21"/>
      <c r="B7388" s="2"/>
      <c r="C7388" s="2"/>
      <c r="D7388" s="2"/>
    </row>
    <row r="7389" spans="1:4" ht="15.75" x14ac:dyDescent="0.25">
      <c r="A7389" s="21"/>
      <c r="B7389" s="2"/>
      <c r="C7389" s="2"/>
      <c r="D7389" s="2"/>
    </row>
    <row r="7390" spans="1:4" ht="15.75" x14ac:dyDescent="0.25">
      <c r="A7390" s="21"/>
      <c r="B7390" s="2"/>
      <c r="C7390" s="2"/>
      <c r="D7390" s="2"/>
    </row>
    <row r="7391" spans="1:4" ht="15.75" x14ac:dyDescent="0.25">
      <c r="A7391" s="21"/>
      <c r="B7391" s="2"/>
      <c r="C7391" s="2"/>
      <c r="D7391" s="2"/>
    </row>
    <row r="7392" spans="1:4" ht="15.75" x14ac:dyDescent="0.25">
      <c r="A7392" s="21"/>
      <c r="B7392" s="2"/>
      <c r="C7392" s="2"/>
      <c r="D7392" s="2"/>
    </row>
    <row r="7393" spans="1:4" ht="15.75" x14ac:dyDescent="0.25">
      <c r="A7393" s="21"/>
      <c r="B7393" s="2"/>
      <c r="C7393" s="2"/>
      <c r="D7393" s="2"/>
    </row>
    <row r="7394" spans="1:4" ht="15.75" x14ac:dyDescent="0.25">
      <c r="A7394" s="21"/>
      <c r="B7394" s="2"/>
      <c r="C7394" s="2"/>
      <c r="D7394" s="2"/>
    </row>
    <row r="7395" spans="1:4" ht="15.75" x14ac:dyDescent="0.25">
      <c r="A7395" s="21"/>
      <c r="B7395" s="2"/>
      <c r="C7395" s="2"/>
      <c r="D7395" s="2"/>
    </row>
    <row r="7396" spans="1:4" ht="15.75" x14ac:dyDescent="0.25">
      <c r="A7396" s="21"/>
      <c r="B7396" s="2"/>
      <c r="C7396" s="2"/>
      <c r="D7396" s="2"/>
    </row>
    <row r="7397" spans="1:4" ht="15.75" x14ac:dyDescent="0.25">
      <c r="A7397" s="21"/>
      <c r="B7397" s="2"/>
      <c r="C7397" s="2"/>
      <c r="D7397" s="2"/>
    </row>
    <row r="7398" spans="1:4" ht="15.75" x14ac:dyDescent="0.25">
      <c r="A7398" s="21"/>
      <c r="B7398" s="2"/>
      <c r="C7398" s="2"/>
      <c r="D7398" s="2"/>
    </row>
    <row r="7399" spans="1:4" ht="15.75" x14ac:dyDescent="0.25">
      <c r="A7399" s="21"/>
      <c r="B7399" s="2"/>
      <c r="C7399" s="2"/>
      <c r="D7399" s="2"/>
    </row>
    <row r="7400" spans="1:4" ht="15.75" x14ac:dyDescent="0.25">
      <c r="A7400" s="21"/>
      <c r="B7400" s="2"/>
      <c r="C7400" s="2"/>
      <c r="D7400" s="2"/>
    </row>
    <row r="7401" spans="1:4" ht="15.75" x14ac:dyDescent="0.25">
      <c r="A7401" s="21"/>
      <c r="B7401" s="2"/>
      <c r="C7401" s="2"/>
      <c r="D7401" s="2"/>
    </row>
    <row r="7402" spans="1:4" ht="15.75" x14ac:dyDescent="0.25">
      <c r="A7402" s="21"/>
      <c r="B7402" s="2"/>
      <c r="C7402" s="2"/>
      <c r="D7402" s="2"/>
    </row>
    <row r="7403" spans="1:4" ht="15.75" x14ac:dyDescent="0.25">
      <c r="A7403" s="21"/>
      <c r="B7403" s="2"/>
      <c r="C7403" s="2"/>
      <c r="D7403" s="2"/>
    </row>
    <row r="7404" spans="1:4" ht="15.75" x14ac:dyDescent="0.25">
      <c r="A7404" s="21"/>
      <c r="B7404" s="2"/>
      <c r="C7404" s="2"/>
      <c r="D7404" s="2"/>
    </row>
    <row r="7405" spans="1:4" ht="15.75" x14ac:dyDescent="0.25">
      <c r="A7405" s="21"/>
      <c r="B7405" s="2"/>
      <c r="C7405" s="2"/>
      <c r="D7405" s="2"/>
    </row>
    <row r="7406" spans="1:4" ht="15.75" x14ac:dyDescent="0.25">
      <c r="A7406" s="21"/>
      <c r="B7406" s="2"/>
      <c r="C7406" s="2"/>
      <c r="D7406" s="2"/>
    </row>
    <row r="7407" spans="1:4" ht="15.75" x14ac:dyDescent="0.25">
      <c r="A7407" s="21"/>
      <c r="B7407" s="2"/>
      <c r="C7407" s="2"/>
      <c r="D7407" s="2"/>
    </row>
    <row r="7408" spans="1:4" ht="15.75" x14ac:dyDescent="0.25">
      <c r="A7408" s="21"/>
      <c r="B7408" s="2"/>
      <c r="C7408" s="2"/>
      <c r="D7408" s="2"/>
    </row>
    <row r="7409" spans="1:4" ht="15.75" x14ac:dyDescent="0.25">
      <c r="A7409" s="21"/>
      <c r="B7409" s="2"/>
      <c r="C7409" s="2"/>
      <c r="D7409" s="2"/>
    </row>
    <row r="7410" spans="1:4" ht="15.75" x14ac:dyDescent="0.25">
      <c r="A7410" s="21"/>
      <c r="B7410" s="2"/>
      <c r="C7410" s="2"/>
      <c r="D7410" s="2"/>
    </row>
    <row r="7411" spans="1:4" ht="15.75" x14ac:dyDescent="0.25">
      <c r="A7411" s="21"/>
      <c r="B7411" s="2"/>
      <c r="C7411" s="2"/>
      <c r="D7411" s="2"/>
    </row>
    <row r="7412" spans="1:4" ht="15.75" x14ac:dyDescent="0.25">
      <c r="A7412" s="21"/>
      <c r="B7412" s="2"/>
      <c r="C7412" s="2"/>
      <c r="D7412" s="2"/>
    </row>
    <row r="7413" spans="1:4" ht="15.75" x14ac:dyDescent="0.25">
      <c r="A7413" s="21"/>
      <c r="B7413" s="2"/>
      <c r="C7413" s="2"/>
      <c r="D7413" s="2"/>
    </row>
    <row r="7414" spans="1:4" ht="15.75" x14ac:dyDescent="0.25">
      <c r="A7414" s="21"/>
      <c r="B7414" s="2"/>
      <c r="C7414" s="2"/>
      <c r="D7414" s="2"/>
    </row>
    <row r="7415" spans="1:4" ht="15.75" x14ac:dyDescent="0.25">
      <c r="A7415" s="21"/>
      <c r="B7415" s="2"/>
      <c r="C7415" s="2"/>
      <c r="D7415" s="2"/>
    </row>
    <row r="7416" spans="1:4" ht="15.75" x14ac:dyDescent="0.25">
      <c r="A7416" s="21"/>
      <c r="B7416" s="2"/>
      <c r="C7416" s="2"/>
      <c r="D7416" s="2"/>
    </row>
    <row r="7417" spans="1:4" ht="15.75" x14ac:dyDescent="0.25">
      <c r="A7417" s="21"/>
      <c r="B7417" s="2"/>
      <c r="C7417" s="2"/>
      <c r="D7417" s="2"/>
    </row>
    <row r="7418" spans="1:4" ht="15.75" x14ac:dyDescent="0.25">
      <c r="A7418" s="21"/>
      <c r="B7418" s="2"/>
      <c r="C7418" s="2"/>
      <c r="D7418" s="2"/>
    </row>
    <row r="7419" spans="1:4" ht="15.75" x14ac:dyDescent="0.25">
      <c r="A7419" s="21"/>
      <c r="B7419" s="2"/>
      <c r="C7419" s="2"/>
      <c r="D7419" s="2"/>
    </row>
    <row r="7420" spans="1:4" ht="15.75" x14ac:dyDescent="0.25">
      <c r="A7420" s="21"/>
      <c r="B7420" s="2"/>
      <c r="C7420" s="2"/>
      <c r="D7420" s="2"/>
    </row>
    <row r="7421" spans="1:4" ht="15.75" x14ac:dyDescent="0.25">
      <c r="A7421" s="21"/>
      <c r="B7421" s="2"/>
      <c r="C7421" s="2"/>
      <c r="D7421" s="2"/>
    </row>
    <row r="7422" spans="1:4" ht="15.75" x14ac:dyDescent="0.25">
      <c r="A7422" s="21"/>
      <c r="B7422" s="2"/>
      <c r="C7422" s="2"/>
      <c r="D7422" s="2"/>
    </row>
    <row r="7423" spans="1:4" ht="15.75" x14ac:dyDescent="0.25">
      <c r="A7423" s="21"/>
      <c r="B7423" s="2"/>
      <c r="C7423" s="2"/>
      <c r="D7423" s="2"/>
    </row>
    <row r="7424" spans="1:4" ht="15.75" x14ac:dyDescent="0.25">
      <c r="A7424" s="21"/>
      <c r="B7424" s="2"/>
      <c r="C7424" s="2"/>
      <c r="D7424" s="2"/>
    </row>
    <row r="7425" spans="1:4" ht="15.75" x14ac:dyDescent="0.25">
      <c r="A7425" s="21"/>
      <c r="B7425" s="2"/>
      <c r="C7425" s="2"/>
      <c r="D7425" s="2"/>
    </row>
    <row r="7426" spans="1:4" ht="15.75" x14ac:dyDescent="0.25">
      <c r="A7426" s="21"/>
      <c r="B7426" s="2"/>
      <c r="C7426" s="2"/>
      <c r="D7426" s="2"/>
    </row>
    <row r="7427" spans="1:4" ht="15.75" x14ac:dyDescent="0.25">
      <c r="A7427" s="21"/>
      <c r="B7427" s="2"/>
      <c r="C7427" s="2"/>
      <c r="D7427" s="2"/>
    </row>
    <row r="7428" spans="1:4" ht="15.75" x14ac:dyDescent="0.25">
      <c r="A7428" s="21"/>
      <c r="B7428" s="2"/>
      <c r="C7428" s="2"/>
      <c r="D7428" s="2"/>
    </row>
    <row r="7429" spans="1:4" ht="15.75" x14ac:dyDescent="0.25">
      <c r="A7429" s="21"/>
      <c r="B7429" s="2"/>
      <c r="C7429" s="2"/>
      <c r="D7429" s="2"/>
    </row>
    <row r="7430" spans="1:4" ht="15.75" x14ac:dyDescent="0.25">
      <c r="A7430" s="21"/>
      <c r="B7430" s="2"/>
      <c r="C7430" s="2"/>
      <c r="D7430" s="2"/>
    </row>
    <row r="7431" spans="1:4" ht="15.75" x14ac:dyDescent="0.25">
      <c r="A7431" s="21"/>
      <c r="B7431" s="2"/>
      <c r="C7431" s="2"/>
      <c r="D7431" s="2"/>
    </row>
    <row r="7432" spans="1:4" ht="15.75" x14ac:dyDescent="0.25">
      <c r="A7432" s="21"/>
      <c r="B7432" s="2"/>
      <c r="C7432" s="2"/>
      <c r="D7432" s="2"/>
    </row>
    <row r="7433" spans="1:4" ht="15.75" x14ac:dyDescent="0.25">
      <c r="A7433" s="21"/>
      <c r="B7433" s="2"/>
      <c r="C7433" s="2"/>
      <c r="D7433" s="2"/>
    </row>
    <row r="7434" spans="1:4" ht="15.75" x14ac:dyDescent="0.25">
      <c r="A7434" s="21"/>
      <c r="B7434" s="2"/>
      <c r="C7434" s="2"/>
      <c r="D7434" s="2"/>
    </row>
    <row r="7435" spans="1:4" ht="15.75" x14ac:dyDescent="0.25">
      <c r="A7435" s="21"/>
      <c r="B7435" s="2"/>
      <c r="C7435" s="2"/>
      <c r="D7435" s="2"/>
    </row>
    <row r="7436" spans="1:4" ht="15.75" x14ac:dyDescent="0.25">
      <c r="A7436" s="21"/>
      <c r="B7436" s="2"/>
      <c r="C7436" s="2"/>
      <c r="D7436" s="2"/>
    </row>
    <row r="7437" spans="1:4" ht="15.75" x14ac:dyDescent="0.25">
      <c r="A7437" s="21"/>
      <c r="B7437" s="2"/>
      <c r="C7437" s="2"/>
      <c r="D7437" s="2"/>
    </row>
    <row r="7438" spans="1:4" ht="15.75" x14ac:dyDescent="0.25">
      <c r="A7438" s="21"/>
      <c r="B7438" s="2"/>
      <c r="C7438" s="2"/>
      <c r="D7438" s="2"/>
    </row>
    <row r="7439" spans="1:4" ht="15.75" x14ac:dyDescent="0.25">
      <c r="A7439" s="21"/>
      <c r="B7439" s="2"/>
      <c r="C7439" s="2"/>
      <c r="D7439" s="2"/>
    </row>
    <row r="7440" spans="1:4" ht="15.75" x14ac:dyDescent="0.25">
      <c r="A7440" s="21"/>
      <c r="B7440" s="2"/>
      <c r="C7440" s="2"/>
      <c r="D7440" s="2"/>
    </row>
    <row r="7441" spans="1:4" ht="15.75" x14ac:dyDescent="0.25">
      <c r="A7441" s="21"/>
      <c r="B7441" s="2"/>
      <c r="C7441" s="2"/>
      <c r="D7441" s="2"/>
    </row>
    <row r="7442" spans="1:4" ht="15.75" x14ac:dyDescent="0.25">
      <c r="A7442" s="21"/>
      <c r="B7442" s="2"/>
      <c r="C7442" s="2"/>
      <c r="D7442" s="2"/>
    </row>
    <row r="7443" spans="1:4" ht="15.75" x14ac:dyDescent="0.25">
      <c r="A7443" s="21"/>
      <c r="B7443" s="2"/>
      <c r="C7443" s="2"/>
      <c r="D7443" s="2"/>
    </row>
    <row r="7444" spans="1:4" ht="15.75" x14ac:dyDescent="0.25">
      <c r="A7444" s="21"/>
      <c r="B7444" s="2"/>
      <c r="C7444" s="2"/>
      <c r="D7444" s="2"/>
    </row>
    <row r="7445" spans="1:4" ht="15.75" x14ac:dyDescent="0.25">
      <c r="A7445" s="21"/>
      <c r="B7445" s="2"/>
      <c r="C7445" s="2"/>
      <c r="D7445" s="2"/>
    </row>
    <row r="7446" spans="1:4" ht="15.75" x14ac:dyDescent="0.25">
      <c r="A7446" s="21"/>
      <c r="B7446" s="2"/>
      <c r="C7446" s="2"/>
      <c r="D7446" s="2"/>
    </row>
    <row r="7447" spans="1:4" ht="15.75" x14ac:dyDescent="0.25">
      <c r="A7447" s="21"/>
      <c r="B7447" s="2"/>
      <c r="C7447" s="2"/>
      <c r="D7447" s="2"/>
    </row>
    <row r="7448" spans="1:4" ht="15.75" x14ac:dyDescent="0.25">
      <c r="A7448" s="21"/>
      <c r="B7448" s="2"/>
      <c r="C7448" s="2"/>
      <c r="D7448" s="2"/>
    </row>
    <row r="7449" spans="1:4" ht="15.75" x14ac:dyDescent="0.25">
      <c r="A7449" s="21"/>
      <c r="B7449" s="2"/>
      <c r="C7449" s="2"/>
      <c r="D7449" s="2"/>
    </row>
    <row r="7450" spans="1:4" ht="15.75" x14ac:dyDescent="0.25">
      <c r="A7450" s="21"/>
      <c r="B7450" s="2"/>
      <c r="C7450" s="2"/>
      <c r="D7450" s="2"/>
    </row>
    <row r="7451" spans="1:4" ht="15.75" x14ac:dyDescent="0.25">
      <c r="A7451" s="21"/>
      <c r="B7451" s="2"/>
      <c r="C7451" s="2"/>
      <c r="D7451" s="2"/>
    </row>
    <row r="7452" spans="1:4" ht="15.75" x14ac:dyDescent="0.25">
      <c r="A7452" s="21"/>
      <c r="B7452" s="2"/>
      <c r="C7452" s="2"/>
      <c r="D7452" s="2"/>
    </row>
    <row r="7453" spans="1:4" ht="15.75" x14ac:dyDescent="0.25">
      <c r="A7453" s="21"/>
      <c r="B7453" s="2"/>
      <c r="C7453" s="2"/>
      <c r="D7453" s="2"/>
    </row>
    <row r="7454" spans="1:4" ht="15.75" x14ac:dyDescent="0.25">
      <c r="A7454" s="21"/>
      <c r="B7454" s="2"/>
      <c r="C7454" s="2"/>
      <c r="D7454" s="2"/>
    </row>
    <row r="7455" spans="1:4" ht="15.75" x14ac:dyDescent="0.25">
      <c r="A7455" s="21"/>
      <c r="B7455" s="2"/>
      <c r="C7455" s="2"/>
      <c r="D7455" s="2"/>
    </row>
    <row r="7456" spans="1:4" ht="15.75" x14ac:dyDescent="0.25">
      <c r="A7456" s="21"/>
      <c r="B7456" s="2"/>
      <c r="C7456" s="2"/>
      <c r="D7456" s="2"/>
    </row>
    <row r="7457" spans="1:4" ht="15.75" x14ac:dyDescent="0.25">
      <c r="A7457" s="21"/>
      <c r="B7457" s="2"/>
      <c r="C7457" s="2"/>
      <c r="D7457" s="2"/>
    </row>
    <row r="7458" spans="1:4" ht="15.75" x14ac:dyDescent="0.25">
      <c r="A7458" s="21"/>
      <c r="B7458" s="2"/>
      <c r="C7458" s="2"/>
      <c r="D7458" s="2"/>
    </row>
    <row r="7459" spans="1:4" ht="15.75" x14ac:dyDescent="0.25">
      <c r="A7459" s="21"/>
      <c r="B7459" s="2"/>
      <c r="C7459" s="2"/>
      <c r="D7459" s="2"/>
    </row>
    <row r="7460" spans="1:4" ht="15.75" x14ac:dyDescent="0.25">
      <c r="A7460" s="21"/>
      <c r="B7460" s="2"/>
      <c r="C7460" s="2"/>
      <c r="D7460" s="2"/>
    </row>
    <row r="7461" spans="1:4" ht="15.75" x14ac:dyDescent="0.25">
      <c r="A7461" s="21"/>
      <c r="B7461" s="2"/>
      <c r="C7461" s="2"/>
      <c r="D7461" s="2"/>
    </row>
    <row r="7462" spans="1:4" ht="15.75" x14ac:dyDescent="0.25">
      <c r="A7462" s="21"/>
      <c r="B7462" s="2"/>
      <c r="C7462" s="2"/>
      <c r="D7462" s="2"/>
    </row>
    <row r="7463" spans="1:4" ht="15.75" x14ac:dyDescent="0.25">
      <c r="A7463" s="21"/>
      <c r="B7463" s="2"/>
      <c r="C7463" s="2"/>
      <c r="D7463" s="2"/>
    </row>
    <row r="7464" spans="1:4" ht="15.75" x14ac:dyDescent="0.25">
      <c r="A7464" s="21"/>
      <c r="B7464" s="2"/>
      <c r="C7464" s="2"/>
      <c r="D7464" s="2"/>
    </row>
    <row r="7465" spans="1:4" ht="15.75" x14ac:dyDescent="0.25">
      <c r="A7465" s="21"/>
      <c r="B7465" s="2"/>
      <c r="C7465" s="2"/>
      <c r="D7465" s="2"/>
    </row>
    <row r="7466" spans="1:4" ht="15.75" x14ac:dyDescent="0.25">
      <c r="A7466" s="21"/>
      <c r="B7466" s="2"/>
      <c r="C7466" s="2"/>
      <c r="D7466" s="2"/>
    </row>
    <row r="7467" spans="1:4" ht="15.75" x14ac:dyDescent="0.25">
      <c r="A7467" s="21"/>
      <c r="B7467" s="2"/>
      <c r="C7467" s="2"/>
      <c r="D7467" s="2"/>
    </row>
    <row r="7468" spans="1:4" ht="15.75" x14ac:dyDescent="0.25">
      <c r="A7468" s="21"/>
      <c r="B7468" s="2"/>
      <c r="C7468" s="2"/>
      <c r="D7468" s="2"/>
    </row>
    <row r="7469" spans="1:4" ht="15.75" x14ac:dyDescent="0.25">
      <c r="A7469" s="21"/>
      <c r="B7469" s="2"/>
      <c r="C7469" s="2"/>
      <c r="D7469" s="2"/>
    </row>
    <row r="7470" spans="1:4" ht="15.75" x14ac:dyDescent="0.25">
      <c r="A7470" s="21"/>
      <c r="B7470" s="2"/>
      <c r="C7470" s="2"/>
      <c r="D7470" s="2"/>
    </row>
    <row r="7471" spans="1:4" ht="15.75" x14ac:dyDescent="0.25">
      <c r="A7471" s="21"/>
      <c r="B7471" s="2"/>
      <c r="C7471" s="2"/>
      <c r="D7471" s="2"/>
    </row>
    <row r="7472" spans="1:4" ht="15.75" x14ac:dyDescent="0.25">
      <c r="A7472" s="21"/>
      <c r="B7472" s="2"/>
      <c r="C7472" s="2"/>
      <c r="D7472" s="2"/>
    </row>
    <row r="7473" spans="1:4" ht="15.75" x14ac:dyDescent="0.25">
      <c r="A7473" s="21"/>
      <c r="B7473" s="2"/>
      <c r="C7473" s="2"/>
      <c r="D7473" s="2"/>
    </row>
    <row r="7474" spans="1:4" ht="15.75" x14ac:dyDescent="0.25">
      <c r="A7474" s="21"/>
      <c r="B7474" s="2"/>
      <c r="C7474" s="2"/>
      <c r="D7474" s="2"/>
    </row>
    <row r="7475" spans="1:4" ht="15.75" x14ac:dyDescent="0.25">
      <c r="A7475" s="21"/>
      <c r="B7475" s="2"/>
      <c r="C7475" s="2"/>
      <c r="D7475" s="2"/>
    </row>
    <row r="7476" spans="1:4" ht="15.75" x14ac:dyDescent="0.25">
      <c r="A7476" s="21"/>
      <c r="B7476" s="2"/>
      <c r="C7476" s="2"/>
      <c r="D7476" s="2"/>
    </row>
    <row r="7477" spans="1:4" ht="15.75" x14ac:dyDescent="0.25">
      <c r="A7477" s="21"/>
      <c r="B7477" s="2"/>
      <c r="C7477" s="2"/>
      <c r="D7477" s="2"/>
    </row>
    <row r="7478" spans="1:4" ht="15.75" x14ac:dyDescent="0.25">
      <c r="A7478" s="21"/>
      <c r="B7478" s="2"/>
      <c r="C7478" s="2"/>
      <c r="D7478" s="2"/>
    </row>
    <row r="7479" spans="1:4" ht="15.75" x14ac:dyDescent="0.25">
      <c r="A7479" s="21"/>
      <c r="B7479" s="2"/>
      <c r="C7479" s="2"/>
      <c r="D7479" s="2"/>
    </row>
    <row r="7480" spans="1:4" ht="15.75" x14ac:dyDescent="0.25">
      <c r="A7480" s="21"/>
      <c r="B7480" s="2"/>
      <c r="C7480" s="2"/>
      <c r="D7480" s="2"/>
    </row>
    <row r="7481" spans="1:4" ht="15.75" x14ac:dyDescent="0.25">
      <c r="A7481" s="21"/>
      <c r="B7481" s="2"/>
      <c r="C7481" s="2"/>
      <c r="D7481" s="2"/>
    </row>
    <row r="7482" spans="1:4" ht="15.75" x14ac:dyDescent="0.25">
      <c r="A7482" s="21"/>
      <c r="B7482" s="2"/>
      <c r="C7482" s="2"/>
      <c r="D7482" s="2"/>
    </row>
    <row r="7483" spans="1:4" ht="15.75" x14ac:dyDescent="0.25">
      <c r="A7483" s="21"/>
      <c r="B7483" s="2"/>
      <c r="C7483" s="2"/>
      <c r="D7483" s="2"/>
    </row>
    <row r="7484" spans="1:4" ht="15.75" x14ac:dyDescent="0.25">
      <c r="A7484" s="21"/>
      <c r="B7484" s="2"/>
      <c r="C7484" s="2"/>
      <c r="D7484" s="2"/>
    </row>
    <row r="7485" spans="1:4" ht="15.75" x14ac:dyDescent="0.25">
      <c r="A7485" s="21"/>
      <c r="B7485" s="2"/>
      <c r="C7485" s="2"/>
      <c r="D7485" s="2"/>
    </row>
    <row r="7486" spans="1:4" ht="15.75" x14ac:dyDescent="0.25">
      <c r="A7486" s="21"/>
      <c r="B7486" s="2"/>
      <c r="C7486" s="2"/>
      <c r="D7486" s="2"/>
    </row>
    <row r="7487" spans="1:4" ht="15.75" x14ac:dyDescent="0.25">
      <c r="A7487" s="21"/>
      <c r="B7487" s="2"/>
      <c r="C7487" s="2"/>
      <c r="D7487" s="2"/>
    </row>
    <row r="7488" spans="1:4" ht="15.75" x14ac:dyDescent="0.25">
      <c r="A7488" s="21"/>
      <c r="B7488" s="2"/>
      <c r="C7488" s="2"/>
      <c r="D7488" s="2"/>
    </row>
    <row r="7489" spans="1:4" ht="15.75" x14ac:dyDescent="0.25">
      <c r="A7489" s="21"/>
      <c r="B7489" s="2"/>
      <c r="C7489" s="2"/>
      <c r="D7489" s="2"/>
    </row>
    <row r="7490" spans="1:4" ht="15.75" x14ac:dyDescent="0.25">
      <c r="A7490" s="21"/>
      <c r="B7490" s="2"/>
      <c r="C7490" s="2"/>
      <c r="D7490" s="2"/>
    </row>
    <row r="7491" spans="1:4" ht="15.75" x14ac:dyDescent="0.25">
      <c r="A7491" s="21"/>
      <c r="B7491" s="2"/>
      <c r="C7491" s="2"/>
      <c r="D7491" s="2"/>
    </row>
    <row r="7492" spans="1:4" ht="15.75" x14ac:dyDescent="0.25">
      <c r="A7492" s="21"/>
      <c r="B7492" s="2"/>
      <c r="C7492" s="2"/>
      <c r="D7492" s="2"/>
    </row>
    <row r="7493" spans="1:4" ht="15.75" x14ac:dyDescent="0.25">
      <c r="A7493" s="21"/>
      <c r="B7493" s="2"/>
      <c r="C7493" s="2"/>
      <c r="D7493" s="2"/>
    </row>
    <row r="7494" spans="1:4" ht="15.75" x14ac:dyDescent="0.25">
      <c r="A7494" s="21"/>
      <c r="B7494" s="2"/>
      <c r="C7494" s="2"/>
      <c r="D7494" s="2"/>
    </row>
    <row r="7495" spans="1:4" ht="15.75" x14ac:dyDescent="0.25">
      <c r="A7495" s="21"/>
      <c r="B7495" s="2"/>
      <c r="C7495" s="2"/>
      <c r="D7495" s="2"/>
    </row>
    <row r="7496" spans="1:4" ht="15.75" x14ac:dyDescent="0.25">
      <c r="A7496" s="21"/>
      <c r="B7496" s="2"/>
      <c r="C7496" s="2"/>
      <c r="D7496" s="2"/>
    </row>
    <row r="7497" spans="1:4" ht="15.75" x14ac:dyDescent="0.25">
      <c r="A7497" s="21"/>
      <c r="B7497" s="2"/>
      <c r="C7497" s="2"/>
      <c r="D7497" s="2"/>
    </row>
    <row r="7498" spans="1:4" ht="15.75" x14ac:dyDescent="0.25">
      <c r="A7498" s="21"/>
      <c r="B7498" s="2"/>
      <c r="C7498" s="2"/>
      <c r="D7498" s="2"/>
    </row>
    <row r="7499" spans="1:4" ht="15.75" x14ac:dyDescent="0.25">
      <c r="A7499" s="21"/>
      <c r="B7499" s="2"/>
      <c r="C7499" s="2"/>
      <c r="D7499" s="2"/>
    </row>
    <row r="7500" spans="1:4" ht="15.75" x14ac:dyDescent="0.25">
      <c r="A7500" s="21"/>
      <c r="B7500" s="2"/>
      <c r="C7500" s="2"/>
      <c r="D7500" s="2"/>
    </row>
    <row r="7501" spans="1:4" ht="15.75" x14ac:dyDescent="0.25">
      <c r="A7501" s="21"/>
      <c r="B7501" s="2"/>
      <c r="C7501" s="2"/>
      <c r="D7501" s="2"/>
    </row>
    <row r="7502" spans="1:4" ht="15.75" x14ac:dyDescent="0.25">
      <c r="A7502" s="21"/>
      <c r="B7502" s="2"/>
      <c r="C7502" s="2"/>
      <c r="D7502" s="2"/>
    </row>
    <row r="7503" spans="1:4" ht="15.75" x14ac:dyDescent="0.25">
      <c r="A7503" s="21"/>
      <c r="B7503" s="2"/>
      <c r="C7503" s="2"/>
      <c r="D7503" s="2"/>
    </row>
    <row r="7504" spans="1:4" ht="15.75" x14ac:dyDescent="0.25">
      <c r="A7504" s="21"/>
      <c r="B7504" s="2"/>
      <c r="C7504" s="2"/>
      <c r="D7504" s="2"/>
    </row>
    <row r="7505" spans="1:4" ht="15.75" x14ac:dyDescent="0.25">
      <c r="A7505" s="21"/>
      <c r="B7505" s="2"/>
      <c r="C7505" s="2"/>
      <c r="D7505" s="2"/>
    </row>
    <row r="7506" spans="1:4" ht="15.75" x14ac:dyDescent="0.25">
      <c r="A7506" s="21"/>
      <c r="B7506" s="2"/>
      <c r="C7506" s="2"/>
      <c r="D7506" s="2"/>
    </row>
    <row r="7507" spans="1:4" ht="15.75" x14ac:dyDescent="0.25">
      <c r="A7507" s="21"/>
      <c r="B7507" s="2"/>
      <c r="C7507" s="2"/>
      <c r="D7507" s="2"/>
    </row>
    <row r="7508" spans="1:4" ht="15.75" x14ac:dyDescent="0.25">
      <c r="A7508" s="21"/>
      <c r="B7508" s="2"/>
      <c r="C7508" s="2"/>
      <c r="D7508" s="2"/>
    </row>
    <row r="7509" spans="1:4" ht="15.75" x14ac:dyDescent="0.25">
      <c r="A7509" s="21"/>
      <c r="B7509" s="2"/>
      <c r="C7509" s="2"/>
      <c r="D7509" s="2"/>
    </row>
    <row r="7510" spans="1:4" ht="15.75" x14ac:dyDescent="0.25">
      <c r="A7510" s="21"/>
      <c r="B7510" s="2"/>
      <c r="C7510" s="2"/>
      <c r="D7510" s="2"/>
    </row>
    <row r="7511" spans="1:4" ht="15.75" x14ac:dyDescent="0.25">
      <c r="A7511" s="21"/>
      <c r="B7511" s="2"/>
      <c r="C7511" s="2"/>
      <c r="D7511" s="2"/>
    </row>
    <row r="7512" spans="1:4" ht="15.75" x14ac:dyDescent="0.25">
      <c r="A7512" s="21"/>
      <c r="B7512" s="2"/>
      <c r="C7512" s="2"/>
      <c r="D7512" s="2"/>
    </row>
    <row r="7513" spans="1:4" ht="15.75" x14ac:dyDescent="0.25">
      <c r="A7513" s="21"/>
      <c r="B7513" s="2"/>
      <c r="C7513" s="2"/>
      <c r="D7513" s="2"/>
    </row>
    <row r="7514" spans="1:4" ht="15.75" x14ac:dyDescent="0.25">
      <c r="A7514" s="21"/>
      <c r="B7514" s="2"/>
      <c r="C7514" s="2"/>
      <c r="D7514" s="2"/>
    </row>
    <row r="7515" spans="1:4" ht="15.75" x14ac:dyDescent="0.25">
      <c r="A7515" s="21"/>
      <c r="B7515" s="2"/>
      <c r="C7515" s="2"/>
      <c r="D7515" s="2"/>
    </row>
    <row r="7516" spans="1:4" ht="15.75" x14ac:dyDescent="0.25">
      <c r="A7516" s="21"/>
      <c r="B7516" s="2"/>
      <c r="C7516" s="2"/>
      <c r="D7516" s="2"/>
    </row>
    <row r="7517" spans="1:4" ht="15.75" x14ac:dyDescent="0.25">
      <c r="A7517" s="21"/>
      <c r="B7517" s="2"/>
      <c r="C7517" s="2"/>
      <c r="D7517" s="2"/>
    </row>
    <row r="7518" spans="1:4" ht="15.75" x14ac:dyDescent="0.25">
      <c r="A7518" s="21"/>
      <c r="B7518" s="2"/>
      <c r="C7518" s="2"/>
      <c r="D7518" s="2"/>
    </row>
    <row r="7519" spans="1:4" ht="15.75" x14ac:dyDescent="0.25">
      <c r="A7519" s="21"/>
      <c r="B7519" s="2"/>
      <c r="C7519" s="2"/>
      <c r="D7519" s="2"/>
    </row>
    <row r="7520" spans="1:4" ht="15.75" x14ac:dyDescent="0.25">
      <c r="A7520" s="21"/>
      <c r="B7520" s="2"/>
      <c r="C7520" s="2"/>
      <c r="D7520" s="2"/>
    </row>
    <row r="7521" spans="1:4" ht="15.75" x14ac:dyDescent="0.25">
      <c r="A7521" s="21"/>
      <c r="B7521" s="2"/>
      <c r="C7521" s="2"/>
      <c r="D7521" s="2"/>
    </row>
    <row r="7522" spans="1:4" ht="15.75" x14ac:dyDescent="0.25">
      <c r="A7522" s="21"/>
      <c r="B7522" s="2"/>
      <c r="C7522" s="2"/>
      <c r="D7522" s="2"/>
    </row>
    <row r="7523" spans="1:4" ht="15.75" x14ac:dyDescent="0.25">
      <c r="A7523" s="21"/>
      <c r="B7523" s="2"/>
      <c r="C7523" s="2"/>
      <c r="D7523" s="2"/>
    </row>
    <row r="7524" spans="1:4" ht="15.75" x14ac:dyDescent="0.25">
      <c r="A7524" s="21"/>
      <c r="B7524" s="2"/>
      <c r="C7524" s="2"/>
      <c r="D7524" s="2"/>
    </row>
    <row r="7525" spans="1:4" ht="15.75" x14ac:dyDescent="0.25">
      <c r="A7525" s="21"/>
      <c r="B7525" s="2"/>
      <c r="C7525" s="2"/>
      <c r="D7525" s="2"/>
    </row>
    <row r="7526" spans="1:4" ht="15.75" x14ac:dyDescent="0.25">
      <c r="A7526" s="21"/>
      <c r="B7526" s="2"/>
      <c r="C7526" s="2"/>
      <c r="D7526" s="2"/>
    </row>
    <row r="7527" spans="1:4" ht="15.75" x14ac:dyDescent="0.25">
      <c r="A7527" s="21"/>
      <c r="B7527" s="2"/>
      <c r="C7527" s="2"/>
      <c r="D7527" s="2"/>
    </row>
    <row r="7528" spans="1:4" ht="15.75" x14ac:dyDescent="0.25">
      <c r="A7528" s="21"/>
      <c r="B7528" s="2"/>
      <c r="C7528" s="2"/>
      <c r="D7528" s="2"/>
    </row>
    <row r="7529" spans="1:4" ht="15.75" x14ac:dyDescent="0.25">
      <c r="A7529" s="21"/>
      <c r="B7529" s="2"/>
      <c r="C7529" s="2"/>
      <c r="D7529" s="2"/>
    </row>
    <row r="7530" spans="1:4" ht="15.75" x14ac:dyDescent="0.25">
      <c r="A7530" s="21"/>
      <c r="B7530" s="2"/>
      <c r="C7530" s="2"/>
      <c r="D7530" s="2"/>
    </row>
    <row r="7531" spans="1:4" ht="15.75" x14ac:dyDescent="0.25">
      <c r="A7531" s="21"/>
      <c r="B7531" s="2"/>
      <c r="C7531" s="2"/>
      <c r="D7531" s="2"/>
    </row>
    <row r="7532" spans="1:4" ht="15.75" x14ac:dyDescent="0.25">
      <c r="A7532" s="21"/>
      <c r="B7532" s="2"/>
      <c r="C7532" s="2"/>
      <c r="D7532" s="2"/>
    </row>
    <row r="7533" spans="1:4" ht="15.75" x14ac:dyDescent="0.25">
      <c r="A7533" s="21"/>
      <c r="B7533" s="2"/>
      <c r="C7533" s="2"/>
      <c r="D7533" s="2"/>
    </row>
    <row r="7534" spans="1:4" ht="15.75" x14ac:dyDescent="0.25">
      <c r="A7534" s="21"/>
      <c r="B7534" s="2"/>
      <c r="C7534" s="2"/>
      <c r="D7534" s="2"/>
    </row>
    <row r="7535" spans="1:4" ht="15.75" x14ac:dyDescent="0.25">
      <c r="A7535" s="21"/>
      <c r="B7535" s="2"/>
      <c r="C7535" s="2"/>
      <c r="D7535" s="2"/>
    </row>
    <row r="7536" spans="1:4" ht="15.75" x14ac:dyDescent="0.25">
      <c r="A7536" s="21"/>
      <c r="B7536" s="2"/>
      <c r="C7536" s="2"/>
      <c r="D7536" s="2"/>
    </row>
    <row r="7537" spans="1:4" ht="15.75" x14ac:dyDescent="0.25">
      <c r="A7537" s="21"/>
      <c r="B7537" s="2"/>
      <c r="C7537" s="2"/>
      <c r="D7537" s="2"/>
    </row>
    <row r="7538" spans="1:4" ht="15.75" x14ac:dyDescent="0.25">
      <c r="A7538" s="21"/>
      <c r="B7538" s="2"/>
      <c r="C7538" s="2"/>
      <c r="D7538" s="2"/>
    </row>
    <row r="7539" spans="1:4" ht="15.75" x14ac:dyDescent="0.25">
      <c r="A7539" s="21"/>
      <c r="B7539" s="2"/>
      <c r="C7539" s="2"/>
      <c r="D7539" s="2"/>
    </row>
    <row r="7540" spans="1:4" ht="15.75" x14ac:dyDescent="0.25">
      <c r="A7540" s="21"/>
      <c r="B7540" s="2"/>
      <c r="C7540" s="2"/>
      <c r="D7540" s="2"/>
    </row>
    <row r="7541" spans="1:4" ht="15.75" x14ac:dyDescent="0.25">
      <c r="A7541" s="21"/>
      <c r="B7541" s="2"/>
      <c r="C7541" s="2"/>
      <c r="D7541" s="2"/>
    </row>
    <row r="7542" spans="1:4" ht="15.75" x14ac:dyDescent="0.25">
      <c r="A7542" s="21"/>
      <c r="B7542" s="2"/>
      <c r="C7542" s="2"/>
      <c r="D7542" s="2"/>
    </row>
    <row r="7543" spans="1:4" ht="15.75" x14ac:dyDescent="0.25">
      <c r="A7543" s="21"/>
      <c r="B7543" s="2"/>
      <c r="C7543" s="2"/>
      <c r="D7543" s="2"/>
    </row>
    <row r="7544" spans="1:4" ht="15.75" x14ac:dyDescent="0.25">
      <c r="A7544" s="21"/>
      <c r="B7544" s="2"/>
      <c r="C7544" s="2"/>
      <c r="D7544" s="2"/>
    </row>
    <row r="7545" spans="1:4" ht="15.75" x14ac:dyDescent="0.25">
      <c r="A7545" s="21"/>
      <c r="B7545" s="2"/>
      <c r="C7545" s="2"/>
      <c r="D7545" s="2"/>
    </row>
    <row r="7546" spans="1:4" ht="15.75" x14ac:dyDescent="0.25">
      <c r="A7546" s="21"/>
      <c r="B7546" s="2"/>
      <c r="C7546" s="2"/>
      <c r="D7546" s="2"/>
    </row>
    <row r="7547" spans="1:4" ht="15.75" x14ac:dyDescent="0.25">
      <c r="A7547" s="21"/>
      <c r="B7547" s="2"/>
      <c r="C7547" s="2"/>
      <c r="D7547" s="2"/>
    </row>
    <row r="7548" spans="1:4" ht="15.75" x14ac:dyDescent="0.25">
      <c r="A7548" s="21"/>
      <c r="B7548" s="2"/>
      <c r="C7548" s="2"/>
      <c r="D7548" s="2"/>
    </row>
    <row r="7549" spans="1:4" ht="15.75" x14ac:dyDescent="0.25">
      <c r="A7549" s="21"/>
      <c r="B7549" s="2"/>
      <c r="C7549" s="2"/>
      <c r="D7549" s="2"/>
    </row>
    <row r="7550" spans="1:4" ht="15.75" x14ac:dyDescent="0.25">
      <c r="A7550" s="21"/>
      <c r="B7550" s="2"/>
      <c r="C7550" s="2"/>
      <c r="D7550" s="2"/>
    </row>
    <row r="7551" spans="1:4" ht="15.75" x14ac:dyDescent="0.25">
      <c r="A7551" s="21"/>
      <c r="B7551" s="2"/>
      <c r="C7551" s="2"/>
      <c r="D7551" s="2"/>
    </row>
    <row r="7552" spans="1:4" ht="15.75" x14ac:dyDescent="0.25">
      <c r="A7552" s="21"/>
      <c r="B7552" s="2"/>
      <c r="C7552" s="2"/>
      <c r="D7552" s="2"/>
    </row>
    <row r="7553" spans="1:4" ht="15.75" x14ac:dyDescent="0.25">
      <c r="A7553" s="21"/>
      <c r="B7553" s="2"/>
      <c r="C7553" s="2"/>
      <c r="D7553" s="2"/>
    </row>
    <row r="7554" spans="1:4" ht="15.75" x14ac:dyDescent="0.25">
      <c r="A7554" s="21"/>
      <c r="B7554" s="2"/>
      <c r="C7554" s="2"/>
      <c r="D7554" s="2"/>
    </row>
    <row r="7555" spans="1:4" ht="15.75" x14ac:dyDescent="0.25">
      <c r="A7555" s="21"/>
      <c r="B7555" s="2"/>
      <c r="C7555" s="2"/>
      <c r="D7555" s="2"/>
    </row>
    <row r="7556" spans="1:4" ht="15.75" x14ac:dyDescent="0.25">
      <c r="A7556" s="21"/>
      <c r="B7556" s="2"/>
      <c r="C7556" s="2"/>
      <c r="D7556" s="2"/>
    </row>
    <row r="7557" spans="1:4" ht="15.75" x14ac:dyDescent="0.25">
      <c r="A7557" s="21"/>
      <c r="B7557" s="2"/>
      <c r="C7557" s="2"/>
      <c r="D7557" s="2"/>
    </row>
    <row r="7558" spans="1:4" ht="15.75" x14ac:dyDescent="0.25">
      <c r="A7558" s="21"/>
      <c r="B7558" s="2"/>
      <c r="C7558" s="2"/>
      <c r="D7558" s="2"/>
    </row>
    <row r="7559" spans="1:4" ht="15.75" x14ac:dyDescent="0.25">
      <c r="A7559" s="21"/>
      <c r="B7559" s="2"/>
      <c r="C7559" s="2"/>
      <c r="D7559" s="2"/>
    </row>
    <row r="7560" spans="1:4" ht="15.75" x14ac:dyDescent="0.25">
      <c r="A7560" s="21"/>
      <c r="B7560" s="2"/>
      <c r="C7560" s="2"/>
      <c r="D7560" s="2"/>
    </row>
    <row r="7561" spans="1:4" ht="15.75" x14ac:dyDescent="0.25">
      <c r="A7561" s="21"/>
      <c r="B7561" s="2"/>
      <c r="C7561" s="2"/>
      <c r="D7561" s="2"/>
    </row>
    <row r="7562" spans="1:4" ht="15.75" x14ac:dyDescent="0.25">
      <c r="A7562" s="21"/>
      <c r="B7562" s="2"/>
      <c r="C7562" s="2"/>
      <c r="D7562" s="2"/>
    </row>
    <row r="7563" spans="1:4" ht="15.75" x14ac:dyDescent="0.25">
      <c r="A7563" s="21"/>
      <c r="B7563" s="2"/>
      <c r="C7563" s="2"/>
      <c r="D7563" s="2"/>
    </row>
    <row r="7564" spans="1:4" ht="15.75" x14ac:dyDescent="0.25">
      <c r="A7564" s="21"/>
      <c r="B7564" s="2"/>
      <c r="C7564" s="2"/>
      <c r="D7564" s="2"/>
    </row>
    <row r="7565" spans="1:4" ht="15.75" x14ac:dyDescent="0.25">
      <c r="A7565" s="21"/>
      <c r="B7565" s="2"/>
      <c r="C7565" s="2"/>
      <c r="D7565" s="2"/>
    </row>
    <row r="7566" spans="1:4" ht="15.75" x14ac:dyDescent="0.25">
      <c r="A7566" s="21"/>
      <c r="B7566" s="2"/>
      <c r="C7566" s="2"/>
      <c r="D7566" s="2"/>
    </row>
    <row r="7567" spans="1:4" ht="15.75" x14ac:dyDescent="0.25">
      <c r="A7567" s="21"/>
      <c r="B7567" s="2"/>
      <c r="C7567" s="2"/>
      <c r="D7567" s="2"/>
    </row>
    <row r="7568" spans="1:4" ht="15.75" x14ac:dyDescent="0.25">
      <c r="A7568" s="21"/>
      <c r="B7568" s="2"/>
      <c r="C7568" s="2"/>
      <c r="D7568" s="2"/>
    </row>
    <row r="7569" spans="1:4" ht="15.75" x14ac:dyDescent="0.25">
      <c r="A7569" s="21"/>
      <c r="B7569" s="2"/>
      <c r="C7569" s="2"/>
      <c r="D7569" s="2"/>
    </row>
    <row r="7570" spans="1:4" ht="15.75" x14ac:dyDescent="0.25">
      <c r="A7570" s="21"/>
      <c r="B7570" s="2"/>
      <c r="C7570" s="2"/>
      <c r="D7570" s="2"/>
    </row>
    <row r="7571" spans="1:4" ht="15.75" x14ac:dyDescent="0.25">
      <c r="A7571" s="21"/>
      <c r="B7571" s="2"/>
      <c r="C7571" s="2"/>
      <c r="D7571" s="2"/>
    </row>
    <row r="7572" spans="1:4" ht="15.75" x14ac:dyDescent="0.25">
      <c r="A7572" s="21"/>
      <c r="B7572" s="2"/>
      <c r="C7572" s="2"/>
      <c r="D7572" s="2"/>
    </row>
    <row r="7573" spans="1:4" ht="15.75" x14ac:dyDescent="0.25">
      <c r="A7573" s="21"/>
      <c r="B7573" s="2"/>
      <c r="C7573" s="2"/>
      <c r="D7573" s="2"/>
    </row>
    <row r="7574" spans="1:4" ht="15.75" x14ac:dyDescent="0.25">
      <c r="A7574" s="21"/>
      <c r="B7574" s="2"/>
      <c r="C7574" s="2"/>
      <c r="D7574" s="2"/>
    </row>
    <row r="7575" spans="1:4" ht="15.75" x14ac:dyDescent="0.25">
      <c r="A7575" s="21"/>
      <c r="B7575" s="2"/>
      <c r="C7575" s="2"/>
      <c r="D7575" s="2"/>
    </row>
    <row r="7576" spans="1:4" ht="15.75" x14ac:dyDescent="0.25">
      <c r="A7576" s="21"/>
      <c r="B7576" s="2"/>
      <c r="C7576" s="2"/>
      <c r="D7576" s="2"/>
    </row>
    <row r="7577" spans="1:4" ht="15.75" x14ac:dyDescent="0.25">
      <c r="A7577" s="21"/>
      <c r="B7577" s="2"/>
      <c r="C7577" s="2"/>
      <c r="D7577" s="2"/>
    </row>
    <row r="7578" spans="1:4" ht="15.75" x14ac:dyDescent="0.25">
      <c r="A7578" s="21"/>
      <c r="B7578" s="2"/>
      <c r="C7578" s="2"/>
      <c r="D7578" s="2"/>
    </row>
    <row r="7579" spans="1:4" ht="15.75" x14ac:dyDescent="0.25">
      <c r="A7579" s="21"/>
      <c r="B7579" s="2"/>
      <c r="C7579" s="2"/>
      <c r="D7579" s="2"/>
    </row>
    <row r="7580" spans="1:4" ht="15.75" x14ac:dyDescent="0.25">
      <c r="A7580" s="21"/>
      <c r="B7580" s="2"/>
      <c r="C7580" s="2"/>
      <c r="D7580" s="2"/>
    </row>
    <row r="7581" spans="1:4" ht="15.75" x14ac:dyDescent="0.25">
      <c r="A7581" s="21"/>
      <c r="B7581" s="2"/>
      <c r="C7581" s="2"/>
      <c r="D7581" s="2"/>
    </row>
    <row r="7582" spans="1:4" ht="15.75" x14ac:dyDescent="0.25">
      <c r="A7582" s="21"/>
      <c r="B7582" s="2"/>
      <c r="C7582" s="2"/>
      <c r="D7582" s="2"/>
    </row>
    <row r="7583" spans="1:4" ht="15.75" x14ac:dyDescent="0.25">
      <c r="A7583" s="21"/>
      <c r="B7583" s="2"/>
      <c r="C7583" s="2"/>
      <c r="D7583" s="2"/>
    </row>
    <row r="7584" spans="1:4" ht="15.75" x14ac:dyDescent="0.25">
      <c r="A7584" s="21"/>
      <c r="B7584" s="2"/>
      <c r="C7584" s="2"/>
      <c r="D7584" s="2"/>
    </row>
    <row r="7585" spans="1:4" ht="15.75" x14ac:dyDescent="0.25">
      <c r="A7585" s="21"/>
      <c r="B7585" s="2"/>
      <c r="C7585" s="2"/>
      <c r="D7585" s="2"/>
    </row>
    <row r="7586" spans="1:4" ht="15.75" x14ac:dyDescent="0.25">
      <c r="A7586" s="21"/>
      <c r="B7586" s="2"/>
      <c r="C7586" s="2"/>
      <c r="D7586" s="2"/>
    </row>
    <row r="7587" spans="1:4" ht="15.75" x14ac:dyDescent="0.25">
      <c r="A7587" s="21"/>
      <c r="B7587" s="2"/>
      <c r="C7587" s="2"/>
      <c r="D7587" s="2"/>
    </row>
    <row r="7588" spans="1:4" ht="15.75" x14ac:dyDescent="0.25">
      <c r="A7588" s="21"/>
      <c r="B7588" s="2"/>
      <c r="C7588" s="2"/>
      <c r="D7588" s="2"/>
    </row>
    <row r="7589" spans="1:4" ht="15.75" x14ac:dyDescent="0.25">
      <c r="A7589" s="21"/>
      <c r="B7589" s="2"/>
      <c r="C7589" s="2"/>
      <c r="D7589" s="2"/>
    </row>
    <row r="7590" spans="1:4" ht="15.75" x14ac:dyDescent="0.25">
      <c r="A7590" s="21"/>
      <c r="B7590" s="2"/>
      <c r="C7590" s="2"/>
      <c r="D7590" s="2"/>
    </row>
    <row r="7591" spans="1:4" ht="15.75" x14ac:dyDescent="0.25">
      <c r="A7591" s="21"/>
      <c r="B7591" s="2"/>
      <c r="C7591" s="2"/>
      <c r="D7591" s="2"/>
    </row>
    <row r="7592" spans="1:4" ht="15.75" x14ac:dyDescent="0.25">
      <c r="A7592" s="21"/>
      <c r="B7592" s="2"/>
      <c r="C7592" s="2"/>
      <c r="D7592" s="2"/>
    </row>
    <row r="7593" spans="1:4" ht="15.75" x14ac:dyDescent="0.25">
      <c r="A7593" s="21"/>
      <c r="B7593" s="2"/>
      <c r="C7593" s="2"/>
      <c r="D7593" s="2"/>
    </row>
    <row r="7594" spans="1:4" ht="15.75" x14ac:dyDescent="0.25">
      <c r="A7594" s="21"/>
      <c r="B7594" s="2"/>
      <c r="C7594" s="2"/>
      <c r="D7594" s="2"/>
    </row>
    <row r="7595" spans="1:4" ht="15.75" x14ac:dyDescent="0.25">
      <c r="A7595" s="21"/>
      <c r="B7595" s="2"/>
      <c r="C7595" s="2"/>
      <c r="D7595" s="2"/>
    </row>
    <row r="7596" spans="1:4" ht="15.75" x14ac:dyDescent="0.25">
      <c r="A7596" s="21"/>
      <c r="B7596" s="2"/>
      <c r="C7596" s="2"/>
      <c r="D7596" s="2"/>
    </row>
    <row r="7597" spans="1:4" ht="15.75" x14ac:dyDescent="0.25">
      <c r="A7597" s="21"/>
      <c r="B7597" s="2"/>
      <c r="C7597" s="2"/>
      <c r="D7597" s="2"/>
    </row>
    <row r="7598" spans="1:4" ht="15.75" x14ac:dyDescent="0.25">
      <c r="A7598" s="21"/>
      <c r="B7598" s="2"/>
      <c r="C7598" s="2"/>
      <c r="D7598" s="2"/>
    </row>
    <row r="7599" spans="1:4" ht="15.75" x14ac:dyDescent="0.25">
      <c r="A7599" s="21"/>
      <c r="B7599" s="2"/>
      <c r="C7599" s="2"/>
      <c r="D7599" s="2"/>
    </row>
    <row r="7600" spans="1:4" ht="15.75" x14ac:dyDescent="0.25">
      <c r="A7600" s="21"/>
      <c r="B7600" s="2"/>
      <c r="C7600" s="2"/>
      <c r="D7600" s="2"/>
    </row>
    <row r="7601" spans="1:4" ht="15.75" x14ac:dyDescent="0.25">
      <c r="A7601" s="21"/>
      <c r="B7601" s="2"/>
      <c r="C7601" s="2"/>
      <c r="D7601" s="2"/>
    </row>
    <row r="7602" spans="1:4" ht="15.75" x14ac:dyDescent="0.25">
      <c r="A7602" s="21"/>
      <c r="B7602" s="2"/>
      <c r="C7602" s="2"/>
      <c r="D7602" s="2"/>
    </row>
    <row r="7603" spans="1:4" ht="15.75" x14ac:dyDescent="0.25">
      <c r="A7603" s="21"/>
      <c r="B7603" s="2"/>
      <c r="C7603" s="2"/>
      <c r="D7603" s="2"/>
    </row>
    <row r="7604" spans="1:4" ht="15.75" x14ac:dyDescent="0.25">
      <c r="A7604" s="21"/>
      <c r="B7604" s="2"/>
      <c r="C7604" s="2"/>
      <c r="D7604" s="2"/>
    </row>
    <row r="7605" spans="1:4" ht="15.75" x14ac:dyDescent="0.25">
      <c r="A7605" s="21"/>
      <c r="B7605" s="2"/>
      <c r="C7605" s="2"/>
      <c r="D7605" s="2"/>
    </row>
    <row r="7606" spans="1:4" ht="15.75" x14ac:dyDescent="0.25">
      <c r="A7606" s="21"/>
      <c r="B7606" s="2"/>
      <c r="C7606" s="2"/>
      <c r="D7606" s="2"/>
    </row>
    <row r="7607" spans="1:4" ht="15.75" x14ac:dyDescent="0.25">
      <c r="A7607" s="21"/>
      <c r="B7607" s="2"/>
      <c r="C7607" s="2"/>
      <c r="D7607" s="2"/>
    </row>
    <row r="7608" spans="1:4" ht="15.75" x14ac:dyDescent="0.25">
      <c r="A7608" s="21"/>
      <c r="B7608" s="2"/>
      <c r="C7608" s="2"/>
      <c r="D7608" s="2"/>
    </row>
    <row r="7609" spans="1:4" ht="15.75" x14ac:dyDescent="0.25">
      <c r="A7609" s="21"/>
      <c r="B7609" s="2"/>
      <c r="C7609" s="2"/>
      <c r="D7609" s="2"/>
    </row>
    <row r="7610" spans="1:4" ht="15.75" x14ac:dyDescent="0.25">
      <c r="A7610" s="21"/>
      <c r="B7610" s="2"/>
      <c r="C7610" s="2"/>
      <c r="D7610" s="2"/>
    </row>
    <row r="7611" spans="1:4" ht="15.75" x14ac:dyDescent="0.25">
      <c r="A7611" s="21"/>
      <c r="B7611" s="2"/>
      <c r="C7611" s="2"/>
      <c r="D7611" s="2"/>
    </row>
    <row r="7612" spans="1:4" ht="15.75" x14ac:dyDescent="0.25">
      <c r="A7612" s="21"/>
      <c r="B7612" s="2"/>
      <c r="C7612" s="2"/>
      <c r="D7612" s="2"/>
    </row>
    <row r="7613" spans="1:4" ht="15.75" x14ac:dyDescent="0.25">
      <c r="A7613" s="21"/>
      <c r="B7613" s="2"/>
      <c r="C7613" s="2"/>
      <c r="D7613" s="2"/>
    </row>
    <row r="7614" spans="1:4" ht="15.75" x14ac:dyDescent="0.25">
      <c r="A7614" s="21"/>
      <c r="B7614" s="2"/>
      <c r="C7614" s="2"/>
      <c r="D7614" s="2"/>
    </row>
    <row r="7615" spans="1:4" ht="15.75" x14ac:dyDescent="0.25">
      <c r="A7615" s="21"/>
      <c r="B7615" s="2"/>
      <c r="C7615" s="2"/>
      <c r="D7615" s="2"/>
    </row>
    <row r="7616" spans="1:4" ht="15.75" x14ac:dyDescent="0.25">
      <c r="A7616" s="21"/>
      <c r="B7616" s="2"/>
      <c r="C7616" s="2"/>
      <c r="D7616" s="2"/>
    </row>
    <row r="7617" spans="1:4" ht="15.75" x14ac:dyDescent="0.25">
      <c r="A7617" s="21"/>
      <c r="B7617" s="2"/>
      <c r="C7617" s="2"/>
      <c r="D7617" s="2"/>
    </row>
    <row r="7618" spans="1:4" ht="15.75" x14ac:dyDescent="0.25">
      <c r="A7618" s="21"/>
      <c r="B7618" s="2"/>
      <c r="C7618" s="2"/>
      <c r="D7618" s="2"/>
    </row>
    <row r="7619" spans="1:4" ht="15.75" x14ac:dyDescent="0.25">
      <c r="A7619" s="21"/>
      <c r="B7619" s="2"/>
      <c r="C7619" s="2"/>
      <c r="D7619" s="2"/>
    </row>
    <row r="7620" spans="1:4" ht="15.75" x14ac:dyDescent="0.25">
      <c r="A7620" s="21"/>
      <c r="B7620" s="2"/>
      <c r="C7620" s="2"/>
      <c r="D7620" s="2"/>
    </row>
    <row r="7621" spans="1:4" ht="15.75" x14ac:dyDescent="0.25">
      <c r="A7621" s="21"/>
      <c r="B7621" s="2"/>
      <c r="C7621" s="2"/>
      <c r="D7621" s="2"/>
    </row>
    <row r="7622" spans="1:4" ht="15.75" x14ac:dyDescent="0.25">
      <c r="A7622" s="21"/>
      <c r="B7622" s="2"/>
      <c r="C7622" s="2"/>
      <c r="D7622" s="2"/>
    </row>
    <row r="7623" spans="1:4" ht="15.75" x14ac:dyDescent="0.25">
      <c r="A7623" s="21"/>
      <c r="B7623" s="2"/>
      <c r="C7623" s="2"/>
      <c r="D7623" s="2"/>
    </row>
    <row r="7624" spans="1:4" ht="15.75" x14ac:dyDescent="0.25">
      <c r="A7624" s="21"/>
      <c r="B7624" s="2"/>
      <c r="C7624" s="2"/>
      <c r="D7624" s="2"/>
    </row>
    <row r="7625" spans="1:4" ht="15.75" x14ac:dyDescent="0.25">
      <c r="A7625" s="21"/>
      <c r="B7625" s="2"/>
      <c r="C7625" s="2"/>
      <c r="D7625" s="2"/>
    </row>
    <row r="7626" spans="1:4" ht="15.75" x14ac:dyDescent="0.25">
      <c r="A7626" s="21"/>
      <c r="B7626" s="2"/>
      <c r="C7626" s="2"/>
      <c r="D7626" s="2"/>
    </row>
    <row r="7627" spans="1:4" ht="15.75" x14ac:dyDescent="0.25">
      <c r="A7627" s="21"/>
      <c r="B7627" s="2"/>
      <c r="C7627" s="2"/>
      <c r="D7627" s="2"/>
    </row>
    <row r="7628" spans="1:4" ht="15.75" x14ac:dyDescent="0.25">
      <c r="A7628" s="21"/>
      <c r="B7628" s="2"/>
      <c r="C7628" s="2"/>
      <c r="D7628" s="2"/>
    </row>
    <row r="7629" spans="1:4" ht="15.75" x14ac:dyDescent="0.25">
      <c r="A7629" s="21"/>
      <c r="B7629" s="2"/>
      <c r="C7629" s="2"/>
      <c r="D7629" s="2"/>
    </row>
    <row r="7630" spans="1:4" ht="15.75" x14ac:dyDescent="0.25">
      <c r="A7630" s="21"/>
      <c r="B7630" s="2"/>
      <c r="C7630" s="2"/>
      <c r="D7630" s="2"/>
    </row>
    <row r="7631" spans="1:4" ht="15.75" x14ac:dyDescent="0.25">
      <c r="A7631" s="21"/>
      <c r="B7631" s="2"/>
      <c r="C7631" s="2"/>
      <c r="D7631" s="2"/>
    </row>
    <row r="7632" spans="1:4" ht="15.75" x14ac:dyDescent="0.25">
      <c r="A7632" s="21"/>
      <c r="B7632" s="2"/>
      <c r="C7632" s="2"/>
      <c r="D7632" s="2"/>
    </row>
    <row r="7633" spans="1:4" ht="15.75" x14ac:dyDescent="0.25">
      <c r="A7633" s="21"/>
      <c r="B7633" s="2"/>
      <c r="C7633" s="2"/>
      <c r="D7633" s="2"/>
    </row>
    <row r="7634" spans="1:4" ht="15.75" x14ac:dyDescent="0.25">
      <c r="A7634" s="21"/>
      <c r="B7634" s="2"/>
      <c r="C7634" s="2"/>
      <c r="D7634" s="2"/>
    </row>
    <row r="7635" spans="1:4" ht="15.75" x14ac:dyDescent="0.25">
      <c r="A7635" s="21"/>
      <c r="B7635" s="2"/>
      <c r="C7635" s="2"/>
      <c r="D7635" s="2"/>
    </row>
    <row r="7636" spans="1:4" ht="15.75" x14ac:dyDescent="0.25">
      <c r="A7636" s="21"/>
      <c r="B7636" s="2"/>
      <c r="C7636" s="2"/>
      <c r="D7636" s="2"/>
    </row>
    <row r="7637" spans="1:4" ht="15.75" x14ac:dyDescent="0.25">
      <c r="A7637" s="21"/>
      <c r="B7637" s="2"/>
      <c r="C7637" s="2"/>
      <c r="D7637" s="2"/>
    </row>
    <row r="7638" spans="1:4" ht="15.75" x14ac:dyDescent="0.25">
      <c r="A7638" s="21"/>
      <c r="B7638" s="2"/>
      <c r="C7638" s="2"/>
      <c r="D7638" s="2"/>
    </row>
    <row r="7639" spans="1:4" ht="15.75" x14ac:dyDescent="0.25">
      <c r="A7639" s="21"/>
      <c r="B7639" s="2"/>
      <c r="C7639" s="2"/>
      <c r="D7639" s="2"/>
    </row>
    <row r="7640" spans="1:4" ht="15.75" x14ac:dyDescent="0.25">
      <c r="A7640" s="21"/>
      <c r="B7640" s="2"/>
      <c r="C7640" s="2"/>
      <c r="D7640" s="2"/>
    </row>
    <row r="7641" spans="1:4" ht="15.75" x14ac:dyDescent="0.25">
      <c r="A7641" s="21"/>
      <c r="B7641" s="2"/>
      <c r="C7641" s="2"/>
      <c r="D7641" s="2"/>
    </row>
    <row r="7642" spans="1:4" ht="15.75" x14ac:dyDescent="0.25">
      <c r="A7642" s="21"/>
      <c r="B7642" s="2"/>
      <c r="C7642" s="2"/>
      <c r="D7642" s="2"/>
    </row>
    <row r="7643" spans="1:4" ht="15.75" x14ac:dyDescent="0.25">
      <c r="A7643" s="21"/>
      <c r="B7643" s="2"/>
      <c r="C7643" s="2"/>
      <c r="D7643" s="2"/>
    </row>
    <row r="7644" spans="1:4" ht="15.75" x14ac:dyDescent="0.25">
      <c r="A7644" s="21"/>
      <c r="B7644" s="2"/>
      <c r="C7644" s="2"/>
      <c r="D7644" s="2"/>
    </row>
    <row r="7645" spans="1:4" ht="15.75" x14ac:dyDescent="0.25">
      <c r="A7645" s="21"/>
      <c r="B7645" s="2"/>
      <c r="C7645" s="2"/>
      <c r="D7645" s="2"/>
    </row>
    <row r="7646" spans="1:4" ht="15.75" x14ac:dyDescent="0.25">
      <c r="A7646" s="21"/>
      <c r="B7646" s="2"/>
      <c r="C7646" s="2"/>
      <c r="D7646" s="2"/>
    </row>
    <row r="7647" spans="1:4" ht="15.75" x14ac:dyDescent="0.25">
      <c r="A7647" s="21"/>
      <c r="B7647" s="2"/>
      <c r="C7647" s="2"/>
      <c r="D7647" s="2"/>
    </row>
    <row r="7648" spans="1:4" ht="15.75" x14ac:dyDescent="0.25">
      <c r="A7648" s="21"/>
      <c r="B7648" s="2"/>
      <c r="C7648" s="2"/>
      <c r="D7648" s="2"/>
    </row>
    <row r="7649" spans="1:4" ht="15.75" x14ac:dyDescent="0.25">
      <c r="A7649" s="21"/>
      <c r="B7649" s="2"/>
      <c r="C7649" s="2"/>
      <c r="D7649" s="2"/>
    </row>
    <row r="7650" spans="1:4" ht="15.75" x14ac:dyDescent="0.25">
      <c r="A7650" s="21"/>
      <c r="B7650" s="2"/>
      <c r="C7650" s="2"/>
      <c r="D7650" s="2"/>
    </row>
    <row r="7651" spans="1:4" ht="15.75" x14ac:dyDescent="0.25">
      <c r="A7651" s="21"/>
      <c r="B7651" s="2"/>
      <c r="C7651" s="2"/>
      <c r="D7651" s="2"/>
    </row>
    <row r="7652" spans="1:4" ht="15.75" x14ac:dyDescent="0.25">
      <c r="A7652" s="21"/>
      <c r="B7652" s="2"/>
      <c r="C7652" s="2"/>
      <c r="D7652" s="2"/>
    </row>
    <row r="7653" spans="1:4" ht="15.75" x14ac:dyDescent="0.25">
      <c r="A7653" s="21"/>
      <c r="B7653" s="2"/>
      <c r="C7653" s="2"/>
      <c r="D7653" s="2"/>
    </row>
    <row r="7654" spans="1:4" ht="15.75" x14ac:dyDescent="0.25">
      <c r="A7654" s="21"/>
      <c r="B7654" s="2"/>
      <c r="C7654" s="2"/>
      <c r="D7654" s="2"/>
    </row>
    <row r="7655" spans="1:4" ht="15.75" x14ac:dyDescent="0.25">
      <c r="A7655" s="21"/>
      <c r="B7655" s="2"/>
      <c r="C7655" s="2"/>
      <c r="D7655" s="2"/>
    </row>
    <row r="7656" spans="1:4" ht="15.75" x14ac:dyDescent="0.25">
      <c r="A7656" s="21"/>
      <c r="B7656" s="2"/>
      <c r="C7656" s="2"/>
      <c r="D7656" s="2"/>
    </row>
    <row r="7657" spans="1:4" ht="15.75" x14ac:dyDescent="0.25">
      <c r="A7657" s="21"/>
      <c r="B7657" s="2"/>
      <c r="C7657" s="2"/>
      <c r="D7657" s="2"/>
    </row>
    <row r="7658" spans="1:4" ht="15.75" x14ac:dyDescent="0.25">
      <c r="A7658" s="21"/>
      <c r="B7658" s="2"/>
      <c r="C7658" s="2"/>
      <c r="D7658" s="2"/>
    </row>
    <row r="7659" spans="1:4" ht="15.75" x14ac:dyDescent="0.25">
      <c r="A7659" s="21"/>
      <c r="B7659" s="2"/>
      <c r="C7659" s="2"/>
      <c r="D7659" s="2"/>
    </row>
    <row r="7660" spans="1:4" ht="15.75" x14ac:dyDescent="0.25">
      <c r="A7660" s="21"/>
      <c r="B7660" s="2"/>
      <c r="C7660" s="2"/>
      <c r="D7660" s="2"/>
    </row>
    <row r="7661" spans="1:4" ht="15.75" x14ac:dyDescent="0.25">
      <c r="A7661" s="21"/>
      <c r="B7661" s="2"/>
      <c r="C7661" s="2"/>
      <c r="D7661" s="2"/>
    </row>
    <row r="7662" spans="1:4" ht="15.75" x14ac:dyDescent="0.25">
      <c r="A7662" s="21"/>
      <c r="B7662" s="2"/>
      <c r="C7662" s="2"/>
      <c r="D7662" s="2"/>
    </row>
    <row r="7663" spans="1:4" ht="15.75" x14ac:dyDescent="0.25">
      <c r="A7663" s="21"/>
      <c r="B7663" s="2"/>
      <c r="C7663" s="2"/>
      <c r="D7663" s="2"/>
    </row>
    <row r="7664" spans="1:4" ht="15.75" x14ac:dyDescent="0.25">
      <c r="A7664" s="21"/>
      <c r="B7664" s="2"/>
      <c r="C7664" s="2"/>
      <c r="D7664" s="2"/>
    </row>
    <row r="7665" spans="1:4" ht="15.75" x14ac:dyDescent="0.25">
      <c r="A7665" s="21"/>
      <c r="B7665" s="2"/>
      <c r="C7665" s="2"/>
      <c r="D7665" s="2"/>
    </row>
    <row r="7666" spans="1:4" ht="15.75" x14ac:dyDescent="0.25">
      <c r="A7666" s="21"/>
      <c r="B7666" s="2"/>
      <c r="C7666" s="2"/>
      <c r="D7666" s="2"/>
    </row>
    <row r="7667" spans="1:4" ht="15.75" x14ac:dyDescent="0.25">
      <c r="A7667" s="21"/>
      <c r="B7667" s="2"/>
      <c r="C7667" s="2"/>
      <c r="D7667" s="2"/>
    </row>
    <row r="7668" spans="1:4" ht="15.75" x14ac:dyDescent="0.25">
      <c r="A7668" s="21"/>
      <c r="B7668" s="2"/>
      <c r="C7668" s="2"/>
      <c r="D7668" s="2"/>
    </row>
    <row r="7669" spans="1:4" ht="15.75" x14ac:dyDescent="0.25">
      <c r="A7669" s="21"/>
      <c r="B7669" s="2"/>
      <c r="C7669" s="2"/>
      <c r="D7669" s="2"/>
    </row>
    <row r="7670" spans="1:4" ht="15.75" x14ac:dyDescent="0.25">
      <c r="A7670" s="21"/>
      <c r="B7670" s="2"/>
      <c r="C7670" s="2"/>
      <c r="D7670" s="2"/>
    </row>
    <row r="7671" spans="1:4" ht="15.75" x14ac:dyDescent="0.25">
      <c r="A7671" s="21"/>
      <c r="B7671" s="2"/>
      <c r="C7671" s="2"/>
      <c r="D7671" s="2"/>
    </row>
    <row r="7672" spans="1:4" ht="15.75" x14ac:dyDescent="0.25">
      <c r="A7672" s="21"/>
      <c r="B7672" s="2"/>
      <c r="C7672" s="2"/>
      <c r="D7672" s="2"/>
    </row>
    <row r="7673" spans="1:4" ht="15.75" x14ac:dyDescent="0.25">
      <c r="A7673" s="21"/>
      <c r="B7673" s="2"/>
      <c r="C7673" s="2"/>
      <c r="D7673" s="2"/>
    </row>
    <row r="7674" spans="1:4" ht="15.75" x14ac:dyDescent="0.25">
      <c r="A7674" s="21"/>
      <c r="B7674" s="2"/>
      <c r="C7674" s="2"/>
      <c r="D7674" s="2"/>
    </row>
    <row r="7675" spans="1:4" ht="15.75" x14ac:dyDescent="0.25">
      <c r="A7675" s="21"/>
      <c r="B7675" s="2"/>
      <c r="C7675" s="2"/>
      <c r="D7675" s="2"/>
    </row>
    <row r="7676" spans="1:4" ht="15.75" x14ac:dyDescent="0.25">
      <c r="A7676" s="21"/>
      <c r="B7676" s="2"/>
      <c r="C7676" s="2"/>
      <c r="D7676" s="2"/>
    </row>
    <row r="7677" spans="1:4" ht="15.75" x14ac:dyDescent="0.25">
      <c r="A7677" s="21"/>
      <c r="B7677" s="2"/>
      <c r="C7677" s="2"/>
      <c r="D7677" s="2"/>
    </row>
    <row r="7678" spans="1:4" ht="15.75" x14ac:dyDescent="0.25">
      <c r="A7678" s="21"/>
      <c r="B7678" s="2"/>
      <c r="C7678" s="2"/>
      <c r="D7678" s="2"/>
    </row>
    <row r="7679" spans="1:4" ht="15.75" x14ac:dyDescent="0.25">
      <c r="A7679" s="21"/>
      <c r="B7679" s="2"/>
      <c r="C7679" s="2"/>
      <c r="D7679" s="2"/>
    </row>
    <row r="7680" spans="1:4" ht="15.75" x14ac:dyDescent="0.25">
      <c r="A7680" s="21"/>
      <c r="B7680" s="2"/>
      <c r="C7680" s="2"/>
      <c r="D7680" s="2"/>
    </row>
    <row r="7681" spans="1:4" ht="15.75" x14ac:dyDescent="0.25">
      <c r="A7681" s="21"/>
      <c r="B7681" s="2"/>
      <c r="C7681" s="2"/>
      <c r="D7681" s="2"/>
    </row>
    <row r="7682" spans="1:4" ht="15.75" x14ac:dyDescent="0.25">
      <c r="A7682" s="21"/>
      <c r="B7682" s="2"/>
      <c r="C7682" s="2"/>
      <c r="D7682" s="2"/>
    </row>
    <row r="7683" spans="1:4" ht="15.75" x14ac:dyDescent="0.25">
      <c r="A7683" s="21"/>
      <c r="B7683" s="2"/>
      <c r="C7683" s="2"/>
      <c r="D7683" s="2"/>
    </row>
    <row r="7684" spans="1:4" ht="15.75" x14ac:dyDescent="0.25">
      <c r="A7684" s="21"/>
      <c r="B7684" s="2"/>
      <c r="C7684" s="2"/>
      <c r="D7684" s="2"/>
    </row>
    <row r="7685" spans="1:4" ht="15.75" x14ac:dyDescent="0.25">
      <c r="A7685" s="21"/>
      <c r="B7685" s="2"/>
      <c r="C7685" s="2"/>
      <c r="D7685" s="2"/>
    </row>
    <row r="7686" spans="1:4" ht="15.75" x14ac:dyDescent="0.25">
      <c r="A7686" s="21"/>
      <c r="B7686" s="2"/>
      <c r="C7686" s="2"/>
      <c r="D7686" s="2"/>
    </row>
    <row r="7687" spans="1:4" ht="15.75" x14ac:dyDescent="0.25">
      <c r="A7687" s="21"/>
      <c r="B7687" s="2"/>
      <c r="C7687" s="2"/>
      <c r="D7687" s="2"/>
    </row>
    <row r="7688" spans="1:4" ht="15.75" x14ac:dyDescent="0.25">
      <c r="A7688" s="21"/>
      <c r="B7688" s="2"/>
      <c r="C7688" s="2"/>
      <c r="D7688" s="2"/>
    </row>
    <row r="7689" spans="1:4" ht="15.75" x14ac:dyDescent="0.25">
      <c r="A7689" s="21"/>
      <c r="B7689" s="2"/>
      <c r="C7689" s="2"/>
      <c r="D7689" s="2"/>
    </row>
    <row r="7690" spans="1:4" ht="15.75" x14ac:dyDescent="0.25">
      <c r="A7690" s="21"/>
      <c r="B7690" s="2"/>
      <c r="C7690" s="2"/>
      <c r="D7690" s="2"/>
    </row>
    <row r="7691" spans="1:4" ht="15.75" x14ac:dyDescent="0.25">
      <c r="A7691" s="21"/>
      <c r="B7691" s="2"/>
      <c r="C7691" s="2"/>
      <c r="D7691" s="2"/>
    </row>
    <row r="7692" spans="1:4" ht="15.75" x14ac:dyDescent="0.25">
      <c r="A7692" s="21"/>
      <c r="B7692" s="2"/>
      <c r="C7692" s="2"/>
      <c r="D7692" s="2"/>
    </row>
    <row r="7693" spans="1:4" ht="15.75" x14ac:dyDescent="0.25">
      <c r="A7693" s="21"/>
      <c r="B7693" s="2"/>
      <c r="C7693" s="2"/>
      <c r="D7693" s="2"/>
    </row>
    <row r="7694" spans="1:4" ht="15.75" x14ac:dyDescent="0.25">
      <c r="A7694" s="21"/>
      <c r="B7694" s="2"/>
      <c r="C7694" s="2"/>
      <c r="D7694" s="2"/>
    </row>
    <row r="7695" spans="1:4" ht="15.75" x14ac:dyDescent="0.25">
      <c r="A7695" s="21"/>
      <c r="B7695" s="2"/>
      <c r="C7695" s="2"/>
      <c r="D7695" s="2"/>
    </row>
    <row r="7696" spans="1:4" ht="15.75" x14ac:dyDescent="0.25">
      <c r="A7696" s="21"/>
      <c r="B7696" s="2"/>
      <c r="C7696" s="2"/>
      <c r="D7696" s="2"/>
    </row>
    <row r="7697" spans="1:4" ht="15.75" x14ac:dyDescent="0.25">
      <c r="A7697" s="21"/>
      <c r="B7697" s="2"/>
      <c r="C7697" s="2"/>
      <c r="D7697" s="2"/>
    </row>
    <row r="7698" spans="1:4" ht="15.75" x14ac:dyDescent="0.25">
      <c r="A7698" s="21"/>
      <c r="B7698" s="2"/>
      <c r="C7698" s="2"/>
      <c r="D7698" s="2"/>
    </row>
    <row r="7699" spans="1:4" ht="15.75" x14ac:dyDescent="0.25">
      <c r="A7699" s="21"/>
      <c r="B7699" s="2"/>
      <c r="C7699" s="2"/>
      <c r="D7699" s="2"/>
    </row>
    <row r="7700" spans="1:4" ht="15.75" x14ac:dyDescent="0.25">
      <c r="A7700" s="21"/>
      <c r="B7700" s="2"/>
      <c r="C7700" s="2"/>
      <c r="D7700" s="2"/>
    </row>
    <row r="7701" spans="1:4" ht="15.75" x14ac:dyDescent="0.25">
      <c r="A7701" s="21"/>
      <c r="B7701" s="2"/>
      <c r="C7701" s="2"/>
      <c r="D7701" s="2"/>
    </row>
    <row r="7702" spans="1:4" ht="15.75" x14ac:dyDescent="0.25">
      <c r="A7702" s="21"/>
      <c r="B7702" s="2"/>
      <c r="C7702" s="2"/>
      <c r="D7702" s="2"/>
    </row>
    <row r="7703" spans="1:4" ht="15.75" x14ac:dyDescent="0.25">
      <c r="A7703" s="21"/>
      <c r="B7703" s="2"/>
      <c r="C7703" s="2"/>
      <c r="D7703" s="2"/>
    </row>
    <row r="7704" spans="1:4" ht="15.75" x14ac:dyDescent="0.25">
      <c r="A7704" s="21"/>
      <c r="B7704" s="2"/>
      <c r="C7704" s="2"/>
      <c r="D7704" s="2"/>
    </row>
    <row r="7705" spans="1:4" ht="15.75" x14ac:dyDescent="0.25">
      <c r="A7705" s="21"/>
      <c r="B7705" s="2"/>
      <c r="C7705" s="2"/>
      <c r="D7705" s="2"/>
    </row>
    <row r="7706" spans="1:4" ht="15.75" x14ac:dyDescent="0.25">
      <c r="A7706" s="21"/>
      <c r="B7706" s="2"/>
      <c r="C7706" s="2"/>
      <c r="D7706" s="2"/>
    </row>
    <row r="7707" spans="1:4" ht="15.75" x14ac:dyDescent="0.25">
      <c r="A7707" s="21"/>
      <c r="B7707" s="2"/>
      <c r="C7707" s="2"/>
      <c r="D7707" s="2"/>
    </row>
    <row r="7708" spans="1:4" ht="15.75" x14ac:dyDescent="0.25">
      <c r="A7708" s="21"/>
      <c r="B7708" s="2"/>
      <c r="C7708" s="2"/>
      <c r="D7708" s="2"/>
    </row>
    <row r="7709" spans="1:4" ht="15.75" x14ac:dyDescent="0.25">
      <c r="A7709" s="21"/>
      <c r="B7709" s="2"/>
      <c r="C7709" s="2"/>
      <c r="D7709" s="2"/>
    </row>
    <row r="7710" spans="1:4" ht="15.75" x14ac:dyDescent="0.25">
      <c r="A7710" s="21"/>
      <c r="B7710" s="2"/>
      <c r="C7710" s="2"/>
      <c r="D7710" s="2"/>
    </row>
    <row r="7711" spans="1:4" ht="15.75" x14ac:dyDescent="0.25">
      <c r="A7711" s="21"/>
      <c r="B7711" s="2"/>
      <c r="C7711" s="2"/>
      <c r="D7711" s="2"/>
    </row>
    <row r="7712" spans="1:4" ht="15.75" x14ac:dyDescent="0.25">
      <c r="A7712" s="21"/>
      <c r="B7712" s="2"/>
      <c r="C7712" s="2"/>
      <c r="D7712" s="2"/>
    </row>
    <row r="7713" spans="1:4" ht="15.75" x14ac:dyDescent="0.25">
      <c r="A7713" s="21"/>
      <c r="B7713" s="2"/>
      <c r="C7713" s="2"/>
      <c r="D7713" s="2"/>
    </row>
    <row r="7714" spans="1:4" ht="15.75" x14ac:dyDescent="0.25">
      <c r="A7714" s="21"/>
      <c r="B7714" s="2"/>
      <c r="C7714" s="2"/>
      <c r="D7714" s="2"/>
    </row>
    <row r="7715" spans="1:4" ht="15.75" x14ac:dyDescent="0.25">
      <c r="A7715" s="21"/>
      <c r="B7715" s="2"/>
      <c r="C7715" s="2"/>
      <c r="D7715" s="2"/>
    </row>
    <row r="7716" spans="1:4" ht="15.75" x14ac:dyDescent="0.25">
      <c r="A7716" s="21"/>
      <c r="B7716" s="2"/>
      <c r="C7716" s="2"/>
      <c r="D7716" s="2"/>
    </row>
    <row r="7717" spans="1:4" ht="15.75" x14ac:dyDescent="0.25">
      <c r="A7717" s="21"/>
      <c r="B7717" s="2"/>
      <c r="C7717" s="2"/>
      <c r="D7717" s="2"/>
    </row>
    <row r="7718" spans="1:4" ht="15.75" x14ac:dyDescent="0.25">
      <c r="A7718" s="21"/>
      <c r="B7718" s="2"/>
      <c r="C7718" s="2"/>
      <c r="D7718" s="2"/>
    </row>
    <row r="7719" spans="1:4" ht="15.75" x14ac:dyDescent="0.25">
      <c r="A7719" s="21"/>
      <c r="B7719" s="2"/>
      <c r="C7719" s="2"/>
      <c r="D7719" s="2"/>
    </row>
    <row r="7720" spans="1:4" ht="15.75" x14ac:dyDescent="0.25">
      <c r="A7720" s="21"/>
      <c r="B7720" s="2"/>
      <c r="C7720" s="2"/>
      <c r="D7720" s="2"/>
    </row>
    <row r="7721" spans="1:4" ht="15.75" x14ac:dyDescent="0.25">
      <c r="A7721" s="21"/>
      <c r="B7721" s="2"/>
      <c r="C7721" s="2"/>
      <c r="D7721" s="2"/>
    </row>
    <row r="7722" spans="1:4" ht="15.75" x14ac:dyDescent="0.25">
      <c r="A7722" s="21"/>
      <c r="B7722" s="2"/>
      <c r="C7722" s="2"/>
      <c r="D7722" s="2"/>
    </row>
    <row r="7723" spans="1:4" ht="15.75" x14ac:dyDescent="0.25">
      <c r="A7723" s="21"/>
      <c r="B7723" s="2"/>
      <c r="C7723" s="2"/>
      <c r="D7723" s="2"/>
    </row>
    <row r="7724" spans="1:4" ht="15.75" x14ac:dyDescent="0.25">
      <c r="A7724" s="21"/>
      <c r="B7724" s="2"/>
      <c r="C7724" s="2"/>
      <c r="D7724" s="2"/>
    </row>
    <row r="7725" spans="1:4" ht="15.75" x14ac:dyDescent="0.25">
      <c r="A7725" s="21"/>
      <c r="B7725" s="2"/>
      <c r="C7725" s="2"/>
      <c r="D7725" s="2"/>
    </row>
    <row r="7726" spans="1:4" ht="15.75" x14ac:dyDescent="0.25">
      <c r="A7726" s="21"/>
      <c r="B7726" s="2"/>
      <c r="C7726" s="2"/>
      <c r="D7726" s="2"/>
    </row>
    <row r="7727" spans="1:4" ht="15.75" x14ac:dyDescent="0.25">
      <c r="A7727" s="21"/>
      <c r="B7727" s="2"/>
      <c r="C7727" s="2"/>
      <c r="D7727" s="2"/>
    </row>
    <row r="7728" spans="1:4" ht="15.75" x14ac:dyDescent="0.25">
      <c r="A7728" s="21"/>
      <c r="B7728" s="2"/>
      <c r="C7728" s="2"/>
      <c r="D7728" s="2"/>
    </row>
    <row r="7729" spans="1:4" ht="15.75" x14ac:dyDescent="0.25">
      <c r="A7729" s="21"/>
      <c r="B7729" s="2"/>
      <c r="C7729" s="2"/>
      <c r="D7729" s="2"/>
    </row>
    <row r="7730" spans="1:4" ht="15.75" x14ac:dyDescent="0.25">
      <c r="A7730" s="21"/>
      <c r="B7730" s="2"/>
      <c r="C7730" s="2"/>
      <c r="D7730" s="2"/>
    </row>
    <row r="7731" spans="1:4" ht="15.75" x14ac:dyDescent="0.25">
      <c r="A7731" s="21"/>
      <c r="B7731" s="2"/>
      <c r="C7731" s="2"/>
      <c r="D7731" s="2"/>
    </row>
    <row r="7732" spans="1:4" ht="15.75" x14ac:dyDescent="0.25">
      <c r="A7732" s="21"/>
      <c r="B7732" s="2"/>
      <c r="C7732" s="2"/>
      <c r="D7732" s="2"/>
    </row>
    <row r="7733" spans="1:4" ht="15.75" x14ac:dyDescent="0.25">
      <c r="A7733" s="21"/>
      <c r="B7733" s="2"/>
      <c r="C7733" s="2"/>
      <c r="D7733" s="2"/>
    </row>
    <row r="7734" spans="1:4" ht="15.75" x14ac:dyDescent="0.25">
      <c r="A7734" s="21"/>
      <c r="B7734" s="2"/>
      <c r="C7734" s="2"/>
      <c r="D7734" s="2"/>
    </row>
    <row r="7735" spans="1:4" ht="15.75" x14ac:dyDescent="0.25">
      <c r="A7735" s="21"/>
      <c r="B7735" s="2"/>
      <c r="C7735" s="2"/>
      <c r="D7735" s="2"/>
    </row>
    <row r="7736" spans="1:4" ht="15.75" x14ac:dyDescent="0.25">
      <c r="A7736" s="21"/>
      <c r="B7736" s="2"/>
      <c r="C7736" s="2"/>
      <c r="D7736" s="2"/>
    </row>
    <row r="7737" spans="1:4" ht="15.75" x14ac:dyDescent="0.25">
      <c r="A7737" s="21"/>
      <c r="B7737" s="2"/>
      <c r="C7737" s="2"/>
      <c r="D7737" s="2"/>
    </row>
    <row r="7738" spans="1:4" ht="15.75" x14ac:dyDescent="0.25">
      <c r="A7738" s="21"/>
      <c r="B7738" s="2"/>
      <c r="C7738" s="2"/>
      <c r="D7738" s="2"/>
    </row>
    <row r="7739" spans="1:4" ht="15.75" x14ac:dyDescent="0.25">
      <c r="A7739" s="21"/>
      <c r="B7739" s="2"/>
      <c r="C7739" s="2"/>
      <c r="D7739" s="2"/>
    </row>
    <row r="7740" spans="1:4" ht="15.75" x14ac:dyDescent="0.25">
      <c r="A7740" s="21"/>
      <c r="B7740" s="2"/>
      <c r="C7740" s="2"/>
      <c r="D7740" s="2"/>
    </row>
    <row r="7741" spans="1:4" ht="15.75" x14ac:dyDescent="0.25">
      <c r="A7741" s="21"/>
      <c r="B7741" s="2"/>
      <c r="C7741" s="2"/>
      <c r="D7741" s="2"/>
    </row>
    <row r="7742" spans="1:4" ht="15.75" x14ac:dyDescent="0.25">
      <c r="A7742" s="21"/>
      <c r="B7742" s="2"/>
      <c r="C7742" s="2"/>
      <c r="D7742" s="2"/>
    </row>
    <row r="7743" spans="1:4" ht="15.75" x14ac:dyDescent="0.25">
      <c r="A7743" s="21"/>
      <c r="B7743" s="2"/>
      <c r="C7743" s="2"/>
      <c r="D7743" s="2"/>
    </row>
    <row r="7744" spans="1:4" ht="15.75" x14ac:dyDescent="0.25">
      <c r="A7744" s="21"/>
      <c r="B7744" s="2"/>
      <c r="C7744" s="2"/>
      <c r="D7744" s="2"/>
    </row>
    <row r="7745" spans="1:4" ht="15.75" x14ac:dyDescent="0.25">
      <c r="A7745" s="21"/>
      <c r="B7745" s="2"/>
      <c r="C7745" s="2"/>
      <c r="D7745" s="2"/>
    </row>
    <row r="7746" spans="1:4" ht="15.75" x14ac:dyDescent="0.25">
      <c r="A7746" s="21"/>
      <c r="B7746" s="2"/>
      <c r="C7746" s="2"/>
      <c r="D7746" s="2"/>
    </row>
    <row r="7747" spans="1:4" ht="15.75" x14ac:dyDescent="0.25">
      <c r="A7747" s="21"/>
      <c r="B7747" s="2"/>
      <c r="C7747" s="2"/>
      <c r="D7747" s="2"/>
    </row>
    <row r="7748" spans="1:4" ht="15.75" x14ac:dyDescent="0.25">
      <c r="A7748" s="21"/>
      <c r="B7748" s="2"/>
      <c r="C7748" s="2"/>
      <c r="D7748" s="2"/>
    </row>
    <row r="7749" spans="1:4" ht="15.75" x14ac:dyDescent="0.25">
      <c r="A7749" s="21"/>
      <c r="B7749" s="2"/>
      <c r="C7749" s="2"/>
      <c r="D7749" s="2"/>
    </row>
    <row r="7750" spans="1:4" ht="15.75" x14ac:dyDescent="0.25">
      <c r="A7750" s="21"/>
      <c r="B7750" s="2"/>
      <c r="C7750" s="2"/>
      <c r="D7750" s="2"/>
    </row>
    <row r="7751" spans="1:4" ht="15.75" x14ac:dyDescent="0.25">
      <c r="A7751" s="21"/>
      <c r="B7751" s="2"/>
      <c r="C7751" s="2"/>
      <c r="D7751" s="2"/>
    </row>
    <row r="7752" spans="1:4" ht="15.75" x14ac:dyDescent="0.25">
      <c r="A7752" s="21"/>
      <c r="B7752" s="2"/>
      <c r="C7752" s="2"/>
      <c r="D7752" s="2"/>
    </row>
    <row r="7753" spans="1:4" ht="15.75" x14ac:dyDescent="0.25">
      <c r="A7753" s="21"/>
      <c r="B7753" s="2"/>
      <c r="C7753" s="2"/>
      <c r="D7753" s="2"/>
    </row>
    <row r="7754" spans="1:4" ht="15.75" x14ac:dyDescent="0.25">
      <c r="A7754" s="21"/>
      <c r="B7754" s="2"/>
      <c r="C7754" s="2"/>
      <c r="D7754" s="2"/>
    </row>
    <row r="7755" spans="1:4" ht="15.75" x14ac:dyDescent="0.25">
      <c r="A7755" s="21"/>
      <c r="B7755" s="2"/>
      <c r="C7755" s="2"/>
      <c r="D7755" s="2"/>
    </row>
    <row r="7756" spans="1:4" ht="15.75" x14ac:dyDescent="0.25">
      <c r="A7756" s="21"/>
      <c r="B7756" s="2"/>
      <c r="C7756" s="2"/>
      <c r="D7756" s="2"/>
    </row>
    <row r="7757" spans="1:4" ht="15.75" x14ac:dyDescent="0.25">
      <c r="A7757" s="21"/>
      <c r="B7757" s="2"/>
      <c r="C7757" s="2"/>
      <c r="D7757" s="2"/>
    </row>
    <row r="7758" spans="1:4" ht="15.75" x14ac:dyDescent="0.25">
      <c r="A7758" s="21"/>
      <c r="B7758" s="2"/>
      <c r="C7758" s="2"/>
      <c r="D7758" s="2"/>
    </row>
    <row r="7759" spans="1:4" ht="15.75" x14ac:dyDescent="0.25">
      <c r="A7759" s="21"/>
      <c r="B7759" s="2"/>
      <c r="C7759" s="2"/>
      <c r="D7759" s="2"/>
    </row>
    <row r="7760" spans="1:4" ht="15.75" x14ac:dyDescent="0.25">
      <c r="A7760" s="21"/>
      <c r="B7760" s="2"/>
      <c r="C7760" s="2"/>
      <c r="D7760" s="2"/>
    </row>
    <row r="7761" spans="1:4" ht="15.75" x14ac:dyDescent="0.25">
      <c r="A7761" s="21"/>
      <c r="B7761" s="2"/>
      <c r="C7761" s="2"/>
      <c r="D7761" s="2"/>
    </row>
    <row r="7762" spans="1:4" ht="15.75" x14ac:dyDescent="0.25">
      <c r="A7762" s="21"/>
      <c r="B7762" s="2"/>
      <c r="C7762" s="2"/>
      <c r="D7762" s="2"/>
    </row>
    <row r="7763" spans="1:4" ht="15.75" x14ac:dyDescent="0.25">
      <c r="A7763" s="21"/>
      <c r="B7763" s="2"/>
      <c r="C7763" s="2"/>
      <c r="D7763" s="2"/>
    </row>
    <row r="7764" spans="1:4" ht="15.75" x14ac:dyDescent="0.25">
      <c r="A7764" s="21"/>
      <c r="B7764" s="2"/>
      <c r="C7764" s="2"/>
      <c r="D7764" s="2"/>
    </row>
    <row r="7765" spans="1:4" ht="15.75" x14ac:dyDescent="0.25">
      <c r="A7765" s="21"/>
      <c r="B7765" s="2"/>
      <c r="C7765" s="2"/>
      <c r="D7765" s="2"/>
    </row>
    <row r="7766" spans="1:4" ht="15.75" x14ac:dyDescent="0.25">
      <c r="A7766" s="21"/>
      <c r="B7766" s="2"/>
      <c r="C7766" s="2"/>
      <c r="D7766" s="2"/>
    </row>
    <row r="7767" spans="1:4" ht="15.75" x14ac:dyDescent="0.25">
      <c r="A7767" s="21"/>
      <c r="B7767" s="2"/>
      <c r="C7767" s="2"/>
      <c r="D7767" s="2"/>
    </row>
    <row r="7768" spans="1:4" ht="15.75" x14ac:dyDescent="0.25">
      <c r="A7768" s="21"/>
      <c r="B7768" s="2"/>
      <c r="C7768" s="2"/>
      <c r="D7768" s="2"/>
    </row>
    <row r="7769" spans="1:4" ht="15.75" x14ac:dyDescent="0.25">
      <c r="A7769" s="21"/>
      <c r="B7769" s="2"/>
      <c r="C7769" s="2"/>
      <c r="D7769" s="2"/>
    </row>
    <row r="7770" spans="1:4" ht="15.75" x14ac:dyDescent="0.25">
      <c r="A7770" s="21"/>
      <c r="B7770" s="2"/>
      <c r="C7770" s="2"/>
      <c r="D7770" s="2"/>
    </row>
    <row r="7771" spans="1:4" ht="15.75" x14ac:dyDescent="0.25">
      <c r="A7771" s="21"/>
      <c r="B7771" s="2"/>
      <c r="C7771" s="2"/>
      <c r="D7771" s="2"/>
    </row>
    <row r="7772" spans="1:4" ht="15.75" x14ac:dyDescent="0.25">
      <c r="A7772" s="21"/>
      <c r="B7772" s="2"/>
      <c r="C7772" s="2"/>
      <c r="D7772" s="2"/>
    </row>
    <row r="7773" spans="1:4" ht="15.75" x14ac:dyDescent="0.25">
      <c r="A7773" s="21"/>
      <c r="B7773" s="2"/>
      <c r="C7773" s="2"/>
      <c r="D7773" s="2"/>
    </row>
    <row r="7774" spans="1:4" ht="15.75" x14ac:dyDescent="0.25">
      <c r="A7774" s="21"/>
      <c r="B7774" s="2"/>
      <c r="C7774" s="2"/>
      <c r="D7774" s="2"/>
    </row>
    <row r="7775" spans="1:4" ht="15.75" x14ac:dyDescent="0.25">
      <c r="A7775" s="21"/>
      <c r="B7775" s="2"/>
      <c r="C7775" s="2"/>
      <c r="D7775" s="2"/>
    </row>
    <row r="7776" spans="1:4" ht="15.75" x14ac:dyDescent="0.25">
      <c r="A7776" s="21"/>
      <c r="B7776" s="2"/>
      <c r="C7776" s="2"/>
      <c r="D7776" s="2"/>
    </row>
    <row r="7777" spans="1:4" ht="15.75" x14ac:dyDescent="0.25">
      <c r="A7777" s="21"/>
      <c r="B7777" s="2"/>
      <c r="C7777" s="2"/>
      <c r="D7777" s="2"/>
    </row>
    <row r="7778" spans="1:4" ht="15.75" x14ac:dyDescent="0.25">
      <c r="A7778" s="21"/>
      <c r="B7778" s="2"/>
      <c r="C7778" s="2"/>
      <c r="D7778" s="2"/>
    </row>
    <row r="7779" spans="1:4" ht="15.75" x14ac:dyDescent="0.25">
      <c r="A7779" s="21"/>
      <c r="B7779" s="2"/>
      <c r="C7779" s="2"/>
      <c r="D7779" s="2"/>
    </row>
    <row r="7780" spans="1:4" ht="15.75" x14ac:dyDescent="0.25">
      <c r="A7780" s="21"/>
      <c r="B7780" s="2"/>
      <c r="C7780" s="2"/>
      <c r="D7780" s="2"/>
    </row>
    <row r="7781" spans="1:4" ht="15.75" x14ac:dyDescent="0.25">
      <c r="A7781" s="21"/>
      <c r="B7781" s="2"/>
      <c r="C7781" s="2"/>
      <c r="D7781" s="2"/>
    </row>
    <row r="7782" spans="1:4" ht="15.75" x14ac:dyDescent="0.25">
      <c r="A7782" s="21"/>
      <c r="B7782" s="2"/>
      <c r="C7782" s="2"/>
      <c r="D7782" s="2"/>
    </row>
    <row r="7783" spans="1:4" ht="15.75" x14ac:dyDescent="0.25">
      <c r="A7783" s="21"/>
      <c r="B7783" s="2"/>
      <c r="C7783" s="2"/>
      <c r="D7783" s="2"/>
    </row>
    <row r="7784" spans="1:4" ht="15.75" x14ac:dyDescent="0.25">
      <c r="A7784" s="21"/>
      <c r="B7784" s="2"/>
      <c r="C7784" s="2"/>
      <c r="D7784" s="2"/>
    </row>
    <row r="7785" spans="1:4" ht="15.75" x14ac:dyDescent="0.25">
      <c r="A7785" s="21"/>
      <c r="B7785" s="2"/>
      <c r="C7785" s="2"/>
      <c r="D7785" s="2"/>
    </row>
    <row r="7786" spans="1:4" ht="15.75" x14ac:dyDescent="0.25">
      <c r="A7786" s="21"/>
      <c r="B7786" s="2"/>
      <c r="C7786" s="2"/>
      <c r="D7786" s="2"/>
    </row>
    <row r="7787" spans="1:4" ht="15.75" x14ac:dyDescent="0.25">
      <c r="A7787" s="21"/>
      <c r="B7787" s="2"/>
      <c r="C7787" s="2"/>
      <c r="D7787" s="2"/>
    </row>
    <row r="7788" spans="1:4" ht="15.75" x14ac:dyDescent="0.25">
      <c r="A7788" s="21"/>
      <c r="B7788" s="2"/>
      <c r="C7788" s="2"/>
      <c r="D7788" s="2"/>
    </row>
    <row r="7789" spans="1:4" ht="15.75" x14ac:dyDescent="0.25">
      <c r="A7789" s="21"/>
      <c r="B7789" s="2"/>
      <c r="C7789" s="2"/>
      <c r="D7789" s="2"/>
    </row>
    <row r="7790" spans="1:4" ht="15.75" x14ac:dyDescent="0.25">
      <c r="A7790" s="21"/>
      <c r="B7790" s="2"/>
      <c r="C7790" s="2"/>
      <c r="D7790" s="2"/>
    </row>
    <row r="7791" spans="1:4" ht="15.75" x14ac:dyDescent="0.25">
      <c r="A7791" s="21"/>
      <c r="B7791" s="2"/>
      <c r="C7791" s="2"/>
      <c r="D7791" s="2"/>
    </row>
    <row r="7792" spans="1:4" ht="15.75" x14ac:dyDescent="0.25">
      <c r="A7792" s="21"/>
      <c r="B7792" s="2"/>
      <c r="C7792" s="2"/>
      <c r="D7792" s="2"/>
    </row>
    <row r="7793" spans="1:4" ht="15.75" x14ac:dyDescent="0.25">
      <c r="A7793" s="21"/>
      <c r="B7793" s="2"/>
      <c r="C7793" s="2"/>
      <c r="D7793" s="2"/>
    </row>
    <row r="7794" spans="1:4" ht="15.75" x14ac:dyDescent="0.25">
      <c r="A7794" s="21"/>
      <c r="B7794" s="2"/>
      <c r="C7794" s="2"/>
      <c r="D7794" s="2"/>
    </row>
    <row r="7795" spans="1:4" ht="15.75" x14ac:dyDescent="0.25">
      <c r="A7795" s="21"/>
      <c r="B7795" s="2"/>
      <c r="C7795" s="2"/>
      <c r="D7795" s="2"/>
    </row>
    <row r="7796" spans="1:4" ht="15.75" x14ac:dyDescent="0.25">
      <c r="A7796" s="21"/>
      <c r="B7796" s="2"/>
      <c r="C7796" s="2"/>
      <c r="D7796" s="2"/>
    </row>
    <row r="7797" spans="1:4" ht="15.75" x14ac:dyDescent="0.25">
      <c r="A7797" s="21"/>
      <c r="B7797" s="2"/>
      <c r="C7797" s="2"/>
      <c r="D7797" s="2"/>
    </row>
    <row r="7798" spans="1:4" ht="15.75" x14ac:dyDescent="0.25">
      <c r="A7798" s="21"/>
      <c r="B7798" s="2"/>
      <c r="C7798" s="2"/>
      <c r="D7798" s="2"/>
    </row>
    <row r="7799" spans="1:4" ht="15.75" x14ac:dyDescent="0.25">
      <c r="A7799" s="21"/>
      <c r="B7799" s="2"/>
      <c r="C7799" s="2"/>
      <c r="D7799" s="2"/>
    </row>
    <row r="7800" spans="1:4" ht="15.75" x14ac:dyDescent="0.25">
      <c r="A7800" s="21"/>
      <c r="B7800" s="2"/>
      <c r="C7800" s="2"/>
      <c r="D7800" s="2"/>
    </row>
    <row r="7801" spans="1:4" ht="15.75" x14ac:dyDescent="0.25">
      <c r="A7801" s="21"/>
      <c r="B7801" s="2"/>
      <c r="C7801" s="2"/>
      <c r="D7801" s="2"/>
    </row>
    <row r="7802" spans="1:4" ht="15.75" x14ac:dyDescent="0.25">
      <c r="A7802" s="21"/>
      <c r="B7802" s="2"/>
      <c r="C7802" s="2"/>
      <c r="D7802" s="2"/>
    </row>
    <row r="7803" spans="1:4" ht="15.75" x14ac:dyDescent="0.25">
      <c r="A7803" s="21"/>
      <c r="B7803" s="2"/>
      <c r="C7803" s="2"/>
      <c r="D7803" s="2"/>
    </row>
    <row r="7804" spans="1:4" ht="15.75" x14ac:dyDescent="0.25">
      <c r="A7804" s="21"/>
      <c r="B7804" s="2"/>
      <c r="C7804" s="2"/>
      <c r="D7804" s="2"/>
    </row>
    <row r="7805" spans="1:4" ht="15.75" x14ac:dyDescent="0.25">
      <c r="A7805" s="21"/>
      <c r="B7805" s="2"/>
      <c r="C7805" s="2"/>
      <c r="D7805" s="2"/>
    </row>
    <row r="7806" spans="1:4" ht="15.75" x14ac:dyDescent="0.25">
      <c r="A7806" s="21"/>
      <c r="B7806" s="2"/>
      <c r="C7806" s="2"/>
      <c r="D7806" s="2"/>
    </row>
    <row r="7807" spans="1:4" ht="15.75" x14ac:dyDescent="0.25">
      <c r="A7807" s="21"/>
      <c r="B7807" s="2"/>
      <c r="C7807" s="2"/>
      <c r="D7807" s="2"/>
    </row>
    <row r="7808" spans="1:4" ht="15.75" x14ac:dyDescent="0.25">
      <c r="A7808" s="21"/>
      <c r="B7808" s="2"/>
      <c r="C7808" s="2"/>
      <c r="D7808" s="2"/>
    </row>
    <row r="7809" spans="1:4" ht="15.75" x14ac:dyDescent="0.25">
      <c r="A7809" s="21"/>
      <c r="B7809" s="2"/>
      <c r="C7809" s="2"/>
      <c r="D7809" s="2"/>
    </row>
    <row r="7810" spans="1:4" ht="15.75" x14ac:dyDescent="0.25">
      <c r="A7810" s="21"/>
      <c r="B7810" s="2"/>
      <c r="C7810" s="2"/>
      <c r="D7810" s="2"/>
    </row>
    <row r="7811" spans="1:4" ht="15.75" x14ac:dyDescent="0.25">
      <c r="A7811" s="21"/>
      <c r="B7811" s="2"/>
      <c r="C7811" s="2"/>
      <c r="D7811" s="2"/>
    </row>
    <row r="7812" spans="1:4" ht="15.75" x14ac:dyDescent="0.25">
      <c r="A7812" s="21"/>
      <c r="B7812" s="2"/>
      <c r="C7812" s="2"/>
      <c r="D7812" s="2"/>
    </row>
    <row r="7813" spans="1:4" ht="15.75" x14ac:dyDescent="0.25">
      <c r="A7813" s="21"/>
      <c r="B7813" s="2"/>
      <c r="C7813" s="2"/>
      <c r="D7813" s="2"/>
    </row>
    <row r="7814" spans="1:4" ht="15.75" x14ac:dyDescent="0.25">
      <c r="A7814" s="21"/>
      <c r="B7814" s="2"/>
      <c r="C7814" s="2"/>
      <c r="D7814" s="2"/>
    </row>
    <row r="7815" spans="1:4" ht="15.75" x14ac:dyDescent="0.25">
      <c r="A7815" s="21"/>
      <c r="B7815" s="2"/>
      <c r="C7815" s="2"/>
      <c r="D7815" s="2"/>
    </row>
    <row r="7816" spans="1:4" ht="15.75" x14ac:dyDescent="0.25">
      <c r="A7816" s="21"/>
      <c r="B7816" s="2"/>
      <c r="C7816" s="2"/>
      <c r="D7816" s="2"/>
    </row>
    <row r="7817" spans="1:4" ht="15.75" x14ac:dyDescent="0.25">
      <c r="A7817" s="21"/>
      <c r="B7817" s="2"/>
      <c r="C7817" s="2"/>
      <c r="D7817" s="2"/>
    </row>
    <row r="7818" spans="1:4" ht="15.75" x14ac:dyDescent="0.25">
      <c r="A7818" s="21"/>
      <c r="B7818" s="2"/>
      <c r="C7818" s="2"/>
      <c r="D7818" s="2"/>
    </row>
    <row r="7819" spans="1:4" ht="15.75" x14ac:dyDescent="0.25">
      <c r="A7819" s="21"/>
      <c r="B7819" s="2"/>
      <c r="C7819" s="2"/>
      <c r="D7819" s="2"/>
    </row>
    <row r="7820" spans="1:4" ht="15.75" x14ac:dyDescent="0.25">
      <c r="A7820" s="21"/>
      <c r="B7820" s="2"/>
      <c r="C7820" s="2"/>
      <c r="D7820" s="2"/>
    </row>
    <row r="7821" spans="1:4" ht="15.75" x14ac:dyDescent="0.25">
      <c r="A7821" s="21"/>
      <c r="B7821" s="2"/>
      <c r="C7821" s="2"/>
      <c r="D7821" s="2"/>
    </row>
    <row r="7822" spans="1:4" ht="15.75" x14ac:dyDescent="0.25">
      <c r="A7822" s="21"/>
      <c r="B7822" s="2"/>
      <c r="C7822" s="2"/>
      <c r="D7822" s="2"/>
    </row>
    <row r="7823" spans="1:4" ht="15.75" x14ac:dyDescent="0.25">
      <c r="A7823" s="21"/>
      <c r="B7823" s="2"/>
      <c r="C7823" s="2"/>
      <c r="D7823" s="2"/>
    </row>
    <row r="7824" spans="1:4" ht="15.75" x14ac:dyDescent="0.25">
      <c r="A7824" s="21"/>
      <c r="B7824" s="2"/>
      <c r="C7824" s="2"/>
      <c r="D7824" s="2"/>
    </row>
    <row r="7825" spans="1:4" ht="15.75" x14ac:dyDescent="0.25">
      <c r="A7825" s="21"/>
      <c r="B7825" s="2"/>
      <c r="C7825" s="2"/>
      <c r="D7825" s="2"/>
    </row>
    <row r="7826" spans="1:4" ht="15.75" x14ac:dyDescent="0.25">
      <c r="A7826" s="21"/>
      <c r="B7826" s="2"/>
      <c r="C7826" s="2"/>
      <c r="D7826" s="2"/>
    </row>
    <row r="7827" spans="1:4" ht="15.75" x14ac:dyDescent="0.25">
      <c r="A7827" s="21"/>
      <c r="B7827" s="2"/>
      <c r="C7827" s="2"/>
      <c r="D7827" s="2"/>
    </row>
    <row r="7828" spans="1:4" ht="15.75" x14ac:dyDescent="0.25">
      <c r="A7828" s="21"/>
      <c r="B7828" s="2"/>
      <c r="C7828" s="2"/>
      <c r="D7828" s="2"/>
    </row>
    <row r="7829" spans="1:4" ht="15.75" x14ac:dyDescent="0.25">
      <c r="A7829" s="21"/>
      <c r="B7829" s="2"/>
      <c r="C7829" s="2"/>
      <c r="D7829" s="2"/>
    </row>
    <row r="7830" spans="1:4" ht="15.75" x14ac:dyDescent="0.25">
      <c r="A7830" s="21"/>
      <c r="B7830" s="2"/>
      <c r="C7830" s="2"/>
      <c r="D7830" s="2"/>
    </row>
    <row r="7831" spans="1:4" ht="15.75" x14ac:dyDescent="0.25">
      <c r="A7831" s="21"/>
      <c r="B7831" s="2"/>
      <c r="C7831" s="2"/>
      <c r="D7831" s="2"/>
    </row>
    <row r="7832" spans="1:4" ht="15.75" x14ac:dyDescent="0.25">
      <c r="A7832" s="21"/>
      <c r="B7832" s="2"/>
      <c r="C7832" s="2"/>
      <c r="D7832" s="2"/>
    </row>
    <row r="7833" spans="1:4" ht="15.75" x14ac:dyDescent="0.25">
      <c r="A7833" s="21"/>
      <c r="B7833" s="2"/>
      <c r="C7833" s="2"/>
      <c r="D7833" s="2"/>
    </row>
    <row r="7834" spans="1:4" ht="15.75" x14ac:dyDescent="0.25">
      <c r="A7834" s="21"/>
      <c r="B7834" s="2"/>
      <c r="C7834" s="2"/>
      <c r="D7834" s="2"/>
    </row>
    <row r="7835" spans="1:4" ht="15.75" x14ac:dyDescent="0.25">
      <c r="A7835" s="21"/>
      <c r="B7835" s="2"/>
      <c r="C7835" s="2"/>
      <c r="D7835" s="2"/>
    </row>
    <row r="7836" spans="1:4" ht="15.75" x14ac:dyDescent="0.25">
      <c r="A7836" s="21"/>
      <c r="B7836" s="2"/>
      <c r="C7836" s="2"/>
      <c r="D7836" s="2"/>
    </row>
    <row r="7837" spans="1:4" ht="15.75" x14ac:dyDescent="0.25">
      <c r="A7837" s="21"/>
      <c r="B7837" s="2"/>
      <c r="C7837" s="2"/>
      <c r="D7837" s="2"/>
    </row>
    <row r="7838" spans="1:4" ht="15.75" x14ac:dyDescent="0.25">
      <c r="A7838" s="21"/>
      <c r="B7838" s="2"/>
      <c r="C7838" s="2"/>
      <c r="D7838" s="2"/>
    </row>
    <row r="7839" spans="1:4" ht="15.75" x14ac:dyDescent="0.25">
      <c r="A7839" s="21"/>
      <c r="B7839" s="2"/>
      <c r="C7839" s="2"/>
      <c r="D7839" s="2"/>
    </row>
    <row r="7840" spans="1:4" ht="15.75" x14ac:dyDescent="0.25">
      <c r="A7840" s="21"/>
      <c r="B7840" s="2"/>
      <c r="C7840" s="2"/>
      <c r="D7840" s="2"/>
    </row>
    <row r="7841" spans="1:4" ht="15.75" x14ac:dyDescent="0.25">
      <c r="A7841" s="21"/>
      <c r="B7841" s="2"/>
      <c r="C7841" s="2"/>
      <c r="D7841" s="2"/>
    </row>
    <row r="7842" spans="1:4" ht="15.75" x14ac:dyDescent="0.25">
      <c r="A7842" s="21"/>
      <c r="B7842" s="2"/>
      <c r="C7842" s="2"/>
      <c r="D7842" s="2"/>
    </row>
    <row r="7843" spans="1:4" ht="15.75" x14ac:dyDescent="0.25">
      <c r="A7843" s="21"/>
      <c r="B7843" s="2"/>
      <c r="C7843" s="2"/>
      <c r="D7843" s="2"/>
    </row>
    <row r="7844" spans="1:4" ht="15.75" x14ac:dyDescent="0.25">
      <c r="A7844" s="21"/>
      <c r="B7844" s="2"/>
      <c r="C7844" s="2"/>
      <c r="D7844" s="2"/>
    </row>
    <row r="7845" spans="1:4" ht="15.75" x14ac:dyDescent="0.25">
      <c r="A7845" s="21"/>
      <c r="B7845" s="2"/>
      <c r="C7845" s="2"/>
      <c r="D7845" s="2"/>
    </row>
    <row r="7846" spans="1:4" ht="15.75" x14ac:dyDescent="0.25">
      <c r="A7846" s="21"/>
      <c r="B7846" s="2"/>
      <c r="C7846" s="2"/>
      <c r="D7846" s="2"/>
    </row>
    <row r="7847" spans="1:4" ht="15.75" x14ac:dyDescent="0.25">
      <c r="A7847" s="21"/>
      <c r="B7847" s="2"/>
      <c r="C7847" s="2"/>
      <c r="D7847" s="2"/>
    </row>
    <row r="7848" spans="1:4" ht="15.75" x14ac:dyDescent="0.25">
      <c r="A7848" s="21"/>
      <c r="B7848" s="2"/>
      <c r="C7848" s="2"/>
      <c r="D7848" s="2"/>
    </row>
    <row r="7849" spans="1:4" ht="15.75" x14ac:dyDescent="0.25">
      <c r="A7849" s="21"/>
      <c r="B7849" s="2"/>
      <c r="C7849" s="2"/>
      <c r="D7849" s="2"/>
    </row>
    <row r="7850" spans="1:4" ht="15.75" x14ac:dyDescent="0.25">
      <c r="A7850" s="21"/>
      <c r="B7850" s="2"/>
      <c r="C7850" s="2"/>
      <c r="D7850" s="2"/>
    </row>
    <row r="7851" spans="1:4" ht="15.75" x14ac:dyDescent="0.25">
      <c r="A7851" s="21"/>
      <c r="B7851" s="2"/>
      <c r="C7851" s="2"/>
      <c r="D7851" s="2"/>
    </row>
    <row r="7852" spans="1:4" ht="15.75" x14ac:dyDescent="0.25">
      <c r="A7852" s="21"/>
      <c r="B7852" s="2"/>
      <c r="C7852" s="2"/>
      <c r="D7852" s="2"/>
    </row>
    <row r="7853" spans="1:4" ht="15.75" x14ac:dyDescent="0.25">
      <c r="A7853" s="21"/>
      <c r="B7853" s="2"/>
      <c r="C7853" s="2"/>
      <c r="D7853" s="2"/>
    </row>
    <row r="7854" spans="1:4" ht="15.75" x14ac:dyDescent="0.25">
      <c r="A7854" s="21"/>
      <c r="B7854" s="2"/>
      <c r="C7854" s="2"/>
      <c r="D7854" s="2"/>
    </row>
    <row r="7855" spans="1:4" ht="15.75" x14ac:dyDescent="0.25">
      <c r="A7855" s="21"/>
      <c r="B7855" s="2"/>
      <c r="C7855" s="2"/>
      <c r="D7855" s="2"/>
    </row>
    <row r="7856" spans="1:4" ht="15.75" x14ac:dyDescent="0.25">
      <c r="A7856" s="21"/>
      <c r="B7856" s="2"/>
      <c r="C7856" s="2"/>
      <c r="D7856" s="2"/>
    </row>
    <row r="7857" spans="1:4" ht="15.75" x14ac:dyDescent="0.25">
      <c r="A7857" s="21"/>
      <c r="B7857" s="2"/>
      <c r="C7857" s="2"/>
      <c r="D7857" s="2"/>
    </row>
    <row r="7858" spans="1:4" ht="15.75" x14ac:dyDescent="0.25">
      <c r="A7858" s="21"/>
      <c r="B7858" s="2"/>
      <c r="C7858" s="2"/>
      <c r="D7858" s="2"/>
    </row>
    <row r="7859" spans="1:4" ht="15.75" x14ac:dyDescent="0.25">
      <c r="A7859" s="21"/>
      <c r="B7859" s="2"/>
      <c r="C7859" s="2"/>
      <c r="D7859" s="2"/>
    </row>
    <row r="7860" spans="1:4" ht="15.75" x14ac:dyDescent="0.25">
      <c r="A7860" s="21"/>
      <c r="B7860" s="2"/>
      <c r="C7860" s="2"/>
      <c r="D7860" s="2"/>
    </row>
    <row r="7861" spans="1:4" ht="15.75" x14ac:dyDescent="0.25">
      <c r="A7861" s="21"/>
      <c r="B7861" s="2"/>
      <c r="C7861" s="2"/>
      <c r="D7861" s="2"/>
    </row>
    <row r="7862" spans="1:4" ht="15.75" x14ac:dyDescent="0.25">
      <c r="A7862" s="21"/>
      <c r="B7862" s="2"/>
      <c r="C7862" s="2"/>
      <c r="D7862" s="2"/>
    </row>
    <row r="7863" spans="1:4" ht="15.75" x14ac:dyDescent="0.25">
      <c r="A7863" s="21"/>
      <c r="B7863" s="2"/>
      <c r="C7863" s="2"/>
      <c r="D7863" s="2"/>
    </row>
    <row r="7864" spans="1:4" ht="15.75" x14ac:dyDescent="0.25">
      <c r="A7864" s="21"/>
      <c r="B7864" s="2"/>
      <c r="C7864" s="2"/>
      <c r="D7864" s="2"/>
    </row>
    <row r="7865" spans="1:4" ht="15.75" x14ac:dyDescent="0.25">
      <c r="A7865" s="21"/>
      <c r="B7865" s="2"/>
      <c r="C7865" s="2"/>
      <c r="D7865" s="2"/>
    </row>
    <row r="7866" spans="1:4" ht="15.75" x14ac:dyDescent="0.25">
      <c r="A7866" s="21"/>
      <c r="B7866" s="2"/>
      <c r="C7866" s="2"/>
      <c r="D7866" s="2"/>
    </row>
    <row r="7867" spans="1:4" ht="15.75" x14ac:dyDescent="0.25">
      <c r="A7867" s="21"/>
      <c r="B7867" s="2"/>
      <c r="C7867" s="2"/>
      <c r="D7867" s="2"/>
    </row>
    <row r="7868" spans="1:4" ht="15.75" x14ac:dyDescent="0.25">
      <c r="A7868" s="21"/>
      <c r="B7868" s="2"/>
      <c r="C7868" s="2"/>
      <c r="D7868" s="2"/>
    </row>
    <row r="7869" spans="1:4" ht="15.75" x14ac:dyDescent="0.25">
      <c r="A7869" s="21"/>
      <c r="B7869" s="2"/>
      <c r="C7869" s="2"/>
      <c r="D7869" s="2"/>
    </row>
    <row r="7870" spans="1:4" ht="15.75" x14ac:dyDescent="0.25">
      <c r="A7870" s="21"/>
      <c r="B7870" s="2"/>
      <c r="C7870" s="2"/>
      <c r="D7870" s="2"/>
    </row>
    <row r="7871" spans="1:4" ht="15.75" x14ac:dyDescent="0.25">
      <c r="A7871" s="21"/>
      <c r="B7871" s="2"/>
      <c r="C7871" s="2"/>
      <c r="D7871" s="2"/>
    </row>
    <row r="7872" spans="1:4" ht="15.75" x14ac:dyDescent="0.25">
      <c r="A7872" s="21"/>
      <c r="B7872" s="2"/>
      <c r="C7872" s="2"/>
      <c r="D7872" s="2"/>
    </row>
    <row r="7873" spans="1:4" ht="15.75" x14ac:dyDescent="0.25">
      <c r="A7873" s="21"/>
      <c r="B7873" s="2"/>
      <c r="C7873" s="2"/>
      <c r="D7873" s="2"/>
    </row>
    <row r="7874" spans="1:4" ht="15.75" x14ac:dyDescent="0.25">
      <c r="A7874" s="21"/>
      <c r="B7874" s="2"/>
      <c r="C7874" s="2"/>
      <c r="D7874" s="2"/>
    </row>
    <row r="7875" spans="1:4" ht="15.75" x14ac:dyDescent="0.25">
      <c r="A7875" s="21"/>
      <c r="B7875" s="2"/>
      <c r="C7875" s="2"/>
      <c r="D7875" s="2"/>
    </row>
    <row r="7876" spans="1:4" ht="15.75" x14ac:dyDescent="0.25">
      <c r="A7876" s="21"/>
      <c r="B7876" s="2"/>
      <c r="C7876" s="2"/>
      <c r="D7876" s="2"/>
    </row>
    <row r="7877" spans="1:4" ht="15.75" x14ac:dyDescent="0.25">
      <c r="A7877" s="21"/>
      <c r="B7877" s="2"/>
      <c r="C7877" s="2"/>
      <c r="D7877" s="2"/>
    </row>
    <row r="7878" spans="1:4" ht="15.75" x14ac:dyDescent="0.25">
      <c r="A7878" s="21"/>
      <c r="B7878" s="2"/>
      <c r="C7878" s="2"/>
      <c r="D7878" s="2"/>
    </row>
    <row r="7879" spans="1:4" ht="15.75" x14ac:dyDescent="0.25">
      <c r="A7879" s="21"/>
      <c r="B7879" s="2"/>
      <c r="C7879" s="2"/>
      <c r="D7879" s="2"/>
    </row>
    <row r="7880" spans="1:4" ht="15.75" x14ac:dyDescent="0.25">
      <c r="A7880" s="21"/>
      <c r="B7880" s="2"/>
      <c r="C7880" s="2"/>
      <c r="D7880" s="2"/>
    </row>
    <row r="7881" spans="1:4" ht="15.75" x14ac:dyDescent="0.25">
      <c r="A7881" s="21"/>
      <c r="B7881" s="2"/>
      <c r="C7881" s="2"/>
      <c r="D7881" s="2"/>
    </row>
    <row r="7882" spans="1:4" ht="15.75" x14ac:dyDescent="0.25">
      <c r="A7882" s="21"/>
      <c r="B7882" s="2"/>
      <c r="C7882" s="2"/>
      <c r="D7882" s="2"/>
    </row>
    <row r="7883" spans="1:4" ht="15.75" x14ac:dyDescent="0.25">
      <c r="A7883" s="21"/>
      <c r="B7883" s="2"/>
      <c r="C7883" s="2"/>
      <c r="D7883" s="2"/>
    </row>
    <row r="7884" spans="1:4" ht="15.75" x14ac:dyDescent="0.25">
      <c r="A7884" s="21"/>
      <c r="B7884" s="2"/>
      <c r="C7884" s="2"/>
      <c r="D7884" s="2"/>
    </row>
    <row r="7885" spans="1:4" ht="15.75" x14ac:dyDescent="0.25">
      <c r="A7885" s="21"/>
      <c r="B7885" s="2"/>
      <c r="C7885" s="2"/>
      <c r="D7885" s="2"/>
    </row>
    <row r="7886" spans="1:4" ht="15.75" x14ac:dyDescent="0.25">
      <c r="A7886" s="21"/>
      <c r="B7886" s="2"/>
      <c r="C7886" s="2"/>
      <c r="D7886" s="2"/>
    </row>
    <row r="7887" spans="1:4" ht="15.75" x14ac:dyDescent="0.25">
      <c r="A7887" s="21"/>
      <c r="B7887" s="2"/>
      <c r="C7887" s="2"/>
      <c r="D7887" s="2"/>
    </row>
    <row r="7888" spans="1:4" ht="15.75" x14ac:dyDescent="0.25">
      <c r="A7888" s="21"/>
      <c r="B7888" s="2"/>
      <c r="C7888" s="2"/>
      <c r="D7888" s="2"/>
    </row>
    <row r="7889" spans="1:4" ht="15.75" x14ac:dyDescent="0.25">
      <c r="A7889" s="21"/>
      <c r="B7889" s="2"/>
      <c r="C7889" s="2"/>
      <c r="D7889" s="2"/>
    </row>
    <row r="7890" spans="1:4" ht="15.75" x14ac:dyDescent="0.25">
      <c r="A7890" s="21"/>
      <c r="B7890" s="2"/>
      <c r="C7890" s="2"/>
      <c r="D7890" s="2"/>
    </row>
    <row r="7891" spans="1:4" ht="15.75" x14ac:dyDescent="0.25">
      <c r="A7891" s="21"/>
      <c r="B7891" s="2"/>
      <c r="C7891" s="2"/>
      <c r="D7891" s="2"/>
    </row>
    <row r="7892" spans="1:4" ht="15.75" x14ac:dyDescent="0.25">
      <c r="A7892" s="21"/>
      <c r="B7892" s="2"/>
      <c r="C7892" s="2"/>
      <c r="D7892" s="2"/>
    </row>
    <row r="7893" spans="1:4" ht="15.75" x14ac:dyDescent="0.25">
      <c r="A7893" s="21"/>
      <c r="B7893" s="2"/>
      <c r="C7893" s="2"/>
      <c r="D7893" s="2"/>
    </row>
    <row r="7894" spans="1:4" ht="15.75" x14ac:dyDescent="0.25">
      <c r="A7894" s="21"/>
      <c r="B7894" s="2"/>
      <c r="C7894" s="2"/>
      <c r="D7894" s="2"/>
    </row>
    <row r="7895" spans="1:4" ht="15.75" x14ac:dyDescent="0.25">
      <c r="A7895" s="21"/>
      <c r="B7895" s="2"/>
      <c r="C7895" s="2"/>
      <c r="D7895" s="2"/>
    </row>
    <row r="7896" spans="1:4" ht="15.75" x14ac:dyDescent="0.25">
      <c r="A7896" s="21"/>
      <c r="B7896" s="2"/>
      <c r="C7896" s="2"/>
      <c r="D7896" s="2"/>
    </row>
    <row r="7897" spans="1:4" ht="15.75" x14ac:dyDescent="0.25">
      <c r="A7897" s="21"/>
      <c r="B7897" s="2"/>
      <c r="C7897" s="2"/>
      <c r="D7897" s="2"/>
    </row>
    <row r="7898" spans="1:4" ht="15.75" x14ac:dyDescent="0.25">
      <c r="A7898" s="21"/>
      <c r="B7898" s="2"/>
      <c r="C7898" s="2"/>
      <c r="D7898" s="2"/>
    </row>
    <row r="7899" spans="1:4" ht="15.75" x14ac:dyDescent="0.25">
      <c r="A7899" s="21"/>
      <c r="B7899" s="2"/>
      <c r="C7899" s="2"/>
      <c r="D7899" s="2"/>
    </row>
    <row r="7900" spans="1:4" ht="15.75" x14ac:dyDescent="0.25">
      <c r="A7900" s="21"/>
      <c r="B7900" s="2"/>
      <c r="C7900" s="2"/>
      <c r="D7900" s="2"/>
    </row>
    <row r="7901" spans="1:4" ht="15.75" x14ac:dyDescent="0.25">
      <c r="A7901" s="21"/>
      <c r="B7901" s="2"/>
      <c r="C7901" s="2"/>
      <c r="D7901" s="2"/>
    </row>
    <row r="7902" spans="1:4" ht="15.75" x14ac:dyDescent="0.25">
      <c r="A7902" s="21"/>
      <c r="B7902" s="2"/>
      <c r="C7902" s="2"/>
      <c r="D7902" s="2"/>
    </row>
    <row r="7903" spans="1:4" ht="15.75" x14ac:dyDescent="0.25">
      <c r="A7903" s="21"/>
      <c r="B7903" s="2"/>
      <c r="C7903" s="2"/>
      <c r="D7903" s="2"/>
    </row>
    <row r="7904" spans="1:4" ht="15.75" x14ac:dyDescent="0.25">
      <c r="A7904" s="21"/>
      <c r="B7904" s="2"/>
      <c r="C7904" s="2"/>
      <c r="D7904" s="2"/>
    </row>
    <row r="7905" spans="1:4" ht="15.75" x14ac:dyDescent="0.25">
      <c r="A7905" s="21"/>
      <c r="B7905" s="2"/>
      <c r="C7905" s="2"/>
      <c r="D7905" s="2"/>
    </row>
    <row r="7906" spans="1:4" ht="15.75" x14ac:dyDescent="0.25">
      <c r="A7906" s="21"/>
      <c r="B7906" s="2"/>
      <c r="C7906" s="2"/>
      <c r="D7906" s="2"/>
    </row>
    <row r="7907" spans="1:4" ht="15.75" x14ac:dyDescent="0.25">
      <c r="A7907" s="21"/>
      <c r="B7907" s="2"/>
      <c r="C7907" s="2"/>
      <c r="D7907" s="2"/>
    </row>
    <row r="7908" spans="1:4" ht="15.75" x14ac:dyDescent="0.25">
      <c r="A7908" s="21"/>
      <c r="B7908" s="2"/>
      <c r="C7908" s="2"/>
      <c r="D7908" s="2"/>
    </row>
    <row r="7909" spans="1:4" ht="15.75" x14ac:dyDescent="0.25">
      <c r="A7909" s="21"/>
      <c r="B7909" s="2"/>
      <c r="C7909" s="2"/>
      <c r="D7909" s="2"/>
    </row>
    <row r="7910" spans="1:4" ht="15.75" x14ac:dyDescent="0.25">
      <c r="A7910" s="21"/>
      <c r="B7910" s="2"/>
      <c r="C7910" s="2"/>
      <c r="D7910" s="2"/>
    </row>
    <row r="7911" spans="1:4" ht="15.75" x14ac:dyDescent="0.25">
      <c r="A7911" s="21"/>
      <c r="B7911" s="2"/>
      <c r="C7911" s="2"/>
      <c r="D7911" s="2"/>
    </row>
    <row r="7912" spans="1:4" ht="15.75" x14ac:dyDescent="0.25">
      <c r="A7912" s="21"/>
      <c r="B7912" s="2"/>
      <c r="C7912" s="2"/>
      <c r="D7912" s="2"/>
    </row>
    <row r="7913" spans="1:4" ht="15.75" x14ac:dyDescent="0.25">
      <c r="A7913" s="21"/>
      <c r="B7913" s="2"/>
      <c r="C7913" s="2"/>
      <c r="D7913" s="2"/>
    </row>
    <row r="7914" spans="1:4" ht="15.75" x14ac:dyDescent="0.25">
      <c r="A7914" s="21"/>
      <c r="B7914" s="2"/>
      <c r="C7914" s="2"/>
      <c r="D7914" s="2"/>
    </row>
    <row r="7915" spans="1:4" ht="15.75" x14ac:dyDescent="0.25">
      <c r="A7915" s="21"/>
      <c r="B7915" s="2"/>
      <c r="C7915" s="2"/>
      <c r="D7915" s="2"/>
    </row>
    <row r="7916" spans="1:4" ht="15.75" x14ac:dyDescent="0.25">
      <c r="A7916" s="21"/>
      <c r="B7916" s="2"/>
      <c r="C7916" s="2"/>
      <c r="D7916" s="2"/>
    </row>
    <row r="7917" spans="1:4" ht="15.75" x14ac:dyDescent="0.25">
      <c r="A7917" s="21"/>
      <c r="B7917" s="2"/>
      <c r="C7917" s="2"/>
      <c r="D7917" s="2"/>
    </row>
    <row r="7918" spans="1:4" ht="15.75" x14ac:dyDescent="0.25">
      <c r="A7918" s="21"/>
      <c r="B7918" s="2"/>
      <c r="C7918" s="2"/>
      <c r="D7918" s="2"/>
    </row>
    <row r="7919" spans="1:4" ht="15.75" x14ac:dyDescent="0.25">
      <c r="A7919" s="21"/>
      <c r="B7919" s="2"/>
      <c r="C7919" s="2"/>
      <c r="D7919" s="2"/>
    </row>
    <row r="7920" spans="1:4" ht="15.75" x14ac:dyDescent="0.25">
      <c r="A7920" s="21"/>
      <c r="B7920" s="2"/>
      <c r="C7920" s="2"/>
      <c r="D7920" s="2"/>
    </row>
    <row r="7921" spans="1:4" ht="15.75" x14ac:dyDescent="0.25">
      <c r="A7921" s="21"/>
      <c r="B7921" s="2"/>
      <c r="C7921" s="2"/>
      <c r="D7921" s="2"/>
    </row>
    <row r="7922" spans="1:4" ht="15.75" x14ac:dyDescent="0.25">
      <c r="A7922" s="21"/>
      <c r="B7922" s="2"/>
      <c r="C7922" s="2"/>
      <c r="D7922" s="2"/>
    </row>
    <row r="7923" spans="1:4" ht="15.75" x14ac:dyDescent="0.25">
      <c r="A7923" s="21"/>
      <c r="B7923" s="2"/>
      <c r="C7923" s="2"/>
      <c r="D7923" s="2"/>
    </row>
    <row r="7924" spans="1:4" ht="15.75" x14ac:dyDescent="0.25">
      <c r="A7924" s="21"/>
      <c r="B7924" s="2"/>
      <c r="C7924" s="2"/>
      <c r="D7924" s="2"/>
    </row>
    <row r="7925" spans="1:4" ht="15.75" x14ac:dyDescent="0.25">
      <c r="A7925" s="21"/>
      <c r="B7925" s="2"/>
      <c r="C7925" s="2"/>
      <c r="D7925" s="2"/>
    </row>
    <row r="7926" spans="1:4" ht="15.75" x14ac:dyDescent="0.25">
      <c r="A7926" s="21"/>
      <c r="B7926" s="2"/>
      <c r="C7926" s="2"/>
      <c r="D7926" s="2"/>
    </row>
    <row r="7927" spans="1:4" ht="15.75" x14ac:dyDescent="0.25">
      <c r="A7927" s="21"/>
      <c r="B7927" s="2"/>
      <c r="C7927" s="2"/>
      <c r="D7927" s="2"/>
    </row>
    <row r="7928" spans="1:4" ht="15.75" x14ac:dyDescent="0.25">
      <c r="A7928" s="21"/>
      <c r="B7928" s="2"/>
      <c r="C7928" s="2"/>
      <c r="D7928" s="2"/>
    </row>
    <row r="7929" spans="1:4" ht="15.75" x14ac:dyDescent="0.25">
      <c r="A7929" s="21"/>
      <c r="B7929" s="2"/>
      <c r="C7929" s="2"/>
      <c r="D7929" s="2"/>
    </row>
    <row r="7930" spans="1:4" ht="15.75" x14ac:dyDescent="0.25">
      <c r="A7930" s="21"/>
      <c r="B7930" s="2"/>
      <c r="C7930" s="2"/>
      <c r="D7930" s="2"/>
    </row>
    <row r="7931" spans="1:4" ht="15.75" x14ac:dyDescent="0.25">
      <c r="A7931" s="21"/>
      <c r="B7931" s="2"/>
      <c r="C7931" s="2"/>
      <c r="D7931" s="2"/>
    </row>
    <row r="7932" spans="1:4" ht="15.75" x14ac:dyDescent="0.25">
      <c r="A7932" s="21"/>
      <c r="B7932" s="2"/>
      <c r="C7932" s="2"/>
      <c r="D7932" s="2"/>
    </row>
    <row r="7933" spans="1:4" ht="15.75" x14ac:dyDescent="0.25">
      <c r="A7933" s="21"/>
      <c r="B7933" s="2"/>
      <c r="C7933" s="2"/>
      <c r="D7933" s="2"/>
    </row>
    <row r="7934" spans="1:4" ht="15.75" x14ac:dyDescent="0.25">
      <c r="A7934" s="21"/>
      <c r="B7934" s="2"/>
      <c r="C7934" s="2"/>
      <c r="D7934" s="2"/>
    </row>
    <row r="7935" spans="1:4" ht="15.75" x14ac:dyDescent="0.25">
      <c r="A7935" s="21"/>
      <c r="B7935" s="2"/>
      <c r="C7935" s="2"/>
      <c r="D7935" s="2"/>
    </row>
    <row r="7936" spans="1:4" ht="15.75" x14ac:dyDescent="0.25">
      <c r="A7936" s="21"/>
      <c r="B7936" s="2"/>
      <c r="C7936" s="2"/>
      <c r="D7936" s="2"/>
    </row>
    <row r="7937" spans="1:4" ht="15.75" x14ac:dyDescent="0.25">
      <c r="A7937" s="21"/>
      <c r="B7937" s="2"/>
      <c r="C7937" s="2"/>
      <c r="D7937" s="2"/>
    </row>
    <row r="7938" spans="1:4" ht="15.75" x14ac:dyDescent="0.25">
      <c r="A7938" s="21"/>
      <c r="B7938" s="2"/>
      <c r="C7938" s="2"/>
      <c r="D7938" s="2"/>
    </row>
    <row r="7939" spans="1:4" ht="15.75" x14ac:dyDescent="0.25">
      <c r="A7939" s="21"/>
      <c r="B7939" s="2"/>
      <c r="C7939" s="2"/>
      <c r="D7939" s="2"/>
    </row>
    <row r="7940" spans="1:4" ht="15.75" x14ac:dyDescent="0.25">
      <c r="A7940" s="21"/>
      <c r="B7940" s="2"/>
      <c r="C7940" s="2"/>
      <c r="D7940" s="2"/>
    </row>
    <row r="7941" spans="1:4" ht="15.75" x14ac:dyDescent="0.25">
      <c r="A7941" s="21"/>
      <c r="B7941" s="2"/>
      <c r="C7941" s="2"/>
      <c r="D7941" s="2"/>
    </row>
    <row r="7942" spans="1:4" ht="15.75" x14ac:dyDescent="0.25">
      <c r="A7942" s="21"/>
      <c r="B7942" s="2"/>
      <c r="C7942" s="2"/>
      <c r="D7942" s="2"/>
    </row>
    <row r="7943" spans="1:4" ht="15.75" x14ac:dyDescent="0.25">
      <c r="A7943" s="21"/>
      <c r="B7943" s="2"/>
      <c r="C7943" s="2"/>
      <c r="D7943" s="2"/>
    </row>
    <row r="7944" spans="1:4" ht="15.75" x14ac:dyDescent="0.25">
      <c r="A7944" s="21"/>
      <c r="B7944" s="2"/>
      <c r="C7944" s="2"/>
      <c r="D7944" s="2"/>
    </row>
    <row r="7945" spans="1:4" ht="15.75" x14ac:dyDescent="0.25">
      <c r="A7945" s="21"/>
      <c r="B7945" s="2"/>
      <c r="C7945" s="2"/>
      <c r="D7945" s="2"/>
    </row>
    <row r="7946" spans="1:4" ht="15.75" x14ac:dyDescent="0.25">
      <c r="A7946" s="21"/>
      <c r="B7946" s="2"/>
      <c r="C7946" s="2"/>
      <c r="D7946" s="2"/>
    </row>
    <row r="7947" spans="1:4" ht="15.75" x14ac:dyDescent="0.25">
      <c r="A7947" s="21"/>
      <c r="B7947" s="2"/>
      <c r="C7947" s="2"/>
      <c r="D7947" s="2"/>
    </row>
    <row r="7948" spans="1:4" ht="15.75" x14ac:dyDescent="0.25">
      <c r="A7948" s="21"/>
      <c r="B7948" s="2"/>
      <c r="C7948" s="2"/>
      <c r="D7948" s="2"/>
    </row>
    <row r="7949" spans="1:4" ht="15.75" x14ac:dyDescent="0.25">
      <c r="A7949" s="21"/>
      <c r="B7949" s="2"/>
      <c r="C7949" s="2"/>
      <c r="D7949" s="2"/>
    </row>
    <row r="7950" spans="1:4" ht="15.75" x14ac:dyDescent="0.25">
      <c r="A7950" s="21"/>
      <c r="B7950" s="2"/>
      <c r="C7950" s="2"/>
      <c r="D7950" s="2"/>
    </row>
    <row r="7951" spans="1:4" ht="15.75" x14ac:dyDescent="0.25">
      <c r="A7951" s="21"/>
      <c r="B7951" s="2"/>
      <c r="C7951" s="2"/>
      <c r="D7951" s="2"/>
    </row>
    <row r="7952" spans="1:4" ht="15.75" x14ac:dyDescent="0.25">
      <c r="A7952" s="21"/>
      <c r="B7952" s="2"/>
      <c r="C7952" s="2"/>
      <c r="D7952" s="2"/>
    </row>
    <row r="7953" spans="1:4" ht="15.75" x14ac:dyDescent="0.25">
      <c r="A7953" s="21"/>
      <c r="B7953" s="2"/>
      <c r="C7953" s="2"/>
      <c r="D7953" s="2"/>
    </row>
    <row r="7954" spans="1:4" ht="15.75" x14ac:dyDescent="0.25">
      <c r="A7954" s="21"/>
      <c r="B7954" s="2"/>
      <c r="C7954" s="2"/>
      <c r="D7954" s="2"/>
    </row>
    <row r="7955" spans="1:4" ht="15.75" x14ac:dyDescent="0.25">
      <c r="A7955" s="21"/>
      <c r="B7955" s="2"/>
      <c r="C7955" s="2"/>
      <c r="D7955" s="2"/>
    </row>
    <row r="7956" spans="1:4" ht="15.75" x14ac:dyDescent="0.25">
      <c r="A7956" s="21"/>
      <c r="B7956" s="2"/>
      <c r="C7956" s="2"/>
      <c r="D7956" s="2"/>
    </row>
    <row r="7957" spans="1:4" ht="15.75" x14ac:dyDescent="0.25">
      <c r="A7957" s="21"/>
      <c r="B7957" s="2"/>
      <c r="C7957" s="2"/>
      <c r="D7957" s="2"/>
    </row>
    <row r="7958" spans="1:4" ht="15.75" x14ac:dyDescent="0.25">
      <c r="A7958" s="21"/>
      <c r="B7958" s="2"/>
      <c r="C7958" s="2"/>
      <c r="D7958" s="2"/>
    </row>
    <row r="7959" spans="1:4" ht="15.75" x14ac:dyDescent="0.25">
      <c r="A7959" s="21"/>
      <c r="B7959" s="2"/>
      <c r="C7959" s="2"/>
      <c r="D7959" s="2"/>
    </row>
    <row r="7960" spans="1:4" ht="15.75" x14ac:dyDescent="0.25">
      <c r="A7960" s="21"/>
      <c r="B7960" s="2"/>
      <c r="C7960" s="2"/>
      <c r="D7960" s="2"/>
    </row>
    <row r="7961" spans="1:4" ht="15.75" x14ac:dyDescent="0.25">
      <c r="A7961" s="21"/>
      <c r="B7961" s="2"/>
      <c r="C7961" s="2"/>
      <c r="D7961" s="2"/>
    </row>
    <row r="7962" spans="1:4" ht="15.75" x14ac:dyDescent="0.25">
      <c r="A7962" s="21"/>
      <c r="B7962" s="2"/>
      <c r="C7962" s="2"/>
      <c r="D7962" s="2"/>
    </row>
    <row r="7963" spans="1:4" ht="15.75" x14ac:dyDescent="0.25">
      <c r="A7963" s="21"/>
      <c r="B7963" s="2"/>
      <c r="C7963" s="2"/>
      <c r="D7963" s="2"/>
    </row>
    <row r="7964" spans="1:4" ht="15.75" x14ac:dyDescent="0.25">
      <c r="A7964" s="21"/>
      <c r="B7964" s="2"/>
      <c r="C7964" s="2"/>
      <c r="D7964" s="2"/>
    </row>
    <row r="7965" spans="1:4" ht="15.75" x14ac:dyDescent="0.25">
      <c r="A7965" s="21"/>
      <c r="B7965" s="2"/>
      <c r="C7965" s="2"/>
      <c r="D7965" s="2"/>
    </row>
    <row r="7966" spans="1:4" ht="15.75" x14ac:dyDescent="0.25">
      <c r="A7966" s="21"/>
      <c r="B7966" s="2"/>
      <c r="C7966" s="2"/>
      <c r="D7966" s="2"/>
    </row>
    <row r="7967" spans="1:4" ht="15.75" x14ac:dyDescent="0.25">
      <c r="A7967" s="21"/>
      <c r="B7967" s="2"/>
      <c r="C7967" s="2"/>
      <c r="D7967" s="2"/>
    </row>
    <row r="7968" spans="1:4" ht="15.75" x14ac:dyDescent="0.25">
      <c r="A7968" s="21"/>
      <c r="B7968" s="2"/>
      <c r="C7968" s="2"/>
      <c r="D7968" s="2"/>
    </row>
    <row r="7969" spans="1:4" ht="15.75" x14ac:dyDescent="0.25">
      <c r="A7969" s="21"/>
      <c r="B7969" s="2"/>
      <c r="C7969" s="2"/>
      <c r="D7969" s="2"/>
    </row>
    <row r="7970" spans="1:4" ht="15.75" x14ac:dyDescent="0.25">
      <c r="A7970" s="21"/>
      <c r="B7970" s="2"/>
      <c r="C7970" s="2"/>
      <c r="D7970" s="2"/>
    </row>
    <row r="7971" spans="1:4" ht="15.75" x14ac:dyDescent="0.25">
      <c r="A7971" s="21"/>
      <c r="B7971" s="2"/>
      <c r="C7971" s="2"/>
      <c r="D7971" s="2"/>
    </row>
    <row r="7972" spans="1:4" ht="15.75" x14ac:dyDescent="0.25">
      <c r="A7972" s="21"/>
      <c r="B7972" s="2"/>
      <c r="C7972" s="2"/>
      <c r="D7972" s="2"/>
    </row>
    <row r="7973" spans="1:4" ht="15.75" x14ac:dyDescent="0.25">
      <c r="A7973" s="21"/>
      <c r="B7973" s="2"/>
      <c r="C7973" s="2"/>
      <c r="D7973" s="2"/>
    </row>
    <row r="7974" spans="1:4" ht="15.75" x14ac:dyDescent="0.25">
      <c r="A7974" s="21"/>
      <c r="B7974" s="2"/>
      <c r="C7974" s="2"/>
      <c r="D7974" s="2"/>
    </row>
    <row r="7975" spans="1:4" ht="15.75" x14ac:dyDescent="0.25">
      <c r="A7975" s="21"/>
      <c r="B7975" s="2"/>
      <c r="C7975" s="2"/>
      <c r="D7975" s="2"/>
    </row>
    <row r="7976" spans="1:4" ht="15.75" x14ac:dyDescent="0.25">
      <c r="A7976" s="21"/>
      <c r="B7976" s="2"/>
      <c r="C7976" s="2"/>
      <c r="D7976" s="2"/>
    </row>
    <row r="7977" spans="1:4" ht="15.75" x14ac:dyDescent="0.25">
      <c r="A7977" s="21"/>
      <c r="B7977" s="2"/>
      <c r="C7977" s="2"/>
      <c r="D7977" s="2"/>
    </row>
    <row r="7978" spans="1:4" ht="15.75" x14ac:dyDescent="0.25">
      <c r="A7978" s="21"/>
      <c r="B7978" s="2"/>
      <c r="C7978" s="2"/>
      <c r="D7978" s="2"/>
    </row>
    <row r="7979" spans="1:4" ht="15.75" x14ac:dyDescent="0.25">
      <c r="A7979" s="21"/>
      <c r="B7979" s="2"/>
      <c r="C7979" s="2"/>
      <c r="D7979" s="2"/>
    </row>
    <row r="7980" spans="1:4" ht="15.75" x14ac:dyDescent="0.25">
      <c r="A7980" s="21"/>
      <c r="B7980" s="2"/>
      <c r="C7980" s="2"/>
      <c r="D7980" s="2"/>
    </row>
    <row r="7981" spans="1:4" ht="15.75" x14ac:dyDescent="0.25">
      <c r="A7981" s="21"/>
      <c r="B7981" s="2"/>
      <c r="C7981" s="2"/>
      <c r="D7981" s="2"/>
    </row>
    <row r="7982" spans="1:4" ht="15.75" x14ac:dyDescent="0.25">
      <c r="A7982" s="21"/>
      <c r="B7982" s="2"/>
      <c r="C7982" s="2"/>
      <c r="D7982" s="2"/>
    </row>
    <row r="7983" spans="1:4" ht="15.75" x14ac:dyDescent="0.25">
      <c r="A7983" s="21"/>
      <c r="B7983" s="2"/>
      <c r="C7983" s="2"/>
      <c r="D7983" s="2"/>
    </row>
    <row r="7984" spans="1:4" ht="15.75" x14ac:dyDescent="0.25">
      <c r="A7984" s="21"/>
      <c r="B7984" s="2"/>
      <c r="C7984" s="2"/>
      <c r="D7984" s="2"/>
    </row>
    <row r="7985" spans="1:4" ht="15.75" x14ac:dyDescent="0.25">
      <c r="A7985" s="21"/>
      <c r="B7985" s="2"/>
      <c r="C7985" s="2"/>
      <c r="D7985" s="2"/>
    </row>
    <row r="7986" spans="1:4" ht="15.75" x14ac:dyDescent="0.25">
      <c r="A7986" s="21"/>
      <c r="B7986" s="2"/>
      <c r="C7986" s="2"/>
      <c r="D7986" s="2"/>
    </row>
    <row r="7987" spans="1:4" ht="15.75" x14ac:dyDescent="0.25">
      <c r="A7987" s="21"/>
      <c r="B7987" s="2"/>
      <c r="C7987" s="2"/>
      <c r="D7987" s="2"/>
    </row>
    <row r="7988" spans="1:4" ht="15.75" x14ac:dyDescent="0.25">
      <c r="A7988" s="21"/>
      <c r="B7988" s="2"/>
      <c r="C7988" s="2"/>
      <c r="D7988" s="2"/>
    </row>
    <row r="7989" spans="1:4" ht="15.75" x14ac:dyDescent="0.25">
      <c r="A7989" s="21"/>
      <c r="B7989" s="2"/>
      <c r="C7989" s="2"/>
      <c r="D7989" s="2"/>
    </row>
    <row r="7990" spans="1:4" ht="15.75" x14ac:dyDescent="0.25">
      <c r="A7990" s="21"/>
      <c r="B7990" s="2"/>
      <c r="C7990" s="2"/>
      <c r="D7990" s="2"/>
    </row>
    <row r="7991" spans="1:4" ht="15.75" x14ac:dyDescent="0.25">
      <c r="A7991" s="21"/>
      <c r="B7991" s="2"/>
      <c r="C7991" s="2"/>
      <c r="D7991" s="2"/>
    </row>
    <row r="7992" spans="1:4" ht="15.75" x14ac:dyDescent="0.25">
      <c r="A7992" s="21"/>
      <c r="B7992" s="2"/>
      <c r="C7992" s="2"/>
      <c r="D7992" s="2"/>
    </row>
    <row r="7993" spans="1:4" ht="15.75" x14ac:dyDescent="0.25">
      <c r="A7993" s="21"/>
      <c r="B7993" s="2"/>
      <c r="C7993" s="2"/>
      <c r="D7993" s="2"/>
    </row>
    <row r="7994" spans="1:4" ht="15.75" x14ac:dyDescent="0.25">
      <c r="A7994" s="21"/>
      <c r="B7994" s="2"/>
      <c r="C7994" s="2"/>
      <c r="D7994" s="2"/>
    </row>
    <row r="7995" spans="1:4" ht="15.75" x14ac:dyDescent="0.25">
      <c r="A7995" s="21"/>
      <c r="B7995" s="2"/>
      <c r="C7995" s="2"/>
      <c r="D7995" s="2"/>
    </row>
    <row r="7996" spans="1:4" ht="15.75" x14ac:dyDescent="0.25">
      <c r="A7996" s="21"/>
      <c r="B7996" s="2"/>
      <c r="C7996" s="2"/>
      <c r="D7996" s="2"/>
    </row>
    <row r="7997" spans="1:4" ht="15.75" x14ac:dyDescent="0.25">
      <c r="A7997" s="21"/>
      <c r="B7997" s="2"/>
      <c r="C7997" s="2"/>
      <c r="D7997" s="2"/>
    </row>
    <row r="7998" spans="1:4" ht="15.75" x14ac:dyDescent="0.25">
      <c r="A7998" s="21"/>
      <c r="B7998" s="2"/>
      <c r="C7998" s="2"/>
      <c r="D7998" s="2"/>
    </row>
    <row r="7999" spans="1:4" ht="15.75" x14ac:dyDescent="0.25">
      <c r="A7999" s="21"/>
      <c r="B7999" s="2"/>
      <c r="C7999" s="2"/>
      <c r="D7999" s="2"/>
    </row>
    <row r="8000" spans="1:4" ht="15.75" x14ac:dyDescent="0.25">
      <c r="A8000" s="21"/>
      <c r="B8000" s="2"/>
      <c r="C8000" s="2"/>
      <c r="D8000" s="2"/>
    </row>
    <row r="8001" spans="1:4" ht="15.75" x14ac:dyDescent="0.25">
      <c r="A8001" s="21"/>
      <c r="B8001" s="2"/>
      <c r="C8001" s="2"/>
      <c r="D8001" s="2"/>
    </row>
    <row r="8002" spans="1:4" ht="15.75" x14ac:dyDescent="0.25">
      <c r="A8002" s="21"/>
      <c r="B8002" s="2"/>
      <c r="C8002" s="2"/>
      <c r="D8002" s="2"/>
    </row>
    <row r="8003" spans="1:4" ht="15.75" x14ac:dyDescent="0.25">
      <c r="A8003" s="21"/>
      <c r="B8003" s="2"/>
      <c r="C8003" s="2"/>
      <c r="D8003" s="2"/>
    </row>
    <row r="8004" spans="1:4" ht="15.75" x14ac:dyDescent="0.25">
      <c r="A8004" s="21"/>
      <c r="B8004" s="2"/>
      <c r="C8004" s="2"/>
      <c r="D8004" s="2"/>
    </row>
    <row r="8005" spans="1:4" ht="15.75" x14ac:dyDescent="0.25">
      <c r="A8005" s="21"/>
      <c r="B8005" s="2"/>
      <c r="C8005" s="2"/>
      <c r="D8005" s="2"/>
    </row>
    <row r="8006" spans="1:4" ht="15.75" x14ac:dyDescent="0.25">
      <c r="A8006" s="21"/>
      <c r="B8006" s="2"/>
      <c r="C8006" s="2"/>
      <c r="D8006" s="2"/>
    </row>
    <row r="8007" spans="1:4" ht="15.75" x14ac:dyDescent="0.25">
      <c r="A8007" s="21"/>
      <c r="B8007" s="2"/>
      <c r="C8007" s="2"/>
      <c r="D8007" s="2"/>
    </row>
    <row r="8008" spans="1:4" ht="15.75" x14ac:dyDescent="0.25">
      <c r="A8008" s="21"/>
      <c r="B8008" s="2"/>
      <c r="C8008" s="2"/>
      <c r="D8008" s="2"/>
    </row>
    <row r="8009" spans="1:4" ht="15.75" x14ac:dyDescent="0.25">
      <c r="A8009" s="21"/>
      <c r="B8009" s="2"/>
      <c r="C8009" s="2"/>
      <c r="D8009" s="2"/>
    </row>
    <row r="8010" spans="1:4" ht="15.75" x14ac:dyDescent="0.25">
      <c r="A8010" s="21"/>
      <c r="B8010" s="2"/>
      <c r="C8010" s="2"/>
      <c r="D8010" s="2"/>
    </row>
    <row r="8011" spans="1:4" ht="15.75" x14ac:dyDescent="0.25">
      <c r="A8011" s="21"/>
      <c r="B8011" s="2"/>
      <c r="C8011" s="2"/>
      <c r="D8011" s="2"/>
    </row>
    <row r="8012" spans="1:4" ht="15.75" x14ac:dyDescent="0.25">
      <c r="A8012" s="21"/>
      <c r="B8012" s="2"/>
      <c r="C8012" s="2"/>
      <c r="D8012" s="2"/>
    </row>
    <row r="8013" spans="1:4" ht="15.75" x14ac:dyDescent="0.25">
      <c r="A8013" s="21"/>
      <c r="B8013" s="2"/>
      <c r="C8013" s="2"/>
      <c r="D8013" s="2"/>
    </row>
    <row r="8014" spans="1:4" ht="15.75" x14ac:dyDescent="0.25">
      <c r="A8014" s="21"/>
      <c r="B8014" s="2"/>
      <c r="C8014" s="2"/>
      <c r="D8014" s="2"/>
    </row>
    <row r="8015" spans="1:4" ht="15.75" x14ac:dyDescent="0.25">
      <c r="A8015" s="21"/>
      <c r="B8015" s="2"/>
      <c r="C8015" s="2"/>
      <c r="D8015" s="2"/>
    </row>
    <row r="8016" spans="1:4" ht="15.75" x14ac:dyDescent="0.25">
      <c r="A8016" s="21"/>
      <c r="B8016" s="2"/>
      <c r="C8016" s="2"/>
      <c r="D8016" s="2"/>
    </row>
    <row r="8017" spans="1:4" ht="15.75" x14ac:dyDescent="0.25">
      <c r="A8017" s="21"/>
      <c r="B8017" s="2"/>
      <c r="C8017" s="2"/>
      <c r="D8017" s="2"/>
    </row>
    <row r="8018" spans="1:4" ht="15.75" x14ac:dyDescent="0.25">
      <c r="A8018" s="21"/>
      <c r="B8018" s="2"/>
      <c r="C8018" s="2"/>
      <c r="D8018" s="2"/>
    </row>
    <row r="8019" spans="1:4" ht="15.75" x14ac:dyDescent="0.25">
      <c r="A8019" s="21"/>
      <c r="B8019" s="2"/>
      <c r="C8019" s="2"/>
      <c r="D8019" s="2"/>
    </row>
    <row r="8020" spans="1:4" ht="15.75" x14ac:dyDescent="0.25">
      <c r="A8020" s="21"/>
      <c r="B8020" s="2"/>
      <c r="C8020" s="2"/>
      <c r="D8020" s="2"/>
    </row>
    <row r="8021" spans="1:4" ht="15.75" x14ac:dyDescent="0.25">
      <c r="A8021" s="21"/>
      <c r="B8021" s="2"/>
      <c r="C8021" s="2"/>
      <c r="D8021" s="2"/>
    </row>
    <row r="8022" spans="1:4" ht="15.75" x14ac:dyDescent="0.25">
      <c r="A8022" s="21"/>
      <c r="B8022" s="2"/>
      <c r="C8022" s="2"/>
      <c r="D8022" s="2"/>
    </row>
    <row r="8023" spans="1:4" ht="15.75" x14ac:dyDescent="0.25">
      <c r="A8023" s="21"/>
      <c r="B8023" s="2"/>
      <c r="C8023" s="2"/>
      <c r="D8023" s="2"/>
    </row>
    <row r="8024" spans="1:4" ht="15.75" x14ac:dyDescent="0.25">
      <c r="A8024" s="21"/>
      <c r="B8024" s="2"/>
      <c r="C8024" s="2"/>
      <c r="D8024" s="2"/>
    </row>
    <row r="8025" spans="1:4" ht="15.75" x14ac:dyDescent="0.25">
      <c r="A8025" s="21"/>
      <c r="B8025" s="2"/>
      <c r="C8025" s="2"/>
      <c r="D8025" s="2"/>
    </row>
    <row r="8026" spans="1:4" ht="15.75" x14ac:dyDescent="0.25">
      <c r="A8026" s="21"/>
      <c r="B8026" s="2"/>
      <c r="C8026" s="2"/>
      <c r="D8026" s="2"/>
    </row>
    <row r="8027" spans="1:4" ht="15.75" x14ac:dyDescent="0.25">
      <c r="A8027" s="21"/>
      <c r="B8027" s="2"/>
      <c r="C8027" s="2"/>
      <c r="D8027" s="2"/>
    </row>
    <row r="8028" spans="1:4" ht="15.75" x14ac:dyDescent="0.25">
      <c r="A8028" s="21"/>
      <c r="B8028" s="2"/>
      <c r="C8028" s="2"/>
      <c r="D8028" s="2"/>
    </row>
    <row r="8029" spans="1:4" ht="15.75" x14ac:dyDescent="0.25">
      <c r="A8029" s="21"/>
      <c r="B8029" s="2"/>
      <c r="C8029" s="2"/>
      <c r="D8029" s="2"/>
    </row>
    <row r="8030" spans="1:4" ht="15.75" x14ac:dyDescent="0.25">
      <c r="A8030" s="21"/>
      <c r="B8030" s="2"/>
      <c r="C8030" s="2"/>
      <c r="D8030" s="2"/>
    </row>
    <row r="8031" spans="1:4" ht="15.75" x14ac:dyDescent="0.25">
      <c r="A8031" s="21"/>
      <c r="B8031" s="2"/>
      <c r="C8031" s="2"/>
      <c r="D8031" s="2"/>
    </row>
    <row r="8032" spans="1:4" ht="15.75" x14ac:dyDescent="0.25">
      <c r="A8032" s="21"/>
      <c r="B8032" s="2"/>
      <c r="C8032" s="2"/>
      <c r="D8032" s="2"/>
    </row>
    <row r="8033" spans="1:4" ht="15.75" x14ac:dyDescent="0.25">
      <c r="A8033" s="21"/>
      <c r="B8033" s="2"/>
      <c r="C8033" s="2"/>
      <c r="D8033" s="2"/>
    </row>
    <row r="8034" spans="1:4" ht="15.75" x14ac:dyDescent="0.25">
      <c r="A8034" s="21"/>
      <c r="B8034" s="2"/>
      <c r="C8034" s="2"/>
      <c r="D8034" s="2"/>
    </row>
    <row r="8035" spans="1:4" ht="15.75" x14ac:dyDescent="0.25">
      <c r="A8035" s="21"/>
      <c r="B8035" s="2"/>
      <c r="C8035" s="2"/>
      <c r="D8035" s="2"/>
    </row>
    <row r="8036" spans="1:4" ht="15.75" x14ac:dyDescent="0.25">
      <c r="A8036" s="21"/>
      <c r="B8036" s="2"/>
      <c r="C8036" s="2"/>
      <c r="D8036" s="2"/>
    </row>
    <row r="8037" spans="1:4" ht="15.75" x14ac:dyDescent="0.25">
      <c r="A8037" s="21"/>
      <c r="B8037" s="2"/>
      <c r="C8037" s="2"/>
      <c r="D8037" s="2"/>
    </row>
    <row r="8038" spans="1:4" ht="15.75" x14ac:dyDescent="0.25">
      <c r="A8038" s="21"/>
      <c r="B8038" s="2"/>
      <c r="C8038" s="2"/>
      <c r="D8038" s="2"/>
    </row>
    <row r="8039" spans="1:4" ht="15.75" x14ac:dyDescent="0.25">
      <c r="A8039" s="21"/>
      <c r="B8039" s="2"/>
      <c r="C8039" s="2"/>
      <c r="D8039" s="2"/>
    </row>
    <row r="8040" spans="1:4" ht="15.75" x14ac:dyDescent="0.25">
      <c r="A8040" s="21"/>
      <c r="B8040" s="2"/>
      <c r="C8040" s="2"/>
      <c r="D8040" s="2"/>
    </row>
    <row r="8041" spans="1:4" ht="15.75" x14ac:dyDescent="0.25">
      <c r="A8041" s="21"/>
      <c r="B8041" s="2"/>
      <c r="C8041" s="2"/>
      <c r="D8041" s="2"/>
    </row>
    <row r="8042" spans="1:4" ht="15.75" x14ac:dyDescent="0.25">
      <c r="A8042" s="21"/>
      <c r="B8042" s="2"/>
      <c r="C8042" s="2"/>
      <c r="D8042" s="2"/>
    </row>
    <row r="8043" spans="1:4" ht="15.75" x14ac:dyDescent="0.25">
      <c r="A8043" s="21"/>
      <c r="B8043" s="2"/>
      <c r="C8043" s="2"/>
      <c r="D8043" s="2"/>
    </row>
    <row r="8044" spans="1:4" ht="15.75" x14ac:dyDescent="0.25">
      <c r="A8044" s="21"/>
      <c r="B8044" s="2"/>
      <c r="C8044" s="2"/>
      <c r="D8044" s="2"/>
    </row>
    <row r="8045" spans="1:4" ht="15.75" x14ac:dyDescent="0.25">
      <c r="A8045" s="21"/>
      <c r="B8045" s="2"/>
      <c r="C8045" s="2"/>
      <c r="D8045" s="2"/>
    </row>
    <row r="8046" spans="1:4" ht="15.75" x14ac:dyDescent="0.25">
      <c r="A8046" s="21"/>
      <c r="B8046" s="2"/>
      <c r="C8046" s="2"/>
      <c r="D8046" s="2"/>
    </row>
    <row r="8047" spans="1:4" ht="15.75" x14ac:dyDescent="0.25">
      <c r="A8047" s="21"/>
      <c r="B8047" s="2"/>
      <c r="C8047" s="2"/>
      <c r="D8047" s="2"/>
    </row>
    <row r="8048" spans="1:4" ht="15.75" x14ac:dyDescent="0.25">
      <c r="A8048" s="21"/>
      <c r="B8048" s="2"/>
      <c r="C8048" s="2"/>
      <c r="D8048" s="2"/>
    </row>
    <row r="8049" spans="1:4" ht="15.75" x14ac:dyDescent="0.25">
      <c r="A8049" s="21"/>
      <c r="B8049" s="2"/>
      <c r="C8049" s="2"/>
      <c r="D8049" s="2"/>
    </row>
    <row r="8050" spans="1:4" ht="15.75" x14ac:dyDescent="0.25">
      <c r="A8050" s="21"/>
      <c r="B8050" s="2"/>
      <c r="C8050" s="2"/>
      <c r="D8050" s="2"/>
    </row>
    <row r="8051" spans="1:4" ht="15.75" x14ac:dyDescent="0.25">
      <c r="A8051" s="21"/>
      <c r="B8051" s="2"/>
      <c r="C8051" s="2"/>
      <c r="D8051" s="2"/>
    </row>
    <row r="8052" spans="1:4" ht="15.75" x14ac:dyDescent="0.25">
      <c r="A8052" s="21"/>
      <c r="B8052" s="2"/>
      <c r="C8052" s="2"/>
      <c r="D8052" s="2"/>
    </row>
    <row r="8053" spans="1:4" ht="15.75" x14ac:dyDescent="0.25">
      <c r="A8053" s="21"/>
      <c r="B8053" s="2"/>
      <c r="C8053" s="2"/>
      <c r="D8053" s="2"/>
    </row>
    <row r="8054" spans="1:4" ht="15.75" x14ac:dyDescent="0.25">
      <c r="A8054" s="21"/>
      <c r="B8054" s="2"/>
      <c r="C8054" s="2"/>
      <c r="D8054" s="2"/>
    </row>
    <row r="8055" spans="1:4" ht="15.75" x14ac:dyDescent="0.25">
      <c r="A8055" s="21"/>
      <c r="B8055" s="2"/>
      <c r="C8055" s="2"/>
      <c r="D8055" s="2"/>
    </row>
    <row r="8056" spans="1:4" ht="15.75" x14ac:dyDescent="0.25">
      <c r="A8056" s="21"/>
      <c r="B8056" s="2"/>
      <c r="C8056" s="2"/>
      <c r="D8056" s="2"/>
    </row>
    <row r="8057" spans="1:4" ht="15.75" x14ac:dyDescent="0.25">
      <c r="A8057" s="21"/>
      <c r="B8057" s="2"/>
      <c r="C8057" s="2"/>
      <c r="D8057" s="2"/>
    </row>
    <row r="8058" spans="1:4" ht="15.75" x14ac:dyDescent="0.25">
      <c r="A8058" s="21"/>
      <c r="B8058" s="2"/>
      <c r="C8058" s="2"/>
      <c r="D8058" s="2"/>
    </row>
    <row r="8059" spans="1:4" ht="15.75" x14ac:dyDescent="0.25">
      <c r="A8059" s="21"/>
      <c r="B8059" s="2"/>
      <c r="C8059" s="2"/>
      <c r="D8059" s="2"/>
    </row>
    <row r="8060" spans="1:4" ht="15.75" x14ac:dyDescent="0.25">
      <c r="A8060" s="21"/>
      <c r="B8060" s="2"/>
      <c r="C8060" s="2"/>
      <c r="D8060" s="2"/>
    </row>
    <row r="8061" spans="1:4" ht="15.75" x14ac:dyDescent="0.25">
      <c r="A8061" s="21"/>
      <c r="B8061" s="2"/>
      <c r="C8061" s="2"/>
      <c r="D8061" s="2"/>
    </row>
    <row r="8062" spans="1:4" ht="15.75" x14ac:dyDescent="0.25">
      <c r="A8062" s="21"/>
      <c r="B8062" s="2"/>
      <c r="C8062" s="2"/>
      <c r="D8062" s="2"/>
    </row>
    <row r="8063" spans="1:4" ht="15.75" x14ac:dyDescent="0.25">
      <c r="A8063" s="21"/>
      <c r="B8063" s="2"/>
      <c r="C8063" s="2"/>
      <c r="D8063" s="2"/>
    </row>
    <row r="8064" spans="1:4" ht="15.75" x14ac:dyDescent="0.25">
      <c r="A8064" s="21"/>
      <c r="B8064" s="2"/>
      <c r="C8064" s="2"/>
      <c r="D8064" s="2"/>
    </row>
    <row r="8065" spans="1:4" ht="15.75" x14ac:dyDescent="0.25">
      <c r="A8065" s="21"/>
      <c r="B8065" s="2"/>
      <c r="C8065" s="2"/>
      <c r="D8065" s="2"/>
    </row>
    <row r="8066" spans="1:4" ht="15.75" x14ac:dyDescent="0.25">
      <c r="A8066" s="21"/>
      <c r="B8066" s="2"/>
      <c r="C8066" s="2"/>
      <c r="D8066" s="2"/>
    </row>
    <row r="8067" spans="1:4" ht="15.75" x14ac:dyDescent="0.25">
      <c r="A8067" s="21"/>
      <c r="B8067" s="2"/>
      <c r="C8067" s="2"/>
      <c r="D8067" s="2"/>
    </row>
    <row r="8068" spans="1:4" ht="15.75" x14ac:dyDescent="0.25">
      <c r="A8068" s="21"/>
      <c r="B8068" s="2"/>
      <c r="C8068" s="2"/>
      <c r="D8068" s="2"/>
    </row>
    <row r="8069" spans="1:4" ht="15.75" x14ac:dyDescent="0.25">
      <c r="A8069" s="21"/>
      <c r="B8069" s="2"/>
      <c r="C8069" s="2"/>
      <c r="D8069" s="2"/>
    </row>
    <row r="8070" spans="1:4" ht="15.75" x14ac:dyDescent="0.25">
      <c r="A8070" s="21"/>
      <c r="B8070" s="2"/>
      <c r="C8070" s="2"/>
      <c r="D8070" s="2"/>
    </row>
    <row r="8071" spans="1:4" ht="15.75" x14ac:dyDescent="0.25">
      <c r="A8071" s="21"/>
      <c r="B8071" s="2"/>
      <c r="C8071" s="2"/>
      <c r="D8071" s="2"/>
    </row>
    <row r="8072" spans="1:4" ht="15.75" x14ac:dyDescent="0.25">
      <c r="A8072" s="21"/>
      <c r="B8072" s="2"/>
      <c r="C8072" s="2"/>
      <c r="D8072" s="2"/>
    </row>
    <row r="8073" spans="1:4" ht="15.75" x14ac:dyDescent="0.25">
      <c r="A8073" s="21"/>
      <c r="B8073" s="2"/>
      <c r="C8073" s="2"/>
      <c r="D8073" s="2"/>
    </row>
    <row r="8074" spans="1:4" ht="15.75" x14ac:dyDescent="0.25">
      <c r="A8074" s="21"/>
      <c r="B8074" s="2"/>
      <c r="C8074" s="2"/>
      <c r="D8074" s="2"/>
    </row>
    <row r="8075" spans="1:4" ht="15.75" x14ac:dyDescent="0.25">
      <c r="A8075" s="21"/>
      <c r="B8075" s="2"/>
      <c r="C8075" s="2"/>
      <c r="D8075" s="2"/>
    </row>
    <row r="8076" spans="1:4" ht="15.75" x14ac:dyDescent="0.25">
      <c r="A8076" s="21"/>
      <c r="B8076" s="2"/>
      <c r="C8076" s="2"/>
      <c r="D8076" s="2"/>
    </row>
    <row r="8077" spans="1:4" ht="15.75" x14ac:dyDescent="0.25">
      <c r="A8077" s="21"/>
      <c r="B8077" s="2"/>
      <c r="C8077" s="2"/>
      <c r="D8077" s="2"/>
    </row>
    <row r="8078" spans="1:4" ht="15.75" x14ac:dyDescent="0.25">
      <c r="A8078" s="21"/>
      <c r="B8078" s="2"/>
      <c r="C8078" s="2"/>
      <c r="D8078" s="2"/>
    </row>
    <row r="8079" spans="1:4" ht="15.75" x14ac:dyDescent="0.25">
      <c r="A8079" s="21"/>
      <c r="B8079" s="2"/>
      <c r="C8079" s="2"/>
      <c r="D8079" s="2"/>
    </row>
    <row r="8080" spans="1:4" ht="15.75" x14ac:dyDescent="0.25">
      <c r="A8080" s="21"/>
      <c r="B8080" s="2"/>
      <c r="C8080" s="2"/>
      <c r="D8080" s="2"/>
    </row>
    <row r="8081" spans="1:4" ht="15.75" x14ac:dyDescent="0.25">
      <c r="A8081" s="21"/>
      <c r="B8081" s="2"/>
      <c r="C8081" s="2"/>
      <c r="D8081" s="2"/>
    </row>
    <row r="8082" spans="1:4" ht="15.75" x14ac:dyDescent="0.25">
      <c r="A8082" s="21"/>
      <c r="B8082" s="2"/>
      <c r="C8082" s="2"/>
      <c r="D8082" s="2"/>
    </row>
    <row r="8083" spans="1:4" ht="15.75" x14ac:dyDescent="0.25">
      <c r="A8083" s="21"/>
      <c r="B8083" s="2"/>
      <c r="C8083" s="2"/>
      <c r="D8083" s="2"/>
    </row>
    <row r="8084" spans="1:4" ht="15.75" x14ac:dyDescent="0.25">
      <c r="A8084" s="21"/>
      <c r="B8084" s="2"/>
      <c r="C8084" s="2"/>
      <c r="D8084" s="2"/>
    </row>
    <row r="8085" spans="1:4" ht="15.75" x14ac:dyDescent="0.25">
      <c r="A8085" s="21"/>
      <c r="B8085" s="2"/>
      <c r="C8085" s="2"/>
      <c r="D8085" s="2"/>
    </row>
    <row r="8086" spans="1:4" ht="15.75" x14ac:dyDescent="0.25">
      <c r="A8086" s="21"/>
      <c r="B8086" s="2"/>
      <c r="C8086" s="2"/>
      <c r="D8086" s="2"/>
    </row>
    <row r="8087" spans="1:4" ht="15.75" x14ac:dyDescent="0.25">
      <c r="A8087" s="21"/>
      <c r="B8087" s="2"/>
      <c r="C8087" s="2"/>
      <c r="D8087" s="2"/>
    </row>
    <row r="8088" spans="1:4" ht="15.75" x14ac:dyDescent="0.25">
      <c r="A8088" s="21"/>
      <c r="B8088" s="2"/>
      <c r="C8088" s="2"/>
      <c r="D8088" s="2"/>
    </row>
    <row r="8089" spans="1:4" ht="15.75" x14ac:dyDescent="0.25">
      <c r="A8089" s="21"/>
      <c r="B8089" s="2"/>
      <c r="C8089" s="2"/>
      <c r="D8089" s="2"/>
    </row>
    <row r="8090" spans="1:4" ht="15.75" x14ac:dyDescent="0.25">
      <c r="A8090" s="21"/>
      <c r="B8090" s="2"/>
      <c r="C8090" s="2"/>
      <c r="D8090" s="2"/>
    </row>
    <row r="8091" spans="1:4" ht="15.75" x14ac:dyDescent="0.25">
      <c r="A8091" s="21"/>
      <c r="B8091" s="2"/>
      <c r="C8091" s="2"/>
      <c r="D8091" s="2"/>
    </row>
    <row r="8092" spans="1:4" ht="15.75" x14ac:dyDescent="0.25">
      <c r="A8092" s="21"/>
      <c r="B8092" s="2"/>
      <c r="C8092" s="2"/>
      <c r="D8092" s="2"/>
    </row>
    <row r="8093" spans="1:4" ht="15.75" x14ac:dyDescent="0.25">
      <c r="A8093" s="21"/>
      <c r="B8093" s="2"/>
      <c r="C8093" s="2"/>
      <c r="D8093" s="2"/>
    </row>
    <row r="8094" spans="1:4" ht="15.75" x14ac:dyDescent="0.25">
      <c r="A8094" s="21"/>
      <c r="B8094" s="2"/>
      <c r="C8094" s="2"/>
      <c r="D8094" s="2"/>
    </row>
    <row r="8095" spans="1:4" ht="15.75" x14ac:dyDescent="0.25">
      <c r="A8095" s="21"/>
      <c r="B8095" s="2"/>
      <c r="C8095" s="2"/>
      <c r="D8095" s="2"/>
    </row>
    <row r="8096" spans="1:4" ht="15.75" x14ac:dyDescent="0.25">
      <c r="A8096" s="21"/>
      <c r="B8096" s="2"/>
      <c r="C8096" s="2"/>
      <c r="D8096" s="2"/>
    </row>
    <row r="8097" spans="1:4" ht="15.75" x14ac:dyDescent="0.25">
      <c r="A8097" s="21"/>
      <c r="B8097" s="2"/>
      <c r="C8097" s="2"/>
      <c r="D8097" s="2"/>
    </row>
    <row r="8098" spans="1:4" ht="15.75" x14ac:dyDescent="0.25">
      <c r="A8098" s="21"/>
      <c r="B8098" s="2"/>
      <c r="C8098" s="2"/>
      <c r="D8098" s="2"/>
    </row>
    <row r="8099" spans="1:4" ht="15.75" x14ac:dyDescent="0.25">
      <c r="A8099" s="21"/>
      <c r="B8099" s="2"/>
      <c r="C8099" s="2"/>
      <c r="D8099" s="2"/>
    </row>
    <row r="8100" spans="1:4" ht="15.75" x14ac:dyDescent="0.25">
      <c r="A8100" s="21"/>
      <c r="B8100" s="2"/>
      <c r="C8100" s="2"/>
      <c r="D8100" s="2"/>
    </row>
    <row r="8101" spans="1:4" ht="15.75" x14ac:dyDescent="0.25">
      <c r="A8101" s="21"/>
      <c r="B8101" s="2"/>
      <c r="C8101" s="2"/>
      <c r="D8101" s="2"/>
    </row>
    <row r="8102" spans="1:4" ht="15.75" x14ac:dyDescent="0.25">
      <c r="A8102" s="21"/>
      <c r="B8102" s="2"/>
      <c r="C8102" s="2"/>
      <c r="D8102" s="2"/>
    </row>
    <row r="8103" spans="1:4" ht="15.75" x14ac:dyDescent="0.25">
      <c r="A8103" s="21"/>
      <c r="B8103" s="2"/>
      <c r="C8103" s="2"/>
      <c r="D8103" s="2"/>
    </row>
    <row r="8104" spans="1:4" ht="15.75" x14ac:dyDescent="0.25">
      <c r="A8104" s="21"/>
      <c r="B8104" s="2"/>
      <c r="C8104" s="2"/>
      <c r="D8104" s="2"/>
    </row>
    <row r="8105" spans="1:4" ht="15.75" x14ac:dyDescent="0.25">
      <c r="A8105" s="21"/>
      <c r="B8105" s="2"/>
      <c r="C8105" s="2"/>
      <c r="D8105" s="2"/>
    </row>
    <row r="8106" spans="1:4" ht="15.75" x14ac:dyDescent="0.25">
      <c r="A8106" s="21"/>
      <c r="B8106" s="2"/>
      <c r="C8106" s="2"/>
      <c r="D8106" s="2"/>
    </row>
    <row r="8107" spans="1:4" ht="15.75" x14ac:dyDescent="0.25">
      <c r="A8107" s="21"/>
      <c r="B8107" s="2"/>
      <c r="C8107" s="2"/>
      <c r="D8107" s="2"/>
    </row>
    <row r="8108" spans="1:4" ht="15.75" x14ac:dyDescent="0.25">
      <c r="A8108" s="21"/>
      <c r="B8108" s="2"/>
      <c r="C8108" s="2"/>
      <c r="D8108" s="2"/>
    </row>
    <row r="8109" spans="1:4" ht="15.75" x14ac:dyDescent="0.25">
      <c r="A8109" s="21"/>
      <c r="B8109" s="2"/>
      <c r="C8109" s="2"/>
      <c r="D8109" s="2"/>
    </row>
    <row r="8110" spans="1:4" ht="15.75" x14ac:dyDescent="0.25">
      <c r="A8110" s="21"/>
      <c r="B8110" s="2"/>
      <c r="C8110" s="2"/>
      <c r="D8110" s="2"/>
    </row>
    <row r="8111" spans="1:4" ht="15.75" x14ac:dyDescent="0.25">
      <c r="A8111" s="21"/>
      <c r="B8111" s="2"/>
      <c r="C8111" s="2"/>
      <c r="D8111" s="2"/>
    </row>
    <row r="8112" spans="1:4" ht="15.75" x14ac:dyDescent="0.25">
      <c r="A8112" s="21"/>
      <c r="B8112" s="2"/>
      <c r="C8112" s="2"/>
      <c r="D8112" s="2"/>
    </row>
    <row r="8113" spans="1:4" ht="15.75" x14ac:dyDescent="0.25">
      <c r="A8113" s="21"/>
      <c r="B8113" s="2"/>
      <c r="C8113" s="2"/>
      <c r="D8113" s="2"/>
    </row>
    <row r="8114" spans="1:4" ht="15.75" x14ac:dyDescent="0.25">
      <c r="A8114" s="21"/>
      <c r="B8114" s="2"/>
      <c r="C8114" s="2"/>
      <c r="D8114" s="2"/>
    </row>
    <row r="8115" spans="1:4" ht="15.75" x14ac:dyDescent="0.25">
      <c r="A8115" s="21"/>
      <c r="B8115" s="2"/>
      <c r="C8115" s="2"/>
      <c r="D8115" s="2"/>
    </row>
    <row r="8116" spans="1:4" ht="15.75" x14ac:dyDescent="0.25">
      <c r="A8116" s="21"/>
      <c r="B8116" s="2"/>
      <c r="C8116" s="2"/>
      <c r="D8116" s="2"/>
    </row>
    <row r="8117" spans="1:4" ht="15.75" x14ac:dyDescent="0.25">
      <c r="A8117" s="21"/>
      <c r="B8117" s="2"/>
      <c r="C8117" s="2"/>
      <c r="D8117" s="2"/>
    </row>
    <row r="8118" spans="1:4" ht="15.75" x14ac:dyDescent="0.25">
      <c r="A8118" s="21"/>
      <c r="B8118" s="2"/>
      <c r="C8118" s="2"/>
      <c r="D8118" s="2"/>
    </row>
    <row r="8119" spans="1:4" ht="15.75" x14ac:dyDescent="0.25">
      <c r="A8119" s="21"/>
      <c r="B8119" s="2"/>
      <c r="C8119" s="2"/>
      <c r="D8119" s="2"/>
    </row>
    <row r="8120" spans="1:4" ht="15.75" x14ac:dyDescent="0.25">
      <c r="A8120" s="21"/>
      <c r="B8120" s="2"/>
      <c r="C8120" s="2"/>
      <c r="D8120" s="2"/>
    </row>
    <row r="8121" spans="1:4" ht="15.75" x14ac:dyDescent="0.25">
      <c r="A8121" s="21"/>
      <c r="B8121" s="2"/>
      <c r="C8121" s="2"/>
      <c r="D8121" s="2"/>
    </row>
    <row r="8122" spans="1:4" ht="15.75" x14ac:dyDescent="0.25">
      <c r="A8122" s="21"/>
      <c r="B8122" s="2"/>
      <c r="C8122" s="2"/>
      <c r="D8122" s="2"/>
    </row>
    <row r="8123" spans="1:4" ht="15.75" x14ac:dyDescent="0.25">
      <c r="A8123" s="21"/>
      <c r="B8123" s="2"/>
      <c r="C8123" s="2"/>
      <c r="D8123" s="2"/>
    </row>
    <row r="8124" spans="1:4" ht="15.75" x14ac:dyDescent="0.25">
      <c r="A8124" s="21"/>
      <c r="B8124" s="2"/>
      <c r="C8124" s="2"/>
      <c r="D8124" s="2"/>
    </row>
    <row r="8125" spans="1:4" ht="15.75" x14ac:dyDescent="0.25">
      <c r="A8125" s="21"/>
      <c r="B8125" s="2"/>
      <c r="C8125" s="2"/>
      <c r="D8125" s="2"/>
    </row>
    <row r="8126" spans="1:4" ht="15.75" x14ac:dyDescent="0.25">
      <c r="A8126" s="21"/>
      <c r="B8126" s="2"/>
      <c r="C8126" s="2"/>
      <c r="D8126" s="2"/>
    </row>
    <row r="8127" spans="1:4" ht="15.75" x14ac:dyDescent="0.25">
      <c r="A8127" s="21"/>
      <c r="B8127" s="2"/>
      <c r="C8127" s="2"/>
      <c r="D8127" s="2"/>
    </row>
    <row r="8128" spans="1:4" ht="15.75" x14ac:dyDescent="0.25">
      <c r="A8128" s="21"/>
      <c r="B8128" s="2"/>
      <c r="C8128" s="2"/>
      <c r="D8128" s="2"/>
    </row>
    <row r="8129" spans="1:4" ht="15.75" x14ac:dyDescent="0.25">
      <c r="A8129" s="21"/>
      <c r="B8129" s="2"/>
      <c r="C8129" s="2"/>
      <c r="D8129" s="2"/>
    </row>
    <row r="8130" spans="1:4" ht="15.75" x14ac:dyDescent="0.25">
      <c r="A8130" s="21"/>
      <c r="B8130" s="2"/>
      <c r="C8130" s="2"/>
      <c r="D8130" s="2"/>
    </row>
    <row r="8131" spans="1:4" ht="15.75" x14ac:dyDescent="0.25">
      <c r="A8131" s="21"/>
      <c r="B8131" s="2"/>
      <c r="C8131" s="2"/>
      <c r="D8131" s="2"/>
    </row>
    <row r="8132" spans="1:4" ht="15.75" x14ac:dyDescent="0.25">
      <c r="A8132" s="21"/>
      <c r="B8132" s="2"/>
      <c r="C8132" s="2"/>
      <c r="D8132" s="2"/>
    </row>
    <row r="8133" spans="1:4" ht="15.75" x14ac:dyDescent="0.25">
      <c r="A8133" s="21"/>
      <c r="B8133" s="2"/>
      <c r="C8133" s="2"/>
      <c r="D8133" s="2"/>
    </row>
    <row r="8134" spans="1:4" ht="15.75" x14ac:dyDescent="0.25">
      <c r="A8134" s="21"/>
      <c r="B8134" s="2"/>
      <c r="C8134" s="2"/>
      <c r="D8134" s="2"/>
    </row>
    <row r="8135" spans="1:4" ht="15.75" x14ac:dyDescent="0.25">
      <c r="A8135" s="21"/>
      <c r="B8135" s="2"/>
      <c r="C8135" s="2"/>
      <c r="D8135" s="2"/>
    </row>
    <row r="8136" spans="1:4" ht="15.75" x14ac:dyDescent="0.25">
      <c r="A8136" s="21"/>
      <c r="B8136" s="2"/>
      <c r="C8136" s="2"/>
      <c r="D8136" s="2"/>
    </row>
    <row r="8137" spans="1:4" ht="15.75" x14ac:dyDescent="0.25">
      <c r="A8137" s="21"/>
      <c r="B8137" s="2"/>
      <c r="C8137" s="2"/>
      <c r="D8137" s="2"/>
    </row>
    <row r="8138" spans="1:4" ht="15.75" x14ac:dyDescent="0.25">
      <c r="A8138" s="21"/>
      <c r="B8138" s="2"/>
      <c r="C8138" s="2"/>
      <c r="D8138" s="2"/>
    </row>
    <row r="8139" spans="1:4" ht="15.75" x14ac:dyDescent="0.25">
      <c r="A8139" s="21"/>
      <c r="B8139" s="2"/>
      <c r="C8139" s="2"/>
      <c r="D8139" s="2"/>
    </row>
    <row r="8140" spans="1:4" ht="15.75" x14ac:dyDescent="0.25">
      <c r="A8140" s="21"/>
      <c r="B8140" s="2"/>
      <c r="C8140" s="2"/>
      <c r="D8140" s="2"/>
    </row>
    <row r="8141" spans="1:4" ht="15.75" x14ac:dyDescent="0.25">
      <c r="A8141" s="21"/>
      <c r="B8141" s="2"/>
      <c r="C8141" s="2"/>
      <c r="D8141" s="2"/>
    </row>
    <row r="8142" spans="1:4" ht="15.75" x14ac:dyDescent="0.25">
      <c r="A8142" s="21"/>
      <c r="B8142" s="2"/>
      <c r="C8142" s="2"/>
      <c r="D8142" s="2"/>
    </row>
    <row r="8143" spans="1:4" ht="15.75" x14ac:dyDescent="0.25">
      <c r="A8143" s="21"/>
      <c r="B8143" s="2"/>
      <c r="C8143" s="2"/>
      <c r="D8143" s="2"/>
    </row>
    <row r="8144" spans="1:4" ht="15.75" x14ac:dyDescent="0.25">
      <c r="A8144" s="21"/>
      <c r="B8144" s="2"/>
      <c r="C8144" s="2"/>
      <c r="D8144" s="2"/>
    </row>
    <row r="8145" spans="1:4" ht="15.75" x14ac:dyDescent="0.25">
      <c r="A8145" s="21"/>
      <c r="B8145" s="2"/>
      <c r="C8145" s="2"/>
      <c r="D8145" s="2"/>
    </row>
    <row r="8146" spans="1:4" ht="15.75" x14ac:dyDescent="0.25">
      <c r="A8146" s="21"/>
      <c r="B8146" s="2"/>
      <c r="C8146" s="2"/>
      <c r="D8146" s="2"/>
    </row>
    <row r="8147" spans="1:4" ht="15.75" x14ac:dyDescent="0.25">
      <c r="A8147" s="21"/>
      <c r="B8147" s="2"/>
      <c r="C8147" s="2"/>
      <c r="D8147" s="2"/>
    </row>
    <row r="8148" spans="1:4" ht="15.75" x14ac:dyDescent="0.25">
      <c r="A8148" s="21"/>
      <c r="B8148" s="2"/>
      <c r="C8148" s="2"/>
      <c r="D8148" s="2"/>
    </row>
    <row r="8149" spans="1:4" ht="15.75" x14ac:dyDescent="0.25">
      <c r="A8149" s="21"/>
      <c r="B8149" s="2"/>
      <c r="C8149" s="2"/>
      <c r="D8149" s="2"/>
    </row>
    <row r="8150" spans="1:4" ht="15.75" x14ac:dyDescent="0.25">
      <c r="A8150" s="21"/>
      <c r="B8150" s="2"/>
      <c r="C8150" s="2"/>
      <c r="D8150" s="2"/>
    </row>
    <row r="8151" spans="1:4" ht="15.75" x14ac:dyDescent="0.25">
      <c r="A8151" s="21"/>
      <c r="B8151" s="2"/>
      <c r="C8151" s="2"/>
      <c r="D8151" s="2"/>
    </row>
    <row r="8152" spans="1:4" ht="15.75" x14ac:dyDescent="0.25">
      <c r="A8152" s="21"/>
      <c r="B8152" s="2"/>
      <c r="C8152" s="2"/>
      <c r="D8152" s="2"/>
    </row>
    <row r="8153" spans="1:4" ht="15.75" x14ac:dyDescent="0.25">
      <c r="A8153" s="21"/>
      <c r="B8153" s="2"/>
      <c r="C8153" s="2"/>
      <c r="D8153" s="2"/>
    </row>
    <row r="8154" spans="1:4" ht="15.75" x14ac:dyDescent="0.25">
      <c r="A8154" s="21"/>
      <c r="B8154" s="2"/>
      <c r="C8154" s="2"/>
      <c r="D8154" s="2"/>
    </row>
    <row r="8155" spans="1:4" ht="15.75" x14ac:dyDescent="0.25">
      <c r="A8155" s="21"/>
      <c r="B8155" s="2"/>
      <c r="C8155" s="2"/>
      <c r="D8155" s="2"/>
    </row>
    <row r="8156" spans="1:4" ht="15.75" x14ac:dyDescent="0.25">
      <c r="A8156" s="21"/>
      <c r="B8156" s="2"/>
      <c r="C8156" s="2"/>
      <c r="D8156" s="2"/>
    </row>
    <row r="8157" spans="1:4" ht="15.75" x14ac:dyDescent="0.25">
      <c r="A8157" s="21"/>
      <c r="B8157" s="2"/>
      <c r="C8157" s="2"/>
      <c r="D8157" s="2"/>
    </row>
    <row r="8158" spans="1:4" ht="15.75" x14ac:dyDescent="0.25">
      <c r="A8158" s="21"/>
      <c r="B8158" s="2"/>
      <c r="C8158" s="2"/>
      <c r="D8158" s="2"/>
    </row>
    <row r="8159" spans="1:4" ht="15.75" x14ac:dyDescent="0.25">
      <c r="A8159" s="21"/>
      <c r="B8159" s="2"/>
      <c r="C8159" s="2"/>
      <c r="D8159" s="2"/>
    </row>
    <row r="8160" spans="1:4" ht="15.75" x14ac:dyDescent="0.25">
      <c r="A8160" s="21"/>
      <c r="B8160" s="2"/>
      <c r="C8160" s="2"/>
      <c r="D8160" s="2"/>
    </row>
    <row r="8161" spans="1:4" ht="15.75" x14ac:dyDescent="0.25">
      <c r="A8161" s="21"/>
      <c r="B8161" s="2"/>
      <c r="C8161" s="2"/>
      <c r="D8161" s="2"/>
    </row>
    <row r="8162" spans="1:4" ht="15.75" x14ac:dyDescent="0.25">
      <c r="A8162" s="21"/>
      <c r="B8162" s="2"/>
      <c r="C8162" s="2"/>
      <c r="D8162" s="2"/>
    </row>
    <row r="8163" spans="1:4" ht="15.75" x14ac:dyDescent="0.25">
      <c r="A8163" s="21"/>
      <c r="B8163" s="2"/>
      <c r="C8163" s="2"/>
      <c r="D8163" s="2"/>
    </row>
    <row r="8164" spans="1:4" ht="15.75" x14ac:dyDescent="0.25">
      <c r="A8164" s="21"/>
      <c r="B8164" s="2"/>
      <c r="C8164" s="2"/>
      <c r="D8164" s="2"/>
    </row>
    <row r="8165" spans="1:4" ht="15.75" x14ac:dyDescent="0.25">
      <c r="A8165" s="21"/>
      <c r="B8165" s="2"/>
      <c r="C8165" s="2"/>
      <c r="D8165" s="2"/>
    </row>
    <row r="8166" spans="1:4" ht="15.75" x14ac:dyDescent="0.25">
      <c r="A8166" s="21"/>
      <c r="B8166" s="2"/>
      <c r="C8166" s="2"/>
      <c r="D8166" s="2"/>
    </row>
    <row r="8167" spans="1:4" ht="15.75" x14ac:dyDescent="0.25">
      <c r="A8167" s="21"/>
      <c r="B8167" s="2"/>
      <c r="C8167" s="2"/>
      <c r="D8167" s="2"/>
    </row>
    <row r="8168" spans="1:4" ht="15.75" x14ac:dyDescent="0.25">
      <c r="A8168" s="21"/>
      <c r="B8168" s="2"/>
      <c r="C8168" s="2"/>
      <c r="D8168" s="2"/>
    </row>
    <row r="8169" spans="1:4" ht="15.75" x14ac:dyDescent="0.25">
      <c r="A8169" s="21"/>
      <c r="B8169" s="2"/>
      <c r="C8169" s="2"/>
      <c r="D8169" s="2"/>
    </row>
    <row r="8170" spans="1:4" ht="15.75" x14ac:dyDescent="0.25">
      <c r="A8170" s="21"/>
      <c r="B8170" s="2"/>
      <c r="C8170" s="2"/>
      <c r="D8170" s="2"/>
    </row>
    <row r="8171" spans="1:4" ht="15.75" x14ac:dyDescent="0.25">
      <c r="A8171" s="21"/>
      <c r="B8171" s="2"/>
      <c r="C8171" s="2"/>
      <c r="D8171" s="2"/>
    </row>
    <row r="8172" spans="1:4" ht="15.75" x14ac:dyDescent="0.25">
      <c r="A8172" s="21"/>
      <c r="B8172" s="2"/>
      <c r="C8172" s="2"/>
      <c r="D8172" s="2"/>
    </row>
    <row r="8173" spans="1:4" ht="15.75" x14ac:dyDescent="0.25">
      <c r="A8173" s="21"/>
      <c r="B8173" s="2"/>
      <c r="C8173" s="2"/>
      <c r="D8173" s="2"/>
    </row>
    <row r="8174" spans="1:4" ht="15.75" x14ac:dyDescent="0.25">
      <c r="A8174" s="21"/>
      <c r="B8174" s="2"/>
      <c r="C8174" s="2"/>
      <c r="D8174" s="2"/>
    </row>
    <row r="8175" spans="1:4" ht="15.75" x14ac:dyDescent="0.25">
      <c r="A8175" s="21"/>
      <c r="B8175" s="2"/>
      <c r="C8175" s="2"/>
      <c r="D8175" s="2"/>
    </row>
    <row r="8176" spans="1:4" ht="15.75" x14ac:dyDescent="0.25">
      <c r="A8176" s="21"/>
      <c r="B8176" s="2"/>
      <c r="C8176" s="2"/>
      <c r="D8176" s="2"/>
    </row>
    <row r="8177" spans="1:4" ht="15.75" x14ac:dyDescent="0.25">
      <c r="A8177" s="21"/>
      <c r="B8177" s="2"/>
      <c r="C8177" s="2"/>
      <c r="D8177" s="2"/>
    </row>
    <row r="8178" spans="1:4" ht="15.75" x14ac:dyDescent="0.25">
      <c r="A8178" s="21"/>
      <c r="B8178" s="2"/>
      <c r="C8178" s="2"/>
      <c r="D8178" s="2"/>
    </row>
    <row r="8179" spans="1:4" ht="15.75" x14ac:dyDescent="0.25">
      <c r="A8179" s="21"/>
      <c r="B8179" s="2"/>
      <c r="C8179" s="2"/>
      <c r="D8179" s="2"/>
    </row>
    <row r="8180" spans="1:4" ht="15.75" x14ac:dyDescent="0.25">
      <c r="A8180" s="21"/>
      <c r="B8180" s="2"/>
      <c r="C8180" s="2"/>
      <c r="D8180" s="2"/>
    </row>
    <row r="8181" spans="1:4" ht="15.75" x14ac:dyDescent="0.25">
      <c r="A8181" s="21"/>
      <c r="B8181" s="2"/>
      <c r="C8181" s="2"/>
      <c r="D8181" s="2"/>
    </row>
    <row r="8182" spans="1:4" ht="15.75" x14ac:dyDescent="0.25">
      <c r="A8182" s="21"/>
      <c r="B8182" s="2"/>
      <c r="C8182" s="2"/>
      <c r="D8182" s="2"/>
    </row>
    <row r="8183" spans="1:4" ht="15.75" x14ac:dyDescent="0.25">
      <c r="A8183" s="21"/>
      <c r="B8183" s="2"/>
      <c r="C8183" s="2"/>
      <c r="D8183" s="2"/>
    </row>
    <row r="8184" spans="1:4" ht="15.75" x14ac:dyDescent="0.25">
      <c r="A8184" s="21"/>
      <c r="B8184" s="2"/>
      <c r="C8184" s="2"/>
      <c r="D8184" s="2"/>
    </row>
    <row r="8185" spans="1:4" ht="15.75" x14ac:dyDescent="0.25">
      <c r="A8185" s="21"/>
      <c r="B8185" s="2"/>
      <c r="C8185" s="2"/>
      <c r="D8185" s="2"/>
    </row>
    <row r="8186" spans="1:4" ht="15.75" x14ac:dyDescent="0.25">
      <c r="A8186" s="21"/>
      <c r="B8186" s="2"/>
      <c r="C8186" s="2"/>
      <c r="D8186" s="2"/>
    </row>
    <row r="8187" spans="1:4" ht="15.75" x14ac:dyDescent="0.25">
      <c r="A8187" s="21"/>
      <c r="B8187" s="2"/>
      <c r="C8187" s="2"/>
      <c r="D8187" s="2"/>
    </row>
    <row r="8188" spans="1:4" ht="15.75" x14ac:dyDescent="0.25">
      <c r="A8188" s="21"/>
      <c r="B8188" s="2"/>
      <c r="C8188" s="2"/>
      <c r="D8188" s="2"/>
    </row>
    <row r="8189" spans="1:4" ht="15.75" x14ac:dyDescent="0.25">
      <c r="A8189" s="21"/>
      <c r="B8189" s="2"/>
      <c r="C8189" s="2"/>
      <c r="D8189" s="2"/>
    </row>
    <row r="8190" spans="1:4" ht="15.75" x14ac:dyDescent="0.25">
      <c r="A8190" s="21"/>
      <c r="B8190" s="2"/>
      <c r="C8190" s="2"/>
      <c r="D8190" s="2"/>
    </row>
    <row r="8191" spans="1:4" ht="15.75" x14ac:dyDescent="0.25">
      <c r="A8191" s="21"/>
      <c r="B8191" s="2"/>
      <c r="C8191" s="2"/>
      <c r="D8191" s="2"/>
    </row>
    <row r="8192" spans="1:4" ht="15.75" x14ac:dyDescent="0.25">
      <c r="A8192" s="21"/>
      <c r="B8192" s="2"/>
      <c r="C8192" s="2"/>
      <c r="D8192" s="2"/>
    </row>
    <row r="8193" spans="1:4" ht="15.75" x14ac:dyDescent="0.25">
      <c r="A8193" s="21"/>
      <c r="B8193" s="2"/>
      <c r="C8193" s="2"/>
      <c r="D8193" s="2"/>
    </row>
    <row r="8194" spans="1:4" ht="15.75" x14ac:dyDescent="0.25">
      <c r="A8194" s="21"/>
      <c r="B8194" s="2"/>
      <c r="C8194" s="2"/>
      <c r="D8194" s="2"/>
    </row>
    <row r="8195" spans="1:4" ht="15.75" x14ac:dyDescent="0.25">
      <c r="A8195" s="21"/>
      <c r="B8195" s="2"/>
      <c r="C8195" s="2"/>
      <c r="D8195" s="2"/>
    </row>
    <row r="8196" spans="1:4" ht="15.75" x14ac:dyDescent="0.25">
      <c r="A8196" s="21"/>
      <c r="B8196" s="2"/>
      <c r="C8196" s="2"/>
      <c r="D8196" s="2"/>
    </row>
    <row r="8197" spans="1:4" ht="15.75" x14ac:dyDescent="0.25">
      <c r="A8197" s="21"/>
      <c r="B8197" s="2"/>
      <c r="C8197" s="2"/>
      <c r="D8197" s="2"/>
    </row>
    <row r="8198" spans="1:4" ht="15.75" x14ac:dyDescent="0.25">
      <c r="A8198" s="21"/>
      <c r="B8198" s="2"/>
      <c r="C8198" s="2"/>
      <c r="D8198" s="2"/>
    </row>
    <row r="8199" spans="1:4" ht="15.75" x14ac:dyDescent="0.25">
      <c r="A8199" s="21"/>
      <c r="B8199" s="2"/>
      <c r="C8199" s="2"/>
      <c r="D8199" s="2"/>
    </row>
    <row r="8200" spans="1:4" ht="15.75" x14ac:dyDescent="0.25">
      <c r="A8200" s="21"/>
      <c r="B8200" s="2"/>
      <c r="C8200" s="2"/>
      <c r="D8200" s="2"/>
    </row>
    <row r="8201" spans="1:4" ht="15.75" x14ac:dyDescent="0.25">
      <c r="A8201" s="21"/>
      <c r="B8201" s="2"/>
      <c r="C8201" s="2"/>
      <c r="D8201" s="2"/>
    </row>
    <row r="8202" spans="1:4" ht="15.75" x14ac:dyDescent="0.25">
      <c r="A8202" s="21"/>
      <c r="B8202" s="2"/>
      <c r="C8202" s="2"/>
      <c r="D8202" s="2"/>
    </row>
    <row r="8203" spans="1:4" ht="15.75" x14ac:dyDescent="0.25">
      <c r="A8203" s="21"/>
      <c r="B8203" s="2"/>
      <c r="C8203" s="2"/>
      <c r="D8203" s="2"/>
    </row>
    <row r="8204" spans="1:4" ht="15.75" x14ac:dyDescent="0.25">
      <c r="A8204" s="21"/>
      <c r="B8204" s="2"/>
      <c r="C8204" s="2"/>
      <c r="D8204" s="2"/>
    </row>
    <row r="8205" spans="1:4" ht="15.75" x14ac:dyDescent="0.25">
      <c r="A8205" s="21"/>
      <c r="B8205" s="2"/>
      <c r="C8205" s="2"/>
      <c r="D8205" s="2"/>
    </row>
    <row r="8206" spans="1:4" ht="15.75" x14ac:dyDescent="0.25">
      <c r="A8206" s="21"/>
      <c r="B8206" s="2"/>
      <c r="C8206" s="2"/>
      <c r="D8206" s="2"/>
    </row>
    <row r="8207" spans="1:4" ht="15.75" x14ac:dyDescent="0.25">
      <c r="A8207" s="21"/>
      <c r="B8207" s="2"/>
      <c r="C8207" s="2"/>
      <c r="D8207" s="2"/>
    </row>
    <row r="8208" spans="1:4" ht="15.75" x14ac:dyDescent="0.25">
      <c r="A8208" s="21"/>
      <c r="B8208" s="2"/>
      <c r="C8208" s="2"/>
      <c r="D8208" s="2"/>
    </row>
    <row r="8209" spans="1:4" ht="15.75" x14ac:dyDescent="0.25">
      <c r="A8209" s="21"/>
      <c r="B8209" s="2"/>
      <c r="C8209" s="2"/>
      <c r="D8209" s="2"/>
    </row>
    <row r="8210" spans="1:4" ht="15.75" x14ac:dyDescent="0.25">
      <c r="A8210" s="21"/>
      <c r="B8210" s="2"/>
      <c r="C8210" s="2"/>
      <c r="D8210" s="2"/>
    </row>
    <row r="8211" spans="1:4" ht="15.75" x14ac:dyDescent="0.25">
      <c r="A8211" s="21"/>
      <c r="B8211" s="2"/>
      <c r="C8211" s="2"/>
      <c r="D8211" s="2"/>
    </row>
    <row r="8212" spans="1:4" ht="15.75" x14ac:dyDescent="0.25">
      <c r="A8212" s="21"/>
      <c r="B8212" s="2"/>
      <c r="C8212" s="2"/>
      <c r="D8212" s="2"/>
    </row>
    <row r="8213" spans="1:4" ht="15.75" x14ac:dyDescent="0.25">
      <c r="A8213" s="21"/>
      <c r="B8213" s="2"/>
      <c r="C8213" s="2"/>
      <c r="D8213" s="2"/>
    </row>
    <row r="8214" spans="1:4" ht="15.75" x14ac:dyDescent="0.25">
      <c r="A8214" s="21"/>
      <c r="B8214" s="2"/>
      <c r="C8214" s="2"/>
      <c r="D8214" s="2"/>
    </row>
    <row r="8215" spans="1:4" ht="15.75" x14ac:dyDescent="0.25">
      <c r="A8215" s="21"/>
      <c r="B8215" s="2"/>
      <c r="C8215" s="2"/>
      <c r="D8215" s="2"/>
    </row>
    <row r="8216" spans="1:4" ht="15.75" x14ac:dyDescent="0.25">
      <c r="A8216" s="21"/>
      <c r="B8216" s="2"/>
      <c r="C8216" s="2"/>
      <c r="D8216" s="2"/>
    </row>
    <row r="8217" spans="1:4" ht="15.75" x14ac:dyDescent="0.25">
      <c r="A8217" s="21"/>
      <c r="B8217" s="2"/>
      <c r="C8217" s="2"/>
      <c r="D8217" s="2"/>
    </row>
    <row r="8218" spans="1:4" ht="15.75" x14ac:dyDescent="0.25">
      <c r="A8218" s="21"/>
      <c r="B8218" s="2"/>
      <c r="C8218" s="2"/>
      <c r="D8218" s="2"/>
    </row>
    <row r="8219" spans="1:4" ht="15.75" x14ac:dyDescent="0.25">
      <c r="A8219" s="21"/>
      <c r="B8219" s="2"/>
      <c r="C8219" s="2"/>
      <c r="D8219" s="2"/>
    </row>
    <row r="8220" spans="1:4" ht="15.75" x14ac:dyDescent="0.25">
      <c r="A8220" s="21"/>
      <c r="B8220" s="2"/>
      <c r="C8220" s="2"/>
      <c r="D8220" s="2"/>
    </row>
    <row r="8221" spans="1:4" ht="15.75" x14ac:dyDescent="0.25">
      <c r="A8221" s="21"/>
      <c r="B8221" s="2"/>
      <c r="C8221" s="2"/>
      <c r="D8221" s="2"/>
    </row>
    <row r="8222" spans="1:4" ht="15.75" x14ac:dyDescent="0.25">
      <c r="A8222" s="21"/>
      <c r="B8222" s="2"/>
      <c r="C8222" s="2"/>
      <c r="D8222" s="2"/>
    </row>
    <row r="8223" spans="1:4" ht="15.75" x14ac:dyDescent="0.25">
      <c r="A8223" s="21"/>
      <c r="B8223" s="2"/>
      <c r="C8223" s="2"/>
      <c r="D8223" s="2"/>
    </row>
    <row r="8224" spans="1:4" ht="15.75" x14ac:dyDescent="0.25">
      <c r="A8224" s="21"/>
      <c r="B8224" s="2"/>
      <c r="C8224" s="2"/>
      <c r="D8224" s="2"/>
    </row>
    <row r="8225" spans="1:4" ht="15.75" x14ac:dyDescent="0.25">
      <c r="A8225" s="21"/>
      <c r="B8225" s="2"/>
      <c r="C8225" s="2"/>
      <c r="D8225" s="2"/>
    </row>
    <row r="8226" spans="1:4" ht="15.75" x14ac:dyDescent="0.25">
      <c r="A8226" s="21"/>
      <c r="B8226" s="2"/>
      <c r="C8226" s="2"/>
      <c r="D8226" s="2"/>
    </row>
    <row r="8227" spans="1:4" ht="15.75" x14ac:dyDescent="0.25">
      <c r="A8227" s="21"/>
      <c r="B8227" s="2"/>
      <c r="C8227" s="2"/>
      <c r="D8227" s="2"/>
    </row>
    <row r="8228" spans="1:4" ht="15.75" x14ac:dyDescent="0.25">
      <c r="A8228" s="21"/>
      <c r="B8228" s="2"/>
      <c r="C8228" s="2"/>
      <c r="D8228" s="2"/>
    </row>
    <row r="8229" spans="1:4" ht="15.75" x14ac:dyDescent="0.25">
      <c r="A8229" s="21"/>
      <c r="B8229" s="2"/>
      <c r="C8229" s="2"/>
      <c r="D8229" s="2"/>
    </row>
    <row r="8230" spans="1:4" ht="15.75" x14ac:dyDescent="0.25">
      <c r="A8230" s="21"/>
      <c r="B8230" s="2"/>
      <c r="C8230" s="2"/>
      <c r="D8230" s="2"/>
    </row>
    <row r="8231" spans="1:4" ht="15.75" x14ac:dyDescent="0.25">
      <c r="A8231" s="21"/>
      <c r="B8231" s="2"/>
      <c r="C8231" s="2"/>
      <c r="D8231" s="2"/>
    </row>
    <row r="8232" spans="1:4" ht="15.75" x14ac:dyDescent="0.25">
      <c r="A8232" s="21"/>
      <c r="B8232" s="2"/>
      <c r="C8232" s="2"/>
      <c r="D8232" s="2"/>
    </row>
    <row r="8233" spans="1:4" ht="15.75" x14ac:dyDescent="0.25">
      <c r="A8233" s="21"/>
      <c r="B8233" s="2"/>
      <c r="C8233" s="2"/>
      <c r="D8233" s="2"/>
    </row>
    <row r="8234" spans="1:4" ht="15.75" x14ac:dyDescent="0.25">
      <c r="A8234" s="21"/>
      <c r="B8234" s="2"/>
      <c r="C8234" s="2"/>
      <c r="D8234" s="2"/>
    </row>
    <row r="8235" spans="1:4" ht="15.75" x14ac:dyDescent="0.25">
      <c r="A8235" s="21"/>
      <c r="B8235" s="2"/>
      <c r="C8235" s="2"/>
      <c r="D8235" s="2"/>
    </row>
    <row r="8236" spans="1:4" ht="15.75" x14ac:dyDescent="0.25">
      <c r="A8236" s="21"/>
      <c r="B8236" s="2"/>
      <c r="C8236" s="2"/>
      <c r="D8236" s="2"/>
    </row>
    <row r="8237" spans="1:4" ht="15.75" x14ac:dyDescent="0.25">
      <c r="A8237" s="21"/>
      <c r="B8237" s="2"/>
      <c r="C8237" s="2"/>
      <c r="D8237" s="2"/>
    </row>
    <row r="8238" spans="1:4" ht="15.75" x14ac:dyDescent="0.25">
      <c r="A8238" s="21"/>
      <c r="B8238" s="2"/>
      <c r="C8238" s="2"/>
      <c r="D8238" s="2"/>
    </row>
    <row r="8239" spans="1:4" ht="15.75" x14ac:dyDescent="0.25">
      <c r="A8239" s="21"/>
      <c r="B8239" s="2"/>
      <c r="C8239" s="2"/>
      <c r="D8239" s="2"/>
    </row>
    <row r="8240" spans="1:4" ht="15.75" x14ac:dyDescent="0.25">
      <c r="A8240" s="21"/>
      <c r="B8240" s="2"/>
      <c r="C8240" s="2"/>
      <c r="D8240" s="2"/>
    </row>
    <row r="8241" spans="1:4" ht="15.75" x14ac:dyDescent="0.25">
      <c r="A8241" s="21"/>
      <c r="B8241" s="2"/>
      <c r="C8241" s="2"/>
      <c r="D8241" s="2"/>
    </row>
    <row r="8242" spans="1:4" ht="15.75" x14ac:dyDescent="0.25">
      <c r="A8242" s="21"/>
      <c r="B8242" s="2"/>
      <c r="C8242" s="2"/>
      <c r="D8242" s="2"/>
    </row>
    <row r="8243" spans="1:4" ht="15.75" x14ac:dyDescent="0.25">
      <c r="A8243" s="21"/>
      <c r="B8243" s="2"/>
      <c r="C8243" s="2"/>
      <c r="D8243" s="2"/>
    </row>
    <row r="8244" spans="1:4" ht="15.75" x14ac:dyDescent="0.25">
      <c r="A8244" s="21"/>
      <c r="B8244" s="2"/>
      <c r="C8244" s="2"/>
      <c r="D8244" s="2"/>
    </row>
    <row r="8245" spans="1:4" ht="15.75" x14ac:dyDescent="0.25">
      <c r="A8245" s="21"/>
      <c r="B8245" s="2"/>
      <c r="C8245" s="2"/>
      <c r="D8245" s="2"/>
    </row>
    <row r="8246" spans="1:4" ht="15.75" x14ac:dyDescent="0.25">
      <c r="A8246" s="21"/>
      <c r="B8246" s="2"/>
      <c r="C8246" s="2"/>
      <c r="D8246" s="2"/>
    </row>
    <row r="8247" spans="1:4" ht="15.75" x14ac:dyDescent="0.25">
      <c r="A8247" s="21"/>
      <c r="B8247" s="2"/>
      <c r="C8247" s="2"/>
      <c r="D8247" s="2"/>
    </row>
    <row r="8248" spans="1:4" ht="15.75" x14ac:dyDescent="0.25">
      <c r="A8248" s="21"/>
      <c r="B8248" s="2"/>
      <c r="C8248" s="2"/>
      <c r="D8248" s="2"/>
    </row>
    <row r="8249" spans="1:4" ht="15.75" x14ac:dyDescent="0.25">
      <c r="A8249" s="21"/>
      <c r="B8249" s="2"/>
      <c r="C8249" s="2"/>
      <c r="D8249" s="2"/>
    </row>
    <row r="8250" spans="1:4" ht="15.75" x14ac:dyDescent="0.25">
      <c r="A8250" s="21"/>
      <c r="B8250" s="2"/>
      <c r="C8250" s="2"/>
      <c r="D8250" s="2"/>
    </row>
    <row r="8251" spans="1:4" ht="15.75" x14ac:dyDescent="0.25">
      <c r="A8251" s="21"/>
      <c r="B8251" s="2"/>
      <c r="C8251" s="2"/>
      <c r="D8251" s="2"/>
    </row>
    <row r="8252" spans="1:4" ht="15.75" x14ac:dyDescent="0.25">
      <c r="A8252" s="21"/>
      <c r="B8252" s="2"/>
      <c r="C8252" s="2"/>
      <c r="D8252" s="2"/>
    </row>
    <row r="8253" spans="1:4" ht="15.75" x14ac:dyDescent="0.25">
      <c r="A8253" s="21"/>
      <c r="B8253" s="2"/>
      <c r="C8253" s="2"/>
      <c r="D8253" s="2"/>
    </row>
    <row r="8254" spans="1:4" ht="15.75" x14ac:dyDescent="0.25">
      <c r="A8254" s="21"/>
      <c r="B8254" s="2"/>
      <c r="C8254" s="2"/>
      <c r="D8254" s="2"/>
    </row>
    <row r="8255" spans="1:4" ht="15.75" x14ac:dyDescent="0.25">
      <c r="A8255" s="21"/>
      <c r="B8255" s="2"/>
      <c r="C8255" s="2"/>
      <c r="D8255" s="2"/>
    </row>
    <row r="8256" spans="1:4" ht="15.75" x14ac:dyDescent="0.25">
      <c r="A8256" s="21"/>
      <c r="B8256" s="2"/>
      <c r="C8256" s="2"/>
      <c r="D8256" s="2"/>
    </row>
    <row r="8257" spans="1:4" ht="15.75" x14ac:dyDescent="0.25">
      <c r="A8257" s="21"/>
      <c r="B8257" s="2"/>
      <c r="C8257" s="2"/>
      <c r="D8257" s="2"/>
    </row>
    <row r="8258" spans="1:4" ht="15.75" x14ac:dyDescent="0.25">
      <c r="A8258" s="21"/>
      <c r="B8258" s="2"/>
      <c r="C8258" s="2"/>
      <c r="D8258" s="2"/>
    </row>
    <row r="8259" spans="1:4" ht="15.75" x14ac:dyDescent="0.25">
      <c r="A8259" s="21"/>
      <c r="B8259" s="2"/>
      <c r="C8259" s="2"/>
      <c r="D8259" s="2"/>
    </row>
    <row r="8260" spans="1:4" ht="15.75" x14ac:dyDescent="0.25">
      <c r="A8260" s="21"/>
      <c r="B8260" s="2"/>
      <c r="C8260" s="2"/>
      <c r="D8260" s="2"/>
    </row>
    <row r="8261" spans="1:4" ht="15.75" x14ac:dyDescent="0.25">
      <c r="A8261" s="21"/>
      <c r="B8261" s="2"/>
      <c r="C8261" s="2"/>
      <c r="D8261" s="2"/>
    </row>
    <row r="8262" spans="1:4" ht="15.75" x14ac:dyDescent="0.25">
      <c r="A8262" s="21"/>
      <c r="B8262" s="2"/>
      <c r="C8262" s="2"/>
      <c r="D8262" s="2"/>
    </row>
    <row r="8263" spans="1:4" ht="15.75" x14ac:dyDescent="0.25">
      <c r="A8263" s="21"/>
      <c r="B8263" s="2"/>
      <c r="C8263" s="2"/>
      <c r="D8263" s="2"/>
    </row>
    <row r="8264" spans="1:4" ht="15.75" x14ac:dyDescent="0.25">
      <c r="A8264" s="21"/>
      <c r="B8264" s="2"/>
      <c r="C8264" s="2"/>
      <c r="D8264" s="2"/>
    </row>
    <row r="8265" spans="1:4" ht="15.75" x14ac:dyDescent="0.25">
      <c r="A8265" s="21"/>
      <c r="B8265" s="2"/>
      <c r="C8265" s="2"/>
      <c r="D8265" s="2"/>
    </row>
    <row r="8266" spans="1:4" ht="15.75" x14ac:dyDescent="0.25">
      <c r="A8266" s="21"/>
      <c r="B8266" s="2"/>
      <c r="C8266" s="2"/>
      <c r="D8266" s="2"/>
    </row>
    <row r="8267" spans="1:4" ht="15.75" x14ac:dyDescent="0.25">
      <c r="A8267" s="21"/>
      <c r="B8267" s="2"/>
      <c r="C8267" s="2"/>
      <c r="D8267" s="2"/>
    </row>
    <row r="8268" spans="1:4" ht="15.75" x14ac:dyDescent="0.25">
      <c r="A8268" s="21"/>
      <c r="B8268" s="2"/>
      <c r="C8268" s="2"/>
      <c r="D8268" s="2"/>
    </row>
    <row r="8269" spans="1:4" ht="15.75" x14ac:dyDescent="0.25">
      <c r="A8269" s="21"/>
      <c r="B8269" s="2"/>
      <c r="C8269" s="2"/>
      <c r="D8269" s="2"/>
    </row>
    <row r="8270" spans="1:4" ht="15.75" x14ac:dyDescent="0.25">
      <c r="A8270" s="21"/>
      <c r="B8270" s="2"/>
      <c r="C8270" s="2"/>
      <c r="D8270" s="2"/>
    </row>
    <row r="8271" spans="1:4" ht="15.75" x14ac:dyDescent="0.25">
      <c r="A8271" s="21"/>
      <c r="B8271" s="2"/>
      <c r="C8271" s="2"/>
      <c r="D8271" s="2"/>
    </row>
    <row r="8272" spans="1:4" ht="15.75" x14ac:dyDescent="0.25">
      <c r="A8272" s="21"/>
      <c r="B8272" s="2"/>
      <c r="C8272" s="2"/>
      <c r="D8272" s="2"/>
    </row>
    <row r="8273" spans="1:4" ht="15.75" x14ac:dyDescent="0.25">
      <c r="A8273" s="21"/>
      <c r="B8273" s="2"/>
      <c r="C8273" s="2"/>
      <c r="D8273" s="2"/>
    </row>
    <row r="8274" spans="1:4" ht="15.75" x14ac:dyDescent="0.25">
      <c r="A8274" s="21"/>
      <c r="B8274" s="2"/>
      <c r="C8274" s="2"/>
      <c r="D8274" s="2"/>
    </row>
    <row r="8275" spans="1:4" ht="15.75" x14ac:dyDescent="0.25">
      <c r="A8275" s="21"/>
      <c r="B8275" s="2"/>
      <c r="C8275" s="2"/>
      <c r="D8275" s="2"/>
    </row>
    <row r="8276" spans="1:4" ht="15.75" x14ac:dyDescent="0.25">
      <c r="A8276" s="21"/>
      <c r="B8276" s="2"/>
      <c r="C8276" s="2"/>
      <c r="D8276" s="2"/>
    </row>
    <row r="8277" spans="1:4" ht="15.75" x14ac:dyDescent="0.25">
      <c r="A8277" s="21"/>
      <c r="B8277" s="2"/>
      <c r="C8277" s="2"/>
      <c r="D8277" s="2"/>
    </row>
    <row r="8278" spans="1:4" ht="15.75" x14ac:dyDescent="0.25">
      <c r="A8278" s="21"/>
      <c r="B8278" s="2"/>
      <c r="C8278" s="2"/>
      <c r="D8278" s="2"/>
    </row>
    <row r="8279" spans="1:4" ht="15.75" x14ac:dyDescent="0.25">
      <c r="A8279" s="21"/>
      <c r="B8279" s="2"/>
      <c r="C8279" s="2"/>
      <c r="D8279" s="2"/>
    </row>
    <row r="8280" spans="1:4" ht="15.75" x14ac:dyDescent="0.25">
      <c r="A8280" s="21"/>
      <c r="B8280" s="2"/>
      <c r="C8280" s="2"/>
      <c r="D8280" s="2"/>
    </row>
    <row r="8281" spans="1:4" ht="15.75" x14ac:dyDescent="0.25">
      <c r="A8281" s="21"/>
      <c r="B8281" s="2"/>
      <c r="C8281" s="2"/>
      <c r="D8281" s="2"/>
    </row>
    <row r="8282" spans="1:4" ht="15.75" x14ac:dyDescent="0.25">
      <c r="A8282" s="21"/>
      <c r="B8282" s="2"/>
      <c r="C8282" s="2"/>
      <c r="D8282" s="2"/>
    </row>
    <row r="8283" spans="1:4" ht="15.75" x14ac:dyDescent="0.25">
      <c r="A8283" s="21"/>
      <c r="B8283" s="2"/>
      <c r="C8283" s="2"/>
      <c r="D8283" s="2"/>
    </row>
    <row r="8284" spans="1:4" ht="15.75" x14ac:dyDescent="0.25">
      <c r="A8284" s="21"/>
      <c r="B8284" s="2"/>
      <c r="C8284" s="2"/>
      <c r="D8284" s="2"/>
    </row>
    <row r="8285" spans="1:4" ht="15.75" x14ac:dyDescent="0.25">
      <c r="A8285" s="21"/>
      <c r="B8285" s="2"/>
      <c r="C8285" s="2"/>
      <c r="D8285" s="2"/>
    </row>
    <row r="8286" spans="1:4" ht="15.75" x14ac:dyDescent="0.25">
      <c r="A8286" s="21"/>
      <c r="B8286" s="2"/>
      <c r="C8286" s="2"/>
      <c r="D8286" s="2"/>
    </row>
    <row r="8287" spans="1:4" ht="15.75" x14ac:dyDescent="0.25">
      <c r="A8287" s="21"/>
      <c r="B8287" s="2"/>
      <c r="C8287" s="2"/>
      <c r="D8287" s="2"/>
    </row>
    <row r="8288" spans="1:4" ht="15.75" x14ac:dyDescent="0.25">
      <c r="A8288" s="21"/>
      <c r="B8288" s="2"/>
      <c r="C8288" s="2"/>
      <c r="D8288" s="2"/>
    </row>
    <row r="8289" spans="1:4" ht="15.75" x14ac:dyDescent="0.25">
      <c r="A8289" s="21"/>
      <c r="B8289" s="2"/>
      <c r="C8289" s="2"/>
      <c r="D8289" s="2"/>
    </row>
    <row r="8290" spans="1:4" ht="15.75" x14ac:dyDescent="0.25">
      <c r="A8290" s="21"/>
      <c r="B8290" s="2"/>
      <c r="C8290" s="2"/>
      <c r="D8290" s="2"/>
    </row>
    <row r="8291" spans="1:4" ht="15.75" x14ac:dyDescent="0.25">
      <c r="A8291" s="21"/>
      <c r="B8291" s="2"/>
      <c r="C8291" s="2"/>
      <c r="D8291" s="2"/>
    </row>
    <row r="8292" spans="1:4" ht="15.75" x14ac:dyDescent="0.25">
      <c r="A8292" s="21"/>
      <c r="B8292" s="2"/>
      <c r="C8292" s="2"/>
      <c r="D8292" s="2"/>
    </row>
    <row r="8293" spans="1:4" ht="15.75" x14ac:dyDescent="0.25">
      <c r="A8293" s="21"/>
      <c r="B8293" s="2"/>
      <c r="C8293" s="2"/>
      <c r="D8293" s="2"/>
    </row>
    <row r="8294" spans="1:4" ht="15.75" x14ac:dyDescent="0.25">
      <c r="A8294" s="21"/>
      <c r="B8294" s="2"/>
      <c r="C8294" s="2"/>
      <c r="D8294" s="2"/>
    </row>
    <row r="8295" spans="1:4" ht="15.75" x14ac:dyDescent="0.25">
      <c r="A8295" s="21"/>
      <c r="B8295" s="2"/>
      <c r="C8295" s="2"/>
      <c r="D8295" s="2"/>
    </row>
    <row r="8296" spans="1:4" ht="15.75" x14ac:dyDescent="0.25">
      <c r="A8296" s="21"/>
      <c r="B8296" s="2"/>
      <c r="C8296" s="2"/>
      <c r="D8296" s="2"/>
    </row>
    <row r="8297" spans="1:4" ht="15.75" x14ac:dyDescent="0.25">
      <c r="A8297" s="21"/>
      <c r="B8297" s="2"/>
      <c r="C8297" s="2"/>
      <c r="D8297" s="2"/>
    </row>
    <row r="8298" spans="1:4" ht="15.75" x14ac:dyDescent="0.25">
      <c r="A8298" s="21"/>
      <c r="B8298" s="2"/>
      <c r="C8298" s="2"/>
      <c r="D8298" s="2"/>
    </row>
    <row r="8299" spans="1:4" ht="15.75" x14ac:dyDescent="0.25">
      <c r="A8299" s="21"/>
      <c r="B8299" s="2"/>
      <c r="C8299" s="2"/>
      <c r="D8299" s="2"/>
    </row>
    <row r="8300" spans="1:4" ht="15.75" x14ac:dyDescent="0.25">
      <c r="A8300" s="21"/>
      <c r="B8300" s="2"/>
      <c r="C8300" s="2"/>
      <c r="D8300" s="2"/>
    </row>
    <row r="8301" spans="1:4" ht="15.75" x14ac:dyDescent="0.25">
      <c r="A8301" s="21"/>
      <c r="B8301" s="2"/>
      <c r="C8301" s="2"/>
      <c r="D8301" s="2"/>
    </row>
    <row r="8302" spans="1:4" ht="15.75" x14ac:dyDescent="0.25">
      <c r="A8302" s="21"/>
      <c r="B8302" s="2"/>
      <c r="C8302" s="2"/>
      <c r="D8302" s="2"/>
    </row>
    <row r="8303" spans="1:4" ht="15.75" x14ac:dyDescent="0.25">
      <c r="A8303" s="21"/>
      <c r="B8303" s="2"/>
      <c r="C8303" s="2"/>
      <c r="D8303" s="2"/>
    </row>
    <row r="8304" spans="1:4" ht="15.75" x14ac:dyDescent="0.25">
      <c r="A8304" s="21"/>
      <c r="B8304" s="2"/>
      <c r="C8304" s="2"/>
      <c r="D8304" s="2"/>
    </row>
    <row r="8305" spans="1:4" ht="15.75" x14ac:dyDescent="0.25">
      <c r="A8305" s="21"/>
      <c r="B8305" s="2"/>
      <c r="C8305" s="2"/>
      <c r="D8305" s="2"/>
    </row>
    <row r="8306" spans="1:4" ht="15.75" x14ac:dyDescent="0.25">
      <c r="A8306" s="21"/>
      <c r="B8306" s="2"/>
      <c r="C8306" s="2"/>
      <c r="D8306" s="2"/>
    </row>
    <row r="8307" spans="1:4" ht="15.75" x14ac:dyDescent="0.25">
      <c r="A8307" s="21"/>
      <c r="B8307" s="2"/>
      <c r="C8307" s="2"/>
      <c r="D8307" s="2"/>
    </row>
    <row r="8308" spans="1:4" ht="15.75" x14ac:dyDescent="0.25">
      <c r="A8308" s="21"/>
      <c r="B8308" s="2"/>
      <c r="C8308" s="2"/>
      <c r="D8308" s="2"/>
    </row>
    <row r="8309" spans="1:4" ht="15.75" x14ac:dyDescent="0.25">
      <c r="A8309" s="21"/>
      <c r="B8309" s="2"/>
      <c r="C8309" s="2"/>
      <c r="D8309" s="2"/>
    </row>
    <row r="8310" spans="1:4" ht="15.75" x14ac:dyDescent="0.25">
      <c r="A8310" s="21"/>
      <c r="B8310" s="2"/>
      <c r="C8310" s="2"/>
      <c r="D8310" s="2"/>
    </row>
    <row r="8311" spans="1:4" ht="15.75" x14ac:dyDescent="0.25">
      <c r="A8311" s="21"/>
      <c r="B8311" s="2"/>
      <c r="C8311" s="2"/>
      <c r="D8311" s="2"/>
    </row>
    <row r="8312" spans="1:4" ht="15.75" x14ac:dyDescent="0.25">
      <c r="A8312" s="21"/>
      <c r="B8312" s="2"/>
      <c r="C8312" s="2"/>
      <c r="D8312" s="2"/>
    </row>
    <row r="8313" spans="1:4" ht="15.75" x14ac:dyDescent="0.25">
      <c r="A8313" s="21"/>
      <c r="B8313" s="2"/>
      <c r="C8313" s="2"/>
      <c r="D8313" s="2"/>
    </row>
    <row r="8314" spans="1:4" ht="15.75" x14ac:dyDescent="0.25">
      <c r="A8314" s="21"/>
      <c r="B8314" s="2"/>
      <c r="C8314" s="2"/>
      <c r="D8314" s="2"/>
    </row>
    <row r="8315" spans="1:4" ht="15.75" x14ac:dyDescent="0.25">
      <c r="A8315" s="21"/>
      <c r="B8315" s="2"/>
      <c r="C8315" s="2"/>
      <c r="D8315" s="2"/>
    </row>
    <row r="8316" spans="1:4" ht="15.75" x14ac:dyDescent="0.25">
      <c r="A8316" s="21"/>
      <c r="B8316" s="2"/>
      <c r="C8316" s="2"/>
      <c r="D8316" s="2"/>
    </row>
    <row r="8317" spans="1:4" ht="15.75" x14ac:dyDescent="0.25">
      <c r="A8317" s="21"/>
      <c r="B8317" s="2"/>
      <c r="C8317" s="2"/>
      <c r="D8317" s="2"/>
    </row>
    <row r="8318" spans="1:4" ht="15.75" x14ac:dyDescent="0.25">
      <c r="A8318" s="21"/>
      <c r="B8318" s="2"/>
      <c r="C8318" s="2"/>
      <c r="D8318" s="2"/>
    </row>
    <row r="8319" spans="1:4" ht="15.75" x14ac:dyDescent="0.25">
      <c r="A8319" s="21"/>
      <c r="B8319" s="2"/>
      <c r="C8319" s="2"/>
      <c r="D8319" s="2"/>
    </row>
    <row r="8320" spans="1:4" ht="15.75" x14ac:dyDescent="0.25">
      <c r="A8320" s="21"/>
      <c r="B8320" s="2"/>
      <c r="C8320" s="2"/>
      <c r="D8320" s="2"/>
    </row>
    <row r="8321" spans="1:4" ht="15.75" x14ac:dyDescent="0.25">
      <c r="A8321" s="21"/>
      <c r="B8321" s="2"/>
      <c r="C8321" s="2"/>
      <c r="D8321" s="2"/>
    </row>
    <row r="8322" spans="1:4" ht="15.75" x14ac:dyDescent="0.25">
      <c r="A8322" s="21"/>
      <c r="B8322" s="2"/>
      <c r="C8322" s="2"/>
      <c r="D8322" s="2"/>
    </row>
    <row r="8323" spans="1:4" ht="15.75" x14ac:dyDescent="0.25">
      <c r="A8323" s="21"/>
      <c r="B8323" s="2"/>
      <c r="C8323" s="2"/>
      <c r="D8323" s="2"/>
    </row>
    <row r="8324" spans="1:4" ht="15.75" x14ac:dyDescent="0.25">
      <c r="A8324" s="21"/>
      <c r="B8324" s="2"/>
      <c r="C8324" s="2"/>
      <c r="D8324" s="2"/>
    </row>
    <row r="8325" spans="1:4" ht="15.75" x14ac:dyDescent="0.25">
      <c r="A8325" s="21"/>
      <c r="B8325" s="2"/>
      <c r="C8325" s="2"/>
      <c r="D8325" s="2"/>
    </row>
    <row r="8326" spans="1:4" ht="15.75" x14ac:dyDescent="0.25">
      <c r="A8326" s="21"/>
      <c r="B8326" s="2"/>
      <c r="C8326" s="2"/>
      <c r="D8326" s="2"/>
    </row>
    <row r="8327" spans="1:4" ht="15.75" x14ac:dyDescent="0.25">
      <c r="A8327" s="21"/>
      <c r="B8327" s="2"/>
      <c r="C8327" s="2"/>
      <c r="D8327" s="2"/>
    </row>
    <row r="8328" spans="1:4" ht="15.75" x14ac:dyDescent="0.25">
      <c r="A8328" s="21"/>
      <c r="B8328" s="2"/>
      <c r="C8328" s="2"/>
      <c r="D8328" s="2"/>
    </row>
    <row r="8329" spans="1:4" ht="15.75" x14ac:dyDescent="0.25">
      <c r="A8329" s="21"/>
      <c r="B8329" s="2"/>
      <c r="C8329" s="2"/>
      <c r="D8329" s="2"/>
    </row>
    <row r="8330" spans="1:4" ht="15.75" x14ac:dyDescent="0.25">
      <c r="A8330" s="21"/>
      <c r="B8330" s="2"/>
      <c r="C8330" s="2"/>
      <c r="D8330" s="2"/>
    </row>
    <row r="8331" spans="1:4" ht="15.75" x14ac:dyDescent="0.25">
      <c r="A8331" s="21"/>
      <c r="B8331" s="2"/>
      <c r="C8331" s="2"/>
      <c r="D8331" s="2"/>
    </row>
    <row r="8332" spans="1:4" ht="15.75" x14ac:dyDescent="0.25">
      <c r="A8332" s="21"/>
      <c r="B8332" s="2"/>
      <c r="C8332" s="2"/>
      <c r="D8332" s="2"/>
    </row>
    <row r="8333" spans="1:4" ht="15.75" x14ac:dyDescent="0.25">
      <c r="A8333" s="21"/>
      <c r="B8333" s="2"/>
      <c r="C8333" s="2"/>
      <c r="D8333" s="2"/>
    </row>
    <row r="8334" spans="1:4" ht="15.75" x14ac:dyDescent="0.25">
      <c r="A8334" s="21"/>
      <c r="B8334" s="2"/>
      <c r="C8334" s="2"/>
      <c r="D8334" s="2"/>
    </row>
    <row r="8335" spans="1:4" ht="15.75" x14ac:dyDescent="0.25">
      <c r="A8335" s="21"/>
      <c r="B8335" s="2"/>
      <c r="C8335" s="2"/>
      <c r="D8335" s="2"/>
    </row>
    <row r="8336" spans="1:4" ht="15.75" x14ac:dyDescent="0.25">
      <c r="A8336" s="21"/>
      <c r="B8336" s="2"/>
      <c r="C8336" s="2"/>
      <c r="D8336" s="2"/>
    </row>
    <row r="8337" spans="1:4" ht="15.75" x14ac:dyDescent="0.25">
      <c r="A8337" s="21"/>
      <c r="B8337" s="2"/>
      <c r="C8337" s="2"/>
      <c r="D8337" s="2"/>
    </row>
    <row r="8338" spans="1:4" ht="15.75" x14ac:dyDescent="0.25">
      <c r="A8338" s="21"/>
      <c r="B8338" s="2"/>
      <c r="C8338" s="2"/>
      <c r="D8338" s="2"/>
    </row>
    <row r="8339" spans="1:4" ht="15.75" x14ac:dyDescent="0.25">
      <c r="A8339" s="21"/>
      <c r="B8339" s="2"/>
      <c r="C8339" s="2"/>
      <c r="D8339" s="2"/>
    </row>
    <row r="8340" spans="1:4" ht="15.75" x14ac:dyDescent="0.25">
      <c r="A8340" s="21"/>
      <c r="B8340" s="2"/>
      <c r="C8340" s="2"/>
      <c r="D8340" s="2"/>
    </row>
    <row r="8341" spans="1:4" ht="15.75" x14ac:dyDescent="0.25">
      <c r="A8341" s="21"/>
      <c r="B8341" s="2"/>
      <c r="C8341" s="2"/>
      <c r="D8341" s="2"/>
    </row>
    <row r="8342" spans="1:4" ht="15.75" x14ac:dyDescent="0.25">
      <c r="A8342" s="21"/>
      <c r="B8342" s="2"/>
      <c r="C8342" s="2"/>
      <c r="D8342" s="2"/>
    </row>
    <row r="8343" spans="1:4" ht="15.75" x14ac:dyDescent="0.25">
      <c r="A8343" s="21"/>
      <c r="B8343" s="2"/>
      <c r="C8343" s="2"/>
      <c r="D8343" s="2"/>
    </row>
    <row r="8344" spans="1:4" ht="15.75" x14ac:dyDescent="0.25">
      <c r="A8344" s="21"/>
      <c r="B8344" s="2"/>
      <c r="C8344" s="2"/>
      <c r="D8344" s="2"/>
    </row>
    <row r="8345" spans="1:4" ht="15.75" x14ac:dyDescent="0.25">
      <c r="A8345" s="21"/>
      <c r="B8345" s="2"/>
      <c r="C8345" s="2"/>
      <c r="D8345" s="2"/>
    </row>
    <row r="8346" spans="1:4" ht="15.75" x14ac:dyDescent="0.25">
      <c r="A8346" s="21"/>
      <c r="B8346" s="2"/>
      <c r="C8346" s="2"/>
      <c r="D8346" s="2"/>
    </row>
    <row r="8347" spans="1:4" ht="15.75" x14ac:dyDescent="0.25">
      <c r="A8347" s="21"/>
      <c r="B8347" s="2"/>
      <c r="C8347" s="2"/>
      <c r="D8347" s="2"/>
    </row>
    <row r="8348" spans="1:4" ht="15.75" x14ac:dyDescent="0.25">
      <c r="A8348" s="21"/>
      <c r="B8348" s="2"/>
      <c r="C8348" s="2"/>
      <c r="D8348" s="2"/>
    </row>
    <row r="8349" spans="1:4" ht="15.75" x14ac:dyDescent="0.25">
      <c r="A8349" s="21"/>
      <c r="B8349" s="2"/>
      <c r="C8349" s="2"/>
      <c r="D8349" s="2"/>
    </row>
    <row r="8350" spans="1:4" ht="15.75" x14ac:dyDescent="0.25">
      <c r="A8350" s="21"/>
      <c r="B8350" s="2"/>
      <c r="C8350" s="2"/>
      <c r="D8350" s="2"/>
    </row>
    <row r="8351" spans="1:4" ht="15.75" x14ac:dyDescent="0.25">
      <c r="A8351" s="21"/>
      <c r="B8351" s="2"/>
      <c r="C8351" s="2"/>
      <c r="D8351" s="2"/>
    </row>
    <row r="8352" spans="1:4" ht="15.75" x14ac:dyDescent="0.25">
      <c r="A8352" s="21"/>
      <c r="B8352" s="2"/>
      <c r="C8352" s="2"/>
      <c r="D8352" s="2"/>
    </row>
    <row r="8353" spans="1:4" ht="15.75" x14ac:dyDescent="0.25">
      <c r="A8353" s="21"/>
      <c r="B8353" s="2"/>
      <c r="C8353" s="2"/>
      <c r="D8353" s="2"/>
    </row>
    <row r="8354" spans="1:4" ht="15.75" x14ac:dyDescent="0.25">
      <c r="A8354" s="21"/>
      <c r="B8354" s="2"/>
      <c r="C8354" s="2"/>
      <c r="D8354" s="2"/>
    </row>
    <row r="8355" spans="1:4" ht="15.75" x14ac:dyDescent="0.25">
      <c r="A8355" s="21"/>
      <c r="B8355" s="2"/>
      <c r="C8355" s="2"/>
      <c r="D8355" s="2"/>
    </row>
    <row r="8356" spans="1:4" ht="15.75" x14ac:dyDescent="0.25">
      <c r="A8356" s="21"/>
      <c r="B8356" s="2"/>
      <c r="C8356" s="2"/>
      <c r="D8356" s="2"/>
    </row>
    <row r="8357" spans="1:4" ht="15.75" x14ac:dyDescent="0.25">
      <c r="A8357" s="21"/>
      <c r="B8357" s="2"/>
      <c r="C8357" s="2"/>
      <c r="D8357" s="2"/>
    </row>
    <row r="8358" spans="1:4" ht="15.75" x14ac:dyDescent="0.25">
      <c r="A8358" s="21"/>
      <c r="B8358" s="2"/>
      <c r="C8358" s="2"/>
      <c r="D8358" s="2"/>
    </row>
    <row r="8359" spans="1:4" ht="15.75" x14ac:dyDescent="0.25">
      <c r="A8359" s="21"/>
      <c r="B8359" s="2"/>
      <c r="C8359" s="2"/>
      <c r="D8359" s="2"/>
    </row>
    <row r="8360" spans="1:4" ht="15.75" x14ac:dyDescent="0.25">
      <c r="A8360" s="21"/>
      <c r="B8360" s="2"/>
      <c r="C8360" s="2"/>
      <c r="D8360" s="2"/>
    </row>
    <row r="8361" spans="1:4" ht="15.75" x14ac:dyDescent="0.25">
      <c r="A8361" s="21"/>
      <c r="B8361" s="2"/>
      <c r="C8361" s="2"/>
      <c r="D8361" s="2"/>
    </row>
    <row r="8362" spans="1:4" ht="15.75" x14ac:dyDescent="0.25">
      <c r="A8362" s="21"/>
      <c r="B8362" s="2"/>
      <c r="C8362" s="2"/>
      <c r="D8362" s="2"/>
    </row>
    <row r="8363" spans="1:4" ht="15.75" x14ac:dyDescent="0.25">
      <c r="A8363" s="21"/>
      <c r="B8363" s="2"/>
      <c r="C8363" s="2"/>
      <c r="D8363" s="2"/>
    </row>
    <row r="8364" spans="1:4" ht="15.75" x14ac:dyDescent="0.25">
      <c r="A8364" s="21"/>
      <c r="B8364" s="2"/>
      <c r="C8364" s="2"/>
      <c r="D8364" s="2"/>
    </row>
    <row r="8365" spans="1:4" ht="15.75" x14ac:dyDescent="0.25">
      <c r="A8365" s="21"/>
      <c r="B8365" s="2"/>
      <c r="C8365" s="2"/>
      <c r="D8365" s="2"/>
    </row>
    <row r="8366" spans="1:4" ht="15.75" x14ac:dyDescent="0.25">
      <c r="A8366" s="21"/>
      <c r="B8366" s="2"/>
      <c r="C8366" s="2"/>
      <c r="D8366" s="2"/>
    </row>
    <row r="8367" spans="1:4" ht="15.75" x14ac:dyDescent="0.25">
      <c r="A8367" s="21"/>
      <c r="B8367" s="2"/>
      <c r="C8367" s="2"/>
      <c r="D8367" s="2"/>
    </row>
    <row r="8368" spans="1:4" ht="15.75" x14ac:dyDescent="0.25">
      <c r="A8368" s="21"/>
      <c r="B8368" s="2"/>
      <c r="C8368" s="2"/>
      <c r="D8368" s="2"/>
    </row>
    <row r="8369" spans="1:4" ht="15.75" x14ac:dyDescent="0.25">
      <c r="A8369" s="21"/>
      <c r="B8369" s="2"/>
      <c r="C8369" s="2"/>
      <c r="D8369" s="2"/>
    </row>
    <row r="8370" spans="1:4" ht="15.75" x14ac:dyDescent="0.25">
      <c r="A8370" s="21"/>
      <c r="B8370" s="2"/>
      <c r="C8370" s="2"/>
      <c r="D8370" s="2"/>
    </row>
    <row r="8371" spans="1:4" ht="15.75" x14ac:dyDescent="0.25">
      <c r="A8371" s="21"/>
      <c r="B8371" s="2"/>
      <c r="C8371" s="2"/>
      <c r="D8371" s="2"/>
    </row>
    <row r="8372" spans="1:4" ht="15.75" x14ac:dyDescent="0.25">
      <c r="A8372" s="21"/>
      <c r="B8372" s="2"/>
      <c r="C8372" s="2"/>
      <c r="D8372" s="2"/>
    </row>
    <row r="8373" spans="1:4" ht="15.75" x14ac:dyDescent="0.25">
      <c r="A8373" s="21"/>
      <c r="B8373" s="2"/>
      <c r="C8373" s="2"/>
      <c r="D8373" s="2"/>
    </row>
    <row r="8374" spans="1:4" ht="15.75" x14ac:dyDescent="0.25">
      <c r="A8374" s="21"/>
      <c r="B8374" s="2"/>
      <c r="C8374" s="2"/>
      <c r="D8374" s="2"/>
    </row>
    <row r="8375" spans="1:4" ht="15.75" x14ac:dyDescent="0.25">
      <c r="A8375" s="21"/>
      <c r="B8375" s="2"/>
      <c r="C8375" s="2"/>
      <c r="D8375" s="2"/>
    </row>
    <row r="8376" spans="1:4" ht="15.75" x14ac:dyDescent="0.25">
      <c r="A8376" s="21"/>
      <c r="B8376" s="2"/>
      <c r="C8376" s="2"/>
      <c r="D8376" s="2"/>
    </row>
    <row r="8377" spans="1:4" ht="15.75" x14ac:dyDescent="0.25">
      <c r="A8377" s="21"/>
      <c r="B8377" s="2"/>
      <c r="C8377" s="2"/>
      <c r="D8377" s="2"/>
    </row>
    <row r="8378" spans="1:4" ht="15.75" x14ac:dyDescent="0.25">
      <c r="A8378" s="21"/>
      <c r="B8378" s="2"/>
      <c r="C8378" s="2"/>
      <c r="D8378" s="2"/>
    </row>
    <row r="8379" spans="1:4" ht="15.75" x14ac:dyDescent="0.25">
      <c r="A8379" s="21"/>
      <c r="B8379" s="2"/>
      <c r="C8379" s="2"/>
      <c r="D8379" s="2"/>
    </row>
    <row r="8380" spans="1:4" ht="15.75" x14ac:dyDescent="0.25">
      <c r="A8380" s="21"/>
      <c r="B8380" s="2"/>
      <c r="C8380" s="2"/>
      <c r="D8380" s="2"/>
    </row>
    <row r="8381" spans="1:4" ht="15.75" x14ac:dyDescent="0.25">
      <c r="A8381" s="21"/>
      <c r="B8381" s="2"/>
      <c r="C8381" s="2"/>
      <c r="D8381" s="2"/>
    </row>
    <row r="8382" spans="1:4" ht="15.75" x14ac:dyDescent="0.25">
      <c r="A8382" s="21"/>
      <c r="B8382" s="2"/>
      <c r="C8382" s="2"/>
      <c r="D8382" s="2"/>
    </row>
    <row r="8383" spans="1:4" ht="15.75" x14ac:dyDescent="0.25">
      <c r="A8383" s="21"/>
      <c r="B8383" s="2"/>
      <c r="C8383" s="2"/>
      <c r="D8383" s="2"/>
    </row>
    <row r="8384" spans="1:4" ht="15.75" x14ac:dyDescent="0.25">
      <c r="A8384" s="21"/>
      <c r="B8384" s="2"/>
      <c r="C8384" s="2"/>
      <c r="D8384" s="2"/>
    </row>
    <row r="8385" spans="1:4" ht="15.75" x14ac:dyDescent="0.25">
      <c r="A8385" s="21"/>
      <c r="B8385" s="2"/>
      <c r="C8385" s="2"/>
      <c r="D8385" s="2"/>
    </row>
    <row r="8386" spans="1:4" ht="15.75" x14ac:dyDescent="0.25">
      <c r="A8386" s="21"/>
      <c r="B8386" s="2"/>
      <c r="C8386" s="2"/>
      <c r="D8386" s="2"/>
    </row>
    <row r="8387" spans="1:4" ht="15.75" x14ac:dyDescent="0.25">
      <c r="A8387" s="21"/>
      <c r="B8387" s="2"/>
      <c r="C8387" s="2"/>
      <c r="D8387" s="2"/>
    </row>
    <row r="8388" spans="1:4" ht="15.75" x14ac:dyDescent="0.25">
      <c r="A8388" s="21"/>
      <c r="B8388" s="2"/>
      <c r="C8388" s="2"/>
      <c r="D8388" s="2"/>
    </row>
    <row r="8389" spans="1:4" ht="15.75" x14ac:dyDescent="0.25">
      <c r="A8389" s="21"/>
      <c r="B8389" s="2"/>
      <c r="C8389" s="2"/>
      <c r="D8389" s="2"/>
    </row>
    <row r="8390" spans="1:4" ht="15.75" x14ac:dyDescent="0.25">
      <c r="A8390" s="21"/>
      <c r="B8390" s="2"/>
      <c r="C8390" s="2"/>
      <c r="D8390" s="2"/>
    </row>
    <row r="8391" spans="1:4" ht="15.75" x14ac:dyDescent="0.25">
      <c r="A8391" s="21"/>
      <c r="B8391" s="2"/>
      <c r="C8391" s="2"/>
      <c r="D8391" s="2"/>
    </row>
    <row r="8392" spans="1:4" ht="15.75" x14ac:dyDescent="0.25">
      <c r="A8392" s="21"/>
      <c r="B8392" s="2"/>
      <c r="C8392" s="2"/>
      <c r="D8392" s="2"/>
    </row>
    <row r="8393" spans="1:4" ht="15.75" x14ac:dyDescent="0.25">
      <c r="A8393" s="21"/>
      <c r="B8393" s="2"/>
      <c r="C8393" s="2"/>
      <c r="D8393" s="2"/>
    </row>
    <row r="8394" spans="1:4" ht="15.75" x14ac:dyDescent="0.25">
      <c r="A8394" s="21"/>
      <c r="B8394" s="2"/>
      <c r="C8394" s="2"/>
      <c r="D8394" s="2"/>
    </row>
    <row r="8395" spans="1:4" ht="15.75" x14ac:dyDescent="0.25">
      <c r="A8395" s="21"/>
      <c r="B8395" s="2"/>
      <c r="C8395" s="2"/>
      <c r="D8395" s="2"/>
    </row>
    <row r="8396" spans="1:4" ht="15.75" x14ac:dyDescent="0.25">
      <c r="A8396" s="21"/>
      <c r="B8396" s="2"/>
      <c r="C8396" s="2"/>
      <c r="D8396" s="2"/>
    </row>
    <row r="8397" spans="1:4" ht="15.75" x14ac:dyDescent="0.25">
      <c r="A8397" s="21"/>
      <c r="B8397" s="2"/>
      <c r="C8397" s="2"/>
      <c r="D8397" s="2"/>
    </row>
    <row r="8398" spans="1:4" ht="15.75" x14ac:dyDescent="0.25">
      <c r="A8398" s="21"/>
      <c r="B8398" s="2"/>
      <c r="C8398" s="2"/>
      <c r="D8398" s="2"/>
    </row>
    <row r="8399" spans="1:4" ht="15.75" x14ac:dyDescent="0.25">
      <c r="A8399" s="21"/>
      <c r="B8399" s="2"/>
      <c r="C8399" s="2"/>
      <c r="D8399" s="2"/>
    </row>
    <row r="8400" spans="1:4" ht="15.75" x14ac:dyDescent="0.25">
      <c r="A8400" s="21"/>
      <c r="B8400" s="2"/>
      <c r="C8400" s="2"/>
      <c r="D8400" s="2"/>
    </row>
    <row r="8401" spans="1:4" ht="15.75" x14ac:dyDescent="0.25">
      <c r="A8401" s="21"/>
      <c r="B8401" s="2"/>
      <c r="C8401" s="2"/>
      <c r="D8401" s="2"/>
    </row>
    <row r="8402" spans="1:4" ht="15.75" x14ac:dyDescent="0.25">
      <c r="A8402" s="21"/>
      <c r="B8402" s="2"/>
      <c r="C8402" s="2"/>
      <c r="D8402" s="2"/>
    </row>
    <row r="8403" spans="1:4" ht="15.75" x14ac:dyDescent="0.25">
      <c r="A8403" s="21"/>
      <c r="B8403" s="2"/>
      <c r="C8403" s="2"/>
      <c r="D8403" s="2"/>
    </row>
    <row r="8404" spans="1:4" ht="15.75" x14ac:dyDescent="0.25">
      <c r="A8404" s="21"/>
      <c r="B8404" s="2"/>
      <c r="C8404" s="2"/>
      <c r="D8404" s="2"/>
    </row>
    <row r="8405" spans="1:4" ht="15.75" x14ac:dyDescent="0.25">
      <c r="A8405" s="21"/>
      <c r="B8405" s="2"/>
      <c r="C8405" s="2"/>
      <c r="D8405" s="2"/>
    </row>
    <row r="8406" spans="1:4" ht="15.75" x14ac:dyDescent="0.25">
      <c r="A8406" s="21"/>
      <c r="B8406" s="2"/>
      <c r="C8406" s="2"/>
      <c r="D8406" s="2"/>
    </row>
    <row r="8407" spans="1:4" ht="15.75" x14ac:dyDescent="0.25">
      <c r="A8407" s="21"/>
      <c r="B8407" s="2"/>
      <c r="C8407" s="2"/>
      <c r="D8407" s="2"/>
    </row>
    <row r="8408" spans="1:4" ht="15.75" x14ac:dyDescent="0.25">
      <c r="A8408" s="21"/>
      <c r="B8408" s="2"/>
      <c r="C8408" s="2"/>
      <c r="D8408" s="2"/>
    </row>
    <row r="8409" spans="1:4" ht="15.75" x14ac:dyDescent="0.25">
      <c r="A8409" s="21"/>
      <c r="B8409" s="2"/>
      <c r="C8409" s="2"/>
      <c r="D8409" s="2"/>
    </row>
    <row r="8410" spans="1:4" ht="15.75" x14ac:dyDescent="0.25">
      <c r="A8410" s="21"/>
      <c r="B8410" s="2"/>
      <c r="C8410" s="2"/>
      <c r="D8410" s="2"/>
    </row>
    <row r="8411" spans="1:4" ht="15.75" x14ac:dyDescent="0.25">
      <c r="A8411" s="21"/>
      <c r="B8411" s="2"/>
      <c r="C8411" s="2"/>
      <c r="D8411" s="2"/>
    </row>
    <row r="8412" spans="1:4" ht="15.75" x14ac:dyDescent="0.25">
      <c r="A8412" s="21"/>
      <c r="B8412" s="2"/>
      <c r="C8412" s="2"/>
      <c r="D8412" s="2"/>
    </row>
    <row r="8413" spans="1:4" ht="15.75" x14ac:dyDescent="0.25">
      <c r="A8413" s="21"/>
      <c r="B8413" s="2"/>
      <c r="C8413" s="2"/>
      <c r="D8413" s="2"/>
    </row>
    <row r="8414" spans="1:4" ht="15.75" x14ac:dyDescent="0.25">
      <c r="A8414" s="21"/>
      <c r="B8414" s="2"/>
      <c r="C8414" s="2"/>
      <c r="D8414" s="2"/>
    </row>
    <row r="8415" spans="1:4" ht="15.75" x14ac:dyDescent="0.25">
      <c r="A8415" s="21"/>
      <c r="B8415" s="2"/>
      <c r="C8415" s="2"/>
      <c r="D8415" s="2"/>
    </row>
    <row r="8416" spans="1:4" ht="15.75" x14ac:dyDescent="0.25">
      <c r="A8416" s="21"/>
      <c r="B8416" s="2"/>
      <c r="C8416" s="2"/>
      <c r="D8416" s="2"/>
    </row>
    <row r="8417" spans="1:4" ht="15.75" x14ac:dyDescent="0.25">
      <c r="A8417" s="21"/>
      <c r="B8417" s="2"/>
      <c r="C8417" s="2"/>
      <c r="D8417" s="2"/>
    </row>
    <row r="8418" spans="1:4" ht="15.75" x14ac:dyDescent="0.25">
      <c r="A8418" s="21"/>
      <c r="B8418" s="2"/>
      <c r="C8418" s="2"/>
      <c r="D8418" s="2"/>
    </row>
    <row r="8419" spans="1:4" ht="15.75" x14ac:dyDescent="0.25">
      <c r="A8419" s="21"/>
      <c r="B8419" s="2"/>
      <c r="C8419" s="2"/>
      <c r="D8419" s="2"/>
    </row>
    <row r="8420" spans="1:4" ht="15.75" x14ac:dyDescent="0.25">
      <c r="A8420" s="21"/>
      <c r="B8420" s="2"/>
      <c r="C8420" s="2"/>
      <c r="D8420" s="2"/>
    </row>
    <row r="8421" spans="1:4" ht="15.75" x14ac:dyDescent="0.25">
      <c r="A8421" s="21"/>
      <c r="B8421" s="2"/>
      <c r="C8421" s="2"/>
      <c r="D8421" s="2"/>
    </row>
    <row r="8422" spans="1:4" ht="15.75" x14ac:dyDescent="0.25">
      <c r="A8422" s="21"/>
      <c r="B8422" s="2"/>
      <c r="C8422" s="2"/>
      <c r="D8422" s="2"/>
    </row>
    <row r="8423" spans="1:4" ht="15.75" x14ac:dyDescent="0.25">
      <c r="A8423" s="21"/>
      <c r="B8423" s="2"/>
      <c r="C8423" s="2"/>
      <c r="D8423" s="2"/>
    </row>
    <row r="8424" spans="1:4" ht="15.75" x14ac:dyDescent="0.25">
      <c r="A8424" s="21"/>
      <c r="B8424" s="2"/>
      <c r="C8424" s="2"/>
      <c r="D8424" s="2"/>
    </row>
    <row r="8425" spans="1:4" ht="15.75" x14ac:dyDescent="0.25">
      <c r="A8425" s="21"/>
      <c r="B8425" s="2"/>
      <c r="C8425" s="2"/>
      <c r="D8425" s="2"/>
    </row>
    <row r="8426" spans="1:4" ht="15.75" x14ac:dyDescent="0.25">
      <c r="A8426" s="21"/>
      <c r="B8426" s="2"/>
      <c r="C8426" s="2"/>
      <c r="D8426" s="2"/>
    </row>
    <row r="8427" spans="1:4" ht="15.75" x14ac:dyDescent="0.25">
      <c r="A8427" s="21"/>
      <c r="B8427" s="2"/>
      <c r="C8427" s="2"/>
      <c r="D8427" s="2"/>
    </row>
    <row r="8428" spans="1:4" ht="15.75" x14ac:dyDescent="0.25">
      <c r="A8428" s="21"/>
      <c r="B8428" s="2"/>
      <c r="C8428" s="2"/>
      <c r="D8428" s="2"/>
    </row>
    <row r="8429" spans="1:4" ht="15.75" x14ac:dyDescent="0.25">
      <c r="A8429" s="21"/>
      <c r="B8429" s="2"/>
      <c r="C8429" s="2"/>
      <c r="D8429" s="2"/>
    </row>
    <row r="8430" spans="1:4" ht="15.75" x14ac:dyDescent="0.25">
      <c r="A8430" s="21"/>
      <c r="B8430" s="2"/>
      <c r="C8430" s="2"/>
      <c r="D8430" s="2"/>
    </row>
    <row r="8431" spans="1:4" ht="15.75" x14ac:dyDescent="0.25">
      <c r="A8431" s="21"/>
      <c r="B8431" s="2"/>
      <c r="C8431" s="2"/>
      <c r="D8431" s="2"/>
    </row>
    <row r="8432" spans="1:4" ht="15.75" x14ac:dyDescent="0.25">
      <c r="A8432" s="21"/>
      <c r="B8432" s="2"/>
      <c r="C8432" s="2"/>
      <c r="D8432" s="2"/>
    </row>
    <row r="8433" spans="1:4" ht="15.75" x14ac:dyDescent="0.25">
      <c r="A8433" s="21"/>
      <c r="B8433" s="2"/>
      <c r="C8433" s="2"/>
      <c r="D8433" s="2"/>
    </row>
    <row r="8434" spans="1:4" ht="15.75" x14ac:dyDescent="0.25">
      <c r="A8434" s="21"/>
      <c r="B8434" s="2"/>
      <c r="C8434" s="2"/>
      <c r="D8434" s="2"/>
    </row>
    <row r="8435" spans="1:4" ht="15.75" x14ac:dyDescent="0.25">
      <c r="A8435" s="21"/>
      <c r="B8435" s="2"/>
      <c r="C8435" s="2"/>
      <c r="D8435" s="2"/>
    </row>
    <row r="8436" spans="1:4" ht="15.75" x14ac:dyDescent="0.25">
      <c r="A8436" s="21"/>
      <c r="B8436" s="2"/>
      <c r="C8436" s="2"/>
      <c r="D8436" s="2"/>
    </row>
    <row r="8437" spans="1:4" ht="15.75" x14ac:dyDescent="0.25">
      <c r="A8437" s="21"/>
      <c r="B8437" s="2"/>
      <c r="C8437" s="2"/>
      <c r="D8437" s="2"/>
    </row>
    <row r="8438" spans="1:4" ht="15.75" x14ac:dyDescent="0.25">
      <c r="A8438" s="21"/>
      <c r="B8438" s="2"/>
      <c r="C8438" s="2"/>
      <c r="D8438" s="2"/>
    </row>
    <row r="8439" spans="1:4" ht="15.75" x14ac:dyDescent="0.25">
      <c r="A8439" s="21"/>
      <c r="B8439" s="2"/>
      <c r="C8439" s="2"/>
      <c r="D8439" s="2"/>
    </row>
    <row r="8440" spans="1:4" ht="15.75" x14ac:dyDescent="0.25">
      <c r="A8440" s="21"/>
      <c r="B8440" s="2"/>
      <c r="C8440" s="2"/>
      <c r="D8440" s="2"/>
    </row>
    <row r="8441" spans="1:4" ht="15.75" x14ac:dyDescent="0.25">
      <c r="A8441" s="21"/>
      <c r="B8441" s="2"/>
      <c r="C8441" s="2"/>
      <c r="D8441" s="2"/>
    </row>
    <row r="8442" spans="1:4" ht="15.75" x14ac:dyDescent="0.25">
      <c r="A8442" s="21"/>
      <c r="B8442" s="2"/>
      <c r="C8442" s="2"/>
      <c r="D8442" s="2"/>
    </row>
    <row r="8443" spans="1:4" ht="15.75" x14ac:dyDescent="0.25">
      <c r="A8443" s="21"/>
      <c r="B8443" s="2"/>
      <c r="C8443" s="2"/>
      <c r="D8443" s="2"/>
    </row>
    <row r="8444" spans="1:4" ht="15.75" x14ac:dyDescent="0.25">
      <c r="A8444" s="21"/>
      <c r="B8444" s="2"/>
      <c r="C8444" s="2"/>
      <c r="D8444" s="2"/>
    </row>
    <row r="8445" spans="1:4" ht="15.75" x14ac:dyDescent="0.25">
      <c r="A8445" s="21"/>
      <c r="B8445" s="2"/>
      <c r="C8445" s="2"/>
      <c r="D8445" s="2"/>
    </row>
    <row r="8446" spans="1:4" ht="15.75" x14ac:dyDescent="0.25">
      <c r="A8446" s="21"/>
      <c r="B8446" s="2"/>
      <c r="C8446" s="2"/>
      <c r="D8446" s="2"/>
    </row>
    <row r="8447" spans="1:4" ht="15.75" x14ac:dyDescent="0.25">
      <c r="A8447" s="21"/>
      <c r="B8447" s="2"/>
      <c r="C8447" s="2"/>
      <c r="D8447" s="2"/>
    </row>
    <row r="8448" spans="1:4" ht="15.75" x14ac:dyDescent="0.25">
      <c r="A8448" s="21"/>
      <c r="B8448" s="2"/>
      <c r="C8448" s="2"/>
      <c r="D8448" s="2"/>
    </row>
    <row r="8449" spans="1:4" ht="15.75" x14ac:dyDescent="0.25">
      <c r="A8449" s="21"/>
      <c r="B8449" s="2"/>
      <c r="C8449" s="2"/>
      <c r="D8449" s="2"/>
    </row>
    <row r="8450" spans="1:4" ht="15.75" x14ac:dyDescent="0.25">
      <c r="A8450" s="21"/>
      <c r="B8450" s="2"/>
      <c r="C8450" s="2"/>
      <c r="D8450" s="2"/>
    </row>
    <row r="8451" spans="1:4" ht="15.75" x14ac:dyDescent="0.25">
      <c r="A8451" s="21"/>
      <c r="B8451" s="2"/>
      <c r="C8451" s="2"/>
      <c r="D8451" s="2"/>
    </row>
    <row r="8452" spans="1:4" ht="15.75" x14ac:dyDescent="0.25">
      <c r="A8452" s="21"/>
      <c r="B8452" s="2"/>
      <c r="C8452" s="2"/>
      <c r="D8452" s="2"/>
    </row>
    <row r="8453" spans="1:4" ht="15.75" x14ac:dyDescent="0.25">
      <c r="A8453" s="21"/>
      <c r="B8453" s="2"/>
      <c r="C8453" s="2"/>
      <c r="D8453" s="2"/>
    </row>
    <row r="8454" spans="1:4" ht="15.75" x14ac:dyDescent="0.25">
      <c r="A8454" s="21"/>
      <c r="B8454" s="2"/>
      <c r="C8454" s="2"/>
      <c r="D8454" s="2"/>
    </row>
    <row r="8455" spans="1:4" ht="15.75" x14ac:dyDescent="0.25">
      <c r="A8455" s="21"/>
      <c r="B8455" s="2"/>
      <c r="C8455" s="2"/>
      <c r="D8455" s="2"/>
    </row>
    <row r="8456" spans="1:4" ht="15.75" x14ac:dyDescent="0.25">
      <c r="A8456" s="21"/>
      <c r="B8456" s="2"/>
      <c r="C8456" s="2"/>
      <c r="D8456" s="2"/>
    </row>
    <row r="8457" spans="1:4" ht="15.75" x14ac:dyDescent="0.25">
      <c r="A8457" s="21"/>
      <c r="B8457" s="2"/>
      <c r="C8457" s="2"/>
      <c r="D8457" s="2"/>
    </row>
    <row r="8458" spans="1:4" ht="15.75" x14ac:dyDescent="0.25">
      <c r="A8458" s="21"/>
      <c r="B8458" s="2"/>
      <c r="C8458" s="2"/>
      <c r="D8458" s="2"/>
    </row>
    <row r="8459" spans="1:4" ht="15.75" x14ac:dyDescent="0.25">
      <c r="A8459" s="21"/>
      <c r="B8459" s="2"/>
      <c r="C8459" s="2"/>
      <c r="D8459" s="2"/>
    </row>
    <row r="8460" spans="1:4" ht="15.75" x14ac:dyDescent="0.25">
      <c r="A8460" s="21"/>
      <c r="B8460" s="2"/>
      <c r="C8460" s="2"/>
      <c r="D8460" s="2"/>
    </row>
    <row r="8461" spans="1:4" ht="15.75" x14ac:dyDescent="0.25">
      <c r="A8461" s="21"/>
      <c r="B8461" s="2"/>
      <c r="C8461" s="2"/>
      <c r="D8461" s="2"/>
    </row>
    <row r="8462" spans="1:4" ht="15.75" x14ac:dyDescent="0.25">
      <c r="A8462" s="21"/>
      <c r="B8462" s="2"/>
      <c r="C8462" s="2"/>
      <c r="D8462" s="2"/>
    </row>
    <row r="8463" spans="1:4" ht="15.75" x14ac:dyDescent="0.25">
      <c r="A8463" s="21"/>
      <c r="B8463" s="2"/>
      <c r="C8463" s="2"/>
      <c r="D8463" s="2"/>
    </row>
    <row r="8464" spans="1:4" ht="15.75" x14ac:dyDescent="0.25">
      <c r="A8464" s="21"/>
      <c r="B8464" s="2"/>
      <c r="C8464" s="2"/>
      <c r="D8464" s="2"/>
    </row>
    <row r="8465" spans="1:4" ht="15.75" x14ac:dyDescent="0.25">
      <c r="A8465" s="21"/>
      <c r="B8465" s="2"/>
      <c r="C8465" s="2"/>
      <c r="D8465" s="2"/>
    </row>
    <row r="8466" spans="1:4" ht="15.75" x14ac:dyDescent="0.25">
      <c r="A8466" s="21"/>
      <c r="B8466" s="2"/>
      <c r="C8466" s="2"/>
      <c r="D8466" s="2"/>
    </row>
    <row r="8467" spans="1:4" ht="15.75" x14ac:dyDescent="0.25">
      <c r="A8467" s="21"/>
      <c r="B8467" s="2"/>
      <c r="C8467" s="2"/>
      <c r="D8467" s="2"/>
    </row>
    <row r="8468" spans="1:4" ht="15.75" x14ac:dyDescent="0.25">
      <c r="A8468" s="21"/>
      <c r="B8468" s="2"/>
      <c r="C8468" s="2"/>
      <c r="D8468" s="2"/>
    </row>
    <row r="8469" spans="1:4" ht="15.75" x14ac:dyDescent="0.25">
      <c r="A8469" s="21"/>
      <c r="B8469" s="2"/>
      <c r="C8469" s="2"/>
      <c r="D8469" s="2"/>
    </row>
    <row r="8470" spans="1:4" ht="15.75" x14ac:dyDescent="0.25">
      <c r="A8470" s="21"/>
      <c r="B8470" s="2"/>
      <c r="C8470" s="2"/>
      <c r="D8470" s="2"/>
    </row>
    <row r="8471" spans="1:4" ht="15.75" x14ac:dyDescent="0.25">
      <c r="A8471" s="21"/>
      <c r="B8471" s="2"/>
      <c r="C8471" s="2"/>
      <c r="D8471" s="2"/>
    </row>
    <row r="8472" spans="1:4" ht="15.75" x14ac:dyDescent="0.25">
      <c r="A8472" s="21"/>
      <c r="B8472" s="2"/>
      <c r="C8472" s="2"/>
      <c r="D8472" s="2"/>
    </row>
    <row r="8473" spans="1:4" ht="15.75" x14ac:dyDescent="0.25">
      <c r="A8473" s="21"/>
      <c r="B8473" s="2"/>
      <c r="C8473" s="2"/>
      <c r="D8473" s="2"/>
    </row>
    <row r="8474" spans="1:4" ht="15.75" x14ac:dyDescent="0.25">
      <c r="A8474" s="21"/>
      <c r="B8474" s="2"/>
      <c r="C8474" s="2"/>
      <c r="D8474" s="2"/>
    </row>
    <row r="8475" spans="1:4" ht="15.75" x14ac:dyDescent="0.25">
      <c r="A8475" s="21"/>
      <c r="B8475" s="2"/>
      <c r="C8475" s="2"/>
      <c r="D8475" s="2"/>
    </row>
    <row r="8476" spans="1:4" ht="15.75" x14ac:dyDescent="0.25">
      <c r="A8476" s="21"/>
      <c r="B8476" s="2"/>
      <c r="C8476" s="2"/>
      <c r="D8476" s="2"/>
    </row>
    <row r="8477" spans="1:4" ht="15.75" x14ac:dyDescent="0.25">
      <c r="A8477" s="21"/>
      <c r="B8477" s="2"/>
      <c r="C8477" s="2"/>
      <c r="D8477" s="2"/>
    </row>
    <row r="8478" spans="1:4" ht="15.75" x14ac:dyDescent="0.25">
      <c r="A8478" s="21"/>
      <c r="B8478" s="2"/>
      <c r="C8478" s="2"/>
      <c r="D8478" s="2"/>
    </row>
    <row r="8479" spans="1:4" ht="15.75" x14ac:dyDescent="0.25">
      <c r="A8479" s="21"/>
      <c r="B8479" s="2"/>
      <c r="C8479" s="2"/>
      <c r="D8479" s="2"/>
    </row>
    <row r="8480" spans="1:4" ht="15.75" x14ac:dyDescent="0.25">
      <c r="A8480" s="21"/>
      <c r="B8480" s="2"/>
      <c r="C8480" s="2"/>
      <c r="D8480" s="2"/>
    </row>
    <row r="8481" spans="1:4" ht="15.75" x14ac:dyDescent="0.25">
      <c r="A8481" s="21"/>
      <c r="B8481" s="2"/>
      <c r="C8481" s="2"/>
      <c r="D8481" s="2"/>
    </row>
    <row r="8482" spans="1:4" ht="15.75" x14ac:dyDescent="0.25">
      <c r="A8482" s="21"/>
      <c r="B8482" s="2"/>
      <c r="C8482" s="2"/>
      <c r="D8482" s="2"/>
    </row>
    <row r="8483" spans="1:4" ht="15.75" x14ac:dyDescent="0.25">
      <c r="A8483" s="21"/>
      <c r="B8483" s="2"/>
      <c r="C8483" s="2"/>
      <c r="D8483" s="2"/>
    </row>
    <row r="8484" spans="1:4" ht="15.75" x14ac:dyDescent="0.25">
      <c r="A8484" s="21"/>
      <c r="B8484" s="2"/>
      <c r="C8484" s="2"/>
      <c r="D8484" s="2"/>
    </row>
    <row r="8485" spans="1:4" ht="15.75" x14ac:dyDescent="0.25">
      <c r="A8485" s="21"/>
      <c r="B8485" s="2"/>
      <c r="C8485" s="2"/>
      <c r="D8485" s="2"/>
    </row>
    <row r="8486" spans="1:4" ht="15.75" x14ac:dyDescent="0.25">
      <c r="A8486" s="21"/>
      <c r="B8486" s="2"/>
      <c r="C8486" s="2"/>
      <c r="D8486" s="2"/>
    </row>
    <row r="8487" spans="1:4" ht="15.75" x14ac:dyDescent="0.25">
      <c r="A8487" s="21"/>
      <c r="B8487" s="2"/>
      <c r="C8487" s="2"/>
      <c r="D8487" s="2"/>
    </row>
    <row r="8488" spans="1:4" ht="15.75" x14ac:dyDescent="0.25">
      <c r="A8488" s="21"/>
      <c r="B8488" s="2"/>
      <c r="C8488" s="2"/>
      <c r="D8488" s="2"/>
    </row>
    <row r="8489" spans="1:4" ht="15.75" x14ac:dyDescent="0.25">
      <c r="A8489" s="21"/>
      <c r="B8489" s="2"/>
      <c r="C8489" s="2"/>
      <c r="D8489" s="2"/>
    </row>
    <row r="8490" spans="1:4" ht="15.75" x14ac:dyDescent="0.25">
      <c r="A8490" s="21"/>
      <c r="B8490" s="2"/>
      <c r="C8490" s="2"/>
      <c r="D8490" s="2"/>
    </row>
    <row r="8491" spans="1:4" ht="15.75" x14ac:dyDescent="0.25">
      <c r="A8491" s="21"/>
      <c r="B8491" s="2"/>
      <c r="C8491" s="2"/>
      <c r="D8491" s="2"/>
    </row>
    <row r="8492" spans="1:4" ht="15.75" x14ac:dyDescent="0.25">
      <c r="A8492" s="21"/>
      <c r="B8492" s="2"/>
      <c r="C8492" s="2"/>
      <c r="D8492" s="2"/>
    </row>
    <row r="8493" spans="1:4" ht="15.75" x14ac:dyDescent="0.25">
      <c r="A8493" s="21"/>
      <c r="B8493" s="2"/>
      <c r="C8493" s="2"/>
      <c r="D8493" s="2"/>
    </row>
    <row r="8494" spans="1:4" ht="15.75" x14ac:dyDescent="0.25">
      <c r="A8494" s="21"/>
      <c r="B8494" s="2"/>
      <c r="C8494" s="2"/>
      <c r="D8494" s="2"/>
    </row>
    <row r="8495" spans="1:4" ht="15.75" x14ac:dyDescent="0.25">
      <c r="A8495" s="21"/>
      <c r="B8495" s="2"/>
      <c r="C8495" s="2"/>
      <c r="D8495" s="2"/>
    </row>
    <row r="8496" spans="1:4" ht="15.75" x14ac:dyDescent="0.25">
      <c r="A8496" s="21"/>
      <c r="B8496" s="2"/>
      <c r="C8496" s="2"/>
      <c r="D8496" s="2"/>
    </row>
    <row r="8497" spans="1:4" ht="15.75" x14ac:dyDescent="0.25">
      <c r="A8497" s="21"/>
      <c r="B8497" s="2"/>
      <c r="C8497" s="2"/>
      <c r="D8497" s="2"/>
    </row>
    <row r="8498" spans="1:4" ht="15.75" x14ac:dyDescent="0.25">
      <c r="A8498" s="21"/>
      <c r="B8498" s="2"/>
      <c r="C8498" s="2"/>
      <c r="D8498" s="2"/>
    </row>
    <row r="8499" spans="1:4" ht="15.75" x14ac:dyDescent="0.25">
      <c r="A8499" s="21"/>
      <c r="B8499" s="2"/>
      <c r="C8499" s="2"/>
      <c r="D8499" s="2"/>
    </row>
    <row r="8500" spans="1:4" ht="15.75" x14ac:dyDescent="0.25">
      <c r="A8500" s="21"/>
      <c r="B8500" s="2"/>
      <c r="C8500" s="2"/>
      <c r="D8500" s="2"/>
    </row>
    <row r="8501" spans="1:4" ht="15.75" x14ac:dyDescent="0.25">
      <c r="A8501" s="21"/>
      <c r="B8501" s="2"/>
      <c r="C8501" s="2"/>
      <c r="D8501" s="2"/>
    </row>
    <row r="8502" spans="1:4" ht="15.75" x14ac:dyDescent="0.25">
      <c r="A8502" s="21"/>
      <c r="B8502" s="2"/>
      <c r="C8502" s="2"/>
      <c r="D8502" s="2"/>
    </row>
    <row r="8503" spans="1:4" ht="15.75" x14ac:dyDescent="0.25">
      <c r="A8503" s="21"/>
      <c r="B8503" s="2"/>
      <c r="C8503" s="2"/>
      <c r="D8503" s="2"/>
    </row>
    <row r="8504" spans="1:4" ht="15.75" x14ac:dyDescent="0.25">
      <c r="A8504" s="21"/>
      <c r="B8504" s="2"/>
      <c r="C8504" s="2"/>
      <c r="D8504" s="2"/>
    </row>
    <row r="8505" spans="1:4" ht="15.75" x14ac:dyDescent="0.25">
      <c r="A8505" s="21"/>
      <c r="B8505" s="2"/>
      <c r="C8505" s="2"/>
      <c r="D8505" s="2"/>
    </row>
    <row r="8506" spans="1:4" ht="15.75" x14ac:dyDescent="0.25">
      <c r="A8506" s="21"/>
      <c r="B8506" s="2"/>
      <c r="C8506" s="2"/>
      <c r="D8506" s="2"/>
    </row>
    <row r="8507" spans="1:4" ht="15.75" x14ac:dyDescent="0.25">
      <c r="A8507" s="21"/>
      <c r="B8507" s="2"/>
      <c r="C8507" s="2"/>
      <c r="D8507" s="2"/>
    </row>
    <row r="8508" spans="1:4" ht="15.75" x14ac:dyDescent="0.25">
      <c r="A8508" s="21"/>
      <c r="B8508" s="2"/>
      <c r="C8508" s="2"/>
      <c r="D8508" s="2"/>
    </row>
    <row r="8509" spans="1:4" ht="15.75" x14ac:dyDescent="0.25">
      <c r="A8509" s="21"/>
      <c r="B8509" s="2"/>
      <c r="C8509" s="2"/>
      <c r="D8509" s="2"/>
    </row>
    <row r="8510" spans="1:4" ht="15.75" x14ac:dyDescent="0.25">
      <c r="A8510" s="21"/>
      <c r="B8510" s="2"/>
      <c r="C8510" s="2"/>
      <c r="D8510" s="2"/>
    </row>
    <row r="8511" spans="1:4" ht="15.75" x14ac:dyDescent="0.25">
      <c r="A8511" s="21"/>
      <c r="B8511" s="2"/>
      <c r="C8511" s="2"/>
      <c r="D8511" s="2"/>
    </row>
    <row r="8512" spans="1:4" ht="15.75" x14ac:dyDescent="0.25">
      <c r="A8512" s="21"/>
      <c r="B8512" s="2"/>
      <c r="C8512" s="2"/>
      <c r="D8512" s="2"/>
    </row>
    <row r="8513" spans="1:4" ht="15.75" x14ac:dyDescent="0.25">
      <c r="A8513" s="21"/>
      <c r="B8513" s="2"/>
      <c r="C8513" s="2"/>
      <c r="D8513" s="2"/>
    </row>
    <row r="8514" spans="1:4" ht="15.75" x14ac:dyDescent="0.25">
      <c r="A8514" s="21"/>
      <c r="B8514" s="2"/>
      <c r="C8514" s="2"/>
      <c r="D8514" s="2"/>
    </row>
    <row r="8515" spans="1:4" ht="15.75" x14ac:dyDescent="0.25">
      <c r="A8515" s="21"/>
      <c r="B8515" s="2"/>
      <c r="C8515" s="2"/>
      <c r="D8515" s="2"/>
    </row>
    <row r="8516" spans="1:4" ht="15.75" x14ac:dyDescent="0.25">
      <c r="A8516" s="21"/>
      <c r="B8516" s="2"/>
      <c r="C8516" s="2"/>
      <c r="D8516" s="2"/>
    </row>
    <row r="8517" spans="1:4" ht="15.75" x14ac:dyDescent="0.25">
      <c r="A8517" s="21"/>
      <c r="B8517" s="2"/>
      <c r="C8517" s="2"/>
      <c r="D8517" s="2"/>
    </row>
    <row r="8518" spans="1:4" ht="15.75" x14ac:dyDescent="0.25">
      <c r="A8518" s="21"/>
      <c r="B8518" s="2"/>
      <c r="C8518" s="2"/>
      <c r="D8518" s="2"/>
    </row>
    <row r="8519" spans="1:4" ht="15.75" x14ac:dyDescent="0.25">
      <c r="A8519" s="21"/>
      <c r="B8519" s="2"/>
      <c r="C8519" s="2"/>
      <c r="D8519" s="2"/>
    </row>
    <row r="8520" spans="1:4" ht="15.75" x14ac:dyDescent="0.25">
      <c r="A8520" s="21"/>
      <c r="B8520" s="2"/>
      <c r="C8520" s="2"/>
      <c r="D8520" s="2"/>
    </row>
    <row r="8521" spans="1:4" ht="15.75" x14ac:dyDescent="0.25">
      <c r="A8521" s="21"/>
      <c r="B8521" s="2"/>
      <c r="C8521" s="2"/>
      <c r="D8521" s="2"/>
    </row>
    <row r="8522" spans="1:4" ht="15.75" x14ac:dyDescent="0.25">
      <c r="A8522" s="21"/>
      <c r="B8522" s="2"/>
      <c r="C8522" s="2"/>
      <c r="D8522" s="2"/>
    </row>
    <row r="8523" spans="1:4" ht="15.75" x14ac:dyDescent="0.25">
      <c r="A8523" s="21"/>
      <c r="B8523" s="2"/>
      <c r="C8523" s="2"/>
      <c r="D8523" s="2"/>
    </row>
    <row r="8524" spans="1:4" ht="15.75" x14ac:dyDescent="0.25">
      <c r="A8524" s="21"/>
      <c r="B8524" s="2"/>
      <c r="C8524" s="2"/>
      <c r="D8524" s="2"/>
    </row>
    <row r="8525" spans="1:4" ht="15.75" x14ac:dyDescent="0.25">
      <c r="A8525" s="21"/>
      <c r="B8525" s="2"/>
      <c r="C8525" s="2"/>
      <c r="D8525" s="2"/>
    </row>
    <row r="8526" spans="1:4" ht="15.75" x14ac:dyDescent="0.25">
      <c r="A8526" s="21"/>
      <c r="B8526" s="2"/>
      <c r="C8526" s="2"/>
      <c r="D8526" s="2"/>
    </row>
    <row r="8527" spans="1:4" ht="15.75" x14ac:dyDescent="0.25">
      <c r="A8527" s="21"/>
      <c r="B8527" s="2"/>
      <c r="C8527" s="2"/>
      <c r="D8527" s="2"/>
    </row>
    <row r="8528" spans="1:4" ht="15.75" x14ac:dyDescent="0.25">
      <c r="A8528" s="21"/>
      <c r="B8528" s="2"/>
      <c r="C8528" s="2"/>
      <c r="D8528" s="2"/>
    </row>
    <row r="8529" spans="1:4" ht="15.75" x14ac:dyDescent="0.25">
      <c r="A8529" s="21"/>
      <c r="B8529" s="2"/>
      <c r="C8529" s="2"/>
      <c r="D8529" s="2"/>
    </row>
    <row r="8530" spans="1:4" ht="15.75" x14ac:dyDescent="0.25">
      <c r="A8530" s="21"/>
      <c r="B8530" s="2"/>
      <c r="C8530" s="2"/>
      <c r="D8530" s="2"/>
    </row>
    <row r="8531" spans="1:4" ht="15.75" x14ac:dyDescent="0.25">
      <c r="A8531" s="21"/>
      <c r="B8531" s="2"/>
      <c r="C8531" s="2"/>
      <c r="D8531" s="2"/>
    </row>
    <row r="8532" spans="1:4" ht="15.75" x14ac:dyDescent="0.25">
      <c r="A8532" s="21"/>
      <c r="B8532" s="2"/>
      <c r="C8532" s="2"/>
      <c r="D8532" s="2"/>
    </row>
    <row r="8533" spans="1:4" ht="15.75" x14ac:dyDescent="0.25">
      <c r="A8533" s="21"/>
      <c r="B8533" s="2"/>
      <c r="C8533" s="2"/>
      <c r="D8533" s="2"/>
    </row>
    <row r="8534" spans="1:4" ht="15.75" x14ac:dyDescent="0.25">
      <c r="A8534" s="21"/>
      <c r="B8534" s="2"/>
      <c r="C8534" s="2"/>
      <c r="D8534" s="2"/>
    </row>
    <row r="8535" spans="1:4" ht="15.75" x14ac:dyDescent="0.25">
      <c r="A8535" s="21"/>
      <c r="B8535" s="2"/>
      <c r="C8535" s="2"/>
      <c r="D8535" s="2"/>
    </row>
    <row r="8536" spans="1:4" ht="15.75" x14ac:dyDescent="0.25">
      <c r="A8536" s="21"/>
      <c r="B8536" s="2"/>
      <c r="C8536" s="2"/>
      <c r="D8536" s="2"/>
    </row>
    <row r="8537" spans="1:4" ht="15.75" x14ac:dyDescent="0.25">
      <c r="A8537" s="21"/>
      <c r="B8537" s="2"/>
      <c r="C8537" s="2"/>
      <c r="D8537" s="2"/>
    </row>
    <row r="8538" spans="1:4" ht="15.75" x14ac:dyDescent="0.25">
      <c r="A8538" s="21"/>
      <c r="B8538" s="2"/>
      <c r="C8538" s="2"/>
      <c r="D8538" s="2"/>
    </row>
    <row r="8539" spans="1:4" ht="15.75" x14ac:dyDescent="0.25">
      <c r="A8539" s="21"/>
      <c r="B8539" s="2"/>
      <c r="C8539" s="2"/>
      <c r="D8539" s="2"/>
    </row>
    <row r="8540" spans="1:4" ht="15.75" x14ac:dyDescent="0.25">
      <c r="A8540" s="21"/>
      <c r="B8540" s="2"/>
      <c r="C8540" s="2"/>
      <c r="D8540" s="2"/>
    </row>
    <row r="8541" spans="1:4" ht="15.75" x14ac:dyDescent="0.25">
      <c r="A8541" s="21"/>
      <c r="B8541" s="2"/>
      <c r="C8541" s="2"/>
      <c r="D8541" s="2"/>
    </row>
    <row r="8542" spans="1:4" ht="15.75" x14ac:dyDescent="0.25">
      <c r="A8542" s="21"/>
      <c r="B8542" s="2"/>
      <c r="C8542" s="2"/>
      <c r="D8542" s="2"/>
    </row>
    <row r="8543" spans="1:4" ht="15.75" x14ac:dyDescent="0.25">
      <c r="A8543" s="21"/>
      <c r="B8543" s="2"/>
      <c r="C8543" s="2"/>
      <c r="D8543" s="2"/>
    </row>
    <row r="8544" spans="1:4" ht="15.75" x14ac:dyDescent="0.25">
      <c r="A8544" s="21"/>
      <c r="B8544" s="2"/>
      <c r="C8544" s="2"/>
      <c r="D8544" s="2"/>
    </row>
    <row r="8545" spans="1:4" ht="15.75" x14ac:dyDescent="0.25">
      <c r="A8545" s="21"/>
      <c r="B8545" s="2"/>
      <c r="C8545" s="2"/>
      <c r="D8545" s="2"/>
    </row>
    <row r="8546" spans="1:4" ht="15.75" x14ac:dyDescent="0.25">
      <c r="A8546" s="21"/>
      <c r="B8546" s="2"/>
      <c r="C8546" s="2"/>
      <c r="D8546" s="2"/>
    </row>
    <row r="8547" spans="1:4" ht="15.75" x14ac:dyDescent="0.25">
      <c r="A8547" s="21"/>
      <c r="B8547" s="2"/>
      <c r="C8547" s="2"/>
      <c r="D8547" s="2"/>
    </row>
    <row r="8548" spans="1:4" ht="15.75" x14ac:dyDescent="0.25">
      <c r="A8548" s="21"/>
      <c r="B8548" s="2"/>
      <c r="C8548" s="2"/>
      <c r="D8548" s="2"/>
    </row>
    <row r="8549" spans="1:4" ht="15.75" x14ac:dyDescent="0.25">
      <c r="A8549" s="21"/>
      <c r="B8549" s="2"/>
      <c r="C8549" s="2"/>
      <c r="D8549" s="2"/>
    </row>
    <row r="8550" spans="1:4" ht="15.75" x14ac:dyDescent="0.25">
      <c r="A8550" s="21"/>
      <c r="B8550" s="2"/>
      <c r="C8550" s="2"/>
      <c r="D8550" s="2"/>
    </row>
    <row r="8551" spans="1:4" ht="15.75" x14ac:dyDescent="0.25">
      <c r="A8551" s="21"/>
      <c r="B8551" s="2"/>
      <c r="C8551" s="2"/>
      <c r="D8551" s="2"/>
    </row>
    <row r="8552" spans="1:4" ht="15.75" x14ac:dyDescent="0.25">
      <c r="A8552" s="21"/>
      <c r="B8552" s="2"/>
      <c r="C8552" s="2"/>
      <c r="D8552" s="2"/>
    </row>
    <row r="8553" spans="1:4" ht="15.75" x14ac:dyDescent="0.25">
      <c r="A8553" s="21"/>
      <c r="B8553" s="2"/>
      <c r="C8553" s="2"/>
      <c r="D8553" s="2"/>
    </row>
    <row r="8554" spans="1:4" ht="15.75" x14ac:dyDescent="0.25">
      <c r="A8554" s="21"/>
      <c r="B8554" s="2"/>
      <c r="C8554" s="2"/>
      <c r="D8554" s="2"/>
    </row>
    <row r="8555" spans="1:4" ht="15.75" x14ac:dyDescent="0.25">
      <c r="A8555" s="21"/>
      <c r="B8555" s="2"/>
      <c r="C8555" s="2"/>
      <c r="D8555" s="2"/>
    </row>
    <row r="8556" spans="1:4" ht="15.75" x14ac:dyDescent="0.25">
      <c r="A8556" s="21"/>
      <c r="B8556" s="2"/>
      <c r="C8556" s="2"/>
      <c r="D8556" s="2"/>
    </row>
    <row r="8557" spans="1:4" ht="15.75" x14ac:dyDescent="0.25">
      <c r="A8557" s="21"/>
      <c r="B8557" s="2"/>
      <c r="C8557" s="2"/>
      <c r="D8557" s="2"/>
    </row>
    <row r="8558" spans="1:4" ht="15.75" x14ac:dyDescent="0.25">
      <c r="A8558" s="21"/>
      <c r="B8558" s="2"/>
      <c r="C8558" s="2"/>
      <c r="D8558" s="2"/>
    </row>
    <row r="8559" spans="1:4" ht="15.75" x14ac:dyDescent="0.25">
      <c r="A8559" s="21"/>
      <c r="B8559" s="2"/>
      <c r="C8559" s="2"/>
      <c r="D8559" s="2"/>
    </row>
    <row r="8560" spans="1:4" ht="15.75" x14ac:dyDescent="0.25">
      <c r="A8560" s="21"/>
      <c r="B8560" s="2"/>
      <c r="C8560" s="2"/>
      <c r="D8560" s="2"/>
    </row>
    <row r="8561" spans="1:4" ht="15.75" x14ac:dyDescent="0.25">
      <c r="A8561" s="21"/>
      <c r="B8561" s="2"/>
      <c r="C8561" s="2"/>
      <c r="D8561" s="2"/>
    </row>
    <row r="8562" spans="1:4" ht="15.75" x14ac:dyDescent="0.25">
      <c r="A8562" s="21"/>
      <c r="B8562" s="2"/>
      <c r="C8562" s="2"/>
      <c r="D8562" s="2"/>
    </row>
    <row r="8563" spans="1:4" ht="15.75" x14ac:dyDescent="0.25">
      <c r="A8563" s="21"/>
      <c r="B8563" s="2"/>
      <c r="C8563" s="2"/>
      <c r="D8563" s="2"/>
    </row>
    <row r="8564" spans="1:4" ht="15.75" x14ac:dyDescent="0.25">
      <c r="A8564" s="21"/>
      <c r="B8564" s="2"/>
      <c r="C8564" s="2"/>
      <c r="D8564" s="2"/>
    </row>
    <row r="8565" spans="1:4" ht="15.75" x14ac:dyDescent="0.25">
      <c r="A8565" s="21"/>
      <c r="B8565" s="2"/>
      <c r="C8565" s="2"/>
      <c r="D8565" s="2"/>
    </row>
    <row r="8566" spans="1:4" ht="15.75" x14ac:dyDescent="0.25">
      <c r="A8566" s="21"/>
      <c r="B8566" s="2"/>
      <c r="C8566" s="2"/>
      <c r="D8566" s="2"/>
    </row>
    <row r="8567" spans="1:4" ht="15.75" x14ac:dyDescent="0.25">
      <c r="A8567" s="21"/>
      <c r="B8567" s="2"/>
      <c r="C8567" s="2"/>
      <c r="D8567" s="2"/>
    </row>
    <row r="8568" spans="1:4" ht="15.75" x14ac:dyDescent="0.25">
      <c r="A8568" s="21"/>
      <c r="B8568" s="2"/>
      <c r="C8568" s="2"/>
      <c r="D8568" s="2"/>
    </row>
    <row r="8569" spans="1:4" ht="15.75" x14ac:dyDescent="0.25">
      <c r="A8569" s="21"/>
      <c r="B8569" s="2"/>
      <c r="C8569" s="2"/>
      <c r="D8569" s="2"/>
    </row>
    <row r="8570" spans="1:4" ht="15.75" x14ac:dyDescent="0.25">
      <c r="A8570" s="21"/>
      <c r="B8570" s="2"/>
      <c r="C8570" s="2"/>
      <c r="D8570" s="2"/>
    </row>
    <row r="8571" spans="1:4" ht="15.75" x14ac:dyDescent="0.25">
      <c r="A8571" s="21"/>
      <c r="B8571" s="2"/>
      <c r="C8571" s="2"/>
      <c r="D8571" s="2"/>
    </row>
    <row r="8572" spans="1:4" ht="15.75" x14ac:dyDescent="0.25">
      <c r="A8572" s="21"/>
      <c r="B8572" s="2"/>
      <c r="C8572" s="2"/>
      <c r="D8572" s="2"/>
    </row>
    <row r="8573" spans="1:4" ht="15.75" x14ac:dyDescent="0.25">
      <c r="A8573" s="21"/>
      <c r="B8573" s="2"/>
      <c r="C8573" s="2"/>
      <c r="D8573" s="2"/>
    </row>
    <row r="8574" spans="1:4" ht="15.75" x14ac:dyDescent="0.25">
      <c r="A8574" s="21"/>
      <c r="B8574" s="2"/>
      <c r="C8574" s="2"/>
      <c r="D8574" s="2"/>
    </row>
    <row r="8575" spans="1:4" ht="15.75" x14ac:dyDescent="0.25">
      <c r="A8575" s="21"/>
      <c r="B8575" s="2"/>
      <c r="C8575" s="2"/>
      <c r="D8575" s="2"/>
    </row>
    <row r="8576" spans="1:4" ht="15.75" x14ac:dyDescent="0.25">
      <c r="A8576" s="21"/>
      <c r="B8576" s="2"/>
      <c r="C8576" s="2"/>
      <c r="D8576" s="2"/>
    </row>
    <row r="8577" spans="1:4" ht="15.75" x14ac:dyDescent="0.25">
      <c r="A8577" s="21"/>
      <c r="B8577" s="2"/>
      <c r="C8577" s="2"/>
      <c r="D8577" s="2"/>
    </row>
    <row r="8578" spans="1:4" ht="15.75" x14ac:dyDescent="0.25">
      <c r="A8578" s="21"/>
      <c r="B8578" s="2"/>
      <c r="C8578" s="2"/>
      <c r="D8578" s="2"/>
    </row>
    <row r="8579" spans="1:4" ht="15.75" x14ac:dyDescent="0.25">
      <c r="A8579" s="21"/>
      <c r="B8579" s="2"/>
      <c r="C8579" s="2"/>
      <c r="D8579" s="2"/>
    </row>
    <row r="8580" spans="1:4" ht="15.75" x14ac:dyDescent="0.25">
      <c r="A8580" s="21"/>
      <c r="B8580" s="2"/>
      <c r="C8580" s="2"/>
      <c r="D8580" s="2"/>
    </row>
    <row r="8581" spans="1:4" ht="15.75" x14ac:dyDescent="0.25">
      <c r="A8581" s="21"/>
      <c r="B8581" s="2"/>
      <c r="C8581" s="2"/>
      <c r="D8581" s="2"/>
    </row>
    <row r="8582" spans="1:4" ht="15.75" x14ac:dyDescent="0.25">
      <c r="A8582" s="21"/>
      <c r="B8582" s="2"/>
      <c r="C8582" s="2"/>
      <c r="D8582" s="2"/>
    </row>
    <row r="8583" spans="1:4" ht="15.75" x14ac:dyDescent="0.25">
      <c r="A8583" s="21"/>
      <c r="B8583" s="2"/>
      <c r="C8583" s="2"/>
      <c r="D8583" s="2"/>
    </row>
    <row r="8584" spans="1:4" ht="15.75" x14ac:dyDescent="0.25">
      <c r="A8584" s="21"/>
      <c r="B8584" s="2"/>
      <c r="C8584" s="2"/>
      <c r="D8584" s="2"/>
    </row>
    <row r="8585" spans="1:4" ht="15.75" x14ac:dyDescent="0.25">
      <c r="A8585" s="21"/>
      <c r="B8585" s="2"/>
      <c r="C8585" s="2"/>
      <c r="D8585" s="2"/>
    </row>
    <row r="8586" spans="1:4" ht="15.75" x14ac:dyDescent="0.25">
      <c r="A8586" s="21"/>
      <c r="B8586" s="2"/>
      <c r="C8586" s="2"/>
      <c r="D8586" s="2"/>
    </row>
    <row r="8587" spans="1:4" ht="15.75" x14ac:dyDescent="0.25">
      <c r="A8587" s="21"/>
      <c r="B8587" s="2"/>
      <c r="C8587" s="2"/>
      <c r="D8587" s="2"/>
    </row>
    <row r="8588" spans="1:4" ht="15.75" x14ac:dyDescent="0.25">
      <c r="A8588" s="21"/>
      <c r="B8588" s="2"/>
      <c r="C8588" s="2"/>
      <c r="D8588" s="2"/>
    </row>
    <row r="8589" spans="1:4" ht="15.75" x14ac:dyDescent="0.25">
      <c r="A8589" s="21"/>
      <c r="B8589" s="2"/>
      <c r="C8589" s="2"/>
      <c r="D8589" s="2"/>
    </row>
    <row r="8590" spans="1:4" ht="15.75" x14ac:dyDescent="0.25">
      <c r="A8590" s="21"/>
      <c r="B8590" s="2"/>
      <c r="C8590" s="2"/>
      <c r="D8590" s="2"/>
    </row>
    <row r="8591" spans="1:4" ht="15.75" x14ac:dyDescent="0.25">
      <c r="A8591" s="21"/>
      <c r="B8591" s="2"/>
      <c r="C8591" s="2"/>
      <c r="D8591" s="2"/>
    </row>
    <row r="8592" spans="1:4" ht="15.75" x14ac:dyDescent="0.25">
      <c r="A8592" s="21"/>
      <c r="B8592" s="2"/>
      <c r="C8592" s="2"/>
      <c r="D8592" s="2"/>
    </row>
    <row r="8593" spans="1:4" ht="15.75" x14ac:dyDescent="0.25">
      <c r="A8593" s="21"/>
      <c r="B8593" s="2"/>
      <c r="C8593" s="2"/>
      <c r="D8593" s="2"/>
    </row>
    <row r="8594" spans="1:4" ht="15.75" x14ac:dyDescent="0.25">
      <c r="A8594" s="21"/>
      <c r="B8594" s="2"/>
      <c r="C8594" s="2"/>
      <c r="D8594" s="2"/>
    </row>
    <row r="8595" spans="1:4" ht="15.75" x14ac:dyDescent="0.25">
      <c r="A8595" s="21"/>
      <c r="B8595" s="2"/>
      <c r="C8595" s="2"/>
      <c r="D8595" s="2"/>
    </row>
    <row r="8596" spans="1:4" ht="15.75" x14ac:dyDescent="0.25">
      <c r="A8596" s="21"/>
      <c r="B8596" s="2"/>
      <c r="C8596" s="2"/>
      <c r="D8596" s="2"/>
    </row>
    <row r="8597" spans="1:4" ht="15.75" x14ac:dyDescent="0.25">
      <c r="A8597" s="21"/>
      <c r="B8597" s="2"/>
      <c r="C8597" s="2"/>
      <c r="D8597" s="2"/>
    </row>
    <row r="8598" spans="1:4" ht="15.75" x14ac:dyDescent="0.25">
      <c r="A8598" s="21"/>
      <c r="B8598" s="2"/>
      <c r="C8598" s="2"/>
      <c r="D8598" s="2"/>
    </row>
    <row r="8599" spans="1:4" ht="15.75" x14ac:dyDescent="0.25">
      <c r="A8599" s="21"/>
      <c r="B8599" s="2"/>
      <c r="C8599" s="2"/>
      <c r="D8599" s="2"/>
    </row>
    <row r="8600" spans="1:4" ht="15.75" x14ac:dyDescent="0.25">
      <c r="A8600" s="21"/>
      <c r="B8600" s="2"/>
      <c r="C8600" s="2"/>
      <c r="D8600" s="2"/>
    </row>
    <row r="8601" spans="1:4" ht="15.75" x14ac:dyDescent="0.25">
      <c r="A8601" s="21"/>
      <c r="B8601" s="2"/>
      <c r="C8601" s="2"/>
      <c r="D8601" s="2"/>
    </row>
    <row r="8602" spans="1:4" ht="15.75" x14ac:dyDescent="0.25">
      <c r="A8602" s="21"/>
      <c r="B8602" s="2"/>
      <c r="C8602" s="2"/>
      <c r="D8602" s="2"/>
    </row>
    <row r="8603" spans="1:4" ht="15.75" x14ac:dyDescent="0.25">
      <c r="A8603" s="21"/>
      <c r="B8603" s="2"/>
      <c r="C8603" s="2"/>
      <c r="D8603" s="2"/>
    </row>
    <row r="8604" spans="1:4" ht="15.75" x14ac:dyDescent="0.25">
      <c r="A8604" s="21"/>
      <c r="B8604" s="2"/>
      <c r="C8604" s="2"/>
      <c r="D8604" s="2"/>
    </row>
    <row r="8605" spans="1:4" ht="15.75" x14ac:dyDescent="0.25">
      <c r="A8605" s="21"/>
      <c r="B8605" s="2"/>
      <c r="C8605" s="2"/>
      <c r="D8605" s="2"/>
    </row>
    <row r="8606" spans="1:4" ht="15.75" x14ac:dyDescent="0.25">
      <c r="A8606" s="21"/>
      <c r="B8606" s="2"/>
      <c r="C8606" s="2"/>
      <c r="D8606" s="2"/>
    </row>
    <row r="8607" spans="1:4" ht="15.75" x14ac:dyDescent="0.25">
      <c r="A8607" s="21"/>
      <c r="B8607" s="2"/>
      <c r="C8607" s="2"/>
      <c r="D8607" s="2"/>
    </row>
    <row r="8608" spans="1:4" ht="15.75" x14ac:dyDescent="0.25">
      <c r="A8608" s="21"/>
      <c r="B8608" s="2"/>
      <c r="C8608" s="2"/>
      <c r="D8608" s="2"/>
    </row>
    <row r="8609" spans="1:4" ht="15.75" x14ac:dyDescent="0.25">
      <c r="A8609" s="21"/>
      <c r="B8609" s="2"/>
      <c r="C8609" s="2"/>
      <c r="D8609" s="2"/>
    </row>
    <row r="8610" spans="1:4" ht="15.75" x14ac:dyDescent="0.25">
      <c r="A8610" s="21"/>
      <c r="B8610" s="2"/>
      <c r="C8610" s="2"/>
      <c r="D8610" s="2"/>
    </row>
    <row r="8611" spans="1:4" ht="15.75" x14ac:dyDescent="0.25">
      <c r="A8611" s="21"/>
      <c r="B8611" s="2"/>
      <c r="C8611" s="2"/>
      <c r="D8611" s="2"/>
    </row>
    <row r="8612" spans="1:4" ht="15.75" x14ac:dyDescent="0.25">
      <c r="A8612" s="21"/>
      <c r="B8612" s="2"/>
      <c r="C8612" s="2"/>
      <c r="D8612" s="2"/>
    </row>
    <row r="8613" spans="1:4" ht="15.75" x14ac:dyDescent="0.25">
      <c r="A8613" s="21"/>
      <c r="B8613" s="2"/>
      <c r="C8613" s="2"/>
      <c r="D8613" s="2"/>
    </row>
    <row r="8614" spans="1:4" ht="15.75" x14ac:dyDescent="0.25">
      <c r="A8614" s="21"/>
      <c r="B8614" s="2"/>
      <c r="C8614" s="2"/>
      <c r="D8614" s="2"/>
    </row>
    <row r="8615" spans="1:4" ht="15.75" x14ac:dyDescent="0.25">
      <c r="A8615" s="21"/>
      <c r="B8615" s="2"/>
      <c r="C8615" s="2"/>
      <c r="D8615" s="2"/>
    </row>
    <row r="8616" spans="1:4" ht="15.75" x14ac:dyDescent="0.25">
      <c r="A8616" s="21"/>
      <c r="B8616" s="2"/>
      <c r="C8616" s="2"/>
      <c r="D8616" s="2"/>
    </row>
    <row r="8617" spans="1:4" ht="15.75" x14ac:dyDescent="0.25">
      <c r="A8617" s="21"/>
      <c r="B8617" s="2"/>
      <c r="C8617" s="2"/>
      <c r="D8617" s="2"/>
    </row>
    <row r="8618" spans="1:4" ht="15.75" x14ac:dyDescent="0.25">
      <c r="A8618" s="21"/>
      <c r="B8618" s="2"/>
      <c r="C8618" s="2"/>
      <c r="D8618" s="2"/>
    </row>
    <row r="8619" spans="1:4" ht="15.75" x14ac:dyDescent="0.25">
      <c r="A8619" s="21"/>
      <c r="B8619" s="2"/>
      <c r="C8619" s="2"/>
      <c r="D8619" s="2"/>
    </row>
    <row r="8620" spans="1:4" ht="15.75" x14ac:dyDescent="0.25">
      <c r="A8620" s="21"/>
      <c r="B8620" s="2"/>
      <c r="C8620" s="2"/>
      <c r="D8620" s="2"/>
    </row>
    <row r="8621" spans="1:4" ht="15.75" x14ac:dyDescent="0.25">
      <c r="A8621" s="21"/>
      <c r="B8621" s="2"/>
      <c r="C8621" s="2"/>
      <c r="D8621" s="2"/>
    </row>
    <row r="8622" spans="1:4" ht="15.75" x14ac:dyDescent="0.25">
      <c r="A8622" s="21"/>
      <c r="B8622" s="2"/>
      <c r="C8622" s="2"/>
      <c r="D8622" s="2"/>
    </row>
    <row r="8623" spans="1:4" ht="15.75" x14ac:dyDescent="0.25">
      <c r="A8623" s="21"/>
      <c r="B8623" s="2"/>
      <c r="C8623" s="2"/>
      <c r="D8623" s="2"/>
    </row>
    <row r="8624" spans="1:4" ht="15.75" x14ac:dyDescent="0.25">
      <c r="A8624" s="21"/>
      <c r="B8624" s="2"/>
      <c r="C8624" s="2"/>
      <c r="D8624" s="2"/>
    </row>
    <row r="8625" spans="1:4" ht="15.75" x14ac:dyDescent="0.25">
      <c r="A8625" s="21"/>
      <c r="B8625" s="2"/>
      <c r="C8625" s="2"/>
      <c r="D8625" s="2"/>
    </row>
    <row r="8626" spans="1:4" ht="15.75" x14ac:dyDescent="0.25">
      <c r="A8626" s="21"/>
      <c r="B8626" s="2"/>
      <c r="C8626" s="2"/>
      <c r="D8626" s="2"/>
    </row>
    <row r="8627" spans="1:4" ht="15.75" x14ac:dyDescent="0.25">
      <c r="A8627" s="21"/>
      <c r="B8627" s="2"/>
      <c r="C8627" s="2"/>
      <c r="D8627" s="2"/>
    </row>
    <row r="8628" spans="1:4" ht="15.75" x14ac:dyDescent="0.25">
      <c r="A8628" s="21"/>
      <c r="B8628" s="2"/>
      <c r="C8628" s="2"/>
      <c r="D8628" s="2"/>
    </row>
    <row r="8629" spans="1:4" ht="15.75" x14ac:dyDescent="0.25">
      <c r="A8629" s="21"/>
      <c r="B8629" s="2"/>
      <c r="C8629" s="2"/>
      <c r="D8629" s="2"/>
    </row>
    <row r="8630" spans="1:4" ht="15.75" x14ac:dyDescent="0.25">
      <c r="A8630" s="21"/>
      <c r="B8630" s="2"/>
      <c r="C8630" s="2"/>
      <c r="D8630" s="2"/>
    </row>
    <row r="8631" spans="1:4" ht="15.75" x14ac:dyDescent="0.25">
      <c r="A8631" s="21"/>
      <c r="B8631" s="2"/>
      <c r="C8631" s="2"/>
      <c r="D8631" s="2"/>
    </row>
    <row r="8632" spans="1:4" ht="15.75" x14ac:dyDescent="0.25">
      <c r="A8632" s="21"/>
      <c r="B8632" s="2"/>
      <c r="C8632" s="2"/>
      <c r="D8632" s="2"/>
    </row>
    <row r="8633" spans="1:4" ht="15.75" x14ac:dyDescent="0.25">
      <c r="A8633" s="21"/>
      <c r="B8633" s="2"/>
      <c r="C8633" s="2"/>
      <c r="D8633" s="2"/>
    </row>
    <row r="8634" spans="1:4" ht="15.75" x14ac:dyDescent="0.25">
      <c r="A8634" s="21"/>
      <c r="B8634" s="2"/>
      <c r="C8634" s="2"/>
      <c r="D8634" s="2"/>
    </row>
    <row r="8635" spans="1:4" ht="15.75" x14ac:dyDescent="0.25">
      <c r="A8635" s="21"/>
      <c r="B8635" s="2"/>
      <c r="C8635" s="2"/>
      <c r="D8635" s="2"/>
    </row>
    <row r="8636" spans="1:4" ht="15.75" x14ac:dyDescent="0.25">
      <c r="A8636" s="21"/>
      <c r="B8636" s="2"/>
      <c r="C8636" s="2"/>
      <c r="D8636" s="2"/>
    </row>
    <row r="8637" spans="1:4" ht="15.75" x14ac:dyDescent="0.25">
      <c r="A8637" s="21"/>
      <c r="B8637" s="2"/>
      <c r="C8637" s="2"/>
      <c r="D8637" s="2"/>
    </row>
    <row r="8638" spans="1:4" ht="15.75" x14ac:dyDescent="0.25">
      <c r="A8638" s="21"/>
      <c r="B8638" s="2"/>
      <c r="C8638" s="2"/>
      <c r="D8638" s="2"/>
    </row>
    <row r="8639" spans="1:4" ht="15.75" x14ac:dyDescent="0.25">
      <c r="A8639" s="21"/>
      <c r="B8639" s="2"/>
      <c r="C8639" s="2"/>
      <c r="D8639" s="2"/>
    </row>
    <row r="8640" spans="1:4" ht="15.75" x14ac:dyDescent="0.25">
      <c r="A8640" s="21"/>
      <c r="B8640" s="2"/>
      <c r="C8640" s="2"/>
      <c r="D8640" s="2"/>
    </row>
    <row r="8641" spans="1:4" ht="15.75" x14ac:dyDescent="0.25">
      <c r="A8641" s="21"/>
      <c r="B8641" s="2"/>
      <c r="C8641" s="2"/>
      <c r="D8641" s="2"/>
    </row>
    <row r="8642" spans="1:4" ht="15.75" x14ac:dyDescent="0.25">
      <c r="A8642" s="21"/>
      <c r="B8642" s="2"/>
      <c r="C8642" s="2"/>
      <c r="D8642" s="2"/>
    </row>
    <row r="8643" spans="1:4" ht="15.75" x14ac:dyDescent="0.25">
      <c r="A8643" s="21"/>
      <c r="B8643" s="2"/>
      <c r="C8643" s="2"/>
      <c r="D8643" s="2"/>
    </row>
    <row r="8644" spans="1:4" ht="15.75" x14ac:dyDescent="0.25">
      <c r="A8644" s="21"/>
      <c r="B8644" s="2"/>
      <c r="C8644" s="2"/>
      <c r="D8644" s="2"/>
    </row>
    <row r="8645" spans="1:4" ht="15.75" x14ac:dyDescent="0.25">
      <c r="A8645" s="21"/>
      <c r="B8645" s="2"/>
      <c r="C8645" s="2"/>
      <c r="D8645" s="2"/>
    </row>
    <row r="8646" spans="1:4" ht="15.75" x14ac:dyDescent="0.25">
      <c r="A8646" s="21"/>
      <c r="B8646" s="2"/>
      <c r="C8646" s="2"/>
      <c r="D8646" s="2"/>
    </row>
    <row r="8647" spans="1:4" ht="15.75" x14ac:dyDescent="0.25">
      <c r="A8647" s="21"/>
      <c r="B8647" s="2"/>
      <c r="C8647" s="2"/>
      <c r="D8647" s="2"/>
    </row>
    <row r="8648" spans="1:4" ht="15.75" x14ac:dyDescent="0.25">
      <c r="A8648" s="21"/>
      <c r="B8648" s="2"/>
      <c r="C8648" s="2"/>
      <c r="D8648" s="2"/>
    </row>
    <row r="8649" spans="1:4" ht="15.75" x14ac:dyDescent="0.25">
      <c r="A8649" s="21"/>
      <c r="B8649" s="2"/>
      <c r="C8649" s="2"/>
      <c r="D8649" s="2"/>
    </row>
    <row r="8650" spans="1:4" ht="15.75" x14ac:dyDescent="0.25">
      <c r="A8650" s="21"/>
      <c r="B8650" s="2"/>
      <c r="C8650" s="2"/>
      <c r="D8650" s="2"/>
    </row>
    <row r="8651" spans="1:4" ht="15.75" x14ac:dyDescent="0.25">
      <c r="A8651" s="21"/>
      <c r="B8651" s="2"/>
      <c r="C8651" s="2"/>
      <c r="D8651" s="2"/>
    </row>
    <row r="8652" spans="1:4" ht="15.75" x14ac:dyDescent="0.25">
      <c r="A8652" s="21"/>
      <c r="B8652" s="2"/>
      <c r="C8652" s="2"/>
      <c r="D8652" s="2"/>
    </row>
    <row r="8653" spans="1:4" ht="15.75" x14ac:dyDescent="0.25">
      <c r="A8653" s="21"/>
      <c r="B8653" s="2"/>
      <c r="C8653" s="2"/>
      <c r="D8653" s="2"/>
    </row>
    <row r="8654" spans="1:4" ht="15.75" x14ac:dyDescent="0.25">
      <c r="A8654" s="21"/>
      <c r="B8654" s="2"/>
      <c r="C8654" s="2"/>
      <c r="D8654" s="2"/>
    </row>
    <row r="8655" spans="1:4" ht="15.75" x14ac:dyDescent="0.25">
      <c r="A8655" s="21"/>
      <c r="B8655" s="2"/>
      <c r="C8655" s="2"/>
      <c r="D8655" s="2"/>
    </row>
    <row r="8656" spans="1:4" ht="15.75" x14ac:dyDescent="0.25">
      <c r="A8656" s="21"/>
      <c r="B8656" s="2"/>
      <c r="C8656" s="2"/>
      <c r="D8656" s="2"/>
    </row>
    <row r="8657" spans="1:4" ht="15.75" x14ac:dyDescent="0.25">
      <c r="A8657" s="21"/>
      <c r="B8657" s="2"/>
      <c r="C8657" s="2"/>
      <c r="D8657" s="2"/>
    </row>
    <row r="8658" spans="1:4" ht="15.75" x14ac:dyDescent="0.25">
      <c r="A8658" s="21"/>
      <c r="B8658" s="2"/>
      <c r="C8658" s="2"/>
      <c r="D8658" s="2"/>
    </row>
    <row r="8659" spans="1:4" ht="15.75" x14ac:dyDescent="0.25">
      <c r="A8659" s="21"/>
      <c r="B8659" s="2"/>
      <c r="C8659" s="2"/>
      <c r="D8659" s="2"/>
    </row>
    <row r="8660" spans="1:4" ht="15.75" x14ac:dyDescent="0.25">
      <c r="A8660" s="21"/>
      <c r="B8660" s="2"/>
      <c r="C8660" s="2"/>
      <c r="D8660" s="2"/>
    </row>
    <row r="8661" spans="1:4" ht="15.75" x14ac:dyDescent="0.25">
      <c r="A8661" s="21"/>
      <c r="B8661" s="2"/>
      <c r="C8661" s="2"/>
      <c r="D8661" s="2"/>
    </row>
    <row r="8662" spans="1:4" ht="15.75" x14ac:dyDescent="0.25">
      <c r="A8662" s="21"/>
      <c r="B8662" s="2"/>
      <c r="C8662" s="2"/>
      <c r="D8662" s="2"/>
    </row>
    <row r="8663" spans="1:4" ht="15.75" x14ac:dyDescent="0.25">
      <c r="A8663" s="21"/>
      <c r="B8663" s="2"/>
      <c r="C8663" s="2"/>
      <c r="D8663" s="2"/>
    </row>
    <row r="8664" spans="1:4" ht="15.75" x14ac:dyDescent="0.25">
      <c r="A8664" s="21"/>
      <c r="B8664" s="2"/>
      <c r="C8664" s="2"/>
      <c r="D8664" s="2"/>
    </row>
    <row r="8665" spans="1:4" ht="15.75" x14ac:dyDescent="0.25">
      <c r="A8665" s="21"/>
      <c r="B8665" s="2"/>
      <c r="C8665" s="2"/>
      <c r="D8665" s="2"/>
    </row>
    <row r="8666" spans="1:4" ht="15.75" x14ac:dyDescent="0.25">
      <c r="A8666" s="21"/>
      <c r="B8666" s="2"/>
      <c r="C8666" s="2"/>
      <c r="D8666" s="2"/>
    </row>
    <row r="8667" spans="1:4" ht="15.75" x14ac:dyDescent="0.25">
      <c r="A8667" s="21"/>
      <c r="B8667" s="2"/>
      <c r="C8667" s="2"/>
      <c r="D8667" s="2"/>
    </row>
    <row r="8668" spans="1:4" ht="15.75" x14ac:dyDescent="0.25">
      <c r="A8668" s="21"/>
      <c r="B8668" s="2"/>
      <c r="C8668" s="2"/>
      <c r="D8668" s="2"/>
    </row>
    <row r="8669" spans="1:4" ht="15.75" x14ac:dyDescent="0.25">
      <c r="A8669" s="21"/>
      <c r="B8669" s="2"/>
      <c r="C8669" s="2"/>
      <c r="D8669" s="2"/>
    </row>
    <row r="8670" spans="1:4" ht="15.75" x14ac:dyDescent="0.25">
      <c r="A8670" s="21"/>
      <c r="B8670" s="2"/>
      <c r="C8670" s="2"/>
      <c r="D8670" s="2"/>
    </row>
    <row r="8671" spans="1:4" ht="15.75" x14ac:dyDescent="0.25">
      <c r="A8671" s="21"/>
      <c r="B8671" s="2"/>
      <c r="C8671" s="2"/>
      <c r="D8671" s="2"/>
    </row>
    <row r="8672" spans="1:4" ht="15.75" x14ac:dyDescent="0.25">
      <c r="A8672" s="21"/>
      <c r="B8672" s="2"/>
      <c r="C8672" s="2"/>
      <c r="D8672" s="2"/>
    </row>
    <row r="8673" spans="1:4" ht="15.75" x14ac:dyDescent="0.25">
      <c r="A8673" s="21"/>
      <c r="B8673" s="2"/>
      <c r="C8673" s="2"/>
      <c r="D8673" s="2"/>
    </row>
    <row r="8674" spans="1:4" ht="15.75" x14ac:dyDescent="0.25">
      <c r="A8674" s="21"/>
      <c r="B8674" s="2"/>
      <c r="C8674" s="2"/>
      <c r="D8674" s="2"/>
    </row>
    <row r="8675" spans="1:4" ht="15.75" x14ac:dyDescent="0.25">
      <c r="A8675" s="21"/>
      <c r="B8675" s="2"/>
      <c r="C8675" s="2"/>
      <c r="D8675" s="2"/>
    </row>
    <row r="8676" spans="1:4" ht="15.75" x14ac:dyDescent="0.25">
      <c r="A8676" s="21"/>
      <c r="B8676" s="2"/>
      <c r="C8676" s="2"/>
      <c r="D8676" s="2"/>
    </row>
    <row r="8677" spans="1:4" ht="15.75" x14ac:dyDescent="0.25">
      <c r="A8677" s="21"/>
      <c r="B8677" s="2"/>
      <c r="C8677" s="2"/>
      <c r="D8677" s="2"/>
    </row>
    <row r="8678" spans="1:4" ht="15.75" x14ac:dyDescent="0.25">
      <c r="A8678" s="21"/>
      <c r="B8678" s="2"/>
      <c r="C8678" s="2"/>
      <c r="D8678" s="2"/>
    </row>
    <row r="8679" spans="1:4" ht="15.75" x14ac:dyDescent="0.25">
      <c r="A8679" s="21"/>
      <c r="B8679" s="2"/>
      <c r="C8679" s="2"/>
      <c r="D8679" s="2"/>
    </row>
    <row r="8680" spans="1:4" ht="15.75" x14ac:dyDescent="0.25">
      <c r="A8680" s="21"/>
      <c r="B8680" s="2"/>
      <c r="C8680" s="2"/>
      <c r="D8680" s="2"/>
    </row>
    <row r="8681" spans="1:4" ht="15.75" x14ac:dyDescent="0.25">
      <c r="A8681" s="21"/>
      <c r="B8681" s="2"/>
      <c r="C8681" s="2"/>
      <c r="D8681" s="2"/>
    </row>
    <row r="8682" spans="1:4" ht="15.75" x14ac:dyDescent="0.25">
      <c r="A8682" s="21"/>
      <c r="B8682" s="2"/>
      <c r="C8682" s="2"/>
      <c r="D8682" s="2"/>
    </row>
    <row r="8683" spans="1:4" ht="15.75" x14ac:dyDescent="0.25">
      <c r="A8683" s="21"/>
      <c r="B8683" s="2"/>
      <c r="C8683" s="2"/>
      <c r="D8683" s="2"/>
    </row>
    <row r="8684" spans="1:4" ht="15.75" x14ac:dyDescent="0.25">
      <c r="A8684" s="21"/>
      <c r="B8684" s="2"/>
      <c r="C8684" s="2"/>
      <c r="D8684" s="2"/>
    </row>
    <row r="8685" spans="1:4" ht="15.75" x14ac:dyDescent="0.25">
      <c r="A8685" s="21"/>
      <c r="B8685" s="2"/>
      <c r="C8685" s="2"/>
      <c r="D8685" s="2"/>
    </row>
    <row r="8686" spans="1:4" ht="15.75" x14ac:dyDescent="0.25">
      <c r="A8686" s="21"/>
      <c r="B8686" s="2"/>
      <c r="C8686" s="2"/>
      <c r="D8686" s="2"/>
    </row>
    <row r="8687" spans="1:4" ht="15.75" x14ac:dyDescent="0.25">
      <c r="A8687" s="21"/>
      <c r="B8687" s="2"/>
      <c r="C8687" s="2"/>
      <c r="D8687" s="2"/>
    </row>
    <row r="8688" spans="1:4" ht="15.75" x14ac:dyDescent="0.25">
      <c r="A8688" s="21"/>
      <c r="B8688" s="2"/>
      <c r="C8688" s="2"/>
      <c r="D8688" s="2"/>
    </row>
    <row r="8689" spans="1:4" ht="15.75" x14ac:dyDescent="0.25">
      <c r="A8689" s="21"/>
      <c r="B8689" s="2"/>
      <c r="C8689" s="2"/>
      <c r="D8689" s="2"/>
    </row>
    <row r="8690" spans="1:4" ht="15.75" x14ac:dyDescent="0.25">
      <c r="A8690" s="21"/>
      <c r="B8690" s="2"/>
      <c r="C8690" s="2"/>
      <c r="D8690" s="2"/>
    </row>
    <row r="8691" spans="1:4" ht="15.75" x14ac:dyDescent="0.25">
      <c r="A8691" s="21"/>
      <c r="B8691" s="2"/>
      <c r="C8691" s="2"/>
      <c r="D8691" s="2"/>
    </row>
    <row r="8692" spans="1:4" ht="15.75" x14ac:dyDescent="0.25">
      <c r="A8692" s="21"/>
      <c r="B8692" s="2"/>
      <c r="C8692" s="2"/>
      <c r="D8692" s="2"/>
    </row>
    <row r="8693" spans="1:4" ht="15.75" x14ac:dyDescent="0.25">
      <c r="A8693" s="21"/>
      <c r="B8693" s="2"/>
      <c r="C8693" s="2"/>
      <c r="D8693" s="2"/>
    </row>
    <row r="8694" spans="1:4" ht="15.75" x14ac:dyDescent="0.25">
      <c r="A8694" s="21"/>
      <c r="B8694" s="2"/>
      <c r="C8694" s="2"/>
      <c r="D8694" s="2"/>
    </row>
    <row r="8695" spans="1:4" ht="15.75" x14ac:dyDescent="0.25">
      <c r="A8695" s="21"/>
      <c r="B8695" s="2"/>
      <c r="C8695" s="2"/>
      <c r="D8695" s="2"/>
    </row>
    <row r="8696" spans="1:4" ht="15.75" x14ac:dyDescent="0.25">
      <c r="A8696" s="21"/>
      <c r="B8696" s="2"/>
      <c r="C8696" s="2"/>
      <c r="D8696" s="2"/>
    </row>
    <row r="8697" spans="1:4" ht="15.75" x14ac:dyDescent="0.25">
      <c r="A8697" s="21"/>
      <c r="B8697" s="2"/>
      <c r="C8697" s="2"/>
      <c r="D8697" s="2"/>
    </row>
    <row r="8698" spans="1:4" ht="15.75" x14ac:dyDescent="0.25">
      <c r="A8698" s="21"/>
      <c r="B8698" s="2"/>
      <c r="C8698" s="2"/>
      <c r="D8698" s="2"/>
    </row>
    <row r="8699" spans="1:4" ht="15.75" x14ac:dyDescent="0.25">
      <c r="A8699" s="21"/>
      <c r="B8699" s="2"/>
      <c r="C8699" s="2"/>
      <c r="D8699" s="2"/>
    </row>
    <row r="8700" spans="1:4" ht="15.75" x14ac:dyDescent="0.25">
      <c r="A8700" s="21"/>
      <c r="B8700" s="2"/>
      <c r="C8700" s="2"/>
      <c r="D8700" s="2"/>
    </row>
    <row r="8701" spans="1:4" ht="15.75" x14ac:dyDescent="0.25">
      <c r="A8701" s="21"/>
      <c r="B8701" s="2"/>
      <c r="C8701" s="2"/>
      <c r="D8701" s="2"/>
    </row>
    <row r="8702" spans="1:4" ht="15.75" x14ac:dyDescent="0.25">
      <c r="A8702" s="21"/>
      <c r="B8702" s="2"/>
      <c r="C8702" s="2"/>
      <c r="D8702" s="2"/>
    </row>
    <row r="8703" spans="1:4" ht="15.75" x14ac:dyDescent="0.25">
      <c r="A8703" s="21"/>
      <c r="B8703" s="2"/>
      <c r="C8703" s="2"/>
      <c r="D8703" s="2"/>
    </row>
    <row r="8704" spans="1:4" ht="15.75" x14ac:dyDescent="0.25">
      <c r="A8704" s="21"/>
      <c r="B8704" s="2"/>
      <c r="C8704" s="2"/>
      <c r="D8704" s="2"/>
    </row>
    <row r="8705" spans="1:4" ht="15.75" x14ac:dyDescent="0.25">
      <c r="A8705" s="21"/>
      <c r="B8705" s="2"/>
      <c r="C8705" s="2"/>
      <c r="D8705" s="2"/>
    </row>
    <row r="8706" spans="1:4" ht="15.75" x14ac:dyDescent="0.25">
      <c r="A8706" s="21"/>
      <c r="B8706" s="2"/>
      <c r="C8706" s="2"/>
      <c r="D8706" s="2"/>
    </row>
    <row r="8707" spans="1:4" ht="15.75" x14ac:dyDescent="0.25">
      <c r="A8707" s="21"/>
      <c r="B8707" s="2"/>
      <c r="C8707" s="2"/>
      <c r="D8707" s="2"/>
    </row>
    <row r="8708" spans="1:4" ht="15.75" x14ac:dyDescent="0.25">
      <c r="A8708" s="21"/>
      <c r="B8708" s="2"/>
      <c r="C8708" s="2"/>
      <c r="D8708" s="2"/>
    </row>
    <row r="8709" spans="1:4" ht="15.75" x14ac:dyDescent="0.25">
      <c r="A8709" s="21"/>
      <c r="B8709" s="2"/>
      <c r="C8709" s="2"/>
      <c r="D8709" s="2"/>
    </row>
    <row r="8710" spans="1:4" ht="15.75" x14ac:dyDescent="0.25">
      <c r="A8710" s="21"/>
      <c r="B8710" s="2"/>
      <c r="C8710" s="2"/>
      <c r="D8710" s="2"/>
    </row>
    <row r="8711" spans="1:4" ht="15.75" x14ac:dyDescent="0.25">
      <c r="A8711" s="21"/>
      <c r="B8711" s="2"/>
      <c r="C8711" s="2"/>
      <c r="D8711" s="2"/>
    </row>
    <row r="8712" spans="1:4" ht="15.75" x14ac:dyDescent="0.25">
      <c r="A8712" s="21"/>
      <c r="B8712" s="2"/>
      <c r="C8712" s="2"/>
      <c r="D8712" s="2"/>
    </row>
    <row r="8713" spans="1:4" ht="15.75" x14ac:dyDescent="0.25">
      <c r="A8713" s="21"/>
      <c r="B8713" s="2"/>
      <c r="C8713" s="2"/>
      <c r="D8713" s="2"/>
    </row>
    <row r="8714" spans="1:4" ht="15.75" x14ac:dyDescent="0.25">
      <c r="A8714" s="21"/>
      <c r="B8714" s="2"/>
      <c r="C8714" s="2"/>
      <c r="D8714" s="2"/>
    </row>
    <row r="8715" spans="1:4" ht="15.75" x14ac:dyDescent="0.25">
      <c r="A8715" s="21"/>
      <c r="B8715" s="2"/>
      <c r="C8715" s="2"/>
      <c r="D8715" s="2"/>
    </row>
    <row r="8716" spans="1:4" ht="15.75" x14ac:dyDescent="0.25">
      <c r="A8716" s="21"/>
      <c r="B8716" s="2"/>
      <c r="C8716" s="2"/>
      <c r="D8716" s="2"/>
    </row>
    <row r="8717" spans="1:4" ht="15.75" x14ac:dyDescent="0.25">
      <c r="A8717" s="21"/>
      <c r="B8717" s="2"/>
      <c r="C8717" s="2"/>
      <c r="D8717" s="2"/>
    </row>
    <row r="8718" spans="1:4" ht="15.75" x14ac:dyDescent="0.25">
      <c r="A8718" s="21"/>
      <c r="B8718" s="2"/>
      <c r="C8718" s="2"/>
      <c r="D8718" s="2"/>
    </row>
    <row r="8719" spans="1:4" ht="15.75" x14ac:dyDescent="0.25">
      <c r="A8719" s="21"/>
      <c r="B8719" s="2"/>
      <c r="C8719" s="2"/>
      <c r="D8719" s="2"/>
    </row>
    <row r="8720" spans="1:4" ht="15.75" x14ac:dyDescent="0.25">
      <c r="A8720" s="21"/>
      <c r="B8720" s="2"/>
      <c r="C8720" s="2"/>
      <c r="D8720" s="2"/>
    </row>
    <row r="8721" spans="1:4" ht="15.75" x14ac:dyDescent="0.25">
      <c r="A8721" s="21"/>
      <c r="B8721" s="2"/>
      <c r="C8721" s="2"/>
      <c r="D8721" s="2"/>
    </row>
    <row r="8722" spans="1:4" ht="15.75" x14ac:dyDescent="0.25">
      <c r="A8722" s="21"/>
      <c r="B8722" s="2"/>
      <c r="C8722" s="2"/>
      <c r="D8722" s="2"/>
    </row>
    <row r="8723" spans="1:4" ht="15.75" x14ac:dyDescent="0.25">
      <c r="A8723" s="21"/>
      <c r="B8723" s="2"/>
      <c r="C8723" s="2"/>
      <c r="D8723" s="2"/>
    </row>
    <row r="8724" spans="1:4" ht="15.75" x14ac:dyDescent="0.25">
      <c r="A8724" s="21"/>
      <c r="B8724" s="2"/>
      <c r="C8724" s="2"/>
      <c r="D8724" s="2"/>
    </row>
    <row r="8725" spans="1:4" ht="15.75" x14ac:dyDescent="0.25">
      <c r="A8725" s="21"/>
      <c r="B8725" s="2"/>
      <c r="C8725" s="2"/>
      <c r="D8725" s="2"/>
    </row>
    <row r="8726" spans="1:4" ht="15.75" x14ac:dyDescent="0.25">
      <c r="A8726" s="21"/>
      <c r="B8726" s="2"/>
      <c r="C8726" s="2"/>
      <c r="D8726" s="2"/>
    </row>
    <row r="8727" spans="1:4" ht="15.75" x14ac:dyDescent="0.25">
      <c r="A8727" s="21"/>
      <c r="B8727" s="2"/>
      <c r="C8727" s="2"/>
      <c r="D8727" s="2"/>
    </row>
    <row r="8728" spans="1:4" ht="15.75" x14ac:dyDescent="0.25">
      <c r="A8728" s="21"/>
      <c r="B8728" s="2"/>
      <c r="C8728" s="2"/>
      <c r="D8728" s="2"/>
    </row>
    <row r="8729" spans="1:4" ht="15.75" x14ac:dyDescent="0.25">
      <c r="A8729" s="21"/>
      <c r="B8729" s="2"/>
      <c r="C8729" s="2"/>
      <c r="D8729" s="2"/>
    </row>
    <row r="8730" spans="1:4" ht="15.75" x14ac:dyDescent="0.25">
      <c r="A8730" s="21"/>
      <c r="B8730" s="2"/>
      <c r="C8730" s="2"/>
      <c r="D8730" s="2"/>
    </row>
    <row r="8731" spans="1:4" ht="15.75" x14ac:dyDescent="0.25">
      <c r="A8731" s="21"/>
      <c r="B8731" s="2"/>
      <c r="C8731" s="2"/>
      <c r="D8731" s="2"/>
    </row>
    <row r="8732" spans="1:4" ht="15.75" x14ac:dyDescent="0.25">
      <c r="A8732" s="21"/>
      <c r="B8732" s="2"/>
      <c r="C8732" s="2"/>
      <c r="D8732" s="2"/>
    </row>
    <row r="8733" spans="1:4" ht="15.75" x14ac:dyDescent="0.25">
      <c r="A8733" s="21"/>
      <c r="B8733" s="2"/>
      <c r="C8733" s="2"/>
      <c r="D8733" s="2"/>
    </row>
    <row r="8734" spans="1:4" ht="15.75" x14ac:dyDescent="0.25">
      <c r="A8734" s="21"/>
      <c r="B8734" s="2"/>
      <c r="C8734" s="2"/>
      <c r="D8734" s="2"/>
    </row>
    <row r="8735" spans="1:4" ht="15.75" x14ac:dyDescent="0.25">
      <c r="A8735" s="21"/>
      <c r="B8735" s="2"/>
      <c r="C8735" s="2"/>
      <c r="D8735" s="2"/>
    </row>
    <row r="8736" spans="1:4" ht="15.75" x14ac:dyDescent="0.25">
      <c r="A8736" s="21"/>
      <c r="B8736" s="2"/>
      <c r="C8736" s="2"/>
      <c r="D8736" s="2"/>
    </row>
    <row r="8737" spans="1:4" ht="15.75" x14ac:dyDescent="0.25">
      <c r="A8737" s="21"/>
      <c r="B8737" s="2"/>
      <c r="C8737" s="2"/>
      <c r="D8737" s="2"/>
    </row>
    <row r="8738" spans="1:4" ht="15.75" x14ac:dyDescent="0.25">
      <c r="A8738" s="21"/>
      <c r="B8738" s="2"/>
      <c r="C8738" s="2"/>
      <c r="D8738" s="2"/>
    </row>
    <row r="8739" spans="1:4" ht="15.75" x14ac:dyDescent="0.25">
      <c r="A8739" s="21"/>
      <c r="B8739" s="2"/>
      <c r="C8739" s="2"/>
      <c r="D8739" s="2"/>
    </row>
    <row r="8740" spans="1:4" ht="15.75" x14ac:dyDescent="0.25">
      <c r="A8740" s="21"/>
      <c r="B8740" s="2"/>
      <c r="C8740" s="2"/>
      <c r="D8740" s="2"/>
    </row>
    <row r="8741" spans="1:4" ht="15.75" x14ac:dyDescent="0.25">
      <c r="A8741" s="21"/>
      <c r="B8741" s="2"/>
      <c r="C8741" s="2"/>
      <c r="D8741" s="2"/>
    </row>
    <row r="8742" spans="1:4" ht="15.75" x14ac:dyDescent="0.25">
      <c r="A8742" s="21"/>
      <c r="B8742" s="2"/>
      <c r="C8742" s="2"/>
      <c r="D8742" s="2"/>
    </row>
    <row r="8743" spans="1:4" ht="15.75" x14ac:dyDescent="0.25">
      <c r="A8743" s="21"/>
      <c r="B8743" s="2"/>
      <c r="C8743" s="2"/>
      <c r="D8743" s="2"/>
    </row>
    <row r="8744" spans="1:4" ht="15.75" x14ac:dyDescent="0.25">
      <c r="A8744" s="21"/>
      <c r="B8744" s="2"/>
      <c r="C8744" s="2"/>
      <c r="D8744" s="2"/>
    </row>
    <row r="8745" spans="1:4" ht="15.75" x14ac:dyDescent="0.25">
      <c r="A8745" s="21"/>
      <c r="B8745" s="2"/>
      <c r="C8745" s="2"/>
      <c r="D8745" s="2"/>
    </row>
    <row r="8746" spans="1:4" ht="15.75" x14ac:dyDescent="0.25">
      <c r="A8746" s="21"/>
      <c r="B8746" s="2"/>
      <c r="C8746" s="2"/>
      <c r="D8746" s="2"/>
    </row>
    <row r="8747" spans="1:4" ht="15.75" x14ac:dyDescent="0.25">
      <c r="A8747" s="21"/>
      <c r="B8747" s="2"/>
      <c r="C8747" s="2"/>
      <c r="D8747" s="2"/>
    </row>
    <row r="8748" spans="1:4" ht="15.75" x14ac:dyDescent="0.25">
      <c r="A8748" s="21"/>
      <c r="B8748" s="2"/>
      <c r="C8748" s="2"/>
      <c r="D8748" s="2"/>
    </row>
    <row r="8749" spans="1:4" ht="15.75" x14ac:dyDescent="0.25">
      <c r="A8749" s="21"/>
      <c r="B8749" s="2"/>
      <c r="C8749" s="2"/>
      <c r="D8749" s="2"/>
    </row>
    <row r="8750" spans="1:4" ht="15.75" x14ac:dyDescent="0.25">
      <c r="A8750" s="21"/>
      <c r="B8750" s="2"/>
      <c r="C8750" s="2"/>
      <c r="D8750" s="2"/>
    </row>
    <row r="8751" spans="1:4" ht="15.75" x14ac:dyDescent="0.25">
      <c r="A8751" s="21"/>
      <c r="B8751" s="2"/>
      <c r="C8751" s="2"/>
      <c r="D8751" s="2"/>
    </row>
    <row r="8752" spans="1:4" ht="15.75" x14ac:dyDescent="0.25">
      <c r="A8752" s="21"/>
      <c r="B8752" s="2"/>
      <c r="C8752" s="2"/>
      <c r="D8752" s="2"/>
    </row>
    <row r="8753" spans="1:4" ht="15.75" x14ac:dyDescent="0.25">
      <c r="A8753" s="21"/>
      <c r="B8753" s="2"/>
      <c r="C8753" s="2"/>
      <c r="D8753" s="2"/>
    </row>
    <row r="8754" spans="1:4" ht="15.75" x14ac:dyDescent="0.25">
      <c r="A8754" s="21"/>
      <c r="B8754" s="2"/>
      <c r="C8754" s="2"/>
      <c r="D8754" s="2"/>
    </row>
    <row r="8755" spans="1:4" ht="15.75" x14ac:dyDescent="0.25">
      <c r="A8755" s="21"/>
      <c r="B8755" s="2"/>
      <c r="C8755" s="2"/>
      <c r="D8755" s="2"/>
    </row>
    <row r="8756" spans="1:4" ht="15.75" x14ac:dyDescent="0.25">
      <c r="A8756" s="21"/>
      <c r="B8756" s="2"/>
      <c r="C8756" s="2"/>
      <c r="D8756" s="2"/>
    </row>
    <row r="8757" spans="1:4" ht="15.75" x14ac:dyDescent="0.25">
      <c r="A8757" s="21"/>
      <c r="B8757" s="2"/>
      <c r="C8757" s="2"/>
      <c r="D8757" s="2"/>
    </row>
    <row r="8758" spans="1:4" ht="15.75" x14ac:dyDescent="0.25">
      <c r="A8758" s="21"/>
      <c r="B8758" s="2"/>
      <c r="C8758" s="2"/>
      <c r="D8758" s="2"/>
    </row>
    <row r="8759" spans="1:4" ht="15.75" x14ac:dyDescent="0.25">
      <c r="A8759" s="21"/>
      <c r="B8759" s="2"/>
      <c r="C8759" s="2"/>
      <c r="D8759" s="2"/>
    </row>
    <row r="8760" spans="1:4" ht="15.75" x14ac:dyDescent="0.25">
      <c r="A8760" s="21"/>
      <c r="B8760" s="2"/>
      <c r="C8760" s="2"/>
      <c r="D8760" s="2"/>
    </row>
    <row r="8761" spans="1:4" ht="15.75" x14ac:dyDescent="0.25">
      <c r="A8761" s="21"/>
      <c r="B8761" s="2"/>
      <c r="C8761" s="2"/>
      <c r="D8761" s="2"/>
    </row>
    <row r="8762" spans="1:4" ht="15.75" x14ac:dyDescent="0.25">
      <c r="A8762" s="21"/>
      <c r="B8762" s="2"/>
      <c r="C8762" s="2"/>
      <c r="D8762" s="2"/>
    </row>
    <row r="8763" spans="1:4" ht="15.75" x14ac:dyDescent="0.25">
      <c r="A8763" s="21"/>
      <c r="B8763" s="2"/>
      <c r="C8763" s="2"/>
      <c r="D8763" s="2"/>
    </row>
    <row r="8764" spans="1:4" ht="15.75" x14ac:dyDescent="0.25">
      <c r="A8764" s="21"/>
      <c r="B8764" s="2"/>
      <c r="C8764" s="2"/>
      <c r="D8764" s="2"/>
    </row>
    <row r="8765" spans="1:4" ht="15.75" x14ac:dyDescent="0.25">
      <c r="A8765" s="21"/>
      <c r="B8765" s="2"/>
      <c r="C8765" s="2"/>
      <c r="D8765" s="2"/>
    </row>
    <row r="8766" spans="1:4" ht="15.75" x14ac:dyDescent="0.25">
      <c r="A8766" s="21"/>
      <c r="B8766" s="2"/>
      <c r="C8766" s="2"/>
      <c r="D8766" s="2"/>
    </row>
    <row r="8767" spans="1:4" ht="15.75" x14ac:dyDescent="0.25">
      <c r="A8767" s="21"/>
      <c r="B8767" s="2"/>
      <c r="C8767" s="2"/>
      <c r="D8767" s="2"/>
    </row>
    <row r="8768" spans="1:4" ht="15.75" x14ac:dyDescent="0.25">
      <c r="A8768" s="21"/>
      <c r="B8768" s="2"/>
      <c r="C8768" s="2"/>
      <c r="D8768" s="2"/>
    </row>
    <row r="8769" spans="1:4" ht="15.75" x14ac:dyDescent="0.25">
      <c r="A8769" s="21"/>
      <c r="B8769" s="2"/>
      <c r="C8769" s="2"/>
      <c r="D8769" s="2"/>
    </row>
    <row r="8770" spans="1:4" ht="15.75" x14ac:dyDescent="0.25">
      <c r="A8770" s="21"/>
      <c r="B8770" s="2"/>
      <c r="C8770" s="2"/>
      <c r="D8770" s="2"/>
    </row>
    <row r="8771" spans="1:4" ht="15.75" x14ac:dyDescent="0.25">
      <c r="A8771" s="21"/>
      <c r="B8771" s="2"/>
      <c r="C8771" s="2"/>
      <c r="D8771" s="2"/>
    </row>
    <row r="8772" spans="1:4" ht="15.75" x14ac:dyDescent="0.25">
      <c r="A8772" s="21"/>
      <c r="B8772" s="2"/>
      <c r="C8772" s="2"/>
      <c r="D8772" s="2"/>
    </row>
    <row r="8773" spans="1:4" ht="15.75" x14ac:dyDescent="0.25">
      <c r="A8773" s="21"/>
      <c r="B8773" s="2"/>
      <c r="C8773" s="2"/>
      <c r="D8773" s="2"/>
    </row>
    <row r="8774" spans="1:4" ht="15.75" x14ac:dyDescent="0.25">
      <c r="A8774" s="21"/>
      <c r="B8774" s="2"/>
      <c r="C8774" s="2"/>
      <c r="D8774" s="2"/>
    </row>
    <row r="8775" spans="1:4" ht="15.75" x14ac:dyDescent="0.25">
      <c r="A8775" s="21"/>
      <c r="B8775" s="2"/>
      <c r="C8775" s="2"/>
      <c r="D8775" s="2"/>
    </row>
    <row r="8776" spans="1:4" ht="15.75" x14ac:dyDescent="0.25">
      <c r="A8776" s="21"/>
      <c r="B8776" s="2"/>
      <c r="C8776" s="2"/>
      <c r="D8776" s="2"/>
    </row>
    <row r="8777" spans="1:4" ht="15.75" x14ac:dyDescent="0.25">
      <c r="A8777" s="21"/>
      <c r="B8777" s="2"/>
      <c r="C8777" s="2"/>
      <c r="D8777" s="2"/>
    </row>
    <row r="8778" spans="1:4" ht="15.75" x14ac:dyDescent="0.25">
      <c r="A8778" s="21"/>
      <c r="B8778" s="2"/>
      <c r="C8778" s="2"/>
      <c r="D8778" s="2"/>
    </row>
    <row r="8779" spans="1:4" ht="15.75" x14ac:dyDescent="0.25">
      <c r="A8779" s="21"/>
      <c r="B8779" s="2"/>
      <c r="C8779" s="2"/>
      <c r="D8779" s="2"/>
    </row>
    <row r="8780" spans="1:4" ht="15.75" x14ac:dyDescent="0.25">
      <c r="A8780" s="21"/>
      <c r="B8780" s="2"/>
      <c r="C8780" s="2"/>
      <c r="D8780" s="2"/>
    </row>
    <row r="8781" spans="1:4" ht="15.75" x14ac:dyDescent="0.25">
      <c r="A8781" s="21"/>
      <c r="B8781" s="2"/>
      <c r="C8781" s="2"/>
      <c r="D8781" s="2"/>
    </row>
    <row r="8782" spans="1:4" ht="15.75" x14ac:dyDescent="0.25">
      <c r="A8782" s="21"/>
      <c r="B8782" s="2"/>
      <c r="C8782" s="2"/>
      <c r="D8782" s="2"/>
    </row>
    <row r="8783" spans="1:4" ht="15.75" x14ac:dyDescent="0.25">
      <c r="A8783" s="21"/>
      <c r="B8783" s="2"/>
      <c r="C8783" s="2"/>
      <c r="D8783" s="2"/>
    </row>
    <row r="8784" spans="1:4" ht="15.75" x14ac:dyDescent="0.25">
      <c r="A8784" s="21"/>
      <c r="B8784" s="2"/>
      <c r="C8784" s="2"/>
      <c r="D8784" s="2"/>
    </row>
    <row r="8785" spans="1:4" ht="15.75" x14ac:dyDescent="0.25">
      <c r="A8785" s="21"/>
      <c r="B8785" s="2"/>
      <c r="C8785" s="2"/>
      <c r="D8785" s="2"/>
    </row>
    <row r="8786" spans="1:4" ht="15.75" x14ac:dyDescent="0.25">
      <c r="A8786" s="21"/>
      <c r="B8786" s="2"/>
      <c r="C8786" s="2"/>
      <c r="D8786" s="2"/>
    </row>
    <row r="8787" spans="1:4" ht="15.75" x14ac:dyDescent="0.25">
      <c r="A8787" s="21"/>
      <c r="B8787" s="2"/>
      <c r="C8787" s="2"/>
      <c r="D8787" s="2"/>
    </row>
    <row r="8788" spans="1:4" ht="15.75" x14ac:dyDescent="0.25">
      <c r="A8788" s="21"/>
      <c r="B8788" s="2"/>
      <c r="C8788" s="2"/>
      <c r="D8788" s="2"/>
    </row>
    <row r="8789" spans="1:4" ht="15.75" x14ac:dyDescent="0.25">
      <c r="A8789" s="21"/>
      <c r="B8789" s="2"/>
      <c r="C8789" s="2"/>
      <c r="D8789" s="2"/>
    </row>
    <row r="8790" spans="1:4" ht="15.75" x14ac:dyDescent="0.25">
      <c r="A8790" s="21"/>
      <c r="B8790" s="2"/>
      <c r="C8790" s="2"/>
      <c r="D8790" s="2"/>
    </row>
    <row r="8791" spans="1:4" ht="15.75" x14ac:dyDescent="0.25">
      <c r="A8791" s="21"/>
      <c r="B8791" s="2"/>
      <c r="C8791" s="2"/>
      <c r="D8791" s="2"/>
    </row>
    <row r="8792" spans="1:4" ht="15.75" x14ac:dyDescent="0.25">
      <c r="A8792" s="21"/>
      <c r="B8792" s="2"/>
      <c r="C8792" s="2"/>
      <c r="D8792" s="2"/>
    </row>
    <row r="8793" spans="1:4" ht="15.75" x14ac:dyDescent="0.25">
      <c r="A8793" s="21"/>
      <c r="B8793" s="2"/>
      <c r="C8793" s="2"/>
      <c r="D8793" s="2"/>
    </row>
    <row r="8794" spans="1:4" ht="15.75" x14ac:dyDescent="0.25">
      <c r="A8794" s="21"/>
      <c r="B8794" s="2"/>
      <c r="C8794" s="2"/>
      <c r="D8794" s="2"/>
    </row>
    <row r="8795" spans="1:4" ht="15.75" x14ac:dyDescent="0.25">
      <c r="A8795" s="21"/>
      <c r="B8795" s="2"/>
      <c r="C8795" s="2"/>
      <c r="D8795" s="2"/>
    </row>
    <row r="8796" spans="1:4" ht="15.75" x14ac:dyDescent="0.25">
      <c r="A8796" s="21"/>
      <c r="B8796" s="2"/>
      <c r="C8796" s="2"/>
      <c r="D8796" s="2"/>
    </row>
    <row r="8797" spans="1:4" ht="15.75" x14ac:dyDescent="0.25">
      <c r="A8797" s="21"/>
      <c r="B8797" s="2"/>
      <c r="C8797" s="2"/>
      <c r="D8797" s="2"/>
    </row>
    <row r="8798" spans="1:4" ht="15.75" x14ac:dyDescent="0.25">
      <c r="A8798" s="21"/>
      <c r="B8798" s="2"/>
      <c r="C8798" s="2"/>
      <c r="D8798" s="2"/>
    </row>
    <row r="8799" spans="1:4" ht="15.75" x14ac:dyDescent="0.25">
      <c r="A8799" s="21"/>
      <c r="B8799" s="2"/>
      <c r="C8799" s="2"/>
      <c r="D8799" s="2"/>
    </row>
    <row r="8800" spans="1:4" ht="15.75" x14ac:dyDescent="0.25">
      <c r="A8800" s="21"/>
      <c r="B8800" s="2"/>
      <c r="C8800" s="2"/>
      <c r="D8800" s="2"/>
    </row>
    <row r="8801" spans="1:4" ht="15.75" x14ac:dyDescent="0.25">
      <c r="A8801" s="21"/>
      <c r="B8801" s="2"/>
      <c r="C8801" s="2"/>
      <c r="D8801" s="2"/>
    </row>
    <row r="8802" spans="1:4" ht="15.75" x14ac:dyDescent="0.25">
      <c r="A8802" s="21"/>
      <c r="B8802" s="2"/>
      <c r="C8802" s="2"/>
      <c r="D8802" s="2"/>
    </row>
    <row r="8803" spans="1:4" ht="15.75" x14ac:dyDescent="0.25">
      <c r="A8803" s="21"/>
      <c r="B8803" s="2"/>
      <c r="C8803" s="2"/>
      <c r="D8803" s="2"/>
    </row>
    <row r="8804" spans="1:4" ht="15.75" x14ac:dyDescent="0.25">
      <c r="A8804" s="21"/>
      <c r="B8804" s="2"/>
      <c r="C8804" s="2"/>
      <c r="D8804" s="2"/>
    </row>
    <row r="8805" spans="1:4" ht="15.75" x14ac:dyDescent="0.25">
      <c r="A8805" s="21"/>
      <c r="B8805" s="2"/>
      <c r="C8805" s="2"/>
      <c r="D8805" s="2"/>
    </row>
    <row r="8806" spans="1:4" ht="15.75" x14ac:dyDescent="0.25">
      <c r="A8806" s="21"/>
      <c r="B8806" s="2"/>
      <c r="C8806" s="2"/>
      <c r="D8806" s="2"/>
    </row>
    <row r="8807" spans="1:4" ht="15.75" x14ac:dyDescent="0.25">
      <c r="A8807" s="21"/>
      <c r="B8807" s="2"/>
      <c r="C8807" s="2"/>
      <c r="D8807" s="2"/>
    </row>
    <row r="8808" spans="1:4" ht="15.75" x14ac:dyDescent="0.25">
      <c r="A8808" s="21"/>
      <c r="B8808" s="2"/>
      <c r="C8808" s="2"/>
      <c r="D8808" s="2"/>
    </row>
    <row r="8809" spans="1:4" ht="15.75" x14ac:dyDescent="0.25">
      <c r="A8809" s="21"/>
      <c r="B8809" s="2"/>
      <c r="C8809" s="2"/>
      <c r="D8809" s="2"/>
    </row>
    <row r="8810" spans="1:4" ht="15.75" x14ac:dyDescent="0.25">
      <c r="A8810" s="21"/>
      <c r="B8810" s="2"/>
      <c r="C8810" s="2"/>
      <c r="D8810" s="2"/>
    </row>
    <row r="8811" spans="1:4" ht="15.75" x14ac:dyDescent="0.25">
      <c r="A8811" s="21"/>
      <c r="B8811" s="2"/>
      <c r="C8811" s="2"/>
      <c r="D8811" s="2"/>
    </row>
    <row r="8812" spans="1:4" ht="15.75" x14ac:dyDescent="0.25">
      <c r="A8812" s="21"/>
      <c r="B8812" s="2"/>
      <c r="C8812" s="2"/>
      <c r="D8812" s="2"/>
    </row>
    <row r="8813" spans="1:4" ht="15.75" x14ac:dyDescent="0.25">
      <c r="A8813" s="21"/>
      <c r="B8813" s="2"/>
      <c r="C8813" s="2"/>
      <c r="D8813" s="2"/>
    </row>
    <row r="8814" spans="1:4" ht="15.75" x14ac:dyDescent="0.25">
      <c r="A8814" s="21"/>
      <c r="B8814" s="2"/>
      <c r="C8814" s="2"/>
      <c r="D8814" s="2"/>
    </row>
    <row r="8815" spans="1:4" ht="15.75" x14ac:dyDescent="0.25">
      <c r="A8815" s="21"/>
      <c r="B8815" s="2"/>
      <c r="C8815" s="2"/>
      <c r="D8815" s="2"/>
    </row>
    <row r="8816" spans="1:4" ht="15.75" x14ac:dyDescent="0.25">
      <c r="A8816" s="21"/>
      <c r="B8816" s="2"/>
      <c r="C8816" s="2"/>
      <c r="D8816" s="2"/>
    </row>
    <row r="8817" spans="1:4" ht="15.75" x14ac:dyDescent="0.25">
      <c r="A8817" s="21"/>
      <c r="B8817" s="2"/>
      <c r="C8817" s="2"/>
      <c r="D8817" s="2"/>
    </row>
    <row r="8818" spans="1:4" ht="15.75" x14ac:dyDescent="0.25">
      <c r="A8818" s="21"/>
      <c r="B8818" s="2"/>
      <c r="C8818" s="2"/>
      <c r="D8818" s="2"/>
    </row>
    <row r="8819" spans="1:4" ht="15.75" x14ac:dyDescent="0.25">
      <c r="A8819" s="21"/>
      <c r="B8819" s="2"/>
      <c r="C8819" s="2"/>
      <c r="D8819" s="2"/>
    </row>
    <row r="8820" spans="1:4" ht="15.75" x14ac:dyDescent="0.25">
      <c r="A8820" s="21"/>
      <c r="B8820" s="2"/>
      <c r="C8820" s="2"/>
      <c r="D8820" s="2"/>
    </row>
    <row r="8821" spans="1:4" ht="15.75" x14ac:dyDescent="0.25">
      <c r="A8821" s="21"/>
      <c r="B8821" s="2"/>
      <c r="C8821" s="2"/>
      <c r="D8821" s="2"/>
    </row>
    <row r="8822" spans="1:4" ht="15.75" x14ac:dyDescent="0.25">
      <c r="A8822" s="21"/>
      <c r="B8822" s="2"/>
      <c r="C8822" s="2"/>
      <c r="D8822" s="2"/>
    </row>
    <row r="8823" spans="1:4" ht="15.75" x14ac:dyDescent="0.25">
      <c r="A8823" s="21"/>
      <c r="B8823" s="2"/>
      <c r="C8823" s="2"/>
      <c r="D8823" s="2"/>
    </row>
    <row r="8824" spans="1:4" ht="15.75" x14ac:dyDescent="0.25">
      <c r="A8824" s="21"/>
      <c r="B8824" s="2"/>
      <c r="C8824" s="2"/>
      <c r="D8824" s="2"/>
    </row>
    <row r="8825" spans="1:4" ht="15.75" x14ac:dyDescent="0.25">
      <c r="A8825" s="21"/>
      <c r="B8825" s="2"/>
      <c r="C8825" s="2"/>
      <c r="D8825" s="2"/>
    </row>
    <row r="8826" spans="1:4" ht="15.75" x14ac:dyDescent="0.25">
      <c r="A8826" s="21"/>
      <c r="B8826" s="2"/>
      <c r="C8826" s="2"/>
      <c r="D8826" s="2"/>
    </row>
    <row r="8827" spans="1:4" ht="15.75" x14ac:dyDescent="0.25">
      <c r="A8827" s="21"/>
      <c r="B8827" s="2"/>
      <c r="C8827" s="2"/>
      <c r="D8827" s="2"/>
    </row>
    <row r="8828" spans="1:4" ht="15.75" x14ac:dyDescent="0.25">
      <c r="A8828" s="21"/>
      <c r="B8828" s="2"/>
      <c r="C8828" s="2"/>
      <c r="D8828" s="2"/>
    </row>
    <row r="8829" spans="1:4" ht="15.75" x14ac:dyDescent="0.25">
      <c r="A8829" s="21"/>
      <c r="B8829" s="2"/>
      <c r="C8829" s="2"/>
      <c r="D8829" s="2"/>
    </row>
    <row r="8830" spans="1:4" ht="15.75" x14ac:dyDescent="0.25">
      <c r="A8830" s="21"/>
      <c r="B8830" s="2"/>
      <c r="C8830" s="2"/>
      <c r="D8830" s="2"/>
    </row>
    <row r="8831" spans="1:4" ht="15.75" x14ac:dyDescent="0.25">
      <c r="A8831" s="21"/>
      <c r="B8831" s="2"/>
      <c r="C8831" s="2"/>
      <c r="D8831" s="2"/>
    </row>
    <row r="8832" spans="1:4" ht="15.75" x14ac:dyDescent="0.25">
      <c r="A8832" s="21"/>
      <c r="B8832" s="2"/>
      <c r="C8832" s="2"/>
      <c r="D8832" s="2"/>
    </row>
    <row r="8833" spans="1:4" ht="15.75" x14ac:dyDescent="0.25">
      <c r="A8833" s="21"/>
      <c r="B8833" s="2"/>
      <c r="C8833" s="2"/>
      <c r="D8833" s="2"/>
    </row>
    <row r="8834" spans="1:4" ht="15.75" x14ac:dyDescent="0.25">
      <c r="A8834" s="21"/>
      <c r="B8834" s="2"/>
      <c r="C8834" s="2"/>
      <c r="D8834" s="2"/>
    </row>
    <row r="8835" spans="1:4" ht="15.75" x14ac:dyDescent="0.25">
      <c r="A8835" s="21"/>
      <c r="B8835" s="2"/>
      <c r="C8835" s="2"/>
      <c r="D8835" s="2"/>
    </row>
    <row r="8836" spans="1:4" ht="15.75" x14ac:dyDescent="0.25">
      <c r="A8836" s="21"/>
      <c r="B8836" s="2"/>
      <c r="C8836" s="2"/>
      <c r="D8836" s="2"/>
    </row>
    <row r="8837" spans="1:4" ht="15.75" x14ac:dyDescent="0.25">
      <c r="A8837" s="21"/>
      <c r="B8837" s="2"/>
      <c r="C8837" s="2"/>
      <c r="D8837" s="2"/>
    </row>
    <row r="8838" spans="1:4" ht="15.75" x14ac:dyDescent="0.25">
      <c r="A8838" s="21"/>
      <c r="B8838" s="2"/>
      <c r="C8838" s="2"/>
      <c r="D8838" s="2"/>
    </row>
    <row r="8839" spans="1:4" ht="15.75" x14ac:dyDescent="0.25">
      <c r="A8839" s="21"/>
      <c r="B8839" s="2"/>
      <c r="C8839" s="2"/>
      <c r="D8839" s="2"/>
    </row>
    <row r="8840" spans="1:4" ht="15.75" x14ac:dyDescent="0.25">
      <c r="A8840" s="21"/>
      <c r="B8840" s="2"/>
      <c r="C8840" s="2"/>
      <c r="D8840" s="2"/>
    </row>
    <row r="8841" spans="1:4" ht="15.75" x14ac:dyDescent="0.25">
      <c r="A8841" s="21"/>
      <c r="B8841" s="2"/>
      <c r="C8841" s="2"/>
      <c r="D8841" s="2"/>
    </row>
    <row r="8842" spans="1:4" ht="15.75" x14ac:dyDescent="0.25">
      <c r="A8842" s="21"/>
      <c r="B8842" s="2"/>
      <c r="C8842" s="2"/>
      <c r="D8842" s="2"/>
    </row>
    <row r="8843" spans="1:4" ht="15.75" x14ac:dyDescent="0.25">
      <c r="A8843" s="21"/>
      <c r="B8843" s="2"/>
      <c r="C8843" s="2"/>
      <c r="D8843" s="2"/>
    </row>
    <row r="8844" spans="1:4" ht="15.75" x14ac:dyDescent="0.25">
      <c r="A8844" s="21"/>
      <c r="B8844" s="2"/>
      <c r="C8844" s="2"/>
      <c r="D8844" s="2"/>
    </row>
    <row r="8845" spans="1:4" ht="15.75" x14ac:dyDescent="0.25">
      <c r="A8845" s="21"/>
      <c r="B8845" s="2"/>
      <c r="C8845" s="2"/>
      <c r="D8845" s="2"/>
    </row>
    <row r="8846" spans="1:4" ht="15.75" x14ac:dyDescent="0.25">
      <c r="A8846" s="21"/>
      <c r="B8846" s="2"/>
      <c r="C8846" s="2"/>
      <c r="D8846" s="2"/>
    </row>
    <row r="8847" spans="1:4" ht="15.75" x14ac:dyDescent="0.25">
      <c r="A8847" s="21"/>
      <c r="B8847" s="2"/>
      <c r="C8847" s="2"/>
      <c r="D8847" s="2"/>
    </row>
    <row r="8848" spans="1:4" ht="15.75" x14ac:dyDescent="0.25">
      <c r="A8848" s="21"/>
      <c r="B8848" s="2"/>
      <c r="C8848" s="2"/>
      <c r="D8848" s="2"/>
    </row>
    <row r="8849" spans="1:4" ht="15.75" x14ac:dyDescent="0.25">
      <c r="A8849" s="21"/>
      <c r="B8849" s="2"/>
      <c r="C8849" s="2"/>
      <c r="D8849" s="2"/>
    </row>
    <row r="8850" spans="1:4" ht="15.75" x14ac:dyDescent="0.25">
      <c r="A8850" s="21"/>
      <c r="B8850" s="2"/>
      <c r="C8850" s="2"/>
      <c r="D8850" s="2"/>
    </row>
    <row r="8851" spans="1:4" ht="15.75" x14ac:dyDescent="0.25">
      <c r="A8851" s="21"/>
      <c r="B8851" s="2"/>
      <c r="C8851" s="2"/>
      <c r="D8851" s="2"/>
    </row>
    <row r="8852" spans="1:4" ht="15.75" x14ac:dyDescent="0.25">
      <c r="A8852" s="21"/>
      <c r="B8852" s="2"/>
      <c r="C8852" s="2"/>
      <c r="D8852" s="2"/>
    </row>
    <row r="8853" spans="1:4" ht="15.75" x14ac:dyDescent="0.25">
      <c r="A8853" s="21"/>
      <c r="B8853" s="2"/>
      <c r="C8853" s="2"/>
      <c r="D8853" s="2"/>
    </row>
    <row r="8854" spans="1:4" ht="15.75" x14ac:dyDescent="0.25">
      <c r="A8854" s="21"/>
      <c r="B8854" s="2"/>
      <c r="C8854" s="2"/>
      <c r="D8854" s="2"/>
    </row>
    <row r="8855" spans="1:4" ht="15.75" x14ac:dyDescent="0.25">
      <c r="A8855" s="21"/>
      <c r="B8855" s="2"/>
      <c r="C8855" s="2"/>
      <c r="D8855" s="2"/>
    </row>
    <row r="8856" spans="1:4" ht="15.75" x14ac:dyDescent="0.25">
      <c r="A8856" s="21"/>
      <c r="B8856" s="2"/>
      <c r="C8856" s="2"/>
      <c r="D8856" s="2"/>
    </row>
    <row r="8857" spans="1:4" ht="15.75" x14ac:dyDescent="0.25">
      <c r="A8857" s="21"/>
      <c r="B8857" s="2"/>
      <c r="C8857" s="2"/>
      <c r="D8857" s="2"/>
    </row>
    <row r="8858" spans="1:4" ht="15.75" x14ac:dyDescent="0.25">
      <c r="A8858" s="21"/>
      <c r="B8858" s="2"/>
      <c r="C8858" s="2"/>
      <c r="D8858" s="2"/>
    </row>
    <row r="8859" spans="1:4" ht="15.75" x14ac:dyDescent="0.25">
      <c r="A8859" s="21"/>
      <c r="B8859" s="2"/>
      <c r="C8859" s="2"/>
      <c r="D8859" s="2"/>
    </row>
    <row r="8860" spans="1:4" ht="15.75" x14ac:dyDescent="0.25">
      <c r="A8860" s="21"/>
      <c r="B8860" s="2"/>
      <c r="C8860" s="2"/>
      <c r="D8860" s="2"/>
    </row>
    <row r="8861" spans="1:4" ht="15.75" x14ac:dyDescent="0.25">
      <c r="A8861" s="21"/>
      <c r="B8861" s="2"/>
      <c r="C8861" s="2"/>
      <c r="D8861" s="2"/>
    </row>
    <row r="8862" spans="1:4" ht="15.75" x14ac:dyDescent="0.25">
      <c r="A8862" s="21"/>
      <c r="B8862" s="2"/>
      <c r="C8862" s="2"/>
      <c r="D8862" s="2"/>
    </row>
    <row r="8863" spans="1:4" ht="15.75" x14ac:dyDescent="0.25">
      <c r="A8863" s="21"/>
      <c r="B8863" s="2"/>
      <c r="C8863" s="2"/>
      <c r="D8863" s="2"/>
    </row>
    <row r="8864" spans="1:4" ht="15.75" x14ac:dyDescent="0.25">
      <c r="A8864" s="21"/>
      <c r="B8864" s="2"/>
      <c r="C8864" s="2"/>
      <c r="D8864" s="2"/>
    </row>
    <row r="8865" spans="1:4" ht="15.75" x14ac:dyDescent="0.25">
      <c r="A8865" s="21"/>
      <c r="B8865" s="2"/>
      <c r="C8865" s="2"/>
      <c r="D8865" s="2"/>
    </row>
    <row r="8866" spans="1:4" ht="15.75" x14ac:dyDescent="0.25">
      <c r="A8866" s="21"/>
      <c r="B8866" s="2"/>
      <c r="C8866" s="2"/>
      <c r="D8866" s="2"/>
    </row>
    <row r="8867" spans="1:4" ht="15.75" x14ac:dyDescent="0.25">
      <c r="A8867" s="21"/>
      <c r="B8867" s="2"/>
      <c r="C8867" s="2"/>
      <c r="D8867" s="2"/>
    </row>
    <row r="8868" spans="1:4" ht="15.75" x14ac:dyDescent="0.25">
      <c r="A8868" s="21"/>
      <c r="B8868" s="2"/>
      <c r="C8868" s="2"/>
      <c r="D8868" s="2"/>
    </row>
    <row r="8869" spans="1:4" ht="15.75" x14ac:dyDescent="0.25">
      <c r="A8869" s="21"/>
      <c r="B8869" s="2"/>
      <c r="C8869" s="2"/>
      <c r="D8869" s="2"/>
    </row>
    <row r="8870" spans="1:4" ht="15.75" x14ac:dyDescent="0.25">
      <c r="A8870" s="21"/>
      <c r="B8870" s="2"/>
      <c r="C8870" s="2"/>
      <c r="D8870" s="2"/>
    </row>
    <row r="8871" spans="1:4" ht="15.75" x14ac:dyDescent="0.25">
      <c r="A8871" s="21"/>
      <c r="B8871" s="2"/>
      <c r="C8871" s="2"/>
      <c r="D8871" s="2"/>
    </row>
    <row r="8872" spans="1:4" ht="15.75" x14ac:dyDescent="0.25">
      <c r="A8872" s="21"/>
      <c r="B8872" s="2"/>
      <c r="C8872" s="2"/>
      <c r="D8872" s="2"/>
    </row>
    <row r="8873" spans="1:4" ht="15.75" x14ac:dyDescent="0.25">
      <c r="A8873" s="21"/>
      <c r="B8873" s="2"/>
      <c r="C8873" s="2"/>
      <c r="D8873" s="2"/>
    </row>
    <row r="8874" spans="1:4" ht="15.75" x14ac:dyDescent="0.25">
      <c r="A8874" s="21"/>
      <c r="B8874" s="2"/>
      <c r="C8874" s="2"/>
      <c r="D8874" s="2"/>
    </row>
    <row r="8875" spans="1:4" ht="15.75" x14ac:dyDescent="0.25">
      <c r="A8875" s="21"/>
      <c r="B8875" s="2"/>
      <c r="C8875" s="2"/>
      <c r="D8875" s="2"/>
    </row>
    <row r="8876" spans="1:4" ht="15.75" x14ac:dyDescent="0.25">
      <c r="A8876" s="21"/>
      <c r="B8876" s="2"/>
      <c r="C8876" s="2"/>
      <c r="D8876" s="2"/>
    </row>
    <row r="8877" spans="1:4" ht="15.75" x14ac:dyDescent="0.25">
      <c r="A8877" s="21"/>
      <c r="B8877" s="2"/>
      <c r="C8877" s="2"/>
      <c r="D8877" s="2"/>
    </row>
    <row r="8878" spans="1:4" ht="15.75" x14ac:dyDescent="0.25">
      <c r="A8878" s="21"/>
      <c r="B8878" s="2"/>
      <c r="C8878" s="2"/>
      <c r="D8878" s="2"/>
    </row>
    <row r="8879" spans="1:4" ht="15.75" x14ac:dyDescent="0.25">
      <c r="A8879" s="21"/>
      <c r="B8879" s="2"/>
      <c r="C8879" s="2"/>
      <c r="D8879" s="2"/>
    </row>
    <row r="8880" spans="1:4" ht="15.75" x14ac:dyDescent="0.25">
      <c r="A8880" s="21"/>
      <c r="B8880" s="2"/>
      <c r="C8880" s="2"/>
      <c r="D8880" s="2"/>
    </row>
    <row r="8881" spans="1:4" ht="15.75" x14ac:dyDescent="0.25">
      <c r="A8881" s="21"/>
      <c r="B8881" s="2"/>
      <c r="C8881" s="2"/>
      <c r="D8881" s="2"/>
    </row>
    <row r="8882" spans="1:4" ht="15.75" x14ac:dyDescent="0.25">
      <c r="A8882" s="21"/>
      <c r="B8882" s="2"/>
      <c r="C8882" s="2"/>
      <c r="D8882" s="2"/>
    </row>
    <row r="8883" spans="1:4" ht="15.75" x14ac:dyDescent="0.25">
      <c r="A8883" s="21"/>
      <c r="B8883" s="2"/>
      <c r="C8883" s="2"/>
      <c r="D8883" s="2"/>
    </row>
    <row r="8884" spans="1:4" ht="15.75" x14ac:dyDescent="0.25">
      <c r="A8884" s="21"/>
      <c r="B8884" s="2"/>
      <c r="C8884" s="2"/>
      <c r="D8884" s="2"/>
    </row>
    <row r="8885" spans="1:4" ht="15.75" x14ac:dyDescent="0.25">
      <c r="A8885" s="21"/>
      <c r="B8885" s="2"/>
      <c r="C8885" s="2"/>
      <c r="D8885" s="2"/>
    </row>
    <row r="8886" spans="1:4" ht="15.75" x14ac:dyDescent="0.25">
      <c r="A8886" s="21"/>
      <c r="B8886" s="2"/>
      <c r="C8886" s="2"/>
      <c r="D8886" s="2"/>
    </row>
    <row r="8887" spans="1:4" ht="15.75" x14ac:dyDescent="0.25">
      <c r="A8887" s="21"/>
      <c r="B8887" s="2"/>
      <c r="C8887" s="2"/>
      <c r="D8887" s="2"/>
    </row>
    <row r="8888" spans="1:4" ht="15.75" x14ac:dyDescent="0.25">
      <c r="A8888" s="21"/>
      <c r="B8888" s="2"/>
      <c r="C8888" s="2"/>
      <c r="D8888" s="2"/>
    </row>
    <row r="8889" spans="1:4" ht="15.75" x14ac:dyDescent="0.25">
      <c r="A8889" s="21"/>
      <c r="B8889" s="2"/>
      <c r="C8889" s="2"/>
      <c r="D8889" s="2"/>
    </row>
    <row r="8890" spans="1:4" ht="15.75" x14ac:dyDescent="0.25">
      <c r="A8890" s="21"/>
      <c r="B8890" s="2"/>
      <c r="C8890" s="2"/>
      <c r="D8890" s="2"/>
    </row>
    <row r="8891" spans="1:4" ht="15.75" x14ac:dyDescent="0.25">
      <c r="A8891" s="21"/>
      <c r="B8891" s="2"/>
      <c r="C8891" s="2"/>
      <c r="D8891" s="2"/>
    </row>
    <row r="8892" spans="1:4" ht="15.75" x14ac:dyDescent="0.25">
      <c r="A8892" s="21"/>
      <c r="B8892" s="2"/>
      <c r="C8892" s="2"/>
      <c r="D8892" s="2"/>
    </row>
    <row r="8893" spans="1:4" ht="15.75" x14ac:dyDescent="0.25">
      <c r="A8893" s="21"/>
      <c r="B8893" s="2"/>
      <c r="C8893" s="2"/>
      <c r="D8893" s="2"/>
    </row>
    <row r="8894" spans="1:4" ht="15.75" x14ac:dyDescent="0.25">
      <c r="A8894" s="21"/>
      <c r="B8894" s="2"/>
      <c r="C8894" s="2"/>
      <c r="D8894" s="2"/>
    </row>
    <row r="8895" spans="1:4" ht="15.75" x14ac:dyDescent="0.25">
      <c r="A8895" s="21"/>
      <c r="B8895" s="2"/>
      <c r="C8895" s="2"/>
      <c r="D8895" s="2"/>
    </row>
    <row r="8896" spans="1:4" ht="15.75" x14ac:dyDescent="0.25">
      <c r="A8896" s="21"/>
      <c r="B8896" s="2"/>
      <c r="C8896" s="2"/>
      <c r="D8896" s="2"/>
    </row>
    <row r="8897" spans="1:4" ht="15.75" x14ac:dyDescent="0.25">
      <c r="A8897" s="21"/>
      <c r="B8897" s="2"/>
      <c r="C8897" s="2"/>
      <c r="D8897" s="2"/>
    </row>
    <row r="8898" spans="1:4" ht="15.75" x14ac:dyDescent="0.25">
      <c r="A8898" s="21"/>
      <c r="B8898" s="2"/>
      <c r="C8898" s="2"/>
      <c r="D8898" s="2"/>
    </row>
    <row r="8899" spans="1:4" ht="15.75" x14ac:dyDescent="0.25">
      <c r="A8899" s="21"/>
      <c r="B8899" s="2"/>
      <c r="C8899" s="2"/>
      <c r="D8899" s="2"/>
    </row>
    <row r="8900" spans="1:4" ht="15.75" x14ac:dyDescent="0.25">
      <c r="A8900" s="21"/>
      <c r="B8900" s="2"/>
      <c r="C8900" s="2"/>
      <c r="D8900" s="2"/>
    </row>
    <row r="8901" spans="1:4" ht="15.75" x14ac:dyDescent="0.25">
      <c r="A8901" s="21"/>
      <c r="B8901" s="2"/>
      <c r="C8901" s="2"/>
      <c r="D8901" s="2"/>
    </row>
    <row r="8902" spans="1:4" ht="15.75" x14ac:dyDescent="0.25">
      <c r="A8902" s="21"/>
      <c r="B8902" s="2"/>
      <c r="C8902" s="2"/>
      <c r="D8902" s="2"/>
    </row>
    <row r="8903" spans="1:4" ht="15.75" x14ac:dyDescent="0.25">
      <c r="A8903" s="21"/>
      <c r="B8903" s="2"/>
      <c r="C8903" s="2"/>
      <c r="D8903" s="2"/>
    </row>
    <row r="8904" spans="1:4" ht="15.75" x14ac:dyDescent="0.25">
      <c r="A8904" s="21"/>
      <c r="B8904" s="2"/>
      <c r="C8904" s="2"/>
      <c r="D8904" s="2"/>
    </row>
    <row r="8905" spans="1:4" ht="15.75" x14ac:dyDescent="0.25">
      <c r="A8905" s="21"/>
      <c r="B8905" s="2"/>
      <c r="C8905" s="2"/>
      <c r="D8905" s="2"/>
    </row>
    <row r="8906" spans="1:4" ht="15.75" x14ac:dyDescent="0.25">
      <c r="A8906" s="21"/>
      <c r="B8906" s="2"/>
      <c r="C8906" s="2"/>
      <c r="D8906" s="2"/>
    </row>
    <row r="8907" spans="1:4" ht="15.75" x14ac:dyDescent="0.25">
      <c r="A8907" s="21"/>
      <c r="B8907" s="2"/>
      <c r="C8907" s="2"/>
      <c r="D8907" s="2"/>
    </row>
    <row r="8908" spans="1:4" ht="15.75" x14ac:dyDescent="0.25">
      <c r="A8908" s="21"/>
      <c r="B8908" s="2"/>
      <c r="C8908" s="2"/>
      <c r="D8908" s="2"/>
    </row>
    <row r="8909" spans="1:4" ht="15.75" x14ac:dyDescent="0.25">
      <c r="A8909" s="21"/>
      <c r="B8909" s="2"/>
      <c r="C8909" s="2"/>
      <c r="D8909" s="2"/>
    </row>
    <row r="8910" spans="1:4" ht="15.75" x14ac:dyDescent="0.25">
      <c r="A8910" s="21"/>
      <c r="B8910" s="2"/>
      <c r="C8910" s="2"/>
      <c r="D8910" s="2"/>
    </row>
    <row r="8911" spans="1:4" ht="15.75" x14ac:dyDescent="0.25">
      <c r="A8911" s="21"/>
      <c r="B8911" s="2"/>
      <c r="C8911" s="2"/>
      <c r="D8911" s="2"/>
    </row>
    <row r="8912" spans="1:4" ht="15.75" x14ac:dyDescent="0.25">
      <c r="A8912" s="21"/>
      <c r="B8912" s="2"/>
      <c r="C8912" s="2"/>
      <c r="D8912" s="2"/>
    </row>
    <row r="8913" spans="1:4" ht="15.75" x14ac:dyDescent="0.25">
      <c r="A8913" s="21"/>
      <c r="B8913" s="2"/>
      <c r="C8913" s="2"/>
      <c r="D8913" s="2"/>
    </row>
    <row r="8914" spans="1:4" ht="15.75" x14ac:dyDescent="0.25">
      <c r="A8914" s="21"/>
      <c r="B8914" s="2"/>
      <c r="C8914" s="2"/>
      <c r="D8914" s="2"/>
    </row>
    <row r="8915" spans="1:4" ht="15.75" x14ac:dyDescent="0.25">
      <c r="A8915" s="21"/>
      <c r="B8915" s="2"/>
      <c r="C8915" s="2"/>
      <c r="D8915" s="2"/>
    </row>
    <row r="8916" spans="1:4" ht="15.75" x14ac:dyDescent="0.25">
      <c r="A8916" s="21"/>
      <c r="B8916" s="2"/>
      <c r="C8916" s="2"/>
      <c r="D8916" s="2"/>
    </row>
    <row r="8917" spans="1:4" ht="15.75" x14ac:dyDescent="0.25">
      <c r="A8917" s="21"/>
      <c r="B8917" s="2"/>
      <c r="C8917" s="2"/>
      <c r="D8917" s="2"/>
    </row>
    <row r="8918" spans="1:4" ht="15.75" x14ac:dyDescent="0.25">
      <c r="A8918" s="21"/>
      <c r="B8918" s="2"/>
      <c r="C8918" s="2"/>
      <c r="D8918" s="2"/>
    </row>
    <row r="8919" spans="1:4" ht="15.75" x14ac:dyDescent="0.25">
      <c r="A8919" s="21"/>
      <c r="B8919" s="2"/>
      <c r="C8919" s="2"/>
      <c r="D8919" s="2"/>
    </row>
    <row r="8920" spans="1:4" ht="15.75" x14ac:dyDescent="0.25">
      <c r="A8920" s="21"/>
      <c r="B8920" s="2"/>
      <c r="C8920" s="2"/>
      <c r="D8920" s="2"/>
    </row>
    <row r="8921" spans="1:4" ht="15.75" x14ac:dyDescent="0.25">
      <c r="A8921" s="21"/>
      <c r="B8921" s="2"/>
      <c r="C8921" s="2"/>
      <c r="D8921" s="2"/>
    </row>
    <row r="8922" spans="1:4" ht="15.75" x14ac:dyDescent="0.25">
      <c r="A8922" s="21"/>
      <c r="B8922" s="2"/>
      <c r="C8922" s="2"/>
      <c r="D8922" s="2"/>
    </row>
    <row r="8923" spans="1:4" ht="15.75" x14ac:dyDescent="0.25">
      <c r="A8923" s="21"/>
      <c r="B8923" s="2"/>
      <c r="C8923" s="2"/>
      <c r="D8923" s="2"/>
    </row>
    <row r="8924" spans="1:4" ht="15.75" x14ac:dyDescent="0.25">
      <c r="A8924" s="21"/>
      <c r="B8924" s="2"/>
      <c r="C8924" s="2"/>
      <c r="D8924" s="2"/>
    </row>
    <row r="8925" spans="1:4" ht="15.75" x14ac:dyDescent="0.25">
      <c r="A8925" s="21"/>
      <c r="B8925" s="2"/>
      <c r="C8925" s="2"/>
      <c r="D8925" s="2"/>
    </row>
    <row r="8926" spans="1:4" ht="15.75" x14ac:dyDescent="0.25">
      <c r="A8926" s="21"/>
      <c r="B8926" s="2"/>
      <c r="C8926" s="2"/>
      <c r="D8926" s="2"/>
    </row>
    <row r="8927" spans="1:4" ht="15.75" x14ac:dyDescent="0.25">
      <c r="A8927" s="21"/>
      <c r="B8927" s="2"/>
      <c r="C8927" s="2"/>
      <c r="D8927" s="2"/>
    </row>
    <row r="8928" spans="1:4" ht="15.75" x14ac:dyDescent="0.25">
      <c r="A8928" s="21"/>
      <c r="B8928" s="2"/>
      <c r="C8928" s="2"/>
      <c r="D8928" s="2"/>
    </row>
    <row r="8929" spans="1:4" ht="15.75" x14ac:dyDescent="0.25">
      <c r="A8929" s="21"/>
      <c r="B8929" s="2"/>
      <c r="C8929" s="2"/>
      <c r="D8929" s="2"/>
    </row>
    <row r="8930" spans="1:4" ht="15.75" x14ac:dyDescent="0.25">
      <c r="A8930" s="21"/>
      <c r="B8930" s="2"/>
      <c r="C8930" s="2"/>
      <c r="D8930" s="2"/>
    </row>
    <row r="8931" spans="1:4" ht="15.75" x14ac:dyDescent="0.25">
      <c r="A8931" s="21"/>
      <c r="B8931" s="2"/>
      <c r="C8931" s="2"/>
      <c r="D8931" s="2"/>
    </row>
    <row r="8932" spans="1:4" ht="15.75" x14ac:dyDescent="0.25">
      <c r="A8932" s="21"/>
      <c r="B8932" s="2"/>
      <c r="C8932" s="2"/>
      <c r="D8932" s="2"/>
    </row>
    <row r="8933" spans="1:4" ht="15.75" x14ac:dyDescent="0.25">
      <c r="A8933" s="21"/>
      <c r="B8933" s="2"/>
      <c r="C8933" s="2"/>
      <c r="D8933" s="2"/>
    </row>
    <row r="8934" spans="1:4" ht="15.75" x14ac:dyDescent="0.25">
      <c r="A8934" s="21"/>
      <c r="B8934" s="2"/>
      <c r="C8934" s="2"/>
      <c r="D8934" s="2"/>
    </row>
    <row r="8935" spans="1:4" ht="15.75" x14ac:dyDescent="0.25">
      <c r="A8935" s="21"/>
      <c r="B8935" s="2"/>
      <c r="C8935" s="2"/>
      <c r="D8935" s="2"/>
    </row>
    <row r="8936" spans="1:4" ht="15.75" x14ac:dyDescent="0.25">
      <c r="A8936" s="21"/>
      <c r="B8936" s="2"/>
      <c r="C8936" s="2"/>
      <c r="D8936" s="2"/>
    </row>
    <row r="8937" spans="1:4" ht="15.75" x14ac:dyDescent="0.25">
      <c r="A8937" s="21"/>
      <c r="B8937" s="2"/>
      <c r="C8937" s="2"/>
      <c r="D8937" s="2"/>
    </row>
    <row r="8938" spans="1:4" ht="15.75" x14ac:dyDescent="0.25">
      <c r="A8938" s="21"/>
      <c r="B8938" s="2"/>
      <c r="C8938" s="2"/>
      <c r="D8938" s="2"/>
    </row>
    <row r="8939" spans="1:4" ht="15.75" x14ac:dyDescent="0.25">
      <c r="A8939" s="21"/>
      <c r="B8939" s="2"/>
      <c r="C8939" s="2"/>
      <c r="D8939" s="2"/>
    </row>
    <row r="8940" spans="1:4" ht="15.75" x14ac:dyDescent="0.25">
      <c r="A8940" s="21"/>
      <c r="B8940" s="2"/>
      <c r="C8940" s="2"/>
      <c r="D8940" s="2"/>
    </row>
    <row r="8941" spans="1:4" ht="15.75" x14ac:dyDescent="0.25">
      <c r="A8941" s="21"/>
      <c r="B8941" s="2"/>
      <c r="C8941" s="2"/>
      <c r="D8941" s="2"/>
    </row>
    <row r="8942" spans="1:4" ht="15.75" x14ac:dyDescent="0.25">
      <c r="A8942" s="21"/>
      <c r="B8942" s="2"/>
      <c r="C8942" s="2"/>
      <c r="D8942" s="2"/>
    </row>
    <row r="8943" spans="1:4" ht="15.75" x14ac:dyDescent="0.25">
      <c r="A8943" s="21"/>
      <c r="B8943" s="2"/>
      <c r="C8943" s="2"/>
      <c r="D8943" s="2"/>
    </row>
    <row r="8944" spans="1:4" ht="15.75" x14ac:dyDescent="0.25">
      <c r="A8944" s="21"/>
      <c r="B8944" s="2"/>
      <c r="C8944" s="2"/>
      <c r="D8944" s="2"/>
    </row>
    <row r="8945" spans="1:4" ht="15.75" x14ac:dyDescent="0.25">
      <c r="A8945" s="21"/>
      <c r="B8945" s="2"/>
      <c r="C8945" s="2"/>
      <c r="D8945" s="2"/>
    </row>
    <row r="8946" spans="1:4" ht="15.75" x14ac:dyDescent="0.25">
      <c r="A8946" s="21"/>
      <c r="B8946" s="2"/>
      <c r="C8946" s="2"/>
      <c r="D8946" s="2"/>
    </row>
    <row r="8947" spans="1:4" ht="15.75" x14ac:dyDescent="0.25">
      <c r="A8947" s="21"/>
      <c r="B8947" s="2"/>
      <c r="C8947" s="2"/>
      <c r="D8947" s="2"/>
    </row>
    <row r="8948" spans="1:4" ht="15.75" x14ac:dyDescent="0.25">
      <c r="A8948" s="21"/>
      <c r="B8948" s="2"/>
      <c r="C8948" s="2"/>
      <c r="D8948" s="2"/>
    </row>
    <row r="8949" spans="1:4" ht="15.75" x14ac:dyDescent="0.25">
      <c r="A8949" s="21"/>
      <c r="B8949" s="2"/>
      <c r="C8949" s="2"/>
      <c r="D8949" s="2"/>
    </row>
    <row r="8950" spans="1:4" ht="15.75" x14ac:dyDescent="0.25">
      <c r="A8950" s="21"/>
      <c r="B8950" s="2"/>
      <c r="C8950" s="2"/>
      <c r="D8950" s="2"/>
    </row>
    <row r="8951" spans="1:4" ht="15.75" x14ac:dyDescent="0.25">
      <c r="A8951" s="21"/>
      <c r="B8951" s="2"/>
      <c r="C8951" s="2"/>
      <c r="D8951" s="2"/>
    </row>
    <row r="8952" spans="1:4" ht="15.75" x14ac:dyDescent="0.25">
      <c r="A8952" s="21"/>
      <c r="B8952" s="2"/>
      <c r="C8952" s="2"/>
      <c r="D8952" s="2"/>
    </row>
    <row r="8953" spans="1:4" ht="15.75" x14ac:dyDescent="0.25">
      <c r="A8953" s="21"/>
      <c r="B8953" s="2"/>
      <c r="C8953" s="2"/>
      <c r="D8953" s="2"/>
    </row>
    <row r="8954" spans="1:4" ht="15.75" x14ac:dyDescent="0.25">
      <c r="A8954" s="21"/>
      <c r="B8954" s="2"/>
      <c r="C8954" s="2"/>
      <c r="D8954" s="2"/>
    </row>
    <row r="8955" spans="1:4" ht="15.75" x14ac:dyDescent="0.25">
      <c r="A8955" s="21"/>
      <c r="B8955" s="2"/>
      <c r="C8955" s="2"/>
      <c r="D8955" s="2"/>
    </row>
    <row r="8956" spans="1:4" ht="15.75" x14ac:dyDescent="0.25">
      <c r="A8956" s="21"/>
      <c r="B8956" s="2"/>
      <c r="C8956" s="2"/>
      <c r="D8956" s="2"/>
    </row>
    <row r="8957" spans="1:4" ht="15.75" x14ac:dyDescent="0.25">
      <c r="A8957" s="21"/>
      <c r="B8957" s="2"/>
      <c r="C8957" s="2"/>
      <c r="D8957" s="2"/>
    </row>
    <row r="8958" spans="1:4" ht="15.75" x14ac:dyDescent="0.25">
      <c r="A8958" s="21"/>
      <c r="B8958" s="2"/>
      <c r="C8958" s="2"/>
      <c r="D8958" s="2"/>
    </row>
    <row r="8959" spans="1:4" ht="15.75" x14ac:dyDescent="0.25">
      <c r="A8959" s="21"/>
      <c r="B8959" s="2"/>
      <c r="C8959" s="2"/>
      <c r="D8959" s="2"/>
    </row>
    <row r="8960" spans="1:4" ht="15.75" x14ac:dyDescent="0.25">
      <c r="A8960" s="21"/>
      <c r="B8960" s="2"/>
      <c r="C8960" s="2"/>
      <c r="D8960" s="2"/>
    </row>
    <row r="8961" spans="1:4" ht="15.75" x14ac:dyDescent="0.25">
      <c r="A8961" s="21"/>
      <c r="B8961" s="2"/>
      <c r="C8961" s="2"/>
      <c r="D8961" s="2"/>
    </row>
    <row r="8962" spans="1:4" ht="15.75" x14ac:dyDescent="0.25">
      <c r="A8962" s="21"/>
      <c r="B8962" s="2"/>
      <c r="C8962" s="2"/>
      <c r="D8962" s="2"/>
    </row>
    <row r="8963" spans="1:4" ht="15.75" x14ac:dyDescent="0.25">
      <c r="A8963" s="21"/>
      <c r="B8963" s="2"/>
      <c r="C8963" s="2"/>
      <c r="D8963" s="2"/>
    </row>
    <row r="8964" spans="1:4" ht="15.75" x14ac:dyDescent="0.25">
      <c r="A8964" s="21"/>
      <c r="B8964" s="2"/>
      <c r="C8964" s="2"/>
      <c r="D8964" s="2"/>
    </row>
    <row r="8965" spans="1:4" ht="15.75" x14ac:dyDescent="0.25">
      <c r="A8965" s="21"/>
      <c r="B8965" s="2"/>
      <c r="C8965" s="2"/>
      <c r="D8965" s="2"/>
    </row>
    <row r="8966" spans="1:4" ht="15.75" x14ac:dyDescent="0.25">
      <c r="A8966" s="21"/>
      <c r="B8966" s="2"/>
      <c r="C8966" s="2"/>
      <c r="D8966" s="2"/>
    </row>
    <row r="8967" spans="1:4" ht="15.75" x14ac:dyDescent="0.25">
      <c r="A8967" s="21"/>
      <c r="B8967" s="2"/>
      <c r="C8967" s="2"/>
      <c r="D8967" s="2"/>
    </row>
    <row r="8968" spans="1:4" ht="15.75" x14ac:dyDescent="0.25">
      <c r="A8968" s="21"/>
      <c r="B8968" s="2"/>
      <c r="C8968" s="2"/>
      <c r="D8968" s="2"/>
    </row>
    <row r="8969" spans="1:4" ht="15.75" x14ac:dyDescent="0.25">
      <c r="A8969" s="21"/>
      <c r="B8969" s="2"/>
      <c r="C8969" s="2"/>
      <c r="D8969" s="2"/>
    </row>
    <row r="8970" spans="1:4" ht="15.75" x14ac:dyDescent="0.25">
      <c r="A8970" s="21"/>
      <c r="B8970" s="2"/>
      <c r="C8970" s="2"/>
      <c r="D8970" s="2"/>
    </row>
    <row r="8971" spans="1:4" ht="15.75" x14ac:dyDescent="0.25">
      <c r="A8971" s="21"/>
      <c r="B8971" s="2"/>
      <c r="C8971" s="2"/>
      <c r="D8971" s="2"/>
    </row>
    <row r="8972" spans="1:4" ht="15.75" x14ac:dyDescent="0.25">
      <c r="A8972" s="21"/>
      <c r="B8972" s="2"/>
      <c r="C8972" s="2"/>
      <c r="D8972" s="2"/>
    </row>
    <row r="8973" spans="1:4" ht="15.75" x14ac:dyDescent="0.25">
      <c r="A8973" s="21"/>
      <c r="B8973" s="2"/>
      <c r="C8973" s="2"/>
      <c r="D8973" s="2"/>
    </row>
    <row r="8974" spans="1:4" ht="15.75" x14ac:dyDescent="0.25">
      <c r="A8974" s="21"/>
      <c r="B8974" s="2"/>
      <c r="C8974" s="2"/>
      <c r="D8974" s="2"/>
    </row>
    <row r="8975" spans="1:4" ht="15.75" x14ac:dyDescent="0.25">
      <c r="A8975" s="21"/>
      <c r="B8975" s="2"/>
      <c r="C8975" s="2"/>
      <c r="D8975" s="2"/>
    </row>
    <row r="8976" spans="1:4" ht="15.75" x14ac:dyDescent="0.25">
      <c r="A8976" s="21"/>
      <c r="B8976" s="2"/>
      <c r="C8976" s="2"/>
      <c r="D8976" s="2"/>
    </row>
    <row r="8977" spans="1:4" ht="15.75" x14ac:dyDescent="0.25">
      <c r="A8977" s="21"/>
      <c r="B8977" s="2"/>
      <c r="C8977" s="2"/>
      <c r="D8977" s="2"/>
    </row>
    <row r="8978" spans="1:4" ht="15.75" x14ac:dyDescent="0.25">
      <c r="A8978" s="21"/>
      <c r="B8978" s="2"/>
      <c r="C8978" s="2"/>
      <c r="D8978" s="2"/>
    </row>
    <row r="8979" spans="1:4" ht="15.75" x14ac:dyDescent="0.25">
      <c r="A8979" s="21"/>
      <c r="B8979" s="2"/>
      <c r="C8979" s="2"/>
      <c r="D8979" s="2"/>
    </row>
    <row r="8980" spans="1:4" ht="15.75" x14ac:dyDescent="0.25">
      <c r="A8980" s="21"/>
      <c r="B8980" s="2"/>
      <c r="C8980" s="2"/>
      <c r="D8980" s="2"/>
    </row>
    <row r="8981" spans="1:4" ht="15.75" x14ac:dyDescent="0.25">
      <c r="A8981" s="21"/>
      <c r="B8981" s="2"/>
      <c r="C8981" s="2"/>
      <c r="D8981" s="2"/>
    </row>
    <row r="8982" spans="1:4" ht="15.75" x14ac:dyDescent="0.25">
      <c r="A8982" s="21"/>
      <c r="B8982" s="2"/>
      <c r="C8982" s="2"/>
      <c r="D8982" s="2"/>
    </row>
    <row r="8983" spans="1:4" ht="15.75" x14ac:dyDescent="0.25">
      <c r="A8983" s="21"/>
      <c r="B8983" s="2"/>
      <c r="C8983" s="2"/>
      <c r="D8983" s="2"/>
    </row>
    <row r="8984" spans="1:4" ht="15.75" x14ac:dyDescent="0.25">
      <c r="A8984" s="21"/>
      <c r="B8984" s="2"/>
      <c r="C8984" s="2"/>
      <c r="D8984" s="2"/>
    </row>
    <row r="8985" spans="1:4" ht="15.75" x14ac:dyDescent="0.25">
      <c r="A8985" s="21"/>
      <c r="B8985" s="2"/>
      <c r="C8985" s="2"/>
      <c r="D8985" s="2"/>
    </row>
    <row r="8986" spans="1:4" ht="15.75" x14ac:dyDescent="0.25">
      <c r="A8986" s="21"/>
      <c r="B8986" s="2"/>
      <c r="C8986" s="2"/>
      <c r="D8986" s="2"/>
    </row>
    <row r="8987" spans="1:4" ht="15.75" x14ac:dyDescent="0.25">
      <c r="A8987" s="21"/>
      <c r="B8987" s="2"/>
      <c r="C8987" s="2"/>
      <c r="D8987" s="2"/>
    </row>
    <row r="8988" spans="1:4" ht="15.75" x14ac:dyDescent="0.25">
      <c r="A8988" s="21"/>
      <c r="B8988" s="2"/>
      <c r="C8988" s="2"/>
      <c r="D8988" s="2"/>
    </row>
    <row r="8989" spans="1:4" ht="15.75" x14ac:dyDescent="0.25">
      <c r="A8989" s="21"/>
      <c r="B8989" s="2"/>
      <c r="C8989" s="2"/>
      <c r="D8989" s="2"/>
    </row>
    <row r="8990" spans="1:4" ht="15.75" x14ac:dyDescent="0.25">
      <c r="A8990" s="21"/>
      <c r="B8990" s="2"/>
      <c r="C8990" s="2"/>
      <c r="D8990" s="2"/>
    </row>
    <row r="8991" spans="1:4" ht="15.75" x14ac:dyDescent="0.25">
      <c r="A8991" s="21"/>
      <c r="B8991" s="2"/>
      <c r="C8991" s="2"/>
      <c r="D8991" s="2"/>
    </row>
    <row r="8992" spans="1:4" ht="15.75" x14ac:dyDescent="0.25">
      <c r="A8992" s="21"/>
      <c r="B8992" s="2"/>
      <c r="C8992" s="2"/>
      <c r="D8992" s="2"/>
    </row>
    <row r="8993" spans="1:4" ht="15.75" x14ac:dyDescent="0.25">
      <c r="A8993" s="21"/>
      <c r="B8993" s="2"/>
      <c r="C8993" s="2"/>
      <c r="D8993" s="2"/>
    </row>
    <row r="8994" spans="1:4" ht="15.75" x14ac:dyDescent="0.25">
      <c r="A8994" s="21"/>
      <c r="B8994" s="2"/>
      <c r="C8994" s="2"/>
      <c r="D8994" s="2"/>
    </row>
    <row r="8995" spans="1:4" ht="15.75" x14ac:dyDescent="0.25">
      <c r="A8995" s="21"/>
      <c r="B8995" s="2"/>
      <c r="C8995" s="2"/>
      <c r="D8995" s="2"/>
    </row>
    <row r="8996" spans="1:4" ht="15.75" x14ac:dyDescent="0.25">
      <c r="A8996" s="21"/>
      <c r="B8996" s="2"/>
      <c r="C8996" s="2"/>
      <c r="D8996" s="2"/>
    </row>
    <row r="8997" spans="1:4" ht="15.75" x14ac:dyDescent="0.25">
      <c r="A8997" s="21"/>
      <c r="B8997" s="2"/>
      <c r="C8997" s="2"/>
      <c r="D8997" s="2"/>
    </row>
    <row r="8998" spans="1:4" ht="15.75" x14ac:dyDescent="0.25">
      <c r="A8998" s="21"/>
      <c r="B8998" s="2"/>
      <c r="C8998" s="2"/>
      <c r="D8998" s="2"/>
    </row>
    <row r="8999" spans="1:4" ht="15.75" x14ac:dyDescent="0.25">
      <c r="A8999" s="21"/>
      <c r="B8999" s="2"/>
      <c r="C8999" s="2"/>
      <c r="D8999" s="2"/>
    </row>
    <row r="9000" spans="1:4" ht="15.75" x14ac:dyDescent="0.25">
      <c r="A9000" s="21"/>
      <c r="B9000" s="2"/>
      <c r="C9000" s="2"/>
      <c r="D9000" s="2"/>
    </row>
    <row r="9001" spans="1:4" ht="15.75" x14ac:dyDescent="0.25">
      <c r="A9001" s="21"/>
      <c r="B9001" s="2"/>
      <c r="C9001" s="2"/>
      <c r="D9001" s="2"/>
    </row>
    <row r="9002" spans="1:4" ht="15.75" x14ac:dyDescent="0.25">
      <c r="A9002" s="21"/>
      <c r="B9002" s="2"/>
      <c r="C9002" s="2"/>
      <c r="D9002" s="2"/>
    </row>
    <row r="9003" spans="1:4" ht="15.75" x14ac:dyDescent="0.25">
      <c r="A9003" s="21"/>
      <c r="B9003" s="2"/>
      <c r="C9003" s="2"/>
      <c r="D9003" s="2"/>
    </row>
    <row r="9004" spans="1:4" ht="15.75" x14ac:dyDescent="0.25">
      <c r="A9004" s="21"/>
      <c r="B9004" s="2"/>
      <c r="C9004" s="2"/>
      <c r="D9004" s="2"/>
    </row>
    <row r="9005" spans="1:4" ht="15.75" x14ac:dyDescent="0.25">
      <c r="A9005" s="21"/>
      <c r="B9005" s="2"/>
      <c r="C9005" s="2"/>
      <c r="D9005" s="2"/>
    </row>
    <row r="9006" spans="1:4" ht="15.75" x14ac:dyDescent="0.25">
      <c r="A9006" s="21"/>
      <c r="B9006" s="2"/>
      <c r="C9006" s="2"/>
      <c r="D9006" s="2"/>
    </row>
    <row r="9007" spans="1:4" ht="15.75" x14ac:dyDescent="0.25">
      <c r="A9007" s="21"/>
      <c r="B9007" s="2"/>
      <c r="C9007" s="2"/>
      <c r="D9007" s="2"/>
    </row>
    <row r="9008" spans="1:4" ht="15.75" x14ac:dyDescent="0.25">
      <c r="A9008" s="21"/>
      <c r="B9008" s="2"/>
      <c r="C9008" s="2"/>
      <c r="D9008" s="2"/>
    </row>
    <row r="9009" spans="1:4" ht="15.75" x14ac:dyDescent="0.25">
      <c r="A9009" s="21"/>
      <c r="B9009" s="2"/>
      <c r="C9009" s="2"/>
      <c r="D9009" s="2"/>
    </row>
    <row r="9010" spans="1:4" ht="15.75" x14ac:dyDescent="0.25">
      <c r="A9010" s="21"/>
      <c r="B9010" s="2"/>
      <c r="C9010" s="2"/>
      <c r="D9010" s="2"/>
    </row>
    <row r="9011" spans="1:4" ht="15.75" x14ac:dyDescent="0.25">
      <c r="A9011" s="21"/>
      <c r="B9011" s="2"/>
      <c r="C9011" s="2"/>
      <c r="D9011" s="2"/>
    </row>
    <row r="9012" spans="1:4" ht="15.75" x14ac:dyDescent="0.25">
      <c r="A9012" s="21"/>
      <c r="B9012" s="2"/>
      <c r="C9012" s="2"/>
      <c r="D9012" s="2"/>
    </row>
    <row r="9013" spans="1:4" ht="15.75" x14ac:dyDescent="0.25">
      <c r="A9013" s="21"/>
      <c r="B9013" s="2"/>
      <c r="C9013" s="2"/>
      <c r="D9013" s="2"/>
    </row>
    <row r="9014" spans="1:4" ht="15.75" x14ac:dyDescent="0.25">
      <c r="A9014" s="21"/>
      <c r="B9014" s="2"/>
      <c r="C9014" s="2"/>
      <c r="D9014" s="2"/>
    </row>
    <row r="9015" spans="1:4" ht="15.75" x14ac:dyDescent="0.25">
      <c r="A9015" s="21"/>
      <c r="B9015" s="2"/>
      <c r="C9015" s="2"/>
      <c r="D9015" s="2"/>
    </row>
    <row r="9016" spans="1:4" ht="15.75" x14ac:dyDescent="0.25">
      <c r="A9016" s="21"/>
      <c r="B9016" s="2"/>
      <c r="C9016" s="2"/>
      <c r="D9016" s="2"/>
    </row>
    <row r="9017" spans="1:4" ht="15.75" x14ac:dyDescent="0.25">
      <c r="A9017" s="21"/>
      <c r="B9017" s="2"/>
      <c r="C9017" s="2"/>
      <c r="D9017" s="2"/>
    </row>
    <row r="9018" spans="1:4" ht="15.75" x14ac:dyDescent="0.25">
      <c r="A9018" s="21"/>
      <c r="B9018" s="2"/>
      <c r="C9018" s="2"/>
      <c r="D9018" s="2"/>
    </row>
    <row r="9019" spans="1:4" ht="15.75" x14ac:dyDescent="0.25">
      <c r="A9019" s="21"/>
      <c r="B9019" s="2"/>
      <c r="C9019" s="2"/>
      <c r="D9019" s="2"/>
    </row>
    <row r="9020" spans="1:4" ht="15.75" x14ac:dyDescent="0.25">
      <c r="A9020" s="21"/>
      <c r="B9020" s="2"/>
      <c r="C9020" s="2"/>
      <c r="D9020" s="2"/>
    </row>
    <row r="9021" spans="1:4" ht="15.75" x14ac:dyDescent="0.25">
      <c r="A9021" s="21"/>
      <c r="B9021" s="2"/>
      <c r="C9021" s="2"/>
      <c r="D9021" s="2"/>
    </row>
    <row r="9022" spans="1:4" ht="15.75" x14ac:dyDescent="0.25">
      <c r="A9022" s="21"/>
      <c r="B9022" s="2"/>
      <c r="C9022" s="2"/>
      <c r="D9022" s="2"/>
    </row>
    <row r="9023" spans="1:4" ht="15.75" x14ac:dyDescent="0.25">
      <c r="A9023" s="21"/>
      <c r="B9023" s="2"/>
      <c r="C9023" s="2"/>
      <c r="D9023" s="2"/>
    </row>
    <row r="9024" spans="1:4" ht="15.75" x14ac:dyDescent="0.25">
      <c r="A9024" s="21"/>
      <c r="B9024" s="2"/>
      <c r="C9024" s="2"/>
      <c r="D9024" s="2"/>
    </row>
    <row r="9025" spans="1:4" ht="15.75" x14ac:dyDescent="0.25">
      <c r="A9025" s="21"/>
      <c r="B9025" s="2"/>
      <c r="C9025" s="2"/>
      <c r="D9025" s="2"/>
    </row>
    <row r="9026" spans="1:4" ht="15.75" x14ac:dyDescent="0.25">
      <c r="A9026" s="21"/>
      <c r="B9026" s="2"/>
      <c r="C9026" s="2"/>
      <c r="D9026" s="2"/>
    </row>
    <row r="9027" spans="1:4" ht="15.75" x14ac:dyDescent="0.25">
      <c r="A9027" s="21"/>
      <c r="B9027" s="2"/>
      <c r="C9027" s="2"/>
      <c r="D9027" s="2"/>
    </row>
    <row r="9028" spans="1:4" ht="15.75" x14ac:dyDescent="0.25">
      <c r="A9028" s="21"/>
      <c r="B9028" s="2"/>
      <c r="C9028" s="2"/>
      <c r="D9028" s="2"/>
    </row>
    <row r="9029" spans="1:4" ht="15.75" x14ac:dyDescent="0.25">
      <c r="A9029" s="21"/>
      <c r="B9029" s="2"/>
      <c r="C9029" s="2"/>
      <c r="D9029" s="2"/>
    </row>
    <row r="9030" spans="1:4" ht="15.75" x14ac:dyDescent="0.25">
      <c r="A9030" s="21"/>
      <c r="B9030" s="2"/>
      <c r="C9030" s="2"/>
      <c r="D9030" s="2"/>
    </row>
    <row r="9031" spans="1:4" ht="15.75" x14ac:dyDescent="0.25">
      <c r="A9031" s="21"/>
      <c r="B9031" s="2"/>
      <c r="C9031" s="2"/>
      <c r="D9031" s="2"/>
    </row>
    <row r="9032" spans="1:4" ht="15.75" x14ac:dyDescent="0.25">
      <c r="A9032" s="21"/>
      <c r="B9032" s="2"/>
      <c r="C9032" s="2"/>
      <c r="D9032" s="2"/>
    </row>
    <row r="9033" spans="1:4" ht="15.75" x14ac:dyDescent="0.25">
      <c r="A9033" s="21"/>
      <c r="B9033" s="2"/>
      <c r="C9033" s="2"/>
      <c r="D9033" s="2"/>
    </row>
    <row r="9034" spans="1:4" ht="15.75" x14ac:dyDescent="0.25">
      <c r="A9034" s="21"/>
      <c r="B9034" s="2"/>
      <c r="C9034" s="2"/>
      <c r="D9034" s="2"/>
    </row>
    <row r="9035" spans="1:4" ht="15.75" x14ac:dyDescent="0.25">
      <c r="A9035" s="21"/>
      <c r="B9035" s="2"/>
      <c r="C9035" s="2"/>
      <c r="D9035" s="2"/>
    </row>
    <row r="9036" spans="1:4" ht="15.75" x14ac:dyDescent="0.25">
      <c r="A9036" s="21"/>
      <c r="B9036" s="2"/>
      <c r="C9036" s="2"/>
      <c r="D9036" s="2"/>
    </row>
    <row r="9037" spans="1:4" ht="15.75" x14ac:dyDescent="0.25">
      <c r="A9037" s="21"/>
      <c r="B9037" s="2"/>
      <c r="C9037" s="2"/>
      <c r="D9037" s="2"/>
    </row>
    <row r="9038" spans="1:4" ht="15.75" x14ac:dyDescent="0.25">
      <c r="A9038" s="21"/>
      <c r="B9038" s="2"/>
      <c r="C9038" s="2"/>
      <c r="D9038" s="2"/>
    </row>
    <row r="9039" spans="1:4" ht="15.75" x14ac:dyDescent="0.25">
      <c r="A9039" s="21"/>
      <c r="B9039" s="2"/>
      <c r="C9039" s="2"/>
      <c r="D9039" s="2"/>
    </row>
    <row r="9040" spans="1:4" ht="15.75" x14ac:dyDescent="0.25">
      <c r="A9040" s="21"/>
      <c r="B9040" s="2"/>
      <c r="C9040" s="2"/>
      <c r="D9040" s="2"/>
    </row>
    <row r="9041" spans="1:4" ht="15.75" x14ac:dyDescent="0.25">
      <c r="A9041" s="21"/>
      <c r="B9041" s="2"/>
      <c r="C9041" s="2"/>
      <c r="D9041" s="2"/>
    </row>
    <row r="9042" spans="1:4" ht="15.75" x14ac:dyDescent="0.25">
      <c r="A9042" s="21"/>
      <c r="B9042" s="2"/>
      <c r="C9042" s="2"/>
      <c r="D9042" s="2"/>
    </row>
    <row r="9043" spans="1:4" ht="15.75" x14ac:dyDescent="0.25">
      <c r="A9043" s="21"/>
      <c r="B9043" s="2"/>
      <c r="C9043" s="2"/>
      <c r="D9043" s="2"/>
    </row>
    <row r="9044" spans="1:4" ht="15.75" x14ac:dyDescent="0.25">
      <c r="A9044" s="21"/>
      <c r="B9044" s="2"/>
      <c r="C9044" s="2"/>
      <c r="D9044" s="2"/>
    </row>
    <row r="9045" spans="1:4" ht="15.75" x14ac:dyDescent="0.25">
      <c r="A9045" s="21"/>
      <c r="B9045" s="2"/>
      <c r="C9045" s="2"/>
      <c r="D9045" s="2"/>
    </row>
    <row r="9046" spans="1:4" ht="15.75" x14ac:dyDescent="0.25">
      <c r="A9046" s="21"/>
      <c r="B9046" s="2"/>
      <c r="C9046" s="2"/>
      <c r="D9046" s="2"/>
    </row>
    <row r="9047" spans="1:4" ht="15.75" x14ac:dyDescent="0.25">
      <c r="A9047" s="21"/>
      <c r="B9047" s="2"/>
      <c r="C9047" s="2"/>
      <c r="D9047" s="2"/>
    </row>
    <row r="9048" spans="1:4" ht="15.75" x14ac:dyDescent="0.25">
      <c r="A9048" s="21"/>
      <c r="B9048" s="2"/>
      <c r="C9048" s="2"/>
      <c r="D9048" s="2"/>
    </row>
    <row r="9049" spans="1:4" ht="15.75" x14ac:dyDescent="0.25">
      <c r="A9049" s="21"/>
      <c r="B9049" s="2"/>
      <c r="C9049" s="2"/>
      <c r="D9049" s="2"/>
    </row>
    <row r="9050" spans="1:4" ht="15.75" x14ac:dyDescent="0.25">
      <c r="A9050" s="21"/>
      <c r="B9050" s="2"/>
      <c r="C9050" s="2"/>
      <c r="D9050" s="2"/>
    </row>
    <row r="9051" spans="1:4" ht="15.75" x14ac:dyDescent="0.25">
      <c r="A9051" s="21"/>
      <c r="B9051" s="2"/>
      <c r="C9051" s="2"/>
      <c r="D9051" s="2"/>
    </row>
    <row r="9052" spans="1:4" ht="15.75" x14ac:dyDescent="0.25">
      <c r="A9052" s="21"/>
      <c r="B9052" s="2"/>
      <c r="C9052" s="2"/>
      <c r="D9052" s="2"/>
    </row>
    <row r="9053" spans="1:4" ht="15.75" x14ac:dyDescent="0.25">
      <c r="A9053" s="21"/>
      <c r="B9053" s="2"/>
      <c r="C9053" s="2"/>
      <c r="D9053" s="2"/>
    </row>
    <row r="9054" spans="1:4" ht="15.75" x14ac:dyDescent="0.25">
      <c r="A9054" s="21"/>
      <c r="B9054" s="2"/>
      <c r="C9054" s="2"/>
      <c r="D9054" s="2"/>
    </row>
    <row r="9055" spans="1:4" ht="15.75" x14ac:dyDescent="0.25">
      <c r="A9055" s="21"/>
      <c r="B9055" s="2"/>
      <c r="C9055" s="2"/>
      <c r="D9055" s="2"/>
    </row>
    <row r="9056" spans="1:4" ht="15.75" x14ac:dyDescent="0.25">
      <c r="A9056" s="21"/>
      <c r="B9056" s="2"/>
      <c r="C9056" s="2"/>
      <c r="D9056" s="2"/>
    </row>
    <row r="9057" spans="1:4" ht="15.75" x14ac:dyDescent="0.25">
      <c r="A9057" s="21"/>
      <c r="B9057" s="2"/>
      <c r="C9057" s="2"/>
      <c r="D9057" s="2"/>
    </row>
    <row r="9058" spans="1:4" ht="15.75" x14ac:dyDescent="0.25">
      <c r="A9058" s="21"/>
      <c r="B9058" s="2"/>
      <c r="C9058" s="2"/>
      <c r="D9058" s="2"/>
    </row>
    <row r="9059" spans="1:4" ht="15.75" x14ac:dyDescent="0.25">
      <c r="A9059" s="21"/>
      <c r="B9059" s="2"/>
      <c r="C9059" s="2"/>
      <c r="D9059" s="2"/>
    </row>
    <row r="9060" spans="1:4" ht="15.75" x14ac:dyDescent="0.25">
      <c r="A9060" s="21"/>
      <c r="B9060" s="2"/>
      <c r="C9060" s="2"/>
      <c r="D9060" s="2"/>
    </row>
    <row r="9061" spans="1:4" ht="15.75" x14ac:dyDescent="0.25">
      <c r="A9061" s="21"/>
      <c r="B9061" s="2"/>
      <c r="C9061" s="2"/>
      <c r="D9061" s="2"/>
    </row>
    <row r="9062" spans="1:4" ht="15.75" x14ac:dyDescent="0.25">
      <c r="A9062" s="21"/>
      <c r="B9062" s="2"/>
      <c r="C9062" s="2"/>
      <c r="D9062" s="2"/>
    </row>
    <row r="9063" spans="1:4" ht="15.75" x14ac:dyDescent="0.25">
      <c r="A9063" s="21"/>
      <c r="B9063" s="2"/>
      <c r="C9063" s="2"/>
      <c r="D9063" s="2"/>
    </row>
    <row r="9064" spans="1:4" ht="15.75" x14ac:dyDescent="0.25">
      <c r="A9064" s="21"/>
      <c r="B9064" s="2"/>
      <c r="C9064" s="2"/>
      <c r="D9064" s="2"/>
    </row>
    <row r="9065" spans="1:4" ht="15.75" x14ac:dyDescent="0.25">
      <c r="A9065" s="21"/>
      <c r="B9065" s="2"/>
      <c r="C9065" s="2"/>
      <c r="D9065" s="2"/>
    </row>
    <row r="9066" spans="1:4" ht="15.75" x14ac:dyDescent="0.25">
      <c r="A9066" s="21"/>
      <c r="B9066" s="2"/>
      <c r="C9066" s="2"/>
      <c r="D9066" s="2"/>
    </row>
    <row r="9067" spans="1:4" ht="15.75" x14ac:dyDescent="0.25">
      <c r="A9067" s="21"/>
      <c r="B9067" s="2"/>
      <c r="C9067" s="2"/>
      <c r="D9067" s="2"/>
    </row>
    <row r="9068" spans="1:4" ht="15.75" x14ac:dyDescent="0.25">
      <c r="A9068" s="21"/>
      <c r="B9068" s="2"/>
      <c r="C9068" s="2"/>
      <c r="D9068" s="2"/>
    </row>
    <row r="9069" spans="1:4" ht="15.75" x14ac:dyDescent="0.25">
      <c r="A9069" s="21"/>
      <c r="B9069" s="2"/>
      <c r="C9069" s="2"/>
      <c r="D9069" s="2"/>
    </row>
    <row r="9070" spans="1:4" ht="15.75" x14ac:dyDescent="0.25">
      <c r="A9070" s="21"/>
      <c r="B9070" s="2"/>
      <c r="C9070" s="2"/>
      <c r="D9070" s="2"/>
    </row>
    <row r="9071" spans="1:4" ht="15.75" x14ac:dyDescent="0.25">
      <c r="A9071" s="21"/>
      <c r="B9071" s="2"/>
      <c r="C9071" s="2"/>
      <c r="D9071" s="2"/>
    </row>
    <row r="9072" spans="1:4" ht="15.75" x14ac:dyDescent="0.25">
      <c r="A9072" s="21"/>
      <c r="B9072" s="2"/>
      <c r="C9072" s="2"/>
      <c r="D9072" s="2"/>
    </row>
    <row r="9073" spans="1:4" ht="15.75" x14ac:dyDescent="0.25">
      <c r="A9073" s="21"/>
      <c r="B9073" s="2"/>
      <c r="C9073" s="2"/>
      <c r="D9073" s="2"/>
    </row>
    <row r="9074" spans="1:4" ht="15.75" x14ac:dyDescent="0.25">
      <c r="A9074" s="21"/>
      <c r="B9074" s="2"/>
      <c r="C9074" s="2"/>
      <c r="D9074" s="2"/>
    </row>
    <row r="9075" spans="1:4" ht="15.75" x14ac:dyDescent="0.25">
      <c r="A9075" s="21"/>
      <c r="B9075" s="2"/>
      <c r="C9075" s="2"/>
      <c r="D9075" s="2"/>
    </row>
    <row r="9076" spans="1:4" ht="15.75" x14ac:dyDescent="0.25">
      <c r="A9076" s="21"/>
      <c r="B9076" s="2"/>
      <c r="C9076" s="2"/>
      <c r="D9076" s="2"/>
    </row>
    <row r="9077" spans="1:4" ht="15.75" x14ac:dyDescent="0.25">
      <c r="A9077" s="21"/>
      <c r="B9077" s="2"/>
      <c r="C9077" s="2"/>
      <c r="D9077" s="2"/>
    </row>
    <row r="9078" spans="1:4" ht="15.75" x14ac:dyDescent="0.25">
      <c r="A9078" s="21"/>
      <c r="B9078" s="2"/>
      <c r="C9078" s="2"/>
      <c r="D9078" s="2"/>
    </row>
    <row r="9079" spans="1:4" ht="15.75" x14ac:dyDescent="0.25">
      <c r="A9079" s="21"/>
      <c r="B9079" s="2"/>
      <c r="C9079" s="2"/>
      <c r="D9079" s="2"/>
    </row>
    <row r="9080" spans="1:4" ht="15.75" x14ac:dyDescent="0.25">
      <c r="A9080" s="21"/>
      <c r="B9080" s="2"/>
      <c r="C9080" s="2"/>
      <c r="D9080" s="2"/>
    </row>
    <row r="9081" spans="1:4" ht="15.75" x14ac:dyDescent="0.25">
      <c r="A9081" s="21"/>
      <c r="B9081" s="2"/>
      <c r="C9081" s="2"/>
      <c r="D9081" s="2"/>
    </row>
    <row r="9082" spans="1:4" ht="15.75" x14ac:dyDescent="0.25">
      <c r="A9082" s="21"/>
      <c r="B9082" s="2"/>
      <c r="C9082" s="2"/>
      <c r="D9082" s="2"/>
    </row>
    <row r="9083" spans="1:4" ht="15.75" x14ac:dyDescent="0.25">
      <c r="A9083" s="21"/>
      <c r="B9083" s="2"/>
      <c r="C9083" s="2"/>
      <c r="D9083" s="2"/>
    </row>
    <row r="9084" spans="1:4" ht="15.75" x14ac:dyDescent="0.25">
      <c r="A9084" s="21"/>
      <c r="B9084" s="2"/>
      <c r="C9084" s="2"/>
      <c r="D9084" s="2"/>
    </row>
    <row r="9085" spans="1:4" ht="15.75" x14ac:dyDescent="0.25">
      <c r="A9085" s="21"/>
      <c r="B9085" s="2"/>
      <c r="C9085" s="2"/>
      <c r="D9085" s="2"/>
    </row>
    <row r="9086" spans="1:4" ht="15.75" x14ac:dyDescent="0.25">
      <c r="A9086" s="21"/>
      <c r="B9086" s="2"/>
      <c r="C9086" s="2"/>
      <c r="D9086" s="2"/>
    </row>
    <row r="9087" spans="1:4" ht="15.75" x14ac:dyDescent="0.25">
      <c r="A9087" s="21"/>
      <c r="B9087" s="2"/>
      <c r="C9087" s="2"/>
      <c r="D9087" s="2"/>
    </row>
    <row r="9088" spans="1:4" ht="15.75" x14ac:dyDescent="0.25">
      <c r="A9088" s="21"/>
      <c r="B9088" s="2"/>
      <c r="C9088" s="2"/>
      <c r="D9088" s="2"/>
    </row>
    <row r="9089" spans="1:4" ht="15.75" x14ac:dyDescent="0.25">
      <c r="A9089" s="21"/>
      <c r="B9089" s="2"/>
      <c r="C9089" s="2"/>
      <c r="D9089" s="2"/>
    </row>
    <row r="9090" spans="1:4" ht="15.75" x14ac:dyDescent="0.25">
      <c r="A9090" s="21"/>
      <c r="B9090" s="2"/>
      <c r="C9090" s="2"/>
      <c r="D9090" s="2"/>
    </row>
    <row r="9091" spans="1:4" ht="15.75" x14ac:dyDescent="0.25">
      <c r="A9091" s="21"/>
      <c r="B9091" s="2"/>
      <c r="C9091" s="2"/>
      <c r="D9091" s="2"/>
    </row>
    <row r="9092" spans="1:4" ht="15.75" x14ac:dyDescent="0.25">
      <c r="A9092" s="21"/>
      <c r="B9092" s="2"/>
      <c r="C9092" s="2"/>
      <c r="D9092" s="2"/>
    </row>
    <row r="9093" spans="1:4" ht="15.75" x14ac:dyDescent="0.25">
      <c r="A9093" s="21"/>
      <c r="B9093" s="2"/>
      <c r="C9093" s="2"/>
      <c r="D9093" s="2"/>
    </row>
    <row r="9094" spans="1:4" ht="15.75" x14ac:dyDescent="0.25">
      <c r="A9094" s="21"/>
      <c r="B9094" s="2"/>
      <c r="C9094" s="2"/>
      <c r="D9094" s="2"/>
    </row>
    <row r="9095" spans="1:4" ht="15.75" x14ac:dyDescent="0.25">
      <c r="A9095" s="21"/>
      <c r="B9095" s="2"/>
      <c r="C9095" s="2"/>
      <c r="D9095" s="2"/>
    </row>
    <row r="9096" spans="1:4" ht="15.75" x14ac:dyDescent="0.25">
      <c r="A9096" s="21"/>
      <c r="B9096" s="2"/>
      <c r="C9096" s="2"/>
      <c r="D9096" s="2"/>
    </row>
    <row r="9097" spans="1:4" ht="15.75" x14ac:dyDescent="0.25">
      <c r="A9097" s="21"/>
      <c r="B9097" s="2"/>
      <c r="C9097" s="2"/>
      <c r="D9097" s="2"/>
    </row>
    <row r="9098" spans="1:4" ht="15.75" x14ac:dyDescent="0.25">
      <c r="A9098" s="21"/>
      <c r="B9098" s="2"/>
      <c r="C9098" s="2"/>
      <c r="D9098" s="2"/>
    </row>
    <row r="9099" spans="1:4" ht="15.75" x14ac:dyDescent="0.25">
      <c r="A9099" s="21"/>
      <c r="B9099" s="2"/>
      <c r="C9099" s="2"/>
      <c r="D9099" s="2"/>
    </row>
    <row r="9100" spans="1:4" ht="15.75" x14ac:dyDescent="0.25">
      <c r="A9100" s="21"/>
      <c r="B9100" s="2"/>
      <c r="C9100" s="2"/>
      <c r="D9100" s="2"/>
    </row>
    <row r="9101" spans="1:4" ht="15.75" x14ac:dyDescent="0.25">
      <c r="A9101" s="21"/>
      <c r="B9101" s="2"/>
      <c r="C9101" s="2"/>
      <c r="D9101" s="2"/>
    </row>
    <row r="9102" spans="1:4" ht="15.75" x14ac:dyDescent="0.25">
      <c r="A9102" s="21"/>
      <c r="B9102" s="2"/>
      <c r="C9102" s="2"/>
      <c r="D9102" s="2"/>
    </row>
    <row r="9103" spans="1:4" ht="15.75" x14ac:dyDescent="0.25">
      <c r="A9103" s="21"/>
      <c r="B9103" s="2"/>
      <c r="C9103" s="2"/>
      <c r="D9103" s="2"/>
    </row>
    <row r="9104" spans="1:4" ht="15.75" x14ac:dyDescent="0.25">
      <c r="A9104" s="21"/>
      <c r="B9104" s="2"/>
      <c r="C9104" s="2"/>
      <c r="D9104" s="2"/>
    </row>
    <row r="9105" spans="1:4" ht="15.75" x14ac:dyDescent="0.25">
      <c r="A9105" s="21"/>
      <c r="B9105" s="2"/>
      <c r="C9105" s="2"/>
      <c r="D9105" s="2"/>
    </row>
    <row r="9106" spans="1:4" ht="15.75" x14ac:dyDescent="0.25">
      <c r="A9106" s="21"/>
      <c r="B9106" s="2"/>
      <c r="C9106" s="2"/>
      <c r="D9106" s="2"/>
    </row>
    <row r="9107" spans="1:4" ht="15.75" x14ac:dyDescent="0.25">
      <c r="A9107" s="21"/>
      <c r="B9107" s="2"/>
      <c r="C9107" s="2"/>
      <c r="D9107" s="2"/>
    </row>
    <row r="9108" spans="1:4" ht="15.75" x14ac:dyDescent="0.25">
      <c r="A9108" s="21"/>
      <c r="B9108" s="2"/>
      <c r="C9108" s="2"/>
      <c r="D9108" s="2"/>
    </row>
    <row r="9109" spans="1:4" ht="15.75" x14ac:dyDescent="0.25">
      <c r="A9109" s="21"/>
      <c r="B9109" s="2"/>
      <c r="C9109" s="2"/>
      <c r="D9109" s="2"/>
    </row>
    <row r="9110" spans="1:4" ht="15.75" x14ac:dyDescent="0.25">
      <c r="A9110" s="21"/>
      <c r="B9110" s="2"/>
      <c r="C9110" s="2"/>
      <c r="D9110" s="2"/>
    </row>
    <row r="9111" spans="1:4" ht="15.75" x14ac:dyDescent="0.25">
      <c r="A9111" s="21"/>
      <c r="B9111" s="2"/>
      <c r="C9111" s="2"/>
      <c r="D9111" s="2"/>
    </row>
    <row r="9112" spans="1:4" ht="15.75" x14ac:dyDescent="0.25">
      <c r="A9112" s="21"/>
      <c r="B9112" s="2"/>
      <c r="C9112" s="2"/>
      <c r="D9112" s="2"/>
    </row>
    <row r="9113" spans="1:4" ht="15.75" x14ac:dyDescent="0.25">
      <c r="A9113" s="21"/>
      <c r="B9113" s="2"/>
      <c r="C9113" s="2"/>
      <c r="D9113" s="2"/>
    </row>
    <row r="9114" spans="1:4" ht="15.75" x14ac:dyDescent="0.25">
      <c r="A9114" s="21"/>
      <c r="B9114" s="2"/>
      <c r="C9114" s="2"/>
      <c r="D9114" s="2"/>
    </row>
    <row r="9115" spans="1:4" ht="15.75" x14ac:dyDescent="0.25">
      <c r="A9115" s="21"/>
      <c r="B9115" s="2"/>
      <c r="C9115" s="2"/>
      <c r="D9115" s="2"/>
    </row>
    <row r="9116" spans="1:4" ht="15.75" x14ac:dyDescent="0.25">
      <c r="A9116" s="21"/>
      <c r="B9116" s="2"/>
      <c r="C9116" s="2"/>
      <c r="D9116" s="2"/>
    </row>
    <row r="9117" spans="1:4" ht="15.75" x14ac:dyDescent="0.25">
      <c r="A9117" s="21"/>
      <c r="B9117" s="2"/>
      <c r="C9117" s="2"/>
      <c r="D9117" s="2"/>
    </row>
    <row r="9118" spans="1:4" ht="15.75" x14ac:dyDescent="0.25">
      <c r="A9118" s="21"/>
      <c r="B9118" s="2"/>
      <c r="C9118" s="2"/>
      <c r="D9118" s="2"/>
    </row>
    <row r="9119" spans="1:4" ht="15.75" x14ac:dyDescent="0.25">
      <c r="A9119" s="21"/>
      <c r="B9119" s="2"/>
      <c r="C9119" s="2"/>
      <c r="D9119" s="2"/>
    </row>
    <row r="9120" spans="1:4" ht="15.75" x14ac:dyDescent="0.25">
      <c r="A9120" s="21"/>
      <c r="B9120" s="2"/>
      <c r="C9120" s="2"/>
      <c r="D9120" s="2"/>
    </row>
    <row r="9121" spans="1:4" ht="15.75" x14ac:dyDescent="0.25">
      <c r="A9121" s="21"/>
      <c r="B9121" s="2"/>
      <c r="C9121" s="2"/>
      <c r="D9121" s="2"/>
    </row>
    <row r="9122" spans="1:4" ht="15.75" x14ac:dyDescent="0.25">
      <c r="A9122" s="21"/>
      <c r="B9122" s="2"/>
      <c r="C9122" s="2"/>
      <c r="D9122" s="2"/>
    </row>
    <row r="9123" spans="1:4" ht="15.75" x14ac:dyDescent="0.25">
      <c r="A9123" s="21"/>
      <c r="B9123" s="2"/>
      <c r="C9123" s="2"/>
      <c r="D9123" s="2"/>
    </row>
    <row r="9124" spans="1:4" ht="15.75" x14ac:dyDescent="0.25">
      <c r="A9124" s="21"/>
      <c r="B9124" s="2"/>
      <c r="C9124" s="2"/>
      <c r="D9124" s="2"/>
    </row>
    <row r="9125" spans="1:4" ht="15.75" x14ac:dyDescent="0.25">
      <c r="A9125" s="21"/>
      <c r="B9125" s="2"/>
      <c r="C9125" s="2"/>
      <c r="D9125" s="2"/>
    </row>
    <row r="9126" spans="1:4" ht="15.75" x14ac:dyDescent="0.25">
      <c r="A9126" s="21"/>
      <c r="B9126" s="2"/>
      <c r="C9126" s="2"/>
      <c r="D9126" s="2"/>
    </row>
    <row r="9127" spans="1:4" ht="15.75" x14ac:dyDescent="0.25">
      <c r="A9127" s="21"/>
      <c r="B9127" s="2"/>
      <c r="C9127" s="2"/>
      <c r="D9127" s="2"/>
    </row>
    <row r="9128" spans="1:4" ht="15.75" x14ac:dyDescent="0.25">
      <c r="A9128" s="21"/>
      <c r="B9128" s="2"/>
      <c r="C9128" s="2"/>
      <c r="D9128" s="2"/>
    </row>
    <row r="9129" spans="1:4" ht="15.75" x14ac:dyDescent="0.25">
      <c r="A9129" s="21"/>
      <c r="B9129" s="2"/>
      <c r="C9129" s="2"/>
      <c r="D9129" s="2"/>
    </row>
    <row r="9130" spans="1:4" ht="15.75" x14ac:dyDescent="0.25">
      <c r="A9130" s="21"/>
      <c r="B9130" s="2"/>
      <c r="C9130" s="2"/>
      <c r="D9130" s="2"/>
    </row>
    <row r="9131" spans="1:4" ht="15.75" x14ac:dyDescent="0.25">
      <c r="A9131" s="21"/>
      <c r="B9131" s="2"/>
      <c r="C9131" s="2"/>
      <c r="D9131" s="2"/>
    </row>
    <row r="9132" spans="1:4" ht="15.75" x14ac:dyDescent="0.25">
      <c r="A9132" s="21"/>
      <c r="B9132" s="2"/>
      <c r="C9132" s="2"/>
      <c r="D9132" s="2"/>
    </row>
    <row r="9133" spans="1:4" ht="15.75" x14ac:dyDescent="0.25">
      <c r="A9133" s="21"/>
      <c r="B9133" s="2"/>
      <c r="C9133" s="2"/>
      <c r="D9133" s="2"/>
    </row>
    <row r="9134" spans="1:4" ht="15.75" x14ac:dyDescent="0.25">
      <c r="A9134" s="21"/>
      <c r="B9134" s="2"/>
      <c r="C9134" s="2"/>
      <c r="D9134" s="2"/>
    </row>
    <row r="9135" spans="1:4" ht="15.75" x14ac:dyDescent="0.25">
      <c r="A9135" s="21"/>
      <c r="B9135" s="2"/>
      <c r="C9135" s="2"/>
      <c r="D9135" s="2"/>
    </row>
    <row r="9136" spans="1:4" ht="15.75" x14ac:dyDescent="0.25">
      <c r="A9136" s="21"/>
      <c r="B9136" s="2"/>
      <c r="C9136" s="2"/>
      <c r="D9136" s="2"/>
    </row>
    <row r="9137" spans="1:4" ht="15.75" x14ac:dyDescent="0.25">
      <c r="A9137" s="21"/>
      <c r="B9137" s="2"/>
      <c r="C9137" s="2"/>
      <c r="D9137" s="2"/>
    </row>
    <row r="9138" spans="1:4" ht="15.75" x14ac:dyDescent="0.25">
      <c r="A9138" s="21"/>
      <c r="B9138" s="2"/>
      <c r="C9138" s="2"/>
      <c r="D9138" s="2"/>
    </row>
    <row r="9139" spans="1:4" ht="15.75" x14ac:dyDescent="0.25">
      <c r="A9139" s="21"/>
      <c r="B9139" s="2"/>
      <c r="C9139" s="2"/>
      <c r="D9139" s="2"/>
    </row>
    <row r="9140" spans="1:4" ht="15.75" x14ac:dyDescent="0.25">
      <c r="A9140" s="21"/>
      <c r="B9140" s="2"/>
      <c r="C9140" s="2"/>
      <c r="D9140" s="2"/>
    </row>
    <row r="9141" spans="1:4" ht="15.75" x14ac:dyDescent="0.25">
      <c r="A9141" s="21"/>
      <c r="B9141" s="2"/>
      <c r="C9141" s="2"/>
      <c r="D9141" s="2"/>
    </row>
    <row r="9142" spans="1:4" ht="15.75" x14ac:dyDescent="0.25">
      <c r="A9142" s="21"/>
      <c r="B9142" s="2"/>
      <c r="C9142" s="2"/>
      <c r="D9142" s="2"/>
    </row>
    <row r="9143" spans="1:4" ht="15.75" x14ac:dyDescent="0.25">
      <c r="A9143" s="21"/>
      <c r="B9143" s="2"/>
      <c r="C9143" s="2"/>
      <c r="D9143" s="2"/>
    </row>
    <row r="9144" spans="1:4" ht="15.75" x14ac:dyDescent="0.25">
      <c r="A9144" s="21"/>
      <c r="B9144" s="2"/>
      <c r="C9144" s="2"/>
      <c r="D9144" s="2"/>
    </row>
    <row r="9145" spans="1:4" ht="15.75" x14ac:dyDescent="0.25">
      <c r="A9145" s="21"/>
      <c r="B9145" s="2"/>
      <c r="C9145" s="2"/>
      <c r="D9145" s="2"/>
    </row>
    <row r="9146" spans="1:4" ht="15.75" x14ac:dyDescent="0.25">
      <c r="A9146" s="21"/>
      <c r="B9146" s="2"/>
      <c r="C9146" s="2"/>
      <c r="D9146" s="2"/>
    </row>
    <row r="9147" spans="1:4" ht="15.75" x14ac:dyDescent="0.25">
      <c r="A9147" s="21"/>
      <c r="B9147" s="2"/>
      <c r="C9147" s="2"/>
      <c r="D9147" s="2"/>
    </row>
    <row r="9148" spans="1:4" ht="15.75" x14ac:dyDescent="0.25">
      <c r="A9148" s="21"/>
      <c r="B9148" s="2"/>
      <c r="C9148" s="2"/>
      <c r="D9148" s="2"/>
    </row>
    <row r="9149" spans="1:4" ht="15.75" x14ac:dyDescent="0.25">
      <c r="A9149" s="21"/>
      <c r="B9149" s="2"/>
      <c r="C9149" s="2"/>
      <c r="D9149" s="2"/>
    </row>
    <row r="9150" spans="1:4" ht="15.75" x14ac:dyDescent="0.25">
      <c r="A9150" s="21"/>
      <c r="B9150" s="2"/>
      <c r="C9150" s="2"/>
      <c r="D9150" s="2"/>
    </row>
    <row r="9151" spans="1:4" ht="15.75" x14ac:dyDescent="0.25">
      <c r="A9151" s="21"/>
      <c r="B9151" s="2"/>
      <c r="C9151" s="2"/>
      <c r="D9151" s="2"/>
    </row>
    <row r="9152" spans="1:4" ht="15.75" x14ac:dyDescent="0.25">
      <c r="A9152" s="21"/>
      <c r="B9152" s="2"/>
      <c r="C9152" s="2"/>
      <c r="D9152" s="2"/>
    </row>
    <row r="9153" spans="1:4" ht="15.75" x14ac:dyDescent="0.25">
      <c r="A9153" s="21"/>
      <c r="B9153" s="2"/>
      <c r="C9153" s="2"/>
      <c r="D9153" s="2"/>
    </row>
    <row r="9154" spans="1:4" ht="15.75" x14ac:dyDescent="0.25">
      <c r="A9154" s="21"/>
      <c r="B9154" s="2"/>
      <c r="C9154" s="2"/>
      <c r="D9154" s="2"/>
    </row>
    <row r="9155" spans="1:4" ht="15.75" x14ac:dyDescent="0.25">
      <c r="A9155" s="21"/>
      <c r="B9155" s="2"/>
      <c r="C9155" s="2"/>
      <c r="D9155" s="2"/>
    </row>
    <row r="9156" spans="1:4" ht="15.75" x14ac:dyDescent="0.25">
      <c r="A9156" s="21"/>
      <c r="B9156" s="2"/>
      <c r="C9156" s="2"/>
      <c r="D9156" s="2"/>
    </row>
    <row r="9157" spans="1:4" ht="15.75" x14ac:dyDescent="0.25">
      <c r="A9157" s="21"/>
      <c r="B9157" s="2"/>
      <c r="C9157" s="2"/>
      <c r="D9157" s="2"/>
    </row>
    <row r="9158" spans="1:4" ht="15.75" x14ac:dyDescent="0.25">
      <c r="A9158" s="21"/>
      <c r="B9158" s="2"/>
      <c r="C9158" s="2"/>
      <c r="D9158" s="2"/>
    </row>
    <row r="9159" spans="1:4" ht="15.75" x14ac:dyDescent="0.25">
      <c r="A9159" s="21"/>
      <c r="B9159" s="2"/>
      <c r="C9159" s="2"/>
      <c r="D9159" s="2"/>
    </row>
    <row r="9160" spans="1:4" ht="15.75" x14ac:dyDescent="0.25">
      <c r="A9160" s="21"/>
      <c r="B9160" s="2"/>
      <c r="C9160" s="2"/>
      <c r="D9160" s="2"/>
    </row>
    <row r="9161" spans="1:4" ht="15.75" x14ac:dyDescent="0.25">
      <c r="A9161" s="21"/>
      <c r="B9161" s="2"/>
      <c r="C9161" s="2"/>
      <c r="D9161" s="2"/>
    </row>
    <row r="9162" spans="1:4" ht="15.75" x14ac:dyDescent="0.25">
      <c r="A9162" s="21"/>
      <c r="B9162" s="2"/>
      <c r="C9162" s="2"/>
      <c r="D9162" s="2"/>
    </row>
    <row r="9163" spans="1:4" ht="15.75" x14ac:dyDescent="0.25">
      <c r="A9163" s="21"/>
      <c r="B9163" s="2"/>
      <c r="C9163" s="2"/>
      <c r="D9163" s="2"/>
    </row>
    <row r="9164" spans="1:4" ht="15.75" x14ac:dyDescent="0.25">
      <c r="A9164" s="21"/>
      <c r="B9164" s="2"/>
      <c r="C9164" s="2"/>
      <c r="D9164" s="2"/>
    </row>
    <row r="9165" spans="1:4" ht="15.75" x14ac:dyDescent="0.25">
      <c r="A9165" s="21"/>
      <c r="B9165" s="2"/>
      <c r="C9165" s="2"/>
      <c r="D9165" s="2"/>
    </row>
    <row r="9166" spans="1:4" ht="15.75" x14ac:dyDescent="0.25">
      <c r="A9166" s="21"/>
      <c r="B9166" s="2"/>
      <c r="C9166" s="2"/>
      <c r="D9166" s="2"/>
    </row>
    <row r="9167" spans="1:4" ht="15.75" x14ac:dyDescent="0.25">
      <c r="A9167" s="21"/>
      <c r="B9167" s="2"/>
      <c r="C9167" s="2"/>
      <c r="D9167" s="2"/>
    </row>
    <row r="9168" spans="1:4" ht="15.75" x14ac:dyDescent="0.25">
      <c r="A9168" s="21"/>
      <c r="B9168" s="2"/>
      <c r="C9168" s="2"/>
      <c r="D9168" s="2"/>
    </row>
    <row r="9169" spans="1:4" ht="15.75" x14ac:dyDescent="0.25">
      <c r="A9169" s="21"/>
      <c r="B9169" s="2"/>
      <c r="C9169" s="2"/>
      <c r="D9169" s="2"/>
    </row>
    <row r="9170" spans="1:4" ht="15.75" x14ac:dyDescent="0.25">
      <c r="A9170" s="21"/>
      <c r="B9170" s="2"/>
      <c r="C9170" s="2"/>
      <c r="D9170" s="2"/>
    </row>
    <row r="9171" spans="1:4" ht="15.75" x14ac:dyDescent="0.25">
      <c r="A9171" s="21"/>
      <c r="B9171" s="2"/>
      <c r="C9171" s="2"/>
      <c r="D9171" s="2"/>
    </row>
    <row r="9172" spans="1:4" ht="15.75" x14ac:dyDescent="0.25">
      <c r="A9172" s="21"/>
      <c r="B9172" s="2"/>
      <c r="C9172" s="2"/>
      <c r="D9172" s="2"/>
    </row>
    <row r="9173" spans="1:4" ht="15.75" x14ac:dyDescent="0.25">
      <c r="A9173" s="21"/>
      <c r="B9173" s="2"/>
      <c r="C9173" s="2"/>
      <c r="D9173" s="2"/>
    </row>
    <row r="9174" spans="1:4" ht="15.75" x14ac:dyDescent="0.25">
      <c r="A9174" s="21"/>
      <c r="B9174" s="2"/>
      <c r="C9174" s="2"/>
      <c r="D9174" s="2"/>
    </row>
    <row r="9175" spans="1:4" ht="15.75" x14ac:dyDescent="0.25">
      <c r="A9175" s="21"/>
      <c r="B9175" s="2"/>
      <c r="C9175" s="2"/>
      <c r="D9175" s="2"/>
    </row>
    <row r="9176" spans="1:4" ht="15.75" x14ac:dyDescent="0.25">
      <c r="A9176" s="21"/>
      <c r="B9176" s="2"/>
      <c r="C9176" s="2"/>
      <c r="D9176" s="2"/>
    </row>
    <row r="9177" spans="1:4" ht="15.75" x14ac:dyDescent="0.25">
      <c r="A9177" s="21"/>
      <c r="B9177" s="2"/>
      <c r="C9177" s="2"/>
      <c r="D9177" s="2"/>
    </row>
    <row r="9178" spans="1:4" ht="15.75" x14ac:dyDescent="0.25">
      <c r="A9178" s="21"/>
      <c r="B9178" s="2"/>
      <c r="C9178" s="2"/>
      <c r="D9178" s="2"/>
    </row>
    <row r="9179" spans="1:4" ht="15.75" x14ac:dyDescent="0.25">
      <c r="A9179" s="21"/>
      <c r="B9179" s="2"/>
      <c r="C9179" s="2"/>
      <c r="D9179" s="2"/>
    </row>
    <row r="9180" spans="1:4" ht="15.75" x14ac:dyDescent="0.25">
      <c r="A9180" s="21"/>
      <c r="B9180" s="2"/>
      <c r="C9180" s="2"/>
      <c r="D9180" s="2"/>
    </row>
    <row r="9181" spans="1:4" ht="15.75" x14ac:dyDescent="0.25">
      <c r="A9181" s="21"/>
      <c r="B9181" s="2"/>
      <c r="C9181" s="2"/>
      <c r="D9181" s="2"/>
    </row>
    <row r="9182" spans="1:4" ht="15.75" x14ac:dyDescent="0.25">
      <c r="A9182" s="21"/>
      <c r="B9182" s="2"/>
      <c r="C9182" s="2"/>
      <c r="D9182" s="2"/>
    </row>
    <row r="9183" spans="1:4" ht="15.75" x14ac:dyDescent="0.25">
      <c r="A9183" s="21"/>
      <c r="B9183" s="2"/>
      <c r="C9183" s="2"/>
      <c r="D9183" s="2"/>
    </row>
    <row r="9184" spans="1:4" ht="15.75" x14ac:dyDescent="0.25">
      <c r="A9184" s="21"/>
      <c r="B9184" s="2"/>
      <c r="C9184" s="2"/>
      <c r="D9184" s="2"/>
    </row>
    <row r="9185" spans="1:4" ht="15.75" x14ac:dyDescent="0.25">
      <c r="A9185" s="21"/>
      <c r="B9185" s="2"/>
      <c r="C9185" s="2"/>
      <c r="D9185" s="2"/>
    </row>
    <row r="9186" spans="1:4" ht="15.75" x14ac:dyDescent="0.25">
      <c r="A9186" s="21"/>
      <c r="B9186" s="2"/>
      <c r="C9186" s="2"/>
      <c r="D9186" s="2"/>
    </row>
    <row r="9187" spans="1:4" ht="15.75" x14ac:dyDescent="0.25">
      <c r="A9187" s="21"/>
      <c r="B9187" s="2"/>
      <c r="C9187" s="2"/>
      <c r="D9187" s="2"/>
    </row>
    <row r="9188" spans="1:4" ht="15.75" x14ac:dyDescent="0.25">
      <c r="A9188" s="21"/>
      <c r="B9188" s="2"/>
      <c r="C9188" s="2"/>
      <c r="D9188" s="2"/>
    </row>
    <row r="9189" spans="1:4" ht="15.75" x14ac:dyDescent="0.25">
      <c r="A9189" s="21"/>
      <c r="B9189" s="2"/>
      <c r="C9189" s="2"/>
      <c r="D9189" s="2"/>
    </row>
    <row r="9190" spans="1:4" ht="15.75" x14ac:dyDescent="0.25">
      <c r="A9190" s="21"/>
      <c r="B9190" s="2"/>
      <c r="C9190" s="2"/>
      <c r="D9190" s="2"/>
    </row>
    <row r="9191" spans="1:4" ht="15.75" x14ac:dyDescent="0.25">
      <c r="A9191" s="21"/>
      <c r="B9191" s="2"/>
      <c r="C9191" s="2"/>
      <c r="D9191" s="2"/>
    </row>
    <row r="9192" spans="1:4" ht="15.75" x14ac:dyDescent="0.25">
      <c r="A9192" s="21"/>
      <c r="B9192" s="2"/>
      <c r="C9192" s="2"/>
      <c r="D9192" s="2"/>
    </row>
    <row r="9193" spans="1:4" ht="15.75" x14ac:dyDescent="0.25">
      <c r="A9193" s="21"/>
      <c r="B9193" s="2"/>
      <c r="C9193" s="2"/>
      <c r="D9193" s="2"/>
    </row>
    <row r="9194" spans="1:4" ht="15.75" x14ac:dyDescent="0.25">
      <c r="A9194" s="21"/>
      <c r="B9194" s="2"/>
      <c r="C9194" s="2"/>
      <c r="D9194" s="2"/>
    </row>
    <row r="9195" spans="1:4" ht="15.75" x14ac:dyDescent="0.25">
      <c r="A9195" s="21"/>
      <c r="B9195" s="2"/>
      <c r="C9195" s="2"/>
      <c r="D9195" s="2"/>
    </row>
    <row r="9196" spans="1:4" ht="15.75" x14ac:dyDescent="0.25">
      <c r="A9196" s="21"/>
      <c r="B9196" s="2"/>
      <c r="C9196" s="2"/>
      <c r="D9196" s="2"/>
    </row>
    <row r="9197" spans="1:4" ht="15.75" x14ac:dyDescent="0.25">
      <c r="A9197" s="21"/>
      <c r="B9197" s="2"/>
      <c r="C9197" s="2"/>
      <c r="D9197" s="2"/>
    </row>
    <row r="9198" spans="1:4" ht="15.75" x14ac:dyDescent="0.25">
      <c r="A9198" s="21"/>
      <c r="B9198" s="2"/>
      <c r="C9198" s="2"/>
      <c r="D9198" s="2"/>
    </row>
    <row r="9199" spans="1:4" ht="15.75" x14ac:dyDescent="0.25">
      <c r="A9199" s="21"/>
      <c r="B9199" s="2"/>
      <c r="C9199" s="2"/>
      <c r="D9199" s="2"/>
    </row>
    <row r="9200" spans="1:4" ht="15.75" x14ac:dyDescent="0.25">
      <c r="A9200" s="21"/>
      <c r="B9200" s="2"/>
      <c r="C9200" s="2"/>
      <c r="D9200" s="2"/>
    </row>
    <row r="9201" spans="1:4" ht="15.75" x14ac:dyDescent="0.25">
      <c r="A9201" s="21"/>
      <c r="B9201" s="2"/>
      <c r="C9201" s="2"/>
      <c r="D9201" s="2"/>
    </row>
    <row r="9202" spans="1:4" ht="15.75" x14ac:dyDescent="0.25">
      <c r="A9202" s="21"/>
      <c r="B9202" s="2"/>
      <c r="C9202" s="2"/>
      <c r="D9202" s="2"/>
    </row>
    <row r="9203" spans="1:4" ht="15.75" x14ac:dyDescent="0.25">
      <c r="A9203" s="21"/>
      <c r="B9203" s="2"/>
      <c r="C9203" s="2"/>
      <c r="D9203" s="2"/>
    </row>
    <row r="9204" spans="1:4" ht="15.75" x14ac:dyDescent="0.25">
      <c r="A9204" s="21"/>
      <c r="B9204" s="2"/>
      <c r="C9204" s="2"/>
      <c r="D9204" s="2"/>
    </row>
    <row r="9205" spans="1:4" ht="15.75" x14ac:dyDescent="0.25">
      <c r="A9205" s="21"/>
      <c r="B9205" s="2"/>
      <c r="C9205" s="2"/>
      <c r="D9205" s="2"/>
    </row>
    <row r="9206" spans="1:4" ht="15.75" x14ac:dyDescent="0.25">
      <c r="A9206" s="21"/>
      <c r="B9206" s="2"/>
      <c r="C9206" s="2"/>
      <c r="D9206" s="2"/>
    </row>
    <row r="9207" spans="1:4" ht="15.75" x14ac:dyDescent="0.25">
      <c r="A9207" s="21"/>
      <c r="B9207" s="2"/>
      <c r="C9207" s="2"/>
      <c r="D9207" s="2"/>
    </row>
    <row r="9208" spans="1:4" ht="15.75" x14ac:dyDescent="0.25">
      <c r="A9208" s="21"/>
      <c r="B9208" s="2"/>
      <c r="C9208" s="2"/>
      <c r="D9208" s="2"/>
    </row>
    <row r="9209" spans="1:4" ht="15.75" x14ac:dyDescent="0.25">
      <c r="A9209" s="21"/>
      <c r="B9209" s="2"/>
      <c r="C9209" s="2"/>
      <c r="D9209" s="2"/>
    </row>
    <row r="9210" spans="1:4" ht="15.75" x14ac:dyDescent="0.25">
      <c r="A9210" s="21"/>
      <c r="B9210" s="2"/>
      <c r="C9210" s="2"/>
      <c r="D9210" s="2"/>
    </row>
    <row r="9211" spans="1:4" ht="15.75" x14ac:dyDescent="0.25">
      <c r="A9211" s="21"/>
      <c r="B9211" s="2"/>
      <c r="C9211" s="2"/>
      <c r="D9211" s="2"/>
    </row>
    <row r="9212" spans="1:4" ht="15.75" x14ac:dyDescent="0.25">
      <c r="A9212" s="21"/>
      <c r="B9212" s="2"/>
      <c r="C9212" s="2"/>
      <c r="D9212" s="2"/>
    </row>
    <row r="9213" spans="1:4" ht="15.75" x14ac:dyDescent="0.25">
      <c r="A9213" s="21"/>
      <c r="B9213" s="2"/>
      <c r="C9213" s="2"/>
      <c r="D9213" s="2"/>
    </row>
    <row r="9214" spans="1:4" ht="15.75" x14ac:dyDescent="0.25">
      <c r="A9214" s="21"/>
      <c r="B9214" s="2"/>
      <c r="C9214" s="2"/>
      <c r="D9214" s="2"/>
    </row>
    <row r="9215" spans="1:4" ht="15.75" x14ac:dyDescent="0.25">
      <c r="A9215" s="21"/>
      <c r="B9215" s="2"/>
      <c r="C9215" s="2"/>
      <c r="D9215" s="2"/>
    </row>
    <row r="9216" spans="1:4" ht="15.75" x14ac:dyDescent="0.25">
      <c r="A9216" s="21"/>
      <c r="B9216" s="2"/>
      <c r="C9216" s="2"/>
      <c r="D9216" s="2"/>
    </row>
    <row r="9217" spans="1:4" ht="15.75" x14ac:dyDescent="0.25">
      <c r="A9217" s="21"/>
      <c r="B9217" s="2"/>
      <c r="C9217" s="2"/>
      <c r="D9217" s="2"/>
    </row>
    <row r="9218" spans="1:4" ht="15.75" x14ac:dyDescent="0.25">
      <c r="A9218" s="21"/>
      <c r="B9218" s="2"/>
      <c r="C9218" s="2"/>
      <c r="D9218" s="2"/>
    </row>
    <row r="9219" spans="1:4" ht="15.75" x14ac:dyDescent="0.25">
      <c r="A9219" s="21"/>
      <c r="B9219" s="2"/>
      <c r="C9219" s="2"/>
      <c r="D9219" s="2"/>
    </row>
    <row r="9220" spans="1:4" ht="15.75" x14ac:dyDescent="0.25">
      <c r="A9220" s="21"/>
      <c r="B9220" s="2"/>
      <c r="C9220" s="2"/>
      <c r="D9220" s="2"/>
    </row>
    <row r="9221" spans="1:4" ht="15.75" x14ac:dyDescent="0.25">
      <c r="A9221" s="21"/>
      <c r="B9221" s="2"/>
      <c r="C9221" s="2"/>
      <c r="D9221" s="2"/>
    </row>
    <row r="9222" spans="1:4" ht="15.75" x14ac:dyDescent="0.25">
      <c r="A9222" s="21"/>
      <c r="B9222" s="2"/>
      <c r="C9222" s="2"/>
      <c r="D9222" s="2"/>
    </row>
    <row r="9223" spans="1:4" ht="15.75" x14ac:dyDescent="0.25">
      <c r="A9223" s="21"/>
      <c r="B9223" s="2"/>
      <c r="C9223" s="2"/>
      <c r="D9223" s="2"/>
    </row>
    <row r="9224" spans="1:4" ht="15.75" x14ac:dyDescent="0.25">
      <c r="A9224" s="21"/>
      <c r="B9224" s="2"/>
      <c r="C9224" s="2"/>
      <c r="D9224" s="2"/>
    </row>
    <row r="9225" spans="1:4" ht="15.75" x14ac:dyDescent="0.25">
      <c r="A9225" s="21"/>
      <c r="B9225" s="2"/>
      <c r="C9225" s="2"/>
      <c r="D9225" s="2"/>
    </row>
    <row r="9226" spans="1:4" ht="15.75" x14ac:dyDescent="0.25">
      <c r="A9226" s="21"/>
      <c r="B9226" s="2"/>
      <c r="C9226" s="2"/>
      <c r="D9226" s="2"/>
    </row>
    <row r="9227" spans="1:4" ht="15.75" x14ac:dyDescent="0.25">
      <c r="A9227" s="21"/>
      <c r="B9227" s="2"/>
      <c r="C9227" s="2"/>
      <c r="D9227" s="2"/>
    </row>
    <row r="9228" spans="1:4" ht="15.75" x14ac:dyDescent="0.25">
      <c r="A9228" s="21"/>
      <c r="B9228" s="2"/>
      <c r="C9228" s="2"/>
      <c r="D9228" s="2"/>
    </row>
    <row r="9229" spans="1:4" ht="15.75" x14ac:dyDescent="0.25">
      <c r="A9229" s="21"/>
      <c r="B9229" s="2"/>
      <c r="C9229" s="2"/>
      <c r="D9229" s="2"/>
    </row>
    <row r="9230" spans="1:4" ht="15.75" x14ac:dyDescent="0.25">
      <c r="A9230" s="21"/>
      <c r="B9230" s="2"/>
      <c r="C9230" s="2"/>
      <c r="D9230" s="2"/>
    </row>
    <row r="9231" spans="1:4" ht="15.75" x14ac:dyDescent="0.25">
      <c r="A9231" s="21"/>
      <c r="B9231" s="2"/>
      <c r="C9231" s="2"/>
      <c r="D9231" s="2"/>
    </row>
    <row r="9232" spans="1:4" ht="15.75" x14ac:dyDescent="0.25">
      <c r="A9232" s="21"/>
      <c r="B9232" s="2"/>
      <c r="C9232" s="2"/>
      <c r="D9232" s="2"/>
    </row>
    <row r="9233" spans="1:4" ht="15.75" x14ac:dyDescent="0.25">
      <c r="A9233" s="21"/>
      <c r="B9233" s="2"/>
      <c r="C9233" s="2"/>
      <c r="D9233" s="2"/>
    </row>
    <row r="9234" spans="1:4" ht="15.75" x14ac:dyDescent="0.25">
      <c r="A9234" s="21"/>
      <c r="B9234" s="2"/>
      <c r="C9234" s="2"/>
      <c r="D9234" s="2"/>
    </row>
    <row r="9235" spans="1:4" ht="15.75" x14ac:dyDescent="0.25">
      <c r="A9235" s="21"/>
      <c r="B9235" s="2"/>
      <c r="C9235" s="2"/>
      <c r="D9235" s="2"/>
    </row>
    <row r="9236" spans="1:4" ht="15.75" x14ac:dyDescent="0.25">
      <c r="A9236" s="21"/>
      <c r="B9236" s="2"/>
      <c r="C9236" s="2"/>
      <c r="D9236" s="2"/>
    </row>
    <row r="9237" spans="1:4" ht="15.75" x14ac:dyDescent="0.25">
      <c r="A9237" s="21"/>
      <c r="B9237" s="2"/>
      <c r="C9237" s="2"/>
      <c r="D9237" s="2"/>
    </row>
    <row r="9238" spans="1:4" ht="15.75" x14ac:dyDescent="0.25">
      <c r="A9238" s="21"/>
      <c r="B9238" s="2"/>
      <c r="C9238" s="2"/>
      <c r="D9238" s="2"/>
    </row>
    <row r="9239" spans="1:4" ht="15.75" x14ac:dyDescent="0.25">
      <c r="A9239" s="21"/>
      <c r="B9239" s="2"/>
      <c r="C9239" s="2"/>
      <c r="D9239" s="2"/>
    </row>
    <row r="9240" spans="1:4" ht="15.75" x14ac:dyDescent="0.25">
      <c r="A9240" s="21"/>
      <c r="B9240" s="2"/>
      <c r="C9240" s="2"/>
      <c r="D9240" s="2"/>
    </row>
    <row r="9241" spans="1:4" ht="15.75" x14ac:dyDescent="0.25">
      <c r="A9241" s="21"/>
      <c r="B9241" s="2"/>
      <c r="C9241" s="2"/>
      <c r="D9241" s="2"/>
    </row>
    <row r="9242" spans="1:4" ht="15.75" x14ac:dyDescent="0.25">
      <c r="A9242" s="21"/>
      <c r="B9242" s="2"/>
      <c r="C9242" s="2"/>
      <c r="D9242" s="2"/>
    </row>
    <row r="9243" spans="1:4" ht="15.75" x14ac:dyDescent="0.25">
      <c r="A9243" s="21"/>
      <c r="B9243" s="2"/>
      <c r="C9243" s="2"/>
      <c r="D9243" s="2"/>
    </row>
    <row r="9244" spans="1:4" ht="15.75" x14ac:dyDescent="0.25">
      <c r="A9244" s="21"/>
      <c r="B9244" s="2"/>
      <c r="C9244" s="2"/>
      <c r="D9244" s="2"/>
    </row>
    <row r="9245" spans="1:4" ht="15.75" x14ac:dyDescent="0.25">
      <c r="A9245" s="21"/>
      <c r="B9245" s="2"/>
      <c r="C9245" s="2"/>
      <c r="D9245" s="2"/>
    </row>
    <row r="9246" spans="1:4" ht="15.75" x14ac:dyDescent="0.25">
      <c r="A9246" s="21"/>
      <c r="B9246" s="2"/>
      <c r="C9246" s="2"/>
      <c r="D9246" s="2"/>
    </row>
    <row r="9247" spans="1:4" ht="15.75" x14ac:dyDescent="0.25">
      <c r="A9247" s="21"/>
      <c r="B9247" s="2"/>
      <c r="C9247" s="2"/>
      <c r="D9247" s="2"/>
    </row>
    <row r="9248" spans="1:4" ht="15.75" x14ac:dyDescent="0.25">
      <c r="A9248" s="21"/>
      <c r="B9248" s="2"/>
      <c r="C9248" s="2"/>
      <c r="D9248" s="2"/>
    </row>
    <row r="9249" spans="1:4" ht="15.75" x14ac:dyDescent="0.25">
      <c r="A9249" s="21"/>
      <c r="B9249" s="2"/>
      <c r="C9249" s="2"/>
      <c r="D9249" s="2"/>
    </row>
    <row r="9250" spans="1:4" ht="15.75" x14ac:dyDescent="0.25">
      <c r="A9250" s="21"/>
      <c r="B9250" s="2"/>
      <c r="C9250" s="2"/>
      <c r="D9250" s="2"/>
    </row>
    <row r="9251" spans="1:4" ht="15.75" x14ac:dyDescent="0.25">
      <c r="A9251" s="21"/>
      <c r="B9251" s="2"/>
      <c r="C9251" s="2"/>
      <c r="D9251" s="2"/>
    </row>
    <row r="9252" spans="1:4" ht="15.75" x14ac:dyDescent="0.25">
      <c r="A9252" s="21"/>
      <c r="B9252" s="2"/>
      <c r="C9252" s="2"/>
      <c r="D9252" s="2"/>
    </row>
    <row r="9253" spans="1:4" ht="15.75" x14ac:dyDescent="0.25">
      <c r="A9253" s="21"/>
      <c r="B9253" s="2"/>
      <c r="C9253" s="2"/>
      <c r="D9253" s="2"/>
    </row>
    <row r="9254" spans="1:4" ht="15.75" x14ac:dyDescent="0.25">
      <c r="A9254" s="21"/>
      <c r="B9254" s="2"/>
      <c r="C9254" s="2"/>
      <c r="D9254" s="2"/>
    </row>
    <row r="9255" spans="1:4" ht="15.75" x14ac:dyDescent="0.25">
      <c r="A9255" s="21"/>
      <c r="B9255" s="2"/>
      <c r="C9255" s="2"/>
      <c r="D9255" s="2"/>
    </row>
    <row r="9256" spans="1:4" ht="15.75" x14ac:dyDescent="0.25">
      <c r="A9256" s="21"/>
      <c r="B9256" s="2"/>
      <c r="C9256" s="2"/>
      <c r="D9256" s="2"/>
    </row>
    <row r="9257" spans="1:4" ht="15.75" x14ac:dyDescent="0.25">
      <c r="A9257" s="21"/>
      <c r="B9257" s="2"/>
      <c r="C9257" s="2"/>
      <c r="D9257" s="2"/>
    </row>
    <row r="9258" spans="1:4" ht="15.75" x14ac:dyDescent="0.25">
      <c r="A9258" s="21"/>
      <c r="B9258" s="2"/>
      <c r="C9258" s="2"/>
      <c r="D9258" s="2"/>
    </row>
    <row r="9259" spans="1:4" ht="15.75" x14ac:dyDescent="0.25">
      <c r="A9259" s="21"/>
      <c r="B9259" s="2"/>
      <c r="C9259" s="2"/>
      <c r="D9259" s="2"/>
    </row>
    <row r="9260" spans="1:4" ht="15.75" x14ac:dyDescent="0.25">
      <c r="A9260" s="21"/>
      <c r="B9260" s="2"/>
      <c r="C9260" s="2"/>
      <c r="D9260" s="2"/>
    </row>
    <row r="9261" spans="1:4" ht="15.75" x14ac:dyDescent="0.25">
      <c r="A9261" s="21"/>
      <c r="B9261" s="2"/>
      <c r="C9261" s="2"/>
      <c r="D9261" s="2"/>
    </row>
    <row r="9262" spans="1:4" ht="15.75" x14ac:dyDescent="0.25">
      <c r="A9262" s="21"/>
      <c r="B9262" s="2"/>
      <c r="C9262" s="2"/>
      <c r="D9262" s="2"/>
    </row>
    <row r="9263" spans="1:4" ht="15.75" x14ac:dyDescent="0.25">
      <c r="A9263" s="21"/>
      <c r="B9263" s="2"/>
      <c r="C9263" s="2"/>
      <c r="D9263" s="2"/>
    </row>
    <row r="9264" spans="1:4" ht="15.75" x14ac:dyDescent="0.25">
      <c r="A9264" s="21"/>
      <c r="B9264" s="2"/>
      <c r="C9264" s="2"/>
      <c r="D9264" s="2"/>
    </row>
    <row r="9265" spans="1:4" ht="15.75" x14ac:dyDescent="0.25">
      <c r="A9265" s="21"/>
      <c r="B9265" s="2"/>
      <c r="C9265" s="2"/>
      <c r="D9265" s="2"/>
    </row>
    <row r="9266" spans="1:4" ht="15.75" x14ac:dyDescent="0.25">
      <c r="A9266" s="21"/>
      <c r="B9266" s="2"/>
      <c r="C9266" s="2"/>
      <c r="D9266" s="2"/>
    </row>
    <row r="9267" spans="1:4" ht="15.75" x14ac:dyDescent="0.25">
      <c r="A9267" s="21"/>
      <c r="B9267" s="2"/>
      <c r="C9267" s="2"/>
      <c r="D9267" s="2"/>
    </row>
    <row r="9268" spans="1:4" ht="15.75" x14ac:dyDescent="0.25">
      <c r="A9268" s="21"/>
      <c r="B9268" s="2"/>
      <c r="C9268" s="2"/>
      <c r="D9268" s="2"/>
    </row>
    <row r="9269" spans="1:4" ht="15.75" x14ac:dyDescent="0.25">
      <c r="A9269" s="21"/>
      <c r="B9269" s="2"/>
      <c r="C9269" s="2"/>
      <c r="D9269" s="2"/>
    </row>
    <row r="9270" spans="1:4" ht="15.75" x14ac:dyDescent="0.25">
      <c r="A9270" s="21"/>
      <c r="B9270" s="2"/>
      <c r="C9270" s="2"/>
      <c r="D9270" s="2"/>
    </row>
    <row r="9271" spans="1:4" ht="15.75" x14ac:dyDescent="0.25">
      <c r="A9271" s="21"/>
      <c r="B9271" s="2"/>
      <c r="C9271" s="2"/>
      <c r="D9271" s="2"/>
    </row>
    <row r="9272" spans="1:4" ht="15.75" x14ac:dyDescent="0.25">
      <c r="A9272" s="21"/>
      <c r="B9272" s="2"/>
      <c r="C9272" s="2"/>
      <c r="D9272" s="2"/>
    </row>
    <row r="9273" spans="1:4" ht="15.75" x14ac:dyDescent="0.25">
      <c r="A9273" s="21"/>
      <c r="B9273" s="2"/>
      <c r="C9273" s="2"/>
      <c r="D9273" s="2"/>
    </row>
    <row r="9274" spans="1:4" ht="15.75" x14ac:dyDescent="0.25">
      <c r="A9274" s="21"/>
      <c r="B9274" s="2"/>
      <c r="C9274" s="2"/>
      <c r="D9274" s="2"/>
    </row>
    <row r="9275" spans="1:4" ht="15.75" x14ac:dyDescent="0.25">
      <c r="A9275" s="21"/>
      <c r="B9275" s="2"/>
      <c r="C9275" s="2"/>
      <c r="D9275" s="2"/>
    </row>
    <row r="9276" spans="1:4" ht="15.75" x14ac:dyDescent="0.25">
      <c r="A9276" s="21"/>
      <c r="B9276" s="2"/>
      <c r="C9276" s="2"/>
      <c r="D9276" s="2"/>
    </row>
    <row r="9277" spans="1:4" ht="15.75" x14ac:dyDescent="0.25">
      <c r="A9277" s="21"/>
      <c r="B9277" s="2"/>
      <c r="C9277" s="2"/>
      <c r="D9277" s="2"/>
    </row>
    <row r="9278" spans="1:4" ht="15.75" x14ac:dyDescent="0.25">
      <c r="A9278" s="21"/>
      <c r="B9278" s="2"/>
      <c r="C9278" s="2"/>
      <c r="D9278" s="2"/>
    </row>
    <row r="9279" spans="1:4" ht="15.75" x14ac:dyDescent="0.25">
      <c r="A9279" s="21"/>
      <c r="B9279" s="2"/>
      <c r="C9279" s="2"/>
      <c r="D9279" s="2"/>
    </row>
    <row r="9280" spans="1:4" ht="15.75" x14ac:dyDescent="0.25">
      <c r="A9280" s="21"/>
      <c r="B9280" s="2"/>
      <c r="C9280" s="2"/>
      <c r="D9280" s="2"/>
    </row>
    <row r="9281" spans="1:4" ht="15.75" x14ac:dyDescent="0.25">
      <c r="A9281" s="21"/>
      <c r="B9281" s="2"/>
      <c r="C9281" s="2"/>
      <c r="D9281" s="2"/>
    </row>
    <row r="9282" spans="1:4" ht="15.75" x14ac:dyDescent="0.25">
      <c r="A9282" s="21"/>
      <c r="B9282" s="2"/>
      <c r="C9282" s="2"/>
      <c r="D9282" s="2"/>
    </row>
    <row r="9283" spans="1:4" ht="15.75" x14ac:dyDescent="0.25">
      <c r="A9283" s="21"/>
      <c r="B9283" s="2"/>
      <c r="C9283" s="2"/>
      <c r="D9283" s="2"/>
    </row>
    <row r="9284" spans="1:4" ht="15.75" x14ac:dyDescent="0.25">
      <c r="A9284" s="21"/>
      <c r="B9284" s="2"/>
      <c r="C9284" s="2"/>
      <c r="D9284" s="2"/>
    </row>
    <row r="9285" spans="1:4" ht="15.75" x14ac:dyDescent="0.25">
      <c r="A9285" s="21"/>
      <c r="B9285" s="2"/>
      <c r="C9285" s="2"/>
      <c r="D9285" s="2"/>
    </row>
    <row r="9286" spans="1:4" ht="15.75" x14ac:dyDescent="0.25">
      <c r="A9286" s="21"/>
      <c r="B9286" s="2"/>
      <c r="C9286" s="2"/>
      <c r="D9286" s="2"/>
    </row>
    <row r="9287" spans="1:4" ht="15.75" x14ac:dyDescent="0.25">
      <c r="A9287" s="21"/>
      <c r="B9287" s="2"/>
      <c r="C9287" s="2"/>
      <c r="D9287" s="2"/>
    </row>
    <row r="9288" spans="1:4" ht="15.75" x14ac:dyDescent="0.25">
      <c r="A9288" s="21"/>
      <c r="B9288" s="2"/>
      <c r="C9288" s="2"/>
      <c r="D9288" s="2"/>
    </row>
    <row r="9289" spans="1:4" ht="15.75" x14ac:dyDescent="0.25">
      <c r="A9289" s="21"/>
      <c r="B9289" s="2"/>
      <c r="C9289" s="2"/>
      <c r="D9289" s="2"/>
    </row>
    <row r="9290" spans="1:4" ht="15.75" x14ac:dyDescent="0.25">
      <c r="A9290" s="21"/>
      <c r="B9290" s="2"/>
      <c r="C9290" s="2"/>
      <c r="D9290" s="2"/>
    </row>
    <row r="9291" spans="1:4" ht="15.75" x14ac:dyDescent="0.25">
      <c r="A9291" s="21"/>
      <c r="B9291" s="2"/>
      <c r="C9291" s="2"/>
      <c r="D9291" s="2"/>
    </row>
    <row r="9292" spans="1:4" ht="15.75" x14ac:dyDescent="0.25">
      <c r="A9292" s="21"/>
      <c r="B9292" s="2"/>
      <c r="C9292" s="2"/>
      <c r="D9292" s="2"/>
    </row>
    <row r="9293" spans="1:4" ht="15.75" x14ac:dyDescent="0.25">
      <c r="A9293" s="21"/>
      <c r="B9293" s="2"/>
      <c r="C9293" s="2"/>
      <c r="D9293" s="2"/>
    </row>
    <row r="9294" spans="1:4" ht="15.75" x14ac:dyDescent="0.25">
      <c r="A9294" s="21"/>
      <c r="B9294" s="2"/>
      <c r="C9294" s="2"/>
      <c r="D9294" s="2"/>
    </row>
    <row r="9295" spans="1:4" ht="15.75" x14ac:dyDescent="0.25">
      <c r="A9295" s="21"/>
      <c r="B9295" s="2"/>
      <c r="C9295" s="2"/>
      <c r="D9295" s="2"/>
    </row>
    <row r="9296" spans="1:4" ht="15.75" x14ac:dyDescent="0.25">
      <c r="A9296" s="21"/>
      <c r="B9296" s="2"/>
      <c r="C9296" s="2"/>
      <c r="D9296" s="2"/>
    </row>
    <row r="9297" spans="1:4" ht="15.75" x14ac:dyDescent="0.25">
      <c r="A9297" s="21"/>
      <c r="B9297" s="2"/>
      <c r="C9297" s="2"/>
      <c r="D9297" s="2"/>
    </row>
    <row r="9298" spans="1:4" ht="15.75" x14ac:dyDescent="0.25">
      <c r="A9298" s="21"/>
      <c r="B9298" s="2"/>
      <c r="C9298" s="2"/>
      <c r="D9298" s="2"/>
    </row>
    <row r="9299" spans="1:4" ht="15.75" x14ac:dyDescent="0.25">
      <c r="A9299" s="21"/>
      <c r="B9299" s="2"/>
      <c r="C9299" s="2"/>
      <c r="D9299" s="2"/>
    </row>
    <row r="9300" spans="1:4" ht="15.75" x14ac:dyDescent="0.25">
      <c r="A9300" s="21"/>
      <c r="B9300" s="2"/>
      <c r="C9300" s="2"/>
      <c r="D9300" s="2"/>
    </row>
    <row r="9301" spans="1:4" ht="15.75" x14ac:dyDescent="0.25">
      <c r="A9301" s="21"/>
      <c r="B9301" s="2"/>
      <c r="C9301" s="2"/>
      <c r="D9301" s="2"/>
    </row>
    <row r="9302" spans="1:4" ht="15.75" x14ac:dyDescent="0.25">
      <c r="A9302" s="21"/>
      <c r="B9302" s="2"/>
      <c r="C9302" s="2"/>
      <c r="D9302" s="2"/>
    </row>
    <row r="9303" spans="1:4" ht="15.75" x14ac:dyDescent="0.25">
      <c r="A9303" s="21"/>
      <c r="B9303" s="2"/>
      <c r="C9303" s="2"/>
      <c r="D9303" s="2"/>
    </row>
    <row r="9304" spans="1:4" ht="15.75" x14ac:dyDescent="0.25">
      <c r="A9304" s="21"/>
      <c r="B9304" s="2"/>
      <c r="C9304" s="2"/>
      <c r="D9304" s="2"/>
    </row>
    <row r="9305" spans="1:4" ht="15.75" x14ac:dyDescent="0.25">
      <c r="A9305" s="21"/>
      <c r="B9305" s="2"/>
      <c r="C9305" s="2"/>
      <c r="D9305" s="2"/>
    </row>
    <row r="9306" spans="1:4" ht="15.75" x14ac:dyDescent="0.25">
      <c r="A9306" s="21"/>
      <c r="B9306" s="2"/>
      <c r="C9306" s="2"/>
      <c r="D9306" s="2"/>
    </row>
    <row r="9307" spans="1:4" ht="15.75" x14ac:dyDescent="0.25">
      <c r="A9307" s="21"/>
      <c r="B9307" s="2"/>
      <c r="C9307" s="2"/>
      <c r="D9307" s="2"/>
    </row>
    <row r="9308" spans="1:4" ht="15.75" x14ac:dyDescent="0.25">
      <c r="A9308" s="21"/>
      <c r="B9308" s="2"/>
      <c r="C9308" s="2"/>
      <c r="D9308" s="2"/>
    </row>
    <row r="9309" spans="1:4" ht="15.75" x14ac:dyDescent="0.25">
      <c r="A9309" s="21"/>
      <c r="B9309" s="2"/>
      <c r="C9309" s="2"/>
      <c r="D9309" s="2"/>
    </row>
    <row r="9310" spans="1:4" ht="15.75" x14ac:dyDescent="0.25">
      <c r="A9310" s="21"/>
      <c r="B9310" s="2"/>
      <c r="C9310" s="2"/>
      <c r="D9310" s="2"/>
    </row>
    <row r="9311" spans="1:4" ht="15.75" x14ac:dyDescent="0.25">
      <c r="A9311" s="21"/>
      <c r="B9311" s="2"/>
      <c r="C9311" s="2"/>
      <c r="D9311" s="2"/>
    </row>
    <row r="9312" spans="1:4" ht="15.75" x14ac:dyDescent="0.25">
      <c r="A9312" s="21"/>
      <c r="B9312" s="2"/>
      <c r="C9312" s="2"/>
      <c r="D9312" s="2"/>
    </row>
    <row r="9313" spans="1:4" ht="15.75" x14ac:dyDescent="0.25">
      <c r="A9313" s="21"/>
      <c r="B9313" s="2"/>
      <c r="C9313" s="2"/>
      <c r="D9313" s="2"/>
    </row>
    <row r="9314" spans="1:4" ht="15.75" x14ac:dyDescent="0.25">
      <c r="A9314" s="21"/>
      <c r="B9314" s="2"/>
      <c r="C9314" s="2"/>
      <c r="D9314" s="2"/>
    </row>
    <row r="9315" spans="1:4" ht="15.75" x14ac:dyDescent="0.25">
      <c r="A9315" s="21"/>
      <c r="B9315" s="2"/>
      <c r="C9315" s="2"/>
      <c r="D9315" s="2"/>
    </row>
    <row r="9316" spans="1:4" ht="15.75" x14ac:dyDescent="0.25">
      <c r="A9316" s="21"/>
      <c r="B9316" s="2"/>
      <c r="C9316" s="2"/>
      <c r="D9316" s="2"/>
    </row>
    <row r="9317" spans="1:4" ht="15.75" x14ac:dyDescent="0.25">
      <c r="A9317" s="21"/>
      <c r="B9317" s="2"/>
      <c r="C9317" s="2"/>
      <c r="D9317" s="2"/>
    </row>
    <row r="9318" spans="1:4" ht="15.75" x14ac:dyDescent="0.25">
      <c r="A9318" s="21"/>
      <c r="B9318" s="2"/>
      <c r="C9318" s="2"/>
      <c r="D9318" s="2"/>
    </row>
    <row r="9319" spans="1:4" ht="15.75" x14ac:dyDescent="0.25">
      <c r="A9319" s="21"/>
      <c r="B9319" s="2"/>
      <c r="C9319" s="2"/>
      <c r="D9319" s="2"/>
    </row>
    <row r="9320" spans="1:4" ht="15.75" x14ac:dyDescent="0.25">
      <c r="A9320" s="21"/>
      <c r="B9320" s="2"/>
      <c r="C9320" s="2"/>
      <c r="D9320" s="2"/>
    </row>
    <row r="9321" spans="1:4" ht="15.75" x14ac:dyDescent="0.25">
      <c r="A9321" s="21"/>
      <c r="B9321" s="2"/>
      <c r="C9321" s="2"/>
      <c r="D9321" s="2"/>
    </row>
    <row r="9322" spans="1:4" ht="15.75" x14ac:dyDescent="0.25">
      <c r="A9322" s="21"/>
      <c r="B9322" s="2"/>
      <c r="C9322" s="2"/>
      <c r="D9322" s="2"/>
    </row>
    <row r="9323" spans="1:4" ht="15.75" x14ac:dyDescent="0.25">
      <c r="A9323" s="21"/>
      <c r="B9323" s="2"/>
      <c r="C9323" s="2"/>
      <c r="D9323" s="2"/>
    </row>
    <row r="9324" spans="1:4" ht="15.75" x14ac:dyDescent="0.25">
      <c r="A9324" s="21"/>
      <c r="B9324" s="2"/>
      <c r="C9324" s="2"/>
      <c r="D9324" s="2"/>
    </row>
    <row r="9325" spans="1:4" ht="15.75" x14ac:dyDescent="0.25">
      <c r="A9325" s="21"/>
      <c r="B9325" s="2"/>
      <c r="C9325" s="2"/>
      <c r="D9325" s="2"/>
    </row>
    <row r="9326" spans="1:4" ht="15.75" x14ac:dyDescent="0.25">
      <c r="A9326" s="21"/>
      <c r="B9326" s="2"/>
      <c r="C9326" s="2"/>
      <c r="D9326" s="2"/>
    </row>
    <row r="9327" spans="1:4" ht="15.75" x14ac:dyDescent="0.25">
      <c r="A9327" s="21"/>
      <c r="B9327" s="2"/>
      <c r="C9327" s="2"/>
      <c r="D9327" s="2"/>
    </row>
    <row r="9328" spans="1:4" ht="15.75" x14ac:dyDescent="0.25">
      <c r="A9328" s="21"/>
      <c r="B9328" s="2"/>
      <c r="C9328" s="2"/>
      <c r="D9328" s="2"/>
    </row>
    <row r="9329" spans="1:4" ht="15.75" x14ac:dyDescent="0.25">
      <c r="A9329" s="21"/>
      <c r="B9329" s="2"/>
      <c r="C9329" s="2"/>
      <c r="D9329" s="2"/>
    </row>
    <row r="9330" spans="1:4" ht="15.75" x14ac:dyDescent="0.25">
      <c r="A9330" s="21"/>
      <c r="B9330" s="2"/>
      <c r="C9330" s="2"/>
      <c r="D9330" s="2"/>
    </row>
    <row r="9331" spans="1:4" ht="15.75" x14ac:dyDescent="0.25">
      <c r="A9331" s="21"/>
      <c r="B9331" s="2"/>
      <c r="C9331" s="2"/>
      <c r="D9331" s="2"/>
    </row>
    <row r="9332" spans="1:4" ht="15.75" x14ac:dyDescent="0.25">
      <c r="A9332" s="21"/>
      <c r="B9332" s="2"/>
      <c r="C9332" s="2"/>
      <c r="D9332" s="2"/>
    </row>
    <row r="9333" spans="1:4" ht="15.75" x14ac:dyDescent="0.25">
      <c r="A9333" s="21"/>
      <c r="B9333" s="2"/>
      <c r="C9333" s="2"/>
      <c r="D9333" s="2"/>
    </row>
    <row r="9334" spans="1:4" ht="15.75" x14ac:dyDescent="0.25">
      <c r="A9334" s="21"/>
      <c r="B9334" s="2"/>
      <c r="C9334" s="2"/>
      <c r="D9334" s="2"/>
    </row>
    <row r="9335" spans="1:4" ht="15.75" x14ac:dyDescent="0.25">
      <c r="A9335" s="21"/>
      <c r="B9335" s="2"/>
      <c r="C9335" s="2"/>
      <c r="D9335" s="2"/>
    </row>
    <row r="9336" spans="1:4" ht="15.75" x14ac:dyDescent="0.25">
      <c r="A9336" s="21"/>
      <c r="B9336" s="2"/>
      <c r="C9336" s="2"/>
      <c r="D9336" s="2"/>
    </row>
    <row r="9337" spans="1:4" ht="15.75" x14ac:dyDescent="0.25">
      <c r="A9337" s="21"/>
      <c r="B9337" s="2"/>
      <c r="C9337" s="2"/>
      <c r="D9337" s="2"/>
    </row>
    <row r="9338" spans="1:4" ht="15.75" x14ac:dyDescent="0.25">
      <c r="A9338" s="21"/>
      <c r="B9338" s="2"/>
      <c r="C9338" s="2"/>
      <c r="D9338" s="2"/>
    </row>
    <row r="9339" spans="1:4" ht="15.75" x14ac:dyDescent="0.25">
      <c r="A9339" s="21"/>
      <c r="B9339" s="2"/>
      <c r="C9339" s="2"/>
      <c r="D9339" s="2"/>
    </row>
    <row r="9340" spans="1:4" ht="15.75" x14ac:dyDescent="0.25">
      <c r="A9340" s="21"/>
      <c r="B9340" s="2"/>
      <c r="C9340" s="2"/>
      <c r="D9340" s="2"/>
    </row>
    <row r="9341" spans="1:4" ht="15.75" x14ac:dyDescent="0.25">
      <c r="A9341" s="21"/>
      <c r="B9341" s="2"/>
      <c r="C9341" s="2"/>
      <c r="D9341" s="2"/>
    </row>
    <row r="9342" spans="1:4" ht="15.75" x14ac:dyDescent="0.25">
      <c r="A9342" s="21"/>
      <c r="B9342" s="2"/>
      <c r="C9342" s="2"/>
      <c r="D9342" s="2"/>
    </row>
    <row r="9343" spans="1:4" ht="15.75" x14ac:dyDescent="0.25">
      <c r="A9343" s="21"/>
      <c r="B9343" s="2"/>
      <c r="C9343" s="2"/>
      <c r="D9343" s="2"/>
    </row>
    <row r="9344" spans="1:4" ht="15.75" x14ac:dyDescent="0.25">
      <c r="A9344" s="21"/>
      <c r="B9344" s="2"/>
      <c r="C9344" s="2"/>
      <c r="D9344" s="2"/>
    </row>
    <row r="9345" spans="1:4" ht="15.75" x14ac:dyDescent="0.25">
      <c r="A9345" s="21"/>
      <c r="B9345" s="2"/>
      <c r="C9345" s="2"/>
      <c r="D9345" s="2"/>
    </row>
    <row r="9346" spans="1:4" ht="15.75" x14ac:dyDescent="0.25">
      <c r="A9346" s="21"/>
      <c r="B9346" s="2"/>
      <c r="C9346" s="2"/>
      <c r="D9346" s="2"/>
    </row>
    <row r="9347" spans="1:4" ht="15.75" x14ac:dyDescent="0.25">
      <c r="A9347" s="21"/>
      <c r="B9347" s="2"/>
      <c r="C9347" s="2"/>
      <c r="D9347" s="2"/>
    </row>
    <row r="9348" spans="1:4" ht="15.75" x14ac:dyDescent="0.25">
      <c r="A9348" s="21"/>
      <c r="B9348" s="2"/>
      <c r="C9348" s="2"/>
      <c r="D9348" s="2"/>
    </row>
    <row r="9349" spans="1:4" ht="15.75" x14ac:dyDescent="0.25">
      <c r="A9349" s="21"/>
      <c r="B9349" s="2"/>
      <c r="C9349" s="2"/>
      <c r="D9349" s="2"/>
    </row>
    <row r="9350" spans="1:4" ht="15.75" x14ac:dyDescent="0.25">
      <c r="A9350" s="21"/>
      <c r="B9350" s="2"/>
      <c r="C9350" s="2"/>
      <c r="D9350" s="2"/>
    </row>
    <row r="9351" spans="1:4" ht="15.75" x14ac:dyDescent="0.25">
      <c r="A9351" s="21"/>
      <c r="B9351" s="2"/>
      <c r="C9351" s="2"/>
      <c r="D9351" s="2"/>
    </row>
    <row r="9352" spans="1:4" ht="15.75" x14ac:dyDescent="0.25">
      <c r="A9352" s="21"/>
      <c r="B9352" s="2"/>
      <c r="C9352" s="2"/>
      <c r="D9352" s="2"/>
    </row>
    <row r="9353" spans="1:4" ht="15.75" x14ac:dyDescent="0.25">
      <c r="A9353" s="21"/>
      <c r="B9353" s="2"/>
      <c r="C9353" s="2"/>
      <c r="D9353" s="2"/>
    </row>
    <row r="9354" spans="1:4" ht="15.75" x14ac:dyDescent="0.25">
      <c r="A9354" s="21"/>
      <c r="B9354" s="2"/>
      <c r="C9354" s="2"/>
      <c r="D9354" s="2"/>
    </row>
    <row r="9355" spans="1:4" ht="15.75" x14ac:dyDescent="0.25">
      <c r="A9355" s="21"/>
      <c r="B9355" s="2"/>
      <c r="C9355" s="2"/>
      <c r="D9355" s="2"/>
    </row>
    <row r="9356" spans="1:4" ht="15.75" x14ac:dyDescent="0.25">
      <c r="A9356" s="21"/>
      <c r="B9356" s="2"/>
      <c r="C9356" s="2"/>
      <c r="D9356" s="2"/>
    </row>
    <row r="9357" spans="1:4" ht="15.75" x14ac:dyDescent="0.25">
      <c r="A9357" s="21"/>
      <c r="B9357" s="2"/>
      <c r="C9357" s="2"/>
      <c r="D9357" s="2"/>
    </row>
    <row r="9358" spans="1:4" ht="15.75" x14ac:dyDescent="0.25">
      <c r="A9358" s="21"/>
      <c r="B9358" s="2"/>
      <c r="C9358" s="2"/>
      <c r="D9358" s="2"/>
    </row>
    <row r="9359" spans="1:4" ht="15.75" x14ac:dyDescent="0.25">
      <c r="A9359" s="21"/>
      <c r="B9359" s="2"/>
      <c r="C9359" s="2"/>
      <c r="D9359" s="2"/>
    </row>
    <row r="9360" spans="1:4" ht="15.75" x14ac:dyDescent="0.25">
      <c r="A9360" s="21"/>
      <c r="B9360" s="2"/>
      <c r="C9360" s="2"/>
      <c r="D9360" s="2"/>
    </row>
    <row r="9361" spans="1:4" ht="15.75" x14ac:dyDescent="0.25">
      <c r="A9361" s="21"/>
      <c r="B9361" s="2"/>
      <c r="C9361" s="2"/>
      <c r="D9361" s="2"/>
    </row>
    <row r="9362" spans="1:4" ht="15.75" x14ac:dyDescent="0.25">
      <c r="A9362" s="21"/>
      <c r="B9362" s="2"/>
      <c r="C9362" s="2"/>
      <c r="D9362" s="2"/>
    </row>
    <row r="9363" spans="1:4" ht="15.75" x14ac:dyDescent="0.25">
      <c r="A9363" s="21"/>
      <c r="B9363" s="2"/>
      <c r="C9363" s="2"/>
      <c r="D9363" s="2"/>
    </row>
    <row r="9364" spans="1:4" ht="15.75" x14ac:dyDescent="0.25">
      <c r="A9364" s="21"/>
      <c r="B9364" s="2"/>
      <c r="C9364" s="2"/>
      <c r="D9364" s="2"/>
    </row>
    <row r="9365" spans="1:4" ht="15.75" x14ac:dyDescent="0.25">
      <c r="A9365" s="21"/>
      <c r="B9365" s="2"/>
      <c r="C9365" s="2"/>
      <c r="D9365" s="2"/>
    </row>
    <row r="9366" spans="1:4" ht="15.75" x14ac:dyDescent="0.25">
      <c r="A9366" s="21"/>
      <c r="B9366" s="2"/>
      <c r="C9366" s="2"/>
      <c r="D9366" s="2"/>
    </row>
    <row r="9367" spans="1:4" ht="15.75" x14ac:dyDescent="0.25">
      <c r="A9367" s="21"/>
      <c r="B9367" s="2"/>
      <c r="C9367" s="2"/>
      <c r="D9367" s="2"/>
    </row>
    <row r="9368" spans="1:4" ht="15.75" x14ac:dyDescent="0.25">
      <c r="A9368" s="21"/>
      <c r="B9368" s="2"/>
      <c r="C9368" s="2"/>
      <c r="D9368" s="2"/>
    </row>
    <row r="9369" spans="1:4" ht="15.75" x14ac:dyDescent="0.25">
      <c r="A9369" s="21"/>
      <c r="B9369" s="2"/>
      <c r="C9369" s="2"/>
      <c r="D9369" s="2"/>
    </row>
    <row r="9370" spans="1:4" ht="15.75" x14ac:dyDescent="0.25">
      <c r="A9370" s="21"/>
      <c r="B9370" s="2"/>
      <c r="C9370" s="2"/>
      <c r="D9370" s="2"/>
    </row>
    <row r="9371" spans="1:4" ht="15.75" x14ac:dyDescent="0.25">
      <c r="A9371" s="21"/>
      <c r="B9371" s="2"/>
      <c r="C9371" s="2"/>
      <c r="D9371" s="2"/>
    </row>
    <row r="9372" spans="1:4" ht="15.75" x14ac:dyDescent="0.25">
      <c r="A9372" s="21"/>
      <c r="B9372" s="2"/>
      <c r="C9372" s="2"/>
      <c r="D9372" s="2"/>
    </row>
    <row r="9373" spans="1:4" ht="15.75" x14ac:dyDescent="0.25">
      <c r="A9373" s="21"/>
      <c r="B9373" s="2"/>
      <c r="C9373" s="2"/>
      <c r="D9373" s="2"/>
    </row>
    <row r="9374" spans="1:4" ht="15.75" x14ac:dyDescent="0.25">
      <c r="A9374" s="21"/>
      <c r="B9374" s="2"/>
      <c r="C9374" s="2"/>
      <c r="D9374" s="2"/>
    </row>
    <row r="9375" spans="1:4" ht="15.75" x14ac:dyDescent="0.25">
      <c r="A9375" s="21"/>
      <c r="B9375" s="2"/>
      <c r="C9375" s="2"/>
      <c r="D9375" s="2"/>
    </row>
    <row r="9376" spans="1:4" ht="15.75" x14ac:dyDescent="0.25">
      <c r="A9376" s="21"/>
      <c r="B9376" s="2"/>
      <c r="C9376" s="2"/>
      <c r="D9376" s="2"/>
    </row>
    <row r="9377" spans="1:4" ht="15.75" x14ac:dyDescent="0.25">
      <c r="A9377" s="21"/>
      <c r="B9377" s="2"/>
      <c r="C9377" s="2"/>
      <c r="D9377" s="2"/>
    </row>
    <row r="9378" spans="1:4" ht="15.75" x14ac:dyDescent="0.25">
      <c r="A9378" s="21"/>
      <c r="B9378" s="2"/>
      <c r="C9378" s="2"/>
      <c r="D9378" s="2"/>
    </row>
    <row r="9379" spans="1:4" ht="15.75" x14ac:dyDescent="0.25">
      <c r="A9379" s="21"/>
      <c r="B9379" s="2"/>
      <c r="C9379" s="2"/>
      <c r="D9379" s="2"/>
    </row>
    <row r="9380" spans="1:4" ht="15.75" x14ac:dyDescent="0.25">
      <c r="A9380" s="21"/>
      <c r="B9380" s="2"/>
      <c r="C9380" s="2"/>
      <c r="D9380" s="2"/>
    </row>
    <row r="9381" spans="1:4" ht="15.75" x14ac:dyDescent="0.25">
      <c r="A9381" s="21"/>
      <c r="B9381" s="2"/>
      <c r="C9381" s="2"/>
      <c r="D9381" s="2"/>
    </row>
    <row r="9382" spans="1:4" ht="15.75" x14ac:dyDescent="0.25">
      <c r="A9382" s="21"/>
      <c r="B9382" s="2"/>
      <c r="C9382" s="2"/>
      <c r="D9382" s="2"/>
    </row>
    <row r="9383" spans="1:4" ht="15.75" x14ac:dyDescent="0.25">
      <c r="A9383" s="21"/>
      <c r="B9383" s="2"/>
      <c r="C9383" s="2"/>
      <c r="D9383" s="2"/>
    </row>
    <row r="9384" spans="1:4" ht="15.75" x14ac:dyDescent="0.25">
      <c r="A9384" s="21"/>
      <c r="B9384" s="2"/>
      <c r="C9384" s="2"/>
      <c r="D9384" s="2"/>
    </row>
    <row r="9385" spans="1:4" ht="15.75" x14ac:dyDescent="0.25">
      <c r="A9385" s="21"/>
      <c r="B9385" s="2"/>
      <c r="C9385" s="2"/>
      <c r="D9385" s="2"/>
    </row>
    <row r="9386" spans="1:4" ht="15.75" x14ac:dyDescent="0.25">
      <c r="A9386" s="21"/>
      <c r="B9386" s="2"/>
      <c r="C9386" s="2"/>
      <c r="D9386" s="2"/>
    </row>
    <row r="9387" spans="1:4" ht="15.75" x14ac:dyDescent="0.25">
      <c r="A9387" s="21"/>
      <c r="B9387" s="2"/>
      <c r="C9387" s="2"/>
      <c r="D9387" s="2"/>
    </row>
    <row r="9388" spans="1:4" ht="15.75" x14ac:dyDescent="0.25">
      <c r="A9388" s="21"/>
      <c r="B9388" s="2"/>
      <c r="C9388" s="2"/>
      <c r="D9388" s="2"/>
    </row>
    <row r="9389" spans="1:4" ht="15.75" x14ac:dyDescent="0.25">
      <c r="A9389" s="21"/>
      <c r="B9389" s="2"/>
      <c r="C9389" s="2"/>
      <c r="D9389" s="2"/>
    </row>
    <row r="9390" spans="1:4" ht="15.75" x14ac:dyDescent="0.25">
      <c r="A9390" s="21"/>
      <c r="B9390" s="2"/>
      <c r="C9390" s="2"/>
      <c r="D9390" s="2"/>
    </row>
    <row r="9391" spans="1:4" ht="15.75" x14ac:dyDescent="0.25">
      <c r="A9391" s="21"/>
      <c r="B9391" s="2"/>
      <c r="C9391" s="2"/>
      <c r="D9391" s="2"/>
    </row>
    <row r="9392" spans="1:4" ht="15.75" x14ac:dyDescent="0.25">
      <c r="A9392" s="21"/>
      <c r="B9392" s="2"/>
      <c r="C9392" s="2"/>
      <c r="D9392" s="2"/>
    </row>
    <row r="9393" spans="1:4" ht="15.75" x14ac:dyDescent="0.25">
      <c r="A9393" s="21"/>
      <c r="B9393" s="2"/>
      <c r="C9393" s="2"/>
      <c r="D9393" s="2"/>
    </row>
    <row r="9394" spans="1:4" ht="15.75" x14ac:dyDescent="0.25">
      <c r="A9394" s="21"/>
      <c r="B9394" s="2"/>
      <c r="C9394" s="2"/>
      <c r="D9394" s="2"/>
    </row>
    <row r="9395" spans="1:4" ht="15.75" x14ac:dyDescent="0.25">
      <c r="A9395" s="21"/>
      <c r="B9395" s="2"/>
      <c r="C9395" s="2"/>
      <c r="D9395" s="2"/>
    </row>
    <row r="9396" spans="1:4" ht="15.75" x14ac:dyDescent="0.25">
      <c r="A9396" s="21"/>
      <c r="B9396" s="2"/>
      <c r="C9396" s="2"/>
      <c r="D9396" s="2"/>
    </row>
    <row r="9397" spans="1:4" ht="15.75" x14ac:dyDescent="0.25">
      <c r="A9397" s="21"/>
      <c r="B9397" s="2"/>
      <c r="C9397" s="2"/>
      <c r="D9397" s="2"/>
    </row>
    <row r="9398" spans="1:4" ht="15.75" x14ac:dyDescent="0.25">
      <c r="A9398" s="21"/>
      <c r="B9398" s="2"/>
      <c r="C9398" s="2"/>
      <c r="D9398" s="2"/>
    </row>
    <row r="9399" spans="1:4" ht="15.75" x14ac:dyDescent="0.25">
      <c r="A9399" s="21"/>
      <c r="B9399" s="2"/>
      <c r="C9399" s="2"/>
      <c r="D9399" s="2"/>
    </row>
    <row r="9400" spans="1:4" ht="15.75" x14ac:dyDescent="0.25">
      <c r="A9400" s="21"/>
      <c r="B9400" s="2"/>
      <c r="C9400" s="2"/>
      <c r="D9400" s="2"/>
    </row>
    <row r="9401" spans="1:4" ht="15.75" x14ac:dyDescent="0.25">
      <c r="A9401" s="21"/>
      <c r="B9401" s="2"/>
      <c r="C9401" s="2"/>
      <c r="D9401" s="2"/>
    </row>
    <row r="9402" spans="1:4" ht="15.75" x14ac:dyDescent="0.25">
      <c r="A9402" s="21"/>
      <c r="B9402" s="2"/>
      <c r="C9402" s="2"/>
      <c r="D9402" s="2"/>
    </row>
    <row r="9403" spans="1:4" ht="15.75" x14ac:dyDescent="0.25">
      <c r="A9403" s="21"/>
      <c r="B9403" s="2"/>
      <c r="C9403" s="2"/>
      <c r="D9403" s="2"/>
    </row>
    <row r="9404" spans="1:4" ht="15.75" x14ac:dyDescent="0.25">
      <c r="A9404" s="21"/>
      <c r="B9404" s="2"/>
      <c r="C9404" s="2"/>
      <c r="D9404" s="2"/>
    </row>
    <row r="9405" spans="1:4" ht="15.75" x14ac:dyDescent="0.25">
      <c r="A9405" s="21"/>
      <c r="B9405" s="2"/>
      <c r="C9405" s="2"/>
      <c r="D9405" s="2"/>
    </row>
    <row r="9406" spans="1:4" ht="15.75" x14ac:dyDescent="0.25">
      <c r="A9406" s="21"/>
      <c r="B9406" s="2"/>
      <c r="C9406" s="2"/>
      <c r="D9406" s="2"/>
    </row>
    <row r="9407" spans="1:4" ht="15.75" x14ac:dyDescent="0.25">
      <c r="A9407" s="21"/>
      <c r="B9407" s="2"/>
      <c r="C9407" s="2"/>
      <c r="D9407" s="2"/>
    </row>
    <row r="9408" spans="1:4" ht="15.75" x14ac:dyDescent="0.25">
      <c r="A9408" s="21"/>
      <c r="B9408" s="2"/>
      <c r="C9408" s="2"/>
      <c r="D9408" s="2"/>
    </row>
    <row r="9409" spans="1:4" ht="15.75" x14ac:dyDescent="0.25">
      <c r="A9409" s="21"/>
      <c r="B9409" s="2"/>
      <c r="C9409" s="2"/>
      <c r="D9409" s="2"/>
    </row>
    <row r="9410" spans="1:4" ht="15.75" x14ac:dyDescent="0.25">
      <c r="A9410" s="21"/>
      <c r="B9410" s="2"/>
      <c r="C9410" s="2"/>
      <c r="D9410" s="2"/>
    </row>
    <row r="9411" spans="1:4" ht="15.75" x14ac:dyDescent="0.25">
      <c r="A9411" s="21"/>
      <c r="B9411" s="2"/>
      <c r="C9411" s="2"/>
      <c r="D9411" s="2"/>
    </row>
    <row r="9412" spans="1:4" ht="15.75" x14ac:dyDescent="0.25">
      <c r="A9412" s="21"/>
      <c r="B9412" s="2"/>
      <c r="C9412" s="2"/>
      <c r="D9412" s="2"/>
    </row>
    <row r="9413" spans="1:4" ht="15.75" x14ac:dyDescent="0.25">
      <c r="A9413" s="21"/>
      <c r="B9413" s="2"/>
      <c r="C9413" s="2"/>
      <c r="D9413" s="2"/>
    </row>
    <row r="9414" spans="1:4" ht="15.75" x14ac:dyDescent="0.25">
      <c r="A9414" s="21"/>
      <c r="B9414" s="2"/>
      <c r="C9414" s="2"/>
      <c r="D9414" s="2"/>
    </row>
    <row r="9415" spans="1:4" ht="15.75" x14ac:dyDescent="0.25">
      <c r="A9415" s="21"/>
      <c r="B9415" s="2"/>
      <c r="C9415" s="2"/>
      <c r="D9415" s="2"/>
    </row>
    <row r="9416" spans="1:4" ht="15.75" x14ac:dyDescent="0.25">
      <c r="A9416" s="21"/>
      <c r="B9416" s="2"/>
      <c r="C9416" s="2"/>
      <c r="D9416" s="2"/>
    </row>
    <row r="9417" spans="1:4" ht="15.75" x14ac:dyDescent="0.25">
      <c r="A9417" s="21"/>
      <c r="B9417" s="2"/>
      <c r="C9417" s="2"/>
      <c r="D9417" s="2"/>
    </row>
    <row r="9418" spans="1:4" ht="15.75" x14ac:dyDescent="0.25">
      <c r="A9418" s="21"/>
      <c r="B9418" s="2"/>
      <c r="C9418" s="2"/>
      <c r="D9418" s="2"/>
    </row>
    <row r="9419" spans="1:4" ht="15.75" x14ac:dyDescent="0.25">
      <c r="A9419" s="21"/>
      <c r="B9419" s="2"/>
      <c r="C9419" s="2"/>
      <c r="D9419" s="2"/>
    </row>
    <row r="9420" spans="1:4" ht="15.75" x14ac:dyDescent="0.25">
      <c r="A9420" s="21"/>
      <c r="B9420" s="2"/>
      <c r="C9420" s="2"/>
      <c r="D9420" s="2"/>
    </row>
    <row r="9421" spans="1:4" ht="15.75" x14ac:dyDescent="0.25">
      <c r="A9421" s="21"/>
      <c r="B9421" s="2"/>
      <c r="C9421" s="2"/>
      <c r="D9421" s="2"/>
    </row>
    <row r="9422" spans="1:4" ht="15.75" x14ac:dyDescent="0.25">
      <c r="A9422" s="21"/>
      <c r="B9422" s="2"/>
      <c r="C9422" s="2"/>
      <c r="D9422" s="2"/>
    </row>
    <row r="9423" spans="1:4" ht="15.75" x14ac:dyDescent="0.25">
      <c r="A9423" s="21"/>
      <c r="B9423" s="2"/>
      <c r="C9423" s="2"/>
      <c r="D9423" s="2"/>
    </row>
    <row r="9424" spans="1:4" ht="15.75" x14ac:dyDescent="0.25">
      <c r="A9424" s="21"/>
      <c r="B9424" s="2"/>
      <c r="C9424" s="2"/>
      <c r="D9424" s="2"/>
    </row>
    <row r="9425" spans="1:4" ht="15.75" x14ac:dyDescent="0.25">
      <c r="A9425" s="21"/>
      <c r="B9425" s="2"/>
      <c r="C9425" s="2"/>
      <c r="D9425" s="2"/>
    </row>
    <row r="9426" spans="1:4" ht="15.75" x14ac:dyDescent="0.25">
      <c r="A9426" s="21"/>
      <c r="B9426" s="2"/>
      <c r="C9426" s="2"/>
      <c r="D9426" s="2"/>
    </row>
    <row r="9427" spans="1:4" ht="15.75" x14ac:dyDescent="0.25">
      <c r="A9427" s="21"/>
      <c r="B9427" s="2"/>
      <c r="C9427" s="2"/>
      <c r="D9427" s="2"/>
    </row>
    <row r="9428" spans="1:4" ht="15.75" x14ac:dyDescent="0.25">
      <c r="A9428" s="21"/>
      <c r="B9428" s="2"/>
      <c r="C9428" s="2"/>
      <c r="D9428" s="2"/>
    </row>
    <row r="9429" spans="1:4" ht="15.75" x14ac:dyDescent="0.25">
      <c r="A9429" s="21"/>
      <c r="B9429" s="2"/>
      <c r="C9429" s="2"/>
      <c r="D9429" s="2"/>
    </row>
    <row r="9430" spans="1:4" ht="15.75" x14ac:dyDescent="0.25">
      <c r="A9430" s="21"/>
      <c r="B9430" s="2"/>
      <c r="C9430" s="2"/>
      <c r="D9430" s="2"/>
    </row>
    <row r="9431" spans="1:4" ht="15.75" x14ac:dyDescent="0.25">
      <c r="A9431" s="21"/>
      <c r="B9431" s="2"/>
      <c r="C9431" s="2"/>
      <c r="D9431" s="2"/>
    </row>
    <row r="9432" spans="1:4" ht="15.75" x14ac:dyDescent="0.25">
      <c r="A9432" s="21"/>
      <c r="B9432" s="2"/>
      <c r="C9432" s="2"/>
      <c r="D9432" s="2"/>
    </row>
    <row r="9433" spans="1:4" ht="15.75" x14ac:dyDescent="0.25">
      <c r="A9433" s="21"/>
      <c r="B9433" s="2"/>
      <c r="C9433" s="2"/>
      <c r="D9433" s="2"/>
    </row>
    <row r="9434" spans="1:4" ht="15.75" x14ac:dyDescent="0.25">
      <c r="A9434" s="21"/>
      <c r="B9434" s="2"/>
      <c r="C9434" s="2"/>
      <c r="D9434" s="2"/>
    </row>
    <row r="9435" spans="1:4" ht="15.75" x14ac:dyDescent="0.25">
      <c r="A9435" s="21"/>
      <c r="B9435" s="2"/>
      <c r="C9435" s="2"/>
      <c r="D9435" s="2"/>
    </row>
    <row r="9436" spans="1:4" ht="15.75" x14ac:dyDescent="0.25">
      <c r="A9436" s="21"/>
      <c r="B9436" s="2"/>
      <c r="C9436" s="2"/>
      <c r="D9436" s="2"/>
    </row>
    <row r="9437" spans="1:4" ht="15.75" x14ac:dyDescent="0.25">
      <c r="A9437" s="21"/>
      <c r="B9437" s="2"/>
      <c r="C9437" s="2"/>
      <c r="D9437" s="2"/>
    </row>
    <row r="9438" spans="1:4" ht="15.75" x14ac:dyDescent="0.25">
      <c r="A9438" s="21"/>
      <c r="B9438" s="2"/>
      <c r="C9438" s="2"/>
      <c r="D9438" s="2"/>
    </row>
    <row r="9439" spans="1:4" ht="15.75" x14ac:dyDescent="0.25">
      <c r="A9439" s="21"/>
      <c r="B9439" s="2"/>
      <c r="C9439" s="2"/>
      <c r="D9439" s="2"/>
    </row>
    <row r="9440" spans="1:4" ht="15.75" x14ac:dyDescent="0.25">
      <c r="A9440" s="21"/>
      <c r="B9440" s="2"/>
      <c r="C9440" s="2"/>
      <c r="D9440" s="2"/>
    </row>
    <row r="9441" spans="1:4" ht="15.75" x14ac:dyDescent="0.25">
      <c r="A9441" s="21"/>
      <c r="B9441" s="2"/>
      <c r="C9441" s="2"/>
      <c r="D9441" s="2"/>
    </row>
    <row r="9442" spans="1:4" ht="15.75" x14ac:dyDescent="0.25">
      <c r="A9442" s="21"/>
      <c r="B9442" s="2"/>
      <c r="C9442" s="2"/>
      <c r="D9442" s="2"/>
    </row>
    <row r="9443" spans="1:4" ht="15.75" x14ac:dyDescent="0.25">
      <c r="A9443" s="21"/>
      <c r="B9443" s="2"/>
      <c r="C9443" s="2"/>
      <c r="D9443" s="2"/>
    </row>
    <row r="9444" spans="1:4" ht="15.75" x14ac:dyDescent="0.25">
      <c r="A9444" s="21"/>
      <c r="B9444" s="2"/>
      <c r="C9444" s="2"/>
      <c r="D9444" s="2"/>
    </row>
    <row r="9445" spans="1:4" ht="15.75" x14ac:dyDescent="0.25">
      <c r="A9445" s="21"/>
      <c r="B9445" s="2"/>
      <c r="C9445" s="2"/>
      <c r="D9445" s="2"/>
    </row>
    <row r="9446" spans="1:4" ht="15.75" x14ac:dyDescent="0.25">
      <c r="A9446" s="21"/>
      <c r="B9446" s="2"/>
      <c r="C9446" s="2"/>
      <c r="D9446" s="2"/>
    </row>
    <row r="9447" spans="1:4" ht="15.75" x14ac:dyDescent="0.25">
      <c r="A9447" s="21"/>
      <c r="B9447" s="2"/>
      <c r="C9447" s="2"/>
      <c r="D9447" s="2"/>
    </row>
    <row r="9448" spans="1:4" ht="15.75" x14ac:dyDescent="0.25">
      <c r="A9448" s="21"/>
      <c r="B9448" s="2"/>
      <c r="C9448" s="2"/>
      <c r="D9448" s="2"/>
    </row>
    <row r="9449" spans="1:4" ht="15.75" x14ac:dyDescent="0.25">
      <c r="A9449" s="21"/>
      <c r="B9449" s="2"/>
      <c r="C9449" s="2"/>
      <c r="D9449" s="2"/>
    </row>
    <row r="9450" spans="1:4" ht="15.75" x14ac:dyDescent="0.25">
      <c r="A9450" s="21"/>
      <c r="B9450" s="2"/>
      <c r="C9450" s="2"/>
      <c r="D9450" s="2"/>
    </row>
    <row r="9451" spans="1:4" ht="15.75" x14ac:dyDescent="0.25">
      <c r="A9451" s="21"/>
      <c r="B9451" s="2"/>
      <c r="C9451" s="2"/>
      <c r="D9451" s="2"/>
    </row>
    <row r="9452" spans="1:4" ht="15.75" x14ac:dyDescent="0.25">
      <c r="A9452" s="21"/>
      <c r="B9452" s="2"/>
      <c r="C9452" s="2"/>
      <c r="D9452" s="2"/>
    </row>
    <row r="9453" spans="1:4" ht="15.75" x14ac:dyDescent="0.25">
      <c r="A9453" s="21"/>
      <c r="B9453" s="2"/>
      <c r="C9453" s="2"/>
      <c r="D9453" s="2"/>
    </row>
    <row r="9454" spans="1:4" ht="15.75" x14ac:dyDescent="0.25">
      <c r="A9454" s="21"/>
      <c r="B9454" s="2"/>
      <c r="C9454" s="2"/>
      <c r="D9454" s="2"/>
    </row>
    <row r="9455" spans="1:4" ht="15.75" x14ac:dyDescent="0.25">
      <c r="A9455" s="21"/>
      <c r="B9455" s="2"/>
      <c r="C9455" s="2"/>
      <c r="D9455" s="2"/>
    </row>
    <row r="9456" spans="1:4" ht="15.75" x14ac:dyDescent="0.25">
      <c r="A9456" s="21"/>
      <c r="B9456" s="2"/>
      <c r="C9456" s="2"/>
      <c r="D9456" s="2"/>
    </row>
    <row r="9457" spans="1:4" ht="15.75" x14ac:dyDescent="0.25">
      <c r="A9457" s="21"/>
      <c r="B9457" s="2"/>
      <c r="C9457" s="2"/>
      <c r="D9457" s="2"/>
    </row>
    <row r="9458" spans="1:4" ht="15.75" x14ac:dyDescent="0.25">
      <c r="A9458" s="21"/>
      <c r="B9458" s="2"/>
      <c r="C9458" s="2"/>
      <c r="D9458" s="2"/>
    </row>
    <row r="9459" spans="1:4" ht="15.75" x14ac:dyDescent="0.25">
      <c r="A9459" s="21"/>
      <c r="B9459" s="2"/>
      <c r="C9459" s="2"/>
      <c r="D9459" s="2"/>
    </row>
    <row r="9460" spans="1:4" ht="15.75" x14ac:dyDescent="0.25">
      <c r="A9460" s="21"/>
      <c r="B9460" s="2"/>
      <c r="C9460" s="2"/>
      <c r="D9460" s="2"/>
    </row>
    <row r="9461" spans="1:4" ht="15.75" x14ac:dyDescent="0.25">
      <c r="A9461" s="21"/>
      <c r="B9461" s="2"/>
      <c r="C9461" s="2"/>
      <c r="D9461" s="2"/>
    </row>
    <row r="9462" spans="1:4" ht="15.75" x14ac:dyDescent="0.25">
      <c r="A9462" s="21"/>
      <c r="B9462" s="2"/>
      <c r="C9462" s="2"/>
      <c r="D9462" s="2"/>
    </row>
    <row r="9463" spans="1:4" ht="15.75" x14ac:dyDescent="0.25">
      <c r="A9463" s="21"/>
      <c r="B9463" s="2"/>
      <c r="C9463" s="2"/>
      <c r="D9463" s="2"/>
    </row>
    <row r="9464" spans="1:4" ht="15.75" x14ac:dyDescent="0.25">
      <c r="A9464" s="21"/>
      <c r="B9464" s="2"/>
      <c r="C9464" s="2"/>
      <c r="D9464" s="2"/>
    </row>
    <row r="9465" spans="1:4" ht="15.75" x14ac:dyDescent="0.25">
      <c r="A9465" s="21"/>
      <c r="B9465" s="2"/>
      <c r="C9465" s="2"/>
      <c r="D9465" s="2"/>
    </row>
    <row r="9466" spans="1:4" ht="15.75" x14ac:dyDescent="0.25">
      <c r="A9466" s="21"/>
      <c r="B9466" s="2"/>
      <c r="C9466" s="2"/>
      <c r="D9466" s="2"/>
    </row>
    <row r="9467" spans="1:4" ht="15.75" x14ac:dyDescent="0.25">
      <c r="A9467" s="21"/>
      <c r="B9467" s="2"/>
      <c r="C9467" s="2"/>
      <c r="D9467" s="2"/>
    </row>
    <row r="9468" spans="1:4" ht="15.75" x14ac:dyDescent="0.25">
      <c r="A9468" s="21"/>
      <c r="B9468" s="2"/>
      <c r="C9468" s="2"/>
      <c r="D9468" s="2"/>
    </row>
    <row r="9469" spans="1:4" ht="15.75" x14ac:dyDescent="0.25">
      <c r="A9469" s="21"/>
      <c r="B9469" s="2"/>
      <c r="C9469" s="2"/>
      <c r="D9469" s="2"/>
    </row>
    <row r="9470" spans="1:4" ht="15.75" x14ac:dyDescent="0.25">
      <c r="A9470" s="21"/>
      <c r="B9470" s="2"/>
      <c r="C9470" s="2"/>
      <c r="D9470" s="2"/>
    </row>
    <row r="9471" spans="1:4" ht="15.75" x14ac:dyDescent="0.25">
      <c r="A9471" s="21"/>
      <c r="B9471" s="2"/>
      <c r="C9471" s="2"/>
      <c r="D9471" s="2"/>
    </row>
    <row r="9472" spans="1:4" ht="15.75" x14ac:dyDescent="0.25">
      <c r="A9472" s="21"/>
      <c r="B9472" s="2"/>
      <c r="C9472" s="2"/>
      <c r="D9472" s="2"/>
    </row>
    <row r="9473" spans="1:4" ht="15.75" x14ac:dyDescent="0.25">
      <c r="A9473" s="21"/>
      <c r="B9473" s="2"/>
      <c r="C9473" s="2"/>
      <c r="D9473" s="2"/>
    </row>
    <row r="9474" spans="1:4" ht="15.75" x14ac:dyDescent="0.25">
      <c r="A9474" s="21"/>
      <c r="B9474" s="2"/>
      <c r="C9474" s="2"/>
      <c r="D9474" s="2"/>
    </row>
    <row r="9475" spans="1:4" ht="15.75" x14ac:dyDescent="0.25">
      <c r="A9475" s="21"/>
      <c r="B9475" s="2"/>
      <c r="C9475" s="2"/>
      <c r="D9475" s="2"/>
    </row>
    <row r="9476" spans="1:4" ht="15.75" x14ac:dyDescent="0.25">
      <c r="A9476" s="21"/>
      <c r="B9476" s="2"/>
      <c r="C9476" s="2"/>
      <c r="D9476" s="2"/>
    </row>
    <row r="9477" spans="1:4" ht="15.75" x14ac:dyDescent="0.25">
      <c r="A9477" s="21"/>
      <c r="B9477" s="2"/>
      <c r="C9477" s="2"/>
      <c r="D9477" s="2"/>
    </row>
    <row r="9478" spans="1:4" ht="15.75" x14ac:dyDescent="0.25">
      <c r="A9478" s="21"/>
      <c r="B9478" s="2"/>
      <c r="C9478" s="2"/>
      <c r="D9478" s="2"/>
    </row>
    <row r="9479" spans="1:4" ht="15.75" x14ac:dyDescent="0.25">
      <c r="A9479" s="21"/>
      <c r="B9479" s="2"/>
      <c r="C9479" s="2"/>
      <c r="D9479" s="2"/>
    </row>
    <row r="9480" spans="1:4" ht="15.75" x14ac:dyDescent="0.25">
      <c r="A9480" s="21"/>
      <c r="B9480" s="2"/>
      <c r="C9480" s="2"/>
      <c r="D9480" s="2"/>
    </row>
    <row r="9481" spans="1:4" ht="15.75" x14ac:dyDescent="0.25">
      <c r="A9481" s="21"/>
      <c r="B9481" s="2"/>
      <c r="C9481" s="2"/>
      <c r="D9481" s="2"/>
    </row>
    <row r="9482" spans="1:4" ht="15.75" x14ac:dyDescent="0.25">
      <c r="A9482" s="21"/>
      <c r="B9482" s="2"/>
      <c r="C9482" s="2"/>
      <c r="D9482" s="2"/>
    </row>
    <row r="9483" spans="1:4" ht="15.75" x14ac:dyDescent="0.25">
      <c r="A9483" s="21"/>
      <c r="B9483" s="2"/>
      <c r="C9483" s="2"/>
      <c r="D9483" s="2"/>
    </row>
    <row r="9484" spans="1:4" ht="15.75" x14ac:dyDescent="0.25">
      <c r="A9484" s="21"/>
      <c r="B9484" s="2"/>
      <c r="C9484" s="2"/>
      <c r="D9484" s="2"/>
    </row>
    <row r="9485" spans="1:4" ht="15.75" x14ac:dyDescent="0.25">
      <c r="A9485" s="21"/>
      <c r="B9485" s="2"/>
      <c r="C9485" s="2"/>
      <c r="D9485" s="2"/>
    </row>
    <row r="9486" spans="1:4" ht="15.75" x14ac:dyDescent="0.25">
      <c r="A9486" s="21"/>
      <c r="B9486" s="2"/>
      <c r="C9486" s="2"/>
      <c r="D9486" s="2"/>
    </row>
    <row r="9487" spans="1:4" ht="15.75" x14ac:dyDescent="0.25">
      <c r="A9487" s="21"/>
      <c r="B9487" s="2"/>
      <c r="C9487" s="2"/>
      <c r="D9487" s="2"/>
    </row>
    <row r="9488" spans="1:4" ht="15.75" x14ac:dyDescent="0.25">
      <c r="A9488" s="21"/>
      <c r="B9488" s="2"/>
      <c r="C9488" s="2"/>
      <c r="D9488" s="2"/>
    </row>
    <row r="9489" spans="1:4" ht="15.75" x14ac:dyDescent="0.25">
      <c r="A9489" s="21"/>
      <c r="B9489" s="2"/>
      <c r="C9489" s="2"/>
      <c r="D9489" s="2"/>
    </row>
    <row r="9490" spans="1:4" ht="15.75" x14ac:dyDescent="0.25">
      <c r="A9490" s="21"/>
      <c r="B9490" s="2"/>
      <c r="C9490" s="2"/>
      <c r="D9490" s="2"/>
    </row>
    <row r="9491" spans="1:4" ht="15.75" x14ac:dyDescent="0.25">
      <c r="A9491" s="21"/>
      <c r="B9491" s="2"/>
      <c r="C9491" s="2"/>
      <c r="D9491" s="2"/>
    </row>
    <row r="9492" spans="1:4" ht="15.75" x14ac:dyDescent="0.25">
      <c r="A9492" s="21"/>
      <c r="B9492" s="2"/>
      <c r="C9492" s="2"/>
      <c r="D9492" s="2"/>
    </row>
    <row r="9493" spans="1:4" ht="15.75" x14ac:dyDescent="0.25">
      <c r="A9493" s="21"/>
      <c r="B9493" s="2"/>
      <c r="C9493" s="2"/>
      <c r="D9493" s="2"/>
    </row>
    <row r="9494" spans="1:4" ht="15.75" x14ac:dyDescent="0.25">
      <c r="A9494" s="21"/>
      <c r="B9494" s="2"/>
      <c r="C9494" s="2"/>
      <c r="D9494" s="2"/>
    </row>
    <row r="9495" spans="1:4" ht="15.75" x14ac:dyDescent="0.25">
      <c r="A9495" s="21"/>
      <c r="B9495" s="2"/>
      <c r="C9495" s="2"/>
      <c r="D9495" s="2"/>
    </row>
    <row r="9496" spans="1:4" ht="15.75" x14ac:dyDescent="0.25">
      <c r="A9496" s="21"/>
      <c r="B9496" s="2"/>
      <c r="C9496" s="2"/>
      <c r="D9496" s="2"/>
    </row>
    <row r="9497" spans="1:4" ht="15.75" x14ac:dyDescent="0.25">
      <c r="A9497" s="21"/>
      <c r="B9497" s="2"/>
      <c r="C9497" s="2"/>
      <c r="D9497" s="2"/>
    </row>
    <row r="9498" spans="1:4" ht="15.75" x14ac:dyDescent="0.25">
      <c r="A9498" s="21"/>
      <c r="B9498" s="2"/>
      <c r="C9498" s="2"/>
      <c r="D9498" s="2"/>
    </row>
    <row r="9499" spans="1:4" ht="15.75" x14ac:dyDescent="0.25">
      <c r="A9499" s="21"/>
      <c r="B9499" s="2"/>
      <c r="C9499" s="2"/>
      <c r="D9499" s="2"/>
    </row>
    <row r="9500" spans="1:4" ht="15.75" x14ac:dyDescent="0.25">
      <c r="A9500" s="21"/>
      <c r="B9500" s="2"/>
      <c r="C9500" s="2"/>
      <c r="D9500" s="2"/>
    </row>
    <row r="9501" spans="1:4" ht="15.75" x14ac:dyDescent="0.25">
      <c r="A9501" s="21"/>
      <c r="B9501" s="2"/>
      <c r="C9501" s="2"/>
      <c r="D9501" s="2"/>
    </row>
    <row r="9502" spans="1:4" ht="15.75" x14ac:dyDescent="0.25">
      <c r="A9502" s="21"/>
      <c r="B9502" s="2"/>
      <c r="C9502" s="2"/>
      <c r="D9502" s="2"/>
    </row>
    <row r="9503" spans="1:4" ht="15.75" x14ac:dyDescent="0.25">
      <c r="A9503" s="21"/>
      <c r="B9503" s="2"/>
      <c r="C9503" s="2"/>
      <c r="D9503" s="2"/>
    </row>
    <row r="9504" spans="1:4" ht="15.75" x14ac:dyDescent="0.25">
      <c r="A9504" s="21"/>
      <c r="B9504" s="2"/>
      <c r="C9504" s="2"/>
      <c r="D9504" s="2"/>
    </row>
    <row r="9505" spans="1:4" ht="15.75" x14ac:dyDescent="0.25">
      <c r="A9505" s="21"/>
      <c r="B9505" s="2"/>
      <c r="C9505" s="2"/>
      <c r="D9505" s="2"/>
    </row>
    <row r="9506" spans="1:4" ht="15.75" x14ac:dyDescent="0.25">
      <c r="A9506" s="21"/>
      <c r="B9506" s="2"/>
      <c r="C9506" s="2"/>
      <c r="D9506" s="2"/>
    </row>
    <row r="9507" spans="1:4" ht="15.75" x14ac:dyDescent="0.25">
      <c r="A9507" s="21"/>
      <c r="B9507" s="2"/>
      <c r="C9507" s="2"/>
      <c r="D9507" s="2"/>
    </row>
    <row r="9508" spans="1:4" ht="15.75" x14ac:dyDescent="0.25">
      <c r="A9508" s="21"/>
      <c r="B9508" s="2"/>
      <c r="C9508" s="2"/>
      <c r="D9508" s="2"/>
    </row>
    <row r="9509" spans="1:4" ht="15.75" x14ac:dyDescent="0.25">
      <c r="A9509" s="21"/>
      <c r="B9509" s="2"/>
      <c r="C9509" s="2"/>
      <c r="D9509" s="2"/>
    </row>
    <row r="9510" spans="1:4" ht="15.75" x14ac:dyDescent="0.25">
      <c r="A9510" s="21"/>
      <c r="B9510" s="2"/>
      <c r="C9510" s="2"/>
      <c r="D9510" s="2"/>
    </row>
    <row r="9511" spans="1:4" ht="15.75" x14ac:dyDescent="0.25">
      <c r="A9511" s="21"/>
      <c r="B9511" s="2"/>
      <c r="C9511" s="2"/>
      <c r="D9511" s="2"/>
    </row>
    <row r="9512" spans="1:4" ht="15.75" x14ac:dyDescent="0.25">
      <c r="A9512" s="21"/>
      <c r="B9512" s="2"/>
      <c r="C9512" s="2"/>
      <c r="D9512" s="2"/>
    </row>
    <row r="9513" spans="1:4" ht="15.75" x14ac:dyDescent="0.25">
      <c r="A9513" s="21"/>
      <c r="B9513" s="2"/>
      <c r="C9513" s="2"/>
      <c r="D9513" s="2"/>
    </row>
    <row r="9514" spans="1:4" ht="15.75" x14ac:dyDescent="0.25">
      <c r="A9514" s="21"/>
      <c r="B9514" s="2"/>
      <c r="C9514" s="2"/>
      <c r="D9514" s="2"/>
    </row>
    <row r="9515" spans="1:4" ht="15.75" x14ac:dyDescent="0.25">
      <c r="A9515" s="21"/>
      <c r="B9515" s="2"/>
      <c r="C9515" s="2"/>
      <c r="D9515" s="2"/>
    </row>
    <row r="9516" spans="1:4" ht="15.75" x14ac:dyDescent="0.25">
      <c r="A9516" s="21"/>
      <c r="B9516" s="2"/>
      <c r="C9516" s="2"/>
      <c r="D9516" s="2"/>
    </row>
    <row r="9517" spans="1:4" ht="15.75" x14ac:dyDescent="0.25">
      <c r="A9517" s="21"/>
      <c r="B9517" s="2"/>
      <c r="C9517" s="2"/>
      <c r="D9517" s="2"/>
    </row>
    <row r="9518" spans="1:4" ht="15.75" x14ac:dyDescent="0.25">
      <c r="A9518" s="21"/>
      <c r="B9518" s="2"/>
      <c r="C9518" s="2"/>
      <c r="D9518" s="2"/>
    </row>
    <row r="9519" spans="1:4" ht="15.75" x14ac:dyDescent="0.25">
      <c r="A9519" s="21"/>
      <c r="B9519" s="2"/>
      <c r="C9519" s="2"/>
      <c r="D9519" s="2"/>
    </row>
    <row r="9520" spans="1:4" ht="15.75" x14ac:dyDescent="0.25">
      <c r="A9520" s="21"/>
      <c r="B9520" s="2"/>
      <c r="C9520" s="2"/>
      <c r="D9520" s="2"/>
    </row>
    <row r="9521" spans="1:4" ht="15.75" x14ac:dyDescent="0.25">
      <c r="A9521" s="21"/>
      <c r="B9521" s="2"/>
      <c r="C9521" s="2"/>
      <c r="D9521" s="2"/>
    </row>
    <row r="9522" spans="1:4" ht="15.75" x14ac:dyDescent="0.25">
      <c r="A9522" s="21"/>
      <c r="B9522" s="2"/>
      <c r="C9522" s="2"/>
      <c r="D9522" s="2"/>
    </row>
    <row r="9523" spans="1:4" ht="15.75" x14ac:dyDescent="0.25">
      <c r="A9523" s="21"/>
      <c r="B9523" s="2"/>
      <c r="C9523" s="2"/>
      <c r="D9523" s="2"/>
    </row>
    <row r="9524" spans="1:4" ht="15.75" x14ac:dyDescent="0.25">
      <c r="A9524" s="21"/>
      <c r="B9524" s="2"/>
      <c r="C9524" s="2"/>
      <c r="D9524" s="2"/>
    </row>
    <row r="9525" spans="1:4" ht="15.75" x14ac:dyDescent="0.25">
      <c r="A9525" s="21"/>
      <c r="B9525" s="2"/>
      <c r="C9525" s="2"/>
      <c r="D9525" s="2"/>
    </row>
    <row r="9526" spans="1:4" ht="15.75" x14ac:dyDescent="0.25">
      <c r="A9526" s="21"/>
      <c r="B9526" s="2"/>
      <c r="C9526" s="2"/>
      <c r="D9526" s="2"/>
    </row>
    <row r="9527" spans="1:4" ht="15.75" x14ac:dyDescent="0.25">
      <c r="A9527" s="21"/>
      <c r="B9527" s="2"/>
      <c r="C9527" s="2"/>
      <c r="D9527" s="2"/>
    </row>
    <row r="9528" spans="1:4" ht="15.75" x14ac:dyDescent="0.25">
      <c r="A9528" s="21"/>
      <c r="B9528" s="2"/>
      <c r="C9528" s="2"/>
      <c r="D9528" s="2"/>
    </row>
    <row r="9529" spans="1:4" ht="15.75" x14ac:dyDescent="0.25">
      <c r="A9529" s="21"/>
      <c r="B9529" s="2"/>
      <c r="C9529" s="2"/>
      <c r="D9529" s="2"/>
    </row>
    <row r="9530" spans="1:4" ht="15.75" x14ac:dyDescent="0.25">
      <c r="A9530" s="21"/>
      <c r="B9530" s="2"/>
      <c r="C9530" s="2"/>
      <c r="D9530" s="2"/>
    </row>
    <row r="9531" spans="1:4" ht="15.75" x14ac:dyDescent="0.25">
      <c r="A9531" s="21"/>
      <c r="B9531" s="2"/>
      <c r="C9531" s="2"/>
      <c r="D9531" s="2"/>
    </row>
    <row r="9532" spans="1:4" ht="15.75" x14ac:dyDescent="0.25">
      <c r="A9532" s="21"/>
      <c r="B9532" s="2"/>
      <c r="C9532" s="2"/>
      <c r="D9532" s="2"/>
    </row>
    <row r="9533" spans="1:4" ht="15.75" x14ac:dyDescent="0.25">
      <c r="A9533" s="21"/>
      <c r="B9533" s="2"/>
      <c r="C9533" s="2"/>
      <c r="D9533" s="2"/>
    </row>
    <row r="9534" spans="1:4" ht="15.75" x14ac:dyDescent="0.25">
      <c r="A9534" s="21"/>
      <c r="B9534" s="2"/>
      <c r="C9534" s="2"/>
      <c r="D9534" s="2"/>
    </row>
    <row r="9535" spans="1:4" ht="15.75" x14ac:dyDescent="0.25">
      <c r="A9535" s="21"/>
      <c r="B9535" s="2"/>
      <c r="C9535" s="2"/>
      <c r="D9535" s="2"/>
    </row>
    <row r="9536" spans="1:4" ht="15.75" x14ac:dyDescent="0.25">
      <c r="A9536" s="21"/>
      <c r="B9536" s="2"/>
      <c r="C9536" s="2"/>
      <c r="D9536" s="2"/>
    </row>
    <row r="9537" spans="1:4" ht="15.75" x14ac:dyDescent="0.25">
      <c r="A9537" s="21"/>
      <c r="B9537" s="2"/>
      <c r="C9537" s="2"/>
      <c r="D9537" s="2"/>
    </row>
    <row r="9538" spans="1:4" ht="15.75" x14ac:dyDescent="0.25">
      <c r="A9538" s="21"/>
      <c r="B9538" s="2"/>
      <c r="C9538" s="2"/>
      <c r="D9538" s="2"/>
    </row>
    <row r="9539" spans="1:4" ht="15.75" x14ac:dyDescent="0.25">
      <c r="A9539" s="21"/>
      <c r="B9539" s="2"/>
      <c r="C9539" s="2"/>
      <c r="D9539" s="2"/>
    </row>
    <row r="9540" spans="1:4" ht="15.75" x14ac:dyDescent="0.25">
      <c r="A9540" s="21"/>
      <c r="B9540" s="2"/>
      <c r="C9540" s="2"/>
      <c r="D9540" s="2"/>
    </row>
    <row r="9541" spans="1:4" ht="15.75" x14ac:dyDescent="0.25">
      <c r="A9541" s="21"/>
      <c r="B9541" s="2"/>
      <c r="C9541" s="2"/>
      <c r="D9541" s="2"/>
    </row>
    <row r="9542" spans="1:4" ht="15.75" x14ac:dyDescent="0.25">
      <c r="A9542" s="21"/>
      <c r="B9542" s="2"/>
      <c r="C9542" s="2"/>
      <c r="D9542" s="2"/>
    </row>
    <row r="9543" spans="1:4" ht="15.75" x14ac:dyDescent="0.25">
      <c r="A9543" s="21"/>
      <c r="B9543" s="2"/>
      <c r="C9543" s="2"/>
      <c r="D9543" s="2"/>
    </row>
    <row r="9544" spans="1:4" ht="15.75" x14ac:dyDescent="0.25">
      <c r="A9544" s="21"/>
      <c r="B9544" s="2"/>
      <c r="C9544" s="2"/>
      <c r="D9544" s="2"/>
    </row>
    <row r="9545" spans="1:4" ht="15.75" x14ac:dyDescent="0.25">
      <c r="A9545" s="21"/>
      <c r="B9545" s="2"/>
      <c r="C9545" s="2"/>
      <c r="D9545" s="2"/>
    </row>
    <row r="9546" spans="1:4" ht="15.75" x14ac:dyDescent="0.25">
      <c r="A9546" s="21"/>
      <c r="B9546" s="2"/>
      <c r="C9546" s="2"/>
      <c r="D9546" s="2"/>
    </row>
    <row r="9547" spans="1:4" ht="15.75" x14ac:dyDescent="0.25">
      <c r="A9547" s="21"/>
      <c r="B9547" s="2"/>
      <c r="C9547" s="2"/>
      <c r="D9547" s="2"/>
    </row>
    <row r="9548" spans="1:4" ht="15.75" x14ac:dyDescent="0.25">
      <c r="A9548" s="21"/>
      <c r="B9548" s="2"/>
      <c r="C9548" s="2"/>
      <c r="D9548" s="2"/>
    </row>
    <row r="9549" spans="1:4" ht="15.75" x14ac:dyDescent="0.25">
      <c r="A9549" s="21"/>
      <c r="B9549" s="2"/>
      <c r="C9549" s="2"/>
      <c r="D9549" s="2"/>
    </row>
    <row r="9550" spans="1:4" ht="15.75" x14ac:dyDescent="0.25">
      <c r="A9550" s="21"/>
      <c r="B9550" s="2"/>
      <c r="C9550" s="2"/>
      <c r="D9550" s="2"/>
    </row>
    <row r="9551" spans="1:4" ht="15.75" x14ac:dyDescent="0.25">
      <c r="A9551" s="21"/>
      <c r="B9551" s="2"/>
      <c r="C9551" s="2"/>
      <c r="D9551" s="2"/>
    </row>
    <row r="9552" spans="1:4" ht="15.75" x14ac:dyDescent="0.25">
      <c r="A9552" s="21"/>
      <c r="B9552" s="2"/>
      <c r="C9552" s="2"/>
      <c r="D9552" s="2"/>
    </row>
    <row r="9553" spans="1:4" ht="15.75" x14ac:dyDescent="0.25">
      <c r="A9553" s="21"/>
      <c r="B9553" s="2"/>
      <c r="C9553" s="2"/>
      <c r="D9553" s="2"/>
    </row>
    <row r="9554" spans="1:4" ht="15.75" x14ac:dyDescent="0.25">
      <c r="A9554" s="21"/>
      <c r="B9554" s="2"/>
      <c r="C9554" s="2"/>
      <c r="D9554" s="2"/>
    </row>
    <row r="9555" spans="1:4" ht="15.75" x14ac:dyDescent="0.25">
      <c r="A9555" s="21"/>
      <c r="B9555" s="2"/>
      <c r="C9555" s="2"/>
      <c r="D9555" s="2"/>
    </row>
    <row r="9556" spans="1:4" ht="15.75" x14ac:dyDescent="0.25">
      <c r="A9556" s="21"/>
      <c r="B9556" s="2"/>
      <c r="C9556" s="2"/>
      <c r="D9556" s="2"/>
    </row>
    <row r="9557" spans="1:4" ht="15.75" x14ac:dyDescent="0.25">
      <c r="A9557" s="21"/>
      <c r="B9557" s="2"/>
      <c r="C9557" s="2"/>
      <c r="D9557" s="2"/>
    </row>
    <row r="9558" spans="1:4" ht="15.75" x14ac:dyDescent="0.25">
      <c r="A9558" s="21"/>
      <c r="B9558" s="2"/>
      <c r="C9558" s="2"/>
      <c r="D9558" s="2"/>
    </row>
    <row r="9559" spans="1:4" ht="15.75" x14ac:dyDescent="0.25">
      <c r="A9559" s="21"/>
      <c r="B9559" s="2"/>
      <c r="C9559" s="2"/>
      <c r="D9559" s="2"/>
    </row>
    <row r="9560" spans="1:4" ht="15.75" x14ac:dyDescent="0.25">
      <c r="A9560" s="21"/>
      <c r="B9560" s="2"/>
      <c r="C9560" s="2"/>
      <c r="D9560" s="2"/>
    </row>
    <row r="9561" spans="1:4" ht="15.75" x14ac:dyDescent="0.25">
      <c r="A9561" s="21"/>
      <c r="B9561" s="2"/>
      <c r="C9561" s="2"/>
      <c r="D9561" s="2"/>
    </row>
    <row r="9562" spans="1:4" ht="15.75" x14ac:dyDescent="0.25">
      <c r="A9562" s="21"/>
      <c r="B9562" s="2"/>
      <c r="C9562" s="2"/>
      <c r="D9562" s="2"/>
    </row>
    <row r="9563" spans="1:4" ht="15.75" x14ac:dyDescent="0.25">
      <c r="A9563" s="21"/>
      <c r="B9563" s="2"/>
      <c r="C9563" s="2"/>
      <c r="D9563" s="2"/>
    </row>
    <row r="9564" spans="1:4" ht="15.75" x14ac:dyDescent="0.25">
      <c r="A9564" s="21"/>
      <c r="B9564" s="2"/>
      <c r="C9564" s="2"/>
      <c r="D9564" s="2"/>
    </row>
    <row r="9565" spans="1:4" ht="15.75" x14ac:dyDescent="0.25">
      <c r="A9565" s="21"/>
      <c r="B9565" s="2"/>
      <c r="C9565" s="2"/>
      <c r="D9565" s="2"/>
    </row>
    <row r="9566" spans="1:4" ht="15.75" x14ac:dyDescent="0.25">
      <c r="A9566" s="21"/>
      <c r="B9566" s="2"/>
      <c r="C9566" s="2"/>
      <c r="D9566" s="2"/>
    </row>
    <row r="9567" spans="1:4" ht="15.75" x14ac:dyDescent="0.25">
      <c r="A9567" s="21"/>
      <c r="B9567" s="2"/>
      <c r="C9567" s="2"/>
      <c r="D9567" s="2"/>
    </row>
    <row r="9568" spans="1:4" ht="15.75" x14ac:dyDescent="0.25">
      <c r="A9568" s="21"/>
      <c r="B9568" s="2"/>
      <c r="C9568" s="2"/>
      <c r="D9568" s="2"/>
    </row>
    <row r="9569" spans="1:4" ht="15.75" x14ac:dyDescent="0.25">
      <c r="A9569" s="21"/>
      <c r="B9569" s="2"/>
      <c r="C9569" s="2"/>
      <c r="D9569" s="2"/>
    </row>
    <row r="9570" spans="1:4" ht="15.75" x14ac:dyDescent="0.25">
      <c r="A9570" s="21"/>
      <c r="B9570" s="2"/>
      <c r="C9570" s="2"/>
      <c r="D9570" s="2"/>
    </row>
    <row r="9571" spans="1:4" ht="15.75" x14ac:dyDescent="0.25">
      <c r="A9571" s="21"/>
      <c r="B9571" s="2"/>
      <c r="C9571" s="2"/>
      <c r="D9571" s="2"/>
    </row>
    <row r="9572" spans="1:4" ht="15.75" x14ac:dyDescent="0.25">
      <c r="A9572" s="21"/>
      <c r="B9572" s="2"/>
      <c r="C9572" s="2"/>
      <c r="D9572" s="2"/>
    </row>
    <row r="9573" spans="1:4" ht="15.75" x14ac:dyDescent="0.25">
      <c r="A9573" s="21"/>
      <c r="B9573" s="2"/>
      <c r="C9573" s="2"/>
      <c r="D9573" s="2"/>
    </row>
    <row r="9574" spans="1:4" ht="15.75" x14ac:dyDescent="0.25">
      <c r="A9574" s="21"/>
      <c r="B9574" s="2"/>
      <c r="C9574" s="2"/>
      <c r="D9574" s="2"/>
    </row>
    <row r="9575" spans="1:4" ht="15.75" x14ac:dyDescent="0.25">
      <c r="A9575" s="21"/>
      <c r="B9575" s="2"/>
      <c r="C9575" s="2"/>
      <c r="D9575" s="2"/>
    </row>
    <row r="9576" spans="1:4" ht="15.75" x14ac:dyDescent="0.25">
      <c r="A9576" s="21"/>
      <c r="B9576" s="2"/>
      <c r="C9576" s="2"/>
      <c r="D9576" s="2"/>
    </row>
    <row r="9577" spans="1:4" ht="15.75" x14ac:dyDescent="0.25">
      <c r="A9577" s="21"/>
      <c r="B9577" s="2"/>
      <c r="C9577" s="2"/>
      <c r="D9577" s="2"/>
    </row>
    <row r="9578" spans="1:4" ht="15.75" x14ac:dyDescent="0.25">
      <c r="A9578" s="21"/>
      <c r="B9578" s="2"/>
      <c r="C9578" s="2"/>
      <c r="D9578" s="2"/>
    </row>
    <row r="9579" spans="1:4" ht="15.75" x14ac:dyDescent="0.25">
      <c r="A9579" s="21"/>
      <c r="B9579" s="2"/>
      <c r="C9579" s="2"/>
      <c r="D9579" s="2"/>
    </row>
    <row r="9580" spans="1:4" ht="15.75" x14ac:dyDescent="0.25">
      <c r="A9580" s="21"/>
      <c r="B9580" s="2"/>
      <c r="C9580" s="2"/>
      <c r="D9580" s="2"/>
    </row>
    <row r="9581" spans="1:4" ht="15.75" x14ac:dyDescent="0.25">
      <c r="A9581" s="21"/>
      <c r="B9581" s="2"/>
      <c r="C9581" s="2"/>
      <c r="D9581" s="2"/>
    </row>
    <row r="9582" spans="1:4" ht="15.75" x14ac:dyDescent="0.25">
      <c r="A9582" s="21"/>
      <c r="B9582" s="2"/>
      <c r="C9582" s="2"/>
      <c r="D9582" s="2"/>
    </row>
    <row r="9583" spans="1:4" ht="15.75" x14ac:dyDescent="0.25">
      <c r="A9583" s="21"/>
      <c r="B9583" s="2"/>
      <c r="C9583" s="2"/>
      <c r="D9583" s="2"/>
    </row>
    <row r="9584" spans="1:4" ht="15.75" x14ac:dyDescent="0.25">
      <c r="A9584" s="21"/>
      <c r="B9584" s="2"/>
      <c r="C9584" s="2"/>
      <c r="D9584" s="2"/>
    </row>
    <row r="9585" spans="1:4" ht="15.75" x14ac:dyDescent="0.25">
      <c r="A9585" s="21"/>
      <c r="B9585" s="2"/>
      <c r="C9585" s="2"/>
      <c r="D9585" s="2"/>
    </row>
    <row r="9586" spans="1:4" ht="15.75" x14ac:dyDescent="0.25">
      <c r="A9586" s="21"/>
      <c r="B9586" s="2"/>
      <c r="C9586" s="2"/>
      <c r="D9586" s="2"/>
    </row>
    <row r="9587" spans="1:4" ht="15.75" x14ac:dyDescent="0.25">
      <c r="A9587" s="21"/>
      <c r="B9587" s="2"/>
      <c r="C9587" s="2"/>
      <c r="D9587" s="2"/>
    </row>
    <row r="9588" spans="1:4" ht="15.75" x14ac:dyDescent="0.25">
      <c r="A9588" s="21"/>
      <c r="B9588" s="2"/>
      <c r="C9588" s="2"/>
      <c r="D9588" s="2"/>
    </row>
    <row r="9589" spans="1:4" ht="15.75" x14ac:dyDescent="0.25">
      <c r="A9589" s="21"/>
      <c r="B9589" s="2"/>
      <c r="C9589" s="2"/>
      <c r="D9589" s="2"/>
    </row>
    <row r="9590" spans="1:4" ht="15.75" x14ac:dyDescent="0.25">
      <c r="A9590" s="21"/>
      <c r="B9590" s="2"/>
      <c r="C9590" s="2"/>
      <c r="D9590" s="2"/>
    </row>
    <row r="9591" spans="1:4" ht="15.75" x14ac:dyDescent="0.25">
      <c r="A9591" s="21"/>
      <c r="B9591" s="2"/>
      <c r="C9591" s="2"/>
      <c r="D9591" s="2"/>
    </row>
    <row r="9592" spans="1:4" ht="15.75" x14ac:dyDescent="0.25">
      <c r="A9592" s="21"/>
      <c r="B9592" s="2"/>
      <c r="C9592" s="2"/>
      <c r="D9592" s="2"/>
    </row>
    <row r="9593" spans="1:4" ht="15.75" x14ac:dyDescent="0.25">
      <c r="A9593" s="21"/>
      <c r="B9593" s="2"/>
      <c r="C9593" s="2"/>
      <c r="D9593" s="2"/>
    </row>
    <row r="9594" spans="1:4" ht="15.75" x14ac:dyDescent="0.25">
      <c r="A9594" s="21"/>
      <c r="B9594" s="2"/>
      <c r="C9594" s="2"/>
      <c r="D9594" s="2"/>
    </row>
    <row r="9595" spans="1:4" ht="15.75" x14ac:dyDescent="0.25">
      <c r="A9595" s="21"/>
      <c r="B9595" s="2"/>
      <c r="C9595" s="2"/>
      <c r="D9595" s="2"/>
    </row>
    <row r="9596" spans="1:4" ht="15.75" x14ac:dyDescent="0.25">
      <c r="A9596" s="21"/>
      <c r="B9596" s="2"/>
      <c r="C9596" s="2"/>
      <c r="D9596" s="2"/>
    </row>
    <row r="9597" spans="1:4" ht="15.75" x14ac:dyDescent="0.25">
      <c r="A9597" s="21"/>
      <c r="B9597" s="2"/>
      <c r="C9597" s="2"/>
      <c r="D9597" s="2"/>
    </row>
    <row r="9598" spans="1:4" ht="15.75" x14ac:dyDescent="0.25">
      <c r="A9598" s="21"/>
      <c r="B9598" s="2"/>
      <c r="C9598" s="2"/>
      <c r="D9598" s="2"/>
    </row>
    <row r="9599" spans="1:4" ht="15.75" x14ac:dyDescent="0.25">
      <c r="A9599" s="21"/>
      <c r="B9599" s="2"/>
      <c r="C9599" s="2"/>
      <c r="D9599" s="2"/>
    </row>
    <row r="9600" spans="1:4" ht="15.75" x14ac:dyDescent="0.25">
      <c r="A9600" s="21"/>
      <c r="B9600" s="2"/>
      <c r="C9600" s="2"/>
      <c r="D9600" s="2"/>
    </row>
    <row r="9601" spans="1:4" ht="15.75" x14ac:dyDescent="0.25">
      <c r="A9601" s="21"/>
      <c r="B9601" s="2"/>
      <c r="C9601" s="2"/>
      <c r="D9601" s="2"/>
    </row>
    <row r="9602" spans="1:4" ht="15.75" x14ac:dyDescent="0.25">
      <c r="A9602" s="21"/>
      <c r="B9602" s="2"/>
      <c r="C9602" s="2"/>
      <c r="D9602" s="2"/>
    </row>
    <row r="9603" spans="1:4" ht="15.75" x14ac:dyDescent="0.25">
      <c r="A9603" s="21"/>
      <c r="B9603" s="2"/>
      <c r="C9603" s="2"/>
      <c r="D9603" s="2"/>
    </row>
    <row r="9604" spans="1:4" ht="15.75" x14ac:dyDescent="0.25">
      <c r="A9604" s="21"/>
      <c r="B9604" s="2"/>
      <c r="C9604" s="2"/>
      <c r="D9604" s="2"/>
    </row>
    <row r="9605" spans="1:4" ht="15.75" x14ac:dyDescent="0.25">
      <c r="A9605" s="21"/>
      <c r="B9605" s="2"/>
      <c r="C9605" s="2"/>
      <c r="D9605" s="2"/>
    </row>
    <row r="9606" spans="1:4" ht="15.75" x14ac:dyDescent="0.25">
      <c r="A9606" s="21"/>
      <c r="B9606" s="2"/>
      <c r="C9606" s="2"/>
      <c r="D9606" s="2"/>
    </row>
    <row r="9607" spans="1:4" ht="15.75" x14ac:dyDescent="0.25">
      <c r="A9607" s="21"/>
      <c r="B9607" s="2"/>
      <c r="C9607" s="2"/>
      <c r="D9607" s="2"/>
    </row>
    <row r="9608" spans="1:4" ht="15.75" x14ac:dyDescent="0.25">
      <c r="A9608" s="21"/>
      <c r="B9608" s="2"/>
      <c r="C9608" s="2"/>
      <c r="D9608" s="2"/>
    </row>
    <row r="9609" spans="1:4" ht="15.75" x14ac:dyDescent="0.25">
      <c r="A9609" s="21"/>
      <c r="B9609" s="2"/>
      <c r="C9609" s="2"/>
      <c r="D9609" s="2"/>
    </row>
    <row r="9610" spans="1:4" ht="15.75" x14ac:dyDescent="0.25">
      <c r="A9610" s="21"/>
      <c r="B9610" s="2"/>
      <c r="C9610" s="2"/>
      <c r="D9610" s="2"/>
    </row>
    <row r="9611" spans="1:4" ht="15.75" x14ac:dyDescent="0.25">
      <c r="A9611" s="21"/>
      <c r="B9611" s="2"/>
      <c r="C9611" s="2"/>
      <c r="D9611" s="2"/>
    </row>
    <row r="9612" spans="1:4" ht="15.75" x14ac:dyDescent="0.25">
      <c r="A9612" s="21"/>
      <c r="B9612" s="2"/>
      <c r="C9612" s="2"/>
      <c r="D9612" s="2"/>
    </row>
    <row r="9613" spans="1:4" ht="15.75" x14ac:dyDescent="0.25">
      <c r="A9613" s="21"/>
      <c r="B9613" s="2"/>
      <c r="C9613" s="2"/>
      <c r="D9613" s="2"/>
    </row>
    <row r="9614" spans="1:4" ht="15.75" x14ac:dyDescent="0.25">
      <c r="A9614" s="21"/>
      <c r="B9614" s="2"/>
      <c r="C9614" s="2"/>
      <c r="D9614" s="2"/>
    </row>
    <row r="9615" spans="1:4" ht="15.75" x14ac:dyDescent="0.25">
      <c r="A9615" s="21"/>
      <c r="B9615" s="2"/>
      <c r="C9615" s="2"/>
      <c r="D9615" s="2"/>
    </row>
    <row r="9616" spans="1:4" ht="15.75" x14ac:dyDescent="0.25">
      <c r="A9616" s="21"/>
      <c r="B9616" s="2"/>
      <c r="C9616" s="2"/>
      <c r="D9616" s="2"/>
    </row>
    <row r="9617" spans="1:4" ht="15.75" x14ac:dyDescent="0.25">
      <c r="A9617" s="21"/>
      <c r="B9617" s="2"/>
      <c r="C9617" s="2"/>
      <c r="D9617" s="2"/>
    </row>
    <row r="9618" spans="1:4" ht="15.75" x14ac:dyDescent="0.25">
      <c r="A9618" s="21"/>
      <c r="B9618" s="2"/>
      <c r="C9618" s="2"/>
      <c r="D9618" s="2"/>
    </row>
    <row r="9619" spans="1:4" ht="15.75" x14ac:dyDescent="0.25">
      <c r="A9619" s="21"/>
      <c r="B9619" s="2"/>
      <c r="C9619" s="2"/>
      <c r="D9619" s="2"/>
    </row>
    <row r="9620" spans="1:4" ht="15.75" x14ac:dyDescent="0.25">
      <c r="A9620" s="21"/>
      <c r="B9620" s="2"/>
      <c r="C9620" s="2"/>
      <c r="D9620" s="2"/>
    </row>
    <row r="9621" spans="1:4" ht="15.75" x14ac:dyDescent="0.25">
      <c r="A9621" s="21"/>
      <c r="B9621" s="2"/>
      <c r="C9621" s="2"/>
      <c r="D9621" s="2"/>
    </row>
    <row r="9622" spans="1:4" ht="15.75" x14ac:dyDescent="0.25">
      <c r="A9622" s="21"/>
      <c r="B9622" s="2"/>
      <c r="C9622" s="2"/>
      <c r="D9622" s="2"/>
    </row>
    <row r="9623" spans="1:4" ht="15.75" x14ac:dyDescent="0.25">
      <c r="A9623" s="21"/>
      <c r="B9623" s="2"/>
      <c r="C9623" s="2"/>
      <c r="D9623" s="2"/>
    </row>
    <row r="9624" spans="1:4" ht="15.75" x14ac:dyDescent="0.25">
      <c r="A9624" s="21"/>
      <c r="B9624" s="2"/>
      <c r="C9624" s="2"/>
      <c r="D9624" s="2"/>
    </row>
    <row r="9625" spans="1:4" ht="15.75" x14ac:dyDescent="0.25">
      <c r="A9625" s="21"/>
      <c r="B9625" s="2"/>
      <c r="C9625" s="2"/>
      <c r="D9625" s="2"/>
    </row>
    <row r="9626" spans="1:4" ht="15.75" x14ac:dyDescent="0.25">
      <c r="A9626" s="21"/>
      <c r="B9626" s="2"/>
      <c r="C9626" s="2"/>
      <c r="D9626" s="2"/>
    </row>
    <row r="9627" spans="1:4" ht="15.75" x14ac:dyDescent="0.25">
      <c r="A9627" s="21"/>
      <c r="B9627" s="2"/>
      <c r="C9627" s="2"/>
      <c r="D9627" s="2"/>
    </row>
    <row r="9628" spans="1:4" ht="15.75" x14ac:dyDescent="0.25">
      <c r="A9628" s="21"/>
      <c r="B9628" s="2"/>
      <c r="C9628" s="2"/>
      <c r="D9628" s="2"/>
    </row>
    <row r="9629" spans="1:4" ht="15.75" x14ac:dyDescent="0.25">
      <c r="A9629" s="21"/>
      <c r="B9629" s="2"/>
      <c r="C9629" s="2"/>
      <c r="D9629" s="2"/>
    </row>
    <row r="9630" spans="1:4" ht="15.75" x14ac:dyDescent="0.25">
      <c r="A9630" s="21"/>
      <c r="B9630" s="2"/>
      <c r="C9630" s="2"/>
      <c r="D9630" s="2"/>
    </row>
    <row r="9631" spans="1:4" ht="15.75" x14ac:dyDescent="0.25">
      <c r="A9631" s="21"/>
      <c r="B9631" s="2"/>
      <c r="C9631" s="2"/>
      <c r="D9631" s="2"/>
    </row>
    <row r="9632" spans="1:4" ht="15.75" x14ac:dyDescent="0.25">
      <c r="A9632" s="21"/>
      <c r="B9632" s="2"/>
      <c r="C9632" s="2"/>
      <c r="D9632" s="2"/>
    </row>
    <row r="9633" spans="1:4" ht="15.75" x14ac:dyDescent="0.25">
      <c r="A9633" s="21"/>
      <c r="B9633" s="2"/>
      <c r="C9633" s="2"/>
      <c r="D9633" s="2"/>
    </row>
    <row r="9634" spans="1:4" ht="15.75" x14ac:dyDescent="0.25">
      <c r="A9634" s="21"/>
      <c r="B9634" s="2"/>
      <c r="C9634" s="2"/>
      <c r="D9634" s="2"/>
    </row>
    <row r="9635" spans="1:4" ht="15.75" x14ac:dyDescent="0.25">
      <c r="A9635" s="21"/>
      <c r="B9635" s="2"/>
      <c r="C9635" s="2"/>
      <c r="D9635" s="2"/>
    </row>
    <row r="9636" spans="1:4" ht="15.75" x14ac:dyDescent="0.25">
      <c r="A9636" s="21"/>
      <c r="B9636" s="2"/>
      <c r="C9636" s="2"/>
      <c r="D9636" s="2"/>
    </row>
    <row r="9637" spans="1:4" ht="15.75" x14ac:dyDescent="0.25">
      <c r="A9637" s="21"/>
      <c r="B9637" s="2"/>
      <c r="C9637" s="2"/>
      <c r="D9637" s="2"/>
    </row>
    <row r="9638" spans="1:4" ht="15.75" x14ac:dyDescent="0.25">
      <c r="A9638" s="21"/>
      <c r="B9638" s="2"/>
      <c r="C9638" s="2"/>
      <c r="D9638" s="2"/>
    </row>
    <row r="9639" spans="1:4" ht="15.75" x14ac:dyDescent="0.25">
      <c r="A9639" s="21"/>
      <c r="B9639" s="2"/>
      <c r="C9639" s="2"/>
      <c r="D9639" s="2"/>
    </row>
    <row r="9640" spans="1:4" ht="15.75" x14ac:dyDescent="0.25">
      <c r="A9640" s="21"/>
      <c r="B9640" s="2"/>
      <c r="C9640" s="2"/>
      <c r="D9640" s="2"/>
    </row>
    <row r="9641" spans="1:4" ht="15.75" x14ac:dyDescent="0.25">
      <c r="A9641" s="21"/>
      <c r="B9641" s="2"/>
      <c r="C9641" s="2"/>
      <c r="D9641" s="2"/>
    </row>
    <row r="9642" spans="1:4" ht="15.75" x14ac:dyDescent="0.25">
      <c r="A9642" s="21"/>
      <c r="B9642" s="2"/>
      <c r="C9642" s="2"/>
      <c r="D9642" s="2"/>
    </row>
    <row r="9643" spans="1:4" ht="15.75" x14ac:dyDescent="0.25">
      <c r="A9643" s="21"/>
      <c r="B9643" s="2"/>
      <c r="C9643" s="2"/>
      <c r="D9643" s="2"/>
    </row>
    <row r="9644" spans="1:4" ht="15.75" x14ac:dyDescent="0.25">
      <c r="A9644" s="21"/>
      <c r="B9644" s="2"/>
      <c r="C9644" s="2"/>
      <c r="D9644" s="2"/>
    </row>
    <row r="9645" spans="1:4" ht="15.75" x14ac:dyDescent="0.25">
      <c r="A9645" s="21"/>
      <c r="B9645" s="2"/>
      <c r="C9645" s="2"/>
      <c r="D9645" s="2"/>
    </row>
    <row r="9646" spans="1:4" ht="15.75" x14ac:dyDescent="0.25">
      <c r="A9646" s="21"/>
      <c r="B9646" s="2"/>
      <c r="C9646" s="2"/>
      <c r="D9646" s="2"/>
    </row>
    <row r="9647" spans="1:4" ht="15.75" x14ac:dyDescent="0.25">
      <c r="A9647" s="21"/>
      <c r="B9647" s="2"/>
      <c r="C9647" s="2"/>
      <c r="D9647" s="2"/>
    </row>
    <row r="9648" spans="1:4" ht="15.75" x14ac:dyDescent="0.25">
      <c r="A9648" s="21"/>
      <c r="B9648" s="2"/>
      <c r="C9648" s="2"/>
      <c r="D9648" s="2"/>
    </row>
    <row r="9649" spans="1:4" ht="15.75" x14ac:dyDescent="0.25">
      <c r="A9649" s="21"/>
      <c r="B9649" s="2"/>
      <c r="C9649" s="2"/>
      <c r="D9649" s="2"/>
    </row>
    <row r="9650" spans="1:4" ht="15.75" x14ac:dyDescent="0.25">
      <c r="A9650" s="21"/>
      <c r="B9650" s="2"/>
      <c r="C9650" s="2"/>
      <c r="D9650" s="2"/>
    </row>
    <row r="9651" spans="1:4" ht="15.75" x14ac:dyDescent="0.25">
      <c r="A9651" s="21"/>
      <c r="B9651" s="2"/>
      <c r="C9651" s="2"/>
      <c r="D9651" s="2"/>
    </row>
    <row r="9652" spans="1:4" ht="15.75" x14ac:dyDescent="0.25">
      <c r="A9652" s="21"/>
      <c r="B9652" s="2"/>
      <c r="C9652" s="2"/>
      <c r="D9652" s="2"/>
    </row>
    <row r="9653" spans="1:4" ht="15.75" x14ac:dyDescent="0.25">
      <c r="A9653" s="21"/>
      <c r="B9653" s="2"/>
      <c r="C9653" s="2"/>
      <c r="D9653" s="2"/>
    </row>
    <row r="9654" spans="1:4" ht="15.75" x14ac:dyDescent="0.25">
      <c r="A9654" s="21"/>
      <c r="B9654" s="2"/>
      <c r="C9654" s="2"/>
      <c r="D9654" s="2"/>
    </row>
    <row r="9655" spans="1:4" ht="15.75" x14ac:dyDescent="0.25">
      <c r="A9655" s="21"/>
      <c r="B9655" s="2"/>
      <c r="C9655" s="2"/>
      <c r="D9655" s="2"/>
    </row>
    <row r="9656" spans="1:4" ht="15.75" x14ac:dyDescent="0.25">
      <c r="A9656" s="21"/>
      <c r="B9656" s="2"/>
      <c r="C9656" s="2"/>
      <c r="D9656" s="2"/>
    </row>
    <row r="9657" spans="1:4" ht="15.75" x14ac:dyDescent="0.25">
      <c r="A9657" s="21"/>
      <c r="B9657" s="2"/>
      <c r="C9657" s="2"/>
      <c r="D9657" s="2"/>
    </row>
    <row r="9658" spans="1:4" ht="15.75" x14ac:dyDescent="0.25">
      <c r="A9658" s="21"/>
      <c r="B9658" s="2"/>
      <c r="C9658" s="2"/>
      <c r="D9658" s="2"/>
    </row>
    <row r="9659" spans="1:4" ht="15.75" x14ac:dyDescent="0.25">
      <c r="A9659" s="21"/>
      <c r="B9659" s="2"/>
      <c r="C9659" s="2"/>
      <c r="D9659" s="2"/>
    </row>
    <row r="9660" spans="1:4" ht="15.75" x14ac:dyDescent="0.25">
      <c r="A9660" s="21"/>
      <c r="B9660" s="2"/>
      <c r="C9660" s="2"/>
      <c r="D9660" s="2"/>
    </row>
    <row r="9661" spans="1:4" ht="15.75" x14ac:dyDescent="0.25">
      <c r="A9661" s="21"/>
      <c r="B9661" s="2"/>
      <c r="C9661" s="2"/>
      <c r="D9661" s="2"/>
    </row>
    <row r="9662" spans="1:4" ht="15.75" x14ac:dyDescent="0.25">
      <c r="A9662" s="21"/>
      <c r="B9662" s="2"/>
      <c r="C9662" s="2"/>
      <c r="D9662" s="2"/>
    </row>
    <row r="9663" spans="1:4" ht="15.75" x14ac:dyDescent="0.25">
      <c r="A9663" s="21"/>
      <c r="B9663" s="2"/>
      <c r="C9663" s="2"/>
      <c r="D9663" s="2"/>
    </row>
    <row r="9664" spans="1:4" ht="15.75" x14ac:dyDescent="0.25">
      <c r="A9664" s="21"/>
      <c r="B9664" s="2"/>
      <c r="C9664" s="2"/>
      <c r="D9664" s="2"/>
    </row>
    <row r="9665" spans="1:4" ht="15.75" x14ac:dyDescent="0.25">
      <c r="A9665" s="21"/>
      <c r="B9665" s="2"/>
      <c r="C9665" s="2"/>
      <c r="D9665" s="2"/>
    </row>
    <row r="9666" spans="1:4" ht="15.75" x14ac:dyDescent="0.25">
      <c r="A9666" s="21"/>
      <c r="B9666" s="2"/>
      <c r="C9666" s="2"/>
      <c r="D9666" s="2"/>
    </row>
    <row r="9667" spans="1:4" ht="15.75" x14ac:dyDescent="0.25">
      <c r="A9667" s="21"/>
      <c r="B9667" s="2"/>
      <c r="C9667" s="2"/>
      <c r="D9667" s="2"/>
    </row>
    <row r="9668" spans="1:4" ht="15.75" x14ac:dyDescent="0.25">
      <c r="A9668" s="21"/>
      <c r="B9668" s="2"/>
      <c r="C9668" s="2"/>
      <c r="D9668" s="2"/>
    </row>
    <row r="9669" spans="1:4" ht="15.75" x14ac:dyDescent="0.25">
      <c r="A9669" s="21"/>
      <c r="B9669" s="2"/>
      <c r="C9669" s="2"/>
      <c r="D9669" s="2"/>
    </row>
    <row r="9670" spans="1:4" ht="15.75" x14ac:dyDescent="0.25">
      <c r="A9670" s="21"/>
      <c r="B9670" s="2"/>
      <c r="C9670" s="2"/>
      <c r="D9670" s="2"/>
    </row>
    <row r="9671" spans="1:4" ht="15.75" x14ac:dyDescent="0.25">
      <c r="A9671" s="21"/>
      <c r="B9671" s="2"/>
      <c r="C9671" s="2"/>
      <c r="D9671" s="2"/>
    </row>
    <row r="9672" spans="1:4" ht="15.75" x14ac:dyDescent="0.25">
      <c r="A9672" s="21"/>
      <c r="B9672" s="2"/>
      <c r="C9672" s="2"/>
      <c r="D9672" s="2"/>
    </row>
    <row r="9673" spans="1:4" ht="15.75" x14ac:dyDescent="0.25">
      <c r="A9673" s="21"/>
      <c r="B9673" s="2"/>
      <c r="C9673" s="2"/>
      <c r="D9673" s="2"/>
    </row>
    <row r="9674" spans="1:4" ht="15.75" x14ac:dyDescent="0.25">
      <c r="A9674" s="21"/>
      <c r="B9674" s="2"/>
      <c r="C9674" s="2"/>
      <c r="D9674" s="2"/>
    </row>
    <row r="9675" spans="1:4" ht="15.75" x14ac:dyDescent="0.25">
      <c r="A9675" s="21"/>
      <c r="B9675" s="2"/>
      <c r="C9675" s="2"/>
      <c r="D9675" s="2"/>
    </row>
    <row r="9676" spans="1:4" ht="15.75" x14ac:dyDescent="0.25">
      <c r="A9676" s="21"/>
      <c r="B9676" s="2"/>
      <c r="C9676" s="2"/>
      <c r="D9676" s="2"/>
    </row>
    <row r="9677" spans="1:4" ht="15.75" x14ac:dyDescent="0.25">
      <c r="A9677" s="21"/>
      <c r="B9677" s="2"/>
      <c r="C9677" s="2"/>
      <c r="D9677" s="2"/>
    </row>
    <row r="9678" spans="1:4" ht="15.75" x14ac:dyDescent="0.25">
      <c r="A9678" s="21"/>
      <c r="B9678" s="2"/>
      <c r="C9678" s="2"/>
      <c r="D9678" s="2"/>
    </row>
    <row r="9679" spans="1:4" ht="15.75" x14ac:dyDescent="0.25">
      <c r="A9679" s="21"/>
      <c r="B9679" s="2"/>
      <c r="C9679" s="2"/>
      <c r="D9679" s="2"/>
    </row>
    <row r="9680" spans="1:4" ht="15.75" x14ac:dyDescent="0.25">
      <c r="A9680" s="21"/>
      <c r="B9680" s="2"/>
      <c r="C9680" s="2"/>
      <c r="D9680" s="2"/>
    </row>
    <row r="9681" spans="1:4" ht="15.75" x14ac:dyDescent="0.25">
      <c r="A9681" s="21"/>
      <c r="B9681" s="2"/>
      <c r="C9681" s="2"/>
      <c r="D9681" s="2"/>
    </row>
    <row r="9682" spans="1:4" ht="15.75" x14ac:dyDescent="0.25">
      <c r="A9682" s="21"/>
      <c r="B9682" s="2"/>
      <c r="C9682" s="2"/>
      <c r="D9682" s="2"/>
    </row>
    <row r="9683" spans="1:4" ht="15.75" x14ac:dyDescent="0.25">
      <c r="A9683" s="21"/>
      <c r="B9683" s="2"/>
      <c r="C9683" s="2"/>
      <c r="D9683" s="2"/>
    </row>
    <row r="9684" spans="1:4" ht="15.75" x14ac:dyDescent="0.25">
      <c r="A9684" s="21"/>
      <c r="B9684" s="2"/>
      <c r="C9684" s="2"/>
      <c r="D9684" s="2"/>
    </row>
    <row r="9685" spans="1:4" ht="15.75" x14ac:dyDescent="0.25">
      <c r="A9685" s="21"/>
      <c r="B9685" s="2"/>
      <c r="C9685" s="2"/>
      <c r="D9685" s="2"/>
    </row>
    <row r="9686" spans="1:4" ht="15.75" x14ac:dyDescent="0.25">
      <c r="A9686" s="21"/>
      <c r="B9686" s="2"/>
      <c r="C9686" s="2"/>
      <c r="D9686" s="2"/>
    </row>
    <row r="9687" spans="1:4" ht="15.75" x14ac:dyDescent="0.25">
      <c r="A9687" s="21"/>
      <c r="B9687" s="2"/>
      <c r="C9687" s="2"/>
      <c r="D9687" s="2"/>
    </row>
    <row r="9688" spans="1:4" ht="15.75" x14ac:dyDescent="0.25">
      <c r="A9688" s="21"/>
      <c r="B9688" s="2"/>
      <c r="C9688" s="2"/>
      <c r="D9688" s="2"/>
    </row>
    <row r="9689" spans="1:4" ht="15.75" x14ac:dyDescent="0.25">
      <c r="A9689" s="21"/>
      <c r="B9689" s="2"/>
      <c r="C9689" s="2"/>
      <c r="D9689" s="2"/>
    </row>
    <row r="9690" spans="1:4" ht="15.75" x14ac:dyDescent="0.25">
      <c r="A9690" s="21"/>
      <c r="B9690" s="2"/>
      <c r="C9690" s="2"/>
      <c r="D9690" s="2"/>
    </row>
    <row r="9691" spans="1:4" ht="15.75" x14ac:dyDescent="0.25">
      <c r="A9691" s="21"/>
      <c r="B9691" s="2"/>
      <c r="C9691" s="2"/>
      <c r="D9691" s="2"/>
    </row>
    <row r="9692" spans="1:4" ht="15.75" x14ac:dyDescent="0.25">
      <c r="A9692" s="21"/>
      <c r="B9692" s="2"/>
      <c r="C9692" s="2"/>
      <c r="D9692" s="2"/>
    </row>
    <row r="9693" spans="1:4" ht="15.75" x14ac:dyDescent="0.25">
      <c r="A9693" s="21"/>
      <c r="B9693" s="2"/>
      <c r="C9693" s="2"/>
      <c r="D9693" s="2"/>
    </row>
    <row r="9694" spans="1:4" ht="15.75" x14ac:dyDescent="0.25">
      <c r="A9694" s="21"/>
      <c r="B9694" s="2"/>
      <c r="C9694" s="2"/>
      <c r="D9694" s="2"/>
    </row>
    <row r="9695" spans="1:4" ht="15.75" x14ac:dyDescent="0.25">
      <c r="A9695" s="21"/>
      <c r="B9695" s="2"/>
      <c r="C9695" s="2"/>
      <c r="D9695" s="2"/>
    </row>
    <row r="9696" spans="1:4" ht="15.75" x14ac:dyDescent="0.25">
      <c r="A9696" s="21"/>
      <c r="B9696" s="2"/>
      <c r="C9696" s="2"/>
      <c r="D9696" s="2"/>
    </row>
    <row r="9697" spans="1:4" ht="15.75" x14ac:dyDescent="0.25">
      <c r="A9697" s="21"/>
      <c r="B9697" s="2"/>
      <c r="C9697" s="2"/>
      <c r="D9697" s="2"/>
    </row>
    <row r="9698" spans="1:4" ht="15.75" x14ac:dyDescent="0.25">
      <c r="A9698" s="21"/>
      <c r="B9698" s="2"/>
      <c r="C9698" s="2"/>
      <c r="D9698" s="2"/>
    </row>
    <row r="9699" spans="1:4" ht="15.75" x14ac:dyDescent="0.25">
      <c r="A9699" s="21"/>
      <c r="B9699" s="2"/>
      <c r="C9699" s="2"/>
      <c r="D9699" s="2"/>
    </row>
    <row r="9700" spans="1:4" ht="15.75" x14ac:dyDescent="0.25">
      <c r="A9700" s="21"/>
      <c r="B9700" s="2"/>
      <c r="C9700" s="2"/>
      <c r="D9700" s="2"/>
    </row>
    <row r="9701" spans="1:4" ht="15.75" x14ac:dyDescent="0.25">
      <c r="A9701" s="21"/>
      <c r="B9701" s="2"/>
      <c r="C9701" s="2"/>
      <c r="D9701" s="2"/>
    </row>
    <row r="9702" spans="1:4" ht="15.75" x14ac:dyDescent="0.25">
      <c r="A9702" s="21"/>
      <c r="B9702" s="2"/>
      <c r="C9702" s="2"/>
      <c r="D9702" s="2"/>
    </row>
    <row r="9703" spans="1:4" ht="15.75" x14ac:dyDescent="0.25">
      <c r="A9703" s="21"/>
      <c r="B9703" s="2"/>
      <c r="C9703" s="2"/>
      <c r="D9703" s="2"/>
    </row>
    <row r="9704" spans="1:4" ht="15.75" x14ac:dyDescent="0.25">
      <c r="A9704" s="21"/>
      <c r="B9704" s="2"/>
      <c r="C9704" s="2"/>
      <c r="D9704" s="2"/>
    </row>
    <row r="9705" spans="1:4" ht="15.75" x14ac:dyDescent="0.25">
      <c r="A9705" s="21"/>
      <c r="B9705" s="2"/>
      <c r="C9705" s="2"/>
      <c r="D9705" s="2"/>
    </row>
    <row r="9706" spans="1:4" ht="15.75" x14ac:dyDescent="0.25">
      <c r="A9706" s="21"/>
      <c r="B9706" s="2"/>
      <c r="C9706" s="2"/>
      <c r="D9706" s="2"/>
    </row>
    <row r="9707" spans="1:4" ht="15.75" x14ac:dyDescent="0.25">
      <c r="A9707" s="21"/>
      <c r="B9707" s="2"/>
      <c r="C9707" s="2"/>
      <c r="D9707" s="2"/>
    </row>
    <row r="9708" spans="1:4" ht="15.75" x14ac:dyDescent="0.25">
      <c r="A9708" s="21"/>
      <c r="B9708" s="2"/>
      <c r="C9708" s="2"/>
      <c r="D9708" s="2"/>
    </row>
    <row r="9709" spans="1:4" ht="15.75" x14ac:dyDescent="0.25">
      <c r="A9709" s="21"/>
      <c r="B9709" s="2"/>
      <c r="C9709" s="2"/>
      <c r="D9709" s="2"/>
    </row>
    <row r="9710" spans="1:4" ht="15.75" x14ac:dyDescent="0.25">
      <c r="A9710" s="21"/>
      <c r="B9710" s="2"/>
      <c r="C9710" s="2"/>
      <c r="D9710" s="2"/>
    </row>
    <row r="9711" spans="1:4" ht="15.75" x14ac:dyDescent="0.25">
      <c r="A9711" s="21"/>
      <c r="B9711" s="2"/>
      <c r="C9711" s="2"/>
      <c r="D9711" s="2"/>
    </row>
    <row r="9712" spans="1:4" ht="15.75" x14ac:dyDescent="0.25">
      <c r="A9712" s="21"/>
      <c r="B9712" s="2"/>
      <c r="C9712" s="2"/>
      <c r="D9712" s="2"/>
    </row>
    <row r="9713" spans="1:4" ht="15.75" x14ac:dyDescent="0.25">
      <c r="A9713" s="21"/>
      <c r="B9713" s="2"/>
      <c r="C9713" s="2"/>
      <c r="D9713" s="2"/>
    </row>
    <row r="9714" spans="1:4" ht="15.75" x14ac:dyDescent="0.25">
      <c r="A9714" s="21"/>
      <c r="B9714" s="2"/>
      <c r="C9714" s="2"/>
      <c r="D9714" s="2"/>
    </row>
    <row r="9715" spans="1:4" ht="15.75" x14ac:dyDescent="0.25">
      <c r="A9715" s="21"/>
      <c r="B9715" s="2"/>
      <c r="C9715" s="2"/>
      <c r="D9715" s="2"/>
    </row>
    <row r="9716" spans="1:4" ht="15.75" x14ac:dyDescent="0.25">
      <c r="A9716" s="21"/>
      <c r="B9716" s="2"/>
      <c r="C9716" s="2"/>
      <c r="D9716" s="2"/>
    </row>
    <row r="9717" spans="1:4" ht="15.75" x14ac:dyDescent="0.25">
      <c r="A9717" s="21"/>
      <c r="B9717" s="2"/>
      <c r="C9717" s="2"/>
      <c r="D9717" s="2"/>
    </row>
    <row r="9718" spans="1:4" ht="15.75" x14ac:dyDescent="0.25">
      <c r="A9718" s="21"/>
      <c r="B9718" s="2"/>
      <c r="C9718" s="2"/>
      <c r="D9718" s="2"/>
    </row>
    <row r="9719" spans="1:4" ht="15.75" x14ac:dyDescent="0.25">
      <c r="A9719" s="21"/>
      <c r="B9719" s="2"/>
      <c r="C9719" s="2"/>
      <c r="D9719" s="2"/>
    </row>
    <row r="9720" spans="1:4" ht="15.75" x14ac:dyDescent="0.25">
      <c r="A9720" s="21"/>
      <c r="B9720" s="2"/>
      <c r="C9720" s="2"/>
      <c r="D9720" s="2"/>
    </row>
    <row r="9721" spans="1:4" ht="15.75" x14ac:dyDescent="0.25">
      <c r="A9721" s="21"/>
      <c r="B9721" s="2"/>
      <c r="C9721" s="2"/>
      <c r="D9721" s="2"/>
    </row>
    <row r="9722" spans="1:4" ht="15.75" x14ac:dyDescent="0.25">
      <c r="A9722" s="21"/>
      <c r="B9722" s="2"/>
      <c r="C9722" s="2"/>
      <c r="D9722" s="2"/>
    </row>
    <row r="9723" spans="1:4" ht="15.75" x14ac:dyDescent="0.25">
      <c r="A9723" s="21"/>
      <c r="B9723" s="2"/>
      <c r="C9723" s="2"/>
      <c r="D9723" s="2"/>
    </row>
    <row r="9724" spans="1:4" ht="15.75" x14ac:dyDescent="0.25">
      <c r="A9724" s="21"/>
      <c r="B9724" s="2"/>
      <c r="C9724" s="2"/>
      <c r="D9724" s="2"/>
    </row>
    <row r="9725" spans="1:4" ht="15.75" x14ac:dyDescent="0.25">
      <c r="A9725" s="21"/>
      <c r="B9725" s="2"/>
      <c r="C9725" s="2"/>
      <c r="D9725" s="2"/>
    </row>
    <row r="9726" spans="1:4" ht="15.75" x14ac:dyDescent="0.25">
      <c r="A9726" s="21"/>
      <c r="B9726" s="2"/>
      <c r="C9726" s="2"/>
      <c r="D9726" s="2"/>
    </row>
    <row r="9727" spans="1:4" ht="15.75" x14ac:dyDescent="0.25">
      <c r="A9727" s="21"/>
      <c r="B9727" s="2"/>
      <c r="C9727" s="2"/>
      <c r="D9727" s="2"/>
    </row>
    <row r="9728" spans="1:4" ht="15.75" x14ac:dyDescent="0.25">
      <c r="A9728" s="21"/>
      <c r="B9728" s="2"/>
      <c r="C9728" s="2"/>
      <c r="D9728" s="2"/>
    </row>
    <row r="9729" spans="1:4" ht="15.75" x14ac:dyDescent="0.25">
      <c r="A9729" s="21"/>
      <c r="B9729" s="2"/>
      <c r="C9729" s="2"/>
      <c r="D9729" s="2"/>
    </row>
    <row r="9730" spans="1:4" ht="15.75" x14ac:dyDescent="0.25">
      <c r="A9730" s="21"/>
      <c r="B9730" s="2"/>
      <c r="C9730" s="2"/>
      <c r="D9730" s="2"/>
    </row>
    <row r="9731" spans="1:4" ht="15.75" x14ac:dyDescent="0.25">
      <c r="A9731" s="21"/>
      <c r="B9731" s="2"/>
      <c r="C9731" s="2"/>
      <c r="D9731" s="2"/>
    </row>
    <row r="9732" spans="1:4" ht="15.75" x14ac:dyDescent="0.25">
      <c r="A9732" s="21"/>
      <c r="B9732" s="2"/>
      <c r="C9732" s="2"/>
      <c r="D9732" s="2"/>
    </row>
    <row r="9733" spans="1:4" ht="15.75" x14ac:dyDescent="0.25">
      <c r="A9733" s="21"/>
      <c r="B9733" s="2"/>
      <c r="C9733" s="2"/>
      <c r="D9733" s="2"/>
    </row>
    <row r="9734" spans="1:4" ht="15.75" x14ac:dyDescent="0.25">
      <c r="A9734" s="21"/>
      <c r="B9734" s="2"/>
      <c r="C9734" s="2"/>
      <c r="D9734" s="2"/>
    </row>
    <row r="9735" spans="1:4" ht="15.75" x14ac:dyDescent="0.25">
      <c r="A9735" s="21"/>
      <c r="B9735" s="2"/>
      <c r="C9735" s="2"/>
      <c r="D9735" s="2"/>
    </row>
    <row r="9736" spans="1:4" ht="15.75" x14ac:dyDescent="0.25">
      <c r="A9736" s="21"/>
      <c r="B9736" s="2"/>
      <c r="C9736" s="2"/>
      <c r="D9736" s="2"/>
    </row>
    <row r="9737" spans="1:4" ht="15.75" x14ac:dyDescent="0.25">
      <c r="A9737" s="21"/>
      <c r="B9737" s="2"/>
      <c r="C9737" s="2"/>
      <c r="D9737" s="2"/>
    </row>
    <row r="9738" spans="1:4" ht="15.75" x14ac:dyDescent="0.25">
      <c r="A9738" s="21"/>
      <c r="B9738" s="2"/>
      <c r="C9738" s="2"/>
      <c r="D9738" s="2"/>
    </row>
    <row r="9739" spans="1:4" ht="15.75" x14ac:dyDescent="0.25">
      <c r="A9739" s="21"/>
      <c r="B9739" s="2"/>
      <c r="C9739" s="2"/>
      <c r="D9739" s="2"/>
    </row>
    <row r="9740" spans="1:4" ht="15.75" x14ac:dyDescent="0.25">
      <c r="A9740" s="21"/>
      <c r="B9740" s="2"/>
      <c r="C9740" s="2"/>
      <c r="D9740" s="2"/>
    </row>
    <row r="9741" spans="1:4" ht="15.75" x14ac:dyDescent="0.25">
      <c r="A9741" s="21"/>
      <c r="B9741" s="2"/>
      <c r="C9741" s="2"/>
      <c r="D9741" s="2"/>
    </row>
    <row r="9742" spans="1:4" ht="15.75" x14ac:dyDescent="0.25">
      <c r="A9742" s="21"/>
      <c r="B9742" s="2"/>
      <c r="C9742" s="2"/>
      <c r="D9742" s="2"/>
    </row>
    <row r="9743" spans="1:4" ht="15.75" x14ac:dyDescent="0.25">
      <c r="A9743" s="21"/>
      <c r="B9743" s="2"/>
      <c r="C9743" s="2"/>
      <c r="D9743" s="2"/>
    </row>
    <row r="9744" spans="1:4" ht="15.75" x14ac:dyDescent="0.25">
      <c r="A9744" s="21"/>
      <c r="B9744" s="2"/>
      <c r="C9744" s="2"/>
      <c r="D9744" s="2"/>
    </row>
    <row r="9745" spans="1:4" ht="15.75" x14ac:dyDescent="0.25">
      <c r="A9745" s="21"/>
      <c r="B9745" s="2"/>
      <c r="C9745" s="2"/>
      <c r="D9745" s="2"/>
    </row>
    <row r="9746" spans="1:4" ht="15.75" x14ac:dyDescent="0.25">
      <c r="A9746" s="21"/>
      <c r="B9746" s="2"/>
      <c r="C9746" s="2"/>
      <c r="D9746" s="2"/>
    </row>
    <row r="9747" spans="1:4" ht="15.75" x14ac:dyDescent="0.25">
      <c r="A9747" s="21"/>
      <c r="B9747" s="2"/>
      <c r="C9747" s="2"/>
      <c r="D9747" s="2"/>
    </row>
    <row r="9748" spans="1:4" ht="15.75" x14ac:dyDescent="0.25">
      <c r="A9748" s="21"/>
      <c r="B9748" s="2"/>
      <c r="C9748" s="2"/>
      <c r="D9748" s="2"/>
    </row>
    <row r="9749" spans="1:4" ht="15.75" x14ac:dyDescent="0.25">
      <c r="A9749" s="21"/>
      <c r="B9749" s="2"/>
      <c r="C9749" s="2"/>
      <c r="D9749" s="2"/>
    </row>
    <row r="9750" spans="1:4" ht="15.75" x14ac:dyDescent="0.25">
      <c r="A9750" s="21"/>
      <c r="B9750" s="2"/>
      <c r="C9750" s="2"/>
      <c r="D9750" s="2"/>
    </row>
    <row r="9751" spans="1:4" ht="15.75" x14ac:dyDescent="0.25">
      <c r="A9751" s="21"/>
      <c r="B9751" s="2"/>
      <c r="C9751" s="2"/>
      <c r="D9751" s="2"/>
    </row>
    <row r="9752" spans="1:4" ht="15.75" x14ac:dyDescent="0.25">
      <c r="A9752" s="21"/>
      <c r="B9752" s="2"/>
      <c r="C9752" s="2"/>
      <c r="D9752" s="2"/>
    </row>
    <row r="9753" spans="1:4" ht="15.75" x14ac:dyDescent="0.25">
      <c r="A9753" s="21"/>
      <c r="B9753" s="2"/>
      <c r="C9753" s="2"/>
      <c r="D9753" s="2"/>
    </row>
    <row r="9754" spans="1:4" ht="15.75" x14ac:dyDescent="0.25">
      <c r="A9754" s="21"/>
      <c r="B9754" s="2"/>
      <c r="C9754" s="2"/>
      <c r="D9754" s="2"/>
    </row>
    <row r="9755" spans="1:4" ht="15.75" x14ac:dyDescent="0.25">
      <c r="A9755" s="21"/>
      <c r="B9755" s="2"/>
      <c r="C9755" s="2"/>
      <c r="D9755" s="2"/>
    </row>
    <row r="9756" spans="1:4" ht="15.75" x14ac:dyDescent="0.25">
      <c r="A9756" s="21"/>
      <c r="B9756" s="2"/>
      <c r="C9756" s="2"/>
      <c r="D9756" s="2"/>
    </row>
    <row r="9757" spans="1:4" ht="15.75" x14ac:dyDescent="0.25">
      <c r="A9757" s="21"/>
      <c r="B9757" s="2"/>
      <c r="C9757" s="2"/>
      <c r="D9757" s="2"/>
    </row>
    <row r="9758" spans="1:4" ht="15.75" x14ac:dyDescent="0.25">
      <c r="A9758" s="21"/>
      <c r="B9758" s="2"/>
      <c r="C9758" s="2"/>
      <c r="D9758" s="2"/>
    </row>
    <row r="9759" spans="1:4" ht="15.75" x14ac:dyDescent="0.25">
      <c r="A9759" s="21"/>
      <c r="B9759" s="2"/>
      <c r="C9759" s="2"/>
      <c r="D9759" s="2"/>
    </row>
    <row r="9760" spans="1:4" ht="15.75" x14ac:dyDescent="0.25">
      <c r="A9760" s="21"/>
      <c r="B9760" s="2"/>
      <c r="C9760" s="2"/>
      <c r="D9760" s="2"/>
    </row>
    <row r="9761" spans="1:4" ht="15.75" x14ac:dyDescent="0.25">
      <c r="A9761" s="21"/>
      <c r="B9761" s="2"/>
      <c r="C9761" s="2"/>
      <c r="D9761" s="2"/>
    </row>
    <row r="9762" spans="1:4" ht="15.75" x14ac:dyDescent="0.25">
      <c r="A9762" s="21"/>
      <c r="B9762" s="2"/>
      <c r="C9762" s="2"/>
      <c r="D9762" s="2"/>
    </row>
    <row r="9763" spans="1:4" ht="15.75" x14ac:dyDescent="0.25">
      <c r="A9763" s="21"/>
      <c r="B9763" s="2"/>
      <c r="C9763" s="2"/>
      <c r="D9763" s="2"/>
    </row>
    <row r="9764" spans="1:4" ht="15.75" x14ac:dyDescent="0.25">
      <c r="A9764" s="21"/>
      <c r="B9764" s="2"/>
      <c r="C9764" s="2"/>
      <c r="D9764" s="2"/>
    </row>
    <row r="9765" spans="1:4" ht="15.75" x14ac:dyDescent="0.25">
      <c r="A9765" s="21"/>
      <c r="B9765" s="2"/>
      <c r="C9765" s="2"/>
      <c r="D9765" s="2"/>
    </row>
    <row r="9766" spans="1:4" ht="15.75" x14ac:dyDescent="0.25">
      <c r="A9766" s="21"/>
      <c r="B9766" s="2"/>
      <c r="C9766" s="2"/>
      <c r="D9766" s="2"/>
    </row>
    <row r="9767" spans="1:4" ht="15.75" x14ac:dyDescent="0.25">
      <c r="A9767" s="21"/>
      <c r="B9767" s="2"/>
      <c r="C9767" s="2"/>
      <c r="D9767" s="2"/>
    </row>
    <row r="9768" spans="1:4" ht="15.75" x14ac:dyDescent="0.25">
      <c r="A9768" s="21"/>
      <c r="B9768" s="2"/>
      <c r="C9768" s="2"/>
      <c r="D9768" s="2"/>
    </row>
    <row r="9769" spans="1:4" ht="15.75" x14ac:dyDescent="0.25">
      <c r="A9769" s="21"/>
      <c r="B9769" s="2"/>
      <c r="C9769" s="2"/>
      <c r="D9769" s="2"/>
    </row>
    <row r="9770" spans="1:4" ht="15.75" x14ac:dyDescent="0.25">
      <c r="A9770" s="21"/>
      <c r="B9770" s="2"/>
      <c r="C9770" s="2"/>
      <c r="D9770" s="2"/>
    </row>
    <row r="9771" spans="1:4" ht="15.75" x14ac:dyDescent="0.25">
      <c r="A9771" s="21"/>
      <c r="B9771" s="2"/>
      <c r="C9771" s="2"/>
      <c r="D9771" s="2"/>
    </row>
    <row r="9772" spans="1:4" ht="15.75" x14ac:dyDescent="0.25">
      <c r="A9772" s="21"/>
      <c r="B9772" s="2"/>
      <c r="C9772" s="2"/>
      <c r="D9772" s="2"/>
    </row>
    <row r="9773" spans="1:4" ht="15.75" x14ac:dyDescent="0.25">
      <c r="A9773" s="21"/>
      <c r="B9773" s="2"/>
      <c r="C9773" s="2"/>
      <c r="D9773" s="2"/>
    </row>
    <row r="9774" spans="1:4" ht="15.75" x14ac:dyDescent="0.25">
      <c r="A9774" s="21"/>
      <c r="B9774" s="2"/>
      <c r="C9774" s="2"/>
      <c r="D9774" s="2"/>
    </row>
    <row r="9775" spans="1:4" ht="15.75" x14ac:dyDescent="0.25">
      <c r="A9775" s="21"/>
      <c r="B9775" s="2"/>
      <c r="C9775" s="2"/>
      <c r="D9775" s="2"/>
    </row>
    <row r="9776" spans="1:4" ht="15.75" x14ac:dyDescent="0.25">
      <c r="A9776" s="21"/>
      <c r="B9776" s="2"/>
      <c r="C9776" s="2"/>
      <c r="D9776" s="2"/>
    </row>
    <row r="9777" spans="1:4" ht="15.75" x14ac:dyDescent="0.25">
      <c r="A9777" s="21"/>
      <c r="B9777" s="2"/>
      <c r="C9777" s="2"/>
      <c r="D9777" s="2"/>
    </row>
    <row r="9778" spans="1:4" ht="15.75" x14ac:dyDescent="0.25">
      <c r="A9778" s="21"/>
      <c r="B9778" s="2"/>
      <c r="C9778" s="2"/>
      <c r="D9778" s="2"/>
    </row>
    <row r="9779" spans="1:4" ht="15.75" x14ac:dyDescent="0.25">
      <c r="A9779" s="21"/>
      <c r="B9779" s="2"/>
      <c r="C9779" s="2"/>
      <c r="D9779" s="2"/>
    </row>
    <row r="9780" spans="1:4" ht="15.75" x14ac:dyDescent="0.25">
      <c r="A9780" s="21"/>
      <c r="B9780" s="2"/>
      <c r="C9780" s="2"/>
      <c r="D9780" s="2"/>
    </row>
    <row r="9781" spans="1:4" ht="15.75" x14ac:dyDescent="0.25">
      <c r="A9781" s="21"/>
      <c r="B9781" s="2"/>
      <c r="C9781" s="2"/>
      <c r="D9781" s="2"/>
    </row>
    <row r="9782" spans="1:4" ht="15.75" x14ac:dyDescent="0.25">
      <c r="A9782" s="21"/>
      <c r="B9782" s="2"/>
      <c r="C9782" s="2"/>
      <c r="D9782" s="2"/>
    </row>
    <row r="9783" spans="1:4" ht="15.75" x14ac:dyDescent="0.25">
      <c r="A9783" s="21"/>
      <c r="B9783" s="2"/>
      <c r="C9783" s="2"/>
      <c r="D9783" s="2"/>
    </row>
    <row r="9784" spans="1:4" ht="15.75" x14ac:dyDescent="0.25">
      <c r="A9784" s="21"/>
      <c r="B9784" s="2"/>
      <c r="C9784" s="2"/>
      <c r="D9784" s="2"/>
    </row>
    <row r="9785" spans="1:4" ht="15.75" x14ac:dyDescent="0.25">
      <c r="A9785" s="21"/>
      <c r="B9785" s="2"/>
      <c r="C9785" s="2"/>
      <c r="D9785" s="2"/>
    </row>
    <row r="9786" spans="1:4" ht="15.75" x14ac:dyDescent="0.25">
      <c r="A9786" s="21"/>
      <c r="B9786" s="2"/>
      <c r="C9786" s="2"/>
      <c r="D9786" s="2"/>
    </row>
    <row r="9787" spans="1:4" ht="15.75" x14ac:dyDescent="0.25">
      <c r="A9787" s="21"/>
      <c r="B9787" s="2"/>
      <c r="C9787" s="2"/>
      <c r="D9787" s="2"/>
    </row>
    <row r="9788" spans="1:4" ht="15.75" x14ac:dyDescent="0.25">
      <c r="A9788" s="21"/>
      <c r="B9788" s="2"/>
      <c r="C9788" s="2"/>
      <c r="D9788" s="2"/>
    </row>
    <row r="9789" spans="1:4" ht="15.75" x14ac:dyDescent="0.25">
      <c r="A9789" s="21"/>
      <c r="B9789" s="2"/>
      <c r="C9789" s="2"/>
      <c r="D9789" s="2"/>
    </row>
    <row r="9790" spans="1:4" ht="15.75" x14ac:dyDescent="0.25">
      <c r="A9790" s="21"/>
      <c r="B9790" s="2"/>
      <c r="C9790" s="2"/>
      <c r="D9790" s="2"/>
    </row>
    <row r="9791" spans="1:4" ht="15.75" x14ac:dyDescent="0.25">
      <c r="A9791" s="21"/>
      <c r="B9791" s="2"/>
      <c r="C9791" s="2"/>
      <c r="D9791" s="2"/>
    </row>
    <row r="9792" spans="1:4" ht="15.75" x14ac:dyDescent="0.25">
      <c r="A9792" s="21"/>
      <c r="B9792" s="2"/>
      <c r="C9792" s="2"/>
      <c r="D9792" s="2"/>
    </row>
    <row r="9793" spans="1:4" ht="15.75" x14ac:dyDescent="0.25">
      <c r="A9793" s="21"/>
      <c r="B9793" s="2"/>
      <c r="C9793" s="2"/>
      <c r="D9793" s="2"/>
    </row>
    <row r="9794" spans="1:4" ht="15.75" x14ac:dyDescent="0.25">
      <c r="A9794" s="21"/>
      <c r="B9794" s="2"/>
      <c r="C9794" s="2"/>
      <c r="D9794" s="2"/>
    </row>
    <row r="9795" spans="1:4" ht="15.75" x14ac:dyDescent="0.25">
      <c r="A9795" s="21"/>
      <c r="B9795" s="2"/>
      <c r="C9795" s="2"/>
      <c r="D9795" s="2"/>
    </row>
    <row r="9796" spans="1:4" ht="15.75" x14ac:dyDescent="0.25">
      <c r="A9796" s="21"/>
      <c r="B9796" s="2"/>
      <c r="C9796" s="2"/>
      <c r="D9796" s="2"/>
    </row>
    <row r="9797" spans="1:4" ht="15.75" x14ac:dyDescent="0.25">
      <c r="A9797" s="21"/>
      <c r="B9797" s="2"/>
      <c r="C9797" s="2"/>
      <c r="D9797" s="2"/>
    </row>
    <row r="9798" spans="1:4" ht="15.75" x14ac:dyDescent="0.25">
      <c r="A9798" s="21"/>
      <c r="B9798" s="2"/>
      <c r="C9798" s="2"/>
      <c r="D9798" s="2"/>
    </row>
    <row r="9799" spans="1:4" ht="15.75" x14ac:dyDescent="0.25">
      <c r="A9799" s="21"/>
      <c r="B9799" s="2"/>
      <c r="C9799" s="2"/>
      <c r="D9799" s="2"/>
    </row>
    <row r="9800" spans="1:4" ht="15.75" x14ac:dyDescent="0.25">
      <c r="A9800" s="21"/>
      <c r="B9800" s="2"/>
      <c r="C9800" s="2"/>
      <c r="D9800" s="2"/>
    </row>
    <row r="9801" spans="1:4" ht="15.75" x14ac:dyDescent="0.25">
      <c r="A9801" s="21"/>
      <c r="B9801" s="2"/>
      <c r="C9801" s="2"/>
      <c r="D9801" s="2"/>
    </row>
    <row r="9802" spans="1:4" ht="15.75" x14ac:dyDescent="0.25">
      <c r="A9802" s="21"/>
      <c r="B9802" s="2"/>
      <c r="C9802" s="2"/>
      <c r="D9802" s="2"/>
    </row>
    <row r="9803" spans="1:4" ht="15.75" x14ac:dyDescent="0.25">
      <c r="A9803" s="21"/>
      <c r="B9803" s="2"/>
      <c r="C9803" s="2"/>
      <c r="D9803" s="2"/>
    </row>
    <row r="9804" spans="1:4" ht="15.75" x14ac:dyDescent="0.25">
      <c r="A9804" s="21"/>
      <c r="B9804" s="2"/>
      <c r="C9804" s="2"/>
      <c r="D9804" s="2"/>
    </row>
    <row r="9805" spans="1:4" ht="15.75" x14ac:dyDescent="0.25">
      <c r="A9805" s="21"/>
      <c r="B9805" s="2"/>
      <c r="C9805" s="2"/>
      <c r="D9805" s="2"/>
    </row>
    <row r="9806" spans="1:4" ht="15.75" x14ac:dyDescent="0.25">
      <c r="A9806" s="21"/>
      <c r="B9806" s="2"/>
      <c r="C9806" s="2"/>
      <c r="D9806" s="2"/>
    </row>
    <row r="9807" spans="1:4" ht="15.75" x14ac:dyDescent="0.25">
      <c r="A9807" s="21"/>
      <c r="B9807" s="2"/>
      <c r="C9807" s="2"/>
      <c r="D9807" s="2"/>
    </row>
    <row r="9808" spans="1:4" ht="15.75" x14ac:dyDescent="0.25">
      <c r="A9808" s="21"/>
      <c r="B9808" s="2"/>
      <c r="C9808" s="2"/>
      <c r="D9808" s="2"/>
    </row>
    <row r="9809" spans="1:4" ht="15.75" x14ac:dyDescent="0.25">
      <c r="A9809" s="21"/>
      <c r="B9809" s="2"/>
      <c r="C9809" s="2"/>
      <c r="D9809" s="2"/>
    </row>
    <row r="9810" spans="1:4" ht="15.75" x14ac:dyDescent="0.25">
      <c r="A9810" s="21"/>
      <c r="B9810" s="2"/>
      <c r="C9810" s="2"/>
      <c r="D9810" s="2"/>
    </row>
    <row r="9811" spans="1:4" ht="15.75" x14ac:dyDescent="0.25">
      <c r="A9811" s="21"/>
      <c r="B9811" s="2"/>
      <c r="C9811" s="2"/>
      <c r="D9811" s="2"/>
    </row>
    <row r="9812" spans="1:4" ht="15.75" x14ac:dyDescent="0.25">
      <c r="A9812" s="21"/>
      <c r="B9812" s="2"/>
      <c r="C9812" s="2"/>
      <c r="D9812" s="2"/>
    </row>
    <row r="9813" spans="1:4" ht="15.75" x14ac:dyDescent="0.25">
      <c r="A9813" s="21"/>
      <c r="B9813" s="2"/>
      <c r="C9813" s="2"/>
      <c r="D9813" s="2"/>
    </row>
    <row r="9814" spans="1:4" ht="15.75" x14ac:dyDescent="0.25">
      <c r="A9814" s="21"/>
      <c r="B9814" s="2"/>
      <c r="C9814" s="2"/>
      <c r="D9814" s="2"/>
    </row>
    <row r="9815" spans="1:4" ht="15.75" x14ac:dyDescent="0.25">
      <c r="A9815" s="21"/>
      <c r="B9815" s="2"/>
      <c r="C9815" s="2"/>
      <c r="D9815" s="2"/>
    </row>
    <row r="9816" spans="1:4" ht="15.75" x14ac:dyDescent="0.25">
      <c r="A9816" s="21"/>
      <c r="B9816" s="2"/>
      <c r="C9816" s="2"/>
      <c r="D9816" s="2"/>
    </row>
    <row r="9817" spans="1:4" ht="15.75" x14ac:dyDescent="0.25">
      <c r="A9817" s="21"/>
      <c r="B9817" s="2"/>
      <c r="C9817" s="2"/>
      <c r="D9817" s="2"/>
    </row>
    <row r="9818" spans="1:4" ht="15.75" x14ac:dyDescent="0.25">
      <c r="A9818" s="21"/>
      <c r="B9818" s="2"/>
      <c r="C9818" s="2"/>
      <c r="D9818" s="2"/>
    </row>
    <row r="9819" spans="1:4" ht="15.75" x14ac:dyDescent="0.25">
      <c r="A9819" s="21"/>
      <c r="B9819" s="2"/>
      <c r="C9819" s="2"/>
      <c r="D9819" s="2"/>
    </row>
    <row r="9820" spans="1:4" ht="15.75" x14ac:dyDescent="0.25">
      <c r="A9820" s="21"/>
      <c r="B9820" s="2"/>
      <c r="C9820" s="2"/>
      <c r="D9820" s="2"/>
    </row>
    <row r="9821" spans="1:4" ht="15.75" x14ac:dyDescent="0.25">
      <c r="A9821" s="21"/>
      <c r="B9821" s="2"/>
      <c r="C9821" s="2"/>
      <c r="D9821" s="2"/>
    </row>
    <row r="9822" spans="1:4" ht="15.75" x14ac:dyDescent="0.25">
      <c r="A9822" s="21"/>
      <c r="B9822" s="2"/>
      <c r="C9822" s="2"/>
      <c r="D9822" s="2"/>
    </row>
    <row r="9823" spans="1:4" ht="15.75" x14ac:dyDescent="0.25">
      <c r="A9823" s="21"/>
      <c r="B9823" s="2"/>
      <c r="C9823" s="2"/>
      <c r="D9823" s="2"/>
    </row>
    <row r="9824" spans="1:4" ht="15.75" x14ac:dyDescent="0.25">
      <c r="A9824" s="21"/>
      <c r="B9824" s="2"/>
      <c r="C9824" s="2"/>
      <c r="D9824" s="2"/>
    </row>
    <row r="9825" spans="1:4" ht="15.75" x14ac:dyDescent="0.25">
      <c r="A9825" s="21"/>
      <c r="B9825" s="2"/>
      <c r="C9825" s="2"/>
      <c r="D9825" s="2"/>
    </row>
    <row r="9826" spans="1:4" ht="15.75" x14ac:dyDescent="0.25">
      <c r="A9826" s="21"/>
      <c r="B9826" s="2"/>
      <c r="C9826" s="2"/>
      <c r="D9826" s="2"/>
    </row>
    <row r="9827" spans="1:4" ht="15.75" x14ac:dyDescent="0.25">
      <c r="A9827" s="21"/>
      <c r="B9827" s="2"/>
      <c r="C9827" s="2"/>
      <c r="D9827" s="2"/>
    </row>
    <row r="9828" spans="1:4" ht="15.75" x14ac:dyDescent="0.25">
      <c r="A9828" s="21"/>
      <c r="B9828" s="2"/>
      <c r="C9828" s="2"/>
      <c r="D9828" s="2"/>
    </row>
    <row r="9829" spans="1:4" ht="15.75" x14ac:dyDescent="0.25">
      <c r="A9829" s="21"/>
      <c r="B9829" s="2"/>
      <c r="C9829" s="2"/>
      <c r="D9829" s="2"/>
    </row>
    <row r="9830" spans="1:4" ht="15.75" x14ac:dyDescent="0.25">
      <c r="A9830" s="21"/>
      <c r="B9830" s="2"/>
      <c r="C9830" s="2"/>
      <c r="D9830" s="2"/>
    </row>
    <row r="9831" spans="1:4" ht="15.75" x14ac:dyDescent="0.25">
      <c r="A9831" s="21"/>
      <c r="B9831" s="2"/>
      <c r="C9831" s="2"/>
      <c r="D9831" s="2"/>
    </row>
    <row r="9832" spans="1:4" ht="15.75" x14ac:dyDescent="0.25">
      <c r="A9832" s="21"/>
      <c r="B9832" s="2"/>
      <c r="C9832" s="2"/>
      <c r="D9832" s="2"/>
    </row>
    <row r="9833" spans="1:4" ht="15.75" x14ac:dyDescent="0.25">
      <c r="A9833" s="21"/>
      <c r="B9833" s="2"/>
      <c r="C9833" s="2"/>
      <c r="D9833" s="2"/>
    </row>
    <row r="9834" spans="1:4" ht="15.75" x14ac:dyDescent="0.25">
      <c r="A9834" s="21"/>
      <c r="B9834" s="2"/>
      <c r="C9834" s="2"/>
      <c r="D9834" s="2"/>
    </row>
    <row r="9835" spans="1:4" ht="15.75" x14ac:dyDescent="0.25">
      <c r="A9835" s="21"/>
      <c r="B9835" s="2"/>
      <c r="C9835" s="2"/>
      <c r="D9835" s="2"/>
    </row>
    <row r="9836" spans="1:4" ht="15.75" x14ac:dyDescent="0.25">
      <c r="A9836" s="21"/>
      <c r="B9836" s="2"/>
      <c r="C9836" s="2"/>
      <c r="D9836" s="2"/>
    </row>
    <row r="9837" spans="1:4" ht="15.75" x14ac:dyDescent="0.25">
      <c r="A9837" s="21"/>
      <c r="B9837" s="2"/>
      <c r="C9837" s="2"/>
      <c r="D9837" s="2"/>
    </row>
    <row r="9838" spans="1:4" ht="15.75" x14ac:dyDescent="0.25">
      <c r="A9838" s="21"/>
      <c r="B9838" s="2"/>
      <c r="C9838" s="2"/>
      <c r="D9838" s="2"/>
    </row>
    <row r="9839" spans="1:4" ht="15.75" x14ac:dyDescent="0.25">
      <c r="A9839" s="21"/>
      <c r="B9839" s="2"/>
      <c r="C9839" s="2"/>
      <c r="D9839" s="2"/>
    </row>
    <row r="9840" spans="1:4" ht="15.75" x14ac:dyDescent="0.25">
      <c r="A9840" s="21"/>
      <c r="B9840" s="2"/>
      <c r="C9840" s="2"/>
      <c r="D9840" s="2"/>
    </row>
    <row r="9841" spans="1:4" ht="15.75" x14ac:dyDescent="0.25">
      <c r="A9841" s="21"/>
      <c r="B9841" s="2"/>
      <c r="C9841" s="2"/>
      <c r="D9841" s="2"/>
    </row>
    <row r="9842" spans="1:4" ht="15.75" x14ac:dyDescent="0.25">
      <c r="A9842" s="21"/>
      <c r="B9842" s="2"/>
      <c r="C9842" s="2"/>
      <c r="D9842" s="2"/>
    </row>
    <row r="9843" spans="1:4" ht="15.75" x14ac:dyDescent="0.25">
      <c r="A9843" s="21"/>
      <c r="B9843" s="2"/>
      <c r="C9843" s="2"/>
      <c r="D9843" s="2"/>
    </row>
    <row r="9844" spans="1:4" ht="15.75" x14ac:dyDescent="0.25">
      <c r="A9844" s="21"/>
      <c r="B9844" s="2"/>
      <c r="C9844" s="2"/>
      <c r="D9844" s="2"/>
    </row>
    <row r="9845" spans="1:4" ht="15.75" x14ac:dyDescent="0.25">
      <c r="A9845" s="21"/>
      <c r="B9845" s="2"/>
      <c r="C9845" s="2"/>
      <c r="D9845" s="2"/>
    </row>
    <row r="9846" spans="1:4" ht="15.75" x14ac:dyDescent="0.25">
      <c r="A9846" s="21"/>
      <c r="B9846" s="2"/>
      <c r="C9846" s="2"/>
      <c r="D9846" s="2"/>
    </row>
    <row r="9847" spans="1:4" ht="15.75" x14ac:dyDescent="0.25">
      <c r="A9847" s="21"/>
      <c r="B9847" s="2"/>
      <c r="C9847" s="2"/>
      <c r="D9847" s="2"/>
    </row>
    <row r="9848" spans="1:4" ht="15.75" x14ac:dyDescent="0.25">
      <c r="A9848" s="21"/>
      <c r="B9848" s="2"/>
      <c r="C9848" s="2"/>
      <c r="D9848" s="2"/>
    </row>
    <row r="9849" spans="1:4" ht="15.75" x14ac:dyDescent="0.25">
      <c r="A9849" s="21"/>
      <c r="B9849" s="2"/>
      <c r="C9849" s="2"/>
      <c r="D9849" s="2"/>
    </row>
    <row r="9850" spans="1:4" ht="15.75" x14ac:dyDescent="0.25">
      <c r="A9850" s="21"/>
      <c r="B9850" s="2"/>
      <c r="C9850" s="2"/>
      <c r="D9850" s="2"/>
    </row>
    <row r="9851" spans="1:4" ht="15.75" x14ac:dyDescent="0.25">
      <c r="A9851" s="21"/>
      <c r="B9851" s="2"/>
      <c r="C9851" s="2"/>
      <c r="D9851" s="2"/>
    </row>
    <row r="9852" spans="1:4" ht="15.75" x14ac:dyDescent="0.25">
      <c r="A9852" s="21"/>
      <c r="B9852" s="2"/>
      <c r="C9852" s="2"/>
      <c r="D9852" s="2"/>
    </row>
    <row r="9853" spans="1:4" ht="15.75" x14ac:dyDescent="0.25">
      <c r="A9853" s="21"/>
      <c r="B9853" s="2"/>
      <c r="C9853" s="2"/>
      <c r="D9853" s="2"/>
    </row>
    <row r="9854" spans="1:4" ht="15.75" x14ac:dyDescent="0.25">
      <c r="A9854" s="21"/>
      <c r="B9854" s="2"/>
      <c r="C9854" s="2"/>
      <c r="D9854" s="2"/>
    </row>
    <row r="9855" spans="1:4" ht="15.75" x14ac:dyDescent="0.25">
      <c r="A9855" s="21"/>
      <c r="B9855" s="2"/>
      <c r="C9855" s="2"/>
      <c r="D9855" s="2"/>
    </row>
    <row r="9856" spans="1:4" ht="15.75" x14ac:dyDescent="0.25">
      <c r="A9856" s="21"/>
      <c r="B9856" s="2"/>
      <c r="C9856" s="2"/>
      <c r="D9856" s="2"/>
    </row>
    <row r="9857" spans="1:4" ht="15.75" x14ac:dyDescent="0.25">
      <c r="A9857" s="21"/>
      <c r="B9857" s="2"/>
      <c r="C9857" s="2"/>
      <c r="D9857" s="2"/>
    </row>
    <row r="9858" spans="1:4" ht="15.75" x14ac:dyDescent="0.25">
      <c r="A9858" s="21"/>
      <c r="B9858" s="2"/>
      <c r="C9858" s="2"/>
      <c r="D9858" s="2"/>
    </row>
    <row r="9859" spans="1:4" ht="15.75" x14ac:dyDescent="0.25">
      <c r="A9859" s="21"/>
      <c r="B9859" s="2"/>
      <c r="C9859" s="2"/>
      <c r="D9859" s="2"/>
    </row>
    <row r="9860" spans="1:4" ht="15.75" x14ac:dyDescent="0.25">
      <c r="A9860" s="21"/>
      <c r="B9860" s="2"/>
      <c r="C9860" s="2"/>
      <c r="D9860" s="2"/>
    </row>
    <row r="9861" spans="1:4" ht="15.75" x14ac:dyDescent="0.25">
      <c r="A9861" s="21"/>
      <c r="B9861" s="2"/>
      <c r="C9861" s="2"/>
      <c r="D9861" s="2"/>
    </row>
    <row r="9862" spans="1:4" ht="15.75" x14ac:dyDescent="0.25">
      <c r="A9862" s="21"/>
      <c r="B9862" s="2"/>
      <c r="C9862" s="2"/>
      <c r="D9862" s="2"/>
    </row>
    <row r="9863" spans="1:4" ht="15.75" x14ac:dyDescent="0.25">
      <c r="A9863" s="21"/>
      <c r="B9863" s="2"/>
      <c r="C9863" s="2"/>
      <c r="D9863" s="2"/>
    </row>
    <row r="9864" spans="1:4" ht="15.75" x14ac:dyDescent="0.25">
      <c r="A9864" s="21"/>
      <c r="B9864" s="2"/>
      <c r="C9864" s="2"/>
      <c r="D9864" s="2"/>
    </row>
    <row r="9865" spans="1:4" ht="15.75" x14ac:dyDescent="0.25">
      <c r="A9865" s="21"/>
      <c r="B9865" s="2"/>
      <c r="C9865" s="2"/>
      <c r="D9865" s="2"/>
    </row>
    <row r="9866" spans="1:4" ht="15.75" x14ac:dyDescent="0.25">
      <c r="A9866" s="21"/>
      <c r="B9866" s="2"/>
      <c r="C9866" s="2"/>
      <c r="D9866" s="2"/>
    </row>
    <row r="9867" spans="1:4" ht="15.75" x14ac:dyDescent="0.25">
      <c r="A9867" s="21"/>
      <c r="B9867" s="2"/>
      <c r="C9867" s="2"/>
      <c r="D9867" s="2"/>
    </row>
    <row r="9868" spans="1:4" ht="15.75" x14ac:dyDescent="0.25">
      <c r="A9868" s="21"/>
      <c r="B9868" s="2"/>
      <c r="C9868" s="2"/>
      <c r="D9868" s="2"/>
    </row>
    <row r="9869" spans="1:4" ht="15.75" x14ac:dyDescent="0.25">
      <c r="A9869" s="21"/>
      <c r="B9869" s="2"/>
      <c r="C9869" s="2"/>
      <c r="D9869" s="2"/>
    </row>
    <row r="9870" spans="1:4" ht="15.75" x14ac:dyDescent="0.25">
      <c r="A9870" s="21"/>
      <c r="B9870" s="2"/>
      <c r="C9870" s="2"/>
      <c r="D9870" s="2"/>
    </row>
    <row r="9871" spans="1:4" ht="15.75" x14ac:dyDescent="0.25">
      <c r="A9871" s="21"/>
      <c r="B9871" s="2"/>
      <c r="C9871" s="2"/>
      <c r="D9871" s="2"/>
    </row>
    <row r="9872" spans="1:4" ht="15.75" x14ac:dyDescent="0.25">
      <c r="A9872" s="21"/>
      <c r="B9872" s="2"/>
      <c r="C9872" s="2"/>
      <c r="D9872" s="2"/>
    </row>
    <row r="9873" spans="1:4" ht="15.75" x14ac:dyDescent="0.25">
      <c r="A9873" s="21"/>
      <c r="B9873" s="2"/>
      <c r="C9873" s="2"/>
      <c r="D9873" s="2"/>
    </row>
    <row r="9874" spans="1:4" ht="15.75" x14ac:dyDescent="0.25">
      <c r="A9874" s="21"/>
      <c r="B9874" s="2"/>
      <c r="C9874" s="2"/>
      <c r="D9874" s="2"/>
    </row>
    <row r="9875" spans="1:4" ht="15.75" x14ac:dyDescent="0.25">
      <c r="A9875" s="21"/>
      <c r="B9875" s="2"/>
      <c r="C9875" s="2"/>
      <c r="D9875" s="2"/>
    </row>
    <row r="9876" spans="1:4" ht="15.75" x14ac:dyDescent="0.25">
      <c r="A9876" s="21"/>
      <c r="B9876" s="2"/>
      <c r="C9876" s="2"/>
      <c r="D9876" s="2"/>
    </row>
    <row r="9877" spans="1:4" ht="15.75" x14ac:dyDescent="0.25">
      <c r="A9877" s="21"/>
      <c r="B9877" s="2"/>
      <c r="C9877" s="2"/>
      <c r="D9877" s="2"/>
    </row>
    <row r="9878" spans="1:4" ht="15.75" x14ac:dyDescent="0.25">
      <c r="A9878" s="21"/>
      <c r="B9878" s="2"/>
      <c r="C9878" s="2"/>
      <c r="D9878" s="2"/>
    </row>
    <row r="9879" spans="1:4" ht="15.75" x14ac:dyDescent="0.25">
      <c r="A9879" s="21"/>
      <c r="B9879" s="2"/>
      <c r="C9879" s="2"/>
      <c r="D9879" s="2"/>
    </row>
    <row r="9880" spans="1:4" ht="15.75" x14ac:dyDescent="0.25">
      <c r="A9880" s="21"/>
      <c r="B9880" s="2"/>
      <c r="C9880" s="2"/>
      <c r="D9880" s="2"/>
    </row>
    <row r="9881" spans="1:4" ht="15.75" x14ac:dyDescent="0.25">
      <c r="A9881" s="21"/>
      <c r="B9881" s="2"/>
      <c r="C9881" s="2"/>
      <c r="D9881" s="2"/>
    </row>
    <row r="9882" spans="1:4" ht="15.75" x14ac:dyDescent="0.25">
      <c r="A9882" s="21"/>
      <c r="B9882" s="2"/>
      <c r="C9882" s="2"/>
      <c r="D9882" s="2"/>
    </row>
    <row r="9883" spans="1:4" ht="15.75" x14ac:dyDescent="0.25">
      <c r="A9883" s="21"/>
      <c r="B9883" s="2"/>
      <c r="C9883" s="2"/>
      <c r="D9883" s="2"/>
    </row>
    <row r="9884" spans="1:4" ht="15.75" x14ac:dyDescent="0.25">
      <c r="A9884" s="21"/>
      <c r="B9884" s="2"/>
      <c r="C9884" s="2"/>
      <c r="D9884" s="2"/>
    </row>
    <row r="9885" spans="1:4" ht="15.75" x14ac:dyDescent="0.25">
      <c r="A9885" s="21"/>
      <c r="B9885" s="2"/>
      <c r="C9885" s="2"/>
      <c r="D9885" s="2"/>
    </row>
    <row r="9886" spans="1:4" ht="15.75" x14ac:dyDescent="0.25">
      <c r="A9886" s="21"/>
      <c r="B9886" s="2"/>
      <c r="C9886" s="2"/>
      <c r="D9886" s="2"/>
    </row>
    <row r="9887" spans="1:4" ht="15.75" x14ac:dyDescent="0.25">
      <c r="A9887" s="21"/>
      <c r="B9887" s="2"/>
      <c r="C9887" s="2"/>
      <c r="D9887" s="2"/>
    </row>
    <row r="9888" spans="1:4" ht="15.75" x14ac:dyDescent="0.25">
      <c r="A9888" s="21"/>
      <c r="B9888" s="2"/>
      <c r="C9888" s="2"/>
      <c r="D9888" s="2"/>
    </row>
    <row r="9889" spans="1:4" ht="15.75" x14ac:dyDescent="0.25">
      <c r="A9889" s="21"/>
      <c r="B9889" s="2"/>
      <c r="C9889" s="2"/>
      <c r="D9889" s="2"/>
    </row>
    <row r="9890" spans="1:4" ht="15.75" x14ac:dyDescent="0.25">
      <c r="A9890" s="21"/>
      <c r="B9890" s="2"/>
      <c r="C9890" s="2"/>
      <c r="D9890" s="2"/>
    </row>
    <row r="9891" spans="1:4" ht="15.75" x14ac:dyDescent="0.25">
      <c r="A9891" s="21"/>
      <c r="B9891" s="2"/>
      <c r="C9891" s="2"/>
      <c r="D9891" s="2"/>
    </row>
    <row r="9892" spans="1:4" ht="15.75" x14ac:dyDescent="0.25">
      <c r="A9892" s="21"/>
      <c r="B9892" s="2"/>
      <c r="C9892" s="2"/>
      <c r="D9892" s="2"/>
    </row>
    <row r="9893" spans="1:4" ht="15.75" x14ac:dyDescent="0.25">
      <c r="A9893" s="21"/>
      <c r="B9893" s="2"/>
      <c r="C9893" s="2"/>
      <c r="D9893" s="2"/>
    </row>
    <row r="9894" spans="1:4" ht="15.75" x14ac:dyDescent="0.25">
      <c r="A9894" s="21"/>
      <c r="B9894" s="2"/>
      <c r="C9894" s="2"/>
      <c r="D9894" s="2"/>
    </row>
    <row r="9895" spans="1:4" ht="15.75" x14ac:dyDescent="0.25">
      <c r="A9895" s="21"/>
      <c r="B9895" s="2"/>
      <c r="C9895" s="2"/>
      <c r="D9895" s="2"/>
    </row>
    <row r="9896" spans="1:4" ht="15.75" x14ac:dyDescent="0.25">
      <c r="A9896" s="21"/>
      <c r="B9896" s="2"/>
      <c r="C9896" s="2"/>
      <c r="D9896" s="2"/>
    </row>
    <row r="9897" spans="1:4" ht="15.75" x14ac:dyDescent="0.25">
      <c r="A9897" s="21"/>
      <c r="B9897" s="2"/>
      <c r="C9897" s="2"/>
      <c r="D9897" s="2"/>
    </row>
    <row r="9898" spans="1:4" ht="15.75" x14ac:dyDescent="0.25">
      <c r="A9898" s="21"/>
      <c r="B9898" s="2"/>
      <c r="C9898" s="2"/>
      <c r="D9898" s="2"/>
    </row>
    <row r="9899" spans="1:4" ht="15.75" x14ac:dyDescent="0.25">
      <c r="A9899" s="21"/>
      <c r="B9899" s="2"/>
      <c r="C9899" s="2"/>
      <c r="D9899" s="2"/>
    </row>
    <row r="9900" spans="1:4" ht="15.75" x14ac:dyDescent="0.25">
      <c r="A9900" s="21"/>
      <c r="B9900" s="2"/>
      <c r="C9900" s="2"/>
      <c r="D9900" s="2"/>
    </row>
    <row r="9901" spans="1:4" ht="15.75" x14ac:dyDescent="0.25">
      <c r="A9901" s="21"/>
      <c r="B9901" s="2"/>
      <c r="C9901" s="2"/>
      <c r="D9901" s="2"/>
    </row>
    <row r="9902" spans="1:4" ht="15.75" x14ac:dyDescent="0.25">
      <c r="A9902" s="21"/>
      <c r="B9902" s="2"/>
      <c r="C9902" s="2"/>
      <c r="D9902" s="2"/>
    </row>
    <row r="9903" spans="1:4" ht="15.75" x14ac:dyDescent="0.25">
      <c r="A9903" s="21"/>
      <c r="B9903" s="2"/>
      <c r="C9903" s="2"/>
      <c r="D9903" s="2"/>
    </row>
    <row r="9904" spans="1:4" ht="15.75" x14ac:dyDescent="0.25">
      <c r="A9904" s="21"/>
      <c r="B9904" s="2"/>
      <c r="C9904" s="2"/>
      <c r="D9904" s="2"/>
    </row>
    <row r="9905" spans="1:4" ht="15.75" x14ac:dyDescent="0.25">
      <c r="A9905" s="21"/>
      <c r="B9905" s="2"/>
      <c r="C9905" s="2"/>
      <c r="D9905" s="2"/>
    </row>
    <row r="9906" spans="1:4" ht="15.75" x14ac:dyDescent="0.25">
      <c r="A9906" s="21"/>
      <c r="B9906" s="2"/>
      <c r="C9906" s="2"/>
      <c r="D9906" s="2"/>
    </row>
    <row r="9907" spans="1:4" ht="15.75" x14ac:dyDescent="0.25">
      <c r="A9907" s="21"/>
      <c r="B9907" s="2"/>
      <c r="C9907" s="2"/>
      <c r="D9907" s="2"/>
    </row>
    <row r="9908" spans="1:4" ht="15.75" x14ac:dyDescent="0.25">
      <c r="A9908" s="21"/>
      <c r="B9908" s="2"/>
      <c r="C9908" s="2"/>
      <c r="D9908" s="2"/>
    </row>
    <row r="9909" spans="1:4" ht="15.75" x14ac:dyDescent="0.25">
      <c r="A9909" s="21"/>
      <c r="B9909" s="2"/>
      <c r="C9909" s="2"/>
      <c r="D9909" s="2"/>
    </row>
    <row r="9910" spans="1:4" ht="15.75" x14ac:dyDescent="0.25">
      <c r="A9910" s="21"/>
      <c r="B9910" s="2"/>
      <c r="C9910" s="2"/>
      <c r="D9910" s="2"/>
    </row>
    <row r="9911" spans="1:4" ht="15.75" x14ac:dyDescent="0.25">
      <c r="A9911" s="21"/>
      <c r="B9911" s="2"/>
      <c r="C9911" s="2"/>
      <c r="D9911" s="2"/>
    </row>
    <row r="9912" spans="1:4" ht="15.75" x14ac:dyDescent="0.25">
      <c r="A9912" s="21"/>
      <c r="B9912" s="2"/>
      <c r="C9912" s="2"/>
      <c r="D9912" s="2"/>
    </row>
    <row r="9913" spans="1:4" ht="15.75" x14ac:dyDescent="0.25">
      <c r="A9913" s="21"/>
      <c r="B9913" s="2"/>
      <c r="C9913" s="2"/>
      <c r="D9913" s="2"/>
    </row>
    <row r="9914" spans="1:4" ht="15.75" x14ac:dyDescent="0.25">
      <c r="A9914" s="21"/>
      <c r="B9914" s="2"/>
      <c r="C9914" s="2"/>
      <c r="D9914" s="2"/>
    </row>
    <row r="9915" spans="1:4" ht="15.75" x14ac:dyDescent="0.25">
      <c r="A9915" s="21"/>
      <c r="B9915" s="2"/>
      <c r="C9915" s="2"/>
      <c r="D9915" s="2"/>
    </row>
    <row r="9916" spans="1:4" ht="15.75" x14ac:dyDescent="0.25">
      <c r="A9916" s="21"/>
      <c r="B9916" s="2"/>
      <c r="C9916" s="2"/>
      <c r="D9916" s="2"/>
    </row>
    <row r="9917" spans="1:4" ht="15.75" x14ac:dyDescent="0.25">
      <c r="A9917" s="21"/>
      <c r="B9917" s="2"/>
      <c r="C9917" s="2"/>
      <c r="D9917" s="2"/>
    </row>
    <row r="9918" spans="1:4" ht="15.75" x14ac:dyDescent="0.25">
      <c r="A9918" s="21"/>
      <c r="B9918" s="2"/>
      <c r="C9918" s="2"/>
      <c r="D9918" s="2"/>
    </row>
    <row r="9919" spans="1:4" ht="15.75" x14ac:dyDescent="0.25">
      <c r="A9919" s="21"/>
      <c r="B9919" s="2"/>
      <c r="C9919" s="2"/>
      <c r="D9919" s="2"/>
    </row>
    <row r="9920" spans="1:4" ht="15.75" x14ac:dyDescent="0.25">
      <c r="A9920" s="21"/>
      <c r="B9920" s="2"/>
      <c r="C9920" s="2"/>
      <c r="D9920" s="2"/>
    </row>
    <row r="9921" spans="1:4" ht="15.75" x14ac:dyDescent="0.25">
      <c r="A9921" s="21"/>
      <c r="B9921" s="2"/>
      <c r="C9921" s="2"/>
      <c r="D9921" s="2"/>
    </row>
    <row r="9922" spans="1:4" ht="15.75" x14ac:dyDescent="0.25">
      <c r="A9922" s="21"/>
      <c r="B9922" s="2"/>
      <c r="C9922" s="2"/>
      <c r="D9922" s="2"/>
    </row>
    <row r="9923" spans="1:4" ht="15.75" x14ac:dyDescent="0.25">
      <c r="A9923" s="21"/>
      <c r="B9923" s="2"/>
      <c r="C9923" s="2"/>
      <c r="D9923" s="2"/>
    </row>
    <row r="9924" spans="1:4" ht="15.75" x14ac:dyDescent="0.25">
      <c r="A9924" s="21"/>
      <c r="B9924" s="2"/>
      <c r="C9924" s="2"/>
      <c r="D9924" s="2"/>
    </row>
    <row r="9925" spans="1:4" ht="15.75" x14ac:dyDescent="0.25">
      <c r="A9925" s="21"/>
      <c r="B9925" s="2"/>
      <c r="C9925" s="2"/>
      <c r="D9925" s="2"/>
    </row>
    <row r="9926" spans="1:4" ht="15.75" x14ac:dyDescent="0.25">
      <c r="A9926" s="21"/>
      <c r="B9926" s="2"/>
      <c r="C9926" s="2"/>
      <c r="D9926" s="2"/>
    </row>
    <row r="9927" spans="1:4" ht="15.75" x14ac:dyDescent="0.25">
      <c r="A9927" s="21"/>
      <c r="B9927" s="2"/>
      <c r="C9927" s="2"/>
      <c r="D9927" s="2"/>
    </row>
    <row r="9928" spans="1:4" ht="15.75" x14ac:dyDescent="0.25">
      <c r="A9928" s="21"/>
      <c r="B9928" s="2"/>
      <c r="C9928" s="2"/>
      <c r="D9928" s="2"/>
    </row>
    <row r="9929" spans="1:4" ht="15.75" x14ac:dyDescent="0.25">
      <c r="A9929" s="21"/>
      <c r="B9929" s="2"/>
      <c r="C9929" s="2"/>
      <c r="D9929" s="2"/>
    </row>
    <row r="9930" spans="1:4" ht="15.75" x14ac:dyDescent="0.25">
      <c r="A9930" s="21"/>
      <c r="B9930" s="2"/>
      <c r="C9930" s="2"/>
      <c r="D9930" s="2"/>
    </row>
    <row r="9931" spans="1:4" ht="15.75" x14ac:dyDescent="0.25">
      <c r="A9931" s="21"/>
      <c r="B9931" s="2"/>
      <c r="C9931" s="2"/>
      <c r="D9931" s="2"/>
    </row>
    <row r="9932" spans="1:4" ht="15.75" x14ac:dyDescent="0.25">
      <c r="A9932" s="21"/>
      <c r="B9932" s="2"/>
      <c r="C9932" s="2"/>
      <c r="D9932" s="2"/>
    </row>
    <row r="9933" spans="1:4" ht="15.75" x14ac:dyDescent="0.25">
      <c r="A9933" s="21"/>
      <c r="B9933" s="2"/>
      <c r="C9933" s="2"/>
      <c r="D9933" s="2"/>
    </row>
    <row r="9934" spans="1:4" ht="15.75" x14ac:dyDescent="0.25">
      <c r="A9934" s="21"/>
      <c r="B9934" s="2"/>
      <c r="C9934" s="2"/>
      <c r="D9934" s="2"/>
    </row>
    <row r="9935" spans="1:4" ht="15.75" x14ac:dyDescent="0.25">
      <c r="A9935" s="21"/>
      <c r="B9935" s="2"/>
      <c r="C9935" s="2"/>
      <c r="D9935" s="2"/>
    </row>
    <row r="9936" spans="1:4" ht="15.75" x14ac:dyDescent="0.25">
      <c r="A9936" s="21"/>
      <c r="B9936" s="2"/>
      <c r="C9936" s="2"/>
      <c r="D9936" s="2"/>
    </row>
    <row r="9937" spans="1:4" ht="15.75" x14ac:dyDescent="0.25">
      <c r="A9937" s="21"/>
      <c r="B9937" s="2"/>
      <c r="C9937" s="2"/>
      <c r="D9937" s="2"/>
    </row>
    <row r="9938" spans="1:4" ht="15.75" x14ac:dyDescent="0.25">
      <c r="A9938" s="21"/>
      <c r="B9938" s="2"/>
      <c r="C9938" s="2"/>
      <c r="D9938" s="2"/>
    </row>
    <row r="9939" spans="1:4" ht="15.75" x14ac:dyDescent="0.25">
      <c r="A9939" s="21"/>
      <c r="B9939" s="2"/>
      <c r="C9939" s="2"/>
      <c r="D9939" s="2"/>
    </row>
    <row r="9940" spans="1:4" ht="15.75" x14ac:dyDescent="0.25">
      <c r="A9940" s="21"/>
      <c r="B9940" s="2"/>
      <c r="C9940" s="2"/>
      <c r="D9940" s="2"/>
    </row>
    <row r="9941" spans="1:4" ht="15.75" x14ac:dyDescent="0.25">
      <c r="A9941" s="21"/>
      <c r="B9941" s="2"/>
      <c r="C9941" s="2"/>
      <c r="D9941" s="2"/>
    </row>
    <row r="9942" spans="1:4" ht="15.75" x14ac:dyDescent="0.25">
      <c r="A9942" s="21"/>
      <c r="B9942" s="2"/>
      <c r="C9942" s="2"/>
      <c r="D9942" s="2"/>
    </row>
    <row r="9943" spans="1:4" ht="15.75" x14ac:dyDescent="0.25">
      <c r="A9943" s="21"/>
      <c r="B9943" s="2"/>
      <c r="C9943" s="2"/>
      <c r="D9943" s="2"/>
    </row>
    <row r="9944" spans="1:4" ht="15.75" x14ac:dyDescent="0.25">
      <c r="A9944" s="21"/>
      <c r="B9944" s="2"/>
      <c r="C9944" s="2"/>
      <c r="D9944" s="2"/>
    </row>
    <row r="9945" spans="1:4" ht="15.75" x14ac:dyDescent="0.25">
      <c r="A9945" s="21"/>
      <c r="B9945" s="2"/>
      <c r="C9945" s="2"/>
      <c r="D9945" s="2"/>
    </row>
    <row r="9946" spans="1:4" ht="15.75" x14ac:dyDescent="0.25">
      <c r="A9946" s="21"/>
      <c r="B9946" s="2"/>
      <c r="C9946" s="2"/>
      <c r="D9946" s="2"/>
    </row>
    <row r="9947" spans="1:4" ht="15.75" x14ac:dyDescent="0.25">
      <c r="A9947" s="21"/>
      <c r="B9947" s="2"/>
      <c r="C9947" s="2"/>
      <c r="D9947" s="2"/>
    </row>
    <row r="9948" spans="1:4" ht="15.75" x14ac:dyDescent="0.25">
      <c r="A9948" s="21"/>
      <c r="B9948" s="2"/>
      <c r="C9948" s="2"/>
      <c r="D9948" s="2"/>
    </row>
    <row r="9949" spans="1:4" ht="15.75" x14ac:dyDescent="0.25">
      <c r="A9949" s="21"/>
      <c r="B9949" s="2"/>
      <c r="C9949" s="2"/>
      <c r="D9949" s="2"/>
    </row>
    <row r="9950" spans="1:4" ht="15.75" x14ac:dyDescent="0.25">
      <c r="A9950" s="21"/>
      <c r="B9950" s="2"/>
      <c r="C9950" s="2"/>
      <c r="D9950" s="2"/>
    </row>
    <row r="9951" spans="1:4" ht="15.75" x14ac:dyDescent="0.25">
      <c r="A9951" s="21"/>
      <c r="B9951" s="2"/>
      <c r="C9951" s="2"/>
      <c r="D9951" s="2"/>
    </row>
    <row r="9952" spans="1:4" ht="15.75" x14ac:dyDescent="0.25">
      <c r="A9952" s="21"/>
      <c r="B9952" s="2"/>
      <c r="C9952" s="2"/>
      <c r="D9952" s="2"/>
    </row>
    <row r="9953" spans="1:4" ht="15.75" x14ac:dyDescent="0.25">
      <c r="A9953" s="21"/>
      <c r="B9953" s="2"/>
      <c r="C9953" s="2"/>
      <c r="D9953" s="2"/>
    </row>
    <row r="9954" spans="1:4" ht="15.75" x14ac:dyDescent="0.25">
      <c r="A9954" s="21"/>
      <c r="B9954" s="2"/>
      <c r="C9954" s="2"/>
      <c r="D9954" s="2"/>
    </row>
    <row r="9955" spans="1:4" ht="15.75" x14ac:dyDescent="0.25">
      <c r="A9955" s="21"/>
      <c r="B9955" s="2"/>
      <c r="C9955" s="2"/>
      <c r="D9955" s="2"/>
    </row>
    <row r="9956" spans="1:4" ht="15.75" x14ac:dyDescent="0.25">
      <c r="A9956" s="21"/>
      <c r="B9956" s="2"/>
      <c r="C9956" s="2"/>
      <c r="D9956" s="2"/>
    </row>
    <row r="9957" spans="1:4" ht="15.75" x14ac:dyDescent="0.25">
      <c r="A9957" s="21"/>
      <c r="B9957" s="2"/>
      <c r="C9957" s="2"/>
      <c r="D9957" s="2"/>
    </row>
    <row r="9958" spans="1:4" ht="15.75" x14ac:dyDescent="0.25">
      <c r="A9958" s="21"/>
      <c r="B9958" s="2"/>
      <c r="C9958" s="2"/>
      <c r="D9958" s="2"/>
    </row>
    <row r="9959" spans="1:4" ht="15.75" x14ac:dyDescent="0.25">
      <c r="A9959" s="21"/>
      <c r="B9959" s="2"/>
      <c r="C9959" s="2"/>
      <c r="D9959" s="2"/>
    </row>
    <row r="9960" spans="1:4" ht="15.75" x14ac:dyDescent="0.25">
      <c r="A9960" s="21"/>
      <c r="B9960" s="2"/>
      <c r="C9960" s="2"/>
      <c r="D9960" s="2"/>
    </row>
    <row r="9961" spans="1:4" ht="15.75" x14ac:dyDescent="0.25">
      <c r="A9961" s="21"/>
      <c r="B9961" s="2"/>
      <c r="C9961" s="2"/>
      <c r="D9961" s="2"/>
    </row>
    <row r="9962" spans="1:4" ht="15.75" x14ac:dyDescent="0.25">
      <c r="A9962" s="21"/>
      <c r="B9962" s="2"/>
      <c r="C9962" s="2"/>
      <c r="D9962" s="2"/>
    </row>
    <row r="9963" spans="1:4" ht="15.75" x14ac:dyDescent="0.25">
      <c r="A9963" s="21"/>
      <c r="B9963" s="2"/>
      <c r="C9963" s="2"/>
      <c r="D9963" s="2"/>
    </row>
    <row r="9964" spans="1:4" ht="15.75" x14ac:dyDescent="0.25">
      <c r="A9964" s="21"/>
      <c r="B9964" s="2"/>
      <c r="C9964" s="2"/>
      <c r="D9964" s="2"/>
    </row>
    <row r="9965" spans="1:4" ht="15.75" x14ac:dyDescent="0.25">
      <c r="A9965" s="21"/>
      <c r="B9965" s="2"/>
      <c r="C9965" s="2"/>
      <c r="D9965" s="2"/>
    </row>
    <row r="9966" spans="1:4" ht="15.75" x14ac:dyDescent="0.25">
      <c r="A9966" s="21"/>
      <c r="B9966" s="2"/>
      <c r="C9966" s="2"/>
      <c r="D9966" s="2"/>
    </row>
    <row r="9967" spans="1:4" ht="15.75" x14ac:dyDescent="0.25">
      <c r="A9967" s="21"/>
      <c r="B9967" s="2"/>
      <c r="C9967" s="2"/>
      <c r="D9967" s="2"/>
    </row>
    <row r="9968" spans="1:4" ht="15.75" x14ac:dyDescent="0.25">
      <c r="A9968" s="21"/>
      <c r="B9968" s="2"/>
      <c r="C9968" s="2"/>
      <c r="D9968" s="2"/>
    </row>
    <row r="9969" spans="1:4" ht="15.75" x14ac:dyDescent="0.25">
      <c r="A9969" s="21"/>
      <c r="B9969" s="2"/>
      <c r="C9969" s="2"/>
      <c r="D9969" s="2"/>
    </row>
    <row r="9970" spans="1:4" ht="15.75" x14ac:dyDescent="0.25">
      <c r="A9970" s="21"/>
      <c r="B9970" s="2"/>
      <c r="C9970" s="2"/>
      <c r="D9970" s="2"/>
    </row>
    <row r="9971" spans="1:4" ht="15.75" x14ac:dyDescent="0.25">
      <c r="A9971" s="21"/>
      <c r="B9971" s="2"/>
      <c r="C9971" s="2"/>
      <c r="D9971" s="2"/>
    </row>
    <row r="9972" spans="1:4" ht="15.75" x14ac:dyDescent="0.25">
      <c r="A9972" s="21"/>
      <c r="B9972" s="2"/>
      <c r="C9972" s="2"/>
      <c r="D9972" s="2"/>
    </row>
    <row r="9973" spans="1:4" ht="15.75" x14ac:dyDescent="0.25">
      <c r="A9973" s="21"/>
      <c r="B9973" s="2"/>
      <c r="C9973" s="2"/>
      <c r="D9973" s="2"/>
    </row>
    <row r="9974" spans="1:4" ht="15.75" x14ac:dyDescent="0.25">
      <c r="A9974" s="21"/>
      <c r="B9974" s="2"/>
      <c r="C9974" s="2"/>
      <c r="D9974" s="2"/>
    </row>
    <row r="9975" spans="1:4" ht="15.75" x14ac:dyDescent="0.25">
      <c r="A9975" s="21"/>
      <c r="B9975" s="2"/>
      <c r="C9975" s="2"/>
      <c r="D9975" s="2"/>
    </row>
    <row r="9976" spans="1:4" ht="15.75" x14ac:dyDescent="0.25">
      <c r="A9976" s="21"/>
      <c r="B9976" s="2"/>
      <c r="C9976" s="2"/>
      <c r="D9976" s="2"/>
    </row>
    <row r="9977" spans="1:4" ht="15.75" x14ac:dyDescent="0.25">
      <c r="A9977" s="21"/>
      <c r="B9977" s="2"/>
      <c r="C9977" s="2"/>
      <c r="D9977" s="2"/>
    </row>
    <row r="9978" spans="1:4" ht="15.75" x14ac:dyDescent="0.25">
      <c r="A9978" s="21"/>
      <c r="B9978" s="2"/>
      <c r="C9978" s="2"/>
      <c r="D9978" s="2"/>
    </row>
    <row r="9979" spans="1:4" ht="15.75" x14ac:dyDescent="0.25">
      <c r="A9979" s="21"/>
      <c r="B9979" s="2"/>
      <c r="C9979" s="2"/>
      <c r="D9979" s="2"/>
    </row>
    <row r="9980" spans="1:4" ht="15.75" x14ac:dyDescent="0.25">
      <c r="A9980" s="21"/>
      <c r="B9980" s="2"/>
      <c r="C9980" s="2"/>
      <c r="D9980" s="2"/>
    </row>
    <row r="9981" spans="1:4" ht="15.75" x14ac:dyDescent="0.25">
      <c r="A9981" s="21"/>
      <c r="B9981" s="2"/>
      <c r="C9981" s="2"/>
      <c r="D9981" s="2"/>
    </row>
    <row r="9982" spans="1:4" ht="15.75" x14ac:dyDescent="0.25">
      <c r="A9982" s="21"/>
      <c r="B9982" s="2"/>
      <c r="C9982" s="2"/>
      <c r="D9982" s="2"/>
    </row>
    <row r="9983" spans="1:4" ht="15.75" x14ac:dyDescent="0.25">
      <c r="A9983" s="21"/>
      <c r="B9983" s="2"/>
      <c r="C9983" s="2"/>
      <c r="D9983" s="2"/>
    </row>
    <row r="9984" spans="1:4" ht="15.75" x14ac:dyDescent="0.25">
      <c r="A9984" s="21"/>
      <c r="B9984" s="2"/>
      <c r="C9984" s="2"/>
      <c r="D9984" s="2"/>
    </row>
    <row r="9985" spans="1:4" ht="15.75" x14ac:dyDescent="0.25">
      <c r="A9985" s="21"/>
      <c r="B9985" s="2"/>
      <c r="C9985" s="2"/>
      <c r="D9985" s="2"/>
    </row>
    <row r="9986" spans="1:4" ht="15.75" x14ac:dyDescent="0.25">
      <c r="A9986" s="21"/>
      <c r="B9986" s="2"/>
      <c r="C9986" s="2"/>
      <c r="D9986" s="2"/>
    </row>
    <row r="9987" spans="1:4" ht="15.75" x14ac:dyDescent="0.25">
      <c r="A9987" s="21"/>
      <c r="B9987" s="2"/>
      <c r="C9987" s="2"/>
      <c r="D9987" s="2"/>
    </row>
    <row r="9988" spans="1:4" ht="15.75" x14ac:dyDescent="0.25">
      <c r="A9988" s="21"/>
      <c r="B9988" s="2"/>
      <c r="C9988" s="2"/>
      <c r="D9988" s="2"/>
    </row>
    <row r="9989" spans="1:4" ht="15.75" x14ac:dyDescent="0.25">
      <c r="A9989" s="21"/>
      <c r="B9989" s="2"/>
      <c r="C9989" s="2"/>
      <c r="D9989" s="2"/>
    </row>
    <row r="9990" spans="1:4" ht="15.75" x14ac:dyDescent="0.25">
      <c r="A9990" s="21"/>
      <c r="B9990" s="2"/>
      <c r="C9990" s="2"/>
      <c r="D9990" s="2"/>
    </row>
    <row r="9991" spans="1:4" ht="15.75" x14ac:dyDescent="0.25">
      <c r="A9991" s="21"/>
      <c r="B9991" s="2"/>
      <c r="C9991" s="2"/>
      <c r="D9991" s="2"/>
    </row>
    <row r="9992" spans="1:4" ht="15.75" x14ac:dyDescent="0.25">
      <c r="A9992" s="21"/>
      <c r="B9992" s="2"/>
      <c r="C9992" s="2"/>
      <c r="D9992" s="2"/>
    </row>
    <row r="9993" spans="1:4" ht="15.75" x14ac:dyDescent="0.25">
      <c r="A9993" s="21"/>
      <c r="B9993" s="2"/>
      <c r="C9993" s="2"/>
      <c r="D9993" s="2"/>
    </row>
    <row r="9994" spans="1:4" ht="15.75" x14ac:dyDescent="0.25">
      <c r="A9994" s="21"/>
      <c r="B9994" s="2"/>
      <c r="C9994" s="2"/>
      <c r="D9994" s="2"/>
    </row>
    <row r="9995" spans="1:4" ht="15.75" x14ac:dyDescent="0.25">
      <c r="A9995" s="21"/>
      <c r="B9995" s="2"/>
      <c r="C9995" s="2"/>
      <c r="D9995" s="2"/>
    </row>
    <row r="9996" spans="1:4" ht="15.75" x14ac:dyDescent="0.25">
      <c r="A9996" s="21"/>
      <c r="B9996" s="2"/>
      <c r="C9996" s="2"/>
      <c r="D9996" s="2"/>
    </row>
    <row r="9997" spans="1:4" ht="15.75" x14ac:dyDescent="0.25">
      <c r="A9997" s="21"/>
      <c r="B9997" s="2"/>
      <c r="C9997" s="2"/>
      <c r="D9997" s="2"/>
    </row>
    <row r="9998" spans="1:4" ht="15.75" x14ac:dyDescent="0.25">
      <c r="A9998" s="21"/>
      <c r="B9998" s="2"/>
      <c r="C9998" s="2"/>
      <c r="D9998" s="2"/>
    </row>
    <row r="9999" spans="1:4" ht="15.75" x14ac:dyDescent="0.25">
      <c r="A9999" s="21"/>
      <c r="B9999" s="2"/>
      <c r="C9999" s="2"/>
      <c r="D9999" s="2"/>
    </row>
    <row r="10000" spans="1:4" ht="15.75" x14ac:dyDescent="0.25">
      <c r="A10000" s="21"/>
      <c r="B10000" s="2"/>
      <c r="C10000" s="2"/>
      <c r="D10000" s="2"/>
    </row>
    <row r="10001" spans="1:4" ht="15.75" x14ac:dyDescent="0.25">
      <c r="A10001" s="21"/>
      <c r="B10001" s="2"/>
      <c r="C10001" s="2"/>
      <c r="D10001" s="2"/>
    </row>
    <row r="10002" spans="1:4" ht="15.75" x14ac:dyDescent="0.25">
      <c r="A10002" s="21"/>
      <c r="B10002" s="2"/>
      <c r="C10002" s="2"/>
      <c r="D10002" s="2"/>
    </row>
    <row r="10003" spans="1:4" ht="15.75" x14ac:dyDescent="0.25">
      <c r="A10003" s="21"/>
      <c r="B10003" s="2"/>
      <c r="C10003" s="2"/>
      <c r="D10003" s="2"/>
    </row>
    <row r="10004" spans="1:4" ht="15.75" x14ac:dyDescent="0.25">
      <c r="A10004" s="21"/>
      <c r="B10004" s="2"/>
      <c r="C10004" s="2"/>
      <c r="D10004" s="2"/>
    </row>
    <row r="10005" spans="1:4" ht="15.75" x14ac:dyDescent="0.25">
      <c r="A10005" s="21"/>
      <c r="B10005" s="2"/>
      <c r="C10005" s="2"/>
      <c r="D10005" s="2"/>
    </row>
    <row r="10006" spans="1:4" ht="15.75" x14ac:dyDescent="0.25">
      <c r="A10006" s="21"/>
      <c r="B10006" s="2"/>
      <c r="C10006" s="2"/>
      <c r="D10006" s="2"/>
    </row>
    <row r="10007" spans="1:4" ht="15.75" x14ac:dyDescent="0.25">
      <c r="A10007" s="21"/>
      <c r="B10007" s="2"/>
      <c r="C10007" s="2"/>
      <c r="D10007" s="2"/>
    </row>
    <row r="10008" spans="1:4" ht="15.75" x14ac:dyDescent="0.25">
      <c r="A10008" s="21"/>
      <c r="B10008" s="2"/>
      <c r="C10008" s="2"/>
      <c r="D10008" s="2"/>
    </row>
    <row r="10009" spans="1:4" ht="15.75" x14ac:dyDescent="0.25">
      <c r="A10009" s="21"/>
      <c r="B10009" s="2"/>
      <c r="C10009" s="2"/>
      <c r="D10009" s="2"/>
    </row>
    <row r="10010" spans="1:4" ht="15.75" x14ac:dyDescent="0.25">
      <c r="A10010" s="21"/>
      <c r="B10010" s="2"/>
      <c r="C10010" s="2"/>
      <c r="D10010" s="2"/>
    </row>
    <row r="10011" spans="1:4" ht="15.75" x14ac:dyDescent="0.25">
      <c r="A10011" s="21"/>
      <c r="B10011" s="2"/>
      <c r="C10011" s="2"/>
      <c r="D10011" s="2"/>
    </row>
    <row r="10012" spans="1:4" ht="15.75" x14ac:dyDescent="0.25">
      <c r="A10012" s="21"/>
      <c r="B10012" s="2"/>
      <c r="C10012" s="2"/>
      <c r="D10012" s="2"/>
    </row>
    <row r="10013" spans="1:4" ht="15.75" x14ac:dyDescent="0.25">
      <c r="A10013" s="21"/>
      <c r="B10013" s="2"/>
      <c r="C10013" s="2"/>
      <c r="D10013" s="2"/>
    </row>
    <row r="10014" spans="1:4" ht="15.75" x14ac:dyDescent="0.25">
      <c r="A10014" s="21"/>
      <c r="B10014" s="2"/>
      <c r="C10014" s="2"/>
      <c r="D10014" s="2"/>
    </row>
    <row r="10015" spans="1:4" ht="15.75" x14ac:dyDescent="0.25">
      <c r="A10015" s="21"/>
      <c r="B10015" s="2"/>
      <c r="C10015" s="2"/>
      <c r="D10015" s="2"/>
    </row>
    <row r="10016" spans="1:4" ht="15.75" x14ac:dyDescent="0.25">
      <c r="A10016" s="21"/>
      <c r="B10016" s="2"/>
      <c r="C10016" s="2"/>
      <c r="D10016" s="2"/>
    </row>
    <row r="10017" spans="1:4" ht="15.75" x14ac:dyDescent="0.25">
      <c r="A10017" s="21"/>
      <c r="B10017" s="2"/>
      <c r="C10017" s="2"/>
      <c r="D10017" s="2"/>
    </row>
    <row r="10018" spans="1:4" ht="15.75" x14ac:dyDescent="0.25">
      <c r="A10018" s="21"/>
      <c r="B10018" s="2"/>
      <c r="C10018" s="2"/>
      <c r="D10018" s="2"/>
    </row>
    <row r="10019" spans="1:4" ht="15.75" x14ac:dyDescent="0.25">
      <c r="A10019" s="21"/>
      <c r="B10019" s="2"/>
      <c r="C10019" s="2"/>
      <c r="D10019" s="2"/>
    </row>
    <row r="10020" spans="1:4" ht="15.75" x14ac:dyDescent="0.25">
      <c r="A10020" s="21"/>
      <c r="B10020" s="2"/>
      <c r="C10020" s="2"/>
      <c r="D10020" s="2"/>
    </row>
    <row r="10021" spans="1:4" ht="15.75" x14ac:dyDescent="0.25">
      <c r="A10021" s="21"/>
      <c r="B10021" s="2"/>
      <c r="C10021" s="2"/>
      <c r="D10021" s="2"/>
    </row>
    <row r="10022" spans="1:4" ht="15.75" x14ac:dyDescent="0.25">
      <c r="A10022" s="21"/>
      <c r="B10022" s="2"/>
      <c r="C10022" s="2"/>
      <c r="D10022" s="2"/>
    </row>
    <row r="10023" spans="1:4" ht="15.75" x14ac:dyDescent="0.25">
      <c r="A10023" s="21"/>
      <c r="B10023" s="2"/>
      <c r="C10023" s="2"/>
      <c r="D10023" s="2"/>
    </row>
    <row r="10024" spans="1:4" ht="15.75" x14ac:dyDescent="0.25">
      <c r="A10024" s="21"/>
      <c r="B10024" s="2"/>
      <c r="C10024" s="2"/>
      <c r="D10024" s="2"/>
    </row>
    <row r="10025" spans="1:4" ht="15.75" x14ac:dyDescent="0.25">
      <c r="A10025" s="21"/>
      <c r="B10025" s="2"/>
      <c r="C10025" s="2"/>
      <c r="D10025" s="2"/>
    </row>
    <row r="10026" spans="1:4" ht="15.75" x14ac:dyDescent="0.25">
      <c r="A10026" s="21"/>
      <c r="B10026" s="2"/>
      <c r="C10026" s="2"/>
      <c r="D10026" s="2"/>
    </row>
    <row r="10027" spans="1:4" ht="15.75" x14ac:dyDescent="0.25">
      <c r="A10027" s="21"/>
      <c r="B10027" s="2"/>
      <c r="C10027" s="2"/>
      <c r="D10027" s="2"/>
    </row>
    <row r="10028" spans="1:4" ht="15.75" x14ac:dyDescent="0.25">
      <c r="A10028" s="21"/>
      <c r="B10028" s="2"/>
      <c r="C10028" s="2"/>
      <c r="D10028" s="2"/>
    </row>
    <row r="10029" spans="1:4" ht="15.75" x14ac:dyDescent="0.25">
      <c r="A10029" s="21"/>
      <c r="B10029" s="2"/>
      <c r="C10029" s="2"/>
      <c r="D10029" s="2"/>
    </row>
    <row r="10030" spans="1:4" ht="15.75" x14ac:dyDescent="0.25">
      <c r="A10030" s="21"/>
      <c r="B10030" s="2"/>
      <c r="C10030" s="2"/>
      <c r="D10030" s="2"/>
    </row>
    <row r="10031" spans="1:4" ht="15.75" x14ac:dyDescent="0.25">
      <c r="A10031" s="21"/>
      <c r="B10031" s="2"/>
      <c r="C10031" s="2"/>
      <c r="D10031" s="2"/>
    </row>
    <row r="10032" spans="1:4" ht="15.75" x14ac:dyDescent="0.25">
      <c r="A10032" s="21"/>
      <c r="B10032" s="2"/>
      <c r="C10032" s="2"/>
      <c r="D10032" s="2"/>
    </row>
    <row r="10033" spans="1:4" ht="15.75" x14ac:dyDescent="0.25">
      <c r="A10033" s="21"/>
      <c r="B10033" s="2"/>
      <c r="C10033" s="2"/>
      <c r="D10033" s="2"/>
    </row>
    <row r="10034" spans="1:4" ht="15.75" x14ac:dyDescent="0.25">
      <c r="A10034" s="21"/>
      <c r="B10034" s="2"/>
      <c r="C10034" s="2"/>
      <c r="D10034" s="2"/>
    </row>
    <row r="10035" spans="1:4" ht="15.75" x14ac:dyDescent="0.25">
      <c r="A10035" s="21"/>
      <c r="B10035" s="2"/>
      <c r="C10035" s="2"/>
      <c r="D10035" s="2"/>
    </row>
    <row r="10036" spans="1:4" ht="15.75" x14ac:dyDescent="0.25">
      <c r="A10036" s="21"/>
      <c r="B10036" s="2"/>
      <c r="C10036" s="2"/>
      <c r="D10036" s="2"/>
    </row>
    <row r="10037" spans="1:4" ht="15.75" x14ac:dyDescent="0.25">
      <c r="A10037" s="21"/>
      <c r="B10037" s="2"/>
      <c r="C10037" s="2"/>
      <c r="D10037" s="2"/>
    </row>
    <row r="10038" spans="1:4" ht="15.75" x14ac:dyDescent="0.25">
      <c r="A10038" s="21"/>
      <c r="B10038" s="2"/>
      <c r="C10038" s="2"/>
      <c r="D10038" s="2"/>
    </row>
    <row r="10039" spans="1:4" ht="15.75" x14ac:dyDescent="0.25">
      <c r="A10039" s="21"/>
      <c r="B10039" s="2"/>
      <c r="C10039" s="2"/>
      <c r="D10039" s="2"/>
    </row>
    <row r="10040" spans="1:4" ht="15.75" x14ac:dyDescent="0.25">
      <c r="A10040" s="21"/>
      <c r="B10040" s="2"/>
      <c r="C10040" s="2"/>
      <c r="D10040" s="2"/>
    </row>
    <row r="10041" spans="1:4" ht="15.75" x14ac:dyDescent="0.25">
      <c r="A10041" s="21"/>
      <c r="B10041" s="2"/>
      <c r="C10041" s="2"/>
      <c r="D10041" s="2"/>
    </row>
    <row r="10042" spans="1:4" ht="15.75" x14ac:dyDescent="0.25">
      <c r="A10042" s="21"/>
      <c r="B10042" s="2"/>
      <c r="C10042" s="2"/>
      <c r="D10042" s="2"/>
    </row>
    <row r="10043" spans="1:4" ht="15.75" x14ac:dyDescent="0.25">
      <c r="A10043" s="21"/>
      <c r="B10043" s="2"/>
      <c r="C10043" s="2"/>
      <c r="D10043" s="2"/>
    </row>
    <row r="10044" spans="1:4" ht="15.75" x14ac:dyDescent="0.25">
      <c r="A10044" s="21"/>
      <c r="B10044" s="2"/>
      <c r="C10044" s="2"/>
      <c r="D10044" s="2"/>
    </row>
    <row r="10045" spans="1:4" ht="15.75" x14ac:dyDescent="0.25">
      <c r="A10045" s="21"/>
      <c r="B10045" s="2"/>
      <c r="C10045" s="2"/>
      <c r="D10045" s="2"/>
    </row>
    <row r="10046" spans="1:4" ht="15.75" x14ac:dyDescent="0.25">
      <c r="A10046" s="21"/>
      <c r="B10046" s="2"/>
      <c r="C10046" s="2"/>
      <c r="D10046" s="2"/>
    </row>
    <row r="10047" spans="1:4" ht="15.75" x14ac:dyDescent="0.25">
      <c r="A10047" s="21"/>
      <c r="B10047" s="2"/>
      <c r="C10047" s="2"/>
      <c r="D10047" s="2"/>
    </row>
    <row r="10048" spans="1:4" ht="15.75" x14ac:dyDescent="0.25">
      <c r="A10048" s="21"/>
      <c r="B10048" s="2"/>
      <c r="C10048" s="2"/>
      <c r="D10048" s="2"/>
    </row>
    <row r="10049" spans="1:4" ht="15.75" x14ac:dyDescent="0.25">
      <c r="A10049" s="21"/>
      <c r="B10049" s="2"/>
      <c r="C10049" s="2"/>
      <c r="D10049" s="2"/>
    </row>
    <row r="10050" spans="1:4" ht="15.75" x14ac:dyDescent="0.25">
      <c r="A10050" s="21"/>
      <c r="B10050" s="2"/>
      <c r="C10050" s="2"/>
      <c r="D10050" s="2"/>
    </row>
    <row r="10051" spans="1:4" ht="15.75" x14ac:dyDescent="0.25">
      <c r="A10051" s="21"/>
      <c r="B10051" s="2"/>
      <c r="C10051" s="2"/>
      <c r="D10051" s="2"/>
    </row>
    <row r="10052" spans="1:4" ht="15.75" x14ac:dyDescent="0.25">
      <c r="A10052" s="21"/>
      <c r="B10052" s="2"/>
      <c r="C10052" s="2"/>
      <c r="D10052" s="2"/>
    </row>
    <row r="10053" spans="1:4" ht="15.75" x14ac:dyDescent="0.25">
      <c r="A10053" s="21"/>
      <c r="B10053" s="2"/>
      <c r="C10053" s="2"/>
      <c r="D10053" s="2"/>
    </row>
    <row r="10054" spans="1:4" ht="15.75" x14ac:dyDescent="0.25">
      <c r="A10054" s="21"/>
      <c r="B10054" s="2"/>
      <c r="C10054" s="2"/>
      <c r="D10054" s="2"/>
    </row>
    <row r="10055" spans="1:4" ht="15.75" x14ac:dyDescent="0.25">
      <c r="A10055" s="21"/>
      <c r="B10055" s="2"/>
      <c r="C10055" s="2"/>
      <c r="D10055" s="2"/>
    </row>
    <row r="10056" spans="1:4" ht="15.75" x14ac:dyDescent="0.25">
      <c r="A10056" s="21"/>
      <c r="B10056" s="2"/>
      <c r="C10056" s="2"/>
      <c r="D10056" s="2"/>
    </row>
    <row r="10057" spans="1:4" ht="15.75" x14ac:dyDescent="0.25">
      <c r="A10057" s="21"/>
      <c r="B10057" s="2"/>
      <c r="C10057" s="2"/>
      <c r="D10057" s="2"/>
    </row>
    <row r="10058" spans="1:4" ht="15.75" x14ac:dyDescent="0.25">
      <c r="A10058" s="21"/>
      <c r="B10058" s="2"/>
      <c r="C10058" s="2"/>
      <c r="D10058" s="2"/>
    </row>
    <row r="10059" spans="1:4" ht="15.75" x14ac:dyDescent="0.25">
      <c r="A10059" s="21"/>
      <c r="B10059" s="2"/>
      <c r="C10059" s="2"/>
      <c r="D10059" s="2"/>
    </row>
    <row r="10060" spans="1:4" ht="15.75" x14ac:dyDescent="0.25">
      <c r="A10060" s="21"/>
      <c r="B10060" s="2"/>
      <c r="C10060" s="2"/>
      <c r="D10060" s="2"/>
    </row>
    <row r="10061" spans="1:4" ht="15.75" x14ac:dyDescent="0.25">
      <c r="A10061" s="21"/>
      <c r="B10061" s="2"/>
      <c r="C10061" s="2"/>
      <c r="D10061" s="2"/>
    </row>
    <row r="10062" spans="1:4" ht="15.75" x14ac:dyDescent="0.25">
      <c r="A10062" s="21"/>
      <c r="B10062" s="2"/>
      <c r="C10062" s="2"/>
      <c r="D10062" s="2"/>
    </row>
    <row r="10063" spans="1:4" ht="15.75" x14ac:dyDescent="0.25">
      <c r="A10063" s="21"/>
      <c r="B10063" s="2"/>
      <c r="C10063" s="2"/>
      <c r="D10063" s="2"/>
    </row>
    <row r="10064" spans="1:4" ht="15.75" x14ac:dyDescent="0.25">
      <c r="A10064" s="21"/>
      <c r="B10064" s="2"/>
      <c r="C10064" s="2"/>
      <c r="D10064" s="2"/>
    </row>
    <row r="10065" spans="1:4" ht="15.75" x14ac:dyDescent="0.25">
      <c r="A10065" s="21"/>
      <c r="B10065" s="2"/>
      <c r="C10065" s="2"/>
      <c r="D10065" s="2"/>
    </row>
    <row r="10066" spans="1:4" ht="15.75" x14ac:dyDescent="0.25">
      <c r="A10066" s="21"/>
      <c r="B10066" s="2"/>
      <c r="C10066" s="2"/>
      <c r="D10066" s="2"/>
    </row>
    <row r="10067" spans="1:4" ht="15.75" x14ac:dyDescent="0.25">
      <c r="A10067" s="21"/>
      <c r="B10067" s="2"/>
      <c r="C10067" s="2"/>
      <c r="D10067" s="2"/>
    </row>
    <row r="10068" spans="1:4" ht="15.75" x14ac:dyDescent="0.25">
      <c r="A10068" s="21"/>
      <c r="B10068" s="2"/>
      <c r="C10068" s="2"/>
      <c r="D10068" s="2"/>
    </row>
    <row r="10069" spans="1:4" ht="15.75" x14ac:dyDescent="0.25">
      <c r="A10069" s="21"/>
      <c r="B10069" s="2"/>
      <c r="C10069" s="2"/>
      <c r="D10069" s="2"/>
    </row>
    <row r="10070" spans="1:4" ht="15.75" x14ac:dyDescent="0.25">
      <c r="A10070" s="21"/>
      <c r="B10070" s="2"/>
      <c r="C10070" s="2"/>
      <c r="D10070" s="2"/>
    </row>
    <row r="10071" spans="1:4" ht="15.75" x14ac:dyDescent="0.25">
      <c r="A10071" s="21"/>
      <c r="B10071" s="2"/>
      <c r="C10071" s="2"/>
      <c r="D10071" s="2"/>
    </row>
    <row r="10072" spans="1:4" ht="15.75" x14ac:dyDescent="0.25">
      <c r="A10072" s="21"/>
      <c r="B10072" s="2"/>
      <c r="C10072" s="2"/>
      <c r="D10072" s="2"/>
    </row>
    <row r="10073" spans="1:4" ht="15.75" x14ac:dyDescent="0.25">
      <c r="A10073" s="21"/>
      <c r="B10073" s="2"/>
      <c r="C10073" s="2"/>
      <c r="D10073" s="2"/>
    </row>
    <row r="10074" spans="1:4" ht="15.75" x14ac:dyDescent="0.25">
      <c r="A10074" s="21"/>
      <c r="B10074" s="2"/>
      <c r="C10074" s="2"/>
      <c r="D10074" s="2"/>
    </row>
    <row r="10075" spans="1:4" ht="15.75" x14ac:dyDescent="0.25">
      <c r="A10075" s="21"/>
      <c r="B10075" s="2"/>
      <c r="C10075" s="2"/>
      <c r="D10075" s="2"/>
    </row>
    <row r="10076" spans="1:4" ht="15.75" x14ac:dyDescent="0.25">
      <c r="A10076" s="21"/>
      <c r="B10076" s="2"/>
      <c r="C10076" s="2"/>
      <c r="D10076" s="2"/>
    </row>
    <row r="10077" spans="1:4" ht="15.75" x14ac:dyDescent="0.25">
      <c r="A10077" s="21"/>
      <c r="B10077" s="2"/>
      <c r="C10077" s="2"/>
      <c r="D10077" s="2"/>
    </row>
    <row r="10078" spans="1:4" ht="15.75" x14ac:dyDescent="0.25">
      <c r="A10078" s="21"/>
      <c r="B10078" s="2"/>
      <c r="C10078" s="2"/>
      <c r="D10078" s="2"/>
    </row>
    <row r="10079" spans="1:4" ht="15.75" x14ac:dyDescent="0.25">
      <c r="A10079" s="21"/>
      <c r="B10079" s="2"/>
      <c r="C10079" s="2"/>
      <c r="D10079" s="2"/>
    </row>
    <row r="10080" spans="1:4" ht="15.75" x14ac:dyDescent="0.25">
      <c r="A10080" s="21"/>
      <c r="B10080" s="2"/>
      <c r="C10080" s="2"/>
      <c r="D10080" s="2"/>
    </row>
    <row r="10081" spans="1:4" ht="15.75" x14ac:dyDescent="0.25">
      <c r="A10081" s="21"/>
      <c r="B10081" s="2"/>
      <c r="C10081" s="2"/>
      <c r="D10081" s="2"/>
    </row>
    <row r="10082" spans="1:4" ht="15.75" x14ac:dyDescent="0.25">
      <c r="A10082" s="21"/>
      <c r="B10082" s="2"/>
      <c r="C10082" s="2"/>
      <c r="D10082" s="2"/>
    </row>
    <row r="10083" spans="1:4" ht="15.75" x14ac:dyDescent="0.25">
      <c r="A10083" s="21"/>
      <c r="B10083" s="2"/>
      <c r="C10083" s="2"/>
      <c r="D10083" s="2"/>
    </row>
    <row r="10084" spans="1:4" ht="15.75" x14ac:dyDescent="0.25">
      <c r="A10084" s="21"/>
      <c r="B10084" s="2"/>
      <c r="C10084" s="2"/>
      <c r="D10084" s="2"/>
    </row>
    <row r="10085" spans="1:4" ht="15.75" x14ac:dyDescent="0.25">
      <c r="A10085" s="21"/>
      <c r="B10085" s="2"/>
      <c r="C10085" s="2"/>
      <c r="D10085" s="2"/>
    </row>
    <row r="10086" spans="1:4" ht="15.75" x14ac:dyDescent="0.25">
      <c r="A10086" s="21"/>
      <c r="B10086" s="2"/>
      <c r="C10086" s="2"/>
      <c r="D10086" s="2"/>
    </row>
    <row r="10087" spans="1:4" ht="15.75" x14ac:dyDescent="0.25">
      <c r="A10087" s="21"/>
      <c r="B10087" s="2"/>
      <c r="C10087" s="2"/>
      <c r="D10087" s="2"/>
    </row>
    <row r="10088" spans="1:4" ht="15.75" x14ac:dyDescent="0.25">
      <c r="A10088" s="21"/>
      <c r="B10088" s="2"/>
      <c r="C10088" s="2"/>
      <c r="D10088" s="2"/>
    </row>
    <row r="10089" spans="1:4" ht="15.75" x14ac:dyDescent="0.25">
      <c r="A10089" s="21"/>
      <c r="B10089" s="2"/>
      <c r="C10089" s="2"/>
      <c r="D10089" s="2"/>
    </row>
    <row r="10090" spans="1:4" ht="15.75" x14ac:dyDescent="0.25">
      <c r="A10090" s="21"/>
      <c r="B10090" s="2"/>
      <c r="C10090" s="2"/>
      <c r="D10090" s="2"/>
    </row>
    <row r="10091" spans="1:4" ht="15.75" x14ac:dyDescent="0.25">
      <c r="A10091" s="21"/>
      <c r="B10091" s="2"/>
      <c r="C10091" s="2"/>
      <c r="D10091" s="2"/>
    </row>
    <row r="10092" spans="1:4" ht="15.75" x14ac:dyDescent="0.25">
      <c r="A10092" s="21"/>
      <c r="B10092" s="2"/>
      <c r="C10092" s="2"/>
      <c r="D10092" s="2"/>
    </row>
    <row r="10093" spans="1:4" ht="15.75" x14ac:dyDescent="0.25">
      <c r="A10093" s="21"/>
      <c r="B10093" s="2"/>
      <c r="C10093" s="2"/>
      <c r="D10093" s="2"/>
    </row>
    <row r="10094" spans="1:4" ht="15.75" x14ac:dyDescent="0.25">
      <c r="A10094" s="21"/>
      <c r="B10094" s="2"/>
      <c r="C10094" s="2"/>
      <c r="D10094" s="2"/>
    </row>
    <row r="10095" spans="1:4" ht="15.75" x14ac:dyDescent="0.25">
      <c r="A10095" s="21"/>
      <c r="B10095" s="2"/>
      <c r="C10095" s="2"/>
      <c r="D10095" s="2"/>
    </row>
    <row r="10096" spans="1:4" ht="15.75" x14ac:dyDescent="0.25">
      <c r="A10096" s="21"/>
      <c r="B10096" s="2"/>
      <c r="C10096" s="2"/>
      <c r="D10096" s="2"/>
    </row>
    <row r="10097" spans="1:4" ht="15.75" x14ac:dyDescent="0.25">
      <c r="A10097" s="21"/>
      <c r="B10097" s="2"/>
      <c r="C10097" s="2"/>
      <c r="D10097" s="2"/>
    </row>
    <row r="10098" spans="1:4" ht="15.75" x14ac:dyDescent="0.25">
      <c r="A10098" s="21"/>
      <c r="B10098" s="2"/>
      <c r="C10098" s="2"/>
      <c r="D10098" s="2"/>
    </row>
    <row r="10099" spans="1:4" ht="15.75" x14ac:dyDescent="0.25">
      <c r="A10099" s="21"/>
      <c r="B10099" s="2"/>
      <c r="C10099" s="2"/>
      <c r="D10099" s="2"/>
    </row>
    <row r="10100" spans="1:4" ht="15.75" x14ac:dyDescent="0.25">
      <c r="A10100" s="21"/>
      <c r="B10100" s="2"/>
      <c r="C10100" s="2"/>
      <c r="D10100" s="2"/>
    </row>
    <row r="10101" spans="1:4" ht="15.75" x14ac:dyDescent="0.25">
      <c r="A10101" s="21"/>
      <c r="B10101" s="2"/>
      <c r="C10101" s="2"/>
      <c r="D10101" s="2"/>
    </row>
    <row r="10102" spans="1:4" ht="15.75" x14ac:dyDescent="0.25">
      <c r="A10102" s="21"/>
      <c r="B10102" s="2"/>
      <c r="C10102" s="2"/>
      <c r="D10102" s="2"/>
    </row>
    <row r="10103" spans="1:4" ht="15.75" x14ac:dyDescent="0.25">
      <c r="A10103" s="21"/>
      <c r="B10103" s="2"/>
      <c r="C10103" s="2"/>
      <c r="D10103" s="2"/>
    </row>
    <row r="10104" spans="1:4" ht="15.75" x14ac:dyDescent="0.25">
      <c r="A10104" s="21"/>
      <c r="B10104" s="2"/>
      <c r="C10104" s="2"/>
      <c r="D10104" s="2"/>
    </row>
    <row r="10105" spans="1:4" ht="15.75" x14ac:dyDescent="0.25">
      <c r="A10105" s="21"/>
      <c r="B10105" s="2"/>
      <c r="C10105" s="2"/>
      <c r="D10105" s="2"/>
    </row>
    <row r="10106" spans="1:4" ht="15.75" x14ac:dyDescent="0.25">
      <c r="A10106" s="21"/>
      <c r="B10106" s="2"/>
      <c r="C10106" s="2"/>
      <c r="D10106" s="2"/>
    </row>
    <row r="10107" spans="1:4" ht="15.75" x14ac:dyDescent="0.25">
      <c r="A10107" s="21"/>
      <c r="B10107" s="2"/>
      <c r="C10107" s="2"/>
      <c r="D10107" s="2"/>
    </row>
    <row r="10108" spans="1:4" ht="15.75" x14ac:dyDescent="0.25">
      <c r="A10108" s="21"/>
      <c r="B10108" s="2"/>
      <c r="C10108" s="2"/>
      <c r="D10108" s="2"/>
    </row>
    <row r="10109" spans="1:4" ht="15.75" x14ac:dyDescent="0.25">
      <c r="A10109" s="21"/>
      <c r="B10109" s="2"/>
      <c r="C10109" s="2"/>
      <c r="D10109" s="2"/>
    </row>
    <row r="10110" spans="1:4" ht="15.75" x14ac:dyDescent="0.25">
      <c r="A10110" s="21"/>
      <c r="B10110" s="2"/>
      <c r="C10110" s="2"/>
      <c r="D10110" s="2"/>
    </row>
    <row r="10111" spans="1:4" ht="15.75" x14ac:dyDescent="0.25">
      <c r="A10111" s="21"/>
      <c r="B10111" s="2"/>
      <c r="C10111" s="2"/>
      <c r="D10111" s="2"/>
    </row>
    <row r="10112" spans="1:4" ht="15.75" x14ac:dyDescent="0.25">
      <c r="A10112" s="21"/>
      <c r="B10112" s="2"/>
      <c r="C10112" s="2"/>
      <c r="D10112" s="2"/>
    </row>
    <row r="10113" spans="1:4" ht="15.75" x14ac:dyDescent="0.25">
      <c r="A10113" s="21"/>
      <c r="B10113" s="2"/>
      <c r="C10113" s="2"/>
      <c r="D10113" s="2"/>
    </row>
    <row r="10114" spans="1:4" ht="15.75" x14ac:dyDescent="0.25">
      <c r="A10114" s="21"/>
      <c r="B10114" s="2"/>
      <c r="C10114" s="2"/>
      <c r="D10114" s="2"/>
    </row>
    <row r="10115" spans="1:4" ht="15.75" x14ac:dyDescent="0.25">
      <c r="A10115" s="21"/>
      <c r="B10115" s="2"/>
      <c r="C10115" s="2"/>
      <c r="D10115" s="2"/>
    </row>
    <row r="10116" spans="1:4" ht="15.75" x14ac:dyDescent="0.25">
      <c r="A10116" s="21"/>
      <c r="B10116" s="2"/>
      <c r="C10116" s="2"/>
      <c r="D10116" s="2"/>
    </row>
    <row r="10117" spans="1:4" ht="15.75" x14ac:dyDescent="0.25">
      <c r="A10117" s="21"/>
      <c r="B10117" s="2"/>
      <c r="C10117" s="2"/>
      <c r="D10117" s="2"/>
    </row>
    <row r="10118" spans="1:4" ht="15.75" x14ac:dyDescent="0.25">
      <c r="A10118" s="21"/>
      <c r="B10118" s="2"/>
      <c r="C10118" s="2"/>
      <c r="D10118" s="2"/>
    </row>
    <row r="10119" spans="1:4" ht="15.75" x14ac:dyDescent="0.25">
      <c r="A10119" s="21"/>
      <c r="B10119" s="2"/>
      <c r="C10119" s="2"/>
      <c r="D10119" s="2"/>
    </row>
    <row r="10120" spans="1:4" ht="15.75" x14ac:dyDescent="0.25">
      <c r="A10120" s="21"/>
      <c r="B10120" s="2"/>
      <c r="C10120" s="2"/>
      <c r="D10120" s="2"/>
    </row>
    <row r="10121" spans="1:4" ht="15.75" x14ac:dyDescent="0.25">
      <c r="A10121" s="21"/>
      <c r="B10121" s="2"/>
      <c r="C10121" s="2"/>
      <c r="D10121" s="2"/>
    </row>
    <row r="10122" spans="1:4" ht="15.75" x14ac:dyDescent="0.25">
      <c r="A10122" s="21"/>
      <c r="B10122" s="2"/>
      <c r="C10122" s="2"/>
      <c r="D10122" s="2"/>
    </row>
    <row r="10123" spans="1:4" ht="15.75" x14ac:dyDescent="0.25">
      <c r="A10123" s="21"/>
      <c r="B10123" s="2"/>
      <c r="C10123" s="2"/>
      <c r="D10123" s="2"/>
    </row>
    <row r="10124" spans="1:4" ht="15.75" x14ac:dyDescent="0.25">
      <c r="A10124" s="21"/>
      <c r="B10124" s="2"/>
      <c r="C10124" s="2"/>
      <c r="D10124" s="2"/>
    </row>
    <row r="10125" spans="1:4" ht="15.75" x14ac:dyDescent="0.25">
      <c r="A10125" s="21"/>
      <c r="B10125" s="2"/>
      <c r="C10125" s="2"/>
      <c r="D10125" s="2"/>
    </row>
    <row r="10126" spans="1:4" ht="15.75" x14ac:dyDescent="0.25">
      <c r="A10126" s="21"/>
      <c r="B10126" s="2"/>
      <c r="C10126" s="2"/>
      <c r="D10126" s="2"/>
    </row>
    <row r="10127" spans="1:4" ht="15.75" x14ac:dyDescent="0.25">
      <c r="A10127" s="21"/>
      <c r="B10127" s="2"/>
      <c r="C10127" s="2"/>
      <c r="D10127" s="2"/>
    </row>
    <row r="10128" spans="1:4" ht="15.75" x14ac:dyDescent="0.25">
      <c r="A10128" s="21"/>
      <c r="B10128" s="2"/>
      <c r="C10128" s="2"/>
      <c r="D10128" s="2"/>
    </row>
    <row r="10129" spans="1:4" ht="15.75" x14ac:dyDescent="0.25">
      <c r="A10129" s="21"/>
      <c r="B10129" s="2"/>
      <c r="C10129" s="2"/>
      <c r="D10129" s="2"/>
    </row>
    <row r="10130" spans="1:4" ht="15.75" x14ac:dyDescent="0.25">
      <c r="A10130" s="21"/>
      <c r="B10130" s="2"/>
      <c r="C10130" s="2"/>
      <c r="D10130" s="2"/>
    </row>
    <row r="10131" spans="1:4" ht="15.75" x14ac:dyDescent="0.25">
      <c r="A10131" s="21"/>
      <c r="B10131" s="2"/>
      <c r="C10131" s="2"/>
      <c r="D10131" s="2"/>
    </row>
    <row r="10132" spans="1:4" ht="15.75" x14ac:dyDescent="0.25">
      <c r="A10132" s="21"/>
      <c r="B10132" s="2"/>
      <c r="C10132" s="2"/>
      <c r="D10132" s="2"/>
    </row>
    <row r="10133" spans="1:4" ht="15.75" x14ac:dyDescent="0.25">
      <c r="A10133" s="21"/>
      <c r="B10133" s="2"/>
      <c r="C10133" s="2"/>
      <c r="D10133" s="2"/>
    </row>
    <row r="10134" spans="1:4" ht="15.75" x14ac:dyDescent="0.25">
      <c r="A10134" s="21"/>
      <c r="B10134" s="2"/>
      <c r="C10134" s="2"/>
      <c r="D10134" s="2"/>
    </row>
    <row r="10135" spans="1:4" ht="15.75" x14ac:dyDescent="0.25">
      <c r="A10135" s="21"/>
      <c r="B10135" s="2"/>
      <c r="C10135" s="2"/>
      <c r="D10135" s="2"/>
    </row>
    <row r="10136" spans="1:4" ht="15.75" x14ac:dyDescent="0.25">
      <c r="A10136" s="21"/>
      <c r="B10136" s="2"/>
      <c r="C10136" s="2"/>
      <c r="D10136" s="2"/>
    </row>
    <row r="10137" spans="1:4" ht="15.75" x14ac:dyDescent="0.25">
      <c r="A10137" s="21"/>
      <c r="B10137" s="2"/>
      <c r="C10137" s="2"/>
      <c r="D10137" s="2"/>
    </row>
    <row r="10138" spans="1:4" ht="15.75" x14ac:dyDescent="0.25">
      <c r="A10138" s="21"/>
      <c r="B10138" s="2"/>
      <c r="C10138" s="2"/>
      <c r="D10138" s="2"/>
    </row>
    <row r="10139" spans="1:4" ht="15.75" x14ac:dyDescent="0.25">
      <c r="A10139" s="21"/>
      <c r="B10139" s="2"/>
      <c r="C10139" s="2"/>
      <c r="D10139" s="2"/>
    </row>
    <row r="10140" spans="1:4" ht="15.75" x14ac:dyDescent="0.25">
      <c r="A10140" s="21"/>
      <c r="B10140" s="2"/>
      <c r="C10140" s="2"/>
      <c r="D10140" s="2"/>
    </row>
    <row r="10141" spans="1:4" ht="15.75" x14ac:dyDescent="0.25">
      <c r="A10141" s="21"/>
      <c r="B10141" s="2"/>
      <c r="C10141" s="2"/>
      <c r="D10141" s="2"/>
    </row>
    <row r="10142" spans="1:4" ht="15.75" x14ac:dyDescent="0.25">
      <c r="A10142" s="21"/>
      <c r="B10142" s="2"/>
      <c r="C10142" s="2"/>
      <c r="D10142" s="2"/>
    </row>
    <row r="10143" spans="1:4" ht="15.75" x14ac:dyDescent="0.25">
      <c r="A10143" s="21"/>
      <c r="B10143" s="2"/>
      <c r="C10143" s="2"/>
      <c r="D10143" s="2"/>
    </row>
    <row r="10144" spans="1:4" ht="15.75" x14ac:dyDescent="0.25">
      <c r="A10144" s="21"/>
      <c r="B10144" s="2"/>
      <c r="C10144" s="2"/>
      <c r="D10144" s="2"/>
    </row>
    <row r="10145" spans="1:4" ht="15.75" x14ac:dyDescent="0.25">
      <c r="A10145" s="21"/>
      <c r="B10145" s="2"/>
      <c r="C10145" s="2"/>
      <c r="D10145" s="2"/>
    </row>
    <row r="10146" spans="1:4" ht="15.75" x14ac:dyDescent="0.25">
      <c r="A10146" s="21"/>
      <c r="B10146" s="2"/>
      <c r="C10146" s="2"/>
      <c r="D10146" s="2"/>
    </row>
    <row r="10147" spans="1:4" ht="15.75" x14ac:dyDescent="0.25">
      <c r="A10147" s="21"/>
      <c r="B10147" s="2"/>
      <c r="C10147" s="2"/>
      <c r="D10147" s="2"/>
    </row>
    <row r="10148" spans="1:4" ht="15.75" x14ac:dyDescent="0.25">
      <c r="A10148" s="21"/>
      <c r="B10148" s="2"/>
      <c r="C10148" s="2"/>
      <c r="D10148" s="2"/>
    </row>
    <row r="10149" spans="1:4" ht="15.75" x14ac:dyDescent="0.25">
      <c r="A10149" s="21"/>
      <c r="B10149" s="2"/>
      <c r="C10149" s="2"/>
      <c r="D10149" s="2"/>
    </row>
    <row r="10150" spans="1:4" ht="15.75" x14ac:dyDescent="0.25">
      <c r="A10150" s="21"/>
      <c r="B10150" s="2"/>
      <c r="C10150" s="2"/>
      <c r="D10150" s="2"/>
    </row>
    <row r="10151" spans="1:4" ht="15.75" x14ac:dyDescent="0.25">
      <c r="A10151" s="21"/>
      <c r="B10151" s="2"/>
      <c r="C10151" s="2"/>
      <c r="D10151" s="2"/>
    </row>
    <row r="10152" spans="1:4" ht="15.75" x14ac:dyDescent="0.25">
      <c r="A10152" s="21"/>
      <c r="B10152" s="2"/>
      <c r="C10152" s="2"/>
      <c r="D10152" s="2"/>
    </row>
    <row r="10153" spans="1:4" ht="15.75" x14ac:dyDescent="0.25">
      <c r="A10153" s="21"/>
      <c r="B10153" s="2"/>
      <c r="C10153" s="2"/>
      <c r="D10153" s="2"/>
    </row>
    <row r="10154" spans="1:4" ht="15.75" x14ac:dyDescent="0.25">
      <c r="A10154" s="21"/>
      <c r="B10154" s="2"/>
      <c r="C10154" s="2"/>
      <c r="D10154" s="2"/>
    </row>
    <row r="10155" spans="1:4" ht="15.75" x14ac:dyDescent="0.25">
      <c r="A10155" s="21"/>
      <c r="B10155" s="2"/>
      <c r="C10155" s="2"/>
      <c r="D10155" s="2"/>
    </row>
    <row r="10156" spans="1:4" ht="15.75" x14ac:dyDescent="0.25">
      <c r="A10156" s="21"/>
      <c r="B10156" s="2"/>
      <c r="C10156" s="2"/>
      <c r="D10156" s="2"/>
    </row>
    <row r="10157" spans="1:4" ht="15.75" x14ac:dyDescent="0.25">
      <c r="A10157" s="21"/>
      <c r="B10157" s="2"/>
      <c r="C10157" s="2"/>
      <c r="D10157" s="2"/>
    </row>
    <row r="10158" spans="1:4" ht="15.75" x14ac:dyDescent="0.25">
      <c r="A10158" s="21"/>
      <c r="B10158" s="2"/>
      <c r="C10158" s="2"/>
      <c r="D10158" s="2"/>
    </row>
    <row r="10159" spans="1:4" ht="15.75" x14ac:dyDescent="0.25">
      <c r="A10159" s="21"/>
      <c r="B10159" s="2"/>
      <c r="C10159" s="2"/>
      <c r="D10159" s="2"/>
    </row>
    <row r="10160" spans="1:4" ht="15.75" x14ac:dyDescent="0.25">
      <c r="A10160" s="21"/>
      <c r="B10160" s="2"/>
      <c r="C10160" s="2"/>
      <c r="D10160" s="2"/>
    </row>
    <row r="10161" spans="1:4" ht="15.75" x14ac:dyDescent="0.25">
      <c r="A10161" s="21"/>
      <c r="B10161" s="2"/>
      <c r="C10161" s="2"/>
      <c r="D10161" s="2"/>
    </row>
    <row r="10162" spans="1:4" ht="15.75" x14ac:dyDescent="0.25">
      <c r="A10162" s="21"/>
      <c r="B10162" s="2"/>
      <c r="C10162" s="2"/>
      <c r="D10162" s="2"/>
    </row>
    <row r="10163" spans="1:4" ht="15.75" x14ac:dyDescent="0.25">
      <c r="A10163" s="21"/>
      <c r="B10163" s="2"/>
      <c r="C10163" s="2"/>
      <c r="D10163" s="2"/>
    </row>
    <row r="10164" spans="1:4" ht="15.75" x14ac:dyDescent="0.25">
      <c r="A10164" s="21"/>
      <c r="B10164" s="2"/>
      <c r="C10164" s="2"/>
      <c r="D10164" s="2"/>
    </row>
    <row r="10165" spans="1:4" ht="15.75" x14ac:dyDescent="0.25">
      <c r="A10165" s="21"/>
      <c r="B10165" s="2"/>
      <c r="C10165" s="2"/>
      <c r="D10165" s="2"/>
    </row>
    <row r="10166" spans="1:4" ht="15.75" x14ac:dyDescent="0.25">
      <c r="A10166" s="21"/>
      <c r="B10166" s="2"/>
      <c r="C10166" s="2"/>
      <c r="D10166" s="2"/>
    </row>
    <row r="10167" spans="1:4" ht="15.75" x14ac:dyDescent="0.25">
      <c r="A10167" s="21"/>
      <c r="B10167" s="2"/>
      <c r="C10167" s="2"/>
      <c r="D10167" s="2"/>
    </row>
    <row r="10168" spans="1:4" ht="15.75" x14ac:dyDescent="0.25">
      <c r="A10168" s="21"/>
      <c r="B10168" s="2"/>
      <c r="C10168" s="2"/>
      <c r="D10168" s="2"/>
    </row>
    <row r="10169" spans="1:4" ht="15.75" x14ac:dyDescent="0.25">
      <c r="A10169" s="21"/>
      <c r="B10169" s="2"/>
      <c r="C10169" s="2"/>
      <c r="D10169" s="2"/>
    </row>
    <row r="10170" spans="1:4" ht="15.75" x14ac:dyDescent="0.25">
      <c r="A10170" s="21"/>
      <c r="B10170" s="2"/>
      <c r="C10170" s="2"/>
      <c r="D10170" s="2"/>
    </row>
    <row r="10171" spans="1:4" ht="15.75" x14ac:dyDescent="0.25">
      <c r="A10171" s="21"/>
      <c r="B10171" s="2"/>
      <c r="C10171" s="2"/>
      <c r="D10171" s="2"/>
    </row>
    <row r="10172" spans="1:4" ht="15.75" x14ac:dyDescent="0.25">
      <c r="A10172" s="21"/>
      <c r="B10172" s="2"/>
      <c r="C10172" s="2"/>
      <c r="D10172" s="2"/>
    </row>
    <row r="10173" spans="1:4" ht="15.75" x14ac:dyDescent="0.25">
      <c r="A10173" s="21"/>
      <c r="B10173" s="2"/>
      <c r="C10173" s="2"/>
      <c r="D10173" s="2"/>
    </row>
    <row r="10174" spans="1:4" ht="15.75" x14ac:dyDescent="0.25">
      <c r="A10174" s="21"/>
      <c r="B10174" s="2"/>
      <c r="C10174" s="2"/>
      <c r="D10174" s="2"/>
    </row>
    <row r="10175" spans="1:4" ht="15.75" x14ac:dyDescent="0.25">
      <c r="A10175" s="21"/>
      <c r="B10175" s="2"/>
      <c r="C10175" s="2"/>
      <c r="D10175" s="2"/>
    </row>
    <row r="10176" spans="1:4" ht="15.75" x14ac:dyDescent="0.25">
      <c r="A10176" s="21"/>
      <c r="B10176" s="2"/>
      <c r="C10176" s="2"/>
      <c r="D10176" s="2"/>
    </row>
    <row r="10177" spans="1:4" ht="15.75" x14ac:dyDescent="0.25">
      <c r="A10177" s="21"/>
      <c r="B10177" s="2"/>
      <c r="C10177" s="2"/>
      <c r="D10177" s="2"/>
    </row>
    <row r="10178" spans="1:4" ht="15.75" x14ac:dyDescent="0.25">
      <c r="A10178" s="21"/>
      <c r="B10178" s="2"/>
      <c r="C10178" s="2"/>
      <c r="D10178" s="2"/>
    </row>
    <row r="10179" spans="1:4" ht="15.75" x14ac:dyDescent="0.25">
      <c r="A10179" s="21"/>
      <c r="B10179" s="2"/>
      <c r="C10179" s="2"/>
      <c r="D10179" s="2"/>
    </row>
    <row r="10180" spans="1:4" ht="15.75" x14ac:dyDescent="0.25">
      <c r="A10180" s="21"/>
      <c r="B10180" s="2"/>
      <c r="C10180" s="2"/>
      <c r="D10180" s="2"/>
    </row>
    <row r="10181" spans="1:4" ht="15.75" x14ac:dyDescent="0.25">
      <c r="A10181" s="21"/>
      <c r="B10181" s="2"/>
      <c r="C10181" s="2"/>
      <c r="D10181" s="2"/>
    </row>
    <row r="10182" spans="1:4" ht="15.75" x14ac:dyDescent="0.25">
      <c r="A10182" s="21"/>
      <c r="B10182" s="2"/>
      <c r="C10182" s="2"/>
      <c r="D10182" s="2"/>
    </row>
    <row r="10183" spans="1:4" ht="15.75" x14ac:dyDescent="0.25">
      <c r="A10183" s="21"/>
      <c r="B10183" s="2"/>
      <c r="C10183" s="2"/>
      <c r="D10183" s="2"/>
    </row>
    <row r="10184" spans="1:4" ht="15.75" x14ac:dyDescent="0.25">
      <c r="A10184" s="21"/>
      <c r="B10184" s="2"/>
      <c r="C10184" s="2"/>
      <c r="D10184" s="2"/>
    </row>
    <row r="10185" spans="1:4" ht="15.75" x14ac:dyDescent="0.25">
      <c r="A10185" s="21"/>
      <c r="B10185" s="2"/>
      <c r="C10185" s="2"/>
      <c r="D10185" s="2"/>
    </row>
    <row r="10186" spans="1:4" ht="15.75" x14ac:dyDescent="0.25">
      <c r="A10186" s="21"/>
      <c r="B10186" s="2"/>
      <c r="C10186" s="2"/>
      <c r="D10186" s="2"/>
    </row>
    <row r="10187" spans="1:4" ht="15.75" x14ac:dyDescent="0.25">
      <c r="A10187" s="21"/>
      <c r="B10187" s="2"/>
      <c r="C10187" s="2"/>
      <c r="D10187" s="2"/>
    </row>
    <row r="10188" spans="1:4" ht="15.75" x14ac:dyDescent="0.25">
      <c r="A10188" s="21"/>
      <c r="B10188" s="2"/>
      <c r="C10188" s="2"/>
      <c r="D10188" s="2"/>
    </row>
    <row r="10189" spans="1:4" ht="15.75" x14ac:dyDescent="0.25">
      <c r="A10189" s="21"/>
      <c r="B10189" s="2"/>
      <c r="C10189" s="2"/>
      <c r="D10189" s="2"/>
    </row>
    <row r="10190" spans="1:4" ht="15.75" x14ac:dyDescent="0.25">
      <c r="A10190" s="21"/>
      <c r="B10190" s="2"/>
      <c r="C10190" s="2"/>
      <c r="D10190" s="2"/>
    </row>
    <row r="10191" spans="1:4" ht="15.75" x14ac:dyDescent="0.25">
      <c r="A10191" s="21"/>
      <c r="B10191" s="2"/>
      <c r="C10191" s="2"/>
      <c r="D10191" s="2"/>
    </row>
    <row r="10192" spans="1:4" ht="15.75" x14ac:dyDescent="0.25">
      <c r="A10192" s="21"/>
      <c r="B10192" s="2"/>
      <c r="C10192" s="2"/>
      <c r="D10192" s="2"/>
    </row>
    <row r="10193" spans="1:4" ht="15.75" x14ac:dyDescent="0.25">
      <c r="A10193" s="21"/>
      <c r="B10193" s="2"/>
      <c r="C10193" s="2"/>
      <c r="D10193" s="2"/>
    </row>
    <row r="10194" spans="1:4" ht="15.75" x14ac:dyDescent="0.25">
      <c r="A10194" s="21"/>
      <c r="B10194" s="2"/>
      <c r="C10194" s="2"/>
      <c r="D10194" s="2"/>
    </row>
    <row r="10195" spans="1:4" ht="15.75" x14ac:dyDescent="0.25">
      <c r="A10195" s="21"/>
      <c r="B10195" s="2"/>
      <c r="C10195" s="2"/>
      <c r="D10195" s="2"/>
    </row>
    <row r="10196" spans="1:4" ht="15.75" x14ac:dyDescent="0.25">
      <c r="A10196" s="21"/>
      <c r="B10196" s="2"/>
      <c r="C10196" s="2"/>
      <c r="D10196" s="2"/>
    </row>
    <row r="10197" spans="1:4" ht="15.75" x14ac:dyDescent="0.25">
      <c r="A10197" s="21"/>
      <c r="B10197" s="2"/>
      <c r="C10197" s="2"/>
      <c r="D10197" s="2"/>
    </row>
    <row r="10198" spans="1:4" ht="15.75" x14ac:dyDescent="0.25">
      <c r="A10198" s="21"/>
      <c r="B10198" s="2"/>
      <c r="C10198" s="2"/>
      <c r="D10198" s="2"/>
    </row>
    <row r="10199" spans="1:4" ht="15.75" x14ac:dyDescent="0.25">
      <c r="A10199" s="21"/>
      <c r="B10199" s="2"/>
      <c r="C10199" s="2"/>
      <c r="D10199" s="2"/>
    </row>
    <row r="10200" spans="1:4" ht="15.75" x14ac:dyDescent="0.25">
      <c r="A10200" s="21"/>
      <c r="B10200" s="2"/>
      <c r="C10200" s="2"/>
      <c r="D10200" s="2"/>
    </row>
    <row r="10201" spans="1:4" ht="15.75" x14ac:dyDescent="0.25">
      <c r="A10201" s="21"/>
      <c r="B10201" s="2"/>
      <c r="C10201" s="2"/>
      <c r="D10201" s="2"/>
    </row>
    <row r="10202" spans="1:4" ht="15.75" x14ac:dyDescent="0.25">
      <c r="A10202" s="21"/>
      <c r="B10202" s="2"/>
      <c r="C10202" s="2"/>
      <c r="D10202" s="2"/>
    </row>
    <row r="10203" spans="1:4" ht="15.75" x14ac:dyDescent="0.25">
      <c r="A10203" s="21"/>
      <c r="B10203" s="2"/>
      <c r="C10203" s="2"/>
      <c r="D10203" s="2"/>
    </row>
    <row r="10204" spans="1:4" ht="15.75" x14ac:dyDescent="0.25">
      <c r="A10204" s="21"/>
      <c r="B10204" s="2"/>
      <c r="C10204" s="2"/>
      <c r="D10204" s="2"/>
    </row>
    <row r="10205" spans="1:4" ht="15.75" x14ac:dyDescent="0.25">
      <c r="A10205" s="21"/>
      <c r="B10205" s="2"/>
      <c r="C10205" s="2"/>
      <c r="D10205" s="2"/>
    </row>
    <row r="10206" spans="1:4" ht="15.75" x14ac:dyDescent="0.25">
      <c r="A10206" s="21"/>
      <c r="B10206" s="2"/>
      <c r="C10206" s="2"/>
      <c r="D10206" s="2"/>
    </row>
    <row r="10207" spans="1:4" ht="15.75" x14ac:dyDescent="0.25">
      <c r="A10207" s="21"/>
      <c r="B10207" s="2"/>
      <c r="C10207" s="2"/>
      <c r="D10207" s="2"/>
    </row>
    <row r="10208" spans="1:4" ht="15.75" x14ac:dyDescent="0.25">
      <c r="A10208" s="21"/>
      <c r="B10208" s="2"/>
      <c r="C10208" s="2"/>
      <c r="D10208" s="2"/>
    </row>
    <row r="10209" spans="1:4" ht="15.75" x14ac:dyDescent="0.25">
      <c r="A10209" s="21"/>
      <c r="B10209" s="2"/>
      <c r="C10209" s="2"/>
      <c r="D10209" s="2"/>
    </row>
    <row r="10210" spans="1:4" ht="15.75" x14ac:dyDescent="0.25">
      <c r="A10210" s="21"/>
      <c r="B10210" s="2"/>
      <c r="C10210" s="2"/>
      <c r="D10210" s="2"/>
    </row>
    <row r="10211" spans="1:4" ht="15.75" x14ac:dyDescent="0.25">
      <c r="A10211" s="21"/>
      <c r="B10211" s="2"/>
      <c r="C10211" s="2"/>
      <c r="D10211" s="2"/>
    </row>
    <row r="10212" spans="1:4" ht="15.75" x14ac:dyDescent="0.25">
      <c r="A10212" s="21"/>
      <c r="B10212" s="2"/>
      <c r="C10212" s="2"/>
      <c r="D10212" s="2"/>
    </row>
    <row r="10213" spans="1:4" ht="15.75" x14ac:dyDescent="0.25">
      <c r="A10213" s="21"/>
      <c r="B10213" s="2"/>
      <c r="C10213" s="2"/>
      <c r="D10213" s="2"/>
    </row>
    <row r="10214" spans="1:4" ht="15.75" x14ac:dyDescent="0.25">
      <c r="A10214" s="21"/>
      <c r="B10214" s="2"/>
      <c r="C10214" s="2"/>
      <c r="D10214" s="2"/>
    </row>
    <row r="10215" spans="1:4" ht="15.75" x14ac:dyDescent="0.25">
      <c r="A10215" s="21"/>
      <c r="B10215" s="2"/>
      <c r="C10215" s="2"/>
      <c r="D10215" s="2"/>
    </row>
    <row r="10216" spans="1:4" ht="15.75" x14ac:dyDescent="0.25">
      <c r="A10216" s="21"/>
      <c r="B10216" s="2"/>
      <c r="C10216" s="2"/>
      <c r="D10216" s="2"/>
    </row>
    <row r="10217" spans="1:4" ht="15.75" x14ac:dyDescent="0.25">
      <c r="A10217" s="21"/>
      <c r="B10217" s="2"/>
      <c r="C10217" s="2"/>
      <c r="D10217" s="2"/>
    </row>
    <row r="10218" spans="1:4" ht="15.75" x14ac:dyDescent="0.25">
      <c r="A10218" s="21"/>
      <c r="B10218" s="2"/>
      <c r="C10218" s="2"/>
      <c r="D10218" s="2"/>
    </row>
    <row r="10219" spans="1:4" ht="15.75" x14ac:dyDescent="0.25">
      <c r="A10219" s="21"/>
      <c r="B10219" s="2"/>
      <c r="C10219" s="2"/>
      <c r="D10219" s="2"/>
    </row>
    <row r="10220" spans="1:4" ht="15.75" x14ac:dyDescent="0.25">
      <c r="A10220" s="21"/>
      <c r="B10220" s="2"/>
      <c r="C10220" s="2"/>
      <c r="D10220" s="2"/>
    </row>
    <row r="10221" spans="1:4" ht="15.75" x14ac:dyDescent="0.25">
      <c r="A10221" s="21"/>
      <c r="B10221" s="2"/>
      <c r="C10221" s="2"/>
      <c r="D10221" s="2"/>
    </row>
    <row r="10222" spans="1:4" ht="15.75" x14ac:dyDescent="0.25">
      <c r="A10222" s="21"/>
      <c r="B10222" s="2"/>
      <c r="C10222" s="2"/>
      <c r="D10222" s="2"/>
    </row>
    <row r="10223" spans="1:4" ht="15.75" x14ac:dyDescent="0.25">
      <c r="A10223" s="21"/>
      <c r="B10223" s="2"/>
      <c r="C10223" s="2"/>
      <c r="D10223" s="2"/>
    </row>
    <row r="10224" spans="1:4" ht="15.75" x14ac:dyDescent="0.25">
      <c r="A10224" s="21"/>
      <c r="B10224" s="2"/>
      <c r="C10224" s="2"/>
      <c r="D10224" s="2"/>
    </row>
    <row r="10225" spans="1:4" ht="15.75" x14ac:dyDescent="0.25">
      <c r="A10225" s="21"/>
      <c r="B10225" s="2"/>
      <c r="C10225" s="2"/>
      <c r="D10225" s="2"/>
    </row>
    <row r="10226" spans="1:4" ht="15.75" x14ac:dyDescent="0.25">
      <c r="A10226" s="21"/>
      <c r="B10226" s="2"/>
      <c r="C10226" s="2"/>
      <c r="D10226" s="2"/>
    </row>
    <row r="10227" spans="1:4" ht="15.75" x14ac:dyDescent="0.25">
      <c r="A10227" s="21"/>
      <c r="B10227" s="2"/>
      <c r="C10227" s="2"/>
      <c r="D10227" s="2"/>
    </row>
    <row r="10228" spans="1:4" ht="15.75" x14ac:dyDescent="0.25">
      <c r="A10228" s="21"/>
      <c r="B10228" s="2"/>
      <c r="C10228" s="2"/>
      <c r="D10228" s="2"/>
    </row>
    <row r="10229" spans="1:4" ht="15.75" x14ac:dyDescent="0.25">
      <c r="A10229" s="21"/>
      <c r="B10229" s="2"/>
      <c r="C10229" s="2"/>
      <c r="D10229" s="2"/>
    </row>
    <row r="10230" spans="1:4" ht="15.75" x14ac:dyDescent="0.25">
      <c r="A10230" s="21"/>
      <c r="B10230" s="2"/>
      <c r="C10230" s="2"/>
      <c r="D10230" s="2"/>
    </row>
    <row r="10231" spans="1:4" ht="15.75" x14ac:dyDescent="0.25">
      <c r="A10231" s="21"/>
      <c r="B10231" s="2"/>
      <c r="C10231" s="2"/>
      <c r="D10231" s="2"/>
    </row>
    <row r="10232" spans="1:4" ht="15.75" x14ac:dyDescent="0.25">
      <c r="A10232" s="21"/>
      <c r="B10232" s="2"/>
      <c r="C10232" s="2"/>
      <c r="D10232" s="2"/>
    </row>
    <row r="10233" spans="1:4" ht="15.75" x14ac:dyDescent="0.25">
      <c r="A10233" s="21"/>
      <c r="B10233" s="2"/>
      <c r="C10233" s="2"/>
      <c r="D10233" s="2"/>
    </row>
    <row r="10234" spans="1:4" ht="15.75" x14ac:dyDescent="0.25">
      <c r="A10234" s="21"/>
      <c r="B10234" s="2"/>
      <c r="C10234" s="2"/>
      <c r="D10234" s="2"/>
    </row>
    <row r="10235" spans="1:4" ht="15.75" x14ac:dyDescent="0.25">
      <c r="A10235" s="21"/>
      <c r="B10235" s="2"/>
      <c r="C10235" s="2"/>
      <c r="D10235" s="2"/>
    </row>
    <row r="10236" spans="1:4" ht="15.75" x14ac:dyDescent="0.25">
      <c r="A10236" s="21"/>
      <c r="B10236" s="2"/>
      <c r="C10236" s="2"/>
      <c r="D10236" s="2"/>
    </row>
    <row r="10237" spans="1:4" ht="15.75" x14ac:dyDescent="0.25">
      <c r="A10237" s="21"/>
      <c r="B10237" s="2"/>
      <c r="C10237" s="2"/>
      <c r="D10237" s="2"/>
    </row>
    <row r="10238" spans="1:4" ht="15.75" x14ac:dyDescent="0.25">
      <c r="A10238" s="21"/>
      <c r="B10238" s="2"/>
      <c r="C10238" s="2"/>
      <c r="D10238" s="2"/>
    </row>
    <row r="10239" spans="1:4" ht="15.75" x14ac:dyDescent="0.25">
      <c r="A10239" s="21"/>
      <c r="B10239" s="2"/>
      <c r="C10239" s="2"/>
      <c r="D10239" s="2"/>
    </row>
    <row r="10240" spans="1:4" ht="15.75" x14ac:dyDescent="0.25">
      <c r="A10240" s="21"/>
      <c r="B10240" s="2"/>
      <c r="C10240" s="2"/>
      <c r="D10240" s="2"/>
    </row>
    <row r="10241" spans="1:4" ht="15.75" x14ac:dyDescent="0.25">
      <c r="A10241" s="21"/>
      <c r="B10241" s="2"/>
      <c r="C10241" s="2"/>
      <c r="D10241" s="2"/>
    </row>
    <row r="10242" spans="1:4" ht="15.75" x14ac:dyDescent="0.25">
      <c r="A10242" s="21"/>
      <c r="B10242" s="2"/>
      <c r="C10242" s="2"/>
      <c r="D10242" s="2"/>
    </row>
    <row r="10243" spans="1:4" ht="15.75" x14ac:dyDescent="0.25">
      <c r="A10243" s="21"/>
      <c r="B10243" s="2"/>
      <c r="C10243" s="2"/>
      <c r="D10243" s="2"/>
    </row>
    <row r="10244" spans="1:4" ht="15.75" x14ac:dyDescent="0.25">
      <c r="A10244" s="21"/>
      <c r="B10244" s="2"/>
      <c r="C10244" s="2"/>
      <c r="D10244" s="2"/>
    </row>
    <row r="10245" spans="1:4" ht="15.75" x14ac:dyDescent="0.25">
      <c r="A10245" s="21"/>
      <c r="B10245" s="2"/>
      <c r="C10245" s="2"/>
      <c r="D10245" s="2"/>
    </row>
    <row r="10246" spans="1:4" ht="15.75" x14ac:dyDescent="0.25">
      <c r="A10246" s="21"/>
      <c r="B10246" s="2"/>
      <c r="C10246" s="2"/>
      <c r="D10246" s="2"/>
    </row>
    <row r="10247" spans="1:4" ht="15.75" x14ac:dyDescent="0.25">
      <c r="A10247" s="21"/>
      <c r="B10247" s="2"/>
      <c r="C10247" s="2"/>
      <c r="D10247" s="2"/>
    </row>
    <row r="10248" spans="1:4" ht="15.75" x14ac:dyDescent="0.25">
      <c r="A10248" s="21"/>
      <c r="B10248" s="2"/>
      <c r="C10248" s="2"/>
      <c r="D10248" s="2"/>
    </row>
    <row r="10249" spans="1:4" ht="15.75" x14ac:dyDescent="0.25">
      <c r="A10249" s="21"/>
      <c r="B10249" s="2"/>
      <c r="C10249" s="2"/>
      <c r="D10249" s="2"/>
    </row>
    <row r="10250" spans="1:4" ht="15.75" x14ac:dyDescent="0.25">
      <c r="A10250" s="21"/>
      <c r="B10250" s="2"/>
      <c r="C10250" s="2"/>
      <c r="D10250" s="2"/>
    </row>
    <row r="10251" spans="1:4" ht="15.75" x14ac:dyDescent="0.25">
      <c r="A10251" s="21"/>
      <c r="B10251" s="2"/>
      <c r="C10251" s="2"/>
      <c r="D10251" s="2"/>
    </row>
    <row r="10252" spans="1:4" ht="15.75" x14ac:dyDescent="0.25">
      <c r="A10252" s="21"/>
      <c r="B10252" s="2"/>
      <c r="C10252" s="2"/>
      <c r="D10252" s="2"/>
    </row>
    <row r="10253" spans="1:4" ht="15.75" x14ac:dyDescent="0.25">
      <c r="A10253" s="21"/>
      <c r="B10253" s="2"/>
      <c r="C10253" s="2"/>
      <c r="D10253" s="2"/>
    </row>
    <row r="10254" spans="1:4" ht="15.75" x14ac:dyDescent="0.25">
      <c r="A10254" s="21"/>
      <c r="B10254" s="2"/>
      <c r="C10254" s="2"/>
      <c r="D10254" s="2"/>
    </row>
    <row r="10255" spans="1:4" ht="15.75" x14ac:dyDescent="0.25">
      <c r="A10255" s="21"/>
      <c r="B10255" s="2"/>
      <c r="C10255" s="2"/>
      <c r="D10255" s="2"/>
    </row>
    <row r="10256" spans="1:4" ht="15.75" x14ac:dyDescent="0.25">
      <c r="A10256" s="21"/>
      <c r="B10256" s="2"/>
      <c r="C10256" s="2"/>
      <c r="D10256" s="2"/>
    </row>
    <row r="10257" spans="1:4" ht="15.75" x14ac:dyDescent="0.25">
      <c r="A10257" s="21"/>
      <c r="B10257" s="2"/>
      <c r="C10257" s="2"/>
      <c r="D10257" s="2"/>
    </row>
    <row r="10258" spans="1:4" ht="15.75" x14ac:dyDescent="0.25">
      <c r="A10258" s="21"/>
      <c r="B10258" s="2"/>
      <c r="C10258" s="2"/>
      <c r="D10258" s="2"/>
    </row>
    <row r="10259" spans="1:4" ht="15.75" x14ac:dyDescent="0.25">
      <c r="A10259" s="21"/>
      <c r="B10259" s="2"/>
      <c r="C10259" s="2"/>
      <c r="D10259" s="2"/>
    </row>
    <row r="10260" spans="1:4" ht="15.75" x14ac:dyDescent="0.25">
      <c r="A10260" s="21"/>
      <c r="B10260" s="2"/>
      <c r="C10260" s="2"/>
      <c r="D10260" s="2"/>
    </row>
    <row r="10261" spans="1:4" ht="15.75" x14ac:dyDescent="0.25">
      <c r="A10261" s="21"/>
      <c r="B10261" s="2"/>
      <c r="C10261" s="2"/>
      <c r="D10261" s="2"/>
    </row>
    <row r="10262" spans="1:4" ht="15.75" x14ac:dyDescent="0.25">
      <c r="A10262" s="21"/>
      <c r="B10262" s="2"/>
      <c r="C10262" s="2"/>
      <c r="D10262" s="2"/>
    </row>
    <row r="10263" spans="1:4" ht="15.75" x14ac:dyDescent="0.25">
      <c r="A10263" s="21"/>
      <c r="B10263" s="2"/>
      <c r="C10263" s="2"/>
      <c r="D10263" s="2"/>
    </row>
    <row r="10264" spans="1:4" ht="15.75" x14ac:dyDescent="0.25">
      <c r="A10264" s="21"/>
      <c r="B10264" s="2"/>
      <c r="C10264" s="2"/>
      <c r="D10264" s="2"/>
    </row>
    <row r="10265" spans="1:4" ht="15.75" x14ac:dyDescent="0.25">
      <c r="A10265" s="21"/>
      <c r="B10265" s="2"/>
      <c r="C10265" s="2"/>
      <c r="D10265" s="2"/>
    </row>
    <row r="10266" spans="1:4" ht="15.75" x14ac:dyDescent="0.25">
      <c r="A10266" s="21"/>
      <c r="B10266" s="2"/>
      <c r="C10266" s="2"/>
      <c r="D10266" s="2"/>
    </row>
    <row r="10267" spans="1:4" ht="15.75" x14ac:dyDescent="0.25">
      <c r="A10267" s="21"/>
      <c r="B10267" s="2"/>
      <c r="C10267" s="2"/>
      <c r="D10267" s="2"/>
    </row>
    <row r="10268" spans="1:4" ht="15.75" x14ac:dyDescent="0.25">
      <c r="A10268" s="21"/>
      <c r="B10268" s="2"/>
      <c r="C10268" s="2"/>
      <c r="D10268" s="2"/>
    </row>
    <row r="10269" spans="1:4" ht="15.75" x14ac:dyDescent="0.25">
      <c r="A10269" s="21"/>
      <c r="B10269" s="2"/>
      <c r="C10269" s="2"/>
      <c r="D10269" s="2"/>
    </row>
    <row r="10270" spans="1:4" ht="15.75" x14ac:dyDescent="0.25">
      <c r="A10270" s="21"/>
      <c r="B10270" s="2"/>
      <c r="C10270" s="2"/>
      <c r="D10270" s="2"/>
    </row>
    <row r="10271" spans="1:4" ht="15.75" x14ac:dyDescent="0.25">
      <c r="A10271" s="21"/>
      <c r="B10271" s="2"/>
      <c r="C10271" s="2"/>
      <c r="D10271" s="2"/>
    </row>
    <row r="10272" spans="1:4" ht="15.75" x14ac:dyDescent="0.25">
      <c r="A10272" s="21"/>
      <c r="B10272" s="2"/>
      <c r="C10272" s="2"/>
      <c r="D10272" s="2"/>
    </row>
    <row r="10273" spans="1:4" ht="15.75" x14ac:dyDescent="0.25">
      <c r="A10273" s="21"/>
      <c r="B10273" s="2"/>
      <c r="C10273" s="2"/>
      <c r="D10273" s="2"/>
    </row>
    <row r="10274" spans="1:4" ht="15.75" x14ac:dyDescent="0.25">
      <c r="A10274" s="21"/>
      <c r="B10274" s="2"/>
      <c r="C10274" s="2"/>
      <c r="D10274" s="2"/>
    </row>
    <row r="10275" spans="1:4" ht="15.75" x14ac:dyDescent="0.25">
      <c r="A10275" s="21"/>
      <c r="B10275" s="2"/>
      <c r="C10275" s="2"/>
      <c r="D10275" s="2"/>
    </row>
    <row r="10276" spans="1:4" ht="15.75" x14ac:dyDescent="0.25">
      <c r="A10276" s="21"/>
      <c r="B10276" s="2"/>
      <c r="C10276" s="2"/>
      <c r="D10276" s="2"/>
    </row>
    <row r="10277" spans="1:4" ht="15.75" x14ac:dyDescent="0.25">
      <c r="A10277" s="21"/>
      <c r="B10277" s="2"/>
      <c r="C10277" s="2"/>
      <c r="D10277" s="2"/>
    </row>
    <row r="10278" spans="1:4" ht="15.75" x14ac:dyDescent="0.25">
      <c r="A10278" s="21"/>
      <c r="B10278" s="2"/>
      <c r="C10278" s="2"/>
      <c r="D10278" s="2"/>
    </row>
    <row r="10279" spans="1:4" ht="15.75" x14ac:dyDescent="0.25">
      <c r="A10279" s="21"/>
      <c r="B10279" s="2"/>
      <c r="C10279" s="2"/>
      <c r="D10279" s="2"/>
    </row>
    <row r="10280" spans="1:4" ht="15.75" x14ac:dyDescent="0.25">
      <c r="A10280" s="21"/>
      <c r="B10280" s="2"/>
      <c r="C10280" s="2"/>
      <c r="D10280" s="2"/>
    </row>
    <row r="10281" spans="1:4" ht="15.75" x14ac:dyDescent="0.25">
      <c r="A10281" s="21"/>
      <c r="B10281" s="2"/>
      <c r="C10281" s="2"/>
      <c r="D10281" s="2"/>
    </row>
    <row r="10282" spans="1:4" ht="15.75" x14ac:dyDescent="0.25">
      <c r="A10282" s="21"/>
      <c r="B10282" s="2"/>
      <c r="C10282" s="2"/>
      <c r="D10282" s="2"/>
    </row>
    <row r="10283" spans="1:4" ht="15.75" x14ac:dyDescent="0.25">
      <c r="A10283" s="21"/>
      <c r="B10283" s="2"/>
      <c r="C10283" s="2"/>
      <c r="D10283" s="2"/>
    </row>
    <row r="10284" spans="1:4" ht="15.75" x14ac:dyDescent="0.25">
      <c r="A10284" s="21"/>
      <c r="B10284" s="2"/>
      <c r="C10284" s="2"/>
      <c r="D10284" s="2"/>
    </row>
    <row r="10285" spans="1:4" ht="15.75" x14ac:dyDescent="0.25">
      <c r="A10285" s="21"/>
      <c r="B10285" s="2"/>
      <c r="C10285" s="2"/>
      <c r="D10285" s="2"/>
    </row>
    <row r="10286" spans="1:4" ht="15.75" x14ac:dyDescent="0.25">
      <c r="A10286" s="21"/>
      <c r="B10286" s="2"/>
      <c r="C10286" s="2"/>
      <c r="D10286" s="2"/>
    </row>
    <row r="10287" spans="1:4" ht="15.75" x14ac:dyDescent="0.25">
      <c r="A10287" s="21"/>
      <c r="B10287" s="2"/>
      <c r="C10287" s="2"/>
      <c r="D10287" s="2"/>
    </row>
    <row r="10288" spans="1:4" ht="15.75" x14ac:dyDescent="0.25">
      <c r="A10288" s="21"/>
      <c r="B10288" s="2"/>
      <c r="C10288" s="2"/>
      <c r="D10288" s="2"/>
    </row>
    <row r="10289" spans="1:4" ht="15.75" x14ac:dyDescent="0.25">
      <c r="A10289" s="21"/>
      <c r="B10289" s="2"/>
      <c r="C10289" s="2"/>
      <c r="D10289" s="2"/>
    </row>
    <row r="10290" spans="1:4" ht="15.75" x14ac:dyDescent="0.25">
      <c r="A10290" s="21"/>
      <c r="B10290" s="2"/>
      <c r="C10290" s="2"/>
      <c r="D10290" s="2"/>
    </row>
    <row r="10291" spans="1:4" ht="15.75" x14ac:dyDescent="0.25">
      <c r="A10291" s="21"/>
      <c r="B10291" s="2"/>
      <c r="C10291" s="2"/>
      <c r="D10291" s="2"/>
    </row>
    <row r="10292" spans="1:4" ht="15.75" x14ac:dyDescent="0.25">
      <c r="A10292" s="21"/>
      <c r="B10292" s="2"/>
      <c r="C10292" s="2"/>
      <c r="D10292" s="2"/>
    </row>
    <row r="10293" spans="1:4" ht="15.75" x14ac:dyDescent="0.25">
      <c r="A10293" s="21"/>
      <c r="B10293" s="2"/>
      <c r="C10293" s="2"/>
      <c r="D10293" s="2"/>
    </row>
    <row r="10294" spans="1:4" ht="15.75" x14ac:dyDescent="0.25">
      <c r="A10294" s="21"/>
      <c r="B10294" s="2"/>
      <c r="C10294" s="2"/>
      <c r="D10294" s="2"/>
    </row>
    <row r="10295" spans="1:4" ht="15.75" x14ac:dyDescent="0.25">
      <c r="A10295" s="21"/>
      <c r="B10295" s="2"/>
      <c r="C10295" s="2"/>
      <c r="D10295" s="2"/>
    </row>
    <row r="10296" spans="1:4" ht="15.75" x14ac:dyDescent="0.25">
      <c r="A10296" s="21"/>
      <c r="B10296" s="2"/>
      <c r="C10296" s="2"/>
      <c r="D10296" s="2"/>
    </row>
    <row r="10297" spans="1:4" ht="15.75" x14ac:dyDescent="0.25">
      <c r="A10297" s="21"/>
      <c r="B10297" s="2"/>
      <c r="C10297" s="2"/>
      <c r="D10297" s="2"/>
    </row>
    <row r="10298" spans="1:4" ht="15.75" x14ac:dyDescent="0.25">
      <c r="A10298" s="21"/>
      <c r="B10298" s="2"/>
      <c r="C10298" s="2"/>
      <c r="D10298" s="2"/>
    </row>
    <row r="10299" spans="1:4" ht="15.75" x14ac:dyDescent="0.25">
      <c r="A10299" s="21"/>
      <c r="B10299" s="2"/>
      <c r="C10299" s="2"/>
      <c r="D10299" s="2"/>
    </row>
    <row r="10300" spans="1:4" ht="15.75" x14ac:dyDescent="0.25">
      <c r="A10300" s="21"/>
      <c r="B10300" s="2"/>
      <c r="C10300" s="2"/>
      <c r="D10300" s="2"/>
    </row>
    <row r="10301" spans="1:4" ht="15.75" x14ac:dyDescent="0.25">
      <c r="A10301" s="21"/>
      <c r="B10301" s="2"/>
      <c r="C10301" s="2"/>
      <c r="D10301" s="2"/>
    </row>
    <row r="10302" spans="1:4" ht="15.75" x14ac:dyDescent="0.25">
      <c r="A10302" s="21"/>
      <c r="B10302" s="2"/>
      <c r="C10302" s="2"/>
      <c r="D10302" s="2"/>
    </row>
    <row r="10303" spans="1:4" ht="15.75" x14ac:dyDescent="0.25">
      <c r="A10303" s="21"/>
      <c r="B10303" s="2"/>
      <c r="C10303" s="2"/>
      <c r="D10303" s="2"/>
    </row>
    <row r="10304" spans="1:4" ht="15.75" x14ac:dyDescent="0.25">
      <c r="A10304" s="21"/>
      <c r="B10304" s="2"/>
      <c r="C10304" s="2"/>
      <c r="D10304" s="2"/>
    </row>
    <row r="10305" spans="1:4" ht="15.75" x14ac:dyDescent="0.25">
      <c r="A10305" s="21"/>
      <c r="B10305" s="2"/>
      <c r="C10305" s="2"/>
      <c r="D10305" s="2"/>
    </row>
    <row r="10306" spans="1:4" ht="15.75" x14ac:dyDescent="0.25">
      <c r="A10306" s="21"/>
      <c r="B10306" s="2"/>
      <c r="C10306" s="2"/>
      <c r="D10306" s="2"/>
    </row>
    <row r="10307" spans="1:4" ht="15.75" x14ac:dyDescent="0.25">
      <c r="A10307" s="21"/>
      <c r="B10307" s="2"/>
      <c r="C10307" s="2"/>
      <c r="D10307" s="2"/>
    </row>
    <row r="10308" spans="1:4" ht="15.75" x14ac:dyDescent="0.25">
      <c r="A10308" s="21"/>
      <c r="B10308" s="2"/>
      <c r="C10308" s="2"/>
      <c r="D10308" s="2"/>
    </row>
    <row r="10309" spans="1:4" ht="15.75" x14ac:dyDescent="0.25">
      <c r="A10309" s="21"/>
      <c r="B10309" s="2"/>
      <c r="C10309" s="2"/>
      <c r="D10309" s="2"/>
    </row>
    <row r="10310" spans="1:4" ht="15.75" x14ac:dyDescent="0.25">
      <c r="A10310" s="21"/>
      <c r="B10310" s="2"/>
      <c r="C10310" s="2"/>
      <c r="D10310" s="2"/>
    </row>
    <row r="10311" spans="1:4" ht="15.75" x14ac:dyDescent="0.25">
      <c r="A10311" s="21"/>
      <c r="B10311" s="2"/>
      <c r="C10311" s="2"/>
      <c r="D10311" s="2"/>
    </row>
    <row r="10312" spans="1:4" ht="15.75" x14ac:dyDescent="0.25">
      <c r="A10312" s="21"/>
      <c r="B10312" s="2"/>
      <c r="C10312" s="2"/>
      <c r="D10312" s="2"/>
    </row>
    <row r="10313" spans="1:4" ht="15.75" x14ac:dyDescent="0.25">
      <c r="A10313" s="21"/>
      <c r="B10313" s="2"/>
      <c r="C10313" s="2"/>
      <c r="D10313" s="2"/>
    </row>
    <row r="10314" spans="1:4" ht="15.75" x14ac:dyDescent="0.25">
      <c r="A10314" s="21"/>
      <c r="B10314" s="2"/>
      <c r="C10314" s="2"/>
      <c r="D10314" s="2"/>
    </row>
    <row r="10315" spans="1:4" ht="15.75" x14ac:dyDescent="0.25">
      <c r="A10315" s="21"/>
      <c r="B10315" s="2"/>
      <c r="C10315" s="2"/>
      <c r="D10315" s="2"/>
    </row>
    <row r="10316" spans="1:4" ht="15.75" x14ac:dyDescent="0.25">
      <c r="A10316" s="21"/>
      <c r="B10316" s="2"/>
      <c r="C10316" s="2"/>
      <c r="D10316" s="2"/>
    </row>
    <row r="10317" spans="1:4" ht="15.75" x14ac:dyDescent="0.25">
      <c r="A10317" s="21"/>
      <c r="B10317" s="2"/>
      <c r="C10317" s="2"/>
      <c r="D10317" s="2"/>
    </row>
    <row r="10318" spans="1:4" ht="15.75" x14ac:dyDescent="0.25">
      <c r="A10318" s="21"/>
      <c r="B10318" s="2"/>
      <c r="C10318" s="2"/>
      <c r="D10318" s="2"/>
    </row>
    <row r="10319" spans="1:4" ht="15.75" x14ac:dyDescent="0.25">
      <c r="A10319" s="21"/>
      <c r="B10319" s="2"/>
      <c r="C10319" s="2"/>
      <c r="D10319" s="2"/>
    </row>
    <row r="10320" spans="1:4" ht="15.75" x14ac:dyDescent="0.25">
      <c r="A10320" s="21"/>
      <c r="B10320" s="2"/>
      <c r="C10320" s="2"/>
      <c r="D10320" s="2"/>
    </row>
    <row r="10321" spans="1:4" ht="15.75" x14ac:dyDescent="0.25">
      <c r="A10321" s="21"/>
      <c r="B10321" s="2"/>
      <c r="C10321" s="2"/>
      <c r="D10321" s="2"/>
    </row>
    <row r="10322" spans="1:4" ht="15.75" x14ac:dyDescent="0.25">
      <c r="A10322" s="21"/>
      <c r="B10322" s="2"/>
      <c r="C10322" s="2"/>
      <c r="D10322" s="2"/>
    </row>
    <row r="10323" spans="1:4" ht="15.75" x14ac:dyDescent="0.25">
      <c r="A10323" s="21"/>
      <c r="B10323" s="2"/>
      <c r="C10323" s="2"/>
      <c r="D10323" s="2"/>
    </row>
    <row r="10324" spans="1:4" ht="15.75" x14ac:dyDescent="0.25">
      <c r="A10324" s="21"/>
      <c r="B10324" s="2"/>
      <c r="C10324" s="2"/>
      <c r="D10324" s="2"/>
    </row>
    <row r="10325" spans="1:4" ht="15.75" x14ac:dyDescent="0.25">
      <c r="A10325" s="21"/>
      <c r="B10325" s="2"/>
      <c r="C10325" s="2"/>
      <c r="D10325" s="2"/>
    </row>
    <row r="10326" spans="1:4" ht="15.75" x14ac:dyDescent="0.25">
      <c r="A10326" s="21"/>
      <c r="B10326" s="2"/>
      <c r="C10326" s="2"/>
      <c r="D10326" s="2"/>
    </row>
    <row r="10327" spans="1:4" ht="15.75" x14ac:dyDescent="0.25">
      <c r="A10327" s="21"/>
      <c r="B10327" s="2"/>
      <c r="C10327" s="2"/>
      <c r="D10327" s="2"/>
    </row>
    <row r="10328" spans="1:4" ht="15.75" x14ac:dyDescent="0.25">
      <c r="A10328" s="21"/>
      <c r="B10328" s="2"/>
      <c r="C10328" s="2"/>
      <c r="D10328" s="2"/>
    </row>
    <row r="10329" spans="1:4" ht="15.75" x14ac:dyDescent="0.25">
      <c r="A10329" s="21"/>
      <c r="B10329" s="2"/>
      <c r="C10329" s="2"/>
      <c r="D10329" s="2"/>
    </row>
    <row r="10330" spans="1:4" ht="15.75" x14ac:dyDescent="0.25">
      <c r="A10330" s="21"/>
      <c r="B10330" s="2"/>
      <c r="C10330" s="2"/>
      <c r="D10330" s="2"/>
    </row>
    <row r="10331" spans="1:4" ht="15.75" x14ac:dyDescent="0.25">
      <c r="A10331" s="21"/>
      <c r="B10331" s="2"/>
      <c r="C10331" s="2"/>
      <c r="D10331" s="2"/>
    </row>
    <row r="10332" spans="1:4" ht="15.75" x14ac:dyDescent="0.25">
      <c r="A10332" s="21"/>
      <c r="B10332" s="2"/>
      <c r="C10332" s="2"/>
      <c r="D10332" s="2"/>
    </row>
    <row r="10333" spans="1:4" ht="15.75" x14ac:dyDescent="0.25">
      <c r="A10333" s="21"/>
      <c r="B10333" s="2"/>
      <c r="C10333" s="2"/>
      <c r="D10333" s="2"/>
    </row>
    <row r="10334" spans="1:4" ht="15.75" x14ac:dyDescent="0.25">
      <c r="A10334" s="21"/>
      <c r="B10334" s="2"/>
      <c r="C10334" s="2"/>
      <c r="D10334" s="2"/>
    </row>
    <row r="10335" spans="1:4" ht="15.75" x14ac:dyDescent="0.25">
      <c r="A10335" s="21"/>
      <c r="B10335" s="2"/>
      <c r="C10335" s="2"/>
      <c r="D10335" s="2"/>
    </row>
    <row r="10336" spans="1:4" ht="15.75" x14ac:dyDescent="0.25">
      <c r="A10336" s="21"/>
      <c r="B10336" s="2"/>
      <c r="C10336" s="2"/>
      <c r="D10336" s="2"/>
    </row>
    <row r="10337" spans="1:4" ht="15.75" x14ac:dyDescent="0.25">
      <c r="A10337" s="21"/>
      <c r="B10337" s="2"/>
      <c r="C10337" s="2"/>
      <c r="D10337" s="2"/>
    </row>
    <row r="10338" spans="1:4" ht="15.75" x14ac:dyDescent="0.25">
      <c r="A10338" s="21"/>
      <c r="B10338" s="2"/>
      <c r="C10338" s="2"/>
      <c r="D10338" s="2"/>
    </row>
    <row r="10339" spans="1:4" ht="15.75" x14ac:dyDescent="0.25">
      <c r="A10339" s="21"/>
      <c r="B10339" s="2"/>
      <c r="C10339" s="2"/>
      <c r="D10339" s="2"/>
    </row>
    <row r="10340" spans="1:4" ht="15.75" x14ac:dyDescent="0.25">
      <c r="A10340" s="21"/>
      <c r="B10340" s="2"/>
      <c r="C10340" s="2"/>
      <c r="D10340" s="2"/>
    </row>
    <row r="10341" spans="1:4" ht="15.75" x14ac:dyDescent="0.25">
      <c r="A10341" s="21"/>
      <c r="B10341" s="2"/>
      <c r="C10341" s="2"/>
      <c r="D10341" s="2"/>
    </row>
    <row r="10342" spans="1:4" ht="15.75" x14ac:dyDescent="0.25">
      <c r="A10342" s="21"/>
      <c r="B10342" s="2"/>
      <c r="C10342" s="2"/>
      <c r="D10342" s="2"/>
    </row>
    <row r="10343" spans="1:4" ht="15.75" x14ac:dyDescent="0.25">
      <c r="A10343" s="21"/>
      <c r="B10343" s="2"/>
      <c r="C10343" s="2"/>
      <c r="D10343" s="2"/>
    </row>
    <row r="10344" spans="1:4" ht="15.75" x14ac:dyDescent="0.25">
      <c r="A10344" s="21"/>
      <c r="B10344" s="2"/>
      <c r="C10344" s="2"/>
      <c r="D10344" s="2"/>
    </row>
    <row r="10345" spans="1:4" ht="15.75" x14ac:dyDescent="0.25">
      <c r="A10345" s="21"/>
      <c r="B10345" s="2"/>
      <c r="C10345" s="2"/>
      <c r="D10345" s="2"/>
    </row>
    <row r="10346" spans="1:4" ht="15.75" x14ac:dyDescent="0.25">
      <c r="A10346" s="21"/>
      <c r="B10346" s="2"/>
      <c r="C10346" s="2"/>
      <c r="D10346" s="2"/>
    </row>
    <row r="10347" spans="1:4" ht="15.75" x14ac:dyDescent="0.25">
      <c r="A10347" s="21"/>
      <c r="B10347" s="2"/>
      <c r="C10347" s="2"/>
      <c r="D10347" s="2"/>
    </row>
    <row r="10348" spans="1:4" ht="15.75" x14ac:dyDescent="0.25">
      <c r="A10348" s="21"/>
      <c r="B10348" s="2"/>
      <c r="C10348" s="2"/>
      <c r="D10348" s="2"/>
    </row>
    <row r="10349" spans="1:4" ht="15.75" x14ac:dyDescent="0.25">
      <c r="A10349" s="21"/>
      <c r="B10349" s="2"/>
      <c r="C10349" s="2"/>
      <c r="D10349" s="2"/>
    </row>
    <row r="10350" spans="1:4" ht="15.75" x14ac:dyDescent="0.25">
      <c r="A10350" s="21"/>
      <c r="B10350" s="2"/>
      <c r="C10350" s="2"/>
      <c r="D10350" s="2"/>
    </row>
    <row r="10351" spans="1:4" ht="15.75" x14ac:dyDescent="0.25">
      <c r="A10351" s="21"/>
      <c r="B10351" s="2"/>
      <c r="C10351" s="2"/>
      <c r="D10351" s="2"/>
    </row>
    <row r="10352" spans="1:4" ht="15.75" x14ac:dyDescent="0.25">
      <c r="A10352" s="21"/>
      <c r="B10352" s="2"/>
      <c r="C10352" s="2"/>
      <c r="D10352" s="2"/>
    </row>
    <row r="10353" spans="1:4" ht="15.75" x14ac:dyDescent="0.25">
      <c r="A10353" s="21"/>
      <c r="B10353" s="2"/>
      <c r="C10353" s="2"/>
      <c r="D10353" s="2"/>
    </row>
    <row r="10354" spans="1:4" ht="15.75" x14ac:dyDescent="0.25">
      <c r="A10354" s="21"/>
      <c r="B10354" s="2"/>
      <c r="C10354" s="2"/>
      <c r="D10354" s="2"/>
    </row>
    <row r="10355" spans="1:4" ht="15.75" x14ac:dyDescent="0.25">
      <c r="A10355" s="21"/>
      <c r="B10355" s="2"/>
      <c r="C10355" s="2"/>
      <c r="D10355" s="2"/>
    </row>
    <row r="10356" spans="1:4" ht="15.75" x14ac:dyDescent="0.25">
      <c r="A10356" s="21"/>
      <c r="B10356" s="2"/>
      <c r="C10356" s="2"/>
      <c r="D10356" s="2"/>
    </row>
    <row r="10357" spans="1:4" ht="15.75" x14ac:dyDescent="0.25">
      <c r="A10357" s="21"/>
      <c r="B10357" s="2"/>
      <c r="C10357" s="2"/>
      <c r="D10357" s="2"/>
    </row>
    <row r="10358" spans="1:4" ht="15.75" x14ac:dyDescent="0.25">
      <c r="A10358" s="21"/>
      <c r="B10358" s="2"/>
      <c r="C10358" s="2"/>
      <c r="D10358" s="2"/>
    </row>
    <row r="10359" spans="1:4" ht="15.75" x14ac:dyDescent="0.25">
      <c r="A10359" s="21"/>
      <c r="B10359" s="2"/>
      <c r="C10359" s="2"/>
      <c r="D10359" s="2"/>
    </row>
    <row r="10360" spans="1:4" ht="15.75" x14ac:dyDescent="0.25">
      <c r="A10360" s="21"/>
      <c r="B10360" s="2"/>
      <c r="C10360" s="2"/>
      <c r="D10360" s="2"/>
    </row>
    <row r="10361" spans="1:4" ht="15.75" x14ac:dyDescent="0.25">
      <c r="A10361" s="21"/>
      <c r="B10361" s="2"/>
      <c r="C10361" s="2"/>
      <c r="D10361" s="2"/>
    </row>
    <row r="10362" spans="1:4" ht="15.75" x14ac:dyDescent="0.25">
      <c r="A10362" s="21"/>
      <c r="B10362" s="2"/>
      <c r="C10362" s="2"/>
      <c r="D10362" s="2"/>
    </row>
    <row r="10363" spans="1:4" ht="15.75" x14ac:dyDescent="0.25">
      <c r="A10363" s="21"/>
      <c r="B10363" s="2"/>
      <c r="C10363" s="2"/>
      <c r="D10363" s="2"/>
    </row>
    <row r="10364" spans="1:4" ht="15.75" x14ac:dyDescent="0.25">
      <c r="A10364" s="21"/>
      <c r="B10364" s="2"/>
      <c r="C10364" s="2"/>
      <c r="D10364" s="2"/>
    </row>
    <row r="10365" spans="1:4" ht="15.75" x14ac:dyDescent="0.25">
      <c r="A10365" s="21"/>
      <c r="B10365" s="2"/>
      <c r="C10365" s="2"/>
      <c r="D10365" s="2"/>
    </row>
    <row r="10366" spans="1:4" ht="15.75" x14ac:dyDescent="0.25">
      <c r="A10366" s="21"/>
      <c r="B10366" s="2"/>
      <c r="C10366" s="2"/>
      <c r="D10366" s="2"/>
    </row>
    <row r="10367" spans="1:4" ht="15.75" x14ac:dyDescent="0.25">
      <c r="A10367" s="21"/>
      <c r="B10367" s="2"/>
      <c r="C10367" s="2"/>
      <c r="D10367" s="2"/>
    </row>
    <row r="10368" spans="1:4" ht="15.75" x14ac:dyDescent="0.25">
      <c r="A10368" s="21"/>
      <c r="B10368" s="2"/>
      <c r="C10368" s="2"/>
      <c r="D10368" s="2"/>
    </row>
    <row r="10369" spans="1:4" ht="15.75" x14ac:dyDescent="0.25">
      <c r="A10369" s="21"/>
      <c r="B10369" s="2"/>
      <c r="C10369" s="2"/>
      <c r="D10369" s="2"/>
    </row>
    <row r="10370" spans="1:4" ht="15.75" x14ac:dyDescent="0.25">
      <c r="A10370" s="21"/>
      <c r="B10370" s="2"/>
      <c r="C10370" s="2"/>
      <c r="D10370" s="2"/>
    </row>
    <row r="10371" spans="1:4" ht="15.75" x14ac:dyDescent="0.25">
      <c r="A10371" s="21"/>
      <c r="B10371" s="2"/>
      <c r="C10371" s="2"/>
      <c r="D10371" s="2"/>
    </row>
    <row r="10372" spans="1:4" ht="15.75" x14ac:dyDescent="0.25">
      <c r="A10372" s="21"/>
      <c r="B10372" s="2"/>
      <c r="C10372" s="2"/>
      <c r="D10372" s="2"/>
    </row>
    <row r="10373" spans="1:4" ht="15.75" x14ac:dyDescent="0.25">
      <c r="A10373" s="21"/>
      <c r="B10373" s="2"/>
      <c r="C10373" s="2"/>
      <c r="D10373" s="2"/>
    </row>
    <row r="10374" spans="1:4" ht="15.75" x14ac:dyDescent="0.25">
      <c r="A10374" s="21"/>
      <c r="B10374" s="2"/>
      <c r="C10374" s="2"/>
      <c r="D10374" s="2"/>
    </row>
    <row r="10375" spans="1:4" ht="15.75" x14ac:dyDescent="0.25">
      <c r="A10375" s="21"/>
      <c r="B10375" s="2"/>
      <c r="C10375" s="2"/>
      <c r="D10375" s="2"/>
    </row>
    <row r="10376" spans="1:4" ht="15.75" x14ac:dyDescent="0.25">
      <c r="A10376" s="21"/>
      <c r="B10376" s="2"/>
      <c r="C10376" s="2"/>
      <c r="D10376" s="2"/>
    </row>
    <row r="10377" spans="1:4" ht="15.75" x14ac:dyDescent="0.25">
      <c r="A10377" s="21"/>
      <c r="B10377" s="2"/>
      <c r="C10377" s="2"/>
      <c r="D10377" s="2"/>
    </row>
    <row r="10378" spans="1:4" ht="15.75" x14ac:dyDescent="0.25">
      <c r="A10378" s="21"/>
      <c r="B10378" s="2"/>
      <c r="C10378" s="2"/>
      <c r="D10378" s="2"/>
    </row>
    <row r="10379" spans="1:4" ht="15.75" x14ac:dyDescent="0.25">
      <c r="A10379" s="21"/>
      <c r="B10379" s="2"/>
      <c r="C10379" s="2"/>
      <c r="D10379" s="2"/>
    </row>
    <row r="10380" spans="1:4" ht="15.75" x14ac:dyDescent="0.25">
      <c r="A10380" s="21"/>
      <c r="B10380" s="2"/>
      <c r="C10380" s="2"/>
      <c r="D10380" s="2"/>
    </row>
    <row r="10381" spans="1:4" ht="15.75" x14ac:dyDescent="0.25">
      <c r="A10381" s="21"/>
      <c r="B10381" s="2"/>
      <c r="C10381" s="2"/>
      <c r="D10381" s="2"/>
    </row>
    <row r="10382" spans="1:4" ht="15.75" x14ac:dyDescent="0.25">
      <c r="A10382" s="21"/>
      <c r="B10382" s="2"/>
      <c r="C10382" s="2"/>
      <c r="D10382" s="2"/>
    </row>
    <row r="10383" spans="1:4" ht="15.75" x14ac:dyDescent="0.25">
      <c r="A10383" s="21"/>
      <c r="B10383" s="2"/>
      <c r="C10383" s="2"/>
      <c r="D10383" s="2"/>
    </row>
    <row r="10384" spans="1:4" ht="15.75" x14ac:dyDescent="0.25">
      <c r="A10384" s="21"/>
      <c r="B10384" s="2"/>
      <c r="C10384" s="2"/>
      <c r="D10384" s="2"/>
    </row>
    <row r="10385" spans="1:4" ht="15.75" x14ac:dyDescent="0.25">
      <c r="A10385" s="21"/>
      <c r="B10385" s="2"/>
      <c r="C10385" s="2"/>
      <c r="D10385" s="2"/>
    </row>
    <row r="10386" spans="1:4" ht="15.75" x14ac:dyDescent="0.25">
      <c r="A10386" s="21"/>
      <c r="B10386" s="2"/>
      <c r="C10386" s="2"/>
      <c r="D10386" s="2"/>
    </row>
    <row r="10387" spans="1:4" ht="15.75" x14ac:dyDescent="0.25">
      <c r="A10387" s="21"/>
      <c r="B10387" s="2"/>
      <c r="C10387" s="2"/>
      <c r="D10387" s="2"/>
    </row>
    <row r="10388" spans="1:4" ht="15.75" x14ac:dyDescent="0.25">
      <c r="A10388" s="21"/>
      <c r="B10388" s="2"/>
      <c r="C10388" s="2"/>
      <c r="D10388" s="2"/>
    </row>
    <row r="10389" spans="1:4" ht="15.75" x14ac:dyDescent="0.25">
      <c r="A10389" s="21"/>
      <c r="B10389" s="2"/>
      <c r="C10389" s="2"/>
      <c r="D10389" s="2"/>
    </row>
    <row r="10390" spans="1:4" ht="15.75" x14ac:dyDescent="0.25">
      <c r="A10390" s="21"/>
      <c r="B10390" s="2"/>
      <c r="C10390" s="2"/>
      <c r="D10390" s="2"/>
    </row>
    <row r="10391" spans="1:4" ht="15.75" x14ac:dyDescent="0.25">
      <c r="A10391" s="21"/>
      <c r="B10391" s="2"/>
      <c r="C10391" s="2"/>
      <c r="D10391" s="2"/>
    </row>
    <row r="10392" spans="1:4" ht="15.75" x14ac:dyDescent="0.25">
      <c r="A10392" s="21"/>
      <c r="B10392" s="2"/>
      <c r="C10392" s="2"/>
      <c r="D10392" s="2"/>
    </row>
    <row r="10393" spans="1:4" ht="15.75" x14ac:dyDescent="0.25">
      <c r="A10393" s="21"/>
      <c r="B10393" s="2"/>
      <c r="C10393" s="2"/>
      <c r="D10393" s="2"/>
    </row>
    <row r="10394" spans="1:4" ht="15.75" x14ac:dyDescent="0.25">
      <c r="A10394" s="21"/>
      <c r="B10394" s="2"/>
      <c r="C10394" s="2"/>
      <c r="D10394" s="2"/>
    </row>
    <row r="10395" spans="1:4" ht="15.75" x14ac:dyDescent="0.25">
      <c r="A10395" s="21"/>
      <c r="B10395" s="2"/>
      <c r="C10395" s="2"/>
      <c r="D10395" s="2"/>
    </row>
    <row r="10396" spans="1:4" ht="15.75" x14ac:dyDescent="0.25">
      <c r="A10396" s="21"/>
      <c r="B10396" s="2"/>
      <c r="C10396" s="2"/>
      <c r="D10396" s="2"/>
    </row>
    <row r="10397" spans="1:4" ht="15.75" x14ac:dyDescent="0.25">
      <c r="A10397" s="21"/>
      <c r="B10397" s="2"/>
      <c r="C10397" s="2"/>
      <c r="D10397" s="2"/>
    </row>
    <row r="10398" spans="1:4" ht="15.75" x14ac:dyDescent="0.25">
      <c r="A10398" s="21"/>
      <c r="B10398" s="2"/>
      <c r="C10398" s="2"/>
      <c r="D10398" s="2"/>
    </row>
    <row r="10399" spans="1:4" ht="15.75" x14ac:dyDescent="0.25">
      <c r="A10399" s="21"/>
      <c r="B10399" s="2"/>
      <c r="C10399" s="2"/>
      <c r="D10399" s="2"/>
    </row>
    <row r="10400" spans="1:4" ht="15.75" x14ac:dyDescent="0.25">
      <c r="A10400" s="21"/>
      <c r="B10400" s="2"/>
      <c r="C10400" s="2"/>
      <c r="D10400" s="2"/>
    </row>
    <row r="10401" spans="1:4" ht="15.75" x14ac:dyDescent="0.25">
      <c r="A10401" s="21"/>
      <c r="B10401" s="2"/>
      <c r="C10401" s="2"/>
      <c r="D10401" s="2"/>
    </row>
    <row r="10402" spans="1:4" ht="15.75" x14ac:dyDescent="0.25">
      <c r="A10402" s="21"/>
      <c r="B10402" s="2"/>
      <c r="C10402" s="2"/>
      <c r="D10402" s="2"/>
    </row>
    <row r="10403" spans="1:4" ht="15.75" x14ac:dyDescent="0.25">
      <c r="A10403" s="21"/>
      <c r="B10403" s="2"/>
      <c r="C10403" s="2"/>
      <c r="D10403" s="2"/>
    </row>
    <row r="10404" spans="1:4" ht="15.75" x14ac:dyDescent="0.25">
      <c r="A10404" s="21"/>
      <c r="B10404" s="2"/>
      <c r="C10404" s="2"/>
      <c r="D10404" s="2"/>
    </row>
    <row r="10405" spans="1:4" ht="15.75" x14ac:dyDescent="0.25">
      <c r="A10405" s="21"/>
      <c r="B10405" s="2"/>
      <c r="C10405" s="2"/>
      <c r="D10405" s="2"/>
    </row>
    <row r="10406" spans="1:4" ht="15.75" x14ac:dyDescent="0.25">
      <c r="A10406" s="21"/>
      <c r="B10406" s="2"/>
      <c r="C10406" s="2"/>
      <c r="D10406" s="2"/>
    </row>
    <row r="10407" spans="1:4" ht="15.75" x14ac:dyDescent="0.25">
      <c r="A10407" s="21"/>
      <c r="B10407" s="2"/>
      <c r="C10407" s="2"/>
      <c r="D10407" s="2"/>
    </row>
    <row r="10408" spans="1:4" ht="15.75" x14ac:dyDescent="0.25">
      <c r="A10408" s="21"/>
      <c r="B10408" s="2"/>
      <c r="C10408" s="2"/>
      <c r="D10408" s="2"/>
    </row>
    <row r="10409" spans="1:4" ht="15.75" x14ac:dyDescent="0.25">
      <c r="A10409" s="21"/>
      <c r="B10409" s="2"/>
      <c r="C10409" s="2"/>
      <c r="D10409" s="2"/>
    </row>
    <row r="10410" spans="1:4" ht="15.75" x14ac:dyDescent="0.25">
      <c r="A10410" s="21"/>
      <c r="B10410" s="2"/>
      <c r="C10410" s="2"/>
      <c r="D10410" s="2"/>
    </row>
    <row r="10411" spans="1:4" ht="15.75" x14ac:dyDescent="0.25">
      <c r="A10411" s="21"/>
      <c r="B10411" s="2"/>
      <c r="C10411" s="2"/>
      <c r="D10411" s="2"/>
    </row>
    <row r="10412" spans="1:4" ht="15.75" x14ac:dyDescent="0.25">
      <c r="A10412" s="21"/>
      <c r="B10412" s="2"/>
      <c r="C10412" s="2"/>
      <c r="D10412" s="2"/>
    </row>
    <row r="10413" spans="1:4" ht="15.75" x14ac:dyDescent="0.25">
      <c r="A10413" s="21"/>
      <c r="B10413" s="2"/>
      <c r="C10413" s="2"/>
      <c r="D10413" s="2"/>
    </row>
    <row r="10414" spans="1:4" ht="15.75" x14ac:dyDescent="0.25">
      <c r="A10414" s="21"/>
      <c r="B10414" s="2"/>
      <c r="C10414" s="2"/>
      <c r="D10414" s="2"/>
    </row>
    <row r="10415" spans="1:4" ht="15.75" x14ac:dyDescent="0.25">
      <c r="A10415" s="21"/>
      <c r="B10415" s="2"/>
      <c r="C10415" s="2"/>
      <c r="D10415" s="2"/>
    </row>
    <row r="10416" spans="1:4" ht="15.75" x14ac:dyDescent="0.25">
      <c r="A10416" s="21"/>
      <c r="B10416" s="2"/>
      <c r="C10416" s="2"/>
      <c r="D10416" s="2"/>
    </row>
    <row r="10417" spans="1:4" ht="15.75" x14ac:dyDescent="0.25">
      <c r="A10417" s="21"/>
      <c r="B10417" s="2"/>
      <c r="C10417" s="2"/>
      <c r="D10417" s="2"/>
    </row>
    <row r="10418" spans="1:4" ht="15.75" x14ac:dyDescent="0.25">
      <c r="A10418" s="21"/>
      <c r="B10418" s="2"/>
      <c r="C10418" s="2"/>
      <c r="D10418" s="2"/>
    </row>
    <row r="10419" spans="1:4" ht="15.75" x14ac:dyDescent="0.25">
      <c r="A10419" s="21"/>
      <c r="B10419" s="2"/>
      <c r="C10419" s="2"/>
      <c r="D10419" s="2"/>
    </row>
    <row r="10420" spans="1:4" ht="15.75" x14ac:dyDescent="0.25">
      <c r="A10420" s="21"/>
      <c r="B10420" s="2"/>
      <c r="C10420" s="2"/>
      <c r="D10420" s="2"/>
    </row>
    <row r="10421" spans="1:4" ht="15.75" x14ac:dyDescent="0.25">
      <c r="A10421" s="21"/>
      <c r="B10421" s="2"/>
      <c r="C10421" s="2"/>
      <c r="D10421" s="2"/>
    </row>
    <row r="10422" spans="1:4" ht="15.75" x14ac:dyDescent="0.25">
      <c r="A10422" s="21"/>
      <c r="B10422" s="2"/>
      <c r="C10422" s="2"/>
      <c r="D10422" s="2"/>
    </row>
    <row r="10423" spans="1:4" ht="15.75" x14ac:dyDescent="0.25">
      <c r="A10423" s="21"/>
      <c r="B10423" s="2"/>
      <c r="C10423" s="2"/>
      <c r="D10423" s="2"/>
    </row>
    <row r="10424" spans="1:4" ht="15.75" x14ac:dyDescent="0.25">
      <c r="A10424" s="21"/>
      <c r="B10424" s="2"/>
      <c r="C10424" s="2"/>
      <c r="D10424" s="2"/>
    </row>
    <row r="10425" spans="1:4" ht="15.75" x14ac:dyDescent="0.25">
      <c r="A10425" s="21"/>
      <c r="B10425" s="2"/>
      <c r="C10425" s="2"/>
      <c r="D10425" s="2"/>
    </row>
    <row r="10426" spans="1:4" ht="15.75" x14ac:dyDescent="0.25">
      <c r="A10426" s="21"/>
      <c r="B10426" s="2"/>
      <c r="C10426" s="2"/>
      <c r="D10426" s="2"/>
    </row>
    <row r="10427" spans="1:4" ht="15.75" x14ac:dyDescent="0.25">
      <c r="A10427" s="21"/>
      <c r="B10427" s="2"/>
      <c r="C10427" s="2"/>
      <c r="D10427" s="2"/>
    </row>
    <row r="10428" spans="1:4" ht="15.75" x14ac:dyDescent="0.25">
      <c r="A10428" s="21"/>
      <c r="B10428" s="2"/>
      <c r="C10428" s="2"/>
      <c r="D10428" s="2"/>
    </row>
    <row r="10429" spans="1:4" ht="15.75" x14ac:dyDescent="0.25">
      <c r="A10429" s="21"/>
      <c r="B10429" s="2"/>
      <c r="C10429" s="2"/>
      <c r="D10429" s="2"/>
    </row>
    <row r="10430" spans="1:4" ht="15.75" x14ac:dyDescent="0.25">
      <c r="A10430" s="21"/>
      <c r="B10430" s="2"/>
      <c r="C10430" s="2"/>
      <c r="D10430" s="2"/>
    </row>
    <row r="10431" spans="1:4" ht="15.75" x14ac:dyDescent="0.25">
      <c r="A10431" s="21"/>
      <c r="B10431" s="2"/>
      <c r="C10431" s="2"/>
      <c r="D10431" s="2"/>
    </row>
    <row r="10432" spans="1:4" ht="15.75" x14ac:dyDescent="0.25">
      <c r="A10432" s="21"/>
      <c r="B10432" s="2"/>
      <c r="C10432" s="2"/>
      <c r="D10432" s="2"/>
    </row>
    <row r="10433" spans="1:4" ht="15.75" x14ac:dyDescent="0.25">
      <c r="A10433" s="21"/>
      <c r="B10433" s="2"/>
      <c r="C10433" s="2"/>
      <c r="D10433" s="2"/>
    </row>
    <row r="10434" spans="1:4" ht="15.75" x14ac:dyDescent="0.25">
      <c r="A10434" s="21"/>
      <c r="B10434" s="2"/>
      <c r="C10434" s="2"/>
      <c r="D10434" s="2"/>
    </row>
    <row r="10435" spans="1:4" ht="15.75" x14ac:dyDescent="0.25">
      <c r="A10435" s="21"/>
      <c r="B10435" s="2"/>
      <c r="C10435" s="2"/>
      <c r="D10435" s="2"/>
    </row>
    <row r="10436" spans="1:4" ht="15.75" x14ac:dyDescent="0.25">
      <c r="A10436" s="21"/>
      <c r="B10436" s="2"/>
      <c r="C10436" s="2"/>
      <c r="D10436" s="2"/>
    </row>
    <row r="10437" spans="1:4" ht="15.75" x14ac:dyDescent="0.25">
      <c r="A10437" s="21"/>
      <c r="B10437" s="2"/>
      <c r="C10437" s="2"/>
      <c r="D10437" s="2"/>
    </row>
    <row r="10438" spans="1:4" ht="15.75" x14ac:dyDescent="0.25">
      <c r="A10438" s="21"/>
      <c r="B10438" s="2"/>
      <c r="C10438" s="2"/>
      <c r="D10438" s="2"/>
    </row>
    <row r="10439" spans="1:4" ht="15.75" x14ac:dyDescent="0.25">
      <c r="A10439" s="21"/>
      <c r="B10439" s="2"/>
      <c r="C10439" s="2"/>
      <c r="D10439" s="2"/>
    </row>
    <row r="10440" spans="1:4" ht="15.75" x14ac:dyDescent="0.25">
      <c r="A10440" s="21"/>
      <c r="B10440" s="2"/>
      <c r="C10440" s="2"/>
      <c r="D10440" s="2"/>
    </row>
    <row r="10441" spans="1:4" ht="15.75" x14ac:dyDescent="0.25">
      <c r="A10441" s="21"/>
      <c r="B10441" s="2"/>
      <c r="C10441" s="2"/>
      <c r="D10441" s="2"/>
    </row>
    <row r="10442" spans="1:4" ht="15.75" x14ac:dyDescent="0.25">
      <c r="A10442" s="21"/>
      <c r="B10442" s="2"/>
      <c r="C10442" s="2"/>
      <c r="D10442" s="2"/>
    </row>
    <row r="10443" spans="1:4" ht="15.75" x14ac:dyDescent="0.25">
      <c r="A10443" s="21"/>
      <c r="B10443" s="2"/>
      <c r="C10443" s="2"/>
      <c r="D10443" s="2"/>
    </row>
    <row r="10444" spans="1:4" ht="15.75" x14ac:dyDescent="0.25">
      <c r="A10444" s="21"/>
      <c r="B10444" s="2"/>
      <c r="C10444" s="2"/>
      <c r="D10444" s="2"/>
    </row>
    <row r="10445" spans="1:4" ht="15.75" x14ac:dyDescent="0.25">
      <c r="A10445" s="21"/>
      <c r="B10445" s="2"/>
      <c r="C10445" s="2"/>
      <c r="D10445" s="2"/>
    </row>
    <row r="10446" spans="1:4" ht="15.75" x14ac:dyDescent="0.25">
      <c r="A10446" s="21"/>
      <c r="B10446" s="2"/>
      <c r="C10446" s="2"/>
      <c r="D10446" s="2"/>
    </row>
    <row r="10447" spans="1:4" ht="15.75" x14ac:dyDescent="0.25">
      <c r="A10447" s="21"/>
      <c r="B10447" s="2"/>
      <c r="C10447" s="2"/>
      <c r="D10447" s="2"/>
    </row>
    <row r="10448" spans="1:4" ht="15.75" x14ac:dyDescent="0.25">
      <c r="A10448" s="21"/>
      <c r="B10448" s="2"/>
      <c r="C10448" s="2"/>
      <c r="D10448" s="2"/>
    </row>
    <row r="10449" spans="1:4" ht="15.75" x14ac:dyDescent="0.25">
      <c r="A10449" s="21"/>
      <c r="B10449" s="2"/>
      <c r="C10449" s="2"/>
      <c r="D10449" s="2"/>
    </row>
    <row r="10450" spans="1:4" ht="15.75" x14ac:dyDescent="0.25">
      <c r="A10450" s="21"/>
      <c r="B10450" s="2"/>
      <c r="C10450" s="2"/>
      <c r="D10450" s="2"/>
    </row>
    <row r="10451" spans="1:4" ht="15.75" x14ac:dyDescent="0.25">
      <c r="A10451" s="21"/>
      <c r="B10451" s="2"/>
      <c r="C10451" s="2"/>
      <c r="D10451" s="2"/>
    </row>
    <row r="10452" spans="1:4" ht="15.75" x14ac:dyDescent="0.25">
      <c r="A10452" s="21"/>
      <c r="B10452" s="2"/>
      <c r="C10452" s="2"/>
      <c r="D10452" s="2"/>
    </row>
    <row r="10453" spans="1:4" ht="15.75" x14ac:dyDescent="0.25">
      <c r="A10453" s="21"/>
      <c r="B10453" s="2"/>
      <c r="C10453" s="2"/>
      <c r="D10453" s="2"/>
    </row>
    <row r="10454" spans="1:4" ht="15.75" x14ac:dyDescent="0.25">
      <c r="A10454" s="21"/>
      <c r="B10454" s="2"/>
      <c r="C10454" s="2"/>
      <c r="D10454" s="2"/>
    </row>
    <row r="10455" spans="1:4" ht="15.75" x14ac:dyDescent="0.25">
      <c r="A10455" s="21"/>
      <c r="B10455" s="2"/>
      <c r="C10455" s="2"/>
      <c r="D10455" s="2"/>
    </row>
    <row r="10456" spans="1:4" ht="15.75" x14ac:dyDescent="0.25">
      <c r="A10456" s="21"/>
      <c r="B10456" s="2"/>
      <c r="C10456" s="2"/>
      <c r="D10456" s="2"/>
    </row>
    <row r="10457" spans="1:4" ht="15.75" x14ac:dyDescent="0.25">
      <c r="A10457" s="21"/>
      <c r="B10457" s="2"/>
      <c r="C10457" s="2"/>
      <c r="D10457" s="2"/>
    </row>
    <row r="10458" spans="1:4" ht="15.75" x14ac:dyDescent="0.25">
      <c r="A10458" s="21"/>
      <c r="B10458" s="2"/>
      <c r="C10458" s="2"/>
      <c r="D10458" s="2"/>
    </row>
    <row r="10459" spans="1:4" ht="15.75" x14ac:dyDescent="0.25">
      <c r="A10459" s="21"/>
      <c r="B10459" s="2"/>
      <c r="C10459" s="2"/>
      <c r="D10459" s="2"/>
    </row>
    <row r="10460" spans="1:4" ht="15.75" x14ac:dyDescent="0.25">
      <c r="A10460" s="21"/>
      <c r="B10460" s="2"/>
      <c r="C10460" s="2"/>
      <c r="D10460" s="2"/>
    </row>
    <row r="10461" spans="1:4" ht="15.75" x14ac:dyDescent="0.25">
      <c r="A10461" s="21"/>
      <c r="B10461" s="2"/>
      <c r="C10461" s="2"/>
      <c r="D10461" s="2"/>
    </row>
    <row r="10462" spans="1:4" ht="15.75" x14ac:dyDescent="0.25">
      <c r="A10462" s="21"/>
      <c r="B10462" s="2"/>
      <c r="C10462" s="2"/>
      <c r="D10462" s="2"/>
    </row>
    <row r="10463" spans="1:4" ht="15.75" x14ac:dyDescent="0.25">
      <c r="A10463" s="21"/>
      <c r="B10463" s="2"/>
      <c r="C10463" s="2"/>
      <c r="D10463" s="2"/>
    </row>
    <row r="10464" spans="1:4" ht="15.75" x14ac:dyDescent="0.25">
      <c r="A10464" s="21"/>
      <c r="B10464" s="2"/>
      <c r="C10464" s="2"/>
      <c r="D10464" s="2"/>
    </row>
    <row r="10465" spans="1:4" ht="15.75" x14ac:dyDescent="0.25">
      <c r="A10465" s="21"/>
      <c r="B10465" s="2"/>
      <c r="C10465" s="2"/>
      <c r="D10465" s="2"/>
    </row>
    <row r="10466" spans="1:4" ht="15.75" x14ac:dyDescent="0.25">
      <c r="A10466" s="21"/>
      <c r="B10466" s="2"/>
      <c r="C10466" s="2"/>
      <c r="D10466" s="2"/>
    </row>
    <row r="10467" spans="1:4" ht="15.75" x14ac:dyDescent="0.25">
      <c r="A10467" s="21"/>
      <c r="B10467" s="2"/>
      <c r="C10467" s="2"/>
      <c r="D10467" s="2"/>
    </row>
    <row r="10468" spans="1:4" ht="15.75" x14ac:dyDescent="0.25">
      <c r="A10468" s="21"/>
      <c r="B10468" s="2"/>
      <c r="C10468" s="2"/>
      <c r="D10468" s="2"/>
    </row>
    <row r="10469" spans="1:4" ht="15.75" x14ac:dyDescent="0.25">
      <c r="A10469" s="21"/>
      <c r="B10469" s="2"/>
      <c r="C10469" s="2"/>
      <c r="D10469" s="2"/>
    </row>
    <row r="10470" spans="1:4" ht="15.75" x14ac:dyDescent="0.25">
      <c r="A10470" s="21"/>
      <c r="B10470" s="2"/>
      <c r="C10470" s="2"/>
      <c r="D10470" s="2"/>
    </row>
    <row r="10471" spans="1:4" ht="15.75" x14ac:dyDescent="0.25">
      <c r="A10471" s="21"/>
      <c r="B10471" s="2"/>
      <c r="C10471" s="2"/>
      <c r="D10471" s="2"/>
    </row>
    <row r="10472" spans="1:4" ht="15.75" x14ac:dyDescent="0.25">
      <c r="A10472" s="21"/>
      <c r="B10472" s="2"/>
      <c r="C10472" s="2"/>
      <c r="D10472" s="2"/>
    </row>
    <row r="10473" spans="1:4" ht="15.75" x14ac:dyDescent="0.25">
      <c r="A10473" s="21"/>
      <c r="B10473" s="2"/>
      <c r="C10473" s="2"/>
      <c r="D10473" s="2"/>
    </row>
    <row r="10474" spans="1:4" ht="15.75" x14ac:dyDescent="0.25">
      <c r="A10474" s="21"/>
      <c r="B10474" s="2"/>
      <c r="C10474" s="2"/>
      <c r="D10474" s="2"/>
    </row>
    <row r="10475" spans="1:4" ht="15.75" x14ac:dyDescent="0.25">
      <c r="A10475" s="21"/>
      <c r="B10475" s="2"/>
      <c r="C10475" s="2"/>
      <c r="D10475" s="2"/>
    </row>
    <row r="10476" spans="1:4" ht="15.75" x14ac:dyDescent="0.25">
      <c r="A10476" s="21"/>
      <c r="B10476" s="2"/>
      <c r="C10476" s="2"/>
      <c r="D10476" s="2"/>
    </row>
    <row r="10477" spans="1:4" ht="15.75" x14ac:dyDescent="0.25">
      <c r="A10477" s="21"/>
      <c r="B10477" s="2"/>
      <c r="C10477" s="2"/>
      <c r="D10477" s="2"/>
    </row>
    <row r="10478" spans="1:4" ht="15.75" x14ac:dyDescent="0.25">
      <c r="A10478" s="21"/>
      <c r="B10478" s="2"/>
      <c r="C10478" s="2"/>
      <c r="D10478" s="2"/>
    </row>
    <row r="10479" spans="1:4" ht="15.75" x14ac:dyDescent="0.25">
      <c r="A10479" s="21"/>
      <c r="B10479" s="2"/>
      <c r="C10479" s="2"/>
      <c r="D10479" s="2"/>
    </row>
    <row r="10480" spans="1:4" ht="15.75" x14ac:dyDescent="0.25">
      <c r="A10480" s="21"/>
      <c r="B10480" s="2"/>
      <c r="C10480" s="2"/>
      <c r="D10480" s="2"/>
    </row>
    <row r="10481" spans="1:4" ht="15.75" x14ac:dyDescent="0.25">
      <c r="A10481" s="21"/>
      <c r="B10481" s="2"/>
      <c r="C10481" s="2"/>
      <c r="D10481" s="2"/>
    </row>
    <row r="10482" spans="1:4" ht="15.75" x14ac:dyDescent="0.25">
      <c r="A10482" s="21"/>
      <c r="B10482" s="2"/>
      <c r="C10482" s="2"/>
      <c r="D10482" s="2"/>
    </row>
    <row r="10483" spans="1:4" ht="15.75" x14ac:dyDescent="0.25">
      <c r="A10483" s="21"/>
      <c r="B10483" s="2"/>
      <c r="C10483" s="2"/>
      <c r="D10483" s="2"/>
    </row>
    <row r="10484" spans="1:4" ht="15.75" x14ac:dyDescent="0.25">
      <c r="A10484" s="21"/>
      <c r="B10484" s="2"/>
      <c r="C10484" s="2"/>
      <c r="D10484" s="2"/>
    </row>
    <row r="10485" spans="1:4" ht="15.75" x14ac:dyDescent="0.25">
      <c r="A10485" s="21"/>
      <c r="B10485" s="2"/>
      <c r="C10485" s="2"/>
      <c r="D10485" s="2"/>
    </row>
    <row r="10486" spans="1:4" ht="15.75" x14ac:dyDescent="0.25">
      <c r="A10486" s="21"/>
      <c r="B10486" s="2"/>
      <c r="C10486" s="2"/>
      <c r="D10486" s="2"/>
    </row>
    <row r="10487" spans="1:4" ht="15.75" x14ac:dyDescent="0.25">
      <c r="A10487" s="21"/>
      <c r="B10487" s="2"/>
      <c r="C10487" s="2"/>
      <c r="D10487" s="2"/>
    </row>
    <row r="10488" spans="1:4" ht="15.75" x14ac:dyDescent="0.25">
      <c r="A10488" s="21"/>
      <c r="B10488" s="2"/>
      <c r="C10488" s="2"/>
      <c r="D10488" s="2"/>
    </row>
    <row r="10489" spans="1:4" ht="15.75" x14ac:dyDescent="0.25">
      <c r="A10489" s="21"/>
      <c r="B10489" s="2"/>
      <c r="C10489" s="2"/>
      <c r="D10489" s="2"/>
    </row>
    <row r="10490" spans="1:4" ht="15.75" x14ac:dyDescent="0.25">
      <c r="A10490" s="21"/>
      <c r="B10490" s="2"/>
      <c r="C10490" s="2"/>
      <c r="D10490" s="2"/>
    </row>
    <row r="10491" spans="1:4" ht="15.75" x14ac:dyDescent="0.25">
      <c r="A10491" s="21"/>
      <c r="B10491" s="2"/>
      <c r="C10491" s="2"/>
      <c r="D10491" s="2"/>
    </row>
    <row r="10492" spans="1:4" ht="15.75" x14ac:dyDescent="0.25">
      <c r="A10492" s="21"/>
      <c r="B10492" s="2"/>
      <c r="C10492" s="2"/>
      <c r="D10492" s="2"/>
    </row>
    <row r="10493" spans="1:4" ht="15.75" x14ac:dyDescent="0.25">
      <c r="A10493" s="21"/>
      <c r="B10493" s="2"/>
      <c r="C10493" s="2"/>
      <c r="D10493" s="2"/>
    </row>
    <row r="10494" spans="1:4" ht="15.75" x14ac:dyDescent="0.25">
      <c r="A10494" s="21"/>
      <c r="B10494" s="2"/>
      <c r="C10494" s="2"/>
      <c r="D10494" s="2"/>
    </row>
    <row r="10495" spans="1:4" ht="15.75" x14ac:dyDescent="0.25">
      <c r="A10495" s="21"/>
      <c r="B10495" s="2"/>
      <c r="C10495" s="2"/>
      <c r="D10495" s="2"/>
    </row>
    <row r="10496" spans="1:4" ht="15.75" x14ac:dyDescent="0.25">
      <c r="A10496" s="21"/>
      <c r="B10496" s="2"/>
      <c r="C10496" s="2"/>
      <c r="D10496" s="2"/>
    </row>
    <row r="10497" spans="1:4" ht="15.75" x14ac:dyDescent="0.25">
      <c r="A10497" s="21"/>
      <c r="B10497" s="2"/>
      <c r="C10497" s="2"/>
      <c r="D10497" s="2"/>
    </row>
    <row r="10498" spans="1:4" ht="15.75" x14ac:dyDescent="0.25">
      <c r="A10498" s="21"/>
      <c r="B10498" s="2"/>
      <c r="C10498" s="2"/>
      <c r="D10498" s="2"/>
    </row>
    <row r="10499" spans="1:4" ht="15.75" x14ac:dyDescent="0.25">
      <c r="A10499" s="21"/>
      <c r="B10499" s="2"/>
      <c r="C10499" s="2"/>
      <c r="D10499" s="2"/>
    </row>
    <row r="10500" spans="1:4" ht="15.75" x14ac:dyDescent="0.25">
      <c r="A10500" s="21"/>
      <c r="B10500" s="2"/>
      <c r="C10500" s="2"/>
      <c r="D10500" s="2"/>
    </row>
    <row r="10501" spans="1:4" ht="15.75" x14ac:dyDescent="0.25">
      <c r="A10501" s="21"/>
      <c r="B10501" s="2"/>
      <c r="C10501" s="2"/>
      <c r="D10501" s="2"/>
    </row>
    <row r="10502" spans="1:4" ht="15.75" x14ac:dyDescent="0.25">
      <c r="A10502" s="21"/>
      <c r="B10502" s="2"/>
      <c r="C10502" s="2"/>
      <c r="D10502" s="2"/>
    </row>
    <row r="10503" spans="1:4" ht="15.75" x14ac:dyDescent="0.25">
      <c r="A10503" s="21"/>
      <c r="B10503" s="2"/>
      <c r="C10503" s="2"/>
      <c r="D10503" s="2"/>
    </row>
    <row r="10504" spans="1:4" ht="15.75" x14ac:dyDescent="0.25">
      <c r="A10504" s="21"/>
      <c r="B10504" s="2"/>
      <c r="C10504" s="2"/>
      <c r="D10504" s="2"/>
    </row>
    <row r="10505" spans="1:4" ht="15.75" x14ac:dyDescent="0.25">
      <c r="A10505" s="21"/>
      <c r="B10505" s="2"/>
      <c r="C10505" s="2"/>
      <c r="D10505" s="2"/>
    </row>
    <row r="10506" spans="1:4" ht="15.75" x14ac:dyDescent="0.25">
      <c r="A10506" s="21"/>
      <c r="B10506" s="2"/>
      <c r="C10506" s="2"/>
      <c r="D10506" s="2"/>
    </row>
    <row r="10507" spans="1:4" ht="15.75" x14ac:dyDescent="0.25">
      <c r="A10507" s="21"/>
      <c r="B10507" s="2"/>
      <c r="C10507" s="2"/>
      <c r="D10507" s="2"/>
    </row>
    <row r="10508" spans="1:4" ht="15.75" x14ac:dyDescent="0.25">
      <c r="A10508" s="21"/>
      <c r="B10508" s="2"/>
      <c r="C10508" s="2"/>
      <c r="D10508" s="2"/>
    </row>
    <row r="10509" spans="1:4" ht="15.75" x14ac:dyDescent="0.25">
      <c r="A10509" s="21"/>
      <c r="B10509" s="2"/>
      <c r="C10509" s="2"/>
      <c r="D10509" s="2"/>
    </row>
    <row r="10510" spans="1:4" ht="15.75" x14ac:dyDescent="0.25">
      <c r="A10510" s="21"/>
      <c r="B10510" s="2"/>
      <c r="C10510" s="2"/>
      <c r="D10510" s="2"/>
    </row>
    <row r="10511" spans="1:4" ht="15.75" x14ac:dyDescent="0.25">
      <c r="A10511" s="21"/>
      <c r="B10511" s="2"/>
      <c r="C10511" s="2"/>
      <c r="D10511" s="2"/>
    </row>
    <row r="10512" spans="1:4" ht="15.75" x14ac:dyDescent="0.25">
      <c r="A10512" s="21"/>
      <c r="B10512" s="2"/>
      <c r="C10512" s="2"/>
      <c r="D10512" s="2"/>
    </row>
    <row r="10513" spans="1:4" ht="15.75" x14ac:dyDescent="0.25">
      <c r="A10513" s="21"/>
      <c r="B10513" s="2"/>
      <c r="C10513" s="2"/>
      <c r="D10513" s="2"/>
    </row>
    <row r="10514" spans="1:4" ht="15.75" x14ac:dyDescent="0.25">
      <c r="A10514" s="21"/>
      <c r="B10514" s="2"/>
      <c r="C10514" s="2"/>
      <c r="D10514" s="2"/>
    </row>
    <row r="10515" spans="1:4" ht="15.75" x14ac:dyDescent="0.25">
      <c r="A10515" s="21"/>
      <c r="B10515" s="2"/>
      <c r="C10515" s="2"/>
      <c r="D10515" s="2"/>
    </row>
    <row r="10516" spans="1:4" ht="15.75" x14ac:dyDescent="0.25">
      <c r="A10516" s="21"/>
      <c r="B10516" s="2"/>
      <c r="C10516" s="2"/>
      <c r="D10516" s="2"/>
    </row>
    <row r="10517" spans="1:4" ht="15.75" x14ac:dyDescent="0.25">
      <c r="A10517" s="21"/>
      <c r="B10517" s="2"/>
      <c r="C10517" s="2"/>
      <c r="D10517" s="2"/>
    </row>
    <row r="10518" spans="1:4" ht="15.75" x14ac:dyDescent="0.25">
      <c r="A10518" s="21"/>
      <c r="B10518" s="2"/>
      <c r="C10518" s="2"/>
      <c r="D10518" s="2"/>
    </row>
    <row r="10519" spans="1:4" ht="15.75" x14ac:dyDescent="0.25">
      <c r="A10519" s="21"/>
      <c r="B10519" s="2"/>
      <c r="C10519" s="2"/>
      <c r="D10519" s="2"/>
    </row>
    <row r="10520" spans="1:4" ht="15.75" x14ac:dyDescent="0.25">
      <c r="A10520" s="21"/>
      <c r="B10520" s="2"/>
      <c r="C10520" s="2"/>
      <c r="D10520" s="2"/>
    </row>
    <row r="10521" spans="1:4" ht="15.75" x14ac:dyDescent="0.25">
      <c r="A10521" s="21"/>
      <c r="B10521" s="2"/>
      <c r="C10521" s="2"/>
      <c r="D10521" s="2"/>
    </row>
    <row r="10522" spans="1:4" ht="15.75" x14ac:dyDescent="0.25">
      <c r="A10522" s="21"/>
      <c r="B10522" s="2"/>
      <c r="C10522" s="2"/>
      <c r="D10522" s="2"/>
    </row>
    <row r="10523" spans="1:4" ht="15.75" x14ac:dyDescent="0.25">
      <c r="A10523" s="21"/>
      <c r="B10523" s="2"/>
      <c r="C10523" s="2"/>
      <c r="D10523" s="2"/>
    </row>
    <row r="10524" spans="1:4" ht="15.75" x14ac:dyDescent="0.25">
      <c r="A10524" s="21"/>
      <c r="B10524" s="2"/>
      <c r="C10524" s="2"/>
      <c r="D10524" s="2"/>
    </row>
    <row r="10525" spans="1:4" ht="15.75" x14ac:dyDescent="0.25">
      <c r="A10525" s="21"/>
      <c r="B10525" s="2"/>
      <c r="C10525" s="2"/>
      <c r="D10525" s="2"/>
    </row>
    <row r="10526" spans="1:4" ht="15.75" x14ac:dyDescent="0.25">
      <c r="A10526" s="21"/>
      <c r="B10526" s="2"/>
      <c r="C10526" s="2"/>
      <c r="D10526" s="2"/>
    </row>
    <row r="10527" spans="1:4" ht="15.75" x14ac:dyDescent="0.25">
      <c r="A10527" s="21"/>
      <c r="B10527" s="2"/>
      <c r="C10527" s="2"/>
      <c r="D10527" s="2"/>
    </row>
    <row r="10528" spans="1:4" ht="15.75" x14ac:dyDescent="0.25">
      <c r="A10528" s="21"/>
      <c r="B10528" s="2"/>
      <c r="C10528" s="2"/>
      <c r="D10528" s="2"/>
    </row>
    <row r="10529" spans="1:4" ht="15.75" x14ac:dyDescent="0.25">
      <c r="A10529" s="21"/>
      <c r="B10529" s="2"/>
      <c r="C10529" s="2"/>
      <c r="D10529" s="2"/>
    </row>
    <row r="10530" spans="1:4" ht="15.75" x14ac:dyDescent="0.25">
      <c r="A10530" s="21"/>
      <c r="B10530" s="2"/>
      <c r="C10530" s="2"/>
      <c r="D10530" s="2"/>
    </row>
    <row r="10531" spans="1:4" ht="15.75" x14ac:dyDescent="0.25">
      <c r="A10531" s="21"/>
      <c r="B10531" s="2"/>
      <c r="C10531" s="2"/>
      <c r="D10531" s="2"/>
    </row>
    <row r="10532" spans="1:4" ht="15.75" x14ac:dyDescent="0.25">
      <c r="A10532" s="21"/>
      <c r="B10532" s="2"/>
      <c r="C10532" s="2"/>
      <c r="D10532" s="2"/>
    </row>
    <row r="10533" spans="1:4" ht="15.75" x14ac:dyDescent="0.25">
      <c r="A10533" s="21"/>
      <c r="B10533" s="2"/>
      <c r="C10533" s="2"/>
      <c r="D10533" s="2"/>
    </row>
    <row r="10534" spans="1:4" ht="15.75" x14ac:dyDescent="0.25">
      <c r="A10534" s="21"/>
      <c r="B10534" s="2"/>
      <c r="C10534" s="2"/>
      <c r="D10534" s="2"/>
    </row>
    <row r="10535" spans="1:4" ht="15.75" x14ac:dyDescent="0.25">
      <c r="A10535" s="21"/>
      <c r="B10535" s="2"/>
      <c r="C10535" s="2"/>
      <c r="D10535" s="2"/>
    </row>
    <row r="10536" spans="1:4" ht="15.75" x14ac:dyDescent="0.25">
      <c r="A10536" s="21"/>
      <c r="B10536" s="2"/>
      <c r="C10536" s="2"/>
      <c r="D10536" s="2"/>
    </row>
    <row r="10537" spans="1:4" ht="15.75" x14ac:dyDescent="0.25">
      <c r="A10537" s="21"/>
      <c r="B10537" s="2"/>
      <c r="C10537" s="2"/>
      <c r="D10537" s="2"/>
    </row>
    <row r="10538" spans="1:4" ht="15.75" x14ac:dyDescent="0.25">
      <c r="A10538" s="21"/>
      <c r="B10538" s="2"/>
      <c r="C10538" s="2"/>
      <c r="D10538" s="2"/>
    </row>
    <row r="10539" spans="1:4" ht="15.75" x14ac:dyDescent="0.25">
      <c r="A10539" s="21"/>
      <c r="B10539" s="2"/>
      <c r="C10539" s="2"/>
      <c r="D10539" s="2"/>
    </row>
    <row r="10540" spans="1:4" ht="15.75" x14ac:dyDescent="0.25">
      <c r="A10540" s="21"/>
      <c r="B10540" s="2"/>
      <c r="C10540" s="2"/>
      <c r="D10540" s="2"/>
    </row>
    <row r="10541" spans="1:4" ht="15.75" x14ac:dyDescent="0.25">
      <c r="A10541" s="21"/>
      <c r="B10541" s="2"/>
      <c r="C10541" s="2"/>
      <c r="D10541" s="2"/>
    </row>
    <row r="10542" spans="1:4" ht="15.75" x14ac:dyDescent="0.25">
      <c r="A10542" s="21"/>
      <c r="B10542" s="2"/>
      <c r="C10542" s="2"/>
      <c r="D10542" s="2"/>
    </row>
    <row r="10543" spans="1:4" ht="15.75" x14ac:dyDescent="0.25">
      <c r="A10543" s="21"/>
      <c r="B10543" s="2"/>
      <c r="C10543" s="2"/>
      <c r="D10543" s="2"/>
    </row>
    <row r="10544" spans="1:4" ht="15.75" x14ac:dyDescent="0.25">
      <c r="A10544" s="21"/>
      <c r="B10544" s="2"/>
      <c r="C10544" s="2"/>
      <c r="D10544" s="2"/>
    </row>
    <row r="10545" spans="1:4" ht="15.75" x14ac:dyDescent="0.25">
      <c r="A10545" s="21"/>
      <c r="B10545" s="2"/>
      <c r="C10545" s="2"/>
      <c r="D10545" s="2"/>
    </row>
    <row r="10546" spans="1:4" ht="15.75" x14ac:dyDescent="0.25">
      <c r="A10546" s="21"/>
      <c r="B10546" s="2"/>
      <c r="C10546" s="2"/>
      <c r="D10546" s="2"/>
    </row>
    <row r="10547" spans="1:4" ht="15.75" x14ac:dyDescent="0.25">
      <c r="A10547" s="21"/>
      <c r="B10547" s="2"/>
      <c r="C10547" s="2"/>
      <c r="D10547" s="2"/>
    </row>
    <row r="10548" spans="1:4" ht="15.75" x14ac:dyDescent="0.25">
      <c r="A10548" s="21"/>
      <c r="B10548" s="2"/>
      <c r="C10548" s="2"/>
      <c r="D10548" s="2"/>
    </row>
    <row r="10549" spans="1:4" ht="15.75" x14ac:dyDescent="0.25">
      <c r="A10549" s="21"/>
      <c r="B10549" s="2"/>
      <c r="C10549" s="2"/>
      <c r="D10549" s="2"/>
    </row>
    <row r="10550" spans="1:4" ht="15.75" x14ac:dyDescent="0.25">
      <c r="A10550" s="21"/>
      <c r="B10550" s="2"/>
      <c r="C10550" s="2"/>
      <c r="D10550" s="2"/>
    </row>
    <row r="10551" spans="1:4" ht="15.75" x14ac:dyDescent="0.25">
      <c r="A10551" s="21"/>
      <c r="B10551" s="2"/>
      <c r="C10551" s="2"/>
      <c r="D10551" s="2"/>
    </row>
    <row r="10552" spans="1:4" ht="15.75" x14ac:dyDescent="0.25">
      <c r="A10552" s="21"/>
      <c r="B10552" s="2"/>
      <c r="C10552" s="2"/>
      <c r="D10552" s="2"/>
    </row>
    <row r="10553" spans="1:4" ht="15.75" x14ac:dyDescent="0.25">
      <c r="A10553" s="21"/>
      <c r="B10553" s="2"/>
      <c r="C10553" s="2"/>
      <c r="D10553" s="2"/>
    </row>
    <row r="10554" spans="1:4" ht="15.75" x14ac:dyDescent="0.25">
      <c r="A10554" s="21"/>
      <c r="B10554" s="2"/>
      <c r="C10554" s="2"/>
      <c r="D10554" s="2"/>
    </row>
    <row r="10555" spans="1:4" ht="15.75" x14ac:dyDescent="0.25">
      <c r="A10555" s="21"/>
      <c r="B10555" s="2"/>
      <c r="C10555" s="2"/>
      <c r="D10555" s="2"/>
    </row>
    <row r="10556" spans="1:4" ht="15.75" x14ac:dyDescent="0.25">
      <c r="A10556" s="21"/>
      <c r="B10556" s="2"/>
      <c r="C10556" s="2"/>
      <c r="D10556" s="2"/>
    </row>
    <row r="10557" spans="1:4" ht="15.75" x14ac:dyDescent="0.25">
      <c r="A10557" s="21"/>
      <c r="B10557" s="2"/>
      <c r="C10557" s="2"/>
      <c r="D10557" s="2"/>
    </row>
    <row r="10558" spans="1:4" ht="15.75" x14ac:dyDescent="0.25">
      <c r="A10558" s="21"/>
      <c r="B10558" s="2"/>
      <c r="C10558" s="2"/>
      <c r="D10558" s="2"/>
    </row>
    <row r="10559" spans="1:4" ht="15.75" x14ac:dyDescent="0.25">
      <c r="A10559" s="21"/>
      <c r="B10559" s="2"/>
      <c r="C10559" s="2"/>
      <c r="D10559" s="2"/>
    </row>
    <row r="10560" spans="1:4" ht="15.75" x14ac:dyDescent="0.25">
      <c r="A10560" s="21"/>
      <c r="B10560" s="2"/>
      <c r="C10560" s="2"/>
      <c r="D10560" s="2"/>
    </row>
    <row r="10561" spans="1:4" ht="15.75" x14ac:dyDescent="0.25">
      <c r="A10561" s="21"/>
      <c r="B10561" s="2"/>
      <c r="C10561" s="2"/>
      <c r="D10561" s="2"/>
    </row>
    <row r="10562" spans="1:4" ht="15.75" x14ac:dyDescent="0.25">
      <c r="A10562" s="21"/>
      <c r="B10562" s="2"/>
      <c r="C10562" s="2"/>
      <c r="D10562" s="2"/>
    </row>
    <row r="10563" spans="1:4" ht="15.75" x14ac:dyDescent="0.25">
      <c r="A10563" s="21"/>
      <c r="B10563" s="2"/>
      <c r="C10563" s="2"/>
      <c r="D10563" s="2"/>
    </row>
    <row r="10564" spans="1:4" ht="15.75" x14ac:dyDescent="0.25">
      <c r="A10564" s="21"/>
      <c r="B10564" s="2"/>
      <c r="C10564" s="2"/>
      <c r="D10564" s="2"/>
    </row>
    <row r="10565" spans="1:4" ht="15.75" x14ac:dyDescent="0.25">
      <c r="A10565" s="21"/>
      <c r="B10565" s="2"/>
      <c r="C10565" s="2"/>
      <c r="D10565" s="2"/>
    </row>
    <row r="10566" spans="1:4" ht="15.75" x14ac:dyDescent="0.25">
      <c r="A10566" s="21"/>
      <c r="B10566" s="2"/>
      <c r="C10566" s="2"/>
      <c r="D10566" s="2"/>
    </row>
    <row r="10567" spans="1:4" ht="15.75" x14ac:dyDescent="0.25">
      <c r="A10567" s="21"/>
      <c r="B10567" s="2"/>
      <c r="C10567" s="2"/>
      <c r="D10567" s="2"/>
    </row>
    <row r="10568" spans="1:4" ht="15.75" x14ac:dyDescent="0.25">
      <c r="A10568" s="21"/>
      <c r="B10568" s="2"/>
      <c r="C10568" s="2"/>
      <c r="D10568" s="2"/>
    </row>
    <row r="10569" spans="1:4" ht="15.75" x14ac:dyDescent="0.25">
      <c r="A10569" s="21"/>
      <c r="B10569" s="2"/>
      <c r="C10569" s="2"/>
      <c r="D10569" s="2"/>
    </row>
    <row r="10570" spans="1:4" ht="15.75" x14ac:dyDescent="0.25">
      <c r="A10570" s="21"/>
      <c r="B10570" s="2"/>
      <c r="C10570" s="2"/>
      <c r="D10570" s="2"/>
    </row>
    <row r="10571" spans="1:4" ht="15.75" x14ac:dyDescent="0.25">
      <c r="A10571" s="21"/>
      <c r="B10571" s="2"/>
      <c r="C10571" s="2"/>
      <c r="D10571" s="2"/>
    </row>
    <row r="10572" spans="1:4" ht="15.75" x14ac:dyDescent="0.25">
      <c r="A10572" s="21"/>
      <c r="B10572" s="2"/>
      <c r="C10572" s="2"/>
      <c r="D10572" s="2"/>
    </row>
    <row r="10573" spans="1:4" ht="15.75" x14ac:dyDescent="0.25">
      <c r="A10573" s="21"/>
      <c r="B10573" s="2"/>
      <c r="C10573" s="2"/>
      <c r="D10573" s="2"/>
    </row>
    <row r="10574" spans="1:4" ht="15.75" x14ac:dyDescent="0.25">
      <c r="A10574" s="21"/>
      <c r="B10574" s="2"/>
      <c r="C10574" s="2"/>
      <c r="D10574" s="2"/>
    </row>
    <row r="10575" spans="1:4" ht="15.75" x14ac:dyDescent="0.25">
      <c r="A10575" s="21"/>
      <c r="B10575" s="2"/>
      <c r="C10575" s="2"/>
      <c r="D10575" s="2"/>
    </row>
    <row r="10576" spans="1:4" ht="15.75" x14ac:dyDescent="0.25">
      <c r="A10576" s="21"/>
      <c r="B10576" s="2"/>
      <c r="C10576" s="2"/>
      <c r="D10576" s="2"/>
    </row>
    <row r="10577" spans="1:4" ht="15.75" x14ac:dyDescent="0.25">
      <c r="A10577" s="21"/>
      <c r="B10577" s="2"/>
      <c r="C10577" s="2"/>
      <c r="D10577" s="2"/>
    </row>
    <row r="10578" spans="1:4" ht="15.75" x14ac:dyDescent="0.25">
      <c r="A10578" s="21"/>
      <c r="B10578" s="2"/>
      <c r="C10578" s="2"/>
      <c r="D10578" s="2"/>
    </row>
    <row r="10579" spans="1:4" ht="15.75" x14ac:dyDescent="0.25">
      <c r="A10579" s="21"/>
      <c r="B10579" s="2"/>
      <c r="C10579" s="2"/>
      <c r="D10579" s="2"/>
    </row>
    <row r="10580" spans="1:4" ht="15.75" x14ac:dyDescent="0.25">
      <c r="A10580" s="21"/>
      <c r="B10580" s="2"/>
      <c r="C10580" s="2"/>
      <c r="D10580" s="2"/>
    </row>
    <row r="10581" spans="1:4" ht="15.75" x14ac:dyDescent="0.25">
      <c r="A10581" s="21"/>
      <c r="B10581" s="2"/>
      <c r="C10581" s="2"/>
      <c r="D10581" s="2"/>
    </row>
    <row r="10582" spans="1:4" ht="15.75" x14ac:dyDescent="0.25">
      <c r="A10582" s="21"/>
      <c r="B10582" s="2"/>
      <c r="C10582" s="2"/>
      <c r="D10582" s="2"/>
    </row>
    <row r="10583" spans="1:4" ht="15.75" x14ac:dyDescent="0.25">
      <c r="A10583" s="21"/>
      <c r="B10583" s="2"/>
      <c r="C10583" s="2"/>
      <c r="D10583" s="2"/>
    </row>
    <row r="10584" spans="1:4" ht="15.75" x14ac:dyDescent="0.25">
      <c r="A10584" s="21"/>
      <c r="B10584" s="2"/>
      <c r="C10584" s="2"/>
      <c r="D10584" s="2"/>
    </row>
    <row r="10585" spans="1:4" ht="15.75" x14ac:dyDescent="0.25">
      <c r="A10585" s="21"/>
      <c r="B10585" s="2"/>
      <c r="C10585" s="2"/>
      <c r="D10585" s="2"/>
    </row>
    <row r="10586" spans="1:4" ht="15.75" x14ac:dyDescent="0.25">
      <c r="A10586" s="21"/>
      <c r="B10586" s="2"/>
      <c r="C10586" s="2"/>
      <c r="D10586" s="2"/>
    </row>
    <row r="10587" spans="1:4" ht="15.75" x14ac:dyDescent="0.25">
      <c r="A10587" s="21"/>
      <c r="B10587" s="2"/>
      <c r="C10587" s="2"/>
      <c r="D10587" s="2"/>
    </row>
    <row r="10588" spans="1:4" ht="15.75" x14ac:dyDescent="0.25">
      <c r="A10588" s="21"/>
      <c r="B10588" s="2"/>
      <c r="C10588" s="2"/>
      <c r="D10588" s="2"/>
    </row>
    <row r="10589" spans="1:4" ht="15.75" x14ac:dyDescent="0.25">
      <c r="A10589" s="21"/>
      <c r="B10589" s="2"/>
      <c r="C10589" s="2"/>
      <c r="D10589" s="2"/>
    </row>
    <row r="10590" spans="1:4" ht="15.75" x14ac:dyDescent="0.25">
      <c r="A10590" s="21"/>
      <c r="B10590" s="2"/>
      <c r="C10590" s="2"/>
      <c r="D10590" s="2"/>
    </row>
    <row r="10591" spans="1:4" ht="15.75" x14ac:dyDescent="0.25">
      <c r="A10591" s="21"/>
      <c r="B10591" s="2"/>
      <c r="C10591" s="2"/>
      <c r="D10591" s="2"/>
    </row>
    <row r="10592" spans="1:4" ht="15.75" x14ac:dyDescent="0.25">
      <c r="A10592" s="21"/>
      <c r="B10592" s="2"/>
      <c r="C10592" s="2"/>
      <c r="D10592" s="2"/>
    </row>
    <row r="10593" spans="1:4" ht="15.75" x14ac:dyDescent="0.25">
      <c r="A10593" s="21"/>
      <c r="B10593" s="2"/>
      <c r="C10593" s="2"/>
      <c r="D10593" s="2"/>
    </row>
    <row r="10594" spans="1:4" ht="15.75" x14ac:dyDescent="0.25">
      <c r="A10594" s="21"/>
      <c r="B10594" s="2"/>
      <c r="C10594" s="2"/>
      <c r="D10594" s="2"/>
    </row>
    <row r="10595" spans="1:4" ht="15.75" x14ac:dyDescent="0.25">
      <c r="A10595" s="21"/>
      <c r="B10595" s="2"/>
      <c r="C10595" s="2"/>
      <c r="D10595" s="2"/>
    </row>
    <row r="10596" spans="1:4" ht="15.75" x14ac:dyDescent="0.25">
      <c r="A10596" s="21"/>
      <c r="B10596" s="2"/>
      <c r="C10596" s="2"/>
      <c r="D10596" s="2"/>
    </row>
    <row r="10597" spans="1:4" ht="15.75" x14ac:dyDescent="0.25">
      <c r="A10597" s="21"/>
      <c r="B10597" s="2"/>
      <c r="C10597" s="2"/>
      <c r="D10597" s="2"/>
    </row>
    <row r="10598" spans="1:4" ht="15.75" x14ac:dyDescent="0.25">
      <c r="A10598" s="21"/>
      <c r="B10598" s="2"/>
      <c r="C10598" s="2"/>
      <c r="D10598" s="2"/>
    </row>
    <row r="10599" spans="1:4" ht="15.75" x14ac:dyDescent="0.25">
      <c r="A10599" s="21"/>
      <c r="B10599" s="2"/>
      <c r="C10599" s="2"/>
      <c r="D10599" s="2"/>
    </row>
    <row r="10600" spans="1:4" ht="15.75" x14ac:dyDescent="0.25">
      <c r="A10600" s="21"/>
      <c r="B10600" s="2"/>
      <c r="C10600" s="2"/>
      <c r="D10600" s="2"/>
    </row>
    <row r="10601" spans="1:4" ht="15.75" x14ac:dyDescent="0.25">
      <c r="A10601" s="21"/>
      <c r="B10601" s="2"/>
      <c r="C10601" s="2"/>
      <c r="D10601" s="2"/>
    </row>
    <row r="10602" spans="1:4" ht="15.75" x14ac:dyDescent="0.25">
      <c r="A10602" s="21"/>
      <c r="B10602" s="2"/>
      <c r="C10602" s="2"/>
      <c r="D10602" s="2"/>
    </row>
    <row r="10603" spans="1:4" ht="15.75" x14ac:dyDescent="0.25">
      <c r="A10603" s="21"/>
      <c r="B10603" s="2"/>
      <c r="C10603" s="2"/>
      <c r="D10603" s="2"/>
    </row>
    <row r="10604" spans="1:4" ht="15.75" x14ac:dyDescent="0.25">
      <c r="A10604" s="21"/>
      <c r="B10604" s="2"/>
      <c r="C10604" s="2"/>
      <c r="D10604" s="2"/>
    </row>
    <row r="10605" spans="1:4" ht="15.75" x14ac:dyDescent="0.25">
      <c r="A10605" s="21"/>
      <c r="B10605" s="2"/>
      <c r="C10605" s="2"/>
      <c r="D10605" s="2"/>
    </row>
    <row r="10606" spans="1:4" ht="15.75" x14ac:dyDescent="0.25">
      <c r="A10606" s="21"/>
      <c r="B10606" s="2"/>
      <c r="C10606" s="2"/>
      <c r="D10606" s="2"/>
    </row>
    <row r="10607" spans="1:4" ht="15.75" x14ac:dyDescent="0.25">
      <c r="A10607" s="21"/>
      <c r="B10607" s="2"/>
      <c r="C10607" s="2"/>
      <c r="D10607" s="2"/>
    </row>
    <row r="10608" spans="1:4" ht="15.75" x14ac:dyDescent="0.25">
      <c r="A10608" s="21"/>
      <c r="B10608" s="2"/>
      <c r="C10608" s="2"/>
      <c r="D10608" s="2"/>
    </row>
    <row r="10609" spans="1:4" ht="15.75" x14ac:dyDescent="0.25">
      <c r="A10609" s="21"/>
      <c r="B10609" s="2"/>
      <c r="C10609" s="2"/>
      <c r="D10609" s="2"/>
    </row>
    <row r="10610" spans="1:4" ht="15.75" x14ac:dyDescent="0.25">
      <c r="A10610" s="21"/>
      <c r="B10610" s="2"/>
      <c r="C10610" s="2"/>
      <c r="D10610" s="2"/>
    </row>
    <row r="10611" spans="1:4" ht="15.75" x14ac:dyDescent="0.25">
      <c r="A10611" s="21"/>
      <c r="B10611" s="2"/>
      <c r="C10611" s="2"/>
      <c r="D10611" s="2"/>
    </row>
    <row r="10612" spans="1:4" ht="15.75" x14ac:dyDescent="0.25">
      <c r="A10612" s="21"/>
      <c r="B10612" s="2"/>
      <c r="C10612" s="2"/>
      <c r="D10612" s="2"/>
    </row>
    <row r="10613" spans="1:4" ht="15.75" x14ac:dyDescent="0.25">
      <c r="A10613" s="21"/>
      <c r="B10613" s="2"/>
      <c r="C10613" s="2"/>
      <c r="D10613" s="2"/>
    </row>
    <row r="10614" spans="1:4" ht="15.75" x14ac:dyDescent="0.25">
      <c r="A10614" s="21"/>
      <c r="B10614" s="2"/>
      <c r="C10614" s="2"/>
      <c r="D10614" s="2"/>
    </row>
    <row r="10615" spans="1:4" ht="15.75" x14ac:dyDescent="0.25">
      <c r="A10615" s="21"/>
      <c r="B10615" s="2"/>
      <c r="C10615" s="2"/>
      <c r="D10615" s="2"/>
    </row>
    <row r="10616" spans="1:4" ht="15.75" x14ac:dyDescent="0.25">
      <c r="A10616" s="21"/>
      <c r="B10616" s="2"/>
      <c r="C10616" s="2"/>
      <c r="D10616" s="2"/>
    </row>
    <row r="10617" spans="1:4" ht="15.75" x14ac:dyDescent="0.25">
      <c r="A10617" s="21"/>
      <c r="B10617" s="2"/>
      <c r="C10617" s="2"/>
      <c r="D10617" s="2"/>
    </row>
    <row r="10618" spans="1:4" ht="15.75" x14ac:dyDescent="0.25">
      <c r="A10618" s="21"/>
      <c r="B10618" s="2"/>
      <c r="C10618" s="2"/>
      <c r="D10618" s="2"/>
    </row>
    <row r="10619" spans="1:4" ht="15.75" x14ac:dyDescent="0.25">
      <c r="A10619" s="21"/>
      <c r="B10619" s="2"/>
      <c r="C10619" s="2"/>
      <c r="D10619" s="2"/>
    </row>
    <row r="10620" spans="1:4" ht="15.75" x14ac:dyDescent="0.25">
      <c r="A10620" s="21"/>
      <c r="B10620" s="2"/>
      <c r="C10620" s="2"/>
      <c r="D10620" s="2"/>
    </row>
    <row r="10621" spans="1:4" ht="15.75" x14ac:dyDescent="0.25">
      <c r="A10621" s="21"/>
      <c r="B10621" s="2"/>
      <c r="C10621" s="2"/>
      <c r="D10621" s="2"/>
    </row>
    <row r="10622" spans="1:4" ht="15.75" x14ac:dyDescent="0.25">
      <c r="A10622" s="21"/>
      <c r="B10622" s="2"/>
      <c r="C10622" s="2"/>
      <c r="D10622" s="2"/>
    </row>
    <row r="10623" spans="1:4" ht="15.75" x14ac:dyDescent="0.25">
      <c r="A10623" s="21"/>
      <c r="B10623" s="2"/>
      <c r="C10623" s="2"/>
      <c r="D10623" s="2"/>
    </row>
    <row r="10624" spans="1:4" ht="15.75" x14ac:dyDescent="0.25">
      <c r="A10624" s="21"/>
      <c r="B10624" s="2"/>
      <c r="C10624" s="2"/>
      <c r="D10624" s="2"/>
    </row>
    <row r="10625" spans="1:4" ht="15.75" x14ac:dyDescent="0.25">
      <c r="A10625" s="21"/>
      <c r="B10625" s="2"/>
      <c r="C10625" s="2"/>
      <c r="D10625" s="2"/>
    </row>
    <row r="10626" spans="1:4" ht="15.75" x14ac:dyDescent="0.25">
      <c r="A10626" s="21"/>
      <c r="B10626" s="2"/>
      <c r="C10626" s="2"/>
      <c r="D10626" s="2"/>
    </row>
    <row r="10627" spans="1:4" ht="15.75" x14ac:dyDescent="0.25">
      <c r="A10627" s="21"/>
      <c r="B10627" s="2"/>
      <c r="C10627" s="2"/>
      <c r="D10627" s="2"/>
    </row>
    <row r="10628" spans="1:4" ht="15.75" x14ac:dyDescent="0.25">
      <c r="A10628" s="21"/>
      <c r="B10628" s="2"/>
      <c r="C10628" s="2"/>
      <c r="D10628" s="2"/>
    </row>
    <row r="10629" spans="1:4" ht="15.75" x14ac:dyDescent="0.25">
      <c r="A10629" s="21"/>
      <c r="B10629" s="2"/>
      <c r="C10629" s="2"/>
      <c r="D10629" s="2"/>
    </row>
    <row r="10630" spans="1:4" ht="15.75" x14ac:dyDescent="0.25">
      <c r="A10630" s="21"/>
      <c r="B10630" s="2"/>
      <c r="C10630" s="2"/>
      <c r="D10630" s="2"/>
    </row>
    <row r="10631" spans="1:4" ht="15.75" x14ac:dyDescent="0.25">
      <c r="A10631" s="21"/>
      <c r="B10631" s="2"/>
      <c r="C10631" s="2"/>
      <c r="D10631" s="2"/>
    </row>
    <row r="10632" spans="1:4" ht="15.75" x14ac:dyDescent="0.25">
      <c r="A10632" s="21"/>
      <c r="B10632" s="2"/>
      <c r="C10632" s="2"/>
      <c r="D10632" s="2"/>
    </row>
    <row r="10633" spans="1:4" ht="15.75" x14ac:dyDescent="0.25">
      <c r="A10633" s="21"/>
      <c r="B10633" s="2"/>
      <c r="C10633" s="2"/>
      <c r="D10633" s="2"/>
    </row>
    <row r="10634" spans="1:4" ht="15.75" x14ac:dyDescent="0.25">
      <c r="A10634" s="21"/>
      <c r="B10634" s="2"/>
      <c r="C10634" s="2"/>
      <c r="D10634" s="2"/>
    </row>
    <row r="10635" spans="1:4" ht="15.75" x14ac:dyDescent="0.25">
      <c r="A10635" s="21"/>
      <c r="B10635" s="2"/>
      <c r="C10635" s="2"/>
      <c r="D10635" s="2"/>
    </row>
    <row r="10636" spans="1:4" ht="15.75" x14ac:dyDescent="0.25">
      <c r="A10636" s="21"/>
      <c r="B10636" s="2"/>
      <c r="C10636" s="2"/>
      <c r="D10636" s="2"/>
    </row>
    <row r="10637" spans="1:4" ht="15.75" x14ac:dyDescent="0.25">
      <c r="A10637" s="21"/>
      <c r="B10637" s="2"/>
      <c r="C10637" s="2"/>
      <c r="D10637" s="2"/>
    </row>
    <row r="10638" spans="1:4" ht="15.75" x14ac:dyDescent="0.25">
      <c r="A10638" s="21"/>
      <c r="B10638" s="2"/>
      <c r="C10638" s="2"/>
      <c r="D10638" s="2"/>
    </row>
    <row r="10639" spans="1:4" ht="15.75" x14ac:dyDescent="0.25">
      <c r="A10639" s="21"/>
      <c r="B10639" s="2"/>
      <c r="C10639" s="2"/>
      <c r="D10639" s="2"/>
    </row>
    <row r="10640" spans="1:4" ht="15.75" x14ac:dyDescent="0.25">
      <c r="A10640" s="21"/>
      <c r="B10640" s="2"/>
      <c r="C10640" s="2"/>
      <c r="D10640" s="2"/>
    </row>
    <row r="10641" spans="1:4" ht="15.75" x14ac:dyDescent="0.25">
      <c r="A10641" s="21"/>
      <c r="B10641" s="2"/>
      <c r="C10641" s="2"/>
      <c r="D10641" s="2"/>
    </row>
    <row r="10642" spans="1:4" ht="15.75" x14ac:dyDescent="0.25">
      <c r="A10642" s="21"/>
      <c r="B10642" s="2"/>
      <c r="C10642" s="2"/>
      <c r="D10642" s="2"/>
    </row>
    <row r="10643" spans="1:4" ht="15.75" x14ac:dyDescent="0.25">
      <c r="A10643" s="21"/>
      <c r="B10643" s="2"/>
      <c r="C10643" s="2"/>
      <c r="D10643" s="2"/>
    </row>
    <row r="10644" spans="1:4" ht="15.75" x14ac:dyDescent="0.25">
      <c r="A10644" s="21"/>
      <c r="B10644" s="2"/>
      <c r="C10644" s="2"/>
      <c r="D10644" s="2"/>
    </row>
    <row r="10645" spans="1:4" ht="15.75" x14ac:dyDescent="0.25">
      <c r="A10645" s="21"/>
      <c r="B10645" s="2"/>
      <c r="C10645" s="2"/>
      <c r="D10645" s="2"/>
    </row>
    <row r="10646" spans="1:4" ht="15.75" x14ac:dyDescent="0.25">
      <c r="A10646" s="21"/>
      <c r="B10646" s="2"/>
      <c r="C10646" s="2"/>
      <c r="D10646" s="2"/>
    </row>
    <row r="10647" spans="1:4" ht="15.75" x14ac:dyDescent="0.25">
      <c r="A10647" s="21"/>
      <c r="B10647" s="2"/>
      <c r="C10647" s="2"/>
      <c r="D10647" s="2"/>
    </row>
    <row r="10648" spans="1:4" ht="15.75" x14ac:dyDescent="0.25">
      <c r="A10648" s="21"/>
      <c r="B10648" s="2"/>
      <c r="C10648" s="2"/>
      <c r="D10648" s="2"/>
    </row>
    <row r="10649" spans="1:4" ht="15.75" x14ac:dyDescent="0.25">
      <c r="A10649" s="21"/>
      <c r="B10649" s="2"/>
      <c r="C10649" s="2"/>
      <c r="D10649" s="2"/>
    </row>
    <row r="10650" spans="1:4" ht="15.75" x14ac:dyDescent="0.25">
      <c r="A10650" s="21"/>
      <c r="B10650" s="2"/>
      <c r="C10650" s="2"/>
      <c r="D10650" s="2"/>
    </row>
    <row r="10651" spans="1:4" ht="15.75" x14ac:dyDescent="0.25">
      <c r="A10651" s="21"/>
      <c r="B10651" s="2"/>
      <c r="C10651" s="2"/>
      <c r="D10651" s="2"/>
    </row>
    <row r="10652" spans="1:4" ht="15.75" x14ac:dyDescent="0.25">
      <c r="A10652" s="21"/>
      <c r="B10652" s="2"/>
      <c r="C10652" s="2"/>
      <c r="D10652" s="2"/>
    </row>
    <row r="10653" spans="1:4" ht="15.75" x14ac:dyDescent="0.25">
      <c r="A10653" s="21"/>
      <c r="B10653" s="2"/>
      <c r="C10653" s="2"/>
      <c r="D10653" s="2"/>
    </row>
    <row r="10654" spans="1:4" ht="15.75" x14ac:dyDescent="0.25">
      <c r="A10654" s="21"/>
      <c r="B10654" s="2"/>
      <c r="C10654" s="2"/>
      <c r="D10654" s="2"/>
    </row>
    <row r="10655" spans="1:4" ht="15.75" x14ac:dyDescent="0.25">
      <c r="A10655" s="21"/>
      <c r="B10655" s="2"/>
      <c r="C10655" s="2"/>
      <c r="D10655" s="2"/>
    </row>
    <row r="10656" spans="1:4" ht="15.75" x14ac:dyDescent="0.25">
      <c r="A10656" s="21"/>
      <c r="B10656" s="2"/>
      <c r="C10656" s="2"/>
      <c r="D10656" s="2"/>
    </row>
    <row r="10657" spans="1:4" ht="15.75" x14ac:dyDescent="0.25">
      <c r="A10657" s="21"/>
      <c r="B10657" s="2"/>
      <c r="C10657" s="2"/>
      <c r="D10657" s="2"/>
    </row>
    <row r="10658" spans="1:4" ht="15.75" x14ac:dyDescent="0.25">
      <c r="A10658" s="21"/>
      <c r="B10658" s="2"/>
      <c r="C10658" s="2"/>
      <c r="D10658" s="2"/>
    </row>
    <row r="10659" spans="1:4" ht="15.75" x14ac:dyDescent="0.25">
      <c r="A10659" s="21"/>
      <c r="B10659" s="2"/>
      <c r="C10659" s="2"/>
      <c r="D10659" s="2"/>
    </row>
    <row r="10660" spans="1:4" ht="15.75" x14ac:dyDescent="0.25">
      <c r="A10660" s="21"/>
      <c r="B10660" s="2"/>
      <c r="C10660" s="2"/>
      <c r="D10660" s="2"/>
    </row>
    <row r="10661" spans="1:4" ht="15.75" x14ac:dyDescent="0.25">
      <c r="A10661" s="21"/>
      <c r="B10661" s="2"/>
      <c r="C10661" s="2"/>
      <c r="D10661" s="2"/>
    </row>
    <row r="10662" spans="1:4" ht="15.75" x14ac:dyDescent="0.25">
      <c r="A10662" s="21"/>
      <c r="B10662" s="2"/>
      <c r="C10662" s="2"/>
      <c r="D10662" s="2"/>
    </row>
    <row r="10663" spans="1:4" ht="15.75" x14ac:dyDescent="0.25">
      <c r="A10663" s="21"/>
      <c r="B10663" s="2"/>
      <c r="C10663" s="2"/>
      <c r="D10663" s="2"/>
    </row>
    <row r="10664" spans="1:4" ht="15.75" x14ac:dyDescent="0.25">
      <c r="A10664" s="21"/>
      <c r="B10664" s="2"/>
      <c r="C10664" s="2"/>
      <c r="D10664" s="2"/>
    </row>
    <row r="10665" spans="1:4" ht="15.75" x14ac:dyDescent="0.25">
      <c r="A10665" s="21"/>
      <c r="B10665" s="2"/>
      <c r="C10665" s="2"/>
      <c r="D10665" s="2"/>
    </row>
    <row r="10666" spans="1:4" ht="15.75" x14ac:dyDescent="0.25">
      <c r="A10666" s="21"/>
      <c r="B10666" s="2"/>
      <c r="C10666" s="2"/>
      <c r="D10666" s="2"/>
    </row>
    <row r="10667" spans="1:4" ht="15.75" x14ac:dyDescent="0.25">
      <c r="A10667" s="21"/>
      <c r="B10667" s="2"/>
      <c r="C10667" s="2"/>
      <c r="D10667" s="2"/>
    </row>
    <row r="10668" spans="1:4" ht="15.75" x14ac:dyDescent="0.25">
      <c r="A10668" s="21"/>
      <c r="B10668" s="2"/>
      <c r="C10668" s="2"/>
      <c r="D10668" s="2"/>
    </row>
    <row r="10669" spans="1:4" ht="15.75" x14ac:dyDescent="0.25">
      <c r="A10669" s="21"/>
      <c r="B10669" s="2"/>
      <c r="C10669" s="2"/>
      <c r="D10669" s="2"/>
    </row>
    <row r="10670" spans="1:4" ht="15.75" x14ac:dyDescent="0.25">
      <c r="A10670" s="21"/>
      <c r="B10670" s="2"/>
      <c r="C10670" s="2"/>
      <c r="D10670" s="2"/>
    </row>
    <row r="10671" spans="1:4" ht="15.75" x14ac:dyDescent="0.25">
      <c r="A10671" s="21"/>
      <c r="B10671" s="2"/>
      <c r="C10671" s="2"/>
      <c r="D10671" s="2"/>
    </row>
    <row r="10672" spans="1:4" ht="15.75" x14ac:dyDescent="0.25">
      <c r="A10672" s="21"/>
      <c r="B10672" s="2"/>
      <c r="C10672" s="2"/>
      <c r="D10672" s="2"/>
    </row>
    <row r="10673" spans="1:4" ht="15.75" x14ac:dyDescent="0.25">
      <c r="A10673" s="21"/>
      <c r="B10673" s="2"/>
      <c r="C10673" s="2"/>
      <c r="D10673" s="2"/>
    </row>
    <row r="10674" spans="1:4" ht="15.75" x14ac:dyDescent="0.25">
      <c r="A10674" s="21"/>
      <c r="B10674" s="2"/>
      <c r="C10674" s="2"/>
      <c r="D10674" s="2"/>
    </row>
    <row r="10675" spans="1:4" ht="15.75" x14ac:dyDescent="0.25">
      <c r="A10675" s="21"/>
      <c r="B10675" s="2"/>
      <c r="C10675" s="2"/>
      <c r="D10675" s="2"/>
    </row>
    <row r="10676" spans="1:4" ht="15.75" x14ac:dyDescent="0.25">
      <c r="A10676" s="21"/>
      <c r="B10676" s="2"/>
      <c r="C10676" s="2"/>
      <c r="D10676" s="2"/>
    </row>
    <row r="10677" spans="1:4" ht="15.75" x14ac:dyDescent="0.25">
      <c r="A10677" s="21"/>
      <c r="B10677" s="2"/>
      <c r="C10677" s="2"/>
      <c r="D10677" s="2"/>
    </row>
    <row r="10678" spans="1:4" ht="15.75" x14ac:dyDescent="0.25">
      <c r="A10678" s="21"/>
      <c r="B10678" s="2"/>
      <c r="C10678" s="2"/>
      <c r="D10678" s="2"/>
    </row>
    <row r="10679" spans="1:4" ht="15.75" x14ac:dyDescent="0.25">
      <c r="A10679" s="21"/>
      <c r="B10679" s="2"/>
      <c r="C10679" s="2"/>
      <c r="D10679" s="2"/>
    </row>
    <row r="10680" spans="1:4" ht="15.75" x14ac:dyDescent="0.25">
      <c r="A10680" s="21"/>
      <c r="B10680" s="2"/>
      <c r="C10680" s="2"/>
      <c r="D10680" s="2"/>
    </row>
    <row r="10681" spans="1:4" ht="15.75" x14ac:dyDescent="0.25">
      <c r="A10681" s="21"/>
      <c r="B10681" s="2"/>
      <c r="C10681" s="2"/>
      <c r="D10681" s="2"/>
    </row>
    <row r="10682" spans="1:4" ht="15.75" x14ac:dyDescent="0.25">
      <c r="A10682" s="21"/>
      <c r="B10682" s="2"/>
      <c r="C10682" s="2"/>
      <c r="D10682" s="2"/>
    </row>
    <row r="10683" spans="1:4" ht="15.75" x14ac:dyDescent="0.25">
      <c r="A10683" s="21"/>
      <c r="B10683" s="2"/>
      <c r="C10683" s="2"/>
      <c r="D10683" s="2"/>
    </row>
    <row r="10684" spans="1:4" ht="15.75" x14ac:dyDescent="0.25">
      <c r="A10684" s="21"/>
      <c r="B10684" s="2"/>
      <c r="C10684" s="2"/>
      <c r="D10684" s="2"/>
    </row>
    <row r="10685" spans="1:4" ht="15.75" x14ac:dyDescent="0.25">
      <c r="A10685" s="21"/>
      <c r="B10685" s="2"/>
      <c r="C10685" s="2"/>
      <c r="D10685" s="2"/>
    </row>
    <row r="10686" spans="1:4" ht="15.75" x14ac:dyDescent="0.25">
      <c r="A10686" s="21"/>
      <c r="B10686" s="2"/>
      <c r="C10686" s="2"/>
      <c r="D10686" s="2"/>
    </row>
    <row r="10687" spans="1:4" ht="15.75" x14ac:dyDescent="0.25">
      <c r="A10687" s="21"/>
      <c r="B10687" s="2"/>
      <c r="C10687" s="2"/>
      <c r="D10687" s="2"/>
    </row>
    <row r="10688" spans="1:4" ht="15.75" x14ac:dyDescent="0.25">
      <c r="A10688" s="21"/>
      <c r="B10688" s="2"/>
      <c r="C10688" s="2"/>
      <c r="D10688" s="2"/>
    </row>
    <row r="10689" spans="1:4" ht="15.75" x14ac:dyDescent="0.25">
      <c r="A10689" s="21"/>
      <c r="B10689" s="2"/>
      <c r="C10689" s="2"/>
      <c r="D10689" s="2"/>
    </row>
    <row r="10690" spans="1:4" ht="15.75" x14ac:dyDescent="0.25">
      <c r="A10690" s="21"/>
      <c r="B10690" s="2"/>
      <c r="C10690" s="2"/>
      <c r="D10690" s="2"/>
    </row>
    <row r="10691" spans="1:4" ht="15.75" x14ac:dyDescent="0.25">
      <c r="A10691" s="21"/>
      <c r="B10691" s="2"/>
      <c r="C10691" s="2"/>
      <c r="D10691" s="2"/>
    </row>
    <row r="10692" spans="1:4" ht="15.75" x14ac:dyDescent="0.25">
      <c r="A10692" s="21"/>
      <c r="B10692" s="2"/>
      <c r="C10692" s="2"/>
      <c r="D10692" s="2"/>
    </row>
    <row r="10693" spans="1:4" ht="15.75" x14ac:dyDescent="0.25">
      <c r="A10693" s="21"/>
      <c r="B10693" s="2"/>
      <c r="C10693" s="2"/>
      <c r="D10693" s="2"/>
    </row>
    <row r="10694" spans="1:4" ht="15.75" x14ac:dyDescent="0.25">
      <c r="A10694" s="21"/>
      <c r="B10694" s="2"/>
      <c r="C10694" s="2"/>
      <c r="D10694" s="2"/>
    </row>
    <row r="10695" spans="1:4" ht="15.75" x14ac:dyDescent="0.25">
      <c r="A10695" s="21"/>
      <c r="B10695" s="2"/>
      <c r="C10695" s="2"/>
      <c r="D10695" s="2"/>
    </row>
    <row r="10696" spans="1:4" ht="15.75" x14ac:dyDescent="0.25">
      <c r="A10696" s="21"/>
      <c r="B10696" s="2"/>
      <c r="C10696" s="2"/>
      <c r="D10696" s="2"/>
    </row>
    <row r="10697" spans="1:4" ht="15.75" x14ac:dyDescent="0.25">
      <c r="A10697" s="21"/>
      <c r="B10697" s="2"/>
      <c r="C10697" s="2"/>
      <c r="D10697" s="2"/>
    </row>
    <row r="10698" spans="1:4" ht="15.75" x14ac:dyDescent="0.25">
      <c r="A10698" s="21"/>
      <c r="B10698" s="2"/>
      <c r="C10698" s="2"/>
      <c r="D10698" s="2"/>
    </row>
    <row r="10699" spans="1:4" ht="15.75" x14ac:dyDescent="0.25">
      <c r="A10699" s="21"/>
      <c r="B10699" s="2"/>
      <c r="C10699" s="2"/>
      <c r="D10699" s="2"/>
    </row>
    <row r="10700" spans="1:4" ht="15.75" x14ac:dyDescent="0.25">
      <c r="A10700" s="21"/>
      <c r="B10700" s="2"/>
      <c r="C10700" s="2"/>
      <c r="D10700" s="2"/>
    </row>
    <row r="10701" spans="1:4" ht="15.75" x14ac:dyDescent="0.25">
      <c r="A10701" s="21"/>
      <c r="B10701" s="2"/>
      <c r="C10701" s="2"/>
      <c r="D10701" s="2"/>
    </row>
    <row r="10702" spans="1:4" ht="15.75" x14ac:dyDescent="0.25">
      <c r="A10702" s="21"/>
      <c r="B10702" s="2"/>
      <c r="C10702" s="2"/>
      <c r="D10702" s="2"/>
    </row>
    <row r="10703" spans="1:4" ht="15.75" x14ac:dyDescent="0.25">
      <c r="A10703" s="21"/>
      <c r="B10703" s="2"/>
      <c r="C10703" s="2"/>
      <c r="D10703" s="2"/>
    </row>
    <row r="10704" spans="1:4" ht="15.75" x14ac:dyDescent="0.25">
      <c r="A10704" s="21"/>
      <c r="B10704" s="2"/>
      <c r="C10704" s="2"/>
      <c r="D10704" s="2"/>
    </row>
    <row r="10705" spans="1:4" ht="15.75" x14ac:dyDescent="0.25">
      <c r="A10705" s="21"/>
      <c r="B10705" s="2"/>
      <c r="C10705" s="2"/>
      <c r="D10705" s="2"/>
    </row>
    <row r="10706" spans="1:4" ht="15.75" x14ac:dyDescent="0.25">
      <c r="A10706" s="21"/>
      <c r="B10706" s="2"/>
      <c r="C10706" s="2"/>
      <c r="D10706" s="2"/>
    </row>
    <row r="10707" spans="1:4" ht="15.75" x14ac:dyDescent="0.25">
      <c r="A10707" s="21"/>
      <c r="B10707" s="2"/>
      <c r="C10707" s="2"/>
      <c r="D10707" s="2"/>
    </row>
    <row r="10708" spans="1:4" ht="15.75" x14ac:dyDescent="0.25">
      <c r="A10708" s="21"/>
      <c r="B10708" s="2"/>
      <c r="C10708" s="2"/>
      <c r="D10708" s="2"/>
    </row>
    <row r="10709" spans="1:4" ht="15.75" x14ac:dyDescent="0.25">
      <c r="A10709" s="21"/>
      <c r="B10709" s="2"/>
      <c r="C10709" s="2"/>
      <c r="D10709" s="2"/>
    </row>
    <row r="10710" spans="1:4" ht="15.75" x14ac:dyDescent="0.25">
      <c r="A10710" s="21"/>
      <c r="B10710" s="2"/>
      <c r="C10710" s="2"/>
      <c r="D10710" s="2"/>
    </row>
    <row r="10711" spans="1:4" ht="15.75" x14ac:dyDescent="0.25">
      <c r="A10711" s="21"/>
      <c r="B10711" s="2"/>
      <c r="C10711" s="2"/>
      <c r="D10711" s="2"/>
    </row>
    <row r="10712" spans="1:4" ht="15.75" x14ac:dyDescent="0.25">
      <c r="A10712" s="21"/>
      <c r="B10712" s="2"/>
      <c r="C10712" s="2"/>
      <c r="D10712" s="2"/>
    </row>
    <row r="10713" spans="1:4" ht="15.75" x14ac:dyDescent="0.25">
      <c r="A10713" s="21"/>
      <c r="B10713" s="2"/>
      <c r="C10713" s="2"/>
      <c r="D10713" s="2"/>
    </row>
    <row r="10714" spans="1:4" ht="15.75" x14ac:dyDescent="0.25">
      <c r="A10714" s="21"/>
      <c r="B10714" s="2"/>
      <c r="C10714" s="2"/>
      <c r="D10714" s="2"/>
    </row>
    <row r="10715" spans="1:4" ht="15.75" x14ac:dyDescent="0.25">
      <c r="A10715" s="21"/>
      <c r="B10715" s="2"/>
      <c r="C10715" s="2"/>
      <c r="D10715" s="2"/>
    </row>
    <row r="10716" spans="1:4" ht="15.75" x14ac:dyDescent="0.25">
      <c r="A10716" s="21"/>
      <c r="B10716" s="2"/>
      <c r="C10716" s="2"/>
      <c r="D10716" s="2"/>
    </row>
    <row r="10717" spans="1:4" ht="15.75" x14ac:dyDescent="0.25">
      <c r="A10717" s="21"/>
      <c r="B10717" s="2"/>
      <c r="C10717" s="2"/>
      <c r="D10717" s="2"/>
    </row>
    <row r="10718" spans="1:4" ht="15.75" x14ac:dyDescent="0.25">
      <c r="A10718" s="21"/>
      <c r="B10718" s="2"/>
      <c r="C10718" s="2"/>
      <c r="D10718" s="2"/>
    </row>
    <row r="10719" spans="1:4" ht="15.75" x14ac:dyDescent="0.25">
      <c r="A10719" s="21"/>
      <c r="B10719" s="2"/>
      <c r="C10719" s="2"/>
      <c r="D10719" s="2"/>
    </row>
    <row r="10720" spans="1:4" ht="15.75" x14ac:dyDescent="0.25">
      <c r="A10720" s="21"/>
      <c r="B10720" s="2"/>
      <c r="C10720" s="2"/>
      <c r="D10720" s="2"/>
    </row>
    <row r="10721" spans="1:4" ht="15.75" x14ac:dyDescent="0.25">
      <c r="A10721" s="21"/>
      <c r="B10721" s="2"/>
      <c r="C10721" s="2"/>
      <c r="D10721" s="2"/>
    </row>
    <row r="10722" spans="1:4" ht="15.75" x14ac:dyDescent="0.25">
      <c r="A10722" s="21"/>
      <c r="B10722" s="2"/>
      <c r="C10722" s="2"/>
      <c r="D10722" s="2"/>
    </row>
    <row r="10723" spans="1:4" ht="15.75" x14ac:dyDescent="0.25">
      <c r="A10723" s="21"/>
      <c r="B10723" s="2"/>
      <c r="C10723" s="2"/>
      <c r="D10723" s="2"/>
    </row>
    <row r="10724" spans="1:4" ht="15.75" x14ac:dyDescent="0.25">
      <c r="A10724" s="21"/>
      <c r="B10724" s="2"/>
      <c r="C10724" s="2"/>
      <c r="D10724" s="2"/>
    </row>
    <row r="10725" spans="1:4" ht="15.75" x14ac:dyDescent="0.25">
      <c r="A10725" s="21"/>
      <c r="B10725" s="2"/>
      <c r="C10725" s="2"/>
      <c r="D10725" s="2"/>
    </row>
    <row r="10726" spans="1:4" ht="15.75" x14ac:dyDescent="0.25">
      <c r="A10726" s="21"/>
      <c r="B10726" s="2"/>
      <c r="C10726" s="2"/>
      <c r="D10726" s="2"/>
    </row>
    <row r="10727" spans="1:4" ht="15.75" x14ac:dyDescent="0.25">
      <c r="A10727" s="21"/>
      <c r="B10727" s="2"/>
      <c r="C10727" s="2"/>
      <c r="D10727" s="2"/>
    </row>
    <row r="10728" spans="1:4" ht="15.75" x14ac:dyDescent="0.25">
      <c r="A10728" s="21"/>
      <c r="B10728" s="2"/>
      <c r="C10728" s="2"/>
      <c r="D10728" s="2"/>
    </row>
    <row r="10729" spans="1:4" ht="15.75" x14ac:dyDescent="0.25">
      <c r="A10729" s="21"/>
      <c r="B10729" s="2"/>
      <c r="C10729" s="2"/>
      <c r="D10729" s="2"/>
    </row>
    <row r="10730" spans="1:4" ht="15.75" x14ac:dyDescent="0.25">
      <c r="A10730" s="21"/>
      <c r="B10730" s="2"/>
      <c r="C10730" s="2"/>
      <c r="D10730" s="2"/>
    </row>
    <row r="10731" spans="1:4" ht="15.75" x14ac:dyDescent="0.25">
      <c r="A10731" s="21"/>
      <c r="B10731" s="2"/>
      <c r="C10731" s="2"/>
      <c r="D10731" s="2"/>
    </row>
    <row r="10732" spans="1:4" ht="15.75" x14ac:dyDescent="0.25">
      <c r="A10732" s="21"/>
      <c r="B10732" s="2"/>
      <c r="C10732" s="2"/>
      <c r="D10732" s="2"/>
    </row>
    <row r="10733" spans="1:4" ht="15.75" x14ac:dyDescent="0.25">
      <c r="A10733" s="21"/>
      <c r="B10733" s="2"/>
      <c r="C10733" s="2"/>
      <c r="D10733" s="2"/>
    </row>
    <row r="10734" spans="1:4" ht="15.75" x14ac:dyDescent="0.25">
      <c r="A10734" s="21"/>
      <c r="B10734" s="2"/>
      <c r="C10734" s="2"/>
      <c r="D10734" s="2"/>
    </row>
    <row r="10735" spans="1:4" ht="15.75" x14ac:dyDescent="0.25">
      <c r="A10735" s="21"/>
      <c r="B10735" s="2"/>
      <c r="C10735" s="2"/>
      <c r="D10735" s="2"/>
    </row>
    <row r="10736" spans="1:4" ht="15.75" x14ac:dyDescent="0.25">
      <c r="A10736" s="21"/>
      <c r="B10736" s="2"/>
      <c r="C10736" s="2"/>
      <c r="D10736" s="2"/>
    </row>
    <row r="10737" spans="1:4" ht="15.75" x14ac:dyDescent="0.25">
      <c r="A10737" s="21"/>
      <c r="B10737" s="2"/>
      <c r="C10737" s="2"/>
      <c r="D10737" s="2"/>
    </row>
    <row r="10738" spans="1:4" ht="15.75" x14ac:dyDescent="0.25">
      <c r="A10738" s="21"/>
      <c r="B10738" s="2"/>
      <c r="C10738" s="2"/>
      <c r="D10738" s="2"/>
    </row>
    <row r="10739" spans="1:4" ht="15.75" x14ac:dyDescent="0.25">
      <c r="A10739" s="21"/>
      <c r="B10739" s="2"/>
      <c r="C10739" s="2"/>
      <c r="D10739" s="2"/>
    </row>
    <row r="10740" spans="1:4" ht="15.75" x14ac:dyDescent="0.25">
      <c r="A10740" s="21"/>
      <c r="B10740" s="2"/>
      <c r="C10740" s="2"/>
      <c r="D10740" s="2"/>
    </row>
    <row r="10741" spans="1:4" ht="15.75" x14ac:dyDescent="0.25">
      <c r="A10741" s="21"/>
      <c r="B10741" s="2"/>
      <c r="C10741" s="2"/>
      <c r="D10741" s="2"/>
    </row>
    <row r="10742" spans="1:4" ht="15.75" x14ac:dyDescent="0.25">
      <c r="A10742" s="21"/>
      <c r="B10742" s="2"/>
      <c r="C10742" s="2"/>
      <c r="D10742" s="2"/>
    </row>
    <row r="10743" spans="1:4" ht="15.75" x14ac:dyDescent="0.25">
      <c r="A10743" s="21"/>
      <c r="B10743" s="2"/>
      <c r="C10743" s="2"/>
      <c r="D10743" s="2"/>
    </row>
    <row r="10744" spans="1:4" ht="15.75" x14ac:dyDescent="0.25">
      <c r="A10744" s="21"/>
      <c r="B10744" s="2"/>
      <c r="C10744" s="2"/>
      <c r="D10744" s="2"/>
    </row>
    <row r="10745" spans="1:4" ht="15.75" x14ac:dyDescent="0.25">
      <c r="A10745" s="21"/>
      <c r="B10745" s="2"/>
      <c r="C10745" s="2"/>
      <c r="D10745" s="2"/>
    </row>
    <row r="10746" spans="1:4" ht="15.75" x14ac:dyDescent="0.25">
      <c r="A10746" s="21"/>
      <c r="B10746" s="2"/>
      <c r="C10746" s="2"/>
      <c r="D10746" s="2"/>
    </row>
    <row r="10747" spans="1:4" ht="15.75" x14ac:dyDescent="0.25">
      <c r="A10747" s="21"/>
      <c r="B10747" s="2"/>
      <c r="C10747" s="2"/>
      <c r="D10747" s="2"/>
    </row>
    <row r="10748" spans="1:4" ht="15.75" x14ac:dyDescent="0.25">
      <c r="A10748" s="21"/>
      <c r="B10748" s="2"/>
      <c r="C10748" s="2"/>
      <c r="D10748" s="2"/>
    </row>
    <row r="10749" spans="1:4" ht="15.75" x14ac:dyDescent="0.25">
      <c r="A10749" s="21"/>
      <c r="B10749" s="2"/>
      <c r="C10749" s="2"/>
      <c r="D10749" s="2"/>
    </row>
    <row r="10750" spans="1:4" ht="15.75" x14ac:dyDescent="0.25">
      <c r="A10750" s="21"/>
      <c r="B10750" s="2"/>
      <c r="C10750" s="2"/>
      <c r="D10750" s="2"/>
    </row>
    <row r="10751" spans="1:4" ht="15.75" x14ac:dyDescent="0.25">
      <c r="A10751" s="21"/>
      <c r="B10751" s="2"/>
      <c r="C10751" s="2"/>
      <c r="D10751" s="2"/>
    </row>
    <row r="10752" spans="1:4" ht="15.75" x14ac:dyDescent="0.25">
      <c r="A10752" s="21"/>
      <c r="B10752" s="2"/>
      <c r="C10752" s="2"/>
      <c r="D10752" s="2"/>
    </row>
    <row r="10753" spans="1:4" ht="15.75" x14ac:dyDescent="0.25">
      <c r="A10753" s="21"/>
      <c r="B10753" s="2"/>
      <c r="C10753" s="2"/>
      <c r="D10753" s="2"/>
    </row>
    <row r="10754" spans="1:4" ht="15.75" x14ac:dyDescent="0.25">
      <c r="A10754" s="21"/>
      <c r="B10754" s="2"/>
      <c r="C10754" s="2"/>
      <c r="D10754" s="2"/>
    </row>
    <row r="10755" spans="1:4" ht="15.75" x14ac:dyDescent="0.25">
      <c r="A10755" s="21"/>
      <c r="B10755" s="2"/>
      <c r="C10755" s="2"/>
      <c r="D10755" s="2"/>
    </row>
    <row r="10756" spans="1:4" ht="15.75" x14ac:dyDescent="0.25">
      <c r="A10756" s="21"/>
      <c r="B10756" s="2"/>
      <c r="C10756" s="2"/>
      <c r="D10756" s="2"/>
    </row>
    <row r="10757" spans="1:4" ht="15.75" x14ac:dyDescent="0.25">
      <c r="A10757" s="21"/>
      <c r="B10757" s="2"/>
      <c r="C10757" s="2"/>
      <c r="D10757" s="2"/>
    </row>
    <row r="10758" spans="1:4" ht="15.75" x14ac:dyDescent="0.25">
      <c r="A10758" s="21"/>
      <c r="B10758" s="2"/>
      <c r="C10758" s="2"/>
      <c r="D10758" s="2"/>
    </row>
    <row r="10759" spans="1:4" ht="15.75" x14ac:dyDescent="0.25">
      <c r="A10759" s="21"/>
      <c r="B10759" s="2"/>
      <c r="C10759" s="2"/>
      <c r="D10759" s="2"/>
    </row>
    <row r="10760" spans="1:4" ht="15.75" x14ac:dyDescent="0.25">
      <c r="A10760" s="21"/>
      <c r="B10760" s="2"/>
      <c r="C10760" s="2"/>
      <c r="D10760" s="2"/>
    </row>
    <row r="10761" spans="1:4" ht="15.75" x14ac:dyDescent="0.25">
      <c r="A10761" s="21"/>
      <c r="B10761" s="2"/>
      <c r="C10761" s="2"/>
      <c r="D10761" s="2"/>
    </row>
    <row r="10762" spans="1:4" ht="15.75" x14ac:dyDescent="0.25">
      <c r="A10762" s="21"/>
      <c r="B10762" s="2"/>
      <c r="C10762" s="2"/>
      <c r="D10762" s="2"/>
    </row>
    <row r="10763" spans="1:4" ht="15.75" x14ac:dyDescent="0.25">
      <c r="A10763" s="21"/>
      <c r="B10763" s="2"/>
      <c r="C10763" s="2"/>
      <c r="D10763" s="2"/>
    </row>
    <row r="10764" spans="1:4" ht="15.75" x14ac:dyDescent="0.25">
      <c r="A10764" s="21"/>
      <c r="B10764" s="2"/>
      <c r="C10764" s="2"/>
      <c r="D10764" s="2"/>
    </row>
    <row r="10765" spans="1:4" ht="15.75" x14ac:dyDescent="0.25">
      <c r="A10765" s="21"/>
      <c r="B10765" s="2"/>
      <c r="C10765" s="2"/>
      <c r="D10765" s="2"/>
    </row>
    <row r="10766" spans="1:4" ht="15.75" x14ac:dyDescent="0.25">
      <c r="A10766" s="21"/>
      <c r="B10766" s="2"/>
      <c r="C10766" s="2"/>
      <c r="D10766" s="2"/>
    </row>
    <row r="10767" spans="1:4" ht="15.75" x14ac:dyDescent="0.25">
      <c r="A10767" s="21"/>
      <c r="B10767" s="2"/>
      <c r="C10767" s="2"/>
      <c r="D10767" s="2"/>
    </row>
    <row r="10768" spans="1:4" ht="15.75" x14ac:dyDescent="0.25">
      <c r="A10768" s="21"/>
      <c r="B10768" s="2"/>
      <c r="C10768" s="2"/>
      <c r="D10768" s="2"/>
    </row>
    <row r="10769" spans="1:4" ht="15.75" x14ac:dyDescent="0.25">
      <c r="A10769" s="21"/>
      <c r="B10769" s="2"/>
      <c r="C10769" s="2"/>
      <c r="D10769" s="2"/>
    </row>
    <row r="10770" spans="1:4" ht="15.75" x14ac:dyDescent="0.25">
      <c r="A10770" s="21"/>
      <c r="B10770" s="2"/>
      <c r="C10770" s="2"/>
      <c r="D10770" s="2"/>
    </row>
    <row r="10771" spans="1:4" ht="15.75" x14ac:dyDescent="0.25">
      <c r="A10771" s="21"/>
      <c r="B10771" s="2"/>
      <c r="C10771" s="2"/>
      <c r="D10771" s="2"/>
    </row>
    <row r="10772" spans="1:4" ht="15.75" x14ac:dyDescent="0.25">
      <c r="A10772" s="21"/>
      <c r="B10772" s="2"/>
      <c r="C10772" s="2"/>
      <c r="D10772" s="2"/>
    </row>
    <row r="10773" spans="1:4" ht="15.75" x14ac:dyDescent="0.25">
      <c r="A10773" s="21"/>
      <c r="B10773" s="2"/>
      <c r="C10773" s="2"/>
      <c r="D10773" s="2"/>
    </row>
    <row r="10774" spans="1:4" ht="15.75" x14ac:dyDescent="0.25">
      <c r="A10774" s="21"/>
      <c r="B10774" s="2"/>
      <c r="C10774" s="2"/>
      <c r="D10774" s="2"/>
    </row>
    <row r="10775" spans="1:4" ht="15.75" x14ac:dyDescent="0.25">
      <c r="A10775" s="21"/>
      <c r="B10775" s="2"/>
      <c r="C10775" s="2"/>
      <c r="D10775" s="2"/>
    </row>
    <row r="10776" spans="1:4" ht="15.75" x14ac:dyDescent="0.25">
      <c r="A10776" s="21"/>
      <c r="B10776" s="2"/>
      <c r="C10776" s="2"/>
      <c r="D10776" s="2"/>
    </row>
    <row r="10777" spans="1:4" ht="15.75" x14ac:dyDescent="0.25">
      <c r="A10777" s="21"/>
      <c r="B10777" s="2"/>
      <c r="C10777" s="2"/>
      <c r="D10777" s="2"/>
    </row>
    <row r="10778" spans="1:4" ht="15.75" x14ac:dyDescent="0.25">
      <c r="A10778" s="21"/>
      <c r="B10778" s="2"/>
      <c r="C10778" s="2"/>
      <c r="D10778" s="2"/>
    </row>
    <row r="10779" spans="1:4" ht="15.75" x14ac:dyDescent="0.25">
      <c r="A10779" s="21"/>
      <c r="B10779" s="2"/>
      <c r="C10779" s="2"/>
      <c r="D10779" s="2"/>
    </row>
    <row r="10780" spans="1:4" ht="15.75" x14ac:dyDescent="0.25">
      <c r="A10780" s="21"/>
      <c r="B10780" s="2"/>
      <c r="C10780" s="2"/>
      <c r="D10780" s="2"/>
    </row>
    <row r="10781" spans="1:4" ht="15.75" x14ac:dyDescent="0.25">
      <c r="A10781" s="21"/>
      <c r="B10781" s="2"/>
      <c r="C10781" s="2"/>
      <c r="D10781" s="2"/>
    </row>
    <row r="10782" spans="1:4" ht="15.75" x14ac:dyDescent="0.25">
      <c r="A10782" s="21"/>
      <c r="B10782" s="2"/>
      <c r="C10782" s="2"/>
      <c r="D10782" s="2"/>
    </row>
    <row r="10783" spans="1:4" ht="15.75" x14ac:dyDescent="0.25">
      <c r="A10783" s="21"/>
      <c r="B10783" s="2"/>
      <c r="C10783" s="2"/>
      <c r="D10783" s="2"/>
    </row>
    <row r="10784" spans="1:4" ht="15.75" x14ac:dyDescent="0.25">
      <c r="A10784" s="21"/>
      <c r="B10784" s="2"/>
      <c r="C10784" s="2"/>
      <c r="D10784" s="2"/>
    </row>
    <row r="10785" spans="1:4" ht="15.75" x14ac:dyDescent="0.25">
      <c r="A10785" s="21"/>
      <c r="B10785" s="2"/>
      <c r="C10785" s="2"/>
      <c r="D10785" s="2"/>
    </row>
    <row r="10786" spans="1:4" ht="15.75" x14ac:dyDescent="0.25">
      <c r="A10786" s="21"/>
      <c r="B10786" s="2"/>
      <c r="C10786" s="2"/>
      <c r="D10786" s="2"/>
    </row>
    <row r="10787" spans="1:4" ht="15.75" x14ac:dyDescent="0.25">
      <c r="A10787" s="21"/>
      <c r="B10787" s="2"/>
      <c r="C10787" s="2"/>
      <c r="D10787" s="2"/>
    </row>
    <row r="10788" spans="1:4" ht="15.75" x14ac:dyDescent="0.25">
      <c r="A10788" s="21"/>
      <c r="B10788" s="2"/>
      <c r="C10788" s="2"/>
      <c r="D10788" s="2"/>
    </row>
    <row r="10789" spans="1:4" ht="15.75" x14ac:dyDescent="0.25">
      <c r="A10789" s="21"/>
      <c r="B10789" s="2"/>
      <c r="C10789" s="2"/>
      <c r="D10789" s="2"/>
    </row>
    <row r="10790" spans="1:4" ht="15.75" x14ac:dyDescent="0.25">
      <c r="A10790" s="21"/>
      <c r="B10790" s="2"/>
      <c r="C10790" s="2"/>
      <c r="D10790" s="2"/>
    </row>
    <row r="10791" spans="1:4" ht="15.75" x14ac:dyDescent="0.25">
      <c r="A10791" s="21"/>
      <c r="B10791" s="2"/>
      <c r="C10791" s="2"/>
      <c r="D10791" s="2"/>
    </row>
    <row r="10792" spans="1:4" ht="15.75" x14ac:dyDescent="0.25">
      <c r="A10792" s="21"/>
      <c r="B10792" s="2"/>
      <c r="C10792" s="2"/>
      <c r="D10792" s="2"/>
    </row>
    <row r="10793" spans="1:4" ht="15.75" x14ac:dyDescent="0.25">
      <c r="A10793" s="21"/>
      <c r="B10793" s="2"/>
      <c r="C10793" s="2"/>
      <c r="D10793" s="2"/>
    </row>
    <row r="10794" spans="1:4" ht="15.75" x14ac:dyDescent="0.25">
      <c r="A10794" s="21"/>
      <c r="B10794" s="2"/>
      <c r="C10794" s="2"/>
      <c r="D10794" s="2"/>
    </row>
    <row r="10795" spans="1:4" ht="15.75" x14ac:dyDescent="0.25">
      <c r="A10795" s="21"/>
      <c r="B10795" s="2"/>
      <c r="C10795" s="2"/>
      <c r="D10795" s="2"/>
    </row>
    <row r="10796" spans="1:4" ht="15.75" x14ac:dyDescent="0.25">
      <c r="A10796" s="21"/>
      <c r="B10796" s="2"/>
      <c r="C10796" s="2"/>
      <c r="D10796" s="2"/>
    </row>
    <row r="10797" spans="1:4" ht="15.75" x14ac:dyDescent="0.25">
      <c r="A10797" s="21"/>
      <c r="B10797" s="2"/>
      <c r="C10797" s="2"/>
      <c r="D10797" s="2"/>
    </row>
    <row r="10798" spans="1:4" ht="15.75" x14ac:dyDescent="0.25">
      <c r="A10798" s="21"/>
      <c r="B10798" s="2"/>
      <c r="C10798" s="2"/>
      <c r="D10798" s="2"/>
    </row>
    <row r="10799" spans="1:4" ht="15.75" x14ac:dyDescent="0.25">
      <c r="A10799" s="21"/>
      <c r="B10799" s="2"/>
      <c r="C10799" s="2"/>
      <c r="D10799" s="2"/>
    </row>
    <row r="10800" spans="1:4" ht="15.75" x14ac:dyDescent="0.25">
      <c r="A10800" s="21"/>
      <c r="B10800" s="2"/>
      <c r="C10800" s="2"/>
      <c r="D10800" s="2"/>
    </row>
    <row r="10801" spans="1:4" ht="15.75" x14ac:dyDescent="0.25">
      <c r="A10801" s="21"/>
      <c r="B10801" s="2"/>
      <c r="C10801" s="2"/>
      <c r="D10801" s="2"/>
    </row>
    <row r="10802" spans="1:4" ht="15.75" x14ac:dyDescent="0.25">
      <c r="A10802" s="21"/>
      <c r="B10802" s="2"/>
      <c r="C10802" s="2"/>
      <c r="D10802" s="2"/>
    </row>
    <row r="10803" spans="1:4" ht="15.75" x14ac:dyDescent="0.25">
      <c r="A10803" s="21"/>
      <c r="B10803" s="2"/>
      <c r="C10803" s="2"/>
      <c r="D10803" s="2"/>
    </row>
    <row r="10804" spans="1:4" ht="15.75" x14ac:dyDescent="0.25">
      <c r="A10804" s="21"/>
      <c r="B10804" s="2"/>
      <c r="C10804" s="2"/>
      <c r="D10804" s="2"/>
    </row>
    <row r="10805" spans="1:4" ht="15.75" x14ac:dyDescent="0.25">
      <c r="A10805" s="21"/>
      <c r="B10805" s="2"/>
      <c r="C10805" s="2"/>
      <c r="D10805" s="2"/>
    </row>
    <row r="10806" spans="1:4" ht="15.75" x14ac:dyDescent="0.25">
      <c r="A10806" s="21"/>
      <c r="B10806" s="2"/>
      <c r="C10806" s="2"/>
      <c r="D10806" s="2"/>
    </row>
    <row r="10807" spans="1:4" ht="15.75" x14ac:dyDescent="0.25">
      <c r="A10807" s="21"/>
      <c r="B10807" s="2"/>
      <c r="C10807" s="2"/>
      <c r="D10807" s="2"/>
    </row>
    <row r="10808" spans="1:4" ht="15.75" x14ac:dyDescent="0.25">
      <c r="A10808" s="21"/>
      <c r="B10808" s="2"/>
      <c r="C10808" s="2"/>
      <c r="D10808" s="2"/>
    </row>
    <row r="10809" spans="1:4" ht="15.75" x14ac:dyDescent="0.25">
      <c r="A10809" s="21"/>
      <c r="B10809" s="2"/>
      <c r="C10809" s="2"/>
      <c r="D10809" s="2"/>
    </row>
    <row r="10810" spans="1:4" ht="15.75" x14ac:dyDescent="0.25">
      <c r="A10810" s="21"/>
      <c r="B10810" s="2"/>
      <c r="C10810" s="2"/>
      <c r="D10810" s="2"/>
    </row>
    <row r="10811" spans="1:4" ht="15.75" x14ac:dyDescent="0.25">
      <c r="A10811" s="21"/>
      <c r="B10811" s="2"/>
      <c r="C10811" s="2"/>
      <c r="D10811" s="2"/>
    </row>
    <row r="10812" spans="1:4" ht="15.75" x14ac:dyDescent="0.25">
      <c r="A10812" s="21"/>
      <c r="B10812" s="2"/>
      <c r="C10812" s="2"/>
      <c r="D10812" s="2"/>
    </row>
    <row r="10813" spans="1:4" ht="15.75" x14ac:dyDescent="0.25">
      <c r="A10813" s="21"/>
      <c r="B10813" s="2"/>
      <c r="C10813" s="2"/>
      <c r="D10813" s="2"/>
    </row>
    <row r="10814" spans="1:4" ht="15.75" x14ac:dyDescent="0.25">
      <c r="A10814" s="21"/>
      <c r="B10814" s="2"/>
      <c r="C10814" s="2"/>
      <c r="D10814" s="2"/>
    </row>
    <row r="10815" spans="1:4" ht="15.75" x14ac:dyDescent="0.25">
      <c r="A10815" s="21"/>
      <c r="B10815" s="2"/>
      <c r="C10815" s="2"/>
      <c r="D10815" s="2"/>
    </row>
    <row r="10816" spans="1:4" ht="15.75" x14ac:dyDescent="0.25">
      <c r="A10816" s="21"/>
      <c r="B10816" s="2"/>
      <c r="C10816" s="2"/>
      <c r="D10816" s="2"/>
    </row>
    <row r="10817" spans="1:4" ht="15.75" x14ac:dyDescent="0.25">
      <c r="A10817" s="21"/>
      <c r="B10817" s="2"/>
      <c r="C10817" s="2"/>
      <c r="D10817" s="2"/>
    </row>
    <row r="10818" spans="1:4" ht="15.75" x14ac:dyDescent="0.25">
      <c r="A10818" s="21"/>
      <c r="B10818" s="2"/>
      <c r="C10818" s="2"/>
      <c r="D10818" s="2"/>
    </row>
    <row r="10819" spans="1:4" ht="15.75" x14ac:dyDescent="0.25">
      <c r="A10819" s="21"/>
      <c r="B10819" s="2"/>
      <c r="C10819" s="2"/>
      <c r="D10819" s="2"/>
    </row>
    <row r="10820" spans="1:4" ht="15.75" x14ac:dyDescent="0.25">
      <c r="A10820" s="21"/>
      <c r="B10820" s="2"/>
      <c r="C10820" s="2"/>
      <c r="D10820" s="2"/>
    </row>
    <row r="10821" spans="1:4" ht="15.75" x14ac:dyDescent="0.25">
      <c r="A10821" s="21"/>
      <c r="B10821" s="2"/>
      <c r="C10821" s="2"/>
      <c r="D10821" s="2"/>
    </row>
    <row r="10822" spans="1:4" ht="15.75" x14ac:dyDescent="0.25">
      <c r="A10822" s="21"/>
      <c r="B10822" s="2"/>
      <c r="C10822" s="2"/>
      <c r="D10822" s="2"/>
    </row>
    <row r="10823" spans="1:4" ht="15.75" x14ac:dyDescent="0.25">
      <c r="A10823" s="21"/>
      <c r="B10823" s="2"/>
      <c r="C10823" s="2"/>
      <c r="D10823" s="2"/>
    </row>
    <row r="10824" spans="1:4" ht="15.75" x14ac:dyDescent="0.25">
      <c r="A10824" s="21"/>
      <c r="B10824" s="2"/>
      <c r="C10824" s="2"/>
      <c r="D10824" s="2"/>
    </row>
    <row r="10825" spans="1:4" ht="15.75" x14ac:dyDescent="0.25">
      <c r="A10825" s="21"/>
      <c r="B10825" s="2"/>
      <c r="C10825" s="2"/>
      <c r="D10825" s="2"/>
    </row>
    <row r="10826" spans="1:4" ht="15.75" x14ac:dyDescent="0.25">
      <c r="A10826" s="21"/>
      <c r="B10826" s="2"/>
      <c r="C10826" s="2"/>
      <c r="D10826" s="2"/>
    </row>
    <row r="10827" spans="1:4" ht="15.75" x14ac:dyDescent="0.25">
      <c r="A10827" s="21"/>
      <c r="B10827" s="2"/>
      <c r="C10827" s="2"/>
      <c r="D10827" s="2"/>
    </row>
    <row r="10828" spans="1:4" ht="15.75" x14ac:dyDescent="0.25">
      <c r="A10828" s="21"/>
      <c r="B10828" s="2"/>
      <c r="C10828" s="2"/>
      <c r="D10828" s="2"/>
    </row>
    <row r="10829" spans="1:4" ht="15.75" x14ac:dyDescent="0.25">
      <c r="A10829" s="21"/>
      <c r="B10829" s="2"/>
      <c r="C10829" s="2"/>
      <c r="D10829" s="2"/>
    </row>
    <row r="10830" spans="1:4" ht="15.75" x14ac:dyDescent="0.25">
      <c r="A10830" s="21"/>
      <c r="B10830" s="2"/>
      <c r="C10830" s="2"/>
      <c r="D10830" s="2"/>
    </row>
    <row r="10831" spans="1:4" ht="15.75" x14ac:dyDescent="0.25">
      <c r="A10831" s="21"/>
      <c r="B10831" s="2"/>
      <c r="C10831" s="2"/>
      <c r="D10831" s="2"/>
    </row>
    <row r="10832" spans="1:4" ht="15.75" x14ac:dyDescent="0.25">
      <c r="A10832" s="21"/>
      <c r="B10832" s="2"/>
      <c r="C10832" s="2"/>
      <c r="D10832" s="2"/>
    </row>
    <row r="10833" spans="1:4" ht="15.75" x14ac:dyDescent="0.25">
      <c r="A10833" s="21"/>
      <c r="B10833" s="2"/>
      <c r="C10833" s="2"/>
      <c r="D10833" s="2"/>
    </row>
    <row r="10834" spans="1:4" ht="15.75" x14ac:dyDescent="0.25">
      <c r="A10834" s="21"/>
      <c r="B10834" s="2"/>
      <c r="C10834" s="2"/>
      <c r="D10834" s="2"/>
    </row>
    <row r="10835" spans="1:4" ht="15.75" x14ac:dyDescent="0.25">
      <c r="A10835" s="21"/>
      <c r="B10835" s="2"/>
      <c r="C10835" s="2"/>
      <c r="D10835" s="2"/>
    </row>
    <row r="10836" spans="1:4" ht="15.75" x14ac:dyDescent="0.25">
      <c r="A10836" s="21"/>
      <c r="B10836" s="2"/>
      <c r="C10836" s="2"/>
      <c r="D10836" s="2"/>
    </row>
    <row r="10837" spans="1:4" ht="15.75" x14ac:dyDescent="0.25">
      <c r="A10837" s="21"/>
      <c r="B10837" s="2"/>
      <c r="C10837" s="2"/>
      <c r="D10837" s="2"/>
    </row>
    <row r="10838" spans="1:4" ht="15.75" x14ac:dyDescent="0.25">
      <c r="A10838" s="21"/>
      <c r="B10838" s="2"/>
      <c r="C10838" s="2"/>
      <c r="D10838" s="2"/>
    </row>
    <row r="10839" spans="1:4" ht="15.75" x14ac:dyDescent="0.25">
      <c r="A10839" s="21"/>
      <c r="B10839" s="2"/>
      <c r="C10839" s="2"/>
      <c r="D10839" s="2"/>
    </row>
    <row r="10840" spans="1:4" ht="15.75" x14ac:dyDescent="0.25">
      <c r="A10840" s="21"/>
      <c r="B10840" s="2"/>
      <c r="C10840" s="2"/>
      <c r="D10840" s="2"/>
    </row>
    <row r="10841" spans="1:4" ht="15.75" x14ac:dyDescent="0.25">
      <c r="A10841" s="21"/>
      <c r="B10841" s="2"/>
      <c r="C10841" s="2"/>
      <c r="D10841" s="2"/>
    </row>
    <row r="10842" spans="1:4" ht="15.75" x14ac:dyDescent="0.25">
      <c r="A10842" s="21"/>
      <c r="B10842" s="2"/>
      <c r="C10842" s="2"/>
      <c r="D10842" s="2"/>
    </row>
    <row r="10843" spans="1:4" ht="15.75" x14ac:dyDescent="0.25">
      <c r="A10843" s="21"/>
      <c r="B10843" s="2"/>
      <c r="C10843" s="2"/>
      <c r="D10843" s="2"/>
    </row>
    <row r="10844" spans="1:4" ht="15.75" x14ac:dyDescent="0.25">
      <c r="A10844" s="21"/>
      <c r="B10844" s="2"/>
      <c r="C10844" s="2"/>
      <c r="D10844" s="2"/>
    </row>
    <row r="10845" spans="1:4" ht="15.75" x14ac:dyDescent="0.25">
      <c r="A10845" s="21"/>
      <c r="B10845" s="2"/>
      <c r="C10845" s="2"/>
      <c r="D10845" s="2"/>
    </row>
    <row r="10846" spans="1:4" ht="15.75" x14ac:dyDescent="0.25">
      <c r="A10846" s="21"/>
      <c r="B10846" s="2"/>
      <c r="C10846" s="2"/>
      <c r="D10846" s="2"/>
    </row>
    <row r="10847" spans="1:4" ht="15.75" x14ac:dyDescent="0.25">
      <c r="A10847" s="21"/>
      <c r="B10847" s="2"/>
      <c r="C10847" s="2"/>
      <c r="D10847" s="2"/>
    </row>
    <row r="10848" spans="1:4" ht="15.75" x14ac:dyDescent="0.25">
      <c r="A10848" s="21"/>
      <c r="B10848" s="2"/>
      <c r="C10848" s="2"/>
      <c r="D10848" s="2"/>
    </row>
    <row r="10849" spans="1:4" ht="15.75" x14ac:dyDescent="0.25">
      <c r="A10849" s="21"/>
      <c r="B10849" s="2"/>
      <c r="C10849" s="2"/>
      <c r="D10849" s="2"/>
    </row>
    <row r="10850" spans="1:4" ht="15.75" x14ac:dyDescent="0.25">
      <c r="A10850" s="21"/>
      <c r="B10850" s="2"/>
      <c r="C10850" s="2"/>
      <c r="D10850" s="2"/>
    </row>
    <row r="10851" spans="1:4" ht="15.75" x14ac:dyDescent="0.25">
      <c r="A10851" s="21"/>
      <c r="B10851" s="2"/>
      <c r="C10851" s="2"/>
      <c r="D10851" s="2"/>
    </row>
    <row r="10852" spans="1:4" ht="15.75" x14ac:dyDescent="0.25">
      <c r="A10852" s="21"/>
      <c r="B10852" s="2"/>
      <c r="C10852" s="2"/>
      <c r="D10852" s="2"/>
    </row>
    <row r="10853" spans="1:4" ht="15.75" x14ac:dyDescent="0.25">
      <c r="A10853" s="21"/>
      <c r="B10853" s="2"/>
      <c r="C10853" s="2"/>
      <c r="D10853" s="2"/>
    </row>
    <row r="10854" spans="1:4" ht="15.75" x14ac:dyDescent="0.25">
      <c r="A10854" s="21"/>
      <c r="B10854" s="2"/>
      <c r="C10854" s="2"/>
      <c r="D10854" s="2"/>
    </row>
    <row r="10855" spans="1:4" ht="15.75" x14ac:dyDescent="0.25">
      <c r="A10855" s="21"/>
      <c r="B10855" s="2"/>
      <c r="C10855" s="2"/>
      <c r="D10855" s="2"/>
    </row>
    <row r="10856" spans="1:4" ht="15.75" x14ac:dyDescent="0.25">
      <c r="A10856" s="21"/>
      <c r="B10856" s="2"/>
      <c r="C10856" s="2"/>
      <c r="D10856" s="2"/>
    </row>
    <row r="10857" spans="1:4" ht="15.75" x14ac:dyDescent="0.25">
      <c r="A10857" s="21"/>
      <c r="B10857" s="2"/>
      <c r="C10857" s="2"/>
      <c r="D10857" s="2"/>
    </row>
    <row r="10858" spans="1:4" ht="15.75" x14ac:dyDescent="0.25">
      <c r="A10858" s="21"/>
      <c r="B10858" s="2"/>
      <c r="C10858" s="2"/>
      <c r="D10858" s="2"/>
    </row>
    <row r="10859" spans="1:4" ht="15.75" x14ac:dyDescent="0.25">
      <c r="A10859" s="21"/>
      <c r="B10859" s="2"/>
      <c r="C10859" s="2"/>
      <c r="D10859" s="2"/>
    </row>
    <row r="10860" spans="1:4" ht="15.75" x14ac:dyDescent="0.25">
      <c r="A10860" s="21"/>
      <c r="B10860" s="2"/>
      <c r="C10860" s="2"/>
      <c r="D10860" s="2"/>
    </row>
    <row r="10861" spans="1:4" ht="15.75" x14ac:dyDescent="0.25">
      <c r="A10861" s="21"/>
      <c r="B10861" s="2"/>
      <c r="C10861" s="2"/>
      <c r="D10861" s="2"/>
    </row>
    <row r="10862" spans="1:4" ht="15.75" x14ac:dyDescent="0.25">
      <c r="A10862" s="21"/>
      <c r="B10862" s="2"/>
      <c r="C10862" s="2"/>
      <c r="D10862" s="2"/>
    </row>
    <row r="10863" spans="1:4" ht="15.75" x14ac:dyDescent="0.25">
      <c r="A10863" s="21"/>
      <c r="B10863" s="2"/>
      <c r="C10863" s="2"/>
      <c r="D10863" s="2"/>
    </row>
    <row r="10864" spans="1:4" ht="15.75" x14ac:dyDescent="0.25">
      <c r="A10864" s="21"/>
      <c r="B10864" s="2"/>
      <c r="C10864" s="2"/>
      <c r="D10864" s="2"/>
    </row>
    <row r="10865" spans="1:4" ht="15.75" x14ac:dyDescent="0.25">
      <c r="A10865" s="21"/>
      <c r="B10865" s="2"/>
      <c r="C10865" s="2"/>
      <c r="D10865" s="2"/>
    </row>
    <row r="10866" spans="1:4" ht="15.75" x14ac:dyDescent="0.25">
      <c r="A10866" s="21"/>
      <c r="B10866" s="2"/>
      <c r="C10866" s="2"/>
      <c r="D10866" s="2"/>
    </row>
    <row r="10867" spans="1:4" ht="15.75" x14ac:dyDescent="0.25">
      <c r="A10867" s="21"/>
      <c r="B10867" s="2"/>
      <c r="C10867" s="2"/>
      <c r="D10867" s="2"/>
    </row>
    <row r="10868" spans="1:4" ht="15.75" x14ac:dyDescent="0.25">
      <c r="A10868" s="21"/>
      <c r="B10868" s="2"/>
      <c r="C10868" s="2"/>
      <c r="D10868" s="2"/>
    </row>
    <row r="10869" spans="1:4" ht="15.75" x14ac:dyDescent="0.25">
      <c r="A10869" s="21"/>
      <c r="B10869" s="2"/>
      <c r="C10869" s="2"/>
      <c r="D10869" s="2"/>
    </row>
    <row r="10870" spans="1:4" ht="15.75" x14ac:dyDescent="0.25">
      <c r="A10870" s="21"/>
      <c r="B10870" s="2"/>
      <c r="C10870" s="2"/>
      <c r="D10870" s="2"/>
    </row>
    <row r="10871" spans="1:4" ht="15.75" x14ac:dyDescent="0.25">
      <c r="A10871" s="21"/>
      <c r="B10871" s="2"/>
      <c r="C10871" s="2"/>
      <c r="D10871" s="2"/>
    </row>
    <row r="10872" spans="1:4" ht="15.75" x14ac:dyDescent="0.25">
      <c r="A10872" s="21"/>
      <c r="B10872" s="2"/>
      <c r="C10872" s="2"/>
      <c r="D10872" s="2"/>
    </row>
    <row r="10873" spans="1:4" ht="15.75" x14ac:dyDescent="0.25">
      <c r="A10873" s="21"/>
      <c r="B10873" s="2"/>
      <c r="C10873" s="2"/>
      <c r="D10873" s="2"/>
    </row>
    <row r="10874" spans="1:4" ht="15.75" x14ac:dyDescent="0.25">
      <c r="A10874" s="21"/>
      <c r="B10874" s="2"/>
      <c r="C10874" s="2"/>
      <c r="D10874" s="2"/>
    </row>
    <row r="10875" spans="1:4" ht="15.75" x14ac:dyDescent="0.25">
      <c r="A10875" s="21"/>
      <c r="B10875" s="2"/>
      <c r="C10875" s="2"/>
      <c r="D10875" s="2"/>
    </row>
    <row r="10876" spans="1:4" ht="15.75" x14ac:dyDescent="0.25">
      <c r="A10876" s="21"/>
      <c r="B10876" s="2"/>
      <c r="C10876" s="2"/>
      <c r="D10876" s="2"/>
    </row>
    <row r="10877" spans="1:4" ht="15.75" x14ac:dyDescent="0.25">
      <c r="A10877" s="21"/>
      <c r="B10877" s="2"/>
      <c r="C10877" s="2"/>
      <c r="D10877" s="2"/>
    </row>
    <row r="10878" spans="1:4" ht="15.75" x14ac:dyDescent="0.25">
      <c r="A10878" s="21"/>
      <c r="B10878" s="2"/>
      <c r="C10878" s="2"/>
      <c r="D10878" s="2"/>
    </row>
    <row r="10879" spans="1:4" ht="15.75" x14ac:dyDescent="0.25">
      <c r="A10879" s="21"/>
      <c r="B10879" s="2"/>
      <c r="C10879" s="2"/>
      <c r="D10879" s="2"/>
    </row>
    <row r="10880" spans="1:4" ht="15.75" x14ac:dyDescent="0.25">
      <c r="A10880" s="21"/>
      <c r="B10880" s="2"/>
      <c r="C10880" s="2"/>
      <c r="D10880" s="2"/>
    </row>
    <row r="10881" spans="1:4" ht="15.75" x14ac:dyDescent="0.25">
      <c r="A10881" s="21"/>
      <c r="B10881" s="2"/>
      <c r="C10881" s="2"/>
      <c r="D10881" s="2"/>
    </row>
    <row r="10882" spans="1:4" ht="15.75" x14ac:dyDescent="0.25">
      <c r="A10882" s="21"/>
      <c r="B10882" s="2"/>
      <c r="C10882" s="2"/>
      <c r="D10882" s="2"/>
    </row>
    <row r="10883" spans="1:4" ht="15.75" x14ac:dyDescent="0.25">
      <c r="A10883" s="21"/>
      <c r="B10883" s="2"/>
      <c r="C10883" s="2"/>
      <c r="D10883" s="2"/>
    </row>
    <row r="10884" spans="1:4" ht="15.75" x14ac:dyDescent="0.25">
      <c r="A10884" s="21"/>
      <c r="B10884" s="2"/>
      <c r="C10884" s="2"/>
      <c r="D10884" s="2"/>
    </row>
    <row r="10885" spans="1:4" ht="15.75" x14ac:dyDescent="0.25">
      <c r="A10885" s="21"/>
      <c r="B10885" s="2"/>
      <c r="C10885" s="2"/>
      <c r="D10885" s="2"/>
    </row>
    <row r="10886" spans="1:4" ht="15.75" x14ac:dyDescent="0.25">
      <c r="A10886" s="21"/>
      <c r="B10886" s="2"/>
      <c r="C10886" s="2"/>
      <c r="D10886" s="2"/>
    </row>
    <row r="10887" spans="1:4" ht="15.75" x14ac:dyDescent="0.25">
      <c r="A10887" s="21"/>
      <c r="B10887" s="2"/>
      <c r="C10887" s="2"/>
      <c r="D10887" s="2"/>
    </row>
    <row r="10888" spans="1:4" ht="15.75" x14ac:dyDescent="0.25">
      <c r="A10888" s="21"/>
      <c r="B10888" s="2"/>
      <c r="C10888" s="2"/>
      <c r="D10888" s="2"/>
    </row>
    <row r="10889" spans="1:4" ht="15.75" x14ac:dyDescent="0.25">
      <c r="A10889" s="21"/>
      <c r="B10889" s="2"/>
      <c r="C10889" s="2"/>
      <c r="D10889" s="2"/>
    </row>
    <row r="10890" spans="1:4" ht="15.75" x14ac:dyDescent="0.25">
      <c r="A10890" s="21"/>
      <c r="B10890" s="2"/>
      <c r="C10890" s="2"/>
      <c r="D10890" s="2"/>
    </row>
    <row r="10891" spans="1:4" ht="15.75" x14ac:dyDescent="0.25">
      <c r="A10891" s="21"/>
      <c r="B10891" s="2"/>
      <c r="C10891" s="2"/>
      <c r="D10891" s="2"/>
    </row>
    <row r="10892" spans="1:4" ht="15.75" x14ac:dyDescent="0.25">
      <c r="A10892" s="21"/>
      <c r="B10892" s="2"/>
      <c r="C10892" s="2"/>
      <c r="D10892" s="2"/>
    </row>
    <row r="10893" spans="1:4" ht="15.75" x14ac:dyDescent="0.25">
      <c r="A10893" s="21"/>
      <c r="B10893" s="2"/>
      <c r="C10893" s="2"/>
      <c r="D10893" s="2"/>
    </row>
    <row r="10894" spans="1:4" ht="15.75" x14ac:dyDescent="0.25">
      <c r="A10894" s="21"/>
      <c r="B10894" s="2"/>
      <c r="C10894" s="2"/>
      <c r="D10894" s="2"/>
    </row>
    <row r="10895" spans="1:4" ht="15.75" x14ac:dyDescent="0.25">
      <c r="A10895" s="21"/>
      <c r="B10895" s="2"/>
      <c r="C10895" s="2"/>
      <c r="D10895" s="2"/>
    </row>
    <row r="10896" spans="1:4" ht="15.75" x14ac:dyDescent="0.25">
      <c r="A10896" s="21"/>
      <c r="B10896" s="2"/>
      <c r="C10896" s="2"/>
      <c r="D10896" s="2"/>
    </row>
    <row r="10897" spans="1:4" ht="15.75" x14ac:dyDescent="0.25">
      <c r="A10897" s="21"/>
      <c r="B10897" s="2"/>
      <c r="C10897" s="2"/>
      <c r="D10897" s="2"/>
    </row>
    <row r="10898" spans="1:4" ht="15.75" x14ac:dyDescent="0.25">
      <c r="A10898" s="21"/>
      <c r="B10898" s="2"/>
      <c r="C10898" s="2"/>
      <c r="D10898" s="2"/>
    </row>
    <row r="10899" spans="1:4" ht="15.75" x14ac:dyDescent="0.25">
      <c r="A10899" s="21"/>
      <c r="B10899" s="2"/>
      <c r="C10899" s="2"/>
      <c r="D10899" s="2"/>
    </row>
    <row r="10900" spans="1:4" ht="15.75" x14ac:dyDescent="0.25">
      <c r="A10900" s="21"/>
      <c r="B10900" s="2"/>
      <c r="C10900" s="2"/>
      <c r="D10900" s="2"/>
    </row>
    <row r="10901" spans="1:4" ht="15.75" x14ac:dyDescent="0.25">
      <c r="A10901" s="21"/>
      <c r="B10901" s="2"/>
      <c r="C10901" s="2"/>
      <c r="D10901" s="2"/>
    </row>
    <row r="10902" spans="1:4" ht="15.75" x14ac:dyDescent="0.25">
      <c r="A10902" s="21"/>
      <c r="B10902" s="2"/>
      <c r="C10902" s="2"/>
      <c r="D10902" s="2"/>
    </row>
    <row r="10903" spans="1:4" ht="15.75" x14ac:dyDescent="0.25">
      <c r="A10903" s="21"/>
      <c r="B10903" s="2"/>
      <c r="C10903" s="2"/>
      <c r="D10903" s="2"/>
    </row>
    <row r="10904" spans="1:4" ht="15.75" x14ac:dyDescent="0.25">
      <c r="A10904" s="21"/>
      <c r="B10904" s="2"/>
      <c r="C10904" s="2"/>
      <c r="D10904" s="2"/>
    </row>
    <row r="10905" spans="1:4" ht="15.75" x14ac:dyDescent="0.25">
      <c r="A10905" s="21"/>
      <c r="B10905" s="2"/>
      <c r="C10905" s="2"/>
      <c r="D10905" s="2"/>
    </row>
    <row r="10906" spans="1:4" ht="15.75" x14ac:dyDescent="0.25">
      <c r="A10906" s="21"/>
      <c r="B10906" s="2"/>
      <c r="C10906" s="2"/>
      <c r="D10906" s="2"/>
    </row>
    <row r="10907" spans="1:4" ht="15.75" x14ac:dyDescent="0.25">
      <c r="A10907" s="21"/>
      <c r="B10907" s="2"/>
      <c r="C10907" s="2"/>
      <c r="D10907" s="2"/>
    </row>
    <row r="10908" spans="1:4" ht="15.75" x14ac:dyDescent="0.25">
      <c r="A10908" s="21"/>
      <c r="B10908" s="2"/>
      <c r="C10908" s="2"/>
      <c r="D10908" s="2"/>
    </row>
    <row r="10909" spans="1:4" ht="15.75" x14ac:dyDescent="0.25">
      <c r="A10909" s="21"/>
      <c r="B10909" s="2"/>
      <c r="C10909" s="2"/>
      <c r="D10909" s="2"/>
    </row>
    <row r="10910" spans="1:4" ht="15.75" x14ac:dyDescent="0.25">
      <c r="A10910" s="21"/>
      <c r="B10910" s="2"/>
      <c r="C10910" s="2"/>
      <c r="D10910" s="2"/>
    </row>
    <row r="10911" spans="1:4" ht="15.75" x14ac:dyDescent="0.25">
      <c r="A10911" s="21"/>
      <c r="B10911" s="2"/>
      <c r="C10911" s="2"/>
      <c r="D10911" s="2"/>
    </row>
    <row r="10912" spans="1:4" ht="15.75" x14ac:dyDescent="0.25">
      <c r="A10912" s="21"/>
      <c r="B10912" s="2"/>
      <c r="C10912" s="2"/>
      <c r="D10912" s="2"/>
    </row>
    <row r="10913" spans="1:4" ht="15.75" x14ac:dyDescent="0.25">
      <c r="A10913" s="21"/>
      <c r="B10913" s="2"/>
      <c r="C10913" s="2"/>
      <c r="D10913" s="2"/>
    </row>
    <row r="10914" spans="1:4" ht="15.75" x14ac:dyDescent="0.25">
      <c r="A10914" s="21"/>
      <c r="B10914" s="2"/>
      <c r="C10914" s="2"/>
      <c r="D10914" s="2"/>
    </row>
    <row r="10915" spans="1:4" ht="15.75" x14ac:dyDescent="0.25">
      <c r="A10915" s="21"/>
      <c r="B10915" s="2"/>
      <c r="C10915" s="2"/>
      <c r="D10915" s="2"/>
    </row>
    <row r="10916" spans="1:4" ht="15.75" x14ac:dyDescent="0.25">
      <c r="A10916" s="21"/>
      <c r="B10916" s="2"/>
      <c r="C10916" s="2"/>
      <c r="D10916" s="2"/>
    </row>
    <row r="10917" spans="1:4" ht="15.75" x14ac:dyDescent="0.25">
      <c r="A10917" s="21"/>
      <c r="B10917" s="2"/>
      <c r="C10917" s="2"/>
      <c r="D10917" s="2"/>
    </row>
    <row r="10918" spans="1:4" ht="15.75" x14ac:dyDescent="0.25">
      <c r="A10918" s="21"/>
      <c r="B10918" s="2"/>
      <c r="C10918" s="2"/>
      <c r="D10918" s="2"/>
    </row>
    <row r="10919" spans="1:4" ht="15.75" x14ac:dyDescent="0.25">
      <c r="A10919" s="21"/>
      <c r="B10919" s="2"/>
      <c r="C10919" s="2"/>
      <c r="D10919" s="2"/>
    </row>
    <row r="10920" spans="1:4" ht="15.75" x14ac:dyDescent="0.25">
      <c r="A10920" s="21"/>
      <c r="B10920" s="2"/>
      <c r="C10920" s="2"/>
      <c r="D10920" s="2"/>
    </row>
    <row r="10921" spans="1:4" ht="15.75" x14ac:dyDescent="0.25">
      <c r="A10921" s="21"/>
      <c r="B10921" s="2"/>
      <c r="C10921" s="2"/>
      <c r="D10921" s="2"/>
    </row>
    <row r="10922" spans="1:4" ht="15.75" x14ac:dyDescent="0.25">
      <c r="A10922" s="21"/>
      <c r="B10922" s="2"/>
      <c r="C10922" s="2"/>
      <c r="D10922" s="2"/>
    </row>
    <row r="10923" spans="1:4" ht="15.75" x14ac:dyDescent="0.25">
      <c r="A10923" s="21"/>
      <c r="B10923" s="2"/>
      <c r="C10923" s="2"/>
      <c r="D10923" s="2"/>
    </row>
    <row r="10924" spans="1:4" ht="15.75" x14ac:dyDescent="0.25">
      <c r="A10924" s="21"/>
      <c r="B10924" s="2"/>
      <c r="C10924" s="2"/>
      <c r="D10924" s="2"/>
    </row>
    <row r="10925" spans="1:4" ht="15.75" x14ac:dyDescent="0.25">
      <c r="A10925" s="21"/>
      <c r="B10925" s="2"/>
      <c r="C10925" s="2"/>
      <c r="D10925" s="2"/>
    </row>
    <row r="10926" spans="1:4" ht="15.75" x14ac:dyDescent="0.25">
      <c r="A10926" s="21"/>
      <c r="B10926" s="2"/>
      <c r="C10926" s="2"/>
      <c r="D10926" s="2"/>
    </row>
    <row r="10927" spans="1:4" ht="15.75" x14ac:dyDescent="0.25">
      <c r="A10927" s="21"/>
      <c r="B10927" s="2"/>
      <c r="C10927" s="2"/>
      <c r="D10927" s="2"/>
    </row>
    <row r="10928" spans="1:4" ht="15.75" x14ac:dyDescent="0.25">
      <c r="A10928" s="21"/>
      <c r="B10928" s="2"/>
      <c r="C10928" s="2"/>
      <c r="D10928" s="2"/>
    </row>
    <row r="10929" spans="1:4" ht="15.75" x14ac:dyDescent="0.25">
      <c r="A10929" s="21"/>
      <c r="B10929" s="2"/>
      <c r="C10929" s="2"/>
      <c r="D10929" s="2"/>
    </row>
    <row r="10930" spans="1:4" ht="15.75" x14ac:dyDescent="0.25">
      <c r="A10930" s="21"/>
      <c r="B10930" s="2"/>
      <c r="C10930" s="2"/>
      <c r="D10930" s="2"/>
    </row>
    <row r="10931" spans="1:4" ht="15.75" x14ac:dyDescent="0.25">
      <c r="A10931" s="21"/>
      <c r="B10931" s="2"/>
      <c r="C10931" s="2"/>
      <c r="D10931" s="2"/>
    </row>
    <row r="10932" spans="1:4" ht="15.75" x14ac:dyDescent="0.25">
      <c r="A10932" s="21"/>
      <c r="B10932" s="2"/>
      <c r="C10932" s="2"/>
      <c r="D10932" s="2"/>
    </row>
    <row r="10933" spans="1:4" ht="15.75" x14ac:dyDescent="0.25">
      <c r="A10933" s="21"/>
      <c r="B10933" s="2"/>
      <c r="C10933" s="2"/>
      <c r="D10933" s="2"/>
    </row>
    <row r="10934" spans="1:4" ht="15.75" x14ac:dyDescent="0.25">
      <c r="A10934" s="21"/>
      <c r="B10934" s="2"/>
      <c r="C10934" s="2"/>
      <c r="D10934" s="2"/>
    </row>
    <row r="10935" spans="1:4" ht="15.75" x14ac:dyDescent="0.25">
      <c r="A10935" s="21"/>
      <c r="B10935" s="2"/>
      <c r="C10935" s="2"/>
      <c r="D10935" s="2"/>
    </row>
    <row r="10936" spans="1:4" ht="15.75" x14ac:dyDescent="0.25">
      <c r="A10936" s="21"/>
      <c r="B10936" s="2"/>
      <c r="C10936" s="2"/>
      <c r="D10936" s="2"/>
    </row>
    <row r="10937" spans="1:4" ht="15.75" x14ac:dyDescent="0.25">
      <c r="A10937" s="21"/>
      <c r="B10937" s="2"/>
      <c r="C10937" s="2"/>
      <c r="D10937" s="2"/>
    </row>
    <row r="10938" spans="1:4" ht="15.75" x14ac:dyDescent="0.25">
      <c r="A10938" s="21"/>
      <c r="B10938" s="2"/>
      <c r="C10938" s="2"/>
      <c r="D10938" s="2"/>
    </row>
    <row r="10939" spans="1:4" ht="15.75" x14ac:dyDescent="0.25">
      <c r="A10939" s="21"/>
      <c r="B10939" s="2"/>
      <c r="C10939" s="2"/>
      <c r="D10939" s="2"/>
    </row>
    <row r="10940" spans="1:4" ht="15.75" x14ac:dyDescent="0.25">
      <c r="A10940" s="21"/>
      <c r="B10940" s="2"/>
      <c r="C10940" s="2"/>
      <c r="D10940" s="2"/>
    </row>
    <row r="10941" spans="1:4" ht="15.75" x14ac:dyDescent="0.25">
      <c r="A10941" s="21"/>
      <c r="B10941" s="2"/>
      <c r="C10941" s="2"/>
      <c r="D10941" s="2"/>
    </row>
    <row r="10942" spans="1:4" ht="15.75" x14ac:dyDescent="0.25">
      <c r="A10942" s="21"/>
      <c r="B10942" s="2"/>
      <c r="C10942" s="2"/>
      <c r="D10942" s="2"/>
    </row>
    <row r="10943" spans="1:4" ht="15.75" x14ac:dyDescent="0.25">
      <c r="A10943" s="21"/>
      <c r="B10943" s="2"/>
      <c r="C10943" s="2"/>
      <c r="D10943" s="2"/>
    </row>
    <row r="10944" spans="1:4" ht="15.75" x14ac:dyDescent="0.25">
      <c r="A10944" s="21"/>
      <c r="B10944" s="2"/>
      <c r="C10944" s="2"/>
      <c r="D10944" s="2"/>
    </row>
    <row r="10945" spans="1:4" ht="15.75" x14ac:dyDescent="0.25">
      <c r="A10945" s="21"/>
      <c r="B10945" s="2"/>
      <c r="C10945" s="2"/>
      <c r="D10945" s="2"/>
    </row>
    <row r="10946" spans="1:4" ht="15.75" x14ac:dyDescent="0.25">
      <c r="A10946" s="21"/>
      <c r="B10946" s="2"/>
      <c r="C10946" s="2"/>
      <c r="D10946" s="2"/>
    </row>
    <row r="10947" spans="1:4" ht="15.75" x14ac:dyDescent="0.25">
      <c r="A10947" s="21"/>
      <c r="B10947" s="2"/>
      <c r="C10947" s="2"/>
      <c r="D10947" s="2"/>
    </row>
    <row r="10948" spans="1:4" ht="15.75" x14ac:dyDescent="0.25">
      <c r="A10948" s="21"/>
      <c r="B10948" s="2"/>
      <c r="C10948" s="2"/>
      <c r="D10948" s="2"/>
    </row>
    <row r="10949" spans="1:4" ht="15.75" x14ac:dyDescent="0.25">
      <c r="A10949" s="21"/>
      <c r="B10949" s="2"/>
      <c r="C10949" s="2"/>
      <c r="D10949" s="2"/>
    </row>
    <row r="10950" spans="1:4" ht="15.75" x14ac:dyDescent="0.25">
      <c r="A10950" s="21"/>
      <c r="B10950" s="2"/>
      <c r="C10950" s="2"/>
      <c r="D10950" s="2"/>
    </row>
    <row r="10951" spans="1:4" ht="15.75" x14ac:dyDescent="0.25">
      <c r="A10951" s="21"/>
      <c r="B10951" s="2"/>
      <c r="C10951" s="2"/>
      <c r="D10951" s="2"/>
    </row>
    <row r="10952" spans="1:4" ht="15.75" x14ac:dyDescent="0.25">
      <c r="A10952" s="21"/>
      <c r="B10952" s="2"/>
      <c r="C10952" s="2"/>
      <c r="D10952" s="2"/>
    </row>
    <row r="10953" spans="1:4" ht="15.75" x14ac:dyDescent="0.25">
      <c r="A10953" s="21"/>
      <c r="B10953" s="2"/>
      <c r="C10953" s="2"/>
      <c r="D10953" s="2"/>
    </row>
    <row r="10954" spans="1:4" ht="15.75" x14ac:dyDescent="0.25">
      <c r="A10954" s="21"/>
      <c r="B10954" s="2"/>
      <c r="C10954" s="2"/>
      <c r="D10954" s="2"/>
    </row>
    <row r="10955" spans="1:4" ht="15.75" x14ac:dyDescent="0.25">
      <c r="A10955" s="21"/>
      <c r="B10955" s="2"/>
      <c r="C10955" s="2"/>
      <c r="D10955" s="2"/>
    </row>
    <row r="10956" spans="1:4" ht="15.75" x14ac:dyDescent="0.25">
      <c r="A10956" s="21"/>
      <c r="B10956" s="2"/>
      <c r="C10956" s="2"/>
      <c r="D10956" s="2"/>
    </row>
    <row r="10957" spans="1:4" ht="15.75" x14ac:dyDescent="0.25">
      <c r="A10957" s="21"/>
      <c r="B10957" s="2"/>
      <c r="C10957" s="2"/>
      <c r="D10957" s="2"/>
    </row>
    <row r="10958" spans="1:4" ht="15.75" x14ac:dyDescent="0.25">
      <c r="A10958" s="21"/>
      <c r="B10958" s="2"/>
      <c r="C10958" s="2"/>
      <c r="D10958" s="2"/>
    </row>
    <row r="10959" spans="1:4" ht="15.75" x14ac:dyDescent="0.25">
      <c r="A10959" s="21"/>
      <c r="B10959" s="2"/>
      <c r="C10959" s="2"/>
      <c r="D10959" s="2"/>
    </row>
    <row r="10960" spans="1:4" ht="15.75" x14ac:dyDescent="0.25">
      <c r="A10960" s="21"/>
      <c r="B10960" s="2"/>
      <c r="C10960" s="2"/>
      <c r="D10960" s="2"/>
    </row>
    <row r="10961" spans="1:4" ht="15.75" x14ac:dyDescent="0.25">
      <c r="A10961" s="21"/>
      <c r="B10961" s="2"/>
      <c r="C10961" s="2"/>
      <c r="D10961" s="2"/>
    </row>
    <row r="10962" spans="1:4" ht="15.75" x14ac:dyDescent="0.25">
      <c r="A10962" s="21"/>
      <c r="B10962" s="2"/>
      <c r="C10962" s="2"/>
      <c r="D10962" s="2"/>
    </row>
    <row r="10963" spans="1:4" ht="15.75" x14ac:dyDescent="0.25">
      <c r="A10963" s="21"/>
      <c r="B10963" s="2"/>
      <c r="C10963" s="2"/>
      <c r="D10963" s="2"/>
    </row>
    <row r="10964" spans="1:4" ht="15.75" x14ac:dyDescent="0.25">
      <c r="A10964" s="21"/>
      <c r="B10964" s="2"/>
      <c r="C10964" s="2"/>
      <c r="D10964" s="2"/>
    </row>
    <row r="10965" spans="1:4" ht="15.75" x14ac:dyDescent="0.25">
      <c r="A10965" s="21"/>
      <c r="B10965" s="2"/>
      <c r="C10965" s="2"/>
      <c r="D10965" s="2"/>
    </row>
    <row r="10966" spans="1:4" ht="15.75" x14ac:dyDescent="0.25">
      <c r="A10966" s="21"/>
      <c r="B10966" s="2"/>
      <c r="C10966" s="2"/>
      <c r="D10966" s="2"/>
    </row>
    <row r="10967" spans="1:4" ht="15.75" x14ac:dyDescent="0.25">
      <c r="A10967" s="21"/>
      <c r="B10967" s="2"/>
      <c r="C10967" s="2"/>
      <c r="D10967" s="2"/>
    </row>
    <row r="10968" spans="1:4" ht="15.75" x14ac:dyDescent="0.25">
      <c r="A10968" s="21"/>
      <c r="B10968" s="2"/>
      <c r="C10968" s="2"/>
      <c r="D10968" s="2"/>
    </row>
    <row r="10969" spans="1:4" ht="15.75" x14ac:dyDescent="0.25">
      <c r="A10969" s="21"/>
      <c r="B10969" s="2"/>
      <c r="C10969" s="2"/>
      <c r="D10969" s="2"/>
    </row>
    <row r="10970" spans="1:4" ht="15.75" x14ac:dyDescent="0.25">
      <c r="A10970" s="21"/>
      <c r="B10970" s="2"/>
      <c r="C10970" s="2"/>
      <c r="D10970" s="2"/>
    </row>
    <row r="10971" spans="1:4" ht="15.75" x14ac:dyDescent="0.25">
      <c r="A10971" s="21"/>
      <c r="B10971" s="2"/>
      <c r="C10971" s="2"/>
      <c r="D10971" s="2"/>
    </row>
    <row r="10972" spans="1:4" ht="15.75" x14ac:dyDescent="0.25">
      <c r="A10972" s="21"/>
      <c r="B10972" s="2"/>
      <c r="C10972" s="2"/>
      <c r="D10972" s="2"/>
    </row>
    <row r="10973" spans="1:4" ht="15.75" x14ac:dyDescent="0.25">
      <c r="A10973" s="21"/>
      <c r="B10973" s="2"/>
      <c r="C10973" s="2"/>
      <c r="D10973" s="2"/>
    </row>
    <row r="10974" spans="1:4" ht="15.75" x14ac:dyDescent="0.25">
      <c r="A10974" s="21"/>
      <c r="B10974" s="2"/>
      <c r="C10974" s="2"/>
      <c r="D10974" s="2"/>
    </row>
    <row r="10975" spans="1:4" ht="15.75" x14ac:dyDescent="0.25">
      <c r="A10975" s="21"/>
      <c r="B10975" s="2"/>
      <c r="C10975" s="2"/>
      <c r="D10975" s="2"/>
    </row>
    <row r="10976" spans="1:4" ht="15.75" x14ac:dyDescent="0.25">
      <c r="A10976" s="21"/>
      <c r="B10976" s="2"/>
      <c r="C10976" s="2"/>
      <c r="D10976" s="2"/>
    </row>
    <row r="10977" spans="1:4" ht="15.75" x14ac:dyDescent="0.25">
      <c r="A10977" s="21"/>
      <c r="B10977" s="2"/>
      <c r="C10977" s="2"/>
      <c r="D10977" s="2"/>
    </row>
    <row r="10978" spans="1:4" ht="15.75" x14ac:dyDescent="0.25">
      <c r="A10978" s="21"/>
      <c r="B10978" s="2"/>
      <c r="C10978" s="2"/>
      <c r="D10978" s="2"/>
    </row>
    <row r="10979" spans="1:4" ht="15.75" x14ac:dyDescent="0.25">
      <c r="A10979" s="21"/>
      <c r="B10979" s="2"/>
      <c r="C10979" s="2"/>
      <c r="D10979" s="2"/>
    </row>
    <row r="10980" spans="1:4" ht="15.75" x14ac:dyDescent="0.25">
      <c r="A10980" s="21"/>
      <c r="B10980" s="2"/>
      <c r="C10980" s="2"/>
      <c r="D10980" s="2"/>
    </row>
    <row r="10981" spans="1:4" ht="15.75" x14ac:dyDescent="0.25">
      <c r="A10981" s="21"/>
      <c r="B10981" s="2"/>
      <c r="C10981" s="2"/>
      <c r="D10981" s="2"/>
    </row>
    <row r="10982" spans="1:4" ht="15.75" x14ac:dyDescent="0.25">
      <c r="A10982" s="21"/>
      <c r="B10982" s="2"/>
      <c r="C10982" s="2"/>
      <c r="D10982" s="2"/>
    </row>
    <row r="10983" spans="1:4" ht="15.75" x14ac:dyDescent="0.25">
      <c r="A10983" s="21"/>
      <c r="B10983" s="2"/>
      <c r="C10983" s="2"/>
      <c r="D10983" s="2"/>
    </row>
    <row r="10984" spans="1:4" ht="15.75" x14ac:dyDescent="0.25">
      <c r="A10984" s="21"/>
      <c r="B10984" s="2"/>
      <c r="C10984" s="2"/>
      <c r="D10984" s="2"/>
    </row>
    <row r="10985" spans="1:4" ht="15.75" x14ac:dyDescent="0.25">
      <c r="A10985" s="21"/>
      <c r="B10985" s="2"/>
      <c r="C10985" s="2"/>
      <c r="D10985" s="2"/>
    </row>
    <row r="10986" spans="1:4" ht="15.75" x14ac:dyDescent="0.25">
      <c r="A10986" s="21"/>
      <c r="B10986" s="2"/>
      <c r="C10986" s="2"/>
      <c r="D10986" s="2"/>
    </row>
    <row r="10987" spans="1:4" ht="15.75" x14ac:dyDescent="0.25">
      <c r="A10987" s="21"/>
      <c r="B10987" s="2"/>
      <c r="C10987" s="2"/>
      <c r="D10987" s="2"/>
    </row>
    <row r="10988" spans="1:4" ht="15.75" x14ac:dyDescent="0.25">
      <c r="A10988" s="21"/>
      <c r="B10988" s="2"/>
      <c r="C10988" s="2"/>
      <c r="D10988" s="2"/>
    </row>
    <row r="10989" spans="1:4" ht="15.75" x14ac:dyDescent="0.25">
      <c r="A10989" s="21"/>
      <c r="B10989" s="2"/>
      <c r="C10989" s="2"/>
      <c r="D10989" s="2"/>
    </row>
    <row r="10990" spans="1:4" ht="15.75" x14ac:dyDescent="0.25">
      <c r="A10990" s="21"/>
      <c r="B10990" s="2"/>
      <c r="C10990" s="2"/>
      <c r="D10990" s="2"/>
    </row>
    <row r="10991" spans="1:4" ht="15.75" x14ac:dyDescent="0.25">
      <c r="A10991" s="21"/>
      <c r="B10991" s="2"/>
      <c r="C10991" s="2"/>
      <c r="D10991" s="2"/>
    </row>
    <row r="10992" spans="1:4" ht="15.75" x14ac:dyDescent="0.25">
      <c r="A10992" s="21"/>
      <c r="B10992" s="2"/>
      <c r="C10992" s="2"/>
      <c r="D10992" s="2"/>
    </row>
    <row r="10993" spans="1:4" ht="15.75" x14ac:dyDescent="0.25">
      <c r="A10993" s="21"/>
      <c r="B10993" s="2"/>
      <c r="C10993" s="2"/>
      <c r="D10993" s="2"/>
    </row>
    <row r="10994" spans="1:4" ht="15.75" x14ac:dyDescent="0.25">
      <c r="A10994" s="21"/>
      <c r="B10994" s="2"/>
      <c r="C10994" s="2"/>
      <c r="D10994" s="2"/>
    </row>
    <row r="10995" spans="1:4" ht="15.75" x14ac:dyDescent="0.25">
      <c r="A10995" s="21"/>
      <c r="B10995" s="2"/>
      <c r="C10995" s="2"/>
      <c r="D10995" s="2"/>
    </row>
    <row r="10996" spans="1:4" ht="15.75" x14ac:dyDescent="0.25">
      <c r="A10996" s="21"/>
      <c r="B10996" s="2"/>
      <c r="C10996" s="2"/>
      <c r="D10996" s="2"/>
    </row>
    <row r="10997" spans="1:4" ht="15.75" x14ac:dyDescent="0.25">
      <c r="A10997" s="21"/>
      <c r="B10997" s="2"/>
      <c r="C10997" s="2"/>
      <c r="D10997" s="2"/>
    </row>
    <row r="10998" spans="1:4" ht="15.75" x14ac:dyDescent="0.25">
      <c r="A10998" s="21"/>
      <c r="B10998" s="2"/>
      <c r="C10998" s="2"/>
      <c r="D10998" s="2"/>
    </row>
    <row r="10999" spans="1:4" ht="15.75" x14ac:dyDescent="0.25">
      <c r="A10999" s="21"/>
      <c r="B10999" s="2"/>
      <c r="C10999" s="2"/>
      <c r="D10999" s="2"/>
    </row>
    <row r="11000" spans="1:4" ht="15.75" x14ac:dyDescent="0.25">
      <c r="A11000" s="21"/>
      <c r="B11000" s="2"/>
      <c r="C11000" s="2"/>
      <c r="D11000" s="2"/>
    </row>
    <row r="11001" spans="1:4" ht="15.75" x14ac:dyDescent="0.25">
      <c r="A11001" s="21"/>
      <c r="B11001" s="2"/>
      <c r="C11001" s="2"/>
      <c r="D11001" s="2"/>
    </row>
    <row r="11002" spans="1:4" ht="15.75" x14ac:dyDescent="0.25">
      <c r="A11002" s="21"/>
      <c r="B11002" s="2"/>
      <c r="C11002" s="2"/>
      <c r="D11002" s="2"/>
    </row>
    <row r="11003" spans="1:4" ht="15.75" x14ac:dyDescent="0.25">
      <c r="A11003" s="21"/>
      <c r="B11003" s="2"/>
      <c r="C11003" s="2"/>
      <c r="D11003" s="2"/>
    </row>
    <row r="11004" spans="1:4" ht="15.75" x14ac:dyDescent="0.25">
      <c r="A11004" s="21"/>
      <c r="B11004" s="2"/>
      <c r="C11004" s="2"/>
      <c r="D11004" s="2"/>
    </row>
    <row r="11005" spans="1:4" ht="15.75" x14ac:dyDescent="0.25">
      <c r="A11005" s="21"/>
      <c r="B11005" s="2"/>
      <c r="C11005" s="2"/>
      <c r="D11005" s="2"/>
    </row>
    <row r="11006" spans="1:4" ht="15.75" x14ac:dyDescent="0.25">
      <c r="A11006" s="21"/>
      <c r="B11006" s="2"/>
      <c r="C11006" s="2"/>
      <c r="D11006" s="2"/>
    </row>
    <row r="11007" spans="1:4" ht="15.75" x14ac:dyDescent="0.25">
      <c r="A11007" s="21"/>
      <c r="B11007" s="2"/>
      <c r="C11007" s="2"/>
      <c r="D11007" s="2"/>
    </row>
    <row r="11008" spans="1:4" ht="15.75" x14ac:dyDescent="0.25">
      <c r="A11008" s="21"/>
      <c r="B11008" s="2"/>
      <c r="C11008" s="2"/>
      <c r="D11008" s="2"/>
    </row>
    <row r="11009" spans="1:4" ht="15.75" x14ac:dyDescent="0.25">
      <c r="A11009" s="21"/>
      <c r="B11009" s="2"/>
      <c r="C11009" s="2"/>
      <c r="D11009" s="2"/>
    </row>
    <row r="11010" spans="1:4" ht="15.75" x14ac:dyDescent="0.25">
      <c r="A11010" s="21"/>
      <c r="B11010" s="2"/>
      <c r="C11010" s="2"/>
      <c r="D11010" s="2"/>
    </row>
    <row r="11011" spans="1:4" ht="15.75" x14ac:dyDescent="0.25">
      <c r="A11011" s="21"/>
      <c r="B11011" s="2"/>
      <c r="C11011" s="2"/>
      <c r="D11011" s="2"/>
    </row>
    <row r="11012" spans="1:4" ht="15.75" x14ac:dyDescent="0.25">
      <c r="A11012" s="21"/>
      <c r="B11012" s="2"/>
      <c r="C11012" s="2"/>
      <c r="D11012" s="2"/>
    </row>
    <row r="11013" spans="1:4" ht="15.75" x14ac:dyDescent="0.25">
      <c r="A11013" s="21"/>
      <c r="B11013" s="2"/>
      <c r="C11013" s="2"/>
      <c r="D11013" s="2"/>
    </row>
    <row r="11014" spans="1:4" ht="15.75" x14ac:dyDescent="0.25">
      <c r="A11014" s="21"/>
      <c r="B11014" s="2"/>
      <c r="C11014" s="2"/>
      <c r="D11014" s="2"/>
    </row>
    <row r="11015" spans="1:4" ht="15.75" x14ac:dyDescent="0.25">
      <c r="A11015" s="21"/>
      <c r="B11015" s="2"/>
      <c r="C11015" s="2"/>
      <c r="D11015" s="2"/>
    </row>
    <row r="11016" spans="1:4" ht="15.75" x14ac:dyDescent="0.25">
      <c r="A11016" s="21"/>
      <c r="B11016" s="2"/>
      <c r="C11016" s="2"/>
      <c r="D11016" s="2"/>
    </row>
    <row r="11017" spans="1:4" ht="15.75" x14ac:dyDescent="0.25">
      <c r="A11017" s="21"/>
      <c r="B11017" s="2"/>
      <c r="C11017" s="2"/>
      <c r="D11017" s="2"/>
    </row>
    <row r="11018" spans="1:4" ht="15.75" x14ac:dyDescent="0.25">
      <c r="A11018" s="21"/>
      <c r="B11018" s="2"/>
      <c r="C11018" s="2"/>
      <c r="D11018" s="2"/>
    </row>
    <row r="11019" spans="1:4" ht="15.75" x14ac:dyDescent="0.25">
      <c r="A11019" s="21"/>
      <c r="B11019" s="2"/>
      <c r="C11019" s="2"/>
      <c r="D11019" s="2"/>
    </row>
    <row r="11020" spans="1:4" ht="15.75" x14ac:dyDescent="0.25">
      <c r="A11020" s="21"/>
      <c r="B11020" s="2"/>
      <c r="C11020" s="2"/>
      <c r="D11020" s="2"/>
    </row>
    <row r="11021" spans="1:4" ht="15.75" x14ac:dyDescent="0.25">
      <c r="A11021" s="21"/>
      <c r="B11021" s="2"/>
      <c r="C11021" s="2"/>
      <c r="D11021" s="2"/>
    </row>
    <row r="11022" spans="1:4" ht="15.75" x14ac:dyDescent="0.25">
      <c r="A11022" s="21"/>
      <c r="B11022" s="2"/>
      <c r="C11022" s="2"/>
      <c r="D11022" s="2"/>
    </row>
    <row r="11023" spans="1:4" ht="15.75" x14ac:dyDescent="0.25">
      <c r="A11023" s="21"/>
      <c r="B11023" s="2"/>
      <c r="C11023" s="2"/>
      <c r="D11023" s="2"/>
    </row>
    <row r="11024" spans="1:4" ht="15.75" x14ac:dyDescent="0.25">
      <c r="A11024" s="21"/>
      <c r="B11024" s="2"/>
      <c r="C11024" s="2"/>
      <c r="D11024" s="2"/>
    </row>
    <row r="11025" spans="1:4" ht="15.75" x14ac:dyDescent="0.25">
      <c r="A11025" s="21"/>
      <c r="B11025" s="2"/>
      <c r="C11025" s="2"/>
      <c r="D11025" s="2"/>
    </row>
    <row r="11026" spans="1:4" ht="15.75" x14ac:dyDescent="0.25">
      <c r="A11026" s="21"/>
      <c r="B11026" s="2"/>
      <c r="C11026" s="2"/>
      <c r="D11026" s="2"/>
    </row>
    <row r="11027" spans="1:4" ht="15.75" x14ac:dyDescent="0.25">
      <c r="A11027" s="21"/>
      <c r="B11027" s="2"/>
      <c r="C11027" s="2"/>
      <c r="D11027" s="2"/>
    </row>
    <row r="11028" spans="1:4" ht="15.75" x14ac:dyDescent="0.25">
      <c r="A11028" s="21"/>
      <c r="B11028" s="2"/>
      <c r="C11028" s="2"/>
      <c r="D11028" s="2"/>
    </row>
    <row r="11029" spans="1:4" ht="15.75" x14ac:dyDescent="0.25">
      <c r="A11029" s="21"/>
      <c r="B11029" s="2"/>
      <c r="C11029" s="2"/>
      <c r="D11029" s="2"/>
    </row>
    <row r="11030" spans="1:4" ht="15.75" x14ac:dyDescent="0.25">
      <c r="A11030" s="21"/>
      <c r="B11030" s="2"/>
      <c r="C11030" s="2"/>
      <c r="D11030" s="2"/>
    </row>
    <row r="11031" spans="1:4" ht="15.75" x14ac:dyDescent="0.25">
      <c r="A11031" s="21"/>
      <c r="B11031" s="2"/>
      <c r="C11031" s="2"/>
      <c r="D11031" s="2"/>
    </row>
    <row r="11032" spans="1:4" ht="15.75" x14ac:dyDescent="0.25">
      <c r="A11032" s="21"/>
      <c r="B11032" s="2"/>
      <c r="C11032" s="2"/>
      <c r="D11032" s="2"/>
    </row>
    <row r="11033" spans="1:4" ht="15.75" x14ac:dyDescent="0.25">
      <c r="A11033" s="21"/>
      <c r="B11033" s="2"/>
      <c r="C11033" s="2"/>
      <c r="D11033" s="2"/>
    </row>
    <row r="11034" spans="1:4" ht="15.75" x14ac:dyDescent="0.25">
      <c r="A11034" s="21"/>
      <c r="B11034" s="2"/>
      <c r="C11034" s="2"/>
      <c r="D11034" s="2"/>
    </row>
    <row r="11035" spans="1:4" ht="15.75" x14ac:dyDescent="0.25">
      <c r="A11035" s="21"/>
      <c r="B11035" s="2"/>
      <c r="C11035" s="2"/>
      <c r="D11035" s="2"/>
    </row>
    <row r="11036" spans="1:4" ht="15.75" x14ac:dyDescent="0.25">
      <c r="A11036" s="21"/>
      <c r="B11036" s="2"/>
      <c r="C11036" s="2"/>
      <c r="D11036" s="2"/>
    </row>
    <row r="11037" spans="1:4" ht="15.75" x14ac:dyDescent="0.25">
      <c r="A11037" s="21"/>
      <c r="B11037" s="2"/>
      <c r="C11037" s="2"/>
      <c r="D11037" s="2"/>
    </row>
    <row r="11038" spans="1:4" ht="15.75" x14ac:dyDescent="0.25">
      <c r="A11038" s="21"/>
      <c r="B11038" s="2"/>
      <c r="C11038" s="2"/>
      <c r="D11038" s="2"/>
    </row>
    <row r="11039" spans="1:4" ht="15.75" x14ac:dyDescent="0.25">
      <c r="A11039" s="21"/>
      <c r="B11039" s="2"/>
      <c r="C11039" s="2"/>
      <c r="D11039" s="2"/>
    </row>
    <row r="11040" spans="1:4" ht="15.75" x14ac:dyDescent="0.25">
      <c r="A11040" s="21"/>
      <c r="B11040" s="2"/>
      <c r="C11040" s="2"/>
      <c r="D11040" s="2"/>
    </row>
    <row r="11041" spans="1:4" ht="15.75" x14ac:dyDescent="0.25">
      <c r="A11041" s="21"/>
      <c r="B11041" s="2"/>
      <c r="C11041" s="2"/>
      <c r="D11041" s="2"/>
    </row>
    <row r="11042" spans="1:4" ht="15.75" x14ac:dyDescent="0.25">
      <c r="A11042" s="21"/>
      <c r="B11042" s="2"/>
      <c r="C11042" s="2"/>
      <c r="D11042" s="2"/>
    </row>
    <row r="11043" spans="1:4" ht="15.75" x14ac:dyDescent="0.25">
      <c r="A11043" s="21"/>
      <c r="B11043" s="2"/>
      <c r="C11043" s="2"/>
      <c r="D11043" s="2"/>
    </row>
    <row r="11044" spans="1:4" ht="15.75" x14ac:dyDescent="0.25">
      <c r="A11044" s="21"/>
      <c r="B11044" s="2"/>
      <c r="C11044" s="2"/>
      <c r="D11044" s="2"/>
    </row>
    <row r="11045" spans="1:4" ht="15.75" x14ac:dyDescent="0.25">
      <c r="A11045" s="21"/>
      <c r="B11045" s="2"/>
      <c r="C11045" s="2"/>
      <c r="D11045" s="2"/>
    </row>
    <row r="11046" spans="1:4" ht="15.75" x14ac:dyDescent="0.25">
      <c r="A11046" s="21"/>
      <c r="B11046" s="2"/>
      <c r="C11046" s="2"/>
      <c r="D11046" s="2"/>
    </row>
    <row r="11047" spans="1:4" ht="15.75" x14ac:dyDescent="0.25">
      <c r="A11047" s="21"/>
      <c r="B11047" s="2"/>
      <c r="C11047" s="2"/>
      <c r="D11047" s="2"/>
    </row>
    <row r="11048" spans="1:4" ht="15.75" x14ac:dyDescent="0.25">
      <c r="A11048" s="21"/>
      <c r="B11048" s="2"/>
      <c r="C11048" s="2"/>
      <c r="D11048" s="2"/>
    </row>
    <row r="11049" spans="1:4" ht="15.75" x14ac:dyDescent="0.25">
      <c r="A11049" s="21"/>
      <c r="B11049" s="2"/>
      <c r="C11049" s="2"/>
      <c r="D11049" s="2"/>
    </row>
    <row r="11050" spans="1:4" ht="15.75" x14ac:dyDescent="0.25">
      <c r="A11050" s="21"/>
      <c r="B11050" s="2"/>
      <c r="C11050" s="2"/>
      <c r="D11050" s="2"/>
    </row>
    <row r="11051" spans="1:4" ht="15.75" x14ac:dyDescent="0.25">
      <c r="A11051" s="21"/>
      <c r="B11051" s="2"/>
      <c r="C11051" s="2"/>
      <c r="D11051" s="2"/>
    </row>
    <row r="11052" spans="1:4" ht="15.75" x14ac:dyDescent="0.25">
      <c r="A11052" s="21"/>
      <c r="B11052" s="2"/>
      <c r="C11052" s="2"/>
      <c r="D11052" s="2"/>
    </row>
    <row r="11053" spans="1:4" ht="15.75" x14ac:dyDescent="0.25">
      <c r="A11053" s="21"/>
      <c r="B11053" s="2"/>
      <c r="C11053" s="2"/>
      <c r="D11053" s="2"/>
    </row>
    <row r="11054" spans="1:4" ht="15.75" x14ac:dyDescent="0.25">
      <c r="A11054" s="21"/>
      <c r="B11054" s="2"/>
      <c r="C11054" s="2"/>
      <c r="D11054" s="2"/>
    </row>
    <row r="11055" spans="1:4" ht="15.75" x14ac:dyDescent="0.25">
      <c r="A11055" s="21"/>
      <c r="B11055" s="2"/>
      <c r="C11055" s="2"/>
      <c r="D11055" s="2"/>
    </row>
    <row r="11056" spans="1:4" ht="15.75" x14ac:dyDescent="0.25">
      <c r="A11056" s="21"/>
      <c r="B11056" s="2"/>
      <c r="C11056" s="2"/>
      <c r="D11056" s="2"/>
    </row>
    <row r="11057" spans="1:4" ht="15.75" x14ac:dyDescent="0.25">
      <c r="A11057" s="21"/>
      <c r="B11057" s="2"/>
      <c r="C11057" s="2"/>
      <c r="D11057" s="2"/>
    </row>
    <row r="11058" spans="1:4" ht="15.75" x14ac:dyDescent="0.25">
      <c r="A11058" s="21"/>
      <c r="B11058" s="2"/>
      <c r="C11058" s="2"/>
      <c r="D11058" s="2"/>
    </row>
    <row r="11059" spans="1:4" ht="15.75" x14ac:dyDescent="0.25">
      <c r="A11059" s="21"/>
      <c r="B11059" s="2"/>
      <c r="C11059" s="2"/>
      <c r="D11059" s="2"/>
    </row>
    <row r="11060" spans="1:4" ht="15.75" x14ac:dyDescent="0.25">
      <c r="A11060" s="21"/>
      <c r="B11060" s="2"/>
      <c r="C11060" s="2"/>
      <c r="D11060" s="2"/>
    </row>
    <row r="11061" spans="1:4" ht="15.75" x14ac:dyDescent="0.25">
      <c r="A11061" s="21"/>
      <c r="B11061" s="2"/>
      <c r="C11061" s="2"/>
      <c r="D11061" s="2"/>
    </row>
    <row r="11062" spans="1:4" ht="15.75" x14ac:dyDescent="0.25">
      <c r="A11062" s="21"/>
      <c r="B11062" s="2"/>
      <c r="C11062" s="2"/>
      <c r="D11062" s="2"/>
    </row>
    <row r="11063" spans="1:4" ht="15.75" x14ac:dyDescent="0.25">
      <c r="A11063" s="21"/>
      <c r="B11063" s="2"/>
      <c r="C11063" s="2"/>
      <c r="D11063" s="2"/>
    </row>
    <row r="11064" spans="1:4" ht="15.75" x14ac:dyDescent="0.25">
      <c r="A11064" s="21"/>
      <c r="B11064" s="2"/>
      <c r="C11064" s="2"/>
      <c r="D11064" s="2"/>
    </row>
    <row r="11065" spans="1:4" ht="15.75" x14ac:dyDescent="0.25">
      <c r="A11065" s="21"/>
      <c r="B11065" s="2"/>
      <c r="C11065" s="2"/>
      <c r="D11065" s="2"/>
    </row>
    <row r="11066" spans="1:4" ht="15.75" x14ac:dyDescent="0.25">
      <c r="A11066" s="21"/>
      <c r="B11066" s="2"/>
      <c r="C11066" s="2"/>
      <c r="D11066" s="2"/>
    </row>
    <row r="11067" spans="1:4" ht="15.75" x14ac:dyDescent="0.25">
      <c r="A11067" s="21"/>
      <c r="B11067" s="2"/>
      <c r="C11067" s="2"/>
      <c r="D11067" s="2"/>
    </row>
    <row r="11068" spans="1:4" ht="15.75" x14ac:dyDescent="0.25">
      <c r="A11068" s="21"/>
      <c r="B11068" s="2"/>
      <c r="C11068" s="2"/>
      <c r="D11068" s="2"/>
    </row>
    <row r="11069" spans="1:4" ht="15.75" x14ac:dyDescent="0.25">
      <c r="A11069" s="21"/>
      <c r="B11069" s="2"/>
      <c r="C11069" s="2"/>
      <c r="D11069" s="2"/>
    </row>
    <row r="11070" spans="1:4" ht="15.75" x14ac:dyDescent="0.25">
      <c r="A11070" s="21"/>
      <c r="B11070" s="2"/>
      <c r="C11070" s="2"/>
      <c r="D11070" s="2"/>
    </row>
    <row r="11071" spans="1:4" ht="15.75" x14ac:dyDescent="0.25">
      <c r="A11071" s="21"/>
      <c r="B11071" s="2"/>
      <c r="C11071" s="2"/>
      <c r="D11071" s="2"/>
    </row>
    <row r="11072" spans="1:4" ht="15.75" x14ac:dyDescent="0.25">
      <c r="A11072" s="21"/>
      <c r="B11072" s="2"/>
      <c r="C11072" s="2"/>
      <c r="D11072" s="2"/>
    </row>
    <row r="11073" spans="1:4" ht="15.75" x14ac:dyDescent="0.25">
      <c r="A11073" s="21"/>
      <c r="B11073" s="2"/>
      <c r="C11073" s="2"/>
      <c r="D11073" s="2"/>
    </row>
    <row r="11074" spans="1:4" ht="15.75" x14ac:dyDescent="0.25">
      <c r="A11074" s="21"/>
      <c r="B11074" s="2"/>
      <c r="C11074" s="2"/>
      <c r="D11074" s="2"/>
    </row>
    <row r="11075" spans="1:4" ht="15.75" x14ac:dyDescent="0.25">
      <c r="A11075" s="21"/>
      <c r="B11075" s="2"/>
      <c r="C11075" s="2"/>
      <c r="D11075" s="2"/>
    </row>
    <row r="11076" spans="1:4" ht="15.75" x14ac:dyDescent="0.25">
      <c r="A11076" s="21"/>
      <c r="B11076" s="2"/>
      <c r="C11076" s="2"/>
      <c r="D11076" s="2"/>
    </row>
    <row r="11077" spans="1:4" ht="15.75" x14ac:dyDescent="0.25">
      <c r="A11077" s="21"/>
      <c r="B11077" s="2"/>
      <c r="C11077" s="2"/>
      <c r="D11077" s="2"/>
    </row>
    <row r="11078" spans="1:4" ht="15.75" x14ac:dyDescent="0.25">
      <c r="A11078" s="21"/>
      <c r="B11078" s="2"/>
      <c r="C11078" s="2"/>
      <c r="D11078" s="2"/>
    </row>
    <row r="11079" spans="1:4" ht="15.75" x14ac:dyDescent="0.25">
      <c r="A11079" s="21"/>
      <c r="B11079" s="2"/>
      <c r="C11079" s="2"/>
      <c r="D11079" s="2"/>
    </row>
    <row r="11080" spans="1:4" ht="15.75" x14ac:dyDescent="0.25">
      <c r="A11080" s="21"/>
      <c r="B11080" s="2"/>
      <c r="C11080" s="2"/>
      <c r="D11080" s="2"/>
    </row>
    <row r="11081" spans="1:4" ht="15.75" x14ac:dyDescent="0.25">
      <c r="A11081" s="21"/>
      <c r="B11081" s="2"/>
      <c r="C11081" s="2"/>
      <c r="D11081" s="2"/>
    </row>
    <row r="11082" spans="1:4" ht="15.75" x14ac:dyDescent="0.25">
      <c r="A11082" s="21"/>
      <c r="B11082" s="2"/>
      <c r="C11082" s="2"/>
      <c r="D11082" s="2"/>
    </row>
    <row r="11083" spans="1:4" ht="15.75" x14ac:dyDescent="0.25">
      <c r="A11083" s="21"/>
      <c r="B11083" s="2"/>
      <c r="C11083" s="2"/>
      <c r="D11083" s="2"/>
    </row>
    <row r="11084" spans="1:4" ht="15.75" x14ac:dyDescent="0.25">
      <c r="A11084" s="21"/>
      <c r="B11084" s="2"/>
      <c r="C11084" s="2"/>
      <c r="D11084" s="2"/>
    </row>
    <row r="11085" spans="1:4" ht="15.75" x14ac:dyDescent="0.25">
      <c r="A11085" s="21"/>
      <c r="B11085" s="2"/>
      <c r="C11085" s="2"/>
      <c r="D11085" s="2"/>
    </row>
    <row r="11086" spans="1:4" ht="15.75" x14ac:dyDescent="0.25">
      <c r="A11086" s="21"/>
      <c r="B11086" s="2"/>
      <c r="C11086" s="2"/>
      <c r="D11086" s="2"/>
    </row>
    <row r="11087" spans="1:4" ht="15.75" x14ac:dyDescent="0.25">
      <c r="A11087" s="21"/>
      <c r="B11087" s="2"/>
      <c r="C11087" s="2"/>
      <c r="D11087" s="2"/>
    </row>
    <row r="11088" spans="1:4" ht="15.75" x14ac:dyDescent="0.25">
      <c r="A11088" s="21"/>
      <c r="B11088" s="2"/>
      <c r="C11088" s="2"/>
      <c r="D11088" s="2"/>
    </row>
    <row r="11089" spans="1:4" ht="15.75" x14ac:dyDescent="0.25">
      <c r="A11089" s="21"/>
      <c r="B11089" s="2"/>
      <c r="C11089" s="2"/>
      <c r="D11089" s="2"/>
    </row>
    <row r="11090" spans="1:4" ht="15.75" x14ac:dyDescent="0.25">
      <c r="A11090" s="21"/>
      <c r="B11090" s="2"/>
      <c r="C11090" s="2"/>
      <c r="D11090" s="2"/>
    </row>
    <row r="11091" spans="1:4" ht="15.75" x14ac:dyDescent="0.25">
      <c r="A11091" s="21"/>
      <c r="B11091" s="2"/>
      <c r="C11091" s="2"/>
      <c r="D11091" s="2"/>
    </row>
    <row r="11092" spans="1:4" ht="15.75" x14ac:dyDescent="0.25">
      <c r="A11092" s="21"/>
      <c r="B11092" s="2"/>
      <c r="C11092" s="2"/>
      <c r="D11092" s="2"/>
    </row>
    <row r="11093" spans="1:4" ht="15.75" x14ac:dyDescent="0.25">
      <c r="A11093" s="21"/>
      <c r="B11093" s="2"/>
      <c r="C11093" s="2"/>
      <c r="D11093" s="2"/>
    </row>
    <row r="11094" spans="1:4" ht="15.75" x14ac:dyDescent="0.25">
      <c r="A11094" s="21"/>
      <c r="B11094" s="2"/>
      <c r="C11094" s="2"/>
      <c r="D11094" s="2"/>
    </row>
    <row r="11095" spans="1:4" ht="15.75" x14ac:dyDescent="0.25">
      <c r="A11095" s="21"/>
      <c r="B11095" s="2"/>
      <c r="C11095" s="2"/>
      <c r="D11095" s="2"/>
    </row>
    <row r="11096" spans="1:4" ht="15.75" x14ac:dyDescent="0.25">
      <c r="A11096" s="21"/>
      <c r="B11096" s="2"/>
      <c r="C11096" s="2"/>
      <c r="D11096" s="2"/>
    </row>
    <row r="11097" spans="1:4" ht="15.75" x14ac:dyDescent="0.25">
      <c r="A11097" s="21"/>
      <c r="B11097" s="2"/>
      <c r="C11097" s="2"/>
      <c r="D11097" s="2"/>
    </row>
    <row r="11098" spans="1:4" ht="15.75" x14ac:dyDescent="0.25">
      <c r="A11098" s="21"/>
      <c r="B11098" s="2"/>
      <c r="C11098" s="2"/>
      <c r="D11098" s="2"/>
    </row>
    <row r="11099" spans="1:4" ht="15.75" x14ac:dyDescent="0.25">
      <c r="A11099" s="21"/>
      <c r="B11099" s="2"/>
      <c r="C11099" s="2"/>
      <c r="D11099" s="2"/>
    </row>
    <row r="11100" spans="1:4" ht="15.75" x14ac:dyDescent="0.25">
      <c r="A11100" s="21"/>
      <c r="B11100" s="2"/>
      <c r="C11100" s="2"/>
      <c r="D11100" s="2"/>
    </row>
    <row r="11101" spans="1:4" ht="15.75" x14ac:dyDescent="0.25">
      <c r="A11101" s="21"/>
      <c r="B11101" s="2"/>
      <c r="C11101" s="2"/>
      <c r="D11101" s="2"/>
    </row>
    <row r="11102" spans="1:4" ht="15.75" x14ac:dyDescent="0.25">
      <c r="A11102" s="21"/>
      <c r="B11102" s="2"/>
      <c r="C11102" s="2"/>
      <c r="D11102" s="2"/>
    </row>
    <row r="11103" spans="1:4" ht="15.75" x14ac:dyDescent="0.25">
      <c r="A11103" s="21"/>
      <c r="B11103" s="2"/>
      <c r="C11103" s="2"/>
      <c r="D11103" s="2"/>
    </row>
    <row r="11104" spans="1:4" ht="15.75" x14ac:dyDescent="0.25">
      <c r="A11104" s="21"/>
      <c r="B11104" s="2"/>
      <c r="C11104" s="2"/>
      <c r="D11104" s="2"/>
    </row>
    <row r="11105" spans="1:4" ht="15.75" x14ac:dyDescent="0.25">
      <c r="A11105" s="21"/>
      <c r="B11105" s="2"/>
      <c r="C11105" s="2"/>
      <c r="D11105" s="2"/>
    </row>
    <row r="11106" spans="1:4" ht="15.75" x14ac:dyDescent="0.25">
      <c r="A11106" s="21"/>
      <c r="B11106" s="2"/>
      <c r="C11106" s="2"/>
      <c r="D11106" s="2"/>
    </row>
    <row r="11107" spans="1:4" ht="15.75" x14ac:dyDescent="0.25">
      <c r="A11107" s="21"/>
      <c r="B11107" s="2"/>
      <c r="C11107" s="2"/>
      <c r="D11107" s="2"/>
    </row>
    <row r="11108" spans="1:4" ht="15.75" x14ac:dyDescent="0.25">
      <c r="A11108" s="21"/>
      <c r="B11108" s="2"/>
      <c r="C11108" s="2"/>
      <c r="D11108" s="2"/>
    </row>
    <row r="11109" spans="1:4" ht="15.75" x14ac:dyDescent="0.25">
      <c r="A11109" s="21"/>
      <c r="B11109" s="2"/>
      <c r="C11109" s="2"/>
      <c r="D11109" s="2"/>
    </row>
    <row r="11110" spans="1:4" ht="15.75" x14ac:dyDescent="0.25">
      <c r="A11110" s="21"/>
      <c r="B11110" s="2"/>
      <c r="C11110" s="2"/>
      <c r="D11110" s="2"/>
    </row>
    <row r="11111" spans="1:4" ht="15.75" x14ac:dyDescent="0.25">
      <c r="A11111" s="21"/>
      <c r="B11111" s="2"/>
      <c r="C11111" s="2"/>
      <c r="D11111" s="2"/>
    </row>
    <row r="11112" spans="1:4" ht="15.75" x14ac:dyDescent="0.25">
      <c r="A11112" s="21"/>
      <c r="B11112" s="2"/>
      <c r="C11112" s="2"/>
      <c r="D11112" s="2"/>
    </row>
    <row r="11113" spans="1:4" ht="15.75" x14ac:dyDescent="0.25">
      <c r="A11113" s="21"/>
      <c r="B11113" s="2"/>
      <c r="C11113" s="2"/>
      <c r="D11113" s="2"/>
    </row>
    <row r="11114" spans="1:4" ht="15.75" x14ac:dyDescent="0.25">
      <c r="A11114" s="21"/>
      <c r="B11114" s="2"/>
      <c r="C11114" s="2"/>
      <c r="D11114" s="2"/>
    </row>
    <row r="11115" spans="1:4" ht="15.75" x14ac:dyDescent="0.25">
      <c r="A11115" s="21"/>
      <c r="B11115" s="2"/>
      <c r="C11115" s="2"/>
      <c r="D11115" s="2"/>
    </row>
    <row r="11116" spans="1:4" ht="15.75" x14ac:dyDescent="0.25">
      <c r="A11116" s="21"/>
      <c r="B11116" s="2"/>
      <c r="C11116" s="2"/>
      <c r="D11116" s="2"/>
    </row>
    <row r="11117" spans="1:4" ht="15.75" x14ac:dyDescent="0.25">
      <c r="A11117" s="21"/>
      <c r="B11117" s="2"/>
      <c r="C11117" s="2"/>
      <c r="D11117" s="2"/>
    </row>
    <row r="11118" spans="1:4" ht="15.75" x14ac:dyDescent="0.25">
      <c r="A11118" s="21"/>
      <c r="B11118" s="2"/>
      <c r="C11118" s="2"/>
      <c r="D11118" s="2"/>
    </row>
    <row r="11119" spans="1:4" ht="15.75" x14ac:dyDescent="0.25">
      <c r="A11119" s="21"/>
      <c r="B11119" s="2"/>
      <c r="C11119" s="2"/>
      <c r="D11119" s="2"/>
    </row>
    <row r="11120" spans="1:4" ht="15.75" x14ac:dyDescent="0.25">
      <c r="A11120" s="21"/>
      <c r="B11120" s="2"/>
      <c r="C11120" s="2"/>
      <c r="D11120" s="2"/>
    </row>
    <row r="11121" spans="1:4" ht="15.75" x14ac:dyDescent="0.25">
      <c r="A11121" s="21"/>
      <c r="B11121" s="2"/>
      <c r="C11121" s="2"/>
      <c r="D11121" s="2"/>
    </row>
    <row r="11122" spans="1:4" ht="15.75" x14ac:dyDescent="0.25">
      <c r="A11122" s="21"/>
      <c r="B11122" s="2"/>
      <c r="C11122" s="2"/>
      <c r="D11122" s="2"/>
    </row>
    <row r="11123" spans="1:4" ht="15.75" x14ac:dyDescent="0.25">
      <c r="A11123" s="21"/>
      <c r="B11123" s="2"/>
      <c r="C11123" s="2"/>
      <c r="D11123" s="2"/>
    </row>
    <row r="11124" spans="1:4" ht="15.75" x14ac:dyDescent="0.25">
      <c r="A11124" s="21"/>
      <c r="B11124" s="2"/>
      <c r="C11124" s="2"/>
      <c r="D11124" s="2"/>
    </row>
    <row r="11125" spans="1:4" ht="15.75" x14ac:dyDescent="0.25">
      <c r="A11125" s="21"/>
      <c r="B11125" s="2"/>
      <c r="C11125" s="2"/>
      <c r="D11125" s="2"/>
    </row>
    <row r="11126" spans="1:4" ht="15.75" x14ac:dyDescent="0.25">
      <c r="A11126" s="21"/>
      <c r="B11126" s="2"/>
      <c r="C11126" s="2"/>
      <c r="D11126" s="2"/>
    </row>
    <row r="11127" spans="1:4" ht="15.75" x14ac:dyDescent="0.25">
      <c r="A11127" s="21"/>
      <c r="B11127" s="2"/>
      <c r="C11127" s="2"/>
      <c r="D11127" s="2"/>
    </row>
    <row r="11128" spans="1:4" ht="15.75" x14ac:dyDescent="0.25">
      <c r="A11128" s="21"/>
      <c r="B11128" s="2"/>
      <c r="C11128" s="2"/>
      <c r="D11128" s="2"/>
    </row>
    <row r="11129" spans="1:4" ht="15.75" x14ac:dyDescent="0.25">
      <c r="A11129" s="21"/>
      <c r="B11129" s="2"/>
      <c r="C11129" s="2"/>
      <c r="D11129" s="2"/>
    </row>
    <row r="11130" spans="1:4" ht="15.75" x14ac:dyDescent="0.25">
      <c r="A11130" s="21"/>
      <c r="B11130" s="2"/>
      <c r="C11130" s="2"/>
      <c r="D11130" s="2"/>
    </row>
    <row r="11131" spans="1:4" ht="15.75" x14ac:dyDescent="0.25">
      <c r="A11131" s="21"/>
      <c r="B11131" s="2"/>
      <c r="C11131" s="2"/>
      <c r="D11131" s="2"/>
    </row>
    <row r="11132" spans="1:4" ht="15.75" x14ac:dyDescent="0.25">
      <c r="A11132" s="21"/>
      <c r="B11132" s="2"/>
      <c r="C11132" s="2"/>
      <c r="D11132" s="2"/>
    </row>
    <row r="11133" spans="1:4" ht="15.75" x14ac:dyDescent="0.25">
      <c r="A11133" s="21"/>
      <c r="B11133" s="2"/>
      <c r="C11133" s="2"/>
      <c r="D11133" s="2"/>
    </row>
    <row r="11134" spans="1:4" ht="15.75" x14ac:dyDescent="0.25">
      <c r="A11134" s="21"/>
      <c r="B11134" s="2"/>
      <c r="C11134" s="2"/>
      <c r="D11134" s="2"/>
    </row>
    <row r="11135" spans="1:4" ht="15.75" x14ac:dyDescent="0.25">
      <c r="A11135" s="21"/>
      <c r="B11135" s="2"/>
      <c r="C11135" s="2"/>
      <c r="D11135" s="2"/>
    </row>
    <row r="11136" spans="1:4" ht="15.75" x14ac:dyDescent="0.25">
      <c r="A11136" s="21"/>
      <c r="B11136" s="2"/>
      <c r="C11136" s="2"/>
      <c r="D11136" s="2"/>
    </row>
    <row r="11137" spans="1:4" ht="15.75" x14ac:dyDescent="0.25">
      <c r="A11137" s="21"/>
      <c r="B11137" s="2"/>
      <c r="C11137" s="2"/>
      <c r="D11137" s="2"/>
    </row>
    <row r="11138" spans="1:4" ht="15.75" x14ac:dyDescent="0.25">
      <c r="A11138" s="21"/>
      <c r="B11138" s="2"/>
      <c r="C11138" s="2"/>
      <c r="D11138" s="2"/>
    </row>
    <row r="11139" spans="1:4" ht="15.75" x14ac:dyDescent="0.25">
      <c r="A11139" s="21"/>
      <c r="B11139" s="2"/>
      <c r="C11139" s="2"/>
      <c r="D11139" s="2"/>
    </row>
    <row r="11140" spans="1:4" ht="15.75" x14ac:dyDescent="0.25">
      <c r="A11140" s="21"/>
      <c r="B11140" s="2"/>
      <c r="C11140" s="2"/>
      <c r="D11140" s="2"/>
    </row>
    <row r="11141" spans="1:4" ht="15.75" x14ac:dyDescent="0.25">
      <c r="A11141" s="21"/>
      <c r="B11141" s="2"/>
      <c r="C11141" s="2"/>
      <c r="D11141" s="2"/>
    </row>
    <row r="11142" spans="1:4" ht="15.75" x14ac:dyDescent="0.25">
      <c r="A11142" s="21"/>
      <c r="B11142" s="2"/>
      <c r="C11142" s="2"/>
      <c r="D11142" s="2"/>
    </row>
    <row r="11143" spans="1:4" ht="15.75" x14ac:dyDescent="0.25">
      <c r="A11143" s="21"/>
      <c r="B11143" s="2"/>
      <c r="C11143" s="2"/>
      <c r="D11143" s="2"/>
    </row>
    <row r="11144" spans="1:4" ht="15.75" x14ac:dyDescent="0.25">
      <c r="A11144" s="21"/>
      <c r="B11144" s="2"/>
      <c r="C11144" s="2"/>
      <c r="D11144" s="2"/>
    </row>
    <row r="11145" spans="1:4" ht="15.75" x14ac:dyDescent="0.25">
      <c r="A11145" s="21"/>
      <c r="B11145" s="2"/>
      <c r="C11145" s="2"/>
      <c r="D11145" s="2"/>
    </row>
    <row r="11146" spans="1:4" ht="15.75" x14ac:dyDescent="0.25">
      <c r="A11146" s="21"/>
      <c r="B11146" s="2"/>
      <c r="C11146" s="2"/>
      <c r="D11146" s="2"/>
    </row>
    <row r="11147" spans="1:4" ht="15.75" x14ac:dyDescent="0.25">
      <c r="A11147" s="21"/>
      <c r="B11147" s="2"/>
      <c r="C11147" s="2"/>
      <c r="D11147" s="2"/>
    </row>
    <row r="11148" spans="1:4" ht="15.75" x14ac:dyDescent="0.25">
      <c r="A11148" s="21"/>
      <c r="B11148" s="2"/>
      <c r="C11148" s="2"/>
      <c r="D11148" s="2"/>
    </row>
    <row r="11149" spans="1:4" ht="15.75" x14ac:dyDescent="0.25">
      <c r="A11149" s="21"/>
      <c r="B11149" s="2"/>
      <c r="C11149" s="2"/>
      <c r="D11149" s="2"/>
    </row>
    <row r="11150" spans="1:4" ht="15.75" x14ac:dyDescent="0.25">
      <c r="A11150" s="21"/>
      <c r="B11150" s="2"/>
      <c r="C11150" s="2"/>
      <c r="D11150" s="2"/>
    </row>
    <row r="11151" spans="1:4" ht="15.75" x14ac:dyDescent="0.25">
      <c r="A11151" s="21"/>
      <c r="B11151" s="2"/>
      <c r="C11151" s="2"/>
      <c r="D11151" s="2"/>
    </row>
    <row r="11152" spans="1:4" ht="15.75" x14ac:dyDescent="0.25">
      <c r="A11152" s="21"/>
      <c r="B11152" s="2"/>
      <c r="C11152" s="2"/>
      <c r="D11152" s="2"/>
    </row>
    <row r="11153" spans="1:4" ht="15.75" x14ac:dyDescent="0.25">
      <c r="A11153" s="21"/>
      <c r="B11153" s="2"/>
      <c r="C11153" s="2"/>
      <c r="D11153" s="2"/>
    </row>
    <row r="11154" spans="1:4" ht="15.75" x14ac:dyDescent="0.25">
      <c r="A11154" s="21"/>
      <c r="B11154" s="2"/>
      <c r="C11154" s="2"/>
      <c r="D11154" s="2"/>
    </row>
    <row r="11155" spans="1:4" ht="15.75" x14ac:dyDescent="0.25">
      <c r="A11155" s="21"/>
      <c r="B11155" s="2"/>
      <c r="C11155" s="2"/>
      <c r="D11155" s="2"/>
    </row>
    <row r="11156" spans="1:4" ht="15.75" x14ac:dyDescent="0.25">
      <c r="A11156" s="21"/>
      <c r="B11156" s="2"/>
      <c r="C11156" s="2"/>
      <c r="D11156" s="2"/>
    </row>
    <row r="11157" spans="1:4" ht="15.75" x14ac:dyDescent="0.25">
      <c r="A11157" s="21"/>
      <c r="B11157" s="2"/>
      <c r="C11157" s="2"/>
      <c r="D11157" s="2"/>
    </row>
    <row r="11158" spans="1:4" ht="15.75" x14ac:dyDescent="0.25">
      <c r="A11158" s="21"/>
      <c r="B11158" s="2"/>
      <c r="C11158" s="2"/>
      <c r="D11158" s="2"/>
    </row>
    <row r="11159" spans="1:4" ht="15.75" x14ac:dyDescent="0.25">
      <c r="A11159" s="21"/>
      <c r="B11159" s="2"/>
      <c r="C11159" s="2"/>
      <c r="D11159" s="2"/>
    </row>
    <row r="11160" spans="1:4" ht="15.75" x14ac:dyDescent="0.25">
      <c r="A11160" s="21"/>
      <c r="B11160" s="2"/>
      <c r="C11160" s="2"/>
      <c r="D11160" s="2"/>
    </row>
    <row r="11161" spans="1:4" ht="15.75" x14ac:dyDescent="0.25">
      <c r="A11161" s="21"/>
      <c r="B11161" s="2"/>
      <c r="C11161" s="2"/>
      <c r="D11161" s="2"/>
    </row>
    <row r="11162" spans="1:4" ht="15.75" x14ac:dyDescent="0.25">
      <c r="A11162" s="21"/>
      <c r="B11162" s="2"/>
      <c r="C11162" s="2"/>
      <c r="D11162" s="2"/>
    </row>
    <row r="11163" spans="1:4" ht="15.75" x14ac:dyDescent="0.25">
      <c r="A11163" s="21"/>
      <c r="B11163" s="2"/>
      <c r="C11163" s="2"/>
      <c r="D11163" s="2"/>
    </row>
    <row r="11164" spans="1:4" ht="15.75" x14ac:dyDescent="0.25">
      <c r="A11164" s="21"/>
      <c r="B11164" s="2"/>
      <c r="C11164" s="2"/>
      <c r="D11164" s="2"/>
    </row>
    <row r="11165" spans="1:4" ht="15.75" x14ac:dyDescent="0.25">
      <c r="A11165" s="21"/>
      <c r="B11165" s="2"/>
      <c r="C11165" s="2"/>
      <c r="D11165" s="2"/>
    </row>
    <row r="11166" spans="1:4" ht="15.75" x14ac:dyDescent="0.25">
      <c r="A11166" s="21"/>
      <c r="B11166" s="2"/>
      <c r="C11166" s="2"/>
      <c r="D11166" s="2"/>
    </row>
    <row r="11167" spans="1:4" ht="15.75" x14ac:dyDescent="0.25">
      <c r="A11167" s="21"/>
      <c r="B11167" s="2"/>
      <c r="C11167" s="2"/>
      <c r="D11167" s="2"/>
    </row>
    <row r="11168" spans="1:4" ht="15.75" x14ac:dyDescent="0.25">
      <c r="A11168" s="21"/>
      <c r="B11168" s="2"/>
      <c r="C11168" s="2"/>
      <c r="D11168" s="2"/>
    </row>
    <row r="11169" spans="1:4" ht="15.75" x14ac:dyDescent="0.25">
      <c r="A11169" s="21"/>
      <c r="B11169" s="2"/>
      <c r="C11169" s="2"/>
      <c r="D11169" s="2"/>
    </row>
    <row r="11170" spans="1:4" ht="15.75" x14ac:dyDescent="0.25">
      <c r="A11170" s="21"/>
      <c r="B11170" s="2"/>
      <c r="C11170" s="2"/>
      <c r="D11170" s="2"/>
    </row>
    <row r="11171" spans="1:4" ht="15.75" x14ac:dyDescent="0.25">
      <c r="A11171" s="21"/>
      <c r="B11171" s="2"/>
      <c r="C11171" s="2"/>
      <c r="D11171" s="2"/>
    </row>
    <row r="11172" spans="1:4" ht="15.75" x14ac:dyDescent="0.25">
      <c r="A11172" s="21"/>
      <c r="B11172" s="2"/>
      <c r="C11172" s="2"/>
      <c r="D11172" s="2"/>
    </row>
    <row r="11173" spans="1:4" ht="15.75" x14ac:dyDescent="0.25">
      <c r="A11173" s="21"/>
      <c r="B11173" s="2"/>
      <c r="C11173" s="2"/>
      <c r="D11173" s="2"/>
    </row>
    <row r="11174" spans="1:4" ht="15.75" x14ac:dyDescent="0.25">
      <c r="A11174" s="21"/>
      <c r="B11174" s="2"/>
      <c r="C11174" s="2"/>
      <c r="D11174" s="2"/>
    </row>
    <row r="11175" spans="1:4" ht="15.75" x14ac:dyDescent="0.25">
      <c r="A11175" s="21"/>
      <c r="B11175" s="2"/>
      <c r="C11175" s="2"/>
      <c r="D11175" s="2"/>
    </row>
    <row r="11176" spans="1:4" ht="15.75" x14ac:dyDescent="0.25">
      <c r="A11176" s="21"/>
      <c r="B11176" s="2"/>
      <c r="C11176" s="2"/>
      <c r="D11176" s="2"/>
    </row>
    <row r="11177" spans="1:4" ht="15.75" x14ac:dyDescent="0.25">
      <c r="A11177" s="21"/>
      <c r="B11177" s="2"/>
      <c r="C11177" s="2"/>
      <c r="D11177" s="2"/>
    </row>
    <row r="11178" spans="1:4" ht="15.75" x14ac:dyDescent="0.25">
      <c r="A11178" s="21"/>
      <c r="B11178" s="2"/>
      <c r="C11178" s="2"/>
      <c r="D11178" s="2"/>
    </row>
    <row r="11179" spans="1:4" ht="15.75" x14ac:dyDescent="0.25">
      <c r="A11179" s="21"/>
      <c r="B11179" s="2"/>
      <c r="C11179" s="2"/>
      <c r="D11179" s="2"/>
    </row>
    <row r="11180" spans="1:4" ht="15.75" x14ac:dyDescent="0.25">
      <c r="A11180" s="21"/>
      <c r="B11180" s="2"/>
      <c r="C11180" s="2"/>
      <c r="D11180" s="2"/>
    </row>
    <row r="11181" spans="1:4" ht="15.75" x14ac:dyDescent="0.25">
      <c r="A11181" s="21"/>
      <c r="B11181" s="2"/>
      <c r="C11181" s="2"/>
      <c r="D11181" s="2"/>
    </row>
    <row r="11182" spans="1:4" ht="15.75" x14ac:dyDescent="0.25">
      <c r="A11182" s="21"/>
      <c r="B11182" s="2"/>
      <c r="C11182" s="2"/>
      <c r="D11182" s="2"/>
    </row>
    <row r="11183" spans="1:4" ht="15.75" x14ac:dyDescent="0.25">
      <c r="A11183" s="21"/>
      <c r="B11183" s="2"/>
      <c r="C11183" s="2"/>
      <c r="D11183" s="2"/>
    </row>
    <row r="11184" spans="1:4" ht="15.75" x14ac:dyDescent="0.25">
      <c r="A11184" s="21"/>
      <c r="B11184" s="2"/>
      <c r="C11184" s="2"/>
      <c r="D11184" s="2"/>
    </row>
    <row r="11185" spans="1:4" ht="15.75" x14ac:dyDescent="0.25">
      <c r="A11185" s="21"/>
      <c r="B11185" s="2"/>
      <c r="C11185" s="2"/>
      <c r="D11185" s="2"/>
    </row>
    <row r="11186" spans="1:4" ht="15.75" x14ac:dyDescent="0.25">
      <c r="A11186" s="21"/>
      <c r="B11186" s="2"/>
      <c r="C11186" s="2"/>
      <c r="D11186" s="2"/>
    </row>
    <row r="11187" spans="1:4" ht="15.75" x14ac:dyDescent="0.25">
      <c r="A11187" s="21"/>
      <c r="B11187" s="2"/>
      <c r="C11187" s="2"/>
      <c r="D11187" s="2"/>
    </row>
    <row r="11188" spans="1:4" ht="15.75" x14ac:dyDescent="0.25">
      <c r="A11188" s="21"/>
      <c r="B11188" s="2"/>
      <c r="C11188" s="2"/>
      <c r="D11188" s="2"/>
    </row>
    <row r="11189" spans="1:4" ht="15.75" x14ac:dyDescent="0.25">
      <c r="A11189" s="21"/>
      <c r="B11189" s="2"/>
      <c r="C11189" s="2"/>
      <c r="D11189" s="2"/>
    </row>
    <row r="11190" spans="1:4" ht="15.75" x14ac:dyDescent="0.25">
      <c r="A11190" s="21"/>
      <c r="B11190" s="2"/>
      <c r="C11190" s="2"/>
      <c r="D11190" s="2"/>
    </row>
    <row r="11191" spans="1:4" ht="15.75" x14ac:dyDescent="0.25">
      <c r="A11191" s="21"/>
      <c r="B11191" s="2"/>
      <c r="C11191" s="2"/>
      <c r="D11191" s="2"/>
    </row>
    <row r="11192" spans="1:4" ht="15.75" x14ac:dyDescent="0.25">
      <c r="A11192" s="21"/>
      <c r="B11192" s="2"/>
      <c r="C11192" s="2"/>
      <c r="D11192" s="2"/>
    </row>
    <row r="11193" spans="1:4" ht="15.75" x14ac:dyDescent="0.25">
      <c r="A11193" s="21"/>
      <c r="B11193" s="2"/>
      <c r="C11193" s="2"/>
      <c r="D11193" s="2"/>
    </row>
    <row r="11194" spans="1:4" ht="15.75" x14ac:dyDescent="0.25">
      <c r="A11194" s="21"/>
      <c r="B11194" s="2"/>
      <c r="C11194" s="2"/>
      <c r="D11194" s="2"/>
    </row>
    <row r="11195" spans="1:4" ht="15.75" x14ac:dyDescent="0.25">
      <c r="A11195" s="21"/>
      <c r="B11195" s="2"/>
      <c r="C11195" s="2"/>
      <c r="D11195" s="2"/>
    </row>
    <row r="11196" spans="1:4" ht="15.75" x14ac:dyDescent="0.25">
      <c r="A11196" s="21"/>
      <c r="B11196" s="2"/>
      <c r="C11196" s="2"/>
      <c r="D11196" s="2"/>
    </row>
    <row r="11197" spans="1:4" ht="15.75" x14ac:dyDescent="0.25">
      <c r="A11197" s="21"/>
      <c r="B11197" s="2"/>
      <c r="C11197" s="2"/>
      <c r="D11197" s="2"/>
    </row>
    <row r="11198" spans="1:4" ht="15.75" x14ac:dyDescent="0.25">
      <c r="A11198" s="21"/>
      <c r="B11198" s="2"/>
      <c r="C11198" s="2"/>
      <c r="D11198" s="2"/>
    </row>
    <row r="11199" spans="1:4" ht="15.75" x14ac:dyDescent="0.25">
      <c r="A11199" s="21"/>
      <c r="B11199" s="2"/>
      <c r="C11199" s="2"/>
      <c r="D11199" s="2"/>
    </row>
    <row r="11200" spans="1:4" ht="15.75" x14ac:dyDescent="0.25">
      <c r="A11200" s="21"/>
      <c r="B11200" s="2"/>
      <c r="C11200" s="2"/>
      <c r="D11200" s="2"/>
    </row>
    <row r="11201" spans="1:4" ht="15.75" x14ac:dyDescent="0.25">
      <c r="A11201" s="21"/>
      <c r="B11201" s="2"/>
      <c r="C11201" s="2"/>
      <c r="D11201" s="2"/>
    </row>
    <row r="11202" spans="1:4" ht="15.75" x14ac:dyDescent="0.25">
      <c r="A11202" s="21"/>
      <c r="B11202" s="2"/>
      <c r="C11202" s="2"/>
      <c r="D11202" s="2"/>
    </row>
    <row r="11203" spans="1:4" ht="15.75" x14ac:dyDescent="0.25">
      <c r="A11203" s="21"/>
      <c r="B11203" s="2"/>
      <c r="C11203" s="2"/>
      <c r="D11203" s="2"/>
    </row>
    <row r="11204" spans="1:4" ht="15.75" x14ac:dyDescent="0.25">
      <c r="A11204" s="21"/>
      <c r="B11204" s="2"/>
      <c r="C11204" s="2"/>
      <c r="D11204" s="2"/>
    </row>
    <row r="11205" spans="1:4" ht="15.75" x14ac:dyDescent="0.25">
      <c r="A11205" s="21"/>
      <c r="B11205" s="2"/>
      <c r="C11205" s="2"/>
      <c r="D11205" s="2"/>
    </row>
    <row r="11206" spans="1:4" ht="15.75" x14ac:dyDescent="0.25">
      <c r="A11206" s="21"/>
      <c r="B11206" s="2"/>
      <c r="C11206" s="2"/>
      <c r="D11206" s="2"/>
    </row>
    <row r="11207" spans="1:4" ht="15.75" x14ac:dyDescent="0.25">
      <c r="A11207" s="21"/>
      <c r="B11207" s="2"/>
      <c r="C11207" s="2"/>
      <c r="D11207" s="2"/>
    </row>
    <row r="11208" spans="1:4" ht="15.75" x14ac:dyDescent="0.25">
      <c r="A11208" s="21"/>
      <c r="B11208" s="2"/>
      <c r="C11208" s="2"/>
      <c r="D11208" s="2"/>
    </row>
    <row r="11209" spans="1:4" ht="15.75" x14ac:dyDescent="0.25">
      <c r="A11209" s="21"/>
      <c r="B11209" s="2"/>
      <c r="C11209" s="2"/>
      <c r="D11209" s="2"/>
    </row>
    <row r="11210" spans="1:4" ht="15.75" x14ac:dyDescent="0.25">
      <c r="A11210" s="21"/>
      <c r="B11210" s="2"/>
      <c r="C11210" s="2"/>
      <c r="D11210" s="2"/>
    </row>
    <row r="11211" spans="1:4" ht="15.75" x14ac:dyDescent="0.25">
      <c r="A11211" s="21"/>
      <c r="B11211" s="2"/>
      <c r="C11211" s="2"/>
      <c r="D11211" s="2"/>
    </row>
    <row r="11212" spans="1:4" ht="15.75" x14ac:dyDescent="0.25">
      <c r="A11212" s="21"/>
      <c r="B11212" s="2"/>
      <c r="C11212" s="2"/>
      <c r="D11212" s="2"/>
    </row>
    <row r="11213" spans="1:4" ht="15.75" x14ac:dyDescent="0.25">
      <c r="A11213" s="21"/>
      <c r="B11213" s="2"/>
      <c r="C11213" s="2"/>
      <c r="D11213" s="2"/>
    </row>
    <row r="11214" spans="1:4" ht="15.75" x14ac:dyDescent="0.25">
      <c r="A11214" s="21"/>
      <c r="B11214" s="2"/>
      <c r="C11214" s="2"/>
      <c r="D11214" s="2"/>
    </row>
    <row r="11215" spans="1:4" ht="15.75" x14ac:dyDescent="0.25">
      <c r="A11215" s="21"/>
      <c r="B11215" s="2"/>
      <c r="C11215" s="2"/>
      <c r="D11215" s="2"/>
    </row>
    <row r="11216" spans="1:4" ht="15.75" x14ac:dyDescent="0.25">
      <c r="A11216" s="21"/>
      <c r="B11216" s="2"/>
      <c r="C11216" s="2"/>
      <c r="D11216" s="2"/>
    </row>
    <row r="11217" spans="1:4" ht="15.75" x14ac:dyDescent="0.25">
      <c r="A11217" s="21"/>
      <c r="B11217" s="2"/>
      <c r="C11217" s="2"/>
      <c r="D11217" s="2"/>
    </row>
    <row r="11218" spans="1:4" ht="15.75" x14ac:dyDescent="0.25">
      <c r="A11218" s="21"/>
      <c r="B11218" s="2"/>
      <c r="C11218" s="2"/>
      <c r="D11218" s="2"/>
    </row>
    <row r="11219" spans="1:4" ht="15.75" x14ac:dyDescent="0.25">
      <c r="A11219" s="21"/>
      <c r="B11219" s="2"/>
      <c r="C11219" s="2"/>
      <c r="D11219" s="2"/>
    </row>
    <row r="11220" spans="1:4" ht="15.75" x14ac:dyDescent="0.25">
      <c r="A11220" s="21"/>
      <c r="B11220" s="2"/>
      <c r="C11220" s="2"/>
      <c r="D11220" s="2"/>
    </row>
    <row r="11221" spans="1:4" ht="15.75" x14ac:dyDescent="0.25">
      <c r="A11221" s="21"/>
      <c r="B11221" s="2"/>
      <c r="C11221" s="2"/>
      <c r="D11221" s="2"/>
    </row>
    <row r="11222" spans="1:4" ht="15.75" x14ac:dyDescent="0.25">
      <c r="A11222" s="21"/>
      <c r="B11222" s="2"/>
      <c r="C11222" s="2"/>
      <c r="D11222" s="2"/>
    </row>
    <row r="11223" spans="1:4" ht="15.75" x14ac:dyDescent="0.25">
      <c r="A11223" s="21"/>
      <c r="B11223" s="2"/>
      <c r="C11223" s="2"/>
      <c r="D11223" s="2"/>
    </row>
    <row r="11224" spans="1:4" ht="15.75" x14ac:dyDescent="0.25">
      <c r="A11224" s="21"/>
      <c r="B11224" s="2"/>
      <c r="C11224" s="2"/>
      <c r="D11224" s="2"/>
    </row>
    <row r="11225" spans="1:4" ht="15.75" x14ac:dyDescent="0.25">
      <c r="A11225" s="21"/>
      <c r="B11225" s="2"/>
      <c r="C11225" s="2"/>
      <c r="D11225" s="2"/>
    </row>
    <row r="11226" spans="1:4" ht="15.75" x14ac:dyDescent="0.25">
      <c r="A11226" s="21"/>
      <c r="B11226" s="2"/>
      <c r="C11226" s="2"/>
      <c r="D11226" s="2"/>
    </row>
    <row r="11227" spans="1:4" ht="15.75" x14ac:dyDescent="0.25">
      <c r="A11227" s="21"/>
      <c r="B11227" s="2"/>
      <c r="C11227" s="2"/>
      <c r="D11227" s="2"/>
    </row>
    <row r="11228" spans="1:4" ht="15.75" x14ac:dyDescent="0.25">
      <c r="A11228" s="21"/>
      <c r="B11228" s="2"/>
      <c r="C11228" s="2"/>
      <c r="D11228" s="2"/>
    </row>
    <row r="11229" spans="1:4" ht="15.75" x14ac:dyDescent="0.25">
      <c r="A11229" s="21"/>
      <c r="B11229" s="2"/>
      <c r="C11229" s="2"/>
      <c r="D11229" s="2"/>
    </row>
    <row r="11230" spans="1:4" ht="15.75" x14ac:dyDescent="0.25">
      <c r="A11230" s="21"/>
      <c r="B11230" s="2"/>
      <c r="C11230" s="2"/>
      <c r="D11230" s="2"/>
    </row>
    <row r="11231" spans="1:4" ht="15.75" x14ac:dyDescent="0.25">
      <c r="A11231" s="21"/>
      <c r="B11231" s="2"/>
      <c r="C11231" s="2"/>
      <c r="D11231" s="2"/>
    </row>
    <row r="11232" spans="1:4" ht="15.75" x14ac:dyDescent="0.25">
      <c r="A11232" s="21"/>
      <c r="B11232" s="2"/>
      <c r="C11232" s="2"/>
      <c r="D11232" s="2"/>
    </row>
    <row r="11233" spans="1:4" ht="15.75" x14ac:dyDescent="0.25">
      <c r="A11233" s="21"/>
      <c r="B11233" s="2"/>
      <c r="C11233" s="2"/>
      <c r="D11233" s="2"/>
    </row>
    <row r="11234" spans="1:4" ht="15.75" x14ac:dyDescent="0.25">
      <c r="A11234" s="21"/>
      <c r="B11234" s="2"/>
      <c r="C11234" s="2"/>
      <c r="D11234" s="2"/>
    </row>
    <row r="11235" spans="1:4" ht="15.75" x14ac:dyDescent="0.25">
      <c r="A11235" s="21"/>
      <c r="B11235" s="2"/>
      <c r="C11235" s="2"/>
      <c r="D11235" s="2"/>
    </row>
    <row r="11236" spans="1:4" ht="15.75" x14ac:dyDescent="0.25">
      <c r="A11236" s="21"/>
      <c r="B11236" s="2"/>
      <c r="C11236" s="2"/>
      <c r="D11236" s="2"/>
    </row>
    <row r="11237" spans="1:4" ht="15.75" x14ac:dyDescent="0.25">
      <c r="A11237" s="21"/>
      <c r="B11237" s="2"/>
      <c r="C11237" s="2"/>
      <c r="D11237" s="2"/>
    </row>
    <row r="11238" spans="1:4" ht="15.75" x14ac:dyDescent="0.25">
      <c r="A11238" s="21"/>
      <c r="B11238" s="2"/>
      <c r="C11238" s="2"/>
      <c r="D11238" s="2"/>
    </row>
    <row r="11239" spans="1:4" ht="15.75" x14ac:dyDescent="0.25">
      <c r="A11239" s="21"/>
      <c r="B11239" s="2"/>
      <c r="C11239" s="2"/>
      <c r="D11239" s="2"/>
    </row>
    <row r="11240" spans="1:4" ht="15.75" x14ac:dyDescent="0.25">
      <c r="A11240" s="21"/>
      <c r="B11240" s="2"/>
      <c r="C11240" s="2"/>
      <c r="D11240" s="2"/>
    </row>
    <row r="11241" spans="1:4" ht="15.75" x14ac:dyDescent="0.25">
      <c r="A11241" s="21"/>
      <c r="B11241" s="2"/>
      <c r="C11241" s="2"/>
      <c r="D11241" s="2"/>
    </row>
    <row r="11242" spans="1:4" ht="15.75" x14ac:dyDescent="0.25">
      <c r="A11242" s="21"/>
      <c r="B11242" s="2"/>
      <c r="C11242" s="2"/>
      <c r="D11242" s="2"/>
    </row>
    <row r="11243" spans="1:4" ht="15.75" x14ac:dyDescent="0.25">
      <c r="A11243" s="21"/>
      <c r="B11243" s="2"/>
      <c r="C11243" s="2"/>
      <c r="D11243" s="2"/>
    </row>
    <row r="11244" spans="1:4" ht="15.75" x14ac:dyDescent="0.25">
      <c r="A11244" s="21"/>
      <c r="B11244" s="2"/>
      <c r="C11244" s="2"/>
      <c r="D11244" s="2"/>
    </row>
    <row r="11245" spans="1:4" ht="15.75" x14ac:dyDescent="0.25">
      <c r="A11245" s="21"/>
      <c r="B11245" s="2"/>
      <c r="C11245" s="2"/>
      <c r="D11245" s="2"/>
    </row>
    <row r="11246" spans="1:4" ht="15.75" x14ac:dyDescent="0.25">
      <c r="A11246" s="21"/>
      <c r="B11246" s="2"/>
      <c r="C11246" s="2"/>
      <c r="D11246" s="2"/>
    </row>
    <row r="11247" spans="1:4" ht="15.75" x14ac:dyDescent="0.25">
      <c r="A11247" s="21"/>
      <c r="B11247" s="2"/>
      <c r="C11247" s="2"/>
      <c r="D11247" s="2"/>
    </row>
    <row r="11248" spans="1:4" ht="15.75" x14ac:dyDescent="0.25">
      <c r="A11248" s="21"/>
      <c r="B11248" s="2"/>
      <c r="C11248" s="2"/>
      <c r="D11248" s="2"/>
    </row>
    <row r="11249" spans="1:4" ht="15.75" x14ac:dyDescent="0.25">
      <c r="A11249" s="21"/>
      <c r="B11249" s="2"/>
      <c r="C11249" s="2"/>
      <c r="D11249" s="2"/>
    </row>
    <row r="11250" spans="1:4" ht="15.75" x14ac:dyDescent="0.25">
      <c r="A11250" s="21"/>
      <c r="B11250" s="2"/>
      <c r="C11250" s="2"/>
      <c r="D11250" s="2"/>
    </row>
    <row r="11251" spans="1:4" ht="15.75" x14ac:dyDescent="0.25">
      <c r="A11251" s="21"/>
      <c r="B11251" s="2"/>
      <c r="C11251" s="2"/>
      <c r="D11251" s="2"/>
    </row>
    <row r="11252" spans="1:4" ht="15.75" x14ac:dyDescent="0.25">
      <c r="A11252" s="21"/>
      <c r="B11252" s="2"/>
      <c r="C11252" s="2"/>
      <c r="D11252" s="2"/>
    </row>
    <row r="11253" spans="1:4" ht="15.75" x14ac:dyDescent="0.25">
      <c r="A11253" s="21"/>
      <c r="B11253" s="2"/>
      <c r="C11253" s="2"/>
      <c r="D11253" s="2"/>
    </row>
    <row r="11254" spans="1:4" ht="15.75" x14ac:dyDescent="0.25">
      <c r="A11254" s="21"/>
      <c r="B11254" s="2"/>
      <c r="C11254" s="2"/>
      <c r="D11254" s="2"/>
    </row>
    <row r="11255" spans="1:4" ht="15.75" x14ac:dyDescent="0.25">
      <c r="A11255" s="21"/>
      <c r="B11255" s="2"/>
      <c r="C11255" s="2"/>
      <c r="D11255" s="2"/>
    </row>
    <row r="11256" spans="1:4" ht="15.75" x14ac:dyDescent="0.25">
      <c r="A11256" s="21"/>
      <c r="B11256" s="2"/>
      <c r="C11256" s="2"/>
      <c r="D11256" s="2"/>
    </row>
    <row r="11257" spans="1:4" ht="15.75" x14ac:dyDescent="0.25">
      <c r="A11257" s="21"/>
      <c r="B11257" s="2"/>
      <c r="C11257" s="2"/>
      <c r="D11257" s="2"/>
    </row>
    <row r="11258" spans="1:4" ht="15.75" x14ac:dyDescent="0.25">
      <c r="A11258" s="21"/>
      <c r="B11258" s="2"/>
      <c r="C11258" s="2"/>
      <c r="D11258" s="2"/>
    </row>
    <row r="11259" spans="1:4" ht="15.75" x14ac:dyDescent="0.25">
      <c r="A11259" s="21"/>
      <c r="B11259" s="2"/>
      <c r="C11259" s="2"/>
      <c r="D11259" s="2"/>
    </row>
    <row r="11260" spans="1:4" ht="15.75" x14ac:dyDescent="0.25">
      <c r="A11260" s="21"/>
      <c r="B11260" s="2"/>
      <c r="C11260" s="2"/>
      <c r="D11260" s="2"/>
    </row>
    <row r="11261" spans="1:4" ht="15.75" x14ac:dyDescent="0.25">
      <c r="A11261" s="21"/>
      <c r="B11261" s="2"/>
      <c r="C11261" s="2"/>
      <c r="D11261" s="2"/>
    </row>
    <row r="11262" spans="1:4" ht="15.75" x14ac:dyDescent="0.25">
      <c r="A11262" s="21"/>
      <c r="B11262" s="2"/>
      <c r="C11262" s="2"/>
      <c r="D11262" s="2"/>
    </row>
    <row r="11263" spans="1:4" ht="15.75" x14ac:dyDescent="0.25">
      <c r="A11263" s="21"/>
      <c r="B11263" s="2"/>
      <c r="C11263" s="2"/>
      <c r="D11263" s="2"/>
    </row>
    <row r="11264" spans="1:4" ht="15.75" x14ac:dyDescent="0.25">
      <c r="A11264" s="21"/>
      <c r="B11264" s="2"/>
      <c r="C11264" s="2"/>
      <c r="D11264" s="2"/>
    </row>
    <row r="11265" spans="1:4" ht="15.75" x14ac:dyDescent="0.25">
      <c r="A11265" s="21"/>
      <c r="B11265" s="2"/>
      <c r="C11265" s="2"/>
      <c r="D11265" s="2"/>
    </row>
    <row r="11266" spans="1:4" ht="15.75" x14ac:dyDescent="0.25">
      <c r="A11266" s="21"/>
      <c r="B11266" s="2"/>
      <c r="C11266" s="2"/>
      <c r="D11266" s="2"/>
    </row>
    <row r="11267" spans="1:4" ht="15.75" x14ac:dyDescent="0.25">
      <c r="A11267" s="21"/>
      <c r="B11267" s="2"/>
      <c r="C11267" s="2"/>
      <c r="D11267" s="2"/>
    </row>
    <row r="11268" spans="1:4" ht="15.75" x14ac:dyDescent="0.25">
      <c r="A11268" s="21"/>
      <c r="B11268" s="2"/>
      <c r="C11268" s="2"/>
      <c r="D11268" s="2"/>
    </row>
    <row r="11269" spans="1:4" ht="15.75" x14ac:dyDescent="0.25">
      <c r="A11269" s="21"/>
      <c r="B11269" s="2"/>
      <c r="C11269" s="2"/>
      <c r="D11269" s="2"/>
    </row>
    <row r="11270" spans="1:4" ht="15.75" x14ac:dyDescent="0.25">
      <c r="A11270" s="21"/>
      <c r="B11270" s="2"/>
      <c r="C11270" s="2"/>
      <c r="D11270" s="2"/>
    </row>
    <row r="11271" spans="1:4" ht="15.75" x14ac:dyDescent="0.25">
      <c r="A11271" s="21"/>
      <c r="B11271" s="2"/>
      <c r="C11271" s="2"/>
      <c r="D11271" s="2"/>
    </row>
    <row r="11272" spans="1:4" ht="15.75" x14ac:dyDescent="0.25">
      <c r="A11272" s="21"/>
      <c r="B11272" s="2"/>
      <c r="C11272" s="2"/>
      <c r="D11272" s="2"/>
    </row>
    <row r="11273" spans="1:4" ht="15.75" x14ac:dyDescent="0.25">
      <c r="A11273" s="21"/>
      <c r="B11273" s="2"/>
      <c r="C11273" s="2"/>
      <c r="D11273" s="2"/>
    </row>
    <row r="11274" spans="1:4" ht="15.75" x14ac:dyDescent="0.25">
      <c r="A11274" s="21"/>
      <c r="B11274" s="2"/>
      <c r="C11274" s="2"/>
      <c r="D11274" s="2"/>
    </row>
    <row r="11275" spans="1:4" ht="15.75" x14ac:dyDescent="0.25">
      <c r="A11275" s="21"/>
      <c r="B11275" s="2"/>
      <c r="C11275" s="2"/>
      <c r="D11275" s="2"/>
    </row>
    <row r="11276" spans="1:4" ht="15.75" x14ac:dyDescent="0.25">
      <c r="A11276" s="21"/>
      <c r="B11276" s="2"/>
      <c r="C11276" s="2"/>
      <c r="D11276" s="2"/>
    </row>
    <row r="11277" spans="1:4" ht="15.75" x14ac:dyDescent="0.25">
      <c r="A11277" s="21"/>
      <c r="B11277" s="2"/>
      <c r="C11277" s="2"/>
      <c r="D11277" s="2"/>
    </row>
    <row r="11278" spans="1:4" ht="15.75" x14ac:dyDescent="0.25">
      <c r="A11278" s="21"/>
      <c r="B11278" s="2"/>
      <c r="C11278" s="2"/>
      <c r="D11278" s="2"/>
    </row>
    <row r="11279" spans="1:4" ht="15.75" x14ac:dyDescent="0.25">
      <c r="A11279" s="21"/>
      <c r="B11279" s="2"/>
      <c r="C11279" s="2"/>
      <c r="D11279" s="2"/>
    </row>
    <row r="11280" spans="1:4" ht="15.75" x14ac:dyDescent="0.25">
      <c r="A11280" s="21"/>
      <c r="B11280" s="2"/>
      <c r="C11280" s="2"/>
      <c r="D11280" s="2"/>
    </row>
    <row r="11281" spans="1:4" ht="15.75" x14ac:dyDescent="0.25">
      <c r="A11281" s="21"/>
      <c r="B11281" s="2"/>
      <c r="C11281" s="2"/>
      <c r="D11281" s="2"/>
    </row>
    <row r="11282" spans="1:4" ht="15.75" x14ac:dyDescent="0.25">
      <c r="A11282" s="21"/>
      <c r="B11282" s="2"/>
      <c r="C11282" s="2"/>
      <c r="D11282" s="2"/>
    </row>
    <row r="11283" spans="1:4" ht="15.75" x14ac:dyDescent="0.25">
      <c r="A11283" s="21"/>
      <c r="B11283" s="2"/>
      <c r="C11283" s="2"/>
      <c r="D11283" s="2"/>
    </row>
    <row r="11284" spans="1:4" ht="15.75" x14ac:dyDescent="0.25">
      <c r="A11284" s="21"/>
      <c r="B11284" s="2"/>
      <c r="C11284" s="2"/>
      <c r="D11284" s="2"/>
    </row>
    <row r="11285" spans="1:4" ht="15.75" x14ac:dyDescent="0.25">
      <c r="A11285" s="21"/>
      <c r="B11285" s="2"/>
      <c r="C11285" s="2"/>
      <c r="D11285" s="2"/>
    </row>
    <row r="11286" spans="1:4" ht="15.75" x14ac:dyDescent="0.25">
      <c r="A11286" s="21"/>
      <c r="B11286" s="2"/>
      <c r="C11286" s="2"/>
      <c r="D11286" s="2"/>
    </row>
    <row r="11287" spans="1:4" ht="15.75" x14ac:dyDescent="0.25">
      <c r="A11287" s="21"/>
      <c r="B11287" s="2"/>
      <c r="C11287" s="2"/>
      <c r="D11287" s="2"/>
    </row>
    <row r="11288" spans="1:4" ht="15.75" x14ac:dyDescent="0.25">
      <c r="A11288" s="21"/>
      <c r="B11288" s="2"/>
      <c r="C11288" s="2"/>
      <c r="D11288" s="2"/>
    </row>
    <row r="11289" spans="1:4" ht="15.75" x14ac:dyDescent="0.25">
      <c r="A11289" s="21"/>
      <c r="B11289" s="2"/>
      <c r="C11289" s="2"/>
      <c r="D11289" s="2"/>
    </row>
    <row r="11290" spans="1:4" ht="15.75" x14ac:dyDescent="0.25">
      <c r="A11290" s="21"/>
      <c r="B11290" s="2"/>
      <c r="C11290" s="2"/>
      <c r="D11290" s="2"/>
    </row>
    <row r="11291" spans="1:4" ht="15.75" x14ac:dyDescent="0.25">
      <c r="A11291" s="21"/>
      <c r="B11291" s="2"/>
      <c r="C11291" s="2"/>
      <c r="D11291" s="2"/>
    </row>
    <row r="11292" spans="1:4" ht="15.75" x14ac:dyDescent="0.25">
      <c r="A11292" s="21"/>
      <c r="B11292" s="2"/>
      <c r="C11292" s="2"/>
      <c r="D11292" s="2"/>
    </row>
    <row r="11293" spans="1:4" ht="15.75" x14ac:dyDescent="0.25">
      <c r="A11293" s="21"/>
      <c r="B11293" s="2"/>
      <c r="C11293" s="2"/>
      <c r="D11293" s="2"/>
    </row>
    <row r="11294" spans="1:4" ht="15.75" x14ac:dyDescent="0.25">
      <c r="A11294" s="21"/>
      <c r="B11294" s="2"/>
      <c r="C11294" s="2"/>
      <c r="D11294" s="2"/>
    </row>
    <row r="11295" spans="1:4" ht="15.75" x14ac:dyDescent="0.25">
      <c r="A11295" s="21"/>
      <c r="B11295" s="2"/>
      <c r="C11295" s="2"/>
      <c r="D11295" s="2"/>
    </row>
    <row r="11296" spans="1:4" ht="15.75" x14ac:dyDescent="0.25">
      <c r="A11296" s="21"/>
      <c r="B11296" s="2"/>
      <c r="C11296" s="2"/>
      <c r="D11296" s="2"/>
    </row>
    <row r="11297" spans="1:4" ht="15.75" x14ac:dyDescent="0.25">
      <c r="A11297" s="21"/>
      <c r="B11297" s="2"/>
      <c r="C11297" s="2"/>
      <c r="D11297" s="2"/>
    </row>
    <row r="11298" spans="1:4" ht="15.75" x14ac:dyDescent="0.25">
      <c r="A11298" s="21"/>
      <c r="B11298" s="2"/>
      <c r="C11298" s="2"/>
      <c r="D11298" s="2"/>
    </row>
    <row r="11299" spans="1:4" ht="15.75" x14ac:dyDescent="0.25">
      <c r="A11299" s="21"/>
      <c r="B11299" s="2"/>
      <c r="C11299" s="2"/>
      <c r="D11299" s="2"/>
    </row>
    <row r="11300" spans="1:4" ht="15.75" x14ac:dyDescent="0.25">
      <c r="A11300" s="21"/>
      <c r="B11300" s="2"/>
      <c r="C11300" s="2"/>
      <c r="D11300" s="2"/>
    </row>
    <row r="11301" spans="1:4" ht="15.75" x14ac:dyDescent="0.25">
      <c r="A11301" s="21"/>
      <c r="B11301" s="2"/>
      <c r="C11301" s="2"/>
      <c r="D11301" s="2"/>
    </row>
    <row r="11302" spans="1:4" ht="15.75" x14ac:dyDescent="0.25">
      <c r="A11302" s="21"/>
      <c r="B11302" s="2"/>
      <c r="C11302" s="2"/>
      <c r="D11302" s="2"/>
    </row>
    <row r="11303" spans="1:4" ht="15.75" x14ac:dyDescent="0.25">
      <c r="A11303" s="21"/>
      <c r="B11303" s="2"/>
      <c r="C11303" s="2"/>
      <c r="D11303" s="2"/>
    </row>
    <row r="11304" spans="1:4" ht="15.75" x14ac:dyDescent="0.25">
      <c r="A11304" s="21"/>
      <c r="B11304" s="2"/>
      <c r="C11304" s="2"/>
      <c r="D11304" s="2"/>
    </row>
    <row r="11305" spans="1:4" ht="15.75" x14ac:dyDescent="0.25">
      <c r="A11305" s="21"/>
      <c r="B11305" s="2"/>
      <c r="C11305" s="2"/>
      <c r="D11305" s="2"/>
    </row>
    <row r="11306" spans="1:4" ht="15.75" x14ac:dyDescent="0.25">
      <c r="A11306" s="21"/>
      <c r="B11306" s="2"/>
      <c r="C11306" s="2"/>
      <c r="D11306" s="2"/>
    </row>
    <row r="11307" spans="1:4" ht="15.75" x14ac:dyDescent="0.25">
      <c r="A11307" s="21"/>
      <c r="B11307" s="2"/>
      <c r="C11307" s="2"/>
      <c r="D11307" s="2"/>
    </row>
    <row r="11308" spans="1:4" ht="15.75" x14ac:dyDescent="0.25">
      <c r="A11308" s="21"/>
      <c r="B11308" s="2"/>
      <c r="C11308" s="2"/>
      <c r="D11308" s="2"/>
    </row>
    <row r="11309" spans="1:4" ht="15.75" x14ac:dyDescent="0.25">
      <c r="A11309" s="21"/>
      <c r="B11309" s="2"/>
      <c r="C11309" s="2"/>
      <c r="D11309" s="2"/>
    </row>
    <row r="11310" spans="1:4" ht="15.75" x14ac:dyDescent="0.25">
      <c r="A11310" s="21"/>
      <c r="B11310" s="2"/>
      <c r="C11310" s="2"/>
      <c r="D11310" s="2"/>
    </row>
    <row r="11311" spans="1:4" ht="15.75" x14ac:dyDescent="0.25">
      <c r="A11311" s="21"/>
      <c r="B11311" s="2"/>
      <c r="C11311" s="2"/>
      <c r="D11311" s="2"/>
    </row>
    <row r="11312" spans="1:4" ht="15.75" x14ac:dyDescent="0.25">
      <c r="A11312" s="21"/>
      <c r="B11312" s="2"/>
      <c r="C11312" s="2"/>
      <c r="D11312" s="2"/>
    </row>
    <row r="11313" spans="1:4" ht="15.75" x14ac:dyDescent="0.25">
      <c r="A11313" s="21"/>
      <c r="B11313" s="2"/>
      <c r="C11313" s="2"/>
      <c r="D11313" s="2"/>
    </row>
    <row r="11314" spans="1:4" ht="15.75" x14ac:dyDescent="0.25">
      <c r="A11314" s="21"/>
      <c r="B11314" s="2"/>
      <c r="C11314" s="2"/>
      <c r="D11314" s="2"/>
    </row>
    <row r="11315" spans="1:4" ht="15.75" x14ac:dyDescent="0.25">
      <c r="A11315" s="21"/>
      <c r="B11315" s="2"/>
      <c r="C11315" s="2"/>
      <c r="D11315" s="2"/>
    </row>
    <row r="11316" spans="1:4" ht="15.75" x14ac:dyDescent="0.25">
      <c r="A11316" s="21"/>
      <c r="B11316" s="2"/>
      <c r="C11316" s="2"/>
      <c r="D11316" s="2"/>
    </row>
    <row r="11317" spans="1:4" ht="15.75" x14ac:dyDescent="0.25">
      <c r="A11317" s="21"/>
      <c r="B11317" s="2"/>
      <c r="C11317" s="2"/>
      <c r="D11317" s="2"/>
    </row>
    <row r="11318" spans="1:4" ht="15.75" x14ac:dyDescent="0.25">
      <c r="A11318" s="21"/>
      <c r="B11318" s="2"/>
      <c r="C11318" s="2"/>
      <c r="D11318" s="2"/>
    </row>
    <row r="11319" spans="1:4" ht="15.75" x14ac:dyDescent="0.25">
      <c r="A11319" s="21"/>
      <c r="B11319" s="2"/>
      <c r="C11319" s="2"/>
      <c r="D11319" s="2"/>
    </row>
    <row r="11320" spans="1:4" ht="15.75" x14ac:dyDescent="0.25">
      <c r="A11320" s="21"/>
      <c r="B11320" s="2"/>
      <c r="C11320" s="2"/>
      <c r="D11320" s="2"/>
    </row>
    <row r="11321" spans="1:4" ht="15.75" x14ac:dyDescent="0.25">
      <c r="A11321" s="21"/>
      <c r="B11321" s="2"/>
      <c r="C11321" s="2"/>
      <c r="D11321" s="2"/>
    </row>
    <row r="11322" spans="1:4" ht="15.75" x14ac:dyDescent="0.25">
      <c r="A11322" s="21"/>
      <c r="B11322" s="2"/>
      <c r="C11322" s="2"/>
      <c r="D11322" s="2"/>
    </row>
    <row r="11323" spans="1:4" ht="15.75" x14ac:dyDescent="0.25">
      <c r="A11323" s="21"/>
      <c r="B11323" s="2"/>
      <c r="C11323" s="2"/>
      <c r="D11323" s="2"/>
    </row>
    <row r="11324" spans="1:4" ht="15.75" x14ac:dyDescent="0.25">
      <c r="A11324" s="21"/>
      <c r="B11324" s="2"/>
      <c r="C11324" s="2"/>
      <c r="D11324" s="2"/>
    </row>
    <row r="11325" spans="1:4" ht="15.75" x14ac:dyDescent="0.25">
      <c r="A11325" s="21"/>
      <c r="B11325" s="2"/>
      <c r="C11325" s="2"/>
      <c r="D11325" s="2"/>
    </row>
    <row r="11326" spans="1:4" ht="15.75" x14ac:dyDescent="0.25">
      <c r="A11326" s="21"/>
      <c r="B11326" s="2"/>
      <c r="C11326" s="2"/>
      <c r="D11326" s="2"/>
    </row>
    <row r="11327" spans="1:4" ht="15.75" x14ac:dyDescent="0.25">
      <c r="A11327" s="21"/>
      <c r="B11327" s="2"/>
      <c r="C11327" s="2"/>
      <c r="D11327" s="2"/>
    </row>
    <row r="11328" spans="1:4" ht="15.75" x14ac:dyDescent="0.25">
      <c r="A11328" s="21"/>
      <c r="B11328" s="2"/>
      <c r="C11328" s="2"/>
      <c r="D11328" s="2"/>
    </row>
    <row r="11329" spans="1:4" ht="15.75" x14ac:dyDescent="0.25">
      <c r="A11329" s="21"/>
      <c r="B11329" s="2"/>
      <c r="C11329" s="2"/>
      <c r="D11329" s="2"/>
    </row>
    <row r="11330" spans="1:4" ht="15.75" x14ac:dyDescent="0.25">
      <c r="A11330" s="21"/>
      <c r="B11330" s="2"/>
      <c r="C11330" s="2"/>
      <c r="D11330" s="2"/>
    </row>
    <row r="11331" spans="1:4" ht="15.75" x14ac:dyDescent="0.25">
      <c r="A11331" s="21"/>
      <c r="B11331" s="2"/>
      <c r="C11331" s="2"/>
      <c r="D11331" s="2"/>
    </row>
    <row r="11332" spans="1:4" ht="15.75" x14ac:dyDescent="0.25">
      <c r="A11332" s="21"/>
      <c r="B11332" s="2"/>
      <c r="C11332" s="2"/>
      <c r="D11332" s="2"/>
    </row>
    <row r="11333" spans="1:4" ht="15.75" x14ac:dyDescent="0.25">
      <c r="A11333" s="21"/>
      <c r="B11333" s="2"/>
      <c r="C11333" s="2"/>
      <c r="D11333" s="2"/>
    </row>
    <row r="11334" spans="1:4" ht="15.75" x14ac:dyDescent="0.25">
      <c r="A11334" s="21"/>
      <c r="B11334" s="2"/>
      <c r="C11334" s="2"/>
      <c r="D11334" s="2"/>
    </row>
    <row r="11335" spans="1:4" ht="15.75" x14ac:dyDescent="0.25">
      <c r="A11335" s="21"/>
      <c r="B11335" s="2"/>
      <c r="C11335" s="2"/>
      <c r="D11335" s="2"/>
    </row>
    <row r="11336" spans="1:4" ht="15.75" x14ac:dyDescent="0.25">
      <c r="A11336" s="21"/>
      <c r="B11336" s="2"/>
      <c r="C11336" s="2"/>
      <c r="D11336" s="2"/>
    </row>
    <row r="11337" spans="1:4" ht="15.75" x14ac:dyDescent="0.25">
      <c r="A11337" s="21"/>
      <c r="B11337" s="2"/>
      <c r="C11337" s="2"/>
      <c r="D11337" s="2"/>
    </row>
    <row r="11338" spans="1:4" ht="15.75" x14ac:dyDescent="0.25">
      <c r="A11338" s="21"/>
      <c r="B11338" s="2"/>
      <c r="C11338" s="2"/>
      <c r="D11338" s="2"/>
    </row>
    <row r="11339" spans="1:4" ht="15.75" x14ac:dyDescent="0.25">
      <c r="A11339" s="21"/>
      <c r="B11339" s="2"/>
      <c r="C11339" s="2"/>
      <c r="D11339" s="2"/>
    </row>
    <row r="11340" spans="1:4" ht="15.75" x14ac:dyDescent="0.25">
      <c r="A11340" s="21"/>
      <c r="B11340" s="2"/>
      <c r="C11340" s="2"/>
      <c r="D11340" s="2"/>
    </row>
    <row r="11341" spans="1:4" ht="15.75" x14ac:dyDescent="0.25">
      <c r="A11341" s="21"/>
      <c r="B11341" s="2"/>
      <c r="C11341" s="2"/>
      <c r="D11341" s="2"/>
    </row>
    <row r="11342" spans="1:4" ht="15.75" x14ac:dyDescent="0.25">
      <c r="A11342" s="21"/>
      <c r="B11342" s="2"/>
      <c r="C11342" s="2"/>
      <c r="D11342" s="2"/>
    </row>
    <row r="11343" spans="1:4" ht="15.75" x14ac:dyDescent="0.25">
      <c r="A11343" s="21"/>
      <c r="B11343" s="2"/>
      <c r="C11343" s="2"/>
      <c r="D11343" s="2"/>
    </row>
    <row r="11344" spans="1:4" ht="15.75" x14ac:dyDescent="0.25">
      <c r="A11344" s="21"/>
      <c r="B11344" s="2"/>
      <c r="C11344" s="2"/>
      <c r="D11344" s="2"/>
    </row>
    <row r="11345" spans="1:4" ht="15.75" x14ac:dyDescent="0.25">
      <c r="A11345" s="21"/>
      <c r="B11345" s="2"/>
      <c r="C11345" s="2"/>
      <c r="D11345" s="2"/>
    </row>
    <row r="11346" spans="1:4" ht="15.75" x14ac:dyDescent="0.25">
      <c r="A11346" s="21"/>
      <c r="B11346" s="2"/>
      <c r="C11346" s="2"/>
      <c r="D11346" s="2"/>
    </row>
    <row r="11347" spans="1:4" ht="15.75" x14ac:dyDescent="0.25">
      <c r="A11347" s="21"/>
      <c r="B11347" s="2"/>
      <c r="C11347" s="2"/>
      <c r="D11347" s="2"/>
    </row>
    <row r="11348" spans="1:4" ht="15.75" x14ac:dyDescent="0.25">
      <c r="A11348" s="21"/>
      <c r="B11348" s="2"/>
      <c r="C11348" s="2"/>
      <c r="D11348" s="2"/>
    </row>
    <row r="11349" spans="1:4" ht="15.75" x14ac:dyDescent="0.25">
      <c r="A11349" s="21"/>
      <c r="B11349" s="2"/>
      <c r="C11349" s="2"/>
      <c r="D11349" s="2"/>
    </row>
    <row r="11350" spans="1:4" ht="15.75" x14ac:dyDescent="0.25">
      <c r="A11350" s="21"/>
      <c r="B11350" s="2"/>
      <c r="C11350" s="2"/>
      <c r="D11350" s="2"/>
    </row>
    <row r="11351" spans="1:4" ht="15.75" x14ac:dyDescent="0.25">
      <c r="A11351" s="21"/>
      <c r="B11351" s="2"/>
      <c r="C11351" s="2"/>
      <c r="D11351" s="2"/>
    </row>
    <row r="11352" spans="1:4" ht="15.75" x14ac:dyDescent="0.25">
      <c r="A11352" s="21"/>
      <c r="B11352" s="2"/>
      <c r="C11352" s="2"/>
      <c r="D11352" s="2"/>
    </row>
    <row r="11353" spans="1:4" ht="15.75" x14ac:dyDescent="0.25">
      <c r="A11353" s="21"/>
      <c r="B11353" s="2"/>
      <c r="C11353" s="2"/>
      <c r="D11353" s="2"/>
    </row>
    <row r="11354" spans="1:4" ht="15.75" x14ac:dyDescent="0.25">
      <c r="A11354" s="21"/>
      <c r="B11354" s="2"/>
      <c r="C11354" s="2"/>
      <c r="D11354" s="2"/>
    </row>
    <row r="11355" spans="1:4" ht="15.75" x14ac:dyDescent="0.25">
      <c r="A11355" s="21"/>
      <c r="B11355" s="2"/>
      <c r="C11355" s="2"/>
      <c r="D11355" s="2"/>
    </row>
    <row r="11356" spans="1:4" ht="15.75" x14ac:dyDescent="0.25">
      <c r="A11356" s="21"/>
      <c r="B11356" s="2"/>
      <c r="C11356" s="2"/>
      <c r="D11356" s="2"/>
    </row>
    <row r="11357" spans="1:4" ht="15.75" x14ac:dyDescent="0.25">
      <c r="A11357" s="21"/>
      <c r="B11357" s="2"/>
      <c r="C11357" s="2"/>
      <c r="D11357" s="2"/>
    </row>
    <row r="11358" spans="1:4" ht="15.75" x14ac:dyDescent="0.25">
      <c r="A11358" s="21"/>
      <c r="B11358" s="2"/>
      <c r="C11358" s="2"/>
      <c r="D11358" s="2"/>
    </row>
    <row r="11359" spans="1:4" ht="15.75" x14ac:dyDescent="0.25">
      <c r="A11359" s="21"/>
      <c r="B11359" s="2"/>
      <c r="C11359" s="2"/>
      <c r="D11359" s="2"/>
    </row>
    <row r="11360" spans="1:4" ht="15.75" x14ac:dyDescent="0.25">
      <c r="A11360" s="21"/>
      <c r="B11360" s="2"/>
      <c r="C11360" s="2"/>
      <c r="D11360" s="2"/>
    </row>
    <row r="11361" spans="1:4" ht="15.75" x14ac:dyDescent="0.25">
      <c r="A11361" s="21"/>
      <c r="B11361" s="2"/>
      <c r="C11361" s="2"/>
      <c r="D11361" s="2"/>
    </row>
    <row r="11362" spans="1:4" ht="15.75" x14ac:dyDescent="0.25">
      <c r="A11362" s="21"/>
      <c r="B11362" s="2"/>
      <c r="C11362" s="2"/>
      <c r="D11362" s="2"/>
    </row>
    <row r="11363" spans="1:4" ht="15.75" x14ac:dyDescent="0.25">
      <c r="A11363" s="21"/>
      <c r="B11363" s="2"/>
      <c r="C11363" s="2"/>
      <c r="D11363" s="2"/>
    </row>
    <row r="11364" spans="1:4" ht="15.75" x14ac:dyDescent="0.25">
      <c r="A11364" s="21"/>
      <c r="B11364" s="2"/>
      <c r="C11364" s="2"/>
      <c r="D11364" s="2"/>
    </row>
    <row r="11365" spans="1:4" ht="15.75" x14ac:dyDescent="0.25">
      <c r="A11365" s="21"/>
      <c r="B11365" s="2"/>
      <c r="C11365" s="2"/>
      <c r="D11365" s="2"/>
    </row>
    <row r="11366" spans="1:4" ht="15.75" x14ac:dyDescent="0.25">
      <c r="A11366" s="21"/>
      <c r="B11366" s="2"/>
      <c r="C11366" s="2"/>
      <c r="D11366" s="2"/>
    </row>
    <row r="11367" spans="1:4" ht="15.75" x14ac:dyDescent="0.25">
      <c r="A11367" s="21"/>
      <c r="B11367" s="2"/>
      <c r="C11367" s="2"/>
      <c r="D11367" s="2"/>
    </row>
    <row r="11368" spans="1:4" ht="15.75" x14ac:dyDescent="0.25">
      <c r="A11368" s="21"/>
      <c r="B11368" s="2"/>
      <c r="C11368" s="2"/>
      <c r="D11368" s="2"/>
    </row>
    <row r="11369" spans="1:4" ht="15.75" x14ac:dyDescent="0.25">
      <c r="A11369" s="21"/>
      <c r="B11369" s="2"/>
      <c r="C11369" s="2"/>
      <c r="D11369" s="2"/>
    </row>
    <row r="11370" spans="1:4" ht="15.75" x14ac:dyDescent="0.25">
      <c r="A11370" s="21"/>
      <c r="B11370" s="2"/>
      <c r="C11370" s="2"/>
      <c r="D11370" s="2"/>
    </row>
    <row r="11371" spans="1:4" ht="15.75" x14ac:dyDescent="0.25">
      <c r="A11371" s="21"/>
      <c r="B11371" s="2"/>
      <c r="C11371" s="2"/>
      <c r="D11371" s="2"/>
    </row>
    <row r="11372" spans="1:4" ht="15.75" x14ac:dyDescent="0.25">
      <c r="A11372" s="21"/>
      <c r="B11372" s="2"/>
      <c r="C11372" s="2"/>
      <c r="D11372" s="2"/>
    </row>
    <row r="11373" spans="1:4" ht="15.75" x14ac:dyDescent="0.25">
      <c r="A11373" s="21"/>
      <c r="B11373" s="2"/>
      <c r="C11373" s="2"/>
      <c r="D11373" s="2"/>
    </row>
    <row r="11374" spans="1:4" ht="15.75" x14ac:dyDescent="0.25">
      <c r="A11374" s="21"/>
      <c r="B11374" s="2"/>
      <c r="C11374" s="2"/>
      <c r="D11374" s="2"/>
    </row>
    <row r="11375" spans="1:4" ht="15.75" x14ac:dyDescent="0.25">
      <c r="A11375" s="21"/>
      <c r="B11375" s="2"/>
      <c r="C11375" s="2"/>
      <c r="D11375" s="2"/>
    </row>
    <row r="11376" spans="1:4" ht="15.75" x14ac:dyDescent="0.25">
      <c r="A11376" s="21"/>
      <c r="B11376" s="2"/>
      <c r="C11376" s="2"/>
      <c r="D11376" s="2"/>
    </row>
    <row r="11377" spans="1:4" ht="15.75" x14ac:dyDescent="0.25">
      <c r="A11377" s="21"/>
      <c r="B11377" s="2"/>
      <c r="C11377" s="2"/>
      <c r="D11377" s="2"/>
    </row>
    <row r="11378" spans="1:4" ht="15.75" x14ac:dyDescent="0.25">
      <c r="A11378" s="21"/>
      <c r="B11378" s="2"/>
      <c r="C11378" s="2"/>
      <c r="D11378" s="2"/>
    </row>
    <row r="11379" spans="1:4" ht="15.75" x14ac:dyDescent="0.25">
      <c r="A11379" s="21"/>
      <c r="B11379" s="2"/>
      <c r="C11379" s="2"/>
      <c r="D11379" s="2"/>
    </row>
    <row r="11380" spans="1:4" ht="15.75" x14ac:dyDescent="0.25">
      <c r="A11380" s="21"/>
      <c r="B11380" s="2"/>
      <c r="C11380" s="2"/>
      <c r="D11380" s="2"/>
    </row>
    <row r="11381" spans="1:4" ht="15.75" x14ac:dyDescent="0.25">
      <c r="A11381" s="21"/>
      <c r="B11381" s="2"/>
      <c r="C11381" s="2"/>
      <c r="D11381" s="2"/>
    </row>
    <row r="11382" spans="1:4" ht="15.75" x14ac:dyDescent="0.25">
      <c r="A11382" s="21"/>
      <c r="B11382" s="2"/>
      <c r="C11382" s="2"/>
      <c r="D11382" s="2"/>
    </row>
    <row r="11383" spans="1:4" ht="15.75" x14ac:dyDescent="0.25">
      <c r="A11383" s="21"/>
      <c r="B11383" s="2"/>
      <c r="C11383" s="2"/>
      <c r="D11383" s="2"/>
    </row>
    <row r="11384" spans="1:4" ht="15.75" x14ac:dyDescent="0.25">
      <c r="A11384" s="21"/>
      <c r="B11384" s="2"/>
      <c r="C11384" s="2"/>
      <c r="D11384" s="2"/>
    </row>
    <row r="11385" spans="1:4" ht="15.75" x14ac:dyDescent="0.25">
      <c r="A11385" s="21"/>
      <c r="B11385" s="2"/>
      <c r="C11385" s="2"/>
      <c r="D11385" s="2"/>
    </row>
    <row r="11386" spans="1:4" ht="15.75" x14ac:dyDescent="0.25">
      <c r="A11386" s="21"/>
      <c r="B11386" s="2"/>
      <c r="C11386" s="2"/>
      <c r="D11386" s="2"/>
    </row>
    <row r="11387" spans="1:4" ht="15.75" x14ac:dyDescent="0.25">
      <c r="A11387" s="21"/>
      <c r="B11387" s="2"/>
      <c r="C11387" s="2"/>
      <c r="D11387" s="2"/>
    </row>
    <row r="11388" spans="1:4" ht="15.75" x14ac:dyDescent="0.25">
      <c r="A11388" s="21"/>
      <c r="B11388" s="2"/>
      <c r="C11388" s="2"/>
      <c r="D11388" s="2"/>
    </row>
    <row r="11389" spans="1:4" ht="15.75" x14ac:dyDescent="0.25">
      <c r="A11389" s="21"/>
      <c r="B11389" s="2"/>
      <c r="C11389" s="2"/>
      <c r="D11389" s="2"/>
    </row>
    <row r="11390" spans="1:4" ht="15.75" x14ac:dyDescent="0.25">
      <c r="A11390" s="21"/>
      <c r="B11390" s="2"/>
      <c r="C11390" s="2"/>
      <c r="D11390" s="2"/>
    </row>
    <row r="11391" spans="1:4" ht="15.75" x14ac:dyDescent="0.25">
      <c r="A11391" s="21"/>
      <c r="B11391" s="2"/>
      <c r="C11391" s="2"/>
      <c r="D11391" s="2"/>
    </row>
    <row r="11392" spans="1:4" ht="15.75" x14ac:dyDescent="0.25">
      <c r="A11392" s="21"/>
      <c r="B11392" s="2"/>
      <c r="C11392" s="2"/>
      <c r="D11392" s="2"/>
    </row>
    <row r="11393" spans="1:4" ht="15.75" x14ac:dyDescent="0.25">
      <c r="A11393" s="21"/>
      <c r="B11393" s="2"/>
      <c r="C11393" s="2"/>
      <c r="D11393" s="2"/>
    </row>
    <row r="11394" spans="1:4" ht="15.75" x14ac:dyDescent="0.25">
      <c r="A11394" s="21"/>
      <c r="B11394" s="2"/>
      <c r="C11394" s="2"/>
      <c r="D11394" s="2"/>
    </row>
    <row r="11395" spans="1:4" ht="15.75" x14ac:dyDescent="0.25">
      <c r="A11395" s="21"/>
      <c r="B11395" s="2"/>
      <c r="C11395" s="2"/>
      <c r="D11395" s="2"/>
    </row>
    <row r="11396" spans="1:4" ht="15.75" x14ac:dyDescent="0.25">
      <c r="A11396" s="21"/>
      <c r="B11396" s="2"/>
      <c r="C11396" s="2"/>
      <c r="D11396" s="2"/>
    </row>
    <row r="11397" spans="1:4" ht="15.75" x14ac:dyDescent="0.25">
      <c r="A11397" s="21"/>
      <c r="B11397" s="2"/>
      <c r="C11397" s="2"/>
      <c r="D11397" s="2"/>
    </row>
    <row r="11398" spans="1:4" ht="15.75" x14ac:dyDescent="0.25">
      <c r="A11398" s="21"/>
      <c r="B11398" s="2"/>
      <c r="C11398" s="2"/>
      <c r="D11398" s="2"/>
    </row>
    <row r="11399" spans="1:4" ht="15.75" x14ac:dyDescent="0.25">
      <c r="A11399" s="21"/>
      <c r="B11399" s="2"/>
      <c r="C11399" s="2"/>
      <c r="D11399" s="2"/>
    </row>
    <row r="11400" spans="1:4" ht="15.75" x14ac:dyDescent="0.25">
      <c r="A11400" s="21"/>
      <c r="B11400" s="2"/>
      <c r="C11400" s="2"/>
      <c r="D11400" s="2"/>
    </row>
    <row r="11401" spans="1:4" ht="15.75" x14ac:dyDescent="0.25">
      <c r="A11401" s="21"/>
      <c r="B11401" s="2"/>
      <c r="C11401" s="2"/>
      <c r="D11401" s="2"/>
    </row>
    <row r="11402" spans="1:4" ht="15.75" x14ac:dyDescent="0.25">
      <c r="A11402" s="21"/>
      <c r="B11402" s="2"/>
      <c r="C11402" s="2"/>
      <c r="D11402" s="2"/>
    </row>
    <row r="11403" spans="1:4" ht="15.75" x14ac:dyDescent="0.25">
      <c r="A11403" s="21"/>
      <c r="B11403" s="2"/>
      <c r="C11403" s="2"/>
      <c r="D11403" s="2"/>
    </row>
    <row r="11404" spans="1:4" ht="15.75" x14ac:dyDescent="0.25">
      <c r="A11404" s="21"/>
      <c r="B11404" s="2"/>
      <c r="C11404" s="2"/>
      <c r="D11404" s="2"/>
    </row>
    <row r="11405" spans="1:4" ht="15.75" x14ac:dyDescent="0.25">
      <c r="A11405" s="21"/>
      <c r="B11405" s="2"/>
      <c r="C11405" s="2"/>
      <c r="D11405" s="2"/>
    </row>
    <row r="11406" spans="1:4" ht="15.75" x14ac:dyDescent="0.25">
      <c r="A11406" s="21"/>
      <c r="B11406" s="2"/>
      <c r="C11406" s="2"/>
      <c r="D11406" s="2"/>
    </row>
    <row r="11407" spans="1:4" ht="15.75" x14ac:dyDescent="0.25">
      <c r="A11407" s="21"/>
      <c r="B11407" s="2"/>
      <c r="C11407" s="2"/>
      <c r="D11407" s="2"/>
    </row>
    <row r="11408" spans="1:4" ht="15.75" x14ac:dyDescent="0.25">
      <c r="A11408" s="21"/>
      <c r="B11408" s="2"/>
      <c r="C11408" s="2"/>
      <c r="D11408" s="2"/>
    </row>
    <row r="11409" spans="1:4" ht="15.75" x14ac:dyDescent="0.25">
      <c r="A11409" s="21"/>
      <c r="B11409" s="2"/>
      <c r="C11409" s="2"/>
      <c r="D11409" s="2"/>
    </row>
    <row r="11410" spans="1:4" ht="15.75" x14ac:dyDescent="0.25">
      <c r="A11410" s="21"/>
      <c r="B11410" s="2"/>
      <c r="C11410" s="2"/>
      <c r="D11410" s="2"/>
    </row>
    <row r="11411" spans="1:4" ht="15.75" x14ac:dyDescent="0.25">
      <c r="A11411" s="21"/>
      <c r="B11411" s="2"/>
      <c r="C11411" s="2"/>
      <c r="D11411" s="2"/>
    </row>
    <row r="11412" spans="1:4" ht="15.75" x14ac:dyDescent="0.25">
      <c r="A11412" s="21"/>
      <c r="B11412" s="2"/>
      <c r="C11412" s="2"/>
      <c r="D11412" s="2"/>
    </row>
    <row r="11413" spans="1:4" ht="15.75" x14ac:dyDescent="0.25">
      <c r="A11413" s="21"/>
      <c r="B11413" s="2"/>
      <c r="C11413" s="2"/>
      <c r="D11413" s="2"/>
    </row>
    <row r="11414" spans="1:4" ht="15.75" x14ac:dyDescent="0.25">
      <c r="A11414" s="21"/>
      <c r="B11414" s="2"/>
      <c r="C11414" s="2"/>
      <c r="D11414" s="2"/>
    </row>
    <row r="11415" spans="1:4" ht="15.75" x14ac:dyDescent="0.25">
      <c r="A11415" s="21"/>
      <c r="B11415" s="2"/>
      <c r="C11415" s="2"/>
      <c r="D11415" s="2"/>
    </row>
    <row r="11416" spans="1:4" ht="15.75" x14ac:dyDescent="0.25">
      <c r="A11416" s="21"/>
      <c r="B11416" s="2"/>
      <c r="C11416" s="2"/>
      <c r="D11416" s="2"/>
    </row>
    <row r="11417" spans="1:4" ht="15.75" x14ac:dyDescent="0.25">
      <c r="A11417" s="21"/>
      <c r="B11417" s="2"/>
      <c r="C11417" s="2"/>
      <c r="D11417" s="2"/>
    </row>
    <row r="11418" spans="1:4" ht="15.75" x14ac:dyDescent="0.25">
      <c r="A11418" s="21"/>
      <c r="B11418" s="2"/>
      <c r="C11418" s="2"/>
      <c r="D11418" s="2"/>
    </row>
    <row r="11419" spans="1:4" ht="15.75" x14ac:dyDescent="0.25">
      <c r="A11419" s="21"/>
      <c r="B11419" s="2"/>
      <c r="C11419" s="2"/>
      <c r="D11419" s="2"/>
    </row>
    <row r="11420" spans="1:4" ht="15.75" x14ac:dyDescent="0.25">
      <c r="A11420" s="21"/>
      <c r="B11420" s="2"/>
      <c r="C11420" s="2"/>
      <c r="D11420" s="2"/>
    </row>
    <row r="11421" spans="1:4" ht="15.75" x14ac:dyDescent="0.25">
      <c r="A11421" s="21"/>
      <c r="B11421" s="2"/>
      <c r="C11421" s="2"/>
      <c r="D11421" s="2"/>
    </row>
    <row r="11422" spans="1:4" ht="15.75" x14ac:dyDescent="0.25">
      <c r="A11422" s="21"/>
      <c r="B11422" s="2"/>
      <c r="C11422" s="2"/>
      <c r="D11422" s="2"/>
    </row>
    <row r="11423" spans="1:4" ht="15.75" x14ac:dyDescent="0.25">
      <c r="A11423" s="21"/>
      <c r="B11423" s="2"/>
      <c r="C11423" s="2"/>
      <c r="D11423" s="2"/>
    </row>
    <row r="11424" spans="1:4" ht="15.75" x14ac:dyDescent="0.25">
      <c r="A11424" s="21"/>
      <c r="B11424" s="2"/>
      <c r="C11424" s="2"/>
      <c r="D11424" s="2"/>
    </row>
    <row r="11425" spans="1:4" ht="15.75" x14ac:dyDescent="0.25">
      <c r="A11425" s="21"/>
      <c r="B11425" s="2"/>
      <c r="C11425" s="2"/>
      <c r="D11425" s="2"/>
    </row>
    <row r="11426" spans="1:4" ht="15.75" x14ac:dyDescent="0.25">
      <c r="A11426" s="21"/>
      <c r="B11426" s="2"/>
      <c r="C11426" s="2"/>
      <c r="D11426" s="2"/>
    </row>
    <row r="11427" spans="1:4" ht="15.75" x14ac:dyDescent="0.25">
      <c r="A11427" s="21"/>
      <c r="B11427" s="2"/>
      <c r="C11427" s="2"/>
      <c r="D11427" s="2"/>
    </row>
    <row r="11428" spans="1:4" ht="15.75" x14ac:dyDescent="0.25">
      <c r="A11428" s="21"/>
      <c r="B11428" s="2"/>
      <c r="C11428" s="2"/>
      <c r="D11428" s="2"/>
    </row>
    <row r="11429" spans="1:4" ht="15.75" x14ac:dyDescent="0.25">
      <c r="A11429" s="21"/>
      <c r="B11429" s="2"/>
      <c r="C11429" s="2"/>
      <c r="D11429" s="2"/>
    </row>
    <row r="11430" spans="1:4" ht="15.75" x14ac:dyDescent="0.25">
      <c r="A11430" s="21"/>
      <c r="B11430" s="2"/>
      <c r="C11430" s="2"/>
      <c r="D11430" s="2"/>
    </row>
    <row r="11431" spans="1:4" ht="15.75" x14ac:dyDescent="0.25">
      <c r="A11431" s="21"/>
      <c r="B11431" s="2"/>
      <c r="C11431" s="2"/>
      <c r="D11431" s="2"/>
    </row>
    <row r="11432" spans="1:4" ht="15.75" x14ac:dyDescent="0.25">
      <c r="A11432" s="21"/>
      <c r="B11432" s="2"/>
      <c r="C11432" s="2"/>
      <c r="D11432" s="2"/>
    </row>
    <row r="11433" spans="1:4" ht="15.75" x14ac:dyDescent="0.25">
      <c r="A11433" s="21"/>
      <c r="B11433" s="2"/>
      <c r="C11433" s="2"/>
      <c r="D11433" s="2"/>
    </row>
    <row r="11434" spans="1:4" ht="15.75" x14ac:dyDescent="0.25">
      <c r="A11434" s="21"/>
      <c r="B11434" s="2"/>
      <c r="C11434" s="2"/>
      <c r="D11434" s="2"/>
    </row>
    <row r="11435" spans="1:4" ht="15.75" x14ac:dyDescent="0.25">
      <c r="A11435" s="21"/>
      <c r="B11435" s="2"/>
      <c r="C11435" s="2"/>
      <c r="D11435" s="2"/>
    </row>
    <row r="11436" spans="1:4" ht="15.75" x14ac:dyDescent="0.25">
      <c r="A11436" s="21"/>
      <c r="B11436" s="2"/>
      <c r="C11436" s="2"/>
      <c r="D11436" s="2"/>
    </row>
    <row r="11437" spans="1:4" ht="15.75" x14ac:dyDescent="0.25">
      <c r="A11437" s="21"/>
      <c r="B11437" s="2"/>
      <c r="C11437" s="2"/>
      <c r="D11437" s="2"/>
    </row>
    <row r="11438" spans="1:4" ht="15.75" x14ac:dyDescent="0.25">
      <c r="A11438" s="21"/>
      <c r="B11438" s="2"/>
      <c r="C11438" s="2"/>
      <c r="D11438" s="2"/>
    </row>
    <row r="11439" spans="1:4" ht="15.75" x14ac:dyDescent="0.25">
      <c r="A11439" s="21"/>
      <c r="B11439" s="2"/>
      <c r="C11439" s="2"/>
      <c r="D11439" s="2"/>
    </row>
    <row r="11440" spans="1:4" ht="15.75" x14ac:dyDescent="0.25">
      <c r="A11440" s="21"/>
      <c r="B11440" s="2"/>
      <c r="C11440" s="2"/>
      <c r="D11440" s="2"/>
    </row>
    <row r="11441" spans="1:4" ht="15.75" x14ac:dyDescent="0.25">
      <c r="A11441" s="21"/>
      <c r="B11441" s="2"/>
      <c r="C11441" s="2"/>
      <c r="D11441" s="2"/>
    </row>
    <row r="11442" spans="1:4" ht="15.75" x14ac:dyDescent="0.25">
      <c r="A11442" s="21"/>
      <c r="B11442" s="2"/>
      <c r="C11442" s="2"/>
      <c r="D11442" s="2"/>
    </row>
    <row r="11443" spans="1:4" ht="15.75" x14ac:dyDescent="0.25">
      <c r="A11443" s="21"/>
      <c r="B11443" s="2"/>
      <c r="C11443" s="2"/>
      <c r="D11443" s="2"/>
    </row>
    <row r="11444" spans="1:4" ht="15.75" x14ac:dyDescent="0.25">
      <c r="A11444" s="21"/>
      <c r="B11444" s="2"/>
      <c r="C11444" s="2"/>
      <c r="D11444" s="2"/>
    </row>
    <row r="11445" spans="1:4" ht="15.75" x14ac:dyDescent="0.25">
      <c r="A11445" s="21"/>
      <c r="B11445" s="2"/>
      <c r="C11445" s="2"/>
      <c r="D11445" s="2"/>
    </row>
    <row r="11446" spans="1:4" ht="15.75" x14ac:dyDescent="0.25">
      <c r="A11446" s="21"/>
      <c r="B11446" s="2"/>
      <c r="C11446" s="2"/>
      <c r="D11446" s="2"/>
    </row>
    <row r="11447" spans="1:4" ht="15.75" x14ac:dyDescent="0.25">
      <c r="A11447" s="21"/>
      <c r="B11447" s="2"/>
      <c r="C11447" s="2"/>
      <c r="D11447" s="2"/>
    </row>
    <row r="11448" spans="1:4" ht="15.75" x14ac:dyDescent="0.25">
      <c r="A11448" s="21"/>
      <c r="B11448" s="2"/>
      <c r="C11448" s="2"/>
      <c r="D11448" s="2"/>
    </row>
    <row r="11449" spans="1:4" ht="15.75" x14ac:dyDescent="0.25">
      <c r="A11449" s="21"/>
      <c r="B11449" s="2"/>
      <c r="C11449" s="2"/>
      <c r="D11449" s="2"/>
    </row>
    <row r="11450" spans="1:4" ht="15.75" x14ac:dyDescent="0.25">
      <c r="A11450" s="21"/>
      <c r="B11450" s="2"/>
      <c r="C11450" s="2"/>
      <c r="D11450" s="2"/>
    </row>
    <row r="11451" spans="1:4" ht="15.75" x14ac:dyDescent="0.25">
      <c r="A11451" s="21"/>
      <c r="B11451" s="2"/>
      <c r="C11451" s="2"/>
      <c r="D11451" s="2"/>
    </row>
    <row r="11452" spans="1:4" ht="15.75" x14ac:dyDescent="0.25">
      <c r="A11452" s="21"/>
      <c r="B11452" s="2"/>
      <c r="C11452" s="2"/>
      <c r="D11452" s="2"/>
    </row>
    <row r="11453" spans="1:4" ht="15.75" x14ac:dyDescent="0.25">
      <c r="A11453" s="21"/>
      <c r="B11453" s="2"/>
      <c r="C11453" s="2"/>
      <c r="D11453" s="2"/>
    </row>
    <row r="11454" spans="1:4" ht="15.75" x14ac:dyDescent="0.25">
      <c r="A11454" s="21"/>
      <c r="B11454" s="2"/>
      <c r="C11454" s="2"/>
      <c r="D11454" s="2"/>
    </row>
    <row r="11455" spans="1:4" ht="15.75" x14ac:dyDescent="0.25">
      <c r="A11455" s="21"/>
      <c r="B11455" s="2"/>
      <c r="C11455" s="2"/>
      <c r="D11455" s="2"/>
    </row>
    <row r="11456" spans="1:4" ht="15.75" x14ac:dyDescent="0.25">
      <c r="A11456" s="21"/>
      <c r="B11456" s="2"/>
      <c r="C11456" s="2"/>
      <c r="D11456" s="2"/>
    </row>
    <row r="11457" spans="1:4" ht="15.75" x14ac:dyDescent="0.25">
      <c r="A11457" s="21"/>
      <c r="B11457" s="2"/>
      <c r="C11457" s="2"/>
      <c r="D11457" s="2"/>
    </row>
    <row r="11458" spans="1:4" ht="15.75" x14ac:dyDescent="0.25">
      <c r="A11458" s="21"/>
      <c r="B11458" s="2"/>
      <c r="C11458" s="2"/>
      <c r="D11458" s="2"/>
    </row>
    <row r="11459" spans="1:4" ht="15.75" x14ac:dyDescent="0.25">
      <c r="A11459" s="21"/>
      <c r="B11459" s="2"/>
      <c r="C11459" s="2"/>
      <c r="D11459" s="2"/>
    </row>
    <row r="11460" spans="1:4" ht="15.75" x14ac:dyDescent="0.25">
      <c r="A11460" s="21"/>
      <c r="B11460" s="2"/>
      <c r="C11460" s="2"/>
      <c r="D11460" s="2"/>
    </row>
    <row r="11461" spans="1:4" ht="15.75" x14ac:dyDescent="0.25">
      <c r="A11461" s="21"/>
      <c r="B11461" s="2"/>
      <c r="C11461" s="2"/>
      <c r="D11461" s="2"/>
    </row>
    <row r="11462" spans="1:4" ht="15.75" x14ac:dyDescent="0.25">
      <c r="A11462" s="21"/>
      <c r="B11462" s="2"/>
      <c r="C11462" s="2"/>
      <c r="D11462" s="2"/>
    </row>
    <row r="11463" spans="1:4" ht="15.75" x14ac:dyDescent="0.25">
      <c r="A11463" s="21"/>
      <c r="B11463" s="2"/>
      <c r="C11463" s="2"/>
      <c r="D11463" s="2"/>
    </row>
    <row r="11464" spans="1:4" ht="15.75" x14ac:dyDescent="0.25">
      <c r="A11464" s="21"/>
      <c r="B11464" s="2"/>
      <c r="C11464" s="2"/>
      <c r="D11464" s="2"/>
    </row>
    <row r="11465" spans="1:4" ht="15.75" x14ac:dyDescent="0.25">
      <c r="A11465" s="21"/>
      <c r="B11465" s="2"/>
      <c r="C11465" s="2"/>
      <c r="D11465" s="2"/>
    </row>
    <row r="11466" spans="1:4" ht="15.75" x14ac:dyDescent="0.25">
      <c r="A11466" s="21"/>
      <c r="B11466" s="2"/>
      <c r="C11466" s="2"/>
      <c r="D11466" s="2"/>
    </row>
    <row r="11467" spans="1:4" ht="15.75" x14ac:dyDescent="0.25">
      <c r="A11467" s="21"/>
      <c r="B11467" s="2"/>
      <c r="C11467" s="2"/>
      <c r="D11467" s="2"/>
    </row>
    <row r="11468" spans="1:4" ht="15.75" x14ac:dyDescent="0.25">
      <c r="A11468" s="21"/>
      <c r="B11468" s="2"/>
      <c r="C11468" s="2"/>
      <c r="D11468" s="2"/>
    </row>
    <row r="11469" spans="1:4" ht="15.75" x14ac:dyDescent="0.25">
      <c r="A11469" s="21"/>
      <c r="B11469" s="2"/>
      <c r="C11469" s="2"/>
      <c r="D11469" s="2"/>
    </row>
    <row r="11470" spans="1:4" ht="15.75" x14ac:dyDescent="0.25">
      <c r="A11470" s="21"/>
      <c r="B11470" s="2"/>
      <c r="C11470" s="2"/>
      <c r="D11470" s="2"/>
    </row>
    <row r="11471" spans="1:4" ht="15.75" x14ac:dyDescent="0.25">
      <c r="A11471" s="21"/>
      <c r="B11471" s="2"/>
      <c r="C11471" s="2"/>
      <c r="D11471" s="2"/>
    </row>
    <row r="11472" spans="1:4" ht="15.75" x14ac:dyDescent="0.25">
      <c r="A11472" s="21"/>
      <c r="B11472" s="2"/>
      <c r="C11472" s="2"/>
      <c r="D11472" s="2"/>
    </row>
    <row r="11473" spans="1:4" ht="15.75" x14ac:dyDescent="0.25">
      <c r="A11473" s="21"/>
      <c r="B11473" s="2"/>
      <c r="C11473" s="2"/>
      <c r="D11473" s="2"/>
    </row>
    <row r="11474" spans="1:4" ht="15.75" x14ac:dyDescent="0.25">
      <c r="A11474" s="21"/>
      <c r="B11474" s="2"/>
      <c r="C11474" s="2"/>
      <c r="D11474" s="2"/>
    </row>
    <row r="11475" spans="1:4" ht="15.75" x14ac:dyDescent="0.25">
      <c r="A11475" s="21"/>
      <c r="B11475" s="2"/>
      <c r="C11475" s="2"/>
      <c r="D11475" s="2"/>
    </row>
    <row r="11476" spans="1:4" ht="15.75" x14ac:dyDescent="0.25">
      <c r="A11476" s="21"/>
      <c r="B11476" s="2"/>
      <c r="C11476" s="2"/>
      <c r="D11476" s="2"/>
    </row>
    <row r="11477" spans="1:4" ht="15.75" x14ac:dyDescent="0.25">
      <c r="A11477" s="21"/>
      <c r="B11477" s="2"/>
      <c r="C11477" s="2"/>
      <c r="D11477" s="2"/>
    </row>
    <row r="11478" spans="1:4" ht="15.75" x14ac:dyDescent="0.25">
      <c r="A11478" s="21"/>
      <c r="B11478" s="2"/>
      <c r="C11478" s="2"/>
      <c r="D11478" s="2"/>
    </row>
    <row r="11479" spans="1:4" ht="15.75" x14ac:dyDescent="0.25">
      <c r="A11479" s="21"/>
      <c r="B11479" s="2"/>
      <c r="C11479" s="2"/>
      <c r="D11479" s="2"/>
    </row>
    <row r="11480" spans="1:4" ht="15.75" x14ac:dyDescent="0.25">
      <c r="A11480" s="21"/>
      <c r="B11480" s="2"/>
      <c r="C11480" s="2"/>
      <c r="D11480" s="2"/>
    </row>
    <row r="11481" spans="1:4" ht="15.75" x14ac:dyDescent="0.25">
      <c r="A11481" s="21"/>
      <c r="B11481" s="2"/>
      <c r="C11481" s="2"/>
      <c r="D11481" s="2"/>
    </row>
    <row r="11482" spans="1:4" ht="15.75" x14ac:dyDescent="0.25">
      <c r="A11482" s="21"/>
      <c r="B11482" s="2"/>
      <c r="C11482" s="2"/>
      <c r="D11482" s="2"/>
    </row>
    <row r="11483" spans="1:4" ht="15.75" x14ac:dyDescent="0.25">
      <c r="A11483" s="21"/>
      <c r="B11483" s="2"/>
      <c r="C11483" s="2"/>
      <c r="D11483" s="2"/>
    </row>
    <row r="11484" spans="1:4" ht="15.75" x14ac:dyDescent="0.25">
      <c r="A11484" s="21"/>
      <c r="B11484" s="2"/>
      <c r="C11484" s="2"/>
      <c r="D11484" s="2"/>
    </row>
    <row r="11485" spans="1:4" ht="15.75" x14ac:dyDescent="0.25">
      <c r="A11485" s="21"/>
      <c r="B11485" s="2"/>
      <c r="C11485" s="2"/>
      <c r="D11485" s="2"/>
    </row>
    <row r="11486" spans="1:4" ht="15.75" x14ac:dyDescent="0.25">
      <c r="A11486" s="21"/>
      <c r="B11486" s="2"/>
      <c r="C11486" s="2"/>
      <c r="D11486" s="2"/>
    </row>
    <row r="11487" spans="1:4" ht="15.75" x14ac:dyDescent="0.25">
      <c r="A11487" s="21"/>
      <c r="B11487" s="2"/>
      <c r="C11487" s="2"/>
      <c r="D11487" s="2"/>
    </row>
    <row r="11488" spans="1:4" ht="15.75" x14ac:dyDescent="0.25">
      <c r="A11488" s="21"/>
      <c r="B11488" s="2"/>
      <c r="C11488" s="2"/>
      <c r="D11488" s="2"/>
    </row>
    <row r="11489" spans="1:4" ht="15.75" x14ac:dyDescent="0.25">
      <c r="A11489" s="21"/>
      <c r="B11489" s="2"/>
      <c r="C11489" s="2"/>
      <c r="D11489" s="2"/>
    </row>
    <row r="11490" spans="1:4" ht="15.75" x14ac:dyDescent="0.25">
      <c r="A11490" s="21"/>
      <c r="B11490" s="2"/>
      <c r="C11490" s="2"/>
      <c r="D11490" s="2"/>
    </row>
    <row r="11491" spans="1:4" ht="15.75" x14ac:dyDescent="0.25">
      <c r="A11491" s="21"/>
      <c r="B11491" s="2"/>
      <c r="C11491" s="2"/>
      <c r="D11491" s="2"/>
    </row>
    <row r="11492" spans="1:4" ht="15.75" x14ac:dyDescent="0.25">
      <c r="A11492" s="21"/>
      <c r="B11492" s="2"/>
      <c r="C11492" s="2"/>
      <c r="D11492" s="2"/>
    </row>
    <row r="11493" spans="1:4" ht="15.75" x14ac:dyDescent="0.25">
      <c r="A11493" s="21"/>
      <c r="B11493" s="2"/>
      <c r="C11493" s="2"/>
      <c r="D11493" s="2"/>
    </row>
    <row r="11494" spans="1:4" ht="15.75" x14ac:dyDescent="0.25">
      <c r="A11494" s="21"/>
      <c r="B11494" s="2"/>
      <c r="C11494" s="2"/>
      <c r="D11494" s="2"/>
    </row>
    <row r="11495" spans="1:4" ht="15.75" x14ac:dyDescent="0.25">
      <c r="A11495" s="21"/>
      <c r="B11495" s="2"/>
      <c r="C11495" s="2"/>
      <c r="D11495" s="2"/>
    </row>
    <row r="11496" spans="1:4" ht="15.75" x14ac:dyDescent="0.25">
      <c r="A11496" s="21"/>
      <c r="B11496" s="2"/>
      <c r="C11496" s="2"/>
      <c r="D11496" s="2"/>
    </row>
    <row r="11497" spans="1:4" ht="15.75" x14ac:dyDescent="0.25">
      <c r="A11497" s="21"/>
      <c r="B11497" s="2"/>
      <c r="C11497" s="2"/>
      <c r="D11497" s="2"/>
    </row>
    <row r="11498" spans="1:4" ht="15.75" x14ac:dyDescent="0.25">
      <c r="A11498" s="21"/>
      <c r="B11498" s="2"/>
      <c r="C11498" s="2"/>
      <c r="D11498" s="2"/>
    </row>
    <row r="11499" spans="1:4" ht="15.75" x14ac:dyDescent="0.25">
      <c r="A11499" s="21"/>
      <c r="B11499" s="2"/>
      <c r="C11499" s="2"/>
      <c r="D11499" s="2"/>
    </row>
    <row r="11500" spans="1:4" ht="15.75" x14ac:dyDescent="0.25">
      <c r="A11500" s="21"/>
      <c r="B11500" s="2"/>
      <c r="C11500" s="2"/>
      <c r="D11500" s="2"/>
    </row>
    <row r="11501" spans="1:4" ht="15.75" x14ac:dyDescent="0.25">
      <c r="A11501" s="21"/>
      <c r="B11501" s="2"/>
      <c r="C11501" s="2"/>
      <c r="D11501" s="2"/>
    </row>
    <row r="11502" spans="1:4" ht="15.75" x14ac:dyDescent="0.25">
      <c r="A11502" s="21"/>
      <c r="B11502" s="2"/>
      <c r="C11502" s="2"/>
      <c r="D11502" s="2"/>
    </row>
    <row r="11503" spans="1:4" ht="15.75" x14ac:dyDescent="0.25">
      <c r="A11503" s="21"/>
      <c r="B11503" s="2"/>
      <c r="C11503" s="2"/>
      <c r="D11503" s="2"/>
    </row>
    <row r="11504" spans="1:4" ht="15.75" x14ac:dyDescent="0.25">
      <c r="A11504" s="21"/>
      <c r="B11504" s="2"/>
      <c r="C11504" s="2"/>
      <c r="D11504" s="2"/>
    </row>
    <row r="11505" spans="1:4" ht="15.75" x14ac:dyDescent="0.25">
      <c r="A11505" s="21"/>
      <c r="B11505" s="2"/>
      <c r="C11505" s="2"/>
      <c r="D11505" s="2"/>
    </row>
    <row r="11506" spans="1:4" ht="15.75" x14ac:dyDescent="0.25">
      <c r="A11506" s="21"/>
      <c r="B11506" s="2"/>
      <c r="C11506" s="2"/>
      <c r="D11506" s="2"/>
    </row>
    <row r="11507" spans="1:4" ht="15.75" x14ac:dyDescent="0.25">
      <c r="A11507" s="21"/>
      <c r="B11507" s="2"/>
      <c r="C11507" s="2"/>
      <c r="D11507" s="2"/>
    </row>
    <row r="11508" spans="1:4" ht="15.75" x14ac:dyDescent="0.25">
      <c r="A11508" s="21"/>
      <c r="B11508" s="2"/>
      <c r="C11508" s="2"/>
      <c r="D11508" s="2"/>
    </row>
    <row r="11509" spans="1:4" ht="15.75" x14ac:dyDescent="0.25">
      <c r="A11509" s="21"/>
      <c r="B11509" s="2"/>
      <c r="C11509" s="2"/>
      <c r="D11509" s="2"/>
    </row>
    <row r="11510" spans="1:4" ht="15.75" x14ac:dyDescent="0.25">
      <c r="A11510" s="21"/>
      <c r="B11510" s="2"/>
      <c r="C11510" s="2"/>
      <c r="D11510" s="2"/>
    </row>
    <row r="11511" spans="1:4" ht="15.75" x14ac:dyDescent="0.25">
      <c r="A11511" s="21"/>
      <c r="B11511" s="2"/>
      <c r="C11511" s="2"/>
      <c r="D11511" s="2"/>
    </row>
    <row r="11512" spans="1:4" ht="15.75" x14ac:dyDescent="0.25">
      <c r="A11512" s="21"/>
      <c r="B11512" s="2"/>
      <c r="C11512" s="2"/>
      <c r="D11512" s="2"/>
    </row>
    <row r="11513" spans="1:4" ht="15.75" x14ac:dyDescent="0.25">
      <c r="A11513" s="21"/>
      <c r="B11513" s="2"/>
      <c r="C11513" s="2"/>
      <c r="D11513" s="2"/>
    </row>
    <row r="11514" spans="1:4" ht="15.75" x14ac:dyDescent="0.25">
      <c r="A11514" s="21"/>
      <c r="B11514" s="2"/>
      <c r="C11514" s="2"/>
      <c r="D11514" s="2"/>
    </row>
    <row r="11515" spans="1:4" ht="15.75" x14ac:dyDescent="0.25">
      <c r="A11515" s="21"/>
      <c r="B11515" s="2"/>
      <c r="C11515" s="2"/>
      <c r="D11515" s="2"/>
    </row>
    <row r="11516" spans="1:4" ht="15.75" x14ac:dyDescent="0.25">
      <c r="A11516" s="21"/>
      <c r="B11516" s="2"/>
      <c r="C11516" s="2"/>
      <c r="D11516" s="2"/>
    </row>
    <row r="11517" spans="1:4" ht="15.75" x14ac:dyDescent="0.25">
      <c r="A11517" s="21"/>
      <c r="B11517" s="2"/>
      <c r="C11517" s="2"/>
      <c r="D11517" s="2"/>
    </row>
    <row r="11518" spans="1:4" ht="15.75" x14ac:dyDescent="0.25">
      <c r="A11518" s="21"/>
      <c r="B11518" s="2"/>
      <c r="C11518" s="2"/>
      <c r="D11518" s="2"/>
    </row>
    <row r="11519" spans="1:4" ht="15.75" x14ac:dyDescent="0.25">
      <c r="A11519" s="21"/>
      <c r="B11519" s="2"/>
      <c r="C11519" s="2"/>
      <c r="D11519" s="2"/>
    </row>
    <row r="11520" spans="1:4" ht="15.75" x14ac:dyDescent="0.25">
      <c r="A11520" s="21"/>
      <c r="B11520" s="2"/>
      <c r="C11520" s="2"/>
      <c r="D11520" s="2"/>
    </row>
    <row r="11521" spans="1:4" ht="15.75" x14ac:dyDescent="0.25">
      <c r="A11521" s="21"/>
      <c r="B11521" s="2"/>
      <c r="C11521" s="2"/>
      <c r="D11521" s="2"/>
    </row>
    <row r="11522" spans="1:4" ht="15.75" x14ac:dyDescent="0.25">
      <c r="A11522" s="21"/>
      <c r="B11522" s="2"/>
      <c r="C11522" s="2"/>
      <c r="D11522" s="2"/>
    </row>
    <row r="11523" spans="1:4" ht="15.75" x14ac:dyDescent="0.25">
      <c r="A11523" s="21"/>
      <c r="B11523" s="2"/>
      <c r="C11523" s="2"/>
      <c r="D11523" s="2"/>
    </row>
    <row r="11524" spans="1:4" ht="15.75" x14ac:dyDescent="0.25">
      <c r="A11524" s="21"/>
      <c r="B11524" s="2"/>
      <c r="C11524" s="2"/>
      <c r="D11524" s="2"/>
    </row>
    <row r="11525" spans="1:4" ht="15.75" x14ac:dyDescent="0.25">
      <c r="A11525" s="21"/>
      <c r="B11525" s="2"/>
      <c r="C11525" s="2"/>
      <c r="D11525" s="2"/>
    </row>
    <row r="11526" spans="1:4" ht="15.75" x14ac:dyDescent="0.25">
      <c r="A11526" s="21"/>
      <c r="B11526" s="2"/>
      <c r="C11526" s="2"/>
      <c r="D11526" s="2"/>
    </row>
    <row r="11527" spans="1:4" ht="15.75" x14ac:dyDescent="0.25">
      <c r="A11527" s="21"/>
      <c r="B11527" s="2"/>
      <c r="C11527" s="2"/>
      <c r="D11527" s="2"/>
    </row>
    <row r="11528" spans="1:4" ht="15.75" x14ac:dyDescent="0.25">
      <c r="A11528" s="21"/>
      <c r="B11528" s="2"/>
      <c r="C11528" s="2"/>
      <c r="D11528" s="2"/>
    </row>
    <row r="11529" spans="1:4" ht="15.75" x14ac:dyDescent="0.25">
      <c r="A11529" s="21"/>
      <c r="B11529" s="2"/>
      <c r="C11529" s="2"/>
      <c r="D11529" s="2"/>
    </row>
    <row r="11530" spans="1:4" ht="15.75" x14ac:dyDescent="0.25">
      <c r="A11530" s="21"/>
      <c r="B11530" s="2"/>
      <c r="C11530" s="2"/>
      <c r="D11530" s="2"/>
    </row>
    <row r="11531" spans="1:4" ht="15.75" x14ac:dyDescent="0.25">
      <c r="A11531" s="21"/>
      <c r="B11531" s="2"/>
      <c r="C11531" s="2"/>
      <c r="D11531" s="2"/>
    </row>
    <row r="11532" spans="1:4" ht="15.75" x14ac:dyDescent="0.25">
      <c r="A11532" s="21"/>
      <c r="B11532" s="2"/>
      <c r="C11532" s="2"/>
      <c r="D11532" s="2"/>
    </row>
    <row r="11533" spans="1:4" ht="15.75" x14ac:dyDescent="0.25">
      <c r="A11533" s="21"/>
      <c r="B11533" s="2"/>
      <c r="C11533" s="2"/>
      <c r="D11533" s="2"/>
    </row>
    <row r="11534" spans="1:4" ht="15.75" x14ac:dyDescent="0.25">
      <c r="A11534" s="21"/>
      <c r="B11534" s="2"/>
      <c r="C11534" s="2"/>
      <c r="D11534" s="2"/>
    </row>
    <row r="11535" spans="1:4" ht="15.75" x14ac:dyDescent="0.25">
      <c r="A11535" s="21"/>
      <c r="B11535" s="2"/>
      <c r="C11535" s="2"/>
      <c r="D11535" s="2"/>
    </row>
    <row r="11536" spans="1:4" ht="15.75" x14ac:dyDescent="0.25">
      <c r="A11536" s="21"/>
      <c r="B11536" s="2"/>
      <c r="C11536" s="2"/>
      <c r="D11536" s="2"/>
    </row>
    <row r="11537" spans="1:4" ht="15.75" x14ac:dyDescent="0.25">
      <c r="A11537" s="21"/>
      <c r="B11537" s="2"/>
      <c r="C11537" s="2"/>
      <c r="D11537" s="2"/>
    </row>
    <row r="11538" spans="1:4" ht="15.75" x14ac:dyDescent="0.25">
      <c r="A11538" s="21"/>
      <c r="B11538" s="2"/>
      <c r="C11538" s="2"/>
      <c r="D11538" s="2"/>
    </row>
    <row r="11539" spans="1:4" ht="15.75" x14ac:dyDescent="0.25">
      <c r="A11539" s="21"/>
      <c r="B11539" s="2"/>
      <c r="C11539" s="2"/>
      <c r="D11539" s="2"/>
    </row>
    <row r="11540" spans="1:4" ht="15.75" x14ac:dyDescent="0.25">
      <c r="A11540" s="21"/>
      <c r="B11540" s="2"/>
      <c r="C11540" s="2"/>
      <c r="D11540" s="2"/>
    </row>
    <row r="11541" spans="1:4" ht="15.75" x14ac:dyDescent="0.25">
      <c r="A11541" s="21"/>
      <c r="B11541" s="2"/>
      <c r="C11541" s="2"/>
      <c r="D11541" s="2"/>
    </row>
    <row r="11542" spans="1:4" ht="15.75" x14ac:dyDescent="0.25">
      <c r="A11542" s="21"/>
      <c r="B11542" s="2"/>
      <c r="C11542" s="2"/>
      <c r="D11542" s="2"/>
    </row>
    <row r="11543" spans="1:4" ht="15.75" x14ac:dyDescent="0.25">
      <c r="A11543" s="21"/>
      <c r="B11543" s="2"/>
      <c r="C11543" s="2"/>
      <c r="D11543" s="2"/>
    </row>
    <row r="11544" spans="1:4" ht="15.75" x14ac:dyDescent="0.25">
      <c r="A11544" s="21"/>
      <c r="B11544" s="2"/>
      <c r="C11544" s="2"/>
      <c r="D11544" s="2"/>
    </row>
    <row r="11545" spans="1:4" ht="15.75" x14ac:dyDescent="0.25">
      <c r="A11545" s="21"/>
      <c r="B11545" s="2"/>
      <c r="C11545" s="2"/>
      <c r="D11545" s="2"/>
    </row>
    <row r="11546" spans="1:4" ht="15.75" x14ac:dyDescent="0.25">
      <c r="A11546" s="21"/>
      <c r="B11546" s="2"/>
      <c r="C11546" s="2"/>
      <c r="D11546" s="2"/>
    </row>
    <row r="11547" spans="1:4" ht="15.75" x14ac:dyDescent="0.25">
      <c r="A11547" s="21"/>
      <c r="B11547" s="2"/>
      <c r="C11547" s="2"/>
      <c r="D11547" s="2"/>
    </row>
    <row r="11548" spans="1:4" ht="15.75" x14ac:dyDescent="0.25">
      <c r="A11548" s="21"/>
      <c r="B11548" s="2"/>
      <c r="C11548" s="2"/>
      <c r="D11548" s="2"/>
    </row>
    <row r="11549" spans="1:4" ht="15.75" x14ac:dyDescent="0.25">
      <c r="A11549" s="21"/>
      <c r="B11549" s="2"/>
      <c r="C11549" s="2"/>
      <c r="D11549" s="2"/>
    </row>
    <row r="11550" spans="1:4" ht="15.75" x14ac:dyDescent="0.25">
      <c r="A11550" s="21"/>
      <c r="B11550" s="2"/>
      <c r="C11550" s="2"/>
      <c r="D11550" s="2"/>
    </row>
    <row r="11551" spans="1:4" ht="15.75" x14ac:dyDescent="0.25">
      <c r="A11551" s="21"/>
      <c r="B11551" s="2"/>
      <c r="C11551" s="2"/>
      <c r="D11551" s="2"/>
    </row>
    <row r="11552" spans="1:4" ht="15.75" x14ac:dyDescent="0.25">
      <c r="A11552" s="21"/>
      <c r="B11552" s="2"/>
      <c r="C11552" s="2"/>
      <c r="D11552" s="2"/>
    </row>
    <row r="11553" spans="1:4" ht="15.75" x14ac:dyDescent="0.25">
      <c r="A11553" s="21"/>
      <c r="B11553" s="2"/>
      <c r="C11553" s="2"/>
      <c r="D11553" s="2"/>
    </row>
    <row r="11554" spans="1:4" ht="15.75" x14ac:dyDescent="0.25">
      <c r="A11554" s="21"/>
      <c r="B11554" s="2"/>
      <c r="C11554" s="2"/>
      <c r="D11554" s="2"/>
    </row>
    <row r="11555" spans="1:4" ht="15.75" x14ac:dyDescent="0.25">
      <c r="A11555" s="21"/>
      <c r="B11555" s="2"/>
      <c r="C11555" s="2"/>
      <c r="D11555" s="2"/>
    </row>
    <row r="11556" spans="1:4" ht="15.75" x14ac:dyDescent="0.25">
      <c r="A11556" s="21"/>
      <c r="B11556" s="2"/>
      <c r="C11556" s="2"/>
      <c r="D11556" s="2"/>
    </row>
    <row r="11557" spans="1:4" ht="15.75" x14ac:dyDescent="0.25">
      <c r="A11557" s="21"/>
      <c r="B11557" s="2"/>
      <c r="C11557" s="2"/>
      <c r="D11557" s="2"/>
    </row>
    <row r="11558" spans="1:4" ht="15.75" x14ac:dyDescent="0.25">
      <c r="A11558" s="21"/>
      <c r="B11558" s="2"/>
      <c r="C11558" s="2"/>
      <c r="D11558" s="2"/>
    </row>
    <row r="11559" spans="1:4" ht="15.75" x14ac:dyDescent="0.25">
      <c r="A11559" s="21"/>
      <c r="B11559" s="2"/>
      <c r="C11559" s="2"/>
      <c r="D11559" s="2"/>
    </row>
    <row r="11560" spans="1:4" ht="15.75" x14ac:dyDescent="0.25">
      <c r="A11560" s="21"/>
      <c r="B11560" s="2"/>
      <c r="C11560" s="2"/>
      <c r="D11560" s="2"/>
    </row>
    <row r="11561" spans="1:4" ht="15.75" x14ac:dyDescent="0.25">
      <c r="A11561" s="21"/>
      <c r="B11561" s="2"/>
      <c r="C11561" s="2"/>
      <c r="D11561" s="2"/>
    </row>
    <row r="11562" spans="1:4" ht="15.75" x14ac:dyDescent="0.25">
      <c r="A11562" s="21"/>
      <c r="B11562" s="2"/>
      <c r="C11562" s="2"/>
      <c r="D11562" s="2"/>
    </row>
    <row r="11563" spans="1:4" ht="15.75" x14ac:dyDescent="0.25">
      <c r="A11563" s="21"/>
      <c r="B11563" s="2"/>
      <c r="C11563" s="2"/>
      <c r="D11563" s="2"/>
    </row>
    <row r="11564" spans="1:4" ht="15.75" x14ac:dyDescent="0.25">
      <c r="A11564" s="21"/>
      <c r="B11564" s="2"/>
      <c r="C11564" s="2"/>
      <c r="D11564" s="2"/>
    </row>
    <row r="11565" spans="1:4" ht="15.75" x14ac:dyDescent="0.25">
      <c r="A11565" s="21"/>
      <c r="B11565" s="2"/>
      <c r="C11565" s="2"/>
      <c r="D11565" s="2"/>
    </row>
    <row r="11566" spans="1:4" ht="15.75" x14ac:dyDescent="0.25">
      <c r="A11566" s="21"/>
      <c r="B11566" s="2"/>
      <c r="C11566" s="2"/>
      <c r="D11566" s="2"/>
    </row>
    <row r="11567" spans="1:4" ht="15.75" x14ac:dyDescent="0.25">
      <c r="A11567" s="21"/>
      <c r="B11567" s="2"/>
      <c r="C11567" s="2"/>
      <c r="D11567" s="2"/>
    </row>
    <row r="11568" spans="1:4" ht="15.75" x14ac:dyDescent="0.25">
      <c r="A11568" s="21"/>
      <c r="B11568" s="2"/>
      <c r="C11568" s="2"/>
      <c r="D11568" s="2"/>
    </row>
    <row r="11569" spans="1:4" ht="15.75" x14ac:dyDescent="0.25">
      <c r="A11569" s="21"/>
      <c r="B11569" s="2"/>
      <c r="C11569" s="2"/>
      <c r="D11569" s="2"/>
    </row>
    <row r="11570" spans="1:4" ht="15.75" x14ac:dyDescent="0.25">
      <c r="A11570" s="21"/>
      <c r="B11570" s="2"/>
      <c r="C11570" s="2"/>
      <c r="D11570" s="2"/>
    </row>
    <row r="11571" spans="1:4" ht="15.75" x14ac:dyDescent="0.25">
      <c r="A11571" s="21"/>
      <c r="B11571" s="2"/>
      <c r="C11571" s="2"/>
      <c r="D11571" s="2"/>
    </row>
    <row r="11572" spans="1:4" ht="15.75" x14ac:dyDescent="0.25">
      <c r="A11572" s="21"/>
      <c r="B11572" s="2"/>
      <c r="C11572" s="2"/>
      <c r="D11572" s="2"/>
    </row>
    <row r="11573" spans="1:4" ht="15.75" x14ac:dyDescent="0.25">
      <c r="A11573" s="21"/>
      <c r="B11573" s="2"/>
      <c r="C11573" s="2"/>
      <c r="D11573" s="2"/>
    </row>
    <row r="11574" spans="1:4" ht="15.75" x14ac:dyDescent="0.25">
      <c r="A11574" s="21"/>
      <c r="B11574" s="2"/>
      <c r="C11574" s="2"/>
      <c r="D11574" s="2"/>
    </row>
    <row r="11575" spans="1:4" ht="15.75" x14ac:dyDescent="0.25">
      <c r="A11575" s="21"/>
      <c r="B11575" s="2"/>
      <c r="C11575" s="2"/>
      <c r="D11575" s="2"/>
    </row>
    <row r="11576" spans="1:4" ht="15.75" x14ac:dyDescent="0.25">
      <c r="A11576" s="21"/>
      <c r="B11576" s="2"/>
      <c r="C11576" s="2"/>
      <c r="D11576" s="2"/>
    </row>
    <row r="11577" spans="1:4" ht="15.75" x14ac:dyDescent="0.25">
      <c r="A11577" s="21"/>
      <c r="B11577" s="2"/>
      <c r="C11577" s="2"/>
      <c r="D11577" s="2"/>
    </row>
    <row r="11578" spans="1:4" ht="15.75" x14ac:dyDescent="0.25">
      <c r="A11578" s="21"/>
      <c r="B11578" s="2"/>
      <c r="C11578" s="2"/>
      <c r="D11578" s="2"/>
    </row>
    <row r="11579" spans="1:4" ht="15.75" x14ac:dyDescent="0.25">
      <c r="A11579" s="21"/>
      <c r="B11579" s="2"/>
      <c r="C11579" s="2"/>
      <c r="D11579" s="2"/>
    </row>
    <row r="11580" spans="1:4" ht="15.75" x14ac:dyDescent="0.25">
      <c r="A11580" s="21"/>
      <c r="B11580" s="2"/>
      <c r="C11580" s="2"/>
      <c r="D11580" s="2"/>
    </row>
    <row r="11581" spans="1:4" ht="15.75" x14ac:dyDescent="0.25">
      <c r="A11581" s="21"/>
      <c r="B11581" s="2"/>
      <c r="C11581" s="2"/>
      <c r="D11581" s="2"/>
    </row>
    <row r="11582" spans="1:4" ht="15.75" x14ac:dyDescent="0.25">
      <c r="A11582" s="21"/>
      <c r="B11582" s="2"/>
      <c r="C11582" s="2"/>
      <c r="D11582" s="2"/>
    </row>
    <row r="11583" spans="1:4" ht="15.75" x14ac:dyDescent="0.25">
      <c r="A11583" s="21"/>
      <c r="B11583" s="2"/>
      <c r="C11583" s="2"/>
      <c r="D11583" s="2"/>
    </row>
    <row r="11584" spans="1:4" ht="15.75" x14ac:dyDescent="0.25">
      <c r="A11584" s="21"/>
      <c r="B11584" s="2"/>
      <c r="C11584" s="2"/>
      <c r="D11584" s="2"/>
    </row>
    <row r="11585" spans="1:4" ht="15.75" x14ac:dyDescent="0.25">
      <c r="A11585" s="21"/>
      <c r="B11585" s="2"/>
      <c r="C11585" s="2"/>
      <c r="D11585" s="2"/>
    </row>
    <row r="11586" spans="1:4" ht="15.75" x14ac:dyDescent="0.25">
      <c r="A11586" s="21"/>
      <c r="B11586" s="2"/>
      <c r="C11586" s="2"/>
      <c r="D11586" s="2"/>
    </row>
    <row r="11587" spans="1:4" ht="15.75" x14ac:dyDescent="0.25">
      <c r="A11587" s="21"/>
      <c r="B11587" s="2"/>
      <c r="C11587" s="2"/>
      <c r="D11587" s="2"/>
    </row>
    <row r="11588" spans="1:4" ht="15.75" x14ac:dyDescent="0.25">
      <c r="A11588" s="21"/>
      <c r="B11588" s="2"/>
      <c r="C11588" s="2"/>
      <c r="D11588" s="2"/>
    </row>
    <row r="11589" spans="1:4" ht="15.75" x14ac:dyDescent="0.25">
      <c r="A11589" s="21"/>
      <c r="B11589" s="2"/>
      <c r="C11589" s="2"/>
      <c r="D11589" s="2"/>
    </row>
    <row r="11590" spans="1:4" ht="15.75" x14ac:dyDescent="0.25">
      <c r="A11590" s="21"/>
      <c r="B11590" s="2"/>
      <c r="C11590" s="2"/>
      <c r="D11590" s="2"/>
    </row>
    <row r="11591" spans="1:4" ht="15.75" x14ac:dyDescent="0.25">
      <c r="A11591" s="21"/>
      <c r="B11591" s="2"/>
      <c r="C11591" s="2"/>
      <c r="D11591" s="2"/>
    </row>
    <row r="11592" spans="1:4" ht="15.75" x14ac:dyDescent="0.25">
      <c r="A11592" s="21"/>
      <c r="B11592" s="2"/>
      <c r="C11592" s="2"/>
      <c r="D11592" s="2"/>
    </row>
    <row r="11593" spans="1:4" ht="15.75" x14ac:dyDescent="0.25">
      <c r="A11593" s="21"/>
      <c r="B11593" s="2"/>
      <c r="C11593" s="2"/>
      <c r="D11593" s="2"/>
    </row>
    <row r="11594" spans="1:4" ht="15.75" x14ac:dyDescent="0.25">
      <c r="A11594" s="21"/>
      <c r="B11594" s="2"/>
      <c r="C11594" s="2"/>
      <c r="D11594" s="2"/>
    </row>
    <row r="11595" spans="1:4" ht="15.75" x14ac:dyDescent="0.25">
      <c r="A11595" s="21"/>
      <c r="B11595" s="2"/>
      <c r="C11595" s="2"/>
      <c r="D11595" s="2"/>
    </row>
    <row r="11596" spans="1:4" ht="15.75" x14ac:dyDescent="0.25">
      <c r="A11596" s="21"/>
      <c r="B11596" s="2"/>
      <c r="C11596" s="2"/>
      <c r="D11596" s="2"/>
    </row>
    <row r="11597" spans="1:4" ht="15.75" x14ac:dyDescent="0.25">
      <c r="A11597" s="21"/>
      <c r="B11597" s="2"/>
      <c r="C11597" s="2"/>
      <c r="D11597" s="2"/>
    </row>
    <row r="11598" spans="1:4" ht="15.75" x14ac:dyDescent="0.25">
      <c r="A11598" s="21"/>
      <c r="B11598" s="2"/>
      <c r="C11598" s="2"/>
      <c r="D11598" s="2"/>
    </row>
    <row r="11599" spans="1:4" ht="15.75" x14ac:dyDescent="0.25">
      <c r="A11599" s="21"/>
      <c r="B11599" s="2"/>
      <c r="C11599" s="2"/>
      <c r="D11599" s="2"/>
    </row>
    <row r="11600" spans="1:4" ht="15.75" x14ac:dyDescent="0.25">
      <c r="A11600" s="21"/>
      <c r="B11600" s="2"/>
      <c r="C11600" s="2"/>
      <c r="D11600" s="2"/>
    </row>
    <row r="11601" spans="1:4" ht="15.75" x14ac:dyDescent="0.25">
      <c r="A11601" s="21"/>
      <c r="B11601" s="2"/>
      <c r="C11601" s="2"/>
      <c r="D11601" s="2"/>
    </row>
    <row r="11602" spans="1:4" ht="15.75" x14ac:dyDescent="0.25">
      <c r="A11602" s="21"/>
      <c r="B11602" s="2"/>
      <c r="C11602" s="2"/>
      <c r="D11602" s="2"/>
    </row>
    <row r="11603" spans="1:4" ht="15.75" x14ac:dyDescent="0.25">
      <c r="A11603" s="21"/>
      <c r="B11603" s="2"/>
      <c r="C11603" s="2"/>
      <c r="D11603" s="2"/>
    </row>
    <row r="11604" spans="1:4" ht="15.75" x14ac:dyDescent="0.25">
      <c r="A11604" s="21"/>
      <c r="B11604" s="2"/>
      <c r="C11604" s="2"/>
      <c r="D11604" s="2"/>
    </row>
    <row r="11605" spans="1:4" ht="15.75" x14ac:dyDescent="0.25">
      <c r="A11605" s="21"/>
      <c r="B11605" s="2"/>
      <c r="C11605" s="2"/>
      <c r="D11605" s="2"/>
    </row>
    <row r="11606" spans="1:4" ht="15.75" x14ac:dyDescent="0.25">
      <c r="A11606" s="21"/>
      <c r="B11606" s="2"/>
      <c r="C11606" s="2"/>
      <c r="D11606" s="2"/>
    </row>
    <row r="11607" spans="1:4" ht="15.75" x14ac:dyDescent="0.25">
      <c r="A11607" s="21"/>
      <c r="B11607" s="2"/>
      <c r="C11607" s="2"/>
      <c r="D11607" s="2"/>
    </row>
    <row r="11608" spans="1:4" ht="15.75" x14ac:dyDescent="0.25">
      <c r="A11608" s="21"/>
      <c r="B11608" s="2"/>
      <c r="C11608" s="2"/>
      <c r="D11608" s="2"/>
    </row>
    <row r="11609" spans="1:4" ht="15.75" x14ac:dyDescent="0.25">
      <c r="A11609" s="21"/>
      <c r="B11609" s="2"/>
      <c r="C11609" s="2"/>
      <c r="D11609" s="2"/>
    </row>
    <row r="11610" spans="1:4" ht="15.75" x14ac:dyDescent="0.25">
      <c r="A11610" s="21"/>
      <c r="B11610" s="2"/>
      <c r="C11610" s="2"/>
      <c r="D11610" s="2"/>
    </row>
    <row r="11611" spans="1:4" ht="15.75" x14ac:dyDescent="0.25">
      <c r="A11611" s="21"/>
      <c r="B11611" s="2"/>
      <c r="C11611" s="2"/>
      <c r="D11611" s="2"/>
    </row>
    <row r="11612" spans="1:4" ht="15.75" x14ac:dyDescent="0.25">
      <c r="A11612" s="21"/>
      <c r="B11612" s="2"/>
      <c r="C11612" s="2"/>
      <c r="D11612" s="2"/>
    </row>
    <row r="11613" spans="1:4" ht="15.75" x14ac:dyDescent="0.25">
      <c r="A11613" s="21"/>
      <c r="B11613" s="2"/>
      <c r="C11613" s="2"/>
      <c r="D11613" s="2"/>
    </row>
    <row r="11614" spans="1:4" ht="15.75" x14ac:dyDescent="0.25">
      <c r="A11614" s="21"/>
      <c r="B11614" s="2"/>
      <c r="C11614" s="2"/>
      <c r="D11614" s="2"/>
    </row>
    <row r="11615" spans="1:4" ht="15.75" x14ac:dyDescent="0.25">
      <c r="A11615" s="21"/>
      <c r="B11615" s="2"/>
      <c r="C11615" s="2"/>
      <c r="D11615" s="2"/>
    </row>
    <row r="11616" spans="1:4" ht="15.75" x14ac:dyDescent="0.25">
      <c r="A11616" s="21"/>
      <c r="B11616" s="2"/>
      <c r="C11616" s="2"/>
      <c r="D11616" s="2"/>
    </row>
    <row r="11617" spans="1:4" ht="15.75" x14ac:dyDescent="0.25">
      <c r="A11617" s="21"/>
      <c r="B11617" s="2"/>
      <c r="C11617" s="2"/>
      <c r="D11617" s="2"/>
    </row>
    <row r="11618" spans="1:4" ht="15.75" x14ac:dyDescent="0.25">
      <c r="A11618" s="21"/>
      <c r="B11618" s="2"/>
      <c r="C11618" s="2"/>
      <c r="D11618" s="2"/>
    </row>
    <row r="11619" spans="1:4" ht="15.75" x14ac:dyDescent="0.25">
      <c r="A11619" s="21"/>
      <c r="B11619" s="2"/>
      <c r="C11619" s="2"/>
      <c r="D11619" s="2"/>
    </row>
    <row r="11620" spans="1:4" ht="15.75" x14ac:dyDescent="0.25">
      <c r="A11620" s="21"/>
      <c r="B11620" s="2"/>
      <c r="C11620" s="2"/>
      <c r="D11620" s="2"/>
    </row>
    <row r="11621" spans="1:4" ht="15.75" x14ac:dyDescent="0.25">
      <c r="A11621" s="21"/>
      <c r="B11621" s="2"/>
      <c r="C11621" s="2"/>
      <c r="D11621" s="2"/>
    </row>
    <row r="11622" spans="1:4" ht="15.75" x14ac:dyDescent="0.25">
      <c r="A11622" s="21"/>
      <c r="B11622" s="2"/>
      <c r="C11622" s="2"/>
      <c r="D11622" s="2"/>
    </row>
    <row r="11623" spans="1:4" ht="15.75" x14ac:dyDescent="0.25">
      <c r="A11623" s="21"/>
      <c r="B11623" s="2"/>
      <c r="C11623" s="2"/>
      <c r="D11623" s="2"/>
    </row>
    <row r="11624" spans="1:4" ht="15.75" x14ac:dyDescent="0.25">
      <c r="A11624" s="21"/>
      <c r="B11624" s="2"/>
      <c r="C11624" s="2"/>
      <c r="D11624" s="2"/>
    </row>
    <row r="11625" spans="1:4" ht="15.75" x14ac:dyDescent="0.25">
      <c r="A11625" s="21"/>
      <c r="B11625" s="2"/>
      <c r="C11625" s="2"/>
      <c r="D11625" s="2"/>
    </row>
    <row r="11626" spans="1:4" ht="15.75" x14ac:dyDescent="0.25">
      <c r="A11626" s="21"/>
      <c r="B11626" s="2"/>
      <c r="C11626" s="2"/>
      <c r="D11626" s="2"/>
    </row>
    <row r="11627" spans="1:4" ht="15.75" x14ac:dyDescent="0.25">
      <c r="A11627" s="21"/>
      <c r="B11627" s="2"/>
      <c r="C11627" s="2"/>
      <c r="D11627" s="2"/>
    </row>
    <row r="11628" spans="1:4" ht="15.75" x14ac:dyDescent="0.25">
      <c r="A11628" s="21"/>
      <c r="B11628" s="2"/>
      <c r="C11628" s="2"/>
      <c r="D11628" s="2"/>
    </row>
    <row r="11629" spans="1:4" ht="15.75" x14ac:dyDescent="0.25">
      <c r="A11629" s="21"/>
      <c r="B11629" s="2"/>
      <c r="C11629" s="2"/>
      <c r="D11629" s="2"/>
    </row>
    <row r="11630" spans="1:4" ht="15.75" x14ac:dyDescent="0.25">
      <c r="A11630" s="21"/>
      <c r="B11630" s="2"/>
      <c r="C11630" s="2"/>
      <c r="D11630" s="2"/>
    </row>
    <row r="11631" spans="1:4" ht="15.75" x14ac:dyDescent="0.25">
      <c r="A11631" s="21"/>
      <c r="B11631" s="2"/>
      <c r="C11631" s="2"/>
      <c r="D11631" s="2"/>
    </row>
    <row r="11632" spans="1:4" ht="15.75" x14ac:dyDescent="0.25">
      <c r="A11632" s="21"/>
      <c r="B11632" s="2"/>
      <c r="C11632" s="2"/>
      <c r="D11632" s="2"/>
    </row>
    <row r="11633" spans="1:4" ht="15.75" x14ac:dyDescent="0.25">
      <c r="A11633" s="21"/>
      <c r="B11633" s="2"/>
      <c r="C11633" s="2"/>
      <c r="D11633" s="2"/>
    </row>
    <row r="11634" spans="1:4" ht="15.75" x14ac:dyDescent="0.25">
      <c r="A11634" s="21"/>
      <c r="B11634" s="2"/>
      <c r="C11634" s="2"/>
      <c r="D11634" s="2"/>
    </row>
    <row r="11635" spans="1:4" ht="15.75" x14ac:dyDescent="0.25">
      <c r="A11635" s="21"/>
      <c r="B11635" s="2"/>
      <c r="C11635" s="2"/>
      <c r="D11635" s="2"/>
    </row>
    <row r="11636" spans="1:4" ht="15.75" x14ac:dyDescent="0.25">
      <c r="A11636" s="21"/>
      <c r="B11636" s="2"/>
      <c r="C11636" s="2"/>
      <c r="D11636" s="2"/>
    </row>
    <row r="11637" spans="1:4" ht="15.75" x14ac:dyDescent="0.25">
      <c r="A11637" s="21"/>
      <c r="B11637" s="2"/>
      <c r="C11637" s="2"/>
      <c r="D11637" s="2"/>
    </row>
    <row r="11638" spans="1:4" ht="15.75" x14ac:dyDescent="0.25">
      <c r="A11638" s="21"/>
      <c r="B11638" s="2"/>
      <c r="C11638" s="2"/>
      <c r="D11638" s="2"/>
    </row>
    <row r="11639" spans="1:4" ht="15.75" x14ac:dyDescent="0.25">
      <c r="A11639" s="21"/>
      <c r="B11639" s="2"/>
      <c r="C11639" s="2"/>
      <c r="D11639" s="2"/>
    </row>
    <row r="11640" spans="1:4" ht="15.75" x14ac:dyDescent="0.25">
      <c r="A11640" s="21"/>
      <c r="B11640" s="2"/>
      <c r="C11640" s="2"/>
      <c r="D11640" s="2"/>
    </row>
    <row r="11641" spans="1:4" ht="15.75" x14ac:dyDescent="0.25">
      <c r="A11641" s="21"/>
      <c r="B11641" s="2"/>
      <c r="C11641" s="2"/>
      <c r="D11641" s="2"/>
    </row>
    <row r="11642" spans="1:4" ht="15.75" x14ac:dyDescent="0.25">
      <c r="A11642" s="21"/>
      <c r="B11642" s="2"/>
      <c r="C11642" s="2"/>
      <c r="D11642" s="2"/>
    </row>
    <row r="11643" spans="1:4" ht="15.75" x14ac:dyDescent="0.25">
      <c r="A11643" s="21"/>
      <c r="B11643" s="2"/>
      <c r="C11643" s="2"/>
      <c r="D11643" s="2"/>
    </row>
    <row r="11644" spans="1:4" ht="15.75" x14ac:dyDescent="0.25">
      <c r="A11644" s="21"/>
      <c r="B11644" s="2"/>
      <c r="C11644" s="2"/>
      <c r="D11644" s="2"/>
    </row>
    <row r="11645" spans="1:4" ht="15.75" x14ac:dyDescent="0.25">
      <c r="A11645" s="21"/>
      <c r="B11645" s="2"/>
      <c r="C11645" s="2"/>
      <c r="D11645" s="2"/>
    </row>
    <row r="11646" spans="1:4" ht="15.75" x14ac:dyDescent="0.25">
      <c r="A11646" s="21"/>
      <c r="B11646" s="2"/>
      <c r="C11646" s="2"/>
      <c r="D11646" s="2"/>
    </row>
    <row r="11647" spans="1:4" ht="15.75" x14ac:dyDescent="0.25">
      <c r="A11647" s="21"/>
      <c r="B11647" s="2"/>
      <c r="C11647" s="2"/>
      <c r="D11647" s="2"/>
    </row>
    <row r="11648" spans="1:4" ht="15.75" x14ac:dyDescent="0.25">
      <c r="A11648" s="21"/>
      <c r="B11648" s="2"/>
      <c r="C11648" s="2"/>
      <c r="D11648" s="2"/>
    </row>
    <row r="11649" spans="1:4" ht="15.75" x14ac:dyDescent="0.25">
      <c r="A11649" s="21"/>
      <c r="B11649" s="2"/>
      <c r="C11649" s="2"/>
      <c r="D11649" s="2"/>
    </row>
    <row r="11650" spans="1:4" ht="15.75" x14ac:dyDescent="0.25">
      <c r="A11650" s="21"/>
      <c r="B11650" s="2"/>
      <c r="C11650" s="2"/>
      <c r="D11650" s="2"/>
    </row>
    <row r="11651" spans="1:4" ht="15.75" x14ac:dyDescent="0.25">
      <c r="A11651" s="21"/>
      <c r="B11651" s="2"/>
      <c r="C11651" s="2"/>
      <c r="D11651" s="2"/>
    </row>
    <row r="11652" spans="1:4" ht="15.75" x14ac:dyDescent="0.25">
      <c r="A11652" s="21"/>
      <c r="B11652" s="2"/>
      <c r="C11652" s="2"/>
      <c r="D11652" s="2"/>
    </row>
    <row r="11653" spans="1:4" ht="15.75" x14ac:dyDescent="0.25">
      <c r="A11653" s="21"/>
      <c r="B11653" s="2"/>
      <c r="C11653" s="2"/>
      <c r="D11653" s="2"/>
    </row>
    <row r="11654" spans="1:4" ht="15.75" x14ac:dyDescent="0.25">
      <c r="A11654" s="21"/>
      <c r="B11654" s="2"/>
      <c r="C11654" s="2"/>
      <c r="D11654" s="2"/>
    </row>
    <row r="11655" spans="1:4" ht="15.75" x14ac:dyDescent="0.25">
      <c r="A11655" s="21"/>
      <c r="B11655" s="2"/>
      <c r="C11655" s="2"/>
      <c r="D11655" s="2"/>
    </row>
    <row r="11656" spans="1:4" ht="15.75" x14ac:dyDescent="0.25">
      <c r="A11656" s="21"/>
      <c r="B11656" s="2"/>
      <c r="C11656" s="2"/>
      <c r="D11656" s="2"/>
    </row>
    <row r="11657" spans="1:4" ht="15.75" x14ac:dyDescent="0.25">
      <c r="A11657" s="21"/>
      <c r="B11657" s="2"/>
      <c r="C11657" s="2"/>
      <c r="D11657" s="2"/>
    </row>
    <row r="11658" spans="1:4" ht="15.75" x14ac:dyDescent="0.25">
      <c r="A11658" s="21"/>
      <c r="B11658" s="2"/>
      <c r="C11658" s="2"/>
      <c r="D11658" s="2"/>
    </row>
    <row r="11659" spans="1:4" ht="15.75" x14ac:dyDescent="0.25">
      <c r="A11659" s="21"/>
      <c r="B11659" s="2"/>
      <c r="C11659" s="2"/>
      <c r="D11659" s="2"/>
    </row>
    <row r="11660" spans="1:4" ht="15.75" x14ac:dyDescent="0.25">
      <c r="A11660" s="21"/>
      <c r="B11660" s="2"/>
      <c r="C11660" s="2"/>
      <c r="D11660" s="2"/>
    </row>
    <row r="11661" spans="1:4" ht="15.75" x14ac:dyDescent="0.25">
      <c r="A11661" s="21"/>
      <c r="B11661" s="2"/>
      <c r="C11661" s="2"/>
      <c r="D11661" s="2"/>
    </row>
    <row r="11662" spans="1:4" ht="15.75" x14ac:dyDescent="0.25">
      <c r="A11662" s="21"/>
      <c r="B11662" s="2"/>
      <c r="C11662" s="2"/>
      <c r="D11662" s="2"/>
    </row>
    <row r="11663" spans="1:4" ht="15.75" x14ac:dyDescent="0.25">
      <c r="A11663" s="21"/>
      <c r="B11663" s="2"/>
      <c r="C11663" s="2"/>
      <c r="D11663" s="2"/>
    </row>
    <row r="11664" spans="1:4" ht="15.75" x14ac:dyDescent="0.25">
      <c r="A11664" s="21"/>
      <c r="B11664" s="2"/>
      <c r="C11664" s="2"/>
      <c r="D11664" s="2"/>
    </row>
    <row r="11665" spans="1:4" ht="15.75" x14ac:dyDescent="0.25">
      <c r="A11665" s="21"/>
      <c r="B11665" s="2"/>
      <c r="C11665" s="2"/>
      <c r="D11665" s="2"/>
    </row>
    <row r="11666" spans="1:4" ht="15.75" x14ac:dyDescent="0.25">
      <c r="A11666" s="21"/>
      <c r="B11666" s="2"/>
      <c r="C11666" s="2"/>
      <c r="D11666" s="2"/>
    </row>
    <row r="11667" spans="1:4" ht="15.75" x14ac:dyDescent="0.25">
      <c r="A11667" s="21"/>
      <c r="B11667" s="2"/>
      <c r="C11667" s="2"/>
      <c r="D11667" s="2"/>
    </row>
    <row r="11668" spans="1:4" ht="15.75" x14ac:dyDescent="0.25">
      <c r="A11668" s="21"/>
      <c r="B11668" s="2"/>
      <c r="C11668" s="2"/>
      <c r="D11668" s="2"/>
    </row>
    <row r="11669" spans="1:4" ht="15.75" x14ac:dyDescent="0.25">
      <c r="A11669" s="21"/>
      <c r="B11669" s="2"/>
      <c r="C11669" s="2"/>
      <c r="D11669" s="2"/>
    </row>
    <row r="11670" spans="1:4" ht="15.75" x14ac:dyDescent="0.25">
      <c r="A11670" s="21"/>
      <c r="B11670" s="2"/>
      <c r="C11670" s="2"/>
      <c r="D11670" s="2"/>
    </row>
    <row r="11671" spans="1:4" ht="15.75" x14ac:dyDescent="0.25">
      <c r="A11671" s="21"/>
      <c r="B11671" s="2"/>
      <c r="C11671" s="2"/>
      <c r="D11671" s="2"/>
    </row>
    <row r="11672" spans="1:4" ht="15.75" x14ac:dyDescent="0.25">
      <c r="A11672" s="21"/>
      <c r="B11672" s="2"/>
      <c r="C11672" s="2"/>
      <c r="D11672" s="2"/>
    </row>
    <row r="11673" spans="1:4" ht="15.75" x14ac:dyDescent="0.25">
      <c r="A11673" s="21"/>
      <c r="B11673" s="2"/>
      <c r="C11673" s="2"/>
      <c r="D11673" s="2"/>
    </row>
    <row r="11674" spans="1:4" ht="15.75" x14ac:dyDescent="0.25">
      <c r="A11674" s="21"/>
      <c r="B11674" s="2"/>
      <c r="C11674" s="2"/>
      <c r="D11674" s="2"/>
    </row>
    <row r="11675" spans="1:4" ht="15.75" x14ac:dyDescent="0.25">
      <c r="A11675" s="21"/>
      <c r="B11675" s="2"/>
      <c r="C11675" s="2"/>
      <c r="D11675" s="2"/>
    </row>
    <row r="11676" spans="1:4" ht="15.75" x14ac:dyDescent="0.25">
      <c r="A11676" s="21"/>
      <c r="B11676" s="2"/>
      <c r="C11676" s="2"/>
      <c r="D11676" s="2"/>
    </row>
    <row r="11677" spans="1:4" ht="15.75" x14ac:dyDescent="0.25">
      <c r="A11677" s="21"/>
      <c r="B11677" s="2"/>
      <c r="C11677" s="2"/>
      <c r="D11677" s="2"/>
    </row>
    <row r="11678" spans="1:4" ht="15.75" x14ac:dyDescent="0.25">
      <c r="A11678" s="21"/>
      <c r="B11678" s="2"/>
      <c r="C11678" s="2"/>
      <c r="D11678" s="2"/>
    </row>
    <row r="11679" spans="1:4" ht="15.75" x14ac:dyDescent="0.25">
      <c r="A11679" s="21"/>
      <c r="B11679" s="2"/>
      <c r="C11679" s="2"/>
      <c r="D11679" s="2"/>
    </row>
    <row r="11680" spans="1:4" ht="15.75" x14ac:dyDescent="0.25">
      <c r="A11680" s="21"/>
      <c r="B11680" s="2"/>
      <c r="C11680" s="2"/>
      <c r="D11680" s="2"/>
    </row>
    <row r="11681" spans="1:4" ht="15.75" x14ac:dyDescent="0.25">
      <c r="A11681" s="21"/>
      <c r="B11681" s="2"/>
      <c r="C11681" s="2"/>
      <c r="D11681" s="2"/>
    </row>
    <row r="11682" spans="1:4" ht="15.75" x14ac:dyDescent="0.25">
      <c r="A11682" s="21"/>
      <c r="B11682" s="2"/>
      <c r="C11682" s="2"/>
      <c r="D11682" s="2"/>
    </row>
    <row r="11683" spans="1:4" ht="15.75" x14ac:dyDescent="0.25">
      <c r="A11683" s="21"/>
      <c r="B11683" s="2"/>
      <c r="C11683" s="2"/>
      <c r="D11683" s="2"/>
    </row>
    <row r="11684" spans="1:4" ht="15.75" x14ac:dyDescent="0.25">
      <c r="A11684" s="21"/>
      <c r="B11684" s="2"/>
      <c r="C11684" s="2"/>
      <c r="D11684" s="2"/>
    </row>
    <row r="11685" spans="1:4" ht="15.75" x14ac:dyDescent="0.25">
      <c r="A11685" s="21"/>
      <c r="B11685" s="2"/>
      <c r="C11685" s="2"/>
      <c r="D11685" s="2"/>
    </row>
    <row r="11686" spans="1:4" ht="15.75" x14ac:dyDescent="0.25">
      <c r="A11686" s="21"/>
      <c r="B11686" s="2"/>
      <c r="C11686" s="2"/>
      <c r="D11686" s="2"/>
    </row>
    <row r="11687" spans="1:4" ht="15.75" x14ac:dyDescent="0.25">
      <c r="A11687" s="21"/>
      <c r="B11687" s="2"/>
      <c r="C11687" s="2"/>
      <c r="D11687" s="2"/>
    </row>
    <row r="11688" spans="1:4" ht="15.75" x14ac:dyDescent="0.25">
      <c r="A11688" s="21"/>
      <c r="B11688" s="2"/>
      <c r="C11688" s="2"/>
      <c r="D11688" s="2"/>
    </row>
    <row r="11689" spans="1:4" ht="15.75" x14ac:dyDescent="0.25">
      <c r="A11689" s="21"/>
      <c r="B11689" s="2"/>
      <c r="C11689" s="2"/>
      <c r="D11689" s="2"/>
    </row>
    <row r="11690" spans="1:4" ht="15.75" x14ac:dyDescent="0.25">
      <c r="A11690" s="21"/>
      <c r="B11690" s="2"/>
      <c r="C11690" s="2"/>
      <c r="D11690" s="2"/>
    </row>
    <row r="11691" spans="1:4" ht="15.75" x14ac:dyDescent="0.25">
      <c r="A11691" s="21"/>
      <c r="B11691" s="2"/>
      <c r="C11691" s="2"/>
      <c r="D11691" s="2"/>
    </row>
    <row r="11692" spans="1:4" ht="15.75" x14ac:dyDescent="0.25">
      <c r="A11692" s="21"/>
      <c r="B11692" s="2"/>
      <c r="C11692" s="2"/>
      <c r="D11692" s="2"/>
    </row>
    <row r="11693" spans="1:4" ht="15.75" x14ac:dyDescent="0.25">
      <c r="A11693" s="21"/>
      <c r="B11693" s="2"/>
      <c r="C11693" s="2"/>
      <c r="D11693" s="2"/>
    </row>
    <row r="11694" spans="1:4" ht="15.75" x14ac:dyDescent="0.25">
      <c r="A11694" s="21"/>
      <c r="B11694" s="2"/>
      <c r="C11694" s="2"/>
      <c r="D11694" s="2"/>
    </row>
    <row r="11695" spans="1:4" ht="15.75" x14ac:dyDescent="0.25">
      <c r="A11695" s="21"/>
      <c r="B11695" s="2"/>
      <c r="C11695" s="2"/>
      <c r="D11695" s="2"/>
    </row>
    <row r="11696" spans="1:4" ht="15.75" x14ac:dyDescent="0.25">
      <c r="A11696" s="21"/>
      <c r="B11696" s="2"/>
      <c r="C11696" s="2"/>
      <c r="D11696" s="2"/>
    </row>
    <row r="11697" spans="1:4" ht="15.75" x14ac:dyDescent="0.25">
      <c r="A11697" s="21"/>
      <c r="B11697" s="2"/>
      <c r="C11697" s="2"/>
      <c r="D11697" s="2"/>
    </row>
    <row r="11698" spans="1:4" ht="15.75" x14ac:dyDescent="0.25">
      <c r="A11698" s="21"/>
      <c r="B11698" s="2"/>
      <c r="C11698" s="2"/>
      <c r="D11698" s="2"/>
    </row>
    <row r="11699" spans="1:4" ht="15.75" x14ac:dyDescent="0.25">
      <c r="A11699" s="21"/>
      <c r="B11699" s="2"/>
      <c r="C11699" s="2"/>
      <c r="D11699" s="2"/>
    </row>
    <row r="11700" spans="1:4" ht="15.75" x14ac:dyDescent="0.25">
      <c r="A11700" s="21"/>
      <c r="B11700" s="2"/>
      <c r="C11700" s="2"/>
      <c r="D11700" s="2"/>
    </row>
    <row r="11701" spans="1:4" ht="15.75" x14ac:dyDescent="0.25">
      <c r="A11701" s="21"/>
      <c r="B11701" s="2"/>
      <c r="C11701" s="2"/>
      <c r="D11701" s="2"/>
    </row>
    <row r="11702" spans="1:4" ht="15.75" x14ac:dyDescent="0.25">
      <c r="A11702" s="21"/>
      <c r="B11702" s="2"/>
      <c r="C11702" s="2"/>
      <c r="D11702" s="2"/>
    </row>
    <row r="11703" spans="1:4" ht="15.75" x14ac:dyDescent="0.25">
      <c r="A11703" s="21"/>
      <c r="B11703" s="2"/>
      <c r="C11703" s="2"/>
      <c r="D11703" s="2"/>
    </row>
    <row r="11704" spans="1:4" ht="15.75" x14ac:dyDescent="0.25">
      <c r="A11704" s="21"/>
      <c r="B11704" s="2"/>
      <c r="C11704" s="2"/>
      <c r="D11704" s="2"/>
    </row>
    <row r="11705" spans="1:4" ht="15.75" x14ac:dyDescent="0.25">
      <c r="A11705" s="21"/>
      <c r="B11705" s="2"/>
      <c r="C11705" s="2"/>
      <c r="D11705" s="2"/>
    </row>
    <row r="11706" spans="1:4" ht="15.75" x14ac:dyDescent="0.25">
      <c r="A11706" s="21"/>
      <c r="B11706" s="2"/>
      <c r="C11706" s="2"/>
      <c r="D11706" s="2"/>
    </row>
    <row r="11707" spans="1:4" ht="15.75" x14ac:dyDescent="0.25">
      <c r="A11707" s="21"/>
      <c r="B11707" s="2"/>
      <c r="C11707" s="2"/>
      <c r="D11707" s="2"/>
    </row>
    <row r="11708" spans="1:4" ht="15.75" x14ac:dyDescent="0.25">
      <c r="A11708" s="21"/>
      <c r="B11708" s="2"/>
      <c r="C11708" s="2"/>
      <c r="D11708" s="2"/>
    </row>
    <row r="11709" spans="1:4" ht="15.75" x14ac:dyDescent="0.25">
      <c r="A11709" s="21"/>
      <c r="B11709" s="2"/>
      <c r="C11709" s="2"/>
      <c r="D11709" s="2"/>
    </row>
    <row r="11710" spans="1:4" ht="15.75" x14ac:dyDescent="0.25">
      <c r="A11710" s="21"/>
      <c r="B11710" s="2"/>
      <c r="C11710" s="2"/>
      <c r="D11710" s="2"/>
    </row>
    <row r="11711" spans="1:4" ht="15.75" x14ac:dyDescent="0.25">
      <c r="A11711" s="21"/>
      <c r="B11711" s="2"/>
      <c r="C11711" s="2"/>
      <c r="D11711" s="2"/>
    </row>
    <row r="11712" spans="1:4" ht="15.75" x14ac:dyDescent="0.25">
      <c r="A11712" s="21"/>
      <c r="B11712" s="2"/>
      <c r="C11712" s="2"/>
      <c r="D11712" s="2"/>
    </row>
    <row r="11713" spans="1:4" ht="15.75" x14ac:dyDescent="0.25">
      <c r="A11713" s="21"/>
      <c r="B11713" s="2"/>
      <c r="C11713" s="2"/>
      <c r="D11713" s="2"/>
    </row>
    <row r="11714" spans="1:4" ht="15.75" x14ac:dyDescent="0.25">
      <c r="A11714" s="21"/>
      <c r="B11714" s="2"/>
      <c r="C11714" s="2"/>
      <c r="D11714" s="2"/>
    </row>
    <row r="11715" spans="1:4" ht="15.75" x14ac:dyDescent="0.25">
      <c r="A11715" s="21"/>
      <c r="B11715" s="2"/>
      <c r="C11715" s="2"/>
      <c r="D11715" s="2"/>
    </row>
    <row r="11716" spans="1:4" ht="15.75" x14ac:dyDescent="0.25">
      <c r="A11716" s="21"/>
      <c r="B11716" s="2"/>
      <c r="C11716" s="2"/>
      <c r="D11716" s="2"/>
    </row>
    <row r="11717" spans="1:4" ht="15.75" x14ac:dyDescent="0.25">
      <c r="A11717" s="21"/>
      <c r="B11717" s="2"/>
      <c r="C11717" s="2"/>
      <c r="D11717" s="2"/>
    </row>
    <row r="11718" spans="1:4" ht="15.75" x14ac:dyDescent="0.25">
      <c r="A11718" s="21"/>
      <c r="B11718" s="2"/>
      <c r="C11718" s="2"/>
      <c r="D11718" s="2"/>
    </row>
    <row r="11719" spans="1:4" ht="15.75" x14ac:dyDescent="0.25">
      <c r="A11719" s="21"/>
      <c r="B11719" s="2"/>
      <c r="C11719" s="2"/>
      <c r="D11719" s="2"/>
    </row>
    <row r="11720" spans="1:4" ht="15.75" x14ac:dyDescent="0.25">
      <c r="A11720" s="21"/>
      <c r="B11720" s="2"/>
      <c r="C11720" s="2"/>
      <c r="D11720" s="2"/>
    </row>
    <row r="11721" spans="1:4" ht="15.75" x14ac:dyDescent="0.25">
      <c r="A11721" s="21"/>
      <c r="B11721" s="2"/>
      <c r="C11721" s="2"/>
      <c r="D11721" s="2"/>
    </row>
    <row r="11722" spans="1:4" ht="15.75" x14ac:dyDescent="0.25">
      <c r="A11722" s="21"/>
      <c r="B11722" s="2"/>
      <c r="C11722" s="2"/>
      <c r="D11722" s="2"/>
    </row>
    <row r="11723" spans="1:4" ht="15.75" x14ac:dyDescent="0.25">
      <c r="A11723" s="21"/>
      <c r="B11723" s="2"/>
      <c r="C11723" s="2"/>
      <c r="D11723" s="2"/>
    </row>
    <row r="11724" spans="1:4" ht="15.75" x14ac:dyDescent="0.25">
      <c r="A11724" s="21"/>
      <c r="B11724" s="2"/>
      <c r="C11724" s="2"/>
      <c r="D11724" s="2"/>
    </row>
    <row r="11725" spans="1:4" ht="15.75" x14ac:dyDescent="0.25">
      <c r="A11725" s="21"/>
      <c r="B11725" s="2"/>
      <c r="C11725" s="2"/>
      <c r="D11725" s="2"/>
    </row>
    <row r="11726" spans="1:4" ht="15.75" x14ac:dyDescent="0.25">
      <c r="A11726" s="21"/>
      <c r="B11726" s="2"/>
      <c r="C11726" s="2"/>
      <c r="D11726" s="2"/>
    </row>
    <row r="11727" spans="1:4" ht="15.75" x14ac:dyDescent="0.25">
      <c r="A11727" s="21"/>
      <c r="B11727" s="2"/>
      <c r="C11727" s="2"/>
      <c r="D11727" s="2"/>
    </row>
    <row r="11728" spans="1:4" ht="15.75" x14ac:dyDescent="0.25">
      <c r="A11728" s="21"/>
      <c r="B11728" s="2"/>
      <c r="C11728" s="2"/>
      <c r="D11728" s="2"/>
    </row>
    <row r="11729" spans="1:4" ht="15.75" x14ac:dyDescent="0.25">
      <c r="A11729" s="21"/>
      <c r="B11729" s="2"/>
      <c r="C11729" s="2"/>
      <c r="D11729" s="2"/>
    </row>
    <row r="11730" spans="1:4" ht="15.75" x14ac:dyDescent="0.25">
      <c r="A11730" s="21"/>
      <c r="B11730" s="2"/>
      <c r="C11730" s="2"/>
      <c r="D11730" s="2"/>
    </row>
    <row r="11731" spans="1:4" ht="15.75" x14ac:dyDescent="0.25">
      <c r="A11731" s="21"/>
      <c r="B11731" s="2"/>
      <c r="C11731" s="2"/>
      <c r="D11731" s="2"/>
    </row>
    <row r="11732" spans="1:4" ht="15.75" x14ac:dyDescent="0.25">
      <c r="A11732" s="21"/>
      <c r="B11732" s="2"/>
      <c r="C11732" s="2"/>
      <c r="D11732" s="2"/>
    </row>
    <row r="11733" spans="1:4" ht="15.75" x14ac:dyDescent="0.25">
      <c r="A11733" s="21"/>
      <c r="B11733" s="2"/>
      <c r="C11733" s="2"/>
      <c r="D11733" s="2"/>
    </row>
    <row r="11734" spans="1:4" ht="15.75" x14ac:dyDescent="0.25">
      <c r="A11734" s="21"/>
      <c r="B11734" s="2"/>
      <c r="C11734" s="2"/>
      <c r="D11734" s="2"/>
    </row>
    <row r="11735" spans="1:4" ht="15.75" x14ac:dyDescent="0.25">
      <c r="A11735" s="21"/>
      <c r="B11735" s="2"/>
      <c r="C11735" s="2"/>
      <c r="D11735" s="2"/>
    </row>
    <row r="11736" spans="1:4" ht="15.75" x14ac:dyDescent="0.25">
      <c r="A11736" s="21"/>
      <c r="B11736" s="2"/>
      <c r="C11736" s="2"/>
      <c r="D11736" s="2"/>
    </row>
    <row r="11737" spans="1:4" ht="15.75" x14ac:dyDescent="0.25">
      <c r="A11737" s="21"/>
      <c r="B11737" s="2"/>
      <c r="C11737" s="2"/>
      <c r="D11737" s="2"/>
    </row>
    <row r="11738" spans="1:4" ht="15.75" x14ac:dyDescent="0.25">
      <c r="A11738" s="21"/>
      <c r="B11738" s="2"/>
      <c r="C11738" s="2"/>
      <c r="D11738" s="2"/>
    </row>
    <row r="11739" spans="1:4" ht="15.75" x14ac:dyDescent="0.25">
      <c r="A11739" s="21"/>
      <c r="B11739" s="2"/>
      <c r="C11739" s="2"/>
      <c r="D11739" s="2"/>
    </row>
    <row r="11740" spans="1:4" ht="15.75" x14ac:dyDescent="0.25">
      <c r="A11740" s="21"/>
      <c r="B11740" s="2"/>
      <c r="C11740" s="2"/>
      <c r="D11740" s="2"/>
    </row>
    <row r="11741" spans="1:4" ht="15.75" x14ac:dyDescent="0.25">
      <c r="A11741" s="21"/>
      <c r="B11741" s="2"/>
      <c r="C11741" s="2"/>
      <c r="D11741" s="2"/>
    </row>
    <row r="11742" spans="1:4" ht="15.75" x14ac:dyDescent="0.25">
      <c r="A11742" s="21"/>
      <c r="B11742" s="2"/>
      <c r="C11742" s="2"/>
      <c r="D11742" s="2"/>
    </row>
    <row r="11743" spans="1:4" ht="15.75" x14ac:dyDescent="0.25">
      <c r="A11743" s="21"/>
      <c r="B11743" s="2"/>
      <c r="C11743" s="2"/>
      <c r="D11743" s="2"/>
    </row>
    <row r="11744" spans="1:4" ht="15.75" x14ac:dyDescent="0.25">
      <c r="A11744" s="21"/>
      <c r="B11744" s="2"/>
      <c r="C11744" s="2"/>
      <c r="D11744" s="2"/>
    </row>
    <row r="11745" spans="1:4" ht="15.75" x14ac:dyDescent="0.25">
      <c r="A11745" s="21"/>
      <c r="B11745" s="2"/>
      <c r="C11745" s="2"/>
      <c r="D11745" s="2"/>
    </row>
    <row r="11746" spans="1:4" ht="15.75" x14ac:dyDescent="0.25">
      <c r="A11746" s="21"/>
      <c r="B11746" s="2"/>
      <c r="C11746" s="2"/>
      <c r="D11746" s="2"/>
    </row>
    <row r="11747" spans="1:4" ht="15.75" x14ac:dyDescent="0.25">
      <c r="A11747" s="21"/>
      <c r="B11747" s="2"/>
      <c r="C11747" s="2"/>
      <c r="D11747" s="2"/>
    </row>
    <row r="11748" spans="1:4" ht="15.75" x14ac:dyDescent="0.25">
      <c r="A11748" s="21"/>
      <c r="B11748" s="2"/>
      <c r="C11748" s="2"/>
      <c r="D11748" s="2"/>
    </row>
    <row r="11749" spans="1:4" ht="15.75" x14ac:dyDescent="0.25">
      <c r="A11749" s="21"/>
      <c r="B11749" s="2"/>
      <c r="C11749" s="2"/>
      <c r="D11749" s="2"/>
    </row>
    <row r="11750" spans="1:4" ht="15.75" x14ac:dyDescent="0.25">
      <c r="A11750" s="21"/>
      <c r="B11750" s="2"/>
      <c r="C11750" s="2"/>
      <c r="D11750" s="2"/>
    </row>
    <row r="11751" spans="1:4" ht="15.75" x14ac:dyDescent="0.25">
      <c r="A11751" s="21"/>
      <c r="B11751" s="2"/>
      <c r="C11751" s="2"/>
      <c r="D11751" s="2"/>
    </row>
    <row r="11752" spans="1:4" ht="15.75" x14ac:dyDescent="0.25">
      <c r="A11752" s="21"/>
      <c r="B11752" s="2"/>
      <c r="C11752" s="2"/>
      <c r="D11752" s="2"/>
    </row>
    <row r="11753" spans="1:4" ht="15.75" x14ac:dyDescent="0.25">
      <c r="A11753" s="21"/>
      <c r="B11753" s="2"/>
      <c r="C11753" s="2"/>
      <c r="D11753" s="2"/>
    </row>
    <row r="11754" spans="1:4" ht="15.75" x14ac:dyDescent="0.25">
      <c r="A11754" s="21"/>
      <c r="B11754" s="2"/>
      <c r="C11754" s="2"/>
      <c r="D11754" s="2"/>
    </row>
    <row r="11755" spans="1:4" ht="15.75" x14ac:dyDescent="0.25">
      <c r="A11755" s="21"/>
      <c r="B11755" s="2"/>
      <c r="C11755" s="2"/>
      <c r="D11755" s="2"/>
    </row>
    <row r="11756" spans="1:4" ht="15.75" x14ac:dyDescent="0.25">
      <c r="A11756" s="21"/>
      <c r="B11756" s="2"/>
      <c r="C11756" s="2"/>
      <c r="D11756" s="2"/>
    </row>
    <row r="11757" spans="1:4" ht="15.75" x14ac:dyDescent="0.25">
      <c r="A11757" s="21"/>
      <c r="B11757" s="2"/>
      <c r="C11757" s="2"/>
      <c r="D11757" s="2"/>
    </row>
    <row r="11758" spans="1:4" ht="15.75" x14ac:dyDescent="0.25">
      <c r="A11758" s="21"/>
      <c r="B11758" s="2"/>
      <c r="C11758" s="2"/>
      <c r="D11758" s="2"/>
    </row>
    <row r="11759" spans="1:4" ht="15.75" x14ac:dyDescent="0.25">
      <c r="A11759" s="21"/>
      <c r="B11759" s="2"/>
      <c r="C11759" s="2"/>
      <c r="D11759" s="2"/>
    </row>
    <row r="11760" spans="1:4" ht="15.75" x14ac:dyDescent="0.25">
      <c r="A11760" s="21"/>
      <c r="B11760" s="2"/>
      <c r="C11760" s="2"/>
      <c r="D11760" s="2"/>
    </row>
    <row r="11761" spans="1:4" ht="15.75" x14ac:dyDescent="0.25">
      <c r="A11761" s="21"/>
      <c r="B11761" s="2"/>
      <c r="C11761" s="2"/>
      <c r="D11761" s="2"/>
    </row>
    <row r="11762" spans="1:4" ht="15.75" x14ac:dyDescent="0.25">
      <c r="A11762" s="21"/>
      <c r="B11762" s="2"/>
      <c r="C11762" s="2"/>
      <c r="D11762" s="2"/>
    </row>
    <row r="11763" spans="1:4" ht="15.75" x14ac:dyDescent="0.25">
      <c r="A11763" s="21"/>
      <c r="B11763" s="2"/>
      <c r="C11763" s="2"/>
      <c r="D11763" s="2"/>
    </row>
    <row r="11764" spans="1:4" ht="15.75" x14ac:dyDescent="0.25">
      <c r="A11764" s="21"/>
      <c r="B11764" s="2"/>
      <c r="C11764" s="2"/>
      <c r="D11764" s="2"/>
    </row>
    <row r="11765" spans="1:4" ht="15.75" x14ac:dyDescent="0.25">
      <c r="A11765" s="21"/>
      <c r="B11765" s="2"/>
      <c r="C11765" s="2"/>
      <c r="D11765" s="2"/>
    </row>
    <row r="11766" spans="1:4" ht="15.75" x14ac:dyDescent="0.25">
      <c r="A11766" s="21"/>
      <c r="B11766" s="2"/>
      <c r="C11766" s="2"/>
      <c r="D11766" s="2"/>
    </row>
    <row r="11767" spans="1:4" ht="15.75" x14ac:dyDescent="0.25">
      <c r="A11767" s="21"/>
      <c r="B11767" s="2"/>
      <c r="C11767" s="2"/>
      <c r="D11767" s="2"/>
    </row>
    <row r="11768" spans="1:4" ht="15.75" x14ac:dyDescent="0.25">
      <c r="A11768" s="21"/>
      <c r="B11768" s="2"/>
      <c r="C11768" s="2"/>
      <c r="D11768" s="2"/>
    </row>
    <row r="11769" spans="1:4" ht="15.75" x14ac:dyDescent="0.25">
      <c r="A11769" s="21"/>
      <c r="B11769" s="2"/>
      <c r="C11769" s="2"/>
      <c r="D11769" s="2"/>
    </row>
    <row r="11770" spans="1:4" ht="15.75" x14ac:dyDescent="0.25">
      <c r="A11770" s="21"/>
      <c r="B11770" s="2"/>
      <c r="C11770" s="2"/>
      <c r="D11770" s="2"/>
    </row>
    <row r="11771" spans="1:4" ht="15.75" x14ac:dyDescent="0.25">
      <c r="A11771" s="21"/>
      <c r="B11771" s="2"/>
      <c r="C11771" s="2"/>
      <c r="D11771" s="2"/>
    </row>
    <row r="11772" spans="1:4" ht="15.75" x14ac:dyDescent="0.25">
      <c r="A11772" s="21"/>
      <c r="B11772" s="2"/>
      <c r="C11772" s="2"/>
      <c r="D11772" s="2"/>
    </row>
    <row r="11773" spans="1:4" ht="15.75" x14ac:dyDescent="0.25">
      <c r="A11773" s="21"/>
      <c r="B11773" s="2"/>
      <c r="C11773" s="2"/>
      <c r="D11773" s="2"/>
    </row>
    <row r="11774" spans="1:4" ht="15.75" x14ac:dyDescent="0.25">
      <c r="A11774" s="21"/>
      <c r="B11774" s="2"/>
      <c r="C11774" s="2"/>
      <c r="D11774" s="2"/>
    </row>
    <row r="11775" spans="1:4" ht="15.75" x14ac:dyDescent="0.25">
      <c r="A11775" s="21"/>
      <c r="B11775" s="2"/>
      <c r="C11775" s="2"/>
      <c r="D11775" s="2"/>
    </row>
    <row r="11776" spans="1:4" ht="15.75" x14ac:dyDescent="0.25">
      <c r="A11776" s="21"/>
      <c r="B11776" s="2"/>
      <c r="C11776" s="2"/>
      <c r="D11776" s="2"/>
    </row>
    <row r="11777" spans="1:4" ht="15.75" x14ac:dyDescent="0.25">
      <c r="A11777" s="21"/>
      <c r="B11777" s="2"/>
      <c r="C11777" s="2"/>
      <c r="D11777" s="2"/>
    </row>
    <row r="11778" spans="1:4" ht="15.75" x14ac:dyDescent="0.25">
      <c r="A11778" s="21"/>
      <c r="B11778" s="2"/>
      <c r="C11778" s="2"/>
      <c r="D11778" s="2"/>
    </row>
    <row r="11779" spans="1:4" ht="15.75" x14ac:dyDescent="0.25">
      <c r="A11779" s="21"/>
      <c r="B11779" s="2"/>
      <c r="C11779" s="2"/>
      <c r="D11779" s="2"/>
    </row>
    <row r="11780" spans="1:4" ht="15.75" x14ac:dyDescent="0.25">
      <c r="A11780" s="21"/>
      <c r="B11780" s="2"/>
      <c r="C11780" s="2"/>
      <c r="D11780" s="2"/>
    </row>
    <row r="11781" spans="1:4" ht="15.75" x14ac:dyDescent="0.25">
      <c r="A11781" s="21"/>
      <c r="B11781" s="2"/>
      <c r="C11781" s="2"/>
      <c r="D11781" s="2"/>
    </row>
    <row r="11782" spans="1:4" ht="15.75" x14ac:dyDescent="0.25">
      <c r="A11782" s="21"/>
      <c r="B11782" s="2"/>
      <c r="C11782" s="2"/>
      <c r="D11782" s="2"/>
    </row>
    <row r="11783" spans="1:4" ht="15.75" x14ac:dyDescent="0.25">
      <c r="A11783" s="21"/>
      <c r="B11783" s="2"/>
      <c r="C11783" s="2"/>
      <c r="D11783" s="2"/>
    </row>
    <row r="11784" spans="1:4" ht="15.75" x14ac:dyDescent="0.25">
      <c r="A11784" s="21"/>
      <c r="B11784" s="2"/>
      <c r="C11784" s="2"/>
      <c r="D11784" s="2"/>
    </row>
    <row r="11785" spans="1:4" ht="15.75" x14ac:dyDescent="0.25">
      <c r="A11785" s="21"/>
      <c r="B11785" s="2"/>
      <c r="C11785" s="2"/>
      <c r="D11785" s="2"/>
    </row>
    <row r="11786" spans="1:4" ht="15.75" x14ac:dyDescent="0.25">
      <c r="A11786" s="21"/>
      <c r="B11786" s="2"/>
      <c r="C11786" s="2"/>
      <c r="D11786" s="2"/>
    </row>
    <row r="11787" spans="1:4" ht="15.75" x14ac:dyDescent="0.25">
      <c r="A11787" s="21"/>
      <c r="B11787" s="2"/>
      <c r="C11787" s="2"/>
      <c r="D11787" s="2"/>
    </row>
    <row r="11788" spans="1:4" ht="15.75" x14ac:dyDescent="0.25">
      <c r="A11788" s="21"/>
      <c r="B11788" s="2"/>
      <c r="C11788" s="2"/>
      <c r="D11788" s="2"/>
    </row>
    <row r="11789" spans="1:4" ht="15.75" x14ac:dyDescent="0.25">
      <c r="A11789" s="21"/>
      <c r="B11789" s="2"/>
      <c r="C11789" s="2"/>
      <c r="D11789" s="2"/>
    </row>
    <row r="11790" spans="1:4" ht="15.75" x14ac:dyDescent="0.25">
      <c r="A11790" s="21"/>
      <c r="B11790" s="2"/>
      <c r="C11790" s="2"/>
      <c r="D11790" s="2"/>
    </row>
    <row r="11791" spans="1:4" ht="15.75" x14ac:dyDescent="0.25">
      <c r="A11791" s="21"/>
      <c r="B11791" s="2"/>
      <c r="C11791" s="2"/>
      <c r="D11791" s="2"/>
    </row>
    <row r="11792" spans="1:4" ht="15.75" x14ac:dyDescent="0.25">
      <c r="A11792" s="21"/>
      <c r="B11792" s="2"/>
      <c r="C11792" s="2"/>
      <c r="D11792" s="2"/>
    </row>
    <row r="11793" spans="1:4" ht="15.75" x14ac:dyDescent="0.25">
      <c r="A11793" s="21"/>
      <c r="B11793" s="2"/>
      <c r="C11793" s="2"/>
      <c r="D11793" s="2"/>
    </row>
    <row r="11794" spans="1:4" ht="15.75" x14ac:dyDescent="0.25">
      <c r="A11794" s="21"/>
      <c r="B11794" s="2"/>
      <c r="C11794" s="2"/>
      <c r="D11794" s="2"/>
    </row>
    <row r="11795" spans="1:4" ht="15.75" x14ac:dyDescent="0.25">
      <c r="A11795" s="21"/>
      <c r="B11795" s="2"/>
      <c r="C11795" s="2"/>
      <c r="D11795" s="2"/>
    </row>
    <row r="11796" spans="1:4" ht="15.75" x14ac:dyDescent="0.25">
      <c r="A11796" s="21"/>
      <c r="B11796" s="2"/>
      <c r="C11796" s="2"/>
      <c r="D11796" s="2"/>
    </row>
    <row r="11797" spans="1:4" ht="15.75" x14ac:dyDescent="0.25">
      <c r="A11797" s="21"/>
      <c r="B11797" s="2"/>
      <c r="C11797" s="2"/>
      <c r="D11797" s="2"/>
    </row>
    <row r="11798" spans="1:4" ht="15.75" x14ac:dyDescent="0.25">
      <c r="A11798" s="21"/>
      <c r="B11798" s="2"/>
      <c r="C11798" s="2"/>
      <c r="D11798" s="2"/>
    </row>
    <row r="11799" spans="1:4" ht="15.75" x14ac:dyDescent="0.25">
      <c r="A11799" s="21"/>
      <c r="B11799" s="2"/>
      <c r="C11799" s="2"/>
      <c r="D11799" s="2"/>
    </row>
    <row r="11800" spans="1:4" ht="15.75" x14ac:dyDescent="0.25">
      <c r="A11800" s="21"/>
      <c r="B11800" s="2"/>
      <c r="C11800" s="2"/>
      <c r="D11800" s="2"/>
    </row>
    <row r="11801" spans="1:4" ht="15.75" x14ac:dyDescent="0.25">
      <c r="A11801" s="21"/>
      <c r="B11801" s="2"/>
      <c r="C11801" s="2"/>
      <c r="D11801" s="2"/>
    </row>
    <row r="11802" spans="1:4" ht="15.75" x14ac:dyDescent="0.25">
      <c r="A11802" s="21"/>
      <c r="B11802" s="2"/>
      <c r="C11802" s="2"/>
      <c r="D11802" s="2"/>
    </row>
    <row r="11803" spans="1:4" ht="15.75" x14ac:dyDescent="0.25">
      <c r="A11803" s="21"/>
      <c r="B11803" s="2"/>
      <c r="C11803" s="2"/>
      <c r="D11803" s="2"/>
    </row>
    <row r="11804" spans="1:4" ht="15.75" x14ac:dyDescent="0.25">
      <c r="A11804" s="21"/>
      <c r="B11804" s="2"/>
      <c r="C11804" s="2"/>
      <c r="D11804" s="2"/>
    </row>
    <row r="11805" spans="1:4" ht="15.75" x14ac:dyDescent="0.25">
      <c r="A11805" s="21"/>
      <c r="B11805" s="2"/>
      <c r="C11805" s="2"/>
      <c r="D11805" s="2"/>
    </row>
    <row r="11806" spans="1:4" ht="15.75" x14ac:dyDescent="0.25">
      <c r="A11806" s="21"/>
      <c r="B11806" s="2"/>
      <c r="C11806" s="2"/>
      <c r="D11806" s="2"/>
    </row>
    <row r="11807" spans="1:4" ht="15.75" x14ac:dyDescent="0.25">
      <c r="A11807" s="21"/>
      <c r="B11807" s="2"/>
      <c r="C11807" s="2"/>
      <c r="D11807" s="2"/>
    </row>
    <row r="11808" spans="1:4" ht="15.75" x14ac:dyDescent="0.25">
      <c r="A11808" s="21"/>
      <c r="B11808" s="2"/>
      <c r="C11808" s="2"/>
      <c r="D11808" s="2"/>
    </row>
    <row r="11809" spans="1:4" ht="15.75" x14ac:dyDescent="0.25">
      <c r="A11809" s="21"/>
      <c r="B11809" s="2"/>
      <c r="C11809" s="2"/>
      <c r="D11809" s="2"/>
    </row>
    <row r="11810" spans="1:4" ht="15.75" x14ac:dyDescent="0.25">
      <c r="A11810" s="21"/>
      <c r="B11810" s="2"/>
      <c r="C11810" s="2"/>
      <c r="D11810" s="2"/>
    </row>
    <row r="11811" spans="1:4" ht="15.75" x14ac:dyDescent="0.25">
      <c r="A11811" s="21"/>
      <c r="B11811" s="2"/>
      <c r="C11811" s="2"/>
      <c r="D11811" s="2"/>
    </row>
    <row r="11812" spans="1:4" ht="15.75" x14ac:dyDescent="0.25">
      <c r="A11812" s="21"/>
      <c r="B11812" s="2"/>
      <c r="C11812" s="2"/>
      <c r="D11812" s="2"/>
    </row>
    <row r="11813" spans="1:4" ht="15.75" x14ac:dyDescent="0.25">
      <c r="A11813" s="21"/>
      <c r="B11813" s="2"/>
      <c r="C11813" s="2"/>
      <c r="D11813" s="2"/>
    </row>
    <row r="11814" spans="1:4" ht="15.75" x14ac:dyDescent="0.25">
      <c r="A11814" s="21"/>
      <c r="B11814" s="2"/>
      <c r="C11814" s="2"/>
      <c r="D11814" s="2"/>
    </row>
    <row r="11815" spans="1:4" ht="15.75" x14ac:dyDescent="0.25">
      <c r="A11815" s="21"/>
      <c r="B11815" s="2"/>
      <c r="C11815" s="2"/>
      <c r="D11815" s="2"/>
    </row>
    <row r="11816" spans="1:4" ht="15.75" x14ac:dyDescent="0.25">
      <c r="A11816" s="21"/>
      <c r="B11816" s="2"/>
      <c r="C11816" s="2"/>
      <c r="D11816" s="2"/>
    </row>
    <row r="11817" spans="1:4" ht="15.75" x14ac:dyDescent="0.25">
      <c r="A11817" s="21"/>
      <c r="B11817" s="2"/>
      <c r="C11817" s="2"/>
      <c r="D11817" s="2"/>
    </row>
    <row r="11818" spans="1:4" ht="15.75" x14ac:dyDescent="0.25">
      <c r="A11818" s="21"/>
      <c r="B11818" s="2"/>
      <c r="C11818" s="2"/>
      <c r="D11818" s="2"/>
    </row>
    <row r="11819" spans="1:4" ht="15.75" x14ac:dyDescent="0.25">
      <c r="A11819" s="21"/>
      <c r="B11819" s="2"/>
      <c r="C11819" s="2"/>
      <c r="D11819" s="2"/>
    </row>
    <row r="11820" spans="1:4" ht="15.75" x14ac:dyDescent="0.25">
      <c r="A11820" s="21"/>
      <c r="B11820" s="2"/>
      <c r="C11820" s="2"/>
      <c r="D11820" s="2"/>
    </row>
    <row r="11821" spans="1:4" ht="15.75" x14ac:dyDescent="0.25">
      <c r="A11821" s="21"/>
      <c r="B11821" s="2"/>
      <c r="C11821" s="2"/>
      <c r="D11821" s="2"/>
    </row>
    <row r="11822" spans="1:4" ht="15.75" x14ac:dyDescent="0.25">
      <c r="A11822" s="21"/>
      <c r="B11822" s="2"/>
      <c r="C11822" s="2"/>
      <c r="D11822" s="2"/>
    </row>
    <row r="11823" spans="1:4" ht="15.75" x14ac:dyDescent="0.25">
      <c r="A11823" s="21"/>
      <c r="B11823" s="2"/>
      <c r="C11823" s="2"/>
      <c r="D11823" s="2"/>
    </row>
    <row r="11824" spans="1:4" ht="15.75" x14ac:dyDescent="0.25">
      <c r="A11824" s="21"/>
      <c r="B11824" s="2"/>
      <c r="C11824" s="2"/>
      <c r="D11824" s="2"/>
    </row>
    <row r="11825" spans="1:4" ht="15.75" x14ac:dyDescent="0.25">
      <c r="A11825" s="21"/>
      <c r="B11825" s="2"/>
      <c r="C11825" s="2"/>
      <c r="D11825" s="2"/>
    </row>
    <row r="11826" spans="1:4" ht="15.75" x14ac:dyDescent="0.25">
      <c r="A11826" s="21"/>
      <c r="B11826" s="2"/>
      <c r="C11826" s="2"/>
      <c r="D11826" s="2"/>
    </row>
    <row r="11827" spans="1:4" ht="15.75" x14ac:dyDescent="0.25">
      <c r="A11827" s="21"/>
      <c r="B11827" s="2"/>
      <c r="C11827" s="2"/>
      <c r="D11827" s="2"/>
    </row>
    <row r="11828" spans="1:4" ht="15.75" x14ac:dyDescent="0.25">
      <c r="A11828" s="21"/>
      <c r="B11828" s="2"/>
      <c r="C11828" s="2"/>
      <c r="D11828" s="2"/>
    </row>
    <row r="11829" spans="1:4" ht="15.75" x14ac:dyDescent="0.25">
      <c r="A11829" s="21"/>
      <c r="B11829" s="2"/>
      <c r="C11829" s="2"/>
      <c r="D11829" s="2"/>
    </row>
    <row r="11830" spans="1:4" ht="15.75" x14ac:dyDescent="0.25">
      <c r="A11830" s="21"/>
      <c r="B11830" s="2"/>
      <c r="C11830" s="2"/>
      <c r="D11830" s="2"/>
    </row>
    <row r="11831" spans="1:4" ht="15.75" x14ac:dyDescent="0.25">
      <c r="A11831" s="21"/>
      <c r="B11831" s="2"/>
      <c r="C11831" s="2"/>
      <c r="D11831" s="2"/>
    </row>
    <row r="11832" spans="1:4" ht="15.75" x14ac:dyDescent="0.25">
      <c r="A11832" s="21"/>
      <c r="B11832" s="2"/>
      <c r="C11832" s="2"/>
      <c r="D11832" s="2"/>
    </row>
    <row r="11833" spans="1:4" ht="15.75" x14ac:dyDescent="0.25">
      <c r="A11833" s="21"/>
      <c r="B11833" s="2"/>
      <c r="C11833" s="2"/>
      <c r="D11833" s="2"/>
    </row>
    <row r="11834" spans="1:4" ht="15.75" x14ac:dyDescent="0.25">
      <c r="A11834" s="21"/>
      <c r="B11834" s="2"/>
      <c r="C11834" s="2"/>
      <c r="D11834" s="2"/>
    </row>
    <row r="11835" spans="1:4" ht="15.75" x14ac:dyDescent="0.25">
      <c r="A11835" s="21"/>
      <c r="B11835" s="2"/>
      <c r="C11835" s="2"/>
      <c r="D11835" s="2"/>
    </row>
    <row r="11836" spans="1:4" ht="15.75" x14ac:dyDescent="0.25">
      <c r="A11836" s="21"/>
      <c r="B11836" s="2"/>
      <c r="C11836" s="2"/>
      <c r="D11836" s="2"/>
    </row>
    <row r="11837" spans="1:4" ht="15.75" x14ac:dyDescent="0.25">
      <c r="A11837" s="21"/>
      <c r="B11837" s="2"/>
      <c r="C11837" s="2"/>
      <c r="D11837" s="2"/>
    </row>
    <row r="11838" spans="1:4" ht="15.75" x14ac:dyDescent="0.25">
      <c r="A11838" s="21"/>
      <c r="B11838" s="2"/>
      <c r="C11838" s="2"/>
      <c r="D11838" s="2"/>
    </row>
    <row r="11839" spans="1:4" ht="15.75" x14ac:dyDescent="0.25">
      <c r="A11839" s="21"/>
      <c r="B11839" s="2"/>
      <c r="C11839" s="2"/>
      <c r="D11839" s="2"/>
    </row>
    <row r="11840" spans="1:4" ht="15.75" x14ac:dyDescent="0.25">
      <c r="A11840" s="21"/>
      <c r="B11840" s="2"/>
      <c r="C11840" s="2"/>
      <c r="D11840" s="2"/>
    </row>
    <row r="11841" spans="1:4" ht="15.75" x14ac:dyDescent="0.25">
      <c r="A11841" s="21"/>
      <c r="B11841" s="2"/>
      <c r="C11841" s="2"/>
      <c r="D11841" s="2"/>
    </row>
    <row r="11842" spans="1:4" ht="15.75" x14ac:dyDescent="0.25">
      <c r="A11842" s="21"/>
      <c r="B11842" s="2"/>
      <c r="C11842" s="2"/>
      <c r="D11842" s="2"/>
    </row>
    <row r="11843" spans="1:4" ht="15.75" x14ac:dyDescent="0.25">
      <c r="A11843" s="21"/>
      <c r="B11843" s="2"/>
      <c r="C11843" s="2"/>
      <c r="D11843" s="2"/>
    </row>
    <row r="11844" spans="1:4" ht="15.75" x14ac:dyDescent="0.25">
      <c r="A11844" s="21"/>
      <c r="B11844" s="2"/>
      <c r="C11844" s="2"/>
      <c r="D11844" s="2"/>
    </row>
    <row r="11845" spans="1:4" ht="15.75" x14ac:dyDescent="0.25">
      <c r="A11845" s="21"/>
      <c r="B11845" s="2"/>
      <c r="C11845" s="2"/>
      <c r="D11845" s="2"/>
    </row>
    <row r="11846" spans="1:4" ht="15.75" x14ac:dyDescent="0.25">
      <c r="A11846" s="21"/>
      <c r="B11846" s="2"/>
      <c r="C11846" s="2"/>
      <c r="D11846" s="2"/>
    </row>
    <row r="11847" spans="1:4" ht="15.75" x14ac:dyDescent="0.25">
      <c r="A11847" s="21"/>
      <c r="B11847" s="2"/>
      <c r="C11847" s="2"/>
      <c r="D11847" s="2"/>
    </row>
    <row r="11848" spans="1:4" ht="15.75" x14ac:dyDescent="0.25">
      <c r="A11848" s="21"/>
      <c r="B11848" s="2"/>
      <c r="C11848" s="2"/>
      <c r="D11848" s="2"/>
    </row>
    <row r="11849" spans="1:4" ht="15.75" x14ac:dyDescent="0.25">
      <c r="A11849" s="21"/>
      <c r="B11849" s="2"/>
      <c r="C11849" s="2"/>
      <c r="D11849" s="2"/>
    </row>
    <row r="11850" spans="1:4" ht="15.75" x14ac:dyDescent="0.25">
      <c r="A11850" s="21"/>
      <c r="B11850" s="2"/>
      <c r="C11850" s="2"/>
      <c r="D11850" s="2"/>
    </row>
    <row r="11851" spans="1:4" ht="15.75" x14ac:dyDescent="0.25">
      <c r="A11851" s="21"/>
      <c r="B11851" s="2"/>
      <c r="C11851" s="2"/>
      <c r="D11851" s="2"/>
    </row>
    <row r="11852" spans="1:4" ht="15.75" x14ac:dyDescent="0.25">
      <c r="A11852" s="21"/>
      <c r="B11852" s="2"/>
      <c r="C11852" s="2"/>
      <c r="D11852" s="2"/>
    </row>
    <row r="11853" spans="1:4" ht="15.75" x14ac:dyDescent="0.25">
      <c r="A11853" s="21"/>
      <c r="B11853" s="2"/>
      <c r="C11853" s="2"/>
      <c r="D11853" s="2"/>
    </row>
    <row r="11854" spans="1:4" ht="15.75" x14ac:dyDescent="0.25">
      <c r="A11854" s="21"/>
      <c r="B11854" s="2"/>
      <c r="C11854" s="2"/>
      <c r="D11854" s="2"/>
    </row>
    <row r="11855" spans="1:4" ht="15.75" x14ac:dyDescent="0.25">
      <c r="A11855" s="21"/>
      <c r="B11855" s="2"/>
      <c r="C11855" s="2"/>
      <c r="D11855" s="2"/>
    </row>
    <row r="11856" spans="1:4" ht="15.75" x14ac:dyDescent="0.25">
      <c r="A11856" s="21"/>
      <c r="B11856" s="2"/>
      <c r="C11856" s="2"/>
      <c r="D11856" s="2"/>
    </row>
    <row r="11857" spans="1:4" ht="15.75" x14ac:dyDescent="0.25">
      <c r="A11857" s="21"/>
      <c r="B11857" s="2"/>
      <c r="C11857" s="2"/>
      <c r="D11857" s="2"/>
    </row>
    <row r="11858" spans="1:4" ht="15.75" x14ac:dyDescent="0.25">
      <c r="A11858" s="21"/>
      <c r="B11858" s="2"/>
      <c r="C11858" s="2"/>
      <c r="D11858" s="2"/>
    </row>
    <row r="11859" spans="1:4" ht="15.75" x14ac:dyDescent="0.25">
      <c r="A11859" s="21"/>
      <c r="B11859" s="2"/>
      <c r="C11859" s="2"/>
      <c r="D11859" s="2"/>
    </row>
    <row r="11860" spans="1:4" ht="15.75" x14ac:dyDescent="0.25">
      <c r="A11860" s="21"/>
      <c r="B11860" s="2"/>
      <c r="C11860" s="2"/>
      <c r="D11860" s="2"/>
    </row>
    <row r="11861" spans="1:4" ht="15.75" x14ac:dyDescent="0.25">
      <c r="A11861" s="21"/>
      <c r="B11861" s="2"/>
      <c r="C11861" s="2"/>
      <c r="D11861" s="2"/>
    </row>
    <row r="11862" spans="1:4" ht="15.75" x14ac:dyDescent="0.25">
      <c r="A11862" s="21"/>
      <c r="B11862" s="2"/>
      <c r="C11862" s="2"/>
      <c r="D11862" s="2"/>
    </row>
    <row r="11863" spans="1:4" ht="15.75" x14ac:dyDescent="0.25">
      <c r="A11863" s="21"/>
      <c r="B11863" s="2"/>
      <c r="C11863" s="2"/>
      <c r="D11863" s="2"/>
    </row>
    <row r="11864" spans="1:4" ht="15.75" x14ac:dyDescent="0.25">
      <c r="A11864" s="21"/>
      <c r="B11864" s="2"/>
      <c r="C11864" s="2"/>
      <c r="D11864" s="2"/>
    </row>
    <row r="11865" spans="1:4" ht="15.75" x14ac:dyDescent="0.25">
      <c r="A11865" s="21"/>
      <c r="B11865" s="2"/>
      <c r="C11865" s="2"/>
      <c r="D11865" s="2"/>
    </row>
    <row r="11866" spans="1:4" ht="15.75" x14ac:dyDescent="0.25">
      <c r="A11866" s="21"/>
      <c r="B11866" s="2"/>
      <c r="C11866" s="2"/>
      <c r="D11866" s="2"/>
    </row>
    <row r="11867" spans="1:4" ht="15.75" x14ac:dyDescent="0.25">
      <c r="A11867" s="21"/>
      <c r="B11867" s="2"/>
      <c r="C11867" s="2"/>
      <c r="D11867" s="2"/>
    </row>
    <row r="11868" spans="1:4" ht="15.75" x14ac:dyDescent="0.25">
      <c r="A11868" s="21"/>
      <c r="B11868" s="2"/>
      <c r="C11868" s="2"/>
      <c r="D11868" s="2"/>
    </row>
    <row r="11869" spans="1:4" ht="15.75" x14ac:dyDescent="0.25">
      <c r="A11869" s="21"/>
      <c r="B11869" s="2"/>
      <c r="C11869" s="2"/>
      <c r="D11869" s="2"/>
    </row>
    <row r="11870" spans="1:4" ht="15.75" x14ac:dyDescent="0.25">
      <c r="A11870" s="21"/>
      <c r="B11870" s="2"/>
      <c r="C11870" s="2"/>
      <c r="D11870" s="2"/>
    </row>
    <row r="11871" spans="1:4" ht="15.75" x14ac:dyDescent="0.25">
      <c r="A11871" s="21"/>
      <c r="B11871" s="2"/>
      <c r="C11871" s="2"/>
      <c r="D11871" s="2"/>
    </row>
    <row r="11872" spans="1:4" ht="15.75" x14ac:dyDescent="0.25">
      <c r="A11872" s="21"/>
      <c r="B11872" s="2"/>
      <c r="C11872" s="2"/>
      <c r="D11872" s="2"/>
    </row>
    <row r="11873" spans="1:4" ht="15.75" x14ac:dyDescent="0.25">
      <c r="A11873" s="21"/>
      <c r="B11873" s="2"/>
      <c r="C11873" s="2"/>
      <c r="D11873" s="2"/>
    </row>
    <row r="11874" spans="1:4" ht="15.75" x14ac:dyDescent="0.25">
      <c r="A11874" s="21"/>
      <c r="B11874" s="2"/>
      <c r="C11874" s="2"/>
      <c r="D11874" s="2"/>
    </row>
    <row r="11875" spans="1:4" ht="15.75" x14ac:dyDescent="0.25">
      <c r="A11875" s="21"/>
      <c r="B11875" s="2"/>
      <c r="C11875" s="2"/>
      <c r="D11875" s="2"/>
    </row>
    <row r="11876" spans="1:4" ht="15.75" x14ac:dyDescent="0.25">
      <c r="A11876" s="21"/>
      <c r="B11876" s="2"/>
      <c r="C11876" s="2"/>
      <c r="D11876" s="2"/>
    </row>
    <row r="11877" spans="1:4" ht="15.75" x14ac:dyDescent="0.25">
      <c r="A11877" s="21"/>
      <c r="B11877" s="2"/>
      <c r="C11877" s="2"/>
      <c r="D11877" s="2"/>
    </row>
    <row r="11878" spans="1:4" ht="15.75" x14ac:dyDescent="0.25">
      <c r="A11878" s="21"/>
      <c r="B11878" s="2"/>
      <c r="C11878" s="2"/>
      <c r="D11878" s="2"/>
    </row>
    <row r="11879" spans="1:4" ht="15.75" x14ac:dyDescent="0.25">
      <c r="A11879" s="21"/>
      <c r="B11879" s="2"/>
      <c r="C11879" s="2"/>
      <c r="D11879" s="2"/>
    </row>
    <row r="11880" spans="1:4" ht="15.75" x14ac:dyDescent="0.25">
      <c r="A11880" s="21"/>
      <c r="B11880" s="2"/>
      <c r="C11880" s="2"/>
      <c r="D11880" s="2"/>
    </row>
    <row r="11881" spans="1:4" ht="15.75" x14ac:dyDescent="0.25">
      <c r="A11881" s="21"/>
      <c r="B11881" s="2"/>
      <c r="C11881" s="2"/>
      <c r="D11881" s="2"/>
    </row>
    <row r="11882" spans="1:4" ht="15.75" x14ac:dyDescent="0.25">
      <c r="A11882" s="21"/>
      <c r="B11882" s="2"/>
      <c r="C11882" s="2"/>
      <c r="D11882" s="2"/>
    </row>
    <row r="11883" spans="1:4" ht="15.75" x14ac:dyDescent="0.25">
      <c r="A11883" s="21"/>
      <c r="B11883" s="2"/>
      <c r="C11883" s="2"/>
      <c r="D11883" s="2"/>
    </row>
    <row r="11884" spans="1:4" ht="15.75" x14ac:dyDescent="0.25">
      <c r="A11884" s="21"/>
      <c r="B11884" s="2"/>
      <c r="C11884" s="2"/>
      <c r="D11884" s="2"/>
    </row>
    <row r="11885" spans="1:4" ht="15.75" x14ac:dyDescent="0.25">
      <c r="A11885" s="21"/>
      <c r="B11885" s="2"/>
      <c r="C11885" s="2"/>
      <c r="D11885" s="2"/>
    </row>
    <row r="11886" spans="1:4" ht="15.75" x14ac:dyDescent="0.25">
      <c r="A11886" s="21"/>
      <c r="B11886" s="2"/>
      <c r="C11886" s="2"/>
      <c r="D11886" s="2"/>
    </row>
    <row r="11887" spans="1:4" ht="15.75" x14ac:dyDescent="0.25">
      <c r="A11887" s="21"/>
      <c r="B11887" s="2"/>
      <c r="C11887" s="2"/>
      <c r="D11887" s="2"/>
    </row>
    <row r="11888" spans="1:4" ht="15.75" x14ac:dyDescent="0.25">
      <c r="A11888" s="21"/>
      <c r="B11888" s="2"/>
      <c r="C11888" s="2"/>
      <c r="D11888" s="2"/>
    </row>
    <row r="11889" spans="1:4" ht="15.75" x14ac:dyDescent="0.25">
      <c r="A11889" s="21"/>
      <c r="B11889" s="2"/>
      <c r="C11889" s="2"/>
      <c r="D11889" s="2"/>
    </row>
    <row r="11890" spans="1:4" ht="15.75" x14ac:dyDescent="0.25">
      <c r="A11890" s="21"/>
      <c r="B11890" s="2"/>
      <c r="C11890" s="2"/>
      <c r="D11890" s="2"/>
    </row>
    <row r="11891" spans="1:4" ht="15.75" x14ac:dyDescent="0.25">
      <c r="A11891" s="21"/>
      <c r="B11891" s="2"/>
      <c r="C11891" s="2"/>
      <c r="D11891" s="2"/>
    </row>
    <row r="11892" spans="1:4" ht="15.75" x14ac:dyDescent="0.25">
      <c r="A11892" s="21"/>
      <c r="B11892" s="2"/>
      <c r="C11892" s="2"/>
      <c r="D11892" s="2"/>
    </row>
    <row r="11893" spans="1:4" ht="15.75" x14ac:dyDescent="0.25">
      <c r="A11893" s="21"/>
      <c r="B11893" s="2"/>
      <c r="C11893" s="2"/>
      <c r="D11893" s="2"/>
    </row>
    <row r="11894" spans="1:4" ht="15.75" x14ac:dyDescent="0.25">
      <c r="A11894" s="21"/>
      <c r="B11894" s="2"/>
      <c r="C11894" s="2"/>
      <c r="D11894" s="2"/>
    </row>
    <row r="11895" spans="1:4" ht="15.75" x14ac:dyDescent="0.25">
      <c r="A11895" s="21"/>
      <c r="B11895" s="2"/>
      <c r="C11895" s="2"/>
      <c r="D11895" s="2"/>
    </row>
    <row r="11896" spans="1:4" ht="15.75" x14ac:dyDescent="0.25">
      <c r="A11896" s="21"/>
      <c r="B11896" s="2"/>
      <c r="C11896" s="2"/>
      <c r="D11896" s="2"/>
    </row>
    <row r="11897" spans="1:4" ht="15.75" x14ac:dyDescent="0.25">
      <c r="A11897" s="21"/>
      <c r="B11897" s="2"/>
      <c r="C11897" s="2"/>
      <c r="D11897" s="2"/>
    </row>
    <row r="11898" spans="1:4" ht="15.75" x14ac:dyDescent="0.25">
      <c r="A11898" s="21"/>
      <c r="B11898" s="2"/>
      <c r="C11898" s="2"/>
      <c r="D11898" s="2"/>
    </row>
    <row r="11899" spans="1:4" ht="15.75" x14ac:dyDescent="0.25">
      <c r="A11899" s="21"/>
      <c r="B11899" s="2"/>
      <c r="C11899" s="2"/>
      <c r="D11899" s="2"/>
    </row>
    <row r="11900" spans="1:4" ht="15.75" x14ac:dyDescent="0.25">
      <c r="A11900" s="21"/>
      <c r="B11900" s="2"/>
      <c r="C11900" s="2"/>
      <c r="D11900" s="2"/>
    </row>
    <row r="11901" spans="1:4" ht="15.75" x14ac:dyDescent="0.25">
      <c r="A11901" s="21"/>
      <c r="B11901" s="2"/>
      <c r="C11901" s="2"/>
      <c r="D11901" s="2"/>
    </row>
    <row r="11902" spans="1:4" ht="15.75" x14ac:dyDescent="0.25">
      <c r="A11902" s="21"/>
      <c r="B11902" s="2"/>
      <c r="C11902" s="2"/>
      <c r="D11902" s="2"/>
    </row>
    <row r="11903" spans="1:4" ht="15.75" x14ac:dyDescent="0.25">
      <c r="A11903" s="21"/>
      <c r="B11903" s="2"/>
      <c r="C11903" s="2"/>
      <c r="D11903" s="2"/>
    </row>
    <row r="11904" spans="1:4" ht="15.75" x14ac:dyDescent="0.25">
      <c r="A11904" s="21"/>
      <c r="B11904" s="2"/>
      <c r="C11904" s="2"/>
      <c r="D11904" s="2"/>
    </row>
    <row r="11905" spans="1:4" ht="15.75" x14ac:dyDescent="0.25">
      <c r="A11905" s="21"/>
      <c r="B11905" s="2"/>
      <c r="C11905" s="2"/>
      <c r="D11905" s="2"/>
    </row>
    <row r="11906" spans="1:4" ht="15.75" x14ac:dyDescent="0.25">
      <c r="A11906" s="21"/>
      <c r="B11906" s="2"/>
      <c r="C11906" s="2"/>
      <c r="D11906" s="2"/>
    </row>
    <row r="11907" spans="1:4" ht="15.75" x14ac:dyDescent="0.25">
      <c r="A11907" s="21"/>
      <c r="B11907" s="2"/>
      <c r="C11907" s="2"/>
      <c r="D11907" s="2"/>
    </row>
    <row r="11908" spans="1:4" ht="15.75" x14ac:dyDescent="0.25">
      <c r="A11908" s="21"/>
      <c r="B11908" s="2"/>
      <c r="C11908" s="2"/>
      <c r="D11908" s="2"/>
    </row>
    <row r="11909" spans="1:4" ht="15.75" x14ac:dyDescent="0.25">
      <c r="A11909" s="21"/>
      <c r="B11909" s="2"/>
      <c r="C11909" s="2"/>
      <c r="D11909" s="2"/>
    </row>
    <row r="11910" spans="1:4" ht="15.75" x14ac:dyDescent="0.25">
      <c r="A11910" s="21"/>
      <c r="B11910" s="2"/>
      <c r="C11910" s="2"/>
      <c r="D11910" s="2"/>
    </row>
    <row r="11911" spans="1:4" ht="15.75" x14ac:dyDescent="0.25">
      <c r="A11911" s="21"/>
      <c r="B11911" s="2"/>
      <c r="C11911" s="2"/>
      <c r="D11911" s="2"/>
    </row>
    <row r="11912" spans="1:4" ht="15.75" x14ac:dyDescent="0.25">
      <c r="A11912" s="21"/>
      <c r="B11912" s="2"/>
      <c r="C11912" s="2"/>
      <c r="D11912" s="2"/>
    </row>
    <row r="11913" spans="1:4" ht="15.75" x14ac:dyDescent="0.25">
      <c r="A11913" s="21"/>
      <c r="B11913" s="2"/>
      <c r="C11913" s="2"/>
      <c r="D11913" s="2"/>
    </row>
    <row r="11914" spans="1:4" ht="15.75" x14ac:dyDescent="0.25">
      <c r="A11914" s="21"/>
      <c r="B11914" s="2"/>
      <c r="C11914" s="2"/>
      <c r="D11914" s="2"/>
    </row>
    <row r="11915" spans="1:4" ht="15.75" x14ac:dyDescent="0.25">
      <c r="A11915" s="21"/>
      <c r="B11915" s="2"/>
      <c r="C11915" s="2"/>
      <c r="D11915" s="2"/>
    </row>
    <row r="11916" spans="1:4" ht="15.75" x14ac:dyDescent="0.25">
      <c r="A11916" s="21"/>
      <c r="B11916" s="2"/>
      <c r="C11916" s="2"/>
      <c r="D11916" s="2"/>
    </row>
    <row r="11917" spans="1:4" ht="15.75" x14ac:dyDescent="0.25">
      <c r="A11917" s="21"/>
      <c r="B11917" s="2"/>
      <c r="C11917" s="2"/>
      <c r="D11917" s="2"/>
    </row>
    <row r="11918" spans="1:4" ht="15.75" x14ac:dyDescent="0.25">
      <c r="A11918" s="21"/>
      <c r="B11918" s="2"/>
      <c r="C11918" s="2"/>
      <c r="D11918" s="2"/>
    </row>
    <row r="11919" spans="1:4" ht="15.75" x14ac:dyDescent="0.25">
      <c r="A11919" s="21"/>
      <c r="B11919" s="2"/>
      <c r="C11919" s="2"/>
      <c r="D11919" s="2"/>
    </row>
    <row r="11920" spans="1:4" ht="15.75" x14ac:dyDescent="0.25">
      <c r="A11920" s="21"/>
      <c r="B11920" s="2"/>
      <c r="C11920" s="2"/>
      <c r="D11920" s="2"/>
    </row>
    <row r="11921" spans="1:4" ht="15.75" x14ac:dyDescent="0.25">
      <c r="A11921" s="21"/>
      <c r="B11921" s="2"/>
      <c r="C11921" s="2"/>
      <c r="D11921" s="2"/>
    </row>
    <row r="11922" spans="1:4" ht="15.75" x14ac:dyDescent="0.25">
      <c r="A11922" s="21"/>
      <c r="B11922" s="2"/>
      <c r="C11922" s="2"/>
      <c r="D11922" s="2"/>
    </row>
    <row r="11923" spans="1:4" ht="15.75" x14ac:dyDescent="0.25">
      <c r="A11923" s="21"/>
      <c r="B11923" s="2"/>
      <c r="C11923" s="2"/>
      <c r="D11923" s="2"/>
    </row>
    <row r="11924" spans="1:4" ht="15.75" x14ac:dyDescent="0.25">
      <c r="A11924" s="21"/>
      <c r="B11924" s="2"/>
      <c r="C11924" s="2"/>
      <c r="D11924" s="2"/>
    </row>
    <row r="11925" spans="1:4" ht="15.75" x14ac:dyDescent="0.25">
      <c r="A11925" s="21"/>
      <c r="B11925" s="2"/>
      <c r="C11925" s="2"/>
      <c r="D11925" s="2"/>
    </row>
    <row r="11926" spans="1:4" ht="15.75" x14ac:dyDescent="0.25">
      <c r="A11926" s="21"/>
      <c r="B11926" s="2"/>
      <c r="C11926" s="2"/>
      <c r="D11926" s="2"/>
    </row>
    <row r="11927" spans="1:4" ht="15.75" x14ac:dyDescent="0.25">
      <c r="A11927" s="21"/>
      <c r="B11927" s="2"/>
      <c r="C11927" s="2"/>
      <c r="D11927" s="2"/>
    </row>
    <row r="11928" spans="1:4" ht="15.75" x14ac:dyDescent="0.25">
      <c r="A11928" s="21"/>
      <c r="B11928" s="2"/>
      <c r="C11928" s="2"/>
      <c r="D11928" s="2"/>
    </row>
    <row r="11929" spans="1:4" ht="15.75" x14ac:dyDescent="0.25">
      <c r="A11929" s="21"/>
      <c r="B11929" s="2"/>
      <c r="C11929" s="2"/>
      <c r="D11929" s="2"/>
    </row>
    <row r="11930" spans="1:4" ht="15.75" x14ac:dyDescent="0.25">
      <c r="A11930" s="21"/>
      <c r="B11930" s="2"/>
      <c r="C11930" s="2"/>
      <c r="D11930" s="2"/>
    </row>
    <row r="11931" spans="1:4" ht="15.75" x14ac:dyDescent="0.25">
      <c r="A11931" s="21"/>
      <c r="B11931" s="2"/>
      <c r="C11931" s="2"/>
      <c r="D11931" s="2"/>
    </row>
    <row r="11932" spans="1:4" ht="15.75" x14ac:dyDescent="0.25">
      <c r="A11932" s="21"/>
      <c r="B11932" s="2"/>
      <c r="C11932" s="2"/>
      <c r="D11932" s="2"/>
    </row>
    <row r="11933" spans="1:4" ht="15.75" x14ac:dyDescent="0.25">
      <c r="A11933" s="21"/>
      <c r="B11933" s="2"/>
      <c r="C11933" s="2"/>
      <c r="D11933" s="2"/>
    </row>
    <row r="11934" spans="1:4" ht="15.75" x14ac:dyDescent="0.25">
      <c r="A11934" s="21"/>
      <c r="B11934" s="2"/>
      <c r="C11934" s="2"/>
      <c r="D11934" s="2"/>
    </row>
    <row r="11935" spans="1:4" ht="15.75" x14ac:dyDescent="0.25">
      <c r="A11935" s="21"/>
      <c r="B11935" s="2"/>
      <c r="C11935" s="2"/>
      <c r="D11935" s="2"/>
    </row>
    <row r="11936" spans="1:4" ht="15.75" x14ac:dyDescent="0.25">
      <c r="A11936" s="21"/>
      <c r="B11936" s="2"/>
      <c r="C11936" s="2"/>
      <c r="D11936" s="2"/>
    </row>
    <row r="11937" spans="1:4" ht="15.75" x14ac:dyDescent="0.25">
      <c r="A11937" s="21"/>
      <c r="B11937" s="2"/>
      <c r="C11937" s="2"/>
      <c r="D11937" s="2"/>
    </row>
    <row r="11938" spans="1:4" ht="15.75" x14ac:dyDescent="0.25">
      <c r="A11938" s="21"/>
      <c r="B11938" s="2"/>
      <c r="C11938" s="2"/>
      <c r="D11938" s="2"/>
    </row>
    <row r="11939" spans="1:4" ht="15.75" x14ac:dyDescent="0.25">
      <c r="A11939" s="21"/>
      <c r="B11939" s="2"/>
      <c r="C11939" s="2"/>
      <c r="D11939" s="2"/>
    </row>
    <row r="11940" spans="1:4" ht="15.75" x14ac:dyDescent="0.25">
      <c r="A11940" s="21"/>
      <c r="B11940" s="2"/>
      <c r="C11940" s="2"/>
      <c r="D11940" s="2"/>
    </row>
    <row r="11941" spans="1:4" ht="15.75" x14ac:dyDescent="0.25">
      <c r="A11941" s="21"/>
      <c r="B11941" s="2"/>
      <c r="C11941" s="2"/>
      <c r="D11941" s="2"/>
    </row>
    <row r="11942" spans="1:4" ht="15.75" x14ac:dyDescent="0.25">
      <c r="A11942" s="21"/>
      <c r="B11942" s="2"/>
      <c r="C11942" s="2"/>
      <c r="D11942" s="2"/>
    </row>
    <row r="11943" spans="1:4" ht="15.75" x14ac:dyDescent="0.25">
      <c r="A11943" s="21"/>
      <c r="B11943" s="2"/>
      <c r="C11943" s="2"/>
      <c r="D11943" s="2"/>
    </row>
    <row r="11944" spans="1:4" ht="15.75" x14ac:dyDescent="0.25">
      <c r="A11944" s="21"/>
      <c r="B11944" s="2"/>
      <c r="C11944" s="2"/>
      <c r="D11944" s="2"/>
    </row>
    <row r="11945" spans="1:4" ht="15.75" x14ac:dyDescent="0.25">
      <c r="A11945" s="21"/>
      <c r="B11945" s="2"/>
      <c r="C11945" s="2"/>
      <c r="D11945" s="2"/>
    </row>
    <row r="11946" spans="1:4" ht="15.75" x14ac:dyDescent="0.25">
      <c r="A11946" s="21"/>
      <c r="B11946" s="2"/>
      <c r="C11946" s="2"/>
      <c r="D11946" s="2"/>
    </row>
    <row r="11947" spans="1:4" ht="15.75" x14ac:dyDescent="0.25">
      <c r="A11947" s="21"/>
      <c r="B11947" s="2"/>
      <c r="C11947" s="2"/>
      <c r="D11947" s="2"/>
    </row>
    <row r="11948" spans="1:4" ht="15.75" x14ac:dyDescent="0.25">
      <c r="A11948" s="21"/>
      <c r="B11948" s="2"/>
      <c r="C11948" s="2"/>
      <c r="D11948" s="2"/>
    </row>
    <row r="11949" spans="1:4" ht="15.75" x14ac:dyDescent="0.25">
      <c r="A11949" s="21"/>
      <c r="B11949" s="2"/>
      <c r="C11949" s="2"/>
      <c r="D11949" s="2"/>
    </row>
    <row r="11950" spans="1:4" ht="15.75" x14ac:dyDescent="0.25">
      <c r="A11950" s="21"/>
      <c r="B11950" s="2"/>
      <c r="C11950" s="2"/>
      <c r="D11950" s="2"/>
    </row>
    <row r="11951" spans="1:4" ht="15.75" x14ac:dyDescent="0.25">
      <c r="A11951" s="21"/>
      <c r="B11951" s="2"/>
      <c r="C11951" s="2"/>
      <c r="D11951" s="2"/>
    </row>
    <row r="11952" spans="1:4" ht="15.75" x14ac:dyDescent="0.25">
      <c r="A11952" s="21"/>
      <c r="B11952" s="2"/>
      <c r="C11952" s="2"/>
      <c r="D11952" s="2"/>
    </row>
    <row r="11953" spans="1:4" ht="15.75" x14ac:dyDescent="0.25">
      <c r="A11953" s="21"/>
      <c r="B11953" s="2"/>
      <c r="C11953" s="2"/>
      <c r="D11953" s="2"/>
    </row>
    <row r="11954" spans="1:4" ht="15.75" x14ac:dyDescent="0.25">
      <c r="A11954" s="21"/>
      <c r="B11954" s="2"/>
      <c r="C11954" s="2"/>
      <c r="D11954" s="2"/>
    </row>
    <row r="11955" spans="1:4" ht="15.75" x14ac:dyDescent="0.25">
      <c r="A11955" s="21"/>
      <c r="B11955" s="2"/>
      <c r="C11955" s="2"/>
      <c r="D11955" s="2"/>
    </row>
    <row r="11956" spans="1:4" ht="15.75" x14ac:dyDescent="0.25">
      <c r="A11956" s="21"/>
      <c r="B11956" s="2"/>
      <c r="C11956" s="2"/>
      <c r="D11956" s="2"/>
    </row>
    <row r="11957" spans="1:4" ht="15.75" x14ac:dyDescent="0.25">
      <c r="A11957" s="21"/>
      <c r="B11957" s="2"/>
      <c r="C11957" s="2"/>
      <c r="D11957" s="2"/>
    </row>
    <row r="11958" spans="1:4" ht="15.75" x14ac:dyDescent="0.25">
      <c r="A11958" s="21"/>
      <c r="B11958" s="2"/>
      <c r="C11958" s="2"/>
      <c r="D11958" s="2"/>
    </row>
    <row r="11959" spans="1:4" ht="15.75" x14ac:dyDescent="0.25">
      <c r="A11959" s="21"/>
      <c r="B11959" s="2"/>
      <c r="C11959" s="2"/>
      <c r="D11959" s="2"/>
    </row>
    <row r="11960" spans="1:4" ht="15.75" x14ac:dyDescent="0.25">
      <c r="A11960" s="21"/>
      <c r="B11960" s="2"/>
      <c r="C11960" s="2"/>
      <c r="D11960" s="2"/>
    </row>
    <row r="11961" spans="1:4" ht="15.75" x14ac:dyDescent="0.25">
      <c r="A11961" s="21"/>
      <c r="B11961" s="2"/>
      <c r="C11961" s="2"/>
      <c r="D11961" s="2"/>
    </row>
    <row r="11962" spans="1:4" ht="15.75" x14ac:dyDescent="0.25">
      <c r="A11962" s="21"/>
      <c r="B11962" s="2"/>
      <c r="C11962" s="2"/>
      <c r="D11962" s="2"/>
    </row>
    <row r="11963" spans="1:4" ht="15.75" x14ac:dyDescent="0.25">
      <c r="A11963" s="21"/>
      <c r="B11963" s="2"/>
      <c r="C11963" s="2"/>
      <c r="D11963" s="2"/>
    </row>
    <row r="11964" spans="1:4" ht="15.75" x14ac:dyDescent="0.25">
      <c r="A11964" s="21"/>
      <c r="B11964" s="2"/>
      <c r="C11964" s="2"/>
      <c r="D11964" s="2"/>
    </row>
    <row r="11965" spans="1:4" ht="15.75" x14ac:dyDescent="0.25">
      <c r="A11965" s="21"/>
      <c r="B11965" s="2"/>
      <c r="C11965" s="2"/>
      <c r="D11965" s="2"/>
    </row>
    <row r="11966" spans="1:4" ht="15.75" x14ac:dyDescent="0.25">
      <c r="A11966" s="21"/>
      <c r="B11966" s="2"/>
      <c r="C11966" s="2"/>
      <c r="D11966" s="2"/>
    </row>
    <row r="11967" spans="1:4" ht="15.75" x14ac:dyDescent="0.25">
      <c r="A11967" s="21"/>
      <c r="B11967" s="2"/>
      <c r="C11967" s="2"/>
      <c r="D11967" s="2"/>
    </row>
    <row r="11968" spans="1:4" ht="15.75" x14ac:dyDescent="0.25">
      <c r="A11968" s="21"/>
      <c r="B11968" s="2"/>
      <c r="C11968" s="2"/>
      <c r="D11968" s="2"/>
    </row>
    <row r="11969" spans="1:4" ht="15.75" x14ac:dyDescent="0.25">
      <c r="A11969" s="21"/>
      <c r="B11969" s="2"/>
      <c r="C11969" s="2"/>
      <c r="D11969" s="2"/>
    </row>
    <row r="11970" spans="1:4" ht="15.75" x14ac:dyDescent="0.25">
      <c r="A11970" s="21"/>
      <c r="B11970" s="2"/>
      <c r="C11970" s="2"/>
      <c r="D11970" s="2"/>
    </row>
    <row r="11971" spans="1:4" ht="15.75" x14ac:dyDescent="0.25">
      <c r="A11971" s="21"/>
      <c r="B11971" s="2"/>
      <c r="C11971" s="2"/>
      <c r="D11971" s="2"/>
    </row>
    <row r="11972" spans="1:4" ht="15.75" x14ac:dyDescent="0.25">
      <c r="A11972" s="21"/>
      <c r="B11972" s="2"/>
      <c r="C11972" s="2"/>
      <c r="D11972" s="2"/>
    </row>
    <row r="11973" spans="1:4" ht="15.75" x14ac:dyDescent="0.25">
      <c r="A11973" s="21"/>
      <c r="B11973" s="2"/>
      <c r="C11973" s="2"/>
      <c r="D11973" s="2"/>
    </row>
    <row r="11974" spans="1:4" ht="15.75" x14ac:dyDescent="0.25">
      <c r="A11974" s="21"/>
      <c r="B11974" s="2"/>
      <c r="C11974" s="2"/>
      <c r="D11974" s="2"/>
    </row>
    <row r="11975" spans="1:4" ht="15.75" x14ac:dyDescent="0.25">
      <c r="A11975" s="21"/>
      <c r="B11975" s="2"/>
      <c r="C11975" s="2"/>
      <c r="D11975" s="2"/>
    </row>
    <row r="11976" spans="1:4" ht="15.75" x14ac:dyDescent="0.25">
      <c r="A11976" s="21"/>
      <c r="B11976" s="2"/>
      <c r="C11976" s="2"/>
      <c r="D11976" s="2"/>
    </row>
    <row r="11977" spans="1:4" ht="15.75" x14ac:dyDescent="0.25">
      <c r="A11977" s="21"/>
      <c r="B11977" s="2"/>
      <c r="C11977" s="2"/>
      <c r="D11977" s="2"/>
    </row>
    <row r="11978" spans="1:4" ht="15.75" x14ac:dyDescent="0.25">
      <c r="A11978" s="21"/>
      <c r="B11978" s="2"/>
      <c r="C11978" s="2"/>
      <c r="D11978" s="2"/>
    </row>
    <row r="11979" spans="1:4" ht="15.75" x14ac:dyDescent="0.25">
      <c r="A11979" s="21"/>
      <c r="B11979" s="2"/>
      <c r="C11979" s="2"/>
      <c r="D11979" s="2"/>
    </row>
    <row r="11980" spans="1:4" ht="15.75" x14ac:dyDescent="0.25">
      <c r="A11980" s="21"/>
      <c r="B11980" s="2"/>
      <c r="C11980" s="2"/>
      <c r="D11980" s="2"/>
    </row>
    <row r="11981" spans="1:4" ht="15.75" x14ac:dyDescent="0.25">
      <c r="A11981" s="21"/>
      <c r="B11981" s="2"/>
      <c r="C11981" s="2"/>
      <c r="D11981" s="2"/>
    </row>
    <row r="11982" spans="1:4" ht="15.75" x14ac:dyDescent="0.25">
      <c r="A11982" s="21"/>
      <c r="B11982" s="2"/>
      <c r="C11982" s="2"/>
      <c r="D11982" s="2"/>
    </row>
    <row r="11983" spans="1:4" ht="15.75" x14ac:dyDescent="0.25">
      <c r="A11983" s="21"/>
      <c r="B11983" s="2"/>
      <c r="C11983" s="2"/>
      <c r="D11983" s="2"/>
    </row>
    <row r="11984" spans="1:4" ht="15.75" x14ac:dyDescent="0.25">
      <c r="A11984" s="21"/>
      <c r="B11984" s="2"/>
      <c r="C11984" s="2"/>
      <c r="D11984" s="2"/>
    </row>
    <row r="11985" spans="1:4" ht="15.75" x14ac:dyDescent="0.25">
      <c r="A11985" s="21"/>
      <c r="B11985" s="2"/>
      <c r="C11985" s="2"/>
      <c r="D11985" s="2"/>
    </row>
    <row r="11986" spans="1:4" ht="15.75" x14ac:dyDescent="0.25">
      <c r="A11986" s="21"/>
      <c r="B11986" s="2"/>
      <c r="C11986" s="2"/>
      <c r="D11986" s="2"/>
    </row>
    <row r="11987" spans="1:4" ht="15.75" x14ac:dyDescent="0.25">
      <c r="A11987" s="21"/>
      <c r="B11987" s="2"/>
      <c r="C11987" s="2"/>
      <c r="D11987" s="2"/>
    </row>
    <row r="11988" spans="1:4" ht="15.75" x14ac:dyDescent="0.25">
      <c r="A11988" s="21"/>
      <c r="B11988" s="2"/>
      <c r="C11988" s="2"/>
      <c r="D11988" s="2"/>
    </row>
    <row r="11989" spans="1:4" ht="15.75" x14ac:dyDescent="0.25">
      <c r="A11989" s="21"/>
      <c r="B11989" s="2"/>
      <c r="C11989" s="2"/>
      <c r="D11989" s="2"/>
    </row>
    <row r="11990" spans="1:4" ht="15.75" x14ac:dyDescent="0.25">
      <c r="A11990" s="21"/>
      <c r="B11990" s="2"/>
      <c r="C11990" s="2"/>
      <c r="D11990" s="2"/>
    </row>
    <row r="11991" spans="1:4" ht="15.75" x14ac:dyDescent="0.25">
      <c r="A11991" s="21"/>
      <c r="B11991" s="2"/>
      <c r="C11991" s="2"/>
      <c r="D11991" s="2"/>
    </row>
    <row r="11992" spans="1:4" ht="15.75" x14ac:dyDescent="0.25">
      <c r="A11992" s="21"/>
      <c r="B11992" s="2"/>
      <c r="C11992" s="2"/>
      <c r="D11992" s="2"/>
    </row>
    <row r="11993" spans="1:4" ht="15.75" x14ac:dyDescent="0.25">
      <c r="A11993" s="21"/>
      <c r="B11993" s="2"/>
      <c r="C11993" s="2"/>
      <c r="D11993" s="2"/>
    </row>
    <row r="11994" spans="1:4" ht="15.75" x14ac:dyDescent="0.25">
      <c r="A11994" s="21"/>
      <c r="B11994" s="2"/>
      <c r="C11994" s="2"/>
      <c r="D11994" s="2"/>
    </row>
    <row r="11995" spans="1:4" ht="15.75" x14ac:dyDescent="0.25">
      <c r="A11995" s="21"/>
      <c r="B11995" s="2"/>
      <c r="C11995" s="2"/>
      <c r="D11995" s="2"/>
    </row>
    <row r="11996" spans="1:4" ht="15.75" x14ac:dyDescent="0.25">
      <c r="A11996" s="21"/>
      <c r="B11996" s="2"/>
      <c r="C11996" s="2"/>
      <c r="D11996" s="2"/>
    </row>
    <row r="11997" spans="1:4" ht="15.75" x14ac:dyDescent="0.25">
      <c r="A11997" s="21"/>
      <c r="B11997" s="2"/>
      <c r="C11997" s="2"/>
      <c r="D11997" s="2"/>
    </row>
    <row r="11998" spans="1:4" ht="15.75" x14ac:dyDescent="0.25">
      <c r="A11998" s="21"/>
      <c r="B11998" s="2"/>
      <c r="C11998" s="2"/>
      <c r="D11998" s="2"/>
    </row>
    <row r="11999" spans="1:4" ht="15.75" x14ac:dyDescent="0.25">
      <c r="A11999" s="21"/>
      <c r="B11999" s="2"/>
      <c r="C11999" s="2"/>
      <c r="D11999" s="2"/>
    </row>
    <row r="12000" spans="1:4" ht="15.75" x14ac:dyDescent="0.25">
      <c r="A12000" s="21"/>
      <c r="B12000" s="2"/>
      <c r="C12000" s="2"/>
      <c r="D12000" s="2"/>
    </row>
    <row r="12001" spans="1:4" ht="15.75" x14ac:dyDescent="0.25">
      <c r="A12001" s="21"/>
      <c r="B12001" s="2"/>
      <c r="C12001" s="2"/>
      <c r="D12001" s="2"/>
    </row>
    <row r="12002" spans="1:4" ht="15.75" x14ac:dyDescent="0.25">
      <c r="A12002" s="21"/>
      <c r="B12002" s="2"/>
      <c r="C12002" s="2"/>
      <c r="D12002" s="2"/>
    </row>
    <row r="12003" spans="1:4" ht="15.75" x14ac:dyDescent="0.25">
      <c r="A12003" s="21"/>
      <c r="B12003" s="2"/>
      <c r="C12003" s="2"/>
      <c r="D12003" s="2"/>
    </row>
    <row r="12004" spans="1:4" ht="15.75" x14ac:dyDescent="0.25">
      <c r="A12004" s="21"/>
      <c r="B12004" s="2"/>
      <c r="C12004" s="2"/>
      <c r="D12004" s="2"/>
    </row>
    <row r="12005" spans="1:4" ht="15.75" x14ac:dyDescent="0.25">
      <c r="A12005" s="21"/>
      <c r="B12005" s="2"/>
      <c r="C12005" s="2"/>
      <c r="D12005" s="2"/>
    </row>
    <row r="12006" spans="1:4" ht="15.75" x14ac:dyDescent="0.25">
      <c r="A12006" s="21"/>
      <c r="B12006" s="2"/>
      <c r="C12006" s="2"/>
      <c r="D12006" s="2"/>
    </row>
    <row r="12007" spans="1:4" ht="15.75" x14ac:dyDescent="0.25">
      <c r="A12007" s="21"/>
      <c r="B12007" s="2"/>
      <c r="C12007" s="2"/>
      <c r="D12007" s="2"/>
    </row>
    <row r="12008" spans="1:4" ht="15.75" x14ac:dyDescent="0.25">
      <c r="A12008" s="21"/>
      <c r="B12008" s="2"/>
      <c r="C12008" s="2"/>
      <c r="D12008" s="2"/>
    </row>
    <row r="12009" spans="1:4" ht="15.75" x14ac:dyDescent="0.25">
      <c r="A12009" s="21"/>
      <c r="B12009" s="2"/>
      <c r="C12009" s="2"/>
      <c r="D12009" s="2"/>
    </row>
    <row r="12010" spans="1:4" ht="15.75" x14ac:dyDescent="0.25">
      <c r="A12010" s="21"/>
      <c r="B12010" s="2"/>
      <c r="C12010" s="2"/>
      <c r="D12010" s="2"/>
    </row>
    <row r="12011" spans="1:4" ht="15.75" x14ac:dyDescent="0.25">
      <c r="A12011" s="21"/>
      <c r="B12011" s="2"/>
      <c r="C12011" s="2"/>
      <c r="D12011" s="2"/>
    </row>
    <row r="12012" spans="1:4" ht="15.75" x14ac:dyDescent="0.25">
      <c r="A12012" s="21"/>
      <c r="B12012" s="2"/>
      <c r="C12012" s="2"/>
      <c r="D12012" s="2"/>
    </row>
    <row r="12013" spans="1:4" ht="15.75" x14ac:dyDescent="0.25">
      <c r="A12013" s="21"/>
      <c r="B12013" s="2"/>
      <c r="C12013" s="2"/>
      <c r="D12013" s="2"/>
    </row>
    <row r="12014" spans="1:4" ht="15.75" x14ac:dyDescent="0.25">
      <c r="A12014" s="21"/>
      <c r="B12014" s="2"/>
      <c r="C12014" s="2"/>
      <c r="D12014" s="2"/>
    </row>
    <row r="12015" spans="1:4" ht="15.75" x14ac:dyDescent="0.25">
      <c r="A12015" s="21"/>
      <c r="B12015" s="2"/>
      <c r="C12015" s="2"/>
      <c r="D12015" s="2"/>
    </row>
    <row r="12016" spans="1:4" ht="15.75" x14ac:dyDescent="0.25">
      <c r="A12016" s="21"/>
      <c r="B12016" s="2"/>
      <c r="C12016" s="2"/>
      <c r="D12016" s="2"/>
    </row>
    <row r="12017" spans="1:4" ht="15.75" x14ac:dyDescent="0.25">
      <c r="A12017" s="21"/>
      <c r="B12017" s="2"/>
      <c r="C12017" s="2"/>
      <c r="D12017" s="2"/>
    </row>
    <row r="12018" spans="1:4" ht="15.75" x14ac:dyDescent="0.25">
      <c r="A12018" s="21"/>
      <c r="B12018" s="2"/>
      <c r="C12018" s="2"/>
      <c r="D12018" s="2"/>
    </row>
    <row r="12019" spans="1:4" ht="15.75" x14ac:dyDescent="0.25">
      <c r="A12019" s="21"/>
      <c r="B12019" s="2"/>
      <c r="C12019" s="2"/>
      <c r="D12019" s="2"/>
    </row>
    <row r="12020" spans="1:4" ht="15.75" x14ac:dyDescent="0.25">
      <c r="A12020" s="21"/>
      <c r="B12020" s="2"/>
      <c r="C12020" s="2"/>
      <c r="D12020" s="2"/>
    </row>
    <row r="12021" spans="1:4" ht="15.75" x14ac:dyDescent="0.25">
      <c r="A12021" s="21"/>
      <c r="B12021" s="2"/>
      <c r="C12021" s="2"/>
      <c r="D12021" s="2"/>
    </row>
    <row r="12022" spans="1:4" ht="15.75" x14ac:dyDescent="0.25">
      <c r="A12022" s="21"/>
      <c r="B12022" s="2"/>
      <c r="C12022" s="2"/>
      <c r="D12022" s="2"/>
    </row>
    <row r="12023" spans="1:4" ht="15.75" x14ac:dyDescent="0.25">
      <c r="A12023" s="21"/>
      <c r="B12023" s="2"/>
      <c r="C12023" s="2"/>
      <c r="D12023" s="2"/>
    </row>
    <row r="12024" spans="1:4" ht="15.75" x14ac:dyDescent="0.25">
      <c r="A12024" s="21"/>
      <c r="B12024" s="2"/>
      <c r="C12024" s="2"/>
      <c r="D12024" s="2"/>
    </row>
    <row r="12025" spans="1:4" ht="15.75" x14ac:dyDescent="0.25">
      <c r="A12025" s="21"/>
      <c r="B12025" s="2"/>
      <c r="C12025" s="2"/>
      <c r="D12025" s="2"/>
    </row>
    <row r="12026" spans="1:4" ht="15.75" x14ac:dyDescent="0.25">
      <c r="A12026" s="21"/>
      <c r="B12026" s="2"/>
      <c r="C12026" s="2"/>
      <c r="D12026" s="2"/>
    </row>
    <row r="12027" spans="1:4" ht="15.75" x14ac:dyDescent="0.25">
      <c r="A12027" s="21"/>
      <c r="B12027" s="2"/>
      <c r="C12027" s="2"/>
      <c r="D12027" s="2"/>
    </row>
    <row r="12028" spans="1:4" ht="15.75" x14ac:dyDescent="0.25">
      <c r="A12028" s="21"/>
      <c r="B12028" s="2"/>
      <c r="C12028" s="2"/>
      <c r="D12028" s="2"/>
    </row>
    <row r="12029" spans="1:4" ht="15.75" x14ac:dyDescent="0.25">
      <c r="A12029" s="21"/>
      <c r="B12029" s="2"/>
      <c r="C12029" s="2"/>
      <c r="D12029" s="2"/>
    </row>
    <row r="12030" spans="1:4" ht="15.75" x14ac:dyDescent="0.25">
      <c r="A12030" s="21"/>
      <c r="B12030" s="2"/>
      <c r="C12030" s="2"/>
      <c r="D12030" s="2"/>
    </row>
    <row r="12031" spans="1:4" ht="15.75" x14ac:dyDescent="0.25">
      <c r="A12031" s="21"/>
      <c r="B12031" s="2"/>
      <c r="C12031" s="2"/>
      <c r="D12031" s="2"/>
    </row>
    <row r="12032" spans="1:4" ht="15.75" x14ac:dyDescent="0.25">
      <c r="A12032" s="21"/>
      <c r="B12032" s="2"/>
      <c r="C12032" s="2"/>
      <c r="D12032" s="2"/>
    </row>
    <row r="12033" spans="1:4" ht="15.75" x14ac:dyDescent="0.25">
      <c r="A12033" s="21"/>
      <c r="B12033" s="2"/>
      <c r="C12033" s="2"/>
      <c r="D12033" s="2"/>
    </row>
    <row r="12034" spans="1:4" ht="15.75" x14ac:dyDescent="0.25">
      <c r="A12034" s="21"/>
      <c r="B12034" s="2"/>
      <c r="C12034" s="2"/>
      <c r="D12034" s="2"/>
    </row>
    <row r="12035" spans="1:4" ht="15.75" x14ac:dyDescent="0.25">
      <c r="A12035" s="21"/>
      <c r="B12035" s="2"/>
      <c r="C12035" s="2"/>
      <c r="D12035" s="2"/>
    </row>
    <row r="12036" spans="1:4" ht="15.75" x14ac:dyDescent="0.25">
      <c r="A12036" s="21"/>
      <c r="B12036" s="2"/>
      <c r="C12036" s="2"/>
      <c r="D12036" s="2"/>
    </row>
    <row r="12037" spans="1:4" ht="15.75" x14ac:dyDescent="0.25">
      <c r="A12037" s="21"/>
      <c r="B12037" s="2"/>
      <c r="C12037" s="2"/>
      <c r="D12037" s="2"/>
    </row>
    <row r="12038" spans="1:4" ht="15.75" x14ac:dyDescent="0.25">
      <c r="A12038" s="21"/>
      <c r="B12038" s="2"/>
      <c r="C12038" s="2"/>
      <c r="D12038" s="2"/>
    </row>
    <row r="12039" spans="1:4" ht="15.75" x14ac:dyDescent="0.25">
      <c r="A12039" s="21"/>
      <c r="B12039" s="2"/>
      <c r="C12039" s="2"/>
      <c r="D12039" s="2"/>
    </row>
    <row r="12040" spans="1:4" ht="15.75" x14ac:dyDescent="0.25">
      <c r="A12040" s="21"/>
      <c r="B12040" s="2"/>
      <c r="C12040" s="2"/>
      <c r="D12040" s="2"/>
    </row>
    <row r="12041" spans="1:4" ht="15.75" x14ac:dyDescent="0.25">
      <c r="A12041" s="21"/>
      <c r="B12041" s="2"/>
      <c r="C12041" s="2"/>
      <c r="D12041" s="2"/>
    </row>
    <row r="12042" spans="1:4" ht="15.75" x14ac:dyDescent="0.25">
      <c r="A12042" s="21"/>
      <c r="B12042" s="2"/>
      <c r="C12042" s="2"/>
      <c r="D12042" s="2"/>
    </row>
    <row r="12043" spans="1:4" ht="15.75" x14ac:dyDescent="0.25">
      <c r="A12043" s="21"/>
      <c r="B12043" s="2"/>
      <c r="C12043" s="2"/>
      <c r="D12043" s="2"/>
    </row>
    <row r="12044" spans="1:4" ht="15.75" x14ac:dyDescent="0.25">
      <c r="A12044" s="21"/>
      <c r="B12044" s="2"/>
      <c r="C12044" s="2"/>
      <c r="D12044" s="2"/>
    </row>
    <row r="12045" spans="1:4" ht="15.75" x14ac:dyDescent="0.25">
      <c r="A12045" s="21"/>
      <c r="B12045" s="2"/>
      <c r="C12045" s="2"/>
      <c r="D12045" s="2"/>
    </row>
    <row r="12046" spans="1:4" ht="15.75" x14ac:dyDescent="0.25">
      <c r="A12046" s="21"/>
      <c r="B12046" s="2"/>
      <c r="C12046" s="2"/>
      <c r="D12046" s="2"/>
    </row>
    <row r="12047" spans="1:4" ht="15.75" x14ac:dyDescent="0.25">
      <c r="A12047" s="21"/>
      <c r="B12047" s="2"/>
      <c r="C12047" s="2"/>
      <c r="D12047" s="2"/>
    </row>
    <row r="12048" spans="1:4" ht="15.75" x14ac:dyDescent="0.25">
      <c r="A12048" s="21"/>
      <c r="B12048" s="2"/>
      <c r="C12048" s="2"/>
      <c r="D12048" s="2"/>
    </row>
    <row r="12049" spans="1:4" ht="15.75" x14ac:dyDescent="0.25">
      <c r="A12049" s="21"/>
      <c r="B12049" s="2"/>
      <c r="C12049" s="2"/>
      <c r="D12049" s="2"/>
    </row>
    <row r="12050" spans="1:4" ht="15.75" x14ac:dyDescent="0.25">
      <c r="A12050" s="21"/>
      <c r="B12050" s="2"/>
      <c r="C12050" s="2"/>
      <c r="D12050" s="2"/>
    </row>
    <row r="12051" spans="1:4" ht="15.75" x14ac:dyDescent="0.25">
      <c r="A12051" s="21"/>
      <c r="B12051" s="2"/>
      <c r="C12051" s="2"/>
      <c r="D12051" s="2"/>
    </row>
    <row r="12052" spans="1:4" ht="15.75" x14ac:dyDescent="0.25">
      <c r="A12052" s="21"/>
      <c r="B12052" s="2"/>
      <c r="C12052" s="2"/>
      <c r="D12052" s="2"/>
    </row>
    <row r="12053" spans="1:4" ht="15.75" x14ac:dyDescent="0.25">
      <c r="A12053" s="21"/>
      <c r="B12053" s="2"/>
      <c r="C12053" s="2"/>
      <c r="D12053" s="2"/>
    </row>
    <row r="12054" spans="1:4" ht="15.75" x14ac:dyDescent="0.25">
      <c r="A12054" s="21"/>
      <c r="B12054" s="2"/>
      <c r="C12054" s="2"/>
      <c r="D12054" s="2"/>
    </row>
    <row r="12055" spans="1:4" ht="15.75" x14ac:dyDescent="0.25">
      <c r="A12055" s="21"/>
      <c r="B12055" s="2"/>
      <c r="C12055" s="2"/>
      <c r="D12055" s="2"/>
    </row>
    <row r="12056" spans="1:4" ht="15.75" x14ac:dyDescent="0.25">
      <c r="A12056" s="21"/>
      <c r="B12056" s="2"/>
      <c r="C12056" s="2"/>
      <c r="D12056" s="2"/>
    </row>
    <row r="12057" spans="1:4" ht="15.75" x14ac:dyDescent="0.25">
      <c r="A12057" s="21"/>
      <c r="B12057" s="2"/>
      <c r="C12057" s="2"/>
      <c r="D12057" s="2"/>
    </row>
    <row r="12058" spans="1:4" ht="15.75" x14ac:dyDescent="0.25">
      <c r="A12058" s="21"/>
      <c r="B12058" s="2"/>
      <c r="C12058" s="2"/>
      <c r="D12058" s="2"/>
    </row>
    <row r="12059" spans="1:4" ht="15.75" x14ac:dyDescent="0.25">
      <c r="A12059" s="21"/>
      <c r="B12059" s="2"/>
      <c r="C12059" s="2"/>
      <c r="D12059" s="2"/>
    </row>
    <row r="12060" spans="1:4" ht="15.75" x14ac:dyDescent="0.25">
      <c r="A12060" s="21"/>
      <c r="B12060" s="2"/>
      <c r="C12060" s="2"/>
      <c r="D12060" s="2"/>
    </row>
    <row r="12061" spans="1:4" ht="15.75" x14ac:dyDescent="0.25">
      <c r="A12061" s="21"/>
      <c r="B12061" s="2"/>
      <c r="C12061" s="2"/>
      <c r="D12061" s="2"/>
    </row>
    <row r="12062" spans="1:4" ht="15.75" x14ac:dyDescent="0.25">
      <c r="A12062" s="21"/>
      <c r="B12062" s="2"/>
      <c r="C12062" s="2"/>
      <c r="D12062" s="2"/>
    </row>
    <row r="12063" spans="1:4" ht="15.75" x14ac:dyDescent="0.25">
      <c r="A12063" s="21"/>
      <c r="B12063" s="2"/>
      <c r="C12063" s="2"/>
      <c r="D12063" s="2"/>
    </row>
    <row r="12064" spans="1:4" ht="15.75" x14ac:dyDescent="0.25">
      <c r="A12064" s="21"/>
      <c r="B12064" s="2"/>
      <c r="C12064" s="2"/>
      <c r="D12064" s="2"/>
    </row>
    <row r="12065" spans="1:4" ht="15.75" x14ac:dyDescent="0.25">
      <c r="A12065" s="21"/>
      <c r="B12065" s="2"/>
      <c r="C12065" s="2"/>
      <c r="D12065" s="2"/>
    </row>
    <row r="12066" spans="1:4" ht="15.75" x14ac:dyDescent="0.25">
      <c r="A12066" s="21"/>
      <c r="B12066" s="2"/>
      <c r="C12066" s="2"/>
      <c r="D12066" s="2"/>
    </row>
    <row r="12067" spans="1:4" ht="15.75" x14ac:dyDescent="0.25">
      <c r="A12067" s="21"/>
      <c r="B12067" s="2"/>
      <c r="C12067" s="2"/>
      <c r="D12067" s="2"/>
    </row>
    <row r="12068" spans="1:4" ht="15.75" x14ac:dyDescent="0.25">
      <c r="A12068" s="21"/>
      <c r="B12068" s="2"/>
      <c r="C12068" s="2"/>
      <c r="D12068" s="2"/>
    </row>
    <row r="12069" spans="1:4" ht="15.75" x14ac:dyDescent="0.25">
      <c r="A12069" s="21"/>
      <c r="B12069" s="2"/>
      <c r="C12069" s="2"/>
      <c r="D12069" s="2"/>
    </row>
    <row r="12070" spans="1:4" ht="15.75" x14ac:dyDescent="0.25">
      <c r="A12070" s="21"/>
      <c r="B12070" s="2"/>
      <c r="C12070" s="2"/>
      <c r="D12070" s="2"/>
    </row>
    <row r="12071" spans="1:4" ht="15.75" x14ac:dyDescent="0.25">
      <c r="A12071" s="21"/>
      <c r="B12071" s="2"/>
      <c r="C12071" s="2"/>
      <c r="D12071" s="2"/>
    </row>
    <row r="12072" spans="1:4" ht="15.75" x14ac:dyDescent="0.25">
      <c r="A12072" s="21"/>
      <c r="B12072" s="2"/>
      <c r="C12072" s="2"/>
      <c r="D12072" s="2"/>
    </row>
    <row r="12073" spans="1:4" ht="15.75" x14ac:dyDescent="0.25">
      <c r="A12073" s="21"/>
      <c r="B12073" s="2"/>
      <c r="C12073" s="2"/>
      <c r="D12073" s="2"/>
    </row>
    <row r="12074" spans="1:4" ht="15.75" x14ac:dyDescent="0.25">
      <c r="A12074" s="21"/>
      <c r="B12074" s="2"/>
      <c r="C12074" s="2"/>
      <c r="D12074" s="2"/>
    </row>
    <row r="12075" spans="1:4" ht="15.75" x14ac:dyDescent="0.25">
      <c r="A12075" s="21"/>
      <c r="B12075" s="2"/>
      <c r="C12075" s="2"/>
      <c r="D12075" s="2"/>
    </row>
    <row r="12076" spans="1:4" ht="15.75" x14ac:dyDescent="0.25">
      <c r="A12076" s="21"/>
      <c r="B12076" s="2"/>
      <c r="C12076" s="2"/>
      <c r="D12076" s="2"/>
    </row>
    <row r="12077" spans="1:4" ht="15.75" x14ac:dyDescent="0.25">
      <c r="A12077" s="21"/>
      <c r="B12077" s="2"/>
      <c r="C12077" s="2"/>
      <c r="D12077" s="2"/>
    </row>
    <row r="12078" spans="1:4" ht="15.75" x14ac:dyDescent="0.25">
      <c r="A12078" s="21"/>
      <c r="B12078" s="2"/>
      <c r="C12078" s="2"/>
      <c r="D12078" s="2"/>
    </row>
    <row r="12079" spans="1:4" ht="15.75" x14ac:dyDescent="0.25">
      <c r="A12079" s="21"/>
      <c r="B12079" s="2"/>
      <c r="C12079" s="2"/>
      <c r="D12079" s="2"/>
    </row>
    <row r="12080" spans="1:4" ht="15.75" x14ac:dyDescent="0.25">
      <c r="A12080" s="21"/>
      <c r="B12080" s="2"/>
      <c r="C12080" s="2"/>
      <c r="D12080" s="2"/>
    </row>
    <row r="12081" spans="1:4" ht="15.75" x14ac:dyDescent="0.25">
      <c r="A12081" s="21"/>
      <c r="B12081" s="2"/>
      <c r="C12081" s="2"/>
      <c r="D12081" s="2"/>
    </row>
    <row r="12082" spans="1:4" ht="15.75" x14ac:dyDescent="0.25">
      <c r="A12082" s="21"/>
      <c r="B12082" s="2"/>
      <c r="C12082" s="2"/>
      <c r="D12082" s="2"/>
    </row>
    <row r="12083" spans="1:4" ht="15.75" x14ac:dyDescent="0.25">
      <c r="A12083" s="21"/>
      <c r="B12083" s="2"/>
      <c r="C12083" s="2"/>
      <c r="D12083" s="2"/>
    </row>
    <row r="12084" spans="1:4" ht="15.75" x14ac:dyDescent="0.25">
      <c r="A12084" s="21"/>
      <c r="B12084" s="2"/>
      <c r="C12084" s="2"/>
      <c r="D12084" s="2"/>
    </row>
    <row r="12085" spans="1:4" ht="15.75" x14ac:dyDescent="0.25">
      <c r="A12085" s="21"/>
      <c r="B12085" s="2"/>
      <c r="C12085" s="2"/>
      <c r="D12085" s="2"/>
    </row>
    <row r="12086" spans="1:4" ht="15.75" x14ac:dyDescent="0.25">
      <c r="A12086" s="21"/>
      <c r="B12086" s="2"/>
      <c r="C12086" s="2"/>
      <c r="D12086" s="2"/>
    </row>
    <row r="12087" spans="1:4" ht="15.75" x14ac:dyDescent="0.25">
      <c r="A12087" s="21"/>
      <c r="B12087" s="2"/>
      <c r="C12087" s="2"/>
      <c r="D12087" s="2"/>
    </row>
    <row r="12088" spans="1:4" ht="15.75" x14ac:dyDescent="0.25">
      <c r="A12088" s="21"/>
      <c r="B12088" s="2"/>
      <c r="C12088" s="2"/>
      <c r="D12088" s="2"/>
    </row>
    <row r="12089" spans="1:4" ht="15.75" x14ac:dyDescent="0.25">
      <c r="A12089" s="21"/>
      <c r="B12089" s="2"/>
      <c r="C12089" s="2"/>
      <c r="D12089" s="2"/>
    </row>
    <row r="12090" spans="1:4" ht="15.75" x14ac:dyDescent="0.25">
      <c r="A12090" s="21"/>
      <c r="B12090" s="2"/>
      <c r="C12090" s="2"/>
      <c r="D12090" s="2"/>
    </row>
    <row r="12091" spans="1:4" ht="15.75" x14ac:dyDescent="0.25">
      <c r="A12091" s="21"/>
      <c r="B12091" s="2"/>
      <c r="C12091" s="2"/>
      <c r="D12091" s="2"/>
    </row>
    <row r="12092" spans="1:4" ht="15.75" x14ac:dyDescent="0.25">
      <c r="A12092" s="21"/>
      <c r="B12092" s="2"/>
      <c r="C12092" s="2"/>
      <c r="D12092" s="2"/>
    </row>
    <row r="12093" spans="1:4" ht="15.75" x14ac:dyDescent="0.25">
      <c r="A12093" s="21"/>
      <c r="B12093" s="2"/>
      <c r="C12093" s="2"/>
      <c r="D12093" s="2"/>
    </row>
    <row r="12094" spans="1:4" ht="15.75" x14ac:dyDescent="0.25">
      <c r="A12094" s="21"/>
      <c r="B12094" s="2"/>
      <c r="C12094" s="2"/>
      <c r="D12094" s="2"/>
    </row>
    <row r="12095" spans="1:4" ht="15.75" x14ac:dyDescent="0.25">
      <c r="A12095" s="21"/>
      <c r="B12095" s="2"/>
      <c r="C12095" s="2"/>
      <c r="D12095" s="2"/>
    </row>
    <row r="12096" spans="1:4" ht="15.75" x14ac:dyDescent="0.25">
      <c r="A12096" s="21"/>
      <c r="B12096" s="2"/>
      <c r="C12096" s="2"/>
      <c r="D12096" s="2"/>
    </row>
    <row r="12097" spans="1:4" ht="15.75" x14ac:dyDescent="0.25">
      <c r="A12097" s="21"/>
      <c r="B12097" s="2"/>
      <c r="C12097" s="2"/>
      <c r="D12097" s="2"/>
    </row>
    <row r="12098" spans="1:4" ht="15.75" x14ac:dyDescent="0.25">
      <c r="A12098" s="21"/>
      <c r="B12098" s="2"/>
      <c r="C12098" s="2"/>
      <c r="D12098" s="2"/>
    </row>
    <row r="12099" spans="1:4" ht="15.75" x14ac:dyDescent="0.25">
      <c r="A12099" s="21"/>
      <c r="B12099" s="2"/>
      <c r="C12099" s="2"/>
      <c r="D12099" s="2"/>
    </row>
    <row r="12100" spans="1:4" ht="15.75" x14ac:dyDescent="0.25">
      <c r="A12100" s="21"/>
      <c r="B12100" s="2"/>
      <c r="C12100" s="2"/>
      <c r="D12100" s="2"/>
    </row>
    <row r="12101" spans="1:4" ht="15.75" x14ac:dyDescent="0.25">
      <c r="A12101" s="21"/>
      <c r="B12101" s="2"/>
      <c r="C12101" s="2"/>
      <c r="D12101" s="2"/>
    </row>
    <row r="12102" spans="1:4" ht="15.75" x14ac:dyDescent="0.25">
      <c r="A12102" s="21"/>
      <c r="B12102" s="2"/>
      <c r="C12102" s="2"/>
      <c r="D12102" s="2"/>
    </row>
    <row r="12103" spans="1:4" ht="15.75" x14ac:dyDescent="0.25">
      <c r="A12103" s="21"/>
      <c r="B12103" s="2"/>
      <c r="C12103" s="2"/>
      <c r="D12103" s="2"/>
    </row>
    <row r="12104" spans="1:4" ht="15.75" x14ac:dyDescent="0.25">
      <c r="A12104" s="21"/>
      <c r="B12104" s="2"/>
      <c r="C12104" s="2"/>
      <c r="D12104" s="2"/>
    </row>
    <row r="12105" spans="1:4" ht="15.75" x14ac:dyDescent="0.25">
      <c r="A12105" s="21"/>
      <c r="B12105" s="2"/>
      <c r="C12105" s="2"/>
      <c r="D12105" s="2"/>
    </row>
    <row r="12106" spans="1:4" ht="15.75" x14ac:dyDescent="0.25">
      <c r="A12106" s="21"/>
      <c r="B12106" s="2"/>
      <c r="C12106" s="2"/>
      <c r="D12106" s="2"/>
    </row>
    <row r="12107" spans="1:4" ht="15.75" x14ac:dyDescent="0.25">
      <c r="A12107" s="21"/>
      <c r="B12107" s="2"/>
      <c r="C12107" s="2"/>
      <c r="D12107" s="2"/>
    </row>
    <row r="12108" spans="1:4" ht="15.75" x14ac:dyDescent="0.25">
      <c r="A12108" s="21"/>
      <c r="B12108" s="2"/>
      <c r="C12108" s="2"/>
      <c r="D12108" s="2"/>
    </row>
    <row r="12109" spans="1:4" ht="15.75" x14ac:dyDescent="0.25">
      <c r="A12109" s="21"/>
      <c r="B12109" s="2"/>
      <c r="C12109" s="2"/>
      <c r="D12109" s="2"/>
    </row>
    <row r="12110" spans="1:4" ht="15.75" x14ac:dyDescent="0.25">
      <c r="A12110" s="21"/>
      <c r="B12110" s="2"/>
      <c r="C12110" s="2"/>
      <c r="D12110" s="2"/>
    </row>
    <row r="12111" spans="1:4" ht="15.75" x14ac:dyDescent="0.25">
      <c r="A12111" s="21"/>
      <c r="B12111" s="2"/>
      <c r="C12111" s="2"/>
      <c r="D12111" s="2"/>
    </row>
    <row r="12112" spans="1:4" ht="15.75" x14ac:dyDescent="0.25">
      <c r="A12112" s="21"/>
      <c r="B12112" s="2"/>
      <c r="C12112" s="2"/>
      <c r="D12112" s="2"/>
    </row>
    <row r="12113" spans="1:4" ht="15.75" x14ac:dyDescent="0.25">
      <c r="A12113" s="21"/>
      <c r="B12113" s="2"/>
      <c r="C12113" s="2"/>
      <c r="D12113" s="2"/>
    </row>
    <row r="12114" spans="1:4" ht="15.75" x14ac:dyDescent="0.25">
      <c r="A12114" s="21"/>
      <c r="B12114" s="2"/>
      <c r="C12114" s="2"/>
      <c r="D12114" s="2"/>
    </row>
    <row r="12115" spans="1:4" ht="15.75" x14ac:dyDescent="0.25">
      <c r="A12115" s="21"/>
      <c r="B12115" s="2"/>
      <c r="C12115" s="2"/>
      <c r="D12115" s="2"/>
    </row>
    <row r="12116" spans="1:4" ht="15.75" x14ac:dyDescent="0.25">
      <c r="A12116" s="21"/>
      <c r="B12116" s="2"/>
      <c r="C12116" s="2"/>
      <c r="D12116" s="2"/>
    </row>
    <row r="12117" spans="1:4" ht="15.75" x14ac:dyDescent="0.25">
      <c r="A12117" s="21"/>
      <c r="B12117" s="2"/>
      <c r="C12117" s="2"/>
      <c r="D12117" s="2"/>
    </row>
    <row r="12118" spans="1:4" ht="15.75" x14ac:dyDescent="0.25">
      <c r="A12118" s="21"/>
      <c r="B12118" s="2"/>
      <c r="C12118" s="2"/>
      <c r="D12118" s="2"/>
    </row>
    <row r="12119" spans="1:4" ht="15.75" x14ac:dyDescent="0.25">
      <c r="A12119" s="21"/>
      <c r="B12119" s="2"/>
      <c r="C12119" s="2"/>
      <c r="D12119" s="2"/>
    </row>
    <row r="12120" spans="1:4" ht="15.75" x14ac:dyDescent="0.25">
      <c r="A12120" s="21"/>
      <c r="B12120" s="2"/>
      <c r="C12120" s="2"/>
      <c r="D12120" s="2"/>
    </row>
    <row r="12121" spans="1:4" ht="15.75" x14ac:dyDescent="0.25">
      <c r="A12121" s="21"/>
      <c r="B12121" s="2"/>
      <c r="C12121" s="2"/>
      <c r="D12121" s="2"/>
    </row>
    <row r="12122" spans="1:4" ht="15.75" x14ac:dyDescent="0.25">
      <c r="A12122" s="21"/>
      <c r="B12122" s="2"/>
      <c r="C12122" s="2"/>
      <c r="D12122" s="2"/>
    </row>
    <row r="12123" spans="1:4" ht="15.75" x14ac:dyDescent="0.25">
      <c r="A12123" s="21"/>
      <c r="B12123" s="2"/>
      <c r="C12123" s="2"/>
      <c r="D12123" s="2"/>
    </row>
    <row r="12124" spans="1:4" ht="15.75" x14ac:dyDescent="0.25">
      <c r="A12124" s="21"/>
      <c r="B12124" s="2"/>
      <c r="C12124" s="2"/>
      <c r="D12124" s="2"/>
    </row>
    <row r="12125" spans="1:4" ht="15.75" x14ac:dyDescent="0.25">
      <c r="A12125" s="21"/>
      <c r="B12125" s="2"/>
      <c r="C12125" s="2"/>
      <c r="D12125" s="2"/>
    </row>
    <row r="12126" spans="1:4" ht="15.75" x14ac:dyDescent="0.25">
      <c r="A12126" s="21"/>
      <c r="B12126" s="2"/>
      <c r="C12126" s="2"/>
      <c r="D12126" s="2"/>
    </row>
    <row r="12127" spans="1:4" ht="15.75" x14ac:dyDescent="0.25">
      <c r="A12127" s="21"/>
      <c r="B12127" s="2"/>
      <c r="C12127" s="2"/>
      <c r="D12127" s="2"/>
    </row>
    <row r="12128" spans="1:4" ht="15.75" x14ac:dyDescent="0.25">
      <c r="A12128" s="21"/>
      <c r="B12128" s="2"/>
      <c r="C12128" s="2"/>
      <c r="D12128" s="2"/>
    </row>
    <row r="12129" spans="1:4" ht="15.75" x14ac:dyDescent="0.25">
      <c r="A12129" s="21"/>
      <c r="B12129" s="2"/>
      <c r="C12129" s="2"/>
      <c r="D12129" s="2"/>
    </row>
    <row r="12130" spans="1:4" ht="15.75" x14ac:dyDescent="0.25">
      <c r="A12130" s="21"/>
      <c r="B12130" s="2"/>
      <c r="C12130" s="2"/>
      <c r="D12130" s="2"/>
    </row>
    <row r="12131" spans="1:4" ht="15.75" x14ac:dyDescent="0.25">
      <c r="A12131" s="21"/>
      <c r="B12131" s="2"/>
      <c r="C12131" s="2"/>
      <c r="D12131" s="2"/>
    </row>
    <row r="12132" spans="1:4" ht="15.75" x14ac:dyDescent="0.25">
      <c r="A12132" s="21"/>
      <c r="B12132" s="2"/>
      <c r="C12132" s="2"/>
      <c r="D12132" s="2"/>
    </row>
    <row r="12133" spans="1:4" ht="15.75" x14ac:dyDescent="0.25">
      <c r="A12133" s="21"/>
      <c r="B12133" s="2"/>
      <c r="C12133" s="2"/>
      <c r="D12133" s="2"/>
    </row>
    <row r="12134" spans="1:4" ht="15.75" x14ac:dyDescent="0.25">
      <c r="A12134" s="21"/>
      <c r="B12134" s="2"/>
      <c r="C12134" s="2"/>
      <c r="D12134" s="2"/>
    </row>
    <row r="12135" spans="1:4" ht="15.75" x14ac:dyDescent="0.25">
      <c r="A12135" s="21"/>
      <c r="B12135" s="2"/>
      <c r="C12135" s="2"/>
      <c r="D12135" s="2"/>
    </row>
    <row r="12136" spans="1:4" ht="15.75" x14ac:dyDescent="0.25">
      <c r="A12136" s="21"/>
      <c r="B12136" s="2"/>
      <c r="C12136" s="2"/>
      <c r="D12136" s="2"/>
    </row>
    <row r="12137" spans="1:4" ht="15.75" x14ac:dyDescent="0.25">
      <c r="A12137" s="21"/>
      <c r="B12137" s="2"/>
      <c r="C12137" s="2"/>
      <c r="D12137" s="2"/>
    </row>
    <row r="12138" spans="1:4" ht="15.75" x14ac:dyDescent="0.25">
      <c r="A12138" s="21"/>
      <c r="B12138" s="2"/>
      <c r="C12138" s="2"/>
      <c r="D12138" s="2"/>
    </row>
    <row r="12139" spans="1:4" ht="15.75" x14ac:dyDescent="0.25">
      <c r="A12139" s="21"/>
      <c r="B12139" s="2"/>
      <c r="C12139" s="2"/>
      <c r="D12139" s="2"/>
    </row>
    <row r="12140" spans="1:4" ht="15.75" x14ac:dyDescent="0.25">
      <c r="A12140" s="21"/>
      <c r="B12140" s="2"/>
      <c r="C12140" s="2"/>
      <c r="D12140" s="2"/>
    </row>
    <row r="12141" spans="1:4" ht="15.75" x14ac:dyDescent="0.25">
      <c r="A12141" s="21"/>
      <c r="B12141" s="2"/>
      <c r="C12141" s="2"/>
      <c r="D12141" s="2"/>
    </row>
    <row r="12142" spans="1:4" ht="15.75" x14ac:dyDescent="0.25">
      <c r="A12142" s="21"/>
      <c r="B12142" s="2"/>
      <c r="C12142" s="2"/>
      <c r="D12142" s="2"/>
    </row>
    <row r="12143" spans="1:4" ht="15.75" x14ac:dyDescent="0.25">
      <c r="A12143" s="21"/>
      <c r="B12143" s="2"/>
      <c r="C12143" s="2"/>
      <c r="D12143" s="2"/>
    </row>
    <row r="12144" spans="1:4" ht="15.75" x14ac:dyDescent="0.25">
      <c r="A12144" s="21"/>
      <c r="B12144" s="2"/>
      <c r="C12144" s="2"/>
      <c r="D12144" s="2"/>
    </row>
    <row r="12145" spans="1:4" ht="15.75" x14ac:dyDescent="0.25">
      <c r="A12145" s="21"/>
      <c r="B12145" s="2"/>
      <c r="C12145" s="2"/>
      <c r="D12145" s="2"/>
    </row>
    <row r="12146" spans="1:4" ht="15.75" x14ac:dyDescent="0.25">
      <c r="A12146" s="21"/>
      <c r="B12146" s="2"/>
      <c r="C12146" s="2"/>
      <c r="D12146" s="2"/>
    </row>
    <row r="12147" spans="1:4" ht="15.75" x14ac:dyDescent="0.25">
      <c r="A12147" s="21"/>
      <c r="B12147" s="2"/>
      <c r="C12147" s="2"/>
      <c r="D12147" s="2"/>
    </row>
    <row r="12148" spans="1:4" ht="15.75" x14ac:dyDescent="0.25">
      <c r="A12148" s="21"/>
      <c r="B12148" s="2"/>
      <c r="C12148" s="2"/>
      <c r="D12148" s="2"/>
    </row>
    <row r="12149" spans="1:4" ht="15.75" x14ac:dyDescent="0.25">
      <c r="A12149" s="21"/>
      <c r="B12149" s="2"/>
      <c r="C12149" s="2"/>
      <c r="D12149" s="2"/>
    </row>
    <row r="12150" spans="1:4" ht="15.75" x14ac:dyDescent="0.25">
      <c r="A12150" s="21"/>
      <c r="B12150" s="2"/>
      <c r="C12150" s="2"/>
      <c r="D12150" s="2"/>
    </row>
    <row r="12151" spans="1:4" ht="15.75" x14ac:dyDescent="0.25">
      <c r="A12151" s="21"/>
      <c r="B12151" s="2"/>
      <c r="C12151" s="2"/>
      <c r="D12151" s="2"/>
    </row>
    <row r="12152" spans="1:4" ht="15.75" x14ac:dyDescent="0.25">
      <c r="A12152" s="21"/>
      <c r="B12152" s="2"/>
      <c r="C12152" s="2"/>
      <c r="D12152" s="2"/>
    </row>
    <row r="12153" spans="1:4" ht="15.75" x14ac:dyDescent="0.25">
      <c r="A12153" s="21"/>
      <c r="B12153" s="2"/>
      <c r="C12153" s="2"/>
      <c r="D12153" s="2"/>
    </row>
    <row r="12154" spans="1:4" ht="15.75" x14ac:dyDescent="0.25">
      <c r="A12154" s="21"/>
      <c r="B12154" s="2"/>
      <c r="C12154" s="2"/>
      <c r="D12154" s="2"/>
    </row>
    <row r="12155" spans="1:4" ht="15.75" x14ac:dyDescent="0.25">
      <c r="A12155" s="21"/>
      <c r="B12155" s="2"/>
      <c r="C12155" s="2"/>
      <c r="D12155" s="2"/>
    </row>
    <row r="12156" spans="1:4" ht="15.75" x14ac:dyDescent="0.25">
      <c r="A12156" s="21"/>
      <c r="B12156" s="2"/>
      <c r="C12156" s="2"/>
      <c r="D12156" s="2"/>
    </row>
    <row r="12157" spans="1:4" ht="15.75" x14ac:dyDescent="0.25">
      <c r="A12157" s="21"/>
      <c r="B12157" s="2"/>
      <c r="C12157" s="2"/>
      <c r="D12157" s="2"/>
    </row>
    <row r="12158" spans="1:4" ht="15.75" x14ac:dyDescent="0.25">
      <c r="A12158" s="21"/>
      <c r="B12158" s="2"/>
      <c r="C12158" s="2"/>
      <c r="D12158" s="2"/>
    </row>
    <row r="12159" spans="1:4" ht="15.75" x14ac:dyDescent="0.25">
      <c r="A12159" s="21"/>
      <c r="B12159" s="2"/>
      <c r="C12159" s="2"/>
      <c r="D12159" s="2"/>
    </row>
    <row r="12160" spans="1:4" ht="15.75" x14ac:dyDescent="0.25">
      <c r="A12160" s="21"/>
      <c r="B12160" s="2"/>
      <c r="C12160" s="2"/>
      <c r="D12160" s="2"/>
    </row>
    <row r="12161" spans="1:4" ht="15.75" x14ac:dyDescent="0.25">
      <c r="A12161" s="21"/>
      <c r="B12161" s="2"/>
      <c r="C12161" s="2"/>
      <c r="D12161" s="2"/>
    </row>
    <row r="12162" spans="1:4" ht="15.75" x14ac:dyDescent="0.25">
      <c r="A12162" s="21"/>
      <c r="B12162" s="2"/>
      <c r="C12162" s="2"/>
      <c r="D12162" s="2"/>
    </row>
    <row r="12163" spans="1:4" ht="15.75" x14ac:dyDescent="0.25">
      <c r="A12163" s="21"/>
      <c r="B12163" s="2"/>
      <c r="C12163" s="2"/>
      <c r="D12163" s="2"/>
    </row>
    <row r="12164" spans="1:4" ht="15.75" x14ac:dyDescent="0.25">
      <c r="A12164" s="21"/>
      <c r="B12164" s="2"/>
      <c r="C12164" s="2"/>
      <c r="D12164" s="2"/>
    </row>
    <row r="12165" spans="1:4" ht="15.75" x14ac:dyDescent="0.25">
      <c r="A12165" s="21"/>
      <c r="B12165" s="2"/>
      <c r="C12165" s="2"/>
      <c r="D12165" s="2"/>
    </row>
    <row r="12166" spans="1:4" ht="15.75" x14ac:dyDescent="0.25">
      <c r="A12166" s="21"/>
      <c r="B12166" s="2"/>
      <c r="C12166" s="2"/>
      <c r="D12166" s="2"/>
    </row>
    <row r="12167" spans="1:4" ht="15.75" x14ac:dyDescent="0.25">
      <c r="A12167" s="21"/>
      <c r="B12167" s="2"/>
      <c r="C12167" s="2"/>
      <c r="D12167" s="2"/>
    </row>
    <row r="12168" spans="1:4" ht="15.75" x14ac:dyDescent="0.25">
      <c r="A12168" s="21"/>
      <c r="B12168" s="2"/>
      <c r="C12168" s="2"/>
      <c r="D12168" s="2"/>
    </row>
    <row r="12169" spans="1:4" ht="15.75" x14ac:dyDescent="0.25">
      <c r="A12169" s="21"/>
      <c r="B12169" s="2"/>
      <c r="C12169" s="2"/>
      <c r="D12169" s="2"/>
    </row>
    <row r="12170" spans="1:4" ht="15.75" x14ac:dyDescent="0.25">
      <c r="A12170" s="21"/>
      <c r="B12170" s="2"/>
      <c r="C12170" s="2"/>
      <c r="D12170" s="2"/>
    </row>
    <row r="12171" spans="1:4" ht="15.75" x14ac:dyDescent="0.25">
      <c r="A12171" s="21"/>
      <c r="B12171" s="2"/>
      <c r="C12171" s="2"/>
      <c r="D12171" s="2"/>
    </row>
    <row r="12172" spans="1:4" ht="15.75" x14ac:dyDescent="0.25">
      <c r="A12172" s="21"/>
      <c r="B12172" s="2"/>
      <c r="C12172" s="2"/>
      <c r="D12172" s="2"/>
    </row>
    <row r="12173" spans="1:4" ht="15.75" x14ac:dyDescent="0.25">
      <c r="A12173" s="21"/>
      <c r="B12173" s="2"/>
      <c r="C12173" s="2"/>
      <c r="D12173" s="2"/>
    </row>
    <row r="12174" spans="1:4" ht="15.75" x14ac:dyDescent="0.25">
      <c r="A12174" s="21"/>
      <c r="B12174" s="2"/>
      <c r="C12174" s="2"/>
      <c r="D12174" s="2"/>
    </row>
    <row r="12175" spans="1:4" ht="15.75" x14ac:dyDescent="0.25">
      <c r="A12175" s="21"/>
      <c r="B12175" s="2"/>
      <c r="C12175" s="2"/>
      <c r="D12175" s="2"/>
    </row>
    <row r="12176" spans="1:4" ht="15.75" x14ac:dyDescent="0.25">
      <c r="A12176" s="21"/>
      <c r="B12176" s="2"/>
      <c r="C12176" s="2"/>
      <c r="D12176" s="2"/>
    </row>
    <row r="12177" spans="1:4" ht="15.75" x14ac:dyDescent="0.25">
      <c r="A12177" s="21"/>
      <c r="B12177" s="2"/>
      <c r="C12177" s="2"/>
      <c r="D12177" s="2"/>
    </row>
    <row r="12178" spans="1:4" ht="15.75" x14ac:dyDescent="0.25">
      <c r="A12178" s="21"/>
      <c r="B12178" s="2"/>
      <c r="C12178" s="2"/>
      <c r="D12178" s="2"/>
    </row>
    <row r="12179" spans="1:4" ht="15.75" x14ac:dyDescent="0.25">
      <c r="A12179" s="21"/>
      <c r="B12179" s="2"/>
      <c r="C12179" s="2"/>
      <c r="D12179" s="2"/>
    </row>
    <row r="12180" spans="1:4" ht="15.75" x14ac:dyDescent="0.25">
      <c r="A12180" s="21"/>
      <c r="B12180" s="2"/>
      <c r="C12180" s="2"/>
      <c r="D12180" s="2"/>
    </row>
    <row r="12181" spans="1:4" ht="15.75" x14ac:dyDescent="0.25">
      <c r="A12181" s="21"/>
      <c r="B12181" s="2"/>
      <c r="C12181" s="2"/>
      <c r="D12181" s="2"/>
    </row>
    <row r="12182" spans="1:4" ht="15.75" x14ac:dyDescent="0.25">
      <c r="A12182" s="21"/>
      <c r="B12182" s="2"/>
      <c r="C12182" s="2"/>
      <c r="D12182" s="2"/>
    </row>
    <row r="12183" spans="1:4" ht="15.75" x14ac:dyDescent="0.25">
      <c r="A12183" s="21"/>
      <c r="B12183" s="2"/>
      <c r="C12183" s="2"/>
      <c r="D12183" s="2"/>
    </row>
    <row r="12184" spans="1:4" ht="15.75" x14ac:dyDescent="0.25">
      <c r="A12184" s="21"/>
      <c r="B12184" s="2"/>
      <c r="C12184" s="2"/>
      <c r="D12184" s="2"/>
    </row>
    <row r="12185" spans="1:4" ht="15.75" x14ac:dyDescent="0.25">
      <c r="A12185" s="21"/>
      <c r="B12185" s="2"/>
      <c r="C12185" s="2"/>
      <c r="D12185" s="2"/>
    </row>
    <row r="12186" spans="1:4" ht="15.75" x14ac:dyDescent="0.25">
      <c r="A12186" s="21"/>
      <c r="B12186" s="2"/>
      <c r="C12186" s="2"/>
      <c r="D12186" s="2"/>
    </row>
    <row r="12187" spans="1:4" ht="15.75" x14ac:dyDescent="0.25">
      <c r="A12187" s="21"/>
      <c r="B12187" s="2"/>
      <c r="C12187" s="2"/>
      <c r="D12187" s="2"/>
    </row>
    <row r="12188" spans="1:4" ht="15.75" x14ac:dyDescent="0.25">
      <c r="A12188" s="21"/>
      <c r="B12188" s="2"/>
      <c r="C12188" s="2"/>
      <c r="D12188" s="2"/>
    </row>
    <row r="12189" spans="1:4" ht="15.75" x14ac:dyDescent="0.25">
      <c r="A12189" s="21"/>
      <c r="B12189" s="2"/>
      <c r="C12189" s="2"/>
      <c r="D12189" s="2"/>
    </row>
    <row r="12190" spans="1:4" ht="15.75" x14ac:dyDescent="0.25">
      <c r="A12190" s="21"/>
      <c r="B12190" s="2"/>
      <c r="C12190" s="2"/>
      <c r="D12190" s="2"/>
    </row>
    <row r="12191" spans="1:4" ht="15.75" x14ac:dyDescent="0.25">
      <c r="A12191" s="21"/>
      <c r="B12191" s="2"/>
      <c r="C12191" s="2"/>
      <c r="D12191" s="2"/>
    </row>
    <row r="12192" spans="1:4" ht="15.75" x14ac:dyDescent="0.25">
      <c r="A12192" s="21"/>
      <c r="B12192" s="2"/>
      <c r="C12192" s="2"/>
      <c r="D12192" s="2"/>
    </row>
    <row r="12193" spans="1:4" ht="15.75" x14ac:dyDescent="0.25">
      <c r="A12193" s="21"/>
      <c r="B12193" s="2"/>
      <c r="C12193" s="2"/>
      <c r="D12193" s="2"/>
    </row>
    <row r="12194" spans="1:4" ht="15.75" x14ac:dyDescent="0.25">
      <c r="A12194" s="21"/>
      <c r="B12194" s="2"/>
      <c r="C12194" s="2"/>
      <c r="D12194" s="2"/>
    </row>
    <row r="12195" spans="1:4" ht="15.75" x14ac:dyDescent="0.25">
      <c r="A12195" s="21"/>
      <c r="B12195" s="2"/>
      <c r="C12195" s="2"/>
      <c r="D12195" s="2"/>
    </row>
    <row r="12196" spans="1:4" ht="15.75" x14ac:dyDescent="0.25">
      <c r="A12196" s="21"/>
      <c r="B12196" s="2"/>
      <c r="C12196" s="2"/>
      <c r="D12196" s="2"/>
    </row>
    <row r="12197" spans="1:4" ht="15.75" x14ac:dyDescent="0.25">
      <c r="A12197" s="21"/>
      <c r="B12197" s="2"/>
      <c r="C12197" s="2"/>
      <c r="D12197" s="2"/>
    </row>
    <row r="12198" spans="1:4" ht="15.75" x14ac:dyDescent="0.25">
      <c r="A12198" s="21"/>
      <c r="B12198" s="2"/>
      <c r="C12198" s="2"/>
      <c r="D12198" s="2"/>
    </row>
    <row r="12199" spans="1:4" ht="15.75" x14ac:dyDescent="0.25">
      <c r="A12199" s="21"/>
      <c r="B12199" s="2"/>
      <c r="C12199" s="2"/>
      <c r="D12199" s="2"/>
    </row>
    <row r="12200" spans="1:4" ht="15.75" x14ac:dyDescent="0.25">
      <c r="A12200" s="21"/>
      <c r="B12200" s="2"/>
      <c r="C12200" s="2"/>
      <c r="D12200" s="2"/>
    </row>
    <row r="12201" spans="1:4" ht="15.75" x14ac:dyDescent="0.25">
      <c r="A12201" s="21"/>
      <c r="B12201" s="2"/>
      <c r="C12201" s="2"/>
      <c r="D12201" s="2"/>
    </row>
    <row r="12202" spans="1:4" ht="15.75" x14ac:dyDescent="0.25">
      <c r="A12202" s="21"/>
      <c r="B12202" s="2"/>
      <c r="C12202" s="2"/>
      <c r="D12202" s="2"/>
    </row>
    <row r="12203" spans="1:4" ht="15.75" x14ac:dyDescent="0.25">
      <c r="A12203" s="21"/>
      <c r="B12203" s="2"/>
      <c r="C12203" s="2"/>
      <c r="D12203" s="2"/>
    </row>
    <row r="12204" spans="1:4" ht="15.75" x14ac:dyDescent="0.25">
      <c r="A12204" s="21"/>
      <c r="B12204" s="2"/>
      <c r="C12204" s="2"/>
      <c r="D12204" s="2"/>
    </row>
    <row r="12205" spans="1:4" ht="15.75" x14ac:dyDescent="0.25">
      <c r="A12205" s="21"/>
      <c r="B12205" s="2"/>
      <c r="C12205" s="2"/>
      <c r="D12205" s="2"/>
    </row>
    <row r="12206" spans="1:4" ht="15.75" x14ac:dyDescent="0.25">
      <c r="A12206" s="21"/>
      <c r="B12206" s="2"/>
      <c r="C12206" s="2"/>
      <c r="D12206" s="2"/>
    </row>
    <row r="12207" spans="1:4" ht="15.75" x14ac:dyDescent="0.25">
      <c r="A12207" s="21"/>
      <c r="B12207" s="2"/>
      <c r="C12207" s="2"/>
      <c r="D12207" s="2"/>
    </row>
    <row r="12208" spans="1:4" ht="15.75" x14ac:dyDescent="0.25">
      <c r="A12208" s="21"/>
      <c r="B12208" s="2"/>
      <c r="C12208" s="2"/>
      <c r="D12208" s="2"/>
    </row>
    <row r="12209" spans="1:4" ht="15.75" x14ac:dyDescent="0.25">
      <c r="A12209" s="21"/>
      <c r="B12209" s="2"/>
      <c r="C12209" s="2"/>
      <c r="D12209" s="2"/>
    </row>
    <row r="12210" spans="1:4" ht="15.75" x14ac:dyDescent="0.25">
      <c r="A12210" s="21"/>
      <c r="B12210" s="2"/>
      <c r="C12210" s="2"/>
      <c r="D12210" s="2"/>
    </row>
    <row r="12211" spans="1:4" ht="15.75" x14ac:dyDescent="0.25">
      <c r="A12211" s="21"/>
      <c r="B12211" s="2"/>
      <c r="C12211" s="2"/>
      <c r="D12211" s="2"/>
    </row>
    <row r="12212" spans="1:4" ht="15.75" x14ac:dyDescent="0.25">
      <c r="A12212" s="21"/>
      <c r="B12212" s="2"/>
      <c r="C12212" s="2"/>
      <c r="D12212" s="2"/>
    </row>
    <row r="12213" spans="1:4" ht="15.75" x14ac:dyDescent="0.25">
      <c r="A12213" s="21"/>
      <c r="B12213" s="2"/>
      <c r="C12213" s="2"/>
      <c r="D12213" s="2"/>
    </row>
    <row r="12214" spans="1:4" ht="15.75" x14ac:dyDescent="0.25">
      <c r="A12214" s="21"/>
      <c r="B12214" s="2"/>
      <c r="C12214" s="2"/>
      <c r="D12214" s="2"/>
    </row>
    <row r="12215" spans="1:4" ht="15.75" x14ac:dyDescent="0.25">
      <c r="A12215" s="21"/>
      <c r="B12215" s="2"/>
      <c r="C12215" s="2"/>
      <c r="D12215" s="2"/>
    </row>
    <row r="12216" spans="1:4" ht="15.75" x14ac:dyDescent="0.25">
      <c r="A12216" s="21"/>
      <c r="B12216" s="2"/>
      <c r="C12216" s="2"/>
      <c r="D12216" s="2"/>
    </row>
    <row r="12217" spans="1:4" ht="15.75" x14ac:dyDescent="0.25">
      <c r="A12217" s="21"/>
      <c r="B12217" s="2"/>
      <c r="C12217" s="2"/>
      <c r="D12217" s="2"/>
    </row>
    <row r="12218" spans="1:4" ht="15.75" x14ac:dyDescent="0.25">
      <c r="A12218" s="21"/>
      <c r="B12218" s="2"/>
      <c r="C12218" s="2"/>
      <c r="D12218" s="2"/>
    </row>
    <row r="12219" spans="1:4" ht="15.75" x14ac:dyDescent="0.25">
      <c r="A12219" s="21"/>
      <c r="B12219" s="2"/>
      <c r="C12219" s="2"/>
      <c r="D12219" s="2"/>
    </row>
    <row r="12220" spans="1:4" ht="15.75" x14ac:dyDescent="0.25">
      <c r="A12220" s="21"/>
      <c r="B12220" s="2"/>
      <c r="C12220" s="2"/>
      <c r="D12220" s="2"/>
    </row>
    <row r="12221" spans="1:4" ht="15.75" x14ac:dyDescent="0.25">
      <c r="A12221" s="21"/>
      <c r="B12221" s="2"/>
      <c r="C12221" s="2"/>
      <c r="D12221" s="2"/>
    </row>
    <row r="12222" spans="1:4" ht="15.75" x14ac:dyDescent="0.25">
      <c r="A12222" s="21"/>
      <c r="B12222" s="2"/>
      <c r="C12222" s="2"/>
      <c r="D12222" s="2"/>
    </row>
    <row r="12223" spans="1:4" ht="15.75" x14ac:dyDescent="0.25">
      <c r="A12223" s="21"/>
      <c r="B12223" s="2"/>
      <c r="C12223" s="2"/>
      <c r="D12223" s="2"/>
    </row>
    <row r="12224" spans="1:4" ht="15.75" x14ac:dyDescent="0.25">
      <c r="A12224" s="21"/>
      <c r="B12224" s="2"/>
      <c r="C12224" s="2"/>
      <c r="D12224" s="2"/>
    </row>
    <row r="12225" spans="1:4" ht="15.75" x14ac:dyDescent="0.25">
      <c r="A12225" s="21"/>
      <c r="B12225" s="2"/>
      <c r="C12225" s="2"/>
      <c r="D12225" s="2"/>
    </row>
    <row r="12226" spans="1:4" ht="15.75" x14ac:dyDescent="0.25">
      <c r="A12226" s="21"/>
      <c r="B12226" s="2"/>
      <c r="C12226" s="2"/>
      <c r="D12226" s="2"/>
    </row>
    <row r="12227" spans="1:4" ht="15.75" x14ac:dyDescent="0.25">
      <c r="A12227" s="21"/>
      <c r="B12227" s="2"/>
      <c r="C12227" s="2"/>
      <c r="D12227" s="2"/>
    </row>
    <row r="12228" spans="1:4" ht="15.75" x14ac:dyDescent="0.25">
      <c r="A12228" s="21"/>
      <c r="B12228" s="2"/>
      <c r="C12228" s="2"/>
      <c r="D12228" s="2"/>
    </row>
    <row r="12229" spans="1:4" ht="15.75" x14ac:dyDescent="0.25">
      <c r="A12229" s="21"/>
      <c r="B12229" s="2"/>
      <c r="C12229" s="2"/>
      <c r="D12229" s="2"/>
    </row>
    <row r="12230" spans="1:4" ht="15.75" x14ac:dyDescent="0.25">
      <c r="A12230" s="21"/>
      <c r="B12230" s="2"/>
      <c r="C12230" s="2"/>
      <c r="D12230" s="2"/>
    </row>
    <row r="12231" spans="1:4" ht="15.75" x14ac:dyDescent="0.25">
      <c r="A12231" s="21"/>
      <c r="B12231" s="2"/>
      <c r="C12231" s="2"/>
      <c r="D12231" s="2"/>
    </row>
    <row r="12232" spans="1:4" ht="15.75" x14ac:dyDescent="0.25">
      <c r="A12232" s="21"/>
      <c r="B12232" s="2"/>
      <c r="C12232" s="2"/>
      <c r="D12232" s="2"/>
    </row>
    <row r="12233" spans="1:4" ht="15.75" x14ac:dyDescent="0.25">
      <c r="A12233" s="21"/>
      <c r="B12233" s="2"/>
      <c r="C12233" s="2"/>
      <c r="D12233" s="2"/>
    </row>
    <row r="12234" spans="1:4" ht="15.75" x14ac:dyDescent="0.25">
      <c r="A12234" s="21"/>
      <c r="B12234" s="2"/>
      <c r="C12234" s="2"/>
      <c r="D12234" s="2"/>
    </row>
    <row r="12235" spans="1:4" ht="15.75" x14ac:dyDescent="0.25">
      <c r="A12235" s="21"/>
      <c r="B12235" s="2"/>
      <c r="C12235" s="2"/>
      <c r="D12235" s="2"/>
    </row>
    <row r="12236" spans="1:4" ht="15.75" x14ac:dyDescent="0.25">
      <c r="A12236" s="21"/>
      <c r="B12236" s="2"/>
      <c r="C12236" s="2"/>
      <c r="D12236" s="2"/>
    </row>
    <row r="12237" spans="1:4" ht="15.75" x14ac:dyDescent="0.25">
      <c r="A12237" s="21"/>
      <c r="B12237" s="2"/>
      <c r="C12237" s="2"/>
      <c r="D12237" s="2"/>
    </row>
    <row r="12238" spans="1:4" ht="15.75" x14ac:dyDescent="0.25">
      <c r="A12238" s="21"/>
      <c r="B12238" s="2"/>
      <c r="C12238" s="2"/>
      <c r="D12238" s="2"/>
    </row>
    <row r="12239" spans="1:4" ht="15.75" x14ac:dyDescent="0.25">
      <c r="A12239" s="21"/>
      <c r="B12239" s="2"/>
      <c r="C12239" s="2"/>
      <c r="D12239" s="2"/>
    </row>
    <row r="12240" spans="1:4" ht="15.75" x14ac:dyDescent="0.25">
      <c r="A12240" s="21"/>
      <c r="B12240" s="2"/>
      <c r="C12240" s="2"/>
      <c r="D12240" s="2"/>
    </row>
    <row r="12241" spans="1:4" ht="15.75" x14ac:dyDescent="0.25">
      <c r="A12241" s="21"/>
      <c r="B12241" s="2"/>
      <c r="C12241" s="2"/>
      <c r="D12241" s="2"/>
    </row>
    <row r="12242" spans="1:4" ht="15.75" x14ac:dyDescent="0.25">
      <c r="A12242" s="21"/>
      <c r="B12242" s="2"/>
      <c r="C12242" s="2"/>
      <c r="D12242" s="2"/>
    </row>
    <row r="12243" spans="1:4" ht="15.75" x14ac:dyDescent="0.25">
      <c r="A12243" s="21"/>
      <c r="B12243" s="2"/>
      <c r="C12243" s="2"/>
      <c r="D12243" s="2"/>
    </row>
    <row r="12244" spans="1:4" ht="15.75" x14ac:dyDescent="0.25">
      <c r="A12244" s="21"/>
      <c r="B12244" s="2"/>
      <c r="C12244" s="2"/>
      <c r="D12244" s="2"/>
    </row>
    <row r="12245" spans="1:4" ht="15.75" x14ac:dyDescent="0.25">
      <c r="A12245" s="21"/>
      <c r="B12245" s="2"/>
      <c r="C12245" s="2"/>
      <c r="D12245" s="2"/>
    </row>
    <row r="12246" spans="1:4" ht="15.75" x14ac:dyDescent="0.25">
      <c r="A12246" s="21"/>
      <c r="B12246" s="2"/>
      <c r="C12246" s="2"/>
      <c r="D12246" s="2"/>
    </row>
    <row r="12247" spans="1:4" ht="15.75" x14ac:dyDescent="0.25">
      <c r="A12247" s="21"/>
      <c r="B12247" s="2"/>
      <c r="C12247" s="2"/>
      <c r="D12247" s="2"/>
    </row>
    <row r="12248" spans="1:4" ht="15.75" x14ac:dyDescent="0.25">
      <c r="A12248" s="21"/>
      <c r="B12248" s="2"/>
      <c r="C12248" s="2"/>
      <c r="D12248" s="2"/>
    </row>
    <row r="12249" spans="1:4" ht="15.75" x14ac:dyDescent="0.25">
      <c r="A12249" s="21"/>
      <c r="B12249" s="2"/>
      <c r="C12249" s="2"/>
      <c r="D12249" s="2"/>
    </row>
    <row r="12250" spans="1:4" ht="15.75" x14ac:dyDescent="0.25">
      <c r="A12250" s="21"/>
      <c r="B12250" s="2"/>
      <c r="C12250" s="2"/>
      <c r="D12250" s="2"/>
    </row>
    <row r="12251" spans="1:4" ht="15.75" x14ac:dyDescent="0.25">
      <c r="A12251" s="21"/>
      <c r="B12251" s="2"/>
      <c r="C12251" s="2"/>
      <c r="D12251" s="2"/>
    </row>
    <row r="12252" spans="1:4" ht="15.75" x14ac:dyDescent="0.25">
      <c r="A12252" s="21"/>
      <c r="B12252" s="2"/>
      <c r="C12252" s="2"/>
      <c r="D12252" s="2"/>
    </row>
    <row r="12253" spans="1:4" ht="15.75" x14ac:dyDescent="0.25">
      <c r="A12253" s="21"/>
      <c r="B12253" s="2"/>
      <c r="C12253" s="2"/>
      <c r="D12253" s="2"/>
    </row>
    <row r="12254" spans="1:4" ht="15.75" x14ac:dyDescent="0.25">
      <c r="A12254" s="21"/>
      <c r="B12254" s="2"/>
      <c r="C12254" s="2"/>
      <c r="D12254" s="2"/>
    </row>
    <row r="12255" spans="1:4" ht="15.75" x14ac:dyDescent="0.25">
      <c r="A12255" s="21"/>
      <c r="B12255" s="2"/>
      <c r="C12255" s="2"/>
      <c r="D12255" s="2"/>
    </row>
    <row r="12256" spans="1:4" ht="15.75" x14ac:dyDescent="0.25">
      <c r="A12256" s="21"/>
      <c r="B12256" s="2"/>
      <c r="C12256" s="2"/>
      <c r="D12256" s="2"/>
    </row>
    <row r="12257" spans="1:4" ht="15.75" x14ac:dyDescent="0.25">
      <c r="A12257" s="21"/>
      <c r="B12257" s="2"/>
      <c r="C12257" s="2"/>
      <c r="D12257" s="2"/>
    </row>
    <row r="12258" spans="1:4" ht="15.75" x14ac:dyDescent="0.25">
      <c r="A12258" s="21"/>
      <c r="B12258" s="2"/>
      <c r="C12258" s="2"/>
      <c r="D12258" s="2"/>
    </row>
    <row r="12259" spans="1:4" ht="15.75" x14ac:dyDescent="0.25">
      <c r="A12259" s="21"/>
      <c r="B12259" s="2"/>
      <c r="C12259" s="2"/>
      <c r="D12259" s="2"/>
    </row>
    <row r="12260" spans="1:4" ht="15.75" x14ac:dyDescent="0.25">
      <c r="A12260" s="21"/>
      <c r="B12260" s="2"/>
      <c r="C12260" s="2"/>
      <c r="D12260" s="2"/>
    </row>
    <row r="12261" spans="1:4" ht="15.75" x14ac:dyDescent="0.25">
      <c r="A12261" s="21"/>
      <c r="B12261" s="2"/>
      <c r="C12261" s="2"/>
      <c r="D12261" s="2"/>
    </row>
    <row r="12262" spans="1:4" ht="15.75" x14ac:dyDescent="0.25">
      <c r="A12262" s="21"/>
      <c r="B12262" s="2"/>
      <c r="C12262" s="2"/>
      <c r="D12262" s="2"/>
    </row>
    <row r="12263" spans="1:4" ht="15.75" x14ac:dyDescent="0.25">
      <c r="A12263" s="21"/>
      <c r="B12263" s="2"/>
      <c r="C12263" s="2"/>
      <c r="D12263" s="2"/>
    </row>
    <row r="12264" spans="1:4" ht="15.75" x14ac:dyDescent="0.25">
      <c r="A12264" s="21"/>
      <c r="B12264" s="2"/>
      <c r="C12264" s="2"/>
      <c r="D12264" s="2"/>
    </row>
    <row r="12265" spans="1:4" ht="15.75" x14ac:dyDescent="0.25">
      <c r="A12265" s="21"/>
      <c r="B12265" s="2"/>
      <c r="C12265" s="2"/>
      <c r="D12265" s="2"/>
    </row>
    <row r="12266" spans="1:4" ht="15.75" x14ac:dyDescent="0.25">
      <c r="A12266" s="21"/>
      <c r="B12266" s="2"/>
      <c r="C12266" s="2"/>
      <c r="D12266" s="2"/>
    </row>
    <row r="12267" spans="1:4" ht="15.75" x14ac:dyDescent="0.25">
      <c r="A12267" s="21"/>
      <c r="B12267" s="2"/>
      <c r="C12267" s="2"/>
      <c r="D12267" s="2"/>
    </row>
    <row r="12268" spans="1:4" ht="15.75" x14ac:dyDescent="0.25">
      <c r="A12268" s="21"/>
      <c r="B12268" s="2"/>
      <c r="C12268" s="2"/>
      <c r="D12268" s="2"/>
    </row>
    <row r="12269" spans="1:4" ht="15.75" x14ac:dyDescent="0.25">
      <c r="A12269" s="21"/>
      <c r="B12269" s="2"/>
      <c r="C12269" s="2"/>
      <c r="D12269" s="2"/>
    </row>
    <row r="12270" spans="1:4" ht="15.75" x14ac:dyDescent="0.25">
      <c r="A12270" s="21"/>
      <c r="B12270" s="2"/>
      <c r="C12270" s="2"/>
      <c r="D12270" s="2"/>
    </row>
    <row r="12271" spans="1:4" ht="15.75" x14ac:dyDescent="0.25">
      <c r="A12271" s="21"/>
      <c r="B12271" s="2"/>
      <c r="C12271" s="2"/>
      <c r="D12271" s="2"/>
    </row>
    <row r="12272" spans="1:4" ht="15.75" x14ac:dyDescent="0.25">
      <c r="A12272" s="21"/>
      <c r="B12272" s="2"/>
      <c r="C12272" s="2"/>
      <c r="D12272" s="2"/>
    </row>
    <row r="12273" spans="1:4" ht="15.75" x14ac:dyDescent="0.25">
      <c r="A12273" s="21"/>
      <c r="B12273" s="2"/>
      <c r="C12273" s="2"/>
      <c r="D12273" s="2"/>
    </row>
    <row r="12274" spans="1:4" ht="15.75" x14ac:dyDescent="0.25">
      <c r="A12274" s="21"/>
      <c r="B12274" s="2"/>
      <c r="C12274" s="2"/>
      <c r="D12274" s="2"/>
    </row>
    <row r="12275" spans="1:4" ht="15.75" x14ac:dyDescent="0.25">
      <c r="A12275" s="21"/>
      <c r="B12275" s="2"/>
      <c r="C12275" s="2"/>
      <c r="D12275" s="2"/>
    </row>
    <row r="12276" spans="1:4" ht="15.75" x14ac:dyDescent="0.25">
      <c r="A12276" s="21"/>
      <c r="B12276" s="2"/>
      <c r="C12276" s="2"/>
      <c r="D12276" s="2"/>
    </row>
    <row r="12277" spans="1:4" ht="15.75" x14ac:dyDescent="0.25">
      <c r="A12277" s="21"/>
      <c r="B12277" s="2"/>
      <c r="C12277" s="2"/>
      <c r="D12277" s="2"/>
    </row>
    <row r="12278" spans="1:4" ht="15.75" x14ac:dyDescent="0.25">
      <c r="A12278" s="21"/>
      <c r="B12278" s="2"/>
      <c r="C12278" s="2"/>
      <c r="D12278" s="2"/>
    </row>
    <row r="12279" spans="1:4" ht="15.75" x14ac:dyDescent="0.25">
      <c r="A12279" s="21"/>
      <c r="B12279" s="2"/>
      <c r="C12279" s="2"/>
      <c r="D12279" s="2"/>
    </row>
    <row r="12280" spans="1:4" ht="15.75" x14ac:dyDescent="0.25">
      <c r="A12280" s="21"/>
      <c r="B12280" s="2"/>
      <c r="C12280" s="2"/>
      <c r="D12280" s="2"/>
    </row>
    <row r="12281" spans="1:4" ht="15.75" x14ac:dyDescent="0.25">
      <c r="A12281" s="21"/>
      <c r="B12281" s="2"/>
      <c r="C12281" s="2"/>
      <c r="D12281" s="2"/>
    </row>
    <row r="12282" spans="1:4" ht="15.75" x14ac:dyDescent="0.25">
      <c r="A12282" s="21"/>
      <c r="B12282" s="2"/>
      <c r="C12282" s="2"/>
      <c r="D12282" s="2"/>
    </row>
    <row r="12283" spans="1:4" ht="15.75" x14ac:dyDescent="0.25">
      <c r="A12283" s="21"/>
      <c r="B12283" s="2"/>
      <c r="C12283" s="2"/>
      <c r="D12283" s="2"/>
    </row>
    <row r="12284" spans="1:4" ht="15.75" x14ac:dyDescent="0.25">
      <c r="A12284" s="21"/>
      <c r="B12284" s="2"/>
      <c r="C12284" s="2"/>
      <c r="D12284" s="2"/>
    </row>
    <row r="12285" spans="1:4" ht="15.75" x14ac:dyDescent="0.25">
      <c r="A12285" s="21"/>
      <c r="B12285" s="2"/>
      <c r="C12285" s="2"/>
      <c r="D12285" s="2"/>
    </row>
    <row r="12286" spans="1:4" ht="15.75" x14ac:dyDescent="0.25">
      <c r="A12286" s="21"/>
      <c r="B12286" s="2"/>
      <c r="C12286" s="2"/>
      <c r="D12286" s="2"/>
    </row>
    <row r="12287" spans="1:4" ht="15.75" x14ac:dyDescent="0.25">
      <c r="A12287" s="21"/>
      <c r="B12287" s="2"/>
      <c r="C12287" s="2"/>
      <c r="D12287" s="2"/>
    </row>
    <row r="12288" spans="1:4" ht="15.75" x14ac:dyDescent="0.25">
      <c r="A12288" s="21"/>
      <c r="B12288" s="2"/>
      <c r="C12288" s="2"/>
      <c r="D12288" s="2"/>
    </row>
    <row r="12289" spans="1:4" ht="15.75" x14ac:dyDescent="0.25">
      <c r="A12289" s="21"/>
      <c r="B12289" s="2"/>
      <c r="C12289" s="2"/>
      <c r="D12289" s="2"/>
    </row>
    <row r="12290" spans="1:4" ht="15.75" x14ac:dyDescent="0.25">
      <c r="A12290" s="21"/>
      <c r="B12290" s="2"/>
      <c r="C12290" s="2"/>
      <c r="D12290" s="2"/>
    </row>
    <row r="12291" spans="1:4" ht="15.75" x14ac:dyDescent="0.25">
      <c r="A12291" s="21"/>
      <c r="B12291" s="2"/>
      <c r="C12291" s="2"/>
      <c r="D12291" s="2"/>
    </row>
    <row r="12292" spans="1:4" ht="15.75" x14ac:dyDescent="0.25">
      <c r="A12292" s="21"/>
      <c r="B12292" s="2"/>
      <c r="C12292" s="2"/>
      <c r="D12292" s="2"/>
    </row>
    <row r="12293" spans="1:4" ht="15.75" x14ac:dyDescent="0.25">
      <c r="A12293" s="21"/>
      <c r="B12293" s="2"/>
      <c r="C12293" s="2"/>
      <c r="D12293" s="2"/>
    </row>
    <row r="12294" spans="1:4" ht="15.75" x14ac:dyDescent="0.25">
      <c r="A12294" s="21"/>
      <c r="B12294" s="2"/>
      <c r="C12294" s="2"/>
      <c r="D12294" s="2"/>
    </row>
    <row r="12295" spans="1:4" ht="15.75" x14ac:dyDescent="0.25">
      <c r="A12295" s="21"/>
      <c r="B12295" s="2"/>
      <c r="C12295" s="2"/>
      <c r="D12295" s="2"/>
    </row>
    <row r="12296" spans="1:4" ht="15.75" x14ac:dyDescent="0.25">
      <c r="A12296" s="21"/>
      <c r="B12296" s="2"/>
      <c r="C12296" s="2"/>
      <c r="D12296" s="2"/>
    </row>
    <row r="12297" spans="1:4" ht="15.75" x14ac:dyDescent="0.25">
      <c r="A12297" s="21"/>
      <c r="B12297" s="2"/>
      <c r="C12297" s="2"/>
      <c r="D12297" s="2"/>
    </row>
    <row r="12298" spans="1:4" ht="15.75" x14ac:dyDescent="0.25">
      <c r="A12298" s="21"/>
      <c r="B12298" s="2"/>
      <c r="C12298" s="2"/>
      <c r="D12298" s="2"/>
    </row>
    <row r="12299" spans="1:4" ht="15.75" x14ac:dyDescent="0.25">
      <c r="A12299" s="21"/>
      <c r="B12299" s="2"/>
      <c r="C12299" s="2"/>
      <c r="D12299" s="2"/>
    </row>
    <row r="12300" spans="1:4" ht="15.75" x14ac:dyDescent="0.25">
      <c r="A12300" s="21"/>
      <c r="B12300" s="2"/>
      <c r="C12300" s="2"/>
      <c r="D12300" s="2"/>
    </row>
    <row r="12301" spans="1:4" ht="15.75" x14ac:dyDescent="0.25">
      <c r="A12301" s="21"/>
      <c r="B12301" s="2"/>
      <c r="C12301" s="2"/>
      <c r="D12301" s="2"/>
    </row>
    <row r="12302" spans="1:4" ht="15.75" x14ac:dyDescent="0.25">
      <c r="A12302" s="21"/>
      <c r="B12302" s="2"/>
      <c r="C12302" s="2"/>
      <c r="D12302" s="2"/>
    </row>
    <row r="12303" spans="1:4" ht="15.75" x14ac:dyDescent="0.25">
      <c r="A12303" s="21"/>
      <c r="B12303" s="2"/>
      <c r="C12303" s="2"/>
      <c r="D12303" s="2"/>
    </row>
    <row r="12304" spans="1:4" ht="15.75" x14ac:dyDescent="0.25">
      <c r="A12304" s="21"/>
      <c r="B12304" s="2"/>
      <c r="C12304" s="2"/>
      <c r="D12304" s="2"/>
    </row>
    <row r="12305" spans="1:4" ht="15.75" x14ac:dyDescent="0.25">
      <c r="A12305" s="21"/>
      <c r="B12305" s="2"/>
      <c r="C12305" s="2"/>
      <c r="D12305" s="2"/>
    </row>
    <row r="12306" spans="1:4" ht="15.75" x14ac:dyDescent="0.25">
      <c r="A12306" s="21"/>
      <c r="B12306" s="2"/>
      <c r="C12306" s="2"/>
      <c r="D12306" s="2"/>
    </row>
    <row r="12307" spans="1:4" ht="15.75" x14ac:dyDescent="0.25">
      <c r="A12307" s="21"/>
      <c r="B12307" s="2"/>
      <c r="C12307" s="2"/>
      <c r="D12307" s="2"/>
    </row>
    <row r="12308" spans="1:4" ht="15.75" x14ac:dyDescent="0.25">
      <c r="A12308" s="21"/>
      <c r="B12308" s="2"/>
      <c r="C12308" s="2"/>
      <c r="D12308" s="2"/>
    </row>
    <row r="12309" spans="1:4" ht="15.75" x14ac:dyDescent="0.25">
      <c r="A12309" s="21"/>
      <c r="B12309" s="2"/>
      <c r="C12309" s="2"/>
      <c r="D12309" s="2"/>
    </row>
    <row r="12310" spans="1:4" ht="15.75" x14ac:dyDescent="0.25">
      <c r="A12310" s="21"/>
      <c r="B12310" s="2"/>
      <c r="C12310" s="2"/>
      <c r="D12310" s="2"/>
    </row>
    <row r="12311" spans="1:4" ht="15.75" x14ac:dyDescent="0.25">
      <c r="A12311" s="21"/>
      <c r="B12311" s="2"/>
      <c r="C12311" s="2"/>
      <c r="D12311" s="2"/>
    </row>
    <row r="12312" spans="1:4" ht="15.75" x14ac:dyDescent="0.25">
      <c r="A12312" s="21"/>
      <c r="B12312" s="2"/>
      <c r="C12312" s="2"/>
      <c r="D12312" s="2"/>
    </row>
    <row r="12313" spans="1:4" ht="15.75" x14ac:dyDescent="0.25">
      <c r="A12313" s="21"/>
      <c r="B12313" s="2"/>
      <c r="C12313" s="2"/>
      <c r="D12313" s="2"/>
    </row>
    <row r="12314" spans="1:4" ht="15.75" x14ac:dyDescent="0.25">
      <c r="A12314" s="21"/>
      <c r="B12314" s="2"/>
      <c r="C12314" s="2"/>
      <c r="D12314" s="2"/>
    </row>
    <row r="12315" spans="1:4" ht="15.75" x14ac:dyDescent="0.25">
      <c r="A12315" s="21"/>
      <c r="B12315" s="2"/>
      <c r="C12315" s="2"/>
      <c r="D12315" s="2"/>
    </row>
    <row r="12316" spans="1:4" ht="15.75" x14ac:dyDescent="0.25">
      <c r="A12316" s="21"/>
      <c r="B12316" s="2"/>
      <c r="C12316" s="2"/>
      <c r="D12316" s="2"/>
    </row>
    <row r="12317" spans="1:4" ht="15.75" x14ac:dyDescent="0.25">
      <c r="A12317" s="21"/>
      <c r="B12317" s="2"/>
      <c r="C12317" s="2"/>
      <c r="D12317" s="2"/>
    </row>
    <row r="12318" spans="1:4" ht="15.75" x14ac:dyDescent="0.25">
      <c r="A12318" s="21"/>
      <c r="B12318" s="2"/>
      <c r="C12318" s="2"/>
      <c r="D12318" s="2"/>
    </row>
    <row r="12319" spans="1:4" ht="15.75" x14ac:dyDescent="0.25">
      <c r="A12319" s="21"/>
      <c r="B12319" s="2"/>
      <c r="C12319" s="2"/>
      <c r="D12319" s="2"/>
    </row>
    <row r="12320" spans="1:4" ht="15.75" x14ac:dyDescent="0.25">
      <c r="A12320" s="21"/>
      <c r="B12320" s="2"/>
      <c r="C12320" s="2"/>
      <c r="D12320" s="2"/>
    </row>
    <row r="12321" spans="1:4" ht="15.75" x14ac:dyDescent="0.25">
      <c r="A12321" s="21"/>
      <c r="B12321" s="2"/>
      <c r="C12321" s="2"/>
      <c r="D12321" s="2"/>
    </row>
    <row r="12322" spans="1:4" ht="15.75" x14ac:dyDescent="0.25">
      <c r="A12322" s="21"/>
      <c r="B12322" s="2"/>
      <c r="C12322" s="2"/>
      <c r="D12322" s="2"/>
    </row>
    <row r="12323" spans="1:4" ht="15.75" x14ac:dyDescent="0.25">
      <c r="A12323" s="21"/>
      <c r="B12323" s="2"/>
      <c r="C12323" s="2"/>
      <c r="D12323" s="2"/>
    </row>
    <row r="12324" spans="1:4" ht="15.75" x14ac:dyDescent="0.25">
      <c r="A12324" s="21"/>
      <c r="B12324" s="2"/>
      <c r="C12324" s="2"/>
      <c r="D12324" s="2"/>
    </row>
    <row r="12325" spans="1:4" ht="15.75" x14ac:dyDescent="0.25">
      <c r="A12325" s="21"/>
      <c r="B12325" s="2"/>
      <c r="C12325" s="2"/>
      <c r="D12325" s="2"/>
    </row>
    <row r="12326" spans="1:4" ht="15.75" x14ac:dyDescent="0.25">
      <c r="A12326" s="21"/>
      <c r="B12326" s="2"/>
      <c r="C12326" s="2"/>
      <c r="D12326" s="2"/>
    </row>
    <row r="12327" spans="1:4" ht="15.75" x14ac:dyDescent="0.25">
      <c r="A12327" s="21"/>
      <c r="B12327" s="2"/>
      <c r="C12327" s="2"/>
      <c r="D12327" s="2"/>
    </row>
    <row r="12328" spans="1:4" ht="15.75" x14ac:dyDescent="0.25">
      <c r="A12328" s="21"/>
      <c r="B12328" s="2"/>
      <c r="C12328" s="2"/>
      <c r="D12328" s="2"/>
    </row>
    <row r="12329" spans="1:4" ht="15.75" x14ac:dyDescent="0.25">
      <c r="A12329" s="21"/>
      <c r="B12329" s="2"/>
      <c r="C12329" s="2"/>
      <c r="D12329" s="2"/>
    </row>
    <row r="12330" spans="1:4" ht="15.75" x14ac:dyDescent="0.25">
      <c r="A12330" s="21"/>
      <c r="B12330" s="2"/>
      <c r="C12330" s="2"/>
      <c r="D12330" s="2"/>
    </row>
    <row r="12331" spans="1:4" ht="15.75" x14ac:dyDescent="0.25">
      <c r="A12331" s="21"/>
      <c r="B12331" s="2"/>
      <c r="C12331" s="2"/>
      <c r="D12331" s="2"/>
    </row>
    <row r="12332" spans="1:4" ht="15.75" x14ac:dyDescent="0.25">
      <c r="A12332" s="21"/>
      <c r="B12332" s="2"/>
      <c r="C12332" s="2"/>
      <c r="D12332" s="2"/>
    </row>
    <row r="12333" spans="1:4" ht="15.75" x14ac:dyDescent="0.25">
      <c r="A12333" s="21"/>
      <c r="B12333" s="2"/>
      <c r="C12333" s="2"/>
      <c r="D12333" s="2"/>
    </row>
    <row r="12334" spans="1:4" ht="15.75" x14ac:dyDescent="0.25">
      <c r="A12334" s="21"/>
      <c r="B12334" s="2"/>
      <c r="C12334" s="2"/>
      <c r="D12334" s="2"/>
    </row>
    <row r="12335" spans="1:4" ht="15.75" x14ac:dyDescent="0.25">
      <c r="A12335" s="21"/>
      <c r="B12335" s="2"/>
      <c r="C12335" s="2"/>
      <c r="D12335" s="2"/>
    </row>
    <row r="12336" spans="1:4" ht="15.75" x14ac:dyDescent="0.25">
      <c r="A12336" s="21"/>
      <c r="B12336" s="2"/>
      <c r="C12336" s="2"/>
      <c r="D12336" s="2"/>
    </row>
    <row r="12337" spans="1:4" ht="15.75" x14ac:dyDescent="0.25">
      <c r="A12337" s="21"/>
      <c r="B12337" s="2"/>
      <c r="C12337" s="2"/>
      <c r="D12337" s="2"/>
    </row>
    <row r="12338" spans="1:4" ht="15.75" x14ac:dyDescent="0.25">
      <c r="A12338" s="21"/>
      <c r="B12338" s="2"/>
      <c r="C12338" s="2"/>
      <c r="D12338" s="2"/>
    </row>
    <row r="12339" spans="1:4" ht="15.75" x14ac:dyDescent="0.25">
      <c r="A12339" s="21"/>
      <c r="B12339" s="2"/>
      <c r="C12339" s="2"/>
      <c r="D12339" s="2"/>
    </row>
    <row r="12340" spans="1:4" ht="15.75" x14ac:dyDescent="0.25">
      <c r="A12340" s="21"/>
      <c r="B12340" s="2"/>
      <c r="C12340" s="2"/>
      <c r="D12340" s="2"/>
    </row>
    <row r="12341" spans="1:4" ht="15.75" x14ac:dyDescent="0.25">
      <c r="A12341" s="21"/>
      <c r="B12341" s="2"/>
      <c r="C12341" s="2"/>
      <c r="D12341" s="2"/>
    </row>
    <row r="12342" spans="1:4" ht="15.75" x14ac:dyDescent="0.25">
      <c r="A12342" s="21"/>
      <c r="B12342" s="2"/>
      <c r="C12342" s="2"/>
      <c r="D12342" s="2"/>
    </row>
    <row r="12343" spans="1:4" ht="15.75" x14ac:dyDescent="0.25">
      <c r="A12343" s="21"/>
      <c r="B12343" s="2"/>
      <c r="C12343" s="2"/>
      <c r="D12343" s="2"/>
    </row>
    <row r="12344" spans="1:4" ht="15.75" x14ac:dyDescent="0.25">
      <c r="A12344" s="21"/>
      <c r="B12344" s="2"/>
      <c r="C12344" s="2"/>
      <c r="D12344" s="2"/>
    </row>
    <row r="12345" spans="1:4" ht="15.75" x14ac:dyDescent="0.25">
      <c r="A12345" s="21"/>
      <c r="B12345" s="2"/>
      <c r="C12345" s="2"/>
      <c r="D12345" s="2"/>
    </row>
    <row r="12346" spans="1:4" ht="15.75" x14ac:dyDescent="0.25">
      <c r="A12346" s="21"/>
      <c r="B12346" s="2"/>
      <c r="C12346" s="2"/>
      <c r="D12346" s="2"/>
    </row>
    <row r="12347" spans="1:4" ht="15.75" x14ac:dyDescent="0.25">
      <c r="A12347" s="21"/>
      <c r="B12347" s="2"/>
      <c r="C12347" s="2"/>
      <c r="D12347" s="2"/>
    </row>
    <row r="12348" spans="1:4" ht="15.75" x14ac:dyDescent="0.25">
      <c r="A12348" s="21"/>
      <c r="B12348" s="2"/>
      <c r="C12348" s="2"/>
      <c r="D12348" s="2"/>
    </row>
    <row r="12349" spans="1:4" ht="15.75" x14ac:dyDescent="0.25">
      <c r="A12349" s="21"/>
      <c r="B12349" s="2"/>
      <c r="C12349" s="2"/>
      <c r="D12349" s="2"/>
    </row>
  </sheetData>
  <hyperlinks>
    <hyperlink ref="A4" location="Contents!A1" display="Back to table of contents" xr:uid="{00000000-0004-0000-0500-000000000000}"/>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2331"/>
  <sheetViews>
    <sheetView topLeftCell="A5" workbookViewId="0"/>
  </sheetViews>
  <sheetFormatPr defaultRowHeight="15" x14ac:dyDescent="0.25"/>
  <cols>
    <col min="1" max="1" width="20.42578125" customWidth="1"/>
    <col min="2" max="2" width="13.140625" customWidth="1"/>
    <col min="3" max="3" width="28.28515625" customWidth="1"/>
    <col min="4" max="4" width="20.85546875" style="27" customWidth="1"/>
  </cols>
  <sheetData>
    <row r="1" spans="1:4" s="1" customFormat="1" ht="20.25" x14ac:dyDescent="0.3">
      <c r="A1" s="16" t="s">
        <v>56</v>
      </c>
      <c r="D1" s="24"/>
    </row>
    <row r="2" spans="1:4" s="1" customFormat="1" x14ac:dyDescent="0.2">
      <c r="A2" s="1" t="s">
        <v>42</v>
      </c>
      <c r="D2" s="24"/>
    </row>
    <row r="3" spans="1:4" s="1" customFormat="1" x14ac:dyDescent="0.2">
      <c r="A3" s="1" t="s">
        <v>57</v>
      </c>
      <c r="D3" s="24"/>
    </row>
    <row r="4" spans="1:4" s="1" customFormat="1" ht="30" customHeight="1" x14ac:dyDescent="0.2">
      <c r="A4" s="20" t="s">
        <v>0</v>
      </c>
      <c r="D4" s="24"/>
    </row>
    <row r="5" spans="1:4" ht="62.25" customHeight="1" x14ac:dyDescent="0.25">
      <c r="A5" s="9" t="s">
        <v>39</v>
      </c>
      <c r="B5" s="9" t="s">
        <v>34</v>
      </c>
      <c r="C5" s="9" t="s">
        <v>35</v>
      </c>
      <c r="D5" s="25" t="s">
        <v>40</v>
      </c>
    </row>
    <row r="6" spans="1:4" ht="15.75" x14ac:dyDescent="0.25">
      <c r="A6" s="21">
        <v>2025</v>
      </c>
      <c r="B6" s="21" t="s">
        <v>80</v>
      </c>
      <c r="C6" s="21" t="s">
        <v>92</v>
      </c>
      <c r="D6" s="26">
        <v>117</v>
      </c>
    </row>
    <row r="7" spans="1:4" ht="15.75" x14ac:dyDescent="0.25">
      <c r="A7" s="21">
        <v>2025</v>
      </c>
      <c r="B7" s="21" t="s">
        <v>80</v>
      </c>
      <c r="C7" s="21" t="s">
        <v>93</v>
      </c>
      <c r="D7" s="26">
        <v>131</v>
      </c>
    </row>
    <row r="8" spans="1:4" ht="15.75" x14ac:dyDescent="0.25">
      <c r="A8" s="21">
        <v>2025</v>
      </c>
      <c r="B8" s="21" t="s">
        <v>80</v>
      </c>
      <c r="C8" s="21" t="s">
        <v>94</v>
      </c>
      <c r="D8" s="26">
        <v>63</v>
      </c>
    </row>
    <row r="9" spans="1:4" ht="15.75" x14ac:dyDescent="0.25">
      <c r="A9" s="21">
        <v>2025</v>
      </c>
      <c r="B9" s="21" t="s">
        <v>80</v>
      </c>
      <c r="C9" s="21" t="s">
        <v>95</v>
      </c>
      <c r="D9" s="26">
        <v>49</v>
      </c>
    </row>
    <row r="10" spans="1:4" ht="15.75" x14ac:dyDescent="0.25">
      <c r="A10" s="21">
        <v>2025</v>
      </c>
      <c r="B10" s="21" t="s">
        <v>80</v>
      </c>
      <c r="C10" s="21" t="s">
        <v>96</v>
      </c>
      <c r="D10" s="26">
        <v>377</v>
      </c>
    </row>
    <row r="11" spans="1:4" ht="15.75" x14ac:dyDescent="0.25">
      <c r="A11" s="21">
        <v>2025</v>
      </c>
      <c r="B11" s="21" t="s">
        <v>80</v>
      </c>
      <c r="C11" s="21" t="s">
        <v>97</v>
      </c>
      <c r="D11" s="26">
        <v>33</v>
      </c>
    </row>
    <row r="12" spans="1:4" ht="15.75" x14ac:dyDescent="0.25">
      <c r="A12" s="21">
        <v>2025</v>
      </c>
      <c r="B12" s="21" t="s">
        <v>80</v>
      </c>
      <c r="C12" s="21" t="s">
        <v>68</v>
      </c>
      <c r="D12" s="26">
        <v>80</v>
      </c>
    </row>
    <row r="13" spans="1:4" ht="15.75" x14ac:dyDescent="0.25">
      <c r="A13" s="21">
        <v>2025</v>
      </c>
      <c r="B13" s="21" t="s">
        <v>80</v>
      </c>
      <c r="C13" s="21" t="s">
        <v>98</v>
      </c>
      <c r="D13" s="26">
        <v>102</v>
      </c>
    </row>
    <row r="14" spans="1:4" ht="15.75" x14ac:dyDescent="0.25">
      <c r="A14" s="21">
        <v>2025</v>
      </c>
      <c r="B14" s="21" t="s">
        <v>80</v>
      </c>
      <c r="C14" s="21" t="s">
        <v>99</v>
      </c>
      <c r="D14" s="26">
        <v>89</v>
      </c>
    </row>
    <row r="15" spans="1:4" ht="15.75" x14ac:dyDescent="0.25">
      <c r="A15" s="21">
        <v>2025</v>
      </c>
      <c r="B15" s="21" t="s">
        <v>80</v>
      </c>
      <c r="C15" s="21" t="s">
        <v>100</v>
      </c>
      <c r="D15" s="26">
        <v>62</v>
      </c>
    </row>
    <row r="16" spans="1:4" ht="15.75" x14ac:dyDescent="0.25">
      <c r="A16" s="21">
        <v>2025</v>
      </c>
      <c r="B16" s="21" t="s">
        <v>80</v>
      </c>
      <c r="C16" s="21" t="s">
        <v>101</v>
      </c>
      <c r="D16" s="26">
        <v>71</v>
      </c>
    </row>
    <row r="17" spans="1:4" ht="15.75" x14ac:dyDescent="0.25">
      <c r="A17" s="21">
        <v>2025</v>
      </c>
      <c r="B17" s="21" t="s">
        <v>80</v>
      </c>
      <c r="C17" s="21" t="s">
        <v>102</v>
      </c>
      <c r="D17" s="26">
        <v>47</v>
      </c>
    </row>
    <row r="18" spans="1:4" ht="15.75" x14ac:dyDescent="0.25">
      <c r="A18" s="21">
        <v>2025</v>
      </c>
      <c r="B18" s="21" t="s">
        <v>80</v>
      </c>
      <c r="C18" s="21" t="s">
        <v>103</v>
      </c>
      <c r="D18" s="26">
        <v>104</v>
      </c>
    </row>
    <row r="19" spans="1:4" ht="15.75" x14ac:dyDescent="0.25">
      <c r="A19" s="21">
        <v>2025</v>
      </c>
      <c r="B19" s="21" t="s">
        <v>80</v>
      </c>
      <c r="C19" s="21" t="s">
        <v>69</v>
      </c>
      <c r="D19" s="26">
        <v>226</v>
      </c>
    </row>
    <row r="20" spans="1:4" ht="15.75" x14ac:dyDescent="0.25">
      <c r="A20" s="21">
        <v>2025</v>
      </c>
      <c r="B20" s="21" t="s">
        <v>80</v>
      </c>
      <c r="C20" s="21" t="s">
        <v>104</v>
      </c>
      <c r="D20" s="26">
        <v>342</v>
      </c>
    </row>
    <row r="21" spans="1:4" ht="15.75" x14ac:dyDescent="0.25">
      <c r="A21" s="21">
        <v>2025</v>
      </c>
      <c r="B21" s="21" t="s">
        <v>80</v>
      </c>
      <c r="C21" s="21" t="s">
        <v>73</v>
      </c>
      <c r="D21" s="26">
        <v>159</v>
      </c>
    </row>
    <row r="22" spans="1:4" ht="15.75" x14ac:dyDescent="0.25">
      <c r="A22" s="21">
        <v>2025</v>
      </c>
      <c r="B22" s="21" t="s">
        <v>80</v>
      </c>
      <c r="C22" s="21" t="s">
        <v>105</v>
      </c>
      <c r="D22" s="26">
        <v>51</v>
      </c>
    </row>
    <row r="23" spans="1:4" ht="15.75" x14ac:dyDescent="0.25">
      <c r="A23" s="21">
        <v>2025</v>
      </c>
      <c r="B23" s="21" t="s">
        <v>80</v>
      </c>
      <c r="C23" s="21" t="s">
        <v>106</v>
      </c>
      <c r="D23" s="26">
        <v>66</v>
      </c>
    </row>
    <row r="24" spans="1:4" ht="15.75" x14ac:dyDescent="0.25">
      <c r="A24" s="21">
        <v>2025</v>
      </c>
      <c r="B24" s="21" t="s">
        <v>80</v>
      </c>
      <c r="C24" s="21" t="s">
        <v>107</v>
      </c>
      <c r="D24" s="26">
        <v>61</v>
      </c>
    </row>
    <row r="25" spans="1:4" ht="15.75" x14ac:dyDescent="0.25">
      <c r="A25" s="21">
        <v>2025</v>
      </c>
      <c r="B25" s="21" t="s">
        <v>80</v>
      </c>
      <c r="C25" s="21" t="s">
        <v>108</v>
      </c>
      <c r="D25" s="26">
        <v>11</v>
      </c>
    </row>
    <row r="26" spans="1:4" ht="15.75" x14ac:dyDescent="0.25">
      <c r="A26" s="21">
        <v>2025</v>
      </c>
      <c r="B26" s="21" t="s">
        <v>80</v>
      </c>
      <c r="C26" s="21" t="s">
        <v>109</v>
      </c>
      <c r="D26" s="26">
        <v>91</v>
      </c>
    </row>
    <row r="27" spans="1:4" ht="15.75" x14ac:dyDescent="0.25">
      <c r="A27" s="21">
        <v>2025</v>
      </c>
      <c r="B27" s="21" t="s">
        <v>80</v>
      </c>
      <c r="C27" s="21" t="s">
        <v>110</v>
      </c>
      <c r="D27" s="26">
        <v>182</v>
      </c>
    </row>
    <row r="28" spans="1:4" ht="15.75" x14ac:dyDescent="0.25">
      <c r="A28" s="21">
        <v>2025</v>
      </c>
      <c r="B28" s="21" t="s">
        <v>80</v>
      </c>
      <c r="C28" s="21" t="s">
        <v>111</v>
      </c>
      <c r="D28" s="26">
        <v>12</v>
      </c>
    </row>
    <row r="29" spans="1:4" ht="15.75" x14ac:dyDescent="0.25">
      <c r="A29" s="21">
        <v>2025</v>
      </c>
      <c r="B29" s="21" t="s">
        <v>80</v>
      </c>
      <c r="C29" s="21" t="s">
        <v>112</v>
      </c>
      <c r="D29" s="26">
        <v>82</v>
      </c>
    </row>
    <row r="30" spans="1:4" ht="15.75" x14ac:dyDescent="0.25">
      <c r="A30" s="21">
        <v>2025</v>
      </c>
      <c r="B30" s="21" t="s">
        <v>80</v>
      </c>
      <c r="C30" s="21" t="s">
        <v>113</v>
      </c>
      <c r="D30" s="26">
        <v>69</v>
      </c>
    </row>
    <row r="31" spans="1:4" ht="15.75" x14ac:dyDescent="0.25">
      <c r="A31" s="21">
        <v>2025</v>
      </c>
      <c r="B31" s="21" t="s">
        <v>80</v>
      </c>
      <c r="C31" s="21" t="s">
        <v>22</v>
      </c>
      <c r="D31" s="26">
        <v>3211</v>
      </c>
    </row>
    <row r="32" spans="1:4" ht="15.75" x14ac:dyDescent="0.25">
      <c r="A32" s="21">
        <v>2025</v>
      </c>
      <c r="B32" s="21" t="s">
        <v>80</v>
      </c>
      <c r="C32" s="21" t="s">
        <v>114</v>
      </c>
      <c r="D32" s="26">
        <v>59</v>
      </c>
    </row>
    <row r="33" spans="1:4" ht="15.75" x14ac:dyDescent="0.25">
      <c r="A33" s="21">
        <v>2025</v>
      </c>
      <c r="B33" s="21" t="s">
        <v>80</v>
      </c>
      <c r="C33" s="21" t="s">
        <v>115</v>
      </c>
      <c r="D33" s="26">
        <v>16</v>
      </c>
    </row>
    <row r="34" spans="1:4" ht="15.75" x14ac:dyDescent="0.25">
      <c r="A34" s="21">
        <v>2025</v>
      </c>
      <c r="B34" s="21" t="s">
        <v>80</v>
      </c>
      <c r="C34" s="21" t="s">
        <v>116</v>
      </c>
      <c r="D34" s="26">
        <v>62</v>
      </c>
    </row>
    <row r="35" spans="1:4" ht="15.75" x14ac:dyDescent="0.25">
      <c r="A35" s="21">
        <v>2025</v>
      </c>
      <c r="B35" s="21" t="s">
        <v>80</v>
      </c>
      <c r="C35" s="21" t="s">
        <v>117</v>
      </c>
      <c r="D35" s="26">
        <v>162</v>
      </c>
    </row>
    <row r="36" spans="1:4" ht="15.75" x14ac:dyDescent="0.25">
      <c r="A36" s="21">
        <v>2025</v>
      </c>
      <c r="B36" s="21" t="s">
        <v>80</v>
      </c>
      <c r="C36" s="21" t="s">
        <v>118</v>
      </c>
      <c r="D36" s="26">
        <v>62</v>
      </c>
    </row>
    <row r="37" spans="1:4" ht="15.75" x14ac:dyDescent="0.25">
      <c r="A37" s="21">
        <v>2025</v>
      </c>
      <c r="B37" s="21" t="s">
        <v>80</v>
      </c>
      <c r="C37" s="21" t="s">
        <v>119</v>
      </c>
      <c r="D37" s="26">
        <v>57</v>
      </c>
    </row>
    <row r="38" spans="1:4" ht="15.75" x14ac:dyDescent="0.25">
      <c r="A38" s="21">
        <v>2025</v>
      </c>
      <c r="B38" s="21" t="s">
        <v>80</v>
      </c>
      <c r="C38" s="21" t="s">
        <v>120</v>
      </c>
      <c r="D38" s="26">
        <v>116</v>
      </c>
    </row>
    <row r="39" spans="1:4" ht="15.75" x14ac:dyDescent="0.25">
      <c r="A39" s="21">
        <v>2025</v>
      </c>
      <c r="B39" s="21" t="s">
        <v>81</v>
      </c>
      <c r="C39" s="21" t="s">
        <v>92</v>
      </c>
      <c r="D39" s="26">
        <v>135</v>
      </c>
    </row>
    <row r="40" spans="1:4" ht="15.75" x14ac:dyDescent="0.25">
      <c r="A40" s="21">
        <v>2025</v>
      </c>
      <c r="B40" s="21" t="s">
        <v>81</v>
      </c>
      <c r="C40" s="21" t="s">
        <v>93</v>
      </c>
      <c r="D40" s="26">
        <v>185</v>
      </c>
    </row>
    <row r="41" spans="1:4" ht="15.75" x14ac:dyDescent="0.25">
      <c r="A41" s="21">
        <v>2025</v>
      </c>
      <c r="B41" s="21" t="s">
        <v>81</v>
      </c>
      <c r="C41" s="21" t="s">
        <v>94</v>
      </c>
      <c r="D41" s="26">
        <v>62</v>
      </c>
    </row>
    <row r="42" spans="1:4" ht="15.75" x14ac:dyDescent="0.25">
      <c r="A42" s="21">
        <v>2025</v>
      </c>
      <c r="B42" s="21" t="s">
        <v>81</v>
      </c>
      <c r="C42" s="21" t="s">
        <v>95</v>
      </c>
      <c r="D42" s="26">
        <v>34</v>
      </c>
    </row>
    <row r="43" spans="1:4" ht="15.75" x14ac:dyDescent="0.25">
      <c r="A43" s="21">
        <v>2025</v>
      </c>
      <c r="B43" s="21" t="s">
        <v>81</v>
      </c>
      <c r="C43" s="21" t="s">
        <v>96</v>
      </c>
      <c r="D43" s="26">
        <v>400</v>
      </c>
    </row>
    <row r="44" spans="1:4" ht="15.75" x14ac:dyDescent="0.25">
      <c r="A44" s="21">
        <v>2025</v>
      </c>
      <c r="B44" s="21" t="s">
        <v>81</v>
      </c>
      <c r="C44" s="21" t="s">
        <v>97</v>
      </c>
      <c r="D44" s="26">
        <v>36</v>
      </c>
    </row>
    <row r="45" spans="1:4" ht="15.75" x14ac:dyDescent="0.25">
      <c r="A45" s="21">
        <v>2025</v>
      </c>
      <c r="B45" s="21" t="s">
        <v>81</v>
      </c>
      <c r="C45" s="21" t="s">
        <v>68</v>
      </c>
      <c r="D45" s="26">
        <v>90</v>
      </c>
    </row>
    <row r="46" spans="1:4" ht="15.75" x14ac:dyDescent="0.25">
      <c r="A46" s="21">
        <v>2025</v>
      </c>
      <c r="B46" s="21" t="s">
        <v>81</v>
      </c>
      <c r="C46" s="21" t="s">
        <v>98</v>
      </c>
      <c r="D46" s="26">
        <v>121</v>
      </c>
    </row>
    <row r="47" spans="1:4" ht="15.75" x14ac:dyDescent="0.25">
      <c r="A47" s="21">
        <v>2025</v>
      </c>
      <c r="B47" s="21" t="s">
        <v>81</v>
      </c>
      <c r="C47" s="21" t="s">
        <v>99</v>
      </c>
      <c r="D47" s="26">
        <v>94</v>
      </c>
    </row>
    <row r="48" spans="1:4" ht="15.75" x14ac:dyDescent="0.25">
      <c r="A48" s="21">
        <v>2025</v>
      </c>
      <c r="B48" s="21" t="s">
        <v>81</v>
      </c>
      <c r="C48" s="21" t="s">
        <v>100</v>
      </c>
      <c r="D48" s="26">
        <v>55</v>
      </c>
    </row>
    <row r="49" spans="1:4" ht="15.75" x14ac:dyDescent="0.25">
      <c r="A49" s="21">
        <v>2025</v>
      </c>
      <c r="B49" s="21" t="s">
        <v>81</v>
      </c>
      <c r="C49" s="21" t="s">
        <v>101</v>
      </c>
      <c r="D49" s="26">
        <v>91</v>
      </c>
    </row>
    <row r="50" spans="1:4" ht="15.75" x14ac:dyDescent="0.25">
      <c r="A50" s="21">
        <v>2025</v>
      </c>
      <c r="B50" s="21" t="s">
        <v>81</v>
      </c>
      <c r="C50" s="21" t="s">
        <v>102</v>
      </c>
      <c r="D50" s="26">
        <v>65</v>
      </c>
    </row>
    <row r="51" spans="1:4" ht="15.75" x14ac:dyDescent="0.25">
      <c r="A51" s="21">
        <v>2025</v>
      </c>
      <c r="B51" s="21" t="s">
        <v>81</v>
      </c>
      <c r="C51" s="21" t="s">
        <v>103</v>
      </c>
      <c r="D51" s="26">
        <v>126</v>
      </c>
    </row>
    <row r="52" spans="1:4" ht="15.75" x14ac:dyDescent="0.25">
      <c r="A52" s="21">
        <v>2025</v>
      </c>
      <c r="B52" s="21" t="s">
        <v>81</v>
      </c>
      <c r="C52" s="21" t="s">
        <v>69</v>
      </c>
      <c r="D52" s="26">
        <v>237</v>
      </c>
    </row>
    <row r="53" spans="1:4" ht="15.75" x14ac:dyDescent="0.25">
      <c r="A53" s="21">
        <v>2025</v>
      </c>
      <c r="B53" s="21" t="s">
        <v>81</v>
      </c>
      <c r="C53" s="21" t="s">
        <v>104</v>
      </c>
      <c r="D53" s="26">
        <v>527</v>
      </c>
    </row>
    <row r="54" spans="1:4" ht="15.75" x14ac:dyDescent="0.25">
      <c r="A54" s="21">
        <v>2025</v>
      </c>
      <c r="B54" s="21" t="s">
        <v>81</v>
      </c>
      <c r="C54" s="21" t="s">
        <v>73</v>
      </c>
      <c r="D54" s="26">
        <v>144</v>
      </c>
    </row>
    <row r="55" spans="1:4" ht="15.75" x14ac:dyDescent="0.25">
      <c r="A55" s="21">
        <v>2025</v>
      </c>
      <c r="B55" s="21" t="s">
        <v>81</v>
      </c>
      <c r="C55" s="21" t="s">
        <v>105</v>
      </c>
      <c r="D55" s="26">
        <v>49</v>
      </c>
    </row>
    <row r="56" spans="1:4" ht="15.75" x14ac:dyDescent="0.25">
      <c r="A56" s="21">
        <v>2025</v>
      </c>
      <c r="B56" s="21" t="s">
        <v>81</v>
      </c>
      <c r="C56" s="21" t="s">
        <v>106</v>
      </c>
      <c r="D56" s="26">
        <v>91</v>
      </c>
    </row>
    <row r="57" spans="1:4" ht="15.75" x14ac:dyDescent="0.25">
      <c r="A57" s="21">
        <v>2025</v>
      </c>
      <c r="B57" s="21" t="s">
        <v>81</v>
      </c>
      <c r="C57" s="21" t="s">
        <v>107</v>
      </c>
      <c r="D57" s="26">
        <v>62</v>
      </c>
    </row>
    <row r="58" spans="1:4" ht="15.75" x14ac:dyDescent="0.25">
      <c r="A58" s="21">
        <v>2025</v>
      </c>
      <c r="B58" s="21" t="s">
        <v>81</v>
      </c>
      <c r="C58" s="21" t="s">
        <v>108</v>
      </c>
      <c r="D58" s="26">
        <v>19</v>
      </c>
    </row>
    <row r="59" spans="1:4" ht="15.75" x14ac:dyDescent="0.25">
      <c r="A59" s="21">
        <v>2025</v>
      </c>
      <c r="B59" s="21" t="s">
        <v>81</v>
      </c>
      <c r="C59" s="21" t="s">
        <v>109</v>
      </c>
      <c r="D59" s="26">
        <v>91</v>
      </c>
    </row>
    <row r="60" spans="1:4" ht="15.75" x14ac:dyDescent="0.25">
      <c r="A60" s="21">
        <v>2025</v>
      </c>
      <c r="B60" s="21" t="s">
        <v>81</v>
      </c>
      <c r="C60" s="21" t="s">
        <v>110</v>
      </c>
      <c r="D60" s="26">
        <v>241</v>
      </c>
    </row>
    <row r="61" spans="1:4" ht="15.75" x14ac:dyDescent="0.25">
      <c r="A61" s="21">
        <v>2025</v>
      </c>
      <c r="B61" s="21" t="s">
        <v>81</v>
      </c>
      <c r="C61" s="21" t="s">
        <v>111</v>
      </c>
      <c r="D61" s="26">
        <v>14</v>
      </c>
    </row>
    <row r="62" spans="1:4" ht="15.75" x14ac:dyDescent="0.25">
      <c r="A62" s="21">
        <v>2025</v>
      </c>
      <c r="B62" s="21" t="s">
        <v>81</v>
      </c>
      <c r="C62" s="21" t="s">
        <v>112</v>
      </c>
      <c r="D62" s="26">
        <v>96</v>
      </c>
    </row>
    <row r="63" spans="1:4" ht="15.75" x14ac:dyDescent="0.25">
      <c r="A63" s="21">
        <v>2025</v>
      </c>
      <c r="B63" s="21" t="s">
        <v>81</v>
      </c>
      <c r="C63" s="21" t="s">
        <v>113</v>
      </c>
      <c r="D63" s="26">
        <v>155</v>
      </c>
    </row>
    <row r="64" spans="1:4" ht="15.75" x14ac:dyDescent="0.25">
      <c r="A64" s="21">
        <v>2025</v>
      </c>
      <c r="B64" s="21" t="s">
        <v>81</v>
      </c>
      <c r="C64" s="21" t="s">
        <v>22</v>
      </c>
      <c r="D64" s="26">
        <v>3880</v>
      </c>
    </row>
    <row r="65" spans="1:4" ht="15.75" x14ac:dyDescent="0.25">
      <c r="A65" s="21">
        <v>2025</v>
      </c>
      <c r="B65" s="21" t="s">
        <v>81</v>
      </c>
      <c r="C65" s="21" t="s">
        <v>114</v>
      </c>
      <c r="D65" s="26">
        <v>70</v>
      </c>
    </row>
    <row r="66" spans="1:4" ht="15.75" x14ac:dyDescent="0.25">
      <c r="A66" s="21">
        <v>2025</v>
      </c>
      <c r="B66" s="21" t="s">
        <v>81</v>
      </c>
      <c r="C66" s="21" t="s">
        <v>115</v>
      </c>
      <c r="D66" s="26">
        <v>9</v>
      </c>
    </row>
    <row r="67" spans="1:4" ht="15.75" x14ac:dyDescent="0.25">
      <c r="A67" s="21">
        <v>2025</v>
      </c>
      <c r="B67" s="21" t="s">
        <v>81</v>
      </c>
      <c r="C67" s="21" t="s">
        <v>116</v>
      </c>
      <c r="D67" s="26">
        <v>79</v>
      </c>
    </row>
    <row r="68" spans="1:4" ht="15.75" x14ac:dyDescent="0.25">
      <c r="A68" s="21">
        <v>2025</v>
      </c>
      <c r="B68" s="21" t="s">
        <v>81</v>
      </c>
      <c r="C68" s="21" t="s">
        <v>117</v>
      </c>
      <c r="D68" s="26">
        <v>246</v>
      </c>
    </row>
    <row r="69" spans="1:4" ht="15.75" x14ac:dyDescent="0.25">
      <c r="A69" s="21">
        <v>2025</v>
      </c>
      <c r="B69" s="21" t="s">
        <v>81</v>
      </c>
      <c r="C69" s="21" t="s">
        <v>118</v>
      </c>
      <c r="D69" s="26">
        <v>51</v>
      </c>
    </row>
    <row r="70" spans="1:4" ht="15.75" x14ac:dyDescent="0.25">
      <c r="A70" s="21">
        <v>2025</v>
      </c>
      <c r="B70" s="21" t="s">
        <v>81</v>
      </c>
      <c r="C70" s="21" t="s">
        <v>119</v>
      </c>
      <c r="D70" s="26">
        <v>70</v>
      </c>
    </row>
    <row r="71" spans="1:4" ht="15.75" x14ac:dyDescent="0.25">
      <c r="A71" s="21">
        <v>2025</v>
      </c>
      <c r="B71" s="21" t="s">
        <v>81</v>
      </c>
      <c r="C71" s="21" t="s">
        <v>120</v>
      </c>
      <c r="D71" s="26">
        <v>135</v>
      </c>
    </row>
    <row r="72" spans="1:4" ht="15.75" x14ac:dyDescent="0.25">
      <c r="A72" s="21">
        <v>2025</v>
      </c>
      <c r="B72" s="21" t="s">
        <v>82</v>
      </c>
      <c r="C72" s="21" t="s">
        <v>92</v>
      </c>
      <c r="D72" s="26">
        <v>173</v>
      </c>
    </row>
    <row r="73" spans="1:4" ht="15.75" x14ac:dyDescent="0.25">
      <c r="A73" s="21">
        <v>2025</v>
      </c>
      <c r="B73" s="21" t="s">
        <v>82</v>
      </c>
      <c r="C73" s="21" t="s">
        <v>93</v>
      </c>
      <c r="D73" s="26">
        <v>169</v>
      </c>
    </row>
    <row r="74" spans="1:4" ht="15.75" x14ac:dyDescent="0.25">
      <c r="A74" s="21">
        <v>2025</v>
      </c>
      <c r="B74" s="21" t="s">
        <v>82</v>
      </c>
      <c r="C74" s="21" t="s">
        <v>94</v>
      </c>
      <c r="D74" s="26">
        <v>72</v>
      </c>
    </row>
    <row r="75" spans="1:4" ht="15.75" x14ac:dyDescent="0.25">
      <c r="A75" s="21">
        <v>2025</v>
      </c>
      <c r="B75" s="21" t="s">
        <v>82</v>
      </c>
      <c r="C75" s="21" t="s">
        <v>95</v>
      </c>
      <c r="D75" s="26">
        <v>46</v>
      </c>
    </row>
    <row r="76" spans="1:4" ht="15.75" x14ac:dyDescent="0.25">
      <c r="A76" s="21">
        <v>2025</v>
      </c>
      <c r="B76" s="21" t="s">
        <v>82</v>
      </c>
      <c r="C76" s="21" t="s">
        <v>96</v>
      </c>
      <c r="D76" s="26">
        <v>309</v>
      </c>
    </row>
    <row r="77" spans="1:4" ht="15.75" x14ac:dyDescent="0.25">
      <c r="A77" s="21">
        <v>2025</v>
      </c>
      <c r="B77" s="21" t="s">
        <v>82</v>
      </c>
      <c r="C77" s="21" t="s">
        <v>97</v>
      </c>
      <c r="D77" s="26">
        <v>31</v>
      </c>
    </row>
    <row r="78" spans="1:4" ht="15.75" x14ac:dyDescent="0.25">
      <c r="A78" s="21">
        <v>2025</v>
      </c>
      <c r="B78" s="21" t="s">
        <v>82</v>
      </c>
      <c r="C78" s="21" t="s">
        <v>68</v>
      </c>
      <c r="D78" s="26">
        <v>85</v>
      </c>
    </row>
    <row r="79" spans="1:4" ht="15.75" x14ac:dyDescent="0.25">
      <c r="A79" s="21">
        <v>2025</v>
      </c>
      <c r="B79" s="21" t="s">
        <v>82</v>
      </c>
      <c r="C79" s="21" t="s">
        <v>98</v>
      </c>
      <c r="D79" s="26">
        <v>99</v>
      </c>
    </row>
    <row r="80" spans="1:4" ht="15.75" x14ac:dyDescent="0.25">
      <c r="A80" s="21">
        <v>2025</v>
      </c>
      <c r="B80" s="21" t="s">
        <v>82</v>
      </c>
      <c r="C80" s="21" t="s">
        <v>99</v>
      </c>
      <c r="D80" s="26">
        <v>82</v>
      </c>
    </row>
    <row r="81" spans="1:4" ht="15.75" x14ac:dyDescent="0.25">
      <c r="A81" s="21">
        <v>2025</v>
      </c>
      <c r="B81" s="21" t="s">
        <v>82</v>
      </c>
      <c r="C81" s="21" t="s">
        <v>100</v>
      </c>
      <c r="D81" s="26">
        <v>74</v>
      </c>
    </row>
    <row r="82" spans="1:4" ht="15.75" x14ac:dyDescent="0.25">
      <c r="A82" s="21">
        <v>2025</v>
      </c>
      <c r="B82" s="21" t="s">
        <v>82</v>
      </c>
      <c r="C82" s="21" t="s">
        <v>101</v>
      </c>
      <c r="D82" s="26">
        <v>75</v>
      </c>
    </row>
    <row r="83" spans="1:4" ht="15.75" x14ac:dyDescent="0.25">
      <c r="A83" s="21">
        <v>2025</v>
      </c>
      <c r="B83" s="21" t="s">
        <v>82</v>
      </c>
      <c r="C83" s="21" t="s">
        <v>102</v>
      </c>
      <c r="D83" s="26">
        <v>64</v>
      </c>
    </row>
    <row r="84" spans="1:4" ht="15.75" x14ac:dyDescent="0.25">
      <c r="A84" s="21">
        <v>2025</v>
      </c>
      <c r="B84" s="21" t="s">
        <v>82</v>
      </c>
      <c r="C84" s="21" t="s">
        <v>103</v>
      </c>
      <c r="D84" s="26">
        <v>119</v>
      </c>
    </row>
    <row r="85" spans="1:4" ht="15.75" x14ac:dyDescent="0.25">
      <c r="A85" s="21">
        <v>2025</v>
      </c>
      <c r="B85" s="21" t="s">
        <v>82</v>
      </c>
      <c r="C85" s="21" t="s">
        <v>69</v>
      </c>
      <c r="D85" s="26">
        <v>229</v>
      </c>
    </row>
    <row r="86" spans="1:4" ht="15.75" x14ac:dyDescent="0.25">
      <c r="A86" s="21">
        <v>2025</v>
      </c>
      <c r="B86" s="21" t="s">
        <v>82</v>
      </c>
      <c r="C86" s="21" t="s">
        <v>104</v>
      </c>
      <c r="D86" s="26">
        <v>507</v>
      </c>
    </row>
    <row r="87" spans="1:4" ht="15.75" x14ac:dyDescent="0.25">
      <c r="A87" s="21">
        <v>2025</v>
      </c>
      <c r="B87" s="21" t="s">
        <v>82</v>
      </c>
      <c r="C87" s="21" t="s">
        <v>73</v>
      </c>
      <c r="D87" s="26">
        <v>151</v>
      </c>
    </row>
    <row r="88" spans="1:4" ht="15.75" x14ac:dyDescent="0.25">
      <c r="A88" s="21">
        <v>2025</v>
      </c>
      <c r="B88" s="21" t="s">
        <v>82</v>
      </c>
      <c r="C88" s="21" t="s">
        <v>105</v>
      </c>
      <c r="D88" s="26">
        <v>43</v>
      </c>
    </row>
    <row r="89" spans="1:4" ht="15.75" x14ac:dyDescent="0.25">
      <c r="A89" s="21">
        <v>2025</v>
      </c>
      <c r="B89" s="21" t="s">
        <v>82</v>
      </c>
      <c r="C89" s="21" t="s">
        <v>106</v>
      </c>
      <c r="D89" s="26">
        <v>74</v>
      </c>
    </row>
    <row r="90" spans="1:4" ht="15.75" x14ac:dyDescent="0.25">
      <c r="A90" s="21">
        <v>2025</v>
      </c>
      <c r="B90" s="21" t="s">
        <v>82</v>
      </c>
      <c r="C90" s="21" t="s">
        <v>107</v>
      </c>
      <c r="D90" s="26">
        <v>72</v>
      </c>
    </row>
    <row r="91" spans="1:4" ht="15.75" x14ac:dyDescent="0.25">
      <c r="A91" s="21">
        <v>2025</v>
      </c>
      <c r="B91" s="21" t="s">
        <v>82</v>
      </c>
      <c r="C91" s="21" t="s">
        <v>108</v>
      </c>
      <c r="D91" s="26">
        <v>5</v>
      </c>
    </row>
    <row r="92" spans="1:4" ht="15.75" x14ac:dyDescent="0.25">
      <c r="A92" s="21">
        <v>2025</v>
      </c>
      <c r="B92" s="21" t="s">
        <v>82</v>
      </c>
      <c r="C92" s="21" t="s">
        <v>109</v>
      </c>
      <c r="D92" s="26">
        <v>93</v>
      </c>
    </row>
    <row r="93" spans="1:4" ht="15.75" x14ac:dyDescent="0.25">
      <c r="A93" s="21">
        <v>2025</v>
      </c>
      <c r="B93" s="21" t="s">
        <v>82</v>
      </c>
      <c r="C93" s="21" t="s">
        <v>110</v>
      </c>
      <c r="D93" s="26">
        <v>261</v>
      </c>
    </row>
    <row r="94" spans="1:4" ht="15.75" x14ac:dyDescent="0.25">
      <c r="A94" s="21">
        <v>2025</v>
      </c>
      <c r="B94" s="21" t="s">
        <v>82</v>
      </c>
      <c r="C94" s="21" t="s">
        <v>111</v>
      </c>
      <c r="D94" s="26">
        <v>8</v>
      </c>
    </row>
    <row r="95" spans="1:4" ht="15.75" x14ac:dyDescent="0.25">
      <c r="A95" s="21">
        <v>2025</v>
      </c>
      <c r="B95" s="21" t="s">
        <v>82</v>
      </c>
      <c r="C95" s="21" t="s">
        <v>112</v>
      </c>
      <c r="D95" s="26">
        <v>111</v>
      </c>
    </row>
    <row r="96" spans="1:4" ht="15.75" x14ac:dyDescent="0.25">
      <c r="A96" s="21">
        <v>2025</v>
      </c>
      <c r="B96" s="21" t="s">
        <v>82</v>
      </c>
      <c r="C96" s="21" t="s">
        <v>113</v>
      </c>
      <c r="D96" s="26">
        <v>136</v>
      </c>
    </row>
    <row r="97" spans="1:4" ht="15.75" x14ac:dyDescent="0.25">
      <c r="A97" s="21">
        <v>2025</v>
      </c>
      <c r="B97" s="21" t="s">
        <v>82</v>
      </c>
      <c r="C97" s="21" t="s">
        <v>22</v>
      </c>
      <c r="D97" s="26">
        <v>3746</v>
      </c>
    </row>
    <row r="98" spans="1:4" ht="15.75" x14ac:dyDescent="0.25">
      <c r="A98" s="21">
        <v>2025</v>
      </c>
      <c r="B98" s="21" t="s">
        <v>82</v>
      </c>
      <c r="C98" s="21" t="s">
        <v>114</v>
      </c>
      <c r="D98" s="26">
        <v>72</v>
      </c>
    </row>
    <row r="99" spans="1:4" ht="15.75" x14ac:dyDescent="0.25">
      <c r="A99" s="21">
        <v>2025</v>
      </c>
      <c r="B99" s="21" t="s">
        <v>82</v>
      </c>
      <c r="C99" s="21" t="s">
        <v>115</v>
      </c>
      <c r="D99" s="26">
        <v>10</v>
      </c>
    </row>
    <row r="100" spans="1:4" ht="15.75" x14ac:dyDescent="0.25">
      <c r="A100" s="21">
        <v>2025</v>
      </c>
      <c r="B100" s="21" t="s">
        <v>82</v>
      </c>
      <c r="C100" s="21" t="s">
        <v>116</v>
      </c>
      <c r="D100" s="26">
        <v>58</v>
      </c>
    </row>
    <row r="101" spans="1:4" ht="15.75" x14ac:dyDescent="0.25">
      <c r="A101" s="21">
        <v>2025</v>
      </c>
      <c r="B101" s="21" t="s">
        <v>82</v>
      </c>
      <c r="C101" s="21" t="s">
        <v>117</v>
      </c>
      <c r="D101" s="26">
        <v>259</v>
      </c>
    </row>
    <row r="102" spans="1:4" ht="15.75" x14ac:dyDescent="0.25">
      <c r="A102" s="21">
        <v>2025</v>
      </c>
      <c r="B102" s="21" t="s">
        <v>82</v>
      </c>
      <c r="C102" s="21" t="s">
        <v>118</v>
      </c>
      <c r="D102" s="26">
        <v>67</v>
      </c>
    </row>
    <row r="103" spans="1:4" ht="15.75" x14ac:dyDescent="0.25">
      <c r="A103" s="21">
        <v>2025</v>
      </c>
      <c r="B103" s="21" t="s">
        <v>82</v>
      </c>
      <c r="C103" s="21" t="s">
        <v>119</v>
      </c>
      <c r="D103" s="26">
        <v>61</v>
      </c>
    </row>
    <row r="104" spans="1:4" ht="15.75" x14ac:dyDescent="0.25">
      <c r="A104" s="21">
        <v>2025</v>
      </c>
      <c r="B104" s="21" t="s">
        <v>82</v>
      </c>
      <c r="C104" s="21" t="s">
        <v>120</v>
      </c>
      <c r="D104" s="26">
        <v>131</v>
      </c>
    </row>
    <row r="105" spans="1:4" ht="15.75" x14ac:dyDescent="0.25">
      <c r="A105" s="21">
        <v>2025</v>
      </c>
      <c r="B105" s="21" t="s">
        <v>83</v>
      </c>
      <c r="C105" s="21" t="s">
        <v>92</v>
      </c>
      <c r="D105" s="26">
        <v>145</v>
      </c>
    </row>
    <row r="106" spans="1:4" ht="15.75" x14ac:dyDescent="0.25">
      <c r="A106" s="21">
        <v>2025</v>
      </c>
      <c r="B106" s="21" t="s">
        <v>83</v>
      </c>
      <c r="C106" s="21" t="s">
        <v>93</v>
      </c>
      <c r="D106" s="26">
        <v>154</v>
      </c>
    </row>
    <row r="107" spans="1:4" ht="15.75" x14ac:dyDescent="0.25">
      <c r="A107" s="21">
        <v>2025</v>
      </c>
      <c r="B107" s="21" t="s">
        <v>83</v>
      </c>
      <c r="C107" s="21" t="s">
        <v>94</v>
      </c>
      <c r="D107" s="26">
        <v>67</v>
      </c>
    </row>
    <row r="108" spans="1:4" ht="15.75" x14ac:dyDescent="0.25">
      <c r="A108" s="21">
        <v>2025</v>
      </c>
      <c r="B108" s="21" t="s">
        <v>83</v>
      </c>
      <c r="C108" s="21" t="s">
        <v>95</v>
      </c>
      <c r="D108" s="26">
        <v>43</v>
      </c>
    </row>
    <row r="109" spans="1:4" ht="15.75" x14ac:dyDescent="0.25">
      <c r="A109" s="21">
        <v>2025</v>
      </c>
      <c r="B109" s="21" t="s">
        <v>83</v>
      </c>
      <c r="C109" s="21" t="s">
        <v>96</v>
      </c>
      <c r="D109" s="26">
        <v>317</v>
      </c>
    </row>
    <row r="110" spans="1:4" ht="15.75" x14ac:dyDescent="0.25">
      <c r="A110" s="21">
        <v>2025</v>
      </c>
      <c r="B110" s="21" t="s">
        <v>83</v>
      </c>
      <c r="C110" s="21" t="s">
        <v>97</v>
      </c>
      <c r="D110" s="26">
        <v>31</v>
      </c>
    </row>
    <row r="111" spans="1:4" ht="15.75" x14ac:dyDescent="0.25">
      <c r="A111" s="21">
        <v>2025</v>
      </c>
      <c r="B111" s="21" t="s">
        <v>83</v>
      </c>
      <c r="C111" s="21" t="s">
        <v>68</v>
      </c>
      <c r="D111" s="26">
        <v>73</v>
      </c>
    </row>
    <row r="112" spans="1:4" ht="15.75" x14ac:dyDescent="0.25">
      <c r="A112" s="21">
        <v>2025</v>
      </c>
      <c r="B112" s="21" t="s">
        <v>83</v>
      </c>
      <c r="C112" s="21" t="s">
        <v>98</v>
      </c>
      <c r="D112" s="26">
        <v>100</v>
      </c>
    </row>
    <row r="113" spans="1:4" ht="15.75" x14ac:dyDescent="0.25">
      <c r="A113" s="21">
        <v>2025</v>
      </c>
      <c r="B113" s="21" t="s">
        <v>83</v>
      </c>
      <c r="C113" s="21" t="s">
        <v>99</v>
      </c>
      <c r="D113" s="26">
        <v>73</v>
      </c>
    </row>
    <row r="114" spans="1:4" ht="15.75" x14ac:dyDescent="0.25">
      <c r="A114" s="21">
        <v>2025</v>
      </c>
      <c r="B114" s="21" t="s">
        <v>83</v>
      </c>
      <c r="C114" s="21" t="s">
        <v>100</v>
      </c>
      <c r="D114" s="26">
        <v>58</v>
      </c>
    </row>
    <row r="115" spans="1:4" ht="15.75" x14ac:dyDescent="0.25">
      <c r="A115" s="21">
        <v>2025</v>
      </c>
      <c r="B115" s="21" t="s">
        <v>83</v>
      </c>
      <c r="C115" s="21" t="s">
        <v>101</v>
      </c>
      <c r="D115" s="26">
        <v>75</v>
      </c>
    </row>
    <row r="116" spans="1:4" ht="15.75" x14ac:dyDescent="0.25">
      <c r="A116" s="21">
        <v>2025</v>
      </c>
      <c r="B116" s="21" t="s">
        <v>83</v>
      </c>
      <c r="C116" s="21" t="s">
        <v>102</v>
      </c>
      <c r="D116" s="26">
        <v>57</v>
      </c>
    </row>
    <row r="117" spans="1:4" ht="15.75" x14ac:dyDescent="0.25">
      <c r="A117" s="21">
        <v>2025</v>
      </c>
      <c r="B117" s="21" t="s">
        <v>83</v>
      </c>
      <c r="C117" s="21" t="s">
        <v>103</v>
      </c>
      <c r="D117" s="26">
        <v>126</v>
      </c>
    </row>
    <row r="118" spans="1:4" ht="15.75" x14ac:dyDescent="0.25">
      <c r="A118" s="21">
        <v>2025</v>
      </c>
      <c r="B118" s="21" t="s">
        <v>83</v>
      </c>
      <c r="C118" s="21" t="s">
        <v>69</v>
      </c>
      <c r="D118" s="26">
        <v>232</v>
      </c>
    </row>
    <row r="119" spans="1:4" ht="15.75" x14ac:dyDescent="0.25">
      <c r="A119" s="21">
        <v>2025</v>
      </c>
      <c r="B119" s="21" t="s">
        <v>83</v>
      </c>
      <c r="C119" s="21" t="s">
        <v>104</v>
      </c>
      <c r="D119" s="26">
        <v>495</v>
      </c>
    </row>
    <row r="120" spans="1:4" ht="15.75" x14ac:dyDescent="0.25">
      <c r="A120" s="21">
        <v>2025</v>
      </c>
      <c r="B120" s="21" t="s">
        <v>83</v>
      </c>
      <c r="C120" s="21" t="s">
        <v>73</v>
      </c>
      <c r="D120" s="26">
        <v>144</v>
      </c>
    </row>
    <row r="121" spans="1:4" ht="15.75" x14ac:dyDescent="0.25">
      <c r="A121" s="21">
        <v>2025</v>
      </c>
      <c r="B121" s="21" t="s">
        <v>83</v>
      </c>
      <c r="C121" s="21" t="s">
        <v>105</v>
      </c>
      <c r="D121" s="26">
        <v>44</v>
      </c>
    </row>
    <row r="122" spans="1:4" ht="15.75" x14ac:dyDescent="0.25">
      <c r="A122" s="21">
        <v>2025</v>
      </c>
      <c r="B122" s="21" t="s">
        <v>83</v>
      </c>
      <c r="C122" s="21" t="s">
        <v>106</v>
      </c>
      <c r="D122" s="26">
        <v>70</v>
      </c>
    </row>
    <row r="123" spans="1:4" ht="15.75" x14ac:dyDescent="0.25">
      <c r="A123" s="21">
        <v>2025</v>
      </c>
      <c r="B123" s="21" t="s">
        <v>83</v>
      </c>
      <c r="C123" s="21" t="s">
        <v>107</v>
      </c>
      <c r="D123" s="26">
        <v>51</v>
      </c>
    </row>
    <row r="124" spans="1:4" ht="15.75" x14ac:dyDescent="0.25">
      <c r="A124" s="21">
        <v>2025</v>
      </c>
      <c r="B124" s="21" t="s">
        <v>83</v>
      </c>
      <c r="C124" s="21" t="s">
        <v>108</v>
      </c>
      <c r="D124" s="26">
        <v>20</v>
      </c>
    </row>
    <row r="125" spans="1:4" ht="15.75" x14ac:dyDescent="0.25">
      <c r="A125" s="21">
        <v>2025</v>
      </c>
      <c r="B125" s="21" t="s">
        <v>83</v>
      </c>
      <c r="C125" s="21" t="s">
        <v>109</v>
      </c>
      <c r="D125" s="26">
        <v>85</v>
      </c>
    </row>
    <row r="126" spans="1:4" ht="15.75" x14ac:dyDescent="0.25">
      <c r="A126" s="21">
        <v>2025</v>
      </c>
      <c r="B126" s="21" t="s">
        <v>83</v>
      </c>
      <c r="C126" s="21" t="s">
        <v>110</v>
      </c>
      <c r="D126" s="26">
        <v>231</v>
      </c>
    </row>
    <row r="127" spans="1:4" ht="15.75" x14ac:dyDescent="0.25">
      <c r="A127" s="21">
        <v>2025</v>
      </c>
      <c r="B127" s="21" t="s">
        <v>83</v>
      </c>
      <c r="C127" s="21" t="s">
        <v>111</v>
      </c>
      <c r="D127" s="26">
        <v>14</v>
      </c>
    </row>
    <row r="128" spans="1:4" ht="15.75" x14ac:dyDescent="0.25">
      <c r="A128" s="21">
        <v>2025</v>
      </c>
      <c r="B128" s="21" t="s">
        <v>83</v>
      </c>
      <c r="C128" s="21" t="s">
        <v>112</v>
      </c>
      <c r="D128" s="26">
        <v>87</v>
      </c>
    </row>
    <row r="129" spans="1:4" ht="15.75" x14ac:dyDescent="0.25">
      <c r="A129" s="21">
        <v>2025</v>
      </c>
      <c r="B129" s="21" t="s">
        <v>83</v>
      </c>
      <c r="C129" s="21" t="s">
        <v>113</v>
      </c>
      <c r="D129" s="26">
        <v>156</v>
      </c>
    </row>
    <row r="130" spans="1:4" ht="15.75" x14ac:dyDescent="0.25">
      <c r="A130" s="21">
        <v>2025</v>
      </c>
      <c r="B130" s="21" t="s">
        <v>83</v>
      </c>
      <c r="C130" s="21" t="s">
        <v>22</v>
      </c>
      <c r="D130" s="26">
        <v>3597</v>
      </c>
    </row>
    <row r="131" spans="1:4" ht="15.75" x14ac:dyDescent="0.25">
      <c r="A131" s="21">
        <v>2025</v>
      </c>
      <c r="B131" s="21" t="s">
        <v>83</v>
      </c>
      <c r="C131" s="21" t="s">
        <v>114</v>
      </c>
      <c r="D131" s="26">
        <v>70</v>
      </c>
    </row>
    <row r="132" spans="1:4" ht="15.75" x14ac:dyDescent="0.25">
      <c r="A132" s="21">
        <v>2025</v>
      </c>
      <c r="B132" s="21" t="s">
        <v>83</v>
      </c>
      <c r="C132" s="21" t="s">
        <v>115</v>
      </c>
      <c r="D132" s="26">
        <v>14</v>
      </c>
    </row>
    <row r="133" spans="1:4" ht="15.75" x14ac:dyDescent="0.25">
      <c r="A133" s="21">
        <v>2025</v>
      </c>
      <c r="B133" s="21" t="s">
        <v>83</v>
      </c>
      <c r="C133" s="21" t="s">
        <v>116</v>
      </c>
      <c r="D133" s="26">
        <v>80</v>
      </c>
    </row>
    <row r="134" spans="1:4" ht="15.75" x14ac:dyDescent="0.25">
      <c r="A134" s="21">
        <v>2025</v>
      </c>
      <c r="B134" s="21" t="s">
        <v>83</v>
      </c>
      <c r="C134" s="21" t="s">
        <v>117</v>
      </c>
      <c r="D134" s="26">
        <v>217</v>
      </c>
    </row>
    <row r="135" spans="1:4" ht="15.75" x14ac:dyDescent="0.25">
      <c r="A135" s="21">
        <v>2025</v>
      </c>
      <c r="B135" s="21" t="s">
        <v>83</v>
      </c>
      <c r="C135" s="21" t="s">
        <v>118</v>
      </c>
      <c r="D135" s="26">
        <v>58</v>
      </c>
    </row>
    <row r="136" spans="1:4" ht="15.75" x14ac:dyDescent="0.25">
      <c r="A136" s="21">
        <v>2025</v>
      </c>
      <c r="B136" s="21" t="s">
        <v>83</v>
      </c>
      <c r="C136" s="21" t="s">
        <v>119</v>
      </c>
      <c r="D136" s="26">
        <v>74</v>
      </c>
    </row>
    <row r="137" spans="1:4" ht="15.75" x14ac:dyDescent="0.25">
      <c r="A137" s="21">
        <v>2025</v>
      </c>
      <c r="B137" s="21" t="s">
        <v>83</v>
      </c>
      <c r="C137" s="21" t="s">
        <v>120</v>
      </c>
      <c r="D137" s="26">
        <v>136</v>
      </c>
    </row>
    <row r="138" spans="1:4" ht="15.75" x14ac:dyDescent="0.25">
      <c r="A138" s="21">
        <v>2025</v>
      </c>
      <c r="B138" s="21" t="s">
        <v>84</v>
      </c>
      <c r="C138" s="21" t="s">
        <v>92</v>
      </c>
      <c r="D138" s="26">
        <v>129</v>
      </c>
    </row>
    <row r="139" spans="1:4" ht="15.75" x14ac:dyDescent="0.25">
      <c r="A139" s="21">
        <v>2025</v>
      </c>
      <c r="B139" s="21" t="s">
        <v>84</v>
      </c>
      <c r="C139" s="21" t="s">
        <v>93</v>
      </c>
      <c r="D139" s="26">
        <v>124</v>
      </c>
    </row>
    <row r="140" spans="1:4" ht="15.75" x14ac:dyDescent="0.25">
      <c r="A140" s="21">
        <v>2025</v>
      </c>
      <c r="B140" s="21" t="s">
        <v>84</v>
      </c>
      <c r="C140" s="21" t="s">
        <v>94</v>
      </c>
      <c r="D140" s="26">
        <v>49</v>
      </c>
    </row>
    <row r="141" spans="1:4" ht="15.75" x14ac:dyDescent="0.25">
      <c r="A141" s="21">
        <v>2025</v>
      </c>
      <c r="B141" s="21" t="s">
        <v>84</v>
      </c>
      <c r="C141" s="21" t="s">
        <v>95</v>
      </c>
      <c r="D141" s="26">
        <v>48</v>
      </c>
    </row>
    <row r="142" spans="1:4" ht="15.75" x14ac:dyDescent="0.25">
      <c r="A142" s="21">
        <v>2025</v>
      </c>
      <c r="B142" s="21" t="s">
        <v>84</v>
      </c>
      <c r="C142" s="21" t="s">
        <v>96</v>
      </c>
      <c r="D142" s="26">
        <v>348</v>
      </c>
    </row>
    <row r="143" spans="1:4" ht="15.75" x14ac:dyDescent="0.25">
      <c r="A143" s="21">
        <v>2025</v>
      </c>
      <c r="B143" s="21" t="s">
        <v>84</v>
      </c>
      <c r="C143" s="21" t="s">
        <v>97</v>
      </c>
      <c r="D143" s="26">
        <v>34</v>
      </c>
    </row>
    <row r="144" spans="1:4" ht="15.75" x14ac:dyDescent="0.25">
      <c r="A144" s="21">
        <v>2025</v>
      </c>
      <c r="B144" s="21" t="s">
        <v>84</v>
      </c>
      <c r="C144" s="21" t="s">
        <v>68</v>
      </c>
      <c r="D144" s="26">
        <v>70</v>
      </c>
    </row>
    <row r="145" spans="1:4" ht="15.75" x14ac:dyDescent="0.25">
      <c r="A145" s="21">
        <v>2025</v>
      </c>
      <c r="B145" s="21" t="s">
        <v>84</v>
      </c>
      <c r="C145" s="21" t="s">
        <v>98</v>
      </c>
      <c r="D145" s="26">
        <v>103</v>
      </c>
    </row>
    <row r="146" spans="1:4" ht="15.75" x14ac:dyDescent="0.25">
      <c r="A146" s="21">
        <v>2025</v>
      </c>
      <c r="B146" s="21" t="s">
        <v>84</v>
      </c>
      <c r="C146" s="21" t="s">
        <v>99</v>
      </c>
      <c r="D146" s="26">
        <v>63</v>
      </c>
    </row>
    <row r="147" spans="1:4" ht="15.75" x14ac:dyDescent="0.25">
      <c r="A147" s="21">
        <v>2025</v>
      </c>
      <c r="B147" s="21" t="s">
        <v>84</v>
      </c>
      <c r="C147" s="21" t="s">
        <v>100</v>
      </c>
      <c r="D147" s="26">
        <v>68</v>
      </c>
    </row>
    <row r="148" spans="1:4" ht="15.75" x14ac:dyDescent="0.25">
      <c r="A148" s="21">
        <v>2025</v>
      </c>
      <c r="B148" s="21" t="s">
        <v>84</v>
      </c>
      <c r="C148" s="21" t="s">
        <v>101</v>
      </c>
      <c r="D148" s="26">
        <v>58</v>
      </c>
    </row>
    <row r="149" spans="1:4" ht="15.75" x14ac:dyDescent="0.25">
      <c r="A149" s="21">
        <v>2025</v>
      </c>
      <c r="B149" s="21" t="s">
        <v>84</v>
      </c>
      <c r="C149" s="21" t="s">
        <v>102</v>
      </c>
      <c r="D149" s="26">
        <v>67</v>
      </c>
    </row>
    <row r="150" spans="1:4" ht="15.75" x14ac:dyDescent="0.25">
      <c r="A150" s="21">
        <v>2025</v>
      </c>
      <c r="B150" s="21" t="s">
        <v>84</v>
      </c>
      <c r="C150" s="21" t="s">
        <v>103</v>
      </c>
      <c r="D150" s="26">
        <v>96</v>
      </c>
    </row>
    <row r="151" spans="1:4" ht="15.75" x14ac:dyDescent="0.25">
      <c r="A151" s="21">
        <v>2025</v>
      </c>
      <c r="B151" s="21" t="s">
        <v>84</v>
      </c>
      <c r="C151" s="21" t="s">
        <v>69</v>
      </c>
      <c r="D151" s="26">
        <v>199</v>
      </c>
    </row>
    <row r="152" spans="1:4" ht="15.75" x14ac:dyDescent="0.25">
      <c r="A152" s="21">
        <v>2025</v>
      </c>
      <c r="B152" s="21" t="s">
        <v>84</v>
      </c>
      <c r="C152" s="21" t="s">
        <v>104</v>
      </c>
      <c r="D152" s="26">
        <v>463</v>
      </c>
    </row>
    <row r="153" spans="1:4" ht="15.75" x14ac:dyDescent="0.25">
      <c r="A153" s="21">
        <v>2025</v>
      </c>
      <c r="B153" s="21" t="s">
        <v>84</v>
      </c>
      <c r="C153" s="21" t="s">
        <v>73</v>
      </c>
      <c r="D153" s="26">
        <v>142</v>
      </c>
    </row>
    <row r="154" spans="1:4" ht="15.75" x14ac:dyDescent="0.25">
      <c r="A154" s="21">
        <v>2025</v>
      </c>
      <c r="B154" s="21" t="s">
        <v>84</v>
      </c>
      <c r="C154" s="21" t="s">
        <v>105</v>
      </c>
      <c r="D154" s="26">
        <v>39</v>
      </c>
    </row>
    <row r="155" spans="1:4" ht="15.75" x14ac:dyDescent="0.25">
      <c r="A155" s="21">
        <v>2025</v>
      </c>
      <c r="B155" s="21" t="s">
        <v>84</v>
      </c>
      <c r="C155" s="21" t="s">
        <v>106</v>
      </c>
      <c r="D155" s="26">
        <v>81</v>
      </c>
    </row>
    <row r="156" spans="1:4" ht="15.75" x14ac:dyDescent="0.25">
      <c r="A156" s="21">
        <v>2025</v>
      </c>
      <c r="B156" s="21" t="s">
        <v>84</v>
      </c>
      <c r="C156" s="21" t="s">
        <v>107</v>
      </c>
      <c r="D156" s="26">
        <v>49</v>
      </c>
    </row>
    <row r="157" spans="1:4" ht="15.75" x14ac:dyDescent="0.25">
      <c r="A157" s="21">
        <v>2025</v>
      </c>
      <c r="B157" s="21" t="s">
        <v>84</v>
      </c>
      <c r="C157" s="21" t="s">
        <v>108</v>
      </c>
      <c r="D157" s="26">
        <v>8</v>
      </c>
    </row>
    <row r="158" spans="1:4" ht="15.75" x14ac:dyDescent="0.25">
      <c r="A158" s="21">
        <v>2025</v>
      </c>
      <c r="B158" s="21" t="s">
        <v>84</v>
      </c>
      <c r="C158" s="21" t="s">
        <v>109</v>
      </c>
      <c r="D158" s="26">
        <v>75</v>
      </c>
    </row>
    <row r="159" spans="1:4" ht="15.75" x14ac:dyDescent="0.25">
      <c r="A159" s="21">
        <v>2025</v>
      </c>
      <c r="B159" s="21" t="s">
        <v>84</v>
      </c>
      <c r="C159" s="21" t="s">
        <v>110</v>
      </c>
      <c r="D159" s="26">
        <v>251</v>
      </c>
    </row>
    <row r="160" spans="1:4" ht="15.75" x14ac:dyDescent="0.25">
      <c r="A160" s="21">
        <v>2025</v>
      </c>
      <c r="B160" s="21" t="s">
        <v>84</v>
      </c>
      <c r="C160" s="21" t="s">
        <v>111</v>
      </c>
      <c r="D160" s="26">
        <v>11</v>
      </c>
    </row>
    <row r="161" spans="1:4" ht="15.75" x14ac:dyDescent="0.25">
      <c r="A161" s="21">
        <v>2025</v>
      </c>
      <c r="B161" s="21" t="s">
        <v>84</v>
      </c>
      <c r="C161" s="21" t="s">
        <v>112</v>
      </c>
      <c r="D161" s="26">
        <v>95</v>
      </c>
    </row>
    <row r="162" spans="1:4" ht="15.75" x14ac:dyDescent="0.25">
      <c r="A162" s="21">
        <v>2025</v>
      </c>
      <c r="B162" s="21" t="s">
        <v>84</v>
      </c>
      <c r="C162" s="21" t="s">
        <v>113</v>
      </c>
      <c r="D162" s="26">
        <v>126</v>
      </c>
    </row>
    <row r="163" spans="1:4" ht="15.75" x14ac:dyDescent="0.25">
      <c r="A163" s="21">
        <v>2025</v>
      </c>
      <c r="B163" s="21" t="s">
        <v>84</v>
      </c>
      <c r="C163" s="21" t="s">
        <v>22</v>
      </c>
      <c r="D163" s="26">
        <v>3401</v>
      </c>
    </row>
    <row r="164" spans="1:4" ht="15.75" x14ac:dyDescent="0.25">
      <c r="A164" s="21">
        <v>2025</v>
      </c>
      <c r="B164" s="21" t="s">
        <v>84</v>
      </c>
      <c r="C164" s="21" t="s">
        <v>114</v>
      </c>
      <c r="D164" s="26">
        <v>72</v>
      </c>
    </row>
    <row r="165" spans="1:4" ht="15.75" x14ac:dyDescent="0.25">
      <c r="A165" s="21">
        <v>2025</v>
      </c>
      <c r="B165" s="21" t="s">
        <v>84</v>
      </c>
      <c r="C165" s="21" t="s">
        <v>115</v>
      </c>
      <c r="D165" s="26">
        <v>12</v>
      </c>
    </row>
    <row r="166" spans="1:4" ht="15.75" x14ac:dyDescent="0.25">
      <c r="A166" s="21">
        <v>2025</v>
      </c>
      <c r="B166" s="21" t="s">
        <v>84</v>
      </c>
      <c r="C166" s="21" t="s">
        <v>116</v>
      </c>
      <c r="D166" s="26">
        <v>57</v>
      </c>
    </row>
    <row r="167" spans="1:4" ht="15.75" x14ac:dyDescent="0.25">
      <c r="A167" s="21">
        <v>2025</v>
      </c>
      <c r="B167" s="21" t="s">
        <v>84</v>
      </c>
      <c r="C167" s="21" t="s">
        <v>117</v>
      </c>
      <c r="D167" s="26">
        <v>234</v>
      </c>
    </row>
    <row r="168" spans="1:4" ht="15.75" x14ac:dyDescent="0.25">
      <c r="A168" s="21">
        <v>2025</v>
      </c>
      <c r="B168" s="21" t="s">
        <v>84</v>
      </c>
      <c r="C168" s="21" t="s">
        <v>118</v>
      </c>
      <c r="D168" s="26">
        <v>51</v>
      </c>
    </row>
    <row r="169" spans="1:4" ht="15.75" x14ac:dyDescent="0.25">
      <c r="A169" s="21">
        <v>2025</v>
      </c>
      <c r="B169" s="21" t="s">
        <v>84</v>
      </c>
      <c r="C169" s="21" t="s">
        <v>119</v>
      </c>
      <c r="D169" s="26">
        <v>58</v>
      </c>
    </row>
    <row r="170" spans="1:4" ht="15.75" x14ac:dyDescent="0.25">
      <c r="A170" s="21">
        <v>2025</v>
      </c>
      <c r="B170" s="21" t="s">
        <v>84</v>
      </c>
      <c r="C170" s="21" t="s">
        <v>120</v>
      </c>
      <c r="D170" s="26">
        <v>121</v>
      </c>
    </row>
    <row r="171" spans="1:4" ht="15.75" x14ac:dyDescent="0.25">
      <c r="A171" s="21">
        <v>2025</v>
      </c>
      <c r="B171" s="21" t="s">
        <v>85</v>
      </c>
      <c r="C171" s="21" t="s">
        <v>92</v>
      </c>
      <c r="D171" s="26">
        <v>138</v>
      </c>
    </row>
    <row r="172" spans="1:4" ht="15.75" x14ac:dyDescent="0.25">
      <c r="A172" s="21">
        <v>2025</v>
      </c>
      <c r="B172" s="21" t="s">
        <v>85</v>
      </c>
      <c r="C172" s="21" t="s">
        <v>93</v>
      </c>
      <c r="D172" s="26">
        <v>162</v>
      </c>
    </row>
    <row r="173" spans="1:4" ht="15.75" x14ac:dyDescent="0.25">
      <c r="A173" s="21">
        <v>2025</v>
      </c>
      <c r="B173" s="21" t="s">
        <v>85</v>
      </c>
      <c r="C173" s="21" t="s">
        <v>94</v>
      </c>
      <c r="D173" s="26">
        <v>66</v>
      </c>
    </row>
    <row r="174" spans="1:4" ht="15.75" x14ac:dyDescent="0.25">
      <c r="A174" s="21">
        <v>2025</v>
      </c>
      <c r="B174" s="21" t="s">
        <v>85</v>
      </c>
      <c r="C174" s="21" t="s">
        <v>95</v>
      </c>
      <c r="D174" s="26">
        <v>55</v>
      </c>
    </row>
    <row r="175" spans="1:4" ht="15.75" x14ac:dyDescent="0.25">
      <c r="A175" s="21">
        <v>2025</v>
      </c>
      <c r="B175" s="21" t="s">
        <v>85</v>
      </c>
      <c r="C175" s="21" t="s">
        <v>96</v>
      </c>
      <c r="D175" s="26">
        <v>321</v>
      </c>
    </row>
    <row r="176" spans="1:4" ht="15.75" x14ac:dyDescent="0.25">
      <c r="A176" s="21">
        <v>2025</v>
      </c>
      <c r="B176" s="21" t="s">
        <v>85</v>
      </c>
      <c r="C176" s="21" t="s">
        <v>97</v>
      </c>
      <c r="D176" s="26">
        <v>33</v>
      </c>
    </row>
    <row r="177" spans="1:4" ht="15.75" x14ac:dyDescent="0.25">
      <c r="A177" s="21">
        <v>2025</v>
      </c>
      <c r="B177" s="21" t="s">
        <v>85</v>
      </c>
      <c r="C177" s="21" t="s">
        <v>68</v>
      </c>
      <c r="D177" s="26">
        <v>85</v>
      </c>
    </row>
    <row r="178" spans="1:4" ht="15.75" x14ac:dyDescent="0.25">
      <c r="A178" s="21">
        <v>2025</v>
      </c>
      <c r="B178" s="21" t="s">
        <v>85</v>
      </c>
      <c r="C178" s="21" t="s">
        <v>98</v>
      </c>
      <c r="D178" s="26">
        <v>113</v>
      </c>
    </row>
    <row r="179" spans="1:4" ht="15.75" x14ac:dyDescent="0.25">
      <c r="A179" s="21">
        <v>2025</v>
      </c>
      <c r="B179" s="21" t="s">
        <v>85</v>
      </c>
      <c r="C179" s="21" t="s">
        <v>99</v>
      </c>
      <c r="D179" s="26">
        <v>96</v>
      </c>
    </row>
    <row r="180" spans="1:4" ht="15.75" x14ac:dyDescent="0.25">
      <c r="A180" s="21">
        <v>2025</v>
      </c>
      <c r="B180" s="21" t="s">
        <v>85</v>
      </c>
      <c r="C180" s="21" t="s">
        <v>100</v>
      </c>
      <c r="D180" s="26">
        <v>60</v>
      </c>
    </row>
    <row r="181" spans="1:4" ht="15.75" x14ac:dyDescent="0.25">
      <c r="A181" s="21">
        <v>2025</v>
      </c>
      <c r="B181" s="21" t="s">
        <v>85</v>
      </c>
      <c r="C181" s="21" t="s">
        <v>101</v>
      </c>
      <c r="D181" s="26">
        <v>68</v>
      </c>
    </row>
    <row r="182" spans="1:4" ht="15.75" x14ac:dyDescent="0.25">
      <c r="A182" s="21">
        <v>2025</v>
      </c>
      <c r="B182" s="21" t="s">
        <v>85</v>
      </c>
      <c r="C182" s="21" t="s">
        <v>102</v>
      </c>
      <c r="D182" s="26">
        <v>65</v>
      </c>
    </row>
    <row r="183" spans="1:4" ht="15.75" x14ac:dyDescent="0.25">
      <c r="A183" s="21">
        <v>2025</v>
      </c>
      <c r="B183" s="21" t="s">
        <v>85</v>
      </c>
      <c r="C183" s="21" t="s">
        <v>103</v>
      </c>
      <c r="D183" s="26">
        <v>130</v>
      </c>
    </row>
    <row r="184" spans="1:4" ht="15.75" x14ac:dyDescent="0.25">
      <c r="A184" s="21">
        <v>2025</v>
      </c>
      <c r="B184" s="21" t="s">
        <v>85</v>
      </c>
      <c r="C184" s="21" t="s">
        <v>69</v>
      </c>
      <c r="D184" s="26">
        <v>254</v>
      </c>
    </row>
    <row r="185" spans="1:4" ht="15.75" x14ac:dyDescent="0.25">
      <c r="A185" s="21">
        <v>2025</v>
      </c>
      <c r="B185" s="21" t="s">
        <v>85</v>
      </c>
      <c r="C185" s="21" t="s">
        <v>104</v>
      </c>
      <c r="D185" s="26">
        <v>513</v>
      </c>
    </row>
    <row r="186" spans="1:4" ht="15.75" x14ac:dyDescent="0.25">
      <c r="A186" s="21">
        <v>2025</v>
      </c>
      <c r="B186" s="21" t="s">
        <v>85</v>
      </c>
      <c r="C186" s="21" t="s">
        <v>73</v>
      </c>
      <c r="D186" s="26">
        <v>139</v>
      </c>
    </row>
    <row r="187" spans="1:4" ht="15.75" x14ac:dyDescent="0.25">
      <c r="A187" s="21">
        <v>2025</v>
      </c>
      <c r="B187" s="21" t="s">
        <v>85</v>
      </c>
      <c r="C187" s="21" t="s">
        <v>105</v>
      </c>
      <c r="D187" s="26">
        <v>44</v>
      </c>
    </row>
    <row r="188" spans="1:4" ht="15.75" x14ac:dyDescent="0.25">
      <c r="A188" s="21">
        <v>2025</v>
      </c>
      <c r="B188" s="21" t="s">
        <v>85</v>
      </c>
      <c r="C188" s="21" t="s">
        <v>106</v>
      </c>
      <c r="D188" s="26">
        <v>76</v>
      </c>
    </row>
    <row r="189" spans="1:4" ht="15.75" x14ac:dyDescent="0.25">
      <c r="A189" s="21">
        <v>2025</v>
      </c>
      <c r="B189" s="21" t="s">
        <v>85</v>
      </c>
      <c r="C189" s="21" t="s">
        <v>107</v>
      </c>
      <c r="D189" s="26">
        <v>58</v>
      </c>
    </row>
    <row r="190" spans="1:4" ht="15.75" x14ac:dyDescent="0.25">
      <c r="A190" s="21">
        <v>2025</v>
      </c>
      <c r="B190" s="21" t="s">
        <v>85</v>
      </c>
      <c r="C190" s="21" t="s">
        <v>108</v>
      </c>
      <c r="D190" s="26">
        <v>17</v>
      </c>
    </row>
    <row r="191" spans="1:4" ht="15.75" x14ac:dyDescent="0.25">
      <c r="A191" s="21">
        <v>2025</v>
      </c>
      <c r="B191" s="21" t="s">
        <v>85</v>
      </c>
      <c r="C191" s="21" t="s">
        <v>109</v>
      </c>
      <c r="D191" s="26">
        <v>84</v>
      </c>
    </row>
    <row r="192" spans="1:4" ht="15.75" x14ac:dyDescent="0.25">
      <c r="A192" s="21">
        <v>2025</v>
      </c>
      <c r="B192" s="21" t="s">
        <v>85</v>
      </c>
      <c r="C192" s="21" t="s">
        <v>110</v>
      </c>
      <c r="D192" s="26">
        <v>232</v>
      </c>
    </row>
    <row r="193" spans="1:4" ht="15.75" x14ac:dyDescent="0.25">
      <c r="A193" s="21">
        <v>2025</v>
      </c>
      <c r="B193" s="21" t="s">
        <v>85</v>
      </c>
      <c r="C193" s="21" t="s">
        <v>111</v>
      </c>
      <c r="D193" s="26">
        <v>8</v>
      </c>
    </row>
    <row r="194" spans="1:4" ht="15.75" x14ac:dyDescent="0.25">
      <c r="A194" s="21">
        <v>2025</v>
      </c>
      <c r="B194" s="21" t="s">
        <v>85</v>
      </c>
      <c r="C194" s="21" t="s">
        <v>112</v>
      </c>
      <c r="D194" s="26">
        <v>91</v>
      </c>
    </row>
    <row r="195" spans="1:4" ht="15.75" x14ac:dyDescent="0.25">
      <c r="A195" s="21">
        <v>2025</v>
      </c>
      <c r="B195" s="21" t="s">
        <v>85</v>
      </c>
      <c r="C195" s="21" t="s">
        <v>113</v>
      </c>
      <c r="D195" s="26">
        <v>129</v>
      </c>
    </row>
    <row r="196" spans="1:4" ht="15.75" x14ac:dyDescent="0.25">
      <c r="A196" s="21">
        <v>2025</v>
      </c>
      <c r="B196" s="21" t="s">
        <v>85</v>
      </c>
      <c r="C196" s="21" t="s">
        <v>22</v>
      </c>
      <c r="D196" s="26">
        <v>3651</v>
      </c>
    </row>
    <row r="197" spans="1:4" ht="15.75" x14ac:dyDescent="0.25">
      <c r="A197" s="21">
        <v>2025</v>
      </c>
      <c r="B197" s="21" t="s">
        <v>85</v>
      </c>
      <c r="C197" s="21" t="s">
        <v>114</v>
      </c>
      <c r="D197" s="26">
        <v>58</v>
      </c>
    </row>
    <row r="198" spans="1:4" ht="15.75" x14ac:dyDescent="0.25">
      <c r="A198" s="21">
        <v>2025</v>
      </c>
      <c r="B198" s="21" t="s">
        <v>85</v>
      </c>
      <c r="C198" s="21" t="s">
        <v>115</v>
      </c>
      <c r="D198" s="26">
        <v>17</v>
      </c>
    </row>
    <row r="199" spans="1:4" ht="15.75" x14ac:dyDescent="0.25">
      <c r="A199" s="21">
        <v>2025</v>
      </c>
      <c r="B199" s="21" t="s">
        <v>85</v>
      </c>
      <c r="C199" s="21" t="s">
        <v>116</v>
      </c>
      <c r="D199" s="26">
        <v>49</v>
      </c>
    </row>
    <row r="200" spans="1:4" ht="15.75" x14ac:dyDescent="0.25">
      <c r="A200" s="21">
        <v>2025</v>
      </c>
      <c r="B200" s="21" t="s">
        <v>85</v>
      </c>
      <c r="C200" s="21" t="s">
        <v>117</v>
      </c>
      <c r="D200" s="26">
        <v>247</v>
      </c>
    </row>
    <row r="201" spans="1:4" ht="15.75" x14ac:dyDescent="0.25">
      <c r="A201" s="21">
        <v>2025</v>
      </c>
      <c r="B201" s="21" t="s">
        <v>85</v>
      </c>
      <c r="C201" s="21" t="s">
        <v>118</v>
      </c>
      <c r="D201" s="26">
        <v>52</v>
      </c>
    </row>
    <row r="202" spans="1:4" ht="15.75" x14ac:dyDescent="0.25">
      <c r="A202" s="21">
        <v>2025</v>
      </c>
      <c r="B202" s="21" t="s">
        <v>85</v>
      </c>
      <c r="C202" s="21" t="s">
        <v>119</v>
      </c>
      <c r="D202" s="26">
        <v>57</v>
      </c>
    </row>
    <row r="203" spans="1:4" ht="15.75" x14ac:dyDescent="0.25">
      <c r="A203" s="21">
        <v>2025</v>
      </c>
      <c r="B203" s="21" t="s">
        <v>85</v>
      </c>
      <c r="C203" s="21" t="s">
        <v>120</v>
      </c>
      <c r="D203" s="26">
        <v>134</v>
      </c>
    </row>
    <row r="204" spans="1:4" ht="15.75" x14ac:dyDescent="0.25">
      <c r="A204" s="21">
        <v>2024</v>
      </c>
      <c r="B204" s="21" t="s">
        <v>86</v>
      </c>
      <c r="C204" s="21" t="s">
        <v>92</v>
      </c>
      <c r="D204" s="26">
        <v>148</v>
      </c>
    </row>
    <row r="205" spans="1:4" ht="15.75" x14ac:dyDescent="0.25">
      <c r="A205" s="21">
        <v>2024</v>
      </c>
      <c r="B205" s="21" t="s">
        <v>86</v>
      </c>
      <c r="C205" s="21" t="s">
        <v>93</v>
      </c>
      <c r="D205" s="26">
        <v>160</v>
      </c>
    </row>
    <row r="206" spans="1:4" ht="15.75" x14ac:dyDescent="0.25">
      <c r="A206" s="21">
        <v>2024</v>
      </c>
      <c r="B206" s="21" t="s">
        <v>86</v>
      </c>
      <c r="C206" s="21" t="s">
        <v>94</v>
      </c>
      <c r="D206" s="26">
        <v>65</v>
      </c>
    </row>
    <row r="207" spans="1:4" ht="15.75" x14ac:dyDescent="0.25">
      <c r="A207" s="21">
        <v>2024</v>
      </c>
      <c r="B207" s="21" t="s">
        <v>86</v>
      </c>
      <c r="C207" s="21" t="s">
        <v>95</v>
      </c>
      <c r="D207" s="26">
        <v>44</v>
      </c>
    </row>
    <row r="208" spans="1:4" ht="15.75" x14ac:dyDescent="0.25">
      <c r="A208" s="21">
        <v>2024</v>
      </c>
      <c r="B208" s="21" t="s">
        <v>86</v>
      </c>
      <c r="C208" s="21" t="s">
        <v>96</v>
      </c>
      <c r="D208" s="26">
        <v>371</v>
      </c>
    </row>
    <row r="209" spans="1:4" ht="15.75" x14ac:dyDescent="0.25">
      <c r="A209" s="21">
        <v>2024</v>
      </c>
      <c r="B209" s="21" t="s">
        <v>86</v>
      </c>
      <c r="C209" s="21" t="s">
        <v>97</v>
      </c>
      <c r="D209" s="26">
        <v>33</v>
      </c>
    </row>
    <row r="210" spans="1:4" ht="15.75" x14ac:dyDescent="0.25">
      <c r="A210" s="21">
        <v>2024</v>
      </c>
      <c r="B210" s="21" t="s">
        <v>86</v>
      </c>
      <c r="C210" s="21" t="s">
        <v>68</v>
      </c>
      <c r="D210" s="26">
        <v>76</v>
      </c>
    </row>
    <row r="211" spans="1:4" ht="15.75" x14ac:dyDescent="0.25">
      <c r="A211" s="21">
        <v>2024</v>
      </c>
      <c r="B211" s="21" t="s">
        <v>86</v>
      </c>
      <c r="C211" s="21" t="s">
        <v>98</v>
      </c>
      <c r="D211" s="26">
        <v>104</v>
      </c>
    </row>
    <row r="212" spans="1:4" ht="15.75" x14ac:dyDescent="0.25">
      <c r="A212" s="21">
        <v>2024</v>
      </c>
      <c r="B212" s="21" t="s">
        <v>86</v>
      </c>
      <c r="C212" s="21" t="s">
        <v>99</v>
      </c>
      <c r="D212" s="26">
        <v>68</v>
      </c>
    </row>
    <row r="213" spans="1:4" ht="15.75" x14ac:dyDescent="0.25">
      <c r="A213" s="21">
        <v>2024</v>
      </c>
      <c r="B213" s="21" t="s">
        <v>86</v>
      </c>
      <c r="C213" s="21" t="s">
        <v>100</v>
      </c>
      <c r="D213" s="26">
        <v>71</v>
      </c>
    </row>
    <row r="214" spans="1:4" ht="15.75" x14ac:dyDescent="0.25">
      <c r="A214" s="21">
        <v>2024</v>
      </c>
      <c r="B214" s="21" t="s">
        <v>86</v>
      </c>
      <c r="C214" s="21" t="s">
        <v>101</v>
      </c>
      <c r="D214" s="26">
        <v>76</v>
      </c>
    </row>
    <row r="215" spans="1:4" ht="15.75" x14ac:dyDescent="0.25">
      <c r="A215" s="21">
        <v>2024</v>
      </c>
      <c r="B215" s="21" t="s">
        <v>86</v>
      </c>
      <c r="C215" s="21" t="s">
        <v>102</v>
      </c>
      <c r="D215" s="26">
        <v>58</v>
      </c>
    </row>
    <row r="216" spans="1:4" ht="15.75" x14ac:dyDescent="0.25">
      <c r="A216" s="21">
        <v>2024</v>
      </c>
      <c r="B216" s="21" t="s">
        <v>86</v>
      </c>
      <c r="C216" s="21" t="s">
        <v>103</v>
      </c>
      <c r="D216" s="26">
        <v>114</v>
      </c>
    </row>
    <row r="217" spans="1:4" ht="15.75" x14ac:dyDescent="0.25">
      <c r="A217" s="21">
        <v>2024</v>
      </c>
      <c r="B217" s="21" t="s">
        <v>86</v>
      </c>
      <c r="C217" s="21" t="s">
        <v>69</v>
      </c>
      <c r="D217" s="26">
        <v>232</v>
      </c>
    </row>
    <row r="218" spans="1:4" ht="15.75" x14ac:dyDescent="0.25">
      <c r="A218" s="21">
        <v>2024</v>
      </c>
      <c r="B218" s="21" t="s">
        <v>86</v>
      </c>
      <c r="C218" s="21" t="s">
        <v>104</v>
      </c>
      <c r="D218" s="26">
        <v>479</v>
      </c>
    </row>
    <row r="219" spans="1:4" ht="15.75" x14ac:dyDescent="0.25">
      <c r="A219" s="21">
        <v>2024</v>
      </c>
      <c r="B219" s="21" t="s">
        <v>86</v>
      </c>
      <c r="C219" s="21" t="s">
        <v>73</v>
      </c>
      <c r="D219" s="26">
        <v>167</v>
      </c>
    </row>
    <row r="220" spans="1:4" ht="15.75" x14ac:dyDescent="0.25">
      <c r="A220" s="21">
        <v>2024</v>
      </c>
      <c r="B220" s="21" t="s">
        <v>86</v>
      </c>
      <c r="C220" s="21" t="s">
        <v>105</v>
      </c>
      <c r="D220" s="26">
        <v>56</v>
      </c>
    </row>
    <row r="221" spans="1:4" ht="15.75" x14ac:dyDescent="0.25">
      <c r="A221" s="21">
        <v>2024</v>
      </c>
      <c r="B221" s="21" t="s">
        <v>86</v>
      </c>
      <c r="C221" s="21" t="s">
        <v>106</v>
      </c>
      <c r="D221" s="26">
        <v>82</v>
      </c>
    </row>
    <row r="222" spans="1:4" ht="15.75" x14ac:dyDescent="0.25">
      <c r="A222" s="21">
        <v>2024</v>
      </c>
      <c r="B222" s="21" t="s">
        <v>86</v>
      </c>
      <c r="C222" s="21" t="s">
        <v>107</v>
      </c>
      <c r="D222" s="26">
        <v>49</v>
      </c>
    </row>
    <row r="223" spans="1:4" ht="15.75" x14ac:dyDescent="0.25">
      <c r="A223" s="21">
        <v>2024</v>
      </c>
      <c r="B223" s="21" t="s">
        <v>86</v>
      </c>
      <c r="C223" s="21" t="s">
        <v>108</v>
      </c>
      <c r="D223" s="26">
        <v>14</v>
      </c>
    </row>
    <row r="224" spans="1:4" ht="15.75" x14ac:dyDescent="0.25">
      <c r="A224" s="21">
        <v>2024</v>
      </c>
      <c r="B224" s="21" t="s">
        <v>86</v>
      </c>
      <c r="C224" s="21" t="s">
        <v>109</v>
      </c>
      <c r="D224" s="26">
        <v>85</v>
      </c>
    </row>
    <row r="225" spans="1:4" ht="15.75" x14ac:dyDescent="0.25">
      <c r="A225" s="21">
        <v>2024</v>
      </c>
      <c r="B225" s="21" t="s">
        <v>86</v>
      </c>
      <c r="C225" s="21" t="s">
        <v>110</v>
      </c>
      <c r="D225" s="26">
        <v>249</v>
      </c>
    </row>
    <row r="226" spans="1:4" ht="15.75" x14ac:dyDescent="0.25">
      <c r="A226" s="21">
        <v>2024</v>
      </c>
      <c r="B226" s="21" t="s">
        <v>86</v>
      </c>
      <c r="C226" s="21" t="s">
        <v>111</v>
      </c>
      <c r="D226" s="26">
        <v>16</v>
      </c>
    </row>
    <row r="227" spans="1:4" ht="15.75" x14ac:dyDescent="0.25">
      <c r="A227" s="21">
        <v>2024</v>
      </c>
      <c r="B227" s="21" t="s">
        <v>86</v>
      </c>
      <c r="C227" s="21" t="s">
        <v>112</v>
      </c>
      <c r="D227" s="26">
        <v>84</v>
      </c>
    </row>
    <row r="228" spans="1:4" ht="15.75" x14ac:dyDescent="0.25">
      <c r="A228" s="21">
        <v>2024</v>
      </c>
      <c r="B228" s="21" t="s">
        <v>86</v>
      </c>
      <c r="C228" s="21" t="s">
        <v>113</v>
      </c>
      <c r="D228" s="26">
        <v>151</v>
      </c>
    </row>
    <row r="229" spans="1:4" ht="15.75" x14ac:dyDescent="0.25">
      <c r="A229" s="21">
        <v>2024</v>
      </c>
      <c r="B229" s="21" t="s">
        <v>86</v>
      </c>
      <c r="C229" s="21" t="s">
        <v>22</v>
      </c>
      <c r="D229" s="26">
        <v>3657</v>
      </c>
    </row>
    <row r="230" spans="1:4" ht="15.75" x14ac:dyDescent="0.25">
      <c r="A230" s="21">
        <v>2024</v>
      </c>
      <c r="B230" s="21" t="s">
        <v>86</v>
      </c>
      <c r="C230" s="21" t="s">
        <v>114</v>
      </c>
      <c r="D230" s="26">
        <v>57</v>
      </c>
    </row>
    <row r="231" spans="1:4" ht="15.75" x14ac:dyDescent="0.25">
      <c r="A231" s="21">
        <v>2024</v>
      </c>
      <c r="B231" s="21" t="s">
        <v>86</v>
      </c>
      <c r="C231" s="21" t="s">
        <v>115</v>
      </c>
      <c r="D231" s="26">
        <v>12</v>
      </c>
    </row>
    <row r="232" spans="1:4" ht="15.75" x14ac:dyDescent="0.25">
      <c r="A232" s="21">
        <v>2024</v>
      </c>
      <c r="B232" s="21" t="s">
        <v>86</v>
      </c>
      <c r="C232" s="21" t="s">
        <v>116</v>
      </c>
      <c r="D232" s="26">
        <v>62</v>
      </c>
    </row>
    <row r="233" spans="1:4" ht="15.75" x14ac:dyDescent="0.25">
      <c r="A233" s="21">
        <v>2024</v>
      </c>
      <c r="B233" s="21" t="s">
        <v>86</v>
      </c>
      <c r="C233" s="21" t="s">
        <v>117</v>
      </c>
      <c r="D233" s="26">
        <v>222</v>
      </c>
    </row>
    <row r="234" spans="1:4" ht="15.75" x14ac:dyDescent="0.25">
      <c r="A234" s="21">
        <v>2024</v>
      </c>
      <c r="B234" s="21" t="s">
        <v>86</v>
      </c>
      <c r="C234" s="21" t="s">
        <v>118</v>
      </c>
      <c r="D234" s="26">
        <v>55</v>
      </c>
    </row>
    <row r="235" spans="1:4" ht="15.75" x14ac:dyDescent="0.25">
      <c r="A235" s="21">
        <v>2024</v>
      </c>
      <c r="B235" s="21" t="s">
        <v>86</v>
      </c>
      <c r="C235" s="21" t="s">
        <v>119</v>
      </c>
      <c r="D235" s="26">
        <v>60</v>
      </c>
    </row>
    <row r="236" spans="1:4" ht="15.75" x14ac:dyDescent="0.25">
      <c r="A236" s="21">
        <v>2024</v>
      </c>
      <c r="B236" s="21" t="s">
        <v>86</v>
      </c>
      <c r="C236" s="21" t="s">
        <v>120</v>
      </c>
      <c r="D236" s="26">
        <v>137</v>
      </c>
    </row>
    <row r="237" spans="1:4" ht="15.75" x14ac:dyDescent="0.25">
      <c r="A237" s="21">
        <v>2024</v>
      </c>
      <c r="B237" s="21" t="s">
        <v>87</v>
      </c>
      <c r="C237" s="21" t="s">
        <v>92</v>
      </c>
      <c r="D237" s="26">
        <v>132</v>
      </c>
    </row>
    <row r="238" spans="1:4" ht="15.75" x14ac:dyDescent="0.25">
      <c r="A238" s="21">
        <v>2024</v>
      </c>
      <c r="B238" s="21" t="s">
        <v>87</v>
      </c>
      <c r="C238" s="21" t="s">
        <v>93</v>
      </c>
      <c r="D238" s="26">
        <v>131</v>
      </c>
    </row>
    <row r="239" spans="1:4" ht="15.75" x14ac:dyDescent="0.25">
      <c r="A239" s="21">
        <v>2024</v>
      </c>
      <c r="B239" s="21" t="s">
        <v>87</v>
      </c>
      <c r="C239" s="21" t="s">
        <v>94</v>
      </c>
      <c r="D239" s="26">
        <v>72</v>
      </c>
    </row>
    <row r="240" spans="1:4" ht="15.75" x14ac:dyDescent="0.25">
      <c r="A240" s="21">
        <v>2024</v>
      </c>
      <c r="B240" s="21" t="s">
        <v>87</v>
      </c>
      <c r="C240" s="21" t="s">
        <v>95</v>
      </c>
      <c r="D240" s="26">
        <v>54</v>
      </c>
    </row>
    <row r="241" spans="1:4" ht="15.75" x14ac:dyDescent="0.25">
      <c r="A241" s="21">
        <v>2024</v>
      </c>
      <c r="B241" s="21" t="s">
        <v>87</v>
      </c>
      <c r="C241" s="21" t="s">
        <v>96</v>
      </c>
      <c r="D241" s="26">
        <v>345</v>
      </c>
    </row>
    <row r="242" spans="1:4" ht="15.75" x14ac:dyDescent="0.25">
      <c r="A242" s="21">
        <v>2024</v>
      </c>
      <c r="B242" s="21" t="s">
        <v>87</v>
      </c>
      <c r="C242" s="21" t="s">
        <v>97</v>
      </c>
      <c r="D242" s="26">
        <v>29</v>
      </c>
    </row>
    <row r="243" spans="1:4" ht="15.75" x14ac:dyDescent="0.25">
      <c r="A243" s="21">
        <v>2024</v>
      </c>
      <c r="B243" s="21" t="s">
        <v>87</v>
      </c>
      <c r="C243" s="21" t="s">
        <v>68</v>
      </c>
      <c r="D243" s="26">
        <v>95</v>
      </c>
    </row>
    <row r="244" spans="1:4" ht="15.75" x14ac:dyDescent="0.25">
      <c r="A244" s="21">
        <v>2024</v>
      </c>
      <c r="B244" s="21" t="s">
        <v>87</v>
      </c>
      <c r="C244" s="21" t="s">
        <v>98</v>
      </c>
      <c r="D244" s="26">
        <v>97</v>
      </c>
    </row>
    <row r="245" spans="1:4" ht="15.75" x14ac:dyDescent="0.25">
      <c r="A245" s="21">
        <v>2024</v>
      </c>
      <c r="B245" s="21" t="s">
        <v>87</v>
      </c>
      <c r="C245" s="21" t="s">
        <v>99</v>
      </c>
      <c r="D245" s="26">
        <v>77</v>
      </c>
    </row>
    <row r="246" spans="1:4" ht="15.75" x14ac:dyDescent="0.25">
      <c r="A246" s="21">
        <v>2024</v>
      </c>
      <c r="B246" s="21" t="s">
        <v>87</v>
      </c>
      <c r="C246" s="21" t="s">
        <v>100</v>
      </c>
      <c r="D246" s="26">
        <v>78</v>
      </c>
    </row>
    <row r="247" spans="1:4" ht="15.75" x14ac:dyDescent="0.25">
      <c r="A247" s="21">
        <v>2024</v>
      </c>
      <c r="B247" s="21" t="s">
        <v>87</v>
      </c>
      <c r="C247" s="21" t="s">
        <v>101</v>
      </c>
      <c r="D247" s="26">
        <v>68</v>
      </c>
    </row>
    <row r="248" spans="1:4" ht="15.75" x14ac:dyDescent="0.25">
      <c r="A248" s="21">
        <v>2024</v>
      </c>
      <c r="B248" s="21" t="s">
        <v>87</v>
      </c>
      <c r="C248" s="21" t="s">
        <v>102</v>
      </c>
      <c r="D248" s="26">
        <v>71</v>
      </c>
    </row>
    <row r="249" spans="1:4" ht="15.75" x14ac:dyDescent="0.25">
      <c r="A249" s="21">
        <v>2024</v>
      </c>
      <c r="B249" s="21" t="s">
        <v>87</v>
      </c>
      <c r="C249" s="21" t="s">
        <v>103</v>
      </c>
      <c r="D249" s="26">
        <v>108</v>
      </c>
    </row>
    <row r="250" spans="1:4" ht="15.75" x14ac:dyDescent="0.25">
      <c r="A250" s="21">
        <v>2024</v>
      </c>
      <c r="B250" s="21" t="s">
        <v>87</v>
      </c>
      <c r="C250" s="21" t="s">
        <v>69</v>
      </c>
      <c r="D250" s="26">
        <v>198</v>
      </c>
    </row>
    <row r="251" spans="1:4" ht="15.75" x14ac:dyDescent="0.25">
      <c r="A251" s="21">
        <v>2024</v>
      </c>
      <c r="B251" s="21" t="s">
        <v>87</v>
      </c>
      <c r="C251" s="21" t="s">
        <v>104</v>
      </c>
      <c r="D251" s="26">
        <v>518</v>
      </c>
    </row>
    <row r="252" spans="1:4" ht="15.75" x14ac:dyDescent="0.25">
      <c r="A252" s="21">
        <v>2024</v>
      </c>
      <c r="B252" s="21" t="s">
        <v>87</v>
      </c>
      <c r="C252" s="21" t="s">
        <v>73</v>
      </c>
      <c r="D252" s="26">
        <v>120</v>
      </c>
    </row>
    <row r="253" spans="1:4" ht="15.75" x14ac:dyDescent="0.25">
      <c r="A253" s="21">
        <v>2024</v>
      </c>
      <c r="B253" s="21" t="s">
        <v>87</v>
      </c>
      <c r="C253" s="21" t="s">
        <v>105</v>
      </c>
      <c r="D253" s="26">
        <v>43</v>
      </c>
    </row>
    <row r="254" spans="1:4" ht="15.75" x14ac:dyDescent="0.25">
      <c r="A254" s="21">
        <v>2024</v>
      </c>
      <c r="B254" s="21" t="s">
        <v>87</v>
      </c>
      <c r="C254" s="21" t="s">
        <v>106</v>
      </c>
      <c r="D254" s="26">
        <v>95</v>
      </c>
    </row>
    <row r="255" spans="1:4" ht="15.75" x14ac:dyDescent="0.25">
      <c r="A255" s="21">
        <v>2024</v>
      </c>
      <c r="B255" s="21" t="s">
        <v>87</v>
      </c>
      <c r="C255" s="21" t="s">
        <v>107</v>
      </c>
      <c r="D255" s="26">
        <v>45</v>
      </c>
    </row>
    <row r="256" spans="1:4" ht="15.75" x14ac:dyDescent="0.25">
      <c r="A256" s="21">
        <v>2024</v>
      </c>
      <c r="B256" s="21" t="s">
        <v>87</v>
      </c>
      <c r="C256" s="21" t="s">
        <v>108</v>
      </c>
      <c r="D256" s="26">
        <v>13</v>
      </c>
    </row>
    <row r="257" spans="1:4" ht="15.75" x14ac:dyDescent="0.25">
      <c r="A257" s="21">
        <v>2024</v>
      </c>
      <c r="B257" s="21" t="s">
        <v>87</v>
      </c>
      <c r="C257" s="21" t="s">
        <v>109</v>
      </c>
      <c r="D257" s="26">
        <v>83</v>
      </c>
    </row>
    <row r="258" spans="1:4" ht="15.75" x14ac:dyDescent="0.25">
      <c r="A258" s="21">
        <v>2024</v>
      </c>
      <c r="B258" s="21" t="s">
        <v>87</v>
      </c>
      <c r="C258" s="21" t="s">
        <v>110</v>
      </c>
      <c r="D258" s="26">
        <v>257</v>
      </c>
    </row>
    <row r="259" spans="1:4" ht="15.75" x14ac:dyDescent="0.25">
      <c r="A259" s="21">
        <v>2024</v>
      </c>
      <c r="B259" s="21" t="s">
        <v>87</v>
      </c>
      <c r="C259" s="21" t="s">
        <v>111</v>
      </c>
      <c r="D259" s="26">
        <v>10</v>
      </c>
    </row>
    <row r="260" spans="1:4" ht="15.75" x14ac:dyDescent="0.25">
      <c r="A260" s="21">
        <v>2024</v>
      </c>
      <c r="B260" s="21" t="s">
        <v>87</v>
      </c>
      <c r="C260" s="21" t="s">
        <v>112</v>
      </c>
      <c r="D260" s="26">
        <v>85</v>
      </c>
    </row>
    <row r="261" spans="1:4" ht="15.75" x14ac:dyDescent="0.25">
      <c r="A261" s="21">
        <v>2024</v>
      </c>
      <c r="B261" s="21" t="s">
        <v>87</v>
      </c>
      <c r="C261" s="21" t="s">
        <v>113</v>
      </c>
      <c r="D261" s="26">
        <v>131</v>
      </c>
    </row>
    <row r="262" spans="1:4" ht="15.75" x14ac:dyDescent="0.25">
      <c r="A262" s="21">
        <v>2024</v>
      </c>
      <c r="B262" s="21" t="s">
        <v>87</v>
      </c>
      <c r="C262" s="21" t="s">
        <v>22</v>
      </c>
      <c r="D262" s="26">
        <v>3627</v>
      </c>
    </row>
    <row r="263" spans="1:4" ht="15.75" x14ac:dyDescent="0.25">
      <c r="A263" s="21">
        <v>2024</v>
      </c>
      <c r="B263" s="21" t="s">
        <v>87</v>
      </c>
      <c r="C263" s="21" t="s">
        <v>114</v>
      </c>
      <c r="D263" s="26">
        <v>68</v>
      </c>
    </row>
    <row r="264" spans="1:4" ht="15.75" x14ac:dyDescent="0.25">
      <c r="A264" s="21">
        <v>2024</v>
      </c>
      <c r="B264" s="21" t="s">
        <v>87</v>
      </c>
      <c r="C264" s="21" t="s">
        <v>115</v>
      </c>
      <c r="D264" s="26">
        <v>14</v>
      </c>
    </row>
    <row r="265" spans="1:4" ht="15.75" x14ac:dyDescent="0.25">
      <c r="A265" s="21">
        <v>2024</v>
      </c>
      <c r="B265" s="21" t="s">
        <v>87</v>
      </c>
      <c r="C265" s="21" t="s">
        <v>116</v>
      </c>
      <c r="D265" s="26">
        <v>63</v>
      </c>
    </row>
    <row r="266" spans="1:4" ht="15.75" x14ac:dyDescent="0.25">
      <c r="A266" s="21">
        <v>2024</v>
      </c>
      <c r="B266" s="21" t="s">
        <v>87</v>
      </c>
      <c r="C266" s="21" t="s">
        <v>117</v>
      </c>
      <c r="D266" s="26">
        <v>256</v>
      </c>
    </row>
    <row r="267" spans="1:4" ht="15.75" x14ac:dyDescent="0.25">
      <c r="A267" s="21">
        <v>2024</v>
      </c>
      <c r="B267" s="21" t="s">
        <v>87</v>
      </c>
      <c r="C267" s="21" t="s">
        <v>118</v>
      </c>
      <c r="D267" s="26">
        <v>53</v>
      </c>
    </row>
    <row r="268" spans="1:4" ht="15.75" x14ac:dyDescent="0.25">
      <c r="A268" s="21">
        <v>2024</v>
      </c>
      <c r="B268" s="21" t="s">
        <v>87</v>
      </c>
      <c r="C268" s="21" t="s">
        <v>119</v>
      </c>
      <c r="D268" s="26">
        <v>91</v>
      </c>
    </row>
    <row r="269" spans="1:4" ht="15.75" x14ac:dyDescent="0.25">
      <c r="A269" s="21">
        <v>2024</v>
      </c>
      <c r="B269" s="21" t="s">
        <v>87</v>
      </c>
      <c r="C269" s="21" t="s">
        <v>120</v>
      </c>
      <c r="D269" s="26">
        <v>127</v>
      </c>
    </row>
    <row r="270" spans="1:4" ht="15.75" x14ac:dyDescent="0.25">
      <c r="A270" s="21">
        <v>2024</v>
      </c>
      <c r="B270" s="21" t="s">
        <v>88</v>
      </c>
      <c r="C270" s="21" t="s">
        <v>92</v>
      </c>
      <c r="D270" s="26">
        <v>175</v>
      </c>
    </row>
    <row r="271" spans="1:4" ht="15.75" x14ac:dyDescent="0.25">
      <c r="A271" s="21">
        <v>2024</v>
      </c>
      <c r="B271" s="21" t="s">
        <v>88</v>
      </c>
      <c r="C271" s="21" t="s">
        <v>93</v>
      </c>
      <c r="D271" s="26">
        <v>164</v>
      </c>
    </row>
    <row r="272" spans="1:4" ht="15.75" x14ac:dyDescent="0.25">
      <c r="A272" s="21">
        <v>2024</v>
      </c>
      <c r="B272" s="21" t="s">
        <v>88</v>
      </c>
      <c r="C272" s="21" t="s">
        <v>94</v>
      </c>
      <c r="D272" s="26">
        <v>79</v>
      </c>
    </row>
    <row r="273" spans="1:4" ht="15.75" x14ac:dyDescent="0.25">
      <c r="A273" s="21">
        <v>2024</v>
      </c>
      <c r="B273" s="21" t="s">
        <v>88</v>
      </c>
      <c r="C273" s="21" t="s">
        <v>95</v>
      </c>
      <c r="D273" s="26">
        <v>45</v>
      </c>
    </row>
    <row r="274" spans="1:4" ht="15.75" x14ac:dyDescent="0.25">
      <c r="A274" s="21">
        <v>2024</v>
      </c>
      <c r="B274" s="21" t="s">
        <v>88</v>
      </c>
      <c r="C274" s="21" t="s">
        <v>96</v>
      </c>
      <c r="D274" s="26">
        <v>415</v>
      </c>
    </row>
    <row r="275" spans="1:4" ht="15.75" x14ac:dyDescent="0.25">
      <c r="A275" s="21">
        <v>2024</v>
      </c>
      <c r="B275" s="21" t="s">
        <v>88</v>
      </c>
      <c r="C275" s="21" t="s">
        <v>97</v>
      </c>
      <c r="D275" s="26">
        <v>36</v>
      </c>
    </row>
    <row r="276" spans="1:4" ht="15.75" x14ac:dyDescent="0.25">
      <c r="A276" s="21">
        <v>2024</v>
      </c>
      <c r="B276" s="21" t="s">
        <v>88</v>
      </c>
      <c r="C276" s="21" t="s">
        <v>68</v>
      </c>
      <c r="D276" s="26">
        <v>75</v>
      </c>
    </row>
    <row r="277" spans="1:4" ht="15.75" x14ac:dyDescent="0.25">
      <c r="A277" s="21">
        <v>2024</v>
      </c>
      <c r="B277" s="21" t="s">
        <v>88</v>
      </c>
      <c r="C277" s="21" t="s">
        <v>98</v>
      </c>
      <c r="D277" s="26">
        <v>120</v>
      </c>
    </row>
    <row r="278" spans="1:4" ht="15.75" x14ac:dyDescent="0.25">
      <c r="A278" s="21">
        <v>2024</v>
      </c>
      <c r="B278" s="21" t="s">
        <v>88</v>
      </c>
      <c r="C278" s="21" t="s">
        <v>99</v>
      </c>
      <c r="D278" s="26">
        <v>82</v>
      </c>
    </row>
    <row r="279" spans="1:4" ht="15.75" x14ac:dyDescent="0.25">
      <c r="A279" s="21">
        <v>2024</v>
      </c>
      <c r="B279" s="21" t="s">
        <v>88</v>
      </c>
      <c r="C279" s="21" t="s">
        <v>100</v>
      </c>
      <c r="D279" s="26">
        <v>69</v>
      </c>
    </row>
    <row r="280" spans="1:4" ht="15.75" x14ac:dyDescent="0.25">
      <c r="A280" s="21">
        <v>2024</v>
      </c>
      <c r="B280" s="21" t="s">
        <v>88</v>
      </c>
      <c r="C280" s="21" t="s">
        <v>101</v>
      </c>
      <c r="D280" s="26">
        <v>82</v>
      </c>
    </row>
    <row r="281" spans="1:4" ht="15.75" x14ac:dyDescent="0.25">
      <c r="A281" s="21">
        <v>2024</v>
      </c>
      <c r="B281" s="21" t="s">
        <v>88</v>
      </c>
      <c r="C281" s="21" t="s">
        <v>102</v>
      </c>
      <c r="D281" s="26">
        <v>68</v>
      </c>
    </row>
    <row r="282" spans="1:4" ht="15.75" x14ac:dyDescent="0.25">
      <c r="A282" s="21">
        <v>2024</v>
      </c>
      <c r="B282" s="21" t="s">
        <v>88</v>
      </c>
      <c r="C282" s="21" t="s">
        <v>103</v>
      </c>
      <c r="D282" s="26">
        <v>124</v>
      </c>
    </row>
    <row r="283" spans="1:4" ht="15.75" x14ac:dyDescent="0.25">
      <c r="A283" s="21">
        <v>2024</v>
      </c>
      <c r="B283" s="21" t="s">
        <v>88</v>
      </c>
      <c r="C283" s="21" t="s">
        <v>69</v>
      </c>
      <c r="D283" s="26">
        <v>246</v>
      </c>
    </row>
    <row r="284" spans="1:4" ht="15.75" x14ac:dyDescent="0.25">
      <c r="A284" s="21">
        <v>2024</v>
      </c>
      <c r="B284" s="21" t="s">
        <v>88</v>
      </c>
      <c r="C284" s="21" t="s">
        <v>104</v>
      </c>
      <c r="D284" s="26">
        <v>554</v>
      </c>
    </row>
    <row r="285" spans="1:4" ht="15.75" x14ac:dyDescent="0.25">
      <c r="A285" s="21">
        <v>2024</v>
      </c>
      <c r="B285" s="21" t="s">
        <v>88</v>
      </c>
      <c r="C285" s="21" t="s">
        <v>73</v>
      </c>
      <c r="D285" s="26">
        <v>150</v>
      </c>
    </row>
    <row r="286" spans="1:4" ht="15.75" x14ac:dyDescent="0.25">
      <c r="A286" s="21">
        <v>2024</v>
      </c>
      <c r="B286" s="21" t="s">
        <v>88</v>
      </c>
      <c r="C286" s="21" t="s">
        <v>105</v>
      </c>
      <c r="D286" s="26">
        <v>57</v>
      </c>
    </row>
    <row r="287" spans="1:4" ht="15.75" x14ac:dyDescent="0.25">
      <c r="A287" s="21">
        <v>2024</v>
      </c>
      <c r="B287" s="21" t="s">
        <v>88</v>
      </c>
      <c r="C287" s="21" t="s">
        <v>106</v>
      </c>
      <c r="D287" s="26">
        <v>78</v>
      </c>
    </row>
    <row r="288" spans="1:4" ht="15.75" x14ac:dyDescent="0.25">
      <c r="A288" s="21">
        <v>2024</v>
      </c>
      <c r="B288" s="21" t="s">
        <v>88</v>
      </c>
      <c r="C288" s="21" t="s">
        <v>107</v>
      </c>
      <c r="D288" s="26">
        <v>47</v>
      </c>
    </row>
    <row r="289" spans="1:4" ht="15.75" x14ac:dyDescent="0.25">
      <c r="A289" s="21">
        <v>2024</v>
      </c>
      <c r="B289" s="21" t="s">
        <v>88</v>
      </c>
      <c r="C289" s="21" t="s">
        <v>108</v>
      </c>
      <c r="D289" s="26">
        <v>11</v>
      </c>
    </row>
    <row r="290" spans="1:4" ht="15.75" x14ac:dyDescent="0.25">
      <c r="A290" s="21">
        <v>2024</v>
      </c>
      <c r="B290" s="21" t="s">
        <v>88</v>
      </c>
      <c r="C290" s="21" t="s">
        <v>109</v>
      </c>
      <c r="D290" s="26">
        <v>100</v>
      </c>
    </row>
    <row r="291" spans="1:4" ht="15.75" x14ac:dyDescent="0.25">
      <c r="A291" s="21">
        <v>2024</v>
      </c>
      <c r="B291" s="21" t="s">
        <v>88</v>
      </c>
      <c r="C291" s="21" t="s">
        <v>110</v>
      </c>
      <c r="D291" s="26">
        <v>279</v>
      </c>
    </row>
    <row r="292" spans="1:4" ht="15.75" x14ac:dyDescent="0.25">
      <c r="A292" s="21">
        <v>2024</v>
      </c>
      <c r="B292" s="21" t="s">
        <v>88</v>
      </c>
      <c r="C292" s="21" t="s">
        <v>111</v>
      </c>
      <c r="D292" s="26">
        <v>9</v>
      </c>
    </row>
    <row r="293" spans="1:4" ht="15.75" x14ac:dyDescent="0.25">
      <c r="A293" s="21">
        <v>2024</v>
      </c>
      <c r="B293" s="21" t="s">
        <v>88</v>
      </c>
      <c r="C293" s="21" t="s">
        <v>112</v>
      </c>
      <c r="D293" s="26">
        <v>105</v>
      </c>
    </row>
    <row r="294" spans="1:4" ht="15.75" x14ac:dyDescent="0.25">
      <c r="A294" s="21">
        <v>2024</v>
      </c>
      <c r="B294" s="21" t="s">
        <v>88</v>
      </c>
      <c r="C294" s="21" t="s">
        <v>113</v>
      </c>
      <c r="D294" s="26">
        <v>155</v>
      </c>
    </row>
    <row r="295" spans="1:4" ht="15.75" x14ac:dyDescent="0.25">
      <c r="A295" s="21">
        <v>2024</v>
      </c>
      <c r="B295" s="21" t="s">
        <v>88</v>
      </c>
      <c r="C295" s="21" t="s">
        <v>22</v>
      </c>
      <c r="D295" s="26">
        <v>3996</v>
      </c>
    </row>
    <row r="296" spans="1:4" ht="15.75" x14ac:dyDescent="0.25">
      <c r="A296" s="21">
        <v>2024</v>
      </c>
      <c r="B296" s="21" t="s">
        <v>88</v>
      </c>
      <c r="C296" s="21" t="s">
        <v>114</v>
      </c>
      <c r="D296" s="26">
        <v>65</v>
      </c>
    </row>
    <row r="297" spans="1:4" ht="15.75" x14ac:dyDescent="0.25">
      <c r="A297" s="21">
        <v>2024</v>
      </c>
      <c r="B297" s="21" t="s">
        <v>88</v>
      </c>
      <c r="C297" s="21" t="s">
        <v>115</v>
      </c>
      <c r="D297" s="26">
        <v>11</v>
      </c>
    </row>
    <row r="298" spans="1:4" ht="15.75" x14ac:dyDescent="0.25">
      <c r="A298" s="21">
        <v>2024</v>
      </c>
      <c r="B298" s="21" t="s">
        <v>88</v>
      </c>
      <c r="C298" s="21" t="s">
        <v>116</v>
      </c>
      <c r="D298" s="26">
        <v>52</v>
      </c>
    </row>
    <row r="299" spans="1:4" ht="15.75" x14ac:dyDescent="0.25">
      <c r="A299" s="21">
        <v>2024</v>
      </c>
      <c r="B299" s="21" t="s">
        <v>88</v>
      </c>
      <c r="C299" s="21" t="s">
        <v>117</v>
      </c>
      <c r="D299" s="26">
        <v>268</v>
      </c>
    </row>
    <row r="300" spans="1:4" ht="15.75" x14ac:dyDescent="0.25">
      <c r="A300" s="21">
        <v>2024</v>
      </c>
      <c r="B300" s="21" t="s">
        <v>88</v>
      </c>
      <c r="C300" s="21" t="s">
        <v>118</v>
      </c>
      <c r="D300" s="26">
        <v>52</v>
      </c>
    </row>
    <row r="301" spans="1:4" ht="15.75" x14ac:dyDescent="0.25">
      <c r="A301" s="21">
        <v>2024</v>
      </c>
      <c r="B301" s="21" t="s">
        <v>88</v>
      </c>
      <c r="C301" s="21" t="s">
        <v>119</v>
      </c>
      <c r="D301" s="26">
        <v>67</v>
      </c>
    </row>
    <row r="302" spans="1:4" ht="15.75" x14ac:dyDescent="0.25">
      <c r="A302" s="21">
        <v>2024</v>
      </c>
      <c r="B302" s="21" t="s">
        <v>88</v>
      </c>
      <c r="C302" s="21" t="s">
        <v>120</v>
      </c>
      <c r="D302" s="26">
        <v>156</v>
      </c>
    </row>
    <row r="303" spans="1:4" ht="15.75" x14ac:dyDescent="0.25">
      <c r="A303" s="21">
        <v>2024</v>
      </c>
      <c r="B303" s="21" t="s">
        <v>89</v>
      </c>
      <c r="C303" s="21" t="s">
        <v>92</v>
      </c>
      <c r="D303" s="26">
        <v>169</v>
      </c>
    </row>
    <row r="304" spans="1:4" ht="15.75" x14ac:dyDescent="0.25">
      <c r="A304" s="21">
        <v>2024</v>
      </c>
      <c r="B304" s="21" t="s">
        <v>89</v>
      </c>
      <c r="C304" s="21" t="s">
        <v>93</v>
      </c>
      <c r="D304" s="26">
        <v>151</v>
      </c>
    </row>
    <row r="305" spans="1:4" ht="15.75" x14ac:dyDescent="0.25">
      <c r="A305" s="21">
        <v>2024</v>
      </c>
      <c r="B305" s="21" t="s">
        <v>89</v>
      </c>
      <c r="C305" s="21" t="s">
        <v>94</v>
      </c>
      <c r="D305" s="26">
        <v>72</v>
      </c>
    </row>
    <row r="306" spans="1:4" ht="15.75" x14ac:dyDescent="0.25">
      <c r="A306" s="21">
        <v>2024</v>
      </c>
      <c r="B306" s="21" t="s">
        <v>89</v>
      </c>
      <c r="C306" s="21" t="s">
        <v>95</v>
      </c>
      <c r="D306" s="26">
        <v>43</v>
      </c>
    </row>
    <row r="307" spans="1:4" ht="15.75" x14ac:dyDescent="0.25">
      <c r="A307" s="21">
        <v>2024</v>
      </c>
      <c r="B307" s="21" t="s">
        <v>89</v>
      </c>
      <c r="C307" s="21" t="s">
        <v>96</v>
      </c>
      <c r="D307" s="26">
        <v>345</v>
      </c>
    </row>
    <row r="308" spans="1:4" ht="15.75" x14ac:dyDescent="0.25">
      <c r="A308" s="21">
        <v>2024</v>
      </c>
      <c r="B308" s="21" t="s">
        <v>89</v>
      </c>
      <c r="C308" s="21" t="s">
        <v>97</v>
      </c>
      <c r="D308" s="26">
        <v>24</v>
      </c>
    </row>
    <row r="309" spans="1:4" ht="15.75" x14ac:dyDescent="0.25">
      <c r="A309" s="21">
        <v>2024</v>
      </c>
      <c r="B309" s="21" t="s">
        <v>89</v>
      </c>
      <c r="C309" s="21" t="s">
        <v>68</v>
      </c>
      <c r="D309" s="26">
        <v>97</v>
      </c>
    </row>
    <row r="310" spans="1:4" ht="15.75" x14ac:dyDescent="0.25">
      <c r="A310" s="21">
        <v>2024</v>
      </c>
      <c r="B310" s="21" t="s">
        <v>89</v>
      </c>
      <c r="C310" s="21" t="s">
        <v>98</v>
      </c>
      <c r="D310" s="26">
        <v>114</v>
      </c>
    </row>
    <row r="311" spans="1:4" ht="15.75" x14ac:dyDescent="0.25">
      <c r="A311" s="21">
        <v>2024</v>
      </c>
      <c r="B311" s="21" t="s">
        <v>89</v>
      </c>
      <c r="C311" s="21" t="s">
        <v>99</v>
      </c>
      <c r="D311" s="26">
        <v>82</v>
      </c>
    </row>
    <row r="312" spans="1:4" ht="15.75" x14ac:dyDescent="0.25">
      <c r="A312" s="21">
        <v>2024</v>
      </c>
      <c r="B312" s="21" t="s">
        <v>89</v>
      </c>
      <c r="C312" s="21" t="s">
        <v>100</v>
      </c>
      <c r="D312" s="26">
        <v>53</v>
      </c>
    </row>
    <row r="313" spans="1:4" ht="15.75" x14ac:dyDescent="0.25">
      <c r="A313" s="21">
        <v>2024</v>
      </c>
      <c r="B313" s="21" t="s">
        <v>89</v>
      </c>
      <c r="C313" s="21" t="s">
        <v>101</v>
      </c>
      <c r="D313" s="26">
        <v>90</v>
      </c>
    </row>
    <row r="314" spans="1:4" ht="15.75" x14ac:dyDescent="0.25">
      <c r="A314" s="21">
        <v>2024</v>
      </c>
      <c r="B314" s="21" t="s">
        <v>89</v>
      </c>
      <c r="C314" s="21" t="s">
        <v>102</v>
      </c>
      <c r="D314" s="26">
        <v>73</v>
      </c>
    </row>
    <row r="315" spans="1:4" ht="15.75" x14ac:dyDescent="0.25">
      <c r="A315" s="21">
        <v>2024</v>
      </c>
      <c r="B315" s="21" t="s">
        <v>89</v>
      </c>
      <c r="C315" s="21" t="s">
        <v>103</v>
      </c>
      <c r="D315" s="26">
        <v>97</v>
      </c>
    </row>
    <row r="316" spans="1:4" ht="15.75" x14ac:dyDescent="0.25">
      <c r="A316" s="21">
        <v>2024</v>
      </c>
      <c r="B316" s="21" t="s">
        <v>89</v>
      </c>
      <c r="C316" s="21" t="s">
        <v>69</v>
      </c>
      <c r="D316" s="26">
        <v>238</v>
      </c>
    </row>
    <row r="317" spans="1:4" ht="15.75" x14ac:dyDescent="0.25">
      <c r="A317" s="21">
        <v>2024</v>
      </c>
      <c r="B317" s="21" t="s">
        <v>89</v>
      </c>
      <c r="C317" s="21" t="s">
        <v>104</v>
      </c>
      <c r="D317" s="26">
        <v>512</v>
      </c>
    </row>
    <row r="318" spans="1:4" ht="15.75" x14ac:dyDescent="0.25">
      <c r="A318" s="21">
        <v>2024</v>
      </c>
      <c r="B318" s="21" t="s">
        <v>89</v>
      </c>
      <c r="C318" s="21" t="s">
        <v>73</v>
      </c>
      <c r="D318" s="26">
        <v>166</v>
      </c>
    </row>
    <row r="319" spans="1:4" ht="15.75" x14ac:dyDescent="0.25">
      <c r="A319" s="21">
        <v>2024</v>
      </c>
      <c r="B319" s="21" t="s">
        <v>89</v>
      </c>
      <c r="C319" s="21" t="s">
        <v>105</v>
      </c>
      <c r="D319" s="26">
        <v>55</v>
      </c>
    </row>
    <row r="320" spans="1:4" ht="15.75" x14ac:dyDescent="0.25">
      <c r="A320" s="21">
        <v>2024</v>
      </c>
      <c r="B320" s="21" t="s">
        <v>89</v>
      </c>
      <c r="C320" s="21" t="s">
        <v>106</v>
      </c>
      <c r="D320" s="26">
        <v>88</v>
      </c>
    </row>
    <row r="321" spans="1:4" ht="15.75" x14ac:dyDescent="0.25">
      <c r="A321" s="21">
        <v>2024</v>
      </c>
      <c r="B321" s="21" t="s">
        <v>89</v>
      </c>
      <c r="C321" s="21" t="s">
        <v>107</v>
      </c>
      <c r="D321" s="26">
        <v>58</v>
      </c>
    </row>
    <row r="322" spans="1:4" ht="15.75" x14ac:dyDescent="0.25">
      <c r="A322" s="21">
        <v>2024</v>
      </c>
      <c r="B322" s="21" t="s">
        <v>89</v>
      </c>
      <c r="C322" s="21" t="s">
        <v>108</v>
      </c>
      <c r="D322" s="26">
        <v>14</v>
      </c>
    </row>
    <row r="323" spans="1:4" ht="15.75" x14ac:dyDescent="0.25">
      <c r="A323" s="21">
        <v>2024</v>
      </c>
      <c r="B323" s="21" t="s">
        <v>89</v>
      </c>
      <c r="C323" s="21" t="s">
        <v>109</v>
      </c>
      <c r="D323" s="26">
        <v>89</v>
      </c>
    </row>
    <row r="324" spans="1:4" ht="15.75" x14ac:dyDescent="0.25">
      <c r="A324" s="21">
        <v>2024</v>
      </c>
      <c r="B324" s="21" t="s">
        <v>89</v>
      </c>
      <c r="C324" s="21" t="s">
        <v>110</v>
      </c>
      <c r="D324" s="26">
        <v>268</v>
      </c>
    </row>
    <row r="325" spans="1:4" ht="15.75" x14ac:dyDescent="0.25">
      <c r="A325" s="21">
        <v>2024</v>
      </c>
      <c r="B325" s="21" t="s">
        <v>89</v>
      </c>
      <c r="C325" s="21" t="s">
        <v>111</v>
      </c>
      <c r="D325" s="26">
        <v>9</v>
      </c>
    </row>
    <row r="326" spans="1:4" ht="15.75" x14ac:dyDescent="0.25">
      <c r="A326" s="21">
        <v>2024</v>
      </c>
      <c r="B326" s="21" t="s">
        <v>89</v>
      </c>
      <c r="C326" s="21" t="s">
        <v>112</v>
      </c>
      <c r="D326" s="26">
        <v>99</v>
      </c>
    </row>
    <row r="327" spans="1:4" ht="15.75" x14ac:dyDescent="0.25">
      <c r="A327" s="21">
        <v>2024</v>
      </c>
      <c r="B327" s="21" t="s">
        <v>89</v>
      </c>
      <c r="C327" s="21" t="s">
        <v>113</v>
      </c>
      <c r="D327" s="26">
        <v>149</v>
      </c>
    </row>
    <row r="328" spans="1:4" ht="15.75" x14ac:dyDescent="0.25">
      <c r="A328" s="21">
        <v>2024</v>
      </c>
      <c r="B328" s="21" t="s">
        <v>89</v>
      </c>
      <c r="C328" s="21" t="s">
        <v>22</v>
      </c>
      <c r="D328" s="26">
        <v>3796</v>
      </c>
    </row>
    <row r="329" spans="1:4" ht="15.75" x14ac:dyDescent="0.25">
      <c r="A329" s="21">
        <v>2024</v>
      </c>
      <c r="B329" s="21" t="s">
        <v>89</v>
      </c>
      <c r="C329" s="21" t="s">
        <v>114</v>
      </c>
      <c r="D329" s="26">
        <v>66</v>
      </c>
    </row>
    <row r="330" spans="1:4" ht="15.75" x14ac:dyDescent="0.25">
      <c r="A330" s="21">
        <v>2024</v>
      </c>
      <c r="B330" s="21" t="s">
        <v>89</v>
      </c>
      <c r="C330" s="21" t="s">
        <v>115</v>
      </c>
      <c r="D330" s="26">
        <v>18</v>
      </c>
    </row>
    <row r="331" spans="1:4" ht="15.75" x14ac:dyDescent="0.25">
      <c r="A331" s="21">
        <v>2024</v>
      </c>
      <c r="B331" s="21" t="s">
        <v>89</v>
      </c>
      <c r="C331" s="21" t="s">
        <v>116</v>
      </c>
      <c r="D331" s="26">
        <v>64</v>
      </c>
    </row>
    <row r="332" spans="1:4" ht="15.75" x14ac:dyDescent="0.25">
      <c r="A332" s="21">
        <v>2024</v>
      </c>
      <c r="B332" s="21" t="s">
        <v>89</v>
      </c>
      <c r="C332" s="21" t="s">
        <v>117</v>
      </c>
      <c r="D332" s="26">
        <v>262</v>
      </c>
    </row>
    <row r="333" spans="1:4" ht="15.75" x14ac:dyDescent="0.25">
      <c r="A333" s="21">
        <v>2024</v>
      </c>
      <c r="B333" s="21" t="s">
        <v>89</v>
      </c>
      <c r="C333" s="21" t="s">
        <v>118</v>
      </c>
      <c r="D333" s="26">
        <v>52</v>
      </c>
    </row>
    <row r="334" spans="1:4" ht="15.75" x14ac:dyDescent="0.25">
      <c r="A334" s="21">
        <v>2024</v>
      </c>
      <c r="B334" s="21" t="s">
        <v>89</v>
      </c>
      <c r="C334" s="21" t="s">
        <v>119</v>
      </c>
      <c r="D334" s="26">
        <v>57</v>
      </c>
    </row>
    <row r="335" spans="1:4" ht="15.75" x14ac:dyDescent="0.25">
      <c r="A335" s="21">
        <v>2024</v>
      </c>
      <c r="B335" s="21" t="s">
        <v>89</v>
      </c>
      <c r="C335" s="21" t="s">
        <v>120</v>
      </c>
      <c r="D335" s="26">
        <v>122</v>
      </c>
    </row>
    <row r="336" spans="1:4" ht="15.75" x14ac:dyDescent="0.25">
      <c r="A336" s="21">
        <v>2024</v>
      </c>
      <c r="B336" s="21" t="s">
        <v>90</v>
      </c>
      <c r="C336" s="21" t="s">
        <v>92</v>
      </c>
      <c r="D336" s="26">
        <v>171</v>
      </c>
    </row>
    <row r="337" spans="1:4" ht="15.75" x14ac:dyDescent="0.25">
      <c r="A337" s="21">
        <v>2024</v>
      </c>
      <c r="B337" s="21" t="s">
        <v>90</v>
      </c>
      <c r="C337" s="21" t="s">
        <v>93</v>
      </c>
      <c r="D337" s="26">
        <v>193</v>
      </c>
    </row>
    <row r="338" spans="1:4" ht="15.75" x14ac:dyDescent="0.25">
      <c r="A338" s="21">
        <v>2024</v>
      </c>
      <c r="B338" s="21" t="s">
        <v>90</v>
      </c>
      <c r="C338" s="21" t="s">
        <v>94</v>
      </c>
      <c r="D338" s="26">
        <v>86</v>
      </c>
    </row>
    <row r="339" spans="1:4" ht="15.75" x14ac:dyDescent="0.25">
      <c r="A339" s="21">
        <v>2024</v>
      </c>
      <c r="B339" s="21" t="s">
        <v>90</v>
      </c>
      <c r="C339" s="21" t="s">
        <v>95</v>
      </c>
      <c r="D339" s="26">
        <v>39</v>
      </c>
    </row>
    <row r="340" spans="1:4" ht="15.75" x14ac:dyDescent="0.25">
      <c r="A340" s="21">
        <v>2024</v>
      </c>
      <c r="B340" s="21" t="s">
        <v>90</v>
      </c>
      <c r="C340" s="21" t="s">
        <v>96</v>
      </c>
      <c r="D340" s="26">
        <v>391</v>
      </c>
    </row>
    <row r="341" spans="1:4" ht="15.75" x14ac:dyDescent="0.25">
      <c r="A341" s="21">
        <v>2024</v>
      </c>
      <c r="B341" s="21" t="s">
        <v>90</v>
      </c>
      <c r="C341" s="21" t="s">
        <v>97</v>
      </c>
      <c r="D341" s="26">
        <v>29</v>
      </c>
    </row>
    <row r="342" spans="1:4" ht="15.75" x14ac:dyDescent="0.25">
      <c r="A342" s="21">
        <v>2024</v>
      </c>
      <c r="B342" s="21" t="s">
        <v>90</v>
      </c>
      <c r="C342" s="21" t="s">
        <v>68</v>
      </c>
      <c r="D342" s="26">
        <v>95</v>
      </c>
    </row>
    <row r="343" spans="1:4" ht="15.75" x14ac:dyDescent="0.25">
      <c r="A343" s="21">
        <v>2024</v>
      </c>
      <c r="B343" s="21" t="s">
        <v>90</v>
      </c>
      <c r="C343" s="21" t="s">
        <v>98</v>
      </c>
      <c r="D343" s="26">
        <v>102</v>
      </c>
    </row>
    <row r="344" spans="1:4" ht="15.75" x14ac:dyDescent="0.25">
      <c r="A344" s="21">
        <v>2024</v>
      </c>
      <c r="B344" s="21" t="s">
        <v>90</v>
      </c>
      <c r="C344" s="21" t="s">
        <v>99</v>
      </c>
      <c r="D344" s="26">
        <v>95</v>
      </c>
    </row>
    <row r="345" spans="1:4" ht="15.75" x14ac:dyDescent="0.25">
      <c r="A345" s="21">
        <v>2024</v>
      </c>
      <c r="B345" s="21" t="s">
        <v>90</v>
      </c>
      <c r="C345" s="21" t="s">
        <v>100</v>
      </c>
      <c r="D345" s="26">
        <v>83</v>
      </c>
    </row>
    <row r="346" spans="1:4" ht="15.75" x14ac:dyDescent="0.25">
      <c r="A346" s="21">
        <v>2024</v>
      </c>
      <c r="B346" s="21" t="s">
        <v>90</v>
      </c>
      <c r="C346" s="21" t="s">
        <v>101</v>
      </c>
      <c r="D346" s="26">
        <v>90</v>
      </c>
    </row>
    <row r="347" spans="1:4" ht="15.75" x14ac:dyDescent="0.25">
      <c r="A347" s="21">
        <v>2024</v>
      </c>
      <c r="B347" s="21" t="s">
        <v>90</v>
      </c>
      <c r="C347" s="21" t="s">
        <v>102</v>
      </c>
      <c r="D347" s="26">
        <v>72</v>
      </c>
    </row>
    <row r="348" spans="1:4" ht="15.75" x14ac:dyDescent="0.25">
      <c r="A348" s="21">
        <v>2024</v>
      </c>
      <c r="B348" s="21" t="s">
        <v>90</v>
      </c>
      <c r="C348" s="21" t="s">
        <v>103</v>
      </c>
      <c r="D348" s="26">
        <v>126</v>
      </c>
    </row>
    <row r="349" spans="1:4" ht="15.75" x14ac:dyDescent="0.25">
      <c r="A349" s="21">
        <v>2024</v>
      </c>
      <c r="B349" s="21" t="s">
        <v>90</v>
      </c>
      <c r="C349" s="21" t="s">
        <v>69</v>
      </c>
      <c r="D349" s="26">
        <v>227</v>
      </c>
    </row>
    <row r="350" spans="1:4" ht="15.75" x14ac:dyDescent="0.25">
      <c r="A350" s="21">
        <v>2024</v>
      </c>
      <c r="B350" s="21" t="s">
        <v>90</v>
      </c>
      <c r="C350" s="21" t="s">
        <v>104</v>
      </c>
      <c r="D350" s="26">
        <v>532</v>
      </c>
    </row>
    <row r="351" spans="1:4" ht="15.75" x14ac:dyDescent="0.25">
      <c r="A351" s="21">
        <v>2024</v>
      </c>
      <c r="B351" s="21" t="s">
        <v>90</v>
      </c>
      <c r="C351" s="21" t="s">
        <v>73</v>
      </c>
      <c r="D351" s="26">
        <v>161</v>
      </c>
    </row>
    <row r="352" spans="1:4" ht="15.75" x14ac:dyDescent="0.25">
      <c r="A352" s="21">
        <v>2024</v>
      </c>
      <c r="B352" s="21" t="s">
        <v>90</v>
      </c>
      <c r="C352" s="21" t="s">
        <v>105</v>
      </c>
      <c r="D352" s="26">
        <v>46</v>
      </c>
    </row>
    <row r="353" spans="1:4" ht="15.75" x14ac:dyDescent="0.25">
      <c r="A353" s="21">
        <v>2024</v>
      </c>
      <c r="B353" s="21" t="s">
        <v>90</v>
      </c>
      <c r="C353" s="21" t="s">
        <v>106</v>
      </c>
      <c r="D353" s="26">
        <v>103</v>
      </c>
    </row>
    <row r="354" spans="1:4" ht="15.75" x14ac:dyDescent="0.25">
      <c r="A354" s="21">
        <v>2024</v>
      </c>
      <c r="B354" s="21" t="s">
        <v>90</v>
      </c>
      <c r="C354" s="21" t="s">
        <v>107</v>
      </c>
      <c r="D354" s="26">
        <v>58</v>
      </c>
    </row>
    <row r="355" spans="1:4" ht="15.75" x14ac:dyDescent="0.25">
      <c r="A355" s="21">
        <v>2024</v>
      </c>
      <c r="B355" s="21" t="s">
        <v>90</v>
      </c>
      <c r="C355" s="21" t="s">
        <v>108</v>
      </c>
      <c r="D355" s="26">
        <v>18</v>
      </c>
    </row>
    <row r="356" spans="1:4" ht="15.75" x14ac:dyDescent="0.25">
      <c r="A356" s="21">
        <v>2024</v>
      </c>
      <c r="B356" s="21" t="s">
        <v>90</v>
      </c>
      <c r="C356" s="21" t="s">
        <v>109</v>
      </c>
      <c r="D356" s="26">
        <v>82</v>
      </c>
    </row>
    <row r="357" spans="1:4" ht="15.75" x14ac:dyDescent="0.25">
      <c r="A357" s="21">
        <v>2024</v>
      </c>
      <c r="B357" s="21" t="s">
        <v>90</v>
      </c>
      <c r="C357" s="21" t="s">
        <v>110</v>
      </c>
      <c r="D357" s="26">
        <v>275</v>
      </c>
    </row>
    <row r="358" spans="1:4" ht="15.75" x14ac:dyDescent="0.25">
      <c r="A358" s="21">
        <v>2024</v>
      </c>
      <c r="B358" s="21" t="s">
        <v>90</v>
      </c>
      <c r="C358" s="21" t="s">
        <v>111</v>
      </c>
      <c r="D358" s="26">
        <v>12</v>
      </c>
    </row>
    <row r="359" spans="1:4" ht="15.75" x14ac:dyDescent="0.25">
      <c r="A359" s="21">
        <v>2024</v>
      </c>
      <c r="B359" s="21" t="s">
        <v>90</v>
      </c>
      <c r="C359" s="21" t="s">
        <v>112</v>
      </c>
      <c r="D359" s="26">
        <v>112</v>
      </c>
    </row>
    <row r="360" spans="1:4" ht="15.75" x14ac:dyDescent="0.25">
      <c r="A360" s="21">
        <v>2024</v>
      </c>
      <c r="B360" s="21" t="s">
        <v>90</v>
      </c>
      <c r="C360" s="21" t="s">
        <v>113</v>
      </c>
      <c r="D360" s="26">
        <v>158</v>
      </c>
    </row>
    <row r="361" spans="1:4" ht="15.75" x14ac:dyDescent="0.25">
      <c r="A361" s="21">
        <v>2024</v>
      </c>
      <c r="B361" s="21" t="s">
        <v>90</v>
      </c>
      <c r="C361" s="21" t="s">
        <v>22</v>
      </c>
      <c r="D361" s="26">
        <v>4075</v>
      </c>
    </row>
    <row r="362" spans="1:4" ht="15.75" x14ac:dyDescent="0.25">
      <c r="A362" s="21">
        <v>2024</v>
      </c>
      <c r="B362" s="21" t="s">
        <v>90</v>
      </c>
      <c r="C362" s="21" t="s">
        <v>114</v>
      </c>
      <c r="D362" s="26">
        <v>75</v>
      </c>
    </row>
    <row r="363" spans="1:4" ht="15.75" x14ac:dyDescent="0.25">
      <c r="A363" s="21">
        <v>2024</v>
      </c>
      <c r="B363" s="21" t="s">
        <v>90</v>
      </c>
      <c r="C363" s="21" t="s">
        <v>115</v>
      </c>
      <c r="D363" s="26">
        <v>13</v>
      </c>
    </row>
    <row r="364" spans="1:4" ht="15.75" x14ac:dyDescent="0.25">
      <c r="A364" s="21">
        <v>2024</v>
      </c>
      <c r="B364" s="21" t="s">
        <v>90</v>
      </c>
      <c r="C364" s="21" t="s">
        <v>116</v>
      </c>
      <c r="D364" s="26">
        <v>71</v>
      </c>
    </row>
    <row r="365" spans="1:4" ht="15.75" x14ac:dyDescent="0.25">
      <c r="A365" s="21">
        <v>2024</v>
      </c>
      <c r="B365" s="21" t="s">
        <v>90</v>
      </c>
      <c r="C365" s="21" t="s">
        <v>117</v>
      </c>
      <c r="D365" s="26">
        <v>277</v>
      </c>
    </row>
    <row r="366" spans="1:4" ht="15.75" x14ac:dyDescent="0.25">
      <c r="A366" s="21">
        <v>2024</v>
      </c>
      <c r="B366" s="21" t="s">
        <v>90</v>
      </c>
      <c r="C366" s="21" t="s">
        <v>118</v>
      </c>
      <c r="D366" s="26">
        <v>57</v>
      </c>
    </row>
    <row r="367" spans="1:4" ht="15.75" x14ac:dyDescent="0.25">
      <c r="A367" s="21">
        <v>2024</v>
      </c>
      <c r="B367" s="21" t="s">
        <v>90</v>
      </c>
      <c r="C367" s="21" t="s">
        <v>119</v>
      </c>
      <c r="D367" s="26">
        <v>67</v>
      </c>
    </row>
    <row r="368" spans="1:4" ht="15.75" x14ac:dyDescent="0.25">
      <c r="A368" s="21">
        <v>2024</v>
      </c>
      <c r="B368" s="21" t="s">
        <v>90</v>
      </c>
      <c r="C368" s="21" t="s">
        <v>120</v>
      </c>
      <c r="D368" s="26">
        <v>159</v>
      </c>
    </row>
    <row r="369" spans="1:4" ht="15.75" x14ac:dyDescent="0.25">
      <c r="A369" s="21">
        <v>2024</v>
      </c>
      <c r="B369" s="21" t="s">
        <v>91</v>
      </c>
      <c r="C369" s="21" t="s">
        <v>92</v>
      </c>
      <c r="D369" s="26">
        <v>179</v>
      </c>
    </row>
    <row r="370" spans="1:4" ht="15.75" x14ac:dyDescent="0.25">
      <c r="A370" s="21">
        <v>2024</v>
      </c>
      <c r="B370" s="21" t="s">
        <v>91</v>
      </c>
      <c r="C370" s="21" t="s">
        <v>93</v>
      </c>
      <c r="D370" s="26">
        <v>201</v>
      </c>
    </row>
    <row r="371" spans="1:4" ht="15.75" x14ac:dyDescent="0.25">
      <c r="A371" s="21">
        <v>2024</v>
      </c>
      <c r="B371" s="21" t="s">
        <v>91</v>
      </c>
      <c r="C371" s="21" t="s">
        <v>94</v>
      </c>
      <c r="D371" s="26">
        <v>80</v>
      </c>
    </row>
    <row r="372" spans="1:4" ht="15.75" x14ac:dyDescent="0.25">
      <c r="A372" s="21">
        <v>2024</v>
      </c>
      <c r="B372" s="21" t="s">
        <v>91</v>
      </c>
      <c r="C372" s="21" t="s">
        <v>95</v>
      </c>
      <c r="D372" s="26">
        <v>41</v>
      </c>
    </row>
    <row r="373" spans="1:4" ht="15.75" x14ac:dyDescent="0.25">
      <c r="A373" s="21">
        <v>2024</v>
      </c>
      <c r="B373" s="21" t="s">
        <v>91</v>
      </c>
      <c r="C373" s="21" t="s">
        <v>96</v>
      </c>
      <c r="D373" s="26">
        <v>386</v>
      </c>
    </row>
    <row r="374" spans="1:4" ht="15.75" x14ac:dyDescent="0.25">
      <c r="A374" s="21">
        <v>2024</v>
      </c>
      <c r="B374" s="21" t="s">
        <v>91</v>
      </c>
      <c r="C374" s="21" t="s">
        <v>97</v>
      </c>
      <c r="D374" s="26">
        <v>32</v>
      </c>
    </row>
    <row r="375" spans="1:4" ht="15.75" x14ac:dyDescent="0.25">
      <c r="A375" s="21">
        <v>2024</v>
      </c>
      <c r="B375" s="21" t="s">
        <v>91</v>
      </c>
      <c r="C375" s="21" t="s">
        <v>68</v>
      </c>
      <c r="D375" s="26">
        <v>95</v>
      </c>
    </row>
    <row r="376" spans="1:4" ht="15.75" x14ac:dyDescent="0.25">
      <c r="A376" s="21">
        <v>2024</v>
      </c>
      <c r="B376" s="21" t="s">
        <v>91</v>
      </c>
      <c r="C376" s="21" t="s">
        <v>98</v>
      </c>
      <c r="D376" s="26">
        <v>123</v>
      </c>
    </row>
    <row r="377" spans="1:4" ht="15.75" x14ac:dyDescent="0.25">
      <c r="A377" s="21">
        <v>2024</v>
      </c>
      <c r="B377" s="21" t="s">
        <v>91</v>
      </c>
      <c r="C377" s="21" t="s">
        <v>99</v>
      </c>
      <c r="D377" s="26">
        <v>88</v>
      </c>
    </row>
    <row r="378" spans="1:4" ht="15.75" x14ac:dyDescent="0.25">
      <c r="A378" s="21">
        <v>2024</v>
      </c>
      <c r="B378" s="21" t="s">
        <v>91</v>
      </c>
      <c r="C378" s="21" t="s">
        <v>100</v>
      </c>
      <c r="D378" s="26">
        <v>72</v>
      </c>
    </row>
    <row r="379" spans="1:4" ht="15.75" x14ac:dyDescent="0.25">
      <c r="A379" s="21">
        <v>2024</v>
      </c>
      <c r="B379" s="21" t="s">
        <v>91</v>
      </c>
      <c r="C379" s="21" t="s">
        <v>101</v>
      </c>
      <c r="D379" s="26">
        <v>106</v>
      </c>
    </row>
    <row r="380" spans="1:4" ht="15.75" x14ac:dyDescent="0.25">
      <c r="A380" s="21">
        <v>2024</v>
      </c>
      <c r="B380" s="21" t="s">
        <v>91</v>
      </c>
      <c r="C380" s="21" t="s">
        <v>102</v>
      </c>
      <c r="D380" s="26">
        <v>66</v>
      </c>
    </row>
    <row r="381" spans="1:4" ht="15.75" x14ac:dyDescent="0.25">
      <c r="A381" s="21">
        <v>2024</v>
      </c>
      <c r="B381" s="21" t="s">
        <v>91</v>
      </c>
      <c r="C381" s="21" t="s">
        <v>103</v>
      </c>
      <c r="D381" s="26">
        <v>118</v>
      </c>
    </row>
    <row r="382" spans="1:4" ht="15.75" x14ac:dyDescent="0.25">
      <c r="A382" s="21">
        <v>2024</v>
      </c>
      <c r="B382" s="21" t="s">
        <v>91</v>
      </c>
      <c r="C382" s="21" t="s">
        <v>69</v>
      </c>
      <c r="D382" s="26">
        <v>252</v>
      </c>
    </row>
    <row r="383" spans="1:4" ht="15.75" x14ac:dyDescent="0.25">
      <c r="A383" s="21">
        <v>2024</v>
      </c>
      <c r="B383" s="21" t="s">
        <v>91</v>
      </c>
      <c r="C383" s="21" t="s">
        <v>104</v>
      </c>
      <c r="D383" s="26">
        <v>597</v>
      </c>
    </row>
    <row r="384" spans="1:4" ht="15.75" x14ac:dyDescent="0.25">
      <c r="A384" s="21">
        <v>2024</v>
      </c>
      <c r="B384" s="21" t="s">
        <v>91</v>
      </c>
      <c r="C384" s="21" t="s">
        <v>73</v>
      </c>
      <c r="D384" s="26">
        <v>138</v>
      </c>
    </row>
    <row r="385" spans="1:4" ht="15.75" x14ac:dyDescent="0.25">
      <c r="A385" s="21">
        <v>2024</v>
      </c>
      <c r="B385" s="21" t="s">
        <v>91</v>
      </c>
      <c r="C385" s="21" t="s">
        <v>105</v>
      </c>
      <c r="D385" s="26">
        <v>43</v>
      </c>
    </row>
    <row r="386" spans="1:4" ht="15.75" x14ac:dyDescent="0.25">
      <c r="A386" s="21">
        <v>2024</v>
      </c>
      <c r="B386" s="21" t="s">
        <v>91</v>
      </c>
      <c r="C386" s="21" t="s">
        <v>106</v>
      </c>
      <c r="D386" s="26">
        <v>98</v>
      </c>
    </row>
    <row r="387" spans="1:4" ht="15.75" x14ac:dyDescent="0.25">
      <c r="A387" s="21">
        <v>2024</v>
      </c>
      <c r="B387" s="21" t="s">
        <v>91</v>
      </c>
      <c r="C387" s="21" t="s">
        <v>107</v>
      </c>
      <c r="D387" s="26">
        <v>71</v>
      </c>
    </row>
    <row r="388" spans="1:4" ht="15.75" x14ac:dyDescent="0.25">
      <c r="A388" s="21">
        <v>2024</v>
      </c>
      <c r="B388" s="21" t="s">
        <v>91</v>
      </c>
      <c r="C388" s="21" t="s">
        <v>108</v>
      </c>
      <c r="D388" s="26">
        <v>16</v>
      </c>
    </row>
    <row r="389" spans="1:4" ht="15.75" x14ac:dyDescent="0.25">
      <c r="A389" s="21">
        <v>2024</v>
      </c>
      <c r="B389" s="21" t="s">
        <v>91</v>
      </c>
      <c r="C389" s="21" t="s">
        <v>109</v>
      </c>
      <c r="D389" s="26">
        <v>87</v>
      </c>
    </row>
    <row r="390" spans="1:4" ht="15.75" x14ac:dyDescent="0.25">
      <c r="A390" s="21">
        <v>2024</v>
      </c>
      <c r="B390" s="21" t="s">
        <v>91</v>
      </c>
      <c r="C390" s="21" t="s">
        <v>110</v>
      </c>
      <c r="D390" s="26">
        <v>225</v>
      </c>
    </row>
    <row r="391" spans="1:4" ht="15.75" x14ac:dyDescent="0.25">
      <c r="A391" s="21">
        <v>2024</v>
      </c>
      <c r="B391" s="21" t="s">
        <v>91</v>
      </c>
      <c r="C391" s="21" t="s">
        <v>111</v>
      </c>
      <c r="D391" s="26">
        <v>10</v>
      </c>
    </row>
    <row r="392" spans="1:4" ht="15.75" x14ac:dyDescent="0.25">
      <c r="A392" s="21">
        <v>2024</v>
      </c>
      <c r="B392" s="21" t="s">
        <v>91</v>
      </c>
      <c r="C392" s="21" t="s">
        <v>112</v>
      </c>
      <c r="D392" s="26">
        <v>95</v>
      </c>
    </row>
    <row r="393" spans="1:4" ht="15.75" x14ac:dyDescent="0.25">
      <c r="A393" s="21">
        <v>2024</v>
      </c>
      <c r="B393" s="21" t="s">
        <v>91</v>
      </c>
      <c r="C393" s="21" t="s">
        <v>113</v>
      </c>
      <c r="D393" s="26">
        <v>172</v>
      </c>
    </row>
    <row r="394" spans="1:4" ht="15.75" x14ac:dyDescent="0.25">
      <c r="A394" s="21">
        <v>2024</v>
      </c>
      <c r="B394" s="21" t="s">
        <v>91</v>
      </c>
      <c r="C394" s="21" t="s">
        <v>22</v>
      </c>
      <c r="D394" s="26">
        <v>4137</v>
      </c>
    </row>
    <row r="395" spans="1:4" ht="15.75" x14ac:dyDescent="0.25">
      <c r="A395" s="21">
        <v>2024</v>
      </c>
      <c r="B395" s="21" t="s">
        <v>91</v>
      </c>
      <c r="C395" s="21" t="s">
        <v>114</v>
      </c>
      <c r="D395" s="26">
        <v>76</v>
      </c>
    </row>
    <row r="396" spans="1:4" ht="15.75" x14ac:dyDescent="0.25">
      <c r="A396" s="21">
        <v>2024</v>
      </c>
      <c r="B396" s="21" t="s">
        <v>91</v>
      </c>
      <c r="C396" s="21" t="s">
        <v>115</v>
      </c>
      <c r="D396" s="26">
        <v>14</v>
      </c>
    </row>
    <row r="397" spans="1:4" ht="15.75" x14ac:dyDescent="0.25">
      <c r="A397" s="21">
        <v>2024</v>
      </c>
      <c r="B397" s="21" t="s">
        <v>91</v>
      </c>
      <c r="C397" s="21" t="s">
        <v>116</v>
      </c>
      <c r="D397" s="26">
        <v>75</v>
      </c>
    </row>
    <row r="398" spans="1:4" ht="15.75" x14ac:dyDescent="0.25">
      <c r="A398" s="21">
        <v>2024</v>
      </c>
      <c r="B398" s="21" t="s">
        <v>91</v>
      </c>
      <c r="C398" s="21" t="s">
        <v>117</v>
      </c>
      <c r="D398" s="26">
        <v>299</v>
      </c>
    </row>
    <row r="399" spans="1:4" ht="15.75" x14ac:dyDescent="0.25">
      <c r="A399" s="21">
        <v>2024</v>
      </c>
      <c r="B399" s="21" t="s">
        <v>91</v>
      </c>
      <c r="C399" s="21" t="s">
        <v>118</v>
      </c>
      <c r="D399" s="26">
        <v>60</v>
      </c>
    </row>
    <row r="400" spans="1:4" ht="15.75" x14ac:dyDescent="0.25">
      <c r="A400" s="21">
        <v>2024</v>
      </c>
      <c r="B400" s="21" t="s">
        <v>91</v>
      </c>
      <c r="C400" s="21" t="s">
        <v>119</v>
      </c>
      <c r="D400" s="26">
        <v>68</v>
      </c>
    </row>
    <row r="401" spans="1:4" ht="15.75" x14ac:dyDescent="0.25">
      <c r="A401" s="21">
        <v>2024</v>
      </c>
      <c r="B401" s="21" t="s">
        <v>91</v>
      </c>
      <c r="C401" s="21" t="s">
        <v>120</v>
      </c>
      <c r="D401" s="26">
        <v>154</v>
      </c>
    </row>
    <row r="402" spans="1:4" ht="15.75" x14ac:dyDescent="0.25">
      <c r="A402" s="21">
        <v>2024</v>
      </c>
      <c r="B402" s="21" t="s">
        <v>80</v>
      </c>
      <c r="C402" s="21" t="s">
        <v>92</v>
      </c>
      <c r="D402" s="26">
        <v>159</v>
      </c>
    </row>
    <row r="403" spans="1:4" ht="15.75" x14ac:dyDescent="0.25">
      <c r="A403" s="21">
        <v>2024</v>
      </c>
      <c r="B403" s="21" t="s">
        <v>80</v>
      </c>
      <c r="C403" s="21" t="s">
        <v>93</v>
      </c>
      <c r="D403" s="26">
        <v>148</v>
      </c>
    </row>
    <row r="404" spans="1:4" ht="15.75" x14ac:dyDescent="0.25">
      <c r="A404" s="21">
        <v>2024</v>
      </c>
      <c r="B404" s="21" t="s">
        <v>80</v>
      </c>
      <c r="C404" s="21" t="s">
        <v>94</v>
      </c>
      <c r="D404" s="26">
        <v>65</v>
      </c>
    </row>
    <row r="405" spans="1:4" ht="15.75" x14ac:dyDescent="0.25">
      <c r="A405" s="21">
        <v>2024</v>
      </c>
      <c r="B405" s="21" t="s">
        <v>80</v>
      </c>
      <c r="C405" s="21" t="s">
        <v>95</v>
      </c>
      <c r="D405" s="26">
        <v>52</v>
      </c>
    </row>
    <row r="406" spans="1:4" ht="15.75" x14ac:dyDescent="0.25">
      <c r="A406" s="21">
        <v>2024</v>
      </c>
      <c r="B406" s="21" t="s">
        <v>80</v>
      </c>
      <c r="C406" s="21" t="s">
        <v>96</v>
      </c>
      <c r="D406" s="26">
        <v>344</v>
      </c>
    </row>
    <row r="407" spans="1:4" ht="15.75" x14ac:dyDescent="0.25">
      <c r="A407" s="21">
        <v>2024</v>
      </c>
      <c r="B407" s="21" t="s">
        <v>80</v>
      </c>
      <c r="C407" s="21" t="s">
        <v>97</v>
      </c>
      <c r="D407" s="26">
        <v>33</v>
      </c>
    </row>
    <row r="408" spans="1:4" ht="15.75" x14ac:dyDescent="0.25">
      <c r="A408" s="21">
        <v>2024</v>
      </c>
      <c r="B408" s="21" t="s">
        <v>80</v>
      </c>
      <c r="C408" s="21" t="s">
        <v>68</v>
      </c>
      <c r="D408" s="26">
        <v>74</v>
      </c>
    </row>
    <row r="409" spans="1:4" ht="15.75" x14ac:dyDescent="0.25">
      <c r="A409" s="21">
        <v>2024</v>
      </c>
      <c r="B409" s="21" t="s">
        <v>80</v>
      </c>
      <c r="C409" s="21" t="s">
        <v>98</v>
      </c>
      <c r="D409" s="26">
        <v>112</v>
      </c>
    </row>
    <row r="410" spans="1:4" ht="15.75" x14ac:dyDescent="0.25">
      <c r="A410" s="21">
        <v>2024</v>
      </c>
      <c r="B410" s="21" t="s">
        <v>80</v>
      </c>
      <c r="C410" s="21" t="s">
        <v>99</v>
      </c>
      <c r="D410" s="26">
        <v>100</v>
      </c>
    </row>
    <row r="411" spans="1:4" ht="15.75" x14ac:dyDescent="0.25">
      <c r="A411" s="21">
        <v>2024</v>
      </c>
      <c r="B411" s="21" t="s">
        <v>80</v>
      </c>
      <c r="C411" s="21" t="s">
        <v>100</v>
      </c>
      <c r="D411" s="26">
        <v>67</v>
      </c>
    </row>
    <row r="412" spans="1:4" ht="15.75" x14ac:dyDescent="0.25">
      <c r="A412" s="21">
        <v>2024</v>
      </c>
      <c r="B412" s="21" t="s">
        <v>80</v>
      </c>
      <c r="C412" s="21" t="s">
        <v>101</v>
      </c>
      <c r="D412" s="26">
        <v>63</v>
      </c>
    </row>
    <row r="413" spans="1:4" ht="15.75" x14ac:dyDescent="0.25">
      <c r="A413" s="21">
        <v>2024</v>
      </c>
      <c r="B413" s="21" t="s">
        <v>80</v>
      </c>
      <c r="C413" s="21" t="s">
        <v>102</v>
      </c>
      <c r="D413" s="26">
        <v>52</v>
      </c>
    </row>
    <row r="414" spans="1:4" ht="15.75" x14ac:dyDescent="0.25">
      <c r="A414" s="21">
        <v>2024</v>
      </c>
      <c r="B414" s="21" t="s">
        <v>80</v>
      </c>
      <c r="C414" s="21" t="s">
        <v>103</v>
      </c>
      <c r="D414" s="26">
        <v>120</v>
      </c>
    </row>
    <row r="415" spans="1:4" ht="15.75" x14ac:dyDescent="0.25">
      <c r="A415" s="21">
        <v>2024</v>
      </c>
      <c r="B415" s="21" t="s">
        <v>80</v>
      </c>
      <c r="C415" s="21" t="s">
        <v>69</v>
      </c>
      <c r="D415" s="26">
        <v>217</v>
      </c>
    </row>
    <row r="416" spans="1:4" ht="15.75" x14ac:dyDescent="0.25">
      <c r="A416" s="21">
        <v>2024</v>
      </c>
      <c r="B416" s="21" t="s">
        <v>80</v>
      </c>
      <c r="C416" s="21" t="s">
        <v>104</v>
      </c>
      <c r="D416" s="26">
        <v>491</v>
      </c>
    </row>
    <row r="417" spans="1:4" ht="15.75" x14ac:dyDescent="0.25">
      <c r="A417" s="21">
        <v>2024</v>
      </c>
      <c r="B417" s="21" t="s">
        <v>80</v>
      </c>
      <c r="C417" s="21" t="s">
        <v>73</v>
      </c>
      <c r="D417" s="26">
        <v>138</v>
      </c>
    </row>
    <row r="418" spans="1:4" ht="15.75" x14ac:dyDescent="0.25">
      <c r="A418" s="21">
        <v>2024</v>
      </c>
      <c r="B418" s="21" t="s">
        <v>80</v>
      </c>
      <c r="C418" s="21" t="s">
        <v>105</v>
      </c>
      <c r="D418" s="26">
        <v>54</v>
      </c>
    </row>
    <row r="419" spans="1:4" ht="15.75" x14ac:dyDescent="0.25">
      <c r="A419" s="21">
        <v>2024</v>
      </c>
      <c r="B419" s="21" t="s">
        <v>80</v>
      </c>
      <c r="C419" s="21" t="s">
        <v>106</v>
      </c>
      <c r="D419" s="26">
        <v>85</v>
      </c>
    </row>
    <row r="420" spans="1:4" ht="15.75" x14ac:dyDescent="0.25">
      <c r="A420" s="21">
        <v>2024</v>
      </c>
      <c r="B420" s="21" t="s">
        <v>80</v>
      </c>
      <c r="C420" s="21" t="s">
        <v>107</v>
      </c>
      <c r="D420" s="26">
        <v>81</v>
      </c>
    </row>
    <row r="421" spans="1:4" ht="15.75" x14ac:dyDescent="0.25">
      <c r="A421" s="21">
        <v>2024</v>
      </c>
      <c r="B421" s="21" t="s">
        <v>80</v>
      </c>
      <c r="C421" s="21" t="s">
        <v>108</v>
      </c>
      <c r="D421" s="26">
        <v>14</v>
      </c>
    </row>
    <row r="422" spans="1:4" ht="15.75" x14ac:dyDescent="0.25">
      <c r="A422" s="21">
        <v>2024</v>
      </c>
      <c r="B422" s="21" t="s">
        <v>80</v>
      </c>
      <c r="C422" s="21" t="s">
        <v>109</v>
      </c>
      <c r="D422" s="26">
        <v>104</v>
      </c>
    </row>
    <row r="423" spans="1:4" ht="15.75" x14ac:dyDescent="0.25">
      <c r="A423" s="21">
        <v>2024</v>
      </c>
      <c r="B423" s="21" t="s">
        <v>80</v>
      </c>
      <c r="C423" s="21" t="s">
        <v>110</v>
      </c>
      <c r="D423" s="26">
        <v>288</v>
      </c>
    </row>
    <row r="424" spans="1:4" ht="15.75" x14ac:dyDescent="0.25">
      <c r="A424" s="21">
        <v>2024</v>
      </c>
      <c r="B424" s="21" t="s">
        <v>80</v>
      </c>
      <c r="C424" s="21" t="s">
        <v>111</v>
      </c>
      <c r="D424" s="26">
        <v>13</v>
      </c>
    </row>
    <row r="425" spans="1:4" ht="15.75" x14ac:dyDescent="0.25">
      <c r="A425" s="21">
        <v>2024</v>
      </c>
      <c r="B425" s="21" t="s">
        <v>80</v>
      </c>
      <c r="C425" s="21" t="s">
        <v>112</v>
      </c>
      <c r="D425" s="26">
        <v>95</v>
      </c>
    </row>
    <row r="426" spans="1:4" ht="15.75" x14ac:dyDescent="0.25">
      <c r="A426" s="21">
        <v>2024</v>
      </c>
      <c r="B426" s="21" t="s">
        <v>80</v>
      </c>
      <c r="C426" s="21" t="s">
        <v>113</v>
      </c>
      <c r="D426" s="26">
        <v>134</v>
      </c>
    </row>
    <row r="427" spans="1:4" ht="15.75" x14ac:dyDescent="0.25">
      <c r="A427" s="21">
        <v>2024</v>
      </c>
      <c r="B427" s="21" t="s">
        <v>80</v>
      </c>
      <c r="C427" s="21" t="s">
        <v>22</v>
      </c>
      <c r="D427" s="26">
        <v>3783</v>
      </c>
    </row>
    <row r="428" spans="1:4" ht="15.75" x14ac:dyDescent="0.25">
      <c r="A428" s="21">
        <v>2024</v>
      </c>
      <c r="B428" s="21" t="s">
        <v>80</v>
      </c>
      <c r="C428" s="21" t="s">
        <v>114</v>
      </c>
      <c r="D428" s="26">
        <v>72</v>
      </c>
    </row>
    <row r="429" spans="1:4" ht="15.75" x14ac:dyDescent="0.25">
      <c r="A429" s="21">
        <v>2024</v>
      </c>
      <c r="B429" s="21" t="s">
        <v>80</v>
      </c>
      <c r="C429" s="21" t="s">
        <v>115</v>
      </c>
      <c r="D429" s="26">
        <v>18</v>
      </c>
    </row>
    <row r="430" spans="1:4" ht="15.75" x14ac:dyDescent="0.25">
      <c r="A430" s="21">
        <v>2024</v>
      </c>
      <c r="B430" s="21" t="s">
        <v>80</v>
      </c>
      <c r="C430" s="21" t="s">
        <v>116</v>
      </c>
      <c r="D430" s="26">
        <v>55</v>
      </c>
    </row>
    <row r="431" spans="1:4" ht="15.75" x14ac:dyDescent="0.25">
      <c r="A431" s="21">
        <v>2024</v>
      </c>
      <c r="B431" s="21" t="s">
        <v>80</v>
      </c>
      <c r="C431" s="21" t="s">
        <v>117</v>
      </c>
      <c r="D431" s="26">
        <v>279</v>
      </c>
    </row>
    <row r="432" spans="1:4" ht="15.75" x14ac:dyDescent="0.25">
      <c r="A432" s="21">
        <v>2024</v>
      </c>
      <c r="B432" s="21" t="s">
        <v>80</v>
      </c>
      <c r="C432" s="21" t="s">
        <v>118</v>
      </c>
      <c r="D432" s="26">
        <v>54</v>
      </c>
    </row>
    <row r="433" spans="1:4" ht="15.75" x14ac:dyDescent="0.25">
      <c r="A433" s="21">
        <v>2024</v>
      </c>
      <c r="B433" s="21" t="s">
        <v>80</v>
      </c>
      <c r="C433" s="21" t="s">
        <v>119</v>
      </c>
      <c r="D433" s="26">
        <v>64</v>
      </c>
    </row>
    <row r="434" spans="1:4" ht="15.75" x14ac:dyDescent="0.25">
      <c r="A434" s="21">
        <v>2024</v>
      </c>
      <c r="B434" s="21" t="s">
        <v>80</v>
      </c>
      <c r="C434" s="21" t="s">
        <v>120</v>
      </c>
      <c r="D434" s="26">
        <v>138</v>
      </c>
    </row>
    <row r="435" spans="1:4" ht="15.75" x14ac:dyDescent="0.25">
      <c r="A435" s="21">
        <v>2024</v>
      </c>
      <c r="B435" s="21" t="s">
        <v>81</v>
      </c>
      <c r="C435" s="21" t="s">
        <v>92</v>
      </c>
      <c r="D435" s="26">
        <v>179</v>
      </c>
    </row>
    <row r="436" spans="1:4" ht="15.75" x14ac:dyDescent="0.25">
      <c r="A436" s="21">
        <v>2024</v>
      </c>
      <c r="B436" s="21" t="s">
        <v>81</v>
      </c>
      <c r="C436" s="21" t="s">
        <v>93</v>
      </c>
      <c r="D436" s="26">
        <v>176</v>
      </c>
    </row>
    <row r="437" spans="1:4" ht="15.75" x14ac:dyDescent="0.25">
      <c r="A437" s="21">
        <v>2024</v>
      </c>
      <c r="B437" s="21" t="s">
        <v>81</v>
      </c>
      <c r="C437" s="21" t="s">
        <v>94</v>
      </c>
      <c r="D437" s="26">
        <v>69</v>
      </c>
    </row>
    <row r="438" spans="1:4" ht="15.75" x14ac:dyDescent="0.25">
      <c r="A438" s="21">
        <v>2024</v>
      </c>
      <c r="B438" s="21" t="s">
        <v>81</v>
      </c>
      <c r="C438" s="21" t="s">
        <v>95</v>
      </c>
      <c r="D438" s="26">
        <v>49</v>
      </c>
    </row>
    <row r="439" spans="1:4" ht="15.75" x14ac:dyDescent="0.25">
      <c r="A439" s="21">
        <v>2024</v>
      </c>
      <c r="B439" s="21" t="s">
        <v>81</v>
      </c>
      <c r="C439" s="21" t="s">
        <v>96</v>
      </c>
      <c r="D439" s="26">
        <v>371</v>
      </c>
    </row>
    <row r="440" spans="1:4" ht="15.75" x14ac:dyDescent="0.25">
      <c r="A440" s="21">
        <v>2024</v>
      </c>
      <c r="B440" s="21" t="s">
        <v>81</v>
      </c>
      <c r="C440" s="21" t="s">
        <v>97</v>
      </c>
      <c r="D440" s="26">
        <v>34</v>
      </c>
    </row>
    <row r="441" spans="1:4" ht="15.75" x14ac:dyDescent="0.25">
      <c r="A441" s="21">
        <v>2024</v>
      </c>
      <c r="B441" s="21" t="s">
        <v>81</v>
      </c>
      <c r="C441" s="21" t="s">
        <v>68</v>
      </c>
      <c r="D441" s="26">
        <v>87</v>
      </c>
    </row>
    <row r="442" spans="1:4" ht="15.75" x14ac:dyDescent="0.25">
      <c r="A442" s="21">
        <v>2024</v>
      </c>
      <c r="B442" s="21" t="s">
        <v>81</v>
      </c>
      <c r="C442" s="21" t="s">
        <v>98</v>
      </c>
      <c r="D442" s="26">
        <v>108</v>
      </c>
    </row>
    <row r="443" spans="1:4" ht="15.75" x14ac:dyDescent="0.25">
      <c r="A443" s="21">
        <v>2024</v>
      </c>
      <c r="B443" s="21" t="s">
        <v>81</v>
      </c>
      <c r="C443" s="21" t="s">
        <v>99</v>
      </c>
      <c r="D443" s="26">
        <v>87</v>
      </c>
    </row>
    <row r="444" spans="1:4" ht="15.75" x14ac:dyDescent="0.25">
      <c r="A444" s="21">
        <v>2024</v>
      </c>
      <c r="B444" s="21" t="s">
        <v>81</v>
      </c>
      <c r="C444" s="21" t="s">
        <v>100</v>
      </c>
      <c r="D444" s="26">
        <v>66</v>
      </c>
    </row>
    <row r="445" spans="1:4" ht="15.75" x14ac:dyDescent="0.25">
      <c r="A445" s="21">
        <v>2024</v>
      </c>
      <c r="B445" s="21" t="s">
        <v>81</v>
      </c>
      <c r="C445" s="21" t="s">
        <v>101</v>
      </c>
      <c r="D445" s="26">
        <v>75</v>
      </c>
    </row>
    <row r="446" spans="1:4" ht="15.75" x14ac:dyDescent="0.25">
      <c r="A446" s="21">
        <v>2024</v>
      </c>
      <c r="B446" s="21" t="s">
        <v>81</v>
      </c>
      <c r="C446" s="21" t="s">
        <v>102</v>
      </c>
      <c r="D446" s="26">
        <v>69</v>
      </c>
    </row>
    <row r="447" spans="1:4" ht="15.75" x14ac:dyDescent="0.25">
      <c r="A447" s="21">
        <v>2024</v>
      </c>
      <c r="B447" s="21" t="s">
        <v>81</v>
      </c>
      <c r="C447" s="21" t="s">
        <v>103</v>
      </c>
      <c r="D447" s="26">
        <v>115</v>
      </c>
    </row>
    <row r="448" spans="1:4" ht="15.75" x14ac:dyDescent="0.25">
      <c r="A448" s="21">
        <v>2024</v>
      </c>
      <c r="B448" s="21" t="s">
        <v>81</v>
      </c>
      <c r="C448" s="21" t="s">
        <v>69</v>
      </c>
      <c r="D448" s="26">
        <v>247</v>
      </c>
    </row>
    <row r="449" spans="1:4" ht="15.75" x14ac:dyDescent="0.25">
      <c r="A449" s="21">
        <v>2024</v>
      </c>
      <c r="B449" s="21" t="s">
        <v>81</v>
      </c>
      <c r="C449" s="21" t="s">
        <v>104</v>
      </c>
      <c r="D449" s="26">
        <v>479</v>
      </c>
    </row>
    <row r="450" spans="1:4" ht="15.75" x14ac:dyDescent="0.25">
      <c r="A450" s="21">
        <v>2024</v>
      </c>
      <c r="B450" s="21" t="s">
        <v>81</v>
      </c>
      <c r="C450" s="21" t="s">
        <v>73</v>
      </c>
      <c r="D450" s="26">
        <v>148</v>
      </c>
    </row>
    <row r="451" spans="1:4" ht="15.75" x14ac:dyDescent="0.25">
      <c r="A451" s="21">
        <v>2024</v>
      </c>
      <c r="B451" s="21" t="s">
        <v>81</v>
      </c>
      <c r="C451" s="21" t="s">
        <v>105</v>
      </c>
      <c r="D451" s="26">
        <v>55</v>
      </c>
    </row>
    <row r="452" spans="1:4" ht="15.75" x14ac:dyDescent="0.25">
      <c r="A452" s="21">
        <v>2024</v>
      </c>
      <c r="B452" s="21" t="s">
        <v>81</v>
      </c>
      <c r="C452" s="21" t="s">
        <v>106</v>
      </c>
      <c r="D452" s="26">
        <v>91</v>
      </c>
    </row>
    <row r="453" spans="1:4" ht="15.75" x14ac:dyDescent="0.25">
      <c r="A453" s="21">
        <v>2024</v>
      </c>
      <c r="B453" s="21" t="s">
        <v>81</v>
      </c>
      <c r="C453" s="21" t="s">
        <v>107</v>
      </c>
      <c r="D453" s="26">
        <v>53</v>
      </c>
    </row>
    <row r="454" spans="1:4" ht="15.75" x14ac:dyDescent="0.25">
      <c r="A454" s="21">
        <v>2024</v>
      </c>
      <c r="B454" s="21" t="s">
        <v>81</v>
      </c>
      <c r="C454" s="21" t="s">
        <v>108</v>
      </c>
      <c r="D454" s="26">
        <v>16</v>
      </c>
    </row>
    <row r="455" spans="1:4" ht="15.75" x14ac:dyDescent="0.25">
      <c r="A455" s="21">
        <v>2024</v>
      </c>
      <c r="B455" s="21" t="s">
        <v>81</v>
      </c>
      <c r="C455" s="21" t="s">
        <v>109</v>
      </c>
      <c r="D455" s="26">
        <v>85</v>
      </c>
    </row>
    <row r="456" spans="1:4" ht="15.75" x14ac:dyDescent="0.25">
      <c r="A456" s="21">
        <v>2024</v>
      </c>
      <c r="B456" s="21" t="s">
        <v>81</v>
      </c>
      <c r="C456" s="21" t="s">
        <v>110</v>
      </c>
      <c r="D456" s="26">
        <v>279</v>
      </c>
    </row>
    <row r="457" spans="1:4" ht="15.75" x14ac:dyDescent="0.25">
      <c r="A457" s="21">
        <v>2024</v>
      </c>
      <c r="B457" s="21" t="s">
        <v>81</v>
      </c>
      <c r="C457" s="21" t="s">
        <v>111</v>
      </c>
      <c r="D457" s="26">
        <v>16</v>
      </c>
    </row>
    <row r="458" spans="1:4" ht="15.75" x14ac:dyDescent="0.25">
      <c r="A458" s="21">
        <v>2024</v>
      </c>
      <c r="B458" s="21" t="s">
        <v>81</v>
      </c>
      <c r="C458" s="21" t="s">
        <v>112</v>
      </c>
      <c r="D458" s="26">
        <v>103</v>
      </c>
    </row>
    <row r="459" spans="1:4" ht="15.75" x14ac:dyDescent="0.25">
      <c r="A459" s="21">
        <v>2024</v>
      </c>
      <c r="B459" s="21" t="s">
        <v>81</v>
      </c>
      <c r="C459" s="21" t="s">
        <v>113</v>
      </c>
      <c r="D459" s="26">
        <v>138</v>
      </c>
    </row>
    <row r="460" spans="1:4" ht="15.75" x14ac:dyDescent="0.25">
      <c r="A460" s="21">
        <v>2024</v>
      </c>
      <c r="B460" s="21" t="s">
        <v>81</v>
      </c>
      <c r="C460" s="21" t="s">
        <v>22</v>
      </c>
      <c r="D460" s="26">
        <v>3907</v>
      </c>
    </row>
    <row r="461" spans="1:4" ht="15.75" x14ac:dyDescent="0.25">
      <c r="A461" s="21">
        <v>2024</v>
      </c>
      <c r="B461" s="21" t="s">
        <v>81</v>
      </c>
      <c r="C461" s="21" t="s">
        <v>114</v>
      </c>
      <c r="D461" s="26">
        <v>66</v>
      </c>
    </row>
    <row r="462" spans="1:4" ht="15.75" x14ac:dyDescent="0.25">
      <c r="A462" s="21">
        <v>2024</v>
      </c>
      <c r="B462" s="21" t="s">
        <v>81</v>
      </c>
      <c r="C462" s="21" t="s">
        <v>115</v>
      </c>
      <c r="D462" s="26">
        <v>14</v>
      </c>
    </row>
    <row r="463" spans="1:4" ht="15.75" x14ac:dyDescent="0.25">
      <c r="A463" s="21">
        <v>2024</v>
      </c>
      <c r="B463" s="21" t="s">
        <v>81</v>
      </c>
      <c r="C463" s="21" t="s">
        <v>116</v>
      </c>
      <c r="D463" s="26">
        <v>68</v>
      </c>
    </row>
    <row r="464" spans="1:4" ht="15.75" x14ac:dyDescent="0.25">
      <c r="A464" s="21">
        <v>2024</v>
      </c>
      <c r="B464" s="21" t="s">
        <v>81</v>
      </c>
      <c r="C464" s="21" t="s">
        <v>117</v>
      </c>
      <c r="D464" s="26">
        <v>273</v>
      </c>
    </row>
    <row r="465" spans="1:4" ht="15.75" x14ac:dyDescent="0.25">
      <c r="A465" s="21">
        <v>2024</v>
      </c>
      <c r="B465" s="21" t="s">
        <v>81</v>
      </c>
      <c r="C465" s="21" t="s">
        <v>118</v>
      </c>
      <c r="D465" s="26">
        <v>63</v>
      </c>
    </row>
    <row r="466" spans="1:4" ht="15.75" x14ac:dyDescent="0.25">
      <c r="A466" s="21">
        <v>2024</v>
      </c>
      <c r="B466" s="21" t="s">
        <v>81</v>
      </c>
      <c r="C466" s="21" t="s">
        <v>119</v>
      </c>
      <c r="D466" s="26">
        <v>72</v>
      </c>
    </row>
    <row r="467" spans="1:4" ht="15.75" x14ac:dyDescent="0.25">
      <c r="A467" s="21">
        <v>2024</v>
      </c>
      <c r="B467" s="21" t="s">
        <v>81</v>
      </c>
      <c r="C467" s="21" t="s">
        <v>120</v>
      </c>
      <c r="D467" s="26">
        <v>156</v>
      </c>
    </row>
    <row r="468" spans="1:4" ht="15.75" x14ac:dyDescent="0.25">
      <c r="A468" s="21">
        <v>2024</v>
      </c>
      <c r="B468" s="21" t="s">
        <v>82</v>
      </c>
      <c r="C468" s="21" t="s">
        <v>92</v>
      </c>
      <c r="D468" s="26">
        <v>183</v>
      </c>
    </row>
    <row r="469" spans="1:4" ht="15.75" x14ac:dyDescent="0.25">
      <c r="A469" s="21">
        <v>2024</v>
      </c>
      <c r="B469" s="21" t="s">
        <v>82</v>
      </c>
      <c r="C469" s="21" t="s">
        <v>93</v>
      </c>
      <c r="D469" s="26">
        <v>166</v>
      </c>
    </row>
    <row r="470" spans="1:4" ht="15.75" x14ac:dyDescent="0.25">
      <c r="A470" s="21">
        <v>2024</v>
      </c>
      <c r="B470" s="21" t="s">
        <v>82</v>
      </c>
      <c r="C470" s="21" t="s">
        <v>94</v>
      </c>
      <c r="D470" s="26">
        <v>67</v>
      </c>
    </row>
    <row r="471" spans="1:4" ht="15.75" x14ac:dyDescent="0.25">
      <c r="A471" s="21">
        <v>2024</v>
      </c>
      <c r="B471" s="21" t="s">
        <v>82</v>
      </c>
      <c r="C471" s="21" t="s">
        <v>95</v>
      </c>
      <c r="D471" s="26">
        <v>46</v>
      </c>
    </row>
    <row r="472" spans="1:4" ht="15.75" x14ac:dyDescent="0.25">
      <c r="A472" s="21">
        <v>2024</v>
      </c>
      <c r="B472" s="21" t="s">
        <v>82</v>
      </c>
      <c r="C472" s="21" t="s">
        <v>96</v>
      </c>
      <c r="D472" s="26">
        <v>330</v>
      </c>
    </row>
    <row r="473" spans="1:4" ht="15.75" x14ac:dyDescent="0.25">
      <c r="A473" s="21">
        <v>2024</v>
      </c>
      <c r="B473" s="21" t="s">
        <v>82</v>
      </c>
      <c r="C473" s="21" t="s">
        <v>97</v>
      </c>
      <c r="D473" s="26">
        <v>34</v>
      </c>
    </row>
    <row r="474" spans="1:4" ht="15.75" x14ac:dyDescent="0.25">
      <c r="A474" s="21">
        <v>2024</v>
      </c>
      <c r="B474" s="21" t="s">
        <v>82</v>
      </c>
      <c r="C474" s="21" t="s">
        <v>68</v>
      </c>
      <c r="D474" s="26">
        <v>97</v>
      </c>
    </row>
    <row r="475" spans="1:4" ht="15.75" x14ac:dyDescent="0.25">
      <c r="A475" s="21">
        <v>2024</v>
      </c>
      <c r="B475" s="21" t="s">
        <v>82</v>
      </c>
      <c r="C475" s="21" t="s">
        <v>98</v>
      </c>
      <c r="D475" s="26">
        <v>112</v>
      </c>
    </row>
    <row r="476" spans="1:4" ht="15.75" x14ac:dyDescent="0.25">
      <c r="A476" s="21">
        <v>2024</v>
      </c>
      <c r="B476" s="21" t="s">
        <v>82</v>
      </c>
      <c r="C476" s="21" t="s">
        <v>99</v>
      </c>
      <c r="D476" s="26">
        <v>92</v>
      </c>
    </row>
    <row r="477" spans="1:4" ht="15.75" x14ac:dyDescent="0.25">
      <c r="A477" s="21">
        <v>2024</v>
      </c>
      <c r="B477" s="21" t="s">
        <v>82</v>
      </c>
      <c r="C477" s="21" t="s">
        <v>100</v>
      </c>
      <c r="D477" s="26">
        <v>57</v>
      </c>
    </row>
    <row r="478" spans="1:4" ht="15.75" x14ac:dyDescent="0.25">
      <c r="A478" s="21">
        <v>2024</v>
      </c>
      <c r="B478" s="21" t="s">
        <v>82</v>
      </c>
      <c r="C478" s="21" t="s">
        <v>101</v>
      </c>
      <c r="D478" s="26">
        <v>83</v>
      </c>
    </row>
    <row r="479" spans="1:4" ht="15.75" x14ac:dyDescent="0.25">
      <c r="A479" s="21">
        <v>2024</v>
      </c>
      <c r="B479" s="21" t="s">
        <v>82</v>
      </c>
      <c r="C479" s="21" t="s">
        <v>102</v>
      </c>
      <c r="D479" s="26">
        <v>80</v>
      </c>
    </row>
    <row r="480" spans="1:4" ht="15.75" x14ac:dyDescent="0.25">
      <c r="A480" s="21">
        <v>2024</v>
      </c>
      <c r="B480" s="21" t="s">
        <v>82</v>
      </c>
      <c r="C480" s="21" t="s">
        <v>103</v>
      </c>
      <c r="D480" s="26">
        <v>113</v>
      </c>
    </row>
    <row r="481" spans="1:4" ht="15.75" x14ac:dyDescent="0.25">
      <c r="A481" s="21">
        <v>2024</v>
      </c>
      <c r="B481" s="21" t="s">
        <v>82</v>
      </c>
      <c r="C481" s="21" t="s">
        <v>69</v>
      </c>
      <c r="D481" s="26">
        <v>249</v>
      </c>
    </row>
    <row r="482" spans="1:4" ht="15.75" x14ac:dyDescent="0.25">
      <c r="A482" s="21">
        <v>2024</v>
      </c>
      <c r="B482" s="21" t="s">
        <v>82</v>
      </c>
      <c r="C482" s="21" t="s">
        <v>104</v>
      </c>
      <c r="D482" s="26">
        <v>492</v>
      </c>
    </row>
    <row r="483" spans="1:4" ht="15.75" x14ac:dyDescent="0.25">
      <c r="A483" s="21">
        <v>2024</v>
      </c>
      <c r="B483" s="21" t="s">
        <v>82</v>
      </c>
      <c r="C483" s="21" t="s">
        <v>73</v>
      </c>
      <c r="D483" s="26">
        <v>132</v>
      </c>
    </row>
    <row r="484" spans="1:4" ht="15.75" x14ac:dyDescent="0.25">
      <c r="A484" s="21">
        <v>2024</v>
      </c>
      <c r="B484" s="21" t="s">
        <v>82</v>
      </c>
      <c r="C484" s="21" t="s">
        <v>105</v>
      </c>
      <c r="D484" s="26">
        <v>53</v>
      </c>
    </row>
    <row r="485" spans="1:4" ht="15.75" x14ac:dyDescent="0.25">
      <c r="A485" s="21">
        <v>2024</v>
      </c>
      <c r="B485" s="21" t="s">
        <v>82</v>
      </c>
      <c r="C485" s="21" t="s">
        <v>106</v>
      </c>
      <c r="D485" s="26">
        <v>77</v>
      </c>
    </row>
    <row r="486" spans="1:4" ht="15.75" x14ac:dyDescent="0.25">
      <c r="A486" s="21">
        <v>2024</v>
      </c>
      <c r="B486" s="21" t="s">
        <v>82</v>
      </c>
      <c r="C486" s="21" t="s">
        <v>107</v>
      </c>
      <c r="D486" s="26">
        <v>45</v>
      </c>
    </row>
    <row r="487" spans="1:4" ht="15.75" x14ac:dyDescent="0.25">
      <c r="A487" s="21">
        <v>2024</v>
      </c>
      <c r="B487" s="21" t="s">
        <v>82</v>
      </c>
      <c r="C487" s="21" t="s">
        <v>108</v>
      </c>
      <c r="D487" s="26">
        <v>15</v>
      </c>
    </row>
    <row r="488" spans="1:4" ht="15.75" x14ac:dyDescent="0.25">
      <c r="A488" s="21">
        <v>2024</v>
      </c>
      <c r="B488" s="21" t="s">
        <v>82</v>
      </c>
      <c r="C488" s="21" t="s">
        <v>109</v>
      </c>
      <c r="D488" s="26">
        <v>78</v>
      </c>
    </row>
    <row r="489" spans="1:4" ht="15.75" x14ac:dyDescent="0.25">
      <c r="A489" s="21">
        <v>2024</v>
      </c>
      <c r="B489" s="21" t="s">
        <v>82</v>
      </c>
      <c r="C489" s="21" t="s">
        <v>110</v>
      </c>
      <c r="D489" s="26">
        <v>263</v>
      </c>
    </row>
    <row r="490" spans="1:4" ht="15.75" x14ac:dyDescent="0.25">
      <c r="A490" s="21">
        <v>2024</v>
      </c>
      <c r="B490" s="21" t="s">
        <v>82</v>
      </c>
      <c r="C490" s="21" t="s">
        <v>111</v>
      </c>
      <c r="D490" s="26">
        <v>9</v>
      </c>
    </row>
    <row r="491" spans="1:4" ht="15.75" x14ac:dyDescent="0.25">
      <c r="A491" s="21">
        <v>2024</v>
      </c>
      <c r="B491" s="21" t="s">
        <v>82</v>
      </c>
      <c r="C491" s="21" t="s">
        <v>112</v>
      </c>
      <c r="D491" s="26">
        <v>96</v>
      </c>
    </row>
    <row r="492" spans="1:4" ht="15.75" x14ac:dyDescent="0.25">
      <c r="A492" s="21">
        <v>2024</v>
      </c>
      <c r="B492" s="21" t="s">
        <v>82</v>
      </c>
      <c r="C492" s="21" t="s">
        <v>113</v>
      </c>
      <c r="D492" s="26">
        <v>151</v>
      </c>
    </row>
    <row r="493" spans="1:4" ht="15.75" x14ac:dyDescent="0.25">
      <c r="A493" s="21">
        <v>2024</v>
      </c>
      <c r="B493" s="21" t="s">
        <v>82</v>
      </c>
      <c r="C493" s="21" t="s">
        <v>22</v>
      </c>
      <c r="D493" s="26">
        <v>3811</v>
      </c>
    </row>
    <row r="494" spans="1:4" ht="15.75" x14ac:dyDescent="0.25">
      <c r="A494" s="21">
        <v>2024</v>
      </c>
      <c r="B494" s="21" t="s">
        <v>82</v>
      </c>
      <c r="C494" s="21" t="s">
        <v>114</v>
      </c>
      <c r="D494" s="26">
        <v>77</v>
      </c>
    </row>
    <row r="495" spans="1:4" ht="15.75" x14ac:dyDescent="0.25">
      <c r="A495" s="21">
        <v>2024</v>
      </c>
      <c r="B495" s="21" t="s">
        <v>82</v>
      </c>
      <c r="C495" s="21" t="s">
        <v>115</v>
      </c>
      <c r="D495" s="26">
        <v>9</v>
      </c>
    </row>
    <row r="496" spans="1:4" ht="15.75" x14ac:dyDescent="0.25">
      <c r="A496" s="21">
        <v>2024</v>
      </c>
      <c r="B496" s="21" t="s">
        <v>82</v>
      </c>
      <c r="C496" s="21" t="s">
        <v>116</v>
      </c>
      <c r="D496" s="26">
        <v>77</v>
      </c>
    </row>
    <row r="497" spans="1:4" ht="15.75" x14ac:dyDescent="0.25">
      <c r="A497" s="21">
        <v>2024</v>
      </c>
      <c r="B497" s="21" t="s">
        <v>82</v>
      </c>
      <c r="C497" s="21" t="s">
        <v>117</v>
      </c>
      <c r="D497" s="26">
        <v>241</v>
      </c>
    </row>
    <row r="498" spans="1:4" ht="15.75" x14ac:dyDescent="0.25">
      <c r="A498" s="21">
        <v>2024</v>
      </c>
      <c r="B498" s="21" t="s">
        <v>82</v>
      </c>
      <c r="C498" s="21" t="s">
        <v>118</v>
      </c>
      <c r="D498" s="26">
        <v>63</v>
      </c>
    </row>
    <row r="499" spans="1:4" ht="15.75" x14ac:dyDescent="0.25">
      <c r="A499" s="21">
        <v>2024</v>
      </c>
      <c r="B499" s="21" t="s">
        <v>82</v>
      </c>
      <c r="C499" s="21" t="s">
        <v>119</v>
      </c>
      <c r="D499" s="26">
        <v>68</v>
      </c>
    </row>
    <row r="500" spans="1:4" ht="15.75" x14ac:dyDescent="0.25">
      <c r="A500" s="21">
        <v>2024</v>
      </c>
      <c r="B500" s="21" t="s">
        <v>82</v>
      </c>
      <c r="C500" s="21" t="s">
        <v>120</v>
      </c>
      <c r="D500" s="26">
        <v>156</v>
      </c>
    </row>
    <row r="501" spans="1:4" ht="15.75" x14ac:dyDescent="0.25">
      <c r="A501" s="21">
        <v>2024</v>
      </c>
      <c r="B501" s="21" t="s">
        <v>83</v>
      </c>
      <c r="C501" s="21" t="s">
        <v>92</v>
      </c>
      <c r="D501" s="26">
        <v>154</v>
      </c>
    </row>
    <row r="502" spans="1:4" ht="15.75" x14ac:dyDescent="0.25">
      <c r="A502" s="21">
        <v>2024</v>
      </c>
      <c r="B502" s="21" t="s">
        <v>83</v>
      </c>
      <c r="C502" s="21" t="s">
        <v>93</v>
      </c>
      <c r="D502" s="26">
        <v>162</v>
      </c>
    </row>
    <row r="503" spans="1:4" ht="15.75" x14ac:dyDescent="0.25">
      <c r="A503" s="21">
        <v>2024</v>
      </c>
      <c r="B503" s="21" t="s">
        <v>83</v>
      </c>
      <c r="C503" s="21" t="s">
        <v>94</v>
      </c>
      <c r="D503" s="26">
        <v>72</v>
      </c>
    </row>
    <row r="504" spans="1:4" ht="15.75" x14ac:dyDescent="0.25">
      <c r="A504" s="21">
        <v>2024</v>
      </c>
      <c r="B504" s="21" t="s">
        <v>83</v>
      </c>
      <c r="C504" s="21" t="s">
        <v>95</v>
      </c>
      <c r="D504" s="26">
        <v>48</v>
      </c>
    </row>
    <row r="505" spans="1:4" ht="15.75" x14ac:dyDescent="0.25">
      <c r="A505" s="21">
        <v>2024</v>
      </c>
      <c r="B505" s="21" t="s">
        <v>83</v>
      </c>
      <c r="C505" s="21" t="s">
        <v>96</v>
      </c>
      <c r="D505" s="26">
        <v>374</v>
      </c>
    </row>
    <row r="506" spans="1:4" ht="15.75" x14ac:dyDescent="0.25">
      <c r="A506" s="21">
        <v>2024</v>
      </c>
      <c r="B506" s="21" t="s">
        <v>83</v>
      </c>
      <c r="C506" s="21" t="s">
        <v>97</v>
      </c>
      <c r="D506" s="26">
        <v>33</v>
      </c>
    </row>
    <row r="507" spans="1:4" ht="15.75" x14ac:dyDescent="0.25">
      <c r="A507" s="21">
        <v>2024</v>
      </c>
      <c r="B507" s="21" t="s">
        <v>83</v>
      </c>
      <c r="C507" s="21" t="s">
        <v>68</v>
      </c>
      <c r="D507" s="26">
        <v>75</v>
      </c>
    </row>
    <row r="508" spans="1:4" ht="15.75" x14ac:dyDescent="0.25">
      <c r="A508" s="21">
        <v>2024</v>
      </c>
      <c r="B508" s="21" t="s">
        <v>83</v>
      </c>
      <c r="C508" s="21" t="s">
        <v>98</v>
      </c>
      <c r="D508" s="26">
        <v>113</v>
      </c>
    </row>
    <row r="509" spans="1:4" ht="15.75" x14ac:dyDescent="0.25">
      <c r="A509" s="21">
        <v>2024</v>
      </c>
      <c r="B509" s="21" t="s">
        <v>83</v>
      </c>
      <c r="C509" s="21" t="s">
        <v>99</v>
      </c>
      <c r="D509" s="26">
        <v>80</v>
      </c>
    </row>
    <row r="510" spans="1:4" ht="15.75" x14ac:dyDescent="0.25">
      <c r="A510" s="21">
        <v>2024</v>
      </c>
      <c r="B510" s="21" t="s">
        <v>83</v>
      </c>
      <c r="C510" s="21" t="s">
        <v>100</v>
      </c>
      <c r="D510" s="26">
        <v>73</v>
      </c>
    </row>
    <row r="511" spans="1:4" ht="15.75" x14ac:dyDescent="0.25">
      <c r="A511" s="21">
        <v>2024</v>
      </c>
      <c r="B511" s="21" t="s">
        <v>83</v>
      </c>
      <c r="C511" s="21" t="s">
        <v>101</v>
      </c>
      <c r="D511" s="26">
        <v>86</v>
      </c>
    </row>
    <row r="512" spans="1:4" ht="15.75" x14ac:dyDescent="0.25">
      <c r="A512" s="21">
        <v>2024</v>
      </c>
      <c r="B512" s="21" t="s">
        <v>83</v>
      </c>
      <c r="C512" s="21" t="s">
        <v>102</v>
      </c>
      <c r="D512" s="26">
        <v>60</v>
      </c>
    </row>
    <row r="513" spans="1:4" ht="15.75" x14ac:dyDescent="0.25">
      <c r="A513" s="21">
        <v>2024</v>
      </c>
      <c r="B513" s="21" t="s">
        <v>83</v>
      </c>
      <c r="C513" s="21" t="s">
        <v>103</v>
      </c>
      <c r="D513" s="26">
        <v>106</v>
      </c>
    </row>
    <row r="514" spans="1:4" ht="15.75" x14ac:dyDescent="0.25">
      <c r="A514" s="21">
        <v>2024</v>
      </c>
      <c r="B514" s="21" t="s">
        <v>83</v>
      </c>
      <c r="C514" s="21" t="s">
        <v>69</v>
      </c>
      <c r="D514" s="26">
        <v>221</v>
      </c>
    </row>
    <row r="515" spans="1:4" ht="15.75" x14ac:dyDescent="0.25">
      <c r="A515" s="21">
        <v>2024</v>
      </c>
      <c r="B515" s="21" t="s">
        <v>83</v>
      </c>
      <c r="C515" s="21" t="s">
        <v>104</v>
      </c>
      <c r="D515" s="26">
        <v>503</v>
      </c>
    </row>
    <row r="516" spans="1:4" ht="15.75" x14ac:dyDescent="0.25">
      <c r="A516" s="21">
        <v>2024</v>
      </c>
      <c r="B516" s="21" t="s">
        <v>83</v>
      </c>
      <c r="C516" s="21" t="s">
        <v>73</v>
      </c>
      <c r="D516" s="26">
        <v>148</v>
      </c>
    </row>
    <row r="517" spans="1:4" ht="15.75" x14ac:dyDescent="0.25">
      <c r="A517" s="21">
        <v>2024</v>
      </c>
      <c r="B517" s="21" t="s">
        <v>83</v>
      </c>
      <c r="C517" s="21" t="s">
        <v>105</v>
      </c>
      <c r="D517" s="26">
        <v>42</v>
      </c>
    </row>
    <row r="518" spans="1:4" ht="15.75" x14ac:dyDescent="0.25">
      <c r="A518" s="21">
        <v>2024</v>
      </c>
      <c r="B518" s="21" t="s">
        <v>83</v>
      </c>
      <c r="C518" s="21" t="s">
        <v>106</v>
      </c>
      <c r="D518" s="26">
        <v>101</v>
      </c>
    </row>
    <row r="519" spans="1:4" ht="15.75" x14ac:dyDescent="0.25">
      <c r="A519" s="21">
        <v>2024</v>
      </c>
      <c r="B519" s="21" t="s">
        <v>83</v>
      </c>
      <c r="C519" s="21" t="s">
        <v>107</v>
      </c>
      <c r="D519" s="26">
        <v>55</v>
      </c>
    </row>
    <row r="520" spans="1:4" ht="15.75" x14ac:dyDescent="0.25">
      <c r="A520" s="21">
        <v>2024</v>
      </c>
      <c r="B520" s="21" t="s">
        <v>83</v>
      </c>
      <c r="C520" s="21" t="s">
        <v>108</v>
      </c>
      <c r="D520" s="26">
        <v>19</v>
      </c>
    </row>
    <row r="521" spans="1:4" ht="15.75" x14ac:dyDescent="0.25">
      <c r="A521" s="21">
        <v>2024</v>
      </c>
      <c r="B521" s="21" t="s">
        <v>83</v>
      </c>
      <c r="C521" s="21" t="s">
        <v>109</v>
      </c>
      <c r="D521" s="26">
        <v>87</v>
      </c>
    </row>
    <row r="522" spans="1:4" ht="15.75" x14ac:dyDescent="0.25">
      <c r="A522" s="21">
        <v>2024</v>
      </c>
      <c r="B522" s="21" t="s">
        <v>83</v>
      </c>
      <c r="C522" s="21" t="s">
        <v>110</v>
      </c>
      <c r="D522" s="26">
        <v>252</v>
      </c>
    </row>
    <row r="523" spans="1:4" ht="15.75" x14ac:dyDescent="0.25">
      <c r="A523" s="21">
        <v>2024</v>
      </c>
      <c r="B523" s="21" t="s">
        <v>83</v>
      </c>
      <c r="C523" s="21" t="s">
        <v>111</v>
      </c>
      <c r="D523" s="26">
        <v>9</v>
      </c>
    </row>
    <row r="524" spans="1:4" ht="15.75" x14ac:dyDescent="0.25">
      <c r="A524" s="21">
        <v>2024</v>
      </c>
      <c r="B524" s="21" t="s">
        <v>83</v>
      </c>
      <c r="C524" s="21" t="s">
        <v>112</v>
      </c>
      <c r="D524" s="26">
        <v>102</v>
      </c>
    </row>
    <row r="525" spans="1:4" ht="15.75" x14ac:dyDescent="0.25">
      <c r="A525" s="21">
        <v>2024</v>
      </c>
      <c r="B525" s="21" t="s">
        <v>83</v>
      </c>
      <c r="C525" s="21" t="s">
        <v>113</v>
      </c>
      <c r="D525" s="26">
        <v>123</v>
      </c>
    </row>
    <row r="526" spans="1:4" ht="15.75" x14ac:dyDescent="0.25">
      <c r="A526" s="21">
        <v>2024</v>
      </c>
      <c r="B526" s="21" t="s">
        <v>83</v>
      </c>
      <c r="C526" s="21" t="s">
        <v>22</v>
      </c>
      <c r="D526" s="26">
        <v>3740</v>
      </c>
    </row>
    <row r="527" spans="1:4" ht="15.75" x14ac:dyDescent="0.25">
      <c r="A527" s="21">
        <v>2024</v>
      </c>
      <c r="B527" s="21" t="s">
        <v>83</v>
      </c>
      <c r="C527" s="21" t="s">
        <v>114</v>
      </c>
      <c r="D527" s="26">
        <v>73</v>
      </c>
    </row>
    <row r="528" spans="1:4" ht="15.75" x14ac:dyDescent="0.25">
      <c r="A528" s="21">
        <v>2024</v>
      </c>
      <c r="B528" s="21" t="s">
        <v>83</v>
      </c>
      <c r="C528" s="21" t="s">
        <v>115</v>
      </c>
      <c r="D528" s="26">
        <v>14</v>
      </c>
    </row>
    <row r="529" spans="1:4" ht="15.75" x14ac:dyDescent="0.25">
      <c r="A529" s="21">
        <v>2024</v>
      </c>
      <c r="B529" s="21" t="s">
        <v>83</v>
      </c>
      <c r="C529" s="21" t="s">
        <v>116</v>
      </c>
      <c r="D529" s="26">
        <v>60</v>
      </c>
    </row>
    <row r="530" spans="1:4" ht="15.75" x14ac:dyDescent="0.25">
      <c r="A530" s="21">
        <v>2024</v>
      </c>
      <c r="B530" s="21" t="s">
        <v>83</v>
      </c>
      <c r="C530" s="21" t="s">
        <v>117</v>
      </c>
      <c r="D530" s="26">
        <v>243</v>
      </c>
    </row>
    <row r="531" spans="1:4" ht="15.75" x14ac:dyDescent="0.25">
      <c r="A531" s="21">
        <v>2024</v>
      </c>
      <c r="B531" s="21" t="s">
        <v>83</v>
      </c>
      <c r="C531" s="21" t="s">
        <v>118</v>
      </c>
      <c r="D531" s="26">
        <v>53</v>
      </c>
    </row>
    <row r="532" spans="1:4" ht="15.75" x14ac:dyDescent="0.25">
      <c r="A532" s="21">
        <v>2024</v>
      </c>
      <c r="B532" s="21" t="s">
        <v>83</v>
      </c>
      <c r="C532" s="21" t="s">
        <v>119</v>
      </c>
      <c r="D532" s="26">
        <v>73</v>
      </c>
    </row>
    <row r="533" spans="1:4" ht="15.75" x14ac:dyDescent="0.25">
      <c r="A533" s="21">
        <v>2024</v>
      </c>
      <c r="B533" s="21" t="s">
        <v>83</v>
      </c>
      <c r="C533" s="21" t="s">
        <v>120</v>
      </c>
      <c r="D533" s="26">
        <v>126</v>
      </c>
    </row>
    <row r="534" spans="1:4" ht="15.75" x14ac:dyDescent="0.25">
      <c r="A534" s="21">
        <v>2024</v>
      </c>
      <c r="B534" s="21" t="s">
        <v>84</v>
      </c>
      <c r="C534" s="21" t="s">
        <v>92</v>
      </c>
      <c r="D534" s="26">
        <v>155</v>
      </c>
    </row>
    <row r="535" spans="1:4" ht="15.75" x14ac:dyDescent="0.25">
      <c r="A535" s="21">
        <v>2024</v>
      </c>
      <c r="B535" s="21" t="s">
        <v>84</v>
      </c>
      <c r="C535" s="21" t="s">
        <v>93</v>
      </c>
      <c r="D535" s="26">
        <v>131</v>
      </c>
    </row>
    <row r="536" spans="1:4" ht="15.75" x14ac:dyDescent="0.25">
      <c r="A536" s="21">
        <v>2024</v>
      </c>
      <c r="B536" s="21" t="s">
        <v>84</v>
      </c>
      <c r="C536" s="21" t="s">
        <v>94</v>
      </c>
      <c r="D536" s="26">
        <v>55</v>
      </c>
    </row>
    <row r="537" spans="1:4" ht="15.75" x14ac:dyDescent="0.25">
      <c r="A537" s="21">
        <v>2024</v>
      </c>
      <c r="B537" s="21" t="s">
        <v>84</v>
      </c>
      <c r="C537" s="21" t="s">
        <v>95</v>
      </c>
      <c r="D537" s="26">
        <v>34</v>
      </c>
    </row>
    <row r="538" spans="1:4" ht="15.75" x14ac:dyDescent="0.25">
      <c r="A538" s="21">
        <v>2024</v>
      </c>
      <c r="B538" s="21" t="s">
        <v>84</v>
      </c>
      <c r="C538" s="21" t="s">
        <v>96</v>
      </c>
      <c r="D538" s="26">
        <v>349</v>
      </c>
    </row>
    <row r="539" spans="1:4" ht="15.75" x14ac:dyDescent="0.25">
      <c r="A539" s="21">
        <v>2024</v>
      </c>
      <c r="B539" s="21" t="s">
        <v>84</v>
      </c>
      <c r="C539" s="21" t="s">
        <v>97</v>
      </c>
      <c r="D539" s="26">
        <v>32</v>
      </c>
    </row>
    <row r="540" spans="1:4" ht="15.75" x14ac:dyDescent="0.25">
      <c r="A540" s="21">
        <v>2024</v>
      </c>
      <c r="B540" s="21" t="s">
        <v>84</v>
      </c>
      <c r="C540" s="21" t="s">
        <v>68</v>
      </c>
      <c r="D540" s="26">
        <v>82</v>
      </c>
    </row>
    <row r="541" spans="1:4" ht="15.75" x14ac:dyDescent="0.25">
      <c r="A541" s="21">
        <v>2024</v>
      </c>
      <c r="B541" s="21" t="s">
        <v>84</v>
      </c>
      <c r="C541" s="21" t="s">
        <v>98</v>
      </c>
      <c r="D541" s="26">
        <v>102</v>
      </c>
    </row>
    <row r="542" spans="1:4" ht="15.75" x14ac:dyDescent="0.25">
      <c r="A542" s="21">
        <v>2024</v>
      </c>
      <c r="B542" s="21" t="s">
        <v>84</v>
      </c>
      <c r="C542" s="21" t="s">
        <v>99</v>
      </c>
      <c r="D542" s="26">
        <v>77</v>
      </c>
    </row>
    <row r="543" spans="1:4" ht="15.75" x14ac:dyDescent="0.25">
      <c r="A543" s="21">
        <v>2024</v>
      </c>
      <c r="B543" s="21" t="s">
        <v>84</v>
      </c>
      <c r="C543" s="21" t="s">
        <v>100</v>
      </c>
      <c r="D543" s="26">
        <v>53</v>
      </c>
    </row>
    <row r="544" spans="1:4" ht="15.75" x14ac:dyDescent="0.25">
      <c r="A544" s="21">
        <v>2024</v>
      </c>
      <c r="B544" s="21" t="s">
        <v>84</v>
      </c>
      <c r="C544" s="21" t="s">
        <v>101</v>
      </c>
      <c r="D544" s="26">
        <v>83</v>
      </c>
    </row>
    <row r="545" spans="1:4" ht="15.75" x14ac:dyDescent="0.25">
      <c r="A545" s="21">
        <v>2024</v>
      </c>
      <c r="B545" s="21" t="s">
        <v>84</v>
      </c>
      <c r="C545" s="21" t="s">
        <v>102</v>
      </c>
      <c r="D545" s="26">
        <v>63</v>
      </c>
    </row>
    <row r="546" spans="1:4" ht="15.75" x14ac:dyDescent="0.25">
      <c r="A546" s="21">
        <v>2024</v>
      </c>
      <c r="B546" s="21" t="s">
        <v>84</v>
      </c>
      <c r="C546" s="21" t="s">
        <v>103</v>
      </c>
      <c r="D546" s="26">
        <v>104</v>
      </c>
    </row>
    <row r="547" spans="1:4" ht="15.75" x14ac:dyDescent="0.25">
      <c r="A547" s="21">
        <v>2024</v>
      </c>
      <c r="B547" s="21" t="s">
        <v>84</v>
      </c>
      <c r="C547" s="21" t="s">
        <v>69</v>
      </c>
      <c r="D547" s="26">
        <v>248</v>
      </c>
    </row>
    <row r="548" spans="1:4" ht="15.75" x14ac:dyDescent="0.25">
      <c r="A548" s="21">
        <v>2024</v>
      </c>
      <c r="B548" s="21" t="s">
        <v>84</v>
      </c>
      <c r="C548" s="21" t="s">
        <v>104</v>
      </c>
      <c r="D548" s="26">
        <v>517</v>
      </c>
    </row>
    <row r="549" spans="1:4" ht="15.75" x14ac:dyDescent="0.25">
      <c r="A549" s="21">
        <v>2024</v>
      </c>
      <c r="B549" s="21" t="s">
        <v>84</v>
      </c>
      <c r="C549" s="21" t="s">
        <v>73</v>
      </c>
      <c r="D549" s="26">
        <v>147</v>
      </c>
    </row>
    <row r="550" spans="1:4" ht="15.75" x14ac:dyDescent="0.25">
      <c r="A550" s="21">
        <v>2024</v>
      </c>
      <c r="B550" s="21" t="s">
        <v>84</v>
      </c>
      <c r="C550" s="21" t="s">
        <v>105</v>
      </c>
      <c r="D550" s="26">
        <v>47</v>
      </c>
    </row>
    <row r="551" spans="1:4" ht="15.75" x14ac:dyDescent="0.25">
      <c r="A551" s="21">
        <v>2024</v>
      </c>
      <c r="B551" s="21" t="s">
        <v>84</v>
      </c>
      <c r="C551" s="21" t="s">
        <v>106</v>
      </c>
      <c r="D551" s="26">
        <v>80</v>
      </c>
    </row>
    <row r="552" spans="1:4" ht="15.75" x14ac:dyDescent="0.25">
      <c r="A552" s="21">
        <v>2024</v>
      </c>
      <c r="B552" s="21" t="s">
        <v>84</v>
      </c>
      <c r="C552" s="21" t="s">
        <v>107</v>
      </c>
      <c r="D552" s="26">
        <v>44</v>
      </c>
    </row>
    <row r="553" spans="1:4" ht="15.75" x14ac:dyDescent="0.25">
      <c r="A553" s="21">
        <v>2024</v>
      </c>
      <c r="B553" s="21" t="s">
        <v>84</v>
      </c>
      <c r="C553" s="21" t="s">
        <v>108</v>
      </c>
      <c r="D553" s="26">
        <v>14</v>
      </c>
    </row>
    <row r="554" spans="1:4" ht="15.75" x14ac:dyDescent="0.25">
      <c r="A554" s="21">
        <v>2024</v>
      </c>
      <c r="B554" s="21" t="s">
        <v>84</v>
      </c>
      <c r="C554" s="21" t="s">
        <v>109</v>
      </c>
      <c r="D554" s="26">
        <v>77</v>
      </c>
    </row>
    <row r="555" spans="1:4" ht="15.75" x14ac:dyDescent="0.25">
      <c r="A555" s="21">
        <v>2024</v>
      </c>
      <c r="B555" s="21" t="s">
        <v>84</v>
      </c>
      <c r="C555" s="21" t="s">
        <v>110</v>
      </c>
      <c r="D555" s="26">
        <v>256</v>
      </c>
    </row>
    <row r="556" spans="1:4" ht="15.75" x14ac:dyDescent="0.25">
      <c r="A556" s="21">
        <v>2024</v>
      </c>
      <c r="B556" s="21" t="s">
        <v>84</v>
      </c>
      <c r="C556" s="21" t="s">
        <v>111</v>
      </c>
      <c r="D556" s="26">
        <v>21</v>
      </c>
    </row>
    <row r="557" spans="1:4" ht="15.75" x14ac:dyDescent="0.25">
      <c r="A557" s="21">
        <v>2024</v>
      </c>
      <c r="B557" s="21" t="s">
        <v>84</v>
      </c>
      <c r="C557" s="21" t="s">
        <v>112</v>
      </c>
      <c r="D557" s="26">
        <v>87</v>
      </c>
    </row>
    <row r="558" spans="1:4" ht="15.75" x14ac:dyDescent="0.25">
      <c r="A558" s="21">
        <v>2024</v>
      </c>
      <c r="B558" s="21" t="s">
        <v>84</v>
      </c>
      <c r="C558" s="21" t="s">
        <v>113</v>
      </c>
      <c r="D558" s="26">
        <v>130</v>
      </c>
    </row>
    <row r="559" spans="1:4" ht="15.75" x14ac:dyDescent="0.25">
      <c r="A559" s="21">
        <v>2024</v>
      </c>
      <c r="B559" s="21" t="s">
        <v>84</v>
      </c>
      <c r="C559" s="21" t="s">
        <v>22</v>
      </c>
      <c r="D559" s="26">
        <v>3568</v>
      </c>
    </row>
    <row r="560" spans="1:4" ht="15.75" x14ac:dyDescent="0.25">
      <c r="A560" s="21">
        <v>2024</v>
      </c>
      <c r="B560" s="21" t="s">
        <v>84</v>
      </c>
      <c r="C560" s="21" t="s">
        <v>114</v>
      </c>
      <c r="D560" s="26">
        <v>66</v>
      </c>
    </row>
    <row r="561" spans="1:4" ht="15.75" x14ac:dyDescent="0.25">
      <c r="A561" s="21">
        <v>2024</v>
      </c>
      <c r="B561" s="21" t="s">
        <v>84</v>
      </c>
      <c r="C561" s="21" t="s">
        <v>115</v>
      </c>
      <c r="D561" s="26">
        <v>16</v>
      </c>
    </row>
    <row r="562" spans="1:4" ht="15.75" x14ac:dyDescent="0.25">
      <c r="A562" s="21">
        <v>2024</v>
      </c>
      <c r="B562" s="21" t="s">
        <v>84</v>
      </c>
      <c r="C562" s="21" t="s">
        <v>116</v>
      </c>
      <c r="D562" s="26">
        <v>56</v>
      </c>
    </row>
    <row r="563" spans="1:4" ht="15.75" x14ac:dyDescent="0.25">
      <c r="A563" s="21">
        <v>2024</v>
      </c>
      <c r="B563" s="21" t="s">
        <v>84</v>
      </c>
      <c r="C563" s="21" t="s">
        <v>117</v>
      </c>
      <c r="D563" s="26">
        <v>228</v>
      </c>
    </row>
    <row r="564" spans="1:4" ht="15.75" x14ac:dyDescent="0.25">
      <c r="A564" s="21">
        <v>2024</v>
      </c>
      <c r="B564" s="21" t="s">
        <v>84</v>
      </c>
      <c r="C564" s="21" t="s">
        <v>118</v>
      </c>
      <c r="D564" s="26">
        <v>45</v>
      </c>
    </row>
    <row r="565" spans="1:4" ht="15.75" x14ac:dyDescent="0.25">
      <c r="A565" s="21">
        <v>2024</v>
      </c>
      <c r="B565" s="21" t="s">
        <v>84</v>
      </c>
      <c r="C565" s="21" t="s">
        <v>119</v>
      </c>
      <c r="D565" s="26">
        <v>50</v>
      </c>
    </row>
    <row r="566" spans="1:4" ht="15.75" x14ac:dyDescent="0.25">
      <c r="A566" s="21">
        <v>2024</v>
      </c>
      <c r="B566" s="21" t="s">
        <v>84</v>
      </c>
      <c r="C566" s="21" t="s">
        <v>120</v>
      </c>
      <c r="D566" s="26">
        <v>119</v>
      </c>
    </row>
    <row r="567" spans="1:4" ht="15.75" x14ac:dyDescent="0.25">
      <c r="A567" s="21">
        <v>2024</v>
      </c>
      <c r="B567" s="21" t="s">
        <v>85</v>
      </c>
      <c r="C567" s="21" t="s">
        <v>92</v>
      </c>
      <c r="D567" s="26">
        <v>170</v>
      </c>
    </row>
    <row r="568" spans="1:4" ht="15.75" x14ac:dyDescent="0.25">
      <c r="A568" s="21">
        <v>2024</v>
      </c>
      <c r="B568" s="21" t="s">
        <v>85</v>
      </c>
      <c r="C568" s="21" t="s">
        <v>93</v>
      </c>
      <c r="D568" s="26">
        <v>146</v>
      </c>
    </row>
    <row r="569" spans="1:4" ht="15.75" x14ac:dyDescent="0.25">
      <c r="A569" s="21">
        <v>2024</v>
      </c>
      <c r="B569" s="21" t="s">
        <v>85</v>
      </c>
      <c r="C569" s="21" t="s">
        <v>94</v>
      </c>
      <c r="D569" s="26">
        <v>72</v>
      </c>
    </row>
    <row r="570" spans="1:4" ht="15.75" x14ac:dyDescent="0.25">
      <c r="A570" s="21">
        <v>2024</v>
      </c>
      <c r="B570" s="21" t="s">
        <v>85</v>
      </c>
      <c r="C570" s="21" t="s">
        <v>95</v>
      </c>
      <c r="D570" s="26">
        <v>45</v>
      </c>
    </row>
    <row r="571" spans="1:4" ht="15.75" x14ac:dyDescent="0.25">
      <c r="A571" s="21">
        <v>2024</v>
      </c>
      <c r="B571" s="21" t="s">
        <v>85</v>
      </c>
      <c r="C571" s="21" t="s">
        <v>96</v>
      </c>
      <c r="D571" s="26">
        <v>364</v>
      </c>
    </row>
    <row r="572" spans="1:4" ht="15.75" x14ac:dyDescent="0.25">
      <c r="A572" s="21">
        <v>2024</v>
      </c>
      <c r="B572" s="21" t="s">
        <v>85</v>
      </c>
      <c r="C572" s="21" t="s">
        <v>97</v>
      </c>
      <c r="D572" s="26">
        <v>40</v>
      </c>
    </row>
    <row r="573" spans="1:4" ht="15.75" x14ac:dyDescent="0.25">
      <c r="A573" s="21">
        <v>2024</v>
      </c>
      <c r="B573" s="21" t="s">
        <v>85</v>
      </c>
      <c r="C573" s="21" t="s">
        <v>68</v>
      </c>
      <c r="D573" s="26">
        <v>99</v>
      </c>
    </row>
    <row r="574" spans="1:4" ht="15.75" x14ac:dyDescent="0.25">
      <c r="A574" s="21">
        <v>2024</v>
      </c>
      <c r="B574" s="21" t="s">
        <v>85</v>
      </c>
      <c r="C574" s="21" t="s">
        <v>98</v>
      </c>
      <c r="D574" s="26">
        <v>110</v>
      </c>
    </row>
    <row r="575" spans="1:4" ht="15.75" x14ac:dyDescent="0.25">
      <c r="A575" s="21">
        <v>2024</v>
      </c>
      <c r="B575" s="21" t="s">
        <v>85</v>
      </c>
      <c r="C575" s="21" t="s">
        <v>99</v>
      </c>
      <c r="D575" s="26">
        <v>106</v>
      </c>
    </row>
    <row r="576" spans="1:4" ht="15.75" x14ac:dyDescent="0.25">
      <c r="A576" s="21">
        <v>2024</v>
      </c>
      <c r="B576" s="21" t="s">
        <v>85</v>
      </c>
      <c r="C576" s="21" t="s">
        <v>100</v>
      </c>
      <c r="D576" s="26">
        <v>77</v>
      </c>
    </row>
    <row r="577" spans="1:4" ht="15.75" x14ac:dyDescent="0.25">
      <c r="A577" s="21">
        <v>2024</v>
      </c>
      <c r="B577" s="21" t="s">
        <v>85</v>
      </c>
      <c r="C577" s="21" t="s">
        <v>101</v>
      </c>
      <c r="D577" s="26">
        <v>93</v>
      </c>
    </row>
    <row r="578" spans="1:4" ht="15.75" x14ac:dyDescent="0.25">
      <c r="A578" s="21">
        <v>2024</v>
      </c>
      <c r="B578" s="21" t="s">
        <v>85</v>
      </c>
      <c r="C578" s="21" t="s">
        <v>102</v>
      </c>
      <c r="D578" s="26">
        <v>54</v>
      </c>
    </row>
    <row r="579" spans="1:4" ht="15.75" x14ac:dyDescent="0.25">
      <c r="A579" s="21">
        <v>2024</v>
      </c>
      <c r="B579" s="21" t="s">
        <v>85</v>
      </c>
      <c r="C579" s="21" t="s">
        <v>103</v>
      </c>
      <c r="D579" s="26">
        <v>103</v>
      </c>
    </row>
    <row r="580" spans="1:4" ht="15.75" x14ac:dyDescent="0.25">
      <c r="A580" s="21">
        <v>2024</v>
      </c>
      <c r="B580" s="21" t="s">
        <v>85</v>
      </c>
      <c r="C580" s="21" t="s">
        <v>69</v>
      </c>
      <c r="D580" s="26">
        <v>225</v>
      </c>
    </row>
    <row r="581" spans="1:4" ht="15.75" x14ac:dyDescent="0.25">
      <c r="A581" s="21">
        <v>2024</v>
      </c>
      <c r="B581" s="21" t="s">
        <v>85</v>
      </c>
      <c r="C581" s="21" t="s">
        <v>104</v>
      </c>
      <c r="D581" s="26">
        <v>565</v>
      </c>
    </row>
    <row r="582" spans="1:4" ht="15.75" x14ac:dyDescent="0.25">
      <c r="A582" s="21">
        <v>2024</v>
      </c>
      <c r="B582" s="21" t="s">
        <v>85</v>
      </c>
      <c r="C582" s="21" t="s">
        <v>73</v>
      </c>
      <c r="D582" s="26">
        <v>150</v>
      </c>
    </row>
    <row r="583" spans="1:4" ht="15.75" x14ac:dyDescent="0.25">
      <c r="A583" s="21">
        <v>2024</v>
      </c>
      <c r="B583" s="21" t="s">
        <v>85</v>
      </c>
      <c r="C583" s="21" t="s">
        <v>105</v>
      </c>
      <c r="D583" s="26">
        <v>43</v>
      </c>
    </row>
    <row r="584" spans="1:4" ht="15.75" x14ac:dyDescent="0.25">
      <c r="A584" s="21">
        <v>2024</v>
      </c>
      <c r="B584" s="21" t="s">
        <v>85</v>
      </c>
      <c r="C584" s="21" t="s">
        <v>106</v>
      </c>
      <c r="D584" s="26">
        <v>82</v>
      </c>
    </row>
    <row r="585" spans="1:4" ht="15.75" x14ac:dyDescent="0.25">
      <c r="A585" s="21">
        <v>2024</v>
      </c>
      <c r="B585" s="21" t="s">
        <v>85</v>
      </c>
      <c r="C585" s="21" t="s">
        <v>107</v>
      </c>
      <c r="D585" s="26">
        <v>66</v>
      </c>
    </row>
    <row r="586" spans="1:4" ht="15.75" x14ac:dyDescent="0.25">
      <c r="A586" s="21">
        <v>2024</v>
      </c>
      <c r="B586" s="21" t="s">
        <v>85</v>
      </c>
      <c r="C586" s="21" t="s">
        <v>108</v>
      </c>
      <c r="D586" s="26">
        <v>11</v>
      </c>
    </row>
    <row r="587" spans="1:4" ht="15.75" x14ac:dyDescent="0.25">
      <c r="A587" s="21">
        <v>2024</v>
      </c>
      <c r="B587" s="21" t="s">
        <v>85</v>
      </c>
      <c r="C587" s="21" t="s">
        <v>109</v>
      </c>
      <c r="D587" s="26">
        <v>62</v>
      </c>
    </row>
    <row r="588" spans="1:4" ht="15.75" x14ac:dyDescent="0.25">
      <c r="A588" s="21">
        <v>2024</v>
      </c>
      <c r="B588" s="21" t="s">
        <v>85</v>
      </c>
      <c r="C588" s="21" t="s">
        <v>110</v>
      </c>
      <c r="D588" s="26">
        <v>232</v>
      </c>
    </row>
    <row r="589" spans="1:4" ht="15.75" x14ac:dyDescent="0.25">
      <c r="A589" s="21">
        <v>2024</v>
      </c>
      <c r="B589" s="21" t="s">
        <v>85</v>
      </c>
      <c r="C589" s="21" t="s">
        <v>111</v>
      </c>
      <c r="D589" s="26">
        <v>17</v>
      </c>
    </row>
    <row r="590" spans="1:4" ht="15.75" x14ac:dyDescent="0.25">
      <c r="A590" s="21">
        <v>2024</v>
      </c>
      <c r="B590" s="21" t="s">
        <v>85</v>
      </c>
      <c r="C590" s="21" t="s">
        <v>112</v>
      </c>
      <c r="D590" s="26">
        <v>91</v>
      </c>
    </row>
    <row r="591" spans="1:4" ht="15.75" x14ac:dyDescent="0.25">
      <c r="A591" s="21">
        <v>2024</v>
      </c>
      <c r="B591" s="21" t="s">
        <v>85</v>
      </c>
      <c r="C591" s="21" t="s">
        <v>113</v>
      </c>
      <c r="D591" s="26">
        <v>152</v>
      </c>
    </row>
    <row r="592" spans="1:4" ht="15.75" x14ac:dyDescent="0.25">
      <c r="A592" s="21">
        <v>2024</v>
      </c>
      <c r="B592" s="21" t="s">
        <v>85</v>
      </c>
      <c r="C592" s="21" t="s">
        <v>22</v>
      </c>
      <c r="D592" s="26">
        <v>3808</v>
      </c>
    </row>
    <row r="593" spans="1:4" ht="15.75" x14ac:dyDescent="0.25">
      <c r="A593" s="21">
        <v>2024</v>
      </c>
      <c r="B593" s="21" t="s">
        <v>85</v>
      </c>
      <c r="C593" s="21" t="s">
        <v>114</v>
      </c>
      <c r="D593" s="26">
        <v>76</v>
      </c>
    </row>
    <row r="594" spans="1:4" ht="15.75" x14ac:dyDescent="0.25">
      <c r="A594" s="21">
        <v>2024</v>
      </c>
      <c r="B594" s="21" t="s">
        <v>85</v>
      </c>
      <c r="C594" s="21" t="s">
        <v>115</v>
      </c>
      <c r="D594" s="26">
        <v>12</v>
      </c>
    </row>
    <row r="595" spans="1:4" ht="15.75" x14ac:dyDescent="0.25">
      <c r="A595" s="21">
        <v>2024</v>
      </c>
      <c r="B595" s="21" t="s">
        <v>85</v>
      </c>
      <c r="C595" s="21" t="s">
        <v>116</v>
      </c>
      <c r="D595" s="26">
        <v>54</v>
      </c>
    </row>
    <row r="596" spans="1:4" ht="15.75" x14ac:dyDescent="0.25">
      <c r="A596" s="21">
        <v>2024</v>
      </c>
      <c r="B596" s="21" t="s">
        <v>85</v>
      </c>
      <c r="C596" s="21" t="s">
        <v>117</v>
      </c>
      <c r="D596" s="26">
        <v>236</v>
      </c>
    </row>
    <row r="597" spans="1:4" ht="15.75" x14ac:dyDescent="0.25">
      <c r="A597" s="21">
        <v>2024</v>
      </c>
      <c r="B597" s="21" t="s">
        <v>85</v>
      </c>
      <c r="C597" s="21" t="s">
        <v>118</v>
      </c>
      <c r="D597" s="26">
        <v>49</v>
      </c>
    </row>
    <row r="598" spans="1:4" ht="15.75" x14ac:dyDescent="0.25">
      <c r="A598" s="21">
        <v>2024</v>
      </c>
      <c r="B598" s="21" t="s">
        <v>85</v>
      </c>
      <c r="C598" s="21" t="s">
        <v>119</v>
      </c>
      <c r="D598" s="26">
        <v>59</v>
      </c>
    </row>
    <row r="599" spans="1:4" ht="15.75" x14ac:dyDescent="0.25">
      <c r="A599" s="21">
        <v>2024</v>
      </c>
      <c r="B599" s="21" t="s">
        <v>85</v>
      </c>
      <c r="C599" s="21" t="s">
        <v>120</v>
      </c>
      <c r="D599" s="26">
        <v>147</v>
      </c>
    </row>
    <row r="600" spans="1:4" ht="15.75" x14ac:dyDescent="0.25">
      <c r="A600" s="21">
        <v>2023</v>
      </c>
      <c r="B600" s="21" t="s">
        <v>86</v>
      </c>
      <c r="C600" s="21" t="s">
        <v>92</v>
      </c>
      <c r="D600" s="26">
        <v>146</v>
      </c>
    </row>
    <row r="601" spans="1:4" ht="15.75" x14ac:dyDescent="0.25">
      <c r="A601" s="21">
        <v>2023</v>
      </c>
      <c r="B601" s="21" t="s">
        <v>86</v>
      </c>
      <c r="C601" s="21" t="s">
        <v>93</v>
      </c>
      <c r="D601" s="26">
        <v>147</v>
      </c>
    </row>
    <row r="602" spans="1:4" ht="15.75" x14ac:dyDescent="0.25">
      <c r="A602" s="21">
        <v>2023</v>
      </c>
      <c r="B602" s="21" t="s">
        <v>86</v>
      </c>
      <c r="C602" s="21" t="s">
        <v>94</v>
      </c>
      <c r="D602" s="26">
        <v>69</v>
      </c>
    </row>
    <row r="603" spans="1:4" ht="15.75" x14ac:dyDescent="0.25">
      <c r="A603" s="21">
        <v>2023</v>
      </c>
      <c r="B603" s="21" t="s">
        <v>86</v>
      </c>
      <c r="C603" s="21" t="s">
        <v>95</v>
      </c>
      <c r="D603" s="26">
        <v>55</v>
      </c>
    </row>
    <row r="604" spans="1:4" ht="15.75" x14ac:dyDescent="0.25">
      <c r="A604" s="21">
        <v>2023</v>
      </c>
      <c r="B604" s="21" t="s">
        <v>86</v>
      </c>
      <c r="C604" s="21" t="s">
        <v>96</v>
      </c>
      <c r="D604" s="26">
        <v>353</v>
      </c>
    </row>
    <row r="605" spans="1:4" ht="15.75" x14ac:dyDescent="0.25">
      <c r="A605" s="21">
        <v>2023</v>
      </c>
      <c r="B605" s="21" t="s">
        <v>86</v>
      </c>
      <c r="C605" s="21" t="s">
        <v>97</v>
      </c>
      <c r="D605" s="26">
        <v>37</v>
      </c>
    </row>
    <row r="606" spans="1:4" ht="15.75" x14ac:dyDescent="0.25">
      <c r="A606" s="21">
        <v>2023</v>
      </c>
      <c r="B606" s="21" t="s">
        <v>86</v>
      </c>
      <c r="C606" s="21" t="s">
        <v>68</v>
      </c>
      <c r="D606" s="26">
        <v>87</v>
      </c>
    </row>
    <row r="607" spans="1:4" ht="15.75" x14ac:dyDescent="0.25">
      <c r="A607" s="21">
        <v>2023</v>
      </c>
      <c r="B607" s="21" t="s">
        <v>86</v>
      </c>
      <c r="C607" s="21" t="s">
        <v>98</v>
      </c>
      <c r="D607" s="26">
        <v>103</v>
      </c>
    </row>
    <row r="608" spans="1:4" ht="15.75" x14ac:dyDescent="0.25">
      <c r="A608" s="21">
        <v>2023</v>
      </c>
      <c r="B608" s="21" t="s">
        <v>86</v>
      </c>
      <c r="C608" s="21" t="s">
        <v>99</v>
      </c>
      <c r="D608" s="26">
        <v>71</v>
      </c>
    </row>
    <row r="609" spans="1:4" ht="15.75" x14ac:dyDescent="0.25">
      <c r="A609" s="21">
        <v>2023</v>
      </c>
      <c r="B609" s="21" t="s">
        <v>86</v>
      </c>
      <c r="C609" s="21" t="s">
        <v>100</v>
      </c>
      <c r="D609" s="26">
        <v>71</v>
      </c>
    </row>
    <row r="610" spans="1:4" ht="15.75" x14ac:dyDescent="0.25">
      <c r="A610" s="21">
        <v>2023</v>
      </c>
      <c r="B610" s="21" t="s">
        <v>86</v>
      </c>
      <c r="C610" s="21" t="s">
        <v>101</v>
      </c>
      <c r="D610" s="26">
        <v>68</v>
      </c>
    </row>
    <row r="611" spans="1:4" ht="15.75" x14ac:dyDescent="0.25">
      <c r="A611" s="21">
        <v>2023</v>
      </c>
      <c r="B611" s="21" t="s">
        <v>86</v>
      </c>
      <c r="C611" s="21" t="s">
        <v>102</v>
      </c>
      <c r="D611" s="26">
        <v>66</v>
      </c>
    </row>
    <row r="612" spans="1:4" ht="15.75" x14ac:dyDescent="0.25">
      <c r="A612" s="21">
        <v>2023</v>
      </c>
      <c r="B612" s="21" t="s">
        <v>86</v>
      </c>
      <c r="C612" s="21" t="s">
        <v>103</v>
      </c>
      <c r="D612" s="26">
        <v>101</v>
      </c>
    </row>
    <row r="613" spans="1:4" ht="15.75" x14ac:dyDescent="0.25">
      <c r="A613" s="21">
        <v>2023</v>
      </c>
      <c r="B613" s="21" t="s">
        <v>86</v>
      </c>
      <c r="C613" s="21" t="s">
        <v>69</v>
      </c>
      <c r="D613" s="26">
        <v>249</v>
      </c>
    </row>
    <row r="614" spans="1:4" ht="15.75" x14ac:dyDescent="0.25">
      <c r="A614" s="21">
        <v>2023</v>
      </c>
      <c r="B614" s="21" t="s">
        <v>86</v>
      </c>
      <c r="C614" s="21" t="s">
        <v>104</v>
      </c>
      <c r="D614" s="26">
        <v>499</v>
      </c>
    </row>
    <row r="615" spans="1:4" ht="15.75" x14ac:dyDescent="0.25">
      <c r="A615" s="21">
        <v>2023</v>
      </c>
      <c r="B615" s="21" t="s">
        <v>86</v>
      </c>
      <c r="C615" s="21" t="s">
        <v>73</v>
      </c>
      <c r="D615" s="26">
        <v>162</v>
      </c>
    </row>
    <row r="616" spans="1:4" ht="15.75" x14ac:dyDescent="0.25">
      <c r="A616" s="21">
        <v>2023</v>
      </c>
      <c r="B616" s="21" t="s">
        <v>86</v>
      </c>
      <c r="C616" s="21" t="s">
        <v>105</v>
      </c>
      <c r="D616" s="26">
        <v>66</v>
      </c>
    </row>
    <row r="617" spans="1:4" ht="15.75" x14ac:dyDescent="0.25">
      <c r="A617" s="21">
        <v>2023</v>
      </c>
      <c r="B617" s="21" t="s">
        <v>86</v>
      </c>
      <c r="C617" s="21" t="s">
        <v>106</v>
      </c>
      <c r="D617" s="26">
        <v>79</v>
      </c>
    </row>
    <row r="618" spans="1:4" ht="15.75" x14ac:dyDescent="0.25">
      <c r="A618" s="21">
        <v>2023</v>
      </c>
      <c r="B618" s="21" t="s">
        <v>86</v>
      </c>
      <c r="C618" s="21" t="s">
        <v>107</v>
      </c>
      <c r="D618" s="26">
        <v>66</v>
      </c>
    </row>
    <row r="619" spans="1:4" ht="15.75" x14ac:dyDescent="0.25">
      <c r="A619" s="21">
        <v>2023</v>
      </c>
      <c r="B619" s="21" t="s">
        <v>86</v>
      </c>
      <c r="C619" s="21" t="s">
        <v>108</v>
      </c>
      <c r="D619" s="26">
        <v>14</v>
      </c>
    </row>
    <row r="620" spans="1:4" ht="15.75" x14ac:dyDescent="0.25">
      <c r="A620" s="21">
        <v>2023</v>
      </c>
      <c r="B620" s="21" t="s">
        <v>86</v>
      </c>
      <c r="C620" s="21" t="s">
        <v>109</v>
      </c>
      <c r="D620" s="26">
        <v>68</v>
      </c>
    </row>
    <row r="621" spans="1:4" ht="15.75" x14ac:dyDescent="0.25">
      <c r="A621" s="21">
        <v>2023</v>
      </c>
      <c r="B621" s="21" t="s">
        <v>86</v>
      </c>
      <c r="C621" s="21" t="s">
        <v>110</v>
      </c>
      <c r="D621" s="26">
        <v>294</v>
      </c>
    </row>
    <row r="622" spans="1:4" ht="15.75" x14ac:dyDescent="0.25">
      <c r="A622" s="21">
        <v>2023</v>
      </c>
      <c r="B622" s="21" t="s">
        <v>86</v>
      </c>
      <c r="C622" s="21" t="s">
        <v>111</v>
      </c>
      <c r="D622" s="26">
        <v>4</v>
      </c>
    </row>
    <row r="623" spans="1:4" ht="15.75" x14ac:dyDescent="0.25">
      <c r="A623" s="21">
        <v>2023</v>
      </c>
      <c r="B623" s="21" t="s">
        <v>86</v>
      </c>
      <c r="C623" s="21" t="s">
        <v>112</v>
      </c>
      <c r="D623" s="26">
        <v>94</v>
      </c>
    </row>
    <row r="624" spans="1:4" ht="15.75" x14ac:dyDescent="0.25">
      <c r="A624" s="21">
        <v>2023</v>
      </c>
      <c r="B624" s="21" t="s">
        <v>86</v>
      </c>
      <c r="C624" s="21" t="s">
        <v>113</v>
      </c>
      <c r="D624" s="26">
        <v>156</v>
      </c>
    </row>
    <row r="625" spans="1:4" ht="15.75" x14ac:dyDescent="0.25">
      <c r="A625" s="21">
        <v>2023</v>
      </c>
      <c r="B625" s="21" t="s">
        <v>86</v>
      </c>
      <c r="C625" s="21" t="s">
        <v>22</v>
      </c>
      <c r="D625" s="26">
        <v>3762</v>
      </c>
    </row>
    <row r="626" spans="1:4" ht="15.75" x14ac:dyDescent="0.25">
      <c r="A626" s="21">
        <v>2023</v>
      </c>
      <c r="B626" s="21" t="s">
        <v>86</v>
      </c>
      <c r="C626" s="21" t="s">
        <v>114</v>
      </c>
      <c r="D626" s="26">
        <v>57</v>
      </c>
    </row>
    <row r="627" spans="1:4" ht="15.75" x14ac:dyDescent="0.25">
      <c r="A627" s="21">
        <v>2023</v>
      </c>
      <c r="B627" s="21" t="s">
        <v>86</v>
      </c>
      <c r="C627" s="21" t="s">
        <v>115</v>
      </c>
      <c r="D627" s="26">
        <v>8</v>
      </c>
    </row>
    <row r="628" spans="1:4" ht="15.75" x14ac:dyDescent="0.25">
      <c r="A628" s="21">
        <v>2023</v>
      </c>
      <c r="B628" s="21" t="s">
        <v>86</v>
      </c>
      <c r="C628" s="21" t="s">
        <v>116</v>
      </c>
      <c r="D628" s="26">
        <v>65</v>
      </c>
    </row>
    <row r="629" spans="1:4" ht="15.75" x14ac:dyDescent="0.25">
      <c r="A629" s="21">
        <v>2023</v>
      </c>
      <c r="B629" s="21" t="s">
        <v>86</v>
      </c>
      <c r="C629" s="21" t="s">
        <v>117</v>
      </c>
      <c r="D629" s="26">
        <v>228</v>
      </c>
    </row>
    <row r="630" spans="1:4" ht="15.75" x14ac:dyDescent="0.25">
      <c r="A630" s="21">
        <v>2023</v>
      </c>
      <c r="B630" s="21" t="s">
        <v>86</v>
      </c>
      <c r="C630" s="21" t="s">
        <v>118</v>
      </c>
      <c r="D630" s="26">
        <v>57</v>
      </c>
    </row>
    <row r="631" spans="1:4" ht="15.75" x14ac:dyDescent="0.25">
      <c r="A631" s="21">
        <v>2023</v>
      </c>
      <c r="B631" s="21" t="s">
        <v>86</v>
      </c>
      <c r="C631" s="21" t="s">
        <v>119</v>
      </c>
      <c r="D631" s="26">
        <v>66</v>
      </c>
    </row>
    <row r="632" spans="1:4" ht="15.75" x14ac:dyDescent="0.25">
      <c r="A632" s="21">
        <v>2023</v>
      </c>
      <c r="B632" s="21" t="s">
        <v>86</v>
      </c>
      <c r="C632" s="21" t="s">
        <v>120</v>
      </c>
      <c r="D632" s="26">
        <v>156</v>
      </c>
    </row>
    <row r="633" spans="1:4" ht="15.75" x14ac:dyDescent="0.25">
      <c r="A633" s="21">
        <v>2023</v>
      </c>
      <c r="B633" s="21" t="s">
        <v>87</v>
      </c>
      <c r="C633" s="21" t="s">
        <v>92</v>
      </c>
      <c r="D633" s="26">
        <v>162</v>
      </c>
    </row>
    <row r="634" spans="1:4" ht="15.75" x14ac:dyDescent="0.25">
      <c r="A634" s="21">
        <v>2023</v>
      </c>
      <c r="B634" s="21" t="s">
        <v>87</v>
      </c>
      <c r="C634" s="21" t="s">
        <v>93</v>
      </c>
      <c r="D634" s="26">
        <v>160</v>
      </c>
    </row>
    <row r="635" spans="1:4" ht="15.75" x14ac:dyDescent="0.25">
      <c r="A635" s="21">
        <v>2023</v>
      </c>
      <c r="B635" s="21" t="s">
        <v>87</v>
      </c>
      <c r="C635" s="21" t="s">
        <v>94</v>
      </c>
      <c r="D635" s="26">
        <v>60</v>
      </c>
    </row>
    <row r="636" spans="1:4" ht="15.75" x14ac:dyDescent="0.25">
      <c r="A636" s="21">
        <v>2023</v>
      </c>
      <c r="B636" s="21" t="s">
        <v>87</v>
      </c>
      <c r="C636" s="21" t="s">
        <v>95</v>
      </c>
      <c r="D636" s="26">
        <v>35</v>
      </c>
    </row>
    <row r="637" spans="1:4" ht="15.75" x14ac:dyDescent="0.25">
      <c r="A637" s="21">
        <v>2023</v>
      </c>
      <c r="B637" s="21" t="s">
        <v>87</v>
      </c>
      <c r="C637" s="21" t="s">
        <v>96</v>
      </c>
      <c r="D637" s="26">
        <v>357</v>
      </c>
    </row>
    <row r="638" spans="1:4" ht="15.75" x14ac:dyDescent="0.25">
      <c r="A638" s="21">
        <v>2023</v>
      </c>
      <c r="B638" s="21" t="s">
        <v>87</v>
      </c>
      <c r="C638" s="21" t="s">
        <v>97</v>
      </c>
      <c r="D638" s="26">
        <v>46</v>
      </c>
    </row>
    <row r="639" spans="1:4" ht="15.75" x14ac:dyDescent="0.25">
      <c r="A639" s="21">
        <v>2023</v>
      </c>
      <c r="B639" s="21" t="s">
        <v>87</v>
      </c>
      <c r="C639" s="21" t="s">
        <v>68</v>
      </c>
      <c r="D639" s="26">
        <v>90</v>
      </c>
    </row>
    <row r="640" spans="1:4" ht="15.75" x14ac:dyDescent="0.25">
      <c r="A640" s="21">
        <v>2023</v>
      </c>
      <c r="B640" s="21" t="s">
        <v>87</v>
      </c>
      <c r="C640" s="21" t="s">
        <v>98</v>
      </c>
      <c r="D640" s="26">
        <v>120</v>
      </c>
    </row>
    <row r="641" spans="1:4" ht="15.75" x14ac:dyDescent="0.25">
      <c r="A641" s="21">
        <v>2023</v>
      </c>
      <c r="B641" s="21" t="s">
        <v>87</v>
      </c>
      <c r="C641" s="21" t="s">
        <v>99</v>
      </c>
      <c r="D641" s="26">
        <v>84</v>
      </c>
    </row>
    <row r="642" spans="1:4" ht="15.75" x14ac:dyDescent="0.25">
      <c r="A642" s="21">
        <v>2023</v>
      </c>
      <c r="B642" s="21" t="s">
        <v>87</v>
      </c>
      <c r="C642" s="21" t="s">
        <v>100</v>
      </c>
      <c r="D642" s="26">
        <v>72</v>
      </c>
    </row>
    <row r="643" spans="1:4" ht="15.75" x14ac:dyDescent="0.25">
      <c r="A643" s="21">
        <v>2023</v>
      </c>
      <c r="B643" s="21" t="s">
        <v>87</v>
      </c>
      <c r="C643" s="21" t="s">
        <v>101</v>
      </c>
      <c r="D643" s="26">
        <v>66</v>
      </c>
    </row>
    <row r="644" spans="1:4" ht="15.75" x14ac:dyDescent="0.25">
      <c r="A644" s="21">
        <v>2023</v>
      </c>
      <c r="B644" s="21" t="s">
        <v>87</v>
      </c>
      <c r="C644" s="21" t="s">
        <v>102</v>
      </c>
      <c r="D644" s="26">
        <v>82</v>
      </c>
    </row>
    <row r="645" spans="1:4" ht="15.75" x14ac:dyDescent="0.25">
      <c r="A645" s="21">
        <v>2023</v>
      </c>
      <c r="B645" s="21" t="s">
        <v>87</v>
      </c>
      <c r="C645" s="21" t="s">
        <v>103</v>
      </c>
      <c r="D645" s="26">
        <v>123</v>
      </c>
    </row>
    <row r="646" spans="1:4" ht="15.75" x14ac:dyDescent="0.25">
      <c r="A646" s="21">
        <v>2023</v>
      </c>
      <c r="B646" s="21" t="s">
        <v>87</v>
      </c>
      <c r="C646" s="21" t="s">
        <v>69</v>
      </c>
      <c r="D646" s="26">
        <v>234</v>
      </c>
    </row>
    <row r="647" spans="1:4" ht="15.75" x14ac:dyDescent="0.25">
      <c r="A647" s="21">
        <v>2023</v>
      </c>
      <c r="B647" s="21" t="s">
        <v>87</v>
      </c>
      <c r="C647" s="21" t="s">
        <v>104</v>
      </c>
      <c r="D647" s="26">
        <v>502</v>
      </c>
    </row>
    <row r="648" spans="1:4" ht="15.75" x14ac:dyDescent="0.25">
      <c r="A648" s="21">
        <v>2023</v>
      </c>
      <c r="B648" s="21" t="s">
        <v>87</v>
      </c>
      <c r="C648" s="21" t="s">
        <v>73</v>
      </c>
      <c r="D648" s="26">
        <v>158</v>
      </c>
    </row>
    <row r="649" spans="1:4" ht="15.75" x14ac:dyDescent="0.25">
      <c r="A649" s="21">
        <v>2023</v>
      </c>
      <c r="B649" s="21" t="s">
        <v>87</v>
      </c>
      <c r="C649" s="21" t="s">
        <v>105</v>
      </c>
      <c r="D649" s="26">
        <v>55</v>
      </c>
    </row>
    <row r="650" spans="1:4" ht="15.75" x14ac:dyDescent="0.25">
      <c r="A650" s="21">
        <v>2023</v>
      </c>
      <c r="B650" s="21" t="s">
        <v>87</v>
      </c>
      <c r="C650" s="21" t="s">
        <v>106</v>
      </c>
      <c r="D650" s="26">
        <v>83</v>
      </c>
    </row>
    <row r="651" spans="1:4" ht="15.75" x14ac:dyDescent="0.25">
      <c r="A651" s="21">
        <v>2023</v>
      </c>
      <c r="B651" s="21" t="s">
        <v>87</v>
      </c>
      <c r="C651" s="21" t="s">
        <v>107</v>
      </c>
      <c r="D651" s="26">
        <v>67</v>
      </c>
    </row>
    <row r="652" spans="1:4" ht="15.75" x14ac:dyDescent="0.25">
      <c r="A652" s="21">
        <v>2023</v>
      </c>
      <c r="B652" s="21" t="s">
        <v>87</v>
      </c>
      <c r="C652" s="21" t="s">
        <v>108</v>
      </c>
      <c r="D652" s="26">
        <v>13</v>
      </c>
    </row>
    <row r="653" spans="1:4" ht="15.75" x14ac:dyDescent="0.25">
      <c r="A653" s="21">
        <v>2023</v>
      </c>
      <c r="B653" s="21" t="s">
        <v>87</v>
      </c>
      <c r="C653" s="21" t="s">
        <v>109</v>
      </c>
      <c r="D653" s="26">
        <v>85</v>
      </c>
    </row>
    <row r="654" spans="1:4" ht="15.75" x14ac:dyDescent="0.25">
      <c r="A654" s="21">
        <v>2023</v>
      </c>
      <c r="B654" s="21" t="s">
        <v>87</v>
      </c>
      <c r="C654" s="21" t="s">
        <v>110</v>
      </c>
      <c r="D654" s="26">
        <v>265</v>
      </c>
    </row>
    <row r="655" spans="1:4" ht="15.75" x14ac:dyDescent="0.25">
      <c r="A655" s="21">
        <v>2023</v>
      </c>
      <c r="B655" s="21" t="s">
        <v>87</v>
      </c>
      <c r="C655" s="21" t="s">
        <v>111</v>
      </c>
      <c r="D655" s="26">
        <v>16</v>
      </c>
    </row>
    <row r="656" spans="1:4" ht="15.75" x14ac:dyDescent="0.25">
      <c r="A656" s="21">
        <v>2023</v>
      </c>
      <c r="B656" s="21" t="s">
        <v>87</v>
      </c>
      <c r="C656" s="21" t="s">
        <v>112</v>
      </c>
      <c r="D656" s="26">
        <v>85</v>
      </c>
    </row>
    <row r="657" spans="1:4" ht="15.75" x14ac:dyDescent="0.25">
      <c r="A657" s="21">
        <v>2023</v>
      </c>
      <c r="B657" s="21" t="s">
        <v>87</v>
      </c>
      <c r="C657" s="21" t="s">
        <v>113</v>
      </c>
      <c r="D657" s="26">
        <v>143</v>
      </c>
    </row>
    <row r="658" spans="1:4" ht="15.75" x14ac:dyDescent="0.25">
      <c r="A658" s="21">
        <v>2023</v>
      </c>
      <c r="B658" s="21" t="s">
        <v>87</v>
      </c>
      <c r="C658" s="21" t="s">
        <v>22</v>
      </c>
      <c r="D658" s="26">
        <v>3825</v>
      </c>
    </row>
    <row r="659" spans="1:4" ht="15.75" x14ac:dyDescent="0.25">
      <c r="A659" s="21">
        <v>2023</v>
      </c>
      <c r="B659" s="21" t="s">
        <v>87</v>
      </c>
      <c r="C659" s="21" t="s">
        <v>114</v>
      </c>
      <c r="D659" s="26">
        <v>68</v>
      </c>
    </row>
    <row r="660" spans="1:4" ht="15.75" x14ac:dyDescent="0.25">
      <c r="A660" s="21">
        <v>2023</v>
      </c>
      <c r="B660" s="21" t="s">
        <v>87</v>
      </c>
      <c r="C660" s="21" t="s">
        <v>115</v>
      </c>
      <c r="D660" s="26">
        <v>12</v>
      </c>
    </row>
    <row r="661" spans="1:4" ht="15.75" x14ac:dyDescent="0.25">
      <c r="A661" s="21">
        <v>2023</v>
      </c>
      <c r="B661" s="21" t="s">
        <v>87</v>
      </c>
      <c r="C661" s="21" t="s">
        <v>116</v>
      </c>
      <c r="D661" s="26">
        <v>76</v>
      </c>
    </row>
    <row r="662" spans="1:4" ht="15.75" x14ac:dyDescent="0.25">
      <c r="A662" s="21">
        <v>2023</v>
      </c>
      <c r="B662" s="21" t="s">
        <v>87</v>
      </c>
      <c r="C662" s="21" t="s">
        <v>117</v>
      </c>
      <c r="D662" s="26">
        <v>262</v>
      </c>
    </row>
    <row r="663" spans="1:4" ht="15.75" x14ac:dyDescent="0.25">
      <c r="A663" s="21">
        <v>2023</v>
      </c>
      <c r="B663" s="21" t="s">
        <v>87</v>
      </c>
      <c r="C663" s="21" t="s">
        <v>118</v>
      </c>
      <c r="D663" s="26">
        <v>54</v>
      </c>
    </row>
    <row r="664" spans="1:4" ht="15.75" x14ac:dyDescent="0.25">
      <c r="A664" s="21">
        <v>2023</v>
      </c>
      <c r="B664" s="21" t="s">
        <v>87</v>
      </c>
      <c r="C664" s="21" t="s">
        <v>119</v>
      </c>
      <c r="D664" s="26">
        <v>65</v>
      </c>
    </row>
    <row r="665" spans="1:4" ht="15.75" x14ac:dyDescent="0.25">
      <c r="A665" s="21">
        <v>2023</v>
      </c>
      <c r="B665" s="21" t="s">
        <v>87</v>
      </c>
      <c r="C665" s="21" t="s">
        <v>120</v>
      </c>
      <c r="D665" s="26">
        <v>125</v>
      </c>
    </row>
    <row r="666" spans="1:4" ht="15.75" x14ac:dyDescent="0.25">
      <c r="A666" s="21">
        <v>2023</v>
      </c>
      <c r="B666" s="21" t="s">
        <v>88</v>
      </c>
      <c r="C666" s="21" t="s">
        <v>92</v>
      </c>
      <c r="D666" s="26">
        <v>193</v>
      </c>
    </row>
    <row r="667" spans="1:4" ht="15.75" x14ac:dyDescent="0.25">
      <c r="A667" s="21">
        <v>2023</v>
      </c>
      <c r="B667" s="21" t="s">
        <v>88</v>
      </c>
      <c r="C667" s="21" t="s">
        <v>93</v>
      </c>
      <c r="D667" s="26">
        <v>187</v>
      </c>
    </row>
    <row r="668" spans="1:4" ht="15.75" x14ac:dyDescent="0.25">
      <c r="A668" s="21">
        <v>2023</v>
      </c>
      <c r="B668" s="21" t="s">
        <v>88</v>
      </c>
      <c r="C668" s="21" t="s">
        <v>94</v>
      </c>
      <c r="D668" s="26">
        <v>66</v>
      </c>
    </row>
    <row r="669" spans="1:4" ht="15.75" x14ac:dyDescent="0.25">
      <c r="A669" s="21">
        <v>2023</v>
      </c>
      <c r="B669" s="21" t="s">
        <v>88</v>
      </c>
      <c r="C669" s="21" t="s">
        <v>95</v>
      </c>
      <c r="D669" s="26">
        <v>60</v>
      </c>
    </row>
    <row r="670" spans="1:4" ht="15.75" x14ac:dyDescent="0.25">
      <c r="A670" s="21">
        <v>2023</v>
      </c>
      <c r="B670" s="21" t="s">
        <v>88</v>
      </c>
      <c r="C670" s="21" t="s">
        <v>96</v>
      </c>
      <c r="D670" s="26">
        <v>386</v>
      </c>
    </row>
    <row r="671" spans="1:4" ht="15.75" x14ac:dyDescent="0.25">
      <c r="A671" s="21">
        <v>2023</v>
      </c>
      <c r="B671" s="21" t="s">
        <v>88</v>
      </c>
      <c r="C671" s="21" t="s">
        <v>97</v>
      </c>
      <c r="D671" s="26">
        <v>41</v>
      </c>
    </row>
    <row r="672" spans="1:4" ht="15.75" x14ac:dyDescent="0.25">
      <c r="A672" s="21">
        <v>2023</v>
      </c>
      <c r="B672" s="21" t="s">
        <v>88</v>
      </c>
      <c r="C672" s="21" t="s">
        <v>68</v>
      </c>
      <c r="D672" s="26">
        <v>106</v>
      </c>
    </row>
    <row r="673" spans="1:4" ht="15.75" x14ac:dyDescent="0.25">
      <c r="A673" s="21">
        <v>2023</v>
      </c>
      <c r="B673" s="21" t="s">
        <v>88</v>
      </c>
      <c r="C673" s="21" t="s">
        <v>98</v>
      </c>
      <c r="D673" s="26">
        <v>125</v>
      </c>
    </row>
    <row r="674" spans="1:4" ht="15.75" x14ac:dyDescent="0.25">
      <c r="A674" s="21">
        <v>2023</v>
      </c>
      <c r="B674" s="21" t="s">
        <v>88</v>
      </c>
      <c r="C674" s="21" t="s">
        <v>99</v>
      </c>
      <c r="D674" s="26">
        <v>93</v>
      </c>
    </row>
    <row r="675" spans="1:4" ht="15.75" x14ac:dyDescent="0.25">
      <c r="A675" s="21">
        <v>2023</v>
      </c>
      <c r="B675" s="21" t="s">
        <v>88</v>
      </c>
      <c r="C675" s="21" t="s">
        <v>100</v>
      </c>
      <c r="D675" s="26">
        <v>73</v>
      </c>
    </row>
    <row r="676" spans="1:4" ht="15.75" x14ac:dyDescent="0.25">
      <c r="A676" s="21">
        <v>2023</v>
      </c>
      <c r="B676" s="21" t="s">
        <v>88</v>
      </c>
      <c r="C676" s="21" t="s">
        <v>101</v>
      </c>
      <c r="D676" s="26">
        <v>84</v>
      </c>
    </row>
    <row r="677" spans="1:4" ht="15.75" x14ac:dyDescent="0.25">
      <c r="A677" s="21">
        <v>2023</v>
      </c>
      <c r="B677" s="21" t="s">
        <v>88</v>
      </c>
      <c r="C677" s="21" t="s">
        <v>102</v>
      </c>
      <c r="D677" s="26">
        <v>71</v>
      </c>
    </row>
    <row r="678" spans="1:4" ht="15.75" x14ac:dyDescent="0.25">
      <c r="A678" s="21">
        <v>2023</v>
      </c>
      <c r="B678" s="21" t="s">
        <v>88</v>
      </c>
      <c r="C678" s="21" t="s">
        <v>103</v>
      </c>
      <c r="D678" s="26">
        <v>103</v>
      </c>
    </row>
    <row r="679" spans="1:4" ht="15.75" x14ac:dyDescent="0.25">
      <c r="A679" s="21">
        <v>2023</v>
      </c>
      <c r="B679" s="21" t="s">
        <v>88</v>
      </c>
      <c r="C679" s="21" t="s">
        <v>69</v>
      </c>
      <c r="D679" s="26">
        <v>280</v>
      </c>
    </row>
    <row r="680" spans="1:4" ht="15.75" x14ac:dyDescent="0.25">
      <c r="A680" s="21">
        <v>2023</v>
      </c>
      <c r="B680" s="21" t="s">
        <v>88</v>
      </c>
      <c r="C680" s="21" t="s">
        <v>104</v>
      </c>
      <c r="D680" s="26">
        <v>528</v>
      </c>
    </row>
    <row r="681" spans="1:4" ht="15.75" x14ac:dyDescent="0.25">
      <c r="A681" s="21">
        <v>2023</v>
      </c>
      <c r="B681" s="21" t="s">
        <v>88</v>
      </c>
      <c r="C681" s="21" t="s">
        <v>73</v>
      </c>
      <c r="D681" s="26">
        <v>151</v>
      </c>
    </row>
    <row r="682" spans="1:4" ht="15.75" x14ac:dyDescent="0.25">
      <c r="A682" s="21">
        <v>2023</v>
      </c>
      <c r="B682" s="21" t="s">
        <v>88</v>
      </c>
      <c r="C682" s="21" t="s">
        <v>105</v>
      </c>
      <c r="D682" s="26">
        <v>52</v>
      </c>
    </row>
    <row r="683" spans="1:4" ht="15.75" x14ac:dyDescent="0.25">
      <c r="A683" s="21">
        <v>2023</v>
      </c>
      <c r="B683" s="21" t="s">
        <v>88</v>
      </c>
      <c r="C683" s="21" t="s">
        <v>106</v>
      </c>
      <c r="D683" s="26">
        <v>89</v>
      </c>
    </row>
    <row r="684" spans="1:4" ht="15.75" x14ac:dyDescent="0.25">
      <c r="A684" s="21">
        <v>2023</v>
      </c>
      <c r="B684" s="21" t="s">
        <v>88</v>
      </c>
      <c r="C684" s="21" t="s">
        <v>107</v>
      </c>
      <c r="D684" s="26">
        <v>71</v>
      </c>
    </row>
    <row r="685" spans="1:4" ht="15.75" x14ac:dyDescent="0.25">
      <c r="A685" s="21">
        <v>2023</v>
      </c>
      <c r="B685" s="21" t="s">
        <v>88</v>
      </c>
      <c r="C685" s="21" t="s">
        <v>108</v>
      </c>
      <c r="D685" s="26">
        <v>14</v>
      </c>
    </row>
    <row r="686" spans="1:4" ht="15.75" x14ac:dyDescent="0.25">
      <c r="A686" s="21">
        <v>2023</v>
      </c>
      <c r="B686" s="21" t="s">
        <v>88</v>
      </c>
      <c r="C686" s="21" t="s">
        <v>109</v>
      </c>
      <c r="D686" s="26">
        <v>91</v>
      </c>
    </row>
    <row r="687" spans="1:4" ht="15.75" x14ac:dyDescent="0.25">
      <c r="A687" s="21">
        <v>2023</v>
      </c>
      <c r="B687" s="21" t="s">
        <v>88</v>
      </c>
      <c r="C687" s="21" t="s">
        <v>110</v>
      </c>
      <c r="D687" s="26">
        <v>261</v>
      </c>
    </row>
    <row r="688" spans="1:4" ht="15.75" x14ac:dyDescent="0.25">
      <c r="A688" s="21">
        <v>2023</v>
      </c>
      <c r="B688" s="21" t="s">
        <v>88</v>
      </c>
      <c r="C688" s="21" t="s">
        <v>111</v>
      </c>
      <c r="D688" s="26">
        <v>11</v>
      </c>
    </row>
    <row r="689" spans="1:4" ht="15.75" x14ac:dyDescent="0.25">
      <c r="A689" s="21">
        <v>2023</v>
      </c>
      <c r="B689" s="21" t="s">
        <v>88</v>
      </c>
      <c r="C689" s="21" t="s">
        <v>112</v>
      </c>
      <c r="D689" s="26">
        <v>96</v>
      </c>
    </row>
    <row r="690" spans="1:4" ht="15.75" x14ac:dyDescent="0.25">
      <c r="A690" s="21">
        <v>2023</v>
      </c>
      <c r="B690" s="21" t="s">
        <v>88</v>
      </c>
      <c r="C690" s="21" t="s">
        <v>113</v>
      </c>
      <c r="D690" s="26">
        <v>150</v>
      </c>
    </row>
    <row r="691" spans="1:4" ht="15.75" x14ac:dyDescent="0.25">
      <c r="A691" s="21">
        <v>2023</v>
      </c>
      <c r="B691" s="21" t="s">
        <v>88</v>
      </c>
      <c r="C691" s="21" t="s">
        <v>22</v>
      </c>
      <c r="D691" s="26">
        <v>4101</v>
      </c>
    </row>
    <row r="692" spans="1:4" ht="15.75" x14ac:dyDescent="0.25">
      <c r="A692" s="21">
        <v>2023</v>
      </c>
      <c r="B692" s="21" t="s">
        <v>88</v>
      </c>
      <c r="C692" s="21" t="s">
        <v>114</v>
      </c>
      <c r="D692" s="26">
        <v>76</v>
      </c>
    </row>
    <row r="693" spans="1:4" ht="15.75" x14ac:dyDescent="0.25">
      <c r="A693" s="21">
        <v>2023</v>
      </c>
      <c r="B693" s="21" t="s">
        <v>88</v>
      </c>
      <c r="C693" s="21" t="s">
        <v>115</v>
      </c>
      <c r="D693" s="26">
        <v>21</v>
      </c>
    </row>
    <row r="694" spans="1:4" ht="15.75" x14ac:dyDescent="0.25">
      <c r="A694" s="21">
        <v>2023</v>
      </c>
      <c r="B694" s="21" t="s">
        <v>88</v>
      </c>
      <c r="C694" s="21" t="s">
        <v>116</v>
      </c>
      <c r="D694" s="26">
        <v>70</v>
      </c>
    </row>
    <row r="695" spans="1:4" ht="15.75" x14ac:dyDescent="0.25">
      <c r="A695" s="21">
        <v>2023</v>
      </c>
      <c r="B695" s="21" t="s">
        <v>88</v>
      </c>
      <c r="C695" s="21" t="s">
        <v>117</v>
      </c>
      <c r="D695" s="26">
        <v>252</v>
      </c>
    </row>
    <row r="696" spans="1:4" ht="15.75" x14ac:dyDescent="0.25">
      <c r="A696" s="21">
        <v>2023</v>
      </c>
      <c r="B696" s="21" t="s">
        <v>88</v>
      </c>
      <c r="C696" s="21" t="s">
        <v>118</v>
      </c>
      <c r="D696" s="26">
        <v>66</v>
      </c>
    </row>
    <row r="697" spans="1:4" ht="15.75" x14ac:dyDescent="0.25">
      <c r="A697" s="21">
        <v>2023</v>
      </c>
      <c r="B697" s="21" t="s">
        <v>88</v>
      </c>
      <c r="C697" s="21" t="s">
        <v>119</v>
      </c>
      <c r="D697" s="26">
        <v>82</v>
      </c>
    </row>
    <row r="698" spans="1:4" ht="15.75" x14ac:dyDescent="0.25">
      <c r="A698" s="21">
        <v>2023</v>
      </c>
      <c r="B698" s="21" t="s">
        <v>88</v>
      </c>
      <c r="C698" s="21" t="s">
        <v>120</v>
      </c>
      <c r="D698" s="26">
        <v>152</v>
      </c>
    </row>
    <row r="699" spans="1:4" ht="15.75" x14ac:dyDescent="0.25">
      <c r="A699" s="21">
        <v>2023</v>
      </c>
      <c r="B699" s="21" t="s">
        <v>89</v>
      </c>
      <c r="C699" s="21" t="s">
        <v>92</v>
      </c>
      <c r="D699" s="26">
        <v>136</v>
      </c>
    </row>
    <row r="700" spans="1:4" ht="15.75" x14ac:dyDescent="0.25">
      <c r="A700" s="21">
        <v>2023</v>
      </c>
      <c r="B700" s="21" t="s">
        <v>89</v>
      </c>
      <c r="C700" s="21" t="s">
        <v>93</v>
      </c>
      <c r="D700" s="26">
        <v>180</v>
      </c>
    </row>
    <row r="701" spans="1:4" ht="15.75" x14ac:dyDescent="0.25">
      <c r="A701" s="21">
        <v>2023</v>
      </c>
      <c r="B701" s="21" t="s">
        <v>89</v>
      </c>
      <c r="C701" s="21" t="s">
        <v>94</v>
      </c>
      <c r="D701" s="26">
        <v>60</v>
      </c>
    </row>
    <row r="702" spans="1:4" ht="15.75" x14ac:dyDescent="0.25">
      <c r="A702" s="21">
        <v>2023</v>
      </c>
      <c r="B702" s="21" t="s">
        <v>89</v>
      </c>
      <c r="C702" s="21" t="s">
        <v>95</v>
      </c>
      <c r="D702" s="26">
        <v>46</v>
      </c>
    </row>
    <row r="703" spans="1:4" ht="15.75" x14ac:dyDescent="0.25">
      <c r="A703" s="21">
        <v>2023</v>
      </c>
      <c r="B703" s="21" t="s">
        <v>89</v>
      </c>
      <c r="C703" s="21" t="s">
        <v>96</v>
      </c>
      <c r="D703" s="26">
        <v>307</v>
      </c>
    </row>
    <row r="704" spans="1:4" ht="15.75" x14ac:dyDescent="0.25">
      <c r="A704" s="21">
        <v>2023</v>
      </c>
      <c r="B704" s="21" t="s">
        <v>89</v>
      </c>
      <c r="C704" s="21" t="s">
        <v>97</v>
      </c>
      <c r="D704" s="26">
        <v>33</v>
      </c>
    </row>
    <row r="705" spans="1:4" ht="15.75" x14ac:dyDescent="0.25">
      <c r="A705" s="21">
        <v>2023</v>
      </c>
      <c r="B705" s="21" t="s">
        <v>89</v>
      </c>
      <c r="C705" s="21" t="s">
        <v>68</v>
      </c>
      <c r="D705" s="26">
        <v>108</v>
      </c>
    </row>
    <row r="706" spans="1:4" ht="15.75" x14ac:dyDescent="0.25">
      <c r="A706" s="21">
        <v>2023</v>
      </c>
      <c r="B706" s="21" t="s">
        <v>89</v>
      </c>
      <c r="C706" s="21" t="s">
        <v>98</v>
      </c>
      <c r="D706" s="26">
        <v>104</v>
      </c>
    </row>
    <row r="707" spans="1:4" ht="15.75" x14ac:dyDescent="0.25">
      <c r="A707" s="21">
        <v>2023</v>
      </c>
      <c r="B707" s="21" t="s">
        <v>89</v>
      </c>
      <c r="C707" s="21" t="s">
        <v>99</v>
      </c>
      <c r="D707" s="26">
        <v>95</v>
      </c>
    </row>
    <row r="708" spans="1:4" ht="15.75" x14ac:dyDescent="0.25">
      <c r="A708" s="21">
        <v>2023</v>
      </c>
      <c r="B708" s="21" t="s">
        <v>89</v>
      </c>
      <c r="C708" s="21" t="s">
        <v>100</v>
      </c>
      <c r="D708" s="26">
        <v>75</v>
      </c>
    </row>
    <row r="709" spans="1:4" ht="15.75" x14ac:dyDescent="0.25">
      <c r="A709" s="21">
        <v>2023</v>
      </c>
      <c r="B709" s="21" t="s">
        <v>89</v>
      </c>
      <c r="C709" s="21" t="s">
        <v>101</v>
      </c>
      <c r="D709" s="26">
        <v>70</v>
      </c>
    </row>
    <row r="710" spans="1:4" ht="15.75" x14ac:dyDescent="0.25">
      <c r="A710" s="21">
        <v>2023</v>
      </c>
      <c r="B710" s="21" t="s">
        <v>89</v>
      </c>
      <c r="C710" s="21" t="s">
        <v>102</v>
      </c>
      <c r="D710" s="26">
        <v>70</v>
      </c>
    </row>
    <row r="711" spans="1:4" ht="15.75" x14ac:dyDescent="0.25">
      <c r="A711" s="21">
        <v>2023</v>
      </c>
      <c r="B711" s="21" t="s">
        <v>89</v>
      </c>
      <c r="C711" s="21" t="s">
        <v>103</v>
      </c>
      <c r="D711" s="26">
        <v>107</v>
      </c>
    </row>
    <row r="712" spans="1:4" ht="15.75" x14ac:dyDescent="0.25">
      <c r="A712" s="21">
        <v>2023</v>
      </c>
      <c r="B712" s="21" t="s">
        <v>89</v>
      </c>
      <c r="C712" s="21" t="s">
        <v>69</v>
      </c>
      <c r="D712" s="26">
        <v>258</v>
      </c>
    </row>
    <row r="713" spans="1:4" ht="15.75" x14ac:dyDescent="0.25">
      <c r="A713" s="21">
        <v>2023</v>
      </c>
      <c r="B713" s="21" t="s">
        <v>89</v>
      </c>
      <c r="C713" s="21" t="s">
        <v>104</v>
      </c>
      <c r="D713" s="26">
        <v>487</v>
      </c>
    </row>
    <row r="714" spans="1:4" ht="15.75" x14ac:dyDescent="0.25">
      <c r="A714" s="21">
        <v>2023</v>
      </c>
      <c r="B714" s="21" t="s">
        <v>89</v>
      </c>
      <c r="C714" s="21" t="s">
        <v>73</v>
      </c>
      <c r="D714" s="26">
        <v>147</v>
      </c>
    </row>
    <row r="715" spans="1:4" ht="15.75" x14ac:dyDescent="0.25">
      <c r="A715" s="21">
        <v>2023</v>
      </c>
      <c r="B715" s="21" t="s">
        <v>89</v>
      </c>
      <c r="C715" s="21" t="s">
        <v>105</v>
      </c>
      <c r="D715" s="26">
        <v>48</v>
      </c>
    </row>
    <row r="716" spans="1:4" ht="15.75" x14ac:dyDescent="0.25">
      <c r="A716" s="21">
        <v>2023</v>
      </c>
      <c r="B716" s="21" t="s">
        <v>89</v>
      </c>
      <c r="C716" s="21" t="s">
        <v>106</v>
      </c>
      <c r="D716" s="26">
        <v>61</v>
      </c>
    </row>
    <row r="717" spans="1:4" ht="15.75" x14ac:dyDescent="0.25">
      <c r="A717" s="21">
        <v>2023</v>
      </c>
      <c r="B717" s="21" t="s">
        <v>89</v>
      </c>
      <c r="C717" s="21" t="s">
        <v>107</v>
      </c>
      <c r="D717" s="26">
        <v>64</v>
      </c>
    </row>
    <row r="718" spans="1:4" ht="15.75" x14ac:dyDescent="0.25">
      <c r="A718" s="21">
        <v>2023</v>
      </c>
      <c r="B718" s="21" t="s">
        <v>89</v>
      </c>
      <c r="C718" s="21" t="s">
        <v>108</v>
      </c>
      <c r="D718" s="26">
        <v>16</v>
      </c>
    </row>
    <row r="719" spans="1:4" ht="15.75" x14ac:dyDescent="0.25">
      <c r="A719" s="21">
        <v>2023</v>
      </c>
      <c r="B719" s="21" t="s">
        <v>89</v>
      </c>
      <c r="C719" s="21" t="s">
        <v>109</v>
      </c>
      <c r="D719" s="26">
        <v>81</v>
      </c>
    </row>
    <row r="720" spans="1:4" ht="15.75" x14ac:dyDescent="0.25">
      <c r="A720" s="21">
        <v>2023</v>
      </c>
      <c r="B720" s="21" t="s">
        <v>89</v>
      </c>
      <c r="C720" s="21" t="s">
        <v>110</v>
      </c>
      <c r="D720" s="26">
        <v>253</v>
      </c>
    </row>
    <row r="721" spans="1:4" ht="15.75" x14ac:dyDescent="0.25">
      <c r="A721" s="21">
        <v>2023</v>
      </c>
      <c r="B721" s="21" t="s">
        <v>89</v>
      </c>
      <c r="C721" s="21" t="s">
        <v>111</v>
      </c>
      <c r="D721" s="26">
        <v>15</v>
      </c>
    </row>
    <row r="722" spans="1:4" ht="15.75" x14ac:dyDescent="0.25">
      <c r="A722" s="21">
        <v>2023</v>
      </c>
      <c r="B722" s="21" t="s">
        <v>89</v>
      </c>
      <c r="C722" s="21" t="s">
        <v>112</v>
      </c>
      <c r="D722" s="26">
        <v>74</v>
      </c>
    </row>
    <row r="723" spans="1:4" ht="15.75" x14ac:dyDescent="0.25">
      <c r="A723" s="21">
        <v>2023</v>
      </c>
      <c r="B723" s="21" t="s">
        <v>89</v>
      </c>
      <c r="C723" s="21" t="s">
        <v>113</v>
      </c>
      <c r="D723" s="26">
        <v>157</v>
      </c>
    </row>
    <row r="724" spans="1:4" ht="15.75" x14ac:dyDescent="0.25">
      <c r="A724" s="21">
        <v>2023</v>
      </c>
      <c r="B724" s="21" t="s">
        <v>89</v>
      </c>
      <c r="C724" s="21" t="s">
        <v>22</v>
      </c>
      <c r="D724" s="26">
        <v>3769</v>
      </c>
    </row>
    <row r="725" spans="1:4" ht="15.75" x14ac:dyDescent="0.25">
      <c r="A725" s="21">
        <v>2023</v>
      </c>
      <c r="B725" s="21" t="s">
        <v>89</v>
      </c>
      <c r="C725" s="21" t="s">
        <v>114</v>
      </c>
      <c r="D725" s="26">
        <v>67</v>
      </c>
    </row>
    <row r="726" spans="1:4" ht="15.75" x14ac:dyDescent="0.25">
      <c r="A726" s="21">
        <v>2023</v>
      </c>
      <c r="B726" s="21" t="s">
        <v>89</v>
      </c>
      <c r="C726" s="21" t="s">
        <v>115</v>
      </c>
      <c r="D726" s="26">
        <v>21</v>
      </c>
    </row>
    <row r="727" spans="1:4" ht="15.75" x14ac:dyDescent="0.25">
      <c r="A727" s="21">
        <v>2023</v>
      </c>
      <c r="B727" s="21" t="s">
        <v>89</v>
      </c>
      <c r="C727" s="21" t="s">
        <v>116</v>
      </c>
      <c r="D727" s="26">
        <v>78</v>
      </c>
    </row>
    <row r="728" spans="1:4" ht="15.75" x14ac:dyDescent="0.25">
      <c r="A728" s="21">
        <v>2023</v>
      </c>
      <c r="B728" s="21" t="s">
        <v>89</v>
      </c>
      <c r="C728" s="21" t="s">
        <v>117</v>
      </c>
      <c r="D728" s="26">
        <v>264</v>
      </c>
    </row>
    <row r="729" spans="1:4" ht="15.75" x14ac:dyDescent="0.25">
      <c r="A729" s="21">
        <v>2023</v>
      </c>
      <c r="B729" s="21" t="s">
        <v>89</v>
      </c>
      <c r="C729" s="21" t="s">
        <v>118</v>
      </c>
      <c r="D729" s="26">
        <v>61</v>
      </c>
    </row>
    <row r="730" spans="1:4" ht="15.75" x14ac:dyDescent="0.25">
      <c r="A730" s="21">
        <v>2023</v>
      </c>
      <c r="B730" s="21" t="s">
        <v>89</v>
      </c>
      <c r="C730" s="21" t="s">
        <v>119</v>
      </c>
      <c r="D730" s="26">
        <v>72</v>
      </c>
    </row>
    <row r="731" spans="1:4" ht="15.75" x14ac:dyDescent="0.25">
      <c r="A731" s="21">
        <v>2023</v>
      </c>
      <c r="B731" s="21" t="s">
        <v>89</v>
      </c>
      <c r="C731" s="21" t="s">
        <v>120</v>
      </c>
      <c r="D731" s="26">
        <v>154</v>
      </c>
    </row>
    <row r="732" spans="1:4" ht="15.75" x14ac:dyDescent="0.25">
      <c r="A732" s="21">
        <v>2023</v>
      </c>
      <c r="B732" s="21" t="s">
        <v>90</v>
      </c>
      <c r="C732" s="21" t="s">
        <v>92</v>
      </c>
      <c r="D732" s="26">
        <v>176</v>
      </c>
    </row>
    <row r="733" spans="1:4" ht="15.75" x14ac:dyDescent="0.25">
      <c r="A733" s="21">
        <v>2023</v>
      </c>
      <c r="B733" s="21" t="s">
        <v>90</v>
      </c>
      <c r="C733" s="21" t="s">
        <v>93</v>
      </c>
      <c r="D733" s="26">
        <v>198</v>
      </c>
    </row>
    <row r="734" spans="1:4" ht="15.75" x14ac:dyDescent="0.25">
      <c r="A734" s="21">
        <v>2023</v>
      </c>
      <c r="B734" s="21" t="s">
        <v>90</v>
      </c>
      <c r="C734" s="21" t="s">
        <v>94</v>
      </c>
      <c r="D734" s="26">
        <v>78</v>
      </c>
    </row>
    <row r="735" spans="1:4" ht="15.75" x14ac:dyDescent="0.25">
      <c r="A735" s="21">
        <v>2023</v>
      </c>
      <c r="B735" s="21" t="s">
        <v>90</v>
      </c>
      <c r="C735" s="21" t="s">
        <v>95</v>
      </c>
      <c r="D735" s="26">
        <v>64</v>
      </c>
    </row>
    <row r="736" spans="1:4" ht="15.75" x14ac:dyDescent="0.25">
      <c r="A736" s="21">
        <v>2023</v>
      </c>
      <c r="B736" s="21" t="s">
        <v>90</v>
      </c>
      <c r="C736" s="21" t="s">
        <v>96</v>
      </c>
      <c r="D736" s="26">
        <v>397</v>
      </c>
    </row>
    <row r="737" spans="1:4" ht="15.75" x14ac:dyDescent="0.25">
      <c r="A737" s="21">
        <v>2023</v>
      </c>
      <c r="B737" s="21" t="s">
        <v>90</v>
      </c>
      <c r="C737" s="21" t="s">
        <v>97</v>
      </c>
      <c r="D737" s="26">
        <v>33</v>
      </c>
    </row>
    <row r="738" spans="1:4" ht="15.75" x14ac:dyDescent="0.25">
      <c r="A738" s="21">
        <v>2023</v>
      </c>
      <c r="B738" s="21" t="s">
        <v>90</v>
      </c>
      <c r="C738" s="21" t="s">
        <v>68</v>
      </c>
      <c r="D738" s="26">
        <v>104</v>
      </c>
    </row>
    <row r="739" spans="1:4" ht="15.75" x14ac:dyDescent="0.25">
      <c r="A739" s="21">
        <v>2023</v>
      </c>
      <c r="B739" s="21" t="s">
        <v>90</v>
      </c>
      <c r="C739" s="21" t="s">
        <v>98</v>
      </c>
      <c r="D739" s="26">
        <v>111</v>
      </c>
    </row>
    <row r="740" spans="1:4" ht="15.75" x14ac:dyDescent="0.25">
      <c r="A740" s="21">
        <v>2023</v>
      </c>
      <c r="B740" s="21" t="s">
        <v>90</v>
      </c>
      <c r="C740" s="21" t="s">
        <v>99</v>
      </c>
      <c r="D740" s="26">
        <v>98</v>
      </c>
    </row>
    <row r="741" spans="1:4" ht="15.75" x14ac:dyDescent="0.25">
      <c r="A741" s="21">
        <v>2023</v>
      </c>
      <c r="B741" s="21" t="s">
        <v>90</v>
      </c>
      <c r="C741" s="21" t="s">
        <v>100</v>
      </c>
      <c r="D741" s="26">
        <v>74</v>
      </c>
    </row>
    <row r="742" spans="1:4" ht="15.75" x14ac:dyDescent="0.25">
      <c r="A742" s="21">
        <v>2023</v>
      </c>
      <c r="B742" s="21" t="s">
        <v>90</v>
      </c>
      <c r="C742" s="21" t="s">
        <v>101</v>
      </c>
      <c r="D742" s="26">
        <v>92</v>
      </c>
    </row>
    <row r="743" spans="1:4" ht="15.75" x14ac:dyDescent="0.25">
      <c r="A743" s="21">
        <v>2023</v>
      </c>
      <c r="B743" s="21" t="s">
        <v>90</v>
      </c>
      <c r="C743" s="21" t="s">
        <v>102</v>
      </c>
      <c r="D743" s="26">
        <v>67</v>
      </c>
    </row>
    <row r="744" spans="1:4" ht="15.75" x14ac:dyDescent="0.25">
      <c r="A744" s="21">
        <v>2023</v>
      </c>
      <c r="B744" s="21" t="s">
        <v>90</v>
      </c>
      <c r="C744" s="21" t="s">
        <v>103</v>
      </c>
      <c r="D744" s="26">
        <v>112</v>
      </c>
    </row>
    <row r="745" spans="1:4" ht="15.75" x14ac:dyDescent="0.25">
      <c r="A745" s="21">
        <v>2023</v>
      </c>
      <c r="B745" s="21" t="s">
        <v>90</v>
      </c>
      <c r="C745" s="21" t="s">
        <v>69</v>
      </c>
      <c r="D745" s="26">
        <v>254</v>
      </c>
    </row>
    <row r="746" spans="1:4" ht="15.75" x14ac:dyDescent="0.25">
      <c r="A746" s="21">
        <v>2023</v>
      </c>
      <c r="B746" s="21" t="s">
        <v>90</v>
      </c>
      <c r="C746" s="21" t="s">
        <v>104</v>
      </c>
      <c r="D746" s="26">
        <v>538</v>
      </c>
    </row>
    <row r="747" spans="1:4" ht="15.75" x14ac:dyDescent="0.25">
      <c r="A747" s="21">
        <v>2023</v>
      </c>
      <c r="B747" s="21" t="s">
        <v>90</v>
      </c>
      <c r="C747" s="21" t="s">
        <v>73</v>
      </c>
      <c r="D747" s="26">
        <v>167</v>
      </c>
    </row>
    <row r="748" spans="1:4" ht="15.75" x14ac:dyDescent="0.25">
      <c r="A748" s="21">
        <v>2023</v>
      </c>
      <c r="B748" s="21" t="s">
        <v>90</v>
      </c>
      <c r="C748" s="21" t="s">
        <v>105</v>
      </c>
      <c r="D748" s="26">
        <v>52</v>
      </c>
    </row>
    <row r="749" spans="1:4" ht="15.75" x14ac:dyDescent="0.25">
      <c r="A749" s="21">
        <v>2023</v>
      </c>
      <c r="B749" s="21" t="s">
        <v>90</v>
      </c>
      <c r="C749" s="21" t="s">
        <v>106</v>
      </c>
      <c r="D749" s="26">
        <v>80</v>
      </c>
    </row>
    <row r="750" spans="1:4" ht="15.75" x14ac:dyDescent="0.25">
      <c r="A750" s="21">
        <v>2023</v>
      </c>
      <c r="B750" s="21" t="s">
        <v>90</v>
      </c>
      <c r="C750" s="21" t="s">
        <v>107</v>
      </c>
      <c r="D750" s="26">
        <v>74</v>
      </c>
    </row>
    <row r="751" spans="1:4" ht="15.75" x14ac:dyDescent="0.25">
      <c r="A751" s="21">
        <v>2023</v>
      </c>
      <c r="B751" s="21" t="s">
        <v>90</v>
      </c>
      <c r="C751" s="21" t="s">
        <v>108</v>
      </c>
      <c r="D751" s="26">
        <v>15</v>
      </c>
    </row>
    <row r="752" spans="1:4" ht="15.75" x14ac:dyDescent="0.25">
      <c r="A752" s="21">
        <v>2023</v>
      </c>
      <c r="B752" s="21" t="s">
        <v>90</v>
      </c>
      <c r="C752" s="21" t="s">
        <v>109</v>
      </c>
      <c r="D752" s="26">
        <v>87</v>
      </c>
    </row>
    <row r="753" spans="1:4" ht="15.75" x14ac:dyDescent="0.25">
      <c r="A753" s="21">
        <v>2023</v>
      </c>
      <c r="B753" s="21" t="s">
        <v>90</v>
      </c>
      <c r="C753" s="21" t="s">
        <v>110</v>
      </c>
      <c r="D753" s="26">
        <v>263</v>
      </c>
    </row>
    <row r="754" spans="1:4" ht="15.75" x14ac:dyDescent="0.25">
      <c r="A754" s="21">
        <v>2023</v>
      </c>
      <c r="B754" s="21" t="s">
        <v>90</v>
      </c>
      <c r="C754" s="21" t="s">
        <v>111</v>
      </c>
      <c r="D754" s="26">
        <v>16</v>
      </c>
    </row>
    <row r="755" spans="1:4" ht="15.75" x14ac:dyDescent="0.25">
      <c r="A755" s="21">
        <v>2023</v>
      </c>
      <c r="B755" s="21" t="s">
        <v>90</v>
      </c>
      <c r="C755" s="21" t="s">
        <v>112</v>
      </c>
      <c r="D755" s="26">
        <v>88</v>
      </c>
    </row>
    <row r="756" spans="1:4" ht="15.75" x14ac:dyDescent="0.25">
      <c r="A756" s="21">
        <v>2023</v>
      </c>
      <c r="B756" s="21" t="s">
        <v>90</v>
      </c>
      <c r="C756" s="21" t="s">
        <v>113</v>
      </c>
      <c r="D756" s="26">
        <v>140</v>
      </c>
    </row>
    <row r="757" spans="1:4" ht="15.75" x14ac:dyDescent="0.25">
      <c r="A757" s="21">
        <v>2023</v>
      </c>
      <c r="B757" s="21" t="s">
        <v>90</v>
      </c>
      <c r="C757" s="21" t="s">
        <v>22</v>
      </c>
      <c r="D757" s="26">
        <v>4100</v>
      </c>
    </row>
    <row r="758" spans="1:4" ht="15.75" x14ac:dyDescent="0.25">
      <c r="A758" s="21">
        <v>2023</v>
      </c>
      <c r="B758" s="21" t="s">
        <v>90</v>
      </c>
      <c r="C758" s="21" t="s">
        <v>114</v>
      </c>
      <c r="D758" s="26">
        <v>74</v>
      </c>
    </row>
    <row r="759" spans="1:4" ht="15.75" x14ac:dyDescent="0.25">
      <c r="A759" s="21">
        <v>2023</v>
      </c>
      <c r="B759" s="21" t="s">
        <v>90</v>
      </c>
      <c r="C759" s="21" t="s">
        <v>115</v>
      </c>
      <c r="D759" s="26">
        <v>26</v>
      </c>
    </row>
    <row r="760" spans="1:4" ht="15.75" x14ac:dyDescent="0.25">
      <c r="A760" s="21">
        <v>2023</v>
      </c>
      <c r="B760" s="21" t="s">
        <v>90</v>
      </c>
      <c r="C760" s="21" t="s">
        <v>116</v>
      </c>
      <c r="D760" s="26">
        <v>84</v>
      </c>
    </row>
    <row r="761" spans="1:4" ht="15.75" x14ac:dyDescent="0.25">
      <c r="A761" s="21">
        <v>2023</v>
      </c>
      <c r="B761" s="21" t="s">
        <v>90</v>
      </c>
      <c r="C761" s="21" t="s">
        <v>117</v>
      </c>
      <c r="D761" s="26">
        <v>271</v>
      </c>
    </row>
    <row r="762" spans="1:4" ht="15.75" x14ac:dyDescent="0.25">
      <c r="A762" s="21">
        <v>2023</v>
      </c>
      <c r="B762" s="21" t="s">
        <v>90</v>
      </c>
      <c r="C762" s="21" t="s">
        <v>118</v>
      </c>
      <c r="D762" s="26">
        <v>48</v>
      </c>
    </row>
    <row r="763" spans="1:4" ht="15.75" x14ac:dyDescent="0.25">
      <c r="A763" s="21">
        <v>2023</v>
      </c>
      <c r="B763" s="21" t="s">
        <v>90</v>
      </c>
      <c r="C763" s="21" t="s">
        <v>119</v>
      </c>
      <c r="D763" s="26">
        <v>62</v>
      </c>
    </row>
    <row r="764" spans="1:4" ht="15.75" x14ac:dyDescent="0.25">
      <c r="A764" s="21">
        <v>2023</v>
      </c>
      <c r="B764" s="21" t="s">
        <v>90</v>
      </c>
      <c r="C764" s="21" t="s">
        <v>120</v>
      </c>
      <c r="D764" s="26">
        <v>157</v>
      </c>
    </row>
    <row r="765" spans="1:4" ht="15.75" x14ac:dyDescent="0.25">
      <c r="A765" s="21">
        <v>2023</v>
      </c>
      <c r="B765" s="21" t="s">
        <v>91</v>
      </c>
      <c r="C765" s="21" t="s">
        <v>92</v>
      </c>
      <c r="D765" s="26">
        <v>189</v>
      </c>
    </row>
    <row r="766" spans="1:4" ht="15.75" x14ac:dyDescent="0.25">
      <c r="A766" s="21">
        <v>2023</v>
      </c>
      <c r="B766" s="21" t="s">
        <v>91</v>
      </c>
      <c r="C766" s="21" t="s">
        <v>93</v>
      </c>
      <c r="D766" s="26">
        <v>165</v>
      </c>
    </row>
    <row r="767" spans="1:4" ht="15.75" x14ac:dyDescent="0.25">
      <c r="A767" s="21">
        <v>2023</v>
      </c>
      <c r="B767" s="21" t="s">
        <v>91</v>
      </c>
      <c r="C767" s="21" t="s">
        <v>94</v>
      </c>
      <c r="D767" s="26">
        <v>74</v>
      </c>
    </row>
    <row r="768" spans="1:4" ht="15.75" x14ac:dyDescent="0.25">
      <c r="A768" s="21">
        <v>2023</v>
      </c>
      <c r="B768" s="21" t="s">
        <v>91</v>
      </c>
      <c r="C768" s="21" t="s">
        <v>95</v>
      </c>
      <c r="D768" s="26">
        <v>53</v>
      </c>
    </row>
    <row r="769" spans="1:4" ht="15.75" x14ac:dyDescent="0.25">
      <c r="A769" s="21">
        <v>2023</v>
      </c>
      <c r="B769" s="21" t="s">
        <v>91</v>
      </c>
      <c r="C769" s="21" t="s">
        <v>96</v>
      </c>
      <c r="D769" s="26">
        <v>368</v>
      </c>
    </row>
    <row r="770" spans="1:4" ht="15.75" x14ac:dyDescent="0.25">
      <c r="A770" s="21">
        <v>2023</v>
      </c>
      <c r="B770" s="21" t="s">
        <v>91</v>
      </c>
      <c r="C770" s="21" t="s">
        <v>97</v>
      </c>
      <c r="D770" s="26">
        <v>44</v>
      </c>
    </row>
    <row r="771" spans="1:4" ht="15.75" x14ac:dyDescent="0.25">
      <c r="A771" s="21">
        <v>2023</v>
      </c>
      <c r="B771" s="21" t="s">
        <v>91</v>
      </c>
      <c r="C771" s="21" t="s">
        <v>68</v>
      </c>
      <c r="D771" s="26">
        <v>96</v>
      </c>
    </row>
    <row r="772" spans="1:4" ht="15.75" x14ac:dyDescent="0.25">
      <c r="A772" s="21">
        <v>2023</v>
      </c>
      <c r="B772" s="21" t="s">
        <v>91</v>
      </c>
      <c r="C772" s="21" t="s">
        <v>98</v>
      </c>
      <c r="D772" s="26">
        <v>135</v>
      </c>
    </row>
    <row r="773" spans="1:4" ht="15.75" x14ac:dyDescent="0.25">
      <c r="A773" s="21">
        <v>2023</v>
      </c>
      <c r="B773" s="21" t="s">
        <v>91</v>
      </c>
      <c r="C773" s="21" t="s">
        <v>99</v>
      </c>
      <c r="D773" s="26">
        <v>93</v>
      </c>
    </row>
    <row r="774" spans="1:4" ht="15.75" x14ac:dyDescent="0.25">
      <c r="A774" s="21">
        <v>2023</v>
      </c>
      <c r="B774" s="21" t="s">
        <v>91</v>
      </c>
      <c r="C774" s="21" t="s">
        <v>100</v>
      </c>
      <c r="D774" s="26">
        <v>69</v>
      </c>
    </row>
    <row r="775" spans="1:4" ht="15.75" x14ac:dyDescent="0.25">
      <c r="A775" s="21">
        <v>2023</v>
      </c>
      <c r="B775" s="21" t="s">
        <v>91</v>
      </c>
      <c r="C775" s="21" t="s">
        <v>101</v>
      </c>
      <c r="D775" s="26">
        <v>92</v>
      </c>
    </row>
    <row r="776" spans="1:4" ht="15.75" x14ac:dyDescent="0.25">
      <c r="A776" s="21">
        <v>2023</v>
      </c>
      <c r="B776" s="21" t="s">
        <v>91</v>
      </c>
      <c r="C776" s="21" t="s">
        <v>102</v>
      </c>
      <c r="D776" s="26">
        <v>70</v>
      </c>
    </row>
    <row r="777" spans="1:4" ht="15.75" x14ac:dyDescent="0.25">
      <c r="A777" s="21">
        <v>2023</v>
      </c>
      <c r="B777" s="21" t="s">
        <v>91</v>
      </c>
      <c r="C777" s="21" t="s">
        <v>103</v>
      </c>
      <c r="D777" s="26">
        <v>109</v>
      </c>
    </row>
    <row r="778" spans="1:4" ht="15.75" x14ac:dyDescent="0.25">
      <c r="A778" s="21">
        <v>2023</v>
      </c>
      <c r="B778" s="21" t="s">
        <v>91</v>
      </c>
      <c r="C778" s="21" t="s">
        <v>69</v>
      </c>
      <c r="D778" s="26">
        <v>265</v>
      </c>
    </row>
    <row r="779" spans="1:4" ht="15.75" x14ac:dyDescent="0.25">
      <c r="A779" s="21">
        <v>2023</v>
      </c>
      <c r="B779" s="21" t="s">
        <v>91</v>
      </c>
      <c r="C779" s="21" t="s">
        <v>104</v>
      </c>
      <c r="D779" s="26">
        <v>544</v>
      </c>
    </row>
    <row r="780" spans="1:4" ht="15.75" x14ac:dyDescent="0.25">
      <c r="A780" s="21">
        <v>2023</v>
      </c>
      <c r="B780" s="21" t="s">
        <v>91</v>
      </c>
      <c r="C780" s="21" t="s">
        <v>73</v>
      </c>
      <c r="D780" s="26">
        <v>166</v>
      </c>
    </row>
    <row r="781" spans="1:4" ht="15.75" x14ac:dyDescent="0.25">
      <c r="A781" s="21">
        <v>2023</v>
      </c>
      <c r="B781" s="21" t="s">
        <v>91</v>
      </c>
      <c r="C781" s="21" t="s">
        <v>105</v>
      </c>
      <c r="D781" s="26">
        <v>64</v>
      </c>
    </row>
    <row r="782" spans="1:4" ht="15.75" x14ac:dyDescent="0.25">
      <c r="A782" s="21">
        <v>2023</v>
      </c>
      <c r="B782" s="21" t="s">
        <v>91</v>
      </c>
      <c r="C782" s="21" t="s">
        <v>106</v>
      </c>
      <c r="D782" s="26">
        <v>91</v>
      </c>
    </row>
    <row r="783" spans="1:4" ht="15.75" x14ac:dyDescent="0.25">
      <c r="A783" s="21">
        <v>2023</v>
      </c>
      <c r="B783" s="21" t="s">
        <v>91</v>
      </c>
      <c r="C783" s="21" t="s">
        <v>107</v>
      </c>
      <c r="D783" s="26">
        <v>75</v>
      </c>
    </row>
    <row r="784" spans="1:4" ht="15.75" x14ac:dyDescent="0.25">
      <c r="A784" s="21">
        <v>2023</v>
      </c>
      <c r="B784" s="21" t="s">
        <v>91</v>
      </c>
      <c r="C784" s="21" t="s">
        <v>108</v>
      </c>
      <c r="D784" s="26">
        <v>12</v>
      </c>
    </row>
    <row r="785" spans="1:4" ht="15.75" x14ac:dyDescent="0.25">
      <c r="A785" s="21">
        <v>2023</v>
      </c>
      <c r="B785" s="21" t="s">
        <v>91</v>
      </c>
      <c r="C785" s="21" t="s">
        <v>109</v>
      </c>
      <c r="D785" s="26">
        <v>97</v>
      </c>
    </row>
    <row r="786" spans="1:4" ht="15.75" x14ac:dyDescent="0.25">
      <c r="A786" s="21">
        <v>2023</v>
      </c>
      <c r="B786" s="21" t="s">
        <v>91</v>
      </c>
      <c r="C786" s="21" t="s">
        <v>110</v>
      </c>
      <c r="D786" s="26">
        <v>286</v>
      </c>
    </row>
    <row r="787" spans="1:4" ht="15.75" x14ac:dyDescent="0.25">
      <c r="A787" s="21">
        <v>2023</v>
      </c>
      <c r="B787" s="21" t="s">
        <v>91</v>
      </c>
      <c r="C787" s="21" t="s">
        <v>111</v>
      </c>
      <c r="D787" s="26">
        <v>14</v>
      </c>
    </row>
    <row r="788" spans="1:4" ht="15.75" x14ac:dyDescent="0.25">
      <c r="A788" s="21">
        <v>2023</v>
      </c>
      <c r="B788" s="21" t="s">
        <v>91</v>
      </c>
      <c r="C788" s="21" t="s">
        <v>112</v>
      </c>
      <c r="D788" s="26">
        <v>113</v>
      </c>
    </row>
    <row r="789" spans="1:4" ht="15.75" x14ac:dyDescent="0.25">
      <c r="A789" s="21">
        <v>2023</v>
      </c>
      <c r="B789" s="21" t="s">
        <v>91</v>
      </c>
      <c r="C789" s="21" t="s">
        <v>113</v>
      </c>
      <c r="D789" s="26">
        <v>140</v>
      </c>
    </row>
    <row r="790" spans="1:4" ht="15.75" x14ac:dyDescent="0.25">
      <c r="A790" s="21">
        <v>2023</v>
      </c>
      <c r="B790" s="21" t="s">
        <v>91</v>
      </c>
      <c r="C790" s="21" t="s">
        <v>22</v>
      </c>
      <c r="D790" s="26">
        <v>4181</v>
      </c>
    </row>
    <row r="791" spans="1:4" ht="15.75" x14ac:dyDescent="0.25">
      <c r="A791" s="21">
        <v>2023</v>
      </c>
      <c r="B791" s="21" t="s">
        <v>91</v>
      </c>
      <c r="C791" s="21" t="s">
        <v>114</v>
      </c>
      <c r="D791" s="26">
        <v>82</v>
      </c>
    </row>
    <row r="792" spans="1:4" ht="15.75" x14ac:dyDescent="0.25">
      <c r="A792" s="21">
        <v>2023</v>
      </c>
      <c r="B792" s="21" t="s">
        <v>91</v>
      </c>
      <c r="C792" s="21" t="s">
        <v>115</v>
      </c>
      <c r="D792" s="26">
        <v>18</v>
      </c>
    </row>
    <row r="793" spans="1:4" ht="15.75" x14ac:dyDescent="0.25">
      <c r="A793" s="21">
        <v>2023</v>
      </c>
      <c r="B793" s="21" t="s">
        <v>91</v>
      </c>
      <c r="C793" s="21" t="s">
        <v>116</v>
      </c>
      <c r="D793" s="26">
        <v>71</v>
      </c>
    </row>
    <row r="794" spans="1:4" ht="15.75" x14ac:dyDescent="0.25">
      <c r="A794" s="21">
        <v>2023</v>
      </c>
      <c r="B794" s="21" t="s">
        <v>91</v>
      </c>
      <c r="C794" s="21" t="s">
        <v>117</v>
      </c>
      <c r="D794" s="26">
        <v>289</v>
      </c>
    </row>
    <row r="795" spans="1:4" ht="15.75" x14ac:dyDescent="0.25">
      <c r="A795" s="21">
        <v>2023</v>
      </c>
      <c r="B795" s="21" t="s">
        <v>91</v>
      </c>
      <c r="C795" s="21" t="s">
        <v>118</v>
      </c>
      <c r="D795" s="26">
        <v>64</v>
      </c>
    </row>
    <row r="796" spans="1:4" ht="15.75" x14ac:dyDescent="0.25">
      <c r="A796" s="21">
        <v>2023</v>
      </c>
      <c r="B796" s="21" t="s">
        <v>91</v>
      </c>
      <c r="C796" s="21" t="s">
        <v>119</v>
      </c>
      <c r="D796" s="26">
        <v>70</v>
      </c>
    </row>
    <row r="797" spans="1:4" ht="15.75" x14ac:dyDescent="0.25">
      <c r="A797" s="21">
        <v>2023</v>
      </c>
      <c r="B797" s="21" t="s">
        <v>91</v>
      </c>
      <c r="C797" s="21" t="s">
        <v>120</v>
      </c>
      <c r="D797" s="26">
        <v>163</v>
      </c>
    </row>
    <row r="798" spans="1:4" ht="15.75" x14ac:dyDescent="0.25">
      <c r="A798" s="21">
        <v>2023</v>
      </c>
      <c r="B798" s="21" t="s">
        <v>80</v>
      </c>
      <c r="C798" s="21" t="s">
        <v>92</v>
      </c>
      <c r="D798" s="26">
        <v>166</v>
      </c>
    </row>
    <row r="799" spans="1:4" ht="15.75" x14ac:dyDescent="0.25">
      <c r="A799" s="21">
        <v>2023</v>
      </c>
      <c r="B799" s="21" t="s">
        <v>80</v>
      </c>
      <c r="C799" s="21" t="s">
        <v>93</v>
      </c>
      <c r="D799" s="26">
        <v>169</v>
      </c>
    </row>
    <row r="800" spans="1:4" ht="15.75" x14ac:dyDescent="0.25">
      <c r="A800" s="21">
        <v>2023</v>
      </c>
      <c r="B800" s="21" t="s">
        <v>80</v>
      </c>
      <c r="C800" s="21" t="s">
        <v>94</v>
      </c>
      <c r="D800" s="26">
        <v>79</v>
      </c>
    </row>
    <row r="801" spans="1:4" ht="15.75" x14ac:dyDescent="0.25">
      <c r="A801" s="21">
        <v>2023</v>
      </c>
      <c r="B801" s="21" t="s">
        <v>80</v>
      </c>
      <c r="C801" s="21" t="s">
        <v>95</v>
      </c>
      <c r="D801" s="26">
        <v>57</v>
      </c>
    </row>
    <row r="802" spans="1:4" ht="15.75" x14ac:dyDescent="0.25">
      <c r="A802" s="21">
        <v>2023</v>
      </c>
      <c r="B802" s="21" t="s">
        <v>80</v>
      </c>
      <c r="C802" s="21" t="s">
        <v>96</v>
      </c>
      <c r="D802" s="26">
        <v>346</v>
      </c>
    </row>
    <row r="803" spans="1:4" ht="15.75" x14ac:dyDescent="0.25">
      <c r="A803" s="21">
        <v>2023</v>
      </c>
      <c r="B803" s="21" t="s">
        <v>80</v>
      </c>
      <c r="C803" s="21" t="s">
        <v>97</v>
      </c>
      <c r="D803" s="26">
        <v>36</v>
      </c>
    </row>
    <row r="804" spans="1:4" ht="15.75" x14ac:dyDescent="0.25">
      <c r="A804" s="21">
        <v>2023</v>
      </c>
      <c r="B804" s="21" t="s">
        <v>80</v>
      </c>
      <c r="C804" s="21" t="s">
        <v>68</v>
      </c>
      <c r="D804" s="26">
        <v>101</v>
      </c>
    </row>
    <row r="805" spans="1:4" ht="15.75" x14ac:dyDescent="0.25">
      <c r="A805" s="21">
        <v>2023</v>
      </c>
      <c r="B805" s="21" t="s">
        <v>80</v>
      </c>
      <c r="C805" s="21" t="s">
        <v>98</v>
      </c>
      <c r="D805" s="26">
        <v>89</v>
      </c>
    </row>
    <row r="806" spans="1:4" ht="15.75" x14ac:dyDescent="0.25">
      <c r="A806" s="21">
        <v>2023</v>
      </c>
      <c r="B806" s="21" t="s">
        <v>80</v>
      </c>
      <c r="C806" s="21" t="s">
        <v>99</v>
      </c>
      <c r="D806" s="26">
        <v>89</v>
      </c>
    </row>
    <row r="807" spans="1:4" ht="15.75" x14ac:dyDescent="0.25">
      <c r="A807" s="21">
        <v>2023</v>
      </c>
      <c r="B807" s="21" t="s">
        <v>80</v>
      </c>
      <c r="C807" s="21" t="s">
        <v>100</v>
      </c>
      <c r="D807" s="26">
        <v>67</v>
      </c>
    </row>
    <row r="808" spans="1:4" ht="15.75" x14ac:dyDescent="0.25">
      <c r="A808" s="21">
        <v>2023</v>
      </c>
      <c r="B808" s="21" t="s">
        <v>80</v>
      </c>
      <c r="C808" s="21" t="s">
        <v>101</v>
      </c>
      <c r="D808" s="26">
        <v>81</v>
      </c>
    </row>
    <row r="809" spans="1:4" ht="15.75" x14ac:dyDescent="0.25">
      <c r="A809" s="21">
        <v>2023</v>
      </c>
      <c r="B809" s="21" t="s">
        <v>80</v>
      </c>
      <c r="C809" s="21" t="s">
        <v>102</v>
      </c>
      <c r="D809" s="26">
        <v>74</v>
      </c>
    </row>
    <row r="810" spans="1:4" ht="15.75" x14ac:dyDescent="0.25">
      <c r="A810" s="21">
        <v>2023</v>
      </c>
      <c r="B810" s="21" t="s">
        <v>80</v>
      </c>
      <c r="C810" s="21" t="s">
        <v>103</v>
      </c>
      <c r="D810" s="26">
        <v>115</v>
      </c>
    </row>
    <row r="811" spans="1:4" ht="15.75" x14ac:dyDescent="0.25">
      <c r="A811" s="21">
        <v>2023</v>
      </c>
      <c r="B811" s="21" t="s">
        <v>80</v>
      </c>
      <c r="C811" s="21" t="s">
        <v>69</v>
      </c>
      <c r="D811" s="26">
        <v>228</v>
      </c>
    </row>
    <row r="812" spans="1:4" ht="15.75" x14ac:dyDescent="0.25">
      <c r="A812" s="21">
        <v>2023</v>
      </c>
      <c r="B812" s="21" t="s">
        <v>80</v>
      </c>
      <c r="C812" s="21" t="s">
        <v>104</v>
      </c>
      <c r="D812" s="26">
        <v>494</v>
      </c>
    </row>
    <row r="813" spans="1:4" ht="15.75" x14ac:dyDescent="0.25">
      <c r="A813" s="21">
        <v>2023</v>
      </c>
      <c r="B813" s="21" t="s">
        <v>80</v>
      </c>
      <c r="C813" s="21" t="s">
        <v>73</v>
      </c>
      <c r="D813" s="26">
        <v>146</v>
      </c>
    </row>
    <row r="814" spans="1:4" ht="15.75" x14ac:dyDescent="0.25">
      <c r="A814" s="21">
        <v>2023</v>
      </c>
      <c r="B814" s="21" t="s">
        <v>80</v>
      </c>
      <c r="C814" s="21" t="s">
        <v>105</v>
      </c>
      <c r="D814" s="26">
        <v>47</v>
      </c>
    </row>
    <row r="815" spans="1:4" ht="15.75" x14ac:dyDescent="0.25">
      <c r="A815" s="21">
        <v>2023</v>
      </c>
      <c r="B815" s="21" t="s">
        <v>80</v>
      </c>
      <c r="C815" s="21" t="s">
        <v>106</v>
      </c>
      <c r="D815" s="26">
        <v>80</v>
      </c>
    </row>
    <row r="816" spans="1:4" ht="15.75" x14ac:dyDescent="0.25">
      <c r="A816" s="21">
        <v>2023</v>
      </c>
      <c r="B816" s="21" t="s">
        <v>80</v>
      </c>
      <c r="C816" s="21" t="s">
        <v>107</v>
      </c>
      <c r="D816" s="26">
        <v>80</v>
      </c>
    </row>
    <row r="817" spans="1:4" ht="15.75" x14ac:dyDescent="0.25">
      <c r="A817" s="21">
        <v>2023</v>
      </c>
      <c r="B817" s="21" t="s">
        <v>80</v>
      </c>
      <c r="C817" s="21" t="s">
        <v>108</v>
      </c>
      <c r="D817" s="26">
        <v>17</v>
      </c>
    </row>
    <row r="818" spans="1:4" ht="15.75" x14ac:dyDescent="0.25">
      <c r="A818" s="21">
        <v>2023</v>
      </c>
      <c r="B818" s="21" t="s">
        <v>80</v>
      </c>
      <c r="C818" s="21" t="s">
        <v>109</v>
      </c>
      <c r="D818" s="26">
        <v>77</v>
      </c>
    </row>
    <row r="819" spans="1:4" ht="15.75" x14ac:dyDescent="0.25">
      <c r="A819" s="21">
        <v>2023</v>
      </c>
      <c r="B819" s="21" t="s">
        <v>80</v>
      </c>
      <c r="C819" s="21" t="s">
        <v>110</v>
      </c>
      <c r="D819" s="26">
        <v>277</v>
      </c>
    </row>
    <row r="820" spans="1:4" ht="15.75" x14ac:dyDescent="0.25">
      <c r="A820" s="21">
        <v>2023</v>
      </c>
      <c r="B820" s="21" t="s">
        <v>80</v>
      </c>
      <c r="C820" s="21" t="s">
        <v>111</v>
      </c>
      <c r="D820" s="26">
        <v>19</v>
      </c>
    </row>
    <row r="821" spans="1:4" ht="15.75" x14ac:dyDescent="0.25">
      <c r="A821" s="21">
        <v>2023</v>
      </c>
      <c r="B821" s="21" t="s">
        <v>80</v>
      </c>
      <c r="C821" s="21" t="s">
        <v>112</v>
      </c>
      <c r="D821" s="26">
        <v>94</v>
      </c>
    </row>
    <row r="822" spans="1:4" ht="15.75" x14ac:dyDescent="0.25">
      <c r="A822" s="21">
        <v>2023</v>
      </c>
      <c r="B822" s="21" t="s">
        <v>80</v>
      </c>
      <c r="C822" s="21" t="s">
        <v>113</v>
      </c>
      <c r="D822" s="26">
        <v>160</v>
      </c>
    </row>
    <row r="823" spans="1:4" ht="15.75" x14ac:dyDescent="0.25">
      <c r="A823" s="21">
        <v>2023</v>
      </c>
      <c r="B823" s="21" t="s">
        <v>80</v>
      </c>
      <c r="C823" s="21" t="s">
        <v>22</v>
      </c>
      <c r="D823" s="26">
        <v>3892</v>
      </c>
    </row>
    <row r="824" spans="1:4" ht="15.75" x14ac:dyDescent="0.25">
      <c r="A824" s="21">
        <v>2023</v>
      </c>
      <c r="B824" s="21" t="s">
        <v>80</v>
      </c>
      <c r="C824" s="21" t="s">
        <v>114</v>
      </c>
      <c r="D824" s="26">
        <v>68</v>
      </c>
    </row>
    <row r="825" spans="1:4" ht="15.75" x14ac:dyDescent="0.25">
      <c r="A825" s="21">
        <v>2023</v>
      </c>
      <c r="B825" s="21" t="s">
        <v>80</v>
      </c>
      <c r="C825" s="21" t="s">
        <v>115</v>
      </c>
      <c r="D825" s="26">
        <v>10</v>
      </c>
    </row>
    <row r="826" spans="1:4" ht="15.75" x14ac:dyDescent="0.25">
      <c r="A826" s="21">
        <v>2023</v>
      </c>
      <c r="B826" s="21" t="s">
        <v>80</v>
      </c>
      <c r="C826" s="21" t="s">
        <v>116</v>
      </c>
      <c r="D826" s="26">
        <v>74</v>
      </c>
    </row>
    <row r="827" spans="1:4" ht="15.75" x14ac:dyDescent="0.25">
      <c r="A827" s="21">
        <v>2023</v>
      </c>
      <c r="B827" s="21" t="s">
        <v>80</v>
      </c>
      <c r="C827" s="21" t="s">
        <v>117</v>
      </c>
      <c r="D827" s="26">
        <v>273</v>
      </c>
    </row>
    <row r="828" spans="1:4" ht="15.75" x14ac:dyDescent="0.25">
      <c r="A828" s="21">
        <v>2023</v>
      </c>
      <c r="B828" s="21" t="s">
        <v>80</v>
      </c>
      <c r="C828" s="21" t="s">
        <v>118</v>
      </c>
      <c r="D828" s="26">
        <v>55</v>
      </c>
    </row>
    <row r="829" spans="1:4" ht="15.75" x14ac:dyDescent="0.25">
      <c r="A829" s="21">
        <v>2023</v>
      </c>
      <c r="B829" s="21" t="s">
        <v>80</v>
      </c>
      <c r="C829" s="21" t="s">
        <v>119</v>
      </c>
      <c r="D829" s="26">
        <v>86</v>
      </c>
    </row>
    <row r="830" spans="1:4" ht="15.75" x14ac:dyDescent="0.25">
      <c r="A830" s="21">
        <v>2023</v>
      </c>
      <c r="B830" s="21" t="s">
        <v>80</v>
      </c>
      <c r="C830" s="21" t="s">
        <v>120</v>
      </c>
      <c r="D830" s="26">
        <v>138</v>
      </c>
    </row>
    <row r="831" spans="1:4" ht="15.75" x14ac:dyDescent="0.25">
      <c r="A831" s="21">
        <v>2023</v>
      </c>
      <c r="B831" s="21" t="s">
        <v>81</v>
      </c>
      <c r="C831" s="21" t="s">
        <v>92</v>
      </c>
      <c r="D831" s="26">
        <v>174</v>
      </c>
    </row>
    <row r="832" spans="1:4" ht="15.75" x14ac:dyDescent="0.25">
      <c r="A832" s="21">
        <v>2023</v>
      </c>
      <c r="B832" s="21" t="s">
        <v>81</v>
      </c>
      <c r="C832" s="21" t="s">
        <v>93</v>
      </c>
      <c r="D832" s="26">
        <v>191</v>
      </c>
    </row>
    <row r="833" spans="1:4" ht="15.75" x14ac:dyDescent="0.25">
      <c r="A833" s="21">
        <v>2023</v>
      </c>
      <c r="B833" s="21" t="s">
        <v>81</v>
      </c>
      <c r="C833" s="21" t="s">
        <v>94</v>
      </c>
      <c r="D833" s="26">
        <v>67</v>
      </c>
    </row>
    <row r="834" spans="1:4" ht="15.75" x14ac:dyDescent="0.25">
      <c r="A834" s="21">
        <v>2023</v>
      </c>
      <c r="B834" s="21" t="s">
        <v>81</v>
      </c>
      <c r="C834" s="21" t="s">
        <v>95</v>
      </c>
      <c r="D834" s="26">
        <v>48</v>
      </c>
    </row>
    <row r="835" spans="1:4" ht="15.75" x14ac:dyDescent="0.25">
      <c r="A835" s="21">
        <v>2023</v>
      </c>
      <c r="B835" s="21" t="s">
        <v>81</v>
      </c>
      <c r="C835" s="21" t="s">
        <v>96</v>
      </c>
      <c r="D835" s="26">
        <v>385</v>
      </c>
    </row>
    <row r="836" spans="1:4" ht="15.75" x14ac:dyDescent="0.25">
      <c r="A836" s="21">
        <v>2023</v>
      </c>
      <c r="B836" s="21" t="s">
        <v>81</v>
      </c>
      <c r="C836" s="21" t="s">
        <v>97</v>
      </c>
      <c r="D836" s="26">
        <v>28</v>
      </c>
    </row>
    <row r="837" spans="1:4" ht="15.75" x14ac:dyDescent="0.25">
      <c r="A837" s="21">
        <v>2023</v>
      </c>
      <c r="B837" s="21" t="s">
        <v>81</v>
      </c>
      <c r="C837" s="21" t="s">
        <v>68</v>
      </c>
      <c r="D837" s="26">
        <v>77</v>
      </c>
    </row>
    <row r="838" spans="1:4" ht="15.75" x14ac:dyDescent="0.25">
      <c r="A838" s="21">
        <v>2023</v>
      </c>
      <c r="B838" s="21" t="s">
        <v>81</v>
      </c>
      <c r="C838" s="21" t="s">
        <v>98</v>
      </c>
      <c r="D838" s="26">
        <v>146</v>
      </c>
    </row>
    <row r="839" spans="1:4" ht="15.75" x14ac:dyDescent="0.25">
      <c r="A839" s="21">
        <v>2023</v>
      </c>
      <c r="B839" s="21" t="s">
        <v>81</v>
      </c>
      <c r="C839" s="21" t="s">
        <v>99</v>
      </c>
      <c r="D839" s="26">
        <v>90</v>
      </c>
    </row>
    <row r="840" spans="1:4" ht="15.75" x14ac:dyDescent="0.25">
      <c r="A840" s="21">
        <v>2023</v>
      </c>
      <c r="B840" s="21" t="s">
        <v>81</v>
      </c>
      <c r="C840" s="21" t="s">
        <v>100</v>
      </c>
      <c r="D840" s="26">
        <v>71</v>
      </c>
    </row>
    <row r="841" spans="1:4" ht="15.75" x14ac:dyDescent="0.25">
      <c r="A841" s="21">
        <v>2023</v>
      </c>
      <c r="B841" s="21" t="s">
        <v>81</v>
      </c>
      <c r="C841" s="21" t="s">
        <v>101</v>
      </c>
      <c r="D841" s="26">
        <v>76</v>
      </c>
    </row>
    <row r="842" spans="1:4" ht="15.75" x14ac:dyDescent="0.25">
      <c r="A842" s="21">
        <v>2023</v>
      </c>
      <c r="B842" s="21" t="s">
        <v>81</v>
      </c>
      <c r="C842" s="21" t="s">
        <v>102</v>
      </c>
      <c r="D842" s="26">
        <v>69</v>
      </c>
    </row>
    <row r="843" spans="1:4" ht="15.75" x14ac:dyDescent="0.25">
      <c r="A843" s="21">
        <v>2023</v>
      </c>
      <c r="B843" s="21" t="s">
        <v>81</v>
      </c>
      <c r="C843" s="21" t="s">
        <v>103</v>
      </c>
      <c r="D843" s="26">
        <v>117</v>
      </c>
    </row>
    <row r="844" spans="1:4" ht="15.75" x14ac:dyDescent="0.25">
      <c r="A844" s="21">
        <v>2023</v>
      </c>
      <c r="B844" s="21" t="s">
        <v>81</v>
      </c>
      <c r="C844" s="21" t="s">
        <v>69</v>
      </c>
      <c r="D844" s="26">
        <v>239</v>
      </c>
    </row>
    <row r="845" spans="1:4" ht="15.75" x14ac:dyDescent="0.25">
      <c r="A845" s="21">
        <v>2023</v>
      </c>
      <c r="B845" s="21" t="s">
        <v>81</v>
      </c>
      <c r="C845" s="21" t="s">
        <v>104</v>
      </c>
      <c r="D845" s="26">
        <v>507</v>
      </c>
    </row>
    <row r="846" spans="1:4" ht="15.75" x14ac:dyDescent="0.25">
      <c r="A846" s="21">
        <v>2023</v>
      </c>
      <c r="B846" s="21" t="s">
        <v>81</v>
      </c>
      <c r="C846" s="21" t="s">
        <v>73</v>
      </c>
      <c r="D846" s="26">
        <v>151</v>
      </c>
    </row>
    <row r="847" spans="1:4" ht="15.75" x14ac:dyDescent="0.25">
      <c r="A847" s="21">
        <v>2023</v>
      </c>
      <c r="B847" s="21" t="s">
        <v>81</v>
      </c>
      <c r="C847" s="21" t="s">
        <v>105</v>
      </c>
      <c r="D847" s="26">
        <v>66</v>
      </c>
    </row>
    <row r="848" spans="1:4" ht="15.75" x14ac:dyDescent="0.25">
      <c r="A848" s="21">
        <v>2023</v>
      </c>
      <c r="B848" s="21" t="s">
        <v>81</v>
      </c>
      <c r="C848" s="21" t="s">
        <v>106</v>
      </c>
      <c r="D848" s="26">
        <v>68</v>
      </c>
    </row>
    <row r="849" spans="1:4" ht="15.75" x14ac:dyDescent="0.25">
      <c r="A849" s="21">
        <v>2023</v>
      </c>
      <c r="B849" s="21" t="s">
        <v>81</v>
      </c>
      <c r="C849" s="21" t="s">
        <v>107</v>
      </c>
      <c r="D849" s="26">
        <v>67</v>
      </c>
    </row>
    <row r="850" spans="1:4" ht="15.75" x14ac:dyDescent="0.25">
      <c r="A850" s="21">
        <v>2023</v>
      </c>
      <c r="B850" s="21" t="s">
        <v>81</v>
      </c>
      <c r="C850" s="21" t="s">
        <v>108</v>
      </c>
      <c r="D850" s="26">
        <v>19</v>
      </c>
    </row>
    <row r="851" spans="1:4" ht="15.75" x14ac:dyDescent="0.25">
      <c r="A851" s="21">
        <v>2023</v>
      </c>
      <c r="B851" s="21" t="s">
        <v>81</v>
      </c>
      <c r="C851" s="21" t="s">
        <v>109</v>
      </c>
      <c r="D851" s="26">
        <v>75</v>
      </c>
    </row>
    <row r="852" spans="1:4" ht="15.75" x14ac:dyDescent="0.25">
      <c r="A852" s="21">
        <v>2023</v>
      </c>
      <c r="B852" s="21" t="s">
        <v>81</v>
      </c>
      <c r="C852" s="21" t="s">
        <v>110</v>
      </c>
      <c r="D852" s="26">
        <v>263</v>
      </c>
    </row>
    <row r="853" spans="1:4" ht="15.75" x14ac:dyDescent="0.25">
      <c r="A853" s="21">
        <v>2023</v>
      </c>
      <c r="B853" s="21" t="s">
        <v>81</v>
      </c>
      <c r="C853" s="21" t="s">
        <v>111</v>
      </c>
      <c r="D853" s="26">
        <v>12</v>
      </c>
    </row>
    <row r="854" spans="1:4" ht="15.75" x14ac:dyDescent="0.25">
      <c r="A854" s="21">
        <v>2023</v>
      </c>
      <c r="B854" s="21" t="s">
        <v>81</v>
      </c>
      <c r="C854" s="21" t="s">
        <v>112</v>
      </c>
      <c r="D854" s="26">
        <v>110</v>
      </c>
    </row>
    <row r="855" spans="1:4" ht="15.75" x14ac:dyDescent="0.25">
      <c r="A855" s="21">
        <v>2023</v>
      </c>
      <c r="B855" s="21" t="s">
        <v>81</v>
      </c>
      <c r="C855" s="21" t="s">
        <v>113</v>
      </c>
      <c r="D855" s="26">
        <v>149</v>
      </c>
    </row>
    <row r="856" spans="1:4" ht="15.75" x14ac:dyDescent="0.25">
      <c r="A856" s="21">
        <v>2023</v>
      </c>
      <c r="B856" s="21" t="s">
        <v>81</v>
      </c>
      <c r="C856" s="21" t="s">
        <v>22</v>
      </c>
      <c r="D856" s="26">
        <v>3903</v>
      </c>
    </row>
    <row r="857" spans="1:4" ht="15.75" x14ac:dyDescent="0.25">
      <c r="A857" s="21">
        <v>2023</v>
      </c>
      <c r="B857" s="21" t="s">
        <v>81</v>
      </c>
      <c r="C857" s="21" t="s">
        <v>114</v>
      </c>
      <c r="D857" s="26">
        <v>65</v>
      </c>
    </row>
    <row r="858" spans="1:4" ht="15.75" x14ac:dyDescent="0.25">
      <c r="A858" s="21">
        <v>2023</v>
      </c>
      <c r="B858" s="21" t="s">
        <v>81</v>
      </c>
      <c r="C858" s="21" t="s">
        <v>115</v>
      </c>
      <c r="D858" s="26">
        <v>16</v>
      </c>
    </row>
    <row r="859" spans="1:4" ht="15.75" x14ac:dyDescent="0.25">
      <c r="A859" s="21">
        <v>2023</v>
      </c>
      <c r="B859" s="21" t="s">
        <v>81</v>
      </c>
      <c r="C859" s="21" t="s">
        <v>116</v>
      </c>
      <c r="D859" s="26">
        <v>70</v>
      </c>
    </row>
    <row r="860" spans="1:4" ht="15.75" x14ac:dyDescent="0.25">
      <c r="A860" s="21">
        <v>2023</v>
      </c>
      <c r="B860" s="21" t="s">
        <v>81</v>
      </c>
      <c r="C860" s="21" t="s">
        <v>117</v>
      </c>
      <c r="D860" s="26">
        <v>218</v>
      </c>
    </row>
    <row r="861" spans="1:4" ht="15.75" x14ac:dyDescent="0.25">
      <c r="A861" s="21">
        <v>2023</v>
      </c>
      <c r="B861" s="21" t="s">
        <v>81</v>
      </c>
      <c r="C861" s="21" t="s">
        <v>118</v>
      </c>
      <c r="D861" s="26">
        <v>50</v>
      </c>
    </row>
    <row r="862" spans="1:4" ht="15.75" x14ac:dyDescent="0.25">
      <c r="A862" s="21">
        <v>2023</v>
      </c>
      <c r="B862" s="21" t="s">
        <v>81</v>
      </c>
      <c r="C862" s="21" t="s">
        <v>119</v>
      </c>
      <c r="D862" s="26">
        <v>54</v>
      </c>
    </row>
    <row r="863" spans="1:4" ht="15.75" x14ac:dyDescent="0.25">
      <c r="A863" s="21">
        <v>2023</v>
      </c>
      <c r="B863" s="21" t="s">
        <v>81</v>
      </c>
      <c r="C863" s="21" t="s">
        <v>120</v>
      </c>
      <c r="D863" s="26">
        <v>165</v>
      </c>
    </row>
    <row r="864" spans="1:4" ht="15.75" x14ac:dyDescent="0.25">
      <c r="A864" s="21">
        <v>2023</v>
      </c>
      <c r="B864" s="21" t="s">
        <v>82</v>
      </c>
      <c r="C864" s="21" t="s">
        <v>92</v>
      </c>
      <c r="D864" s="26">
        <v>140</v>
      </c>
    </row>
    <row r="865" spans="1:4" ht="15.75" x14ac:dyDescent="0.25">
      <c r="A865" s="21">
        <v>2023</v>
      </c>
      <c r="B865" s="21" t="s">
        <v>82</v>
      </c>
      <c r="C865" s="21" t="s">
        <v>93</v>
      </c>
      <c r="D865" s="26">
        <v>162</v>
      </c>
    </row>
    <row r="866" spans="1:4" ht="15.75" x14ac:dyDescent="0.25">
      <c r="A866" s="21">
        <v>2023</v>
      </c>
      <c r="B866" s="21" t="s">
        <v>82</v>
      </c>
      <c r="C866" s="21" t="s">
        <v>94</v>
      </c>
      <c r="D866" s="26">
        <v>74</v>
      </c>
    </row>
    <row r="867" spans="1:4" ht="15.75" x14ac:dyDescent="0.25">
      <c r="A867" s="21">
        <v>2023</v>
      </c>
      <c r="B867" s="21" t="s">
        <v>82</v>
      </c>
      <c r="C867" s="21" t="s">
        <v>95</v>
      </c>
      <c r="D867" s="26">
        <v>40</v>
      </c>
    </row>
    <row r="868" spans="1:4" ht="15.75" x14ac:dyDescent="0.25">
      <c r="A868" s="21">
        <v>2023</v>
      </c>
      <c r="B868" s="21" t="s">
        <v>82</v>
      </c>
      <c r="C868" s="21" t="s">
        <v>96</v>
      </c>
      <c r="D868" s="26">
        <v>326</v>
      </c>
    </row>
    <row r="869" spans="1:4" ht="15.75" x14ac:dyDescent="0.25">
      <c r="A869" s="21">
        <v>2023</v>
      </c>
      <c r="B869" s="21" t="s">
        <v>82</v>
      </c>
      <c r="C869" s="21" t="s">
        <v>97</v>
      </c>
      <c r="D869" s="26">
        <v>35</v>
      </c>
    </row>
    <row r="870" spans="1:4" ht="15.75" x14ac:dyDescent="0.25">
      <c r="A870" s="21">
        <v>2023</v>
      </c>
      <c r="B870" s="21" t="s">
        <v>82</v>
      </c>
      <c r="C870" s="21" t="s">
        <v>68</v>
      </c>
      <c r="D870" s="26">
        <v>84</v>
      </c>
    </row>
    <row r="871" spans="1:4" ht="15.75" x14ac:dyDescent="0.25">
      <c r="A871" s="21">
        <v>2023</v>
      </c>
      <c r="B871" s="21" t="s">
        <v>82</v>
      </c>
      <c r="C871" s="21" t="s">
        <v>98</v>
      </c>
      <c r="D871" s="26">
        <v>94</v>
      </c>
    </row>
    <row r="872" spans="1:4" ht="15.75" x14ac:dyDescent="0.25">
      <c r="A872" s="21">
        <v>2023</v>
      </c>
      <c r="B872" s="21" t="s">
        <v>82</v>
      </c>
      <c r="C872" s="21" t="s">
        <v>99</v>
      </c>
      <c r="D872" s="26">
        <v>79</v>
      </c>
    </row>
    <row r="873" spans="1:4" ht="15.75" x14ac:dyDescent="0.25">
      <c r="A873" s="21">
        <v>2023</v>
      </c>
      <c r="B873" s="21" t="s">
        <v>82</v>
      </c>
      <c r="C873" s="21" t="s">
        <v>100</v>
      </c>
      <c r="D873" s="26">
        <v>63</v>
      </c>
    </row>
    <row r="874" spans="1:4" ht="15.75" x14ac:dyDescent="0.25">
      <c r="A874" s="21">
        <v>2023</v>
      </c>
      <c r="B874" s="21" t="s">
        <v>82</v>
      </c>
      <c r="C874" s="21" t="s">
        <v>101</v>
      </c>
      <c r="D874" s="26">
        <v>71</v>
      </c>
    </row>
    <row r="875" spans="1:4" ht="15.75" x14ac:dyDescent="0.25">
      <c r="A875" s="21">
        <v>2023</v>
      </c>
      <c r="B875" s="21" t="s">
        <v>82</v>
      </c>
      <c r="C875" s="21" t="s">
        <v>102</v>
      </c>
      <c r="D875" s="26">
        <v>65</v>
      </c>
    </row>
    <row r="876" spans="1:4" ht="15.75" x14ac:dyDescent="0.25">
      <c r="A876" s="21">
        <v>2023</v>
      </c>
      <c r="B876" s="21" t="s">
        <v>82</v>
      </c>
      <c r="C876" s="21" t="s">
        <v>103</v>
      </c>
      <c r="D876" s="26">
        <v>103</v>
      </c>
    </row>
    <row r="877" spans="1:4" ht="15.75" x14ac:dyDescent="0.25">
      <c r="A877" s="21">
        <v>2023</v>
      </c>
      <c r="B877" s="21" t="s">
        <v>82</v>
      </c>
      <c r="C877" s="21" t="s">
        <v>69</v>
      </c>
      <c r="D877" s="26">
        <v>243</v>
      </c>
    </row>
    <row r="878" spans="1:4" ht="15.75" x14ac:dyDescent="0.25">
      <c r="A878" s="21">
        <v>2023</v>
      </c>
      <c r="B878" s="21" t="s">
        <v>82</v>
      </c>
      <c r="C878" s="21" t="s">
        <v>104</v>
      </c>
      <c r="D878" s="26">
        <v>513</v>
      </c>
    </row>
    <row r="879" spans="1:4" ht="15.75" x14ac:dyDescent="0.25">
      <c r="A879" s="21">
        <v>2023</v>
      </c>
      <c r="B879" s="21" t="s">
        <v>82</v>
      </c>
      <c r="C879" s="21" t="s">
        <v>73</v>
      </c>
      <c r="D879" s="26">
        <v>125</v>
      </c>
    </row>
    <row r="880" spans="1:4" ht="15.75" x14ac:dyDescent="0.25">
      <c r="A880" s="21">
        <v>2023</v>
      </c>
      <c r="B880" s="21" t="s">
        <v>82</v>
      </c>
      <c r="C880" s="21" t="s">
        <v>105</v>
      </c>
      <c r="D880" s="26">
        <v>39</v>
      </c>
    </row>
    <row r="881" spans="1:4" ht="15.75" x14ac:dyDescent="0.25">
      <c r="A881" s="21">
        <v>2023</v>
      </c>
      <c r="B881" s="21" t="s">
        <v>82</v>
      </c>
      <c r="C881" s="21" t="s">
        <v>106</v>
      </c>
      <c r="D881" s="26">
        <v>83</v>
      </c>
    </row>
    <row r="882" spans="1:4" ht="15.75" x14ac:dyDescent="0.25">
      <c r="A882" s="21">
        <v>2023</v>
      </c>
      <c r="B882" s="21" t="s">
        <v>82</v>
      </c>
      <c r="C882" s="21" t="s">
        <v>107</v>
      </c>
      <c r="D882" s="26">
        <v>51</v>
      </c>
    </row>
    <row r="883" spans="1:4" ht="15.75" x14ac:dyDescent="0.25">
      <c r="A883" s="21">
        <v>2023</v>
      </c>
      <c r="B883" s="21" t="s">
        <v>82</v>
      </c>
      <c r="C883" s="21" t="s">
        <v>108</v>
      </c>
      <c r="D883" s="26">
        <v>15</v>
      </c>
    </row>
    <row r="884" spans="1:4" ht="15.75" x14ac:dyDescent="0.25">
      <c r="A884" s="21">
        <v>2023</v>
      </c>
      <c r="B884" s="21" t="s">
        <v>82</v>
      </c>
      <c r="C884" s="21" t="s">
        <v>109</v>
      </c>
      <c r="D884" s="26">
        <v>84</v>
      </c>
    </row>
    <row r="885" spans="1:4" ht="15.75" x14ac:dyDescent="0.25">
      <c r="A885" s="21">
        <v>2023</v>
      </c>
      <c r="B885" s="21" t="s">
        <v>82</v>
      </c>
      <c r="C885" s="21" t="s">
        <v>110</v>
      </c>
      <c r="D885" s="26">
        <v>245</v>
      </c>
    </row>
    <row r="886" spans="1:4" ht="15.75" x14ac:dyDescent="0.25">
      <c r="A886" s="21">
        <v>2023</v>
      </c>
      <c r="B886" s="21" t="s">
        <v>82</v>
      </c>
      <c r="C886" s="21" t="s">
        <v>111</v>
      </c>
      <c r="D886" s="26">
        <v>15</v>
      </c>
    </row>
    <row r="887" spans="1:4" ht="15.75" x14ac:dyDescent="0.25">
      <c r="A887" s="21">
        <v>2023</v>
      </c>
      <c r="B887" s="21" t="s">
        <v>82</v>
      </c>
      <c r="C887" s="21" t="s">
        <v>112</v>
      </c>
      <c r="D887" s="26">
        <v>89</v>
      </c>
    </row>
    <row r="888" spans="1:4" ht="15.75" x14ac:dyDescent="0.25">
      <c r="A888" s="21">
        <v>2023</v>
      </c>
      <c r="B888" s="21" t="s">
        <v>82</v>
      </c>
      <c r="C888" s="21" t="s">
        <v>113</v>
      </c>
      <c r="D888" s="26">
        <v>136</v>
      </c>
    </row>
    <row r="889" spans="1:4" ht="15.75" x14ac:dyDescent="0.25">
      <c r="A889" s="21">
        <v>2023</v>
      </c>
      <c r="B889" s="21" t="s">
        <v>82</v>
      </c>
      <c r="C889" s="21" t="s">
        <v>22</v>
      </c>
      <c r="D889" s="26">
        <v>3569</v>
      </c>
    </row>
    <row r="890" spans="1:4" ht="15.75" x14ac:dyDescent="0.25">
      <c r="A890" s="21">
        <v>2023</v>
      </c>
      <c r="B890" s="21" t="s">
        <v>82</v>
      </c>
      <c r="C890" s="21" t="s">
        <v>114</v>
      </c>
      <c r="D890" s="26">
        <v>58</v>
      </c>
    </row>
    <row r="891" spans="1:4" ht="15.75" x14ac:dyDescent="0.25">
      <c r="A891" s="21">
        <v>2023</v>
      </c>
      <c r="B891" s="21" t="s">
        <v>82</v>
      </c>
      <c r="C891" s="21" t="s">
        <v>115</v>
      </c>
      <c r="D891" s="26">
        <v>11</v>
      </c>
    </row>
    <row r="892" spans="1:4" ht="15.75" x14ac:dyDescent="0.25">
      <c r="A892" s="21">
        <v>2023</v>
      </c>
      <c r="B892" s="21" t="s">
        <v>82</v>
      </c>
      <c r="C892" s="21" t="s">
        <v>116</v>
      </c>
      <c r="D892" s="26">
        <v>57</v>
      </c>
    </row>
    <row r="893" spans="1:4" ht="15.75" x14ac:dyDescent="0.25">
      <c r="A893" s="21">
        <v>2023</v>
      </c>
      <c r="B893" s="21" t="s">
        <v>82</v>
      </c>
      <c r="C893" s="21" t="s">
        <v>117</v>
      </c>
      <c r="D893" s="26">
        <v>230</v>
      </c>
    </row>
    <row r="894" spans="1:4" ht="15.75" x14ac:dyDescent="0.25">
      <c r="A894" s="21">
        <v>2023</v>
      </c>
      <c r="B894" s="21" t="s">
        <v>82</v>
      </c>
      <c r="C894" s="21" t="s">
        <v>118</v>
      </c>
      <c r="D894" s="26">
        <v>51</v>
      </c>
    </row>
    <row r="895" spans="1:4" ht="15.75" x14ac:dyDescent="0.25">
      <c r="A895" s="21">
        <v>2023</v>
      </c>
      <c r="B895" s="21" t="s">
        <v>82</v>
      </c>
      <c r="C895" s="21" t="s">
        <v>119</v>
      </c>
      <c r="D895" s="26">
        <v>64</v>
      </c>
    </row>
    <row r="896" spans="1:4" ht="15.75" x14ac:dyDescent="0.25">
      <c r="A896" s="21">
        <v>2023</v>
      </c>
      <c r="B896" s="21" t="s">
        <v>82</v>
      </c>
      <c r="C896" s="21" t="s">
        <v>120</v>
      </c>
      <c r="D896" s="26">
        <v>124</v>
      </c>
    </row>
    <row r="897" spans="1:4" ht="15.75" x14ac:dyDescent="0.25">
      <c r="A897" s="21">
        <v>2023</v>
      </c>
      <c r="B897" s="21" t="s">
        <v>83</v>
      </c>
      <c r="C897" s="21" t="s">
        <v>92</v>
      </c>
      <c r="D897" s="26">
        <v>162</v>
      </c>
    </row>
    <row r="898" spans="1:4" ht="15.75" x14ac:dyDescent="0.25">
      <c r="A898" s="21">
        <v>2023</v>
      </c>
      <c r="B898" s="21" t="s">
        <v>83</v>
      </c>
      <c r="C898" s="21" t="s">
        <v>93</v>
      </c>
      <c r="D898" s="26">
        <v>171</v>
      </c>
    </row>
    <row r="899" spans="1:4" ht="15.75" x14ac:dyDescent="0.25">
      <c r="A899" s="21">
        <v>2023</v>
      </c>
      <c r="B899" s="21" t="s">
        <v>83</v>
      </c>
      <c r="C899" s="21" t="s">
        <v>94</v>
      </c>
      <c r="D899" s="26">
        <v>85</v>
      </c>
    </row>
    <row r="900" spans="1:4" ht="15.75" x14ac:dyDescent="0.25">
      <c r="A900" s="21">
        <v>2023</v>
      </c>
      <c r="B900" s="21" t="s">
        <v>83</v>
      </c>
      <c r="C900" s="21" t="s">
        <v>95</v>
      </c>
      <c r="D900" s="26">
        <v>43</v>
      </c>
    </row>
    <row r="901" spans="1:4" ht="15.75" x14ac:dyDescent="0.25">
      <c r="A901" s="21">
        <v>2023</v>
      </c>
      <c r="B901" s="21" t="s">
        <v>83</v>
      </c>
      <c r="C901" s="21" t="s">
        <v>96</v>
      </c>
      <c r="D901" s="26">
        <v>363</v>
      </c>
    </row>
    <row r="902" spans="1:4" ht="15.75" x14ac:dyDescent="0.25">
      <c r="A902" s="21">
        <v>2023</v>
      </c>
      <c r="B902" s="21" t="s">
        <v>83</v>
      </c>
      <c r="C902" s="21" t="s">
        <v>97</v>
      </c>
      <c r="D902" s="26">
        <v>39</v>
      </c>
    </row>
    <row r="903" spans="1:4" ht="15.75" x14ac:dyDescent="0.25">
      <c r="A903" s="21">
        <v>2023</v>
      </c>
      <c r="B903" s="21" t="s">
        <v>83</v>
      </c>
      <c r="C903" s="21" t="s">
        <v>68</v>
      </c>
      <c r="D903" s="26">
        <v>96</v>
      </c>
    </row>
    <row r="904" spans="1:4" ht="15.75" x14ac:dyDescent="0.25">
      <c r="A904" s="21">
        <v>2023</v>
      </c>
      <c r="B904" s="21" t="s">
        <v>83</v>
      </c>
      <c r="C904" s="21" t="s">
        <v>98</v>
      </c>
      <c r="D904" s="26">
        <v>98</v>
      </c>
    </row>
    <row r="905" spans="1:4" ht="15.75" x14ac:dyDescent="0.25">
      <c r="A905" s="21">
        <v>2023</v>
      </c>
      <c r="B905" s="21" t="s">
        <v>83</v>
      </c>
      <c r="C905" s="21" t="s">
        <v>99</v>
      </c>
      <c r="D905" s="26">
        <v>81</v>
      </c>
    </row>
    <row r="906" spans="1:4" ht="15.75" x14ac:dyDescent="0.25">
      <c r="A906" s="21">
        <v>2023</v>
      </c>
      <c r="B906" s="21" t="s">
        <v>83</v>
      </c>
      <c r="C906" s="21" t="s">
        <v>100</v>
      </c>
      <c r="D906" s="26">
        <v>63</v>
      </c>
    </row>
    <row r="907" spans="1:4" ht="15.75" x14ac:dyDescent="0.25">
      <c r="A907" s="21">
        <v>2023</v>
      </c>
      <c r="B907" s="21" t="s">
        <v>83</v>
      </c>
      <c r="C907" s="21" t="s">
        <v>101</v>
      </c>
      <c r="D907" s="26">
        <v>85</v>
      </c>
    </row>
    <row r="908" spans="1:4" ht="15.75" x14ac:dyDescent="0.25">
      <c r="A908" s="21">
        <v>2023</v>
      </c>
      <c r="B908" s="21" t="s">
        <v>83</v>
      </c>
      <c r="C908" s="21" t="s">
        <v>102</v>
      </c>
      <c r="D908" s="26">
        <v>69</v>
      </c>
    </row>
    <row r="909" spans="1:4" ht="15.75" x14ac:dyDescent="0.25">
      <c r="A909" s="21">
        <v>2023</v>
      </c>
      <c r="B909" s="21" t="s">
        <v>83</v>
      </c>
      <c r="C909" s="21" t="s">
        <v>103</v>
      </c>
      <c r="D909" s="26">
        <v>118</v>
      </c>
    </row>
    <row r="910" spans="1:4" ht="15.75" x14ac:dyDescent="0.25">
      <c r="A910" s="21">
        <v>2023</v>
      </c>
      <c r="B910" s="21" t="s">
        <v>83</v>
      </c>
      <c r="C910" s="21" t="s">
        <v>69</v>
      </c>
      <c r="D910" s="26">
        <v>243</v>
      </c>
    </row>
    <row r="911" spans="1:4" ht="15.75" x14ac:dyDescent="0.25">
      <c r="A911" s="21">
        <v>2023</v>
      </c>
      <c r="B911" s="21" t="s">
        <v>83</v>
      </c>
      <c r="C911" s="21" t="s">
        <v>104</v>
      </c>
      <c r="D911" s="26">
        <v>469</v>
      </c>
    </row>
    <row r="912" spans="1:4" ht="15.75" x14ac:dyDescent="0.25">
      <c r="A912" s="21">
        <v>2023</v>
      </c>
      <c r="B912" s="21" t="s">
        <v>83</v>
      </c>
      <c r="C912" s="21" t="s">
        <v>73</v>
      </c>
      <c r="D912" s="26">
        <v>145</v>
      </c>
    </row>
    <row r="913" spans="1:4" ht="15.75" x14ac:dyDescent="0.25">
      <c r="A913" s="21">
        <v>2023</v>
      </c>
      <c r="B913" s="21" t="s">
        <v>83</v>
      </c>
      <c r="C913" s="21" t="s">
        <v>105</v>
      </c>
      <c r="D913" s="26">
        <v>46</v>
      </c>
    </row>
    <row r="914" spans="1:4" ht="15.75" x14ac:dyDescent="0.25">
      <c r="A914" s="21">
        <v>2023</v>
      </c>
      <c r="B914" s="21" t="s">
        <v>83</v>
      </c>
      <c r="C914" s="21" t="s">
        <v>106</v>
      </c>
      <c r="D914" s="26">
        <v>85</v>
      </c>
    </row>
    <row r="915" spans="1:4" ht="15.75" x14ac:dyDescent="0.25">
      <c r="A915" s="21">
        <v>2023</v>
      </c>
      <c r="B915" s="21" t="s">
        <v>83</v>
      </c>
      <c r="C915" s="21" t="s">
        <v>107</v>
      </c>
      <c r="D915" s="26">
        <v>64</v>
      </c>
    </row>
    <row r="916" spans="1:4" ht="15.75" x14ac:dyDescent="0.25">
      <c r="A916" s="21">
        <v>2023</v>
      </c>
      <c r="B916" s="21" t="s">
        <v>83</v>
      </c>
      <c r="C916" s="21" t="s">
        <v>108</v>
      </c>
      <c r="D916" s="26">
        <v>6</v>
      </c>
    </row>
    <row r="917" spans="1:4" ht="15.75" x14ac:dyDescent="0.25">
      <c r="A917" s="21">
        <v>2023</v>
      </c>
      <c r="B917" s="21" t="s">
        <v>83</v>
      </c>
      <c r="C917" s="21" t="s">
        <v>109</v>
      </c>
      <c r="D917" s="26">
        <v>88</v>
      </c>
    </row>
    <row r="918" spans="1:4" ht="15.75" x14ac:dyDescent="0.25">
      <c r="A918" s="21">
        <v>2023</v>
      </c>
      <c r="B918" s="21" t="s">
        <v>83</v>
      </c>
      <c r="C918" s="21" t="s">
        <v>110</v>
      </c>
      <c r="D918" s="26">
        <v>271</v>
      </c>
    </row>
    <row r="919" spans="1:4" ht="15.75" x14ac:dyDescent="0.25">
      <c r="A919" s="21">
        <v>2023</v>
      </c>
      <c r="B919" s="21" t="s">
        <v>83</v>
      </c>
      <c r="C919" s="21" t="s">
        <v>111</v>
      </c>
      <c r="D919" s="26">
        <v>13</v>
      </c>
    </row>
    <row r="920" spans="1:4" ht="15.75" x14ac:dyDescent="0.25">
      <c r="A920" s="21">
        <v>2023</v>
      </c>
      <c r="B920" s="21" t="s">
        <v>83</v>
      </c>
      <c r="C920" s="21" t="s">
        <v>112</v>
      </c>
      <c r="D920" s="26">
        <v>86</v>
      </c>
    </row>
    <row r="921" spans="1:4" ht="15.75" x14ac:dyDescent="0.25">
      <c r="A921" s="21">
        <v>2023</v>
      </c>
      <c r="B921" s="21" t="s">
        <v>83</v>
      </c>
      <c r="C921" s="21" t="s">
        <v>113</v>
      </c>
      <c r="D921" s="26">
        <v>146</v>
      </c>
    </row>
    <row r="922" spans="1:4" ht="15.75" x14ac:dyDescent="0.25">
      <c r="A922" s="21">
        <v>2023</v>
      </c>
      <c r="B922" s="21" t="s">
        <v>83</v>
      </c>
      <c r="C922" s="21" t="s">
        <v>22</v>
      </c>
      <c r="D922" s="26">
        <v>3820</v>
      </c>
    </row>
    <row r="923" spans="1:4" ht="15.75" x14ac:dyDescent="0.25">
      <c r="A923" s="21">
        <v>2023</v>
      </c>
      <c r="B923" s="21" t="s">
        <v>83</v>
      </c>
      <c r="C923" s="21" t="s">
        <v>114</v>
      </c>
      <c r="D923" s="26">
        <v>69</v>
      </c>
    </row>
    <row r="924" spans="1:4" ht="15.75" x14ac:dyDescent="0.25">
      <c r="A924" s="21">
        <v>2023</v>
      </c>
      <c r="B924" s="21" t="s">
        <v>83</v>
      </c>
      <c r="C924" s="21" t="s">
        <v>115</v>
      </c>
      <c r="D924" s="26">
        <v>8</v>
      </c>
    </row>
    <row r="925" spans="1:4" ht="15.75" x14ac:dyDescent="0.25">
      <c r="A925" s="21">
        <v>2023</v>
      </c>
      <c r="B925" s="21" t="s">
        <v>83</v>
      </c>
      <c r="C925" s="21" t="s">
        <v>116</v>
      </c>
      <c r="D925" s="26">
        <v>67</v>
      </c>
    </row>
    <row r="926" spans="1:4" ht="15.75" x14ac:dyDescent="0.25">
      <c r="A926" s="21">
        <v>2023</v>
      </c>
      <c r="B926" s="21" t="s">
        <v>83</v>
      </c>
      <c r="C926" s="21" t="s">
        <v>117</v>
      </c>
      <c r="D926" s="26">
        <v>262</v>
      </c>
    </row>
    <row r="927" spans="1:4" ht="15.75" x14ac:dyDescent="0.25">
      <c r="A927" s="21">
        <v>2023</v>
      </c>
      <c r="B927" s="21" t="s">
        <v>83</v>
      </c>
      <c r="C927" s="21" t="s">
        <v>118</v>
      </c>
      <c r="D927" s="26">
        <v>54</v>
      </c>
    </row>
    <row r="928" spans="1:4" ht="15.75" x14ac:dyDescent="0.25">
      <c r="A928" s="21">
        <v>2023</v>
      </c>
      <c r="B928" s="21" t="s">
        <v>83</v>
      </c>
      <c r="C928" s="21" t="s">
        <v>119</v>
      </c>
      <c r="D928" s="26">
        <v>68</v>
      </c>
    </row>
    <row r="929" spans="1:4" ht="15.75" x14ac:dyDescent="0.25">
      <c r="A929" s="21">
        <v>2023</v>
      </c>
      <c r="B929" s="21" t="s">
        <v>83</v>
      </c>
      <c r="C929" s="21" t="s">
        <v>120</v>
      </c>
      <c r="D929" s="26">
        <v>157</v>
      </c>
    </row>
    <row r="930" spans="1:4" ht="15.75" x14ac:dyDescent="0.25">
      <c r="A930" s="21">
        <v>2023</v>
      </c>
      <c r="B930" s="21" t="s">
        <v>84</v>
      </c>
      <c r="C930" s="21" t="s">
        <v>92</v>
      </c>
      <c r="D930" s="26">
        <v>156</v>
      </c>
    </row>
    <row r="931" spans="1:4" ht="15.75" x14ac:dyDescent="0.25">
      <c r="A931" s="21">
        <v>2023</v>
      </c>
      <c r="B931" s="21" t="s">
        <v>84</v>
      </c>
      <c r="C931" s="21" t="s">
        <v>93</v>
      </c>
      <c r="D931" s="26">
        <v>143</v>
      </c>
    </row>
    <row r="932" spans="1:4" ht="15.75" x14ac:dyDescent="0.25">
      <c r="A932" s="21">
        <v>2023</v>
      </c>
      <c r="B932" s="21" t="s">
        <v>84</v>
      </c>
      <c r="C932" s="21" t="s">
        <v>94</v>
      </c>
      <c r="D932" s="26">
        <v>48</v>
      </c>
    </row>
    <row r="933" spans="1:4" ht="15.75" x14ac:dyDescent="0.25">
      <c r="A933" s="21">
        <v>2023</v>
      </c>
      <c r="B933" s="21" t="s">
        <v>84</v>
      </c>
      <c r="C933" s="21" t="s">
        <v>95</v>
      </c>
      <c r="D933" s="26">
        <v>48</v>
      </c>
    </row>
    <row r="934" spans="1:4" ht="15.75" x14ac:dyDescent="0.25">
      <c r="A934" s="21">
        <v>2023</v>
      </c>
      <c r="B934" s="21" t="s">
        <v>84</v>
      </c>
      <c r="C934" s="21" t="s">
        <v>96</v>
      </c>
      <c r="D934" s="26">
        <v>320</v>
      </c>
    </row>
    <row r="935" spans="1:4" ht="15.75" x14ac:dyDescent="0.25">
      <c r="A935" s="21">
        <v>2023</v>
      </c>
      <c r="B935" s="21" t="s">
        <v>84</v>
      </c>
      <c r="C935" s="21" t="s">
        <v>97</v>
      </c>
      <c r="D935" s="26">
        <v>31</v>
      </c>
    </row>
    <row r="936" spans="1:4" ht="15.75" x14ac:dyDescent="0.25">
      <c r="A936" s="21">
        <v>2023</v>
      </c>
      <c r="B936" s="21" t="s">
        <v>84</v>
      </c>
      <c r="C936" s="21" t="s">
        <v>68</v>
      </c>
      <c r="D936" s="26">
        <v>76</v>
      </c>
    </row>
    <row r="937" spans="1:4" ht="15.75" x14ac:dyDescent="0.25">
      <c r="A937" s="21">
        <v>2023</v>
      </c>
      <c r="B937" s="21" t="s">
        <v>84</v>
      </c>
      <c r="C937" s="21" t="s">
        <v>98</v>
      </c>
      <c r="D937" s="26">
        <v>89</v>
      </c>
    </row>
    <row r="938" spans="1:4" ht="15.75" x14ac:dyDescent="0.25">
      <c r="A938" s="21">
        <v>2023</v>
      </c>
      <c r="B938" s="21" t="s">
        <v>84</v>
      </c>
      <c r="C938" s="21" t="s">
        <v>99</v>
      </c>
      <c r="D938" s="26">
        <v>71</v>
      </c>
    </row>
    <row r="939" spans="1:4" ht="15.75" x14ac:dyDescent="0.25">
      <c r="A939" s="21">
        <v>2023</v>
      </c>
      <c r="B939" s="21" t="s">
        <v>84</v>
      </c>
      <c r="C939" s="21" t="s">
        <v>100</v>
      </c>
      <c r="D939" s="26">
        <v>64</v>
      </c>
    </row>
    <row r="940" spans="1:4" ht="15.75" x14ac:dyDescent="0.25">
      <c r="A940" s="21">
        <v>2023</v>
      </c>
      <c r="B940" s="21" t="s">
        <v>84</v>
      </c>
      <c r="C940" s="21" t="s">
        <v>101</v>
      </c>
      <c r="D940" s="26">
        <v>78</v>
      </c>
    </row>
    <row r="941" spans="1:4" ht="15.75" x14ac:dyDescent="0.25">
      <c r="A941" s="21">
        <v>2023</v>
      </c>
      <c r="B941" s="21" t="s">
        <v>84</v>
      </c>
      <c r="C941" s="21" t="s">
        <v>102</v>
      </c>
      <c r="D941" s="26">
        <v>47</v>
      </c>
    </row>
    <row r="942" spans="1:4" ht="15.75" x14ac:dyDescent="0.25">
      <c r="A942" s="21">
        <v>2023</v>
      </c>
      <c r="B942" s="21" t="s">
        <v>84</v>
      </c>
      <c r="C942" s="21" t="s">
        <v>103</v>
      </c>
      <c r="D942" s="26">
        <v>88</v>
      </c>
    </row>
    <row r="943" spans="1:4" ht="15.75" x14ac:dyDescent="0.25">
      <c r="A943" s="21">
        <v>2023</v>
      </c>
      <c r="B943" s="21" t="s">
        <v>84</v>
      </c>
      <c r="C943" s="21" t="s">
        <v>69</v>
      </c>
      <c r="D943" s="26">
        <v>219</v>
      </c>
    </row>
    <row r="944" spans="1:4" ht="15.75" x14ac:dyDescent="0.25">
      <c r="A944" s="21">
        <v>2023</v>
      </c>
      <c r="B944" s="21" t="s">
        <v>84</v>
      </c>
      <c r="C944" s="21" t="s">
        <v>104</v>
      </c>
      <c r="D944" s="26">
        <v>447</v>
      </c>
    </row>
    <row r="945" spans="1:4" ht="15.75" x14ac:dyDescent="0.25">
      <c r="A945" s="21">
        <v>2023</v>
      </c>
      <c r="B945" s="21" t="s">
        <v>84</v>
      </c>
      <c r="C945" s="21" t="s">
        <v>73</v>
      </c>
      <c r="D945" s="26">
        <v>139</v>
      </c>
    </row>
    <row r="946" spans="1:4" ht="15.75" x14ac:dyDescent="0.25">
      <c r="A946" s="21">
        <v>2023</v>
      </c>
      <c r="B946" s="21" t="s">
        <v>84</v>
      </c>
      <c r="C946" s="21" t="s">
        <v>105</v>
      </c>
      <c r="D946" s="26">
        <v>46</v>
      </c>
    </row>
    <row r="947" spans="1:4" ht="15.75" x14ac:dyDescent="0.25">
      <c r="A947" s="21">
        <v>2023</v>
      </c>
      <c r="B947" s="21" t="s">
        <v>84</v>
      </c>
      <c r="C947" s="21" t="s">
        <v>106</v>
      </c>
      <c r="D947" s="26">
        <v>75</v>
      </c>
    </row>
    <row r="948" spans="1:4" ht="15.75" x14ac:dyDescent="0.25">
      <c r="A948" s="21">
        <v>2023</v>
      </c>
      <c r="B948" s="21" t="s">
        <v>84</v>
      </c>
      <c r="C948" s="21" t="s">
        <v>107</v>
      </c>
      <c r="D948" s="26">
        <v>43</v>
      </c>
    </row>
    <row r="949" spans="1:4" ht="15.75" x14ac:dyDescent="0.25">
      <c r="A949" s="21">
        <v>2023</v>
      </c>
      <c r="B949" s="21" t="s">
        <v>84</v>
      </c>
      <c r="C949" s="21" t="s">
        <v>108</v>
      </c>
      <c r="D949" s="26">
        <v>15</v>
      </c>
    </row>
    <row r="950" spans="1:4" ht="15.75" x14ac:dyDescent="0.25">
      <c r="A950" s="21">
        <v>2023</v>
      </c>
      <c r="B950" s="21" t="s">
        <v>84</v>
      </c>
      <c r="C950" s="21" t="s">
        <v>109</v>
      </c>
      <c r="D950" s="26">
        <v>79</v>
      </c>
    </row>
    <row r="951" spans="1:4" ht="15.75" x14ac:dyDescent="0.25">
      <c r="A951" s="21">
        <v>2023</v>
      </c>
      <c r="B951" s="21" t="s">
        <v>84</v>
      </c>
      <c r="C951" s="21" t="s">
        <v>110</v>
      </c>
      <c r="D951" s="26">
        <v>227</v>
      </c>
    </row>
    <row r="952" spans="1:4" ht="15.75" x14ac:dyDescent="0.25">
      <c r="A952" s="21">
        <v>2023</v>
      </c>
      <c r="B952" s="21" t="s">
        <v>84</v>
      </c>
      <c r="C952" s="21" t="s">
        <v>111</v>
      </c>
      <c r="D952" s="26">
        <v>11</v>
      </c>
    </row>
    <row r="953" spans="1:4" ht="15.75" x14ac:dyDescent="0.25">
      <c r="A953" s="21">
        <v>2023</v>
      </c>
      <c r="B953" s="21" t="s">
        <v>84</v>
      </c>
      <c r="C953" s="21" t="s">
        <v>112</v>
      </c>
      <c r="D953" s="26">
        <v>96</v>
      </c>
    </row>
    <row r="954" spans="1:4" ht="15.75" x14ac:dyDescent="0.25">
      <c r="A954" s="21">
        <v>2023</v>
      </c>
      <c r="B954" s="21" t="s">
        <v>84</v>
      </c>
      <c r="C954" s="21" t="s">
        <v>113</v>
      </c>
      <c r="D954" s="26">
        <v>112</v>
      </c>
    </row>
    <row r="955" spans="1:4" ht="15.75" x14ac:dyDescent="0.25">
      <c r="A955" s="21">
        <v>2023</v>
      </c>
      <c r="B955" s="21" t="s">
        <v>84</v>
      </c>
      <c r="C955" s="21" t="s">
        <v>22</v>
      </c>
      <c r="D955" s="26">
        <v>3386</v>
      </c>
    </row>
    <row r="956" spans="1:4" ht="15.75" x14ac:dyDescent="0.25">
      <c r="A956" s="21">
        <v>2023</v>
      </c>
      <c r="B956" s="21" t="s">
        <v>84</v>
      </c>
      <c r="C956" s="21" t="s">
        <v>114</v>
      </c>
      <c r="D956" s="26">
        <v>65</v>
      </c>
    </row>
    <row r="957" spans="1:4" ht="15.75" x14ac:dyDescent="0.25">
      <c r="A957" s="21">
        <v>2023</v>
      </c>
      <c r="B957" s="21" t="s">
        <v>84</v>
      </c>
      <c r="C957" s="21" t="s">
        <v>115</v>
      </c>
      <c r="D957" s="26">
        <v>11</v>
      </c>
    </row>
    <row r="958" spans="1:4" ht="15.75" x14ac:dyDescent="0.25">
      <c r="A958" s="21">
        <v>2023</v>
      </c>
      <c r="B958" s="21" t="s">
        <v>84</v>
      </c>
      <c r="C958" s="21" t="s">
        <v>116</v>
      </c>
      <c r="D958" s="26">
        <v>59</v>
      </c>
    </row>
    <row r="959" spans="1:4" ht="15.75" x14ac:dyDescent="0.25">
      <c r="A959" s="21">
        <v>2023</v>
      </c>
      <c r="B959" s="21" t="s">
        <v>84</v>
      </c>
      <c r="C959" s="21" t="s">
        <v>117</v>
      </c>
      <c r="D959" s="26">
        <v>247</v>
      </c>
    </row>
    <row r="960" spans="1:4" ht="15.75" x14ac:dyDescent="0.25">
      <c r="A960" s="21">
        <v>2023</v>
      </c>
      <c r="B960" s="21" t="s">
        <v>84</v>
      </c>
      <c r="C960" s="21" t="s">
        <v>118</v>
      </c>
      <c r="D960" s="26">
        <v>41</v>
      </c>
    </row>
    <row r="961" spans="1:4" ht="15.75" x14ac:dyDescent="0.25">
      <c r="A961" s="21">
        <v>2023</v>
      </c>
      <c r="B961" s="21" t="s">
        <v>84</v>
      </c>
      <c r="C961" s="21" t="s">
        <v>119</v>
      </c>
      <c r="D961" s="26">
        <v>63</v>
      </c>
    </row>
    <row r="962" spans="1:4" ht="15.75" x14ac:dyDescent="0.25">
      <c r="A962" s="21">
        <v>2023</v>
      </c>
      <c r="B962" s="21" t="s">
        <v>84</v>
      </c>
      <c r="C962" s="21" t="s">
        <v>120</v>
      </c>
      <c r="D962" s="26">
        <v>132</v>
      </c>
    </row>
    <row r="963" spans="1:4" ht="15.75" x14ac:dyDescent="0.25">
      <c r="A963" s="21">
        <v>2023</v>
      </c>
      <c r="B963" s="21" t="s">
        <v>85</v>
      </c>
      <c r="C963" s="21" t="s">
        <v>92</v>
      </c>
      <c r="D963" s="26">
        <v>173</v>
      </c>
    </row>
    <row r="964" spans="1:4" ht="15.75" x14ac:dyDescent="0.25">
      <c r="A964" s="21">
        <v>2023</v>
      </c>
      <c r="B964" s="21" t="s">
        <v>85</v>
      </c>
      <c r="C964" s="21" t="s">
        <v>93</v>
      </c>
      <c r="D964" s="26">
        <v>166</v>
      </c>
    </row>
    <row r="965" spans="1:4" ht="15.75" x14ac:dyDescent="0.25">
      <c r="A965" s="21">
        <v>2023</v>
      </c>
      <c r="B965" s="21" t="s">
        <v>85</v>
      </c>
      <c r="C965" s="21" t="s">
        <v>94</v>
      </c>
      <c r="D965" s="26">
        <v>65</v>
      </c>
    </row>
    <row r="966" spans="1:4" ht="15.75" x14ac:dyDescent="0.25">
      <c r="A966" s="21">
        <v>2023</v>
      </c>
      <c r="B966" s="21" t="s">
        <v>85</v>
      </c>
      <c r="C966" s="21" t="s">
        <v>95</v>
      </c>
      <c r="D966" s="26">
        <v>41</v>
      </c>
    </row>
    <row r="967" spans="1:4" ht="15.75" x14ac:dyDescent="0.25">
      <c r="A967" s="21">
        <v>2023</v>
      </c>
      <c r="B967" s="21" t="s">
        <v>85</v>
      </c>
      <c r="C967" s="21" t="s">
        <v>96</v>
      </c>
      <c r="D967" s="26">
        <v>325</v>
      </c>
    </row>
    <row r="968" spans="1:4" ht="15.75" x14ac:dyDescent="0.25">
      <c r="A968" s="21">
        <v>2023</v>
      </c>
      <c r="B968" s="21" t="s">
        <v>85</v>
      </c>
      <c r="C968" s="21" t="s">
        <v>97</v>
      </c>
      <c r="D968" s="26">
        <v>39</v>
      </c>
    </row>
    <row r="969" spans="1:4" ht="15.75" x14ac:dyDescent="0.25">
      <c r="A969" s="21">
        <v>2023</v>
      </c>
      <c r="B969" s="21" t="s">
        <v>85</v>
      </c>
      <c r="C969" s="21" t="s">
        <v>68</v>
      </c>
      <c r="D969" s="26">
        <v>92</v>
      </c>
    </row>
    <row r="970" spans="1:4" ht="15.75" x14ac:dyDescent="0.25">
      <c r="A970" s="21">
        <v>2023</v>
      </c>
      <c r="B970" s="21" t="s">
        <v>85</v>
      </c>
      <c r="C970" s="21" t="s">
        <v>98</v>
      </c>
      <c r="D970" s="26">
        <v>94</v>
      </c>
    </row>
    <row r="971" spans="1:4" ht="15.75" x14ac:dyDescent="0.25">
      <c r="A971" s="21">
        <v>2023</v>
      </c>
      <c r="B971" s="21" t="s">
        <v>85</v>
      </c>
      <c r="C971" s="21" t="s">
        <v>99</v>
      </c>
      <c r="D971" s="26">
        <v>101</v>
      </c>
    </row>
    <row r="972" spans="1:4" ht="15.75" x14ac:dyDescent="0.25">
      <c r="A972" s="21">
        <v>2023</v>
      </c>
      <c r="B972" s="21" t="s">
        <v>85</v>
      </c>
      <c r="C972" s="21" t="s">
        <v>100</v>
      </c>
      <c r="D972" s="26">
        <v>53</v>
      </c>
    </row>
    <row r="973" spans="1:4" ht="15.75" x14ac:dyDescent="0.25">
      <c r="A973" s="21">
        <v>2023</v>
      </c>
      <c r="B973" s="21" t="s">
        <v>85</v>
      </c>
      <c r="C973" s="21" t="s">
        <v>101</v>
      </c>
      <c r="D973" s="26">
        <v>60</v>
      </c>
    </row>
    <row r="974" spans="1:4" ht="15.75" x14ac:dyDescent="0.25">
      <c r="A974" s="21">
        <v>2023</v>
      </c>
      <c r="B974" s="21" t="s">
        <v>85</v>
      </c>
      <c r="C974" s="21" t="s">
        <v>102</v>
      </c>
      <c r="D974" s="26">
        <v>54</v>
      </c>
    </row>
    <row r="975" spans="1:4" ht="15.75" x14ac:dyDescent="0.25">
      <c r="A975" s="21">
        <v>2023</v>
      </c>
      <c r="B975" s="21" t="s">
        <v>85</v>
      </c>
      <c r="C975" s="21" t="s">
        <v>103</v>
      </c>
      <c r="D975" s="26">
        <v>103</v>
      </c>
    </row>
    <row r="976" spans="1:4" ht="15.75" x14ac:dyDescent="0.25">
      <c r="A976" s="21">
        <v>2023</v>
      </c>
      <c r="B976" s="21" t="s">
        <v>85</v>
      </c>
      <c r="C976" s="21" t="s">
        <v>69</v>
      </c>
      <c r="D976" s="26">
        <v>240</v>
      </c>
    </row>
    <row r="977" spans="1:4" ht="15.75" x14ac:dyDescent="0.25">
      <c r="A977" s="21">
        <v>2023</v>
      </c>
      <c r="B977" s="21" t="s">
        <v>85</v>
      </c>
      <c r="C977" s="21" t="s">
        <v>104</v>
      </c>
      <c r="D977" s="26">
        <v>461</v>
      </c>
    </row>
    <row r="978" spans="1:4" ht="15.75" x14ac:dyDescent="0.25">
      <c r="A978" s="21">
        <v>2023</v>
      </c>
      <c r="B978" s="21" t="s">
        <v>85</v>
      </c>
      <c r="C978" s="21" t="s">
        <v>73</v>
      </c>
      <c r="D978" s="26">
        <v>138</v>
      </c>
    </row>
    <row r="979" spans="1:4" ht="15.75" x14ac:dyDescent="0.25">
      <c r="A979" s="21">
        <v>2023</v>
      </c>
      <c r="B979" s="21" t="s">
        <v>85</v>
      </c>
      <c r="C979" s="21" t="s">
        <v>105</v>
      </c>
      <c r="D979" s="26">
        <v>58</v>
      </c>
    </row>
    <row r="980" spans="1:4" ht="15.75" x14ac:dyDescent="0.25">
      <c r="A980" s="21">
        <v>2023</v>
      </c>
      <c r="B980" s="21" t="s">
        <v>85</v>
      </c>
      <c r="C980" s="21" t="s">
        <v>106</v>
      </c>
      <c r="D980" s="26">
        <v>87</v>
      </c>
    </row>
    <row r="981" spans="1:4" ht="15.75" x14ac:dyDescent="0.25">
      <c r="A981" s="21">
        <v>2023</v>
      </c>
      <c r="B981" s="21" t="s">
        <v>85</v>
      </c>
      <c r="C981" s="21" t="s">
        <v>107</v>
      </c>
      <c r="D981" s="26">
        <v>49</v>
      </c>
    </row>
    <row r="982" spans="1:4" ht="15.75" x14ac:dyDescent="0.25">
      <c r="A982" s="21">
        <v>2023</v>
      </c>
      <c r="B982" s="21" t="s">
        <v>85</v>
      </c>
      <c r="C982" s="21" t="s">
        <v>108</v>
      </c>
      <c r="D982" s="26">
        <v>17</v>
      </c>
    </row>
    <row r="983" spans="1:4" ht="15.75" x14ac:dyDescent="0.25">
      <c r="A983" s="21">
        <v>2023</v>
      </c>
      <c r="B983" s="21" t="s">
        <v>85</v>
      </c>
      <c r="C983" s="21" t="s">
        <v>109</v>
      </c>
      <c r="D983" s="26">
        <v>79</v>
      </c>
    </row>
    <row r="984" spans="1:4" ht="15.75" x14ac:dyDescent="0.25">
      <c r="A984" s="21">
        <v>2023</v>
      </c>
      <c r="B984" s="21" t="s">
        <v>85</v>
      </c>
      <c r="C984" s="21" t="s">
        <v>110</v>
      </c>
      <c r="D984" s="26">
        <v>262</v>
      </c>
    </row>
    <row r="985" spans="1:4" ht="15.75" x14ac:dyDescent="0.25">
      <c r="A985" s="21">
        <v>2023</v>
      </c>
      <c r="B985" s="21" t="s">
        <v>85</v>
      </c>
      <c r="C985" s="21" t="s">
        <v>111</v>
      </c>
      <c r="D985" s="26">
        <v>10</v>
      </c>
    </row>
    <row r="986" spans="1:4" ht="15.75" x14ac:dyDescent="0.25">
      <c r="A986" s="21">
        <v>2023</v>
      </c>
      <c r="B986" s="21" t="s">
        <v>85</v>
      </c>
      <c r="C986" s="21" t="s">
        <v>112</v>
      </c>
      <c r="D986" s="26">
        <v>92</v>
      </c>
    </row>
    <row r="987" spans="1:4" ht="15.75" x14ac:dyDescent="0.25">
      <c r="A987" s="21">
        <v>2023</v>
      </c>
      <c r="B987" s="21" t="s">
        <v>85</v>
      </c>
      <c r="C987" s="21" t="s">
        <v>113</v>
      </c>
      <c r="D987" s="26">
        <v>137</v>
      </c>
    </row>
    <row r="988" spans="1:4" ht="15.75" x14ac:dyDescent="0.25">
      <c r="A988" s="21">
        <v>2023</v>
      </c>
      <c r="B988" s="21" t="s">
        <v>85</v>
      </c>
      <c r="C988" s="21" t="s">
        <v>22</v>
      </c>
      <c r="D988" s="26">
        <v>3631</v>
      </c>
    </row>
    <row r="989" spans="1:4" ht="15.75" x14ac:dyDescent="0.25">
      <c r="A989" s="21">
        <v>2023</v>
      </c>
      <c r="B989" s="21" t="s">
        <v>85</v>
      </c>
      <c r="C989" s="21" t="s">
        <v>114</v>
      </c>
      <c r="D989" s="26">
        <v>66</v>
      </c>
    </row>
    <row r="990" spans="1:4" ht="15.75" x14ac:dyDescent="0.25">
      <c r="A990" s="21">
        <v>2023</v>
      </c>
      <c r="B990" s="21" t="s">
        <v>85</v>
      </c>
      <c r="C990" s="21" t="s">
        <v>115</v>
      </c>
      <c r="D990" s="26">
        <v>14</v>
      </c>
    </row>
    <row r="991" spans="1:4" ht="15.75" x14ac:dyDescent="0.25">
      <c r="A991" s="21">
        <v>2023</v>
      </c>
      <c r="B991" s="21" t="s">
        <v>85</v>
      </c>
      <c r="C991" s="21" t="s">
        <v>116</v>
      </c>
      <c r="D991" s="26">
        <v>54</v>
      </c>
    </row>
    <row r="992" spans="1:4" ht="15.75" x14ac:dyDescent="0.25">
      <c r="A992" s="21">
        <v>2023</v>
      </c>
      <c r="B992" s="21" t="s">
        <v>85</v>
      </c>
      <c r="C992" s="21" t="s">
        <v>117</v>
      </c>
      <c r="D992" s="26">
        <v>249</v>
      </c>
    </row>
    <row r="993" spans="1:4" ht="15.75" x14ac:dyDescent="0.25">
      <c r="A993" s="21">
        <v>2023</v>
      </c>
      <c r="B993" s="21" t="s">
        <v>85</v>
      </c>
      <c r="C993" s="21" t="s">
        <v>118</v>
      </c>
      <c r="D993" s="26">
        <v>58</v>
      </c>
    </row>
    <row r="994" spans="1:4" ht="15.75" x14ac:dyDescent="0.25">
      <c r="A994" s="21">
        <v>2023</v>
      </c>
      <c r="B994" s="21" t="s">
        <v>85</v>
      </c>
      <c r="C994" s="21" t="s">
        <v>119</v>
      </c>
      <c r="D994" s="26">
        <v>55</v>
      </c>
    </row>
    <row r="995" spans="1:4" ht="15.75" x14ac:dyDescent="0.25">
      <c r="A995" s="21">
        <v>2023</v>
      </c>
      <c r="B995" s="21" t="s">
        <v>85</v>
      </c>
      <c r="C995" s="21" t="s">
        <v>120</v>
      </c>
      <c r="D995" s="26">
        <v>139</v>
      </c>
    </row>
    <row r="996" spans="1:4" ht="15.75" x14ac:dyDescent="0.25">
      <c r="A996" s="21">
        <v>2022</v>
      </c>
      <c r="B996" s="21" t="s">
        <v>86</v>
      </c>
      <c r="C996" s="21" t="s">
        <v>92</v>
      </c>
      <c r="D996" s="26">
        <v>176</v>
      </c>
    </row>
    <row r="997" spans="1:4" ht="15.75" x14ac:dyDescent="0.25">
      <c r="A997" s="21">
        <v>2022</v>
      </c>
      <c r="B997" s="21" t="s">
        <v>86</v>
      </c>
      <c r="C997" s="21" t="s">
        <v>93</v>
      </c>
      <c r="D997" s="26">
        <v>174</v>
      </c>
    </row>
    <row r="998" spans="1:4" ht="15.75" x14ac:dyDescent="0.25">
      <c r="A998" s="21">
        <v>2022</v>
      </c>
      <c r="B998" s="21" t="s">
        <v>86</v>
      </c>
      <c r="C998" s="21" t="s">
        <v>94</v>
      </c>
      <c r="D998" s="26">
        <v>74</v>
      </c>
    </row>
    <row r="999" spans="1:4" ht="15.75" x14ac:dyDescent="0.25">
      <c r="A999" s="21">
        <v>2022</v>
      </c>
      <c r="B999" s="21" t="s">
        <v>86</v>
      </c>
      <c r="C999" s="21" t="s">
        <v>95</v>
      </c>
      <c r="D999" s="26">
        <v>38</v>
      </c>
    </row>
    <row r="1000" spans="1:4" ht="15.75" x14ac:dyDescent="0.25">
      <c r="A1000" s="21">
        <v>2022</v>
      </c>
      <c r="B1000" s="21" t="s">
        <v>86</v>
      </c>
      <c r="C1000" s="21" t="s">
        <v>96</v>
      </c>
      <c r="D1000" s="26">
        <v>343</v>
      </c>
    </row>
    <row r="1001" spans="1:4" ht="15.75" x14ac:dyDescent="0.25">
      <c r="A1001" s="21">
        <v>2022</v>
      </c>
      <c r="B1001" s="21" t="s">
        <v>86</v>
      </c>
      <c r="C1001" s="21" t="s">
        <v>97</v>
      </c>
      <c r="D1001" s="26">
        <v>33</v>
      </c>
    </row>
    <row r="1002" spans="1:4" ht="15.75" x14ac:dyDescent="0.25">
      <c r="A1002" s="21">
        <v>2022</v>
      </c>
      <c r="B1002" s="21" t="s">
        <v>86</v>
      </c>
      <c r="C1002" s="21" t="s">
        <v>68</v>
      </c>
      <c r="D1002" s="26">
        <v>91</v>
      </c>
    </row>
    <row r="1003" spans="1:4" ht="15.75" x14ac:dyDescent="0.25">
      <c r="A1003" s="21">
        <v>2022</v>
      </c>
      <c r="B1003" s="21" t="s">
        <v>86</v>
      </c>
      <c r="C1003" s="21" t="s">
        <v>98</v>
      </c>
      <c r="D1003" s="26">
        <v>116</v>
      </c>
    </row>
    <row r="1004" spans="1:4" ht="15.75" x14ac:dyDescent="0.25">
      <c r="A1004" s="21">
        <v>2022</v>
      </c>
      <c r="B1004" s="21" t="s">
        <v>86</v>
      </c>
      <c r="C1004" s="21" t="s">
        <v>99</v>
      </c>
      <c r="D1004" s="26">
        <v>89</v>
      </c>
    </row>
    <row r="1005" spans="1:4" ht="15.75" x14ac:dyDescent="0.25">
      <c r="A1005" s="21">
        <v>2022</v>
      </c>
      <c r="B1005" s="21" t="s">
        <v>86</v>
      </c>
      <c r="C1005" s="21" t="s">
        <v>100</v>
      </c>
      <c r="D1005" s="26">
        <v>75</v>
      </c>
    </row>
    <row r="1006" spans="1:4" ht="15.75" x14ac:dyDescent="0.25">
      <c r="A1006" s="21">
        <v>2022</v>
      </c>
      <c r="B1006" s="21" t="s">
        <v>86</v>
      </c>
      <c r="C1006" s="21" t="s">
        <v>101</v>
      </c>
      <c r="D1006" s="26">
        <v>70</v>
      </c>
    </row>
    <row r="1007" spans="1:4" ht="15.75" x14ac:dyDescent="0.25">
      <c r="A1007" s="21">
        <v>2022</v>
      </c>
      <c r="B1007" s="21" t="s">
        <v>86</v>
      </c>
      <c r="C1007" s="21" t="s">
        <v>102</v>
      </c>
      <c r="D1007" s="26">
        <v>66</v>
      </c>
    </row>
    <row r="1008" spans="1:4" ht="15.75" x14ac:dyDescent="0.25">
      <c r="A1008" s="21">
        <v>2022</v>
      </c>
      <c r="B1008" s="21" t="s">
        <v>86</v>
      </c>
      <c r="C1008" s="21" t="s">
        <v>103</v>
      </c>
      <c r="D1008" s="26">
        <v>116</v>
      </c>
    </row>
    <row r="1009" spans="1:4" ht="15.75" x14ac:dyDescent="0.25">
      <c r="A1009" s="21">
        <v>2022</v>
      </c>
      <c r="B1009" s="21" t="s">
        <v>86</v>
      </c>
      <c r="C1009" s="21" t="s">
        <v>69</v>
      </c>
      <c r="D1009" s="26">
        <v>247</v>
      </c>
    </row>
    <row r="1010" spans="1:4" ht="15.75" x14ac:dyDescent="0.25">
      <c r="A1010" s="21">
        <v>2022</v>
      </c>
      <c r="B1010" s="21" t="s">
        <v>86</v>
      </c>
      <c r="C1010" s="21" t="s">
        <v>104</v>
      </c>
      <c r="D1010" s="26">
        <v>493</v>
      </c>
    </row>
    <row r="1011" spans="1:4" ht="15.75" x14ac:dyDescent="0.25">
      <c r="A1011" s="21">
        <v>2022</v>
      </c>
      <c r="B1011" s="21" t="s">
        <v>86</v>
      </c>
      <c r="C1011" s="21" t="s">
        <v>73</v>
      </c>
      <c r="D1011" s="26">
        <v>160</v>
      </c>
    </row>
    <row r="1012" spans="1:4" ht="15.75" x14ac:dyDescent="0.25">
      <c r="A1012" s="21">
        <v>2022</v>
      </c>
      <c r="B1012" s="21" t="s">
        <v>86</v>
      </c>
      <c r="C1012" s="21" t="s">
        <v>105</v>
      </c>
      <c r="D1012" s="26">
        <v>53</v>
      </c>
    </row>
    <row r="1013" spans="1:4" ht="15.75" x14ac:dyDescent="0.25">
      <c r="A1013" s="21">
        <v>2022</v>
      </c>
      <c r="B1013" s="21" t="s">
        <v>86</v>
      </c>
      <c r="C1013" s="21" t="s">
        <v>106</v>
      </c>
      <c r="D1013" s="26">
        <v>86</v>
      </c>
    </row>
    <row r="1014" spans="1:4" ht="15.75" x14ac:dyDescent="0.25">
      <c r="A1014" s="21">
        <v>2022</v>
      </c>
      <c r="B1014" s="21" t="s">
        <v>86</v>
      </c>
      <c r="C1014" s="21" t="s">
        <v>107</v>
      </c>
      <c r="D1014" s="26">
        <v>53</v>
      </c>
    </row>
    <row r="1015" spans="1:4" ht="15.75" x14ac:dyDescent="0.25">
      <c r="A1015" s="21">
        <v>2022</v>
      </c>
      <c r="B1015" s="21" t="s">
        <v>86</v>
      </c>
      <c r="C1015" s="21" t="s">
        <v>108</v>
      </c>
      <c r="D1015" s="26">
        <v>13</v>
      </c>
    </row>
    <row r="1016" spans="1:4" ht="15.75" x14ac:dyDescent="0.25">
      <c r="A1016" s="21">
        <v>2022</v>
      </c>
      <c r="B1016" s="21" t="s">
        <v>86</v>
      </c>
      <c r="C1016" s="21" t="s">
        <v>109</v>
      </c>
      <c r="D1016" s="26">
        <v>71</v>
      </c>
    </row>
    <row r="1017" spans="1:4" ht="15.75" x14ac:dyDescent="0.25">
      <c r="A1017" s="21">
        <v>2022</v>
      </c>
      <c r="B1017" s="21" t="s">
        <v>86</v>
      </c>
      <c r="C1017" s="21" t="s">
        <v>110</v>
      </c>
      <c r="D1017" s="26">
        <v>258</v>
      </c>
    </row>
    <row r="1018" spans="1:4" ht="15.75" x14ac:dyDescent="0.25">
      <c r="A1018" s="21">
        <v>2022</v>
      </c>
      <c r="B1018" s="21" t="s">
        <v>86</v>
      </c>
      <c r="C1018" s="21" t="s">
        <v>111</v>
      </c>
      <c r="D1018" s="26">
        <v>11</v>
      </c>
    </row>
    <row r="1019" spans="1:4" ht="15.75" x14ac:dyDescent="0.25">
      <c r="A1019" s="21">
        <v>2022</v>
      </c>
      <c r="B1019" s="21" t="s">
        <v>86</v>
      </c>
      <c r="C1019" s="21" t="s">
        <v>112</v>
      </c>
      <c r="D1019" s="26">
        <v>78</v>
      </c>
    </row>
    <row r="1020" spans="1:4" ht="15.75" x14ac:dyDescent="0.25">
      <c r="A1020" s="21">
        <v>2022</v>
      </c>
      <c r="B1020" s="21" t="s">
        <v>86</v>
      </c>
      <c r="C1020" s="21" t="s">
        <v>113</v>
      </c>
      <c r="D1020" s="26">
        <v>142</v>
      </c>
    </row>
    <row r="1021" spans="1:4" ht="15.75" x14ac:dyDescent="0.25">
      <c r="A1021" s="21">
        <v>2022</v>
      </c>
      <c r="B1021" s="21" t="s">
        <v>86</v>
      </c>
      <c r="C1021" s="21" t="s">
        <v>22</v>
      </c>
      <c r="D1021" s="26">
        <v>3804</v>
      </c>
    </row>
    <row r="1022" spans="1:4" ht="15.75" x14ac:dyDescent="0.25">
      <c r="A1022" s="21">
        <v>2022</v>
      </c>
      <c r="B1022" s="21" t="s">
        <v>86</v>
      </c>
      <c r="C1022" s="21" t="s">
        <v>114</v>
      </c>
      <c r="D1022" s="26">
        <v>67</v>
      </c>
    </row>
    <row r="1023" spans="1:4" ht="15.75" x14ac:dyDescent="0.25">
      <c r="A1023" s="21">
        <v>2022</v>
      </c>
      <c r="B1023" s="21" t="s">
        <v>86</v>
      </c>
      <c r="C1023" s="21" t="s">
        <v>115</v>
      </c>
      <c r="D1023" s="26">
        <v>13</v>
      </c>
    </row>
    <row r="1024" spans="1:4" ht="15.75" x14ac:dyDescent="0.25">
      <c r="A1024" s="21">
        <v>2022</v>
      </c>
      <c r="B1024" s="21" t="s">
        <v>86</v>
      </c>
      <c r="C1024" s="21" t="s">
        <v>116</v>
      </c>
      <c r="D1024" s="26">
        <v>52</v>
      </c>
    </row>
    <row r="1025" spans="1:4" ht="15.75" x14ac:dyDescent="0.25">
      <c r="A1025" s="21">
        <v>2022</v>
      </c>
      <c r="B1025" s="21" t="s">
        <v>86</v>
      </c>
      <c r="C1025" s="21" t="s">
        <v>117</v>
      </c>
      <c r="D1025" s="26">
        <v>262</v>
      </c>
    </row>
    <row r="1026" spans="1:4" ht="15.75" x14ac:dyDescent="0.25">
      <c r="A1026" s="21">
        <v>2022</v>
      </c>
      <c r="B1026" s="21" t="s">
        <v>86</v>
      </c>
      <c r="C1026" s="21" t="s">
        <v>118</v>
      </c>
      <c r="D1026" s="26">
        <v>48</v>
      </c>
    </row>
    <row r="1027" spans="1:4" ht="15.75" x14ac:dyDescent="0.25">
      <c r="A1027" s="21">
        <v>2022</v>
      </c>
      <c r="B1027" s="21" t="s">
        <v>86</v>
      </c>
      <c r="C1027" s="21" t="s">
        <v>119</v>
      </c>
      <c r="D1027" s="26">
        <v>76</v>
      </c>
    </row>
    <row r="1028" spans="1:4" ht="15.75" x14ac:dyDescent="0.25">
      <c r="A1028" s="21">
        <v>2022</v>
      </c>
      <c r="B1028" s="21" t="s">
        <v>86</v>
      </c>
      <c r="C1028" s="21" t="s">
        <v>120</v>
      </c>
      <c r="D1028" s="26">
        <v>160</v>
      </c>
    </row>
    <row r="1029" spans="1:4" ht="15.75" x14ac:dyDescent="0.25">
      <c r="A1029" s="21">
        <v>2022</v>
      </c>
      <c r="B1029" s="21" t="s">
        <v>87</v>
      </c>
      <c r="C1029" s="21" t="s">
        <v>92</v>
      </c>
      <c r="D1029" s="26">
        <v>146</v>
      </c>
    </row>
    <row r="1030" spans="1:4" ht="15.75" x14ac:dyDescent="0.25">
      <c r="A1030" s="21">
        <v>2022</v>
      </c>
      <c r="B1030" s="21" t="s">
        <v>87</v>
      </c>
      <c r="C1030" s="21" t="s">
        <v>93</v>
      </c>
      <c r="D1030" s="26">
        <v>144</v>
      </c>
    </row>
    <row r="1031" spans="1:4" ht="15.75" x14ac:dyDescent="0.25">
      <c r="A1031" s="21">
        <v>2022</v>
      </c>
      <c r="B1031" s="21" t="s">
        <v>87</v>
      </c>
      <c r="C1031" s="21" t="s">
        <v>94</v>
      </c>
      <c r="D1031" s="26">
        <v>67</v>
      </c>
    </row>
    <row r="1032" spans="1:4" ht="15.75" x14ac:dyDescent="0.25">
      <c r="A1032" s="21">
        <v>2022</v>
      </c>
      <c r="B1032" s="21" t="s">
        <v>87</v>
      </c>
      <c r="C1032" s="21" t="s">
        <v>95</v>
      </c>
      <c r="D1032" s="26">
        <v>42</v>
      </c>
    </row>
    <row r="1033" spans="1:4" ht="15.75" x14ac:dyDescent="0.25">
      <c r="A1033" s="21">
        <v>2022</v>
      </c>
      <c r="B1033" s="21" t="s">
        <v>87</v>
      </c>
      <c r="C1033" s="21" t="s">
        <v>96</v>
      </c>
      <c r="D1033" s="26">
        <v>375</v>
      </c>
    </row>
    <row r="1034" spans="1:4" ht="15.75" x14ac:dyDescent="0.25">
      <c r="A1034" s="21">
        <v>2022</v>
      </c>
      <c r="B1034" s="21" t="s">
        <v>87</v>
      </c>
      <c r="C1034" s="21" t="s">
        <v>97</v>
      </c>
      <c r="D1034" s="26">
        <v>48</v>
      </c>
    </row>
    <row r="1035" spans="1:4" ht="15.75" x14ac:dyDescent="0.25">
      <c r="A1035" s="21">
        <v>2022</v>
      </c>
      <c r="B1035" s="21" t="s">
        <v>87</v>
      </c>
      <c r="C1035" s="21" t="s">
        <v>68</v>
      </c>
      <c r="D1035" s="26">
        <v>83</v>
      </c>
    </row>
    <row r="1036" spans="1:4" ht="15.75" x14ac:dyDescent="0.25">
      <c r="A1036" s="21">
        <v>2022</v>
      </c>
      <c r="B1036" s="21" t="s">
        <v>87</v>
      </c>
      <c r="C1036" s="21" t="s">
        <v>98</v>
      </c>
      <c r="D1036" s="26">
        <v>89</v>
      </c>
    </row>
    <row r="1037" spans="1:4" ht="15.75" x14ac:dyDescent="0.25">
      <c r="A1037" s="21">
        <v>2022</v>
      </c>
      <c r="B1037" s="21" t="s">
        <v>87</v>
      </c>
      <c r="C1037" s="21" t="s">
        <v>99</v>
      </c>
      <c r="D1037" s="26">
        <v>78</v>
      </c>
    </row>
    <row r="1038" spans="1:4" ht="15.75" x14ac:dyDescent="0.25">
      <c r="A1038" s="21">
        <v>2022</v>
      </c>
      <c r="B1038" s="21" t="s">
        <v>87</v>
      </c>
      <c r="C1038" s="21" t="s">
        <v>100</v>
      </c>
      <c r="D1038" s="26">
        <v>72</v>
      </c>
    </row>
    <row r="1039" spans="1:4" ht="15.75" x14ac:dyDescent="0.25">
      <c r="A1039" s="21">
        <v>2022</v>
      </c>
      <c r="B1039" s="21" t="s">
        <v>87</v>
      </c>
      <c r="C1039" s="21" t="s">
        <v>101</v>
      </c>
      <c r="D1039" s="26">
        <v>78</v>
      </c>
    </row>
    <row r="1040" spans="1:4" ht="15.75" x14ac:dyDescent="0.25">
      <c r="A1040" s="21">
        <v>2022</v>
      </c>
      <c r="B1040" s="21" t="s">
        <v>87</v>
      </c>
      <c r="C1040" s="21" t="s">
        <v>102</v>
      </c>
      <c r="D1040" s="26">
        <v>62</v>
      </c>
    </row>
    <row r="1041" spans="1:4" ht="15.75" x14ac:dyDescent="0.25">
      <c r="A1041" s="21">
        <v>2022</v>
      </c>
      <c r="B1041" s="21" t="s">
        <v>87</v>
      </c>
      <c r="C1041" s="21" t="s">
        <v>103</v>
      </c>
      <c r="D1041" s="26">
        <v>119</v>
      </c>
    </row>
    <row r="1042" spans="1:4" ht="15.75" x14ac:dyDescent="0.25">
      <c r="A1042" s="21">
        <v>2022</v>
      </c>
      <c r="B1042" s="21" t="s">
        <v>87</v>
      </c>
      <c r="C1042" s="21" t="s">
        <v>69</v>
      </c>
      <c r="D1042" s="26">
        <v>242</v>
      </c>
    </row>
    <row r="1043" spans="1:4" ht="15.75" x14ac:dyDescent="0.25">
      <c r="A1043" s="21">
        <v>2022</v>
      </c>
      <c r="B1043" s="21" t="s">
        <v>87</v>
      </c>
      <c r="C1043" s="21" t="s">
        <v>104</v>
      </c>
      <c r="D1043" s="26">
        <v>490</v>
      </c>
    </row>
    <row r="1044" spans="1:4" ht="15.75" x14ac:dyDescent="0.25">
      <c r="A1044" s="21">
        <v>2022</v>
      </c>
      <c r="B1044" s="21" t="s">
        <v>87</v>
      </c>
      <c r="C1044" s="21" t="s">
        <v>73</v>
      </c>
      <c r="D1044" s="26">
        <v>155</v>
      </c>
    </row>
    <row r="1045" spans="1:4" ht="15.75" x14ac:dyDescent="0.25">
      <c r="A1045" s="21">
        <v>2022</v>
      </c>
      <c r="B1045" s="21" t="s">
        <v>87</v>
      </c>
      <c r="C1045" s="21" t="s">
        <v>105</v>
      </c>
      <c r="D1045" s="26">
        <v>50</v>
      </c>
    </row>
    <row r="1046" spans="1:4" ht="15.75" x14ac:dyDescent="0.25">
      <c r="A1046" s="21">
        <v>2022</v>
      </c>
      <c r="B1046" s="21" t="s">
        <v>87</v>
      </c>
      <c r="C1046" s="21" t="s">
        <v>106</v>
      </c>
      <c r="D1046" s="26">
        <v>76</v>
      </c>
    </row>
    <row r="1047" spans="1:4" ht="15.75" x14ac:dyDescent="0.25">
      <c r="A1047" s="21">
        <v>2022</v>
      </c>
      <c r="B1047" s="21" t="s">
        <v>87</v>
      </c>
      <c r="C1047" s="21" t="s">
        <v>107</v>
      </c>
      <c r="D1047" s="26">
        <v>52</v>
      </c>
    </row>
    <row r="1048" spans="1:4" ht="15.75" x14ac:dyDescent="0.25">
      <c r="A1048" s="21">
        <v>2022</v>
      </c>
      <c r="B1048" s="21" t="s">
        <v>87</v>
      </c>
      <c r="C1048" s="21" t="s">
        <v>108</v>
      </c>
      <c r="D1048" s="26">
        <v>11</v>
      </c>
    </row>
    <row r="1049" spans="1:4" ht="15.75" x14ac:dyDescent="0.25">
      <c r="A1049" s="21">
        <v>2022</v>
      </c>
      <c r="B1049" s="21" t="s">
        <v>87</v>
      </c>
      <c r="C1049" s="21" t="s">
        <v>109</v>
      </c>
      <c r="D1049" s="26">
        <v>98</v>
      </c>
    </row>
    <row r="1050" spans="1:4" ht="15.75" x14ac:dyDescent="0.25">
      <c r="A1050" s="21">
        <v>2022</v>
      </c>
      <c r="B1050" s="21" t="s">
        <v>87</v>
      </c>
      <c r="C1050" s="21" t="s">
        <v>110</v>
      </c>
      <c r="D1050" s="26">
        <v>253</v>
      </c>
    </row>
    <row r="1051" spans="1:4" ht="15.75" x14ac:dyDescent="0.25">
      <c r="A1051" s="21">
        <v>2022</v>
      </c>
      <c r="B1051" s="21" t="s">
        <v>87</v>
      </c>
      <c r="C1051" s="21" t="s">
        <v>111</v>
      </c>
      <c r="D1051" s="26">
        <v>16</v>
      </c>
    </row>
    <row r="1052" spans="1:4" ht="15.75" x14ac:dyDescent="0.25">
      <c r="A1052" s="21">
        <v>2022</v>
      </c>
      <c r="B1052" s="21" t="s">
        <v>87</v>
      </c>
      <c r="C1052" s="21" t="s">
        <v>112</v>
      </c>
      <c r="D1052" s="26">
        <v>90</v>
      </c>
    </row>
    <row r="1053" spans="1:4" ht="15.75" x14ac:dyDescent="0.25">
      <c r="A1053" s="21">
        <v>2022</v>
      </c>
      <c r="B1053" s="21" t="s">
        <v>87</v>
      </c>
      <c r="C1053" s="21" t="s">
        <v>113</v>
      </c>
      <c r="D1053" s="26">
        <v>132</v>
      </c>
    </row>
    <row r="1054" spans="1:4" ht="15.75" x14ac:dyDescent="0.25">
      <c r="A1054" s="21">
        <v>2022</v>
      </c>
      <c r="B1054" s="21" t="s">
        <v>87</v>
      </c>
      <c r="C1054" s="21" t="s">
        <v>22</v>
      </c>
      <c r="D1054" s="26">
        <v>3727</v>
      </c>
    </row>
    <row r="1055" spans="1:4" ht="15.75" x14ac:dyDescent="0.25">
      <c r="A1055" s="21">
        <v>2022</v>
      </c>
      <c r="B1055" s="21" t="s">
        <v>87</v>
      </c>
      <c r="C1055" s="21" t="s">
        <v>114</v>
      </c>
      <c r="D1055" s="26">
        <v>76</v>
      </c>
    </row>
    <row r="1056" spans="1:4" ht="15.75" x14ac:dyDescent="0.25">
      <c r="A1056" s="21">
        <v>2022</v>
      </c>
      <c r="B1056" s="21" t="s">
        <v>87</v>
      </c>
      <c r="C1056" s="21" t="s">
        <v>115</v>
      </c>
      <c r="D1056" s="26">
        <v>14</v>
      </c>
    </row>
    <row r="1057" spans="1:4" ht="15.75" x14ac:dyDescent="0.25">
      <c r="A1057" s="21">
        <v>2022</v>
      </c>
      <c r="B1057" s="21" t="s">
        <v>87</v>
      </c>
      <c r="C1057" s="21" t="s">
        <v>116</v>
      </c>
      <c r="D1057" s="26">
        <v>62</v>
      </c>
    </row>
    <row r="1058" spans="1:4" ht="15.75" x14ac:dyDescent="0.25">
      <c r="A1058" s="21">
        <v>2022</v>
      </c>
      <c r="B1058" s="21" t="s">
        <v>87</v>
      </c>
      <c r="C1058" s="21" t="s">
        <v>117</v>
      </c>
      <c r="D1058" s="26">
        <v>237</v>
      </c>
    </row>
    <row r="1059" spans="1:4" ht="15.75" x14ac:dyDescent="0.25">
      <c r="A1059" s="21">
        <v>2022</v>
      </c>
      <c r="B1059" s="21" t="s">
        <v>87</v>
      </c>
      <c r="C1059" s="21" t="s">
        <v>118</v>
      </c>
      <c r="D1059" s="26">
        <v>53</v>
      </c>
    </row>
    <row r="1060" spans="1:4" ht="15.75" x14ac:dyDescent="0.25">
      <c r="A1060" s="21">
        <v>2022</v>
      </c>
      <c r="B1060" s="21" t="s">
        <v>87</v>
      </c>
      <c r="C1060" s="21" t="s">
        <v>119</v>
      </c>
      <c r="D1060" s="26">
        <v>67</v>
      </c>
    </row>
    <row r="1061" spans="1:4" ht="15.75" x14ac:dyDescent="0.25">
      <c r="A1061" s="21">
        <v>2022</v>
      </c>
      <c r="B1061" s="21" t="s">
        <v>87</v>
      </c>
      <c r="C1061" s="21" t="s">
        <v>120</v>
      </c>
      <c r="D1061" s="26">
        <v>150</v>
      </c>
    </row>
    <row r="1062" spans="1:4" ht="15.75" x14ac:dyDescent="0.25">
      <c r="A1062" s="21">
        <v>2022</v>
      </c>
      <c r="B1062" s="21" t="s">
        <v>88</v>
      </c>
      <c r="C1062" s="21" t="s">
        <v>92</v>
      </c>
      <c r="D1062" s="26">
        <v>178</v>
      </c>
    </row>
    <row r="1063" spans="1:4" ht="15.75" x14ac:dyDescent="0.25">
      <c r="A1063" s="21">
        <v>2022</v>
      </c>
      <c r="B1063" s="21" t="s">
        <v>88</v>
      </c>
      <c r="C1063" s="21" t="s">
        <v>93</v>
      </c>
      <c r="D1063" s="26">
        <v>203</v>
      </c>
    </row>
    <row r="1064" spans="1:4" ht="15.75" x14ac:dyDescent="0.25">
      <c r="A1064" s="21">
        <v>2022</v>
      </c>
      <c r="B1064" s="21" t="s">
        <v>88</v>
      </c>
      <c r="C1064" s="21" t="s">
        <v>94</v>
      </c>
      <c r="D1064" s="26">
        <v>68</v>
      </c>
    </row>
    <row r="1065" spans="1:4" ht="15.75" x14ac:dyDescent="0.25">
      <c r="A1065" s="21">
        <v>2022</v>
      </c>
      <c r="B1065" s="21" t="s">
        <v>88</v>
      </c>
      <c r="C1065" s="21" t="s">
        <v>95</v>
      </c>
      <c r="D1065" s="26">
        <v>53</v>
      </c>
    </row>
    <row r="1066" spans="1:4" ht="15.75" x14ac:dyDescent="0.25">
      <c r="A1066" s="21">
        <v>2022</v>
      </c>
      <c r="B1066" s="21" t="s">
        <v>88</v>
      </c>
      <c r="C1066" s="21" t="s">
        <v>96</v>
      </c>
      <c r="D1066" s="26">
        <v>384</v>
      </c>
    </row>
    <row r="1067" spans="1:4" ht="15.75" x14ac:dyDescent="0.25">
      <c r="A1067" s="21">
        <v>2022</v>
      </c>
      <c r="B1067" s="21" t="s">
        <v>88</v>
      </c>
      <c r="C1067" s="21" t="s">
        <v>97</v>
      </c>
      <c r="D1067" s="26">
        <v>41</v>
      </c>
    </row>
    <row r="1068" spans="1:4" ht="15.75" x14ac:dyDescent="0.25">
      <c r="A1068" s="21">
        <v>2022</v>
      </c>
      <c r="B1068" s="21" t="s">
        <v>88</v>
      </c>
      <c r="C1068" s="21" t="s">
        <v>68</v>
      </c>
      <c r="D1068" s="26">
        <v>88</v>
      </c>
    </row>
    <row r="1069" spans="1:4" ht="15.75" x14ac:dyDescent="0.25">
      <c r="A1069" s="21">
        <v>2022</v>
      </c>
      <c r="B1069" s="21" t="s">
        <v>88</v>
      </c>
      <c r="C1069" s="21" t="s">
        <v>98</v>
      </c>
      <c r="D1069" s="26">
        <v>113</v>
      </c>
    </row>
    <row r="1070" spans="1:4" ht="15.75" x14ac:dyDescent="0.25">
      <c r="A1070" s="21">
        <v>2022</v>
      </c>
      <c r="B1070" s="21" t="s">
        <v>88</v>
      </c>
      <c r="C1070" s="21" t="s">
        <v>99</v>
      </c>
      <c r="D1070" s="26">
        <v>84</v>
      </c>
    </row>
    <row r="1071" spans="1:4" ht="15.75" x14ac:dyDescent="0.25">
      <c r="A1071" s="21">
        <v>2022</v>
      </c>
      <c r="B1071" s="21" t="s">
        <v>88</v>
      </c>
      <c r="C1071" s="21" t="s">
        <v>100</v>
      </c>
      <c r="D1071" s="26">
        <v>67</v>
      </c>
    </row>
    <row r="1072" spans="1:4" ht="15.75" x14ac:dyDescent="0.25">
      <c r="A1072" s="21">
        <v>2022</v>
      </c>
      <c r="B1072" s="21" t="s">
        <v>88</v>
      </c>
      <c r="C1072" s="21" t="s">
        <v>101</v>
      </c>
      <c r="D1072" s="26">
        <v>98</v>
      </c>
    </row>
    <row r="1073" spans="1:4" ht="15.75" x14ac:dyDescent="0.25">
      <c r="A1073" s="21">
        <v>2022</v>
      </c>
      <c r="B1073" s="21" t="s">
        <v>88</v>
      </c>
      <c r="C1073" s="21" t="s">
        <v>102</v>
      </c>
      <c r="D1073" s="26">
        <v>69</v>
      </c>
    </row>
    <row r="1074" spans="1:4" ht="15.75" x14ac:dyDescent="0.25">
      <c r="A1074" s="21">
        <v>2022</v>
      </c>
      <c r="B1074" s="21" t="s">
        <v>88</v>
      </c>
      <c r="C1074" s="21" t="s">
        <v>103</v>
      </c>
      <c r="D1074" s="26">
        <v>140</v>
      </c>
    </row>
    <row r="1075" spans="1:4" ht="15.75" x14ac:dyDescent="0.25">
      <c r="A1075" s="21">
        <v>2022</v>
      </c>
      <c r="B1075" s="21" t="s">
        <v>88</v>
      </c>
      <c r="C1075" s="21" t="s">
        <v>69</v>
      </c>
      <c r="D1075" s="26">
        <v>229</v>
      </c>
    </row>
    <row r="1076" spans="1:4" ht="15.75" x14ac:dyDescent="0.25">
      <c r="A1076" s="21">
        <v>2022</v>
      </c>
      <c r="B1076" s="21" t="s">
        <v>88</v>
      </c>
      <c r="C1076" s="21" t="s">
        <v>104</v>
      </c>
      <c r="D1076" s="26">
        <v>519</v>
      </c>
    </row>
    <row r="1077" spans="1:4" ht="15.75" x14ac:dyDescent="0.25">
      <c r="A1077" s="21">
        <v>2022</v>
      </c>
      <c r="B1077" s="21" t="s">
        <v>88</v>
      </c>
      <c r="C1077" s="21" t="s">
        <v>73</v>
      </c>
      <c r="D1077" s="26">
        <v>148</v>
      </c>
    </row>
    <row r="1078" spans="1:4" ht="15.75" x14ac:dyDescent="0.25">
      <c r="A1078" s="21">
        <v>2022</v>
      </c>
      <c r="B1078" s="21" t="s">
        <v>88</v>
      </c>
      <c r="C1078" s="21" t="s">
        <v>105</v>
      </c>
      <c r="D1078" s="26">
        <v>60</v>
      </c>
    </row>
    <row r="1079" spans="1:4" ht="15.75" x14ac:dyDescent="0.25">
      <c r="A1079" s="21">
        <v>2022</v>
      </c>
      <c r="B1079" s="21" t="s">
        <v>88</v>
      </c>
      <c r="C1079" s="21" t="s">
        <v>106</v>
      </c>
      <c r="D1079" s="26">
        <v>82</v>
      </c>
    </row>
    <row r="1080" spans="1:4" ht="15.75" x14ac:dyDescent="0.25">
      <c r="A1080" s="21">
        <v>2022</v>
      </c>
      <c r="B1080" s="21" t="s">
        <v>88</v>
      </c>
      <c r="C1080" s="21" t="s">
        <v>107</v>
      </c>
      <c r="D1080" s="26">
        <v>70</v>
      </c>
    </row>
    <row r="1081" spans="1:4" ht="15.75" x14ac:dyDescent="0.25">
      <c r="A1081" s="21">
        <v>2022</v>
      </c>
      <c r="B1081" s="21" t="s">
        <v>88</v>
      </c>
      <c r="C1081" s="21" t="s">
        <v>108</v>
      </c>
      <c r="D1081" s="26">
        <v>10</v>
      </c>
    </row>
    <row r="1082" spans="1:4" ht="15.75" x14ac:dyDescent="0.25">
      <c r="A1082" s="21">
        <v>2022</v>
      </c>
      <c r="B1082" s="21" t="s">
        <v>88</v>
      </c>
      <c r="C1082" s="21" t="s">
        <v>109</v>
      </c>
      <c r="D1082" s="26">
        <v>95</v>
      </c>
    </row>
    <row r="1083" spans="1:4" ht="15.75" x14ac:dyDescent="0.25">
      <c r="A1083" s="21">
        <v>2022</v>
      </c>
      <c r="B1083" s="21" t="s">
        <v>88</v>
      </c>
      <c r="C1083" s="21" t="s">
        <v>110</v>
      </c>
      <c r="D1083" s="26">
        <v>263</v>
      </c>
    </row>
    <row r="1084" spans="1:4" ht="15.75" x14ac:dyDescent="0.25">
      <c r="A1084" s="21">
        <v>2022</v>
      </c>
      <c r="B1084" s="21" t="s">
        <v>88</v>
      </c>
      <c r="C1084" s="21" t="s">
        <v>111</v>
      </c>
      <c r="D1084" s="26">
        <v>18</v>
      </c>
    </row>
    <row r="1085" spans="1:4" ht="15.75" x14ac:dyDescent="0.25">
      <c r="A1085" s="21">
        <v>2022</v>
      </c>
      <c r="B1085" s="21" t="s">
        <v>88</v>
      </c>
      <c r="C1085" s="21" t="s">
        <v>112</v>
      </c>
      <c r="D1085" s="26">
        <v>115</v>
      </c>
    </row>
    <row r="1086" spans="1:4" ht="15.75" x14ac:dyDescent="0.25">
      <c r="A1086" s="21">
        <v>2022</v>
      </c>
      <c r="B1086" s="21" t="s">
        <v>88</v>
      </c>
      <c r="C1086" s="21" t="s">
        <v>113</v>
      </c>
      <c r="D1086" s="26">
        <v>144</v>
      </c>
    </row>
    <row r="1087" spans="1:4" ht="15.75" x14ac:dyDescent="0.25">
      <c r="A1087" s="21">
        <v>2022</v>
      </c>
      <c r="B1087" s="21" t="s">
        <v>88</v>
      </c>
      <c r="C1087" s="21" t="s">
        <v>22</v>
      </c>
      <c r="D1087" s="26">
        <v>4032</v>
      </c>
    </row>
    <row r="1088" spans="1:4" ht="15.75" x14ac:dyDescent="0.25">
      <c r="A1088" s="21">
        <v>2022</v>
      </c>
      <c r="B1088" s="21" t="s">
        <v>88</v>
      </c>
      <c r="C1088" s="21" t="s">
        <v>114</v>
      </c>
      <c r="D1088" s="26">
        <v>73</v>
      </c>
    </row>
    <row r="1089" spans="1:4" ht="15.75" x14ac:dyDescent="0.25">
      <c r="A1089" s="21">
        <v>2022</v>
      </c>
      <c r="B1089" s="21" t="s">
        <v>88</v>
      </c>
      <c r="C1089" s="21" t="s">
        <v>115</v>
      </c>
      <c r="D1089" s="26">
        <v>22</v>
      </c>
    </row>
    <row r="1090" spans="1:4" ht="15.75" x14ac:dyDescent="0.25">
      <c r="A1090" s="21">
        <v>2022</v>
      </c>
      <c r="B1090" s="21" t="s">
        <v>88</v>
      </c>
      <c r="C1090" s="21" t="s">
        <v>116</v>
      </c>
      <c r="D1090" s="26">
        <v>64</v>
      </c>
    </row>
    <row r="1091" spans="1:4" ht="15.75" x14ac:dyDescent="0.25">
      <c r="A1091" s="21">
        <v>2022</v>
      </c>
      <c r="B1091" s="21" t="s">
        <v>88</v>
      </c>
      <c r="C1091" s="21" t="s">
        <v>117</v>
      </c>
      <c r="D1091" s="26">
        <v>269</v>
      </c>
    </row>
    <row r="1092" spans="1:4" ht="15.75" x14ac:dyDescent="0.25">
      <c r="A1092" s="21">
        <v>2022</v>
      </c>
      <c r="B1092" s="21" t="s">
        <v>88</v>
      </c>
      <c r="C1092" s="21" t="s">
        <v>118</v>
      </c>
      <c r="D1092" s="26">
        <v>55</v>
      </c>
    </row>
    <row r="1093" spans="1:4" ht="15.75" x14ac:dyDescent="0.25">
      <c r="A1093" s="21">
        <v>2022</v>
      </c>
      <c r="B1093" s="21" t="s">
        <v>88</v>
      </c>
      <c r="C1093" s="21" t="s">
        <v>119</v>
      </c>
      <c r="D1093" s="26">
        <v>63</v>
      </c>
    </row>
    <row r="1094" spans="1:4" ht="15.75" x14ac:dyDescent="0.25">
      <c r="A1094" s="21">
        <v>2022</v>
      </c>
      <c r="B1094" s="21" t="s">
        <v>88</v>
      </c>
      <c r="C1094" s="21" t="s">
        <v>120</v>
      </c>
      <c r="D1094" s="26">
        <v>147</v>
      </c>
    </row>
    <row r="1095" spans="1:4" ht="15.75" x14ac:dyDescent="0.25">
      <c r="A1095" s="21">
        <v>2022</v>
      </c>
      <c r="B1095" s="21" t="s">
        <v>89</v>
      </c>
      <c r="C1095" s="21" t="s">
        <v>92</v>
      </c>
      <c r="D1095" s="26">
        <v>200</v>
      </c>
    </row>
    <row r="1096" spans="1:4" ht="15.75" x14ac:dyDescent="0.25">
      <c r="A1096" s="21">
        <v>2022</v>
      </c>
      <c r="B1096" s="21" t="s">
        <v>89</v>
      </c>
      <c r="C1096" s="21" t="s">
        <v>93</v>
      </c>
      <c r="D1096" s="26">
        <v>209</v>
      </c>
    </row>
    <row r="1097" spans="1:4" ht="15.75" x14ac:dyDescent="0.25">
      <c r="A1097" s="21">
        <v>2022</v>
      </c>
      <c r="B1097" s="21" t="s">
        <v>89</v>
      </c>
      <c r="C1097" s="21" t="s">
        <v>94</v>
      </c>
      <c r="D1097" s="26">
        <v>76</v>
      </c>
    </row>
    <row r="1098" spans="1:4" ht="15.75" x14ac:dyDescent="0.25">
      <c r="A1098" s="21">
        <v>2022</v>
      </c>
      <c r="B1098" s="21" t="s">
        <v>89</v>
      </c>
      <c r="C1098" s="21" t="s">
        <v>95</v>
      </c>
      <c r="D1098" s="26">
        <v>44</v>
      </c>
    </row>
    <row r="1099" spans="1:4" ht="15.75" x14ac:dyDescent="0.25">
      <c r="A1099" s="21">
        <v>2022</v>
      </c>
      <c r="B1099" s="21" t="s">
        <v>89</v>
      </c>
      <c r="C1099" s="21" t="s">
        <v>96</v>
      </c>
      <c r="D1099" s="26">
        <v>353</v>
      </c>
    </row>
    <row r="1100" spans="1:4" ht="15.75" x14ac:dyDescent="0.25">
      <c r="A1100" s="21">
        <v>2022</v>
      </c>
      <c r="B1100" s="21" t="s">
        <v>89</v>
      </c>
      <c r="C1100" s="21" t="s">
        <v>97</v>
      </c>
      <c r="D1100" s="26">
        <v>41</v>
      </c>
    </row>
    <row r="1101" spans="1:4" ht="15.75" x14ac:dyDescent="0.25">
      <c r="A1101" s="21">
        <v>2022</v>
      </c>
      <c r="B1101" s="21" t="s">
        <v>89</v>
      </c>
      <c r="C1101" s="21" t="s">
        <v>68</v>
      </c>
      <c r="D1101" s="26">
        <v>94</v>
      </c>
    </row>
    <row r="1102" spans="1:4" ht="15.75" x14ac:dyDescent="0.25">
      <c r="A1102" s="21">
        <v>2022</v>
      </c>
      <c r="B1102" s="21" t="s">
        <v>89</v>
      </c>
      <c r="C1102" s="21" t="s">
        <v>98</v>
      </c>
      <c r="D1102" s="26">
        <v>109</v>
      </c>
    </row>
    <row r="1103" spans="1:4" ht="15.75" x14ac:dyDescent="0.25">
      <c r="A1103" s="21">
        <v>2022</v>
      </c>
      <c r="B1103" s="21" t="s">
        <v>89</v>
      </c>
      <c r="C1103" s="21" t="s">
        <v>99</v>
      </c>
      <c r="D1103" s="26">
        <v>94</v>
      </c>
    </row>
    <row r="1104" spans="1:4" ht="15.75" x14ac:dyDescent="0.25">
      <c r="A1104" s="21">
        <v>2022</v>
      </c>
      <c r="B1104" s="21" t="s">
        <v>89</v>
      </c>
      <c r="C1104" s="21" t="s">
        <v>100</v>
      </c>
      <c r="D1104" s="26">
        <v>79</v>
      </c>
    </row>
    <row r="1105" spans="1:4" ht="15.75" x14ac:dyDescent="0.25">
      <c r="A1105" s="21">
        <v>2022</v>
      </c>
      <c r="B1105" s="21" t="s">
        <v>89</v>
      </c>
      <c r="C1105" s="21" t="s">
        <v>101</v>
      </c>
      <c r="D1105" s="26">
        <v>88</v>
      </c>
    </row>
    <row r="1106" spans="1:4" ht="15.75" x14ac:dyDescent="0.25">
      <c r="A1106" s="21">
        <v>2022</v>
      </c>
      <c r="B1106" s="21" t="s">
        <v>89</v>
      </c>
      <c r="C1106" s="21" t="s">
        <v>102</v>
      </c>
      <c r="D1106" s="26">
        <v>70</v>
      </c>
    </row>
    <row r="1107" spans="1:4" ht="15.75" x14ac:dyDescent="0.25">
      <c r="A1107" s="21">
        <v>2022</v>
      </c>
      <c r="B1107" s="21" t="s">
        <v>89</v>
      </c>
      <c r="C1107" s="21" t="s">
        <v>103</v>
      </c>
      <c r="D1107" s="26">
        <v>109</v>
      </c>
    </row>
    <row r="1108" spans="1:4" ht="15.75" x14ac:dyDescent="0.25">
      <c r="A1108" s="21">
        <v>2022</v>
      </c>
      <c r="B1108" s="21" t="s">
        <v>89</v>
      </c>
      <c r="C1108" s="21" t="s">
        <v>69</v>
      </c>
      <c r="D1108" s="26">
        <v>274</v>
      </c>
    </row>
    <row r="1109" spans="1:4" ht="15.75" x14ac:dyDescent="0.25">
      <c r="A1109" s="21">
        <v>2022</v>
      </c>
      <c r="B1109" s="21" t="s">
        <v>89</v>
      </c>
      <c r="C1109" s="21" t="s">
        <v>104</v>
      </c>
      <c r="D1109" s="26">
        <v>513</v>
      </c>
    </row>
    <row r="1110" spans="1:4" ht="15.75" x14ac:dyDescent="0.25">
      <c r="A1110" s="21">
        <v>2022</v>
      </c>
      <c r="B1110" s="21" t="s">
        <v>89</v>
      </c>
      <c r="C1110" s="21" t="s">
        <v>73</v>
      </c>
      <c r="D1110" s="26">
        <v>174</v>
      </c>
    </row>
    <row r="1111" spans="1:4" ht="15.75" x14ac:dyDescent="0.25">
      <c r="A1111" s="21">
        <v>2022</v>
      </c>
      <c r="B1111" s="21" t="s">
        <v>89</v>
      </c>
      <c r="C1111" s="21" t="s">
        <v>105</v>
      </c>
      <c r="D1111" s="26">
        <v>48</v>
      </c>
    </row>
    <row r="1112" spans="1:4" ht="15.75" x14ac:dyDescent="0.25">
      <c r="A1112" s="21">
        <v>2022</v>
      </c>
      <c r="B1112" s="21" t="s">
        <v>89</v>
      </c>
      <c r="C1112" s="21" t="s">
        <v>106</v>
      </c>
      <c r="D1112" s="26">
        <v>70</v>
      </c>
    </row>
    <row r="1113" spans="1:4" ht="15.75" x14ac:dyDescent="0.25">
      <c r="A1113" s="21">
        <v>2022</v>
      </c>
      <c r="B1113" s="21" t="s">
        <v>89</v>
      </c>
      <c r="C1113" s="21" t="s">
        <v>107</v>
      </c>
      <c r="D1113" s="26">
        <v>56</v>
      </c>
    </row>
    <row r="1114" spans="1:4" ht="15.75" x14ac:dyDescent="0.25">
      <c r="A1114" s="21">
        <v>2022</v>
      </c>
      <c r="B1114" s="21" t="s">
        <v>89</v>
      </c>
      <c r="C1114" s="21" t="s">
        <v>108</v>
      </c>
      <c r="D1114" s="26">
        <v>9</v>
      </c>
    </row>
    <row r="1115" spans="1:4" ht="15.75" x14ac:dyDescent="0.25">
      <c r="A1115" s="21">
        <v>2022</v>
      </c>
      <c r="B1115" s="21" t="s">
        <v>89</v>
      </c>
      <c r="C1115" s="21" t="s">
        <v>109</v>
      </c>
      <c r="D1115" s="26">
        <v>87</v>
      </c>
    </row>
    <row r="1116" spans="1:4" ht="15.75" x14ac:dyDescent="0.25">
      <c r="A1116" s="21">
        <v>2022</v>
      </c>
      <c r="B1116" s="21" t="s">
        <v>89</v>
      </c>
      <c r="C1116" s="21" t="s">
        <v>110</v>
      </c>
      <c r="D1116" s="26">
        <v>261</v>
      </c>
    </row>
    <row r="1117" spans="1:4" ht="15.75" x14ac:dyDescent="0.25">
      <c r="A1117" s="21">
        <v>2022</v>
      </c>
      <c r="B1117" s="21" t="s">
        <v>89</v>
      </c>
      <c r="C1117" s="21" t="s">
        <v>111</v>
      </c>
      <c r="D1117" s="26">
        <v>15</v>
      </c>
    </row>
    <row r="1118" spans="1:4" ht="15.75" x14ac:dyDescent="0.25">
      <c r="A1118" s="21">
        <v>2022</v>
      </c>
      <c r="B1118" s="21" t="s">
        <v>89</v>
      </c>
      <c r="C1118" s="21" t="s">
        <v>112</v>
      </c>
      <c r="D1118" s="26">
        <v>115</v>
      </c>
    </row>
    <row r="1119" spans="1:4" ht="15.75" x14ac:dyDescent="0.25">
      <c r="A1119" s="21">
        <v>2022</v>
      </c>
      <c r="B1119" s="21" t="s">
        <v>89</v>
      </c>
      <c r="C1119" s="21" t="s">
        <v>113</v>
      </c>
      <c r="D1119" s="26">
        <v>138</v>
      </c>
    </row>
    <row r="1120" spans="1:4" ht="15.75" x14ac:dyDescent="0.25">
      <c r="A1120" s="21">
        <v>2022</v>
      </c>
      <c r="B1120" s="21" t="s">
        <v>89</v>
      </c>
      <c r="C1120" s="21" t="s">
        <v>22</v>
      </c>
      <c r="D1120" s="26">
        <v>4049</v>
      </c>
    </row>
    <row r="1121" spans="1:4" ht="15.75" x14ac:dyDescent="0.25">
      <c r="A1121" s="21">
        <v>2022</v>
      </c>
      <c r="B1121" s="21" t="s">
        <v>89</v>
      </c>
      <c r="C1121" s="21" t="s">
        <v>114</v>
      </c>
      <c r="D1121" s="26">
        <v>73</v>
      </c>
    </row>
    <row r="1122" spans="1:4" ht="15.75" x14ac:dyDescent="0.25">
      <c r="A1122" s="21">
        <v>2022</v>
      </c>
      <c r="B1122" s="21" t="s">
        <v>89</v>
      </c>
      <c r="C1122" s="21" t="s">
        <v>115</v>
      </c>
      <c r="D1122" s="26">
        <v>15</v>
      </c>
    </row>
    <row r="1123" spans="1:4" ht="15.75" x14ac:dyDescent="0.25">
      <c r="A1123" s="21">
        <v>2022</v>
      </c>
      <c r="B1123" s="21" t="s">
        <v>89</v>
      </c>
      <c r="C1123" s="21" t="s">
        <v>116</v>
      </c>
      <c r="D1123" s="26">
        <v>75</v>
      </c>
    </row>
    <row r="1124" spans="1:4" ht="15.75" x14ac:dyDescent="0.25">
      <c r="A1124" s="21">
        <v>2022</v>
      </c>
      <c r="B1124" s="21" t="s">
        <v>89</v>
      </c>
      <c r="C1124" s="21" t="s">
        <v>117</v>
      </c>
      <c r="D1124" s="26">
        <v>286</v>
      </c>
    </row>
    <row r="1125" spans="1:4" ht="15.75" x14ac:dyDescent="0.25">
      <c r="A1125" s="21">
        <v>2022</v>
      </c>
      <c r="B1125" s="21" t="s">
        <v>89</v>
      </c>
      <c r="C1125" s="21" t="s">
        <v>118</v>
      </c>
      <c r="D1125" s="26">
        <v>57</v>
      </c>
    </row>
    <row r="1126" spans="1:4" ht="15.75" x14ac:dyDescent="0.25">
      <c r="A1126" s="21">
        <v>2022</v>
      </c>
      <c r="B1126" s="21" t="s">
        <v>89</v>
      </c>
      <c r="C1126" s="21" t="s">
        <v>119</v>
      </c>
      <c r="D1126" s="26">
        <v>72</v>
      </c>
    </row>
    <row r="1127" spans="1:4" ht="15.75" x14ac:dyDescent="0.25">
      <c r="A1127" s="21">
        <v>2022</v>
      </c>
      <c r="B1127" s="21" t="s">
        <v>89</v>
      </c>
      <c r="C1127" s="21" t="s">
        <v>120</v>
      </c>
      <c r="D1127" s="26">
        <v>145</v>
      </c>
    </row>
    <row r="1128" spans="1:4" ht="15.75" x14ac:dyDescent="0.25">
      <c r="A1128" s="21">
        <v>2022</v>
      </c>
      <c r="B1128" s="21" t="s">
        <v>90</v>
      </c>
      <c r="C1128" s="21" t="s">
        <v>92</v>
      </c>
      <c r="D1128" s="26">
        <v>170</v>
      </c>
    </row>
    <row r="1129" spans="1:4" ht="15.75" x14ac:dyDescent="0.25">
      <c r="A1129" s="21">
        <v>2022</v>
      </c>
      <c r="B1129" s="21" t="s">
        <v>90</v>
      </c>
      <c r="C1129" s="21" t="s">
        <v>93</v>
      </c>
      <c r="D1129" s="26">
        <v>213</v>
      </c>
    </row>
    <row r="1130" spans="1:4" ht="15.75" x14ac:dyDescent="0.25">
      <c r="A1130" s="21">
        <v>2022</v>
      </c>
      <c r="B1130" s="21" t="s">
        <v>90</v>
      </c>
      <c r="C1130" s="21" t="s">
        <v>94</v>
      </c>
      <c r="D1130" s="26">
        <v>77</v>
      </c>
    </row>
    <row r="1131" spans="1:4" ht="15.75" x14ac:dyDescent="0.25">
      <c r="A1131" s="21">
        <v>2022</v>
      </c>
      <c r="B1131" s="21" t="s">
        <v>90</v>
      </c>
      <c r="C1131" s="21" t="s">
        <v>95</v>
      </c>
      <c r="D1131" s="26">
        <v>54</v>
      </c>
    </row>
    <row r="1132" spans="1:4" ht="15.75" x14ac:dyDescent="0.25">
      <c r="A1132" s="21">
        <v>2022</v>
      </c>
      <c r="B1132" s="21" t="s">
        <v>90</v>
      </c>
      <c r="C1132" s="21" t="s">
        <v>96</v>
      </c>
      <c r="D1132" s="26">
        <v>365</v>
      </c>
    </row>
    <row r="1133" spans="1:4" ht="15.75" x14ac:dyDescent="0.25">
      <c r="A1133" s="21">
        <v>2022</v>
      </c>
      <c r="B1133" s="21" t="s">
        <v>90</v>
      </c>
      <c r="C1133" s="21" t="s">
        <v>97</v>
      </c>
      <c r="D1133" s="26">
        <v>33</v>
      </c>
    </row>
    <row r="1134" spans="1:4" ht="15.75" x14ac:dyDescent="0.25">
      <c r="A1134" s="21">
        <v>2022</v>
      </c>
      <c r="B1134" s="21" t="s">
        <v>90</v>
      </c>
      <c r="C1134" s="21" t="s">
        <v>68</v>
      </c>
      <c r="D1134" s="26">
        <v>95</v>
      </c>
    </row>
    <row r="1135" spans="1:4" ht="15.75" x14ac:dyDescent="0.25">
      <c r="A1135" s="21">
        <v>2022</v>
      </c>
      <c r="B1135" s="21" t="s">
        <v>90</v>
      </c>
      <c r="C1135" s="21" t="s">
        <v>98</v>
      </c>
      <c r="D1135" s="26">
        <v>129</v>
      </c>
    </row>
    <row r="1136" spans="1:4" ht="15.75" x14ac:dyDescent="0.25">
      <c r="A1136" s="21">
        <v>2022</v>
      </c>
      <c r="B1136" s="21" t="s">
        <v>90</v>
      </c>
      <c r="C1136" s="21" t="s">
        <v>99</v>
      </c>
      <c r="D1136" s="26">
        <v>84</v>
      </c>
    </row>
    <row r="1137" spans="1:4" ht="15.75" x14ac:dyDescent="0.25">
      <c r="A1137" s="21">
        <v>2022</v>
      </c>
      <c r="B1137" s="21" t="s">
        <v>90</v>
      </c>
      <c r="C1137" s="21" t="s">
        <v>100</v>
      </c>
      <c r="D1137" s="26">
        <v>78</v>
      </c>
    </row>
    <row r="1138" spans="1:4" ht="15.75" x14ac:dyDescent="0.25">
      <c r="A1138" s="21">
        <v>2022</v>
      </c>
      <c r="B1138" s="21" t="s">
        <v>90</v>
      </c>
      <c r="C1138" s="21" t="s">
        <v>101</v>
      </c>
      <c r="D1138" s="26">
        <v>87</v>
      </c>
    </row>
    <row r="1139" spans="1:4" ht="15.75" x14ac:dyDescent="0.25">
      <c r="A1139" s="21">
        <v>2022</v>
      </c>
      <c r="B1139" s="21" t="s">
        <v>90</v>
      </c>
      <c r="C1139" s="21" t="s">
        <v>102</v>
      </c>
      <c r="D1139" s="26">
        <v>63</v>
      </c>
    </row>
    <row r="1140" spans="1:4" ht="15.75" x14ac:dyDescent="0.25">
      <c r="A1140" s="21">
        <v>2022</v>
      </c>
      <c r="B1140" s="21" t="s">
        <v>90</v>
      </c>
      <c r="C1140" s="21" t="s">
        <v>103</v>
      </c>
      <c r="D1140" s="26">
        <v>136</v>
      </c>
    </row>
    <row r="1141" spans="1:4" ht="15.75" x14ac:dyDescent="0.25">
      <c r="A1141" s="21">
        <v>2022</v>
      </c>
      <c r="B1141" s="21" t="s">
        <v>90</v>
      </c>
      <c r="C1141" s="21" t="s">
        <v>69</v>
      </c>
      <c r="D1141" s="26">
        <v>256</v>
      </c>
    </row>
    <row r="1142" spans="1:4" ht="15.75" x14ac:dyDescent="0.25">
      <c r="A1142" s="21">
        <v>2022</v>
      </c>
      <c r="B1142" s="21" t="s">
        <v>90</v>
      </c>
      <c r="C1142" s="21" t="s">
        <v>104</v>
      </c>
      <c r="D1142" s="26">
        <v>572</v>
      </c>
    </row>
    <row r="1143" spans="1:4" ht="15.75" x14ac:dyDescent="0.25">
      <c r="A1143" s="21">
        <v>2022</v>
      </c>
      <c r="B1143" s="21" t="s">
        <v>90</v>
      </c>
      <c r="C1143" s="21" t="s">
        <v>73</v>
      </c>
      <c r="D1143" s="26">
        <v>175</v>
      </c>
    </row>
    <row r="1144" spans="1:4" ht="15.75" x14ac:dyDescent="0.25">
      <c r="A1144" s="21">
        <v>2022</v>
      </c>
      <c r="B1144" s="21" t="s">
        <v>90</v>
      </c>
      <c r="C1144" s="21" t="s">
        <v>105</v>
      </c>
      <c r="D1144" s="26">
        <v>58</v>
      </c>
    </row>
    <row r="1145" spans="1:4" ht="15.75" x14ac:dyDescent="0.25">
      <c r="A1145" s="21">
        <v>2022</v>
      </c>
      <c r="B1145" s="21" t="s">
        <v>90</v>
      </c>
      <c r="C1145" s="21" t="s">
        <v>106</v>
      </c>
      <c r="D1145" s="26">
        <v>96</v>
      </c>
    </row>
    <row r="1146" spans="1:4" ht="15.75" x14ac:dyDescent="0.25">
      <c r="A1146" s="21">
        <v>2022</v>
      </c>
      <c r="B1146" s="21" t="s">
        <v>90</v>
      </c>
      <c r="C1146" s="21" t="s">
        <v>107</v>
      </c>
      <c r="D1146" s="26">
        <v>54</v>
      </c>
    </row>
    <row r="1147" spans="1:4" ht="15.75" x14ac:dyDescent="0.25">
      <c r="A1147" s="21">
        <v>2022</v>
      </c>
      <c r="B1147" s="21" t="s">
        <v>90</v>
      </c>
      <c r="C1147" s="21" t="s">
        <v>108</v>
      </c>
      <c r="D1147" s="26">
        <v>17</v>
      </c>
    </row>
    <row r="1148" spans="1:4" ht="15.75" x14ac:dyDescent="0.25">
      <c r="A1148" s="21">
        <v>2022</v>
      </c>
      <c r="B1148" s="21" t="s">
        <v>90</v>
      </c>
      <c r="C1148" s="21" t="s">
        <v>109</v>
      </c>
      <c r="D1148" s="26">
        <v>90</v>
      </c>
    </row>
    <row r="1149" spans="1:4" ht="15.75" x14ac:dyDescent="0.25">
      <c r="A1149" s="21">
        <v>2022</v>
      </c>
      <c r="B1149" s="21" t="s">
        <v>90</v>
      </c>
      <c r="C1149" s="21" t="s">
        <v>110</v>
      </c>
      <c r="D1149" s="26">
        <v>263</v>
      </c>
    </row>
    <row r="1150" spans="1:4" ht="15.75" x14ac:dyDescent="0.25">
      <c r="A1150" s="21">
        <v>2022</v>
      </c>
      <c r="B1150" s="21" t="s">
        <v>90</v>
      </c>
      <c r="C1150" s="21" t="s">
        <v>111</v>
      </c>
      <c r="D1150" s="26">
        <v>13</v>
      </c>
    </row>
    <row r="1151" spans="1:4" ht="15.75" x14ac:dyDescent="0.25">
      <c r="A1151" s="21">
        <v>2022</v>
      </c>
      <c r="B1151" s="21" t="s">
        <v>90</v>
      </c>
      <c r="C1151" s="21" t="s">
        <v>112</v>
      </c>
      <c r="D1151" s="26">
        <v>106</v>
      </c>
    </row>
    <row r="1152" spans="1:4" ht="15.75" x14ac:dyDescent="0.25">
      <c r="A1152" s="21">
        <v>2022</v>
      </c>
      <c r="B1152" s="21" t="s">
        <v>90</v>
      </c>
      <c r="C1152" s="21" t="s">
        <v>113</v>
      </c>
      <c r="D1152" s="26">
        <v>136</v>
      </c>
    </row>
    <row r="1153" spans="1:4" ht="15.75" x14ac:dyDescent="0.25">
      <c r="A1153" s="21">
        <v>2022</v>
      </c>
      <c r="B1153" s="21" t="s">
        <v>90</v>
      </c>
      <c r="C1153" s="21" t="s">
        <v>22</v>
      </c>
      <c r="D1153" s="26">
        <v>4156</v>
      </c>
    </row>
    <row r="1154" spans="1:4" ht="15.75" x14ac:dyDescent="0.25">
      <c r="A1154" s="21">
        <v>2022</v>
      </c>
      <c r="B1154" s="21" t="s">
        <v>90</v>
      </c>
      <c r="C1154" s="21" t="s">
        <v>114</v>
      </c>
      <c r="D1154" s="26">
        <v>73</v>
      </c>
    </row>
    <row r="1155" spans="1:4" ht="15.75" x14ac:dyDescent="0.25">
      <c r="A1155" s="21">
        <v>2022</v>
      </c>
      <c r="B1155" s="21" t="s">
        <v>90</v>
      </c>
      <c r="C1155" s="21" t="s">
        <v>115</v>
      </c>
      <c r="D1155" s="26">
        <v>28</v>
      </c>
    </row>
    <row r="1156" spans="1:4" ht="15.75" x14ac:dyDescent="0.25">
      <c r="A1156" s="21">
        <v>2022</v>
      </c>
      <c r="B1156" s="21" t="s">
        <v>90</v>
      </c>
      <c r="C1156" s="21" t="s">
        <v>116</v>
      </c>
      <c r="D1156" s="26">
        <v>59</v>
      </c>
    </row>
    <row r="1157" spans="1:4" ht="15.75" x14ac:dyDescent="0.25">
      <c r="A1157" s="21">
        <v>2022</v>
      </c>
      <c r="B1157" s="21" t="s">
        <v>90</v>
      </c>
      <c r="C1157" s="21" t="s">
        <v>117</v>
      </c>
      <c r="D1157" s="26">
        <v>287</v>
      </c>
    </row>
    <row r="1158" spans="1:4" ht="15.75" x14ac:dyDescent="0.25">
      <c r="A1158" s="21">
        <v>2022</v>
      </c>
      <c r="B1158" s="21" t="s">
        <v>90</v>
      </c>
      <c r="C1158" s="21" t="s">
        <v>118</v>
      </c>
      <c r="D1158" s="26">
        <v>66</v>
      </c>
    </row>
    <row r="1159" spans="1:4" ht="15.75" x14ac:dyDescent="0.25">
      <c r="A1159" s="21">
        <v>2022</v>
      </c>
      <c r="B1159" s="21" t="s">
        <v>90</v>
      </c>
      <c r="C1159" s="21" t="s">
        <v>119</v>
      </c>
      <c r="D1159" s="26">
        <v>76</v>
      </c>
    </row>
    <row r="1160" spans="1:4" ht="15.75" x14ac:dyDescent="0.25">
      <c r="A1160" s="21">
        <v>2022</v>
      </c>
      <c r="B1160" s="21" t="s">
        <v>90</v>
      </c>
      <c r="C1160" s="21" t="s">
        <v>120</v>
      </c>
      <c r="D1160" s="26">
        <v>147</v>
      </c>
    </row>
    <row r="1161" spans="1:4" ht="15.75" x14ac:dyDescent="0.25">
      <c r="A1161" s="21">
        <v>2022</v>
      </c>
      <c r="B1161" s="21" t="s">
        <v>91</v>
      </c>
      <c r="C1161" s="21" t="s">
        <v>92</v>
      </c>
      <c r="D1161" s="26">
        <v>175</v>
      </c>
    </row>
    <row r="1162" spans="1:4" ht="15.75" x14ac:dyDescent="0.25">
      <c r="A1162" s="21">
        <v>2022</v>
      </c>
      <c r="B1162" s="21" t="s">
        <v>91</v>
      </c>
      <c r="C1162" s="21" t="s">
        <v>93</v>
      </c>
      <c r="D1162" s="26">
        <v>182</v>
      </c>
    </row>
    <row r="1163" spans="1:4" ht="15.75" x14ac:dyDescent="0.25">
      <c r="A1163" s="21">
        <v>2022</v>
      </c>
      <c r="B1163" s="21" t="s">
        <v>91</v>
      </c>
      <c r="C1163" s="21" t="s">
        <v>94</v>
      </c>
      <c r="D1163" s="26">
        <v>80</v>
      </c>
    </row>
    <row r="1164" spans="1:4" ht="15.75" x14ac:dyDescent="0.25">
      <c r="A1164" s="21">
        <v>2022</v>
      </c>
      <c r="B1164" s="21" t="s">
        <v>91</v>
      </c>
      <c r="C1164" s="21" t="s">
        <v>95</v>
      </c>
      <c r="D1164" s="26">
        <v>62</v>
      </c>
    </row>
    <row r="1165" spans="1:4" ht="15.75" x14ac:dyDescent="0.25">
      <c r="A1165" s="21">
        <v>2022</v>
      </c>
      <c r="B1165" s="21" t="s">
        <v>91</v>
      </c>
      <c r="C1165" s="21" t="s">
        <v>96</v>
      </c>
      <c r="D1165" s="26">
        <v>382</v>
      </c>
    </row>
    <row r="1166" spans="1:4" ht="15.75" x14ac:dyDescent="0.25">
      <c r="A1166" s="21">
        <v>2022</v>
      </c>
      <c r="B1166" s="21" t="s">
        <v>91</v>
      </c>
      <c r="C1166" s="21" t="s">
        <v>97</v>
      </c>
      <c r="D1166" s="26">
        <v>41</v>
      </c>
    </row>
    <row r="1167" spans="1:4" ht="15.75" x14ac:dyDescent="0.25">
      <c r="A1167" s="21">
        <v>2022</v>
      </c>
      <c r="B1167" s="21" t="s">
        <v>91</v>
      </c>
      <c r="C1167" s="21" t="s">
        <v>68</v>
      </c>
      <c r="D1167" s="26">
        <v>96</v>
      </c>
    </row>
    <row r="1168" spans="1:4" ht="15.75" x14ac:dyDescent="0.25">
      <c r="A1168" s="21">
        <v>2022</v>
      </c>
      <c r="B1168" s="21" t="s">
        <v>91</v>
      </c>
      <c r="C1168" s="21" t="s">
        <v>98</v>
      </c>
      <c r="D1168" s="26">
        <v>126</v>
      </c>
    </row>
    <row r="1169" spans="1:4" ht="15.75" x14ac:dyDescent="0.25">
      <c r="A1169" s="21">
        <v>2022</v>
      </c>
      <c r="B1169" s="21" t="s">
        <v>91</v>
      </c>
      <c r="C1169" s="21" t="s">
        <v>99</v>
      </c>
      <c r="D1169" s="26">
        <v>91</v>
      </c>
    </row>
    <row r="1170" spans="1:4" ht="15.75" x14ac:dyDescent="0.25">
      <c r="A1170" s="21">
        <v>2022</v>
      </c>
      <c r="B1170" s="21" t="s">
        <v>91</v>
      </c>
      <c r="C1170" s="21" t="s">
        <v>100</v>
      </c>
      <c r="D1170" s="26">
        <v>77</v>
      </c>
    </row>
    <row r="1171" spans="1:4" ht="15.75" x14ac:dyDescent="0.25">
      <c r="A1171" s="21">
        <v>2022</v>
      </c>
      <c r="B1171" s="21" t="s">
        <v>91</v>
      </c>
      <c r="C1171" s="21" t="s">
        <v>101</v>
      </c>
      <c r="D1171" s="26">
        <v>79</v>
      </c>
    </row>
    <row r="1172" spans="1:4" ht="15.75" x14ac:dyDescent="0.25">
      <c r="A1172" s="21">
        <v>2022</v>
      </c>
      <c r="B1172" s="21" t="s">
        <v>91</v>
      </c>
      <c r="C1172" s="21" t="s">
        <v>102</v>
      </c>
      <c r="D1172" s="26">
        <v>61</v>
      </c>
    </row>
    <row r="1173" spans="1:4" ht="15.75" x14ac:dyDescent="0.25">
      <c r="A1173" s="21">
        <v>2022</v>
      </c>
      <c r="B1173" s="21" t="s">
        <v>91</v>
      </c>
      <c r="C1173" s="21" t="s">
        <v>103</v>
      </c>
      <c r="D1173" s="26">
        <v>117</v>
      </c>
    </row>
    <row r="1174" spans="1:4" ht="15.75" x14ac:dyDescent="0.25">
      <c r="A1174" s="21">
        <v>2022</v>
      </c>
      <c r="B1174" s="21" t="s">
        <v>91</v>
      </c>
      <c r="C1174" s="21" t="s">
        <v>69</v>
      </c>
      <c r="D1174" s="26">
        <v>263</v>
      </c>
    </row>
    <row r="1175" spans="1:4" ht="15.75" x14ac:dyDescent="0.25">
      <c r="A1175" s="21">
        <v>2022</v>
      </c>
      <c r="B1175" s="21" t="s">
        <v>91</v>
      </c>
      <c r="C1175" s="21" t="s">
        <v>104</v>
      </c>
      <c r="D1175" s="26">
        <v>494</v>
      </c>
    </row>
    <row r="1176" spans="1:4" ht="15.75" x14ac:dyDescent="0.25">
      <c r="A1176" s="21">
        <v>2022</v>
      </c>
      <c r="B1176" s="21" t="s">
        <v>91</v>
      </c>
      <c r="C1176" s="21" t="s">
        <v>73</v>
      </c>
      <c r="D1176" s="26">
        <v>162</v>
      </c>
    </row>
    <row r="1177" spans="1:4" ht="15.75" x14ac:dyDescent="0.25">
      <c r="A1177" s="21">
        <v>2022</v>
      </c>
      <c r="B1177" s="21" t="s">
        <v>91</v>
      </c>
      <c r="C1177" s="21" t="s">
        <v>105</v>
      </c>
      <c r="D1177" s="26">
        <v>55</v>
      </c>
    </row>
    <row r="1178" spans="1:4" ht="15.75" x14ac:dyDescent="0.25">
      <c r="A1178" s="21">
        <v>2022</v>
      </c>
      <c r="B1178" s="21" t="s">
        <v>91</v>
      </c>
      <c r="C1178" s="21" t="s">
        <v>106</v>
      </c>
      <c r="D1178" s="26">
        <v>98</v>
      </c>
    </row>
    <row r="1179" spans="1:4" ht="15.75" x14ac:dyDescent="0.25">
      <c r="A1179" s="21">
        <v>2022</v>
      </c>
      <c r="B1179" s="21" t="s">
        <v>91</v>
      </c>
      <c r="C1179" s="21" t="s">
        <v>107</v>
      </c>
      <c r="D1179" s="26">
        <v>61</v>
      </c>
    </row>
    <row r="1180" spans="1:4" ht="15.75" x14ac:dyDescent="0.25">
      <c r="A1180" s="21">
        <v>2022</v>
      </c>
      <c r="B1180" s="21" t="s">
        <v>91</v>
      </c>
      <c r="C1180" s="21" t="s">
        <v>108</v>
      </c>
      <c r="D1180" s="26">
        <v>15</v>
      </c>
    </row>
    <row r="1181" spans="1:4" ht="15.75" x14ac:dyDescent="0.25">
      <c r="A1181" s="21">
        <v>2022</v>
      </c>
      <c r="B1181" s="21" t="s">
        <v>91</v>
      </c>
      <c r="C1181" s="21" t="s">
        <v>109</v>
      </c>
      <c r="D1181" s="26">
        <v>88</v>
      </c>
    </row>
    <row r="1182" spans="1:4" ht="15.75" x14ac:dyDescent="0.25">
      <c r="A1182" s="21">
        <v>2022</v>
      </c>
      <c r="B1182" s="21" t="s">
        <v>91</v>
      </c>
      <c r="C1182" s="21" t="s">
        <v>110</v>
      </c>
      <c r="D1182" s="26">
        <v>264</v>
      </c>
    </row>
    <row r="1183" spans="1:4" ht="15.75" x14ac:dyDescent="0.25">
      <c r="A1183" s="21">
        <v>2022</v>
      </c>
      <c r="B1183" s="21" t="s">
        <v>91</v>
      </c>
      <c r="C1183" s="21" t="s">
        <v>111</v>
      </c>
      <c r="D1183" s="26">
        <v>18</v>
      </c>
    </row>
    <row r="1184" spans="1:4" ht="15.75" x14ac:dyDescent="0.25">
      <c r="A1184" s="21">
        <v>2022</v>
      </c>
      <c r="B1184" s="21" t="s">
        <v>91</v>
      </c>
      <c r="C1184" s="21" t="s">
        <v>112</v>
      </c>
      <c r="D1184" s="26">
        <v>89</v>
      </c>
    </row>
    <row r="1185" spans="1:4" ht="15.75" x14ac:dyDescent="0.25">
      <c r="A1185" s="21">
        <v>2022</v>
      </c>
      <c r="B1185" s="21" t="s">
        <v>91</v>
      </c>
      <c r="C1185" s="21" t="s">
        <v>113</v>
      </c>
      <c r="D1185" s="26">
        <v>142</v>
      </c>
    </row>
    <row r="1186" spans="1:4" ht="15.75" x14ac:dyDescent="0.25">
      <c r="A1186" s="21">
        <v>2022</v>
      </c>
      <c r="B1186" s="21" t="s">
        <v>91</v>
      </c>
      <c r="C1186" s="21" t="s">
        <v>22</v>
      </c>
      <c r="D1186" s="26">
        <v>4027</v>
      </c>
    </row>
    <row r="1187" spans="1:4" ht="15.75" x14ac:dyDescent="0.25">
      <c r="A1187" s="21">
        <v>2022</v>
      </c>
      <c r="B1187" s="21" t="s">
        <v>91</v>
      </c>
      <c r="C1187" s="21" t="s">
        <v>114</v>
      </c>
      <c r="D1187" s="26">
        <v>63</v>
      </c>
    </row>
    <row r="1188" spans="1:4" ht="15.75" x14ac:dyDescent="0.25">
      <c r="A1188" s="21">
        <v>2022</v>
      </c>
      <c r="B1188" s="21" t="s">
        <v>91</v>
      </c>
      <c r="C1188" s="21" t="s">
        <v>115</v>
      </c>
      <c r="D1188" s="26">
        <v>15</v>
      </c>
    </row>
    <row r="1189" spans="1:4" ht="15.75" x14ac:dyDescent="0.25">
      <c r="A1189" s="21">
        <v>2022</v>
      </c>
      <c r="B1189" s="21" t="s">
        <v>91</v>
      </c>
      <c r="C1189" s="21" t="s">
        <v>116</v>
      </c>
      <c r="D1189" s="26">
        <v>66</v>
      </c>
    </row>
    <row r="1190" spans="1:4" ht="15.75" x14ac:dyDescent="0.25">
      <c r="A1190" s="21">
        <v>2022</v>
      </c>
      <c r="B1190" s="21" t="s">
        <v>91</v>
      </c>
      <c r="C1190" s="21" t="s">
        <v>117</v>
      </c>
      <c r="D1190" s="26">
        <v>272</v>
      </c>
    </row>
    <row r="1191" spans="1:4" ht="15.75" x14ac:dyDescent="0.25">
      <c r="A1191" s="21">
        <v>2022</v>
      </c>
      <c r="B1191" s="21" t="s">
        <v>91</v>
      </c>
      <c r="C1191" s="21" t="s">
        <v>118</v>
      </c>
      <c r="D1191" s="26">
        <v>56</v>
      </c>
    </row>
    <row r="1192" spans="1:4" ht="15.75" x14ac:dyDescent="0.25">
      <c r="A1192" s="21">
        <v>2022</v>
      </c>
      <c r="B1192" s="21" t="s">
        <v>91</v>
      </c>
      <c r="C1192" s="21" t="s">
        <v>119</v>
      </c>
      <c r="D1192" s="26">
        <v>83</v>
      </c>
    </row>
    <row r="1193" spans="1:4" ht="15.75" x14ac:dyDescent="0.25">
      <c r="A1193" s="21">
        <v>2022</v>
      </c>
      <c r="B1193" s="21" t="s">
        <v>91</v>
      </c>
      <c r="C1193" s="21" t="s">
        <v>120</v>
      </c>
      <c r="D1193" s="26">
        <v>154</v>
      </c>
    </row>
    <row r="1194" spans="1:4" ht="15.75" x14ac:dyDescent="0.25">
      <c r="A1194" s="21">
        <v>2022</v>
      </c>
      <c r="B1194" s="21" t="s">
        <v>80</v>
      </c>
      <c r="C1194" s="21" t="s">
        <v>92</v>
      </c>
      <c r="D1194" s="26">
        <v>185</v>
      </c>
    </row>
    <row r="1195" spans="1:4" ht="15.75" x14ac:dyDescent="0.25">
      <c r="A1195" s="21">
        <v>2022</v>
      </c>
      <c r="B1195" s="21" t="s">
        <v>80</v>
      </c>
      <c r="C1195" s="21" t="s">
        <v>93</v>
      </c>
      <c r="D1195" s="26">
        <v>173</v>
      </c>
    </row>
    <row r="1196" spans="1:4" ht="15.75" x14ac:dyDescent="0.25">
      <c r="A1196" s="21">
        <v>2022</v>
      </c>
      <c r="B1196" s="21" t="s">
        <v>80</v>
      </c>
      <c r="C1196" s="21" t="s">
        <v>94</v>
      </c>
      <c r="D1196" s="26">
        <v>78</v>
      </c>
    </row>
    <row r="1197" spans="1:4" ht="15.75" x14ac:dyDescent="0.25">
      <c r="A1197" s="21">
        <v>2022</v>
      </c>
      <c r="B1197" s="21" t="s">
        <v>80</v>
      </c>
      <c r="C1197" s="21" t="s">
        <v>95</v>
      </c>
      <c r="D1197" s="26">
        <v>44</v>
      </c>
    </row>
    <row r="1198" spans="1:4" ht="15.75" x14ac:dyDescent="0.25">
      <c r="A1198" s="21">
        <v>2022</v>
      </c>
      <c r="B1198" s="21" t="s">
        <v>80</v>
      </c>
      <c r="C1198" s="21" t="s">
        <v>96</v>
      </c>
      <c r="D1198" s="26">
        <v>383</v>
      </c>
    </row>
    <row r="1199" spans="1:4" ht="15.75" x14ac:dyDescent="0.25">
      <c r="A1199" s="21">
        <v>2022</v>
      </c>
      <c r="B1199" s="21" t="s">
        <v>80</v>
      </c>
      <c r="C1199" s="21" t="s">
        <v>97</v>
      </c>
      <c r="D1199" s="26">
        <v>27</v>
      </c>
    </row>
    <row r="1200" spans="1:4" ht="15.75" x14ac:dyDescent="0.25">
      <c r="A1200" s="21">
        <v>2022</v>
      </c>
      <c r="B1200" s="21" t="s">
        <v>80</v>
      </c>
      <c r="C1200" s="21" t="s">
        <v>68</v>
      </c>
      <c r="D1200" s="26">
        <v>112</v>
      </c>
    </row>
    <row r="1201" spans="1:4" ht="15.75" x14ac:dyDescent="0.25">
      <c r="A1201" s="21">
        <v>2022</v>
      </c>
      <c r="B1201" s="21" t="s">
        <v>80</v>
      </c>
      <c r="C1201" s="21" t="s">
        <v>98</v>
      </c>
      <c r="D1201" s="26">
        <v>97</v>
      </c>
    </row>
    <row r="1202" spans="1:4" ht="15.75" x14ac:dyDescent="0.25">
      <c r="A1202" s="21">
        <v>2022</v>
      </c>
      <c r="B1202" s="21" t="s">
        <v>80</v>
      </c>
      <c r="C1202" s="21" t="s">
        <v>99</v>
      </c>
      <c r="D1202" s="26">
        <v>89</v>
      </c>
    </row>
    <row r="1203" spans="1:4" ht="15.75" x14ac:dyDescent="0.25">
      <c r="A1203" s="21">
        <v>2022</v>
      </c>
      <c r="B1203" s="21" t="s">
        <v>80</v>
      </c>
      <c r="C1203" s="21" t="s">
        <v>100</v>
      </c>
      <c r="D1203" s="26">
        <v>62</v>
      </c>
    </row>
    <row r="1204" spans="1:4" ht="15.75" x14ac:dyDescent="0.25">
      <c r="A1204" s="21">
        <v>2022</v>
      </c>
      <c r="B1204" s="21" t="s">
        <v>80</v>
      </c>
      <c r="C1204" s="21" t="s">
        <v>101</v>
      </c>
      <c r="D1204" s="26">
        <v>83</v>
      </c>
    </row>
    <row r="1205" spans="1:4" ht="15.75" x14ac:dyDescent="0.25">
      <c r="A1205" s="21">
        <v>2022</v>
      </c>
      <c r="B1205" s="21" t="s">
        <v>80</v>
      </c>
      <c r="C1205" s="21" t="s">
        <v>102</v>
      </c>
      <c r="D1205" s="26">
        <v>69</v>
      </c>
    </row>
    <row r="1206" spans="1:4" ht="15.75" x14ac:dyDescent="0.25">
      <c r="A1206" s="21">
        <v>2022</v>
      </c>
      <c r="B1206" s="21" t="s">
        <v>80</v>
      </c>
      <c r="C1206" s="21" t="s">
        <v>103</v>
      </c>
      <c r="D1206" s="26">
        <v>128</v>
      </c>
    </row>
    <row r="1207" spans="1:4" ht="15.75" x14ac:dyDescent="0.25">
      <c r="A1207" s="21">
        <v>2022</v>
      </c>
      <c r="B1207" s="21" t="s">
        <v>80</v>
      </c>
      <c r="C1207" s="21" t="s">
        <v>69</v>
      </c>
      <c r="D1207" s="26">
        <v>239</v>
      </c>
    </row>
    <row r="1208" spans="1:4" ht="15.75" x14ac:dyDescent="0.25">
      <c r="A1208" s="21">
        <v>2022</v>
      </c>
      <c r="B1208" s="21" t="s">
        <v>80</v>
      </c>
      <c r="C1208" s="21" t="s">
        <v>104</v>
      </c>
      <c r="D1208" s="26">
        <v>481</v>
      </c>
    </row>
    <row r="1209" spans="1:4" ht="15.75" x14ac:dyDescent="0.25">
      <c r="A1209" s="21">
        <v>2022</v>
      </c>
      <c r="B1209" s="21" t="s">
        <v>80</v>
      </c>
      <c r="C1209" s="21" t="s">
        <v>73</v>
      </c>
      <c r="D1209" s="26">
        <v>152</v>
      </c>
    </row>
    <row r="1210" spans="1:4" ht="15.75" x14ac:dyDescent="0.25">
      <c r="A1210" s="21">
        <v>2022</v>
      </c>
      <c r="B1210" s="21" t="s">
        <v>80</v>
      </c>
      <c r="C1210" s="21" t="s">
        <v>105</v>
      </c>
      <c r="D1210" s="26">
        <v>47</v>
      </c>
    </row>
    <row r="1211" spans="1:4" ht="15.75" x14ac:dyDescent="0.25">
      <c r="A1211" s="21">
        <v>2022</v>
      </c>
      <c r="B1211" s="21" t="s">
        <v>80</v>
      </c>
      <c r="C1211" s="21" t="s">
        <v>106</v>
      </c>
      <c r="D1211" s="26">
        <v>92</v>
      </c>
    </row>
    <row r="1212" spans="1:4" ht="15.75" x14ac:dyDescent="0.25">
      <c r="A1212" s="21">
        <v>2022</v>
      </c>
      <c r="B1212" s="21" t="s">
        <v>80</v>
      </c>
      <c r="C1212" s="21" t="s">
        <v>107</v>
      </c>
      <c r="D1212" s="26">
        <v>74</v>
      </c>
    </row>
    <row r="1213" spans="1:4" ht="15.75" x14ac:dyDescent="0.25">
      <c r="A1213" s="21">
        <v>2022</v>
      </c>
      <c r="B1213" s="21" t="s">
        <v>80</v>
      </c>
      <c r="C1213" s="21" t="s">
        <v>108</v>
      </c>
      <c r="D1213" s="26">
        <v>18</v>
      </c>
    </row>
    <row r="1214" spans="1:4" ht="15.75" x14ac:dyDescent="0.25">
      <c r="A1214" s="21">
        <v>2022</v>
      </c>
      <c r="B1214" s="21" t="s">
        <v>80</v>
      </c>
      <c r="C1214" s="21" t="s">
        <v>109</v>
      </c>
      <c r="D1214" s="26">
        <v>88</v>
      </c>
    </row>
    <row r="1215" spans="1:4" ht="15.75" x14ac:dyDescent="0.25">
      <c r="A1215" s="21">
        <v>2022</v>
      </c>
      <c r="B1215" s="21" t="s">
        <v>80</v>
      </c>
      <c r="C1215" s="21" t="s">
        <v>110</v>
      </c>
      <c r="D1215" s="26">
        <v>262</v>
      </c>
    </row>
    <row r="1216" spans="1:4" ht="15.75" x14ac:dyDescent="0.25">
      <c r="A1216" s="21">
        <v>2022</v>
      </c>
      <c r="B1216" s="21" t="s">
        <v>80</v>
      </c>
      <c r="C1216" s="21" t="s">
        <v>111</v>
      </c>
      <c r="D1216" s="26">
        <v>16</v>
      </c>
    </row>
    <row r="1217" spans="1:4" ht="15.75" x14ac:dyDescent="0.25">
      <c r="A1217" s="21">
        <v>2022</v>
      </c>
      <c r="B1217" s="21" t="s">
        <v>80</v>
      </c>
      <c r="C1217" s="21" t="s">
        <v>112</v>
      </c>
      <c r="D1217" s="26">
        <v>81</v>
      </c>
    </row>
    <row r="1218" spans="1:4" ht="15.75" x14ac:dyDescent="0.25">
      <c r="A1218" s="21">
        <v>2022</v>
      </c>
      <c r="B1218" s="21" t="s">
        <v>80</v>
      </c>
      <c r="C1218" s="21" t="s">
        <v>113</v>
      </c>
      <c r="D1218" s="26">
        <v>143</v>
      </c>
    </row>
    <row r="1219" spans="1:4" ht="15.75" x14ac:dyDescent="0.25">
      <c r="A1219" s="21">
        <v>2022</v>
      </c>
      <c r="B1219" s="21" t="s">
        <v>80</v>
      </c>
      <c r="C1219" s="21" t="s">
        <v>22</v>
      </c>
      <c r="D1219" s="26">
        <v>3891</v>
      </c>
    </row>
    <row r="1220" spans="1:4" ht="15.75" x14ac:dyDescent="0.25">
      <c r="A1220" s="21">
        <v>2022</v>
      </c>
      <c r="B1220" s="21" t="s">
        <v>80</v>
      </c>
      <c r="C1220" s="21" t="s">
        <v>114</v>
      </c>
      <c r="D1220" s="26">
        <v>56</v>
      </c>
    </row>
    <row r="1221" spans="1:4" ht="15.75" x14ac:dyDescent="0.25">
      <c r="A1221" s="21">
        <v>2022</v>
      </c>
      <c r="B1221" s="21" t="s">
        <v>80</v>
      </c>
      <c r="C1221" s="21" t="s">
        <v>115</v>
      </c>
      <c r="D1221" s="26">
        <v>28</v>
      </c>
    </row>
    <row r="1222" spans="1:4" ht="15.75" x14ac:dyDescent="0.25">
      <c r="A1222" s="21">
        <v>2022</v>
      </c>
      <c r="B1222" s="21" t="s">
        <v>80</v>
      </c>
      <c r="C1222" s="21" t="s">
        <v>116</v>
      </c>
      <c r="D1222" s="26">
        <v>63</v>
      </c>
    </row>
    <row r="1223" spans="1:4" ht="15.75" x14ac:dyDescent="0.25">
      <c r="A1223" s="21">
        <v>2022</v>
      </c>
      <c r="B1223" s="21" t="s">
        <v>80</v>
      </c>
      <c r="C1223" s="21" t="s">
        <v>117</v>
      </c>
      <c r="D1223" s="26">
        <v>259</v>
      </c>
    </row>
    <row r="1224" spans="1:4" ht="15.75" x14ac:dyDescent="0.25">
      <c r="A1224" s="21">
        <v>2022</v>
      </c>
      <c r="B1224" s="21" t="s">
        <v>80</v>
      </c>
      <c r="C1224" s="21" t="s">
        <v>118</v>
      </c>
      <c r="D1224" s="26">
        <v>60</v>
      </c>
    </row>
    <row r="1225" spans="1:4" ht="15.75" x14ac:dyDescent="0.25">
      <c r="A1225" s="21">
        <v>2022</v>
      </c>
      <c r="B1225" s="21" t="s">
        <v>80</v>
      </c>
      <c r="C1225" s="21" t="s">
        <v>119</v>
      </c>
      <c r="D1225" s="26">
        <v>51</v>
      </c>
    </row>
    <row r="1226" spans="1:4" ht="15.75" x14ac:dyDescent="0.25">
      <c r="A1226" s="21">
        <v>2022</v>
      </c>
      <c r="B1226" s="21" t="s">
        <v>80</v>
      </c>
      <c r="C1226" s="21" t="s">
        <v>120</v>
      </c>
      <c r="D1226" s="26">
        <v>151</v>
      </c>
    </row>
    <row r="1227" spans="1:4" ht="15.75" x14ac:dyDescent="0.25">
      <c r="A1227" s="21">
        <v>2022</v>
      </c>
      <c r="B1227" s="21" t="s">
        <v>81</v>
      </c>
      <c r="C1227" s="21" t="s">
        <v>92</v>
      </c>
      <c r="D1227" s="26">
        <v>147</v>
      </c>
    </row>
    <row r="1228" spans="1:4" ht="15.75" x14ac:dyDescent="0.25">
      <c r="A1228" s="21">
        <v>2022</v>
      </c>
      <c r="B1228" s="21" t="s">
        <v>81</v>
      </c>
      <c r="C1228" s="21" t="s">
        <v>93</v>
      </c>
      <c r="D1228" s="26">
        <v>172</v>
      </c>
    </row>
    <row r="1229" spans="1:4" ht="15.75" x14ac:dyDescent="0.25">
      <c r="A1229" s="21">
        <v>2022</v>
      </c>
      <c r="B1229" s="21" t="s">
        <v>81</v>
      </c>
      <c r="C1229" s="21" t="s">
        <v>94</v>
      </c>
      <c r="D1229" s="26">
        <v>72</v>
      </c>
    </row>
    <row r="1230" spans="1:4" ht="15.75" x14ac:dyDescent="0.25">
      <c r="A1230" s="21">
        <v>2022</v>
      </c>
      <c r="B1230" s="21" t="s">
        <v>81</v>
      </c>
      <c r="C1230" s="21" t="s">
        <v>95</v>
      </c>
      <c r="D1230" s="26">
        <v>54</v>
      </c>
    </row>
    <row r="1231" spans="1:4" ht="15.75" x14ac:dyDescent="0.25">
      <c r="A1231" s="21">
        <v>2022</v>
      </c>
      <c r="B1231" s="21" t="s">
        <v>81</v>
      </c>
      <c r="C1231" s="21" t="s">
        <v>96</v>
      </c>
      <c r="D1231" s="26">
        <v>350</v>
      </c>
    </row>
    <row r="1232" spans="1:4" ht="15.75" x14ac:dyDescent="0.25">
      <c r="A1232" s="21">
        <v>2022</v>
      </c>
      <c r="B1232" s="21" t="s">
        <v>81</v>
      </c>
      <c r="C1232" s="21" t="s">
        <v>97</v>
      </c>
      <c r="D1232" s="26">
        <v>37</v>
      </c>
    </row>
    <row r="1233" spans="1:4" ht="15.75" x14ac:dyDescent="0.25">
      <c r="A1233" s="21">
        <v>2022</v>
      </c>
      <c r="B1233" s="21" t="s">
        <v>81</v>
      </c>
      <c r="C1233" s="21" t="s">
        <v>68</v>
      </c>
      <c r="D1233" s="26">
        <v>91</v>
      </c>
    </row>
    <row r="1234" spans="1:4" ht="15.75" x14ac:dyDescent="0.25">
      <c r="A1234" s="21">
        <v>2022</v>
      </c>
      <c r="B1234" s="21" t="s">
        <v>81</v>
      </c>
      <c r="C1234" s="21" t="s">
        <v>98</v>
      </c>
      <c r="D1234" s="26">
        <v>114</v>
      </c>
    </row>
    <row r="1235" spans="1:4" ht="15.75" x14ac:dyDescent="0.25">
      <c r="A1235" s="21">
        <v>2022</v>
      </c>
      <c r="B1235" s="21" t="s">
        <v>81</v>
      </c>
      <c r="C1235" s="21" t="s">
        <v>99</v>
      </c>
      <c r="D1235" s="26">
        <v>85</v>
      </c>
    </row>
    <row r="1236" spans="1:4" ht="15.75" x14ac:dyDescent="0.25">
      <c r="A1236" s="21">
        <v>2022</v>
      </c>
      <c r="B1236" s="21" t="s">
        <v>81</v>
      </c>
      <c r="C1236" s="21" t="s">
        <v>100</v>
      </c>
      <c r="D1236" s="26">
        <v>71</v>
      </c>
    </row>
    <row r="1237" spans="1:4" ht="15.75" x14ac:dyDescent="0.25">
      <c r="A1237" s="21">
        <v>2022</v>
      </c>
      <c r="B1237" s="21" t="s">
        <v>81</v>
      </c>
      <c r="C1237" s="21" t="s">
        <v>101</v>
      </c>
      <c r="D1237" s="26">
        <v>80</v>
      </c>
    </row>
    <row r="1238" spans="1:4" ht="15.75" x14ac:dyDescent="0.25">
      <c r="A1238" s="21">
        <v>2022</v>
      </c>
      <c r="B1238" s="21" t="s">
        <v>81</v>
      </c>
      <c r="C1238" s="21" t="s">
        <v>102</v>
      </c>
      <c r="D1238" s="26">
        <v>58</v>
      </c>
    </row>
    <row r="1239" spans="1:4" ht="15.75" x14ac:dyDescent="0.25">
      <c r="A1239" s="21">
        <v>2022</v>
      </c>
      <c r="B1239" s="21" t="s">
        <v>81</v>
      </c>
      <c r="C1239" s="21" t="s">
        <v>103</v>
      </c>
      <c r="D1239" s="26">
        <v>102</v>
      </c>
    </row>
    <row r="1240" spans="1:4" ht="15.75" x14ac:dyDescent="0.25">
      <c r="A1240" s="21">
        <v>2022</v>
      </c>
      <c r="B1240" s="21" t="s">
        <v>81</v>
      </c>
      <c r="C1240" s="21" t="s">
        <v>69</v>
      </c>
      <c r="D1240" s="26">
        <v>234</v>
      </c>
    </row>
    <row r="1241" spans="1:4" ht="15.75" x14ac:dyDescent="0.25">
      <c r="A1241" s="21">
        <v>2022</v>
      </c>
      <c r="B1241" s="21" t="s">
        <v>81</v>
      </c>
      <c r="C1241" s="21" t="s">
        <v>104</v>
      </c>
      <c r="D1241" s="26">
        <v>506</v>
      </c>
    </row>
    <row r="1242" spans="1:4" ht="15.75" x14ac:dyDescent="0.25">
      <c r="A1242" s="21">
        <v>2022</v>
      </c>
      <c r="B1242" s="21" t="s">
        <v>81</v>
      </c>
      <c r="C1242" s="21" t="s">
        <v>73</v>
      </c>
      <c r="D1242" s="26">
        <v>191</v>
      </c>
    </row>
    <row r="1243" spans="1:4" ht="15.75" x14ac:dyDescent="0.25">
      <c r="A1243" s="21">
        <v>2022</v>
      </c>
      <c r="B1243" s="21" t="s">
        <v>81</v>
      </c>
      <c r="C1243" s="21" t="s">
        <v>105</v>
      </c>
      <c r="D1243" s="26">
        <v>56</v>
      </c>
    </row>
    <row r="1244" spans="1:4" ht="15.75" x14ac:dyDescent="0.25">
      <c r="A1244" s="21">
        <v>2022</v>
      </c>
      <c r="B1244" s="21" t="s">
        <v>81</v>
      </c>
      <c r="C1244" s="21" t="s">
        <v>106</v>
      </c>
      <c r="D1244" s="26">
        <v>79</v>
      </c>
    </row>
    <row r="1245" spans="1:4" ht="15.75" x14ac:dyDescent="0.25">
      <c r="A1245" s="21">
        <v>2022</v>
      </c>
      <c r="B1245" s="21" t="s">
        <v>81</v>
      </c>
      <c r="C1245" s="21" t="s">
        <v>107</v>
      </c>
      <c r="D1245" s="26">
        <v>62</v>
      </c>
    </row>
    <row r="1246" spans="1:4" ht="15.75" x14ac:dyDescent="0.25">
      <c r="A1246" s="21">
        <v>2022</v>
      </c>
      <c r="B1246" s="21" t="s">
        <v>81</v>
      </c>
      <c r="C1246" s="21" t="s">
        <v>108</v>
      </c>
      <c r="D1246" s="26">
        <v>12</v>
      </c>
    </row>
    <row r="1247" spans="1:4" ht="15.75" x14ac:dyDescent="0.25">
      <c r="A1247" s="21">
        <v>2022</v>
      </c>
      <c r="B1247" s="21" t="s">
        <v>81</v>
      </c>
      <c r="C1247" s="21" t="s">
        <v>109</v>
      </c>
      <c r="D1247" s="26">
        <v>92</v>
      </c>
    </row>
    <row r="1248" spans="1:4" ht="15.75" x14ac:dyDescent="0.25">
      <c r="A1248" s="21">
        <v>2022</v>
      </c>
      <c r="B1248" s="21" t="s">
        <v>81</v>
      </c>
      <c r="C1248" s="21" t="s">
        <v>110</v>
      </c>
      <c r="D1248" s="26">
        <v>238</v>
      </c>
    </row>
    <row r="1249" spans="1:4" ht="15.75" x14ac:dyDescent="0.25">
      <c r="A1249" s="21">
        <v>2022</v>
      </c>
      <c r="B1249" s="21" t="s">
        <v>81</v>
      </c>
      <c r="C1249" s="21" t="s">
        <v>111</v>
      </c>
      <c r="D1249" s="26">
        <v>8</v>
      </c>
    </row>
    <row r="1250" spans="1:4" ht="15.75" x14ac:dyDescent="0.25">
      <c r="A1250" s="21">
        <v>2022</v>
      </c>
      <c r="B1250" s="21" t="s">
        <v>81</v>
      </c>
      <c r="C1250" s="21" t="s">
        <v>112</v>
      </c>
      <c r="D1250" s="26">
        <v>107</v>
      </c>
    </row>
    <row r="1251" spans="1:4" ht="15.75" x14ac:dyDescent="0.25">
      <c r="A1251" s="21">
        <v>2022</v>
      </c>
      <c r="B1251" s="21" t="s">
        <v>81</v>
      </c>
      <c r="C1251" s="21" t="s">
        <v>113</v>
      </c>
      <c r="D1251" s="26">
        <v>134</v>
      </c>
    </row>
    <row r="1252" spans="1:4" ht="15.75" x14ac:dyDescent="0.25">
      <c r="A1252" s="21">
        <v>2022</v>
      </c>
      <c r="B1252" s="21" t="s">
        <v>81</v>
      </c>
      <c r="C1252" s="21" t="s">
        <v>22</v>
      </c>
      <c r="D1252" s="26">
        <v>3824</v>
      </c>
    </row>
    <row r="1253" spans="1:4" ht="15.75" x14ac:dyDescent="0.25">
      <c r="A1253" s="21">
        <v>2022</v>
      </c>
      <c r="B1253" s="21" t="s">
        <v>81</v>
      </c>
      <c r="C1253" s="21" t="s">
        <v>114</v>
      </c>
      <c r="D1253" s="26">
        <v>75</v>
      </c>
    </row>
    <row r="1254" spans="1:4" ht="15.75" x14ac:dyDescent="0.25">
      <c r="A1254" s="21">
        <v>2022</v>
      </c>
      <c r="B1254" s="21" t="s">
        <v>81</v>
      </c>
      <c r="C1254" s="21" t="s">
        <v>115</v>
      </c>
      <c r="D1254" s="26">
        <v>20</v>
      </c>
    </row>
    <row r="1255" spans="1:4" ht="15.75" x14ac:dyDescent="0.25">
      <c r="A1255" s="21">
        <v>2022</v>
      </c>
      <c r="B1255" s="21" t="s">
        <v>81</v>
      </c>
      <c r="C1255" s="21" t="s">
        <v>116</v>
      </c>
      <c r="D1255" s="26">
        <v>56</v>
      </c>
    </row>
    <row r="1256" spans="1:4" ht="15.75" x14ac:dyDescent="0.25">
      <c r="A1256" s="21">
        <v>2022</v>
      </c>
      <c r="B1256" s="21" t="s">
        <v>81</v>
      </c>
      <c r="C1256" s="21" t="s">
        <v>117</v>
      </c>
      <c r="D1256" s="26">
        <v>255</v>
      </c>
    </row>
    <row r="1257" spans="1:4" ht="15.75" x14ac:dyDescent="0.25">
      <c r="A1257" s="21">
        <v>2022</v>
      </c>
      <c r="B1257" s="21" t="s">
        <v>81</v>
      </c>
      <c r="C1257" s="21" t="s">
        <v>118</v>
      </c>
      <c r="D1257" s="26">
        <v>69</v>
      </c>
    </row>
    <row r="1258" spans="1:4" ht="15.75" x14ac:dyDescent="0.25">
      <c r="A1258" s="21">
        <v>2022</v>
      </c>
      <c r="B1258" s="21" t="s">
        <v>81</v>
      </c>
      <c r="C1258" s="21" t="s">
        <v>119</v>
      </c>
      <c r="D1258" s="26">
        <v>77</v>
      </c>
    </row>
    <row r="1259" spans="1:4" ht="15.75" x14ac:dyDescent="0.25">
      <c r="A1259" s="21">
        <v>2022</v>
      </c>
      <c r="B1259" s="21" t="s">
        <v>81</v>
      </c>
      <c r="C1259" s="21" t="s">
        <v>120</v>
      </c>
      <c r="D1259" s="26">
        <v>120</v>
      </c>
    </row>
    <row r="1260" spans="1:4" ht="15.75" x14ac:dyDescent="0.25">
      <c r="A1260" s="21">
        <v>2022</v>
      </c>
      <c r="B1260" s="21" t="s">
        <v>82</v>
      </c>
      <c r="C1260" s="21" t="s">
        <v>92</v>
      </c>
      <c r="D1260" s="26">
        <v>165</v>
      </c>
    </row>
    <row r="1261" spans="1:4" ht="15.75" x14ac:dyDescent="0.25">
      <c r="A1261" s="21">
        <v>2022</v>
      </c>
      <c r="B1261" s="21" t="s">
        <v>82</v>
      </c>
      <c r="C1261" s="21" t="s">
        <v>93</v>
      </c>
      <c r="D1261" s="26">
        <v>169</v>
      </c>
    </row>
    <row r="1262" spans="1:4" ht="15.75" x14ac:dyDescent="0.25">
      <c r="A1262" s="21">
        <v>2022</v>
      </c>
      <c r="B1262" s="21" t="s">
        <v>82</v>
      </c>
      <c r="C1262" s="21" t="s">
        <v>94</v>
      </c>
      <c r="D1262" s="26">
        <v>72</v>
      </c>
    </row>
    <row r="1263" spans="1:4" ht="15.75" x14ac:dyDescent="0.25">
      <c r="A1263" s="21">
        <v>2022</v>
      </c>
      <c r="B1263" s="21" t="s">
        <v>82</v>
      </c>
      <c r="C1263" s="21" t="s">
        <v>95</v>
      </c>
      <c r="D1263" s="26">
        <v>53</v>
      </c>
    </row>
    <row r="1264" spans="1:4" ht="15.75" x14ac:dyDescent="0.25">
      <c r="A1264" s="21">
        <v>2022</v>
      </c>
      <c r="B1264" s="21" t="s">
        <v>82</v>
      </c>
      <c r="C1264" s="21" t="s">
        <v>96</v>
      </c>
      <c r="D1264" s="26">
        <v>355</v>
      </c>
    </row>
    <row r="1265" spans="1:4" ht="15.75" x14ac:dyDescent="0.25">
      <c r="A1265" s="21">
        <v>2022</v>
      </c>
      <c r="B1265" s="21" t="s">
        <v>82</v>
      </c>
      <c r="C1265" s="21" t="s">
        <v>97</v>
      </c>
      <c r="D1265" s="26">
        <v>31</v>
      </c>
    </row>
    <row r="1266" spans="1:4" ht="15.75" x14ac:dyDescent="0.25">
      <c r="A1266" s="21">
        <v>2022</v>
      </c>
      <c r="B1266" s="21" t="s">
        <v>82</v>
      </c>
      <c r="C1266" s="21" t="s">
        <v>68</v>
      </c>
      <c r="D1266" s="26">
        <v>83</v>
      </c>
    </row>
    <row r="1267" spans="1:4" ht="15.75" x14ac:dyDescent="0.25">
      <c r="A1267" s="21">
        <v>2022</v>
      </c>
      <c r="B1267" s="21" t="s">
        <v>82</v>
      </c>
      <c r="C1267" s="21" t="s">
        <v>98</v>
      </c>
      <c r="D1267" s="26">
        <v>97</v>
      </c>
    </row>
    <row r="1268" spans="1:4" ht="15.75" x14ac:dyDescent="0.25">
      <c r="A1268" s="21">
        <v>2022</v>
      </c>
      <c r="B1268" s="21" t="s">
        <v>82</v>
      </c>
      <c r="C1268" s="21" t="s">
        <v>99</v>
      </c>
      <c r="D1268" s="26">
        <v>93</v>
      </c>
    </row>
    <row r="1269" spans="1:4" ht="15.75" x14ac:dyDescent="0.25">
      <c r="A1269" s="21">
        <v>2022</v>
      </c>
      <c r="B1269" s="21" t="s">
        <v>82</v>
      </c>
      <c r="C1269" s="21" t="s">
        <v>100</v>
      </c>
      <c r="D1269" s="26">
        <v>75</v>
      </c>
    </row>
    <row r="1270" spans="1:4" ht="15.75" x14ac:dyDescent="0.25">
      <c r="A1270" s="21">
        <v>2022</v>
      </c>
      <c r="B1270" s="21" t="s">
        <v>82</v>
      </c>
      <c r="C1270" s="21" t="s">
        <v>101</v>
      </c>
      <c r="D1270" s="26">
        <v>78</v>
      </c>
    </row>
    <row r="1271" spans="1:4" ht="15.75" x14ac:dyDescent="0.25">
      <c r="A1271" s="21">
        <v>2022</v>
      </c>
      <c r="B1271" s="21" t="s">
        <v>82</v>
      </c>
      <c r="C1271" s="21" t="s">
        <v>102</v>
      </c>
      <c r="D1271" s="26">
        <v>60</v>
      </c>
    </row>
    <row r="1272" spans="1:4" ht="15.75" x14ac:dyDescent="0.25">
      <c r="A1272" s="21">
        <v>2022</v>
      </c>
      <c r="B1272" s="21" t="s">
        <v>82</v>
      </c>
      <c r="C1272" s="21" t="s">
        <v>103</v>
      </c>
      <c r="D1272" s="26">
        <v>124</v>
      </c>
    </row>
    <row r="1273" spans="1:4" ht="15.75" x14ac:dyDescent="0.25">
      <c r="A1273" s="21">
        <v>2022</v>
      </c>
      <c r="B1273" s="21" t="s">
        <v>82</v>
      </c>
      <c r="C1273" s="21" t="s">
        <v>69</v>
      </c>
      <c r="D1273" s="26">
        <v>217</v>
      </c>
    </row>
    <row r="1274" spans="1:4" ht="15.75" x14ac:dyDescent="0.25">
      <c r="A1274" s="21">
        <v>2022</v>
      </c>
      <c r="B1274" s="21" t="s">
        <v>82</v>
      </c>
      <c r="C1274" s="21" t="s">
        <v>104</v>
      </c>
      <c r="D1274" s="26">
        <v>465</v>
      </c>
    </row>
    <row r="1275" spans="1:4" ht="15.75" x14ac:dyDescent="0.25">
      <c r="A1275" s="21">
        <v>2022</v>
      </c>
      <c r="B1275" s="21" t="s">
        <v>82</v>
      </c>
      <c r="C1275" s="21" t="s">
        <v>73</v>
      </c>
      <c r="D1275" s="26">
        <v>167</v>
      </c>
    </row>
    <row r="1276" spans="1:4" ht="15.75" x14ac:dyDescent="0.25">
      <c r="A1276" s="21">
        <v>2022</v>
      </c>
      <c r="B1276" s="21" t="s">
        <v>82</v>
      </c>
      <c r="C1276" s="21" t="s">
        <v>105</v>
      </c>
      <c r="D1276" s="26">
        <v>52</v>
      </c>
    </row>
    <row r="1277" spans="1:4" ht="15.75" x14ac:dyDescent="0.25">
      <c r="A1277" s="21">
        <v>2022</v>
      </c>
      <c r="B1277" s="21" t="s">
        <v>82</v>
      </c>
      <c r="C1277" s="21" t="s">
        <v>106</v>
      </c>
      <c r="D1277" s="26">
        <v>81</v>
      </c>
    </row>
    <row r="1278" spans="1:4" ht="15.75" x14ac:dyDescent="0.25">
      <c r="A1278" s="21">
        <v>2022</v>
      </c>
      <c r="B1278" s="21" t="s">
        <v>82</v>
      </c>
      <c r="C1278" s="21" t="s">
        <v>107</v>
      </c>
      <c r="D1278" s="26">
        <v>66</v>
      </c>
    </row>
    <row r="1279" spans="1:4" ht="15.75" x14ac:dyDescent="0.25">
      <c r="A1279" s="21">
        <v>2022</v>
      </c>
      <c r="B1279" s="21" t="s">
        <v>82</v>
      </c>
      <c r="C1279" s="21" t="s">
        <v>108</v>
      </c>
      <c r="D1279" s="26">
        <v>18</v>
      </c>
    </row>
    <row r="1280" spans="1:4" ht="15.75" x14ac:dyDescent="0.25">
      <c r="A1280" s="21">
        <v>2022</v>
      </c>
      <c r="B1280" s="21" t="s">
        <v>82</v>
      </c>
      <c r="C1280" s="21" t="s">
        <v>109</v>
      </c>
      <c r="D1280" s="26">
        <v>80</v>
      </c>
    </row>
    <row r="1281" spans="1:4" ht="15.75" x14ac:dyDescent="0.25">
      <c r="A1281" s="21">
        <v>2022</v>
      </c>
      <c r="B1281" s="21" t="s">
        <v>82</v>
      </c>
      <c r="C1281" s="21" t="s">
        <v>110</v>
      </c>
      <c r="D1281" s="26">
        <v>237</v>
      </c>
    </row>
    <row r="1282" spans="1:4" ht="15.75" x14ac:dyDescent="0.25">
      <c r="A1282" s="21">
        <v>2022</v>
      </c>
      <c r="B1282" s="21" t="s">
        <v>82</v>
      </c>
      <c r="C1282" s="21" t="s">
        <v>111</v>
      </c>
      <c r="D1282" s="26">
        <v>14</v>
      </c>
    </row>
    <row r="1283" spans="1:4" ht="15.75" x14ac:dyDescent="0.25">
      <c r="A1283" s="21">
        <v>2022</v>
      </c>
      <c r="B1283" s="21" t="s">
        <v>82</v>
      </c>
      <c r="C1283" s="21" t="s">
        <v>112</v>
      </c>
      <c r="D1283" s="26">
        <v>111</v>
      </c>
    </row>
    <row r="1284" spans="1:4" ht="15.75" x14ac:dyDescent="0.25">
      <c r="A1284" s="21">
        <v>2022</v>
      </c>
      <c r="B1284" s="21" t="s">
        <v>82</v>
      </c>
      <c r="C1284" s="21" t="s">
        <v>113</v>
      </c>
      <c r="D1284" s="26">
        <v>146</v>
      </c>
    </row>
    <row r="1285" spans="1:4" ht="15.75" x14ac:dyDescent="0.25">
      <c r="A1285" s="21">
        <v>2022</v>
      </c>
      <c r="B1285" s="21" t="s">
        <v>82</v>
      </c>
      <c r="C1285" s="21" t="s">
        <v>22</v>
      </c>
      <c r="D1285" s="26">
        <v>3741</v>
      </c>
    </row>
    <row r="1286" spans="1:4" ht="15.75" x14ac:dyDescent="0.25">
      <c r="A1286" s="21">
        <v>2022</v>
      </c>
      <c r="B1286" s="21" t="s">
        <v>82</v>
      </c>
      <c r="C1286" s="21" t="s">
        <v>114</v>
      </c>
      <c r="D1286" s="26">
        <v>70</v>
      </c>
    </row>
    <row r="1287" spans="1:4" ht="15.75" x14ac:dyDescent="0.25">
      <c r="A1287" s="21">
        <v>2022</v>
      </c>
      <c r="B1287" s="21" t="s">
        <v>82</v>
      </c>
      <c r="C1287" s="21" t="s">
        <v>115</v>
      </c>
      <c r="D1287" s="26">
        <v>14</v>
      </c>
    </row>
    <row r="1288" spans="1:4" ht="15.75" x14ac:dyDescent="0.25">
      <c r="A1288" s="21">
        <v>2022</v>
      </c>
      <c r="B1288" s="21" t="s">
        <v>82</v>
      </c>
      <c r="C1288" s="21" t="s">
        <v>116</v>
      </c>
      <c r="D1288" s="26">
        <v>49</v>
      </c>
    </row>
    <row r="1289" spans="1:4" ht="15.75" x14ac:dyDescent="0.25">
      <c r="A1289" s="21">
        <v>2022</v>
      </c>
      <c r="B1289" s="21" t="s">
        <v>82</v>
      </c>
      <c r="C1289" s="21" t="s">
        <v>117</v>
      </c>
      <c r="D1289" s="26">
        <v>246</v>
      </c>
    </row>
    <row r="1290" spans="1:4" ht="15.75" x14ac:dyDescent="0.25">
      <c r="A1290" s="21">
        <v>2022</v>
      </c>
      <c r="B1290" s="21" t="s">
        <v>82</v>
      </c>
      <c r="C1290" s="21" t="s">
        <v>118</v>
      </c>
      <c r="D1290" s="26">
        <v>52</v>
      </c>
    </row>
    <row r="1291" spans="1:4" ht="15.75" x14ac:dyDescent="0.25">
      <c r="A1291" s="21">
        <v>2022</v>
      </c>
      <c r="B1291" s="21" t="s">
        <v>82</v>
      </c>
      <c r="C1291" s="21" t="s">
        <v>119</v>
      </c>
      <c r="D1291" s="26">
        <v>58</v>
      </c>
    </row>
    <row r="1292" spans="1:4" ht="15.75" x14ac:dyDescent="0.25">
      <c r="A1292" s="21">
        <v>2022</v>
      </c>
      <c r="B1292" s="21" t="s">
        <v>82</v>
      </c>
      <c r="C1292" s="21" t="s">
        <v>120</v>
      </c>
      <c r="D1292" s="26">
        <v>143</v>
      </c>
    </row>
    <row r="1293" spans="1:4" ht="15.75" x14ac:dyDescent="0.25">
      <c r="A1293" s="21">
        <v>2022</v>
      </c>
      <c r="B1293" s="21" t="s">
        <v>83</v>
      </c>
      <c r="C1293" s="21" t="s">
        <v>92</v>
      </c>
      <c r="D1293" s="26">
        <v>171</v>
      </c>
    </row>
    <row r="1294" spans="1:4" ht="15.75" x14ac:dyDescent="0.25">
      <c r="A1294" s="21">
        <v>2022</v>
      </c>
      <c r="B1294" s="21" t="s">
        <v>83</v>
      </c>
      <c r="C1294" s="21" t="s">
        <v>93</v>
      </c>
      <c r="D1294" s="26">
        <v>169</v>
      </c>
    </row>
    <row r="1295" spans="1:4" ht="15.75" x14ac:dyDescent="0.25">
      <c r="A1295" s="21">
        <v>2022</v>
      </c>
      <c r="B1295" s="21" t="s">
        <v>83</v>
      </c>
      <c r="C1295" s="21" t="s">
        <v>94</v>
      </c>
      <c r="D1295" s="26">
        <v>77</v>
      </c>
    </row>
    <row r="1296" spans="1:4" ht="15.75" x14ac:dyDescent="0.25">
      <c r="A1296" s="21">
        <v>2022</v>
      </c>
      <c r="B1296" s="21" t="s">
        <v>83</v>
      </c>
      <c r="C1296" s="21" t="s">
        <v>95</v>
      </c>
      <c r="D1296" s="26">
        <v>60</v>
      </c>
    </row>
    <row r="1297" spans="1:4" ht="15.75" x14ac:dyDescent="0.25">
      <c r="A1297" s="21">
        <v>2022</v>
      </c>
      <c r="B1297" s="21" t="s">
        <v>83</v>
      </c>
      <c r="C1297" s="21" t="s">
        <v>96</v>
      </c>
      <c r="D1297" s="26">
        <v>356</v>
      </c>
    </row>
    <row r="1298" spans="1:4" ht="15.75" x14ac:dyDescent="0.25">
      <c r="A1298" s="21">
        <v>2022</v>
      </c>
      <c r="B1298" s="21" t="s">
        <v>83</v>
      </c>
      <c r="C1298" s="21" t="s">
        <v>97</v>
      </c>
      <c r="D1298" s="26">
        <v>34</v>
      </c>
    </row>
    <row r="1299" spans="1:4" ht="15.75" x14ac:dyDescent="0.25">
      <c r="A1299" s="21">
        <v>2022</v>
      </c>
      <c r="B1299" s="21" t="s">
        <v>83</v>
      </c>
      <c r="C1299" s="21" t="s">
        <v>68</v>
      </c>
      <c r="D1299" s="26">
        <v>92</v>
      </c>
    </row>
    <row r="1300" spans="1:4" ht="15.75" x14ac:dyDescent="0.25">
      <c r="A1300" s="21">
        <v>2022</v>
      </c>
      <c r="B1300" s="21" t="s">
        <v>83</v>
      </c>
      <c r="C1300" s="21" t="s">
        <v>98</v>
      </c>
      <c r="D1300" s="26">
        <v>124</v>
      </c>
    </row>
    <row r="1301" spans="1:4" ht="15.75" x14ac:dyDescent="0.25">
      <c r="A1301" s="21">
        <v>2022</v>
      </c>
      <c r="B1301" s="21" t="s">
        <v>83</v>
      </c>
      <c r="C1301" s="21" t="s">
        <v>99</v>
      </c>
      <c r="D1301" s="26">
        <v>73</v>
      </c>
    </row>
    <row r="1302" spans="1:4" ht="15.75" x14ac:dyDescent="0.25">
      <c r="A1302" s="21">
        <v>2022</v>
      </c>
      <c r="B1302" s="21" t="s">
        <v>83</v>
      </c>
      <c r="C1302" s="21" t="s">
        <v>100</v>
      </c>
      <c r="D1302" s="26">
        <v>75</v>
      </c>
    </row>
    <row r="1303" spans="1:4" ht="15.75" x14ac:dyDescent="0.25">
      <c r="A1303" s="21">
        <v>2022</v>
      </c>
      <c r="B1303" s="21" t="s">
        <v>83</v>
      </c>
      <c r="C1303" s="21" t="s">
        <v>101</v>
      </c>
      <c r="D1303" s="26">
        <v>85</v>
      </c>
    </row>
    <row r="1304" spans="1:4" ht="15.75" x14ac:dyDescent="0.25">
      <c r="A1304" s="21">
        <v>2022</v>
      </c>
      <c r="B1304" s="21" t="s">
        <v>83</v>
      </c>
      <c r="C1304" s="21" t="s">
        <v>102</v>
      </c>
      <c r="D1304" s="26">
        <v>68</v>
      </c>
    </row>
    <row r="1305" spans="1:4" ht="15.75" x14ac:dyDescent="0.25">
      <c r="A1305" s="21">
        <v>2022</v>
      </c>
      <c r="B1305" s="21" t="s">
        <v>83</v>
      </c>
      <c r="C1305" s="21" t="s">
        <v>103</v>
      </c>
      <c r="D1305" s="26">
        <v>106</v>
      </c>
    </row>
    <row r="1306" spans="1:4" ht="15.75" x14ac:dyDescent="0.25">
      <c r="A1306" s="21">
        <v>2022</v>
      </c>
      <c r="B1306" s="21" t="s">
        <v>83</v>
      </c>
      <c r="C1306" s="21" t="s">
        <v>69</v>
      </c>
      <c r="D1306" s="26">
        <v>277</v>
      </c>
    </row>
    <row r="1307" spans="1:4" ht="15.75" x14ac:dyDescent="0.25">
      <c r="A1307" s="21">
        <v>2022</v>
      </c>
      <c r="B1307" s="21" t="s">
        <v>83</v>
      </c>
      <c r="C1307" s="21" t="s">
        <v>104</v>
      </c>
      <c r="D1307" s="26">
        <v>484</v>
      </c>
    </row>
    <row r="1308" spans="1:4" ht="15.75" x14ac:dyDescent="0.25">
      <c r="A1308" s="21">
        <v>2022</v>
      </c>
      <c r="B1308" s="21" t="s">
        <v>83</v>
      </c>
      <c r="C1308" s="21" t="s">
        <v>73</v>
      </c>
      <c r="D1308" s="26">
        <v>168</v>
      </c>
    </row>
    <row r="1309" spans="1:4" ht="15.75" x14ac:dyDescent="0.25">
      <c r="A1309" s="21">
        <v>2022</v>
      </c>
      <c r="B1309" s="21" t="s">
        <v>83</v>
      </c>
      <c r="C1309" s="21" t="s">
        <v>105</v>
      </c>
      <c r="D1309" s="26">
        <v>54</v>
      </c>
    </row>
    <row r="1310" spans="1:4" ht="15.75" x14ac:dyDescent="0.25">
      <c r="A1310" s="21">
        <v>2022</v>
      </c>
      <c r="B1310" s="21" t="s">
        <v>83</v>
      </c>
      <c r="C1310" s="21" t="s">
        <v>106</v>
      </c>
      <c r="D1310" s="26">
        <v>90</v>
      </c>
    </row>
    <row r="1311" spans="1:4" ht="15.75" x14ac:dyDescent="0.25">
      <c r="A1311" s="21">
        <v>2022</v>
      </c>
      <c r="B1311" s="21" t="s">
        <v>83</v>
      </c>
      <c r="C1311" s="21" t="s">
        <v>107</v>
      </c>
      <c r="D1311" s="26">
        <v>66</v>
      </c>
    </row>
    <row r="1312" spans="1:4" ht="15.75" x14ac:dyDescent="0.25">
      <c r="A1312" s="21">
        <v>2022</v>
      </c>
      <c r="B1312" s="21" t="s">
        <v>83</v>
      </c>
      <c r="C1312" s="21" t="s">
        <v>108</v>
      </c>
      <c r="D1312" s="26">
        <v>17</v>
      </c>
    </row>
    <row r="1313" spans="1:4" ht="15.75" x14ac:dyDescent="0.25">
      <c r="A1313" s="21">
        <v>2022</v>
      </c>
      <c r="B1313" s="21" t="s">
        <v>83</v>
      </c>
      <c r="C1313" s="21" t="s">
        <v>109</v>
      </c>
      <c r="D1313" s="26">
        <v>91</v>
      </c>
    </row>
    <row r="1314" spans="1:4" ht="15.75" x14ac:dyDescent="0.25">
      <c r="A1314" s="21">
        <v>2022</v>
      </c>
      <c r="B1314" s="21" t="s">
        <v>83</v>
      </c>
      <c r="C1314" s="21" t="s">
        <v>110</v>
      </c>
      <c r="D1314" s="26">
        <v>264</v>
      </c>
    </row>
    <row r="1315" spans="1:4" ht="15.75" x14ac:dyDescent="0.25">
      <c r="A1315" s="21">
        <v>2022</v>
      </c>
      <c r="B1315" s="21" t="s">
        <v>83</v>
      </c>
      <c r="C1315" s="21" t="s">
        <v>111</v>
      </c>
      <c r="D1315" s="26">
        <v>7</v>
      </c>
    </row>
    <row r="1316" spans="1:4" ht="15.75" x14ac:dyDescent="0.25">
      <c r="A1316" s="21">
        <v>2022</v>
      </c>
      <c r="B1316" s="21" t="s">
        <v>83</v>
      </c>
      <c r="C1316" s="21" t="s">
        <v>112</v>
      </c>
      <c r="D1316" s="26">
        <v>105</v>
      </c>
    </row>
    <row r="1317" spans="1:4" ht="15.75" x14ac:dyDescent="0.25">
      <c r="A1317" s="21">
        <v>2022</v>
      </c>
      <c r="B1317" s="21" t="s">
        <v>83</v>
      </c>
      <c r="C1317" s="21" t="s">
        <v>113</v>
      </c>
      <c r="D1317" s="26">
        <v>142</v>
      </c>
    </row>
    <row r="1318" spans="1:4" ht="15.75" x14ac:dyDescent="0.25">
      <c r="A1318" s="21">
        <v>2022</v>
      </c>
      <c r="B1318" s="21" t="s">
        <v>83</v>
      </c>
      <c r="C1318" s="21" t="s">
        <v>22</v>
      </c>
      <c r="D1318" s="26">
        <v>3930</v>
      </c>
    </row>
    <row r="1319" spans="1:4" ht="15.75" x14ac:dyDescent="0.25">
      <c r="A1319" s="21">
        <v>2022</v>
      </c>
      <c r="B1319" s="21" t="s">
        <v>83</v>
      </c>
      <c r="C1319" s="21" t="s">
        <v>114</v>
      </c>
      <c r="D1319" s="26">
        <v>70</v>
      </c>
    </row>
    <row r="1320" spans="1:4" ht="15.75" x14ac:dyDescent="0.25">
      <c r="A1320" s="21">
        <v>2022</v>
      </c>
      <c r="B1320" s="21" t="s">
        <v>83</v>
      </c>
      <c r="C1320" s="21" t="s">
        <v>115</v>
      </c>
      <c r="D1320" s="26">
        <v>10</v>
      </c>
    </row>
    <row r="1321" spans="1:4" ht="15.75" x14ac:dyDescent="0.25">
      <c r="A1321" s="21">
        <v>2022</v>
      </c>
      <c r="B1321" s="21" t="s">
        <v>83</v>
      </c>
      <c r="C1321" s="21" t="s">
        <v>116</v>
      </c>
      <c r="D1321" s="26">
        <v>62</v>
      </c>
    </row>
    <row r="1322" spans="1:4" ht="15.75" x14ac:dyDescent="0.25">
      <c r="A1322" s="21">
        <v>2022</v>
      </c>
      <c r="B1322" s="21" t="s">
        <v>83</v>
      </c>
      <c r="C1322" s="21" t="s">
        <v>117</v>
      </c>
      <c r="D1322" s="26">
        <v>247</v>
      </c>
    </row>
    <row r="1323" spans="1:4" ht="15.75" x14ac:dyDescent="0.25">
      <c r="A1323" s="21">
        <v>2022</v>
      </c>
      <c r="B1323" s="21" t="s">
        <v>83</v>
      </c>
      <c r="C1323" s="21" t="s">
        <v>118</v>
      </c>
      <c r="D1323" s="26">
        <v>63</v>
      </c>
    </row>
    <row r="1324" spans="1:4" ht="15.75" x14ac:dyDescent="0.25">
      <c r="A1324" s="21">
        <v>2022</v>
      </c>
      <c r="B1324" s="21" t="s">
        <v>83</v>
      </c>
      <c r="C1324" s="21" t="s">
        <v>119</v>
      </c>
      <c r="D1324" s="26">
        <v>67</v>
      </c>
    </row>
    <row r="1325" spans="1:4" ht="15.75" x14ac:dyDescent="0.25">
      <c r="A1325" s="21">
        <v>2022</v>
      </c>
      <c r="B1325" s="21" t="s">
        <v>83</v>
      </c>
      <c r="C1325" s="21" t="s">
        <v>120</v>
      </c>
      <c r="D1325" s="26">
        <v>156</v>
      </c>
    </row>
    <row r="1326" spans="1:4" ht="15.75" x14ac:dyDescent="0.25">
      <c r="A1326" s="21">
        <v>2022</v>
      </c>
      <c r="B1326" s="21" t="s">
        <v>84</v>
      </c>
      <c r="C1326" s="21" t="s">
        <v>92</v>
      </c>
      <c r="D1326" s="26">
        <v>156</v>
      </c>
    </row>
    <row r="1327" spans="1:4" ht="15.75" x14ac:dyDescent="0.25">
      <c r="A1327" s="21">
        <v>2022</v>
      </c>
      <c r="B1327" s="21" t="s">
        <v>84</v>
      </c>
      <c r="C1327" s="21" t="s">
        <v>93</v>
      </c>
      <c r="D1327" s="26">
        <v>179</v>
      </c>
    </row>
    <row r="1328" spans="1:4" ht="15.75" x14ac:dyDescent="0.25">
      <c r="A1328" s="21">
        <v>2022</v>
      </c>
      <c r="B1328" s="21" t="s">
        <v>84</v>
      </c>
      <c r="C1328" s="21" t="s">
        <v>94</v>
      </c>
      <c r="D1328" s="26">
        <v>80</v>
      </c>
    </row>
    <row r="1329" spans="1:4" ht="15.75" x14ac:dyDescent="0.25">
      <c r="A1329" s="21">
        <v>2022</v>
      </c>
      <c r="B1329" s="21" t="s">
        <v>84</v>
      </c>
      <c r="C1329" s="21" t="s">
        <v>95</v>
      </c>
      <c r="D1329" s="26">
        <v>37</v>
      </c>
    </row>
    <row r="1330" spans="1:4" ht="15.75" x14ac:dyDescent="0.25">
      <c r="A1330" s="21">
        <v>2022</v>
      </c>
      <c r="B1330" s="21" t="s">
        <v>84</v>
      </c>
      <c r="C1330" s="21" t="s">
        <v>96</v>
      </c>
      <c r="D1330" s="26">
        <v>331</v>
      </c>
    </row>
    <row r="1331" spans="1:4" ht="15.75" x14ac:dyDescent="0.25">
      <c r="A1331" s="21">
        <v>2022</v>
      </c>
      <c r="B1331" s="21" t="s">
        <v>84</v>
      </c>
      <c r="C1331" s="21" t="s">
        <v>97</v>
      </c>
      <c r="D1331" s="26">
        <v>32</v>
      </c>
    </row>
    <row r="1332" spans="1:4" ht="15.75" x14ac:dyDescent="0.25">
      <c r="A1332" s="21">
        <v>2022</v>
      </c>
      <c r="B1332" s="21" t="s">
        <v>84</v>
      </c>
      <c r="C1332" s="21" t="s">
        <v>68</v>
      </c>
      <c r="D1332" s="26">
        <v>72</v>
      </c>
    </row>
    <row r="1333" spans="1:4" ht="15.75" x14ac:dyDescent="0.25">
      <c r="A1333" s="21">
        <v>2022</v>
      </c>
      <c r="B1333" s="21" t="s">
        <v>84</v>
      </c>
      <c r="C1333" s="21" t="s">
        <v>98</v>
      </c>
      <c r="D1333" s="26">
        <v>104</v>
      </c>
    </row>
    <row r="1334" spans="1:4" ht="15.75" x14ac:dyDescent="0.25">
      <c r="A1334" s="21">
        <v>2022</v>
      </c>
      <c r="B1334" s="21" t="s">
        <v>84</v>
      </c>
      <c r="C1334" s="21" t="s">
        <v>99</v>
      </c>
      <c r="D1334" s="26">
        <v>85</v>
      </c>
    </row>
    <row r="1335" spans="1:4" ht="15.75" x14ac:dyDescent="0.25">
      <c r="A1335" s="21">
        <v>2022</v>
      </c>
      <c r="B1335" s="21" t="s">
        <v>84</v>
      </c>
      <c r="C1335" s="21" t="s">
        <v>100</v>
      </c>
      <c r="D1335" s="26">
        <v>57</v>
      </c>
    </row>
    <row r="1336" spans="1:4" ht="15.75" x14ac:dyDescent="0.25">
      <c r="A1336" s="21">
        <v>2022</v>
      </c>
      <c r="B1336" s="21" t="s">
        <v>84</v>
      </c>
      <c r="C1336" s="21" t="s">
        <v>101</v>
      </c>
      <c r="D1336" s="26">
        <v>78</v>
      </c>
    </row>
    <row r="1337" spans="1:4" ht="15.75" x14ac:dyDescent="0.25">
      <c r="A1337" s="21">
        <v>2022</v>
      </c>
      <c r="B1337" s="21" t="s">
        <v>84</v>
      </c>
      <c r="C1337" s="21" t="s">
        <v>102</v>
      </c>
      <c r="D1337" s="26">
        <v>51</v>
      </c>
    </row>
    <row r="1338" spans="1:4" ht="15.75" x14ac:dyDescent="0.25">
      <c r="A1338" s="21">
        <v>2022</v>
      </c>
      <c r="B1338" s="21" t="s">
        <v>84</v>
      </c>
      <c r="C1338" s="21" t="s">
        <v>103</v>
      </c>
      <c r="D1338" s="26">
        <v>113</v>
      </c>
    </row>
    <row r="1339" spans="1:4" ht="15.75" x14ac:dyDescent="0.25">
      <c r="A1339" s="21">
        <v>2022</v>
      </c>
      <c r="B1339" s="21" t="s">
        <v>84</v>
      </c>
      <c r="C1339" s="21" t="s">
        <v>69</v>
      </c>
      <c r="D1339" s="26">
        <v>221</v>
      </c>
    </row>
    <row r="1340" spans="1:4" ht="15.75" x14ac:dyDescent="0.25">
      <c r="A1340" s="21">
        <v>2022</v>
      </c>
      <c r="B1340" s="21" t="s">
        <v>84</v>
      </c>
      <c r="C1340" s="21" t="s">
        <v>104</v>
      </c>
      <c r="D1340" s="26">
        <v>454</v>
      </c>
    </row>
    <row r="1341" spans="1:4" ht="15.75" x14ac:dyDescent="0.25">
      <c r="A1341" s="21">
        <v>2022</v>
      </c>
      <c r="B1341" s="21" t="s">
        <v>84</v>
      </c>
      <c r="C1341" s="21" t="s">
        <v>73</v>
      </c>
      <c r="D1341" s="26">
        <v>127</v>
      </c>
    </row>
    <row r="1342" spans="1:4" ht="15.75" x14ac:dyDescent="0.25">
      <c r="A1342" s="21">
        <v>2022</v>
      </c>
      <c r="B1342" s="21" t="s">
        <v>84</v>
      </c>
      <c r="C1342" s="21" t="s">
        <v>105</v>
      </c>
      <c r="D1342" s="26">
        <v>50</v>
      </c>
    </row>
    <row r="1343" spans="1:4" ht="15.75" x14ac:dyDescent="0.25">
      <c r="A1343" s="21">
        <v>2022</v>
      </c>
      <c r="B1343" s="21" t="s">
        <v>84</v>
      </c>
      <c r="C1343" s="21" t="s">
        <v>106</v>
      </c>
      <c r="D1343" s="26">
        <v>78</v>
      </c>
    </row>
    <row r="1344" spans="1:4" ht="15.75" x14ac:dyDescent="0.25">
      <c r="A1344" s="21">
        <v>2022</v>
      </c>
      <c r="B1344" s="21" t="s">
        <v>84</v>
      </c>
      <c r="C1344" s="21" t="s">
        <v>107</v>
      </c>
      <c r="D1344" s="26">
        <v>65</v>
      </c>
    </row>
    <row r="1345" spans="1:4" ht="15.75" x14ac:dyDescent="0.25">
      <c r="A1345" s="21">
        <v>2022</v>
      </c>
      <c r="B1345" s="21" t="s">
        <v>84</v>
      </c>
      <c r="C1345" s="21" t="s">
        <v>108</v>
      </c>
      <c r="D1345" s="26">
        <v>20</v>
      </c>
    </row>
    <row r="1346" spans="1:4" ht="15.75" x14ac:dyDescent="0.25">
      <c r="A1346" s="21">
        <v>2022</v>
      </c>
      <c r="B1346" s="21" t="s">
        <v>84</v>
      </c>
      <c r="C1346" s="21" t="s">
        <v>109</v>
      </c>
      <c r="D1346" s="26">
        <v>84</v>
      </c>
    </row>
    <row r="1347" spans="1:4" ht="15.75" x14ac:dyDescent="0.25">
      <c r="A1347" s="21">
        <v>2022</v>
      </c>
      <c r="B1347" s="21" t="s">
        <v>84</v>
      </c>
      <c r="C1347" s="21" t="s">
        <v>110</v>
      </c>
      <c r="D1347" s="26">
        <v>219</v>
      </c>
    </row>
    <row r="1348" spans="1:4" ht="15.75" x14ac:dyDescent="0.25">
      <c r="A1348" s="21">
        <v>2022</v>
      </c>
      <c r="B1348" s="21" t="s">
        <v>84</v>
      </c>
      <c r="C1348" s="21" t="s">
        <v>111</v>
      </c>
      <c r="D1348" s="26">
        <v>11</v>
      </c>
    </row>
    <row r="1349" spans="1:4" ht="15.75" x14ac:dyDescent="0.25">
      <c r="A1349" s="21">
        <v>2022</v>
      </c>
      <c r="B1349" s="21" t="s">
        <v>84</v>
      </c>
      <c r="C1349" s="21" t="s">
        <v>112</v>
      </c>
      <c r="D1349" s="26">
        <v>81</v>
      </c>
    </row>
    <row r="1350" spans="1:4" ht="15.75" x14ac:dyDescent="0.25">
      <c r="A1350" s="21">
        <v>2022</v>
      </c>
      <c r="B1350" s="21" t="s">
        <v>84</v>
      </c>
      <c r="C1350" s="21" t="s">
        <v>113</v>
      </c>
      <c r="D1350" s="26">
        <v>130</v>
      </c>
    </row>
    <row r="1351" spans="1:4" ht="15.75" x14ac:dyDescent="0.25">
      <c r="A1351" s="21">
        <v>2022</v>
      </c>
      <c r="B1351" s="21" t="s">
        <v>84</v>
      </c>
      <c r="C1351" s="21" t="s">
        <v>22</v>
      </c>
      <c r="D1351" s="26">
        <v>3527</v>
      </c>
    </row>
    <row r="1352" spans="1:4" ht="15.75" x14ac:dyDescent="0.25">
      <c r="A1352" s="21">
        <v>2022</v>
      </c>
      <c r="B1352" s="21" t="s">
        <v>84</v>
      </c>
      <c r="C1352" s="21" t="s">
        <v>114</v>
      </c>
      <c r="D1352" s="26">
        <v>71</v>
      </c>
    </row>
    <row r="1353" spans="1:4" ht="15.75" x14ac:dyDescent="0.25">
      <c r="A1353" s="21">
        <v>2022</v>
      </c>
      <c r="B1353" s="21" t="s">
        <v>84</v>
      </c>
      <c r="C1353" s="21" t="s">
        <v>115</v>
      </c>
      <c r="D1353" s="26">
        <v>12</v>
      </c>
    </row>
    <row r="1354" spans="1:4" ht="15.75" x14ac:dyDescent="0.25">
      <c r="A1354" s="21">
        <v>2022</v>
      </c>
      <c r="B1354" s="21" t="s">
        <v>84</v>
      </c>
      <c r="C1354" s="21" t="s">
        <v>116</v>
      </c>
      <c r="D1354" s="26">
        <v>66</v>
      </c>
    </row>
    <row r="1355" spans="1:4" ht="15.75" x14ac:dyDescent="0.25">
      <c r="A1355" s="21">
        <v>2022</v>
      </c>
      <c r="B1355" s="21" t="s">
        <v>84</v>
      </c>
      <c r="C1355" s="21" t="s">
        <v>117</v>
      </c>
      <c r="D1355" s="26">
        <v>225</v>
      </c>
    </row>
    <row r="1356" spans="1:4" ht="15.75" x14ac:dyDescent="0.25">
      <c r="A1356" s="21">
        <v>2022</v>
      </c>
      <c r="B1356" s="21" t="s">
        <v>84</v>
      </c>
      <c r="C1356" s="21" t="s">
        <v>118</v>
      </c>
      <c r="D1356" s="26">
        <v>46</v>
      </c>
    </row>
    <row r="1357" spans="1:4" ht="15.75" x14ac:dyDescent="0.25">
      <c r="A1357" s="21">
        <v>2022</v>
      </c>
      <c r="B1357" s="21" t="s">
        <v>84</v>
      </c>
      <c r="C1357" s="21" t="s">
        <v>119</v>
      </c>
      <c r="D1357" s="26">
        <v>66</v>
      </c>
    </row>
    <row r="1358" spans="1:4" ht="15.75" x14ac:dyDescent="0.25">
      <c r="A1358" s="21">
        <v>2022</v>
      </c>
      <c r="B1358" s="21" t="s">
        <v>84</v>
      </c>
      <c r="C1358" s="21" t="s">
        <v>120</v>
      </c>
      <c r="D1358" s="26">
        <v>126</v>
      </c>
    </row>
    <row r="1359" spans="1:4" ht="15.75" x14ac:dyDescent="0.25">
      <c r="A1359" s="21">
        <v>2022</v>
      </c>
      <c r="B1359" s="21" t="s">
        <v>85</v>
      </c>
      <c r="C1359" s="21" t="s">
        <v>92</v>
      </c>
      <c r="D1359" s="26">
        <v>166</v>
      </c>
    </row>
    <row r="1360" spans="1:4" ht="15.75" x14ac:dyDescent="0.25">
      <c r="A1360" s="21">
        <v>2022</v>
      </c>
      <c r="B1360" s="21" t="s">
        <v>85</v>
      </c>
      <c r="C1360" s="21" t="s">
        <v>93</v>
      </c>
      <c r="D1360" s="26">
        <v>179</v>
      </c>
    </row>
    <row r="1361" spans="1:4" ht="15.75" x14ac:dyDescent="0.25">
      <c r="A1361" s="21">
        <v>2022</v>
      </c>
      <c r="B1361" s="21" t="s">
        <v>85</v>
      </c>
      <c r="C1361" s="21" t="s">
        <v>94</v>
      </c>
      <c r="D1361" s="26">
        <v>60</v>
      </c>
    </row>
    <row r="1362" spans="1:4" ht="15.75" x14ac:dyDescent="0.25">
      <c r="A1362" s="21">
        <v>2022</v>
      </c>
      <c r="B1362" s="21" t="s">
        <v>85</v>
      </c>
      <c r="C1362" s="21" t="s">
        <v>95</v>
      </c>
      <c r="D1362" s="26">
        <v>39</v>
      </c>
    </row>
    <row r="1363" spans="1:4" ht="15.75" x14ac:dyDescent="0.25">
      <c r="A1363" s="21">
        <v>2022</v>
      </c>
      <c r="B1363" s="21" t="s">
        <v>85</v>
      </c>
      <c r="C1363" s="21" t="s">
        <v>96</v>
      </c>
      <c r="D1363" s="26">
        <v>363</v>
      </c>
    </row>
    <row r="1364" spans="1:4" ht="15.75" x14ac:dyDescent="0.25">
      <c r="A1364" s="21">
        <v>2022</v>
      </c>
      <c r="B1364" s="21" t="s">
        <v>85</v>
      </c>
      <c r="C1364" s="21" t="s">
        <v>97</v>
      </c>
      <c r="D1364" s="26">
        <v>30</v>
      </c>
    </row>
    <row r="1365" spans="1:4" ht="15.75" x14ac:dyDescent="0.25">
      <c r="A1365" s="21">
        <v>2022</v>
      </c>
      <c r="B1365" s="21" t="s">
        <v>85</v>
      </c>
      <c r="C1365" s="21" t="s">
        <v>68</v>
      </c>
      <c r="D1365" s="26">
        <v>109</v>
      </c>
    </row>
    <row r="1366" spans="1:4" ht="15.75" x14ac:dyDescent="0.25">
      <c r="A1366" s="21">
        <v>2022</v>
      </c>
      <c r="B1366" s="21" t="s">
        <v>85</v>
      </c>
      <c r="C1366" s="21" t="s">
        <v>98</v>
      </c>
      <c r="D1366" s="26">
        <v>96</v>
      </c>
    </row>
    <row r="1367" spans="1:4" ht="15.75" x14ac:dyDescent="0.25">
      <c r="A1367" s="21">
        <v>2022</v>
      </c>
      <c r="B1367" s="21" t="s">
        <v>85</v>
      </c>
      <c r="C1367" s="21" t="s">
        <v>99</v>
      </c>
      <c r="D1367" s="26">
        <v>77</v>
      </c>
    </row>
    <row r="1368" spans="1:4" ht="15.75" x14ac:dyDescent="0.25">
      <c r="A1368" s="21">
        <v>2022</v>
      </c>
      <c r="B1368" s="21" t="s">
        <v>85</v>
      </c>
      <c r="C1368" s="21" t="s">
        <v>100</v>
      </c>
      <c r="D1368" s="26">
        <v>75</v>
      </c>
    </row>
    <row r="1369" spans="1:4" ht="15.75" x14ac:dyDescent="0.25">
      <c r="A1369" s="21">
        <v>2022</v>
      </c>
      <c r="B1369" s="21" t="s">
        <v>85</v>
      </c>
      <c r="C1369" s="21" t="s">
        <v>101</v>
      </c>
      <c r="D1369" s="26">
        <v>89</v>
      </c>
    </row>
    <row r="1370" spans="1:4" ht="15.75" x14ac:dyDescent="0.25">
      <c r="A1370" s="21">
        <v>2022</v>
      </c>
      <c r="B1370" s="21" t="s">
        <v>85</v>
      </c>
      <c r="C1370" s="21" t="s">
        <v>102</v>
      </c>
      <c r="D1370" s="26">
        <v>46</v>
      </c>
    </row>
    <row r="1371" spans="1:4" ht="15.75" x14ac:dyDescent="0.25">
      <c r="A1371" s="21">
        <v>2022</v>
      </c>
      <c r="B1371" s="21" t="s">
        <v>85</v>
      </c>
      <c r="C1371" s="21" t="s">
        <v>103</v>
      </c>
      <c r="D1371" s="26">
        <v>117</v>
      </c>
    </row>
    <row r="1372" spans="1:4" ht="15.75" x14ac:dyDescent="0.25">
      <c r="A1372" s="21">
        <v>2022</v>
      </c>
      <c r="B1372" s="21" t="s">
        <v>85</v>
      </c>
      <c r="C1372" s="21" t="s">
        <v>69</v>
      </c>
      <c r="D1372" s="26">
        <v>255</v>
      </c>
    </row>
    <row r="1373" spans="1:4" ht="15.75" x14ac:dyDescent="0.25">
      <c r="A1373" s="21">
        <v>2022</v>
      </c>
      <c r="B1373" s="21" t="s">
        <v>85</v>
      </c>
      <c r="C1373" s="21" t="s">
        <v>104</v>
      </c>
      <c r="D1373" s="26">
        <v>532</v>
      </c>
    </row>
    <row r="1374" spans="1:4" ht="15.75" x14ac:dyDescent="0.25">
      <c r="A1374" s="21">
        <v>2022</v>
      </c>
      <c r="B1374" s="21" t="s">
        <v>85</v>
      </c>
      <c r="C1374" s="21" t="s">
        <v>73</v>
      </c>
      <c r="D1374" s="26">
        <v>135</v>
      </c>
    </row>
    <row r="1375" spans="1:4" ht="15.75" x14ac:dyDescent="0.25">
      <c r="A1375" s="21">
        <v>2022</v>
      </c>
      <c r="B1375" s="21" t="s">
        <v>85</v>
      </c>
      <c r="C1375" s="21" t="s">
        <v>105</v>
      </c>
      <c r="D1375" s="26">
        <v>62</v>
      </c>
    </row>
    <row r="1376" spans="1:4" ht="15.75" x14ac:dyDescent="0.25">
      <c r="A1376" s="21">
        <v>2022</v>
      </c>
      <c r="B1376" s="21" t="s">
        <v>85</v>
      </c>
      <c r="C1376" s="21" t="s">
        <v>106</v>
      </c>
      <c r="D1376" s="26">
        <v>95</v>
      </c>
    </row>
    <row r="1377" spans="1:4" ht="15.75" x14ac:dyDescent="0.25">
      <c r="A1377" s="21">
        <v>2022</v>
      </c>
      <c r="B1377" s="21" t="s">
        <v>85</v>
      </c>
      <c r="C1377" s="21" t="s">
        <v>107</v>
      </c>
      <c r="D1377" s="26">
        <v>64</v>
      </c>
    </row>
    <row r="1378" spans="1:4" ht="15.75" x14ac:dyDescent="0.25">
      <c r="A1378" s="21">
        <v>2022</v>
      </c>
      <c r="B1378" s="21" t="s">
        <v>85</v>
      </c>
      <c r="C1378" s="21" t="s">
        <v>108</v>
      </c>
      <c r="D1378" s="26">
        <v>19</v>
      </c>
    </row>
    <row r="1379" spans="1:4" ht="15.75" x14ac:dyDescent="0.25">
      <c r="A1379" s="21">
        <v>2022</v>
      </c>
      <c r="B1379" s="21" t="s">
        <v>85</v>
      </c>
      <c r="C1379" s="21" t="s">
        <v>109</v>
      </c>
      <c r="D1379" s="26">
        <v>91</v>
      </c>
    </row>
    <row r="1380" spans="1:4" ht="15.75" x14ac:dyDescent="0.25">
      <c r="A1380" s="21">
        <v>2022</v>
      </c>
      <c r="B1380" s="21" t="s">
        <v>85</v>
      </c>
      <c r="C1380" s="21" t="s">
        <v>110</v>
      </c>
      <c r="D1380" s="26">
        <v>261</v>
      </c>
    </row>
    <row r="1381" spans="1:4" ht="15.75" x14ac:dyDescent="0.25">
      <c r="A1381" s="21">
        <v>2022</v>
      </c>
      <c r="B1381" s="21" t="s">
        <v>85</v>
      </c>
      <c r="C1381" s="21" t="s">
        <v>111</v>
      </c>
      <c r="D1381" s="26">
        <v>12</v>
      </c>
    </row>
    <row r="1382" spans="1:4" ht="15.75" x14ac:dyDescent="0.25">
      <c r="A1382" s="21">
        <v>2022</v>
      </c>
      <c r="B1382" s="21" t="s">
        <v>85</v>
      </c>
      <c r="C1382" s="21" t="s">
        <v>112</v>
      </c>
      <c r="D1382" s="26">
        <v>104</v>
      </c>
    </row>
    <row r="1383" spans="1:4" ht="15.75" x14ac:dyDescent="0.25">
      <c r="A1383" s="21">
        <v>2022</v>
      </c>
      <c r="B1383" s="21" t="s">
        <v>85</v>
      </c>
      <c r="C1383" s="21" t="s">
        <v>113</v>
      </c>
      <c r="D1383" s="26">
        <v>135</v>
      </c>
    </row>
    <row r="1384" spans="1:4" ht="15.75" x14ac:dyDescent="0.25">
      <c r="A1384" s="21">
        <v>2022</v>
      </c>
      <c r="B1384" s="21" t="s">
        <v>85</v>
      </c>
      <c r="C1384" s="21" t="s">
        <v>22</v>
      </c>
      <c r="D1384" s="26">
        <v>3895</v>
      </c>
    </row>
    <row r="1385" spans="1:4" ht="15.75" x14ac:dyDescent="0.25">
      <c r="A1385" s="21">
        <v>2022</v>
      </c>
      <c r="B1385" s="21" t="s">
        <v>85</v>
      </c>
      <c r="C1385" s="21" t="s">
        <v>114</v>
      </c>
      <c r="D1385" s="26">
        <v>73</v>
      </c>
    </row>
    <row r="1386" spans="1:4" ht="15.75" x14ac:dyDescent="0.25">
      <c r="A1386" s="21">
        <v>2022</v>
      </c>
      <c r="B1386" s="21" t="s">
        <v>85</v>
      </c>
      <c r="C1386" s="21" t="s">
        <v>115</v>
      </c>
      <c r="D1386" s="26">
        <v>18</v>
      </c>
    </row>
    <row r="1387" spans="1:4" ht="15.75" x14ac:dyDescent="0.25">
      <c r="A1387" s="21">
        <v>2022</v>
      </c>
      <c r="B1387" s="21" t="s">
        <v>85</v>
      </c>
      <c r="C1387" s="21" t="s">
        <v>116</v>
      </c>
      <c r="D1387" s="26">
        <v>69</v>
      </c>
    </row>
    <row r="1388" spans="1:4" ht="15.75" x14ac:dyDescent="0.25">
      <c r="A1388" s="21">
        <v>2022</v>
      </c>
      <c r="B1388" s="21" t="s">
        <v>85</v>
      </c>
      <c r="C1388" s="21" t="s">
        <v>117</v>
      </c>
      <c r="D1388" s="26">
        <v>264</v>
      </c>
    </row>
    <row r="1389" spans="1:4" ht="15.75" x14ac:dyDescent="0.25">
      <c r="A1389" s="21">
        <v>2022</v>
      </c>
      <c r="B1389" s="21" t="s">
        <v>85</v>
      </c>
      <c r="C1389" s="21" t="s">
        <v>118</v>
      </c>
      <c r="D1389" s="26">
        <v>50</v>
      </c>
    </row>
    <row r="1390" spans="1:4" ht="15.75" x14ac:dyDescent="0.25">
      <c r="A1390" s="21">
        <v>2022</v>
      </c>
      <c r="B1390" s="21" t="s">
        <v>85</v>
      </c>
      <c r="C1390" s="21" t="s">
        <v>119</v>
      </c>
      <c r="D1390" s="26">
        <v>75</v>
      </c>
    </row>
    <row r="1391" spans="1:4" ht="15.75" x14ac:dyDescent="0.25">
      <c r="A1391" s="21">
        <v>2022</v>
      </c>
      <c r="B1391" s="21" t="s">
        <v>85</v>
      </c>
      <c r="C1391" s="21" t="s">
        <v>120</v>
      </c>
      <c r="D1391" s="26">
        <v>135</v>
      </c>
    </row>
    <row r="1392" spans="1:4" ht="15.75" x14ac:dyDescent="0.25">
      <c r="A1392" s="21">
        <v>2021</v>
      </c>
      <c r="B1392" s="21" t="s">
        <v>86</v>
      </c>
      <c r="C1392" s="21" t="s">
        <v>92</v>
      </c>
      <c r="D1392" s="26">
        <v>167</v>
      </c>
    </row>
    <row r="1393" spans="1:4" ht="15.75" x14ac:dyDescent="0.25">
      <c r="A1393" s="21">
        <v>2021</v>
      </c>
      <c r="B1393" s="21" t="s">
        <v>86</v>
      </c>
      <c r="C1393" s="21" t="s">
        <v>93</v>
      </c>
      <c r="D1393" s="26">
        <v>219</v>
      </c>
    </row>
    <row r="1394" spans="1:4" ht="15.75" x14ac:dyDescent="0.25">
      <c r="A1394" s="21">
        <v>2021</v>
      </c>
      <c r="B1394" s="21" t="s">
        <v>86</v>
      </c>
      <c r="C1394" s="21" t="s">
        <v>94</v>
      </c>
      <c r="D1394" s="26">
        <v>78</v>
      </c>
    </row>
    <row r="1395" spans="1:4" ht="15.75" x14ac:dyDescent="0.25">
      <c r="A1395" s="21">
        <v>2021</v>
      </c>
      <c r="B1395" s="21" t="s">
        <v>86</v>
      </c>
      <c r="C1395" s="21" t="s">
        <v>95</v>
      </c>
      <c r="D1395" s="26">
        <v>51</v>
      </c>
    </row>
    <row r="1396" spans="1:4" ht="15.75" x14ac:dyDescent="0.25">
      <c r="A1396" s="21">
        <v>2021</v>
      </c>
      <c r="B1396" s="21" t="s">
        <v>86</v>
      </c>
      <c r="C1396" s="21" t="s">
        <v>96</v>
      </c>
      <c r="D1396" s="26">
        <v>369</v>
      </c>
    </row>
    <row r="1397" spans="1:4" ht="15.75" x14ac:dyDescent="0.25">
      <c r="A1397" s="21">
        <v>2021</v>
      </c>
      <c r="B1397" s="21" t="s">
        <v>86</v>
      </c>
      <c r="C1397" s="21" t="s">
        <v>97</v>
      </c>
      <c r="D1397" s="26">
        <v>44</v>
      </c>
    </row>
    <row r="1398" spans="1:4" ht="15.75" x14ac:dyDescent="0.25">
      <c r="A1398" s="21">
        <v>2021</v>
      </c>
      <c r="B1398" s="21" t="s">
        <v>86</v>
      </c>
      <c r="C1398" s="21" t="s">
        <v>68</v>
      </c>
      <c r="D1398" s="26">
        <v>80</v>
      </c>
    </row>
    <row r="1399" spans="1:4" ht="15.75" x14ac:dyDescent="0.25">
      <c r="A1399" s="21">
        <v>2021</v>
      </c>
      <c r="B1399" s="21" t="s">
        <v>86</v>
      </c>
      <c r="C1399" s="21" t="s">
        <v>98</v>
      </c>
      <c r="D1399" s="26">
        <v>91</v>
      </c>
    </row>
    <row r="1400" spans="1:4" ht="15.75" x14ac:dyDescent="0.25">
      <c r="A1400" s="21">
        <v>2021</v>
      </c>
      <c r="B1400" s="21" t="s">
        <v>86</v>
      </c>
      <c r="C1400" s="21" t="s">
        <v>99</v>
      </c>
      <c r="D1400" s="26">
        <v>92</v>
      </c>
    </row>
    <row r="1401" spans="1:4" ht="15.75" x14ac:dyDescent="0.25">
      <c r="A1401" s="21">
        <v>2021</v>
      </c>
      <c r="B1401" s="21" t="s">
        <v>86</v>
      </c>
      <c r="C1401" s="21" t="s">
        <v>100</v>
      </c>
      <c r="D1401" s="26">
        <v>63</v>
      </c>
    </row>
    <row r="1402" spans="1:4" ht="15.75" x14ac:dyDescent="0.25">
      <c r="A1402" s="21">
        <v>2021</v>
      </c>
      <c r="B1402" s="21" t="s">
        <v>86</v>
      </c>
      <c r="C1402" s="21" t="s">
        <v>101</v>
      </c>
      <c r="D1402" s="26">
        <v>111</v>
      </c>
    </row>
    <row r="1403" spans="1:4" ht="15.75" x14ac:dyDescent="0.25">
      <c r="A1403" s="21">
        <v>2021</v>
      </c>
      <c r="B1403" s="21" t="s">
        <v>86</v>
      </c>
      <c r="C1403" s="21" t="s">
        <v>102</v>
      </c>
      <c r="D1403" s="26">
        <v>67</v>
      </c>
    </row>
    <row r="1404" spans="1:4" ht="15.75" x14ac:dyDescent="0.25">
      <c r="A1404" s="21">
        <v>2021</v>
      </c>
      <c r="B1404" s="21" t="s">
        <v>86</v>
      </c>
      <c r="C1404" s="21" t="s">
        <v>103</v>
      </c>
      <c r="D1404" s="26">
        <v>116</v>
      </c>
    </row>
    <row r="1405" spans="1:4" ht="15.75" x14ac:dyDescent="0.25">
      <c r="A1405" s="21">
        <v>2021</v>
      </c>
      <c r="B1405" s="21" t="s">
        <v>86</v>
      </c>
      <c r="C1405" s="21" t="s">
        <v>69</v>
      </c>
      <c r="D1405" s="26">
        <v>252</v>
      </c>
    </row>
    <row r="1406" spans="1:4" ht="15.75" x14ac:dyDescent="0.25">
      <c r="A1406" s="21">
        <v>2021</v>
      </c>
      <c r="B1406" s="21" t="s">
        <v>86</v>
      </c>
      <c r="C1406" s="21" t="s">
        <v>104</v>
      </c>
      <c r="D1406" s="26">
        <v>507</v>
      </c>
    </row>
    <row r="1407" spans="1:4" ht="15.75" x14ac:dyDescent="0.25">
      <c r="A1407" s="21">
        <v>2021</v>
      </c>
      <c r="B1407" s="21" t="s">
        <v>86</v>
      </c>
      <c r="C1407" s="21" t="s">
        <v>73</v>
      </c>
      <c r="D1407" s="26">
        <v>144</v>
      </c>
    </row>
    <row r="1408" spans="1:4" ht="15.75" x14ac:dyDescent="0.25">
      <c r="A1408" s="21">
        <v>2021</v>
      </c>
      <c r="B1408" s="21" t="s">
        <v>86</v>
      </c>
      <c r="C1408" s="21" t="s">
        <v>105</v>
      </c>
      <c r="D1408" s="26">
        <v>55</v>
      </c>
    </row>
    <row r="1409" spans="1:4" ht="15.75" x14ac:dyDescent="0.25">
      <c r="A1409" s="21">
        <v>2021</v>
      </c>
      <c r="B1409" s="21" t="s">
        <v>86</v>
      </c>
      <c r="C1409" s="21" t="s">
        <v>106</v>
      </c>
      <c r="D1409" s="26">
        <v>86</v>
      </c>
    </row>
    <row r="1410" spans="1:4" ht="15.75" x14ac:dyDescent="0.25">
      <c r="A1410" s="21">
        <v>2021</v>
      </c>
      <c r="B1410" s="21" t="s">
        <v>86</v>
      </c>
      <c r="C1410" s="21" t="s">
        <v>107</v>
      </c>
      <c r="D1410" s="26">
        <v>62</v>
      </c>
    </row>
    <row r="1411" spans="1:4" ht="15.75" x14ac:dyDescent="0.25">
      <c r="A1411" s="21">
        <v>2021</v>
      </c>
      <c r="B1411" s="21" t="s">
        <v>86</v>
      </c>
      <c r="C1411" s="21" t="s">
        <v>108</v>
      </c>
      <c r="D1411" s="26">
        <v>16</v>
      </c>
    </row>
    <row r="1412" spans="1:4" ht="15.75" x14ac:dyDescent="0.25">
      <c r="A1412" s="21">
        <v>2021</v>
      </c>
      <c r="B1412" s="21" t="s">
        <v>86</v>
      </c>
      <c r="C1412" s="21" t="s">
        <v>109</v>
      </c>
      <c r="D1412" s="26">
        <v>83</v>
      </c>
    </row>
    <row r="1413" spans="1:4" ht="15.75" x14ac:dyDescent="0.25">
      <c r="A1413" s="21">
        <v>2021</v>
      </c>
      <c r="B1413" s="21" t="s">
        <v>86</v>
      </c>
      <c r="C1413" s="21" t="s">
        <v>110</v>
      </c>
      <c r="D1413" s="26">
        <v>262</v>
      </c>
    </row>
    <row r="1414" spans="1:4" ht="15.75" x14ac:dyDescent="0.25">
      <c r="A1414" s="21">
        <v>2021</v>
      </c>
      <c r="B1414" s="21" t="s">
        <v>86</v>
      </c>
      <c r="C1414" s="21" t="s">
        <v>111</v>
      </c>
      <c r="D1414" s="26">
        <v>14</v>
      </c>
    </row>
    <row r="1415" spans="1:4" ht="15.75" x14ac:dyDescent="0.25">
      <c r="A1415" s="21">
        <v>2021</v>
      </c>
      <c r="B1415" s="21" t="s">
        <v>86</v>
      </c>
      <c r="C1415" s="21" t="s">
        <v>112</v>
      </c>
      <c r="D1415" s="26">
        <v>102</v>
      </c>
    </row>
    <row r="1416" spans="1:4" ht="15.75" x14ac:dyDescent="0.25">
      <c r="A1416" s="21">
        <v>2021</v>
      </c>
      <c r="B1416" s="21" t="s">
        <v>86</v>
      </c>
      <c r="C1416" s="21" t="s">
        <v>113</v>
      </c>
      <c r="D1416" s="26">
        <v>125</v>
      </c>
    </row>
    <row r="1417" spans="1:4" ht="15.75" x14ac:dyDescent="0.25">
      <c r="A1417" s="21">
        <v>2021</v>
      </c>
      <c r="B1417" s="21" t="s">
        <v>86</v>
      </c>
      <c r="C1417" s="21" t="s">
        <v>22</v>
      </c>
      <c r="D1417" s="26">
        <v>3917</v>
      </c>
    </row>
    <row r="1418" spans="1:4" ht="15.75" x14ac:dyDescent="0.25">
      <c r="A1418" s="21">
        <v>2021</v>
      </c>
      <c r="B1418" s="21" t="s">
        <v>86</v>
      </c>
      <c r="C1418" s="21" t="s">
        <v>114</v>
      </c>
      <c r="D1418" s="26">
        <v>75</v>
      </c>
    </row>
    <row r="1419" spans="1:4" ht="15.75" x14ac:dyDescent="0.25">
      <c r="A1419" s="21">
        <v>2021</v>
      </c>
      <c r="B1419" s="21" t="s">
        <v>86</v>
      </c>
      <c r="C1419" s="21" t="s">
        <v>115</v>
      </c>
      <c r="D1419" s="26">
        <v>10</v>
      </c>
    </row>
    <row r="1420" spans="1:4" ht="15.75" x14ac:dyDescent="0.25">
      <c r="A1420" s="21">
        <v>2021</v>
      </c>
      <c r="B1420" s="21" t="s">
        <v>86</v>
      </c>
      <c r="C1420" s="21" t="s">
        <v>116</v>
      </c>
      <c r="D1420" s="26">
        <v>50</v>
      </c>
    </row>
    <row r="1421" spans="1:4" ht="15.75" x14ac:dyDescent="0.25">
      <c r="A1421" s="21">
        <v>2021</v>
      </c>
      <c r="B1421" s="21" t="s">
        <v>86</v>
      </c>
      <c r="C1421" s="21" t="s">
        <v>117</v>
      </c>
      <c r="D1421" s="26">
        <v>275</v>
      </c>
    </row>
    <row r="1422" spans="1:4" ht="15.75" x14ac:dyDescent="0.25">
      <c r="A1422" s="21">
        <v>2021</v>
      </c>
      <c r="B1422" s="21" t="s">
        <v>86</v>
      </c>
      <c r="C1422" s="21" t="s">
        <v>118</v>
      </c>
      <c r="D1422" s="26">
        <v>48</v>
      </c>
    </row>
    <row r="1423" spans="1:4" ht="15.75" x14ac:dyDescent="0.25">
      <c r="A1423" s="21">
        <v>2021</v>
      </c>
      <c r="B1423" s="21" t="s">
        <v>86</v>
      </c>
      <c r="C1423" s="21" t="s">
        <v>119</v>
      </c>
      <c r="D1423" s="26">
        <v>64</v>
      </c>
    </row>
    <row r="1424" spans="1:4" ht="15.75" x14ac:dyDescent="0.25">
      <c r="A1424" s="21">
        <v>2021</v>
      </c>
      <c r="B1424" s="21" t="s">
        <v>86</v>
      </c>
      <c r="C1424" s="21" t="s">
        <v>120</v>
      </c>
      <c r="D1424" s="26">
        <v>139</v>
      </c>
    </row>
    <row r="1425" spans="1:4" ht="15.75" x14ac:dyDescent="0.25">
      <c r="A1425" s="21">
        <v>2021</v>
      </c>
      <c r="B1425" s="21" t="s">
        <v>87</v>
      </c>
      <c r="C1425" s="21" t="s">
        <v>92</v>
      </c>
      <c r="D1425" s="26">
        <v>181</v>
      </c>
    </row>
    <row r="1426" spans="1:4" ht="15.75" x14ac:dyDescent="0.25">
      <c r="A1426" s="21">
        <v>2021</v>
      </c>
      <c r="B1426" s="21" t="s">
        <v>87</v>
      </c>
      <c r="C1426" s="21" t="s">
        <v>93</v>
      </c>
      <c r="D1426" s="26">
        <v>197</v>
      </c>
    </row>
    <row r="1427" spans="1:4" ht="15.75" x14ac:dyDescent="0.25">
      <c r="A1427" s="21">
        <v>2021</v>
      </c>
      <c r="B1427" s="21" t="s">
        <v>87</v>
      </c>
      <c r="C1427" s="21" t="s">
        <v>94</v>
      </c>
      <c r="D1427" s="26">
        <v>95</v>
      </c>
    </row>
    <row r="1428" spans="1:4" ht="15.75" x14ac:dyDescent="0.25">
      <c r="A1428" s="21">
        <v>2021</v>
      </c>
      <c r="B1428" s="21" t="s">
        <v>87</v>
      </c>
      <c r="C1428" s="21" t="s">
        <v>95</v>
      </c>
      <c r="D1428" s="26">
        <v>45</v>
      </c>
    </row>
    <row r="1429" spans="1:4" ht="15.75" x14ac:dyDescent="0.25">
      <c r="A1429" s="21">
        <v>2021</v>
      </c>
      <c r="B1429" s="21" t="s">
        <v>87</v>
      </c>
      <c r="C1429" s="21" t="s">
        <v>96</v>
      </c>
      <c r="D1429" s="26">
        <v>394</v>
      </c>
    </row>
    <row r="1430" spans="1:4" ht="15.75" x14ac:dyDescent="0.25">
      <c r="A1430" s="21">
        <v>2021</v>
      </c>
      <c r="B1430" s="21" t="s">
        <v>87</v>
      </c>
      <c r="C1430" s="21" t="s">
        <v>97</v>
      </c>
      <c r="D1430" s="26">
        <v>44</v>
      </c>
    </row>
    <row r="1431" spans="1:4" ht="15.75" x14ac:dyDescent="0.25">
      <c r="A1431" s="21">
        <v>2021</v>
      </c>
      <c r="B1431" s="21" t="s">
        <v>87</v>
      </c>
      <c r="C1431" s="21" t="s">
        <v>68</v>
      </c>
      <c r="D1431" s="26">
        <v>95</v>
      </c>
    </row>
    <row r="1432" spans="1:4" ht="15.75" x14ac:dyDescent="0.25">
      <c r="A1432" s="21">
        <v>2021</v>
      </c>
      <c r="B1432" s="21" t="s">
        <v>87</v>
      </c>
      <c r="C1432" s="21" t="s">
        <v>98</v>
      </c>
      <c r="D1432" s="26">
        <v>102</v>
      </c>
    </row>
    <row r="1433" spans="1:4" ht="15.75" x14ac:dyDescent="0.25">
      <c r="A1433" s="21">
        <v>2021</v>
      </c>
      <c r="B1433" s="21" t="s">
        <v>87</v>
      </c>
      <c r="C1433" s="21" t="s">
        <v>99</v>
      </c>
      <c r="D1433" s="26">
        <v>95</v>
      </c>
    </row>
    <row r="1434" spans="1:4" ht="15.75" x14ac:dyDescent="0.25">
      <c r="A1434" s="21">
        <v>2021</v>
      </c>
      <c r="B1434" s="21" t="s">
        <v>87</v>
      </c>
      <c r="C1434" s="21" t="s">
        <v>100</v>
      </c>
      <c r="D1434" s="26">
        <v>73</v>
      </c>
    </row>
    <row r="1435" spans="1:4" ht="15.75" x14ac:dyDescent="0.25">
      <c r="A1435" s="21">
        <v>2021</v>
      </c>
      <c r="B1435" s="21" t="s">
        <v>87</v>
      </c>
      <c r="C1435" s="21" t="s">
        <v>101</v>
      </c>
      <c r="D1435" s="26">
        <v>84</v>
      </c>
    </row>
    <row r="1436" spans="1:4" ht="15.75" x14ac:dyDescent="0.25">
      <c r="A1436" s="21">
        <v>2021</v>
      </c>
      <c r="B1436" s="21" t="s">
        <v>87</v>
      </c>
      <c r="C1436" s="21" t="s">
        <v>102</v>
      </c>
      <c r="D1436" s="26">
        <v>74</v>
      </c>
    </row>
    <row r="1437" spans="1:4" ht="15.75" x14ac:dyDescent="0.25">
      <c r="A1437" s="21">
        <v>2021</v>
      </c>
      <c r="B1437" s="21" t="s">
        <v>87</v>
      </c>
      <c r="C1437" s="21" t="s">
        <v>103</v>
      </c>
      <c r="D1437" s="26">
        <v>125</v>
      </c>
    </row>
    <row r="1438" spans="1:4" ht="15.75" x14ac:dyDescent="0.25">
      <c r="A1438" s="21">
        <v>2021</v>
      </c>
      <c r="B1438" s="21" t="s">
        <v>87</v>
      </c>
      <c r="C1438" s="21" t="s">
        <v>69</v>
      </c>
      <c r="D1438" s="26">
        <v>259</v>
      </c>
    </row>
    <row r="1439" spans="1:4" ht="15.75" x14ac:dyDescent="0.25">
      <c r="A1439" s="21">
        <v>2021</v>
      </c>
      <c r="B1439" s="21" t="s">
        <v>87</v>
      </c>
      <c r="C1439" s="21" t="s">
        <v>104</v>
      </c>
      <c r="D1439" s="26">
        <v>515</v>
      </c>
    </row>
    <row r="1440" spans="1:4" ht="15.75" x14ac:dyDescent="0.25">
      <c r="A1440" s="21">
        <v>2021</v>
      </c>
      <c r="B1440" s="21" t="s">
        <v>87</v>
      </c>
      <c r="C1440" s="21" t="s">
        <v>73</v>
      </c>
      <c r="D1440" s="26">
        <v>169</v>
      </c>
    </row>
    <row r="1441" spans="1:4" ht="15.75" x14ac:dyDescent="0.25">
      <c r="A1441" s="21">
        <v>2021</v>
      </c>
      <c r="B1441" s="21" t="s">
        <v>87</v>
      </c>
      <c r="C1441" s="21" t="s">
        <v>105</v>
      </c>
      <c r="D1441" s="26">
        <v>56</v>
      </c>
    </row>
    <row r="1442" spans="1:4" ht="15.75" x14ac:dyDescent="0.25">
      <c r="A1442" s="21">
        <v>2021</v>
      </c>
      <c r="B1442" s="21" t="s">
        <v>87</v>
      </c>
      <c r="C1442" s="21" t="s">
        <v>106</v>
      </c>
      <c r="D1442" s="26">
        <v>94</v>
      </c>
    </row>
    <row r="1443" spans="1:4" ht="15.75" x14ac:dyDescent="0.25">
      <c r="A1443" s="21">
        <v>2021</v>
      </c>
      <c r="B1443" s="21" t="s">
        <v>87</v>
      </c>
      <c r="C1443" s="21" t="s">
        <v>107</v>
      </c>
      <c r="D1443" s="26">
        <v>75</v>
      </c>
    </row>
    <row r="1444" spans="1:4" ht="15.75" x14ac:dyDescent="0.25">
      <c r="A1444" s="21">
        <v>2021</v>
      </c>
      <c r="B1444" s="21" t="s">
        <v>87</v>
      </c>
      <c r="C1444" s="21" t="s">
        <v>108</v>
      </c>
      <c r="D1444" s="26">
        <v>19</v>
      </c>
    </row>
    <row r="1445" spans="1:4" ht="15.75" x14ac:dyDescent="0.25">
      <c r="A1445" s="21">
        <v>2021</v>
      </c>
      <c r="B1445" s="21" t="s">
        <v>87</v>
      </c>
      <c r="C1445" s="21" t="s">
        <v>109</v>
      </c>
      <c r="D1445" s="26">
        <v>84</v>
      </c>
    </row>
    <row r="1446" spans="1:4" ht="15.75" x14ac:dyDescent="0.25">
      <c r="A1446" s="21">
        <v>2021</v>
      </c>
      <c r="B1446" s="21" t="s">
        <v>87</v>
      </c>
      <c r="C1446" s="21" t="s">
        <v>110</v>
      </c>
      <c r="D1446" s="26">
        <v>270</v>
      </c>
    </row>
    <row r="1447" spans="1:4" ht="15.75" x14ac:dyDescent="0.25">
      <c r="A1447" s="21">
        <v>2021</v>
      </c>
      <c r="B1447" s="21" t="s">
        <v>87</v>
      </c>
      <c r="C1447" s="21" t="s">
        <v>111</v>
      </c>
      <c r="D1447" s="26">
        <v>17</v>
      </c>
    </row>
    <row r="1448" spans="1:4" ht="15.75" x14ac:dyDescent="0.25">
      <c r="A1448" s="21">
        <v>2021</v>
      </c>
      <c r="B1448" s="21" t="s">
        <v>87</v>
      </c>
      <c r="C1448" s="21" t="s">
        <v>112</v>
      </c>
      <c r="D1448" s="26">
        <v>72</v>
      </c>
    </row>
    <row r="1449" spans="1:4" ht="15.75" x14ac:dyDescent="0.25">
      <c r="A1449" s="21">
        <v>2021</v>
      </c>
      <c r="B1449" s="21" t="s">
        <v>87</v>
      </c>
      <c r="C1449" s="21" t="s">
        <v>113</v>
      </c>
      <c r="D1449" s="26">
        <v>148</v>
      </c>
    </row>
    <row r="1450" spans="1:4" ht="15.75" x14ac:dyDescent="0.25">
      <c r="A1450" s="21">
        <v>2021</v>
      </c>
      <c r="B1450" s="21" t="s">
        <v>87</v>
      </c>
      <c r="C1450" s="21" t="s">
        <v>22</v>
      </c>
      <c r="D1450" s="26">
        <v>4044</v>
      </c>
    </row>
    <row r="1451" spans="1:4" ht="15.75" x14ac:dyDescent="0.25">
      <c r="A1451" s="21">
        <v>2021</v>
      </c>
      <c r="B1451" s="21" t="s">
        <v>87</v>
      </c>
      <c r="C1451" s="21" t="s">
        <v>114</v>
      </c>
      <c r="D1451" s="26">
        <v>75</v>
      </c>
    </row>
    <row r="1452" spans="1:4" ht="15.75" x14ac:dyDescent="0.25">
      <c r="A1452" s="21">
        <v>2021</v>
      </c>
      <c r="B1452" s="21" t="s">
        <v>87</v>
      </c>
      <c r="C1452" s="21" t="s">
        <v>115</v>
      </c>
      <c r="D1452" s="26">
        <v>11</v>
      </c>
    </row>
    <row r="1453" spans="1:4" ht="15.75" x14ac:dyDescent="0.25">
      <c r="A1453" s="21">
        <v>2021</v>
      </c>
      <c r="B1453" s="21" t="s">
        <v>87</v>
      </c>
      <c r="C1453" s="21" t="s">
        <v>116</v>
      </c>
      <c r="D1453" s="26">
        <v>61</v>
      </c>
    </row>
    <row r="1454" spans="1:4" ht="15.75" x14ac:dyDescent="0.25">
      <c r="A1454" s="21">
        <v>2021</v>
      </c>
      <c r="B1454" s="21" t="s">
        <v>87</v>
      </c>
      <c r="C1454" s="21" t="s">
        <v>117</v>
      </c>
      <c r="D1454" s="26">
        <v>255</v>
      </c>
    </row>
    <row r="1455" spans="1:4" ht="15.75" x14ac:dyDescent="0.25">
      <c r="A1455" s="21">
        <v>2021</v>
      </c>
      <c r="B1455" s="21" t="s">
        <v>87</v>
      </c>
      <c r="C1455" s="21" t="s">
        <v>118</v>
      </c>
      <c r="D1455" s="26">
        <v>57</v>
      </c>
    </row>
    <row r="1456" spans="1:4" ht="15.75" x14ac:dyDescent="0.25">
      <c r="A1456" s="21">
        <v>2021</v>
      </c>
      <c r="B1456" s="21" t="s">
        <v>87</v>
      </c>
      <c r="C1456" s="21" t="s">
        <v>119</v>
      </c>
      <c r="D1456" s="26">
        <v>62</v>
      </c>
    </row>
    <row r="1457" spans="1:4" ht="15.75" x14ac:dyDescent="0.25">
      <c r="A1457" s="21">
        <v>2021</v>
      </c>
      <c r="B1457" s="21" t="s">
        <v>87</v>
      </c>
      <c r="C1457" s="21" t="s">
        <v>120</v>
      </c>
      <c r="D1457" s="26">
        <v>141</v>
      </c>
    </row>
    <row r="1458" spans="1:4" ht="15.75" x14ac:dyDescent="0.25">
      <c r="A1458" s="21">
        <v>2021</v>
      </c>
      <c r="B1458" s="21" t="s">
        <v>88</v>
      </c>
      <c r="C1458" s="21" t="s">
        <v>92</v>
      </c>
      <c r="D1458" s="26">
        <v>189</v>
      </c>
    </row>
    <row r="1459" spans="1:4" ht="15.75" x14ac:dyDescent="0.25">
      <c r="A1459" s="21">
        <v>2021</v>
      </c>
      <c r="B1459" s="21" t="s">
        <v>88</v>
      </c>
      <c r="C1459" s="21" t="s">
        <v>93</v>
      </c>
      <c r="D1459" s="26">
        <v>229</v>
      </c>
    </row>
    <row r="1460" spans="1:4" ht="15.75" x14ac:dyDescent="0.25">
      <c r="A1460" s="21">
        <v>2021</v>
      </c>
      <c r="B1460" s="21" t="s">
        <v>88</v>
      </c>
      <c r="C1460" s="21" t="s">
        <v>94</v>
      </c>
      <c r="D1460" s="26">
        <v>87</v>
      </c>
    </row>
    <row r="1461" spans="1:4" ht="15.75" x14ac:dyDescent="0.25">
      <c r="A1461" s="21">
        <v>2021</v>
      </c>
      <c r="B1461" s="21" t="s">
        <v>88</v>
      </c>
      <c r="C1461" s="21" t="s">
        <v>95</v>
      </c>
      <c r="D1461" s="26">
        <v>59</v>
      </c>
    </row>
    <row r="1462" spans="1:4" ht="15.75" x14ac:dyDescent="0.25">
      <c r="A1462" s="21">
        <v>2021</v>
      </c>
      <c r="B1462" s="21" t="s">
        <v>88</v>
      </c>
      <c r="C1462" s="21" t="s">
        <v>96</v>
      </c>
      <c r="D1462" s="26">
        <v>404</v>
      </c>
    </row>
    <row r="1463" spans="1:4" ht="15.75" x14ac:dyDescent="0.25">
      <c r="A1463" s="21">
        <v>2021</v>
      </c>
      <c r="B1463" s="21" t="s">
        <v>88</v>
      </c>
      <c r="C1463" s="21" t="s">
        <v>97</v>
      </c>
      <c r="D1463" s="26">
        <v>45</v>
      </c>
    </row>
    <row r="1464" spans="1:4" ht="15.75" x14ac:dyDescent="0.25">
      <c r="A1464" s="21">
        <v>2021</v>
      </c>
      <c r="B1464" s="21" t="s">
        <v>88</v>
      </c>
      <c r="C1464" s="21" t="s">
        <v>68</v>
      </c>
      <c r="D1464" s="26">
        <v>76</v>
      </c>
    </row>
    <row r="1465" spans="1:4" ht="15.75" x14ac:dyDescent="0.25">
      <c r="A1465" s="21">
        <v>2021</v>
      </c>
      <c r="B1465" s="21" t="s">
        <v>88</v>
      </c>
      <c r="C1465" s="21" t="s">
        <v>98</v>
      </c>
      <c r="D1465" s="26">
        <v>120</v>
      </c>
    </row>
    <row r="1466" spans="1:4" ht="15.75" x14ac:dyDescent="0.25">
      <c r="A1466" s="21">
        <v>2021</v>
      </c>
      <c r="B1466" s="21" t="s">
        <v>88</v>
      </c>
      <c r="C1466" s="21" t="s">
        <v>99</v>
      </c>
      <c r="D1466" s="26">
        <v>95</v>
      </c>
    </row>
    <row r="1467" spans="1:4" ht="15.75" x14ac:dyDescent="0.25">
      <c r="A1467" s="21">
        <v>2021</v>
      </c>
      <c r="B1467" s="21" t="s">
        <v>88</v>
      </c>
      <c r="C1467" s="21" t="s">
        <v>100</v>
      </c>
      <c r="D1467" s="26">
        <v>86</v>
      </c>
    </row>
    <row r="1468" spans="1:4" ht="15.75" x14ac:dyDescent="0.25">
      <c r="A1468" s="21">
        <v>2021</v>
      </c>
      <c r="B1468" s="21" t="s">
        <v>88</v>
      </c>
      <c r="C1468" s="21" t="s">
        <v>101</v>
      </c>
      <c r="D1468" s="26">
        <v>81</v>
      </c>
    </row>
    <row r="1469" spans="1:4" ht="15.75" x14ac:dyDescent="0.25">
      <c r="A1469" s="21">
        <v>2021</v>
      </c>
      <c r="B1469" s="21" t="s">
        <v>88</v>
      </c>
      <c r="C1469" s="21" t="s">
        <v>102</v>
      </c>
      <c r="D1469" s="26">
        <v>71</v>
      </c>
    </row>
    <row r="1470" spans="1:4" ht="15.75" x14ac:dyDescent="0.25">
      <c r="A1470" s="21">
        <v>2021</v>
      </c>
      <c r="B1470" s="21" t="s">
        <v>88</v>
      </c>
      <c r="C1470" s="21" t="s">
        <v>103</v>
      </c>
      <c r="D1470" s="26">
        <v>149</v>
      </c>
    </row>
    <row r="1471" spans="1:4" ht="15.75" x14ac:dyDescent="0.25">
      <c r="A1471" s="21">
        <v>2021</v>
      </c>
      <c r="B1471" s="21" t="s">
        <v>88</v>
      </c>
      <c r="C1471" s="21" t="s">
        <v>69</v>
      </c>
      <c r="D1471" s="26">
        <v>289</v>
      </c>
    </row>
    <row r="1472" spans="1:4" ht="15.75" x14ac:dyDescent="0.25">
      <c r="A1472" s="21">
        <v>2021</v>
      </c>
      <c r="B1472" s="21" t="s">
        <v>88</v>
      </c>
      <c r="C1472" s="21" t="s">
        <v>104</v>
      </c>
      <c r="D1472" s="26">
        <v>547</v>
      </c>
    </row>
    <row r="1473" spans="1:4" ht="15.75" x14ac:dyDescent="0.25">
      <c r="A1473" s="21">
        <v>2021</v>
      </c>
      <c r="B1473" s="21" t="s">
        <v>88</v>
      </c>
      <c r="C1473" s="21" t="s">
        <v>73</v>
      </c>
      <c r="D1473" s="26">
        <v>163</v>
      </c>
    </row>
    <row r="1474" spans="1:4" ht="15.75" x14ac:dyDescent="0.25">
      <c r="A1474" s="21">
        <v>2021</v>
      </c>
      <c r="B1474" s="21" t="s">
        <v>88</v>
      </c>
      <c r="C1474" s="21" t="s">
        <v>105</v>
      </c>
      <c r="D1474" s="26">
        <v>56</v>
      </c>
    </row>
    <row r="1475" spans="1:4" ht="15.75" x14ac:dyDescent="0.25">
      <c r="A1475" s="21">
        <v>2021</v>
      </c>
      <c r="B1475" s="21" t="s">
        <v>88</v>
      </c>
      <c r="C1475" s="21" t="s">
        <v>106</v>
      </c>
      <c r="D1475" s="26">
        <v>98</v>
      </c>
    </row>
    <row r="1476" spans="1:4" ht="15.75" x14ac:dyDescent="0.25">
      <c r="A1476" s="21">
        <v>2021</v>
      </c>
      <c r="B1476" s="21" t="s">
        <v>88</v>
      </c>
      <c r="C1476" s="21" t="s">
        <v>107</v>
      </c>
      <c r="D1476" s="26">
        <v>80</v>
      </c>
    </row>
    <row r="1477" spans="1:4" ht="15.75" x14ac:dyDescent="0.25">
      <c r="A1477" s="21">
        <v>2021</v>
      </c>
      <c r="B1477" s="21" t="s">
        <v>88</v>
      </c>
      <c r="C1477" s="21" t="s">
        <v>108</v>
      </c>
      <c r="D1477" s="26">
        <v>18</v>
      </c>
    </row>
    <row r="1478" spans="1:4" ht="15.75" x14ac:dyDescent="0.25">
      <c r="A1478" s="21">
        <v>2021</v>
      </c>
      <c r="B1478" s="21" t="s">
        <v>88</v>
      </c>
      <c r="C1478" s="21" t="s">
        <v>109</v>
      </c>
      <c r="D1478" s="26">
        <v>85</v>
      </c>
    </row>
    <row r="1479" spans="1:4" ht="15.75" x14ac:dyDescent="0.25">
      <c r="A1479" s="21">
        <v>2021</v>
      </c>
      <c r="B1479" s="21" t="s">
        <v>88</v>
      </c>
      <c r="C1479" s="21" t="s">
        <v>110</v>
      </c>
      <c r="D1479" s="26">
        <v>281</v>
      </c>
    </row>
    <row r="1480" spans="1:4" ht="15.75" x14ac:dyDescent="0.25">
      <c r="A1480" s="21">
        <v>2021</v>
      </c>
      <c r="B1480" s="21" t="s">
        <v>88</v>
      </c>
      <c r="C1480" s="21" t="s">
        <v>111</v>
      </c>
      <c r="D1480" s="26">
        <v>22</v>
      </c>
    </row>
    <row r="1481" spans="1:4" ht="15.75" x14ac:dyDescent="0.25">
      <c r="A1481" s="21">
        <v>2021</v>
      </c>
      <c r="B1481" s="21" t="s">
        <v>88</v>
      </c>
      <c r="C1481" s="21" t="s">
        <v>112</v>
      </c>
      <c r="D1481" s="26">
        <v>84</v>
      </c>
    </row>
    <row r="1482" spans="1:4" ht="15.75" x14ac:dyDescent="0.25">
      <c r="A1482" s="21">
        <v>2021</v>
      </c>
      <c r="B1482" s="21" t="s">
        <v>88</v>
      </c>
      <c r="C1482" s="21" t="s">
        <v>113</v>
      </c>
      <c r="D1482" s="26">
        <v>159</v>
      </c>
    </row>
    <row r="1483" spans="1:4" ht="15.75" x14ac:dyDescent="0.25">
      <c r="A1483" s="21">
        <v>2021</v>
      </c>
      <c r="B1483" s="21" t="s">
        <v>88</v>
      </c>
      <c r="C1483" s="21" t="s">
        <v>22</v>
      </c>
      <c r="D1483" s="26">
        <v>4302</v>
      </c>
    </row>
    <row r="1484" spans="1:4" ht="15.75" x14ac:dyDescent="0.25">
      <c r="A1484" s="21">
        <v>2021</v>
      </c>
      <c r="B1484" s="21" t="s">
        <v>88</v>
      </c>
      <c r="C1484" s="21" t="s">
        <v>114</v>
      </c>
      <c r="D1484" s="26">
        <v>78</v>
      </c>
    </row>
    <row r="1485" spans="1:4" ht="15.75" x14ac:dyDescent="0.25">
      <c r="A1485" s="21">
        <v>2021</v>
      </c>
      <c r="B1485" s="21" t="s">
        <v>88</v>
      </c>
      <c r="C1485" s="21" t="s">
        <v>115</v>
      </c>
      <c r="D1485" s="26">
        <v>20</v>
      </c>
    </row>
    <row r="1486" spans="1:4" ht="15.75" x14ac:dyDescent="0.25">
      <c r="A1486" s="21">
        <v>2021</v>
      </c>
      <c r="B1486" s="21" t="s">
        <v>88</v>
      </c>
      <c r="C1486" s="21" t="s">
        <v>116</v>
      </c>
      <c r="D1486" s="26">
        <v>68</v>
      </c>
    </row>
    <row r="1487" spans="1:4" ht="15.75" x14ac:dyDescent="0.25">
      <c r="A1487" s="21">
        <v>2021</v>
      </c>
      <c r="B1487" s="21" t="s">
        <v>88</v>
      </c>
      <c r="C1487" s="21" t="s">
        <v>117</v>
      </c>
      <c r="D1487" s="26">
        <v>299</v>
      </c>
    </row>
    <row r="1488" spans="1:4" ht="15.75" x14ac:dyDescent="0.25">
      <c r="A1488" s="21">
        <v>2021</v>
      </c>
      <c r="B1488" s="21" t="s">
        <v>88</v>
      </c>
      <c r="C1488" s="21" t="s">
        <v>118</v>
      </c>
      <c r="D1488" s="26">
        <v>60</v>
      </c>
    </row>
    <row r="1489" spans="1:4" ht="15.75" x14ac:dyDescent="0.25">
      <c r="A1489" s="21">
        <v>2021</v>
      </c>
      <c r="B1489" s="21" t="s">
        <v>88</v>
      </c>
      <c r="C1489" s="21" t="s">
        <v>119</v>
      </c>
      <c r="D1489" s="26">
        <v>67</v>
      </c>
    </row>
    <row r="1490" spans="1:4" ht="15.75" x14ac:dyDescent="0.25">
      <c r="A1490" s="21">
        <v>2021</v>
      </c>
      <c r="B1490" s="21" t="s">
        <v>88</v>
      </c>
      <c r="C1490" s="21" t="s">
        <v>120</v>
      </c>
      <c r="D1490" s="26">
        <v>137</v>
      </c>
    </row>
    <row r="1491" spans="1:4" ht="15.75" x14ac:dyDescent="0.25">
      <c r="A1491" s="21">
        <v>2021</v>
      </c>
      <c r="B1491" s="21" t="s">
        <v>89</v>
      </c>
      <c r="C1491" s="21" t="s">
        <v>92</v>
      </c>
      <c r="D1491" s="26">
        <v>162</v>
      </c>
    </row>
    <row r="1492" spans="1:4" ht="15.75" x14ac:dyDescent="0.25">
      <c r="A1492" s="21">
        <v>2021</v>
      </c>
      <c r="B1492" s="21" t="s">
        <v>89</v>
      </c>
      <c r="C1492" s="21" t="s">
        <v>93</v>
      </c>
      <c r="D1492" s="26">
        <v>231</v>
      </c>
    </row>
    <row r="1493" spans="1:4" ht="15.75" x14ac:dyDescent="0.25">
      <c r="A1493" s="21">
        <v>2021</v>
      </c>
      <c r="B1493" s="21" t="s">
        <v>89</v>
      </c>
      <c r="C1493" s="21" t="s">
        <v>94</v>
      </c>
      <c r="D1493" s="26">
        <v>79</v>
      </c>
    </row>
    <row r="1494" spans="1:4" ht="15.75" x14ac:dyDescent="0.25">
      <c r="A1494" s="21">
        <v>2021</v>
      </c>
      <c r="B1494" s="21" t="s">
        <v>89</v>
      </c>
      <c r="C1494" s="21" t="s">
        <v>95</v>
      </c>
      <c r="D1494" s="26">
        <v>57</v>
      </c>
    </row>
    <row r="1495" spans="1:4" ht="15.75" x14ac:dyDescent="0.25">
      <c r="A1495" s="21">
        <v>2021</v>
      </c>
      <c r="B1495" s="21" t="s">
        <v>89</v>
      </c>
      <c r="C1495" s="21" t="s">
        <v>96</v>
      </c>
      <c r="D1495" s="26">
        <v>432</v>
      </c>
    </row>
    <row r="1496" spans="1:4" ht="15.75" x14ac:dyDescent="0.25">
      <c r="A1496" s="21">
        <v>2021</v>
      </c>
      <c r="B1496" s="21" t="s">
        <v>89</v>
      </c>
      <c r="C1496" s="21" t="s">
        <v>97</v>
      </c>
      <c r="D1496" s="26">
        <v>55</v>
      </c>
    </row>
    <row r="1497" spans="1:4" ht="15.75" x14ac:dyDescent="0.25">
      <c r="A1497" s="21">
        <v>2021</v>
      </c>
      <c r="B1497" s="21" t="s">
        <v>89</v>
      </c>
      <c r="C1497" s="21" t="s">
        <v>68</v>
      </c>
      <c r="D1497" s="26">
        <v>102</v>
      </c>
    </row>
    <row r="1498" spans="1:4" ht="15.75" x14ac:dyDescent="0.25">
      <c r="A1498" s="21">
        <v>2021</v>
      </c>
      <c r="B1498" s="21" t="s">
        <v>89</v>
      </c>
      <c r="C1498" s="21" t="s">
        <v>98</v>
      </c>
      <c r="D1498" s="26">
        <v>108</v>
      </c>
    </row>
    <row r="1499" spans="1:4" ht="15.75" x14ac:dyDescent="0.25">
      <c r="A1499" s="21">
        <v>2021</v>
      </c>
      <c r="B1499" s="21" t="s">
        <v>89</v>
      </c>
      <c r="C1499" s="21" t="s">
        <v>99</v>
      </c>
      <c r="D1499" s="26">
        <v>120</v>
      </c>
    </row>
    <row r="1500" spans="1:4" ht="15.75" x14ac:dyDescent="0.25">
      <c r="A1500" s="21">
        <v>2021</v>
      </c>
      <c r="B1500" s="21" t="s">
        <v>89</v>
      </c>
      <c r="C1500" s="21" t="s">
        <v>100</v>
      </c>
      <c r="D1500" s="26">
        <v>79</v>
      </c>
    </row>
    <row r="1501" spans="1:4" ht="15.75" x14ac:dyDescent="0.25">
      <c r="A1501" s="21">
        <v>2021</v>
      </c>
      <c r="B1501" s="21" t="s">
        <v>89</v>
      </c>
      <c r="C1501" s="21" t="s">
        <v>101</v>
      </c>
      <c r="D1501" s="26">
        <v>89</v>
      </c>
    </row>
    <row r="1502" spans="1:4" ht="15.75" x14ac:dyDescent="0.25">
      <c r="A1502" s="21">
        <v>2021</v>
      </c>
      <c r="B1502" s="21" t="s">
        <v>89</v>
      </c>
      <c r="C1502" s="21" t="s">
        <v>102</v>
      </c>
      <c r="D1502" s="26">
        <v>73</v>
      </c>
    </row>
    <row r="1503" spans="1:4" ht="15.75" x14ac:dyDescent="0.25">
      <c r="A1503" s="21">
        <v>2021</v>
      </c>
      <c r="B1503" s="21" t="s">
        <v>89</v>
      </c>
      <c r="C1503" s="21" t="s">
        <v>103</v>
      </c>
      <c r="D1503" s="26">
        <v>128</v>
      </c>
    </row>
    <row r="1504" spans="1:4" ht="15.75" x14ac:dyDescent="0.25">
      <c r="A1504" s="21">
        <v>2021</v>
      </c>
      <c r="B1504" s="21" t="s">
        <v>89</v>
      </c>
      <c r="C1504" s="21" t="s">
        <v>69</v>
      </c>
      <c r="D1504" s="26">
        <v>283</v>
      </c>
    </row>
    <row r="1505" spans="1:4" ht="15.75" x14ac:dyDescent="0.25">
      <c r="A1505" s="21">
        <v>2021</v>
      </c>
      <c r="B1505" s="21" t="s">
        <v>89</v>
      </c>
      <c r="C1505" s="21" t="s">
        <v>104</v>
      </c>
      <c r="D1505" s="26">
        <v>512</v>
      </c>
    </row>
    <row r="1506" spans="1:4" ht="15.75" x14ac:dyDescent="0.25">
      <c r="A1506" s="21">
        <v>2021</v>
      </c>
      <c r="B1506" s="21" t="s">
        <v>89</v>
      </c>
      <c r="C1506" s="21" t="s">
        <v>73</v>
      </c>
      <c r="D1506" s="26">
        <v>165</v>
      </c>
    </row>
    <row r="1507" spans="1:4" ht="15.75" x14ac:dyDescent="0.25">
      <c r="A1507" s="21">
        <v>2021</v>
      </c>
      <c r="B1507" s="21" t="s">
        <v>89</v>
      </c>
      <c r="C1507" s="21" t="s">
        <v>105</v>
      </c>
      <c r="D1507" s="26">
        <v>68</v>
      </c>
    </row>
    <row r="1508" spans="1:4" ht="15.75" x14ac:dyDescent="0.25">
      <c r="A1508" s="21">
        <v>2021</v>
      </c>
      <c r="B1508" s="21" t="s">
        <v>89</v>
      </c>
      <c r="C1508" s="21" t="s">
        <v>106</v>
      </c>
      <c r="D1508" s="26">
        <v>96</v>
      </c>
    </row>
    <row r="1509" spans="1:4" ht="15.75" x14ac:dyDescent="0.25">
      <c r="A1509" s="21">
        <v>2021</v>
      </c>
      <c r="B1509" s="21" t="s">
        <v>89</v>
      </c>
      <c r="C1509" s="21" t="s">
        <v>107</v>
      </c>
      <c r="D1509" s="26">
        <v>84</v>
      </c>
    </row>
    <row r="1510" spans="1:4" ht="15.75" x14ac:dyDescent="0.25">
      <c r="A1510" s="21">
        <v>2021</v>
      </c>
      <c r="B1510" s="21" t="s">
        <v>89</v>
      </c>
      <c r="C1510" s="21" t="s">
        <v>108</v>
      </c>
      <c r="D1510" s="26">
        <v>20</v>
      </c>
    </row>
    <row r="1511" spans="1:4" ht="15.75" x14ac:dyDescent="0.25">
      <c r="A1511" s="21">
        <v>2021</v>
      </c>
      <c r="B1511" s="21" t="s">
        <v>89</v>
      </c>
      <c r="C1511" s="21" t="s">
        <v>109</v>
      </c>
      <c r="D1511" s="26">
        <v>105</v>
      </c>
    </row>
    <row r="1512" spans="1:4" ht="15.75" x14ac:dyDescent="0.25">
      <c r="A1512" s="21">
        <v>2021</v>
      </c>
      <c r="B1512" s="21" t="s">
        <v>89</v>
      </c>
      <c r="C1512" s="21" t="s">
        <v>110</v>
      </c>
      <c r="D1512" s="26">
        <v>308</v>
      </c>
    </row>
    <row r="1513" spans="1:4" ht="15.75" x14ac:dyDescent="0.25">
      <c r="A1513" s="21">
        <v>2021</v>
      </c>
      <c r="B1513" s="21" t="s">
        <v>89</v>
      </c>
      <c r="C1513" s="21" t="s">
        <v>111</v>
      </c>
      <c r="D1513" s="26">
        <v>16</v>
      </c>
    </row>
    <row r="1514" spans="1:4" ht="15.75" x14ac:dyDescent="0.25">
      <c r="A1514" s="21">
        <v>2021</v>
      </c>
      <c r="B1514" s="21" t="s">
        <v>89</v>
      </c>
      <c r="C1514" s="21" t="s">
        <v>112</v>
      </c>
      <c r="D1514" s="26">
        <v>107</v>
      </c>
    </row>
    <row r="1515" spans="1:4" ht="15.75" x14ac:dyDescent="0.25">
      <c r="A1515" s="21">
        <v>2021</v>
      </c>
      <c r="B1515" s="21" t="s">
        <v>89</v>
      </c>
      <c r="C1515" s="21" t="s">
        <v>113</v>
      </c>
      <c r="D1515" s="26">
        <v>164</v>
      </c>
    </row>
    <row r="1516" spans="1:4" ht="15.75" x14ac:dyDescent="0.25">
      <c r="A1516" s="21">
        <v>2021</v>
      </c>
      <c r="B1516" s="21" t="s">
        <v>89</v>
      </c>
      <c r="C1516" s="21" t="s">
        <v>22</v>
      </c>
      <c r="D1516" s="26">
        <v>4328</v>
      </c>
    </row>
    <row r="1517" spans="1:4" ht="15.75" x14ac:dyDescent="0.25">
      <c r="A1517" s="21">
        <v>2021</v>
      </c>
      <c r="B1517" s="21" t="s">
        <v>89</v>
      </c>
      <c r="C1517" s="21" t="s">
        <v>114</v>
      </c>
      <c r="D1517" s="26">
        <v>60</v>
      </c>
    </row>
    <row r="1518" spans="1:4" ht="15.75" x14ac:dyDescent="0.25">
      <c r="A1518" s="21">
        <v>2021</v>
      </c>
      <c r="B1518" s="21" t="s">
        <v>89</v>
      </c>
      <c r="C1518" s="21" t="s">
        <v>115</v>
      </c>
      <c r="D1518" s="26">
        <v>17</v>
      </c>
    </row>
    <row r="1519" spans="1:4" ht="15.75" x14ac:dyDescent="0.25">
      <c r="A1519" s="21">
        <v>2021</v>
      </c>
      <c r="B1519" s="21" t="s">
        <v>89</v>
      </c>
      <c r="C1519" s="21" t="s">
        <v>116</v>
      </c>
      <c r="D1519" s="26">
        <v>70</v>
      </c>
    </row>
    <row r="1520" spans="1:4" ht="15.75" x14ac:dyDescent="0.25">
      <c r="A1520" s="21">
        <v>2021</v>
      </c>
      <c r="B1520" s="21" t="s">
        <v>89</v>
      </c>
      <c r="C1520" s="21" t="s">
        <v>117</v>
      </c>
      <c r="D1520" s="26">
        <v>239</v>
      </c>
    </row>
    <row r="1521" spans="1:4" ht="15.75" x14ac:dyDescent="0.25">
      <c r="A1521" s="21">
        <v>2021</v>
      </c>
      <c r="B1521" s="21" t="s">
        <v>89</v>
      </c>
      <c r="C1521" s="21" t="s">
        <v>118</v>
      </c>
      <c r="D1521" s="26">
        <v>58</v>
      </c>
    </row>
    <row r="1522" spans="1:4" ht="15.75" x14ac:dyDescent="0.25">
      <c r="A1522" s="21">
        <v>2021</v>
      </c>
      <c r="B1522" s="21" t="s">
        <v>89</v>
      </c>
      <c r="C1522" s="21" t="s">
        <v>119</v>
      </c>
      <c r="D1522" s="26">
        <v>77</v>
      </c>
    </row>
    <row r="1523" spans="1:4" ht="15.75" x14ac:dyDescent="0.25">
      <c r="A1523" s="21">
        <v>2021</v>
      </c>
      <c r="B1523" s="21" t="s">
        <v>89</v>
      </c>
      <c r="C1523" s="21" t="s">
        <v>120</v>
      </c>
      <c r="D1523" s="26">
        <v>164</v>
      </c>
    </row>
    <row r="1524" spans="1:4" ht="15.75" x14ac:dyDescent="0.25">
      <c r="A1524" s="21">
        <v>2021</v>
      </c>
      <c r="B1524" s="21" t="s">
        <v>90</v>
      </c>
      <c r="C1524" s="21" t="s">
        <v>92</v>
      </c>
      <c r="D1524" s="26">
        <v>193</v>
      </c>
    </row>
    <row r="1525" spans="1:4" ht="15.75" x14ac:dyDescent="0.25">
      <c r="A1525" s="21">
        <v>2021</v>
      </c>
      <c r="B1525" s="21" t="s">
        <v>90</v>
      </c>
      <c r="C1525" s="21" t="s">
        <v>93</v>
      </c>
      <c r="D1525" s="26">
        <v>214</v>
      </c>
    </row>
    <row r="1526" spans="1:4" ht="15.75" x14ac:dyDescent="0.25">
      <c r="A1526" s="21">
        <v>2021</v>
      </c>
      <c r="B1526" s="21" t="s">
        <v>90</v>
      </c>
      <c r="C1526" s="21" t="s">
        <v>94</v>
      </c>
      <c r="D1526" s="26">
        <v>87</v>
      </c>
    </row>
    <row r="1527" spans="1:4" ht="15.75" x14ac:dyDescent="0.25">
      <c r="A1527" s="21">
        <v>2021</v>
      </c>
      <c r="B1527" s="21" t="s">
        <v>90</v>
      </c>
      <c r="C1527" s="21" t="s">
        <v>95</v>
      </c>
      <c r="D1527" s="26">
        <v>48</v>
      </c>
    </row>
    <row r="1528" spans="1:4" ht="15.75" x14ac:dyDescent="0.25">
      <c r="A1528" s="21">
        <v>2021</v>
      </c>
      <c r="B1528" s="21" t="s">
        <v>90</v>
      </c>
      <c r="C1528" s="21" t="s">
        <v>96</v>
      </c>
      <c r="D1528" s="26">
        <v>391</v>
      </c>
    </row>
    <row r="1529" spans="1:4" ht="15.75" x14ac:dyDescent="0.25">
      <c r="A1529" s="21">
        <v>2021</v>
      </c>
      <c r="B1529" s="21" t="s">
        <v>90</v>
      </c>
      <c r="C1529" s="21" t="s">
        <v>97</v>
      </c>
      <c r="D1529" s="26">
        <v>48</v>
      </c>
    </row>
    <row r="1530" spans="1:4" ht="15.75" x14ac:dyDescent="0.25">
      <c r="A1530" s="21">
        <v>2021</v>
      </c>
      <c r="B1530" s="21" t="s">
        <v>90</v>
      </c>
      <c r="C1530" s="21" t="s">
        <v>68</v>
      </c>
      <c r="D1530" s="26">
        <v>93</v>
      </c>
    </row>
    <row r="1531" spans="1:4" ht="15.75" x14ac:dyDescent="0.25">
      <c r="A1531" s="21">
        <v>2021</v>
      </c>
      <c r="B1531" s="21" t="s">
        <v>90</v>
      </c>
      <c r="C1531" s="21" t="s">
        <v>98</v>
      </c>
      <c r="D1531" s="26">
        <v>129</v>
      </c>
    </row>
    <row r="1532" spans="1:4" ht="15.75" x14ac:dyDescent="0.25">
      <c r="A1532" s="21">
        <v>2021</v>
      </c>
      <c r="B1532" s="21" t="s">
        <v>90</v>
      </c>
      <c r="C1532" s="21" t="s">
        <v>99</v>
      </c>
      <c r="D1532" s="26">
        <v>75</v>
      </c>
    </row>
    <row r="1533" spans="1:4" ht="15.75" x14ac:dyDescent="0.25">
      <c r="A1533" s="21">
        <v>2021</v>
      </c>
      <c r="B1533" s="21" t="s">
        <v>90</v>
      </c>
      <c r="C1533" s="21" t="s">
        <v>100</v>
      </c>
      <c r="D1533" s="26">
        <v>74</v>
      </c>
    </row>
    <row r="1534" spans="1:4" ht="15.75" x14ac:dyDescent="0.25">
      <c r="A1534" s="21">
        <v>2021</v>
      </c>
      <c r="B1534" s="21" t="s">
        <v>90</v>
      </c>
      <c r="C1534" s="21" t="s">
        <v>101</v>
      </c>
      <c r="D1534" s="26">
        <v>93</v>
      </c>
    </row>
    <row r="1535" spans="1:4" ht="15.75" x14ac:dyDescent="0.25">
      <c r="A1535" s="21">
        <v>2021</v>
      </c>
      <c r="B1535" s="21" t="s">
        <v>90</v>
      </c>
      <c r="C1535" s="21" t="s">
        <v>102</v>
      </c>
      <c r="D1535" s="26">
        <v>74</v>
      </c>
    </row>
    <row r="1536" spans="1:4" ht="15.75" x14ac:dyDescent="0.25">
      <c r="A1536" s="21">
        <v>2021</v>
      </c>
      <c r="B1536" s="21" t="s">
        <v>90</v>
      </c>
      <c r="C1536" s="21" t="s">
        <v>103</v>
      </c>
      <c r="D1536" s="26">
        <v>126</v>
      </c>
    </row>
    <row r="1537" spans="1:4" ht="15.75" x14ac:dyDescent="0.25">
      <c r="A1537" s="21">
        <v>2021</v>
      </c>
      <c r="B1537" s="21" t="s">
        <v>90</v>
      </c>
      <c r="C1537" s="21" t="s">
        <v>69</v>
      </c>
      <c r="D1537" s="26">
        <v>306</v>
      </c>
    </row>
    <row r="1538" spans="1:4" ht="15.75" x14ac:dyDescent="0.25">
      <c r="A1538" s="21">
        <v>2021</v>
      </c>
      <c r="B1538" s="21" t="s">
        <v>90</v>
      </c>
      <c r="C1538" s="21" t="s">
        <v>104</v>
      </c>
      <c r="D1538" s="26">
        <v>568</v>
      </c>
    </row>
    <row r="1539" spans="1:4" ht="15.75" x14ac:dyDescent="0.25">
      <c r="A1539" s="21">
        <v>2021</v>
      </c>
      <c r="B1539" s="21" t="s">
        <v>90</v>
      </c>
      <c r="C1539" s="21" t="s">
        <v>73</v>
      </c>
      <c r="D1539" s="26">
        <v>166</v>
      </c>
    </row>
    <row r="1540" spans="1:4" ht="15.75" x14ac:dyDescent="0.25">
      <c r="A1540" s="21">
        <v>2021</v>
      </c>
      <c r="B1540" s="21" t="s">
        <v>90</v>
      </c>
      <c r="C1540" s="21" t="s">
        <v>105</v>
      </c>
      <c r="D1540" s="26">
        <v>55</v>
      </c>
    </row>
    <row r="1541" spans="1:4" ht="15.75" x14ac:dyDescent="0.25">
      <c r="A1541" s="21">
        <v>2021</v>
      </c>
      <c r="B1541" s="21" t="s">
        <v>90</v>
      </c>
      <c r="C1541" s="21" t="s">
        <v>106</v>
      </c>
      <c r="D1541" s="26">
        <v>101</v>
      </c>
    </row>
    <row r="1542" spans="1:4" ht="15.75" x14ac:dyDescent="0.25">
      <c r="A1542" s="21">
        <v>2021</v>
      </c>
      <c r="B1542" s="21" t="s">
        <v>90</v>
      </c>
      <c r="C1542" s="21" t="s">
        <v>107</v>
      </c>
      <c r="D1542" s="26">
        <v>78</v>
      </c>
    </row>
    <row r="1543" spans="1:4" ht="15.75" x14ac:dyDescent="0.25">
      <c r="A1543" s="21">
        <v>2021</v>
      </c>
      <c r="B1543" s="21" t="s">
        <v>90</v>
      </c>
      <c r="C1543" s="21" t="s">
        <v>108</v>
      </c>
      <c r="D1543" s="26">
        <v>14</v>
      </c>
    </row>
    <row r="1544" spans="1:4" ht="15.75" x14ac:dyDescent="0.25">
      <c r="A1544" s="21">
        <v>2021</v>
      </c>
      <c r="B1544" s="21" t="s">
        <v>90</v>
      </c>
      <c r="C1544" s="21" t="s">
        <v>109</v>
      </c>
      <c r="D1544" s="26">
        <v>100</v>
      </c>
    </row>
    <row r="1545" spans="1:4" ht="15.75" x14ac:dyDescent="0.25">
      <c r="A1545" s="21">
        <v>2021</v>
      </c>
      <c r="B1545" s="21" t="s">
        <v>90</v>
      </c>
      <c r="C1545" s="21" t="s">
        <v>110</v>
      </c>
      <c r="D1545" s="26">
        <v>280</v>
      </c>
    </row>
    <row r="1546" spans="1:4" ht="15.75" x14ac:dyDescent="0.25">
      <c r="A1546" s="21">
        <v>2021</v>
      </c>
      <c r="B1546" s="21" t="s">
        <v>90</v>
      </c>
      <c r="C1546" s="21" t="s">
        <v>111</v>
      </c>
      <c r="D1546" s="26">
        <v>13</v>
      </c>
    </row>
    <row r="1547" spans="1:4" ht="15.75" x14ac:dyDescent="0.25">
      <c r="A1547" s="21">
        <v>2021</v>
      </c>
      <c r="B1547" s="21" t="s">
        <v>90</v>
      </c>
      <c r="C1547" s="21" t="s">
        <v>112</v>
      </c>
      <c r="D1547" s="26">
        <v>115</v>
      </c>
    </row>
    <row r="1548" spans="1:4" ht="15.75" x14ac:dyDescent="0.25">
      <c r="A1548" s="21">
        <v>2021</v>
      </c>
      <c r="B1548" s="21" t="s">
        <v>90</v>
      </c>
      <c r="C1548" s="21" t="s">
        <v>113</v>
      </c>
      <c r="D1548" s="26">
        <v>141</v>
      </c>
    </row>
    <row r="1549" spans="1:4" ht="15.75" x14ac:dyDescent="0.25">
      <c r="A1549" s="21">
        <v>2021</v>
      </c>
      <c r="B1549" s="21" t="s">
        <v>90</v>
      </c>
      <c r="C1549" s="21" t="s">
        <v>22</v>
      </c>
      <c r="D1549" s="26">
        <v>4327</v>
      </c>
    </row>
    <row r="1550" spans="1:4" ht="15.75" x14ac:dyDescent="0.25">
      <c r="A1550" s="21">
        <v>2021</v>
      </c>
      <c r="B1550" s="21" t="s">
        <v>90</v>
      </c>
      <c r="C1550" s="21" t="s">
        <v>114</v>
      </c>
      <c r="D1550" s="26">
        <v>76</v>
      </c>
    </row>
    <row r="1551" spans="1:4" ht="15.75" x14ac:dyDescent="0.25">
      <c r="A1551" s="21">
        <v>2021</v>
      </c>
      <c r="B1551" s="21" t="s">
        <v>90</v>
      </c>
      <c r="C1551" s="21" t="s">
        <v>115</v>
      </c>
      <c r="D1551" s="26">
        <v>17</v>
      </c>
    </row>
    <row r="1552" spans="1:4" ht="15.75" x14ac:dyDescent="0.25">
      <c r="A1552" s="21">
        <v>2021</v>
      </c>
      <c r="B1552" s="21" t="s">
        <v>90</v>
      </c>
      <c r="C1552" s="21" t="s">
        <v>116</v>
      </c>
      <c r="D1552" s="26">
        <v>65</v>
      </c>
    </row>
    <row r="1553" spans="1:4" ht="15.75" x14ac:dyDescent="0.25">
      <c r="A1553" s="21">
        <v>2021</v>
      </c>
      <c r="B1553" s="21" t="s">
        <v>90</v>
      </c>
      <c r="C1553" s="21" t="s">
        <v>117</v>
      </c>
      <c r="D1553" s="26">
        <v>277</v>
      </c>
    </row>
    <row r="1554" spans="1:4" ht="15.75" x14ac:dyDescent="0.25">
      <c r="A1554" s="21">
        <v>2021</v>
      </c>
      <c r="B1554" s="21" t="s">
        <v>90</v>
      </c>
      <c r="C1554" s="21" t="s">
        <v>118</v>
      </c>
      <c r="D1554" s="26">
        <v>66</v>
      </c>
    </row>
    <row r="1555" spans="1:4" ht="15.75" x14ac:dyDescent="0.25">
      <c r="A1555" s="21">
        <v>2021</v>
      </c>
      <c r="B1555" s="21" t="s">
        <v>90</v>
      </c>
      <c r="C1555" s="21" t="s">
        <v>119</v>
      </c>
      <c r="D1555" s="26">
        <v>77</v>
      </c>
    </row>
    <row r="1556" spans="1:4" ht="15.75" x14ac:dyDescent="0.25">
      <c r="A1556" s="21">
        <v>2021</v>
      </c>
      <c r="B1556" s="21" t="s">
        <v>90</v>
      </c>
      <c r="C1556" s="21" t="s">
        <v>120</v>
      </c>
      <c r="D1556" s="26">
        <v>167</v>
      </c>
    </row>
    <row r="1557" spans="1:4" ht="15.75" x14ac:dyDescent="0.25">
      <c r="A1557" s="21">
        <v>2021</v>
      </c>
      <c r="B1557" s="21" t="s">
        <v>91</v>
      </c>
      <c r="C1557" s="21" t="s">
        <v>92</v>
      </c>
      <c r="D1557" s="26">
        <v>185</v>
      </c>
    </row>
    <row r="1558" spans="1:4" ht="15.75" x14ac:dyDescent="0.25">
      <c r="A1558" s="21">
        <v>2021</v>
      </c>
      <c r="B1558" s="21" t="s">
        <v>91</v>
      </c>
      <c r="C1558" s="21" t="s">
        <v>93</v>
      </c>
      <c r="D1558" s="26">
        <v>210</v>
      </c>
    </row>
    <row r="1559" spans="1:4" ht="15.75" x14ac:dyDescent="0.25">
      <c r="A1559" s="21">
        <v>2021</v>
      </c>
      <c r="B1559" s="21" t="s">
        <v>91</v>
      </c>
      <c r="C1559" s="21" t="s">
        <v>94</v>
      </c>
      <c r="D1559" s="26">
        <v>85</v>
      </c>
    </row>
    <row r="1560" spans="1:4" ht="15.75" x14ac:dyDescent="0.25">
      <c r="A1560" s="21">
        <v>2021</v>
      </c>
      <c r="B1560" s="21" t="s">
        <v>91</v>
      </c>
      <c r="C1560" s="21" t="s">
        <v>95</v>
      </c>
      <c r="D1560" s="26">
        <v>66</v>
      </c>
    </row>
    <row r="1561" spans="1:4" ht="15.75" x14ac:dyDescent="0.25">
      <c r="A1561" s="21">
        <v>2021</v>
      </c>
      <c r="B1561" s="21" t="s">
        <v>91</v>
      </c>
      <c r="C1561" s="21" t="s">
        <v>96</v>
      </c>
      <c r="D1561" s="26">
        <v>446</v>
      </c>
    </row>
    <row r="1562" spans="1:4" ht="15.75" x14ac:dyDescent="0.25">
      <c r="A1562" s="21">
        <v>2021</v>
      </c>
      <c r="B1562" s="21" t="s">
        <v>91</v>
      </c>
      <c r="C1562" s="21" t="s">
        <v>97</v>
      </c>
      <c r="D1562" s="26">
        <v>38</v>
      </c>
    </row>
    <row r="1563" spans="1:4" ht="15.75" x14ac:dyDescent="0.25">
      <c r="A1563" s="21">
        <v>2021</v>
      </c>
      <c r="B1563" s="21" t="s">
        <v>91</v>
      </c>
      <c r="C1563" s="21" t="s">
        <v>68</v>
      </c>
      <c r="D1563" s="26">
        <v>108</v>
      </c>
    </row>
    <row r="1564" spans="1:4" ht="15.75" x14ac:dyDescent="0.25">
      <c r="A1564" s="21">
        <v>2021</v>
      </c>
      <c r="B1564" s="21" t="s">
        <v>91</v>
      </c>
      <c r="C1564" s="21" t="s">
        <v>98</v>
      </c>
      <c r="D1564" s="26">
        <v>90</v>
      </c>
    </row>
    <row r="1565" spans="1:4" ht="15.75" x14ac:dyDescent="0.25">
      <c r="A1565" s="21">
        <v>2021</v>
      </c>
      <c r="B1565" s="21" t="s">
        <v>91</v>
      </c>
      <c r="C1565" s="21" t="s">
        <v>99</v>
      </c>
      <c r="D1565" s="26">
        <v>106</v>
      </c>
    </row>
    <row r="1566" spans="1:4" ht="15.75" x14ac:dyDescent="0.25">
      <c r="A1566" s="21">
        <v>2021</v>
      </c>
      <c r="B1566" s="21" t="s">
        <v>91</v>
      </c>
      <c r="C1566" s="21" t="s">
        <v>100</v>
      </c>
      <c r="D1566" s="26">
        <v>78</v>
      </c>
    </row>
    <row r="1567" spans="1:4" ht="15.75" x14ac:dyDescent="0.25">
      <c r="A1567" s="21">
        <v>2021</v>
      </c>
      <c r="B1567" s="21" t="s">
        <v>91</v>
      </c>
      <c r="C1567" s="21" t="s">
        <v>101</v>
      </c>
      <c r="D1567" s="26">
        <v>89</v>
      </c>
    </row>
    <row r="1568" spans="1:4" ht="15.75" x14ac:dyDescent="0.25">
      <c r="A1568" s="21">
        <v>2021</v>
      </c>
      <c r="B1568" s="21" t="s">
        <v>91</v>
      </c>
      <c r="C1568" s="21" t="s">
        <v>102</v>
      </c>
      <c r="D1568" s="26">
        <v>78</v>
      </c>
    </row>
    <row r="1569" spans="1:4" ht="15.75" x14ac:dyDescent="0.25">
      <c r="A1569" s="21">
        <v>2021</v>
      </c>
      <c r="B1569" s="21" t="s">
        <v>91</v>
      </c>
      <c r="C1569" s="21" t="s">
        <v>103</v>
      </c>
      <c r="D1569" s="26">
        <v>145</v>
      </c>
    </row>
    <row r="1570" spans="1:4" ht="15.75" x14ac:dyDescent="0.25">
      <c r="A1570" s="21">
        <v>2021</v>
      </c>
      <c r="B1570" s="21" t="s">
        <v>91</v>
      </c>
      <c r="C1570" s="21" t="s">
        <v>69</v>
      </c>
      <c r="D1570" s="26">
        <v>282</v>
      </c>
    </row>
    <row r="1571" spans="1:4" ht="15.75" x14ac:dyDescent="0.25">
      <c r="A1571" s="21">
        <v>2021</v>
      </c>
      <c r="B1571" s="21" t="s">
        <v>91</v>
      </c>
      <c r="C1571" s="21" t="s">
        <v>104</v>
      </c>
      <c r="D1571" s="26">
        <v>499</v>
      </c>
    </row>
    <row r="1572" spans="1:4" ht="15.75" x14ac:dyDescent="0.25">
      <c r="A1572" s="21">
        <v>2021</v>
      </c>
      <c r="B1572" s="21" t="s">
        <v>91</v>
      </c>
      <c r="C1572" s="21" t="s">
        <v>73</v>
      </c>
      <c r="D1572" s="26">
        <v>188</v>
      </c>
    </row>
    <row r="1573" spans="1:4" ht="15.75" x14ac:dyDescent="0.25">
      <c r="A1573" s="21">
        <v>2021</v>
      </c>
      <c r="B1573" s="21" t="s">
        <v>91</v>
      </c>
      <c r="C1573" s="21" t="s">
        <v>105</v>
      </c>
      <c r="D1573" s="26">
        <v>57</v>
      </c>
    </row>
    <row r="1574" spans="1:4" ht="15.75" x14ac:dyDescent="0.25">
      <c r="A1574" s="21">
        <v>2021</v>
      </c>
      <c r="B1574" s="21" t="s">
        <v>91</v>
      </c>
      <c r="C1574" s="21" t="s">
        <v>106</v>
      </c>
      <c r="D1574" s="26">
        <v>117</v>
      </c>
    </row>
    <row r="1575" spans="1:4" ht="15.75" x14ac:dyDescent="0.25">
      <c r="A1575" s="21">
        <v>2021</v>
      </c>
      <c r="B1575" s="21" t="s">
        <v>91</v>
      </c>
      <c r="C1575" s="21" t="s">
        <v>107</v>
      </c>
      <c r="D1575" s="26">
        <v>77</v>
      </c>
    </row>
    <row r="1576" spans="1:4" ht="15.75" x14ac:dyDescent="0.25">
      <c r="A1576" s="21">
        <v>2021</v>
      </c>
      <c r="B1576" s="21" t="s">
        <v>91</v>
      </c>
      <c r="C1576" s="21" t="s">
        <v>108</v>
      </c>
      <c r="D1576" s="26">
        <v>11</v>
      </c>
    </row>
    <row r="1577" spans="1:4" ht="15.75" x14ac:dyDescent="0.25">
      <c r="A1577" s="21">
        <v>2021</v>
      </c>
      <c r="B1577" s="21" t="s">
        <v>91</v>
      </c>
      <c r="C1577" s="21" t="s">
        <v>109</v>
      </c>
      <c r="D1577" s="26">
        <v>102</v>
      </c>
    </row>
    <row r="1578" spans="1:4" ht="15.75" x14ac:dyDescent="0.25">
      <c r="A1578" s="21">
        <v>2021</v>
      </c>
      <c r="B1578" s="21" t="s">
        <v>91</v>
      </c>
      <c r="C1578" s="21" t="s">
        <v>110</v>
      </c>
      <c r="D1578" s="26">
        <v>320</v>
      </c>
    </row>
    <row r="1579" spans="1:4" ht="15.75" x14ac:dyDescent="0.25">
      <c r="A1579" s="21">
        <v>2021</v>
      </c>
      <c r="B1579" s="21" t="s">
        <v>91</v>
      </c>
      <c r="C1579" s="21" t="s">
        <v>111</v>
      </c>
      <c r="D1579" s="26">
        <v>17</v>
      </c>
    </row>
    <row r="1580" spans="1:4" ht="15.75" x14ac:dyDescent="0.25">
      <c r="A1580" s="21">
        <v>2021</v>
      </c>
      <c r="B1580" s="21" t="s">
        <v>91</v>
      </c>
      <c r="C1580" s="21" t="s">
        <v>112</v>
      </c>
      <c r="D1580" s="26">
        <v>135</v>
      </c>
    </row>
    <row r="1581" spans="1:4" ht="15.75" x14ac:dyDescent="0.25">
      <c r="A1581" s="21">
        <v>2021</v>
      </c>
      <c r="B1581" s="21" t="s">
        <v>91</v>
      </c>
      <c r="C1581" s="21" t="s">
        <v>113</v>
      </c>
      <c r="D1581" s="26">
        <v>167</v>
      </c>
    </row>
    <row r="1582" spans="1:4" ht="15.75" x14ac:dyDescent="0.25">
      <c r="A1582" s="21">
        <v>2021</v>
      </c>
      <c r="B1582" s="21" t="s">
        <v>91</v>
      </c>
      <c r="C1582" s="21" t="s">
        <v>22</v>
      </c>
      <c r="D1582" s="26">
        <v>4432</v>
      </c>
    </row>
    <row r="1583" spans="1:4" ht="15.75" x14ac:dyDescent="0.25">
      <c r="A1583" s="21">
        <v>2021</v>
      </c>
      <c r="B1583" s="21" t="s">
        <v>91</v>
      </c>
      <c r="C1583" s="21" t="s">
        <v>114</v>
      </c>
      <c r="D1583" s="26">
        <v>63</v>
      </c>
    </row>
    <row r="1584" spans="1:4" ht="15.75" x14ac:dyDescent="0.25">
      <c r="A1584" s="21">
        <v>2021</v>
      </c>
      <c r="B1584" s="21" t="s">
        <v>91</v>
      </c>
      <c r="C1584" s="21" t="s">
        <v>115</v>
      </c>
      <c r="D1584" s="26">
        <v>25</v>
      </c>
    </row>
    <row r="1585" spans="1:4" ht="15.75" x14ac:dyDescent="0.25">
      <c r="A1585" s="21">
        <v>2021</v>
      </c>
      <c r="B1585" s="21" t="s">
        <v>91</v>
      </c>
      <c r="C1585" s="21" t="s">
        <v>116</v>
      </c>
      <c r="D1585" s="26">
        <v>82</v>
      </c>
    </row>
    <row r="1586" spans="1:4" ht="15.75" x14ac:dyDescent="0.25">
      <c r="A1586" s="21">
        <v>2021</v>
      </c>
      <c r="B1586" s="21" t="s">
        <v>91</v>
      </c>
      <c r="C1586" s="21" t="s">
        <v>117</v>
      </c>
      <c r="D1586" s="26">
        <v>284</v>
      </c>
    </row>
    <row r="1587" spans="1:4" ht="15.75" x14ac:dyDescent="0.25">
      <c r="A1587" s="21">
        <v>2021</v>
      </c>
      <c r="B1587" s="21" t="s">
        <v>91</v>
      </c>
      <c r="C1587" s="21" t="s">
        <v>118</v>
      </c>
      <c r="D1587" s="26">
        <v>55</v>
      </c>
    </row>
    <row r="1588" spans="1:4" ht="15.75" x14ac:dyDescent="0.25">
      <c r="A1588" s="21">
        <v>2021</v>
      </c>
      <c r="B1588" s="21" t="s">
        <v>91</v>
      </c>
      <c r="C1588" s="21" t="s">
        <v>119</v>
      </c>
      <c r="D1588" s="26">
        <v>69</v>
      </c>
    </row>
    <row r="1589" spans="1:4" ht="15.75" x14ac:dyDescent="0.25">
      <c r="A1589" s="21">
        <v>2021</v>
      </c>
      <c r="B1589" s="21" t="s">
        <v>91</v>
      </c>
      <c r="C1589" s="21" t="s">
        <v>120</v>
      </c>
      <c r="D1589" s="26">
        <v>158</v>
      </c>
    </row>
    <row r="1590" spans="1:4" ht="15.75" x14ac:dyDescent="0.25">
      <c r="A1590" s="21">
        <v>2021</v>
      </c>
      <c r="B1590" s="21" t="s">
        <v>80</v>
      </c>
      <c r="C1590" s="21" t="s">
        <v>92</v>
      </c>
      <c r="D1590" s="26">
        <v>177</v>
      </c>
    </row>
    <row r="1591" spans="1:4" ht="15.75" x14ac:dyDescent="0.25">
      <c r="A1591" s="21">
        <v>2021</v>
      </c>
      <c r="B1591" s="21" t="s">
        <v>80</v>
      </c>
      <c r="C1591" s="21" t="s">
        <v>93</v>
      </c>
      <c r="D1591" s="26">
        <v>177</v>
      </c>
    </row>
    <row r="1592" spans="1:4" ht="15.75" x14ac:dyDescent="0.25">
      <c r="A1592" s="21">
        <v>2021</v>
      </c>
      <c r="B1592" s="21" t="s">
        <v>80</v>
      </c>
      <c r="C1592" s="21" t="s">
        <v>94</v>
      </c>
      <c r="D1592" s="26">
        <v>78</v>
      </c>
    </row>
    <row r="1593" spans="1:4" ht="15.75" x14ac:dyDescent="0.25">
      <c r="A1593" s="21">
        <v>2021</v>
      </c>
      <c r="B1593" s="21" t="s">
        <v>80</v>
      </c>
      <c r="C1593" s="21" t="s">
        <v>95</v>
      </c>
      <c r="D1593" s="26">
        <v>36</v>
      </c>
    </row>
    <row r="1594" spans="1:4" ht="15.75" x14ac:dyDescent="0.25">
      <c r="A1594" s="21">
        <v>2021</v>
      </c>
      <c r="B1594" s="21" t="s">
        <v>80</v>
      </c>
      <c r="C1594" s="21" t="s">
        <v>96</v>
      </c>
      <c r="D1594" s="26">
        <v>402</v>
      </c>
    </row>
    <row r="1595" spans="1:4" ht="15.75" x14ac:dyDescent="0.25">
      <c r="A1595" s="21">
        <v>2021</v>
      </c>
      <c r="B1595" s="21" t="s">
        <v>80</v>
      </c>
      <c r="C1595" s="21" t="s">
        <v>97</v>
      </c>
      <c r="D1595" s="26">
        <v>38</v>
      </c>
    </row>
    <row r="1596" spans="1:4" ht="15.75" x14ac:dyDescent="0.25">
      <c r="A1596" s="21">
        <v>2021</v>
      </c>
      <c r="B1596" s="21" t="s">
        <v>80</v>
      </c>
      <c r="C1596" s="21" t="s">
        <v>68</v>
      </c>
      <c r="D1596" s="26">
        <v>105</v>
      </c>
    </row>
    <row r="1597" spans="1:4" ht="15.75" x14ac:dyDescent="0.25">
      <c r="A1597" s="21">
        <v>2021</v>
      </c>
      <c r="B1597" s="21" t="s">
        <v>80</v>
      </c>
      <c r="C1597" s="21" t="s">
        <v>98</v>
      </c>
      <c r="D1597" s="26">
        <v>132</v>
      </c>
    </row>
    <row r="1598" spans="1:4" ht="15.75" x14ac:dyDescent="0.25">
      <c r="A1598" s="21">
        <v>2021</v>
      </c>
      <c r="B1598" s="21" t="s">
        <v>80</v>
      </c>
      <c r="C1598" s="21" t="s">
        <v>99</v>
      </c>
      <c r="D1598" s="26">
        <v>105</v>
      </c>
    </row>
    <row r="1599" spans="1:4" ht="15.75" x14ac:dyDescent="0.25">
      <c r="A1599" s="21">
        <v>2021</v>
      </c>
      <c r="B1599" s="21" t="s">
        <v>80</v>
      </c>
      <c r="C1599" s="21" t="s">
        <v>100</v>
      </c>
      <c r="D1599" s="26">
        <v>71</v>
      </c>
    </row>
    <row r="1600" spans="1:4" ht="15.75" x14ac:dyDescent="0.25">
      <c r="A1600" s="21">
        <v>2021</v>
      </c>
      <c r="B1600" s="21" t="s">
        <v>80</v>
      </c>
      <c r="C1600" s="21" t="s">
        <v>101</v>
      </c>
      <c r="D1600" s="26">
        <v>95</v>
      </c>
    </row>
    <row r="1601" spans="1:4" ht="15.75" x14ac:dyDescent="0.25">
      <c r="A1601" s="21">
        <v>2021</v>
      </c>
      <c r="B1601" s="21" t="s">
        <v>80</v>
      </c>
      <c r="C1601" s="21" t="s">
        <v>102</v>
      </c>
      <c r="D1601" s="26">
        <v>54</v>
      </c>
    </row>
    <row r="1602" spans="1:4" ht="15.75" x14ac:dyDescent="0.25">
      <c r="A1602" s="21">
        <v>2021</v>
      </c>
      <c r="B1602" s="21" t="s">
        <v>80</v>
      </c>
      <c r="C1602" s="21" t="s">
        <v>103</v>
      </c>
      <c r="D1602" s="26">
        <v>99</v>
      </c>
    </row>
    <row r="1603" spans="1:4" ht="15.75" x14ac:dyDescent="0.25">
      <c r="A1603" s="21">
        <v>2021</v>
      </c>
      <c r="B1603" s="21" t="s">
        <v>80</v>
      </c>
      <c r="C1603" s="21" t="s">
        <v>69</v>
      </c>
      <c r="D1603" s="26">
        <v>258</v>
      </c>
    </row>
    <row r="1604" spans="1:4" ht="15.75" x14ac:dyDescent="0.25">
      <c r="A1604" s="21">
        <v>2021</v>
      </c>
      <c r="B1604" s="21" t="s">
        <v>80</v>
      </c>
      <c r="C1604" s="21" t="s">
        <v>104</v>
      </c>
      <c r="D1604" s="26">
        <v>495</v>
      </c>
    </row>
    <row r="1605" spans="1:4" ht="15.75" x14ac:dyDescent="0.25">
      <c r="A1605" s="21">
        <v>2021</v>
      </c>
      <c r="B1605" s="21" t="s">
        <v>80</v>
      </c>
      <c r="C1605" s="21" t="s">
        <v>73</v>
      </c>
      <c r="D1605" s="26">
        <v>152</v>
      </c>
    </row>
    <row r="1606" spans="1:4" ht="15.75" x14ac:dyDescent="0.25">
      <c r="A1606" s="21">
        <v>2021</v>
      </c>
      <c r="B1606" s="21" t="s">
        <v>80</v>
      </c>
      <c r="C1606" s="21" t="s">
        <v>105</v>
      </c>
      <c r="D1606" s="26">
        <v>47</v>
      </c>
    </row>
    <row r="1607" spans="1:4" ht="15.75" x14ac:dyDescent="0.25">
      <c r="A1607" s="21">
        <v>2021</v>
      </c>
      <c r="B1607" s="21" t="s">
        <v>80</v>
      </c>
      <c r="C1607" s="21" t="s">
        <v>106</v>
      </c>
      <c r="D1607" s="26">
        <v>77</v>
      </c>
    </row>
    <row r="1608" spans="1:4" ht="15.75" x14ac:dyDescent="0.25">
      <c r="A1608" s="21">
        <v>2021</v>
      </c>
      <c r="B1608" s="21" t="s">
        <v>80</v>
      </c>
      <c r="C1608" s="21" t="s">
        <v>107</v>
      </c>
      <c r="D1608" s="26">
        <v>75</v>
      </c>
    </row>
    <row r="1609" spans="1:4" ht="15.75" x14ac:dyDescent="0.25">
      <c r="A1609" s="21">
        <v>2021</v>
      </c>
      <c r="B1609" s="21" t="s">
        <v>80</v>
      </c>
      <c r="C1609" s="21" t="s">
        <v>108</v>
      </c>
      <c r="D1609" s="26">
        <v>16</v>
      </c>
    </row>
    <row r="1610" spans="1:4" ht="15.75" x14ac:dyDescent="0.25">
      <c r="A1610" s="21">
        <v>2021</v>
      </c>
      <c r="B1610" s="21" t="s">
        <v>80</v>
      </c>
      <c r="C1610" s="21" t="s">
        <v>109</v>
      </c>
      <c r="D1610" s="26">
        <v>96</v>
      </c>
    </row>
    <row r="1611" spans="1:4" ht="15.75" x14ac:dyDescent="0.25">
      <c r="A1611" s="21">
        <v>2021</v>
      </c>
      <c r="B1611" s="21" t="s">
        <v>80</v>
      </c>
      <c r="C1611" s="21" t="s">
        <v>110</v>
      </c>
      <c r="D1611" s="26">
        <v>252</v>
      </c>
    </row>
    <row r="1612" spans="1:4" ht="15.75" x14ac:dyDescent="0.25">
      <c r="A1612" s="21">
        <v>2021</v>
      </c>
      <c r="B1612" s="21" t="s">
        <v>80</v>
      </c>
      <c r="C1612" s="21" t="s">
        <v>111</v>
      </c>
      <c r="D1612" s="26">
        <v>13</v>
      </c>
    </row>
    <row r="1613" spans="1:4" ht="15.75" x14ac:dyDescent="0.25">
      <c r="A1613" s="21">
        <v>2021</v>
      </c>
      <c r="B1613" s="21" t="s">
        <v>80</v>
      </c>
      <c r="C1613" s="21" t="s">
        <v>112</v>
      </c>
      <c r="D1613" s="26">
        <v>99</v>
      </c>
    </row>
    <row r="1614" spans="1:4" ht="15.75" x14ac:dyDescent="0.25">
      <c r="A1614" s="21">
        <v>2021</v>
      </c>
      <c r="B1614" s="21" t="s">
        <v>80</v>
      </c>
      <c r="C1614" s="21" t="s">
        <v>113</v>
      </c>
      <c r="D1614" s="26">
        <v>124</v>
      </c>
    </row>
    <row r="1615" spans="1:4" ht="15.75" x14ac:dyDescent="0.25">
      <c r="A1615" s="21">
        <v>2021</v>
      </c>
      <c r="B1615" s="21" t="s">
        <v>80</v>
      </c>
      <c r="C1615" s="21" t="s">
        <v>22</v>
      </c>
      <c r="D1615" s="26">
        <v>4004</v>
      </c>
    </row>
    <row r="1616" spans="1:4" ht="15.75" x14ac:dyDescent="0.25">
      <c r="A1616" s="21">
        <v>2021</v>
      </c>
      <c r="B1616" s="21" t="s">
        <v>80</v>
      </c>
      <c r="C1616" s="21" t="s">
        <v>114</v>
      </c>
      <c r="D1616" s="26">
        <v>77</v>
      </c>
    </row>
    <row r="1617" spans="1:4" ht="15.75" x14ac:dyDescent="0.25">
      <c r="A1617" s="21">
        <v>2021</v>
      </c>
      <c r="B1617" s="21" t="s">
        <v>80</v>
      </c>
      <c r="C1617" s="21" t="s">
        <v>115</v>
      </c>
      <c r="D1617" s="26">
        <v>11</v>
      </c>
    </row>
    <row r="1618" spans="1:4" ht="15.75" x14ac:dyDescent="0.25">
      <c r="A1618" s="21">
        <v>2021</v>
      </c>
      <c r="B1618" s="21" t="s">
        <v>80</v>
      </c>
      <c r="C1618" s="21" t="s">
        <v>116</v>
      </c>
      <c r="D1618" s="26">
        <v>82</v>
      </c>
    </row>
    <row r="1619" spans="1:4" ht="15.75" x14ac:dyDescent="0.25">
      <c r="A1619" s="21">
        <v>2021</v>
      </c>
      <c r="B1619" s="21" t="s">
        <v>80</v>
      </c>
      <c r="C1619" s="21" t="s">
        <v>117</v>
      </c>
      <c r="D1619" s="26">
        <v>283</v>
      </c>
    </row>
    <row r="1620" spans="1:4" ht="15.75" x14ac:dyDescent="0.25">
      <c r="A1620" s="21">
        <v>2021</v>
      </c>
      <c r="B1620" s="21" t="s">
        <v>80</v>
      </c>
      <c r="C1620" s="21" t="s">
        <v>118</v>
      </c>
      <c r="D1620" s="26">
        <v>49</v>
      </c>
    </row>
    <row r="1621" spans="1:4" ht="15.75" x14ac:dyDescent="0.25">
      <c r="A1621" s="21">
        <v>2021</v>
      </c>
      <c r="B1621" s="21" t="s">
        <v>80</v>
      </c>
      <c r="C1621" s="21" t="s">
        <v>119</v>
      </c>
      <c r="D1621" s="26">
        <v>77</v>
      </c>
    </row>
    <row r="1622" spans="1:4" ht="15.75" x14ac:dyDescent="0.25">
      <c r="A1622" s="21">
        <v>2021</v>
      </c>
      <c r="B1622" s="21" t="s">
        <v>80</v>
      </c>
      <c r="C1622" s="21" t="s">
        <v>120</v>
      </c>
      <c r="D1622" s="26">
        <v>152</v>
      </c>
    </row>
    <row r="1623" spans="1:4" ht="15.75" x14ac:dyDescent="0.25">
      <c r="A1623" s="21">
        <v>2021</v>
      </c>
      <c r="B1623" s="21" t="s">
        <v>81</v>
      </c>
      <c r="C1623" s="21" t="s">
        <v>92</v>
      </c>
      <c r="D1623" s="26">
        <v>171</v>
      </c>
    </row>
    <row r="1624" spans="1:4" ht="15.75" x14ac:dyDescent="0.25">
      <c r="A1624" s="21">
        <v>2021</v>
      </c>
      <c r="B1624" s="21" t="s">
        <v>81</v>
      </c>
      <c r="C1624" s="21" t="s">
        <v>93</v>
      </c>
      <c r="D1624" s="26">
        <v>186</v>
      </c>
    </row>
    <row r="1625" spans="1:4" ht="15.75" x14ac:dyDescent="0.25">
      <c r="A1625" s="21">
        <v>2021</v>
      </c>
      <c r="B1625" s="21" t="s">
        <v>81</v>
      </c>
      <c r="C1625" s="21" t="s">
        <v>94</v>
      </c>
      <c r="D1625" s="26">
        <v>86</v>
      </c>
    </row>
    <row r="1626" spans="1:4" ht="15.75" x14ac:dyDescent="0.25">
      <c r="A1626" s="21">
        <v>2021</v>
      </c>
      <c r="B1626" s="21" t="s">
        <v>81</v>
      </c>
      <c r="C1626" s="21" t="s">
        <v>95</v>
      </c>
      <c r="D1626" s="26">
        <v>43</v>
      </c>
    </row>
    <row r="1627" spans="1:4" ht="15.75" x14ac:dyDescent="0.25">
      <c r="A1627" s="21">
        <v>2021</v>
      </c>
      <c r="B1627" s="21" t="s">
        <v>81</v>
      </c>
      <c r="C1627" s="21" t="s">
        <v>96</v>
      </c>
      <c r="D1627" s="26">
        <v>409</v>
      </c>
    </row>
    <row r="1628" spans="1:4" ht="15.75" x14ac:dyDescent="0.25">
      <c r="A1628" s="21">
        <v>2021</v>
      </c>
      <c r="B1628" s="21" t="s">
        <v>81</v>
      </c>
      <c r="C1628" s="21" t="s">
        <v>97</v>
      </c>
      <c r="D1628" s="26">
        <v>49</v>
      </c>
    </row>
    <row r="1629" spans="1:4" ht="15.75" x14ac:dyDescent="0.25">
      <c r="A1629" s="21">
        <v>2021</v>
      </c>
      <c r="B1629" s="21" t="s">
        <v>81</v>
      </c>
      <c r="C1629" s="21" t="s">
        <v>68</v>
      </c>
      <c r="D1629" s="26">
        <v>90</v>
      </c>
    </row>
    <row r="1630" spans="1:4" ht="15.75" x14ac:dyDescent="0.25">
      <c r="A1630" s="21">
        <v>2021</v>
      </c>
      <c r="B1630" s="21" t="s">
        <v>81</v>
      </c>
      <c r="C1630" s="21" t="s">
        <v>98</v>
      </c>
      <c r="D1630" s="26">
        <v>103</v>
      </c>
    </row>
    <row r="1631" spans="1:4" ht="15.75" x14ac:dyDescent="0.25">
      <c r="A1631" s="21">
        <v>2021</v>
      </c>
      <c r="B1631" s="21" t="s">
        <v>81</v>
      </c>
      <c r="C1631" s="21" t="s">
        <v>99</v>
      </c>
      <c r="D1631" s="26">
        <v>88</v>
      </c>
    </row>
    <row r="1632" spans="1:4" ht="15.75" x14ac:dyDescent="0.25">
      <c r="A1632" s="21">
        <v>2021</v>
      </c>
      <c r="B1632" s="21" t="s">
        <v>81</v>
      </c>
      <c r="C1632" s="21" t="s">
        <v>100</v>
      </c>
      <c r="D1632" s="26">
        <v>71</v>
      </c>
    </row>
    <row r="1633" spans="1:4" ht="15.75" x14ac:dyDescent="0.25">
      <c r="A1633" s="21">
        <v>2021</v>
      </c>
      <c r="B1633" s="21" t="s">
        <v>81</v>
      </c>
      <c r="C1633" s="21" t="s">
        <v>101</v>
      </c>
      <c r="D1633" s="26">
        <v>84</v>
      </c>
    </row>
    <row r="1634" spans="1:4" ht="15.75" x14ac:dyDescent="0.25">
      <c r="A1634" s="21">
        <v>2021</v>
      </c>
      <c r="B1634" s="21" t="s">
        <v>81</v>
      </c>
      <c r="C1634" s="21" t="s">
        <v>102</v>
      </c>
      <c r="D1634" s="26">
        <v>80</v>
      </c>
    </row>
    <row r="1635" spans="1:4" ht="15.75" x14ac:dyDescent="0.25">
      <c r="A1635" s="21">
        <v>2021</v>
      </c>
      <c r="B1635" s="21" t="s">
        <v>81</v>
      </c>
      <c r="C1635" s="21" t="s">
        <v>103</v>
      </c>
      <c r="D1635" s="26">
        <v>117</v>
      </c>
    </row>
    <row r="1636" spans="1:4" ht="15.75" x14ac:dyDescent="0.25">
      <c r="A1636" s="21">
        <v>2021</v>
      </c>
      <c r="B1636" s="21" t="s">
        <v>81</v>
      </c>
      <c r="C1636" s="21" t="s">
        <v>69</v>
      </c>
      <c r="D1636" s="26">
        <v>276</v>
      </c>
    </row>
    <row r="1637" spans="1:4" ht="15.75" x14ac:dyDescent="0.25">
      <c r="A1637" s="21">
        <v>2021</v>
      </c>
      <c r="B1637" s="21" t="s">
        <v>81</v>
      </c>
      <c r="C1637" s="21" t="s">
        <v>104</v>
      </c>
      <c r="D1637" s="26">
        <v>489</v>
      </c>
    </row>
    <row r="1638" spans="1:4" ht="15.75" x14ac:dyDescent="0.25">
      <c r="A1638" s="21">
        <v>2021</v>
      </c>
      <c r="B1638" s="21" t="s">
        <v>81</v>
      </c>
      <c r="C1638" s="21" t="s">
        <v>73</v>
      </c>
      <c r="D1638" s="26">
        <v>151</v>
      </c>
    </row>
    <row r="1639" spans="1:4" ht="15.75" x14ac:dyDescent="0.25">
      <c r="A1639" s="21">
        <v>2021</v>
      </c>
      <c r="B1639" s="21" t="s">
        <v>81</v>
      </c>
      <c r="C1639" s="21" t="s">
        <v>105</v>
      </c>
      <c r="D1639" s="26">
        <v>55</v>
      </c>
    </row>
    <row r="1640" spans="1:4" ht="15.75" x14ac:dyDescent="0.25">
      <c r="A1640" s="21">
        <v>2021</v>
      </c>
      <c r="B1640" s="21" t="s">
        <v>81</v>
      </c>
      <c r="C1640" s="21" t="s">
        <v>106</v>
      </c>
      <c r="D1640" s="26">
        <v>89</v>
      </c>
    </row>
    <row r="1641" spans="1:4" ht="15.75" x14ac:dyDescent="0.25">
      <c r="A1641" s="21">
        <v>2021</v>
      </c>
      <c r="B1641" s="21" t="s">
        <v>81</v>
      </c>
      <c r="C1641" s="21" t="s">
        <v>107</v>
      </c>
      <c r="D1641" s="26">
        <v>64</v>
      </c>
    </row>
    <row r="1642" spans="1:4" ht="15.75" x14ac:dyDescent="0.25">
      <c r="A1642" s="21">
        <v>2021</v>
      </c>
      <c r="B1642" s="21" t="s">
        <v>81</v>
      </c>
      <c r="C1642" s="21" t="s">
        <v>108</v>
      </c>
      <c r="D1642" s="26">
        <v>18</v>
      </c>
    </row>
    <row r="1643" spans="1:4" ht="15.75" x14ac:dyDescent="0.25">
      <c r="A1643" s="21">
        <v>2021</v>
      </c>
      <c r="B1643" s="21" t="s">
        <v>81</v>
      </c>
      <c r="C1643" s="21" t="s">
        <v>109</v>
      </c>
      <c r="D1643" s="26">
        <v>83</v>
      </c>
    </row>
    <row r="1644" spans="1:4" ht="15.75" x14ac:dyDescent="0.25">
      <c r="A1644" s="21">
        <v>2021</v>
      </c>
      <c r="B1644" s="21" t="s">
        <v>81</v>
      </c>
      <c r="C1644" s="21" t="s">
        <v>110</v>
      </c>
      <c r="D1644" s="26">
        <v>270</v>
      </c>
    </row>
    <row r="1645" spans="1:4" ht="15.75" x14ac:dyDescent="0.25">
      <c r="A1645" s="21">
        <v>2021</v>
      </c>
      <c r="B1645" s="21" t="s">
        <v>81</v>
      </c>
      <c r="C1645" s="21" t="s">
        <v>111</v>
      </c>
      <c r="D1645" s="26">
        <v>15</v>
      </c>
    </row>
    <row r="1646" spans="1:4" ht="15.75" x14ac:dyDescent="0.25">
      <c r="A1646" s="21">
        <v>2021</v>
      </c>
      <c r="B1646" s="21" t="s">
        <v>81</v>
      </c>
      <c r="C1646" s="21" t="s">
        <v>112</v>
      </c>
      <c r="D1646" s="26">
        <v>104</v>
      </c>
    </row>
    <row r="1647" spans="1:4" ht="15.75" x14ac:dyDescent="0.25">
      <c r="A1647" s="21">
        <v>2021</v>
      </c>
      <c r="B1647" s="21" t="s">
        <v>81</v>
      </c>
      <c r="C1647" s="21" t="s">
        <v>113</v>
      </c>
      <c r="D1647" s="26">
        <v>131</v>
      </c>
    </row>
    <row r="1648" spans="1:4" ht="15.75" x14ac:dyDescent="0.25">
      <c r="A1648" s="21">
        <v>2021</v>
      </c>
      <c r="B1648" s="21" t="s">
        <v>81</v>
      </c>
      <c r="C1648" s="21" t="s">
        <v>22</v>
      </c>
      <c r="D1648" s="26">
        <v>4006</v>
      </c>
    </row>
    <row r="1649" spans="1:4" ht="15.75" x14ac:dyDescent="0.25">
      <c r="A1649" s="21">
        <v>2021</v>
      </c>
      <c r="B1649" s="21" t="s">
        <v>81</v>
      </c>
      <c r="C1649" s="21" t="s">
        <v>114</v>
      </c>
      <c r="D1649" s="26">
        <v>72</v>
      </c>
    </row>
    <row r="1650" spans="1:4" ht="15.75" x14ac:dyDescent="0.25">
      <c r="A1650" s="21">
        <v>2021</v>
      </c>
      <c r="B1650" s="21" t="s">
        <v>81</v>
      </c>
      <c r="C1650" s="21" t="s">
        <v>115</v>
      </c>
      <c r="D1650" s="26">
        <v>17</v>
      </c>
    </row>
    <row r="1651" spans="1:4" ht="15.75" x14ac:dyDescent="0.25">
      <c r="A1651" s="21">
        <v>2021</v>
      </c>
      <c r="B1651" s="21" t="s">
        <v>81</v>
      </c>
      <c r="C1651" s="21" t="s">
        <v>116</v>
      </c>
      <c r="D1651" s="26">
        <v>59</v>
      </c>
    </row>
    <row r="1652" spans="1:4" ht="15.75" x14ac:dyDescent="0.25">
      <c r="A1652" s="21">
        <v>2021</v>
      </c>
      <c r="B1652" s="21" t="s">
        <v>81</v>
      </c>
      <c r="C1652" s="21" t="s">
        <v>117</v>
      </c>
      <c r="D1652" s="26">
        <v>244</v>
      </c>
    </row>
    <row r="1653" spans="1:4" ht="15.75" x14ac:dyDescent="0.25">
      <c r="A1653" s="21">
        <v>2021</v>
      </c>
      <c r="B1653" s="21" t="s">
        <v>81</v>
      </c>
      <c r="C1653" s="21" t="s">
        <v>118</v>
      </c>
      <c r="D1653" s="26">
        <v>69</v>
      </c>
    </row>
    <row r="1654" spans="1:4" ht="15.75" x14ac:dyDescent="0.25">
      <c r="A1654" s="21">
        <v>2021</v>
      </c>
      <c r="B1654" s="21" t="s">
        <v>81</v>
      </c>
      <c r="C1654" s="21" t="s">
        <v>119</v>
      </c>
      <c r="D1654" s="26">
        <v>68</v>
      </c>
    </row>
    <row r="1655" spans="1:4" ht="15.75" x14ac:dyDescent="0.25">
      <c r="A1655" s="21">
        <v>2021</v>
      </c>
      <c r="B1655" s="21" t="s">
        <v>81</v>
      </c>
      <c r="C1655" s="21" t="s">
        <v>120</v>
      </c>
      <c r="D1655" s="26">
        <v>155</v>
      </c>
    </row>
    <row r="1656" spans="1:4" ht="15.75" x14ac:dyDescent="0.25">
      <c r="A1656" s="21">
        <v>2021</v>
      </c>
      <c r="B1656" s="21" t="s">
        <v>82</v>
      </c>
      <c r="C1656" s="21" t="s">
        <v>92</v>
      </c>
      <c r="D1656" s="26">
        <v>178</v>
      </c>
    </row>
    <row r="1657" spans="1:4" ht="15.75" x14ac:dyDescent="0.25">
      <c r="A1657" s="21">
        <v>2021</v>
      </c>
      <c r="B1657" s="21" t="s">
        <v>82</v>
      </c>
      <c r="C1657" s="21" t="s">
        <v>93</v>
      </c>
      <c r="D1657" s="26">
        <v>180</v>
      </c>
    </row>
    <row r="1658" spans="1:4" ht="15.75" x14ac:dyDescent="0.25">
      <c r="A1658" s="21">
        <v>2021</v>
      </c>
      <c r="B1658" s="21" t="s">
        <v>82</v>
      </c>
      <c r="C1658" s="21" t="s">
        <v>94</v>
      </c>
      <c r="D1658" s="26">
        <v>64</v>
      </c>
    </row>
    <row r="1659" spans="1:4" ht="15.75" x14ac:dyDescent="0.25">
      <c r="A1659" s="21">
        <v>2021</v>
      </c>
      <c r="B1659" s="21" t="s">
        <v>82</v>
      </c>
      <c r="C1659" s="21" t="s">
        <v>95</v>
      </c>
      <c r="D1659" s="26">
        <v>49</v>
      </c>
    </row>
    <row r="1660" spans="1:4" ht="15.75" x14ac:dyDescent="0.25">
      <c r="A1660" s="21">
        <v>2021</v>
      </c>
      <c r="B1660" s="21" t="s">
        <v>82</v>
      </c>
      <c r="C1660" s="21" t="s">
        <v>96</v>
      </c>
      <c r="D1660" s="26">
        <v>350</v>
      </c>
    </row>
    <row r="1661" spans="1:4" ht="15.75" x14ac:dyDescent="0.25">
      <c r="A1661" s="21">
        <v>2021</v>
      </c>
      <c r="B1661" s="21" t="s">
        <v>82</v>
      </c>
      <c r="C1661" s="21" t="s">
        <v>97</v>
      </c>
      <c r="D1661" s="26">
        <v>28</v>
      </c>
    </row>
    <row r="1662" spans="1:4" ht="15.75" x14ac:dyDescent="0.25">
      <c r="A1662" s="21">
        <v>2021</v>
      </c>
      <c r="B1662" s="21" t="s">
        <v>82</v>
      </c>
      <c r="C1662" s="21" t="s">
        <v>68</v>
      </c>
      <c r="D1662" s="26">
        <v>81</v>
      </c>
    </row>
    <row r="1663" spans="1:4" ht="15.75" x14ac:dyDescent="0.25">
      <c r="A1663" s="21">
        <v>2021</v>
      </c>
      <c r="B1663" s="21" t="s">
        <v>82</v>
      </c>
      <c r="C1663" s="21" t="s">
        <v>98</v>
      </c>
      <c r="D1663" s="26">
        <v>107</v>
      </c>
    </row>
    <row r="1664" spans="1:4" ht="15.75" x14ac:dyDescent="0.25">
      <c r="A1664" s="21">
        <v>2021</v>
      </c>
      <c r="B1664" s="21" t="s">
        <v>82</v>
      </c>
      <c r="C1664" s="21" t="s">
        <v>99</v>
      </c>
      <c r="D1664" s="26">
        <v>93</v>
      </c>
    </row>
    <row r="1665" spans="1:4" ht="15.75" x14ac:dyDescent="0.25">
      <c r="A1665" s="21">
        <v>2021</v>
      </c>
      <c r="B1665" s="21" t="s">
        <v>82</v>
      </c>
      <c r="C1665" s="21" t="s">
        <v>100</v>
      </c>
      <c r="D1665" s="26">
        <v>68</v>
      </c>
    </row>
    <row r="1666" spans="1:4" ht="15.75" x14ac:dyDescent="0.25">
      <c r="A1666" s="21">
        <v>2021</v>
      </c>
      <c r="B1666" s="21" t="s">
        <v>82</v>
      </c>
      <c r="C1666" s="21" t="s">
        <v>101</v>
      </c>
      <c r="D1666" s="26">
        <v>78</v>
      </c>
    </row>
    <row r="1667" spans="1:4" ht="15.75" x14ac:dyDescent="0.25">
      <c r="A1667" s="21">
        <v>2021</v>
      </c>
      <c r="B1667" s="21" t="s">
        <v>82</v>
      </c>
      <c r="C1667" s="21" t="s">
        <v>102</v>
      </c>
      <c r="D1667" s="26">
        <v>56</v>
      </c>
    </row>
    <row r="1668" spans="1:4" ht="15.75" x14ac:dyDescent="0.25">
      <c r="A1668" s="21">
        <v>2021</v>
      </c>
      <c r="B1668" s="21" t="s">
        <v>82</v>
      </c>
      <c r="C1668" s="21" t="s">
        <v>103</v>
      </c>
      <c r="D1668" s="26">
        <v>103</v>
      </c>
    </row>
    <row r="1669" spans="1:4" ht="15.75" x14ac:dyDescent="0.25">
      <c r="A1669" s="21">
        <v>2021</v>
      </c>
      <c r="B1669" s="21" t="s">
        <v>82</v>
      </c>
      <c r="C1669" s="21" t="s">
        <v>69</v>
      </c>
      <c r="D1669" s="26">
        <v>266</v>
      </c>
    </row>
    <row r="1670" spans="1:4" ht="15.75" x14ac:dyDescent="0.25">
      <c r="A1670" s="21">
        <v>2021</v>
      </c>
      <c r="B1670" s="21" t="s">
        <v>82</v>
      </c>
      <c r="C1670" s="21" t="s">
        <v>104</v>
      </c>
      <c r="D1670" s="26">
        <v>469</v>
      </c>
    </row>
    <row r="1671" spans="1:4" ht="15.75" x14ac:dyDescent="0.25">
      <c r="A1671" s="21">
        <v>2021</v>
      </c>
      <c r="B1671" s="21" t="s">
        <v>82</v>
      </c>
      <c r="C1671" s="21" t="s">
        <v>73</v>
      </c>
      <c r="D1671" s="26">
        <v>147</v>
      </c>
    </row>
    <row r="1672" spans="1:4" ht="15.75" x14ac:dyDescent="0.25">
      <c r="A1672" s="21">
        <v>2021</v>
      </c>
      <c r="B1672" s="21" t="s">
        <v>82</v>
      </c>
      <c r="C1672" s="21" t="s">
        <v>105</v>
      </c>
      <c r="D1672" s="26">
        <v>42</v>
      </c>
    </row>
    <row r="1673" spans="1:4" ht="15.75" x14ac:dyDescent="0.25">
      <c r="A1673" s="21">
        <v>2021</v>
      </c>
      <c r="B1673" s="21" t="s">
        <v>82</v>
      </c>
      <c r="C1673" s="21" t="s">
        <v>106</v>
      </c>
      <c r="D1673" s="26">
        <v>80</v>
      </c>
    </row>
    <row r="1674" spans="1:4" ht="15.75" x14ac:dyDescent="0.25">
      <c r="A1674" s="21">
        <v>2021</v>
      </c>
      <c r="B1674" s="21" t="s">
        <v>82</v>
      </c>
      <c r="C1674" s="21" t="s">
        <v>107</v>
      </c>
      <c r="D1674" s="26">
        <v>76</v>
      </c>
    </row>
    <row r="1675" spans="1:4" ht="15.75" x14ac:dyDescent="0.25">
      <c r="A1675" s="21">
        <v>2021</v>
      </c>
      <c r="B1675" s="21" t="s">
        <v>82</v>
      </c>
      <c r="C1675" s="21" t="s">
        <v>108</v>
      </c>
      <c r="D1675" s="26">
        <v>14</v>
      </c>
    </row>
    <row r="1676" spans="1:4" ht="15.75" x14ac:dyDescent="0.25">
      <c r="A1676" s="21">
        <v>2021</v>
      </c>
      <c r="B1676" s="21" t="s">
        <v>82</v>
      </c>
      <c r="C1676" s="21" t="s">
        <v>109</v>
      </c>
      <c r="D1676" s="26">
        <v>86</v>
      </c>
    </row>
    <row r="1677" spans="1:4" ht="15.75" x14ac:dyDescent="0.25">
      <c r="A1677" s="21">
        <v>2021</v>
      </c>
      <c r="B1677" s="21" t="s">
        <v>82</v>
      </c>
      <c r="C1677" s="21" t="s">
        <v>110</v>
      </c>
      <c r="D1677" s="26">
        <v>242</v>
      </c>
    </row>
    <row r="1678" spans="1:4" ht="15.75" x14ac:dyDescent="0.25">
      <c r="A1678" s="21">
        <v>2021</v>
      </c>
      <c r="B1678" s="21" t="s">
        <v>82</v>
      </c>
      <c r="C1678" s="21" t="s">
        <v>111</v>
      </c>
      <c r="D1678" s="26">
        <v>13</v>
      </c>
    </row>
    <row r="1679" spans="1:4" ht="15.75" x14ac:dyDescent="0.25">
      <c r="A1679" s="21">
        <v>2021</v>
      </c>
      <c r="B1679" s="21" t="s">
        <v>82</v>
      </c>
      <c r="C1679" s="21" t="s">
        <v>112</v>
      </c>
      <c r="D1679" s="26">
        <v>89</v>
      </c>
    </row>
    <row r="1680" spans="1:4" ht="15.75" x14ac:dyDescent="0.25">
      <c r="A1680" s="21">
        <v>2021</v>
      </c>
      <c r="B1680" s="21" t="s">
        <v>82</v>
      </c>
      <c r="C1680" s="21" t="s">
        <v>113</v>
      </c>
      <c r="D1680" s="26">
        <v>120</v>
      </c>
    </row>
    <row r="1681" spans="1:4" ht="15.75" x14ac:dyDescent="0.25">
      <c r="A1681" s="21">
        <v>2021</v>
      </c>
      <c r="B1681" s="21" t="s">
        <v>82</v>
      </c>
      <c r="C1681" s="21" t="s">
        <v>22</v>
      </c>
      <c r="D1681" s="26">
        <v>3735</v>
      </c>
    </row>
    <row r="1682" spans="1:4" ht="15.75" x14ac:dyDescent="0.25">
      <c r="A1682" s="21">
        <v>2021</v>
      </c>
      <c r="B1682" s="21" t="s">
        <v>82</v>
      </c>
      <c r="C1682" s="21" t="s">
        <v>114</v>
      </c>
      <c r="D1682" s="26">
        <v>77</v>
      </c>
    </row>
    <row r="1683" spans="1:4" ht="15.75" x14ac:dyDescent="0.25">
      <c r="A1683" s="21">
        <v>2021</v>
      </c>
      <c r="B1683" s="21" t="s">
        <v>82</v>
      </c>
      <c r="C1683" s="21" t="s">
        <v>115</v>
      </c>
      <c r="D1683" s="26">
        <v>12</v>
      </c>
    </row>
    <row r="1684" spans="1:4" ht="15.75" x14ac:dyDescent="0.25">
      <c r="A1684" s="21">
        <v>2021</v>
      </c>
      <c r="B1684" s="21" t="s">
        <v>82</v>
      </c>
      <c r="C1684" s="21" t="s">
        <v>116</v>
      </c>
      <c r="D1684" s="26">
        <v>67</v>
      </c>
    </row>
    <row r="1685" spans="1:4" ht="15.75" x14ac:dyDescent="0.25">
      <c r="A1685" s="21">
        <v>2021</v>
      </c>
      <c r="B1685" s="21" t="s">
        <v>82</v>
      </c>
      <c r="C1685" s="21" t="s">
        <v>117</v>
      </c>
      <c r="D1685" s="26">
        <v>267</v>
      </c>
    </row>
    <row r="1686" spans="1:4" ht="15.75" x14ac:dyDescent="0.25">
      <c r="A1686" s="21">
        <v>2021</v>
      </c>
      <c r="B1686" s="21" t="s">
        <v>82</v>
      </c>
      <c r="C1686" s="21" t="s">
        <v>118</v>
      </c>
      <c r="D1686" s="26">
        <v>55</v>
      </c>
    </row>
    <row r="1687" spans="1:4" ht="15.75" x14ac:dyDescent="0.25">
      <c r="A1687" s="21">
        <v>2021</v>
      </c>
      <c r="B1687" s="21" t="s">
        <v>82</v>
      </c>
      <c r="C1687" s="21" t="s">
        <v>119</v>
      </c>
      <c r="D1687" s="26">
        <v>49</v>
      </c>
    </row>
    <row r="1688" spans="1:4" ht="15.75" x14ac:dyDescent="0.25">
      <c r="A1688" s="21">
        <v>2021</v>
      </c>
      <c r="B1688" s="21" t="s">
        <v>82</v>
      </c>
      <c r="C1688" s="21" t="s">
        <v>120</v>
      </c>
      <c r="D1688" s="26">
        <v>129</v>
      </c>
    </row>
    <row r="1689" spans="1:4" ht="15.75" x14ac:dyDescent="0.25">
      <c r="A1689" s="21">
        <v>2021</v>
      </c>
      <c r="B1689" s="21" t="s">
        <v>83</v>
      </c>
      <c r="C1689" s="21" t="s">
        <v>92</v>
      </c>
      <c r="D1689" s="26">
        <v>170</v>
      </c>
    </row>
    <row r="1690" spans="1:4" ht="15.75" x14ac:dyDescent="0.25">
      <c r="A1690" s="21">
        <v>2021</v>
      </c>
      <c r="B1690" s="21" t="s">
        <v>83</v>
      </c>
      <c r="C1690" s="21" t="s">
        <v>93</v>
      </c>
      <c r="D1690" s="26">
        <v>163</v>
      </c>
    </row>
    <row r="1691" spans="1:4" ht="15.75" x14ac:dyDescent="0.25">
      <c r="A1691" s="21">
        <v>2021</v>
      </c>
      <c r="B1691" s="21" t="s">
        <v>83</v>
      </c>
      <c r="C1691" s="21" t="s">
        <v>94</v>
      </c>
      <c r="D1691" s="26">
        <v>85</v>
      </c>
    </row>
    <row r="1692" spans="1:4" ht="15.75" x14ac:dyDescent="0.25">
      <c r="A1692" s="21">
        <v>2021</v>
      </c>
      <c r="B1692" s="21" t="s">
        <v>83</v>
      </c>
      <c r="C1692" s="21" t="s">
        <v>95</v>
      </c>
      <c r="D1692" s="26">
        <v>51</v>
      </c>
    </row>
    <row r="1693" spans="1:4" ht="15.75" x14ac:dyDescent="0.25">
      <c r="A1693" s="21">
        <v>2021</v>
      </c>
      <c r="B1693" s="21" t="s">
        <v>83</v>
      </c>
      <c r="C1693" s="21" t="s">
        <v>96</v>
      </c>
      <c r="D1693" s="26">
        <v>395</v>
      </c>
    </row>
    <row r="1694" spans="1:4" ht="15.75" x14ac:dyDescent="0.25">
      <c r="A1694" s="21">
        <v>2021</v>
      </c>
      <c r="B1694" s="21" t="s">
        <v>83</v>
      </c>
      <c r="C1694" s="21" t="s">
        <v>97</v>
      </c>
      <c r="D1694" s="26">
        <v>42</v>
      </c>
    </row>
    <row r="1695" spans="1:4" ht="15.75" x14ac:dyDescent="0.25">
      <c r="A1695" s="21">
        <v>2021</v>
      </c>
      <c r="B1695" s="21" t="s">
        <v>83</v>
      </c>
      <c r="C1695" s="21" t="s">
        <v>68</v>
      </c>
      <c r="D1695" s="26">
        <v>77</v>
      </c>
    </row>
    <row r="1696" spans="1:4" ht="15.75" x14ac:dyDescent="0.25">
      <c r="A1696" s="21">
        <v>2021</v>
      </c>
      <c r="B1696" s="21" t="s">
        <v>83</v>
      </c>
      <c r="C1696" s="21" t="s">
        <v>98</v>
      </c>
      <c r="D1696" s="26">
        <v>116</v>
      </c>
    </row>
    <row r="1697" spans="1:4" ht="15.75" x14ac:dyDescent="0.25">
      <c r="A1697" s="21">
        <v>2021</v>
      </c>
      <c r="B1697" s="21" t="s">
        <v>83</v>
      </c>
      <c r="C1697" s="21" t="s">
        <v>99</v>
      </c>
      <c r="D1697" s="26">
        <v>97</v>
      </c>
    </row>
    <row r="1698" spans="1:4" ht="15.75" x14ac:dyDescent="0.25">
      <c r="A1698" s="21">
        <v>2021</v>
      </c>
      <c r="B1698" s="21" t="s">
        <v>83</v>
      </c>
      <c r="C1698" s="21" t="s">
        <v>100</v>
      </c>
      <c r="D1698" s="26">
        <v>81</v>
      </c>
    </row>
    <row r="1699" spans="1:4" ht="15.75" x14ac:dyDescent="0.25">
      <c r="A1699" s="21">
        <v>2021</v>
      </c>
      <c r="B1699" s="21" t="s">
        <v>83</v>
      </c>
      <c r="C1699" s="21" t="s">
        <v>101</v>
      </c>
      <c r="D1699" s="26">
        <v>68</v>
      </c>
    </row>
    <row r="1700" spans="1:4" ht="15.75" x14ac:dyDescent="0.25">
      <c r="A1700" s="21">
        <v>2021</v>
      </c>
      <c r="B1700" s="21" t="s">
        <v>83</v>
      </c>
      <c r="C1700" s="21" t="s">
        <v>102</v>
      </c>
      <c r="D1700" s="26">
        <v>61</v>
      </c>
    </row>
    <row r="1701" spans="1:4" ht="15.75" x14ac:dyDescent="0.25">
      <c r="A1701" s="21">
        <v>2021</v>
      </c>
      <c r="B1701" s="21" t="s">
        <v>83</v>
      </c>
      <c r="C1701" s="21" t="s">
        <v>103</v>
      </c>
      <c r="D1701" s="26">
        <v>120</v>
      </c>
    </row>
    <row r="1702" spans="1:4" ht="15.75" x14ac:dyDescent="0.25">
      <c r="A1702" s="21">
        <v>2021</v>
      </c>
      <c r="B1702" s="21" t="s">
        <v>83</v>
      </c>
      <c r="C1702" s="21" t="s">
        <v>69</v>
      </c>
      <c r="D1702" s="26">
        <v>242</v>
      </c>
    </row>
    <row r="1703" spans="1:4" ht="15.75" x14ac:dyDescent="0.25">
      <c r="A1703" s="21">
        <v>2021</v>
      </c>
      <c r="B1703" s="21" t="s">
        <v>83</v>
      </c>
      <c r="C1703" s="21" t="s">
        <v>104</v>
      </c>
      <c r="D1703" s="26">
        <v>505</v>
      </c>
    </row>
    <row r="1704" spans="1:4" ht="15.75" x14ac:dyDescent="0.25">
      <c r="A1704" s="21">
        <v>2021</v>
      </c>
      <c r="B1704" s="21" t="s">
        <v>83</v>
      </c>
      <c r="C1704" s="21" t="s">
        <v>73</v>
      </c>
      <c r="D1704" s="26">
        <v>152</v>
      </c>
    </row>
    <row r="1705" spans="1:4" ht="15.75" x14ac:dyDescent="0.25">
      <c r="A1705" s="21">
        <v>2021</v>
      </c>
      <c r="B1705" s="21" t="s">
        <v>83</v>
      </c>
      <c r="C1705" s="21" t="s">
        <v>105</v>
      </c>
      <c r="D1705" s="26">
        <v>45</v>
      </c>
    </row>
    <row r="1706" spans="1:4" ht="15.75" x14ac:dyDescent="0.25">
      <c r="A1706" s="21">
        <v>2021</v>
      </c>
      <c r="B1706" s="21" t="s">
        <v>83</v>
      </c>
      <c r="C1706" s="21" t="s">
        <v>106</v>
      </c>
      <c r="D1706" s="26">
        <v>83</v>
      </c>
    </row>
    <row r="1707" spans="1:4" ht="15.75" x14ac:dyDescent="0.25">
      <c r="A1707" s="21">
        <v>2021</v>
      </c>
      <c r="B1707" s="21" t="s">
        <v>83</v>
      </c>
      <c r="C1707" s="21" t="s">
        <v>107</v>
      </c>
      <c r="D1707" s="26">
        <v>52</v>
      </c>
    </row>
    <row r="1708" spans="1:4" ht="15.75" x14ac:dyDescent="0.25">
      <c r="A1708" s="21">
        <v>2021</v>
      </c>
      <c r="B1708" s="21" t="s">
        <v>83</v>
      </c>
      <c r="C1708" s="21" t="s">
        <v>108</v>
      </c>
      <c r="D1708" s="26">
        <v>9</v>
      </c>
    </row>
    <row r="1709" spans="1:4" ht="15.75" x14ac:dyDescent="0.25">
      <c r="A1709" s="21">
        <v>2021</v>
      </c>
      <c r="B1709" s="21" t="s">
        <v>83</v>
      </c>
      <c r="C1709" s="21" t="s">
        <v>109</v>
      </c>
      <c r="D1709" s="26">
        <v>78</v>
      </c>
    </row>
    <row r="1710" spans="1:4" ht="15.75" x14ac:dyDescent="0.25">
      <c r="A1710" s="21">
        <v>2021</v>
      </c>
      <c r="B1710" s="21" t="s">
        <v>83</v>
      </c>
      <c r="C1710" s="21" t="s">
        <v>110</v>
      </c>
      <c r="D1710" s="26">
        <v>293</v>
      </c>
    </row>
    <row r="1711" spans="1:4" ht="15.75" x14ac:dyDescent="0.25">
      <c r="A1711" s="21">
        <v>2021</v>
      </c>
      <c r="B1711" s="21" t="s">
        <v>83</v>
      </c>
      <c r="C1711" s="21" t="s">
        <v>111</v>
      </c>
      <c r="D1711" s="26">
        <v>10</v>
      </c>
    </row>
    <row r="1712" spans="1:4" ht="15.75" x14ac:dyDescent="0.25">
      <c r="A1712" s="21">
        <v>2021</v>
      </c>
      <c r="B1712" s="21" t="s">
        <v>83</v>
      </c>
      <c r="C1712" s="21" t="s">
        <v>112</v>
      </c>
      <c r="D1712" s="26">
        <v>104</v>
      </c>
    </row>
    <row r="1713" spans="1:4" ht="15.75" x14ac:dyDescent="0.25">
      <c r="A1713" s="21">
        <v>2021</v>
      </c>
      <c r="B1713" s="21" t="s">
        <v>83</v>
      </c>
      <c r="C1713" s="21" t="s">
        <v>113</v>
      </c>
      <c r="D1713" s="26">
        <v>138</v>
      </c>
    </row>
    <row r="1714" spans="1:4" ht="15.75" x14ac:dyDescent="0.25">
      <c r="A1714" s="21">
        <v>2021</v>
      </c>
      <c r="B1714" s="21" t="s">
        <v>83</v>
      </c>
      <c r="C1714" s="21" t="s">
        <v>22</v>
      </c>
      <c r="D1714" s="26">
        <v>3954</v>
      </c>
    </row>
    <row r="1715" spans="1:4" ht="15.75" x14ac:dyDescent="0.25">
      <c r="A1715" s="21">
        <v>2021</v>
      </c>
      <c r="B1715" s="21" t="s">
        <v>83</v>
      </c>
      <c r="C1715" s="21" t="s">
        <v>114</v>
      </c>
      <c r="D1715" s="26">
        <v>75</v>
      </c>
    </row>
    <row r="1716" spans="1:4" ht="15.75" x14ac:dyDescent="0.25">
      <c r="A1716" s="21">
        <v>2021</v>
      </c>
      <c r="B1716" s="21" t="s">
        <v>83</v>
      </c>
      <c r="C1716" s="21" t="s">
        <v>115</v>
      </c>
      <c r="D1716" s="26">
        <v>16</v>
      </c>
    </row>
    <row r="1717" spans="1:4" ht="15.75" x14ac:dyDescent="0.25">
      <c r="A1717" s="21">
        <v>2021</v>
      </c>
      <c r="B1717" s="21" t="s">
        <v>83</v>
      </c>
      <c r="C1717" s="21" t="s">
        <v>116</v>
      </c>
      <c r="D1717" s="26">
        <v>64</v>
      </c>
    </row>
    <row r="1718" spans="1:4" ht="15.75" x14ac:dyDescent="0.25">
      <c r="A1718" s="21">
        <v>2021</v>
      </c>
      <c r="B1718" s="21" t="s">
        <v>83</v>
      </c>
      <c r="C1718" s="21" t="s">
        <v>117</v>
      </c>
      <c r="D1718" s="26">
        <v>280</v>
      </c>
    </row>
    <row r="1719" spans="1:4" ht="15.75" x14ac:dyDescent="0.25">
      <c r="A1719" s="21">
        <v>2021</v>
      </c>
      <c r="B1719" s="21" t="s">
        <v>83</v>
      </c>
      <c r="C1719" s="21" t="s">
        <v>118</v>
      </c>
      <c r="D1719" s="26">
        <v>58</v>
      </c>
    </row>
    <row r="1720" spans="1:4" ht="15.75" x14ac:dyDescent="0.25">
      <c r="A1720" s="21">
        <v>2021</v>
      </c>
      <c r="B1720" s="21" t="s">
        <v>83</v>
      </c>
      <c r="C1720" s="21" t="s">
        <v>119</v>
      </c>
      <c r="D1720" s="26">
        <v>66</v>
      </c>
    </row>
    <row r="1721" spans="1:4" ht="15.75" x14ac:dyDescent="0.25">
      <c r="A1721" s="21">
        <v>2021</v>
      </c>
      <c r="B1721" s="21" t="s">
        <v>83</v>
      </c>
      <c r="C1721" s="21" t="s">
        <v>120</v>
      </c>
      <c r="D1721" s="26">
        <v>158</v>
      </c>
    </row>
    <row r="1722" spans="1:4" ht="15.75" x14ac:dyDescent="0.25">
      <c r="A1722" s="21">
        <v>2021</v>
      </c>
      <c r="B1722" s="21" t="s">
        <v>84</v>
      </c>
      <c r="C1722" s="21" t="s">
        <v>92</v>
      </c>
      <c r="D1722" s="26">
        <v>135</v>
      </c>
    </row>
    <row r="1723" spans="1:4" ht="15.75" x14ac:dyDescent="0.25">
      <c r="A1723" s="21">
        <v>2021</v>
      </c>
      <c r="B1723" s="21" t="s">
        <v>84</v>
      </c>
      <c r="C1723" s="21" t="s">
        <v>93</v>
      </c>
      <c r="D1723" s="26">
        <v>166</v>
      </c>
    </row>
    <row r="1724" spans="1:4" ht="15.75" x14ac:dyDescent="0.25">
      <c r="A1724" s="21">
        <v>2021</v>
      </c>
      <c r="B1724" s="21" t="s">
        <v>84</v>
      </c>
      <c r="C1724" s="21" t="s">
        <v>94</v>
      </c>
      <c r="D1724" s="26">
        <v>72</v>
      </c>
    </row>
    <row r="1725" spans="1:4" ht="15.75" x14ac:dyDescent="0.25">
      <c r="A1725" s="21">
        <v>2021</v>
      </c>
      <c r="B1725" s="21" t="s">
        <v>84</v>
      </c>
      <c r="C1725" s="21" t="s">
        <v>95</v>
      </c>
      <c r="D1725" s="26">
        <v>43</v>
      </c>
    </row>
    <row r="1726" spans="1:4" ht="15.75" x14ac:dyDescent="0.25">
      <c r="A1726" s="21">
        <v>2021</v>
      </c>
      <c r="B1726" s="21" t="s">
        <v>84</v>
      </c>
      <c r="C1726" s="21" t="s">
        <v>96</v>
      </c>
      <c r="D1726" s="26">
        <v>343</v>
      </c>
    </row>
    <row r="1727" spans="1:4" ht="15.75" x14ac:dyDescent="0.25">
      <c r="A1727" s="21">
        <v>2021</v>
      </c>
      <c r="B1727" s="21" t="s">
        <v>84</v>
      </c>
      <c r="C1727" s="21" t="s">
        <v>97</v>
      </c>
      <c r="D1727" s="26">
        <v>45</v>
      </c>
    </row>
    <row r="1728" spans="1:4" ht="15.75" x14ac:dyDescent="0.25">
      <c r="A1728" s="21">
        <v>2021</v>
      </c>
      <c r="B1728" s="21" t="s">
        <v>84</v>
      </c>
      <c r="C1728" s="21" t="s">
        <v>68</v>
      </c>
      <c r="D1728" s="26">
        <v>73</v>
      </c>
    </row>
    <row r="1729" spans="1:4" ht="15.75" x14ac:dyDescent="0.25">
      <c r="A1729" s="21">
        <v>2021</v>
      </c>
      <c r="B1729" s="21" t="s">
        <v>84</v>
      </c>
      <c r="C1729" s="21" t="s">
        <v>98</v>
      </c>
      <c r="D1729" s="26">
        <v>102</v>
      </c>
    </row>
    <row r="1730" spans="1:4" ht="15.75" x14ac:dyDescent="0.25">
      <c r="A1730" s="21">
        <v>2021</v>
      </c>
      <c r="B1730" s="21" t="s">
        <v>84</v>
      </c>
      <c r="C1730" s="21" t="s">
        <v>99</v>
      </c>
      <c r="D1730" s="26">
        <v>82</v>
      </c>
    </row>
    <row r="1731" spans="1:4" ht="15.75" x14ac:dyDescent="0.25">
      <c r="A1731" s="21">
        <v>2021</v>
      </c>
      <c r="B1731" s="21" t="s">
        <v>84</v>
      </c>
      <c r="C1731" s="21" t="s">
        <v>100</v>
      </c>
      <c r="D1731" s="26">
        <v>75</v>
      </c>
    </row>
    <row r="1732" spans="1:4" ht="15.75" x14ac:dyDescent="0.25">
      <c r="A1732" s="21">
        <v>2021</v>
      </c>
      <c r="B1732" s="21" t="s">
        <v>84</v>
      </c>
      <c r="C1732" s="21" t="s">
        <v>101</v>
      </c>
      <c r="D1732" s="26">
        <v>68</v>
      </c>
    </row>
    <row r="1733" spans="1:4" ht="15.75" x14ac:dyDescent="0.25">
      <c r="A1733" s="21">
        <v>2021</v>
      </c>
      <c r="B1733" s="21" t="s">
        <v>84</v>
      </c>
      <c r="C1733" s="21" t="s">
        <v>102</v>
      </c>
      <c r="D1733" s="26">
        <v>64</v>
      </c>
    </row>
    <row r="1734" spans="1:4" ht="15.75" x14ac:dyDescent="0.25">
      <c r="A1734" s="21">
        <v>2021</v>
      </c>
      <c r="B1734" s="21" t="s">
        <v>84</v>
      </c>
      <c r="C1734" s="21" t="s">
        <v>103</v>
      </c>
      <c r="D1734" s="26">
        <v>103</v>
      </c>
    </row>
    <row r="1735" spans="1:4" ht="15.75" x14ac:dyDescent="0.25">
      <c r="A1735" s="21">
        <v>2021</v>
      </c>
      <c r="B1735" s="21" t="s">
        <v>84</v>
      </c>
      <c r="C1735" s="21" t="s">
        <v>69</v>
      </c>
      <c r="D1735" s="26">
        <v>232</v>
      </c>
    </row>
    <row r="1736" spans="1:4" ht="15.75" x14ac:dyDescent="0.25">
      <c r="A1736" s="21">
        <v>2021</v>
      </c>
      <c r="B1736" s="21" t="s">
        <v>84</v>
      </c>
      <c r="C1736" s="21" t="s">
        <v>104</v>
      </c>
      <c r="D1736" s="26">
        <v>414</v>
      </c>
    </row>
    <row r="1737" spans="1:4" ht="15.75" x14ac:dyDescent="0.25">
      <c r="A1737" s="21">
        <v>2021</v>
      </c>
      <c r="B1737" s="21" t="s">
        <v>84</v>
      </c>
      <c r="C1737" s="21" t="s">
        <v>73</v>
      </c>
      <c r="D1737" s="26">
        <v>144</v>
      </c>
    </row>
    <row r="1738" spans="1:4" ht="15.75" x14ac:dyDescent="0.25">
      <c r="A1738" s="21">
        <v>2021</v>
      </c>
      <c r="B1738" s="21" t="s">
        <v>84</v>
      </c>
      <c r="C1738" s="21" t="s">
        <v>105</v>
      </c>
      <c r="D1738" s="26">
        <v>30</v>
      </c>
    </row>
    <row r="1739" spans="1:4" ht="15.75" x14ac:dyDescent="0.25">
      <c r="A1739" s="21">
        <v>2021</v>
      </c>
      <c r="B1739" s="21" t="s">
        <v>84</v>
      </c>
      <c r="C1739" s="21" t="s">
        <v>106</v>
      </c>
      <c r="D1739" s="26">
        <v>77</v>
      </c>
    </row>
    <row r="1740" spans="1:4" ht="15.75" x14ac:dyDescent="0.25">
      <c r="A1740" s="21">
        <v>2021</v>
      </c>
      <c r="B1740" s="21" t="s">
        <v>84</v>
      </c>
      <c r="C1740" s="21" t="s">
        <v>107</v>
      </c>
      <c r="D1740" s="26">
        <v>51</v>
      </c>
    </row>
    <row r="1741" spans="1:4" ht="15.75" x14ac:dyDescent="0.25">
      <c r="A1741" s="21">
        <v>2021</v>
      </c>
      <c r="B1741" s="21" t="s">
        <v>84</v>
      </c>
      <c r="C1741" s="21" t="s">
        <v>108</v>
      </c>
      <c r="D1741" s="26">
        <v>14</v>
      </c>
    </row>
    <row r="1742" spans="1:4" ht="15.75" x14ac:dyDescent="0.25">
      <c r="A1742" s="21">
        <v>2021</v>
      </c>
      <c r="B1742" s="21" t="s">
        <v>84</v>
      </c>
      <c r="C1742" s="21" t="s">
        <v>109</v>
      </c>
      <c r="D1742" s="26">
        <v>71</v>
      </c>
    </row>
    <row r="1743" spans="1:4" ht="15.75" x14ac:dyDescent="0.25">
      <c r="A1743" s="21">
        <v>2021</v>
      </c>
      <c r="B1743" s="21" t="s">
        <v>84</v>
      </c>
      <c r="C1743" s="21" t="s">
        <v>110</v>
      </c>
      <c r="D1743" s="26">
        <v>253</v>
      </c>
    </row>
    <row r="1744" spans="1:4" ht="15.75" x14ac:dyDescent="0.25">
      <c r="A1744" s="21">
        <v>2021</v>
      </c>
      <c r="B1744" s="21" t="s">
        <v>84</v>
      </c>
      <c r="C1744" s="21" t="s">
        <v>111</v>
      </c>
      <c r="D1744" s="26">
        <v>13</v>
      </c>
    </row>
    <row r="1745" spans="1:4" ht="15.75" x14ac:dyDescent="0.25">
      <c r="A1745" s="21">
        <v>2021</v>
      </c>
      <c r="B1745" s="21" t="s">
        <v>84</v>
      </c>
      <c r="C1745" s="21" t="s">
        <v>112</v>
      </c>
      <c r="D1745" s="26">
        <v>87</v>
      </c>
    </row>
    <row r="1746" spans="1:4" ht="15.75" x14ac:dyDescent="0.25">
      <c r="A1746" s="21">
        <v>2021</v>
      </c>
      <c r="B1746" s="21" t="s">
        <v>84</v>
      </c>
      <c r="C1746" s="21" t="s">
        <v>113</v>
      </c>
      <c r="D1746" s="26">
        <v>125</v>
      </c>
    </row>
    <row r="1747" spans="1:4" ht="15.75" x14ac:dyDescent="0.25">
      <c r="A1747" s="21">
        <v>2021</v>
      </c>
      <c r="B1747" s="21" t="s">
        <v>84</v>
      </c>
      <c r="C1747" s="21" t="s">
        <v>22</v>
      </c>
      <c r="D1747" s="26">
        <v>3439</v>
      </c>
    </row>
    <row r="1748" spans="1:4" ht="15.75" x14ac:dyDescent="0.25">
      <c r="A1748" s="21">
        <v>2021</v>
      </c>
      <c r="B1748" s="21" t="s">
        <v>84</v>
      </c>
      <c r="C1748" s="21" t="s">
        <v>114</v>
      </c>
      <c r="D1748" s="26">
        <v>72</v>
      </c>
    </row>
    <row r="1749" spans="1:4" ht="15.75" x14ac:dyDescent="0.25">
      <c r="A1749" s="21">
        <v>2021</v>
      </c>
      <c r="B1749" s="21" t="s">
        <v>84</v>
      </c>
      <c r="C1749" s="21" t="s">
        <v>115</v>
      </c>
      <c r="D1749" s="26">
        <v>17</v>
      </c>
    </row>
    <row r="1750" spans="1:4" ht="15.75" x14ac:dyDescent="0.25">
      <c r="A1750" s="21">
        <v>2021</v>
      </c>
      <c r="B1750" s="21" t="s">
        <v>84</v>
      </c>
      <c r="C1750" s="21" t="s">
        <v>116</v>
      </c>
      <c r="D1750" s="26">
        <v>48</v>
      </c>
    </row>
    <row r="1751" spans="1:4" ht="15.75" x14ac:dyDescent="0.25">
      <c r="A1751" s="21">
        <v>2021</v>
      </c>
      <c r="B1751" s="21" t="s">
        <v>84</v>
      </c>
      <c r="C1751" s="21" t="s">
        <v>117</v>
      </c>
      <c r="D1751" s="26">
        <v>200</v>
      </c>
    </row>
    <row r="1752" spans="1:4" ht="15.75" x14ac:dyDescent="0.25">
      <c r="A1752" s="21">
        <v>2021</v>
      </c>
      <c r="B1752" s="21" t="s">
        <v>84</v>
      </c>
      <c r="C1752" s="21" t="s">
        <v>118</v>
      </c>
      <c r="D1752" s="26">
        <v>37</v>
      </c>
    </row>
    <row r="1753" spans="1:4" ht="15.75" x14ac:dyDescent="0.25">
      <c r="A1753" s="21">
        <v>2021</v>
      </c>
      <c r="B1753" s="21" t="s">
        <v>84</v>
      </c>
      <c r="C1753" s="21" t="s">
        <v>119</v>
      </c>
      <c r="D1753" s="26">
        <v>45</v>
      </c>
    </row>
    <row r="1754" spans="1:4" ht="15.75" x14ac:dyDescent="0.25">
      <c r="A1754" s="21">
        <v>2021</v>
      </c>
      <c r="B1754" s="21" t="s">
        <v>84</v>
      </c>
      <c r="C1754" s="21" t="s">
        <v>120</v>
      </c>
      <c r="D1754" s="26">
        <v>138</v>
      </c>
    </row>
    <row r="1755" spans="1:4" ht="15.75" x14ac:dyDescent="0.25">
      <c r="A1755" s="21">
        <v>2021</v>
      </c>
      <c r="B1755" s="21" t="s">
        <v>85</v>
      </c>
      <c r="C1755" s="21" t="s">
        <v>92</v>
      </c>
      <c r="D1755" s="26">
        <v>166</v>
      </c>
    </row>
    <row r="1756" spans="1:4" ht="15.75" x14ac:dyDescent="0.25">
      <c r="A1756" s="21">
        <v>2021</v>
      </c>
      <c r="B1756" s="21" t="s">
        <v>85</v>
      </c>
      <c r="C1756" s="21" t="s">
        <v>93</v>
      </c>
      <c r="D1756" s="26">
        <v>157</v>
      </c>
    </row>
    <row r="1757" spans="1:4" ht="15.75" x14ac:dyDescent="0.25">
      <c r="A1757" s="21">
        <v>2021</v>
      </c>
      <c r="B1757" s="21" t="s">
        <v>85</v>
      </c>
      <c r="C1757" s="21" t="s">
        <v>94</v>
      </c>
      <c r="D1757" s="26">
        <v>60</v>
      </c>
    </row>
    <row r="1758" spans="1:4" ht="15.75" x14ac:dyDescent="0.25">
      <c r="A1758" s="21">
        <v>2021</v>
      </c>
      <c r="B1758" s="21" t="s">
        <v>85</v>
      </c>
      <c r="C1758" s="21" t="s">
        <v>95</v>
      </c>
      <c r="D1758" s="26">
        <v>51</v>
      </c>
    </row>
    <row r="1759" spans="1:4" ht="15.75" x14ac:dyDescent="0.25">
      <c r="A1759" s="21">
        <v>2021</v>
      </c>
      <c r="B1759" s="21" t="s">
        <v>85</v>
      </c>
      <c r="C1759" s="21" t="s">
        <v>96</v>
      </c>
      <c r="D1759" s="26">
        <v>362</v>
      </c>
    </row>
    <row r="1760" spans="1:4" ht="15.75" x14ac:dyDescent="0.25">
      <c r="A1760" s="21">
        <v>2021</v>
      </c>
      <c r="B1760" s="21" t="s">
        <v>85</v>
      </c>
      <c r="C1760" s="21" t="s">
        <v>97</v>
      </c>
      <c r="D1760" s="26">
        <v>35</v>
      </c>
    </row>
    <row r="1761" spans="1:4" ht="15.75" x14ac:dyDescent="0.25">
      <c r="A1761" s="21">
        <v>2021</v>
      </c>
      <c r="B1761" s="21" t="s">
        <v>85</v>
      </c>
      <c r="C1761" s="21" t="s">
        <v>68</v>
      </c>
      <c r="D1761" s="26">
        <v>97</v>
      </c>
    </row>
    <row r="1762" spans="1:4" ht="15.75" x14ac:dyDescent="0.25">
      <c r="A1762" s="21">
        <v>2021</v>
      </c>
      <c r="B1762" s="21" t="s">
        <v>85</v>
      </c>
      <c r="C1762" s="21" t="s">
        <v>98</v>
      </c>
      <c r="D1762" s="26">
        <v>94</v>
      </c>
    </row>
    <row r="1763" spans="1:4" ht="15.75" x14ac:dyDescent="0.25">
      <c r="A1763" s="21">
        <v>2021</v>
      </c>
      <c r="B1763" s="21" t="s">
        <v>85</v>
      </c>
      <c r="C1763" s="21" t="s">
        <v>99</v>
      </c>
      <c r="D1763" s="26">
        <v>71</v>
      </c>
    </row>
    <row r="1764" spans="1:4" ht="15.75" x14ac:dyDescent="0.25">
      <c r="A1764" s="21">
        <v>2021</v>
      </c>
      <c r="B1764" s="21" t="s">
        <v>85</v>
      </c>
      <c r="C1764" s="21" t="s">
        <v>100</v>
      </c>
      <c r="D1764" s="26">
        <v>70</v>
      </c>
    </row>
    <row r="1765" spans="1:4" ht="15.75" x14ac:dyDescent="0.25">
      <c r="A1765" s="21">
        <v>2021</v>
      </c>
      <c r="B1765" s="21" t="s">
        <v>85</v>
      </c>
      <c r="C1765" s="21" t="s">
        <v>101</v>
      </c>
      <c r="D1765" s="26">
        <v>69</v>
      </c>
    </row>
    <row r="1766" spans="1:4" ht="15.75" x14ac:dyDescent="0.25">
      <c r="A1766" s="21">
        <v>2021</v>
      </c>
      <c r="B1766" s="21" t="s">
        <v>85</v>
      </c>
      <c r="C1766" s="21" t="s">
        <v>102</v>
      </c>
      <c r="D1766" s="26">
        <v>58</v>
      </c>
    </row>
    <row r="1767" spans="1:4" ht="15.75" x14ac:dyDescent="0.25">
      <c r="A1767" s="21">
        <v>2021</v>
      </c>
      <c r="B1767" s="21" t="s">
        <v>85</v>
      </c>
      <c r="C1767" s="21" t="s">
        <v>103</v>
      </c>
      <c r="D1767" s="26">
        <v>114</v>
      </c>
    </row>
    <row r="1768" spans="1:4" ht="15.75" x14ac:dyDescent="0.25">
      <c r="A1768" s="21">
        <v>2021</v>
      </c>
      <c r="B1768" s="21" t="s">
        <v>85</v>
      </c>
      <c r="C1768" s="21" t="s">
        <v>69</v>
      </c>
      <c r="D1768" s="26">
        <v>226</v>
      </c>
    </row>
    <row r="1769" spans="1:4" ht="15.75" x14ac:dyDescent="0.25">
      <c r="A1769" s="21">
        <v>2021</v>
      </c>
      <c r="B1769" s="21" t="s">
        <v>85</v>
      </c>
      <c r="C1769" s="21" t="s">
        <v>104</v>
      </c>
      <c r="D1769" s="26">
        <v>484</v>
      </c>
    </row>
    <row r="1770" spans="1:4" ht="15.75" x14ac:dyDescent="0.25">
      <c r="A1770" s="21">
        <v>2021</v>
      </c>
      <c r="B1770" s="21" t="s">
        <v>85</v>
      </c>
      <c r="C1770" s="21" t="s">
        <v>73</v>
      </c>
      <c r="D1770" s="26">
        <v>143</v>
      </c>
    </row>
    <row r="1771" spans="1:4" ht="15.75" x14ac:dyDescent="0.25">
      <c r="A1771" s="21">
        <v>2021</v>
      </c>
      <c r="B1771" s="21" t="s">
        <v>85</v>
      </c>
      <c r="C1771" s="21" t="s">
        <v>105</v>
      </c>
      <c r="D1771" s="26">
        <v>46</v>
      </c>
    </row>
    <row r="1772" spans="1:4" ht="15.75" x14ac:dyDescent="0.25">
      <c r="A1772" s="21">
        <v>2021</v>
      </c>
      <c r="B1772" s="21" t="s">
        <v>85</v>
      </c>
      <c r="C1772" s="21" t="s">
        <v>106</v>
      </c>
      <c r="D1772" s="26">
        <v>76</v>
      </c>
    </row>
    <row r="1773" spans="1:4" ht="15.75" x14ac:dyDescent="0.25">
      <c r="A1773" s="21">
        <v>2021</v>
      </c>
      <c r="B1773" s="21" t="s">
        <v>85</v>
      </c>
      <c r="C1773" s="21" t="s">
        <v>107</v>
      </c>
      <c r="D1773" s="26">
        <v>61</v>
      </c>
    </row>
    <row r="1774" spans="1:4" ht="15.75" x14ac:dyDescent="0.25">
      <c r="A1774" s="21">
        <v>2021</v>
      </c>
      <c r="B1774" s="21" t="s">
        <v>85</v>
      </c>
      <c r="C1774" s="21" t="s">
        <v>108</v>
      </c>
      <c r="D1774" s="26">
        <v>12</v>
      </c>
    </row>
    <row r="1775" spans="1:4" ht="15.75" x14ac:dyDescent="0.25">
      <c r="A1775" s="21">
        <v>2021</v>
      </c>
      <c r="B1775" s="21" t="s">
        <v>85</v>
      </c>
      <c r="C1775" s="21" t="s">
        <v>109</v>
      </c>
      <c r="D1775" s="26">
        <v>82</v>
      </c>
    </row>
    <row r="1776" spans="1:4" ht="15.75" x14ac:dyDescent="0.25">
      <c r="A1776" s="21">
        <v>2021</v>
      </c>
      <c r="B1776" s="21" t="s">
        <v>85</v>
      </c>
      <c r="C1776" s="21" t="s">
        <v>110</v>
      </c>
      <c r="D1776" s="26">
        <v>261</v>
      </c>
    </row>
    <row r="1777" spans="1:4" ht="15.75" x14ac:dyDescent="0.25">
      <c r="A1777" s="21">
        <v>2021</v>
      </c>
      <c r="B1777" s="21" t="s">
        <v>85</v>
      </c>
      <c r="C1777" s="21" t="s">
        <v>111</v>
      </c>
      <c r="D1777" s="26">
        <v>9</v>
      </c>
    </row>
    <row r="1778" spans="1:4" ht="15.75" x14ac:dyDescent="0.25">
      <c r="A1778" s="21">
        <v>2021</v>
      </c>
      <c r="B1778" s="21" t="s">
        <v>85</v>
      </c>
      <c r="C1778" s="21" t="s">
        <v>112</v>
      </c>
      <c r="D1778" s="26">
        <v>100</v>
      </c>
    </row>
    <row r="1779" spans="1:4" ht="15.75" x14ac:dyDescent="0.25">
      <c r="A1779" s="21">
        <v>2021</v>
      </c>
      <c r="B1779" s="21" t="s">
        <v>85</v>
      </c>
      <c r="C1779" s="21" t="s">
        <v>113</v>
      </c>
      <c r="D1779" s="26">
        <v>134</v>
      </c>
    </row>
    <row r="1780" spans="1:4" ht="15.75" x14ac:dyDescent="0.25">
      <c r="A1780" s="21">
        <v>2021</v>
      </c>
      <c r="B1780" s="21" t="s">
        <v>85</v>
      </c>
      <c r="C1780" s="21" t="s">
        <v>22</v>
      </c>
      <c r="D1780" s="26">
        <v>3636</v>
      </c>
    </row>
    <row r="1781" spans="1:4" ht="15.75" x14ac:dyDescent="0.25">
      <c r="A1781" s="21">
        <v>2021</v>
      </c>
      <c r="B1781" s="21" t="s">
        <v>85</v>
      </c>
      <c r="C1781" s="21" t="s">
        <v>114</v>
      </c>
      <c r="D1781" s="26">
        <v>61</v>
      </c>
    </row>
    <row r="1782" spans="1:4" ht="15.75" x14ac:dyDescent="0.25">
      <c r="A1782" s="21">
        <v>2021</v>
      </c>
      <c r="B1782" s="21" t="s">
        <v>85</v>
      </c>
      <c r="C1782" s="21" t="s">
        <v>115</v>
      </c>
      <c r="D1782" s="26">
        <v>22</v>
      </c>
    </row>
    <row r="1783" spans="1:4" ht="15.75" x14ac:dyDescent="0.25">
      <c r="A1783" s="21">
        <v>2021</v>
      </c>
      <c r="B1783" s="21" t="s">
        <v>85</v>
      </c>
      <c r="C1783" s="21" t="s">
        <v>116</v>
      </c>
      <c r="D1783" s="26">
        <v>53</v>
      </c>
    </row>
    <row r="1784" spans="1:4" ht="15.75" x14ac:dyDescent="0.25">
      <c r="A1784" s="21">
        <v>2021</v>
      </c>
      <c r="B1784" s="21" t="s">
        <v>85</v>
      </c>
      <c r="C1784" s="21" t="s">
        <v>117</v>
      </c>
      <c r="D1784" s="26">
        <v>242</v>
      </c>
    </row>
    <row r="1785" spans="1:4" ht="15.75" x14ac:dyDescent="0.25">
      <c r="A1785" s="21">
        <v>2021</v>
      </c>
      <c r="B1785" s="21" t="s">
        <v>85</v>
      </c>
      <c r="C1785" s="21" t="s">
        <v>118</v>
      </c>
      <c r="D1785" s="26">
        <v>49</v>
      </c>
    </row>
    <row r="1786" spans="1:4" ht="15.75" x14ac:dyDescent="0.25">
      <c r="A1786" s="21">
        <v>2021</v>
      </c>
      <c r="B1786" s="21" t="s">
        <v>85</v>
      </c>
      <c r="C1786" s="21" t="s">
        <v>119</v>
      </c>
      <c r="D1786" s="26">
        <v>47</v>
      </c>
    </row>
    <row r="1787" spans="1:4" ht="15.75" x14ac:dyDescent="0.25">
      <c r="A1787" s="21">
        <v>2021</v>
      </c>
      <c r="B1787" s="21" t="s">
        <v>85</v>
      </c>
      <c r="C1787" s="21" t="s">
        <v>120</v>
      </c>
      <c r="D1787" s="26">
        <v>124</v>
      </c>
    </row>
    <row r="1788" spans="1:4" ht="15.75" x14ac:dyDescent="0.25">
      <c r="A1788" s="21">
        <v>2020</v>
      </c>
      <c r="B1788" s="21" t="s">
        <v>86</v>
      </c>
      <c r="C1788" s="21" t="s">
        <v>92</v>
      </c>
      <c r="D1788" s="26">
        <v>154</v>
      </c>
    </row>
    <row r="1789" spans="1:4" ht="15.75" x14ac:dyDescent="0.25">
      <c r="A1789" s="21">
        <v>2020</v>
      </c>
      <c r="B1789" s="21" t="s">
        <v>86</v>
      </c>
      <c r="C1789" s="21" t="s">
        <v>93</v>
      </c>
      <c r="D1789" s="26">
        <v>179</v>
      </c>
    </row>
    <row r="1790" spans="1:4" ht="15.75" x14ac:dyDescent="0.25">
      <c r="A1790" s="21">
        <v>2020</v>
      </c>
      <c r="B1790" s="21" t="s">
        <v>86</v>
      </c>
      <c r="C1790" s="21" t="s">
        <v>94</v>
      </c>
      <c r="D1790" s="26">
        <v>77</v>
      </c>
    </row>
    <row r="1791" spans="1:4" ht="15.75" x14ac:dyDescent="0.25">
      <c r="A1791" s="21">
        <v>2020</v>
      </c>
      <c r="B1791" s="21" t="s">
        <v>86</v>
      </c>
      <c r="C1791" s="21" t="s">
        <v>95</v>
      </c>
      <c r="D1791" s="26">
        <v>35</v>
      </c>
    </row>
    <row r="1792" spans="1:4" ht="15.75" x14ac:dyDescent="0.25">
      <c r="A1792" s="21">
        <v>2020</v>
      </c>
      <c r="B1792" s="21" t="s">
        <v>86</v>
      </c>
      <c r="C1792" s="21" t="s">
        <v>96</v>
      </c>
      <c r="D1792" s="26">
        <v>355</v>
      </c>
    </row>
    <row r="1793" spans="1:4" ht="15.75" x14ac:dyDescent="0.25">
      <c r="A1793" s="21">
        <v>2020</v>
      </c>
      <c r="B1793" s="21" t="s">
        <v>86</v>
      </c>
      <c r="C1793" s="21" t="s">
        <v>97</v>
      </c>
      <c r="D1793" s="26">
        <v>34</v>
      </c>
    </row>
    <row r="1794" spans="1:4" ht="15.75" x14ac:dyDescent="0.25">
      <c r="A1794" s="21">
        <v>2020</v>
      </c>
      <c r="B1794" s="21" t="s">
        <v>86</v>
      </c>
      <c r="C1794" s="21" t="s">
        <v>68</v>
      </c>
      <c r="D1794" s="26">
        <v>91</v>
      </c>
    </row>
    <row r="1795" spans="1:4" ht="15.75" x14ac:dyDescent="0.25">
      <c r="A1795" s="21">
        <v>2020</v>
      </c>
      <c r="B1795" s="21" t="s">
        <v>86</v>
      </c>
      <c r="C1795" s="21" t="s">
        <v>98</v>
      </c>
      <c r="D1795" s="26">
        <v>93</v>
      </c>
    </row>
    <row r="1796" spans="1:4" ht="15.75" x14ac:dyDescent="0.25">
      <c r="A1796" s="21">
        <v>2020</v>
      </c>
      <c r="B1796" s="21" t="s">
        <v>86</v>
      </c>
      <c r="C1796" s="21" t="s">
        <v>99</v>
      </c>
      <c r="D1796" s="26">
        <v>84</v>
      </c>
    </row>
    <row r="1797" spans="1:4" ht="15.75" x14ac:dyDescent="0.25">
      <c r="A1797" s="21">
        <v>2020</v>
      </c>
      <c r="B1797" s="21" t="s">
        <v>86</v>
      </c>
      <c r="C1797" s="21" t="s">
        <v>100</v>
      </c>
      <c r="D1797" s="26">
        <v>60</v>
      </c>
    </row>
    <row r="1798" spans="1:4" ht="15.75" x14ac:dyDescent="0.25">
      <c r="A1798" s="21">
        <v>2020</v>
      </c>
      <c r="B1798" s="21" t="s">
        <v>86</v>
      </c>
      <c r="C1798" s="21" t="s">
        <v>101</v>
      </c>
      <c r="D1798" s="26">
        <v>63</v>
      </c>
    </row>
    <row r="1799" spans="1:4" ht="15.75" x14ac:dyDescent="0.25">
      <c r="A1799" s="21">
        <v>2020</v>
      </c>
      <c r="B1799" s="21" t="s">
        <v>86</v>
      </c>
      <c r="C1799" s="21" t="s">
        <v>102</v>
      </c>
      <c r="D1799" s="26">
        <v>62</v>
      </c>
    </row>
    <row r="1800" spans="1:4" ht="15.75" x14ac:dyDescent="0.25">
      <c r="A1800" s="21">
        <v>2020</v>
      </c>
      <c r="B1800" s="21" t="s">
        <v>86</v>
      </c>
      <c r="C1800" s="21" t="s">
        <v>103</v>
      </c>
      <c r="D1800" s="26">
        <v>126</v>
      </c>
    </row>
    <row r="1801" spans="1:4" ht="15.75" x14ac:dyDescent="0.25">
      <c r="A1801" s="21">
        <v>2020</v>
      </c>
      <c r="B1801" s="21" t="s">
        <v>86</v>
      </c>
      <c r="C1801" s="21" t="s">
        <v>69</v>
      </c>
      <c r="D1801" s="26">
        <v>251</v>
      </c>
    </row>
    <row r="1802" spans="1:4" ht="15.75" x14ac:dyDescent="0.25">
      <c r="A1802" s="21">
        <v>2020</v>
      </c>
      <c r="B1802" s="21" t="s">
        <v>86</v>
      </c>
      <c r="C1802" s="21" t="s">
        <v>104</v>
      </c>
      <c r="D1802" s="26">
        <v>465</v>
      </c>
    </row>
    <row r="1803" spans="1:4" ht="15.75" x14ac:dyDescent="0.25">
      <c r="A1803" s="21">
        <v>2020</v>
      </c>
      <c r="B1803" s="21" t="s">
        <v>86</v>
      </c>
      <c r="C1803" s="21" t="s">
        <v>73</v>
      </c>
      <c r="D1803" s="26">
        <v>148</v>
      </c>
    </row>
    <row r="1804" spans="1:4" ht="15.75" x14ac:dyDescent="0.25">
      <c r="A1804" s="21">
        <v>2020</v>
      </c>
      <c r="B1804" s="21" t="s">
        <v>86</v>
      </c>
      <c r="C1804" s="21" t="s">
        <v>105</v>
      </c>
      <c r="D1804" s="26">
        <v>50</v>
      </c>
    </row>
    <row r="1805" spans="1:4" ht="15.75" x14ac:dyDescent="0.25">
      <c r="A1805" s="21">
        <v>2020</v>
      </c>
      <c r="B1805" s="21" t="s">
        <v>86</v>
      </c>
      <c r="C1805" s="21" t="s">
        <v>106</v>
      </c>
      <c r="D1805" s="26">
        <v>81</v>
      </c>
    </row>
    <row r="1806" spans="1:4" ht="15.75" x14ac:dyDescent="0.25">
      <c r="A1806" s="21">
        <v>2020</v>
      </c>
      <c r="B1806" s="21" t="s">
        <v>86</v>
      </c>
      <c r="C1806" s="21" t="s">
        <v>107</v>
      </c>
      <c r="D1806" s="26">
        <v>74</v>
      </c>
    </row>
    <row r="1807" spans="1:4" ht="15.75" x14ac:dyDescent="0.25">
      <c r="A1807" s="21">
        <v>2020</v>
      </c>
      <c r="B1807" s="21" t="s">
        <v>86</v>
      </c>
      <c r="C1807" s="21" t="s">
        <v>108</v>
      </c>
      <c r="D1807" s="26">
        <v>18</v>
      </c>
    </row>
    <row r="1808" spans="1:4" ht="15.75" x14ac:dyDescent="0.25">
      <c r="A1808" s="21">
        <v>2020</v>
      </c>
      <c r="B1808" s="21" t="s">
        <v>86</v>
      </c>
      <c r="C1808" s="21" t="s">
        <v>109</v>
      </c>
      <c r="D1808" s="26">
        <v>98</v>
      </c>
    </row>
    <row r="1809" spans="1:4" ht="15.75" x14ac:dyDescent="0.25">
      <c r="A1809" s="21">
        <v>2020</v>
      </c>
      <c r="B1809" s="21" t="s">
        <v>86</v>
      </c>
      <c r="C1809" s="21" t="s">
        <v>110</v>
      </c>
      <c r="D1809" s="26">
        <v>230</v>
      </c>
    </row>
    <row r="1810" spans="1:4" ht="15.75" x14ac:dyDescent="0.25">
      <c r="A1810" s="21">
        <v>2020</v>
      </c>
      <c r="B1810" s="21" t="s">
        <v>86</v>
      </c>
      <c r="C1810" s="21" t="s">
        <v>111</v>
      </c>
      <c r="D1810" s="26">
        <v>14</v>
      </c>
    </row>
    <row r="1811" spans="1:4" ht="15.75" x14ac:dyDescent="0.25">
      <c r="A1811" s="21">
        <v>2020</v>
      </c>
      <c r="B1811" s="21" t="s">
        <v>86</v>
      </c>
      <c r="C1811" s="21" t="s">
        <v>112</v>
      </c>
      <c r="D1811" s="26">
        <v>74</v>
      </c>
    </row>
    <row r="1812" spans="1:4" ht="15.75" x14ac:dyDescent="0.25">
      <c r="A1812" s="21">
        <v>2020</v>
      </c>
      <c r="B1812" s="21" t="s">
        <v>86</v>
      </c>
      <c r="C1812" s="21" t="s">
        <v>113</v>
      </c>
      <c r="D1812" s="26">
        <v>133</v>
      </c>
    </row>
    <row r="1813" spans="1:4" ht="15.75" x14ac:dyDescent="0.25">
      <c r="A1813" s="21">
        <v>2020</v>
      </c>
      <c r="B1813" s="21" t="s">
        <v>86</v>
      </c>
      <c r="C1813" s="21" t="s">
        <v>22</v>
      </c>
      <c r="D1813" s="26">
        <v>3694</v>
      </c>
    </row>
    <row r="1814" spans="1:4" ht="15.75" x14ac:dyDescent="0.25">
      <c r="A1814" s="21">
        <v>2020</v>
      </c>
      <c r="B1814" s="21" t="s">
        <v>86</v>
      </c>
      <c r="C1814" s="21" t="s">
        <v>114</v>
      </c>
      <c r="D1814" s="26">
        <v>69</v>
      </c>
    </row>
    <row r="1815" spans="1:4" ht="15.75" x14ac:dyDescent="0.25">
      <c r="A1815" s="21">
        <v>2020</v>
      </c>
      <c r="B1815" s="21" t="s">
        <v>86</v>
      </c>
      <c r="C1815" s="21" t="s">
        <v>115</v>
      </c>
      <c r="D1815" s="26">
        <v>12</v>
      </c>
    </row>
    <row r="1816" spans="1:4" ht="15.75" x14ac:dyDescent="0.25">
      <c r="A1816" s="21">
        <v>2020</v>
      </c>
      <c r="B1816" s="21" t="s">
        <v>86</v>
      </c>
      <c r="C1816" s="21" t="s">
        <v>116</v>
      </c>
      <c r="D1816" s="26">
        <v>60</v>
      </c>
    </row>
    <row r="1817" spans="1:4" ht="15.75" x14ac:dyDescent="0.25">
      <c r="A1817" s="21">
        <v>2020</v>
      </c>
      <c r="B1817" s="21" t="s">
        <v>86</v>
      </c>
      <c r="C1817" s="21" t="s">
        <v>117</v>
      </c>
      <c r="D1817" s="26">
        <v>250</v>
      </c>
    </row>
    <row r="1818" spans="1:4" ht="15.75" x14ac:dyDescent="0.25">
      <c r="A1818" s="21">
        <v>2020</v>
      </c>
      <c r="B1818" s="21" t="s">
        <v>86</v>
      </c>
      <c r="C1818" s="21" t="s">
        <v>118</v>
      </c>
      <c r="D1818" s="26">
        <v>53</v>
      </c>
    </row>
    <row r="1819" spans="1:4" ht="15.75" x14ac:dyDescent="0.25">
      <c r="A1819" s="21">
        <v>2020</v>
      </c>
      <c r="B1819" s="21" t="s">
        <v>86</v>
      </c>
      <c r="C1819" s="21" t="s">
        <v>119</v>
      </c>
      <c r="D1819" s="26">
        <v>53</v>
      </c>
    </row>
    <row r="1820" spans="1:4" ht="15.75" x14ac:dyDescent="0.25">
      <c r="A1820" s="21">
        <v>2020</v>
      </c>
      <c r="B1820" s="21" t="s">
        <v>86</v>
      </c>
      <c r="C1820" s="21" t="s">
        <v>120</v>
      </c>
      <c r="D1820" s="26">
        <v>148</v>
      </c>
    </row>
    <row r="1821" spans="1:4" ht="15.75" x14ac:dyDescent="0.25">
      <c r="A1821" s="21">
        <v>2020</v>
      </c>
      <c r="B1821" s="21" t="s">
        <v>87</v>
      </c>
      <c r="C1821" s="21" t="s">
        <v>92</v>
      </c>
      <c r="D1821" s="26">
        <v>146</v>
      </c>
    </row>
    <row r="1822" spans="1:4" ht="15.75" x14ac:dyDescent="0.25">
      <c r="A1822" s="21">
        <v>2020</v>
      </c>
      <c r="B1822" s="21" t="s">
        <v>87</v>
      </c>
      <c r="C1822" s="21" t="s">
        <v>93</v>
      </c>
      <c r="D1822" s="26">
        <v>183</v>
      </c>
    </row>
    <row r="1823" spans="1:4" ht="15.75" x14ac:dyDescent="0.25">
      <c r="A1823" s="21">
        <v>2020</v>
      </c>
      <c r="B1823" s="21" t="s">
        <v>87</v>
      </c>
      <c r="C1823" s="21" t="s">
        <v>94</v>
      </c>
      <c r="D1823" s="26">
        <v>61</v>
      </c>
    </row>
    <row r="1824" spans="1:4" ht="15.75" x14ac:dyDescent="0.25">
      <c r="A1824" s="21">
        <v>2020</v>
      </c>
      <c r="B1824" s="21" t="s">
        <v>87</v>
      </c>
      <c r="C1824" s="21" t="s">
        <v>95</v>
      </c>
      <c r="D1824" s="26">
        <v>50</v>
      </c>
    </row>
    <row r="1825" spans="1:4" ht="15.75" x14ac:dyDescent="0.25">
      <c r="A1825" s="21">
        <v>2020</v>
      </c>
      <c r="B1825" s="21" t="s">
        <v>87</v>
      </c>
      <c r="C1825" s="21" t="s">
        <v>96</v>
      </c>
      <c r="D1825" s="26">
        <v>353</v>
      </c>
    </row>
    <row r="1826" spans="1:4" ht="15.75" x14ac:dyDescent="0.25">
      <c r="A1826" s="21">
        <v>2020</v>
      </c>
      <c r="B1826" s="21" t="s">
        <v>87</v>
      </c>
      <c r="C1826" s="21" t="s">
        <v>97</v>
      </c>
      <c r="D1826" s="26">
        <v>31</v>
      </c>
    </row>
    <row r="1827" spans="1:4" ht="15.75" x14ac:dyDescent="0.25">
      <c r="A1827" s="21">
        <v>2020</v>
      </c>
      <c r="B1827" s="21" t="s">
        <v>87</v>
      </c>
      <c r="C1827" s="21" t="s">
        <v>68</v>
      </c>
      <c r="D1827" s="26">
        <v>81</v>
      </c>
    </row>
    <row r="1828" spans="1:4" ht="15.75" x14ac:dyDescent="0.25">
      <c r="A1828" s="21">
        <v>2020</v>
      </c>
      <c r="B1828" s="21" t="s">
        <v>87</v>
      </c>
      <c r="C1828" s="21" t="s">
        <v>98</v>
      </c>
      <c r="D1828" s="26">
        <v>101</v>
      </c>
    </row>
    <row r="1829" spans="1:4" ht="15.75" x14ac:dyDescent="0.25">
      <c r="A1829" s="21">
        <v>2020</v>
      </c>
      <c r="B1829" s="21" t="s">
        <v>87</v>
      </c>
      <c r="C1829" s="21" t="s">
        <v>99</v>
      </c>
      <c r="D1829" s="26">
        <v>95</v>
      </c>
    </row>
    <row r="1830" spans="1:4" ht="15.75" x14ac:dyDescent="0.25">
      <c r="A1830" s="21">
        <v>2020</v>
      </c>
      <c r="B1830" s="21" t="s">
        <v>87</v>
      </c>
      <c r="C1830" s="21" t="s">
        <v>100</v>
      </c>
      <c r="D1830" s="26">
        <v>59</v>
      </c>
    </row>
    <row r="1831" spans="1:4" ht="15.75" x14ac:dyDescent="0.25">
      <c r="A1831" s="21">
        <v>2020</v>
      </c>
      <c r="B1831" s="21" t="s">
        <v>87</v>
      </c>
      <c r="C1831" s="21" t="s">
        <v>101</v>
      </c>
      <c r="D1831" s="26">
        <v>65</v>
      </c>
    </row>
    <row r="1832" spans="1:4" ht="15.75" x14ac:dyDescent="0.25">
      <c r="A1832" s="21">
        <v>2020</v>
      </c>
      <c r="B1832" s="21" t="s">
        <v>87</v>
      </c>
      <c r="C1832" s="21" t="s">
        <v>102</v>
      </c>
      <c r="D1832" s="26">
        <v>69</v>
      </c>
    </row>
    <row r="1833" spans="1:4" ht="15.75" x14ac:dyDescent="0.25">
      <c r="A1833" s="21">
        <v>2020</v>
      </c>
      <c r="B1833" s="21" t="s">
        <v>87</v>
      </c>
      <c r="C1833" s="21" t="s">
        <v>103</v>
      </c>
      <c r="D1833" s="26">
        <v>101</v>
      </c>
    </row>
    <row r="1834" spans="1:4" ht="15.75" x14ac:dyDescent="0.25">
      <c r="A1834" s="21">
        <v>2020</v>
      </c>
      <c r="B1834" s="21" t="s">
        <v>87</v>
      </c>
      <c r="C1834" s="21" t="s">
        <v>69</v>
      </c>
      <c r="D1834" s="26">
        <v>257</v>
      </c>
    </row>
    <row r="1835" spans="1:4" ht="15.75" x14ac:dyDescent="0.25">
      <c r="A1835" s="21">
        <v>2020</v>
      </c>
      <c r="B1835" s="21" t="s">
        <v>87</v>
      </c>
      <c r="C1835" s="21" t="s">
        <v>104</v>
      </c>
      <c r="D1835" s="26">
        <v>482</v>
      </c>
    </row>
    <row r="1836" spans="1:4" ht="15.75" x14ac:dyDescent="0.25">
      <c r="A1836" s="21">
        <v>2020</v>
      </c>
      <c r="B1836" s="21" t="s">
        <v>87</v>
      </c>
      <c r="C1836" s="21" t="s">
        <v>73</v>
      </c>
      <c r="D1836" s="26">
        <v>143</v>
      </c>
    </row>
    <row r="1837" spans="1:4" ht="15.75" x14ac:dyDescent="0.25">
      <c r="A1837" s="21">
        <v>2020</v>
      </c>
      <c r="B1837" s="21" t="s">
        <v>87</v>
      </c>
      <c r="C1837" s="21" t="s">
        <v>105</v>
      </c>
      <c r="D1837" s="26">
        <v>54</v>
      </c>
    </row>
    <row r="1838" spans="1:4" ht="15.75" x14ac:dyDescent="0.25">
      <c r="A1838" s="21">
        <v>2020</v>
      </c>
      <c r="B1838" s="21" t="s">
        <v>87</v>
      </c>
      <c r="C1838" s="21" t="s">
        <v>106</v>
      </c>
      <c r="D1838" s="26">
        <v>66</v>
      </c>
    </row>
    <row r="1839" spans="1:4" ht="15.75" x14ac:dyDescent="0.25">
      <c r="A1839" s="21">
        <v>2020</v>
      </c>
      <c r="B1839" s="21" t="s">
        <v>87</v>
      </c>
      <c r="C1839" s="21" t="s">
        <v>107</v>
      </c>
      <c r="D1839" s="26">
        <v>68</v>
      </c>
    </row>
    <row r="1840" spans="1:4" ht="15.75" x14ac:dyDescent="0.25">
      <c r="A1840" s="21">
        <v>2020</v>
      </c>
      <c r="B1840" s="21" t="s">
        <v>87</v>
      </c>
      <c r="C1840" s="21" t="s">
        <v>108</v>
      </c>
      <c r="D1840" s="26">
        <v>14</v>
      </c>
    </row>
    <row r="1841" spans="1:4" ht="15.75" x14ac:dyDescent="0.25">
      <c r="A1841" s="21">
        <v>2020</v>
      </c>
      <c r="B1841" s="21" t="s">
        <v>87</v>
      </c>
      <c r="C1841" s="21" t="s">
        <v>109</v>
      </c>
      <c r="D1841" s="26">
        <v>79</v>
      </c>
    </row>
    <row r="1842" spans="1:4" ht="15.75" x14ac:dyDescent="0.25">
      <c r="A1842" s="21">
        <v>2020</v>
      </c>
      <c r="B1842" s="21" t="s">
        <v>87</v>
      </c>
      <c r="C1842" s="21" t="s">
        <v>110</v>
      </c>
      <c r="D1842" s="26">
        <v>262</v>
      </c>
    </row>
    <row r="1843" spans="1:4" ht="15.75" x14ac:dyDescent="0.25">
      <c r="A1843" s="21">
        <v>2020</v>
      </c>
      <c r="B1843" s="21" t="s">
        <v>87</v>
      </c>
      <c r="C1843" s="21" t="s">
        <v>111</v>
      </c>
      <c r="D1843" s="26">
        <v>12</v>
      </c>
    </row>
    <row r="1844" spans="1:4" ht="15.75" x14ac:dyDescent="0.25">
      <c r="A1844" s="21">
        <v>2020</v>
      </c>
      <c r="B1844" s="21" t="s">
        <v>87</v>
      </c>
      <c r="C1844" s="21" t="s">
        <v>112</v>
      </c>
      <c r="D1844" s="26">
        <v>98</v>
      </c>
    </row>
    <row r="1845" spans="1:4" ht="15.75" x14ac:dyDescent="0.25">
      <c r="A1845" s="21">
        <v>2020</v>
      </c>
      <c r="B1845" s="21" t="s">
        <v>87</v>
      </c>
      <c r="C1845" s="21" t="s">
        <v>113</v>
      </c>
      <c r="D1845" s="26">
        <v>150</v>
      </c>
    </row>
    <row r="1846" spans="1:4" ht="15.75" x14ac:dyDescent="0.25">
      <c r="A1846" s="21">
        <v>2020</v>
      </c>
      <c r="B1846" s="21" t="s">
        <v>87</v>
      </c>
      <c r="C1846" s="21" t="s">
        <v>22</v>
      </c>
      <c r="D1846" s="26">
        <v>3699</v>
      </c>
    </row>
    <row r="1847" spans="1:4" ht="15.75" x14ac:dyDescent="0.25">
      <c r="A1847" s="21">
        <v>2020</v>
      </c>
      <c r="B1847" s="21" t="s">
        <v>87</v>
      </c>
      <c r="C1847" s="21" t="s">
        <v>114</v>
      </c>
      <c r="D1847" s="26">
        <v>63</v>
      </c>
    </row>
    <row r="1848" spans="1:4" ht="15.75" x14ac:dyDescent="0.25">
      <c r="A1848" s="21">
        <v>2020</v>
      </c>
      <c r="B1848" s="21" t="s">
        <v>87</v>
      </c>
      <c r="C1848" s="21" t="s">
        <v>115</v>
      </c>
      <c r="D1848" s="26">
        <v>13</v>
      </c>
    </row>
    <row r="1849" spans="1:4" ht="15.75" x14ac:dyDescent="0.25">
      <c r="A1849" s="21">
        <v>2020</v>
      </c>
      <c r="B1849" s="21" t="s">
        <v>87</v>
      </c>
      <c r="C1849" s="21" t="s">
        <v>116</v>
      </c>
      <c r="D1849" s="26">
        <v>58</v>
      </c>
    </row>
    <row r="1850" spans="1:4" ht="15.75" x14ac:dyDescent="0.25">
      <c r="A1850" s="21">
        <v>2020</v>
      </c>
      <c r="B1850" s="21" t="s">
        <v>87</v>
      </c>
      <c r="C1850" s="21" t="s">
        <v>117</v>
      </c>
      <c r="D1850" s="26">
        <v>246</v>
      </c>
    </row>
    <row r="1851" spans="1:4" ht="15.75" x14ac:dyDescent="0.25">
      <c r="A1851" s="21">
        <v>2020</v>
      </c>
      <c r="B1851" s="21" t="s">
        <v>87</v>
      </c>
      <c r="C1851" s="21" t="s">
        <v>118</v>
      </c>
      <c r="D1851" s="26">
        <v>52</v>
      </c>
    </row>
    <row r="1852" spans="1:4" ht="15.75" x14ac:dyDescent="0.25">
      <c r="A1852" s="21">
        <v>2020</v>
      </c>
      <c r="B1852" s="21" t="s">
        <v>87</v>
      </c>
      <c r="C1852" s="21" t="s">
        <v>119</v>
      </c>
      <c r="D1852" s="26">
        <v>48</v>
      </c>
    </row>
    <row r="1853" spans="1:4" ht="15.75" x14ac:dyDescent="0.25">
      <c r="A1853" s="21">
        <v>2020</v>
      </c>
      <c r="B1853" s="21" t="s">
        <v>87</v>
      </c>
      <c r="C1853" s="21" t="s">
        <v>120</v>
      </c>
      <c r="D1853" s="26">
        <v>139</v>
      </c>
    </row>
    <row r="1854" spans="1:4" ht="15.75" x14ac:dyDescent="0.25">
      <c r="A1854" s="21">
        <v>2020</v>
      </c>
      <c r="B1854" s="21" t="s">
        <v>88</v>
      </c>
      <c r="C1854" s="21" t="s">
        <v>92</v>
      </c>
      <c r="D1854" s="26">
        <v>158</v>
      </c>
    </row>
    <row r="1855" spans="1:4" ht="15.75" x14ac:dyDescent="0.25">
      <c r="A1855" s="21">
        <v>2020</v>
      </c>
      <c r="B1855" s="21" t="s">
        <v>88</v>
      </c>
      <c r="C1855" s="21" t="s">
        <v>93</v>
      </c>
      <c r="D1855" s="26">
        <v>226</v>
      </c>
    </row>
    <row r="1856" spans="1:4" ht="15.75" x14ac:dyDescent="0.25">
      <c r="A1856" s="21">
        <v>2020</v>
      </c>
      <c r="B1856" s="21" t="s">
        <v>88</v>
      </c>
      <c r="C1856" s="21" t="s">
        <v>94</v>
      </c>
      <c r="D1856" s="26">
        <v>64</v>
      </c>
    </row>
    <row r="1857" spans="1:4" ht="15.75" x14ac:dyDescent="0.25">
      <c r="A1857" s="21">
        <v>2020</v>
      </c>
      <c r="B1857" s="21" t="s">
        <v>88</v>
      </c>
      <c r="C1857" s="21" t="s">
        <v>95</v>
      </c>
      <c r="D1857" s="26">
        <v>37</v>
      </c>
    </row>
    <row r="1858" spans="1:4" ht="15.75" x14ac:dyDescent="0.25">
      <c r="A1858" s="21">
        <v>2020</v>
      </c>
      <c r="B1858" s="21" t="s">
        <v>88</v>
      </c>
      <c r="C1858" s="21" t="s">
        <v>96</v>
      </c>
      <c r="D1858" s="26">
        <v>423</v>
      </c>
    </row>
    <row r="1859" spans="1:4" ht="15.75" x14ac:dyDescent="0.25">
      <c r="A1859" s="21">
        <v>2020</v>
      </c>
      <c r="B1859" s="21" t="s">
        <v>88</v>
      </c>
      <c r="C1859" s="21" t="s">
        <v>97</v>
      </c>
      <c r="D1859" s="26">
        <v>37</v>
      </c>
    </row>
    <row r="1860" spans="1:4" ht="15.75" x14ac:dyDescent="0.25">
      <c r="A1860" s="21">
        <v>2020</v>
      </c>
      <c r="B1860" s="21" t="s">
        <v>88</v>
      </c>
      <c r="C1860" s="21" t="s">
        <v>68</v>
      </c>
      <c r="D1860" s="26">
        <v>87</v>
      </c>
    </row>
    <row r="1861" spans="1:4" ht="15.75" x14ac:dyDescent="0.25">
      <c r="A1861" s="21">
        <v>2020</v>
      </c>
      <c r="B1861" s="21" t="s">
        <v>88</v>
      </c>
      <c r="C1861" s="21" t="s">
        <v>98</v>
      </c>
      <c r="D1861" s="26">
        <v>113</v>
      </c>
    </row>
    <row r="1862" spans="1:4" ht="15.75" x14ac:dyDescent="0.25">
      <c r="A1862" s="21">
        <v>2020</v>
      </c>
      <c r="B1862" s="21" t="s">
        <v>88</v>
      </c>
      <c r="C1862" s="21" t="s">
        <v>99</v>
      </c>
      <c r="D1862" s="26">
        <v>107</v>
      </c>
    </row>
    <row r="1863" spans="1:4" ht="15.75" x14ac:dyDescent="0.25">
      <c r="A1863" s="21">
        <v>2020</v>
      </c>
      <c r="B1863" s="21" t="s">
        <v>88</v>
      </c>
      <c r="C1863" s="21" t="s">
        <v>100</v>
      </c>
      <c r="D1863" s="26">
        <v>85</v>
      </c>
    </row>
    <row r="1864" spans="1:4" ht="15.75" x14ac:dyDescent="0.25">
      <c r="A1864" s="21">
        <v>2020</v>
      </c>
      <c r="B1864" s="21" t="s">
        <v>88</v>
      </c>
      <c r="C1864" s="21" t="s">
        <v>101</v>
      </c>
      <c r="D1864" s="26">
        <v>85</v>
      </c>
    </row>
    <row r="1865" spans="1:4" ht="15.75" x14ac:dyDescent="0.25">
      <c r="A1865" s="21">
        <v>2020</v>
      </c>
      <c r="B1865" s="21" t="s">
        <v>88</v>
      </c>
      <c r="C1865" s="21" t="s">
        <v>102</v>
      </c>
      <c r="D1865" s="26">
        <v>73</v>
      </c>
    </row>
    <row r="1866" spans="1:4" ht="15.75" x14ac:dyDescent="0.25">
      <c r="A1866" s="21">
        <v>2020</v>
      </c>
      <c r="B1866" s="21" t="s">
        <v>88</v>
      </c>
      <c r="C1866" s="21" t="s">
        <v>103</v>
      </c>
      <c r="D1866" s="26">
        <v>143</v>
      </c>
    </row>
    <row r="1867" spans="1:4" ht="15.75" x14ac:dyDescent="0.25">
      <c r="A1867" s="21">
        <v>2020</v>
      </c>
      <c r="B1867" s="21" t="s">
        <v>88</v>
      </c>
      <c r="C1867" s="21" t="s">
        <v>69</v>
      </c>
      <c r="D1867" s="26">
        <v>262</v>
      </c>
    </row>
    <row r="1868" spans="1:4" ht="15.75" x14ac:dyDescent="0.25">
      <c r="A1868" s="21">
        <v>2020</v>
      </c>
      <c r="B1868" s="21" t="s">
        <v>88</v>
      </c>
      <c r="C1868" s="21" t="s">
        <v>104</v>
      </c>
      <c r="D1868" s="26">
        <v>534</v>
      </c>
    </row>
    <row r="1869" spans="1:4" ht="15.75" x14ac:dyDescent="0.25">
      <c r="A1869" s="21">
        <v>2020</v>
      </c>
      <c r="B1869" s="21" t="s">
        <v>88</v>
      </c>
      <c r="C1869" s="21" t="s">
        <v>73</v>
      </c>
      <c r="D1869" s="26">
        <v>162</v>
      </c>
    </row>
    <row r="1870" spans="1:4" ht="15.75" x14ac:dyDescent="0.25">
      <c r="A1870" s="21">
        <v>2020</v>
      </c>
      <c r="B1870" s="21" t="s">
        <v>88</v>
      </c>
      <c r="C1870" s="21" t="s">
        <v>105</v>
      </c>
      <c r="D1870" s="26">
        <v>54</v>
      </c>
    </row>
    <row r="1871" spans="1:4" ht="15.75" x14ac:dyDescent="0.25">
      <c r="A1871" s="21">
        <v>2020</v>
      </c>
      <c r="B1871" s="21" t="s">
        <v>88</v>
      </c>
      <c r="C1871" s="21" t="s">
        <v>106</v>
      </c>
      <c r="D1871" s="26">
        <v>95</v>
      </c>
    </row>
    <row r="1872" spans="1:4" ht="15.75" x14ac:dyDescent="0.25">
      <c r="A1872" s="21">
        <v>2020</v>
      </c>
      <c r="B1872" s="21" t="s">
        <v>88</v>
      </c>
      <c r="C1872" s="21" t="s">
        <v>107</v>
      </c>
      <c r="D1872" s="26">
        <v>73</v>
      </c>
    </row>
    <row r="1873" spans="1:4" ht="15.75" x14ac:dyDescent="0.25">
      <c r="A1873" s="21">
        <v>2020</v>
      </c>
      <c r="B1873" s="21" t="s">
        <v>88</v>
      </c>
      <c r="C1873" s="21" t="s">
        <v>108</v>
      </c>
      <c r="D1873" s="26">
        <v>18</v>
      </c>
    </row>
    <row r="1874" spans="1:4" ht="15.75" x14ac:dyDescent="0.25">
      <c r="A1874" s="21">
        <v>2020</v>
      </c>
      <c r="B1874" s="21" t="s">
        <v>88</v>
      </c>
      <c r="C1874" s="21" t="s">
        <v>109</v>
      </c>
      <c r="D1874" s="26">
        <v>88</v>
      </c>
    </row>
    <row r="1875" spans="1:4" ht="15.75" x14ac:dyDescent="0.25">
      <c r="A1875" s="21">
        <v>2020</v>
      </c>
      <c r="B1875" s="21" t="s">
        <v>88</v>
      </c>
      <c r="C1875" s="21" t="s">
        <v>110</v>
      </c>
      <c r="D1875" s="26">
        <v>275</v>
      </c>
    </row>
    <row r="1876" spans="1:4" ht="15.75" x14ac:dyDescent="0.25">
      <c r="A1876" s="21">
        <v>2020</v>
      </c>
      <c r="B1876" s="21" t="s">
        <v>88</v>
      </c>
      <c r="C1876" s="21" t="s">
        <v>111</v>
      </c>
      <c r="D1876" s="26">
        <v>13</v>
      </c>
    </row>
    <row r="1877" spans="1:4" ht="15.75" x14ac:dyDescent="0.25">
      <c r="A1877" s="21">
        <v>2020</v>
      </c>
      <c r="B1877" s="21" t="s">
        <v>88</v>
      </c>
      <c r="C1877" s="21" t="s">
        <v>112</v>
      </c>
      <c r="D1877" s="26">
        <v>99</v>
      </c>
    </row>
    <row r="1878" spans="1:4" ht="15.75" x14ac:dyDescent="0.25">
      <c r="A1878" s="21">
        <v>2020</v>
      </c>
      <c r="B1878" s="21" t="s">
        <v>88</v>
      </c>
      <c r="C1878" s="21" t="s">
        <v>113</v>
      </c>
      <c r="D1878" s="26">
        <v>124</v>
      </c>
    </row>
    <row r="1879" spans="1:4" ht="15.75" x14ac:dyDescent="0.25">
      <c r="A1879" s="21">
        <v>2020</v>
      </c>
      <c r="B1879" s="21" t="s">
        <v>88</v>
      </c>
      <c r="C1879" s="21" t="s">
        <v>22</v>
      </c>
      <c r="D1879" s="26">
        <v>4144</v>
      </c>
    </row>
    <row r="1880" spans="1:4" ht="15.75" x14ac:dyDescent="0.25">
      <c r="A1880" s="21">
        <v>2020</v>
      </c>
      <c r="B1880" s="21" t="s">
        <v>88</v>
      </c>
      <c r="C1880" s="21" t="s">
        <v>114</v>
      </c>
      <c r="D1880" s="26">
        <v>70</v>
      </c>
    </row>
    <row r="1881" spans="1:4" ht="15.75" x14ac:dyDescent="0.25">
      <c r="A1881" s="21">
        <v>2020</v>
      </c>
      <c r="B1881" s="21" t="s">
        <v>88</v>
      </c>
      <c r="C1881" s="21" t="s">
        <v>115</v>
      </c>
      <c r="D1881" s="26">
        <v>9</v>
      </c>
    </row>
    <row r="1882" spans="1:4" ht="15.75" x14ac:dyDescent="0.25">
      <c r="A1882" s="21">
        <v>2020</v>
      </c>
      <c r="B1882" s="21" t="s">
        <v>88</v>
      </c>
      <c r="C1882" s="21" t="s">
        <v>116</v>
      </c>
      <c r="D1882" s="26">
        <v>82</v>
      </c>
    </row>
    <row r="1883" spans="1:4" ht="15.75" x14ac:dyDescent="0.25">
      <c r="A1883" s="21">
        <v>2020</v>
      </c>
      <c r="B1883" s="21" t="s">
        <v>88</v>
      </c>
      <c r="C1883" s="21" t="s">
        <v>117</v>
      </c>
      <c r="D1883" s="26">
        <v>265</v>
      </c>
    </row>
    <row r="1884" spans="1:4" ht="15.75" x14ac:dyDescent="0.25">
      <c r="A1884" s="21">
        <v>2020</v>
      </c>
      <c r="B1884" s="21" t="s">
        <v>88</v>
      </c>
      <c r="C1884" s="21" t="s">
        <v>118</v>
      </c>
      <c r="D1884" s="26">
        <v>64</v>
      </c>
    </row>
    <row r="1885" spans="1:4" ht="15.75" x14ac:dyDescent="0.25">
      <c r="A1885" s="21">
        <v>2020</v>
      </c>
      <c r="B1885" s="21" t="s">
        <v>88</v>
      </c>
      <c r="C1885" s="21" t="s">
        <v>119</v>
      </c>
      <c r="D1885" s="26">
        <v>68</v>
      </c>
    </row>
    <row r="1886" spans="1:4" ht="15.75" x14ac:dyDescent="0.25">
      <c r="A1886" s="21">
        <v>2020</v>
      </c>
      <c r="B1886" s="21" t="s">
        <v>88</v>
      </c>
      <c r="C1886" s="21" t="s">
        <v>120</v>
      </c>
      <c r="D1886" s="26">
        <v>151</v>
      </c>
    </row>
    <row r="1887" spans="1:4" ht="15.75" x14ac:dyDescent="0.25">
      <c r="A1887" s="21">
        <v>2020</v>
      </c>
      <c r="B1887" s="21" t="s">
        <v>89</v>
      </c>
      <c r="C1887" s="21" t="s">
        <v>92</v>
      </c>
      <c r="D1887" s="26">
        <v>172</v>
      </c>
    </row>
    <row r="1888" spans="1:4" ht="15.75" x14ac:dyDescent="0.25">
      <c r="A1888" s="21">
        <v>2020</v>
      </c>
      <c r="B1888" s="21" t="s">
        <v>89</v>
      </c>
      <c r="C1888" s="21" t="s">
        <v>93</v>
      </c>
      <c r="D1888" s="26">
        <v>207</v>
      </c>
    </row>
    <row r="1889" spans="1:4" ht="15.75" x14ac:dyDescent="0.25">
      <c r="A1889" s="21">
        <v>2020</v>
      </c>
      <c r="B1889" s="21" t="s">
        <v>89</v>
      </c>
      <c r="C1889" s="21" t="s">
        <v>94</v>
      </c>
      <c r="D1889" s="26">
        <v>66</v>
      </c>
    </row>
    <row r="1890" spans="1:4" ht="15.75" x14ac:dyDescent="0.25">
      <c r="A1890" s="21">
        <v>2020</v>
      </c>
      <c r="B1890" s="21" t="s">
        <v>89</v>
      </c>
      <c r="C1890" s="21" t="s">
        <v>95</v>
      </c>
      <c r="D1890" s="26">
        <v>58</v>
      </c>
    </row>
    <row r="1891" spans="1:4" ht="15.75" x14ac:dyDescent="0.25">
      <c r="A1891" s="21">
        <v>2020</v>
      </c>
      <c r="B1891" s="21" t="s">
        <v>89</v>
      </c>
      <c r="C1891" s="21" t="s">
        <v>96</v>
      </c>
      <c r="D1891" s="26">
        <v>385</v>
      </c>
    </row>
    <row r="1892" spans="1:4" ht="15.75" x14ac:dyDescent="0.25">
      <c r="A1892" s="21">
        <v>2020</v>
      </c>
      <c r="B1892" s="21" t="s">
        <v>89</v>
      </c>
      <c r="C1892" s="21" t="s">
        <v>97</v>
      </c>
      <c r="D1892" s="26">
        <v>38</v>
      </c>
    </row>
    <row r="1893" spans="1:4" ht="15.75" x14ac:dyDescent="0.25">
      <c r="A1893" s="21">
        <v>2020</v>
      </c>
      <c r="B1893" s="21" t="s">
        <v>89</v>
      </c>
      <c r="C1893" s="21" t="s">
        <v>68</v>
      </c>
      <c r="D1893" s="26">
        <v>107</v>
      </c>
    </row>
    <row r="1894" spans="1:4" ht="15.75" x14ac:dyDescent="0.25">
      <c r="A1894" s="21">
        <v>2020</v>
      </c>
      <c r="B1894" s="21" t="s">
        <v>89</v>
      </c>
      <c r="C1894" s="21" t="s">
        <v>98</v>
      </c>
      <c r="D1894" s="26">
        <v>113</v>
      </c>
    </row>
    <row r="1895" spans="1:4" ht="15.75" x14ac:dyDescent="0.25">
      <c r="A1895" s="21">
        <v>2020</v>
      </c>
      <c r="B1895" s="21" t="s">
        <v>89</v>
      </c>
      <c r="C1895" s="21" t="s">
        <v>99</v>
      </c>
      <c r="D1895" s="26">
        <v>95</v>
      </c>
    </row>
    <row r="1896" spans="1:4" ht="15.75" x14ac:dyDescent="0.25">
      <c r="A1896" s="21">
        <v>2020</v>
      </c>
      <c r="B1896" s="21" t="s">
        <v>89</v>
      </c>
      <c r="C1896" s="21" t="s">
        <v>100</v>
      </c>
      <c r="D1896" s="26">
        <v>83</v>
      </c>
    </row>
    <row r="1897" spans="1:4" ht="15.75" x14ac:dyDescent="0.25">
      <c r="A1897" s="21">
        <v>2020</v>
      </c>
      <c r="B1897" s="21" t="s">
        <v>89</v>
      </c>
      <c r="C1897" s="21" t="s">
        <v>101</v>
      </c>
      <c r="D1897" s="26">
        <v>89</v>
      </c>
    </row>
    <row r="1898" spans="1:4" ht="15.75" x14ac:dyDescent="0.25">
      <c r="A1898" s="21">
        <v>2020</v>
      </c>
      <c r="B1898" s="21" t="s">
        <v>89</v>
      </c>
      <c r="C1898" s="21" t="s">
        <v>102</v>
      </c>
      <c r="D1898" s="26">
        <v>65</v>
      </c>
    </row>
    <row r="1899" spans="1:4" ht="15.75" x14ac:dyDescent="0.25">
      <c r="A1899" s="21">
        <v>2020</v>
      </c>
      <c r="B1899" s="21" t="s">
        <v>89</v>
      </c>
      <c r="C1899" s="21" t="s">
        <v>103</v>
      </c>
      <c r="D1899" s="26">
        <v>132</v>
      </c>
    </row>
    <row r="1900" spans="1:4" ht="15.75" x14ac:dyDescent="0.25">
      <c r="A1900" s="21">
        <v>2020</v>
      </c>
      <c r="B1900" s="21" t="s">
        <v>89</v>
      </c>
      <c r="C1900" s="21" t="s">
        <v>69</v>
      </c>
      <c r="D1900" s="26">
        <v>268</v>
      </c>
    </row>
    <row r="1901" spans="1:4" ht="15.75" x14ac:dyDescent="0.25">
      <c r="A1901" s="21">
        <v>2020</v>
      </c>
      <c r="B1901" s="21" t="s">
        <v>89</v>
      </c>
      <c r="C1901" s="21" t="s">
        <v>104</v>
      </c>
      <c r="D1901" s="26">
        <v>520</v>
      </c>
    </row>
    <row r="1902" spans="1:4" ht="15.75" x14ac:dyDescent="0.25">
      <c r="A1902" s="21">
        <v>2020</v>
      </c>
      <c r="B1902" s="21" t="s">
        <v>89</v>
      </c>
      <c r="C1902" s="21" t="s">
        <v>73</v>
      </c>
      <c r="D1902" s="26">
        <v>156</v>
      </c>
    </row>
    <row r="1903" spans="1:4" ht="15.75" x14ac:dyDescent="0.25">
      <c r="A1903" s="21">
        <v>2020</v>
      </c>
      <c r="B1903" s="21" t="s">
        <v>89</v>
      </c>
      <c r="C1903" s="21" t="s">
        <v>105</v>
      </c>
      <c r="D1903" s="26">
        <v>49</v>
      </c>
    </row>
    <row r="1904" spans="1:4" ht="15.75" x14ac:dyDescent="0.25">
      <c r="A1904" s="21">
        <v>2020</v>
      </c>
      <c r="B1904" s="21" t="s">
        <v>89</v>
      </c>
      <c r="C1904" s="21" t="s">
        <v>106</v>
      </c>
      <c r="D1904" s="26">
        <v>85</v>
      </c>
    </row>
    <row r="1905" spans="1:4" ht="15.75" x14ac:dyDescent="0.25">
      <c r="A1905" s="21">
        <v>2020</v>
      </c>
      <c r="B1905" s="21" t="s">
        <v>89</v>
      </c>
      <c r="C1905" s="21" t="s">
        <v>107</v>
      </c>
      <c r="D1905" s="26">
        <v>63</v>
      </c>
    </row>
    <row r="1906" spans="1:4" ht="15.75" x14ac:dyDescent="0.25">
      <c r="A1906" s="21">
        <v>2020</v>
      </c>
      <c r="B1906" s="21" t="s">
        <v>89</v>
      </c>
      <c r="C1906" s="21" t="s">
        <v>108</v>
      </c>
      <c r="D1906" s="26">
        <v>12</v>
      </c>
    </row>
    <row r="1907" spans="1:4" ht="15.75" x14ac:dyDescent="0.25">
      <c r="A1907" s="21">
        <v>2020</v>
      </c>
      <c r="B1907" s="21" t="s">
        <v>89</v>
      </c>
      <c r="C1907" s="21" t="s">
        <v>109</v>
      </c>
      <c r="D1907" s="26">
        <v>108</v>
      </c>
    </row>
    <row r="1908" spans="1:4" ht="15.75" x14ac:dyDescent="0.25">
      <c r="A1908" s="21">
        <v>2020</v>
      </c>
      <c r="B1908" s="21" t="s">
        <v>89</v>
      </c>
      <c r="C1908" s="21" t="s">
        <v>110</v>
      </c>
      <c r="D1908" s="26">
        <v>260</v>
      </c>
    </row>
    <row r="1909" spans="1:4" ht="15.75" x14ac:dyDescent="0.25">
      <c r="A1909" s="21">
        <v>2020</v>
      </c>
      <c r="B1909" s="21" t="s">
        <v>89</v>
      </c>
      <c r="C1909" s="21" t="s">
        <v>111</v>
      </c>
      <c r="D1909" s="26">
        <v>19</v>
      </c>
    </row>
    <row r="1910" spans="1:4" ht="15.75" x14ac:dyDescent="0.25">
      <c r="A1910" s="21">
        <v>2020</v>
      </c>
      <c r="B1910" s="21" t="s">
        <v>89</v>
      </c>
      <c r="C1910" s="21" t="s">
        <v>112</v>
      </c>
      <c r="D1910" s="26">
        <v>116</v>
      </c>
    </row>
    <row r="1911" spans="1:4" ht="15.75" x14ac:dyDescent="0.25">
      <c r="A1911" s="21">
        <v>2020</v>
      </c>
      <c r="B1911" s="21" t="s">
        <v>89</v>
      </c>
      <c r="C1911" s="21" t="s">
        <v>113</v>
      </c>
      <c r="D1911" s="26">
        <v>120</v>
      </c>
    </row>
    <row r="1912" spans="1:4" ht="15.75" x14ac:dyDescent="0.25">
      <c r="A1912" s="21">
        <v>2020</v>
      </c>
      <c r="B1912" s="21" t="s">
        <v>89</v>
      </c>
      <c r="C1912" s="21" t="s">
        <v>22</v>
      </c>
      <c r="D1912" s="26">
        <v>4101</v>
      </c>
    </row>
    <row r="1913" spans="1:4" ht="15.75" x14ac:dyDescent="0.25">
      <c r="A1913" s="21">
        <v>2020</v>
      </c>
      <c r="B1913" s="21" t="s">
        <v>89</v>
      </c>
      <c r="C1913" s="21" t="s">
        <v>114</v>
      </c>
      <c r="D1913" s="26">
        <v>66</v>
      </c>
    </row>
    <row r="1914" spans="1:4" ht="15.75" x14ac:dyDescent="0.25">
      <c r="A1914" s="21">
        <v>2020</v>
      </c>
      <c r="B1914" s="21" t="s">
        <v>89</v>
      </c>
      <c r="C1914" s="21" t="s">
        <v>115</v>
      </c>
      <c r="D1914" s="26">
        <v>17</v>
      </c>
    </row>
    <row r="1915" spans="1:4" ht="15.75" x14ac:dyDescent="0.25">
      <c r="A1915" s="21">
        <v>2020</v>
      </c>
      <c r="B1915" s="21" t="s">
        <v>89</v>
      </c>
      <c r="C1915" s="21" t="s">
        <v>116</v>
      </c>
      <c r="D1915" s="26">
        <v>72</v>
      </c>
    </row>
    <row r="1916" spans="1:4" ht="15.75" x14ac:dyDescent="0.25">
      <c r="A1916" s="21">
        <v>2020</v>
      </c>
      <c r="B1916" s="21" t="s">
        <v>89</v>
      </c>
      <c r="C1916" s="21" t="s">
        <v>117</v>
      </c>
      <c r="D1916" s="26">
        <v>262</v>
      </c>
    </row>
    <row r="1917" spans="1:4" ht="15.75" x14ac:dyDescent="0.25">
      <c r="A1917" s="21">
        <v>2020</v>
      </c>
      <c r="B1917" s="21" t="s">
        <v>89</v>
      </c>
      <c r="C1917" s="21" t="s">
        <v>118</v>
      </c>
      <c r="D1917" s="26">
        <v>61</v>
      </c>
    </row>
    <row r="1918" spans="1:4" ht="15.75" x14ac:dyDescent="0.25">
      <c r="A1918" s="21">
        <v>2020</v>
      </c>
      <c r="B1918" s="21" t="s">
        <v>89</v>
      </c>
      <c r="C1918" s="21" t="s">
        <v>119</v>
      </c>
      <c r="D1918" s="26">
        <v>83</v>
      </c>
    </row>
    <row r="1919" spans="1:4" ht="15.75" x14ac:dyDescent="0.25">
      <c r="A1919" s="21">
        <v>2020</v>
      </c>
      <c r="B1919" s="21" t="s">
        <v>89</v>
      </c>
      <c r="C1919" s="21" t="s">
        <v>120</v>
      </c>
      <c r="D1919" s="26">
        <v>154</v>
      </c>
    </row>
    <row r="1920" spans="1:4" ht="15.75" x14ac:dyDescent="0.25">
      <c r="A1920" s="21">
        <v>2020</v>
      </c>
      <c r="B1920" s="21" t="s">
        <v>90</v>
      </c>
      <c r="C1920" s="21" t="s">
        <v>92</v>
      </c>
      <c r="D1920" s="26">
        <v>181</v>
      </c>
    </row>
    <row r="1921" spans="1:4" ht="15.75" x14ac:dyDescent="0.25">
      <c r="A1921" s="21">
        <v>2020</v>
      </c>
      <c r="B1921" s="21" t="s">
        <v>90</v>
      </c>
      <c r="C1921" s="21" t="s">
        <v>93</v>
      </c>
      <c r="D1921" s="26">
        <v>200</v>
      </c>
    </row>
    <row r="1922" spans="1:4" ht="15.75" x14ac:dyDescent="0.25">
      <c r="A1922" s="21">
        <v>2020</v>
      </c>
      <c r="B1922" s="21" t="s">
        <v>90</v>
      </c>
      <c r="C1922" s="21" t="s">
        <v>94</v>
      </c>
      <c r="D1922" s="26">
        <v>74</v>
      </c>
    </row>
    <row r="1923" spans="1:4" ht="15.75" x14ac:dyDescent="0.25">
      <c r="A1923" s="21">
        <v>2020</v>
      </c>
      <c r="B1923" s="21" t="s">
        <v>90</v>
      </c>
      <c r="C1923" s="21" t="s">
        <v>95</v>
      </c>
      <c r="D1923" s="26">
        <v>57</v>
      </c>
    </row>
    <row r="1924" spans="1:4" ht="15.75" x14ac:dyDescent="0.25">
      <c r="A1924" s="21">
        <v>2020</v>
      </c>
      <c r="B1924" s="21" t="s">
        <v>90</v>
      </c>
      <c r="C1924" s="21" t="s">
        <v>96</v>
      </c>
      <c r="D1924" s="26">
        <v>399</v>
      </c>
    </row>
    <row r="1925" spans="1:4" ht="15.75" x14ac:dyDescent="0.25">
      <c r="A1925" s="21">
        <v>2020</v>
      </c>
      <c r="B1925" s="21" t="s">
        <v>90</v>
      </c>
      <c r="C1925" s="21" t="s">
        <v>97</v>
      </c>
      <c r="D1925" s="26">
        <v>42</v>
      </c>
    </row>
    <row r="1926" spans="1:4" ht="15.75" x14ac:dyDescent="0.25">
      <c r="A1926" s="21">
        <v>2020</v>
      </c>
      <c r="B1926" s="21" t="s">
        <v>90</v>
      </c>
      <c r="C1926" s="21" t="s">
        <v>68</v>
      </c>
      <c r="D1926" s="26">
        <v>113</v>
      </c>
    </row>
    <row r="1927" spans="1:4" ht="15.75" x14ac:dyDescent="0.25">
      <c r="A1927" s="21">
        <v>2020</v>
      </c>
      <c r="B1927" s="21" t="s">
        <v>90</v>
      </c>
      <c r="C1927" s="21" t="s">
        <v>98</v>
      </c>
      <c r="D1927" s="26">
        <v>112</v>
      </c>
    </row>
    <row r="1928" spans="1:4" ht="15.75" x14ac:dyDescent="0.25">
      <c r="A1928" s="21">
        <v>2020</v>
      </c>
      <c r="B1928" s="21" t="s">
        <v>90</v>
      </c>
      <c r="C1928" s="21" t="s">
        <v>99</v>
      </c>
      <c r="D1928" s="26">
        <v>77</v>
      </c>
    </row>
    <row r="1929" spans="1:4" ht="15.75" x14ac:dyDescent="0.25">
      <c r="A1929" s="21">
        <v>2020</v>
      </c>
      <c r="B1929" s="21" t="s">
        <v>90</v>
      </c>
      <c r="C1929" s="21" t="s">
        <v>100</v>
      </c>
      <c r="D1929" s="26">
        <v>75</v>
      </c>
    </row>
    <row r="1930" spans="1:4" ht="15.75" x14ac:dyDescent="0.25">
      <c r="A1930" s="21">
        <v>2020</v>
      </c>
      <c r="B1930" s="21" t="s">
        <v>90</v>
      </c>
      <c r="C1930" s="21" t="s">
        <v>101</v>
      </c>
      <c r="D1930" s="26">
        <v>107</v>
      </c>
    </row>
    <row r="1931" spans="1:4" ht="15.75" x14ac:dyDescent="0.25">
      <c r="A1931" s="21">
        <v>2020</v>
      </c>
      <c r="B1931" s="21" t="s">
        <v>90</v>
      </c>
      <c r="C1931" s="21" t="s">
        <v>102</v>
      </c>
      <c r="D1931" s="26">
        <v>66</v>
      </c>
    </row>
    <row r="1932" spans="1:4" ht="15.75" x14ac:dyDescent="0.25">
      <c r="A1932" s="21">
        <v>2020</v>
      </c>
      <c r="B1932" s="21" t="s">
        <v>90</v>
      </c>
      <c r="C1932" s="21" t="s">
        <v>103</v>
      </c>
      <c r="D1932" s="26">
        <v>128</v>
      </c>
    </row>
    <row r="1933" spans="1:4" ht="15.75" x14ac:dyDescent="0.25">
      <c r="A1933" s="21">
        <v>2020</v>
      </c>
      <c r="B1933" s="21" t="s">
        <v>90</v>
      </c>
      <c r="C1933" s="21" t="s">
        <v>69</v>
      </c>
      <c r="D1933" s="26">
        <v>262</v>
      </c>
    </row>
    <row r="1934" spans="1:4" ht="15.75" x14ac:dyDescent="0.25">
      <c r="A1934" s="21">
        <v>2020</v>
      </c>
      <c r="B1934" s="21" t="s">
        <v>90</v>
      </c>
      <c r="C1934" s="21" t="s">
        <v>104</v>
      </c>
      <c r="D1934" s="26">
        <v>517</v>
      </c>
    </row>
    <row r="1935" spans="1:4" ht="15.75" x14ac:dyDescent="0.25">
      <c r="A1935" s="21">
        <v>2020</v>
      </c>
      <c r="B1935" s="21" t="s">
        <v>90</v>
      </c>
      <c r="C1935" s="21" t="s">
        <v>73</v>
      </c>
      <c r="D1935" s="26">
        <v>150</v>
      </c>
    </row>
    <row r="1936" spans="1:4" ht="15.75" x14ac:dyDescent="0.25">
      <c r="A1936" s="21">
        <v>2020</v>
      </c>
      <c r="B1936" s="21" t="s">
        <v>90</v>
      </c>
      <c r="C1936" s="21" t="s">
        <v>105</v>
      </c>
      <c r="D1936" s="26">
        <v>47</v>
      </c>
    </row>
    <row r="1937" spans="1:4" ht="15.75" x14ac:dyDescent="0.25">
      <c r="A1937" s="21">
        <v>2020</v>
      </c>
      <c r="B1937" s="21" t="s">
        <v>90</v>
      </c>
      <c r="C1937" s="21" t="s">
        <v>106</v>
      </c>
      <c r="D1937" s="26">
        <v>85</v>
      </c>
    </row>
    <row r="1938" spans="1:4" ht="15.75" x14ac:dyDescent="0.25">
      <c r="A1938" s="21">
        <v>2020</v>
      </c>
      <c r="B1938" s="21" t="s">
        <v>90</v>
      </c>
      <c r="C1938" s="21" t="s">
        <v>107</v>
      </c>
      <c r="D1938" s="26">
        <v>63</v>
      </c>
    </row>
    <row r="1939" spans="1:4" ht="15.75" x14ac:dyDescent="0.25">
      <c r="A1939" s="21">
        <v>2020</v>
      </c>
      <c r="B1939" s="21" t="s">
        <v>90</v>
      </c>
      <c r="C1939" s="21" t="s">
        <v>108</v>
      </c>
      <c r="D1939" s="26">
        <v>16</v>
      </c>
    </row>
    <row r="1940" spans="1:4" ht="15.75" x14ac:dyDescent="0.25">
      <c r="A1940" s="21">
        <v>2020</v>
      </c>
      <c r="B1940" s="21" t="s">
        <v>90</v>
      </c>
      <c r="C1940" s="21" t="s">
        <v>109</v>
      </c>
      <c r="D1940" s="26">
        <v>92</v>
      </c>
    </row>
    <row r="1941" spans="1:4" ht="15.75" x14ac:dyDescent="0.25">
      <c r="A1941" s="21">
        <v>2020</v>
      </c>
      <c r="B1941" s="21" t="s">
        <v>90</v>
      </c>
      <c r="C1941" s="21" t="s">
        <v>110</v>
      </c>
      <c r="D1941" s="26">
        <v>308</v>
      </c>
    </row>
    <row r="1942" spans="1:4" ht="15.75" x14ac:dyDescent="0.25">
      <c r="A1942" s="21">
        <v>2020</v>
      </c>
      <c r="B1942" s="21" t="s">
        <v>90</v>
      </c>
      <c r="C1942" s="21" t="s">
        <v>111</v>
      </c>
      <c r="D1942" s="26">
        <v>20</v>
      </c>
    </row>
    <row r="1943" spans="1:4" ht="15.75" x14ac:dyDescent="0.25">
      <c r="A1943" s="21">
        <v>2020</v>
      </c>
      <c r="B1943" s="21" t="s">
        <v>90</v>
      </c>
      <c r="C1943" s="21" t="s">
        <v>112</v>
      </c>
      <c r="D1943" s="26">
        <v>95</v>
      </c>
    </row>
    <row r="1944" spans="1:4" ht="15.75" x14ac:dyDescent="0.25">
      <c r="A1944" s="21">
        <v>2020</v>
      </c>
      <c r="B1944" s="21" t="s">
        <v>90</v>
      </c>
      <c r="C1944" s="21" t="s">
        <v>113</v>
      </c>
      <c r="D1944" s="26">
        <v>124</v>
      </c>
    </row>
    <row r="1945" spans="1:4" ht="15.75" x14ac:dyDescent="0.25">
      <c r="A1945" s="21">
        <v>2020</v>
      </c>
      <c r="B1945" s="21" t="s">
        <v>90</v>
      </c>
      <c r="C1945" s="21" t="s">
        <v>22</v>
      </c>
      <c r="D1945" s="26">
        <v>4070</v>
      </c>
    </row>
    <row r="1946" spans="1:4" ht="15.75" x14ac:dyDescent="0.25">
      <c r="A1946" s="21">
        <v>2020</v>
      </c>
      <c r="B1946" s="21" t="s">
        <v>90</v>
      </c>
      <c r="C1946" s="21" t="s">
        <v>114</v>
      </c>
      <c r="D1946" s="26">
        <v>67</v>
      </c>
    </row>
    <row r="1947" spans="1:4" ht="15.75" x14ac:dyDescent="0.25">
      <c r="A1947" s="21">
        <v>2020</v>
      </c>
      <c r="B1947" s="21" t="s">
        <v>90</v>
      </c>
      <c r="C1947" s="21" t="s">
        <v>115</v>
      </c>
      <c r="D1947" s="26">
        <v>10</v>
      </c>
    </row>
    <row r="1948" spans="1:4" ht="15.75" x14ac:dyDescent="0.25">
      <c r="A1948" s="21">
        <v>2020</v>
      </c>
      <c r="B1948" s="21" t="s">
        <v>90</v>
      </c>
      <c r="C1948" s="21" t="s">
        <v>116</v>
      </c>
      <c r="D1948" s="26">
        <v>67</v>
      </c>
    </row>
    <row r="1949" spans="1:4" ht="15.75" x14ac:dyDescent="0.25">
      <c r="A1949" s="21">
        <v>2020</v>
      </c>
      <c r="B1949" s="21" t="s">
        <v>90</v>
      </c>
      <c r="C1949" s="21" t="s">
        <v>117</v>
      </c>
      <c r="D1949" s="26">
        <v>249</v>
      </c>
    </row>
    <row r="1950" spans="1:4" ht="15.75" x14ac:dyDescent="0.25">
      <c r="A1950" s="21">
        <v>2020</v>
      </c>
      <c r="B1950" s="21" t="s">
        <v>90</v>
      </c>
      <c r="C1950" s="21" t="s">
        <v>118</v>
      </c>
      <c r="D1950" s="26">
        <v>57</v>
      </c>
    </row>
    <row r="1951" spans="1:4" ht="15.75" x14ac:dyDescent="0.25">
      <c r="A1951" s="21">
        <v>2020</v>
      </c>
      <c r="B1951" s="21" t="s">
        <v>90</v>
      </c>
      <c r="C1951" s="21" t="s">
        <v>119</v>
      </c>
      <c r="D1951" s="26">
        <v>71</v>
      </c>
    </row>
    <row r="1952" spans="1:4" ht="15.75" x14ac:dyDescent="0.25">
      <c r="A1952" s="21">
        <v>2020</v>
      </c>
      <c r="B1952" s="21" t="s">
        <v>90</v>
      </c>
      <c r="C1952" s="21" t="s">
        <v>120</v>
      </c>
      <c r="D1952" s="26">
        <v>139</v>
      </c>
    </row>
    <row r="1953" spans="1:4" ht="15.75" x14ac:dyDescent="0.25">
      <c r="A1953" s="21">
        <v>2020</v>
      </c>
      <c r="B1953" s="21" t="s">
        <v>91</v>
      </c>
      <c r="C1953" s="21" t="s">
        <v>92</v>
      </c>
      <c r="D1953" s="26">
        <v>189</v>
      </c>
    </row>
    <row r="1954" spans="1:4" ht="15.75" x14ac:dyDescent="0.25">
      <c r="A1954" s="21">
        <v>2020</v>
      </c>
      <c r="B1954" s="21" t="s">
        <v>91</v>
      </c>
      <c r="C1954" s="21" t="s">
        <v>93</v>
      </c>
      <c r="D1954" s="26">
        <v>201</v>
      </c>
    </row>
    <row r="1955" spans="1:4" ht="15.75" x14ac:dyDescent="0.25">
      <c r="A1955" s="21">
        <v>2020</v>
      </c>
      <c r="B1955" s="21" t="s">
        <v>91</v>
      </c>
      <c r="C1955" s="21" t="s">
        <v>94</v>
      </c>
      <c r="D1955" s="26">
        <v>82</v>
      </c>
    </row>
    <row r="1956" spans="1:4" ht="15.75" x14ac:dyDescent="0.25">
      <c r="A1956" s="21">
        <v>2020</v>
      </c>
      <c r="B1956" s="21" t="s">
        <v>91</v>
      </c>
      <c r="C1956" s="21" t="s">
        <v>95</v>
      </c>
      <c r="D1956" s="26">
        <v>50</v>
      </c>
    </row>
    <row r="1957" spans="1:4" ht="15.75" x14ac:dyDescent="0.25">
      <c r="A1957" s="21">
        <v>2020</v>
      </c>
      <c r="B1957" s="21" t="s">
        <v>91</v>
      </c>
      <c r="C1957" s="21" t="s">
        <v>96</v>
      </c>
      <c r="D1957" s="26">
        <v>430</v>
      </c>
    </row>
    <row r="1958" spans="1:4" ht="15.75" x14ac:dyDescent="0.25">
      <c r="A1958" s="21">
        <v>2020</v>
      </c>
      <c r="B1958" s="21" t="s">
        <v>91</v>
      </c>
      <c r="C1958" s="21" t="s">
        <v>97</v>
      </c>
      <c r="D1958" s="26">
        <v>36</v>
      </c>
    </row>
    <row r="1959" spans="1:4" ht="15.75" x14ac:dyDescent="0.25">
      <c r="A1959" s="21">
        <v>2020</v>
      </c>
      <c r="B1959" s="21" t="s">
        <v>91</v>
      </c>
      <c r="C1959" s="21" t="s">
        <v>68</v>
      </c>
      <c r="D1959" s="26">
        <v>105</v>
      </c>
    </row>
    <row r="1960" spans="1:4" ht="15.75" x14ac:dyDescent="0.25">
      <c r="A1960" s="21">
        <v>2020</v>
      </c>
      <c r="B1960" s="21" t="s">
        <v>91</v>
      </c>
      <c r="C1960" s="21" t="s">
        <v>98</v>
      </c>
      <c r="D1960" s="26">
        <v>104</v>
      </c>
    </row>
    <row r="1961" spans="1:4" ht="15.75" x14ac:dyDescent="0.25">
      <c r="A1961" s="21">
        <v>2020</v>
      </c>
      <c r="B1961" s="21" t="s">
        <v>91</v>
      </c>
      <c r="C1961" s="21" t="s">
        <v>99</v>
      </c>
      <c r="D1961" s="26">
        <v>89</v>
      </c>
    </row>
    <row r="1962" spans="1:4" ht="15.75" x14ac:dyDescent="0.25">
      <c r="A1962" s="21">
        <v>2020</v>
      </c>
      <c r="B1962" s="21" t="s">
        <v>91</v>
      </c>
      <c r="C1962" s="21" t="s">
        <v>100</v>
      </c>
      <c r="D1962" s="26">
        <v>78</v>
      </c>
    </row>
    <row r="1963" spans="1:4" ht="15.75" x14ac:dyDescent="0.25">
      <c r="A1963" s="21">
        <v>2020</v>
      </c>
      <c r="B1963" s="21" t="s">
        <v>91</v>
      </c>
      <c r="C1963" s="21" t="s">
        <v>101</v>
      </c>
      <c r="D1963" s="26">
        <v>82</v>
      </c>
    </row>
    <row r="1964" spans="1:4" ht="15.75" x14ac:dyDescent="0.25">
      <c r="A1964" s="21">
        <v>2020</v>
      </c>
      <c r="B1964" s="21" t="s">
        <v>91</v>
      </c>
      <c r="C1964" s="21" t="s">
        <v>102</v>
      </c>
      <c r="D1964" s="26">
        <v>68</v>
      </c>
    </row>
    <row r="1965" spans="1:4" ht="15.75" x14ac:dyDescent="0.25">
      <c r="A1965" s="21">
        <v>2020</v>
      </c>
      <c r="B1965" s="21" t="s">
        <v>91</v>
      </c>
      <c r="C1965" s="21" t="s">
        <v>103</v>
      </c>
      <c r="D1965" s="26">
        <v>128</v>
      </c>
    </row>
    <row r="1966" spans="1:4" ht="15.75" x14ac:dyDescent="0.25">
      <c r="A1966" s="21">
        <v>2020</v>
      </c>
      <c r="B1966" s="21" t="s">
        <v>91</v>
      </c>
      <c r="C1966" s="21" t="s">
        <v>69</v>
      </c>
      <c r="D1966" s="26">
        <v>281</v>
      </c>
    </row>
    <row r="1967" spans="1:4" ht="15.75" x14ac:dyDescent="0.25">
      <c r="A1967" s="21">
        <v>2020</v>
      </c>
      <c r="B1967" s="21" t="s">
        <v>91</v>
      </c>
      <c r="C1967" s="21" t="s">
        <v>104</v>
      </c>
      <c r="D1967" s="26">
        <v>579</v>
      </c>
    </row>
    <row r="1968" spans="1:4" ht="15.75" x14ac:dyDescent="0.25">
      <c r="A1968" s="21">
        <v>2020</v>
      </c>
      <c r="B1968" s="21" t="s">
        <v>91</v>
      </c>
      <c r="C1968" s="21" t="s">
        <v>73</v>
      </c>
      <c r="D1968" s="26">
        <v>190</v>
      </c>
    </row>
    <row r="1969" spans="1:4" ht="15.75" x14ac:dyDescent="0.25">
      <c r="A1969" s="21">
        <v>2020</v>
      </c>
      <c r="B1969" s="21" t="s">
        <v>91</v>
      </c>
      <c r="C1969" s="21" t="s">
        <v>105</v>
      </c>
      <c r="D1969" s="26">
        <v>51</v>
      </c>
    </row>
    <row r="1970" spans="1:4" ht="15.75" x14ac:dyDescent="0.25">
      <c r="A1970" s="21">
        <v>2020</v>
      </c>
      <c r="B1970" s="21" t="s">
        <v>91</v>
      </c>
      <c r="C1970" s="21" t="s">
        <v>106</v>
      </c>
      <c r="D1970" s="26">
        <v>108</v>
      </c>
    </row>
    <row r="1971" spans="1:4" ht="15.75" x14ac:dyDescent="0.25">
      <c r="A1971" s="21">
        <v>2020</v>
      </c>
      <c r="B1971" s="21" t="s">
        <v>91</v>
      </c>
      <c r="C1971" s="21" t="s">
        <v>107</v>
      </c>
      <c r="D1971" s="26">
        <v>67</v>
      </c>
    </row>
    <row r="1972" spans="1:4" ht="15.75" x14ac:dyDescent="0.25">
      <c r="A1972" s="21">
        <v>2020</v>
      </c>
      <c r="B1972" s="21" t="s">
        <v>91</v>
      </c>
      <c r="C1972" s="21" t="s">
        <v>108</v>
      </c>
      <c r="D1972" s="26">
        <v>11</v>
      </c>
    </row>
    <row r="1973" spans="1:4" ht="15.75" x14ac:dyDescent="0.25">
      <c r="A1973" s="21">
        <v>2020</v>
      </c>
      <c r="B1973" s="21" t="s">
        <v>91</v>
      </c>
      <c r="C1973" s="21" t="s">
        <v>109</v>
      </c>
      <c r="D1973" s="26">
        <v>84</v>
      </c>
    </row>
    <row r="1974" spans="1:4" ht="15.75" x14ac:dyDescent="0.25">
      <c r="A1974" s="21">
        <v>2020</v>
      </c>
      <c r="B1974" s="21" t="s">
        <v>91</v>
      </c>
      <c r="C1974" s="21" t="s">
        <v>110</v>
      </c>
      <c r="D1974" s="26">
        <v>311</v>
      </c>
    </row>
    <row r="1975" spans="1:4" ht="15.75" x14ac:dyDescent="0.25">
      <c r="A1975" s="21">
        <v>2020</v>
      </c>
      <c r="B1975" s="21" t="s">
        <v>91</v>
      </c>
      <c r="C1975" s="21" t="s">
        <v>111</v>
      </c>
      <c r="D1975" s="26">
        <v>20</v>
      </c>
    </row>
    <row r="1976" spans="1:4" ht="15.75" x14ac:dyDescent="0.25">
      <c r="A1976" s="21">
        <v>2020</v>
      </c>
      <c r="B1976" s="21" t="s">
        <v>91</v>
      </c>
      <c r="C1976" s="21" t="s">
        <v>112</v>
      </c>
      <c r="D1976" s="26">
        <v>108</v>
      </c>
    </row>
    <row r="1977" spans="1:4" ht="15.75" x14ac:dyDescent="0.25">
      <c r="A1977" s="21">
        <v>2020</v>
      </c>
      <c r="B1977" s="21" t="s">
        <v>91</v>
      </c>
      <c r="C1977" s="21" t="s">
        <v>113</v>
      </c>
      <c r="D1977" s="26">
        <v>137</v>
      </c>
    </row>
    <row r="1978" spans="1:4" ht="15.75" x14ac:dyDescent="0.25">
      <c r="A1978" s="21">
        <v>2020</v>
      </c>
      <c r="B1978" s="21" t="s">
        <v>91</v>
      </c>
      <c r="C1978" s="21" t="s">
        <v>22</v>
      </c>
      <c r="D1978" s="26">
        <v>4268</v>
      </c>
    </row>
    <row r="1979" spans="1:4" ht="15.75" x14ac:dyDescent="0.25">
      <c r="A1979" s="21">
        <v>2020</v>
      </c>
      <c r="B1979" s="21" t="s">
        <v>91</v>
      </c>
      <c r="C1979" s="21" t="s">
        <v>114</v>
      </c>
      <c r="D1979" s="26">
        <v>72</v>
      </c>
    </row>
    <row r="1980" spans="1:4" ht="15.75" x14ac:dyDescent="0.25">
      <c r="A1980" s="21">
        <v>2020</v>
      </c>
      <c r="B1980" s="21" t="s">
        <v>91</v>
      </c>
      <c r="C1980" s="21" t="s">
        <v>115</v>
      </c>
      <c r="D1980" s="26">
        <v>21</v>
      </c>
    </row>
    <row r="1981" spans="1:4" ht="15.75" x14ac:dyDescent="0.25">
      <c r="A1981" s="21">
        <v>2020</v>
      </c>
      <c r="B1981" s="21" t="s">
        <v>91</v>
      </c>
      <c r="C1981" s="21" t="s">
        <v>116</v>
      </c>
      <c r="D1981" s="26">
        <v>76</v>
      </c>
    </row>
    <row r="1982" spans="1:4" ht="15.75" x14ac:dyDescent="0.25">
      <c r="A1982" s="21">
        <v>2020</v>
      </c>
      <c r="B1982" s="21" t="s">
        <v>91</v>
      </c>
      <c r="C1982" s="21" t="s">
        <v>117</v>
      </c>
      <c r="D1982" s="26">
        <v>228</v>
      </c>
    </row>
    <row r="1983" spans="1:4" ht="15.75" x14ac:dyDescent="0.25">
      <c r="A1983" s="21">
        <v>2020</v>
      </c>
      <c r="B1983" s="21" t="s">
        <v>91</v>
      </c>
      <c r="C1983" s="21" t="s">
        <v>118</v>
      </c>
      <c r="D1983" s="26">
        <v>68</v>
      </c>
    </row>
    <row r="1984" spans="1:4" ht="15.75" x14ac:dyDescent="0.25">
      <c r="A1984" s="21">
        <v>2020</v>
      </c>
      <c r="B1984" s="21" t="s">
        <v>91</v>
      </c>
      <c r="C1984" s="21" t="s">
        <v>119</v>
      </c>
      <c r="D1984" s="26">
        <v>73</v>
      </c>
    </row>
    <row r="1985" spans="1:4" ht="15.75" x14ac:dyDescent="0.25">
      <c r="A1985" s="21">
        <v>2020</v>
      </c>
      <c r="B1985" s="21" t="s">
        <v>91</v>
      </c>
      <c r="C1985" s="21" t="s">
        <v>120</v>
      </c>
      <c r="D1985" s="26">
        <v>141</v>
      </c>
    </row>
    <row r="1986" spans="1:4" ht="15.75" x14ac:dyDescent="0.25">
      <c r="A1986" s="21">
        <v>2020</v>
      </c>
      <c r="B1986" s="21" t="s">
        <v>80</v>
      </c>
      <c r="C1986" s="21" t="s">
        <v>92</v>
      </c>
      <c r="D1986" s="26">
        <v>174</v>
      </c>
    </row>
    <row r="1987" spans="1:4" ht="15.75" x14ac:dyDescent="0.25">
      <c r="A1987" s="21">
        <v>2020</v>
      </c>
      <c r="B1987" s="21" t="s">
        <v>80</v>
      </c>
      <c r="C1987" s="21" t="s">
        <v>93</v>
      </c>
      <c r="D1987" s="26">
        <v>167</v>
      </c>
    </row>
    <row r="1988" spans="1:4" ht="15.75" x14ac:dyDescent="0.25">
      <c r="A1988" s="21">
        <v>2020</v>
      </c>
      <c r="B1988" s="21" t="s">
        <v>80</v>
      </c>
      <c r="C1988" s="21" t="s">
        <v>94</v>
      </c>
      <c r="D1988" s="26">
        <v>74</v>
      </c>
    </row>
    <row r="1989" spans="1:4" ht="15.75" x14ac:dyDescent="0.25">
      <c r="A1989" s="21">
        <v>2020</v>
      </c>
      <c r="B1989" s="21" t="s">
        <v>80</v>
      </c>
      <c r="C1989" s="21" t="s">
        <v>95</v>
      </c>
      <c r="D1989" s="26">
        <v>54</v>
      </c>
    </row>
    <row r="1990" spans="1:4" ht="15.75" x14ac:dyDescent="0.25">
      <c r="A1990" s="21">
        <v>2020</v>
      </c>
      <c r="B1990" s="21" t="s">
        <v>80</v>
      </c>
      <c r="C1990" s="21" t="s">
        <v>96</v>
      </c>
      <c r="D1990" s="26">
        <v>390</v>
      </c>
    </row>
    <row r="1991" spans="1:4" ht="15.75" x14ac:dyDescent="0.25">
      <c r="A1991" s="21">
        <v>2020</v>
      </c>
      <c r="B1991" s="21" t="s">
        <v>80</v>
      </c>
      <c r="C1991" s="21" t="s">
        <v>97</v>
      </c>
      <c r="D1991" s="26">
        <v>32</v>
      </c>
    </row>
    <row r="1992" spans="1:4" ht="15.75" x14ac:dyDescent="0.25">
      <c r="A1992" s="21">
        <v>2020</v>
      </c>
      <c r="B1992" s="21" t="s">
        <v>80</v>
      </c>
      <c r="C1992" s="21" t="s">
        <v>68</v>
      </c>
      <c r="D1992" s="26">
        <v>109</v>
      </c>
    </row>
    <row r="1993" spans="1:4" ht="15.75" x14ac:dyDescent="0.25">
      <c r="A1993" s="21">
        <v>2020</v>
      </c>
      <c r="B1993" s="21" t="s">
        <v>80</v>
      </c>
      <c r="C1993" s="21" t="s">
        <v>98</v>
      </c>
      <c r="D1993" s="26">
        <v>125</v>
      </c>
    </row>
    <row r="1994" spans="1:4" ht="15.75" x14ac:dyDescent="0.25">
      <c r="A1994" s="21">
        <v>2020</v>
      </c>
      <c r="B1994" s="21" t="s">
        <v>80</v>
      </c>
      <c r="C1994" s="21" t="s">
        <v>99</v>
      </c>
      <c r="D1994" s="26">
        <v>106</v>
      </c>
    </row>
    <row r="1995" spans="1:4" ht="15.75" x14ac:dyDescent="0.25">
      <c r="A1995" s="21">
        <v>2020</v>
      </c>
      <c r="B1995" s="21" t="s">
        <v>80</v>
      </c>
      <c r="C1995" s="21" t="s">
        <v>100</v>
      </c>
      <c r="D1995" s="26">
        <v>74</v>
      </c>
    </row>
    <row r="1996" spans="1:4" ht="15.75" x14ac:dyDescent="0.25">
      <c r="A1996" s="21">
        <v>2020</v>
      </c>
      <c r="B1996" s="21" t="s">
        <v>80</v>
      </c>
      <c r="C1996" s="21" t="s">
        <v>101</v>
      </c>
      <c r="D1996" s="26">
        <v>94</v>
      </c>
    </row>
    <row r="1997" spans="1:4" ht="15.75" x14ac:dyDescent="0.25">
      <c r="A1997" s="21">
        <v>2020</v>
      </c>
      <c r="B1997" s="21" t="s">
        <v>80</v>
      </c>
      <c r="C1997" s="21" t="s">
        <v>102</v>
      </c>
      <c r="D1997" s="26">
        <v>83</v>
      </c>
    </row>
    <row r="1998" spans="1:4" ht="15.75" x14ac:dyDescent="0.25">
      <c r="A1998" s="21">
        <v>2020</v>
      </c>
      <c r="B1998" s="21" t="s">
        <v>80</v>
      </c>
      <c r="C1998" s="21" t="s">
        <v>103</v>
      </c>
      <c r="D1998" s="26">
        <v>128</v>
      </c>
    </row>
    <row r="1999" spans="1:4" ht="15.75" x14ac:dyDescent="0.25">
      <c r="A1999" s="21">
        <v>2020</v>
      </c>
      <c r="B1999" s="21" t="s">
        <v>80</v>
      </c>
      <c r="C1999" s="21" t="s">
        <v>69</v>
      </c>
      <c r="D1999" s="26">
        <v>265</v>
      </c>
    </row>
    <row r="2000" spans="1:4" ht="15.75" x14ac:dyDescent="0.25">
      <c r="A2000" s="21">
        <v>2020</v>
      </c>
      <c r="B2000" s="21" t="s">
        <v>80</v>
      </c>
      <c r="C2000" s="21" t="s">
        <v>104</v>
      </c>
      <c r="D2000" s="26">
        <v>499</v>
      </c>
    </row>
    <row r="2001" spans="1:4" ht="15.75" x14ac:dyDescent="0.25">
      <c r="A2001" s="21">
        <v>2020</v>
      </c>
      <c r="B2001" s="21" t="s">
        <v>80</v>
      </c>
      <c r="C2001" s="21" t="s">
        <v>73</v>
      </c>
      <c r="D2001" s="26">
        <v>162</v>
      </c>
    </row>
    <row r="2002" spans="1:4" ht="15.75" x14ac:dyDescent="0.25">
      <c r="A2002" s="21">
        <v>2020</v>
      </c>
      <c r="B2002" s="21" t="s">
        <v>80</v>
      </c>
      <c r="C2002" s="21" t="s">
        <v>105</v>
      </c>
      <c r="D2002" s="26">
        <v>41</v>
      </c>
    </row>
    <row r="2003" spans="1:4" ht="15.75" x14ac:dyDescent="0.25">
      <c r="A2003" s="21">
        <v>2020</v>
      </c>
      <c r="B2003" s="21" t="s">
        <v>80</v>
      </c>
      <c r="C2003" s="21" t="s">
        <v>106</v>
      </c>
      <c r="D2003" s="26">
        <v>89</v>
      </c>
    </row>
    <row r="2004" spans="1:4" ht="15.75" x14ac:dyDescent="0.25">
      <c r="A2004" s="21">
        <v>2020</v>
      </c>
      <c r="B2004" s="21" t="s">
        <v>80</v>
      </c>
      <c r="C2004" s="21" t="s">
        <v>107</v>
      </c>
      <c r="D2004" s="26">
        <v>83</v>
      </c>
    </row>
    <row r="2005" spans="1:4" ht="15.75" x14ac:dyDescent="0.25">
      <c r="A2005" s="21">
        <v>2020</v>
      </c>
      <c r="B2005" s="21" t="s">
        <v>80</v>
      </c>
      <c r="C2005" s="21" t="s">
        <v>108</v>
      </c>
      <c r="D2005" s="26">
        <v>11</v>
      </c>
    </row>
    <row r="2006" spans="1:4" ht="15.75" x14ac:dyDescent="0.25">
      <c r="A2006" s="21">
        <v>2020</v>
      </c>
      <c r="B2006" s="21" t="s">
        <v>80</v>
      </c>
      <c r="C2006" s="21" t="s">
        <v>109</v>
      </c>
      <c r="D2006" s="26">
        <v>105</v>
      </c>
    </row>
    <row r="2007" spans="1:4" ht="15.75" x14ac:dyDescent="0.25">
      <c r="A2007" s="21">
        <v>2020</v>
      </c>
      <c r="B2007" s="21" t="s">
        <v>80</v>
      </c>
      <c r="C2007" s="21" t="s">
        <v>110</v>
      </c>
      <c r="D2007" s="26">
        <v>284</v>
      </c>
    </row>
    <row r="2008" spans="1:4" ht="15.75" x14ac:dyDescent="0.25">
      <c r="A2008" s="21">
        <v>2020</v>
      </c>
      <c r="B2008" s="21" t="s">
        <v>80</v>
      </c>
      <c r="C2008" s="21" t="s">
        <v>111</v>
      </c>
      <c r="D2008" s="26">
        <v>14</v>
      </c>
    </row>
    <row r="2009" spans="1:4" ht="15.75" x14ac:dyDescent="0.25">
      <c r="A2009" s="21">
        <v>2020</v>
      </c>
      <c r="B2009" s="21" t="s">
        <v>80</v>
      </c>
      <c r="C2009" s="21" t="s">
        <v>112</v>
      </c>
      <c r="D2009" s="26">
        <v>93</v>
      </c>
    </row>
    <row r="2010" spans="1:4" ht="15.75" x14ac:dyDescent="0.25">
      <c r="A2010" s="21">
        <v>2020</v>
      </c>
      <c r="B2010" s="21" t="s">
        <v>80</v>
      </c>
      <c r="C2010" s="21" t="s">
        <v>113</v>
      </c>
      <c r="D2010" s="26">
        <v>136</v>
      </c>
    </row>
    <row r="2011" spans="1:4" ht="15.75" x14ac:dyDescent="0.25">
      <c r="A2011" s="21">
        <v>2020</v>
      </c>
      <c r="B2011" s="21" t="s">
        <v>80</v>
      </c>
      <c r="C2011" s="21" t="s">
        <v>22</v>
      </c>
      <c r="D2011" s="26">
        <v>4078</v>
      </c>
    </row>
    <row r="2012" spans="1:4" ht="15.75" x14ac:dyDescent="0.25">
      <c r="A2012" s="21">
        <v>2020</v>
      </c>
      <c r="B2012" s="21" t="s">
        <v>80</v>
      </c>
      <c r="C2012" s="21" t="s">
        <v>114</v>
      </c>
      <c r="D2012" s="26">
        <v>78</v>
      </c>
    </row>
    <row r="2013" spans="1:4" ht="15.75" x14ac:dyDescent="0.25">
      <c r="A2013" s="21">
        <v>2020</v>
      </c>
      <c r="B2013" s="21" t="s">
        <v>80</v>
      </c>
      <c r="C2013" s="21" t="s">
        <v>115</v>
      </c>
      <c r="D2013" s="26">
        <v>15</v>
      </c>
    </row>
    <row r="2014" spans="1:4" ht="15.75" x14ac:dyDescent="0.25">
      <c r="A2014" s="21">
        <v>2020</v>
      </c>
      <c r="B2014" s="21" t="s">
        <v>80</v>
      </c>
      <c r="C2014" s="21" t="s">
        <v>116</v>
      </c>
      <c r="D2014" s="26">
        <v>63</v>
      </c>
    </row>
    <row r="2015" spans="1:4" ht="15.75" x14ac:dyDescent="0.25">
      <c r="A2015" s="21">
        <v>2020</v>
      </c>
      <c r="B2015" s="21" t="s">
        <v>80</v>
      </c>
      <c r="C2015" s="21" t="s">
        <v>117</v>
      </c>
      <c r="D2015" s="26">
        <v>267</v>
      </c>
    </row>
    <row r="2016" spans="1:4" ht="15.75" x14ac:dyDescent="0.25">
      <c r="A2016" s="21">
        <v>2020</v>
      </c>
      <c r="B2016" s="21" t="s">
        <v>80</v>
      </c>
      <c r="C2016" s="21" t="s">
        <v>118</v>
      </c>
      <c r="D2016" s="26">
        <v>52</v>
      </c>
    </row>
    <row r="2017" spans="1:4" ht="15.75" x14ac:dyDescent="0.25">
      <c r="A2017" s="21">
        <v>2020</v>
      </c>
      <c r="B2017" s="21" t="s">
        <v>80</v>
      </c>
      <c r="C2017" s="21" t="s">
        <v>119</v>
      </c>
      <c r="D2017" s="26">
        <v>70</v>
      </c>
    </row>
    <row r="2018" spans="1:4" ht="15.75" x14ac:dyDescent="0.25">
      <c r="A2018" s="21">
        <v>2020</v>
      </c>
      <c r="B2018" s="21" t="s">
        <v>80</v>
      </c>
      <c r="C2018" s="21" t="s">
        <v>120</v>
      </c>
      <c r="D2018" s="26">
        <v>141</v>
      </c>
    </row>
    <row r="2019" spans="1:4" ht="15.75" x14ac:dyDescent="0.25">
      <c r="A2019" s="21">
        <v>2020</v>
      </c>
      <c r="B2019" s="21" t="s">
        <v>81</v>
      </c>
      <c r="C2019" s="21" t="s">
        <v>92</v>
      </c>
      <c r="D2019" s="26">
        <v>158</v>
      </c>
    </row>
    <row r="2020" spans="1:4" ht="15.75" x14ac:dyDescent="0.25">
      <c r="A2020" s="21">
        <v>2020</v>
      </c>
      <c r="B2020" s="21" t="s">
        <v>81</v>
      </c>
      <c r="C2020" s="21" t="s">
        <v>93</v>
      </c>
      <c r="D2020" s="26">
        <v>214</v>
      </c>
    </row>
    <row r="2021" spans="1:4" ht="15.75" x14ac:dyDescent="0.25">
      <c r="A2021" s="21">
        <v>2020</v>
      </c>
      <c r="B2021" s="21" t="s">
        <v>81</v>
      </c>
      <c r="C2021" s="21" t="s">
        <v>94</v>
      </c>
      <c r="D2021" s="26">
        <v>80</v>
      </c>
    </row>
    <row r="2022" spans="1:4" ht="15.75" x14ac:dyDescent="0.25">
      <c r="A2022" s="21">
        <v>2020</v>
      </c>
      <c r="B2022" s="21" t="s">
        <v>81</v>
      </c>
      <c r="C2022" s="21" t="s">
        <v>95</v>
      </c>
      <c r="D2022" s="26">
        <v>49</v>
      </c>
    </row>
    <row r="2023" spans="1:4" ht="15.75" x14ac:dyDescent="0.25">
      <c r="A2023" s="21">
        <v>2020</v>
      </c>
      <c r="B2023" s="21" t="s">
        <v>81</v>
      </c>
      <c r="C2023" s="21" t="s">
        <v>96</v>
      </c>
      <c r="D2023" s="26">
        <v>380</v>
      </c>
    </row>
    <row r="2024" spans="1:4" ht="15.75" x14ac:dyDescent="0.25">
      <c r="A2024" s="21">
        <v>2020</v>
      </c>
      <c r="B2024" s="21" t="s">
        <v>81</v>
      </c>
      <c r="C2024" s="21" t="s">
        <v>97</v>
      </c>
      <c r="D2024" s="26">
        <v>36</v>
      </c>
    </row>
    <row r="2025" spans="1:4" ht="15.75" x14ac:dyDescent="0.25">
      <c r="A2025" s="21">
        <v>2020</v>
      </c>
      <c r="B2025" s="21" t="s">
        <v>81</v>
      </c>
      <c r="C2025" s="21" t="s">
        <v>68</v>
      </c>
      <c r="D2025" s="26">
        <v>99</v>
      </c>
    </row>
    <row r="2026" spans="1:4" ht="15.75" x14ac:dyDescent="0.25">
      <c r="A2026" s="21">
        <v>2020</v>
      </c>
      <c r="B2026" s="21" t="s">
        <v>81</v>
      </c>
      <c r="C2026" s="21" t="s">
        <v>98</v>
      </c>
      <c r="D2026" s="26">
        <v>104</v>
      </c>
    </row>
    <row r="2027" spans="1:4" ht="15.75" x14ac:dyDescent="0.25">
      <c r="A2027" s="21">
        <v>2020</v>
      </c>
      <c r="B2027" s="21" t="s">
        <v>81</v>
      </c>
      <c r="C2027" s="21" t="s">
        <v>99</v>
      </c>
      <c r="D2027" s="26">
        <v>94</v>
      </c>
    </row>
    <row r="2028" spans="1:4" ht="15.75" x14ac:dyDescent="0.25">
      <c r="A2028" s="21">
        <v>2020</v>
      </c>
      <c r="B2028" s="21" t="s">
        <v>81</v>
      </c>
      <c r="C2028" s="21" t="s">
        <v>100</v>
      </c>
      <c r="D2028" s="26">
        <v>85</v>
      </c>
    </row>
    <row r="2029" spans="1:4" ht="15.75" x14ac:dyDescent="0.25">
      <c r="A2029" s="21">
        <v>2020</v>
      </c>
      <c r="B2029" s="21" t="s">
        <v>81</v>
      </c>
      <c r="C2029" s="21" t="s">
        <v>101</v>
      </c>
      <c r="D2029" s="26">
        <v>65</v>
      </c>
    </row>
    <row r="2030" spans="1:4" ht="15.75" x14ac:dyDescent="0.25">
      <c r="A2030" s="21">
        <v>2020</v>
      </c>
      <c r="B2030" s="21" t="s">
        <v>81</v>
      </c>
      <c r="C2030" s="21" t="s">
        <v>102</v>
      </c>
      <c r="D2030" s="26">
        <v>76</v>
      </c>
    </row>
    <row r="2031" spans="1:4" ht="15.75" x14ac:dyDescent="0.25">
      <c r="A2031" s="21">
        <v>2020</v>
      </c>
      <c r="B2031" s="21" t="s">
        <v>81</v>
      </c>
      <c r="C2031" s="21" t="s">
        <v>103</v>
      </c>
      <c r="D2031" s="26">
        <v>118</v>
      </c>
    </row>
    <row r="2032" spans="1:4" ht="15.75" x14ac:dyDescent="0.25">
      <c r="A2032" s="21">
        <v>2020</v>
      </c>
      <c r="B2032" s="21" t="s">
        <v>81</v>
      </c>
      <c r="C2032" s="21" t="s">
        <v>69</v>
      </c>
      <c r="D2032" s="26">
        <v>266</v>
      </c>
    </row>
    <row r="2033" spans="1:4" ht="15.75" x14ac:dyDescent="0.25">
      <c r="A2033" s="21">
        <v>2020</v>
      </c>
      <c r="B2033" s="21" t="s">
        <v>81</v>
      </c>
      <c r="C2033" s="21" t="s">
        <v>104</v>
      </c>
      <c r="D2033" s="26">
        <v>505</v>
      </c>
    </row>
    <row r="2034" spans="1:4" ht="15.75" x14ac:dyDescent="0.25">
      <c r="A2034" s="21">
        <v>2020</v>
      </c>
      <c r="B2034" s="21" t="s">
        <v>81</v>
      </c>
      <c r="C2034" s="21" t="s">
        <v>73</v>
      </c>
      <c r="D2034" s="26">
        <v>140</v>
      </c>
    </row>
    <row r="2035" spans="1:4" ht="15.75" x14ac:dyDescent="0.25">
      <c r="A2035" s="21">
        <v>2020</v>
      </c>
      <c r="B2035" s="21" t="s">
        <v>81</v>
      </c>
      <c r="C2035" s="21" t="s">
        <v>105</v>
      </c>
      <c r="D2035" s="26">
        <v>55</v>
      </c>
    </row>
    <row r="2036" spans="1:4" ht="15.75" x14ac:dyDescent="0.25">
      <c r="A2036" s="21">
        <v>2020</v>
      </c>
      <c r="B2036" s="21" t="s">
        <v>81</v>
      </c>
      <c r="C2036" s="21" t="s">
        <v>106</v>
      </c>
      <c r="D2036" s="26">
        <v>71</v>
      </c>
    </row>
    <row r="2037" spans="1:4" ht="15.75" x14ac:dyDescent="0.25">
      <c r="A2037" s="21">
        <v>2020</v>
      </c>
      <c r="B2037" s="21" t="s">
        <v>81</v>
      </c>
      <c r="C2037" s="21" t="s">
        <v>107</v>
      </c>
      <c r="D2037" s="26">
        <v>71</v>
      </c>
    </row>
    <row r="2038" spans="1:4" ht="15.75" x14ac:dyDescent="0.25">
      <c r="A2038" s="21">
        <v>2020</v>
      </c>
      <c r="B2038" s="21" t="s">
        <v>81</v>
      </c>
      <c r="C2038" s="21" t="s">
        <v>108</v>
      </c>
      <c r="D2038" s="26">
        <v>16</v>
      </c>
    </row>
    <row r="2039" spans="1:4" ht="15.75" x14ac:dyDescent="0.25">
      <c r="A2039" s="21">
        <v>2020</v>
      </c>
      <c r="B2039" s="21" t="s">
        <v>81</v>
      </c>
      <c r="C2039" s="21" t="s">
        <v>109</v>
      </c>
      <c r="D2039" s="26">
        <v>82</v>
      </c>
    </row>
    <row r="2040" spans="1:4" ht="15.75" x14ac:dyDescent="0.25">
      <c r="A2040" s="21">
        <v>2020</v>
      </c>
      <c r="B2040" s="21" t="s">
        <v>81</v>
      </c>
      <c r="C2040" s="21" t="s">
        <v>110</v>
      </c>
      <c r="D2040" s="26">
        <v>240</v>
      </c>
    </row>
    <row r="2041" spans="1:4" ht="15.75" x14ac:dyDescent="0.25">
      <c r="A2041" s="21">
        <v>2020</v>
      </c>
      <c r="B2041" s="21" t="s">
        <v>81</v>
      </c>
      <c r="C2041" s="21" t="s">
        <v>111</v>
      </c>
      <c r="D2041" s="26">
        <v>11</v>
      </c>
    </row>
    <row r="2042" spans="1:4" ht="15.75" x14ac:dyDescent="0.25">
      <c r="A2042" s="21">
        <v>2020</v>
      </c>
      <c r="B2042" s="21" t="s">
        <v>81</v>
      </c>
      <c r="C2042" s="21" t="s">
        <v>112</v>
      </c>
      <c r="D2042" s="26">
        <v>100</v>
      </c>
    </row>
    <row r="2043" spans="1:4" ht="15.75" x14ac:dyDescent="0.25">
      <c r="A2043" s="21">
        <v>2020</v>
      </c>
      <c r="B2043" s="21" t="s">
        <v>81</v>
      </c>
      <c r="C2043" s="21" t="s">
        <v>113</v>
      </c>
      <c r="D2043" s="26">
        <v>125</v>
      </c>
    </row>
    <row r="2044" spans="1:4" ht="15.75" x14ac:dyDescent="0.25">
      <c r="A2044" s="21">
        <v>2020</v>
      </c>
      <c r="B2044" s="21" t="s">
        <v>81</v>
      </c>
      <c r="C2044" s="21" t="s">
        <v>22</v>
      </c>
      <c r="D2044" s="26">
        <v>3884</v>
      </c>
    </row>
    <row r="2045" spans="1:4" ht="15.75" x14ac:dyDescent="0.25">
      <c r="A2045" s="21">
        <v>2020</v>
      </c>
      <c r="B2045" s="21" t="s">
        <v>81</v>
      </c>
      <c r="C2045" s="21" t="s">
        <v>114</v>
      </c>
      <c r="D2045" s="26">
        <v>71</v>
      </c>
    </row>
    <row r="2046" spans="1:4" ht="15.75" x14ac:dyDescent="0.25">
      <c r="A2046" s="21">
        <v>2020</v>
      </c>
      <c r="B2046" s="21" t="s">
        <v>81</v>
      </c>
      <c r="C2046" s="21" t="s">
        <v>115</v>
      </c>
      <c r="D2046" s="26">
        <v>12</v>
      </c>
    </row>
    <row r="2047" spans="1:4" ht="15.75" x14ac:dyDescent="0.25">
      <c r="A2047" s="21">
        <v>2020</v>
      </c>
      <c r="B2047" s="21" t="s">
        <v>81</v>
      </c>
      <c r="C2047" s="21" t="s">
        <v>116</v>
      </c>
      <c r="D2047" s="26">
        <v>55</v>
      </c>
    </row>
    <row r="2048" spans="1:4" ht="15.75" x14ac:dyDescent="0.25">
      <c r="A2048" s="21">
        <v>2020</v>
      </c>
      <c r="B2048" s="21" t="s">
        <v>81</v>
      </c>
      <c r="C2048" s="21" t="s">
        <v>117</v>
      </c>
      <c r="D2048" s="26">
        <v>262</v>
      </c>
    </row>
    <row r="2049" spans="1:4" ht="15.75" x14ac:dyDescent="0.25">
      <c r="A2049" s="21">
        <v>2020</v>
      </c>
      <c r="B2049" s="21" t="s">
        <v>81</v>
      </c>
      <c r="C2049" s="21" t="s">
        <v>118</v>
      </c>
      <c r="D2049" s="26">
        <v>51</v>
      </c>
    </row>
    <row r="2050" spans="1:4" ht="15.75" x14ac:dyDescent="0.25">
      <c r="A2050" s="21">
        <v>2020</v>
      </c>
      <c r="B2050" s="21" t="s">
        <v>81</v>
      </c>
      <c r="C2050" s="21" t="s">
        <v>119</v>
      </c>
      <c r="D2050" s="26">
        <v>71</v>
      </c>
    </row>
    <row r="2051" spans="1:4" ht="15.75" x14ac:dyDescent="0.25">
      <c r="A2051" s="21">
        <v>2020</v>
      </c>
      <c r="B2051" s="21" t="s">
        <v>81</v>
      </c>
      <c r="C2051" s="21" t="s">
        <v>120</v>
      </c>
      <c r="D2051" s="26">
        <v>122</v>
      </c>
    </row>
    <row r="2052" spans="1:4" ht="15.75" x14ac:dyDescent="0.25">
      <c r="A2052" s="21">
        <v>2020</v>
      </c>
      <c r="B2052" s="21" t="s">
        <v>82</v>
      </c>
      <c r="C2052" s="21" t="s">
        <v>92</v>
      </c>
      <c r="D2052" s="26">
        <v>187</v>
      </c>
    </row>
    <row r="2053" spans="1:4" ht="15.75" x14ac:dyDescent="0.25">
      <c r="A2053" s="21">
        <v>2020</v>
      </c>
      <c r="B2053" s="21" t="s">
        <v>82</v>
      </c>
      <c r="C2053" s="21" t="s">
        <v>93</v>
      </c>
      <c r="D2053" s="26">
        <v>168</v>
      </c>
    </row>
    <row r="2054" spans="1:4" ht="15.75" x14ac:dyDescent="0.25">
      <c r="A2054" s="21">
        <v>2020</v>
      </c>
      <c r="B2054" s="21" t="s">
        <v>82</v>
      </c>
      <c r="C2054" s="21" t="s">
        <v>94</v>
      </c>
      <c r="D2054" s="26">
        <v>77</v>
      </c>
    </row>
    <row r="2055" spans="1:4" ht="15.75" x14ac:dyDescent="0.25">
      <c r="A2055" s="21">
        <v>2020</v>
      </c>
      <c r="B2055" s="21" t="s">
        <v>82</v>
      </c>
      <c r="C2055" s="21" t="s">
        <v>95</v>
      </c>
      <c r="D2055" s="26">
        <v>52</v>
      </c>
    </row>
    <row r="2056" spans="1:4" ht="15.75" x14ac:dyDescent="0.25">
      <c r="A2056" s="21">
        <v>2020</v>
      </c>
      <c r="B2056" s="21" t="s">
        <v>82</v>
      </c>
      <c r="C2056" s="21" t="s">
        <v>96</v>
      </c>
      <c r="D2056" s="26">
        <v>365</v>
      </c>
    </row>
    <row r="2057" spans="1:4" ht="15.75" x14ac:dyDescent="0.25">
      <c r="A2057" s="21">
        <v>2020</v>
      </c>
      <c r="B2057" s="21" t="s">
        <v>82</v>
      </c>
      <c r="C2057" s="21" t="s">
        <v>97</v>
      </c>
      <c r="D2057" s="26">
        <v>49</v>
      </c>
    </row>
    <row r="2058" spans="1:4" ht="15.75" x14ac:dyDescent="0.25">
      <c r="A2058" s="21">
        <v>2020</v>
      </c>
      <c r="B2058" s="21" t="s">
        <v>82</v>
      </c>
      <c r="C2058" s="21" t="s">
        <v>68</v>
      </c>
      <c r="D2058" s="26">
        <v>83</v>
      </c>
    </row>
    <row r="2059" spans="1:4" ht="15.75" x14ac:dyDescent="0.25">
      <c r="A2059" s="21">
        <v>2020</v>
      </c>
      <c r="B2059" s="21" t="s">
        <v>82</v>
      </c>
      <c r="C2059" s="21" t="s">
        <v>98</v>
      </c>
      <c r="D2059" s="26">
        <v>109</v>
      </c>
    </row>
    <row r="2060" spans="1:4" ht="15.75" x14ac:dyDescent="0.25">
      <c r="A2060" s="21">
        <v>2020</v>
      </c>
      <c r="B2060" s="21" t="s">
        <v>82</v>
      </c>
      <c r="C2060" s="21" t="s">
        <v>99</v>
      </c>
      <c r="D2060" s="26">
        <v>96</v>
      </c>
    </row>
    <row r="2061" spans="1:4" ht="15.75" x14ac:dyDescent="0.25">
      <c r="A2061" s="21">
        <v>2020</v>
      </c>
      <c r="B2061" s="21" t="s">
        <v>82</v>
      </c>
      <c r="C2061" s="21" t="s">
        <v>100</v>
      </c>
      <c r="D2061" s="26">
        <v>77</v>
      </c>
    </row>
    <row r="2062" spans="1:4" ht="15.75" x14ac:dyDescent="0.25">
      <c r="A2062" s="21">
        <v>2020</v>
      </c>
      <c r="B2062" s="21" t="s">
        <v>82</v>
      </c>
      <c r="C2062" s="21" t="s">
        <v>101</v>
      </c>
      <c r="D2062" s="26">
        <v>84</v>
      </c>
    </row>
    <row r="2063" spans="1:4" ht="15.75" x14ac:dyDescent="0.25">
      <c r="A2063" s="21">
        <v>2020</v>
      </c>
      <c r="B2063" s="21" t="s">
        <v>82</v>
      </c>
      <c r="C2063" s="21" t="s">
        <v>102</v>
      </c>
      <c r="D2063" s="26">
        <v>41</v>
      </c>
    </row>
    <row r="2064" spans="1:4" ht="15.75" x14ac:dyDescent="0.25">
      <c r="A2064" s="21">
        <v>2020</v>
      </c>
      <c r="B2064" s="21" t="s">
        <v>82</v>
      </c>
      <c r="C2064" s="21" t="s">
        <v>103</v>
      </c>
      <c r="D2064" s="26">
        <v>121</v>
      </c>
    </row>
    <row r="2065" spans="1:4" ht="15.75" x14ac:dyDescent="0.25">
      <c r="A2065" s="21">
        <v>2020</v>
      </c>
      <c r="B2065" s="21" t="s">
        <v>82</v>
      </c>
      <c r="C2065" s="21" t="s">
        <v>69</v>
      </c>
      <c r="D2065" s="26">
        <v>257</v>
      </c>
    </row>
    <row r="2066" spans="1:4" ht="15.75" x14ac:dyDescent="0.25">
      <c r="A2066" s="21">
        <v>2020</v>
      </c>
      <c r="B2066" s="21" t="s">
        <v>82</v>
      </c>
      <c r="C2066" s="21" t="s">
        <v>104</v>
      </c>
      <c r="D2066" s="26">
        <v>475</v>
      </c>
    </row>
    <row r="2067" spans="1:4" ht="15.75" x14ac:dyDescent="0.25">
      <c r="A2067" s="21">
        <v>2020</v>
      </c>
      <c r="B2067" s="21" t="s">
        <v>82</v>
      </c>
      <c r="C2067" s="21" t="s">
        <v>73</v>
      </c>
      <c r="D2067" s="26">
        <v>145</v>
      </c>
    </row>
    <row r="2068" spans="1:4" ht="15.75" x14ac:dyDescent="0.25">
      <c r="A2068" s="21">
        <v>2020</v>
      </c>
      <c r="B2068" s="21" t="s">
        <v>82</v>
      </c>
      <c r="C2068" s="21" t="s">
        <v>105</v>
      </c>
      <c r="D2068" s="26">
        <v>50</v>
      </c>
    </row>
    <row r="2069" spans="1:4" ht="15.75" x14ac:dyDescent="0.25">
      <c r="A2069" s="21">
        <v>2020</v>
      </c>
      <c r="B2069" s="21" t="s">
        <v>82</v>
      </c>
      <c r="C2069" s="21" t="s">
        <v>106</v>
      </c>
      <c r="D2069" s="26">
        <v>75</v>
      </c>
    </row>
    <row r="2070" spans="1:4" ht="15.75" x14ac:dyDescent="0.25">
      <c r="A2070" s="21">
        <v>2020</v>
      </c>
      <c r="B2070" s="21" t="s">
        <v>82</v>
      </c>
      <c r="C2070" s="21" t="s">
        <v>107</v>
      </c>
      <c r="D2070" s="26">
        <v>73</v>
      </c>
    </row>
    <row r="2071" spans="1:4" ht="15.75" x14ac:dyDescent="0.25">
      <c r="A2071" s="21">
        <v>2020</v>
      </c>
      <c r="B2071" s="21" t="s">
        <v>82</v>
      </c>
      <c r="C2071" s="21" t="s">
        <v>108</v>
      </c>
      <c r="D2071" s="26">
        <v>16</v>
      </c>
    </row>
    <row r="2072" spans="1:4" ht="15.75" x14ac:dyDescent="0.25">
      <c r="A2072" s="21">
        <v>2020</v>
      </c>
      <c r="B2072" s="21" t="s">
        <v>82</v>
      </c>
      <c r="C2072" s="21" t="s">
        <v>109</v>
      </c>
      <c r="D2072" s="26">
        <v>94</v>
      </c>
    </row>
    <row r="2073" spans="1:4" ht="15.75" x14ac:dyDescent="0.25">
      <c r="A2073" s="21">
        <v>2020</v>
      </c>
      <c r="B2073" s="21" t="s">
        <v>82</v>
      </c>
      <c r="C2073" s="21" t="s">
        <v>110</v>
      </c>
      <c r="D2073" s="26">
        <v>267</v>
      </c>
    </row>
    <row r="2074" spans="1:4" ht="15.75" x14ac:dyDescent="0.25">
      <c r="A2074" s="21">
        <v>2020</v>
      </c>
      <c r="B2074" s="21" t="s">
        <v>82</v>
      </c>
      <c r="C2074" s="21" t="s">
        <v>111</v>
      </c>
      <c r="D2074" s="26">
        <v>22</v>
      </c>
    </row>
    <row r="2075" spans="1:4" ht="15.75" x14ac:dyDescent="0.25">
      <c r="A2075" s="21">
        <v>2020</v>
      </c>
      <c r="B2075" s="21" t="s">
        <v>82</v>
      </c>
      <c r="C2075" s="21" t="s">
        <v>112</v>
      </c>
      <c r="D2075" s="26">
        <v>109</v>
      </c>
    </row>
    <row r="2076" spans="1:4" ht="15.75" x14ac:dyDescent="0.25">
      <c r="A2076" s="21">
        <v>2020</v>
      </c>
      <c r="B2076" s="21" t="s">
        <v>82</v>
      </c>
      <c r="C2076" s="21" t="s">
        <v>113</v>
      </c>
      <c r="D2076" s="26">
        <v>133</v>
      </c>
    </row>
    <row r="2077" spans="1:4" ht="15.75" x14ac:dyDescent="0.25">
      <c r="A2077" s="21">
        <v>2020</v>
      </c>
      <c r="B2077" s="21" t="s">
        <v>82</v>
      </c>
      <c r="C2077" s="21" t="s">
        <v>22</v>
      </c>
      <c r="D2077" s="26">
        <v>3852</v>
      </c>
    </row>
    <row r="2078" spans="1:4" ht="15.75" x14ac:dyDescent="0.25">
      <c r="A2078" s="21">
        <v>2020</v>
      </c>
      <c r="B2078" s="21" t="s">
        <v>82</v>
      </c>
      <c r="C2078" s="21" t="s">
        <v>114</v>
      </c>
      <c r="D2078" s="26">
        <v>68</v>
      </c>
    </row>
    <row r="2079" spans="1:4" ht="15.75" x14ac:dyDescent="0.25">
      <c r="A2079" s="21">
        <v>2020</v>
      </c>
      <c r="B2079" s="21" t="s">
        <v>82</v>
      </c>
      <c r="C2079" s="21" t="s">
        <v>115</v>
      </c>
      <c r="D2079" s="26">
        <v>18</v>
      </c>
    </row>
    <row r="2080" spans="1:4" ht="15.75" x14ac:dyDescent="0.25">
      <c r="A2080" s="21">
        <v>2020</v>
      </c>
      <c r="B2080" s="21" t="s">
        <v>82</v>
      </c>
      <c r="C2080" s="21" t="s">
        <v>116</v>
      </c>
      <c r="D2080" s="26">
        <v>57</v>
      </c>
    </row>
    <row r="2081" spans="1:4" ht="15.75" x14ac:dyDescent="0.25">
      <c r="A2081" s="21">
        <v>2020</v>
      </c>
      <c r="B2081" s="21" t="s">
        <v>82</v>
      </c>
      <c r="C2081" s="21" t="s">
        <v>117</v>
      </c>
      <c r="D2081" s="26">
        <v>236</v>
      </c>
    </row>
    <row r="2082" spans="1:4" ht="15.75" x14ac:dyDescent="0.25">
      <c r="A2082" s="21">
        <v>2020</v>
      </c>
      <c r="B2082" s="21" t="s">
        <v>82</v>
      </c>
      <c r="C2082" s="21" t="s">
        <v>118</v>
      </c>
      <c r="D2082" s="26">
        <v>58</v>
      </c>
    </row>
    <row r="2083" spans="1:4" ht="15.75" x14ac:dyDescent="0.25">
      <c r="A2083" s="21">
        <v>2020</v>
      </c>
      <c r="B2083" s="21" t="s">
        <v>82</v>
      </c>
      <c r="C2083" s="21" t="s">
        <v>119</v>
      </c>
      <c r="D2083" s="26">
        <v>65</v>
      </c>
    </row>
    <row r="2084" spans="1:4" ht="15.75" x14ac:dyDescent="0.25">
      <c r="A2084" s="21">
        <v>2020</v>
      </c>
      <c r="B2084" s="21" t="s">
        <v>82</v>
      </c>
      <c r="C2084" s="21" t="s">
        <v>120</v>
      </c>
      <c r="D2084" s="26">
        <v>125</v>
      </c>
    </row>
    <row r="2085" spans="1:4" ht="15.75" x14ac:dyDescent="0.25">
      <c r="A2085" s="21">
        <v>2020</v>
      </c>
      <c r="B2085" s="21" t="s">
        <v>83</v>
      </c>
      <c r="C2085" s="21" t="s">
        <v>92</v>
      </c>
      <c r="D2085" s="26">
        <v>186</v>
      </c>
    </row>
    <row r="2086" spans="1:4" ht="15.75" x14ac:dyDescent="0.25">
      <c r="A2086" s="21">
        <v>2020</v>
      </c>
      <c r="B2086" s="21" t="s">
        <v>83</v>
      </c>
      <c r="C2086" s="21" t="s">
        <v>93</v>
      </c>
      <c r="D2086" s="26">
        <v>183</v>
      </c>
    </row>
    <row r="2087" spans="1:4" ht="15.75" x14ac:dyDescent="0.25">
      <c r="A2087" s="21">
        <v>2020</v>
      </c>
      <c r="B2087" s="21" t="s">
        <v>83</v>
      </c>
      <c r="C2087" s="21" t="s">
        <v>94</v>
      </c>
      <c r="D2087" s="26">
        <v>84</v>
      </c>
    </row>
    <row r="2088" spans="1:4" ht="15.75" x14ac:dyDescent="0.25">
      <c r="A2088" s="21">
        <v>2020</v>
      </c>
      <c r="B2088" s="21" t="s">
        <v>83</v>
      </c>
      <c r="C2088" s="21" t="s">
        <v>95</v>
      </c>
      <c r="D2088" s="26">
        <v>57</v>
      </c>
    </row>
    <row r="2089" spans="1:4" ht="15.75" x14ac:dyDescent="0.25">
      <c r="A2089" s="21">
        <v>2020</v>
      </c>
      <c r="B2089" s="21" t="s">
        <v>83</v>
      </c>
      <c r="C2089" s="21" t="s">
        <v>96</v>
      </c>
      <c r="D2089" s="26">
        <v>381</v>
      </c>
    </row>
    <row r="2090" spans="1:4" ht="15.75" x14ac:dyDescent="0.25">
      <c r="A2090" s="21">
        <v>2020</v>
      </c>
      <c r="B2090" s="21" t="s">
        <v>83</v>
      </c>
      <c r="C2090" s="21" t="s">
        <v>97</v>
      </c>
      <c r="D2090" s="26">
        <v>31</v>
      </c>
    </row>
    <row r="2091" spans="1:4" ht="15.75" x14ac:dyDescent="0.25">
      <c r="A2091" s="21">
        <v>2020</v>
      </c>
      <c r="B2091" s="21" t="s">
        <v>83</v>
      </c>
      <c r="C2091" s="21" t="s">
        <v>68</v>
      </c>
      <c r="D2091" s="26">
        <v>97</v>
      </c>
    </row>
    <row r="2092" spans="1:4" ht="15.75" x14ac:dyDescent="0.25">
      <c r="A2092" s="21">
        <v>2020</v>
      </c>
      <c r="B2092" s="21" t="s">
        <v>83</v>
      </c>
      <c r="C2092" s="21" t="s">
        <v>98</v>
      </c>
      <c r="D2092" s="26">
        <v>104</v>
      </c>
    </row>
    <row r="2093" spans="1:4" ht="15.75" x14ac:dyDescent="0.25">
      <c r="A2093" s="21">
        <v>2020</v>
      </c>
      <c r="B2093" s="21" t="s">
        <v>83</v>
      </c>
      <c r="C2093" s="21" t="s">
        <v>99</v>
      </c>
      <c r="D2093" s="26">
        <v>94</v>
      </c>
    </row>
    <row r="2094" spans="1:4" ht="15.75" x14ac:dyDescent="0.25">
      <c r="A2094" s="21">
        <v>2020</v>
      </c>
      <c r="B2094" s="21" t="s">
        <v>83</v>
      </c>
      <c r="C2094" s="21" t="s">
        <v>100</v>
      </c>
      <c r="D2094" s="26">
        <v>82</v>
      </c>
    </row>
    <row r="2095" spans="1:4" ht="15.75" x14ac:dyDescent="0.25">
      <c r="A2095" s="21">
        <v>2020</v>
      </c>
      <c r="B2095" s="21" t="s">
        <v>83</v>
      </c>
      <c r="C2095" s="21" t="s">
        <v>101</v>
      </c>
      <c r="D2095" s="26">
        <v>88</v>
      </c>
    </row>
    <row r="2096" spans="1:4" ht="15.75" x14ac:dyDescent="0.25">
      <c r="A2096" s="21">
        <v>2020</v>
      </c>
      <c r="B2096" s="21" t="s">
        <v>83</v>
      </c>
      <c r="C2096" s="21" t="s">
        <v>102</v>
      </c>
      <c r="D2096" s="26">
        <v>73</v>
      </c>
    </row>
    <row r="2097" spans="1:4" ht="15.75" x14ac:dyDescent="0.25">
      <c r="A2097" s="21">
        <v>2020</v>
      </c>
      <c r="B2097" s="21" t="s">
        <v>83</v>
      </c>
      <c r="C2097" s="21" t="s">
        <v>103</v>
      </c>
      <c r="D2097" s="26">
        <v>123</v>
      </c>
    </row>
    <row r="2098" spans="1:4" ht="15.75" x14ac:dyDescent="0.25">
      <c r="A2098" s="21">
        <v>2020</v>
      </c>
      <c r="B2098" s="21" t="s">
        <v>83</v>
      </c>
      <c r="C2098" s="21" t="s">
        <v>69</v>
      </c>
      <c r="D2098" s="26">
        <v>270</v>
      </c>
    </row>
    <row r="2099" spans="1:4" ht="15.75" x14ac:dyDescent="0.25">
      <c r="A2099" s="21">
        <v>2020</v>
      </c>
      <c r="B2099" s="21" t="s">
        <v>83</v>
      </c>
      <c r="C2099" s="21" t="s">
        <v>104</v>
      </c>
      <c r="D2099" s="26">
        <v>500</v>
      </c>
    </row>
    <row r="2100" spans="1:4" ht="15.75" x14ac:dyDescent="0.25">
      <c r="A2100" s="21">
        <v>2020</v>
      </c>
      <c r="B2100" s="21" t="s">
        <v>83</v>
      </c>
      <c r="C2100" s="21" t="s">
        <v>73</v>
      </c>
      <c r="D2100" s="26">
        <v>151</v>
      </c>
    </row>
    <row r="2101" spans="1:4" ht="15.75" x14ac:dyDescent="0.25">
      <c r="A2101" s="21">
        <v>2020</v>
      </c>
      <c r="B2101" s="21" t="s">
        <v>83</v>
      </c>
      <c r="C2101" s="21" t="s">
        <v>105</v>
      </c>
      <c r="D2101" s="26">
        <v>56</v>
      </c>
    </row>
    <row r="2102" spans="1:4" ht="15.75" x14ac:dyDescent="0.25">
      <c r="A2102" s="21">
        <v>2020</v>
      </c>
      <c r="B2102" s="21" t="s">
        <v>83</v>
      </c>
      <c r="C2102" s="21" t="s">
        <v>106</v>
      </c>
      <c r="D2102" s="26">
        <v>81</v>
      </c>
    </row>
    <row r="2103" spans="1:4" ht="15.75" x14ac:dyDescent="0.25">
      <c r="A2103" s="21">
        <v>2020</v>
      </c>
      <c r="B2103" s="21" t="s">
        <v>83</v>
      </c>
      <c r="C2103" s="21" t="s">
        <v>107</v>
      </c>
      <c r="D2103" s="26">
        <v>72</v>
      </c>
    </row>
    <row r="2104" spans="1:4" ht="15.75" x14ac:dyDescent="0.25">
      <c r="A2104" s="21">
        <v>2020</v>
      </c>
      <c r="B2104" s="21" t="s">
        <v>83</v>
      </c>
      <c r="C2104" s="21" t="s">
        <v>108</v>
      </c>
      <c r="D2104" s="26">
        <v>15</v>
      </c>
    </row>
    <row r="2105" spans="1:4" ht="15.75" x14ac:dyDescent="0.25">
      <c r="A2105" s="21">
        <v>2020</v>
      </c>
      <c r="B2105" s="21" t="s">
        <v>83</v>
      </c>
      <c r="C2105" s="21" t="s">
        <v>109</v>
      </c>
      <c r="D2105" s="26">
        <v>100</v>
      </c>
    </row>
    <row r="2106" spans="1:4" ht="15.75" x14ac:dyDescent="0.25">
      <c r="A2106" s="21">
        <v>2020</v>
      </c>
      <c r="B2106" s="21" t="s">
        <v>83</v>
      </c>
      <c r="C2106" s="21" t="s">
        <v>110</v>
      </c>
      <c r="D2106" s="26">
        <v>252</v>
      </c>
    </row>
    <row r="2107" spans="1:4" ht="15.75" x14ac:dyDescent="0.25">
      <c r="A2107" s="21">
        <v>2020</v>
      </c>
      <c r="B2107" s="21" t="s">
        <v>83</v>
      </c>
      <c r="C2107" s="21" t="s">
        <v>111</v>
      </c>
      <c r="D2107" s="26">
        <v>13</v>
      </c>
    </row>
    <row r="2108" spans="1:4" ht="15.75" x14ac:dyDescent="0.25">
      <c r="A2108" s="21">
        <v>2020</v>
      </c>
      <c r="B2108" s="21" t="s">
        <v>83</v>
      </c>
      <c r="C2108" s="21" t="s">
        <v>112</v>
      </c>
      <c r="D2108" s="26">
        <v>104</v>
      </c>
    </row>
    <row r="2109" spans="1:4" ht="15.75" x14ac:dyDescent="0.25">
      <c r="A2109" s="21">
        <v>2020</v>
      </c>
      <c r="B2109" s="21" t="s">
        <v>83</v>
      </c>
      <c r="C2109" s="21" t="s">
        <v>113</v>
      </c>
      <c r="D2109" s="26">
        <v>136</v>
      </c>
    </row>
    <row r="2110" spans="1:4" ht="15.75" x14ac:dyDescent="0.25">
      <c r="A2110" s="21">
        <v>2020</v>
      </c>
      <c r="B2110" s="21" t="s">
        <v>83</v>
      </c>
      <c r="C2110" s="21" t="s">
        <v>22</v>
      </c>
      <c r="D2110" s="26">
        <v>3994</v>
      </c>
    </row>
    <row r="2111" spans="1:4" ht="15.75" x14ac:dyDescent="0.25">
      <c r="A2111" s="21">
        <v>2020</v>
      </c>
      <c r="B2111" s="21" t="s">
        <v>83</v>
      </c>
      <c r="C2111" s="21" t="s">
        <v>114</v>
      </c>
      <c r="D2111" s="26">
        <v>88</v>
      </c>
    </row>
    <row r="2112" spans="1:4" ht="15.75" x14ac:dyDescent="0.25">
      <c r="A2112" s="21">
        <v>2020</v>
      </c>
      <c r="B2112" s="21" t="s">
        <v>83</v>
      </c>
      <c r="C2112" s="21" t="s">
        <v>115</v>
      </c>
      <c r="D2112" s="26">
        <v>17</v>
      </c>
    </row>
    <row r="2113" spans="1:4" ht="15.75" x14ac:dyDescent="0.25">
      <c r="A2113" s="21">
        <v>2020</v>
      </c>
      <c r="B2113" s="21" t="s">
        <v>83</v>
      </c>
      <c r="C2113" s="21" t="s">
        <v>116</v>
      </c>
      <c r="D2113" s="26">
        <v>70</v>
      </c>
    </row>
    <row r="2114" spans="1:4" ht="15.75" x14ac:dyDescent="0.25">
      <c r="A2114" s="21">
        <v>2020</v>
      </c>
      <c r="B2114" s="21" t="s">
        <v>83</v>
      </c>
      <c r="C2114" s="21" t="s">
        <v>117</v>
      </c>
      <c r="D2114" s="26">
        <v>249</v>
      </c>
    </row>
    <row r="2115" spans="1:4" ht="15.75" x14ac:dyDescent="0.25">
      <c r="A2115" s="21">
        <v>2020</v>
      </c>
      <c r="B2115" s="21" t="s">
        <v>83</v>
      </c>
      <c r="C2115" s="21" t="s">
        <v>118</v>
      </c>
      <c r="D2115" s="26">
        <v>45</v>
      </c>
    </row>
    <row r="2116" spans="1:4" ht="15.75" x14ac:dyDescent="0.25">
      <c r="A2116" s="21">
        <v>2020</v>
      </c>
      <c r="B2116" s="21" t="s">
        <v>83</v>
      </c>
      <c r="C2116" s="21" t="s">
        <v>119</v>
      </c>
      <c r="D2116" s="26">
        <v>60</v>
      </c>
    </row>
    <row r="2117" spans="1:4" ht="15.75" x14ac:dyDescent="0.25">
      <c r="A2117" s="21">
        <v>2020</v>
      </c>
      <c r="B2117" s="21" t="s">
        <v>83</v>
      </c>
      <c r="C2117" s="21" t="s">
        <v>120</v>
      </c>
      <c r="D2117" s="26">
        <v>132</v>
      </c>
    </row>
    <row r="2118" spans="1:4" ht="15.75" x14ac:dyDescent="0.25">
      <c r="A2118" s="21">
        <v>2020</v>
      </c>
      <c r="B2118" s="21" t="s">
        <v>84</v>
      </c>
      <c r="C2118" s="21" t="s">
        <v>92</v>
      </c>
      <c r="D2118" s="26">
        <v>159</v>
      </c>
    </row>
    <row r="2119" spans="1:4" ht="15.75" x14ac:dyDescent="0.25">
      <c r="A2119" s="21">
        <v>2020</v>
      </c>
      <c r="B2119" s="21" t="s">
        <v>84</v>
      </c>
      <c r="C2119" s="21" t="s">
        <v>93</v>
      </c>
      <c r="D2119" s="26">
        <v>184</v>
      </c>
    </row>
    <row r="2120" spans="1:4" ht="15.75" x14ac:dyDescent="0.25">
      <c r="A2120" s="21">
        <v>2020</v>
      </c>
      <c r="B2120" s="21" t="s">
        <v>84</v>
      </c>
      <c r="C2120" s="21" t="s">
        <v>94</v>
      </c>
      <c r="D2120" s="26">
        <v>62</v>
      </c>
    </row>
    <row r="2121" spans="1:4" ht="15.75" x14ac:dyDescent="0.25">
      <c r="A2121" s="21">
        <v>2020</v>
      </c>
      <c r="B2121" s="21" t="s">
        <v>84</v>
      </c>
      <c r="C2121" s="21" t="s">
        <v>95</v>
      </c>
      <c r="D2121" s="26">
        <v>43</v>
      </c>
    </row>
    <row r="2122" spans="1:4" ht="15.75" x14ac:dyDescent="0.25">
      <c r="A2122" s="21">
        <v>2020</v>
      </c>
      <c r="B2122" s="21" t="s">
        <v>84</v>
      </c>
      <c r="C2122" s="21" t="s">
        <v>96</v>
      </c>
      <c r="D2122" s="26">
        <v>364</v>
      </c>
    </row>
    <row r="2123" spans="1:4" ht="15.75" x14ac:dyDescent="0.25">
      <c r="A2123" s="21">
        <v>2020</v>
      </c>
      <c r="B2123" s="21" t="s">
        <v>84</v>
      </c>
      <c r="C2123" s="21" t="s">
        <v>97</v>
      </c>
      <c r="D2123" s="26">
        <v>37</v>
      </c>
    </row>
    <row r="2124" spans="1:4" ht="15.75" x14ac:dyDescent="0.25">
      <c r="A2124" s="21">
        <v>2020</v>
      </c>
      <c r="B2124" s="21" t="s">
        <v>84</v>
      </c>
      <c r="C2124" s="21" t="s">
        <v>68</v>
      </c>
      <c r="D2124" s="26">
        <v>100</v>
      </c>
    </row>
    <row r="2125" spans="1:4" ht="15.75" x14ac:dyDescent="0.25">
      <c r="A2125" s="21">
        <v>2020</v>
      </c>
      <c r="B2125" s="21" t="s">
        <v>84</v>
      </c>
      <c r="C2125" s="21" t="s">
        <v>98</v>
      </c>
      <c r="D2125" s="26">
        <v>108</v>
      </c>
    </row>
    <row r="2126" spans="1:4" ht="15.75" x14ac:dyDescent="0.25">
      <c r="A2126" s="21">
        <v>2020</v>
      </c>
      <c r="B2126" s="21" t="s">
        <v>84</v>
      </c>
      <c r="C2126" s="21" t="s">
        <v>99</v>
      </c>
      <c r="D2126" s="26">
        <v>108</v>
      </c>
    </row>
    <row r="2127" spans="1:4" ht="15.75" x14ac:dyDescent="0.25">
      <c r="A2127" s="21">
        <v>2020</v>
      </c>
      <c r="B2127" s="21" t="s">
        <v>84</v>
      </c>
      <c r="C2127" s="21" t="s">
        <v>100</v>
      </c>
      <c r="D2127" s="26">
        <v>67</v>
      </c>
    </row>
    <row r="2128" spans="1:4" ht="15.75" x14ac:dyDescent="0.25">
      <c r="A2128" s="21">
        <v>2020</v>
      </c>
      <c r="B2128" s="21" t="s">
        <v>84</v>
      </c>
      <c r="C2128" s="21" t="s">
        <v>101</v>
      </c>
      <c r="D2128" s="26">
        <v>74</v>
      </c>
    </row>
    <row r="2129" spans="1:4" ht="15.75" x14ac:dyDescent="0.25">
      <c r="A2129" s="21">
        <v>2020</v>
      </c>
      <c r="B2129" s="21" t="s">
        <v>84</v>
      </c>
      <c r="C2129" s="21" t="s">
        <v>102</v>
      </c>
      <c r="D2129" s="26">
        <v>67</v>
      </c>
    </row>
    <row r="2130" spans="1:4" ht="15.75" x14ac:dyDescent="0.25">
      <c r="A2130" s="21">
        <v>2020</v>
      </c>
      <c r="B2130" s="21" t="s">
        <v>84</v>
      </c>
      <c r="C2130" s="21" t="s">
        <v>103</v>
      </c>
      <c r="D2130" s="26">
        <v>116</v>
      </c>
    </row>
    <row r="2131" spans="1:4" ht="15.75" x14ac:dyDescent="0.25">
      <c r="A2131" s="21">
        <v>2020</v>
      </c>
      <c r="B2131" s="21" t="s">
        <v>84</v>
      </c>
      <c r="C2131" s="21" t="s">
        <v>69</v>
      </c>
      <c r="D2131" s="26">
        <v>229</v>
      </c>
    </row>
    <row r="2132" spans="1:4" ht="15.75" x14ac:dyDescent="0.25">
      <c r="A2132" s="21">
        <v>2020</v>
      </c>
      <c r="B2132" s="21" t="s">
        <v>84</v>
      </c>
      <c r="C2132" s="21" t="s">
        <v>104</v>
      </c>
      <c r="D2132" s="26">
        <v>503</v>
      </c>
    </row>
    <row r="2133" spans="1:4" ht="15.75" x14ac:dyDescent="0.25">
      <c r="A2133" s="21">
        <v>2020</v>
      </c>
      <c r="B2133" s="21" t="s">
        <v>84</v>
      </c>
      <c r="C2133" s="21" t="s">
        <v>73</v>
      </c>
      <c r="D2133" s="26">
        <v>139</v>
      </c>
    </row>
    <row r="2134" spans="1:4" ht="15.75" x14ac:dyDescent="0.25">
      <c r="A2134" s="21">
        <v>2020</v>
      </c>
      <c r="B2134" s="21" t="s">
        <v>84</v>
      </c>
      <c r="C2134" s="21" t="s">
        <v>105</v>
      </c>
      <c r="D2134" s="26">
        <v>47</v>
      </c>
    </row>
    <row r="2135" spans="1:4" ht="15.75" x14ac:dyDescent="0.25">
      <c r="A2135" s="21">
        <v>2020</v>
      </c>
      <c r="B2135" s="21" t="s">
        <v>84</v>
      </c>
      <c r="C2135" s="21" t="s">
        <v>106</v>
      </c>
      <c r="D2135" s="26">
        <v>73</v>
      </c>
    </row>
    <row r="2136" spans="1:4" ht="15.75" x14ac:dyDescent="0.25">
      <c r="A2136" s="21">
        <v>2020</v>
      </c>
      <c r="B2136" s="21" t="s">
        <v>84</v>
      </c>
      <c r="C2136" s="21" t="s">
        <v>107</v>
      </c>
      <c r="D2136" s="26">
        <v>65</v>
      </c>
    </row>
    <row r="2137" spans="1:4" ht="15.75" x14ac:dyDescent="0.25">
      <c r="A2137" s="21">
        <v>2020</v>
      </c>
      <c r="B2137" s="21" t="s">
        <v>84</v>
      </c>
      <c r="C2137" s="21" t="s">
        <v>108</v>
      </c>
      <c r="D2137" s="26">
        <v>16</v>
      </c>
    </row>
    <row r="2138" spans="1:4" ht="15.75" x14ac:dyDescent="0.25">
      <c r="A2138" s="21">
        <v>2020</v>
      </c>
      <c r="B2138" s="21" t="s">
        <v>84</v>
      </c>
      <c r="C2138" s="21" t="s">
        <v>109</v>
      </c>
      <c r="D2138" s="26">
        <v>85</v>
      </c>
    </row>
    <row r="2139" spans="1:4" ht="15.75" x14ac:dyDescent="0.25">
      <c r="A2139" s="21">
        <v>2020</v>
      </c>
      <c r="B2139" s="21" t="s">
        <v>84</v>
      </c>
      <c r="C2139" s="21" t="s">
        <v>110</v>
      </c>
      <c r="D2139" s="26">
        <v>229</v>
      </c>
    </row>
    <row r="2140" spans="1:4" ht="15.75" x14ac:dyDescent="0.25">
      <c r="A2140" s="21">
        <v>2020</v>
      </c>
      <c r="B2140" s="21" t="s">
        <v>84</v>
      </c>
      <c r="C2140" s="21" t="s">
        <v>111</v>
      </c>
      <c r="D2140" s="26">
        <v>16</v>
      </c>
    </row>
    <row r="2141" spans="1:4" ht="15.75" x14ac:dyDescent="0.25">
      <c r="A2141" s="21">
        <v>2020</v>
      </c>
      <c r="B2141" s="21" t="s">
        <v>84</v>
      </c>
      <c r="C2141" s="21" t="s">
        <v>112</v>
      </c>
      <c r="D2141" s="26">
        <v>96</v>
      </c>
    </row>
    <row r="2142" spans="1:4" ht="15.75" x14ac:dyDescent="0.25">
      <c r="A2142" s="21">
        <v>2020</v>
      </c>
      <c r="B2142" s="21" t="s">
        <v>84</v>
      </c>
      <c r="C2142" s="21" t="s">
        <v>113</v>
      </c>
      <c r="D2142" s="26">
        <v>145</v>
      </c>
    </row>
    <row r="2143" spans="1:4" ht="15.75" x14ac:dyDescent="0.25">
      <c r="A2143" s="21">
        <v>2020</v>
      </c>
      <c r="B2143" s="21" t="s">
        <v>84</v>
      </c>
      <c r="C2143" s="21" t="s">
        <v>22</v>
      </c>
      <c r="D2143" s="26">
        <v>3778</v>
      </c>
    </row>
    <row r="2144" spans="1:4" ht="15.75" x14ac:dyDescent="0.25">
      <c r="A2144" s="21">
        <v>2020</v>
      </c>
      <c r="B2144" s="21" t="s">
        <v>84</v>
      </c>
      <c r="C2144" s="21" t="s">
        <v>114</v>
      </c>
      <c r="D2144" s="26">
        <v>56</v>
      </c>
    </row>
    <row r="2145" spans="1:4" ht="15.75" x14ac:dyDescent="0.25">
      <c r="A2145" s="21">
        <v>2020</v>
      </c>
      <c r="B2145" s="21" t="s">
        <v>84</v>
      </c>
      <c r="C2145" s="21" t="s">
        <v>115</v>
      </c>
      <c r="D2145" s="26">
        <v>14</v>
      </c>
    </row>
    <row r="2146" spans="1:4" ht="15.75" x14ac:dyDescent="0.25">
      <c r="A2146" s="21">
        <v>2020</v>
      </c>
      <c r="B2146" s="21" t="s">
        <v>84</v>
      </c>
      <c r="C2146" s="21" t="s">
        <v>116</v>
      </c>
      <c r="D2146" s="26">
        <v>69</v>
      </c>
    </row>
    <row r="2147" spans="1:4" ht="15.75" x14ac:dyDescent="0.25">
      <c r="A2147" s="21">
        <v>2020</v>
      </c>
      <c r="B2147" s="21" t="s">
        <v>84</v>
      </c>
      <c r="C2147" s="21" t="s">
        <v>117</v>
      </c>
      <c r="D2147" s="26">
        <v>260</v>
      </c>
    </row>
    <row r="2148" spans="1:4" ht="15.75" x14ac:dyDescent="0.25">
      <c r="A2148" s="21">
        <v>2020</v>
      </c>
      <c r="B2148" s="21" t="s">
        <v>84</v>
      </c>
      <c r="C2148" s="21" t="s">
        <v>118</v>
      </c>
      <c r="D2148" s="26">
        <v>53</v>
      </c>
    </row>
    <row r="2149" spans="1:4" ht="15.75" x14ac:dyDescent="0.25">
      <c r="A2149" s="21">
        <v>2020</v>
      </c>
      <c r="B2149" s="21" t="s">
        <v>84</v>
      </c>
      <c r="C2149" s="21" t="s">
        <v>119</v>
      </c>
      <c r="D2149" s="26">
        <v>62</v>
      </c>
    </row>
    <row r="2150" spans="1:4" ht="15.75" x14ac:dyDescent="0.25">
      <c r="A2150" s="21">
        <v>2020</v>
      </c>
      <c r="B2150" s="21" t="s">
        <v>84</v>
      </c>
      <c r="C2150" s="21" t="s">
        <v>120</v>
      </c>
      <c r="D2150" s="26">
        <v>132</v>
      </c>
    </row>
    <row r="2151" spans="1:4" ht="15.75" x14ac:dyDescent="0.25">
      <c r="A2151" s="21">
        <v>2020</v>
      </c>
      <c r="B2151" s="21" t="s">
        <v>85</v>
      </c>
      <c r="C2151" s="21" t="s">
        <v>92</v>
      </c>
      <c r="D2151" s="26">
        <v>163</v>
      </c>
    </row>
    <row r="2152" spans="1:4" ht="15.75" x14ac:dyDescent="0.25">
      <c r="A2152" s="21">
        <v>2020</v>
      </c>
      <c r="B2152" s="21" t="s">
        <v>85</v>
      </c>
      <c r="C2152" s="21" t="s">
        <v>93</v>
      </c>
      <c r="D2152" s="26">
        <v>200</v>
      </c>
    </row>
    <row r="2153" spans="1:4" ht="15.75" x14ac:dyDescent="0.25">
      <c r="A2153" s="21">
        <v>2020</v>
      </c>
      <c r="B2153" s="21" t="s">
        <v>85</v>
      </c>
      <c r="C2153" s="21" t="s">
        <v>94</v>
      </c>
      <c r="D2153" s="26">
        <v>80</v>
      </c>
    </row>
    <row r="2154" spans="1:4" ht="15.75" x14ac:dyDescent="0.25">
      <c r="A2154" s="21">
        <v>2020</v>
      </c>
      <c r="B2154" s="21" t="s">
        <v>85</v>
      </c>
      <c r="C2154" s="21" t="s">
        <v>95</v>
      </c>
      <c r="D2154" s="26">
        <v>46</v>
      </c>
    </row>
    <row r="2155" spans="1:4" ht="15.75" x14ac:dyDescent="0.25">
      <c r="A2155" s="21">
        <v>2020</v>
      </c>
      <c r="B2155" s="21" t="s">
        <v>85</v>
      </c>
      <c r="C2155" s="21" t="s">
        <v>96</v>
      </c>
      <c r="D2155" s="26">
        <v>365</v>
      </c>
    </row>
    <row r="2156" spans="1:4" ht="15.75" x14ac:dyDescent="0.25">
      <c r="A2156" s="21">
        <v>2020</v>
      </c>
      <c r="B2156" s="21" t="s">
        <v>85</v>
      </c>
      <c r="C2156" s="21" t="s">
        <v>97</v>
      </c>
      <c r="D2156" s="26">
        <v>45</v>
      </c>
    </row>
    <row r="2157" spans="1:4" ht="15.75" x14ac:dyDescent="0.25">
      <c r="A2157" s="21">
        <v>2020</v>
      </c>
      <c r="B2157" s="21" t="s">
        <v>85</v>
      </c>
      <c r="C2157" s="21" t="s">
        <v>68</v>
      </c>
      <c r="D2157" s="26">
        <v>85</v>
      </c>
    </row>
    <row r="2158" spans="1:4" ht="15.75" x14ac:dyDescent="0.25">
      <c r="A2158" s="21">
        <v>2020</v>
      </c>
      <c r="B2158" s="21" t="s">
        <v>85</v>
      </c>
      <c r="C2158" s="21" t="s">
        <v>98</v>
      </c>
      <c r="D2158" s="26">
        <v>117</v>
      </c>
    </row>
    <row r="2159" spans="1:4" ht="15.75" x14ac:dyDescent="0.25">
      <c r="A2159" s="21">
        <v>2020</v>
      </c>
      <c r="B2159" s="21" t="s">
        <v>85</v>
      </c>
      <c r="C2159" s="21" t="s">
        <v>99</v>
      </c>
      <c r="D2159" s="26">
        <v>93</v>
      </c>
    </row>
    <row r="2160" spans="1:4" ht="15.75" x14ac:dyDescent="0.25">
      <c r="A2160" s="21">
        <v>2020</v>
      </c>
      <c r="B2160" s="21" t="s">
        <v>85</v>
      </c>
      <c r="C2160" s="21" t="s">
        <v>100</v>
      </c>
      <c r="D2160" s="26">
        <v>82</v>
      </c>
    </row>
    <row r="2161" spans="1:4" ht="15.75" x14ac:dyDescent="0.25">
      <c r="A2161" s="21">
        <v>2020</v>
      </c>
      <c r="B2161" s="21" t="s">
        <v>85</v>
      </c>
      <c r="C2161" s="21" t="s">
        <v>101</v>
      </c>
      <c r="D2161" s="26">
        <v>72</v>
      </c>
    </row>
    <row r="2162" spans="1:4" ht="15.75" x14ac:dyDescent="0.25">
      <c r="A2162" s="21">
        <v>2020</v>
      </c>
      <c r="B2162" s="21" t="s">
        <v>85</v>
      </c>
      <c r="C2162" s="21" t="s">
        <v>102</v>
      </c>
      <c r="D2162" s="26">
        <v>63</v>
      </c>
    </row>
    <row r="2163" spans="1:4" ht="15.75" x14ac:dyDescent="0.25">
      <c r="A2163" s="21">
        <v>2020</v>
      </c>
      <c r="B2163" s="21" t="s">
        <v>85</v>
      </c>
      <c r="C2163" s="21" t="s">
        <v>103</v>
      </c>
      <c r="D2163" s="26">
        <v>103</v>
      </c>
    </row>
    <row r="2164" spans="1:4" ht="15.75" x14ac:dyDescent="0.25">
      <c r="A2164" s="21">
        <v>2020</v>
      </c>
      <c r="B2164" s="21" t="s">
        <v>85</v>
      </c>
      <c r="C2164" s="21" t="s">
        <v>69</v>
      </c>
      <c r="D2164" s="26">
        <v>280</v>
      </c>
    </row>
    <row r="2165" spans="1:4" ht="15.75" x14ac:dyDescent="0.25">
      <c r="A2165" s="21">
        <v>2020</v>
      </c>
      <c r="B2165" s="21" t="s">
        <v>85</v>
      </c>
      <c r="C2165" s="21" t="s">
        <v>104</v>
      </c>
      <c r="D2165" s="26">
        <v>516</v>
      </c>
    </row>
    <row r="2166" spans="1:4" ht="15.75" x14ac:dyDescent="0.25">
      <c r="A2166" s="21">
        <v>2020</v>
      </c>
      <c r="B2166" s="21" t="s">
        <v>85</v>
      </c>
      <c r="C2166" s="21" t="s">
        <v>73</v>
      </c>
      <c r="D2166" s="26">
        <v>180</v>
      </c>
    </row>
    <row r="2167" spans="1:4" ht="15.75" x14ac:dyDescent="0.25">
      <c r="A2167" s="21">
        <v>2020</v>
      </c>
      <c r="B2167" s="21" t="s">
        <v>85</v>
      </c>
      <c r="C2167" s="21" t="s">
        <v>105</v>
      </c>
      <c r="D2167" s="26">
        <v>54</v>
      </c>
    </row>
    <row r="2168" spans="1:4" ht="15.75" x14ac:dyDescent="0.25">
      <c r="A2168" s="21">
        <v>2020</v>
      </c>
      <c r="B2168" s="21" t="s">
        <v>85</v>
      </c>
      <c r="C2168" s="21" t="s">
        <v>106</v>
      </c>
      <c r="D2168" s="26">
        <v>101</v>
      </c>
    </row>
    <row r="2169" spans="1:4" ht="15.75" x14ac:dyDescent="0.25">
      <c r="A2169" s="21">
        <v>2020</v>
      </c>
      <c r="B2169" s="21" t="s">
        <v>85</v>
      </c>
      <c r="C2169" s="21" t="s">
        <v>107</v>
      </c>
      <c r="D2169" s="26">
        <v>78</v>
      </c>
    </row>
    <row r="2170" spans="1:4" ht="15.75" x14ac:dyDescent="0.25">
      <c r="A2170" s="21">
        <v>2020</v>
      </c>
      <c r="B2170" s="21" t="s">
        <v>85</v>
      </c>
      <c r="C2170" s="21" t="s">
        <v>108</v>
      </c>
      <c r="D2170" s="26">
        <v>22</v>
      </c>
    </row>
    <row r="2171" spans="1:4" ht="15.75" x14ac:dyDescent="0.25">
      <c r="A2171" s="21">
        <v>2020</v>
      </c>
      <c r="B2171" s="21" t="s">
        <v>85</v>
      </c>
      <c r="C2171" s="21" t="s">
        <v>109</v>
      </c>
      <c r="D2171" s="26">
        <v>97</v>
      </c>
    </row>
    <row r="2172" spans="1:4" ht="15.75" x14ac:dyDescent="0.25">
      <c r="A2172" s="21">
        <v>2020</v>
      </c>
      <c r="B2172" s="21" t="s">
        <v>85</v>
      </c>
      <c r="C2172" s="21" t="s">
        <v>110</v>
      </c>
      <c r="D2172" s="26">
        <v>285</v>
      </c>
    </row>
    <row r="2173" spans="1:4" ht="15.75" x14ac:dyDescent="0.25">
      <c r="A2173" s="21">
        <v>2020</v>
      </c>
      <c r="B2173" s="21" t="s">
        <v>85</v>
      </c>
      <c r="C2173" s="21" t="s">
        <v>111</v>
      </c>
      <c r="D2173" s="26">
        <v>10</v>
      </c>
    </row>
    <row r="2174" spans="1:4" ht="15.75" x14ac:dyDescent="0.25">
      <c r="A2174" s="21">
        <v>2020</v>
      </c>
      <c r="B2174" s="21" t="s">
        <v>85</v>
      </c>
      <c r="C2174" s="21" t="s">
        <v>112</v>
      </c>
      <c r="D2174" s="26">
        <v>98</v>
      </c>
    </row>
    <row r="2175" spans="1:4" ht="15.75" x14ac:dyDescent="0.25">
      <c r="A2175" s="21">
        <v>2020</v>
      </c>
      <c r="B2175" s="21" t="s">
        <v>85</v>
      </c>
      <c r="C2175" s="21" t="s">
        <v>113</v>
      </c>
      <c r="D2175" s="26">
        <v>159</v>
      </c>
    </row>
    <row r="2176" spans="1:4" ht="15.75" x14ac:dyDescent="0.25">
      <c r="A2176" s="21">
        <v>2020</v>
      </c>
      <c r="B2176" s="21" t="s">
        <v>85</v>
      </c>
      <c r="C2176" s="21" t="s">
        <v>22</v>
      </c>
      <c r="D2176" s="26">
        <v>4108</v>
      </c>
    </row>
    <row r="2177" spans="1:4" ht="15.75" x14ac:dyDescent="0.25">
      <c r="A2177" s="21">
        <v>2020</v>
      </c>
      <c r="B2177" s="21" t="s">
        <v>85</v>
      </c>
      <c r="C2177" s="21" t="s">
        <v>114</v>
      </c>
      <c r="D2177" s="26">
        <v>78</v>
      </c>
    </row>
    <row r="2178" spans="1:4" ht="15.75" x14ac:dyDescent="0.25">
      <c r="A2178" s="21">
        <v>2020</v>
      </c>
      <c r="B2178" s="21" t="s">
        <v>85</v>
      </c>
      <c r="C2178" s="21" t="s">
        <v>115</v>
      </c>
      <c r="D2178" s="26">
        <v>23</v>
      </c>
    </row>
    <row r="2179" spans="1:4" ht="15.75" x14ac:dyDescent="0.25">
      <c r="A2179" s="21">
        <v>2020</v>
      </c>
      <c r="B2179" s="21" t="s">
        <v>85</v>
      </c>
      <c r="C2179" s="21" t="s">
        <v>116</v>
      </c>
      <c r="D2179" s="26">
        <v>74</v>
      </c>
    </row>
    <row r="2180" spans="1:4" ht="15.75" x14ac:dyDescent="0.25">
      <c r="A2180" s="21">
        <v>2020</v>
      </c>
      <c r="B2180" s="21" t="s">
        <v>85</v>
      </c>
      <c r="C2180" s="21" t="s">
        <v>117</v>
      </c>
      <c r="D2180" s="26">
        <v>244</v>
      </c>
    </row>
    <row r="2181" spans="1:4" ht="15.75" x14ac:dyDescent="0.25">
      <c r="A2181" s="21">
        <v>2020</v>
      </c>
      <c r="B2181" s="21" t="s">
        <v>85</v>
      </c>
      <c r="C2181" s="21" t="s">
        <v>118</v>
      </c>
      <c r="D2181" s="26">
        <v>83</v>
      </c>
    </row>
    <row r="2182" spans="1:4" ht="15.75" x14ac:dyDescent="0.25">
      <c r="A2182" s="21">
        <v>2020</v>
      </c>
      <c r="B2182" s="21" t="s">
        <v>85</v>
      </c>
      <c r="C2182" s="21" t="s">
        <v>119</v>
      </c>
      <c r="D2182" s="26">
        <v>75</v>
      </c>
    </row>
    <row r="2183" spans="1:4" ht="15.75" x14ac:dyDescent="0.25">
      <c r="A2183" s="21">
        <v>2020</v>
      </c>
      <c r="B2183" s="21" t="s">
        <v>85</v>
      </c>
      <c r="C2183" s="21" t="s">
        <v>120</v>
      </c>
      <c r="D2183" s="26">
        <v>137</v>
      </c>
    </row>
    <row r="2184" spans="1:4" ht="15.75" x14ac:dyDescent="0.25">
      <c r="A2184" s="21">
        <v>2019</v>
      </c>
      <c r="B2184" s="21" t="s">
        <v>86</v>
      </c>
      <c r="C2184" s="21" t="s">
        <v>92</v>
      </c>
      <c r="D2184" s="26">
        <v>158</v>
      </c>
    </row>
    <row r="2185" spans="1:4" ht="15.75" x14ac:dyDescent="0.25">
      <c r="A2185" s="21">
        <v>2019</v>
      </c>
      <c r="B2185" s="21" t="s">
        <v>86</v>
      </c>
      <c r="C2185" s="21" t="s">
        <v>93</v>
      </c>
      <c r="D2185" s="26">
        <v>202</v>
      </c>
    </row>
    <row r="2186" spans="1:4" ht="15.75" x14ac:dyDescent="0.25">
      <c r="A2186" s="21">
        <v>2019</v>
      </c>
      <c r="B2186" s="21" t="s">
        <v>86</v>
      </c>
      <c r="C2186" s="21" t="s">
        <v>94</v>
      </c>
      <c r="D2186" s="26">
        <v>82</v>
      </c>
    </row>
    <row r="2187" spans="1:4" ht="15.75" x14ac:dyDescent="0.25">
      <c r="A2187" s="21">
        <v>2019</v>
      </c>
      <c r="B2187" s="21" t="s">
        <v>86</v>
      </c>
      <c r="C2187" s="21" t="s">
        <v>95</v>
      </c>
      <c r="D2187" s="26">
        <v>53</v>
      </c>
    </row>
    <row r="2188" spans="1:4" ht="15.75" x14ac:dyDescent="0.25">
      <c r="A2188" s="21">
        <v>2019</v>
      </c>
      <c r="B2188" s="21" t="s">
        <v>86</v>
      </c>
      <c r="C2188" s="21" t="s">
        <v>96</v>
      </c>
      <c r="D2188" s="26">
        <v>338</v>
      </c>
    </row>
    <row r="2189" spans="1:4" ht="15.75" x14ac:dyDescent="0.25">
      <c r="A2189" s="21">
        <v>2019</v>
      </c>
      <c r="B2189" s="21" t="s">
        <v>86</v>
      </c>
      <c r="C2189" s="21" t="s">
        <v>97</v>
      </c>
      <c r="D2189" s="26">
        <v>22</v>
      </c>
    </row>
    <row r="2190" spans="1:4" ht="15.75" x14ac:dyDescent="0.25">
      <c r="A2190" s="21">
        <v>2019</v>
      </c>
      <c r="B2190" s="21" t="s">
        <v>86</v>
      </c>
      <c r="C2190" s="21" t="s">
        <v>68</v>
      </c>
      <c r="D2190" s="26">
        <v>88</v>
      </c>
    </row>
    <row r="2191" spans="1:4" ht="15.75" x14ac:dyDescent="0.25">
      <c r="A2191" s="21">
        <v>2019</v>
      </c>
      <c r="B2191" s="21" t="s">
        <v>86</v>
      </c>
      <c r="C2191" s="21" t="s">
        <v>98</v>
      </c>
      <c r="D2191" s="26">
        <v>97</v>
      </c>
    </row>
    <row r="2192" spans="1:4" ht="15.75" x14ac:dyDescent="0.25">
      <c r="A2192" s="21">
        <v>2019</v>
      </c>
      <c r="B2192" s="21" t="s">
        <v>86</v>
      </c>
      <c r="C2192" s="21" t="s">
        <v>99</v>
      </c>
      <c r="D2192" s="26">
        <v>88</v>
      </c>
    </row>
    <row r="2193" spans="1:4" ht="15.75" x14ac:dyDescent="0.25">
      <c r="A2193" s="21">
        <v>2019</v>
      </c>
      <c r="B2193" s="21" t="s">
        <v>86</v>
      </c>
      <c r="C2193" s="21" t="s">
        <v>100</v>
      </c>
      <c r="D2193" s="26">
        <v>59</v>
      </c>
    </row>
    <row r="2194" spans="1:4" ht="15.75" x14ac:dyDescent="0.25">
      <c r="A2194" s="21">
        <v>2019</v>
      </c>
      <c r="B2194" s="21" t="s">
        <v>86</v>
      </c>
      <c r="C2194" s="21" t="s">
        <v>101</v>
      </c>
      <c r="D2194" s="26">
        <v>66</v>
      </c>
    </row>
    <row r="2195" spans="1:4" ht="15.75" x14ac:dyDescent="0.25">
      <c r="A2195" s="21">
        <v>2019</v>
      </c>
      <c r="B2195" s="21" t="s">
        <v>86</v>
      </c>
      <c r="C2195" s="21" t="s">
        <v>102</v>
      </c>
      <c r="D2195" s="26">
        <v>76</v>
      </c>
    </row>
    <row r="2196" spans="1:4" ht="15.75" x14ac:dyDescent="0.25">
      <c r="A2196" s="21">
        <v>2019</v>
      </c>
      <c r="B2196" s="21" t="s">
        <v>86</v>
      </c>
      <c r="C2196" s="21" t="s">
        <v>103</v>
      </c>
      <c r="D2196" s="26">
        <v>123</v>
      </c>
    </row>
    <row r="2197" spans="1:4" ht="15.75" x14ac:dyDescent="0.25">
      <c r="A2197" s="21">
        <v>2019</v>
      </c>
      <c r="B2197" s="21" t="s">
        <v>86</v>
      </c>
      <c r="C2197" s="21" t="s">
        <v>69</v>
      </c>
      <c r="D2197" s="26">
        <v>273</v>
      </c>
    </row>
    <row r="2198" spans="1:4" ht="15.75" x14ac:dyDescent="0.25">
      <c r="A2198" s="21">
        <v>2019</v>
      </c>
      <c r="B2198" s="21" t="s">
        <v>86</v>
      </c>
      <c r="C2198" s="21" t="s">
        <v>104</v>
      </c>
      <c r="D2198" s="26">
        <v>505</v>
      </c>
    </row>
    <row r="2199" spans="1:4" ht="15.75" x14ac:dyDescent="0.25">
      <c r="A2199" s="21">
        <v>2019</v>
      </c>
      <c r="B2199" s="21" t="s">
        <v>86</v>
      </c>
      <c r="C2199" s="21" t="s">
        <v>73</v>
      </c>
      <c r="D2199" s="26">
        <v>142</v>
      </c>
    </row>
    <row r="2200" spans="1:4" ht="15.75" x14ac:dyDescent="0.25">
      <c r="A2200" s="21">
        <v>2019</v>
      </c>
      <c r="B2200" s="21" t="s">
        <v>86</v>
      </c>
      <c r="C2200" s="21" t="s">
        <v>105</v>
      </c>
      <c r="D2200" s="26">
        <v>62</v>
      </c>
    </row>
    <row r="2201" spans="1:4" ht="15.75" x14ac:dyDescent="0.25">
      <c r="A2201" s="21">
        <v>2019</v>
      </c>
      <c r="B2201" s="21" t="s">
        <v>86</v>
      </c>
      <c r="C2201" s="21" t="s">
        <v>106</v>
      </c>
      <c r="D2201" s="26">
        <v>79</v>
      </c>
    </row>
    <row r="2202" spans="1:4" ht="15.75" x14ac:dyDescent="0.25">
      <c r="A2202" s="21">
        <v>2019</v>
      </c>
      <c r="B2202" s="21" t="s">
        <v>86</v>
      </c>
      <c r="C2202" s="21" t="s">
        <v>107</v>
      </c>
      <c r="D2202" s="26">
        <v>83</v>
      </c>
    </row>
    <row r="2203" spans="1:4" ht="15.75" x14ac:dyDescent="0.25">
      <c r="A2203" s="21">
        <v>2019</v>
      </c>
      <c r="B2203" s="21" t="s">
        <v>86</v>
      </c>
      <c r="C2203" s="21" t="s">
        <v>108</v>
      </c>
      <c r="D2203" s="26">
        <v>21</v>
      </c>
    </row>
    <row r="2204" spans="1:4" ht="15.75" x14ac:dyDescent="0.25">
      <c r="A2204" s="21">
        <v>2019</v>
      </c>
      <c r="B2204" s="21" t="s">
        <v>86</v>
      </c>
      <c r="C2204" s="21" t="s">
        <v>109</v>
      </c>
      <c r="D2204" s="26">
        <v>102</v>
      </c>
    </row>
    <row r="2205" spans="1:4" ht="15.75" x14ac:dyDescent="0.25">
      <c r="A2205" s="21">
        <v>2019</v>
      </c>
      <c r="B2205" s="21" t="s">
        <v>86</v>
      </c>
      <c r="C2205" s="21" t="s">
        <v>110</v>
      </c>
      <c r="D2205" s="26">
        <v>271</v>
      </c>
    </row>
    <row r="2206" spans="1:4" ht="15.75" x14ac:dyDescent="0.25">
      <c r="A2206" s="21">
        <v>2019</v>
      </c>
      <c r="B2206" s="21" t="s">
        <v>86</v>
      </c>
      <c r="C2206" s="21" t="s">
        <v>111</v>
      </c>
      <c r="D2206" s="26">
        <v>12</v>
      </c>
    </row>
    <row r="2207" spans="1:4" ht="15.75" x14ac:dyDescent="0.25">
      <c r="A2207" s="21">
        <v>2019</v>
      </c>
      <c r="B2207" s="21" t="s">
        <v>86</v>
      </c>
      <c r="C2207" s="21" t="s">
        <v>112</v>
      </c>
      <c r="D2207" s="26">
        <v>80</v>
      </c>
    </row>
    <row r="2208" spans="1:4" ht="15.75" x14ac:dyDescent="0.25">
      <c r="A2208" s="21">
        <v>2019</v>
      </c>
      <c r="B2208" s="21" t="s">
        <v>86</v>
      </c>
      <c r="C2208" s="21" t="s">
        <v>113</v>
      </c>
      <c r="D2208" s="26">
        <v>134</v>
      </c>
    </row>
    <row r="2209" spans="1:4" ht="15.75" x14ac:dyDescent="0.25">
      <c r="A2209" s="21">
        <v>2019</v>
      </c>
      <c r="B2209" s="21" t="s">
        <v>86</v>
      </c>
      <c r="C2209" s="21" t="s">
        <v>22</v>
      </c>
      <c r="D2209" s="26">
        <v>3819</v>
      </c>
    </row>
    <row r="2210" spans="1:4" ht="15.75" x14ac:dyDescent="0.25">
      <c r="A2210" s="21">
        <v>2019</v>
      </c>
      <c r="B2210" s="21" t="s">
        <v>86</v>
      </c>
      <c r="C2210" s="21" t="s">
        <v>114</v>
      </c>
      <c r="D2210" s="26">
        <v>64</v>
      </c>
    </row>
    <row r="2211" spans="1:4" ht="15.75" x14ac:dyDescent="0.25">
      <c r="A2211" s="21">
        <v>2019</v>
      </c>
      <c r="B2211" s="21" t="s">
        <v>86</v>
      </c>
      <c r="C2211" s="21" t="s">
        <v>115</v>
      </c>
      <c r="D2211" s="26">
        <v>15</v>
      </c>
    </row>
    <row r="2212" spans="1:4" ht="15.75" x14ac:dyDescent="0.25">
      <c r="A2212" s="21">
        <v>2019</v>
      </c>
      <c r="B2212" s="21" t="s">
        <v>86</v>
      </c>
      <c r="C2212" s="21" t="s">
        <v>116</v>
      </c>
      <c r="D2212" s="26">
        <v>73</v>
      </c>
    </row>
    <row r="2213" spans="1:4" ht="15.75" x14ac:dyDescent="0.25">
      <c r="A2213" s="21">
        <v>2019</v>
      </c>
      <c r="B2213" s="21" t="s">
        <v>86</v>
      </c>
      <c r="C2213" s="21" t="s">
        <v>117</v>
      </c>
      <c r="D2213" s="26">
        <v>204</v>
      </c>
    </row>
    <row r="2214" spans="1:4" ht="15.75" x14ac:dyDescent="0.25">
      <c r="A2214" s="21">
        <v>2019</v>
      </c>
      <c r="B2214" s="21" t="s">
        <v>86</v>
      </c>
      <c r="C2214" s="21" t="s">
        <v>118</v>
      </c>
      <c r="D2214" s="26">
        <v>63</v>
      </c>
    </row>
    <row r="2215" spans="1:4" ht="15.75" x14ac:dyDescent="0.25">
      <c r="A2215" s="21">
        <v>2019</v>
      </c>
      <c r="B2215" s="21" t="s">
        <v>86</v>
      </c>
      <c r="C2215" s="21" t="s">
        <v>119</v>
      </c>
      <c r="D2215" s="26">
        <v>53</v>
      </c>
    </row>
    <row r="2216" spans="1:4" ht="15.75" x14ac:dyDescent="0.25">
      <c r="A2216" s="21">
        <v>2019</v>
      </c>
      <c r="B2216" s="21" t="s">
        <v>86</v>
      </c>
      <c r="C2216" s="21" t="s">
        <v>120</v>
      </c>
      <c r="D2216" s="26">
        <v>131</v>
      </c>
    </row>
    <row r="2217" spans="1:4" ht="15.75" x14ac:dyDescent="0.25">
      <c r="A2217" s="21">
        <v>2019</v>
      </c>
      <c r="B2217" s="21" t="s">
        <v>87</v>
      </c>
      <c r="C2217" s="21" t="s">
        <v>92</v>
      </c>
      <c r="D2217" s="26">
        <v>165</v>
      </c>
    </row>
    <row r="2218" spans="1:4" ht="15.75" x14ac:dyDescent="0.25">
      <c r="A2218" s="21">
        <v>2019</v>
      </c>
      <c r="B2218" s="21" t="s">
        <v>87</v>
      </c>
      <c r="C2218" s="21" t="s">
        <v>93</v>
      </c>
      <c r="D2218" s="26">
        <v>170</v>
      </c>
    </row>
    <row r="2219" spans="1:4" ht="15.75" x14ac:dyDescent="0.25">
      <c r="A2219" s="21">
        <v>2019</v>
      </c>
      <c r="B2219" s="21" t="s">
        <v>87</v>
      </c>
      <c r="C2219" s="21" t="s">
        <v>94</v>
      </c>
      <c r="D2219" s="26">
        <v>70</v>
      </c>
    </row>
    <row r="2220" spans="1:4" ht="15.75" x14ac:dyDescent="0.25">
      <c r="A2220" s="21">
        <v>2019</v>
      </c>
      <c r="B2220" s="21" t="s">
        <v>87</v>
      </c>
      <c r="C2220" s="21" t="s">
        <v>95</v>
      </c>
      <c r="D2220" s="26">
        <v>61</v>
      </c>
    </row>
    <row r="2221" spans="1:4" ht="15.75" x14ac:dyDescent="0.25">
      <c r="A2221" s="21">
        <v>2019</v>
      </c>
      <c r="B2221" s="21" t="s">
        <v>87</v>
      </c>
      <c r="C2221" s="21" t="s">
        <v>96</v>
      </c>
      <c r="D2221" s="26">
        <v>395</v>
      </c>
    </row>
    <row r="2222" spans="1:4" ht="15.75" x14ac:dyDescent="0.25">
      <c r="A2222" s="21">
        <v>2019</v>
      </c>
      <c r="B2222" s="21" t="s">
        <v>87</v>
      </c>
      <c r="C2222" s="21" t="s">
        <v>97</v>
      </c>
      <c r="D2222" s="26">
        <v>39</v>
      </c>
    </row>
    <row r="2223" spans="1:4" ht="15.75" x14ac:dyDescent="0.25">
      <c r="A2223" s="21">
        <v>2019</v>
      </c>
      <c r="B2223" s="21" t="s">
        <v>87</v>
      </c>
      <c r="C2223" s="21" t="s">
        <v>68</v>
      </c>
      <c r="D2223" s="26">
        <v>86</v>
      </c>
    </row>
    <row r="2224" spans="1:4" ht="15.75" x14ac:dyDescent="0.25">
      <c r="A2224" s="21">
        <v>2019</v>
      </c>
      <c r="B2224" s="21" t="s">
        <v>87</v>
      </c>
      <c r="C2224" s="21" t="s">
        <v>98</v>
      </c>
      <c r="D2224" s="26">
        <v>112</v>
      </c>
    </row>
    <row r="2225" spans="1:4" ht="15.75" x14ac:dyDescent="0.25">
      <c r="A2225" s="21">
        <v>2019</v>
      </c>
      <c r="B2225" s="21" t="s">
        <v>87</v>
      </c>
      <c r="C2225" s="21" t="s">
        <v>99</v>
      </c>
      <c r="D2225" s="26">
        <v>98</v>
      </c>
    </row>
    <row r="2226" spans="1:4" ht="15.75" x14ac:dyDescent="0.25">
      <c r="A2226" s="21">
        <v>2019</v>
      </c>
      <c r="B2226" s="21" t="s">
        <v>87</v>
      </c>
      <c r="C2226" s="21" t="s">
        <v>100</v>
      </c>
      <c r="D2226" s="26">
        <v>55</v>
      </c>
    </row>
    <row r="2227" spans="1:4" ht="15.75" x14ac:dyDescent="0.25">
      <c r="A2227" s="21">
        <v>2019</v>
      </c>
      <c r="B2227" s="21" t="s">
        <v>87</v>
      </c>
      <c r="C2227" s="21" t="s">
        <v>101</v>
      </c>
      <c r="D2227" s="26">
        <v>68</v>
      </c>
    </row>
    <row r="2228" spans="1:4" ht="15.75" x14ac:dyDescent="0.25">
      <c r="A2228" s="21">
        <v>2019</v>
      </c>
      <c r="B2228" s="21" t="s">
        <v>87</v>
      </c>
      <c r="C2228" s="21" t="s">
        <v>102</v>
      </c>
      <c r="D2228" s="26">
        <v>58</v>
      </c>
    </row>
    <row r="2229" spans="1:4" ht="15.75" x14ac:dyDescent="0.25">
      <c r="A2229" s="21">
        <v>2019</v>
      </c>
      <c r="B2229" s="21" t="s">
        <v>87</v>
      </c>
      <c r="C2229" s="21" t="s">
        <v>103</v>
      </c>
      <c r="D2229" s="26">
        <v>108</v>
      </c>
    </row>
    <row r="2230" spans="1:4" ht="15.75" x14ac:dyDescent="0.25">
      <c r="A2230" s="21">
        <v>2019</v>
      </c>
      <c r="B2230" s="21" t="s">
        <v>87</v>
      </c>
      <c r="C2230" s="21" t="s">
        <v>69</v>
      </c>
      <c r="D2230" s="26">
        <v>254</v>
      </c>
    </row>
    <row r="2231" spans="1:4" ht="15.75" x14ac:dyDescent="0.25">
      <c r="A2231" s="21">
        <v>2019</v>
      </c>
      <c r="B2231" s="21" t="s">
        <v>87</v>
      </c>
      <c r="C2231" s="21" t="s">
        <v>104</v>
      </c>
      <c r="D2231" s="26">
        <v>506</v>
      </c>
    </row>
    <row r="2232" spans="1:4" ht="15.75" x14ac:dyDescent="0.25">
      <c r="A2232" s="21">
        <v>2019</v>
      </c>
      <c r="B2232" s="21" t="s">
        <v>87</v>
      </c>
      <c r="C2232" s="21" t="s">
        <v>73</v>
      </c>
      <c r="D2232" s="26">
        <v>153</v>
      </c>
    </row>
    <row r="2233" spans="1:4" ht="15.75" x14ac:dyDescent="0.25">
      <c r="A2233" s="21">
        <v>2019</v>
      </c>
      <c r="B2233" s="21" t="s">
        <v>87</v>
      </c>
      <c r="C2233" s="21" t="s">
        <v>105</v>
      </c>
      <c r="D2233" s="26">
        <v>49</v>
      </c>
    </row>
    <row r="2234" spans="1:4" ht="15.75" x14ac:dyDescent="0.25">
      <c r="A2234" s="21">
        <v>2019</v>
      </c>
      <c r="B2234" s="21" t="s">
        <v>87</v>
      </c>
      <c r="C2234" s="21" t="s">
        <v>106</v>
      </c>
      <c r="D2234" s="26">
        <v>72</v>
      </c>
    </row>
    <row r="2235" spans="1:4" ht="15.75" x14ac:dyDescent="0.25">
      <c r="A2235" s="21">
        <v>2019</v>
      </c>
      <c r="B2235" s="21" t="s">
        <v>87</v>
      </c>
      <c r="C2235" s="21" t="s">
        <v>107</v>
      </c>
      <c r="D2235" s="26">
        <v>77</v>
      </c>
    </row>
    <row r="2236" spans="1:4" ht="15.75" x14ac:dyDescent="0.25">
      <c r="A2236" s="21">
        <v>2019</v>
      </c>
      <c r="B2236" s="21" t="s">
        <v>87</v>
      </c>
      <c r="C2236" s="21" t="s">
        <v>108</v>
      </c>
      <c r="D2236" s="26">
        <v>9</v>
      </c>
    </row>
    <row r="2237" spans="1:4" ht="15.75" x14ac:dyDescent="0.25">
      <c r="A2237" s="21">
        <v>2019</v>
      </c>
      <c r="B2237" s="21" t="s">
        <v>87</v>
      </c>
      <c r="C2237" s="21" t="s">
        <v>109</v>
      </c>
      <c r="D2237" s="26">
        <v>88</v>
      </c>
    </row>
    <row r="2238" spans="1:4" ht="15.75" x14ac:dyDescent="0.25">
      <c r="A2238" s="21">
        <v>2019</v>
      </c>
      <c r="B2238" s="21" t="s">
        <v>87</v>
      </c>
      <c r="C2238" s="21" t="s">
        <v>110</v>
      </c>
      <c r="D2238" s="26">
        <v>253</v>
      </c>
    </row>
    <row r="2239" spans="1:4" ht="15.75" x14ac:dyDescent="0.25">
      <c r="A2239" s="21">
        <v>2019</v>
      </c>
      <c r="B2239" s="21" t="s">
        <v>87</v>
      </c>
      <c r="C2239" s="21" t="s">
        <v>111</v>
      </c>
      <c r="D2239" s="26">
        <v>15</v>
      </c>
    </row>
    <row r="2240" spans="1:4" ht="15.75" x14ac:dyDescent="0.25">
      <c r="A2240" s="21">
        <v>2019</v>
      </c>
      <c r="B2240" s="21" t="s">
        <v>87</v>
      </c>
      <c r="C2240" s="21" t="s">
        <v>112</v>
      </c>
      <c r="D2240" s="26">
        <v>101</v>
      </c>
    </row>
    <row r="2241" spans="1:4" ht="15.75" x14ac:dyDescent="0.25">
      <c r="A2241" s="21">
        <v>2019</v>
      </c>
      <c r="B2241" s="21" t="s">
        <v>87</v>
      </c>
      <c r="C2241" s="21" t="s">
        <v>113</v>
      </c>
      <c r="D2241" s="26">
        <v>124</v>
      </c>
    </row>
    <row r="2242" spans="1:4" ht="15.75" x14ac:dyDescent="0.25">
      <c r="A2242" s="21">
        <v>2019</v>
      </c>
      <c r="B2242" s="21" t="s">
        <v>87</v>
      </c>
      <c r="C2242" s="21" t="s">
        <v>22</v>
      </c>
      <c r="D2242" s="26">
        <v>3813</v>
      </c>
    </row>
    <row r="2243" spans="1:4" ht="15.75" x14ac:dyDescent="0.25">
      <c r="A2243" s="21">
        <v>2019</v>
      </c>
      <c r="B2243" s="21" t="s">
        <v>87</v>
      </c>
      <c r="C2243" s="21" t="s">
        <v>114</v>
      </c>
      <c r="D2243" s="26">
        <v>68</v>
      </c>
    </row>
    <row r="2244" spans="1:4" ht="15.75" x14ac:dyDescent="0.25">
      <c r="A2244" s="21">
        <v>2019</v>
      </c>
      <c r="B2244" s="21" t="s">
        <v>87</v>
      </c>
      <c r="C2244" s="21" t="s">
        <v>115</v>
      </c>
      <c r="D2244" s="26">
        <v>7</v>
      </c>
    </row>
    <row r="2245" spans="1:4" ht="15.75" x14ac:dyDescent="0.25">
      <c r="A2245" s="21">
        <v>2019</v>
      </c>
      <c r="B2245" s="21" t="s">
        <v>87</v>
      </c>
      <c r="C2245" s="21" t="s">
        <v>116</v>
      </c>
      <c r="D2245" s="26">
        <v>65</v>
      </c>
    </row>
    <row r="2246" spans="1:4" ht="15.75" x14ac:dyDescent="0.25">
      <c r="A2246" s="21">
        <v>2019</v>
      </c>
      <c r="B2246" s="21" t="s">
        <v>87</v>
      </c>
      <c r="C2246" s="21" t="s">
        <v>117</v>
      </c>
      <c r="D2246" s="26">
        <v>246</v>
      </c>
    </row>
    <row r="2247" spans="1:4" ht="15.75" x14ac:dyDescent="0.25">
      <c r="A2247" s="21">
        <v>2019</v>
      </c>
      <c r="B2247" s="21" t="s">
        <v>87</v>
      </c>
      <c r="C2247" s="21" t="s">
        <v>118</v>
      </c>
      <c r="D2247" s="26">
        <v>58</v>
      </c>
    </row>
    <row r="2248" spans="1:4" ht="15.75" x14ac:dyDescent="0.25">
      <c r="A2248" s="21">
        <v>2019</v>
      </c>
      <c r="B2248" s="21" t="s">
        <v>87</v>
      </c>
      <c r="C2248" s="21" t="s">
        <v>119</v>
      </c>
      <c r="D2248" s="26">
        <v>60</v>
      </c>
    </row>
    <row r="2249" spans="1:4" ht="15.75" x14ac:dyDescent="0.25">
      <c r="A2249" s="21">
        <v>2019</v>
      </c>
      <c r="B2249" s="21" t="s">
        <v>87</v>
      </c>
      <c r="C2249" s="21" t="s">
        <v>120</v>
      </c>
      <c r="D2249" s="26">
        <v>123</v>
      </c>
    </row>
    <row r="2250" spans="1:4" ht="15.75" x14ac:dyDescent="0.25">
      <c r="A2250" s="21">
        <v>2019</v>
      </c>
      <c r="B2250" s="21" t="s">
        <v>88</v>
      </c>
      <c r="C2250" s="21" t="s">
        <v>92</v>
      </c>
      <c r="D2250" s="26">
        <v>200</v>
      </c>
    </row>
    <row r="2251" spans="1:4" ht="15.75" x14ac:dyDescent="0.25">
      <c r="A2251" s="21">
        <v>2019</v>
      </c>
      <c r="B2251" s="21" t="s">
        <v>88</v>
      </c>
      <c r="C2251" s="21" t="s">
        <v>93</v>
      </c>
      <c r="D2251" s="26">
        <v>196</v>
      </c>
    </row>
    <row r="2252" spans="1:4" ht="15.75" x14ac:dyDescent="0.25">
      <c r="A2252" s="21">
        <v>2019</v>
      </c>
      <c r="B2252" s="21" t="s">
        <v>88</v>
      </c>
      <c r="C2252" s="21" t="s">
        <v>94</v>
      </c>
      <c r="D2252" s="26">
        <v>85</v>
      </c>
    </row>
    <row r="2253" spans="1:4" ht="15.75" x14ac:dyDescent="0.25">
      <c r="A2253" s="21">
        <v>2019</v>
      </c>
      <c r="B2253" s="21" t="s">
        <v>88</v>
      </c>
      <c r="C2253" s="21" t="s">
        <v>95</v>
      </c>
      <c r="D2253" s="26">
        <v>61</v>
      </c>
    </row>
    <row r="2254" spans="1:4" ht="15.75" x14ac:dyDescent="0.25">
      <c r="A2254" s="21">
        <v>2019</v>
      </c>
      <c r="B2254" s="21" t="s">
        <v>88</v>
      </c>
      <c r="C2254" s="21" t="s">
        <v>96</v>
      </c>
      <c r="D2254" s="26">
        <v>402</v>
      </c>
    </row>
    <row r="2255" spans="1:4" ht="15.75" x14ac:dyDescent="0.25">
      <c r="A2255" s="21">
        <v>2019</v>
      </c>
      <c r="B2255" s="21" t="s">
        <v>88</v>
      </c>
      <c r="C2255" s="21" t="s">
        <v>97</v>
      </c>
      <c r="D2255" s="26">
        <v>43</v>
      </c>
    </row>
    <row r="2256" spans="1:4" ht="15.75" x14ac:dyDescent="0.25">
      <c r="A2256" s="21">
        <v>2019</v>
      </c>
      <c r="B2256" s="21" t="s">
        <v>88</v>
      </c>
      <c r="C2256" s="21" t="s">
        <v>68</v>
      </c>
      <c r="D2256" s="26">
        <v>105</v>
      </c>
    </row>
    <row r="2257" spans="1:4" ht="15.75" x14ac:dyDescent="0.25">
      <c r="A2257" s="21">
        <v>2019</v>
      </c>
      <c r="B2257" s="21" t="s">
        <v>88</v>
      </c>
      <c r="C2257" s="21" t="s">
        <v>98</v>
      </c>
      <c r="D2257" s="26">
        <v>127</v>
      </c>
    </row>
    <row r="2258" spans="1:4" ht="15.75" x14ac:dyDescent="0.25">
      <c r="A2258" s="21">
        <v>2019</v>
      </c>
      <c r="B2258" s="21" t="s">
        <v>88</v>
      </c>
      <c r="C2258" s="21" t="s">
        <v>99</v>
      </c>
      <c r="D2258" s="26">
        <v>83</v>
      </c>
    </row>
    <row r="2259" spans="1:4" ht="15.75" x14ac:dyDescent="0.25">
      <c r="A2259" s="21">
        <v>2019</v>
      </c>
      <c r="B2259" s="21" t="s">
        <v>88</v>
      </c>
      <c r="C2259" s="21" t="s">
        <v>100</v>
      </c>
      <c r="D2259" s="26">
        <v>83</v>
      </c>
    </row>
    <row r="2260" spans="1:4" ht="15.75" x14ac:dyDescent="0.25">
      <c r="A2260" s="21">
        <v>2019</v>
      </c>
      <c r="B2260" s="21" t="s">
        <v>88</v>
      </c>
      <c r="C2260" s="21" t="s">
        <v>101</v>
      </c>
      <c r="D2260" s="26">
        <v>75</v>
      </c>
    </row>
    <row r="2261" spans="1:4" ht="15.75" x14ac:dyDescent="0.25">
      <c r="A2261" s="21">
        <v>2019</v>
      </c>
      <c r="B2261" s="21" t="s">
        <v>88</v>
      </c>
      <c r="C2261" s="21" t="s">
        <v>102</v>
      </c>
      <c r="D2261" s="26">
        <v>54</v>
      </c>
    </row>
    <row r="2262" spans="1:4" ht="15.75" x14ac:dyDescent="0.25">
      <c r="A2262" s="21">
        <v>2019</v>
      </c>
      <c r="B2262" s="21" t="s">
        <v>88</v>
      </c>
      <c r="C2262" s="21" t="s">
        <v>103</v>
      </c>
      <c r="D2262" s="26">
        <v>112</v>
      </c>
    </row>
    <row r="2263" spans="1:4" ht="15.75" x14ac:dyDescent="0.25">
      <c r="A2263" s="21">
        <v>2019</v>
      </c>
      <c r="B2263" s="21" t="s">
        <v>88</v>
      </c>
      <c r="C2263" s="21" t="s">
        <v>69</v>
      </c>
      <c r="D2263" s="26">
        <v>264</v>
      </c>
    </row>
    <row r="2264" spans="1:4" ht="15.75" x14ac:dyDescent="0.25">
      <c r="A2264" s="21">
        <v>2019</v>
      </c>
      <c r="B2264" s="21" t="s">
        <v>88</v>
      </c>
      <c r="C2264" s="21" t="s">
        <v>104</v>
      </c>
      <c r="D2264" s="26">
        <v>501</v>
      </c>
    </row>
    <row r="2265" spans="1:4" ht="15.75" x14ac:dyDescent="0.25">
      <c r="A2265" s="21">
        <v>2019</v>
      </c>
      <c r="B2265" s="21" t="s">
        <v>88</v>
      </c>
      <c r="C2265" s="21" t="s">
        <v>73</v>
      </c>
      <c r="D2265" s="26">
        <v>170</v>
      </c>
    </row>
    <row r="2266" spans="1:4" ht="15.75" x14ac:dyDescent="0.25">
      <c r="A2266" s="21">
        <v>2019</v>
      </c>
      <c r="B2266" s="21" t="s">
        <v>88</v>
      </c>
      <c r="C2266" s="21" t="s">
        <v>105</v>
      </c>
      <c r="D2266" s="26">
        <v>62</v>
      </c>
    </row>
    <row r="2267" spans="1:4" ht="15.75" x14ac:dyDescent="0.25">
      <c r="A2267" s="21">
        <v>2019</v>
      </c>
      <c r="B2267" s="21" t="s">
        <v>88</v>
      </c>
      <c r="C2267" s="21" t="s">
        <v>106</v>
      </c>
      <c r="D2267" s="26">
        <v>80</v>
      </c>
    </row>
    <row r="2268" spans="1:4" ht="15.75" x14ac:dyDescent="0.25">
      <c r="A2268" s="21">
        <v>2019</v>
      </c>
      <c r="B2268" s="21" t="s">
        <v>88</v>
      </c>
      <c r="C2268" s="21" t="s">
        <v>107</v>
      </c>
      <c r="D2268" s="26">
        <v>61</v>
      </c>
    </row>
    <row r="2269" spans="1:4" ht="15.75" x14ac:dyDescent="0.25">
      <c r="A2269" s="21">
        <v>2019</v>
      </c>
      <c r="B2269" s="21" t="s">
        <v>88</v>
      </c>
      <c r="C2269" s="21" t="s">
        <v>108</v>
      </c>
      <c r="D2269" s="26">
        <v>20</v>
      </c>
    </row>
    <row r="2270" spans="1:4" ht="15.75" x14ac:dyDescent="0.25">
      <c r="A2270" s="21">
        <v>2019</v>
      </c>
      <c r="B2270" s="21" t="s">
        <v>88</v>
      </c>
      <c r="C2270" s="21" t="s">
        <v>109</v>
      </c>
      <c r="D2270" s="26">
        <v>95</v>
      </c>
    </row>
    <row r="2271" spans="1:4" ht="15.75" x14ac:dyDescent="0.25">
      <c r="A2271" s="21">
        <v>2019</v>
      </c>
      <c r="B2271" s="21" t="s">
        <v>88</v>
      </c>
      <c r="C2271" s="21" t="s">
        <v>110</v>
      </c>
      <c r="D2271" s="26">
        <v>280</v>
      </c>
    </row>
    <row r="2272" spans="1:4" ht="15.75" x14ac:dyDescent="0.25">
      <c r="A2272" s="21">
        <v>2019</v>
      </c>
      <c r="B2272" s="21" t="s">
        <v>88</v>
      </c>
      <c r="C2272" s="21" t="s">
        <v>111</v>
      </c>
      <c r="D2272" s="26">
        <v>11</v>
      </c>
    </row>
    <row r="2273" spans="1:4" ht="15.75" x14ac:dyDescent="0.25">
      <c r="A2273" s="21">
        <v>2019</v>
      </c>
      <c r="B2273" s="21" t="s">
        <v>88</v>
      </c>
      <c r="C2273" s="21" t="s">
        <v>112</v>
      </c>
      <c r="D2273" s="26">
        <v>120</v>
      </c>
    </row>
    <row r="2274" spans="1:4" ht="15.75" x14ac:dyDescent="0.25">
      <c r="A2274" s="21">
        <v>2019</v>
      </c>
      <c r="B2274" s="21" t="s">
        <v>88</v>
      </c>
      <c r="C2274" s="21" t="s">
        <v>113</v>
      </c>
      <c r="D2274" s="26">
        <v>156</v>
      </c>
    </row>
    <row r="2275" spans="1:4" ht="15.75" x14ac:dyDescent="0.25">
      <c r="A2275" s="21">
        <v>2019</v>
      </c>
      <c r="B2275" s="21" t="s">
        <v>88</v>
      </c>
      <c r="C2275" s="21" t="s">
        <v>22</v>
      </c>
      <c r="D2275" s="26">
        <v>4185</v>
      </c>
    </row>
    <row r="2276" spans="1:4" ht="15.75" x14ac:dyDescent="0.25">
      <c r="A2276" s="21">
        <v>2019</v>
      </c>
      <c r="B2276" s="21" t="s">
        <v>88</v>
      </c>
      <c r="C2276" s="21" t="s">
        <v>114</v>
      </c>
      <c r="D2276" s="26">
        <v>99</v>
      </c>
    </row>
    <row r="2277" spans="1:4" ht="15.75" x14ac:dyDescent="0.25">
      <c r="A2277" s="21">
        <v>2019</v>
      </c>
      <c r="B2277" s="21" t="s">
        <v>88</v>
      </c>
      <c r="C2277" s="21" t="s">
        <v>115</v>
      </c>
      <c r="D2277" s="26">
        <v>17</v>
      </c>
    </row>
    <row r="2278" spans="1:4" ht="15.75" x14ac:dyDescent="0.25">
      <c r="A2278" s="21">
        <v>2019</v>
      </c>
      <c r="B2278" s="21" t="s">
        <v>88</v>
      </c>
      <c r="C2278" s="21" t="s">
        <v>116</v>
      </c>
      <c r="D2278" s="26">
        <v>63</v>
      </c>
    </row>
    <row r="2279" spans="1:4" ht="15.75" x14ac:dyDescent="0.25">
      <c r="A2279" s="21">
        <v>2019</v>
      </c>
      <c r="B2279" s="21" t="s">
        <v>88</v>
      </c>
      <c r="C2279" s="21" t="s">
        <v>117</v>
      </c>
      <c r="D2279" s="26">
        <v>283</v>
      </c>
    </row>
    <row r="2280" spans="1:4" ht="15.75" x14ac:dyDescent="0.25">
      <c r="A2280" s="21">
        <v>2019</v>
      </c>
      <c r="B2280" s="21" t="s">
        <v>88</v>
      </c>
      <c r="C2280" s="21" t="s">
        <v>118</v>
      </c>
      <c r="D2280" s="26">
        <v>58</v>
      </c>
    </row>
    <row r="2281" spans="1:4" ht="15.75" x14ac:dyDescent="0.25">
      <c r="A2281" s="21">
        <v>2019</v>
      </c>
      <c r="B2281" s="21" t="s">
        <v>88</v>
      </c>
      <c r="C2281" s="21" t="s">
        <v>119</v>
      </c>
      <c r="D2281" s="26">
        <v>69</v>
      </c>
    </row>
    <row r="2282" spans="1:4" ht="15.75" x14ac:dyDescent="0.25">
      <c r="A2282" s="21">
        <v>2019</v>
      </c>
      <c r="B2282" s="21" t="s">
        <v>88</v>
      </c>
      <c r="C2282" s="21" t="s">
        <v>120</v>
      </c>
      <c r="D2282" s="26">
        <v>150</v>
      </c>
    </row>
    <row r="2283" spans="1:4" ht="15.75" x14ac:dyDescent="0.25">
      <c r="A2283" s="21">
        <v>2019</v>
      </c>
      <c r="B2283" s="21" t="s">
        <v>89</v>
      </c>
      <c r="C2283" s="21" t="s">
        <v>92</v>
      </c>
      <c r="D2283" s="26">
        <v>209</v>
      </c>
    </row>
    <row r="2284" spans="1:4" ht="15.75" x14ac:dyDescent="0.25">
      <c r="A2284" s="21">
        <v>2019</v>
      </c>
      <c r="B2284" s="21" t="s">
        <v>89</v>
      </c>
      <c r="C2284" s="21" t="s">
        <v>93</v>
      </c>
      <c r="D2284" s="26">
        <v>202</v>
      </c>
    </row>
    <row r="2285" spans="1:4" ht="15.75" x14ac:dyDescent="0.25">
      <c r="A2285" s="21">
        <v>2019</v>
      </c>
      <c r="B2285" s="21" t="s">
        <v>89</v>
      </c>
      <c r="C2285" s="21" t="s">
        <v>94</v>
      </c>
      <c r="D2285" s="26">
        <v>71</v>
      </c>
    </row>
    <row r="2286" spans="1:4" ht="15.75" x14ac:dyDescent="0.25">
      <c r="A2286" s="21">
        <v>2019</v>
      </c>
      <c r="B2286" s="21" t="s">
        <v>89</v>
      </c>
      <c r="C2286" s="21" t="s">
        <v>95</v>
      </c>
      <c r="D2286" s="26">
        <v>52</v>
      </c>
    </row>
    <row r="2287" spans="1:4" ht="15.75" x14ac:dyDescent="0.25">
      <c r="A2287" s="21">
        <v>2019</v>
      </c>
      <c r="B2287" s="21" t="s">
        <v>89</v>
      </c>
      <c r="C2287" s="21" t="s">
        <v>96</v>
      </c>
      <c r="D2287" s="26">
        <v>384</v>
      </c>
    </row>
    <row r="2288" spans="1:4" ht="15.75" x14ac:dyDescent="0.25">
      <c r="A2288" s="21">
        <v>2019</v>
      </c>
      <c r="B2288" s="21" t="s">
        <v>89</v>
      </c>
      <c r="C2288" s="21" t="s">
        <v>97</v>
      </c>
      <c r="D2288" s="26">
        <v>33</v>
      </c>
    </row>
    <row r="2289" spans="1:4" ht="15.75" x14ac:dyDescent="0.25">
      <c r="A2289" s="21">
        <v>2019</v>
      </c>
      <c r="B2289" s="21" t="s">
        <v>89</v>
      </c>
      <c r="C2289" s="21" t="s">
        <v>68</v>
      </c>
      <c r="D2289" s="26">
        <v>107</v>
      </c>
    </row>
    <row r="2290" spans="1:4" ht="15.75" x14ac:dyDescent="0.25">
      <c r="A2290" s="21">
        <v>2019</v>
      </c>
      <c r="B2290" s="21" t="s">
        <v>89</v>
      </c>
      <c r="C2290" s="21" t="s">
        <v>98</v>
      </c>
      <c r="D2290" s="26">
        <v>129</v>
      </c>
    </row>
    <row r="2291" spans="1:4" ht="15.75" x14ac:dyDescent="0.25">
      <c r="A2291" s="21">
        <v>2019</v>
      </c>
      <c r="B2291" s="21" t="s">
        <v>89</v>
      </c>
      <c r="C2291" s="21" t="s">
        <v>99</v>
      </c>
      <c r="D2291" s="26">
        <v>105</v>
      </c>
    </row>
    <row r="2292" spans="1:4" ht="15.75" x14ac:dyDescent="0.25">
      <c r="A2292" s="21">
        <v>2019</v>
      </c>
      <c r="B2292" s="21" t="s">
        <v>89</v>
      </c>
      <c r="C2292" s="21" t="s">
        <v>100</v>
      </c>
      <c r="D2292" s="26">
        <v>76</v>
      </c>
    </row>
    <row r="2293" spans="1:4" ht="15.75" x14ac:dyDescent="0.25">
      <c r="A2293" s="21">
        <v>2019</v>
      </c>
      <c r="B2293" s="21" t="s">
        <v>89</v>
      </c>
      <c r="C2293" s="21" t="s">
        <v>101</v>
      </c>
      <c r="D2293" s="26">
        <v>91</v>
      </c>
    </row>
    <row r="2294" spans="1:4" ht="15.75" x14ac:dyDescent="0.25">
      <c r="A2294" s="21">
        <v>2019</v>
      </c>
      <c r="B2294" s="21" t="s">
        <v>89</v>
      </c>
      <c r="C2294" s="21" t="s">
        <v>102</v>
      </c>
      <c r="D2294" s="26">
        <v>68</v>
      </c>
    </row>
    <row r="2295" spans="1:4" ht="15.75" x14ac:dyDescent="0.25">
      <c r="A2295" s="21">
        <v>2019</v>
      </c>
      <c r="B2295" s="21" t="s">
        <v>89</v>
      </c>
      <c r="C2295" s="21" t="s">
        <v>103</v>
      </c>
      <c r="D2295" s="26">
        <v>136</v>
      </c>
    </row>
    <row r="2296" spans="1:4" ht="15.75" x14ac:dyDescent="0.25">
      <c r="A2296" s="21">
        <v>2019</v>
      </c>
      <c r="B2296" s="21" t="s">
        <v>89</v>
      </c>
      <c r="C2296" s="21" t="s">
        <v>69</v>
      </c>
      <c r="D2296" s="26">
        <v>303</v>
      </c>
    </row>
    <row r="2297" spans="1:4" ht="15.75" x14ac:dyDescent="0.25">
      <c r="A2297" s="21">
        <v>2019</v>
      </c>
      <c r="B2297" s="21" t="s">
        <v>89</v>
      </c>
      <c r="C2297" s="21" t="s">
        <v>104</v>
      </c>
      <c r="D2297" s="26">
        <v>555</v>
      </c>
    </row>
    <row r="2298" spans="1:4" ht="15.75" x14ac:dyDescent="0.25">
      <c r="A2298" s="21">
        <v>2019</v>
      </c>
      <c r="B2298" s="21" t="s">
        <v>89</v>
      </c>
      <c r="C2298" s="21" t="s">
        <v>73</v>
      </c>
      <c r="D2298" s="26">
        <v>176</v>
      </c>
    </row>
    <row r="2299" spans="1:4" ht="15.75" x14ac:dyDescent="0.25">
      <c r="A2299" s="21">
        <v>2019</v>
      </c>
      <c r="B2299" s="21" t="s">
        <v>89</v>
      </c>
      <c r="C2299" s="21" t="s">
        <v>105</v>
      </c>
      <c r="D2299" s="26">
        <v>54</v>
      </c>
    </row>
    <row r="2300" spans="1:4" ht="15.75" x14ac:dyDescent="0.25">
      <c r="A2300" s="21">
        <v>2019</v>
      </c>
      <c r="B2300" s="21" t="s">
        <v>89</v>
      </c>
      <c r="C2300" s="21" t="s">
        <v>106</v>
      </c>
      <c r="D2300" s="26">
        <v>90</v>
      </c>
    </row>
    <row r="2301" spans="1:4" ht="15.75" x14ac:dyDescent="0.25">
      <c r="A2301" s="21">
        <v>2019</v>
      </c>
      <c r="B2301" s="21" t="s">
        <v>89</v>
      </c>
      <c r="C2301" s="21" t="s">
        <v>107</v>
      </c>
      <c r="D2301" s="26">
        <v>60</v>
      </c>
    </row>
    <row r="2302" spans="1:4" ht="15.75" x14ac:dyDescent="0.25">
      <c r="A2302" s="21">
        <v>2019</v>
      </c>
      <c r="B2302" s="21" t="s">
        <v>89</v>
      </c>
      <c r="C2302" s="21" t="s">
        <v>108</v>
      </c>
      <c r="D2302" s="26">
        <v>11</v>
      </c>
    </row>
    <row r="2303" spans="1:4" ht="15.75" x14ac:dyDescent="0.25">
      <c r="A2303" s="21">
        <v>2019</v>
      </c>
      <c r="B2303" s="21" t="s">
        <v>89</v>
      </c>
      <c r="C2303" s="21" t="s">
        <v>109</v>
      </c>
      <c r="D2303" s="26">
        <v>110</v>
      </c>
    </row>
    <row r="2304" spans="1:4" ht="15.75" x14ac:dyDescent="0.25">
      <c r="A2304" s="21">
        <v>2019</v>
      </c>
      <c r="B2304" s="21" t="s">
        <v>89</v>
      </c>
      <c r="C2304" s="21" t="s">
        <v>110</v>
      </c>
      <c r="D2304" s="26">
        <v>292</v>
      </c>
    </row>
    <row r="2305" spans="1:4" ht="15.75" x14ac:dyDescent="0.25">
      <c r="A2305" s="21">
        <v>2019</v>
      </c>
      <c r="B2305" s="21" t="s">
        <v>89</v>
      </c>
      <c r="C2305" s="21" t="s">
        <v>111</v>
      </c>
      <c r="D2305" s="26">
        <v>21</v>
      </c>
    </row>
    <row r="2306" spans="1:4" ht="15.75" x14ac:dyDescent="0.25">
      <c r="A2306" s="21">
        <v>2019</v>
      </c>
      <c r="B2306" s="21" t="s">
        <v>89</v>
      </c>
      <c r="C2306" s="21" t="s">
        <v>112</v>
      </c>
      <c r="D2306" s="26">
        <v>113</v>
      </c>
    </row>
    <row r="2307" spans="1:4" ht="15.75" x14ac:dyDescent="0.25">
      <c r="A2307" s="21">
        <v>2019</v>
      </c>
      <c r="B2307" s="21" t="s">
        <v>89</v>
      </c>
      <c r="C2307" s="21" t="s">
        <v>113</v>
      </c>
      <c r="D2307" s="26">
        <v>143</v>
      </c>
    </row>
    <row r="2308" spans="1:4" ht="15.75" x14ac:dyDescent="0.25">
      <c r="A2308" s="21">
        <v>2019</v>
      </c>
      <c r="B2308" s="21" t="s">
        <v>89</v>
      </c>
      <c r="C2308" s="21" t="s">
        <v>22</v>
      </c>
      <c r="D2308" s="26">
        <v>4340</v>
      </c>
    </row>
    <row r="2309" spans="1:4" ht="15.75" x14ac:dyDescent="0.25">
      <c r="A2309" s="21">
        <v>2019</v>
      </c>
      <c r="B2309" s="21" t="s">
        <v>89</v>
      </c>
      <c r="C2309" s="21" t="s">
        <v>114</v>
      </c>
      <c r="D2309" s="26">
        <v>79</v>
      </c>
    </row>
    <row r="2310" spans="1:4" ht="15.75" x14ac:dyDescent="0.25">
      <c r="A2310" s="21">
        <v>2019</v>
      </c>
      <c r="B2310" s="21" t="s">
        <v>89</v>
      </c>
      <c r="C2310" s="21" t="s">
        <v>115</v>
      </c>
      <c r="D2310" s="26">
        <v>15</v>
      </c>
    </row>
    <row r="2311" spans="1:4" ht="15.75" x14ac:dyDescent="0.25">
      <c r="A2311" s="21">
        <v>2019</v>
      </c>
      <c r="B2311" s="21" t="s">
        <v>89</v>
      </c>
      <c r="C2311" s="21" t="s">
        <v>116</v>
      </c>
      <c r="D2311" s="26">
        <v>69</v>
      </c>
    </row>
    <row r="2312" spans="1:4" ht="15.75" x14ac:dyDescent="0.25">
      <c r="A2312" s="21">
        <v>2019</v>
      </c>
      <c r="B2312" s="21" t="s">
        <v>89</v>
      </c>
      <c r="C2312" s="21" t="s">
        <v>117</v>
      </c>
      <c r="D2312" s="26">
        <v>294</v>
      </c>
    </row>
    <row r="2313" spans="1:4" ht="15.75" x14ac:dyDescent="0.25">
      <c r="A2313" s="21">
        <v>2019</v>
      </c>
      <c r="B2313" s="21" t="s">
        <v>89</v>
      </c>
      <c r="C2313" s="21" t="s">
        <v>118</v>
      </c>
      <c r="D2313" s="26">
        <v>66</v>
      </c>
    </row>
    <row r="2314" spans="1:4" ht="15.75" x14ac:dyDescent="0.25">
      <c r="A2314" s="21">
        <v>2019</v>
      </c>
      <c r="B2314" s="21" t="s">
        <v>89</v>
      </c>
      <c r="C2314" s="21" t="s">
        <v>119</v>
      </c>
      <c r="D2314" s="26">
        <v>81</v>
      </c>
    </row>
    <row r="2315" spans="1:4" ht="15.75" x14ac:dyDescent="0.25">
      <c r="A2315" s="21">
        <v>2019</v>
      </c>
      <c r="B2315" s="21" t="s">
        <v>89</v>
      </c>
      <c r="C2315" s="21" t="s">
        <v>120</v>
      </c>
      <c r="D2315" s="26">
        <v>145</v>
      </c>
    </row>
    <row r="2316" spans="1:4" ht="15.75" x14ac:dyDescent="0.25">
      <c r="A2316" s="21">
        <v>2019</v>
      </c>
      <c r="B2316" s="21" t="s">
        <v>90</v>
      </c>
      <c r="C2316" s="21" t="s">
        <v>92</v>
      </c>
      <c r="D2316" s="26">
        <v>184</v>
      </c>
    </row>
    <row r="2317" spans="1:4" ht="15.75" x14ac:dyDescent="0.25">
      <c r="A2317" s="21">
        <v>2019</v>
      </c>
      <c r="B2317" s="21" t="s">
        <v>90</v>
      </c>
      <c r="C2317" s="21" t="s">
        <v>93</v>
      </c>
      <c r="D2317" s="26">
        <v>221</v>
      </c>
    </row>
    <row r="2318" spans="1:4" ht="15.75" x14ac:dyDescent="0.25">
      <c r="A2318" s="21">
        <v>2019</v>
      </c>
      <c r="B2318" s="21" t="s">
        <v>90</v>
      </c>
      <c r="C2318" s="21" t="s">
        <v>94</v>
      </c>
      <c r="D2318" s="26">
        <v>81</v>
      </c>
    </row>
    <row r="2319" spans="1:4" ht="15.75" x14ac:dyDescent="0.25">
      <c r="A2319" s="21">
        <v>2019</v>
      </c>
      <c r="B2319" s="21" t="s">
        <v>90</v>
      </c>
      <c r="C2319" s="21" t="s">
        <v>95</v>
      </c>
      <c r="D2319" s="26">
        <v>43</v>
      </c>
    </row>
    <row r="2320" spans="1:4" ht="15.75" x14ac:dyDescent="0.25">
      <c r="A2320" s="21">
        <v>2019</v>
      </c>
      <c r="B2320" s="21" t="s">
        <v>90</v>
      </c>
      <c r="C2320" s="21" t="s">
        <v>96</v>
      </c>
      <c r="D2320" s="26">
        <v>391</v>
      </c>
    </row>
    <row r="2321" spans="1:4" ht="15.75" x14ac:dyDescent="0.25">
      <c r="A2321" s="21">
        <v>2019</v>
      </c>
      <c r="B2321" s="21" t="s">
        <v>90</v>
      </c>
      <c r="C2321" s="21" t="s">
        <v>97</v>
      </c>
      <c r="D2321" s="26">
        <v>38</v>
      </c>
    </row>
    <row r="2322" spans="1:4" ht="15.75" x14ac:dyDescent="0.25">
      <c r="A2322" s="21">
        <v>2019</v>
      </c>
      <c r="B2322" s="21" t="s">
        <v>90</v>
      </c>
      <c r="C2322" s="21" t="s">
        <v>68</v>
      </c>
      <c r="D2322" s="26">
        <v>100</v>
      </c>
    </row>
    <row r="2323" spans="1:4" ht="15.75" x14ac:dyDescent="0.25">
      <c r="A2323" s="21">
        <v>2019</v>
      </c>
      <c r="B2323" s="21" t="s">
        <v>90</v>
      </c>
      <c r="C2323" s="21" t="s">
        <v>98</v>
      </c>
      <c r="D2323" s="26">
        <v>135</v>
      </c>
    </row>
    <row r="2324" spans="1:4" ht="15.75" x14ac:dyDescent="0.25">
      <c r="A2324" s="21">
        <v>2019</v>
      </c>
      <c r="B2324" s="21" t="s">
        <v>90</v>
      </c>
      <c r="C2324" s="21" t="s">
        <v>99</v>
      </c>
      <c r="D2324" s="26">
        <v>107</v>
      </c>
    </row>
    <row r="2325" spans="1:4" ht="15.75" x14ac:dyDescent="0.25">
      <c r="A2325" s="21">
        <v>2019</v>
      </c>
      <c r="B2325" s="21" t="s">
        <v>90</v>
      </c>
      <c r="C2325" s="21" t="s">
        <v>100</v>
      </c>
      <c r="D2325" s="26">
        <v>105</v>
      </c>
    </row>
    <row r="2326" spans="1:4" ht="15.75" x14ac:dyDescent="0.25">
      <c r="A2326" s="21">
        <v>2019</v>
      </c>
      <c r="B2326" s="21" t="s">
        <v>90</v>
      </c>
      <c r="C2326" s="21" t="s">
        <v>101</v>
      </c>
      <c r="D2326" s="26">
        <v>92</v>
      </c>
    </row>
    <row r="2327" spans="1:4" ht="15.75" x14ac:dyDescent="0.25">
      <c r="A2327" s="21">
        <v>2019</v>
      </c>
      <c r="B2327" s="21" t="s">
        <v>90</v>
      </c>
      <c r="C2327" s="21" t="s">
        <v>102</v>
      </c>
      <c r="D2327" s="26">
        <v>79</v>
      </c>
    </row>
    <row r="2328" spans="1:4" ht="15.75" x14ac:dyDescent="0.25">
      <c r="A2328" s="21">
        <v>2019</v>
      </c>
      <c r="B2328" s="21" t="s">
        <v>90</v>
      </c>
      <c r="C2328" s="21" t="s">
        <v>103</v>
      </c>
      <c r="D2328" s="26">
        <v>116</v>
      </c>
    </row>
    <row r="2329" spans="1:4" ht="15.75" x14ac:dyDescent="0.25">
      <c r="A2329" s="21">
        <v>2019</v>
      </c>
      <c r="B2329" s="21" t="s">
        <v>90</v>
      </c>
      <c r="C2329" s="21" t="s">
        <v>69</v>
      </c>
      <c r="D2329" s="26">
        <v>279</v>
      </c>
    </row>
    <row r="2330" spans="1:4" ht="15.75" x14ac:dyDescent="0.25">
      <c r="A2330" s="21">
        <v>2019</v>
      </c>
      <c r="B2330" s="21" t="s">
        <v>90</v>
      </c>
      <c r="C2330" s="21" t="s">
        <v>104</v>
      </c>
      <c r="D2330" s="26">
        <v>564</v>
      </c>
    </row>
    <row r="2331" spans="1:4" ht="15.75" x14ac:dyDescent="0.25">
      <c r="A2331" s="21">
        <v>2019</v>
      </c>
      <c r="B2331" s="21" t="s">
        <v>90</v>
      </c>
      <c r="C2331" s="21" t="s">
        <v>73</v>
      </c>
      <c r="D2331" s="26">
        <v>181</v>
      </c>
    </row>
    <row r="2332" spans="1:4" ht="15.75" x14ac:dyDescent="0.25">
      <c r="A2332" s="21">
        <v>2019</v>
      </c>
      <c r="B2332" s="21" t="s">
        <v>90</v>
      </c>
      <c r="C2332" s="21" t="s">
        <v>105</v>
      </c>
      <c r="D2332" s="26">
        <v>54</v>
      </c>
    </row>
    <row r="2333" spans="1:4" ht="15.75" x14ac:dyDescent="0.25">
      <c r="A2333" s="21">
        <v>2019</v>
      </c>
      <c r="B2333" s="21" t="s">
        <v>90</v>
      </c>
      <c r="C2333" s="21" t="s">
        <v>106</v>
      </c>
      <c r="D2333" s="26">
        <v>100</v>
      </c>
    </row>
    <row r="2334" spans="1:4" ht="15.75" x14ac:dyDescent="0.25">
      <c r="A2334" s="21">
        <v>2019</v>
      </c>
      <c r="B2334" s="21" t="s">
        <v>90</v>
      </c>
      <c r="C2334" s="21" t="s">
        <v>107</v>
      </c>
      <c r="D2334" s="26">
        <v>86</v>
      </c>
    </row>
    <row r="2335" spans="1:4" ht="15.75" x14ac:dyDescent="0.25">
      <c r="A2335" s="21">
        <v>2019</v>
      </c>
      <c r="B2335" s="21" t="s">
        <v>90</v>
      </c>
      <c r="C2335" s="21" t="s">
        <v>108</v>
      </c>
      <c r="D2335" s="26">
        <v>19</v>
      </c>
    </row>
    <row r="2336" spans="1:4" ht="15.75" x14ac:dyDescent="0.25">
      <c r="A2336" s="21">
        <v>2019</v>
      </c>
      <c r="B2336" s="21" t="s">
        <v>90</v>
      </c>
      <c r="C2336" s="21" t="s">
        <v>109</v>
      </c>
      <c r="D2336" s="26">
        <v>115</v>
      </c>
    </row>
    <row r="2337" spans="1:4" ht="15.75" x14ac:dyDescent="0.25">
      <c r="A2337" s="21">
        <v>2019</v>
      </c>
      <c r="B2337" s="21" t="s">
        <v>90</v>
      </c>
      <c r="C2337" s="21" t="s">
        <v>110</v>
      </c>
      <c r="D2337" s="26">
        <v>293</v>
      </c>
    </row>
    <row r="2338" spans="1:4" ht="15.75" x14ac:dyDescent="0.25">
      <c r="A2338" s="21">
        <v>2019</v>
      </c>
      <c r="B2338" s="21" t="s">
        <v>90</v>
      </c>
      <c r="C2338" s="21" t="s">
        <v>111</v>
      </c>
      <c r="D2338" s="26">
        <v>15</v>
      </c>
    </row>
    <row r="2339" spans="1:4" ht="15.75" x14ac:dyDescent="0.25">
      <c r="A2339" s="21">
        <v>2019</v>
      </c>
      <c r="B2339" s="21" t="s">
        <v>90</v>
      </c>
      <c r="C2339" s="21" t="s">
        <v>112</v>
      </c>
      <c r="D2339" s="26">
        <v>89</v>
      </c>
    </row>
    <row r="2340" spans="1:4" ht="15.75" x14ac:dyDescent="0.25">
      <c r="A2340" s="21">
        <v>2019</v>
      </c>
      <c r="B2340" s="21" t="s">
        <v>90</v>
      </c>
      <c r="C2340" s="21" t="s">
        <v>113</v>
      </c>
      <c r="D2340" s="26">
        <v>145</v>
      </c>
    </row>
    <row r="2341" spans="1:4" ht="15.75" x14ac:dyDescent="0.25">
      <c r="A2341" s="21">
        <v>2019</v>
      </c>
      <c r="B2341" s="21" t="s">
        <v>90</v>
      </c>
      <c r="C2341" s="21" t="s">
        <v>22</v>
      </c>
      <c r="D2341" s="26">
        <v>4357</v>
      </c>
    </row>
    <row r="2342" spans="1:4" ht="15.75" x14ac:dyDescent="0.25">
      <c r="A2342" s="21">
        <v>2019</v>
      </c>
      <c r="B2342" s="21" t="s">
        <v>90</v>
      </c>
      <c r="C2342" s="21" t="s">
        <v>114</v>
      </c>
      <c r="D2342" s="26">
        <v>72</v>
      </c>
    </row>
    <row r="2343" spans="1:4" ht="15.75" x14ac:dyDescent="0.25">
      <c r="A2343" s="21">
        <v>2019</v>
      </c>
      <c r="B2343" s="21" t="s">
        <v>90</v>
      </c>
      <c r="C2343" s="21" t="s">
        <v>115</v>
      </c>
      <c r="D2343" s="26">
        <v>24</v>
      </c>
    </row>
    <row r="2344" spans="1:4" ht="15.75" x14ac:dyDescent="0.25">
      <c r="A2344" s="21">
        <v>2019</v>
      </c>
      <c r="B2344" s="21" t="s">
        <v>90</v>
      </c>
      <c r="C2344" s="21" t="s">
        <v>116</v>
      </c>
      <c r="D2344" s="26">
        <v>86</v>
      </c>
    </row>
    <row r="2345" spans="1:4" ht="15.75" x14ac:dyDescent="0.25">
      <c r="A2345" s="21">
        <v>2019</v>
      </c>
      <c r="B2345" s="21" t="s">
        <v>90</v>
      </c>
      <c r="C2345" s="21" t="s">
        <v>117</v>
      </c>
      <c r="D2345" s="26">
        <v>242</v>
      </c>
    </row>
    <row r="2346" spans="1:4" ht="15.75" x14ac:dyDescent="0.25">
      <c r="A2346" s="21">
        <v>2019</v>
      </c>
      <c r="B2346" s="21" t="s">
        <v>90</v>
      </c>
      <c r="C2346" s="21" t="s">
        <v>118</v>
      </c>
      <c r="D2346" s="26">
        <v>59</v>
      </c>
    </row>
    <row r="2347" spans="1:4" ht="15.75" x14ac:dyDescent="0.25">
      <c r="A2347" s="21">
        <v>2019</v>
      </c>
      <c r="B2347" s="21" t="s">
        <v>90</v>
      </c>
      <c r="C2347" s="21" t="s">
        <v>119</v>
      </c>
      <c r="D2347" s="26">
        <v>78</v>
      </c>
    </row>
    <row r="2348" spans="1:4" ht="15.75" x14ac:dyDescent="0.25">
      <c r="A2348" s="21">
        <v>2019</v>
      </c>
      <c r="B2348" s="21" t="s">
        <v>90</v>
      </c>
      <c r="C2348" s="21" t="s">
        <v>120</v>
      </c>
      <c r="D2348" s="26">
        <v>164</v>
      </c>
    </row>
    <row r="2349" spans="1:4" ht="15.75" x14ac:dyDescent="0.25">
      <c r="A2349" s="21">
        <v>2019</v>
      </c>
      <c r="B2349" s="21" t="s">
        <v>91</v>
      </c>
      <c r="C2349" s="21" t="s">
        <v>92</v>
      </c>
      <c r="D2349" s="26">
        <v>188</v>
      </c>
    </row>
    <row r="2350" spans="1:4" ht="15.75" x14ac:dyDescent="0.25">
      <c r="A2350" s="21">
        <v>2019</v>
      </c>
      <c r="B2350" s="21" t="s">
        <v>91</v>
      </c>
      <c r="C2350" s="21" t="s">
        <v>93</v>
      </c>
      <c r="D2350" s="26">
        <v>231</v>
      </c>
    </row>
    <row r="2351" spans="1:4" ht="15.75" x14ac:dyDescent="0.25">
      <c r="A2351" s="21">
        <v>2019</v>
      </c>
      <c r="B2351" s="21" t="s">
        <v>91</v>
      </c>
      <c r="C2351" s="21" t="s">
        <v>94</v>
      </c>
      <c r="D2351" s="26">
        <v>85</v>
      </c>
    </row>
    <row r="2352" spans="1:4" ht="15.75" x14ac:dyDescent="0.25">
      <c r="A2352" s="21">
        <v>2019</v>
      </c>
      <c r="B2352" s="21" t="s">
        <v>91</v>
      </c>
      <c r="C2352" s="21" t="s">
        <v>95</v>
      </c>
      <c r="D2352" s="26">
        <v>46</v>
      </c>
    </row>
    <row r="2353" spans="1:4" ht="15.75" x14ac:dyDescent="0.25">
      <c r="A2353" s="21">
        <v>2019</v>
      </c>
      <c r="B2353" s="21" t="s">
        <v>91</v>
      </c>
      <c r="C2353" s="21" t="s">
        <v>96</v>
      </c>
      <c r="D2353" s="26">
        <v>429</v>
      </c>
    </row>
    <row r="2354" spans="1:4" ht="15.75" x14ac:dyDescent="0.25">
      <c r="A2354" s="21">
        <v>2019</v>
      </c>
      <c r="B2354" s="21" t="s">
        <v>91</v>
      </c>
      <c r="C2354" s="21" t="s">
        <v>97</v>
      </c>
      <c r="D2354" s="26">
        <v>33</v>
      </c>
    </row>
    <row r="2355" spans="1:4" ht="15.75" x14ac:dyDescent="0.25">
      <c r="A2355" s="21">
        <v>2019</v>
      </c>
      <c r="B2355" s="21" t="s">
        <v>91</v>
      </c>
      <c r="C2355" s="21" t="s">
        <v>68</v>
      </c>
      <c r="D2355" s="26">
        <v>93</v>
      </c>
    </row>
    <row r="2356" spans="1:4" ht="15.75" x14ac:dyDescent="0.25">
      <c r="A2356" s="21">
        <v>2019</v>
      </c>
      <c r="B2356" s="21" t="s">
        <v>91</v>
      </c>
      <c r="C2356" s="21" t="s">
        <v>98</v>
      </c>
      <c r="D2356" s="26">
        <v>139</v>
      </c>
    </row>
    <row r="2357" spans="1:4" ht="15.75" x14ac:dyDescent="0.25">
      <c r="A2357" s="21">
        <v>2019</v>
      </c>
      <c r="B2357" s="21" t="s">
        <v>91</v>
      </c>
      <c r="C2357" s="21" t="s">
        <v>99</v>
      </c>
      <c r="D2357" s="26">
        <v>105</v>
      </c>
    </row>
    <row r="2358" spans="1:4" ht="15.75" x14ac:dyDescent="0.25">
      <c r="A2358" s="21">
        <v>2019</v>
      </c>
      <c r="B2358" s="21" t="s">
        <v>91</v>
      </c>
      <c r="C2358" s="21" t="s">
        <v>100</v>
      </c>
      <c r="D2358" s="26">
        <v>75</v>
      </c>
    </row>
    <row r="2359" spans="1:4" ht="15.75" x14ac:dyDescent="0.25">
      <c r="A2359" s="21">
        <v>2019</v>
      </c>
      <c r="B2359" s="21" t="s">
        <v>91</v>
      </c>
      <c r="C2359" s="21" t="s">
        <v>101</v>
      </c>
      <c r="D2359" s="26">
        <v>93</v>
      </c>
    </row>
    <row r="2360" spans="1:4" ht="15.75" x14ac:dyDescent="0.25">
      <c r="A2360" s="21">
        <v>2019</v>
      </c>
      <c r="B2360" s="21" t="s">
        <v>91</v>
      </c>
      <c r="C2360" s="21" t="s">
        <v>102</v>
      </c>
      <c r="D2360" s="26">
        <v>70</v>
      </c>
    </row>
    <row r="2361" spans="1:4" ht="15.75" x14ac:dyDescent="0.25">
      <c r="A2361" s="21">
        <v>2019</v>
      </c>
      <c r="B2361" s="21" t="s">
        <v>91</v>
      </c>
      <c r="C2361" s="21" t="s">
        <v>103</v>
      </c>
      <c r="D2361" s="26">
        <v>129</v>
      </c>
    </row>
    <row r="2362" spans="1:4" ht="15.75" x14ac:dyDescent="0.25">
      <c r="A2362" s="21">
        <v>2019</v>
      </c>
      <c r="B2362" s="21" t="s">
        <v>91</v>
      </c>
      <c r="C2362" s="21" t="s">
        <v>69</v>
      </c>
      <c r="D2362" s="26">
        <v>301</v>
      </c>
    </row>
    <row r="2363" spans="1:4" ht="15.75" x14ac:dyDescent="0.25">
      <c r="A2363" s="21">
        <v>2019</v>
      </c>
      <c r="B2363" s="21" t="s">
        <v>91</v>
      </c>
      <c r="C2363" s="21" t="s">
        <v>104</v>
      </c>
      <c r="D2363" s="26">
        <v>599</v>
      </c>
    </row>
    <row r="2364" spans="1:4" ht="15.75" x14ac:dyDescent="0.25">
      <c r="A2364" s="21">
        <v>2019</v>
      </c>
      <c r="B2364" s="21" t="s">
        <v>91</v>
      </c>
      <c r="C2364" s="21" t="s">
        <v>73</v>
      </c>
      <c r="D2364" s="26">
        <v>181</v>
      </c>
    </row>
    <row r="2365" spans="1:4" ht="15.75" x14ac:dyDescent="0.25">
      <c r="A2365" s="21">
        <v>2019</v>
      </c>
      <c r="B2365" s="21" t="s">
        <v>91</v>
      </c>
      <c r="C2365" s="21" t="s">
        <v>105</v>
      </c>
      <c r="D2365" s="26">
        <v>47</v>
      </c>
    </row>
    <row r="2366" spans="1:4" ht="15.75" x14ac:dyDescent="0.25">
      <c r="A2366" s="21">
        <v>2019</v>
      </c>
      <c r="B2366" s="21" t="s">
        <v>91</v>
      </c>
      <c r="C2366" s="21" t="s">
        <v>106</v>
      </c>
      <c r="D2366" s="26">
        <v>96</v>
      </c>
    </row>
    <row r="2367" spans="1:4" ht="15.75" x14ac:dyDescent="0.25">
      <c r="A2367" s="21">
        <v>2019</v>
      </c>
      <c r="B2367" s="21" t="s">
        <v>91</v>
      </c>
      <c r="C2367" s="21" t="s">
        <v>107</v>
      </c>
      <c r="D2367" s="26">
        <v>75</v>
      </c>
    </row>
    <row r="2368" spans="1:4" ht="15.75" x14ac:dyDescent="0.25">
      <c r="A2368" s="21">
        <v>2019</v>
      </c>
      <c r="B2368" s="21" t="s">
        <v>91</v>
      </c>
      <c r="C2368" s="21" t="s">
        <v>108</v>
      </c>
      <c r="D2368" s="26">
        <v>27</v>
      </c>
    </row>
    <row r="2369" spans="1:4" ht="15.75" x14ac:dyDescent="0.25">
      <c r="A2369" s="21">
        <v>2019</v>
      </c>
      <c r="B2369" s="21" t="s">
        <v>91</v>
      </c>
      <c r="C2369" s="21" t="s">
        <v>109</v>
      </c>
      <c r="D2369" s="26">
        <v>98</v>
      </c>
    </row>
    <row r="2370" spans="1:4" ht="15.75" x14ac:dyDescent="0.25">
      <c r="A2370" s="21">
        <v>2019</v>
      </c>
      <c r="B2370" s="21" t="s">
        <v>91</v>
      </c>
      <c r="C2370" s="21" t="s">
        <v>110</v>
      </c>
      <c r="D2370" s="26">
        <v>332</v>
      </c>
    </row>
    <row r="2371" spans="1:4" ht="15.75" x14ac:dyDescent="0.25">
      <c r="A2371" s="21">
        <v>2019</v>
      </c>
      <c r="B2371" s="21" t="s">
        <v>91</v>
      </c>
      <c r="C2371" s="21" t="s">
        <v>111</v>
      </c>
      <c r="D2371" s="26">
        <v>22</v>
      </c>
    </row>
    <row r="2372" spans="1:4" ht="15.75" x14ac:dyDescent="0.25">
      <c r="A2372" s="21">
        <v>2019</v>
      </c>
      <c r="B2372" s="21" t="s">
        <v>91</v>
      </c>
      <c r="C2372" s="21" t="s">
        <v>112</v>
      </c>
      <c r="D2372" s="26">
        <v>101</v>
      </c>
    </row>
    <row r="2373" spans="1:4" ht="15.75" x14ac:dyDescent="0.25">
      <c r="A2373" s="21">
        <v>2019</v>
      </c>
      <c r="B2373" s="21" t="s">
        <v>91</v>
      </c>
      <c r="C2373" s="21" t="s">
        <v>113</v>
      </c>
      <c r="D2373" s="26">
        <v>145</v>
      </c>
    </row>
    <row r="2374" spans="1:4" ht="15.75" x14ac:dyDescent="0.25">
      <c r="A2374" s="21">
        <v>2019</v>
      </c>
      <c r="B2374" s="21" t="s">
        <v>91</v>
      </c>
      <c r="C2374" s="21" t="s">
        <v>22</v>
      </c>
      <c r="D2374" s="26">
        <v>4493</v>
      </c>
    </row>
    <row r="2375" spans="1:4" ht="15.75" x14ac:dyDescent="0.25">
      <c r="A2375" s="21">
        <v>2019</v>
      </c>
      <c r="B2375" s="21" t="s">
        <v>91</v>
      </c>
      <c r="C2375" s="21" t="s">
        <v>114</v>
      </c>
      <c r="D2375" s="26">
        <v>72</v>
      </c>
    </row>
    <row r="2376" spans="1:4" ht="15.75" x14ac:dyDescent="0.25">
      <c r="A2376" s="21">
        <v>2019</v>
      </c>
      <c r="B2376" s="21" t="s">
        <v>91</v>
      </c>
      <c r="C2376" s="21" t="s">
        <v>115</v>
      </c>
      <c r="D2376" s="26">
        <v>16</v>
      </c>
    </row>
    <row r="2377" spans="1:4" ht="15.75" x14ac:dyDescent="0.25">
      <c r="A2377" s="21">
        <v>2019</v>
      </c>
      <c r="B2377" s="21" t="s">
        <v>91</v>
      </c>
      <c r="C2377" s="21" t="s">
        <v>116</v>
      </c>
      <c r="D2377" s="26">
        <v>73</v>
      </c>
    </row>
    <row r="2378" spans="1:4" ht="15.75" x14ac:dyDescent="0.25">
      <c r="A2378" s="21">
        <v>2019</v>
      </c>
      <c r="B2378" s="21" t="s">
        <v>91</v>
      </c>
      <c r="C2378" s="21" t="s">
        <v>117</v>
      </c>
      <c r="D2378" s="26">
        <v>276</v>
      </c>
    </row>
    <row r="2379" spans="1:4" ht="15.75" x14ac:dyDescent="0.25">
      <c r="A2379" s="21">
        <v>2019</v>
      </c>
      <c r="B2379" s="21" t="s">
        <v>91</v>
      </c>
      <c r="C2379" s="21" t="s">
        <v>118</v>
      </c>
      <c r="D2379" s="26">
        <v>72</v>
      </c>
    </row>
    <row r="2380" spans="1:4" ht="15.75" x14ac:dyDescent="0.25">
      <c r="A2380" s="21">
        <v>2019</v>
      </c>
      <c r="B2380" s="21" t="s">
        <v>91</v>
      </c>
      <c r="C2380" s="21" t="s">
        <v>119</v>
      </c>
      <c r="D2380" s="26">
        <v>72</v>
      </c>
    </row>
    <row r="2381" spans="1:4" ht="15.75" x14ac:dyDescent="0.25">
      <c r="A2381" s="21">
        <v>2019</v>
      </c>
      <c r="B2381" s="21" t="s">
        <v>91</v>
      </c>
      <c r="C2381" s="21" t="s">
        <v>120</v>
      </c>
      <c r="D2381" s="26">
        <v>172</v>
      </c>
    </row>
    <row r="2382" spans="1:4" ht="15.75" x14ac:dyDescent="0.25">
      <c r="A2382" s="21">
        <v>2019</v>
      </c>
      <c r="B2382" s="21" t="s">
        <v>80</v>
      </c>
      <c r="C2382" s="21" t="s">
        <v>92</v>
      </c>
      <c r="D2382" s="26">
        <v>197</v>
      </c>
    </row>
    <row r="2383" spans="1:4" ht="15.75" x14ac:dyDescent="0.25">
      <c r="A2383" s="21">
        <v>2019</v>
      </c>
      <c r="B2383" s="21" t="s">
        <v>80</v>
      </c>
      <c r="C2383" s="21" t="s">
        <v>93</v>
      </c>
      <c r="D2383" s="26">
        <v>200</v>
      </c>
    </row>
    <row r="2384" spans="1:4" ht="15.75" x14ac:dyDescent="0.25">
      <c r="A2384" s="21">
        <v>2019</v>
      </c>
      <c r="B2384" s="21" t="s">
        <v>80</v>
      </c>
      <c r="C2384" s="21" t="s">
        <v>94</v>
      </c>
      <c r="D2384" s="26">
        <v>81</v>
      </c>
    </row>
    <row r="2385" spans="1:4" ht="15.75" x14ac:dyDescent="0.25">
      <c r="A2385" s="21">
        <v>2019</v>
      </c>
      <c r="B2385" s="21" t="s">
        <v>80</v>
      </c>
      <c r="C2385" s="21" t="s">
        <v>95</v>
      </c>
      <c r="D2385" s="26">
        <v>52</v>
      </c>
    </row>
    <row r="2386" spans="1:4" ht="15.75" x14ac:dyDescent="0.25">
      <c r="A2386" s="21">
        <v>2019</v>
      </c>
      <c r="B2386" s="21" t="s">
        <v>80</v>
      </c>
      <c r="C2386" s="21" t="s">
        <v>96</v>
      </c>
      <c r="D2386" s="26">
        <v>367</v>
      </c>
    </row>
    <row r="2387" spans="1:4" ht="15.75" x14ac:dyDescent="0.25">
      <c r="A2387" s="21">
        <v>2019</v>
      </c>
      <c r="B2387" s="21" t="s">
        <v>80</v>
      </c>
      <c r="C2387" s="21" t="s">
        <v>97</v>
      </c>
      <c r="D2387" s="26">
        <v>41</v>
      </c>
    </row>
    <row r="2388" spans="1:4" ht="15.75" x14ac:dyDescent="0.25">
      <c r="A2388" s="21">
        <v>2019</v>
      </c>
      <c r="B2388" s="21" t="s">
        <v>80</v>
      </c>
      <c r="C2388" s="21" t="s">
        <v>68</v>
      </c>
      <c r="D2388" s="26">
        <v>88</v>
      </c>
    </row>
    <row r="2389" spans="1:4" ht="15.75" x14ac:dyDescent="0.25">
      <c r="A2389" s="21">
        <v>2019</v>
      </c>
      <c r="B2389" s="21" t="s">
        <v>80</v>
      </c>
      <c r="C2389" s="21" t="s">
        <v>98</v>
      </c>
      <c r="D2389" s="26">
        <v>110</v>
      </c>
    </row>
    <row r="2390" spans="1:4" ht="15.75" x14ac:dyDescent="0.25">
      <c r="A2390" s="21">
        <v>2019</v>
      </c>
      <c r="B2390" s="21" t="s">
        <v>80</v>
      </c>
      <c r="C2390" s="21" t="s">
        <v>99</v>
      </c>
      <c r="D2390" s="26">
        <v>96</v>
      </c>
    </row>
    <row r="2391" spans="1:4" ht="15.75" x14ac:dyDescent="0.25">
      <c r="A2391" s="21">
        <v>2019</v>
      </c>
      <c r="B2391" s="21" t="s">
        <v>80</v>
      </c>
      <c r="C2391" s="21" t="s">
        <v>100</v>
      </c>
      <c r="D2391" s="26">
        <v>71</v>
      </c>
    </row>
    <row r="2392" spans="1:4" ht="15.75" x14ac:dyDescent="0.25">
      <c r="A2392" s="21">
        <v>2019</v>
      </c>
      <c r="B2392" s="21" t="s">
        <v>80</v>
      </c>
      <c r="C2392" s="21" t="s">
        <v>101</v>
      </c>
      <c r="D2392" s="26">
        <v>83</v>
      </c>
    </row>
    <row r="2393" spans="1:4" ht="15.75" x14ac:dyDescent="0.25">
      <c r="A2393" s="21">
        <v>2019</v>
      </c>
      <c r="B2393" s="21" t="s">
        <v>80</v>
      </c>
      <c r="C2393" s="21" t="s">
        <v>102</v>
      </c>
      <c r="D2393" s="26">
        <v>76</v>
      </c>
    </row>
    <row r="2394" spans="1:4" ht="15.75" x14ac:dyDescent="0.25">
      <c r="A2394" s="21">
        <v>2019</v>
      </c>
      <c r="B2394" s="21" t="s">
        <v>80</v>
      </c>
      <c r="C2394" s="21" t="s">
        <v>103</v>
      </c>
      <c r="D2394" s="26">
        <v>123</v>
      </c>
    </row>
    <row r="2395" spans="1:4" ht="15.75" x14ac:dyDescent="0.25">
      <c r="A2395" s="21">
        <v>2019</v>
      </c>
      <c r="B2395" s="21" t="s">
        <v>80</v>
      </c>
      <c r="C2395" s="21" t="s">
        <v>69</v>
      </c>
      <c r="D2395" s="26">
        <v>251</v>
      </c>
    </row>
    <row r="2396" spans="1:4" ht="15.75" x14ac:dyDescent="0.25">
      <c r="A2396" s="21">
        <v>2019</v>
      </c>
      <c r="B2396" s="21" t="s">
        <v>80</v>
      </c>
      <c r="C2396" s="21" t="s">
        <v>104</v>
      </c>
      <c r="D2396" s="26">
        <v>560</v>
      </c>
    </row>
    <row r="2397" spans="1:4" ht="15.75" x14ac:dyDescent="0.25">
      <c r="A2397" s="21">
        <v>2019</v>
      </c>
      <c r="B2397" s="21" t="s">
        <v>80</v>
      </c>
      <c r="C2397" s="21" t="s">
        <v>73</v>
      </c>
      <c r="D2397" s="26">
        <v>155</v>
      </c>
    </row>
    <row r="2398" spans="1:4" ht="15.75" x14ac:dyDescent="0.25">
      <c r="A2398" s="21">
        <v>2019</v>
      </c>
      <c r="B2398" s="21" t="s">
        <v>80</v>
      </c>
      <c r="C2398" s="21" t="s">
        <v>105</v>
      </c>
      <c r="D2398" s="26">
        <v>44</v>
      </c>
    </row>
    <row r="2399" spans="1:4" ht="15.75" x14ac:dyDescent="0.25">
      <c r="A2399" s="21">
        <v>2019</v>
      </c>
      <c r="B2399" s="21" t="s">
        <v>80</v>
      </c>
      <c r="C2399" s="21" t="s">
        <v>106</v>
      </c>
      <c r="D2399" s="26">
        <v>99</v>
      </c>
    </row>
    <row r="2400" spans="1:4" ht="15.75" x14ac:dyDescent="0.25">
      <c r="A2400" s="21">
        <v>2019</v>
      </c>
      <c r="B2400" s="21" t="s">
        <v>80</v>
      </c>
      <c r="C2400" s="21" t="s">
        <v>107</v>
      </c>
      <c r="D2400" s="26">
        <v>61</v>
      </c>
    </row>
    <row r="2401" spans="1:4" ht="15.75" x14ac:dyDescent="0.25">
      <c r="A2401" s="21">
        <v>2019</v>
      </c>
      <c r="B2401" s="21" t="s">
        <v>80</v>
      </c>
      <c r="C2401" s="21" t="s">
        <v>108</v>
      </c>
      <c r="D2401" s="26">
        <v>18</v>
      </c>
    </row>
    <row r="2402" spans="1:4" ht="15.75" x14ac:dyDescent="0.25">
      <c r="A2402" s="21">
        <v>2019</v>
      </c>
      <c r="B2402" s="21" t="s">
        <v>80</v>
      </c>
      <c r="C2402" s="21" t="s">
        <v>109</v>
      </c>
      <c r="D2402" s="26">
        <v>88</v>
      </c>
    </row>
    <row r="2403" spans="1:4" ht="15.75" x14ac:dyDescent="0.25">
      <c r="A2403" s="21">
        <v>2019</v>
      </c>
      <c r="B2403" s="21" t="s">
        <v>80</v>
      </c>
      <c r="C2403" s="21" t="s">
        <v>110</v>
      </c>
      <c r="D2403" s="26">
        <v>275</v>
      </c>
    </row>
    <row r="2404" spans="1:4" ht="15.75" x14ac:dyDescent="0.25">
      <c r="A2404" s="21">
        <v>2019</v>
      </c>
      <c r="B2404" s="21" t="s">
        <v>80</v>
      </c>
      <c r="C2404" s="21" t="s">
        <v>111</v>
      </c>
      <c r="D2404" s="26">
        <v>13</v>
      </c>
    </row>
    <row r="2405" spans="1:4" ht="15.75" x14ac:dyDescent="0.25">
      <c r="A2405" s="21">
        <v>2019</v>
      </c>
      <c r="B2405" s="21" t="s">
        <v>80</v>
      </c>
      <c r="C2405" s="21" t="s">
        <v>112</v>
      </c>
      <c r="D2405" s="26">
        <v>94</v>
      </c>
    </row>
    <row r="2406" spans="1:4" ht="15.75" x14ac:dyDescent="0.25">
      <c r="A2406" s="21">
        <v>2019</v>
      </c>
      <c r="B2406" s="21" t="s">
        <v>80</v>
      </c>
      <c r="C2406" s="21" t="s">
        <v>113</v>
      </c>
      <c r="D2406" s="26">
        <v>142</v>
      </c>
    </row>
    <row r="2407" spans="1:4" ht="15.75" x14ac:dyDescent="0.25">
      <c r="A2407" s="21">
        <v>2019</v>
      </c>
      <c r="B2407" s="21" t="s">
        <v>80</v>
      </c>
      <c r="C2407" s="21" t="s">
        <v>22</v>
      </c>
      <c r="D2407" s="26">
        <v>4115</v>
      </c>
    </row>
    <row r="2408" spans="1:4" ht="15.75" x14ac:dyDescent="0.25">
      <c r="A2408" s="21">
        <v>2019</v>
      </c>
      <c r="B2408" s="21" t="s">
        <v>80</v>
      </c>
      <c r="C2408" s="21" t="s">
        <v>114</v>
      </c>
      <c r="D2408" s="26">
        <v>82</v>
      </c>
    </row>
    <row r="2409" spans="1:4" ht="15.75" x14ac:dyDescent="0.25">
      <c r="A2409" s="21">
        <v>2019</v>
      </c>
      <c r="B2409" s="21" t="s">
        <v>80</v>
      </c>
      <c r="C2409" s="21" t="s">
        <v>115</v>
      </c>
      <c r="D2409" s="26">
        <v>17</v>
      </c>
    </row>
    <row r="2410" spans="1:4" ht="15.75" x14ac:dyDescent="0.25">
      <c r="A2410" s="21">
        <v>2019</v>
      </c>
      <c r="B2410" s="21" t="s">
        <v>80</v>
      </c>
      <c r="C2410" s="21" t="s">
        <v>116</v>
      </c>
      <c r="D2410" s="26">
        <v>80</v>
      </c>
    </row>
    <row r="2411" spans="1:4" ht="15.75" x14ac:dyDescent="0.25">
      <c r="A2411" s="21">
        <v>2019</v>
      </c>
      <c r="B2411" s="21" t="s">
        <v>80</v>
      </c>
      <c r="C2411" s="21" t="s">
        <v>117</v>
      </c>
      <c r="D2411" s="26">
        <v>248</v>
      </c>
    </row>
    <row r="2412" spans="1:4" ht="15.75" x14ac:dyDescent="0.25">
      <c r="A2412" s="21">
        <v>2019</v>
      </c>
      <c r="B2412" s="21" t="s">
        <v>80</v>
      </c>
      <c r="C2412" s="21" t="s">
        <v>118</v>
      </c>
      <c r="D2412" s="26">
        <v>72</v>
      </c>
    </row>
    <row r="2413" spans="1:4" ht="15.75" x14ac:dyDescent="0.25">
      <c r="A2413" s="21">
        <v>2019</v>
      </c>
      <c r="B2413" s="21" t="s">
        <v>80</v>
      </c>
      <c r="C2413" s="21" t="s">
        <v>119</v>
      </c>
      <c r="D2413" s="26">
        <v>75</v>
      </c>
    </row>
    <row r="2414" spans="1:4" ht="15.75" x14ac:dyDescent="0.25">
      <c r="A2414" s="21">
        <v>2019</v>
      </c>
      <c r="B2414" s="21" t="s">
        <v>80</v>
      </c>
      <c r="C2414" s="21" t="s">
        <v>120</v>
      </c>
      <c r="D2414" s="26">
        <v>156</v>
      </c>
    </row>
    <row r="2415" spans="1:4" ht="15.75" x14ac:dyDescent="0.25">
      <c r="A2415" s="21">
        <v>2019</v>
      </c>
      <c r="B2415" s="21" t="s">
        <v>81</v>
      </c>
      <c r="C2415" s="21" t="s">
        <v>92</v>
      </c>
      <c r="D2415" s="26">
        <v>201</v>
      </c>
    </row>
    <row r="2416" spans="1:4" ht="15.75" x14ac:dyDescent="0.25">
      <c r="A2416" s="21">
        <v>2019</v>
      </c>
      <c r="B2416" s="21" t="s">
        <v>81</v>
      </c>
      <c r="C2416" s="21" t="s">
        <v>93</v>
      </c>
      <c r="D2416" s="26">
        <v>198</v>
      </c>
    </row>
    <row r="2417" spans="1:4" ht="15.75" x14ac:dyDescent="0.25">
      <c r="A2417" s="21">
        <v>2019</v>
      </c>
      <c r="B2417" s="21" t="s">
        <v>81</v>
      </c>
      <c r="C2417" s="21" t="s">
        <v>94</v>
      </c>
      <c r="D2417" s="26">
        <v>79</v>
      </c>
    </row>
    <row r="2418" spans="1:4" ht="15.75" x14ac:dyDescent="0.25">
      <c r="A2418" s="21">
        <v>2019</v>
      </c>
      <c r="B2418" s="21" t="s">
        <v>81</v>
      </c>
      <c r="C2418" s="21" t="s">
        <v>95</v>
      </c>
      <c r="D2418" s="26">
        <v>49</v>
      </c>
    </row>
    <row r="2419" spans="1:4" ht="15.75" x14ac:dyDescent="0.25">
      <c r="A2419" s="21">
        <v>2019</v>
      </c>
      <c r="B2419" s="21" t="s">
        <v>81</v>
      </c>
      <c r="C2419" s="21" t="s">
        <v>96</v>
      </c>
      <c r="D2419" s="26">
        <v>410</v>
      </c>
    </row>
    <row r="2420" spans="1:4" ht="15.75" x14ac:dyDescent="0.25">
      <c r="A2420" s="21">
        <v>2019</v>
      </c>
      <c r="B2420" s="21" t="s">
        <v>81</v>
      </c>
      <c r="C2420" s="21" t="s">
        <v>97</v>
      </c>
      <c r="D2420" s="26">
        <v>40</v>
      </c>
    </row>
    <row r="2421" spans="1:4" ht="15.75" x14ac:dyDescent="0.25">
      <c r="A2421" s="21">
        <v>2019</v>
      </c>
      <c r="B2421" s="21" t="s">
        <v>81</v>
      </c>
      <c r="C2421" s="21" t="s">
        <v>68</v>
      </c>
      <c r="D2421" s="26">
        <v>93</v>
      </c>
    </row>
    <row r="2422" spans="1:4" ht="15.75" x14ac:dyDescent="0.25">
      <c r="A2422" s="21">
        <v>2019</v>
      </c>
      <c r="B2422" s="21" t="s">
        <v>81</v>
      </c>
      <c r="C2422" s="21" t="s">
        <v>98</v>
      </c>
      <c r="D2422" s="26">
        <v>133</v>
      </c>
    </row>
    <row r="2423" spans="1:4" ht="15.75" x14ac:dyDescent="0.25">
      <c r="A2423" s="21">
        <v>2019</v>
      </c>
      <c r="B2423" s="21" t="s">
        <v>81</v>
      </c>
      <c r="C2423" s="21" t="s">
        <v>99</v>
      </c>
      <c r="D2423" s="26">
        <v>96</v>
      </c>
    </row>
    <row r="2424" spans="1:4" ht="15.75" x14ac:dyDescent="0.25">
      <c r="A2424" s="21">
        <v>2019</v>
      </c>
      <c r="B2424" s="21" t="s">
        <v>81</v>
      </c>
      <c r="C2424" s="21" t="s">
        <v>100</v>
      </c>
      <c r="D2424" s="26">
        <v>75</v>
      </c>
    </row>
    <row r="2425" spans="1:4" ht="15.75" x14ac:dyDescent="0.25">
      <c r="A2425" s="21">
        <v>2019</v>
      </c>
      <c r="B2425" s="21" t="s">
        <v>81</v>
      </c>
      <c r="C2425" s="21" t="s">
        <v>101</v>
      </c>
      <c r="D2425" s="26">
        <v>85</v>
      </c>
    </row>
    <row r="2426" spans="1:4" ht="15.75" x14ac:dyDescent="0.25">
      <c r="A2426" s="21">
        <v>2019</v>
      </c>
      <c r="B2426" s="21" t="s">
        <v>81</v>
      </c>
      <c r="C2426" s="21" t="s">
        <v>102</v>
      </c>
      <c r="D2426" s="26">
        <v>72</v>
      </c>
    </row>
    <row r="2427" spans="1:4" ht="15.75" x14ac:dyDescent="0.25">
      <c r="A2427" s="21">
        <v>2019</v>
      </c>
      <c r="B2427" s="21" t="s">
        <v>81</v>
      </c>
      <c r="C2427" s="21" t="s">
        <v>103</v>
      </c>
      <c r="D2427" s="26">
        <v>131</v>
      </c>
    </row>
    <row r="2428" spans="1:4" ht="15.75" x14ac:dyDescent="0.25">
      <c r="A2428" s="21">
        <v>2019</v>
      </c>
      <c r="B2428" s="21" t="s">
        <v>81</v>
      </c>
      <c r="C2428" s="21" t="s">
        <v>69</v>
      </c>
      <c r="D2428" s="26">
        <v>276</v>
      </c>
    </row>
    <row r="2429" spans="1:4" ht="15.75" x14ac:dyDescent="0.25">
      <c r="A2429" s="21">
        <v>2019</v>
      </c>
      <c r="B2429" s="21" t="s">
        <v>81</v>
      </c>
      <c r="C2429" s="21" t="s">
        <v>104</v>
      </c>
      <c r="D2429" s="26">
        <v>528</v>
      </c>
    </row>
    <row r="2430" spans="1:4" ht="15.75" x14ac:dyDescent="0.25">
      <c r="A2430" s="21">
        <v>2019</v>
      </c>
      <c r="B2430" s="21" t="s">
        <v>81</v>
      </c>
      <c r="C2430" s="21" t="s">
        <v>73</v>
      </c>
      <c r="D2430" s="26">
        <v>186</v>
      </c>
    </row>
    <row r="2431" spans="1:4" ht="15.75" x14ac:dyDescent="0.25">
      <c r="A2431" s="21">
        <v>2019</v>
      </c>
      <c r="B2431" s="21" t="s">
        <v>81</v>
      </c>
      <c r="C2431" s="21" t="s">
        <v>105</v>
      </c>
      <c r="D2431" s="26">
        <v>46</v>
      </c>
    </row>
    <row r="2432" spans="1:4" ht="15.75" x14ac:dyDescent="0.25">
      <c r="A2432" s="21">
        <v>2019</v>
      </c>
      <c r="B2432" s="21" t="s">
        <v>81</v>
      </c>
      <c r="C2432" s="21" t="s">
        <v>106</v>
      </c>
      <c r="D2432" s="26">
        <v>80</v>
      </c>
    </row>
    <row r="2433" spans="1:4" ht="15.75" x14ac:dyDescent="0.25">
      <c r="A2433" s="21">
        <v>2019</v>
      </c>
      <c r="B2433" s="21" t="s">
        <v>81</v>
      </c>
      <c r="C2433" s="21" t="s">
        <v>107</v>
      </c>
      <c r="D2433" s="26">
        <v>72</v>
      </c>
    </row>
    <row r="2434" spans="1:4" ht="15.75" x14ac:dyDescent="0.25">
      <c r="A2434" s="21">
        <v>2019</v>
      </c>
      <c r="B2434" s="21" t="s">
        <v>81</v>
      </c>
      <c r="C2434" s="21" t="s">
        <v>108</v>
      </c>
      <c r="D2434" s="26">
        <v>13</v>
      </c>
    </row>
    <row r="2435" spans="1:4" ht="15.75" x14ac:dyDescent="0.25">
      <c r="A2435" s="21">
        <v>2019</v>
      </c>
      <c r="B2435" s="21" t="s">
        <v>81</v>
      </c>
      <c r="C2435" s="21" t="s">
        <v>109</v>
      </c>
      <c r="D2435" s="26">
        <v>95</v>
      </c>
    </row>
    <row r="2436" spans="1:4" ht="15.75" x14ac:dyDescent="0.25">
      <c r="A2436" s="21">
        <v>2019</v>
      </c>
      <c r="B2436" s="21" t="s">
        <v>81</v>
      </c>
      <c r="C2436" s="21" t="s">
        <v>110</v>
      </c>
      <c r="D2436" s="26">
        <v>289</v>
      </c>
    </row>
    <row r="2437" spans="1:4" ht="15.75" x14ac:dyDescent="0.25">
      <c r="A2437" s="21">
        <v>2019</v>
      </c>
      <c r="B2437" s="21" t="s">
        <v>81</v>
      </c>
      <c r="C2437" s="21" t="s">
        <v>111</v>
      </c>
      <c r="D2437" s="26">
        <v>24</v>
      </c>
    </row>
    <row r="2438" spans="1:4" ht="15.75" x14ac:dyDescent="0.25">
      <c r="A2438" s="21">
        <v>2019</v>
      </c>
      <c r="B2438" s="21" t="s">
        <v>81</v>
      </c>
      <c r="C2438" s="21" t="s">
        <v>112</v>
      </c>
      <c r="D2438" s="26">
        <v>121</v>
      </c>
    </row>
    <row r="2439" spans="1:4" ht="15.75" x14ac:dyDescent="0.25">
      <c r="A2439" s="21">
        <v>2019</v>
      </c>
      <c r="B2439" s="21" t="s">
        <v>81</v>
      </c>
      <c r="C2439" s="21" t="s">
        <v>113</v>
      </c>
      <c r="D2439" s="26">
        <v>138</v>
      </c>
    </row>
    <row r="2440" spans="1:4" ht="15.75" x14ac:dyDescent="0.25">
      <c r="A2440" s="21">
        <v>2019</v>
      </c>
      <c r="B2440" s="21" t="s">
        <v>81</v>
      </c>
      <c r="C2440" s="21" t="s">
        <v>22</v>
      </c>
      <c r="D2440" s="26">
        <v>4246</v>
      </c>
    </row>
    <row r="2441" spans="1:4" ht="15.75" x14ac:dyDescent="0.25">
      <c r="A2441" s="21">
        <v>2019</v>
      </c>
      <c r="B2441" s="21" t="s">
        <v>81</v>
      </c>
      <c r="C2441" s="21" t="s">
        <v>114</v>
      </c>
      <c r="D2441" s="26">
        <v>76</v>
      </c>
    </row>
    <row r="2442" spans="1:4" ht="15.75" x14ac:dyDescent="0.25">
      <c r="A2442" s="21">
        <v>2019</v>
      </c>
      <c r="B2442" s="21" t="s">
        <v>81</v>
      </c>
      <c r="C2442" s="21" t="s">
        <v>115</v>
      </c>
      <c r="D2442" s="26">
        <v>18</v>
      </c>
    </row>
    <row r="2443" spans="1:4" ht="15.75" x14ac:dyDescent="0.25">
      <c r="A2443" s="21">
        <v>2019</v>
      </c>
      <c r="B2443" s="21" t="s">
        <v>81</v>
      </c>
      <c r="C2443" s="21" t="s">
        <v>116</v>
      </c>
      <c r="D2443" s="26">
        <v>80</v>
      </c>
    </row>
    <row r="2444" spans="1:4" ht="15.75" x14ac:dyDescent="0.25">
      <c r="A2444" s="21">
        <v>2019</v>
      </c>
      <c r="B2444" s="21" t="s">
        <v>81</v>
      </c>
      <c r="C2444" s="21" t="s">
        <v>117</v>
      </c>
      <c r="D2444" s="26">
        <v>263</v>
      </c>
    </row>
    <row r="2445" spans="1:4" ht="15.75" x14ac:dyDescent="0.25">
      <c r="A2445" s="21">
        <v>2019</v>
      </c>
      <c r="B2445" s="21" t="s">
        <v>81</v>
      </c>
      <c r="C2445" s="21" t="s">
        <v>118</v>
      </c>
      <c r="D2445" s="26">
        <v>66</v>
      </c>
    </row>
    <row r="2446" spans="1:4" ht="15.75" x14ac:dyDescent="0.25">
      <c r="A2446" s="21">
        <v>2019</v>
      </c>
      <c r="B2446" s="21" t="s">
        <v>81</v>
      </c>
      <c r="C2446" s="21" t="s">
        <v>119</v>
      </c>
      <c r="D2446" s="26">
        <v>74</v>
      </c>
    </row>
    <row r="2447" spans="1:4" ht="15.75" x14ac:dyDescent="0.25">
      <c r="A2447" s="21">
        <v>2019</v>
      </c>
      <c r="B2447" s="21" t="s">
        <v>81</v>
      </c>
      <c r="C2447" s="21" t="s">
        <v>120</v>
      </c>
      <c r="D2447" s="26">
        <v>139</v>
      </c>
    </row>
    <row r="2448" spans="1:4" ht="15.75" x14ac:dyDescent="0.25">
      <c r="A2448" s="21">
        <v>2019</v>
      </c>
      <c r="B2448" s="21" t="s">
        <v>82</v>
      </c>
      <c r="C2448" s="21" t="s">
        <v>92</v>
      </c>
      <c r="D2448" s="26">
        <v>170</v>
      </c>
    </row>
    <row r="2449" spans="1:4" ht="15.75" x14ac:dyDescent="0.25">
      <c r="A2449" s="21">
        <v>2019</v>
      </c>
      <c r="B2449" s="21" t="s">
        <v>82</v>
      </c>
      <c r="C2449" s="21" t="s">
        <v>93</v>
      </c>
      <c r="D2449" s="26">
        <v>210</v>
      </c>
    </row>
    <row r="2450" spans="1:4" ht="15.75" x14ac:dyDescent="0.25">
      <c r="A2450" s="21">
        <v>2019</v>
      </c>
      <c r="B2450" s="21" t="s">
        <v>82</v>
      </c>
      <c r="C2450" s="21" t="s">
        <v>94</v>
      </c>
      <c r="D2450" s="26">
        <v>76</v>
      </c>
    </row>
    <row r="2451" spans="1:4" ht="15.75" x14ac:dyDescent="0.25">
      <c r="A2451" s="21">
        <v>2019</v>
      </c>
      <c r="B2451" s="21" t="s">
        <v>82</v>
      </c>
      <c r="C2451" s="21" t="s">
        <v>95</v>
      </c>
      <c r="D2451" s="26">
        <v>52</v>
      </c>
    </row>
    <row r="2452" spans="1:4" ht="15.75" x14ac:dyDescent="0.25">
      <c r="A2452" s="21">
        <v>2019</v>
      </c>
      <c r="B2452" s="21" t="s">
        <v>82</v>
      </c>
      <c r="C2452" s="21" t="s">
        <v>96</v>
      </c>
      <c r="D2452" s="26">
        <v>385</v>
      </c>
    </row>
    <row r="2453" spans="1:4" ht="15.75" x14ac:dyDescent="0.25">
      <c r="A2453" s="21">
        <v>2019</v>
      </c>
      <c r="B2453" s="21" t="s">
        <v>82</v>
      </c>
      <c r="C2453" s="21" t="s">
        <v>97</v>
      </c>
      <c r="D2453" s="26">
        <v>30</v>
      </c>
    </row>
    <row r="2454" spans="1:4" ht="15.75" x14ac:dyDescent="0.25">
      <c r="A2454" s="21">
        <v>2019</v>
      </c>
      <c r="B2454" s="21" t="s">
        <v>82</v>
      </c>
      <c r="C2454" s="21" t="s">
        <v>68</v>
      </c>
      <c r="D2454" s="26">
        <v>97</v>
      </c>
    </row>
    <row r="2455" spans="1:4" ht="15.75" x14ac:dyDescent="0.25">
      <c r="A2455" s="21">
        <v>2019</v>
      </c>
      <c r="B2455" s="21" t="s">
        <v>82</v>
      </c>
      <c r="C2455" s="21" t="s">
        <v>98</v>
      </c>
      <c r="D2455" s="26">
        <v>104</v>
      </c>
    </row>
    <row r="2456" spans="1:4" ht="15.75" x14ac:dyDescent="0.25">
      <c r="A2456" s="21">
        <v>2019</v>
      </c>
      <c r="B2456" s="21" t="s">
        <v>82</v>
      </c>
      <c r="C2456" s="21" t="s">
        <v>99</v>
      </c>
      <c r="D2456" s="26">
        <v>106</v>
      </c>
    </row>
    <row r="2457" spans="1:4" ht="15.75" x14ac:dyDescent="0.25">
      <c r="A2457" s="21">
        <v>2019</v>
      </c>
      <c r="B2457" s="21" t="s">
        <v>82</v>
      </c>
      <c r="C2457" s="21" t="s">
        <v>100</v>
      </c>
      <c r="D2457" s="26">
        <v>72</v>
      </c>
    </row>
    <row r="2458" spans="1:4" ht="15.75" x14ac:dyDescent="0.25">
      <c r="A2458" s="21">
        <v>2019</v>
      </c>
      <c r="B2458" s="21" t="s">
        <v>82</v>
      </c>
      <c r="C2458" s="21" t="s">
        <v>101</v>
      </c>
      <c r="D2458" s="26">
        <v>84</v>
      </c>
    </row>
    <row r="2459" spans="1:4" ht="15.75" x14ac:dyDescent="0.25">
      <c r="A2459" s="21">
        <v>2019</v>
      </c>
      <c r="B2459" s="21" t="s">
        <v>82</v>
      </c>
      <c r="C2459" s="21" t="s">
        <v>102</v>
      </c>
      <c r="D2459" s="26">
        <v>57</v>
      </c>
    </row>
    <row r="2460" spans="1:4" ht="15.75" x14ac:dyDescent="0.25">
      <c r="A2460" s="21">
        <v>2019</v>
      </c>
      <c r="B2460" s="21" t="s">
        <v>82</v>
      </c>
      <c r="C2460" s="21" t="s">
        <v>103</v>
      </c>
      <c r="D2460" s="26">
        <v>103</v>
      </c>
    </row>
    <row r="2461" spans="1:4" ht="15.75" x14ac:dyDescent="0.25">
      <c r="A2461" s="21">
        <v>2019</v>
      </c>
      <c r="B2461" s="21" t="s">
        <v>82</v>
      </c>
      <c r="C2461" s="21" t="s">
        <v>69</v>
      </c>
      <c r="D2461" s="26">
        <v>306</v>
      </c>
    </row>
    <row r="2462" spans="1:4" ht="15.75" x14ac:dyDescent="0.25">
      <c r="A2462" s="21">
        <v>2019</v>
      </c>
      <c r="B2462" s="21" t="s">
        <v>82</v>
      </c>
      <c r="C2462" s="21" t="s">
        <v>104</v>
      </c>
      <c r="D2462" s="26">
        <v>529</v>
      </c>
    </row>
    <row r="2463" spans="1:4" ht="15.75" x14ac:dyDescent="0.25">
      <c r="A2463" s="21">
        <v>2019</v>
      </c>
      <c r="B2463" s="21" t="s">
        <v>82</v>
      </c>
      <c r="C2463" s="21" t="s">
        <v>73</v>
      </c>
      <c r="D2463" s="26">
        <v>147</v>
      </c>
    </row>
    <row r="2464" spans="1:4" ht="15.75" x14ac:dyDescent="0.25">
      <c r="A2464" s="21">
        <v>2019</v>
      </c>
      <c r="B2464" s="21" t="s">
        <v>82</v>
      </c>
      <c r="C2464" s="21" t="s">
        <v>105</v>
      </c>
      <c r="D2464" s="26">
        <v>39</v>
      </c>
    </row>
    <row r="2465" spans="1:4" ht="15.75" x14ac:dyDescent="0.25">
      <c r="A2465" s="21">
        <v>2019</v>
      </c>
      <c r="B2465" s="21" t="s">
        <v>82</v>
      </c>
      <c r="C2465" s="21" t="s">
        <v>106</v>
      </c>
      <c r="D2465" s="26">
        <v>84</v>
      </c>
    </row>
    <row r="2466" spans="1:4" ht="15.75" x14ac:dyDescent="0.25">
      <c r="A2466" s="21">
        <v>2019</v>
      </c>
      <c r="B2466" s="21" t="s">
        <v>82</v>
      </c>
      <c r="C2466" s="21" t="s">
        <v>107</v>
      </c>
      <c r="D2466" s="26">
        <v>71</v>
      </c>
    </row>
    <row r="2467" spans="1:4" ht="15.75" x14ac:dyDescent="0.25">
      <c r="A2467" s="21">
        <v>2019</v>
      </c>
      <c r="B2467" s="21" t="s">
        <v>82</v>
      </c>
      <c r="C2467" s="21" t="s">
        <v>108</v>
      </c>
      <c r="D2467" s="26">
        <v>20</v>
      </c>
    </row>
    <row r="2468" spans="1:4" ht="15.75" x14ac:dyDescent="0.25">
      <c r="A2468" s="21">
        <v>2019</v>
      </c>
      <c r="B2468" s="21" t="s">
        <v>82</v>
      </c>
      <c r="C2468" s="21" t="s">
        <v>109</v>
      </c>
      <c r="D2468" s="26">
        <v>78</v>
      </c>
    </row>
    <row r="2469" spans="1:4" ht="15.75" x14ac:dyDescent="0.25">
      <c r="A2469" s="21">
        <v>2019</v>
      </c>
      <c r="B2469" s="21" t="s">
        <v>82</v>
      </c>
      <c r="C2469" s="21" t="s">
        <v>110</v>
      </c>
      <c r="D2469" s="26">
        <v>294</v>
      </c>
    </row>
    <row r="2470" spans="1:4" ht="15.75" x14ac:dyDescent="0.25">
      <c r="A2470" s="21">
        <v>2019</v>
      </c>
      <c r="B2470" s="21" t="s">
        <v>82</v>
      </c>
      <c r="C2470" s="21" t="s">
        <v>111</v>
      </c>
      <c r="D2470" s="26">
        <v>12</v>
      </c>
    </row>
    <row r="2471" spans="1:4" ht="15.75" x14ac:dyDescent="0.25">
      <c r="A2471" s="21">
        <v>2019</v>
      </c>
      <c r="B2471" s="21" t="s">
        <v>82</v>
      </c>
      <c r="C2471" s="21" t="s">
        <v>112</v>
      </c>
      <c r="D2471" s="26">
        <v>93</v>
      </c>
    </row>
    <row r="2472" spans="1:4" ht="15.75" x14ac:dyDescent="0.25">
      <c r="A2472" s="21">
        <v>2019</v>
      </c>
      <c r="B2472" s="21" t="s">
        <v>82</v>
      </c>
      <c r="C2472" s="21" t="s">
        <v>113</v>
      </c>
      <c r="D2472" s="26">
        <v>131</v>
      </c>
    </row>
    <row r="2473" spans="1:4" ht="15.75" x14ac:dyDescent="0.25">
      <c r="A2473" s="21">
        <v>2019</v>
      </c>
      <c r="B2473" s="21" t="s">
        <v>82</v>
      </c>
      <c r="C2473" s="21" t="s">
        <v>22</v>
      </c>
      <c r="D2473" s="26">
        <v>4038</v>
      </c>
    </row>
    <row r="2474" spans="1:4" ht="15.75" x14ac:dyDescent="0.25">
      <c r="A2474" s="21">
        <v>2019</v>
      </c>
      <c r="B2474" s="21" t="s">
        <v>82</v>
      </c>
      <c r="C2474" s="21" t="s">
        <v>114</v>
      </c>
      <c r="D2474" s="26">
        <v>74</v>
      </c>
    </row>
    <row r="2475" spans="1:4" ht="15.75" x14ac:dyDescent="0.25">
      <c r="A2475" s="21">
        <v>2019</v>
      </c>
      <c r="B2475" s="21" t="s">
        <v>82</v>
      </c>
      <c r="C2475" s="21" t="s">
        <v>115</v>
      </c>
      <c r="D2475" s="26">
        <v>18</v>
      </c>
    </row>
    <row r="2476" spans="1:4" ht="15.75" x14ac:dyDescent="0.25">
      <c r="A2476" s="21">
        <v>2019</v>
      </c>
      <c r="B2476" s="21" t="s">
        <v>82</v>
      </c>
      <c r="C2476" s="21" t="s">
        <v>116</v>
      </c>
      <c r="D2476" s="26">
        <v>73</v>
      </c>
    </row>
    <row r="2477" spans="1:4" ht="15.75" x14ac:dyDescent="0.25">
      <c r="A2477" s="21">
        <v>2019</v>
      </c>
      <c r="B2477" s="21" t="s">
        <v>82</v>
      </c>
      <c r="C2477" s="21" t="s">
        <v>117</v>
      </c>
      <c r="D2477" s="26">
        <v>253</v>
      </c>
    </row>
    <row r="2478" spans="1:4" ht="15.75" x14ac:dyDescent="0.25">
      <c r="A2478" s="21">
        <v>2019</v>
      </c>
      <c r="B2478" s="21" t="s">
        <v>82</v>
      </c>
      <c r="C2478" s="21" t="s">
        <v>118</v>
      </c>
      <c r="D2478" s="26">
        <v>53</v>
      </c>
    </row>
    <row r="2479" spans="1:4" ht="15.75" x14ac:dyDescent="0.25">
      <c r="A2479" s="21">
        <v>2019</v>
      </c>
      <c r="B2479" s="21" t="s">
        <v>82</v>
      </c>
      <c r="C2479" s="21" t="s">
        <v>119</v>
      </c>
      <c r="D2479" s="26">
        <v>67</v>
      </c>
    </row>
    <row r="2480" spans="1:4" ht="15.75" x14ac:dyDescent="0.25">
      <c r="A2480" s="21">
        <v>2019</v>
      </c>
      <c r="B2480" s="21" t="s">
        <v>82</v>
      </c>
      <c r="C2480" s="21" t="s">
        <v>120</v>
      </c>
      <c r="D2480" s="26">
        <v>150</v>
      </c>
    </row>
    <row r="2481" spans="1:4" ht="15.75" x14ac:dyDescent="0.25">
      <c r="A2481" s="21">
        <v>2019</v>
      </c>
      <c r="B2481" s="21" t="s">
        <v>83</v>
      </c>
      <c r="C2481" s="21" t="s">
        <v>92</v>
      </c>
      <c r="D2481" s="26">
        <v>196</v>
      </c>
    </row>
    <row r="2482" spans="1:4" ht="15.75" x14ac:dyDescent="0.25">
      <c r="A2482" s="21">
        <v>2019</v>
      </c>
      <c r="B2482" s="21" t="s">
        <v>83</v>
      </c>
      <c r="C2482" s="21" t="s">
        <v>93</v>
      </c>
      <c r="D2482" s="26">
        <v>204</v>
      </c>
    </row>
    <row r="2483" spans="1:4" ht="15.75" x14ac:dyDescent="0.25">
      <c r="A2483" s="21">
        <v>2019</v>
      </c>
      <c r="B2483" s="21" t="s">
        <v>83</v>
      </c>
      <c r="C2483" s="21" t="s">
        <v>94</v>
      </c>
      <c r="D2483" s="26">
        <v>78</v>
      </c>
    </row>
    <row r="2484" spans="1:4" ht="15.75" x14ac:dyDescent="0.25">
      <c r="A2484" s="21">
        <v>2019</v>
      </c>
      <c r="B2484" s="21" t="s">
        <v>83</v>
      </c>
      <c r="C2484" s="21" t="s">
        <v>95</v>
      </c>
      <c r="D2484" s="26">
        <v>43</v>
      </c>
    </row>
    <row r="2485" spans="1:4" ht="15.75" x14ac:dyDescent="0.25">
      <c r="A2485" s="21">
        <v>2019</v>
      </c>
      <c r="B2485" s="21" t="s">
        <v>83</v>
      </c>
      <c r="C2485" s="21" t="s">
        <v>96</v>
      </c>
      <c r="D2485" s="26">
        <v>397</v>
      </c>
    </row>
    <row r="2486" spans="1:4" ht="15.75" x14ac:dyDescent="0.25">
      <c r="A2486" s="21">
        <v>2019</v>
      </c>
      <c r="B2486" s="21" t="s">
        <v>83</v>
      </c>
      <c r="C2486" s="21" t="s">
        <v>97</v>
      </c>
      <c r="D2486" s="26">
        <v>31</v>
      </c>
    </row>
    <row r="2487" spans="1:4" ht="15.75" x14ac:dyDescent="0.25">
      <c r="A2487" s="21">
        <v>2019</v>
      </c>
      <c r="B2487" s="21" t="s">
        <v>83</v>
      </c>
      <c r="C2487" s="21" t="s">
        <v>68</v>
      </c>
      <c r="D2487" s="26">
        <v>99</v>
      </c>
    </row>
    <row r="2488" spans="1:4" ht="15.75" x14ac:dyDescent="0.25">
      <c r="A2488" s="21">
        <v>2019</v>
      </c>
      <c r="B2488" s="21" t="s">
        <v>83</v>
      </c>
      <c r="C2488" s="21" t="s">
        <v>98</v>
      </c>
      <c r="D2488" s="26">
        <v>120</v>
      </c>
    </row>
    <row r="2489" spans="1:4" ht="15.75" x14ac:dyDescent="0.25">
      <c r="A2489" s="21">
        <v>2019</v>
      </c>
      <c r="B2489" s="21" t="s">
        <v>83</v>
      </c>
      <c r="C2489" s="21" t="s">
        <v>99</v>
      </c>
      <c r="D2489" s="26">
        <v>80</v>
      </c>
    </row>
    <row r="2490" spans="1:4" ht="15.75" x14ac:dyDescent="0.25">
      <c r="A2490" s="21">
        <v>2019</v>
      </c>
      <c r="B2490" s="21" t="s">
        <v>83</v>
      </c>
      <c r="C2490" s="21" t="s">
        <v>100</v>
      </c>
      <c r="D2490" s="26">
        <v>80</v>
      </c>
    </row>
    <row r="2491" spans="1:4" ht="15.75" x14ac:dyDescent="0.25">
      <c r="A2491" s="21">
        <v>2019</v>
      </c>
      <c r="B2491" s="21" t="s">
        <v>83</v>
      </c>
      <c r="C2491" s="21" t="s">
        <v>101</v>
      </c>
      <c r="D2491" s="26">
        <v>92</v>
      </c>
    </row>
    <row r="2492" spans="1:4" ht="15.75" x14ac:dyDescent="0.25">
      <c r="A2492" s="21">
        <v>2019</v>
      </c>
      <c r="B2492" s="21" t="s">
        <v>83</v>
      </c>
      <c r="C2492" s="21" t="s">
        <v>102</v>
      </c>
      <c r="D2492" s="26">
        <v>74</v>
      </c>
    </row>
    <row r="2493" spans="1:4" ht="15.75" x14ac:dyDescent="0.25">
      <c r="A2493" s="21">
        <v>2019</v>
      </c>
      <c r="B2493" s="21" t="s">
        <v>83</v>
      </c>
      <c r="C2493" s="21" t="s">
        <v>103</v>
      </c>
      <c r="D2493" s="26">
        <v>129</v>
      </c>
    </row>
    <row r="2494" spans="1:4" ht="15.75" x14ac:dyDescent="0.25">
      <c r="A2494" s="21">
        <v>2019</v>
      </c>
      <c r="B2494" s="21" t="s">
        <v>83</v>
      </c>
      <c r="C2494" s="21" t="s">
        <v>69</v>
      </c>
      <c r="D2494" s="26">
        <v>259</v>
      </c>
    </row>
    <row r="2495" spans="1:4" ht="15.75" x14ac:dyDescent="0.25">
      <c r="A2495" s="21">
        <v>2019</v>
      </c>
      <c r="B2495" s="21" t="s">
        <v>83</v>
      </c>
      <c r="C2495" s="21" t="s">
        <v>104</v>
      </c>
      <c r="D2495" s="26">
        <v>538</v>
      </c>
    </row>
    <row r="2496" spans="1:4" ht="15.75" x14ac:dyDescent="0.25">
      <c r="A2496" s="21">
        <v>2019</v>
      </c>
      <c r="B2496" s="21" t="s">
        <v>83</v>
      </c>
      <c r="C2496" s="21" t="s">
        <v>73</v>
      </c>
      <c r="D2496" s="26">
        <v>169</v>
      </c>
    </row>
    <row r="2497" spans="1:4" ht="15.75" x14ac:dyDescent="0.25">
      <c r="A2497" s="21">
        <v>2019</v>
      </c>
      <c r="B2497" s="21" t="s">
        <v>83</v>
      </c>
      <c r="C2497" s="21" t="s">
        <v>105</v>
      </c>
      <c r="D2497" s="26">
        <v>60</v>
      </c>
    </row>
    <row r="2498" spans="1:4" ht="15.75" x14ac:dyDescent="0.25">
      <c r="A2498" s="21">
        <v>2019</v>
      </c>
      <c r="B2498" s="21" t="s">
        <v>83</v>
      </c>
      <c r="C2498" s="21" t="s">
        <v>106</v>
      </c>
      <c r="D2498" s="26">
        <v>91</v>
      </c>
    </row>
    <row r="2499" spans="1:4" ht="15.75" x14ac:dyDescent="0.25">
      <c r="A2499" s="21">
        <v>2019</v>
      </c>
      <c r="B2499" s="21" t="s">
        <v>83</v>
      </c>
      <c r="C2499" s="21" t="s">
        <v>107</v>
      </c>
      <c r="D2499" s="26">
        <v>74</v>
      </c>
    </row>
    <row r="2500" spans="1:4" ht="15.75" x14ac:dyDescent="0.25">
      <c r="A2500" s="21">
        <v>2019</v>
      </c>
      <c r="B2500" s="21" t="s">
        <v>83</v>
      </c>
      <c r="C2500" s="21" t="s">
        <v>108</v>
      </c>
      <c r="D2500" s="26">
        <v>7</v>
      </c>
    </row>
    <row r="2501" spans="1:4" ht="15.75" x14ac:dyDescent="0.25">
      <c r="A2501" s="21">
        <v>2019</v>
      </c>
      <c r="B2501" s="21" t="s">
        <v>83</v>
      </c>
      <c r="C2501" s="21" t="s">
        <v>109</v>
      </c>
      <c r="D2501" s="26">
        <v>78</v>
      </c>
    </row>
    <row r="2502" spans="1:4" ht="15.75" x14ac:dyDescent="0.25">
      <c r="A2502" s="21">
        <v>2019</v>
      </c>
      <c r="B2502" s="21" t="s">
        <v>83</v>
      </c>
      <c r="C2502" s="21" t="s">
        <v>110</v>
      </c>
      <c r="D2502" s="26">
        <v>275</v>
      </c>
    </row>
    <row r="2503" spans="1:4" ht="15.75" x14ac:dyDescent="0.25">
      <c r="A2503" s="21">
        <v>2019</v>
      </c>
      <c r="B2503" s="21" t="s">
        <v>83</v>
      </c>
      <c r="C2503" s="21" t="s">
        <v>111</v>
      </c>
      <c r="D2503" s="26">
        <v>14</v>
      </c>
    </row>
    <row r="2504" spans="1:4" ht="15.75" x14ac:dyDescent="0.25">
      <c r="A2504" s="21">
        <v>2019</v>
      </c>
      <c r="B2504" s="21" t="s">
        <v>83</v>
      </c>
      <c r="C2504" s="21" t="s">
        <v>112</v>
      </c>
      <c r="D2504" s="26">
        <v>104</v>
      </c>
    </row>
    <row r="2505" spans="1:4" ht="15.75" x14ac:dyDescent="0.25">
      <c r="A2505" s="21">
        <v>2019</v>
      </c>
      <c r="B2505" s="21" t="s">
        <v>83</v>
      </c>
      <c r="C2505" s="21" t="s">
        <v>113</v>
      </c>
      <c r="D2505" s="26">
        <v>148</v>
      </c>
    </row>
    <row r="2506" spans="1:4" ht="15.75" x14ac:dyDescent="0.25">
      <c r="A2506" s="21">
        <v>2019</v>
      </c>
      <c r="B2506" s="21" t="s">
        <v>83</v>
      </c>
      <c r="C2506" s="21" t="s">
        <v>22</v>
      </c>
      <c r="D2506" s="26">
        <v>4147</v>
      </c>
    </row>
    <row r="2507" spans="1:4" ht="15.75" x14ac:dyDescent="0.25">
      <c r="A2507" s="21">
        <v>2019</v>
      </c>
      <c r="B2507" s="21" t="s">
        <v>83</v>
      </c>
      <c r="C2507" s="21" t="s">
        <v>114</v>
      </c>
      <c r="D2507" s="26">
        <v>73</v>
      </c>
    </row>
    <row r="2508" spans="1:4" ht="15.75" x14ac:dyDescent="0.25">
      <c r="A2508" s="21">
        <v>2019</v>
      </c>
      <c r="B2508" s="21" t="s">
        <v>83</v>
      </c>
      <c r="C2508" s="21" t="s">
        <v>115</v>
      </c>
      <c r="D2508" s="26">
        <v>18</v>
      </c>
    </row>
    <row r="2509" spans="1:4" ht="15.75" x14ac:dyDescent="0.25">
      <c r="A2509" s="21">
        <v>2019</v>
      </c>
      <c r="B2509" s="21" t="s">
        <v>83</v>
      </c>
      <c r="C2509" s="21" t="s">
        <v>116</v>
      </c>
      <c r="D2509" s="26">
        <v>64</v>
      </c>
    </row>
    <row r="2510" spans="1:4" ht="15.75" x14ac:dyDescent="0.25">
      <c r="A2510" s="21">
        <v>2019</v>
      </c>
      <c r="B2510" s="21" t="s">
        <v>83</v>
      </c>
      <c r="C2510" s="21" t="s">
        <v>117</v>
      </c>
      <c r="D2510" s="26">
        <v>273</v>
      </c>
    </row>
    <row r="2511" spans="1:4" ht="15.75" x14ac:dyDescent="0.25">
      <c r="A2511" s="21">
        <v>2019</v>
      </c>
      <c r="B2511" s="21" t="s">
        <v>83</v>
      </c>
      <c r="C2511" s="21" t="s">
        <v>118</v>
      </c>
      <c r="D2511" s="26">
        <v>70</v>
      </c>
    </row>
    <row r="2512" spans="1:4" ht="15.75" x14ac:dyDescent="0.25">
      <c r="A2512" s="21">
        <v>2019</v>
      </c>
      <c r="B2512" s="21" t="s">
        <v>83</v>
      </c>
      <c r="C2512" s="21" t="s">
        <v>119</v>
      </c>
      <c r="D2512" s="26">
        <v>70</v>
      </c>
    </row>
    <row r="2513" spans="1:4" ht="15.75" x14ac:dyDescent="0.25">
      <c r="A2513" s="21">
        <v>2019</v>
      </c>
      <c r="B2513" s="21" t="s">
        <v>83</v>
      </c>
      <c r="C2513" s="21" t="s">
        <v>120</v>
      </c>
      <c r="D2513" s="26">
        <v>139</v>
      </c>
    </row>
    <row r="2514" spans="1:4" ht="15.75" x14ac:dyDescent="0.25">
      <c r="A2514" s="21">
        <v>2019</v>
      </c>
      <c r="B2514" s="21" t="s">
        <v>84</v>
      </c>
      <c r="C2514" s="21" t="s">
        <v>92</v>
      </c>
      <c r="D2514" s="26">
        <v>157</v>
      </c>
    </row>
    <row r="2515" spans="1:4" ht="15.75" x14ac:dyDescent="0.25">
      <c r="A2515" s="21">
        <v>2019</v>
      </c>
      <c r="B2515" s="21" t="s">
        <v>84</v>
      </c>
      <c r="C2515" s="21" t="s">
        <v>93</v>
      </c>
      <c r="D2515" s="26">
        <v>164</v>
      </c>
    </row>
    <row r="2516" spans="1:4" ht="15.75" x14ac:dyDescent="0.25">
      <c r="A2516" s="21">
        <v>2019</v>
      </c>
      <c r="B2516" s="21" t="s">
        <v>84</v>
      </c>
      <c r="C2516" s="21" t="s">
        <v>94</v>
      </c>
      <c r="D2516" s="26">
        <v>79</v>
      </c>
    </row>
    <row r="2517" spans="1:4" ht="15.75" x14ac:dyDescent="0.25">
      <c r="A2517" s="21">
        <v>2019</v>
      </c>
      <c r="B2517" s="21" t="s">
        <v>84</v>
      </c>
      <c r="C2517" s="21" t="s">
        <v>95</v>
      </c>
      <c r="D2517" s="26">
        <v>55</v>
      </c>
    </row>
    <row r="2518" spans="1:4" ht="15.75" x14ac:dyDescent="0.25">
      <c r="A2518" s="21">
        <v>2019</v>
      </c>
      <c r="B2518" s="21" t="s">
        <v>84</v>
      </c>
      <c r="C2518" s="21" t="s">
        <v>96</v>
      </c>
      <c r="D2518" s="26">
        <v>337</v>
      </c>
    </row>
    <row r="2519" spans="1:4" ht="15.75" x14ac:dyDescent="0.25">
      <c r="A2519" s="21">
        <v>2019</v>
      </c>
      <c r="B2519" s="21" t="s">
        <v>84</v>
      </c>
      <c r="C2519" s="21" t="s">
        <v>97</v>
      </c>
      <c r="D2519" s="26">
        <v>32</v>
      </c>
    </row>
    <row r="2520" spans="1:4" ht="15.75" x14ac:dyDescent="0.25">
      <c r="A2520" s="21">
        <v>2019</v>
      </c>
      <c r="B2520" s="21" t="s">
        <v>84</v>
      </c>
      <c r="C2520" s="21" t="s">
        <v>68</v>
      </c>
      <c r="D2520" s="26">
        <v>92</v>
      </c>
    </row>
    <row r="2521" spans="1:4" ht="15.75" x14ac:dyDescent="0.25">
      <c r="A2521" s="21">
        <v>2019</v>
      </c>
      <c r="B2521" s="21" t="s">
        <v>84</v>
      </c>
      <c r="C2521" s="21" t="s">
        <v>98</v>
      </c>
      <c r="D2521" s="26">
        <v>105</v>
      </c>
    </row>
    <row r="2522" spans="1:4" ht="15.75" x14ac:dyDescent="0.25">
      <c r="A2522" s="21">
        <v>2019</v>
      </c>
      <c r="B2522" s="21" t="s">
        <v>84</v>
      </c>
      <c r="C2522" s="21" t="s">
        <v>99</v>
      </c>
      <c r="D2522" s="26">
        <v>104</v>
      </c>
    </row>
    <row r="2523" spans="1:4" ht="15.75" x14ac:dyDescent="0.25">
      <c r="A2523" s="21">
        <v>2019</v>
      </c>
      <c r="B2523" s="21" t="s">
        <v>84</v>
      </c>
      <c r="C2523" s="21" t="s">
        <v>100</v>
      </c>
      <c r="D2523" s="26">
        <v>79</v>
      </c>
    </row>
    <row r="2524" spans="1:4" ht="15.75" x14ac:dyDescent="0.25">
      <c r="A2524" s="21">
        <v>2019</v>
      </c>
      <c r="B2524" s="21" t="s">
        <v>84</v>
      </c>
      <c r="C2524" s="21" t="s">
        <v>101</v>
      </c>
      <c r="D2524" s="26">
        <v>71</v>
      </c>
    </row>
    <row r="2525" spans="1:4" ht="15.75" x14ac:dyDescent="0.25">
      <c r="A2525" s="21">
        <v>2019</v>
      </c>
      <c r="B2525" s="21" t="s">
        <v>84</v>
      </c>
      <c r="C2525" s="21" t="s">
        <v>102</v>
      </c>
      <c r="D2525" s="26">
        <v>51</v>
      </c>
    </row>
    <row r="2526" spans="1:4" ht="15.75" x14ac:dyDescent="0.25">
      <c r="A2526" s="21">
        <v>2019</v>
      </c>
      <c r="B2526" s="21" t="s">
        <v>84</v>
      </c>
      <c r="C2526" s="21" t="s">
        <v>103</v>
      </c>
      <c r="D2526" s="26">
        <v>110</v>
      </c>
    </row>
    <row r="2527" spans="1:4" ht="15.75" x14ac:dyDescent="0.25">
      <c r="A2527" s="21">
        <v>2019</v>
      </c>
      <c r="B2527" s="21" t="s">
        <v>84</v>
      </c>
      <c r="C2527" s="21" t="s">
        <v>69</v>
      </c>
      <c r="D2527" s="26">
        <v>241</v>
      </c>
    </row>
    <row r="2528" spans="1:4" ht="15.75" x14ac:dyDescent="0.25">
      <c r="A2528" s="21">
        <v>2019</v>
      </c>
      <c r="B2528" s="21" t="s">
        <v>84</v>
      </c>
      <c r="C2528" s="21" t="s">
        <v>104</v>
      </c>
      <c r="D2528" s="26">
        <v>478</v>
      </c>
    </row>
    <row r="2529" spans="1:4" ht="15.75" x14ac:dyDescent="0.25">
      <c r="A2529" s="21">
        <v>2019</v>
      </c>
      <c r="B2529" s="21" t="s">
        <v>84</v>
      </c>
      <c r="C2529" s="21" t="s">
        <v>73</v>
      </c>
      <c r="D2529" s="26">
        <v>144</v>
      </c>
    </row>
    <row r="2530" spans="1:4" ht="15.75" x14ac:dyDescent="0.25">
      <c r="A2530" s="21">
        <v>2019</v>
      </c>
      <c r="B2530" s="21" t="s">
        <v>84</v>
      </c>
      <c r="C2530" s="21" t="s">
        <v>105</v>
      </c>
      <c r="D2530" s="26">
        <v>47</v>
      </c>
    </row>
    <row r="2531" spans="1:4" ht="15.75" x14ac:dyDescent="0.25">
      <c r="A2531" s="21">
        <v>2019</v>
      </c>
      <c r="B2531" s="21" t="s">
        <v>84</v>
      </c>
      <c r="C2531" s="21" t="s">
        <v>106</v>
      </c>
      <c r="D2531" s="26">
        <v>78</v>
      </c>
    </row>
    <row r="2532" spans="1:4" ht="15.75" x14ac:dyDescent="0.25">
      <c r="A2532" s="21">
        <v>2019</v>
      </c>
      <c r="B2532" s="21" t="s">
        <v>84</v>
      </c>
      <c r="C2532" s="21" t="s">
        <v>107</v>
      </c>
      <c r="D2532" s="26">
        <v>56</v>
      </c>
    </row>
    <row r="2533" spans="1:4" ht="15.75" x14ac:dyDescent="0.25">
      <c r="A2533" s="21">
        <v>2019</v>
      </c>
      <c r="B2533" s="21" t="s">
        <v>84</v>
      </c>
      <c r="C2533" s="21" t="s">
        <v>108</v>
      </c>
      <c r="D2533" s="26">
        <v>19</v>
      </c>
    </row>
    <row r="2534" spans="1:4" ht="15.75" x14ac:dyDescent="0.25">
      <c r="A2534" s="21">
        <v>2019</v>
      </c>
      <c r="B2534" s="21" t="s">
        <v>84</v>
      </c>
      <c r="C2534" s="21" t="s">
        <v>109</v>
      </c>
      <c r="D2534" s="26">
        <v>91</v>
      </c>
    </row>
    <row r="2535" spans="1:4" ht="15.75" x14ac:dyDescent="0.25">
      <c r="A2535" s="21">
        <v>2019</v>
      </c>
      <c r="B2535" s="21" t="s">
        <v>84</v>
      </c>
      <c r="C2535" s="21" t="s">
        <v>110</v>
      </c>
      <c r="D2535" s="26">
        <v>260</v>
      </c>
    </row>
    <row r="2536" spans="1:4" ht="15.75" x14ac:dyDescent="0.25">
      <c r="A2536" s="21">
        <v>2019</v>
      </c>
      <c r="B2536" s="21" t="s">
        <v>84</v>
      </c>
      <c r="C2536" s="21" t="s">
        <v>111</v>
      </c>
      <c r="D2536" s="26">
        <v>10</v>
      </c>
    </row>
    <row r="2537" spans="1:4" ht="15.75" x14ac:dyDescent="0.25">
      <c r="A2537" s="21">
        <v>2019</v>
      </c>
      <c r="B2537" s="21" t="s">
        <v>84</v>
      </c>
      <c r="C2537" s="21" t="s">
        <v>112</v>
      </c>
      <c r="D2537" s="26">
        <v>91</v>
      </c>
    </row>
    <row r="2538" spans="1:4" ht="15.75" x14ac:dyDescent="0.25">
      <c r="A2538" s="21">
        <v>2019</v>
      </c>
      <c r="B2538" s="21" t="s">
        <v>84</v>
      </c>
      <c r="C2538" s="21" t="s">
        <v>113</v>
      </c>
      <c r="D2538" s="26">
        <v>137</v>
      </c>
    </row>
    <row r="2539" spans="1:4" ht="15.75" x14ac:dyDescent="0.25">
      <c r="A2539" s="21">
        <v>2019</v>
      </c>
      <c r="B2539" s="21" t="s">
        <v>84</v>
      </c>
      <c r="C2539" s="21" t="s">
        <v>22</v>
      </c>
      <c r="D2539" s="26">
        <v>3731</v>
      </c>
    </row>
    <row r="2540" spans="1:4" ht="15.75" x14ac:dyDescent="0.25">
      <c r="A2540" s="21">
        <v>2019</v>
      </c>
      <c r="B2540" s="21" t="s">
        <v>84</v>
      </c>
      <c r="C2540" s="21" t="s">
        <v>114</v>
      </c>
      <c r="D2540" s="26">
        <v>75</v>
      </c>
    </row>
    <row r="2541" spans="1:4" ht="15.75" x14ac:dyDescent="0.25">
      <c r="A2541" s="21">
        <v>2019</v>
      </c>
      <c r="B2541" s="21" t="s">
        <v>84</v>
      </c>
      <c r="C2541" s="21" t="s">
        <v>115</v>
      </c>
      <c r="D2541" s="26">
        <v>11</v>
      </c>
    </row>
    <row r="2542" spans="1:4" ht="15.75" x14ac:dyDescent="0.25">
      <c r="A2542" s="21">
        <v>2019</v>
      </c>
      <c r="B2542" s="21" t="s">
        <v>84</v>
      </c>
      <c r="C2542" s="21" t="s">
        <v>116</v>
      </c>
      <c r="D2542" s="26">
        <v>61</v>
      </c>
    </row>
    <row r="2543" spans="1:4" ht="15.75" x14ac:dyDescent="0.25">
      <c r="A2543" s="21">
        <v>2019</v>
      </c>
      <c r="B2543" s="21" t="s">
        <v>84</v>
      </c>
      <c r="C2543" s="21" t="s">
        <v>117</v>
      </c>
      <c r="D2543" s="26">
        <v>256</v>
      </c>
    </row>
    <row r="2544" spans="1:4" ht="15.75" x14ac:dyDescent="0.25">
      <c r="A2544" s="21">
        <v>2019</v>
      </c>
      <c r="B2544" s="21" t="s">
        <v>84</v>
      </c>
      <c r="C2544" s="21" t="s">
        <v>118</v>
      </c>
      <c r="D2544" s="26">
        <v>43</v>
      </c>
    </row>
    <row r="2545" spans="1:4" ht="15.75" x14ac:dyDescent="0.25">
      <c r="A2545" s="21">
        <v>2019</v>
      </c>
      <c r="B2545" s="21" t="s">
        <v>84</v>
      </c>
      <c r="C2545" s="21" t="s">
        <v>119</v>
      </c>
      <c r="D2545" s="26">
        <v>57</v>
      </c>
    </row>
    <row r="2546" spans="1:4" ht="15.75" x14ac:dyDescent="0.25">
      <c r="A2546" s="21">
        <v>2019</v>
      </c>
      <c r="B2546" s="21" t="s">
        <v>84</v>
      </c>
      <c r="C2546" s="21" t="s">
        <v>120</v>
      </c>
      <c r="D2546" s="26">
        <v>140</v>
      </c>
    </row>
    <row r="2547" spans="1:4" ht="15.75" x14ac:dyDescent="0.25">
      <c r="A2547" s="21">
        <v>2019</v>
      </c>
      <c r="B2547" s="21" t="s">
        <v>85</v>
      </c>
      <c r="C2547" s="21" t="s">
        <v>92</v>
      </c>
      <c r="D2547" s="26">
        <v>209</v>
      </c>
    </row>
    <row r="2548" spans="1:4" ht="15.75" x14ac:dyDescent="0.25">
      <c r="A2548" s="21">
        <v>2019</v>
      </c>
      <c r="B2548" s="21" t="s">
        <v>85</v>
      </c>
      <c r="C2548" s="21" t="s">
        <v>93</v>
      </c>
      <c r="D2548" s="26">
        <v>204</v>
      </c>
    </row>
    <row r="2549" spans="1:4" ht="15.75" x14ac:dyDescent="0.25">
      <c r="A2549" s="21">
        <v>2019</v>
      </c>
      <c r="B2549" s="21" t="s">
        <v>85</v>
      </c>
      <c r="C2549" s="21" t="s">
        <v>94</v>
      </c>
      <c r="D2549" s="26">
        <v>91</v>
      </c>
    </row>
    <row r="2550" spans="1:4" ht="15.75" x14ac:dyDescent="0.25">
      <c r="A2550" s="21">
        <v>2019</v>
      </c>
      <c r="B2550" s="21" t="s">
        <v>85</v>
      </c>
      <c r="C2550" s="21" t="s">
        <v>95</v>
      </c>
      <c r="D2550" s="26">
        <v>62</v>
      </c>
    </row>
    <row r="2551" spans="1:4" ht="15.75" x14ac:dyDescent="0.25">
      <c r="A2551" s="21">
        <v>2019</v>
      </c>
      <c r="B2551" s="21" t="s">
        <v>85</v>
      </c>
      <c r="C2551" s="21" t="s">
        <v>96</v>
      </c>
      <c r="D2551" s="26">
        <v>413</v>
      </c>
    </row>
    <row r="2552" spans="1:4" ht="15.75" x14ac:dyDescent="0.25">
      <c r="A2552" s="21">
        <v>2019</v>
      </c>
      <c r="B2552" s="21" t="s">
        <v>85</v>
      </c>
      <c r="C2552" s="21" t="s">
        <v>97</v>
      </c>
      <c r="D2552" s="26">
        <v>27</v>
      </c>
    </row>
    <row r="2553" spans="1:4" ht="15.75" x14ac:dyDescent="0.25">
      <c r="A2553" s="21">
        <v>2019</v>
      </c>
      <c r="B2553" s="21" t="s">
        <v>85</v>
      </c>
      <c r="C2553" s="21" t="s">
        <v>68</v>
      </c>
      <c r="D2553" s="26">
        <v>95</v>
      </c>
    </row>
    <row r="2554" spans="1:4" ht="15.75" x14ac:dyDescent="0.25">
      <c r="A2554" s="21">
        <v>2019</v>
      </c>
      <c r="B2554" s="21" t="s">
        <v>85</v>
      </c>
      <c r="C2554" s="21" t="s">
        <v>98</v>
      </c>
      <c r="D2554" s="26">
        <v>103</v>
      </c>
    </row>
    <row r="2555" spans="1:4" ht="15.75" x14ac:dyDescent="0.25">
      <c r="A2555" s="21">
        <v>2019</v>
      </c>
      <c r="B2555" s="21" t="s">
        <v>85</v>
      </c>
      <c r="C2555" s="21" t="s">
        <v>99</v>
      </c>
      <c r="D2555" s="26">
        <v>92</v>
      </c>
    </row>
    <row r="2556" spans="1:4" ht="15.75" x14ac:dyDescent="0.25">
      <c r="A2556" s="21">
        <v>2019</v>
      </c>
      <c r="B2556" s="21" t="s">
        <v>85</v>
      </c>
      <c r="C2556" s="21" t="s">
        <v>100</v>
      </c>
      <c r="D2556" s="26">
        <v>76</v>
      </c>
    </row>
    <row r="2557" spans="1:4" ht="15.75" x14ac:dyDescent="0.25">
      <c r="A2557" s="21">
        <v>2019</v>
      </c>
      <c r="B2557" s="21" t="s">
        <v>85</v>
      </c>
      <c r="C2557" s="21" t="s">
        <v>101</v>
      </c>
      <c r="D2557" s="26">
        <v>73</v>
      </c>
    </row>
    <row r="2558" spans="1:4" ht="15.75" x14ac:dyDescent="0.25">
      <c r="A2558" s="21">
        <v>2019</v>
      </c>
      <c r="B2558" s="21" t="s">
        <v>85</v>
      </c>
      <c r="C2558" s="21" t="s">
        <v>102</v>
      </c>
      <c r="D2558" s="26">
        <v>71</v>
      </c>
    </row>
    <row r="2559" spans="1:4" ht="15.75" x14ac:dyDescent="0.25">
      <c r="A2559" s="21">
        <v>2019</v>
      </c>
      <c r="B2559" s="21" t="s">
        <v>85</v>
      </c>
      <c r="C2559" s="21" t="s">
        <v>103</v>
      </c>
      <c r="D2559" s="26">
        <v>136</v>
      </c>
    </row>
    <row r="2560" spans="1:4" ht="15.75" x14ac:dyDescent="0.25">
      <c r="A2560" s="21">
        <v>2019</v>
      </c>
      <c r="B2560" s="21" t="s">
        <v>85</v>
      </c>
      <c r="C2560" s="21" t="s">
        <v>69</v>
      </c>
      <c r="D2560" s="26">
        <v>270</v>
      </c>
    </row>
    <row r="2561" spans="1:4" ht="15.75" x14ac:dyDescent="0.25">
      <c r="A2561" s="21">
        <v>2019</v>
      </c>
      <c r="B2561" s="21" t="s">
        <v>85</v>
      </c>
      <c r="C2561" s="21" t="s">
        <v>104</v>
      </c>
      <c r="D2561" s="26">
        <v>558</v>
      </c>
    </row>
    <row r="2562" spans="1:4" ht="15.75" x14ac:dyDescent="0.25">
      <c r="A2562" s="21">
        <v>2019</v>
      </c>
      <c r="B2562" s="21" t="s">
        <v>85</v>
      </c>
      <c r="C2562" s="21" t="s">
        <v>73</v>
      </c>
      <c r="D2562" s="26">
        <v>147</v>
      </c>
    </row>
    <row r="2563" spans="1:4" ht="15.75" x14ac:dyDescent="0.25">
      <c r="A2563" s="21">
        <v>2019</v>
      </c>
      <c r="B2563" s="21" t="s">
        <v>85</v>
      </c>
      <c r="C2563" s="21" t="s">
        <v>105</v>
      </c>
      <c r="D2563" s="26">
        <v>57</v>
      </c>
    </row>
    <row r="2564" spans="1:4" ht="15.75" x14ac:dyDescent="0.25">
      <c r="A2564" s="21">
        <v>2019</v>
      </c>
      <c r="B2564" s="21" t="s">
        <v>85</v>
      </c>
      <c r="C2564" s="21" t="s">
        <v>106</v>
      </c>
      <c r="D2564" s="26">
        <v>101</v>
      </c>
    </row>
    <row r="2565" spans="1:4" ht="15.75" x14ac:dyDescent="0.25">
      <c r="A2565" s="21">
        <v>2019</v>
      </c>
      <c r="B2565" s="21" t="s">
        <v>85</v>
      </c>
      <c r="C2565" s="21" t="s">
        <v>107</v>
      </c>
      <c r="D2565" s="26">
        <v>57</v>
      </c>
    </row>
    <row r="2566" spans="1:4" ht="15.75" x14ac:dyDescent="0.25">
      <c r="A2566" s="21">
        <v>2019</v>
      </c>
      <c r="B2566" s="21" t="s">
        <v>85</v>
      </c>
      <c r="C2566" s="21" t="s">
        <v>108</v>
      </c>
      <c r="D2566" s="26">
        <v>19</v>
      </c>
    </row>
    <row r="2567" spans="1:4" ht="15.75" x14ac:dyDescent="0.25">
      <c r="A2567" s="21">
        <v>2019</v>
      </c>
      <c r="B2567" s="21" t="s">
        <v>85</v>
      </c>
      <c r="C2567" s="21" t="s">
        <v>109</v>
      </c>
      <c r="D2567" s="26">
        <v>76</v>
      </c>
    </row>
    <row r="2568" spans="1:4" ht="15.75" x14ac:dyDescent="0.25">
      <c r="A2568" s="21">
        <v>2019</v>
      </c>
      <c r="B2568" s="21" t="s">
        <v>85</v>
      </c>
      <c r="C2568" s="21" t="s">
        <v>110</v>
      </c>
      <c r="D2568" s="26">
        <v>299</v>
      </c>
    </row>
    <row r="2569" spans="1:4" ht="15.75" x14ac:dyDescent="0.25">
      <c r="A2569" s="21">
        <v>2019</v>
      </c>
      <c r="B2569" s="21" t="s">
        <v>85</v>
      </c>
      <c r="C2569" s="21" t="s">
        <v>111</v>
      </c>
      <c r="D2569" s="26">
        <v>16</v>
      </c>
    </row>
    <row r="2570" spans="1:4" ht="15.75" x14ac:dyDescent="0.25">
      <c r="A2570" s="21">
        <v>2019</v>
      </c>
      <c r="B2570" s="21" t="s">
        <v>85</v>
      </c>
      <c r="C2570" s="21" t="s">
        <v>112</v>
      </c>
      <c r="D2570" s="26">
        <v>72</v>
      </c>
    </row>
    <row r="2571" spans="1:4" ht="15.75" x14ac:dyDescent="0.25">
      <c r="A2571" s="21">
        <v>2019</v>
      </c>
      <c r="B2571" s="21" t="s">
        <v>85</v>
      </c>
      <c r="C2571" s="21" t="s">
        <v>113</v>
      </c>
      <c r="D2571" s="26">
        <v>130</v>
      </c>
    </row>
    <row r="2572" spans="1:4" ht="15.75" x14ac:dyDescent="0.25">
      <c r="A2572" s="21">
        <v>2019</v>
      </c>
      <c r="B2572" s="21" t="s">
        <v>85</v>
      </c>
      <c r="C2572" s="21" t="s">
        <v>22</v>
      </c>
      <c r="D2572" s="26">
        <v>4186</v>
      </c>
    </row>
    <row r="2573" spans="1:4" ht="15.75" x14ac:dyDescent="0.25">
      <c r="A2573" s="21">
        <v>2019</v>
      </c>
      <c r="B2573" s="21" t="s">
        <v>85</v>
      </c>
      <c r="C2573" s="21" t="s">
        <v>114</v>
      </c>
      <c r="D2573" s="26">
        <v>79</v>
      </c>
    </row>
    <row r="2574" spans="1:4" ht="15.75" x14ac:dyDescent="0.25">
      <c r="A2574" s="21">
        <v>2019</v>
      </c>
      <c r="B2574" s="21" t="s">
        <v>85</v>
      </c>
      <c r="C2574" s="21" t="s">
        <v>115</v>
      </c>
      <c r="D2574" s="26">
        <v>22</v>
      </c>
    </row>
    <row r="2575" spans="1:4" ht="15.75" x14ac:dyDescent="0.25">
      <c r="A2575" s="21">
        <v>2019</v>
      </c>
      <c r="B2575" s="21" t="s">
        <v>85</v>
      </c>
      <c r="C2575" s="21" t="s">
        <v>116</v>
      </c>
      <c r="D2575" s="26">
        <v>67</v>
      </c>
    </row>
    <row r="2576" spans="1:4" ht="15.75" x14ac:dyDescent="0.25">
      <c r="A2576" s="21">
        <v>2019</v>
      </c>
      <c r="B2576" s="21" t="s">
        <v>85</v>
      </c>
      <c r="C2576" s="21" t="s">
        <v>117</v>
      </c>
      <c r="D2576" s="26">
        <v>258</v>
      </c>
    </row>
    <row r="2577" spans="1:4" ht="15.75" x14ac:dyDescent="0.25">
      <c r="A2577" s="21">
        <v>2019</v>
      </c>
      <c r="B2577" s="21" t="s">
        <v>85</v>
      </c>
      <c r="C2577" s="21" t="s">
        <v>118</v>
      </c>
      <c r="D2577" s="26">
        <v>64</v>
      </c>
    </row>
    <row r="2578" spans="1:4" ht="15.75" x14ac:dyDescent="0.25">
      <c r="A2578" s="21">
        <v>2019</v>
      </c>
      <c r="B2578" s="21" t="s">
        <v>85</v>
      </c>
      <c r="C2578" s="21" t="s">
        <v>119</v>
      </c>
      <c r="D2578" s="26">
        <v>71</v>
      </c>
    </row>
    <row r="2579" spans="1:4" ht="15.75" x14ac:dyDescent="0.25">
      <c r="A2579" s="21">
        <v>2019</v>
      </c>
      <c r="B2579" s="21" t="s">
        <v>85</v>
      </c>
      <c r="C2579" s="21" t="s">
        <v>120</v>
      </c>
      <c r="D2579" s="26">
        <v>171</v>
      </c>
    </row>
    <row r="2580" spans="1:4" ht="15.75" x14ac:dyDescent="0.25">
      <c r="A2580" s="21">
        <v>2018</v>
      </c>
      <c r="B2580" s="21" t="s">
        <v>86</v>
      </c>
      <c r="C2580" s="21" t="s">
        <v>92</v>
      </c>
      <c r="D2580" s="26">
        <v>199</v>
      </c>
    </row>
    <row r="2581" spans="1:4" ht="15.75" x14ac:dyDescent="0.25">
      <c r="A2581" s="21">
        <v>2018</v>
      </c>
      <c r="B2581" s="21" t="s">
        <v>86</v>
      </c>
      <c r="C2581" s="21" t="s">
        <v>93</v>
      </c>
      <c r="D2581" s="26">
        <v>196</v>
      </c>
    </row>
    <row r="2582" spans="1:4" ht="15.75" x14ac:dyDescent="0.25">
      <c r="A2582" s="21">
        <v>2018</v>
      </c>
      <c r="B2582" s="21" t="s">
        <v>86</v>
      </c>
      <c r="C2582" s="21" t="s">
        <v>94</v>
      </c>
      <c r="D2582" s="26">
        <v>84</v>
      </c>
    </row>
    <row r="2583" spans="1:4" ht="15.75" x14ac:dyDescent="0.25">
      <c r="A2583" s="21">
        <v>2018</v>
      </c>
      <c r="B2583" s="21" t="s">
        <v>86</v>
      </c>
      <c r="C2583" s="21" t="s">
        <v>95</v>
      </c>
      <c r="D2583" s="26">
        <v>60</v>
      </c>
    </row>
    <row r="2584" spans="1:4" ht="15.75" x14ac:dyDescent="0.25">
      <c r="A2584" s="21">
        <v>2018</v>
      </c>
      <c r="B2584" s="21" t="s">
        <v>86</v>
      </c>
      <c r="C2584" s="21" t="s">
        <v>96</v>
      </c>
      <c r="D2584" s="26">
        <v>372</v>
      </c>
    </row>
    <row r="2585" spans="1:4" ht="15.75" x14ac:dyDescent="0.25">
      <c r="A2585" s="21">
        <v>2018</v>
      </c>
      <c r="B2585" s="21" t="s">
        <v>86</v>
      </c>
      <c r="C2585" s="21" t="s">
        <v>97</v>
      </c>
      <c r="D2585" s="26">
        <v>37</v>
      </c>
    </row>
    <row r="2586" spans="1:4" ht="15.75" x14ac:dyDescent="0.25">
      <c r="A2586" s="21">
        <v>2018</v>
      </c>
      <c r="B2586" s="21" t="s">
        <v>86</v>
      </c>
      <c r="C2586" s="21" t="s">
        <v>68</v>
      </c>
      <c r="D2586" s="26">
        <v>94</v>
      </c>
    </row>
    <row r="2587" spans="1:4" ht="15.75" x14ac:dyDescent="0.25">
      <c r="A2587" s="21">
        <v>2018</v>
      </c>
      <c r="B2587" s="21" t="s">
        <v>86</v>
      </c>
      <c r="C2587" s="21" t="s">
        <v>98</v>
      </c>
      <c r="D2587" s="26">
        <v>143</v>
      </c>
    </row>
    <row r="2588" spans="1:4" ht="15.75" x14ac:dyDescent="0.25">
      <c r="A2588" s="21">
        <v>2018</v>
      </c>
      <c r="B2588" s="21" t="s">
        <v>86</v>
      </c>
      <c r="C2588" s="21" t="s">
        <v>99</v>
      </c>
      <c r="D2588" s="26">
        <v>87</v>
      </c>
    </row>
    <row r="2589" spans="1:4" ht="15.75" x14ac:dyDescent="0.25">
      <c r="A2589" s="21">
        <v>2018</v>
      </c>
      <c r="B2589" s="21" t="s">
        <v>86</v>
      </c>
      <c r="C2589" s="21" t="s">
        <v>100</v>
      </c>
      <c r="D2589" s="26">
        <v>64</v>
      </c>
    </row>
    <row r="2590" spans="1:4" ht="15.75" x14ac:dyDescent="0.25">
      <c r="A2590" s="21">
        <v>2018</v>
      </c>
      <c r="B2590" s="21" t="s">
        <v>86</v>
      </c>
      <c r="C2590" s="21" t="s">
        <v>101</v>
      </c>
      <c r="D2590" s="26">
        <v>88</v>
      </c>
    </row>
    <row r="2591" spans="1:4" ht="15.75" x14ac:dyDescent="0.25">
      <c r="A2591" s="21">
        <v>2018</v>
      </c>
      <c r="B2591" s="21" t="s">
        <v>86</v>
      </c>
      <c r="C2591" s="21" t="s">
        <v>102</v>
      </c>
      <c r="D2591" s="26">
        <v>77</v>
      </c>
    </row>
    <row r="2592" spans="1:4" ht="15.75" x14ac:dyDescent="0.25">
      <c r="A2592" s="21">
        <v>2018</v>
      </c>
      <c r="B2592" s="21" t="s">
        <v>86</v>
      </c>
      <c r="C2592" s="21" t="s">
        <v>103</v>
      </c>
      <c r="D2592" s="26">
        <v>122</v>
      </c>
    </row>
    <row r="2593" spans="1:4" ht="15.75" x14ac:dyDescent="0.25">
      <c r="A2593" s="21">
        <v>2018</v>
      </c>
      <c r="B2593" s="21" t="s">
        <v>86</v>
      </c>
      <c r="C2593" s="21" t="s">
        <v>69</v>
      </c>
      <c r="D2593" s="26">
        <v>338</v>
      </c>
    </row>
    <row r="2594" spans="1:4" ht="15.75" x14ac:dyDescent="0.25">
      <c r="A2594" s="21">
        <v>2018</v>
      </c>
      <c r="B2594" s="21" t="s">
        <v>86</v>
      </c>
      <c r="C2594" s="21" t="s">
        <v>104</v>
      </c>
      <c r="D2594" s="26">
        <v>601</v>
      </c>
    </row>
    <row r="2595" spans="1:4" ht="15.75" x14ac:dyDescent="0.25">
      <c r="A2595" s="21">
        <v>2018</v>
      </c>
      <c r="B2595" s="21" t="s">
        <v>86</v>
      </c>
      <c r="C2595" s="21" t="s">
        <v>73</v>
      </c>
      <c r="D2595" s="26">
        <v>163</v>
      </c>
    </row>
    <row r="2596" spans="1:4" ht="15.75" x14ac:dyDescent="0.25">
      <c r="A2596" s="21">
        <v>2018</v>
      </c>
      <c r="B2596" s="21" t="s">
        <v>86</v>
      </c>
      <c r="C2596" s="21" t="s">
        <v>105</v>
      </c>
      <c r="D2596" s="26">
        <v>61</v>
      </c>
    </row>
    <row r="2597" spans="1:4" ht="15.75" x14ac:dyDescent="0.25">
      <c r="A2597" s="21">
        <v>2018</v>
      </c>
      <c r="B2597" s="21" t="s">
        <v>86</v>
      </c>
      <c r="C2597" s="21" t="s">
        <v>106</v>
      </c>
      <c r="D2597" s="26">
        <v>86</v>
      </c>
    </row>
    <row r="2598" spans="1:4" ht="15.75" x14ac:dyDescent="0.25">
      <c r="A2598" s="21">
        <v>2018</v>
      </c>
      <c r="B2598" s="21" t="s">
        <v>86</v>
      </c>
      <c r="C2598" s="21" t="s">
        <v>107</v>
      </c>
      <c r="D2598" s="26">
        <v>62</v>
      </c>
    </row>
    <row r="2599" spans="1:4" ht="15.75" x14ac:dyDescent="0.25">
      <c r="A2599" s="21">
        <v>2018</v>
      </c>
      <c r="B2599" s="21" t="s">
        <v>86</v>
      </c>
      <c r="C2599" s="21" t="s">
        <v>108</v>
      </c>
      <c r="D2599" s="26">
        <v>11</v>
      </c>
    </row>
    <row r="2600" spans="1:4" ht="15.75" x14ac:dyDescent="0.25">
      <c r="A2600" s="21">
        <v>2018</v>
      </c>
      <c r="B2600" s="21" t="s">
        <v>86</v>
      </c>
      <c r="C2600" s="21" t="s">
        <v>109</v>
      </c>
      <c r="D2600" s="26">
        <v>100</v>
      </c>
    </row>
    <row r="2601" spans="1:4" ht="15.75" x14ac:dyDescent="0.25">
      <c r="A2601" s="21">
        <v>2018</v>
      </c>
      <c r="B2601" s="21" t="s">
        <v>86</v>
      </c>
      <c r="C2601" s="21" t="s">
        <v>110</v>
      </c>
      <c r="D2601" s="26">
        <v>297</v>
      </c>
    </row>
    <row r="2602" spans="1:4" ht="15.75" x14ac:dyDescent="0.25">
      <c r="A2602" s="21">
        <v>2018</v>
      </c>
      <c r="B2602" s="21" t="s">
        <v>86</v>
      </c>
      <c r="C2602" s="21" t="s">
        <v>111</v>
      </c>
      <c r="D2602" s="26">
        <v>18</v>
      </c>
    </row>
    <row r="2603" spans="1:4" ht="15.75" x14ac:dyDescent="0.25">
      <c r="A2603" s="21">
        <v>2018</v>
      </c>
      <c r="B2603" s="21" t="s">
        <v>86</v>
      </c>
      <c r="C2603" s="21" t="s">
        <v>112</v>
      </c>
      <c r="D2603" s="26">
        <v>109</v>
      </c>
    </row>
    <row r="2604" spans="1:4" ht="15.75" x14ac:dyDescent="0.25">
      <c r="A2604" s="21">
        <v>2018</v>
      </c>
      <c r="B2604" s="21" t="s">
        <v>86</v>
      </c>
      <c r="C2604" s="21" t="s">
        <v>113</v>
      </c>
      <c r="D2604" s="26">
        <v>144</v>
      </c>
    </row>
    <row r="2605" spans="1:4" ht="15.75" x14ac:dyDescent="0.25">
      <c r="A2605" s="21">
        <v>2018</v>
      </c>
      <c r="B2605" s="21" t="s">
        <v>86</v>
      </c>
      <c r="C2605" s="21" t="s">
        <v>22</v>
      </c>
      <c r="D2605" s="26">
        <v>4255</v>
      </c>
    </row>
    <row r="2606" spans="1:4" ht="15.75" x14ac:dyDescent="0.25">
      <c r="A2606" s="21">
        <v>2018</v>
      </c>
      <c r="B2606" s="21" t="s">
        <v>86</v>
      </c>
      <c r="C2606" s="21" t="s">
        <v>114</v>
      </c>
      <c r="D2606" s="26">
        <v>78</v>
      </c>
    </row>
    <row r="2607" spans="1:4" ht="15.75" x14ac:dyDescent="0.25">
      <c r="A2607" s="21">
        <v>2018</v>
      </c>
      <c r="B2607" s="21" t="s">
        <v>86</v>
      </c>
      <c r="C2607" s="21" t="s">
        <v>115</v>
      </c>
      <c r="D2607" s="26">
        <v>16</v>
      </c>
    </row>
    <row r="2608" spans="1:4" ht="15.75" x14ac:dyDescent="0.25">
      <c r="A2608" s="21">
        <v>2018</v>
      </c>
      <c r="B2608" s="21" t="s">
        <v>86</v>
      </c>
      <c r="C2608" s="21" t="s">
        <v>116</v>
      </c>
      <c r="D2608" s="26">
        <v>65</v>
      </c>
    </row>
    <row r="2609" spans="1:4" ht="15.75" x14ac:dyDescent="0.25">
      <c r="A2609" s="21">
        <v>2018</v>
      </c>
      <c r="B2609" s="21" t="s">
        <v>86</v>
      </c>
      <c r="C2609" s="21" t="s">
        <v>117</v>
      </c>
      <c r="D2609" s="26">
        <v>206</v>
      </c>
    </row>
    <row r="2610" spans="1:4" ht="15.75" x14ac:dyDescent="0.25">
      <c r="A2610" s="21">
        <v>2018</v>
      </c>
      <c r="B2610" s="21" t="s">
        <v>86</v>
      </c>
      <c r="C2610" s="21" t="s">
        <v>118</v>
      </c>
      <c r="D2610" s="26">
        <v>46</v>
      </c>
    </row>
    <row r="2611" spans="1:4" ht="15.75" x14ac:dyDescent="0.25">
      <c r="A2611" s="21">
        <v>2018</v>
      </c>
      <c r="B2611" s="21" t="s">
        <v>86</v>
      </c>
      <c r="C2611" s="21" t="s">
        <v>119</v>
      </c>
      <c r="D2611" s="26">
        <v>83</v>
      </c>
    </row>
    <row r="2612" spans="1:4" ht="15.75" x14ac:dyDescent="0.25">
      <c r="A2612" s="21">
        <v>2018</v>
      </c>
      <c r="B2612" s="21" t="s">
        <v>86</v>
      </c>
      <c r="C2612" s="21" t="s">
        <v>120</v>
      </c>
      <c r="D2612" s="26">
        <v>148</v>
      </c>
    </row>
    <row r="2613" spans="1:4" ht="15.75" x14ac:dyDescent="0.25">
      <c r="A2613" s="21">
        <v>2018</v>
      </c>
      <c r="B2613" s="21" t="s">
        <v>87</v>
      </c>
      <c r="C2613" s="21" t="s">
        <v>92</v>
      </c>
      <c r="D2613" s="26">
        <v>207</v>
      </c>
    </row>
    <row r="2614" spans="1:4" ht="15.75" x14ac:dyDescent="0.25">
      <c r="A2614" s="21">
        <v>2018</v>
      </c>
      <c r="B2614" s="21" t="s">
        <v>87</v>
      </c>
      <c r="C2614" s="21" t="s">
        <v>93</v>
      </c>
      <c r="D2614" s="26">
        <v>236</v>
      </c>
    </row>
    <row r="2615" spans="1:4" ht="15.75" x14ac:dyDescent="0.25">
      <c r="A2615" s="21">
        <v>2018</v>
      </c>
      <c r="B2615" s="21" t="s">
        <v>87</v>
      </c>
      <c r="C2615" s="21" t="s">
        <v>94</v>
      </c>
      <c r="D2615" s="26">
        <v>80</v>
      </c>
    </row>
    <row r="2616" spans="1:4" ht="15.75" x14ac:dyDescent="0.25">
      <c r="A2616" s="21">
        <v>2018</v>
      </c>
      <c r="B2616" s="21" t="s">
        <v>87</v>
      </c>
      <c r="C2616" s="21" t="s">
        <v>95</v>
      </c>
      <c r="D2616" s="26">
        <v>44</v>
      </c>
    </row>
    <row r="2617" spans="1:4" ht="15.75" x14ac:dyDescent="0.25">
      <c r="A2617" s="21">
        <v>2018</v>
      </c>
      <c r="B2617" s="21" t="s">
        <v>87</v>
      </c>
      <c r="C2617" s="21" t="s">
        <v>96</v>
      </c>
      <c r="D2617" s="26">
        <v>400</v>
      </c>
    </row>
    <row r="2618" spans="1:4" ht="15.75" x14ac:dyDescent="0.25">
      <c r="A2618" s="21">
        <v>2018</v>
      </c>
      <c r="B2618" s="21" t="s">
        <v>87</v>
      </c>
      <c r="C2618" s="21" t="s">
        <v>97</v>
      </c>
      <c r="D2618" s="26">
        <v>31</v>
      </c>
    </row>
    <row r="2619" spans="1:4" ht="15.75" x14ac:dyDescent="0.25">
      <c r="A2619" s="21">
        <v>2018</v>
      </c>
      <c r="B2619" s="21" t="s">
        <v>87</v>
      </c>
      <c r="C2619" s="21" t="s">
        <v>68</v>
      </c>
      <c r="D2619" s="26">
        <v>91</v>
      </c>
    </row>
    <row r="2620" spans="1:4" ht="15.75" x14ac:dyDescent="0.25">
      <c r="A2620" s="21">
        <v>2018</v>
      </c>
      <c r="B2620" s="21" t="s">
        <v>87</v>
      </c>
      <c r="C2620" s="21" t="s">
        <v>98</v>
      </c>
      <c r="D2620" s="26">
        <v>120</v>
      </c>
    </row>
    <row r="2621" spans="1:4" ht="15.75" x14ac:dyDescent="0.25">
      <c r="A2621" s="21">
        <v>2018</v>
      </c>
      <c r="B2621" s="21" t="s">
        <v>87</v>
      </c>
      <c r="C2621" s="21" t="s">
        <v>99</v>
      </c>
      <c r="D2621" s="26">
        <v>97</v>
      </c>
    </row>
    <row r="2622" spans="1:4" ht="15.75" x14ac:dyDescent="0.25">
      <c r="A2622" s="21">
        <v>2018</v>
      </c>
      <c r="B2622" s="21" t="s">
        <v>87</v>
      </c>
      <c r="C2622" s="21" t="s">
        <v>100</v>
      </c>
      <c r="D2622" s="26">
        <v>78</v>
      </c>
    </row>
    <row r="2623" spans="1:4" ht="15.75" x14ac:dyDescent="0.25">
      <c r="A2623" s="21">
        <v>2018</v>
      </c>
      <c r="B2623" s="21" t="s">
        <v>87</v>
      </c>
      <c r="C2623" s="21" t="s">
        <v>101</v>
      </c>
      <c r="D2623" s="26">
        <v>100</v>
      </c>
    </row>
    <row r="2624" spans="1:4" ht="15.75" x14ac:dyDescent="0.25">
      <c r="A2624" s="21">
        <v>2018</v>
      </c>
      <c r="B2624" s="21" t="s">
        <v>87</v>
      </c>
      <c r="C2624" s="21" t="s">
        <v>102</v>
      </c>
      <c r="D2624" s="26">
        <v>77</v>
      </c>
    </row>
    <row r="2625" spans="1:4" ht="15.75" x14ac:dyDescent="0.25">
      <c r="A2625" s="21">
        <v>2018</v>
      </c>
      <c r="B2625" s="21" t="s">
        <v>87</v>
      </c>
      <c r="C2625" s="21" t="s">
        <v>103</v>
      </c>
      <c r="D2625" s="26">
        <v>130</v>
      </c>
    </row>
    <row r="2626" spans="1:4" ht="15.75" x14ac:dyDescent="0.25">
      <c r="A2626" s="21">
        <v>2018</v>
      </c>
      <c r="B2626" s="21" t="s">
        <v>87</v>
      </c>
      <c r="C2626" s="21" t="s">
        <v>69</v>
      </c>
      <c r="D2626" s="26">
        <v>281</v>
      </c>
    </row>
    <row r="2627" spans="1:4" ht="15.75" x14ac:dyDescent="0.25">
      <c r="A2627" s="21">
        <v>2018</v>
      </c>
      <c r="B2627" s="21" t="s">
        <v>87</v>
      </c>
      <c r="C2627" s="21" t="s">
        <v>104</v>
      </c>
      <c r="D2627" s="26">
        <v>554</v>
      </c>
    </row>
    <row r="2628" spans="1:4" ht="15.75" x14ac:dyDescent="0.25">
      <c r="A2628" s="21">
        <v>2018</v>
      </c>
      <c r="B2628" s="21" t="s">
        <v>87</v>
      </c>
      <c r="C2628" s="21" t="s">
        <v>73</v>
      </c>
      <c r="D2628" s="26">
        <v>157</v>
      </c>
    </row>
    <row r="2629" spans="1:4" ht="15.75" x14ac:dyDescent="0.25">
      <c r="A2629" s="21">
        <v>2018</v>
      </c>
      <c r="B2629" s="21" t="s">
        <v>87</v>
      </c>
      <c r="C2629" s="21" t="s">
        <v>105</v>
      </c>
      <c r="D2629" s="26">
        <v>62</v>
      </c>
    </row>
    <row r="2630" spans="1:4" ht="15.75" x14ac:dyDescent="0.25">
      <c r="A2630" s="21">
        <v>2018</v>
      </c>
      <c r="B2630" s="21" t="s">
        <v>87</v>
      </c>
      <c r="C2630" s="21" t="s">
        <v>106</v>
      </c>
      <c r="D2630" s="26">
        <v>88</v>
      </c>
    </row>
    <row r="2631" spans="1:4" ht="15.75" x14ac:dyDescent="0.25">
      <c r="A2631" s="21">
        <v>2018</v>
      </c>
      <c r="B2631" s="21" t="s">
        <v>87</v>
      </c>
      <c r="C2631" s="21" t="s">
        <v>107</v>
      </c>
      <c r="D2631" s="26">
        <v>77</v>
      </c>
    </row>
    <row r="2632" spans="1:4" ht="15.75" x14ac:dyDescent="0.25">
      <c r="A2632" s="21">
        <v>2018</v>
      </c>
      <c r="B2632" s="21" t="s">
        <v>87</v>
      </c>
      <c r="C2632" s="21" t="s">
        <v>108</v>
      </c>
      <c r="D2632" s="26">
        <v>9</v>
      </c>
    </row>
    <row r="2633" spans="1:4" ht="15.75" x14ac:dyDescent="0.25">
      <c r="A2633" s="21">
        <v>2018</v>
      </c>
      <c r="B2633" s="21" t="s">
        <v>87</v>
      </c>
      <c r="C2633" s="21" t="s">
        <v>109</v>
      </c>
      <c r="D2633" s="26">
        <v>81</v>
      </c>
    </row>
    <row r="2634" spans="1:4" ht="15.75" x14ac:dyDescent="0.25">
      <c r="A2634" s="21">
        <v>2018</v>
      </c>
      <c r="B2634" s="21" t="s">
        <v>87</v>
      </c>
      <c r="C2634" s="21" t="s">
        <v>110</v>
      </c>
      <c r="D2634" s="26">
        <v>288</v>
      </c>
    </row>
    <row r="2635" spans="1:4" ht="15.75" x14ac:dyDescent="0.25">
      <c r="A2635" s="21">
        <v>2018</v>
      </c>
      <c r="B2635" s="21" t="s">
        <v>87</v>
      </c>
      <c r="C2635" s="21" t="s">
        <v>111</v>
      </c>
      <c r="D2635" s="26">
        <v>16</v>
      </c>
    </row>
    <row r="2636" spans="1:4" ht="15.75" x14ac:dyDescent="0.25">
      <c r="A2636" s="21">
        <v>2018</v>
      </c>
      <c r="B2636" s="21" t="s">
        <v>87</v>
      </c>
      <c r="C2636" s="21" t="s">
        <v>112</v>
      </c>
      <c r="D2636" s="26">
        <v>95</v>
      </c>
    </row>
    <row r="2637" spans="1:4" ht="15.75" x14ac:dyDescent="0.25">
      <c r="A2637" s="21">
        <v>2018</v>
      </c>
      <c r="B2637" s="21" t="s">
        <v>87</v>
      </c>
      <c r="C2637" s="21" t="s">
        <v>113</v>
      </c>
      <c r="D2637" s="26">
        <v>133</v>
      </c>
    </row>
    <row r="2638" spans="1:4" ht="15.75" x14ac:dyDescent="0.25">
      <c r="A2638" s="21">
        <v>2018</v>
      </c>
      <c r="B2638" s="21" t="s">
        <v>87</v>
      </c>
      <c r="C2638" s="21" t="s">
        <v>22</v>
      </c>
      <c r="D2638" s="26">
        <v>4228</v>
      </c>
    </row>
    <row r="2639" spans="1:4" ht="15.75" x14ac:dyDescent="0.25">
      <c r="A2639" s="21">
        <v>2018</v>
      </c>
      <c r="B2639" s="21" t="s">
        <v>87</v>
      </c>
      <c r="C2639" s="21" t="s">
        <v>114</v>
      </c>
      <c r="D2639" s="26">
        <v>56</v>
      </c>
    </row>
    <row r="2640" spans="1:4" ht="15.75" x14ac:dyDescent="0.25">
      <c r="A2640" s="21">
        <v>2018</v>
      </c>
      <c r="B2640" s="21" t="s">
        <v>87</v>
      </c>
      <c r="C2640" s="21" t="s">
        <v>115</v>
      </c>
      <c r="D2640" s="26">
        <v>14</v>
      </c>
    </row>
    <row r="2641" spans="1:4" ht="15.75" x14ac:dyDescent="0.25">
      <c r="A2641" s="21">
        <v>2018</v>
      </c>
      <c r="B2641" s="21" t="s">
        <v>87</v>
      </c>
      <c r="C2641" s="21" t="s">
        <v>116</v>
      </c>
      <c r="D2641" s="26">
        <v>76</v>
      </c>
    </row>
    <row r="2642" spans="1:4" ht="15.75" x14ac:dyDescent="0.25">
      <c r="A2642" s="21">
        <v>2018</v>
      </c>
      <c r="B2642" s="21" t="s">
        <v>87</v>
      </c>
      <c r="C2642" s="21" t="s">
        <v>117</v>
      </c>
      <c r="D2642" s="26">
        <v>272</v>
      </c>
    </row>
    <row r="2643" spans="1:4" ht="15.75" x14ac:dyDescent="0.25">
      <c r="A2643" s="21">
        <v>2018</v>
      </c>
      <c r="B2643" s="21" t="s">
        <v>87</v>
      </c>
      <c r="C2643" s="21" t="s">
        <v>118</v>
      </c>
      <c r="D2643" s="26">
        <v>64</v>
      </c>
    </row>
    <row r="2644" spans="1:4" ht="15.75" x14ac:dyDescent="0.25">
      <c r="A2644" s="21">
        <v>2018</v>
      </c>
      <c r="B2644" s="21" t="s">
        <v>87</v>
      </c>
      <c r="C2644" s="21" t="s">
        <v>119</v>
      </c>
      <c r="D2644" s="26">
        <v>66</v>
      </c>
    </row>
    <row r="2645" spans="1:4" ht="15.75" x14ac:dyDescent="0.25">
      <c r="A2645" s="21">
        <v>2018</v>
      </c>
      <c r="B2645" s="21" t="s">
        <v>87</v>
      </c>
      <c r="C2645" s="21" t="s">
        <v>120</v>
      </c>
      <c r="D2645" s="26">
        <v>148</v>
      </c>
    </row>
    <row r="2646" spans="1:4" ht="15.75" x14ac:dyDescent="0.25">
      <c r="A2646" s="21">
        <v>2018</v>
      </c>
      <c r="B2646" s="21" t="s">
        <v>88</v>
      </c>
      <c r="C2646" s="21" t="s">
        <v>92</v>
      </c>
      <c r="D2646" s="26">
        <v>208</v>
      </c>
    </row>
    <row r="2647" spans="1:4" ht="15.75" x14ac:dyDescent="0.25">
      <c r="A2647" s="21">
        <v>2018</v>
      </c>
      <c r="B2647" s="21" t="s">
        <v>88</v>
      </c>
      <c r="C2647" s="21" t="s">
        <v>93</v>
      </c>
      <c r="D2647" s="26">
        <v>237</v>
      </c>
    </row>
    <row r="2648" spans="1:4" ht="15.75" x14ac:dyDescent="0.25">
      <c r="A2648" s="21">
        <v>2018</v>
      </c>
      <c r="B2648" s="21" t="s">
        <v>88</v>
      </c>
      <c r="C2648" s="21" t="s">
        <v>94</v>
      </c>
      <c r="D2648" s="26">
        <v>84</v>
      </c>
    </row>
    <row r="2649" spans="1:4" ht="15.75" x14ac:dyDescent="0.25">
      <c r="A2649" s="21">
        <v>2018</v>
      </c>
      <c r="B2649" s="21" t="s">
        <v>88</v>
      </c>
      <c r="C2649" s="21" t="s">
        <v>95</v>
      </c>
      <c r="D2649" s="26">
        <v>55</v>
      </c>
    </row>
    <row r="2650" spans="1:4" ht="15.75" x14ac:dyDescent="0.25">
      <c r="A2650" s="21">
        <v>2018</v>
      </c>
      <c r="B2650" s="21" t="s">
        <v>88</v>
      </c>
      <c r="C2650" s="21" t="s">
        <v>96</v>
      </c>
      <c r="D2650" s="26">
        <v>445</v>
      </c>
    </row>
    <row r="2651" spans="1:4" ht="15.75" x14ac:dyDescent="0.25">
      <c r="A2651" s="21">
        <v>2018</v>
      </c>
      <c r="B2651" s="21" t="s">
        <v>88</v>
      </c>
      <c r="C2651" s="21" t="s">
        <v>97</v>
      </c>
      <c r="D2651" s="26">
        <v>36</v>
      </c>
    </row>
    <row r="2652" spans="1:4" ht="15.75" x14ac:dyDescent="0.25">
      <c r="A2652" s="21">
        <v>2018</v>
      </c>
      <c r="B2652" s="21" t="s">
        <v>88</v>
      </c>
      <c r="C2652" s="21" t="s">
        <v>68</v>
      </c>
      <c r="D2652" s="26">
        <v>105</v>
      </c>
    </row>
    <row r="2653" spans="1:4" ht="15.75" x14ac:dyDescent="0.25">
      <c r="A2653" s="21">
        <v>2018</v>
      </c>
      <c r="B2653" s="21" t="s">
        <v>88</v>
      </c>
      <c r="C2653" s="21" t="s">
        <v>98</v>
      </c>
      <c r="D2653" s="26">
        <v>119</v>
      </c>
    </row>
    <row r="2654" spans="1:4" ht="15.75" x14ac:dyDescent="0.25">
      <c r="A2654" s="21">
        <v>2018</v>
      </c>
      <c r="B2654" s="21" t="s">
        <v>88</v>
      </c>
      <c r="C2654" s="21" t="s">
        <v>99</v>
      </c>
      <c r="D2654" s="26">
        <v>97</v>
      </c>
    </row>
    <row r="2655" spans="1:4" ht="15.75" x14ac:dyDescent="0.25">
      <c r="A2655" s="21">
        <v>2018</v>
      </c>
      <c r="B2655" s="21" t="s">
        <v>88</v>
      </c>
      <c r="C2655" s="21" t="s">
        <v>100</v>
      </c>
      <c r="D2655" s="26">
        <v>84</v>
      </c>
    </row>
    <row r="2656" spans="1:4" ht="15.75" x14ac:dyDescent="0.25">
      <c r="A2656" s="21">
        <v>2018</v>
      </c>
      <c r="B2656" s="21" t="s">
        <v>88</v>
      </c>
      <c r="C2656" s="21" t="s">
        <v>101</v>
      </c>
      <c r="D2656" s="26">
        <v>88</v>
      </c>
    </row>
    <row r="2657" spans="1:4" ht="15.75" x14ac:dyDescent="0.25">
      <c r="A2657" s="21">
        <v>2018</v>
      </c>
      <c r="B2657" s="21" t="s">
        <v>88</v>
      </c>
      <c r="C2657" s="21" t="s">
        <v>102</v>
      </c>
      <c r="D2657" s="26">
        <v>71</v>
      </c>
    </row>
    <row r="2658" spans="1:4" ht="15.75" x14ac:dyDescent="0.25">
      <c r="A2658" s="21">
        <v>2018</v>
      </c>
      <c r="B2658" s="21" t="s">
        <v>88</v>
      </c>
      <c r="C2658" s="21" t="s">
        <v>103</v>
      </c>
      <c r="D2658" s="26">
        <v>138</v>
      </c>
    </row>
    <row r="2659" spans="1:4" ht="15.75" x14ac:dyDescent="0.25">
      <c r="A2659" s="21">
        <v>2018</v>
      </c>
      <c r="B2659" s="21" t="s">
        <v>88</v>
      </c>
      <c r="C2659" s="21" t="s">
        <v>69</v>
      </c>
      <c r="D2659" s="26">
        <v>278</v>
      </c>
    </row>
    <row r="2660" spans="1:4" ht="15.75" x14ac:dyDescent="0.25">
      <c r="A2660" s="21">
        <v>2018</v>
      </c>
      <c r="B2660" s="21" t="s">
        <v>88</v>
      </c>
      <c r="C2660" s="21" t="s">
        <v>104</v>
      </c>
      <c r="D2660" s="26">
        <v>559</v>
      </c>
    </row>
    <row r="2661" spans="1:4" ht="15.75" x14ac:dyDescent="0.25">
      <c r="A2661" s="21">
        <v>2018</v>
      </c>
      <c r="B2661" s="21" t="s">
        <v>88</v>
      </c>
      <c r="C2661" s="21" t="s">
        <v>73</v>
      </c>
      <c r="D2661" s="26">
        <v>162</v>
      </c>
    </row>
    <row r="2662" spans="1:4" ht="15.75" x14ac:dyDescent="0.25">
      <c r="A2662" s="21">
        <v>2018</v>
      </c>
      <c r="B2662" s="21" t="s">
        <v>88</v>
      </c>
      <c r="C2662" s="21" t="s">
        <v>105</v>
      </c>
      <c r="D2662" s="26">
        <v>56</v>
      </c>
    </row>
    <row r="2663" spans="1:4" ht="15.75" x14ac:dyDescent="0.25">
      <c r="A2663" s="21">
        <v>2018</v>
      </c>
      <c r="B2663" s="21" t="s">
        <v>88</v>
      </c>
      <c r="C2663" s="21" t="s">
        <v>106</v>
      </c>
      <c r="D2663" s="26">
        <v>96</v>
      </c>
    </row>
    <row r="2664" spans="1:4" ht="15.75" x14ac:dyDescent="0.25">
      <c r="A2664" s="21">
        <v>2018</v>
      </c>
      <c r="B2664" s="21" t="s">
        <v>88</v>
      </c>
      <c r="C2664" s="21" t="s">
        <v>107</v>
      </c>
      <c r="D2664" s="26">
        <v>60</v>
      </c>
    </row>
    <row r="2665" spans="1:4" ht="15.75" x14ac:dyDescent="0.25">
      <c r="A2665" s="21">
        <v>2018</v>
      </c>
      <c r="B2665" s="21" t="s">
        <v>88</v>
      </c>
      <c r="C2665" s="21" t="s">
        <v>108</v>
      </c>
      <c r="D2665" s="26">
        <v>11</v>
      </c>
    </row>
    <row r="2666" spans="1:4" ht="15.75" x14ac:dyDescent="0.25">
      <c r="A2666" s="21">
        <v>2018</v>
      </c>
      <c r="B2666" s="21" t="s">
        <v>88</v>
      </c>
      <c r="C2666" s="21" t="s">
        <v>109</v>
      </c>
      <c r="D2666" s="26">
        <v>75</v>
      </c>
    </row>
    <row r="2667" spans="1:4" ht="15.75" x14ac:dyDescent="0.25">
      <c r="A2667" s="21">
        <v>2018</v>
      </c>
      <c r="B2667" s="21" t="s">
        <v>88</v>
      </c>
      <c r="C2667" s="21" t="s">
        <v>110</v>
      </c>
      <c r="D2667" s="26">
        <v>283</v>
      </c>
    </row>
    <row r="2668" spans="1:4" ht="15.75" x14ac:dyDescent="0.25">
      <c r="A2668" s="21">
        <v>2018</v>
      </c>
      <c r="B2668" s="21" t="s">
        <v>88</v>
      </c>
      <c r="C2668" s="21" t="s">
        <v>111</v>
      </c>
      <c r="D2668" s="26">
        <v>18</v>
      </c>
    </row>
    <row r="2669" spans="1:4" ht="15.75" x14ac:dyDescent="0.25">
      <c r="A2669" s="21">
        <v>2018</v>
      </c>
      <c r="B2669" s="21" t="s">
        <v>88</v>
      </c>
      <c r="C2669" s="21" t="s">
        <v>112</v>
      </c>
      <c r="D2669" s="26">
        <v>120</v>
      </c>
    </row>
    <row r="2670" spans="1:4" ht="15.75" x14ac:dyDescent="0.25">
      <c r="A2670" s="21">
        <v>2018</v>
      </c>
      <c r="B2670" s="21" t="s">
        <v>88</v>
      </c>
      <c r="C2670" s="21" t="s">
        <v>113</v>
      </c>
      <c r="D2670" s="26">
        <v>147</v>
      </c>
    </row>
    <row r="2671" spans="1:4" ht="15.75" x14ac:dyDescent="0.25">
      <c r="A2671" s="21">
        <v>2018</v>
      </c>
      <c r="B2671" s="21" t="s">
        <v>88</v>
      </c>
      <c r="C2671" s="21" t="s">
        <v>22</v>
      </c>
      <c r="D2671" s="26">
        <v>4379</v>
      </c>
    </row>
    <row r="2672" spans="1:4" ht="15.75" x14ac:dyDescent="0.25">
      <c r="A2672" s="21">
        <v>2018</v>
      </c>
      <c r="B2672" s="21" t="s">
        <v>88</v>
      </c>
      <c r="C2672" s="21" t="s">
        <v>114</v>
      </c>
      <c r="D2672" s="26">
        <v>76</v>
      </c>
    </row>
    <row r="2673" spans="1:4" ht="15.75" x14ac:dyDescent="0.25">
      <c r="A2673" s="21">
        <v>2018</v>
      </c>
      <c r="B2673" s="21" t="s">
        <v>88</v>
      </c>
      <c r="C2673" s="21" t="s">
        <v>115</v>
      </c>
      <c r="D2673" s="26">
        <v>26</v>
      </c>
    </row>
    <row r="2674" spans="1:4" ht="15.75" x14ac:dyDescent="0.25">
      <c r="A2674" s="21">
        <v>2018</v>
      </c>
      <c r="B2674" s="21" t="s">
        <v>88</v>
      </c>
      <c r="C2674" s="21" t="s">
        <v>116</v>
      </c>
      <c r="D2674" s="26">
        <v>92</v>
      </c>
    </row>
    <row r="2675" spans="1:4" ht="15.75" x14ac:dyDescent="0.25">
      <c r="A2675" s="21">
        <v>2018</v>
      </c>
      <c r="B2675" s="21" t="s">
        <v>88</v>
      </c>
      <c r="C2675" s="21" t="s">
        <v>117</v>
      </c>
      <c r="D2675" s="26">
        <v>281</v>
      </c>
    </row>
    <row r="2676" spans="1:4" ht="15.75" x14ac:dyDescent="0.25">
      <c r="A2676" s="21">
        <v>2018</v>
      </c>
      <c r="B2676" s="21" t="s">
        <v>88</v>
      </c>
      <c r="C2676" s="21" t="s">
        <v>118</v>
      </c>
      <c r="D2676" s="26">
        <v>73</v>
      </c>
    </row>
    <row r="2677" spans="1:4" ht="15.75" x14ac:dyDescent="0.25">
      <c r="A2677" s="21">
        <v>2018</v>
      </c>
      <c r="B2677" s="21" t="s">
        <v>88</v>
      </c>
      <c r="C2677" s="21" t="s">
        <v>119</v>
      </c>
      <c r="D2677" s="26">
        <v>79</v>
      </c>
    </row>
    <row r="2678" spans="1:4" ht="15.75" x14ac:dyDescent="0.25">
      <c r="A2678" s="21">
        <v>2018</v>
      </c>
      <c r="B2678" s="21" t="s">
        <v>88</v>
      </c>
      <c r="C2678" s="21" t="s">
        <v>120</v>
      </c>
      <c r="D2678" s="26">
        <v>120</v>
      </c>
    </row>
    <row r="2679" spans="1:4" ht="15.75" x14ac:dyDescent="0.25">
      <c r="A2679" s="21">
        <v>2018</v>
      </c>
      <c r="B2679" s="21" t="s">
        <v>89</v>
      </c>
      <c r="C2679" s="21" t="s">
        <v>92</v>
      </c>
      <c r="D2679" s="26">
        <v>179</v>
      </c>
    </row>
    <row r="2680" spans="1:4" ht="15.75" x14ac:dyDescent="0.25">
      <c r="A2680" s="21">
        <v>2018</v>
      </c>
      <c r="B2680" s="21" t="s">
        <v>89</v>
      </c>
      <c r="C2680" s="21" t="s">
        <v>93</v>
      </c>
      <c r="D2680" s="26">
        <v>225</v>
      </c>
    </row>
    <row r="2681" spans="1:4" ht="15.75" x14ac:dyDescent="0.25">
      <c r="A2681" s="21">
        <v>2018</v>
      </c>
      <c r="B2681" s="21" t="s">
        <v>89</v>
      </c>
      <c r="C2681" s="21" t="s">
        <v>94</v>
      </c>
      <c r="D2681" s="26">
        <v>94</v>
      </c>
    </row>
    <row r="2682" spans="1:4" ht="15.75" x14ac:dyDescent="0.25">
      <c r="A2682" s="21">
        <v>2018</v>
      </c>
      <c r="B2682" s="21" t="s">
        <v>89</v>
      </c>
      <c r="C2682" s="21" t="s">
        <v>95</v>
      </c>
      <c r="D2682" s="26">
        <v>58</v>
      </c>
    </row>
    <row r="2683" spans="1:4" ht="15.75" x14ac:dyDescent="0.25">
      <c r="A2683" s="21">
        <v>2018</v>
      </c>
      <c r="B2683" s="21" t="s">
        <v>89</v>
      </c>
      <c r="C2683" s="21" t="s">
        <v>96</v>
      </c>
      <c r="D2683" s="26">
        <v>364</v>
      </c>
    </row>
    <row r="2684" spans="1:4" ht="15.75" x14ac:dyDescent="0.25">
      <c r="A2684" s="21">
        <v>2018</v>
      </c>
      <c r="B2684" s="21" t="s">
        <v>89</v>
      </c>
      <c r="C2684" s="21" t="s">
        <v>97</v>
      </c>
      <c r="D2684" s="26">
        <v>37</v>
      </c>
    </row>
    <row r="2685" spans="1:4" ht="15.75" x14ac:dyDescent="0.25">
      <c r="A2685" s="21">
        <v>2018</v>
      </c>
      <c r="B2685" s="21" t="s">
        <v>89</v>
      </c>
      <c r="C2685" s="21" t="s">
        <v>68</v>
      </c>
      <c r="D2685" s="26">
        <v>90</v>
      </c>
    </row>
    <row r="2686" spans="1:4" ht="15.75" x14ac:dyDescent="0.25">
      <c r="A2686" s="21">
        <v>2018</v>
      </c>
      <c r="B2686" s="21" t="s">
        <v>89</v>
      </c>
      <c r="C2686" s="21" t="s">
        <v>98</v>
      </c>
      <c r="D2686" s="26">
        <v>121</v>
      </c>
    </row>
    <row r="2687" spans="1:4" ht="15.75" x14ac:dyDescent="0.25">
      <c r="A2687" s="21">
        <v>2018</v>
      </c>
      <c r="B2687" s="21" t="s">
        <v>89</v>
      </c>
      <c r="C2687" s="21" t="s">
        <v>99</v>
      </c>
      <c r="D2687" s="26">
        <v>104</v>
      </c>
    </row>
    <row r="2688" spans="1:4" ht="15.75" x14ac:dyDescent="0.25">
      <c r="A2688" s="21">
        <v>2018</v>
      </c>
      <c r="B2688" s="21" t="s">
        <v>89</v>
      </c>
      <c r="C2688" s="21" t="s">
        <v>100</v>
      </c>
      <c r="D2688" s="26">
        <v>86</v>
      </c>
    </row>
    <row r="2689" spans="1:4" ht="15.75" x14ac:dyDescent="0.25">
      <c r="A2689" s="21">
        <v>2018</v>
      </c>
      <c r="B2689" s="21" t="s">
        <v>89</v>
      </c>
      <c r="C2689" s="21" t="s">
        <v>101</v>
      </c>
      <c r="D2689" s="26">
        <v>81</v>
      </c>
    </row>
    <row r="2690" spans="1:4" ht="15.75" x14ac:dyDescent="0.25">
      <c r="A2690" s="21">
        <v>2018</v>
      </c>
      <c r="B2690" s="21" t="s">
        <v>89</v>
      </c>
      <c r="C2690" s="21" t="s">
        <v>102</v>
      </c>
      <c r="D2690" s="26">
        <v>60</v>
      </c>
    </row>
    <row r="2691" spans="1:4" ht="15.75" x14ac:dyDescent="0.25">
      <c r="A2691" s="21">
        <v>2018</v>
      </c>
      <c r="B2691" s="21" t="s">
        <v>89</v>
      </c>
      <c r="C2691" s="21" t="s">
        <v>103</v>
      </c>
      <c r="D2691" s="26">
        <v>97</v>
      </c>
    </row>
    <row r="2692" spans="1:4" ht="15.75" x14ac:dyDescent="0.25">
      <c r="A2692" s="21">
        <v>2018</v>
      </c>
      <c r="B2692" s="21" t="s">
        <v>89</v>
      </c>
      <c r="C2692" s="21" t="s">
        <v>69</v>
      </c>
      <c r="D2692" s="26">
        <v>300</v>
      </c>
    </row>
    <row r="2693" spans="1:4" ht="15.75" x14ac:dyDescent="0.25">
      <c r="A2693" s="21">
        <v>2018</v>
      </c>
      <c r="B2693" s="21" t="s">
        <v>89</v>
      </c>
      <c r="C2693" s="21" t="s">
        <v>104</v>
      </c>
      <c r="D2693" s="26">
        <v>570</v>
      </c>
    </row>
    <row r="2694" spans="1:4" ht="15.75" x14ac:dyDescent="0.25">
      <c r="A2694" s="21">
        <v>2018</v>
      </c>
      <c r="B2694" s="21" t="s">
        <v>89</v>
      </c>
      <c r="C2694" s="21" t="s">
        <v>73</v>
      </c>
      <c r="D2694" s="26">
        <v>168</v>
      </c>
    </row>
    <row r="2695" spans="1:4" ht="15.75" x14ac:dyDescent="0.25">
      <c r="A2695" s="21">
        <v>2018</v>
      </c>
      <c r="B2695" s="21" t="s">
        <v>89</v>
      </c>
      <c r="C2695" s="21" t="s">
        <v>105</v>
      </c>
      <c r="D2695" s="26">
        <v>62</v>
      </c>
    </row>
    <row r="2696" spans="1:4" ht="15.75" x14ac:dyDescent="0.25">
      <c r="A2696" s="21">
        <v>2018</v>
      </c>
      <c r="B2696" s="21" t="s">
        <v>89</v>
      </c>
      <c r="C2696" s="21" t="s">
        <v>106</v>
      </c>
      <c r="D2696" s="26">
        <v>98</v>
      </c>
    </row>
    <row r="2697" spans="1:4" ht="15.75" x14ac:dyDescent="0.25">
      <c r="A2697" s="21">
        <v>2018</v>
      </c>
      <c r="B2697" s="21" t="s">
        <v>89</v>
      </c>
      <c r="C2697" s="21" t="s">
        <v>107</v>
      </c>
      <c r="D2697" s="26">
        <v>85</v>
      </c>
    </row>
    <row r="2698" spans="1:4" ht="15.75" x14ac:dyDescent="0.25">
      <c r="A2698" s="21">
        <v>2018</v>
      </c>
      <c r="B2698" s="21" t="s">
        <v>89</v>
      </c>
      <c r="C2698" s="21" t="s">
        <v>108</v>
      </c>
      <c r="D2698" s="26">
        <v>24</v>
      </c>
    </row>
    <row r="2699" spans="1:4" ht="15.75" x14ac:dyDescent="0.25">
      <c r="A2699" s="21">
        <v>2018</v>
      </c>
      <c r="B2699" s="21" t="s">
        <v>89</v>
      </c>
      <c r="C2699" s="21" t="s">
        <v>109</v>
      </c>
      <c r="D2699" s="26">
        <v>92</v>
      </c>
    </row>
    <row r="2700" spans="1:4" ht="15.75" x14ac:dyDescent="0.25">
      <c r="A2700" s="21">
        <v>2018</v>
      </c>
      <c r="B2700" s="21" t="s">
        <v>89</v>
      </c>
      <c r="C2700" s="21" t="s">
        <v>110</v>
      </c>
      <c r="D2700" s="26">
        <v>305</v>
      </c>
    </row>
    <row r="2701" spans="1:4" ht="15.75" x14ac:dyDescent="0.25">
      <c r="A2701" s="21">
        <v>2018</v>
      </c>
      <c r="B2701" s="21" t="s">
        <v>89</v>
      </c>
      <c r="C2701" s="21" t="s">
        <v>111</v>
      </c>
      <c r="D2701" s="26">
        <v>11</v>
      </c>
    </row>
    <row r="2702" spans="1:4" ht="15.75" x14ac:dyDescent="0.25">
      <c r="A2702" s="21">
        <v>2018</v>
      </c>
      <c r="B2702" s="21" t="s">
        <v>89</v>
      </c>
      <c r="C2702" s="21" t="s">
        <v>112</v>
      </c>
      <c r="D2702" s="26">
        <v>106</v>
      </c>
    </row>
    <row r="2703" spans="1:4" ht="15.75" x14ac:dyDescent="0.25">
      <c r="A2703" s="21">
        <v>2018</v>
      </c>
      <c r="B2703" s="21" t="s">
        <v>89</v>
      </c>
      <c r="C2703" s="21" t="s">
        <v>113</v>
      </c>
      <c r="D2703" s="26">
        <v>147</v>
      </c>
    </row>
    <row r="2704" spans="1:4" ht="15.75" x14ac:dyDescent="0.25">
      <c r="A2704" s="21">
        <v>2018</v>
      </c>
      <c r="B2704" s="21" t="s">
        <v>89</v>
      </c>
      <c r="C2704" s="21" t="s">
        <v>22</v>
      </c>
      <c r="D2704" s="26">
        <v>4322</v>
      </c>
    </row>
    <row r="2705" spans="1:4" ht="15.75" x14ac:dyDescent="0.25">
      <c r="A2705" s="21">
        <v>2018</v>
      </c>
      <c r="B2705" s="21" t="s">
        <v>89</v>
      </c>
      <c r="C2705" s="21" t="s">
        <v>114</v>
      </c>
      <c r="D2705" s="26">
        <v>83</v>
      </c>
    </row>
    <row r="2706" spans="1:4" ht="15.75" x14ac:dyDescent="0.25">
      <c r="A2706" s="21">
        <v>2018</v>
      </c>
      <c r="B2706" s="21" t="s">
        <v>89</v>
      </c>
      <c r="C2706" s="21" t="s">
        <v>115</v>
      </c>
      <c r="D2706" s="26">
        <v>15</v>
      </c>
    </row>
    <row r="2707" spans="1:4" ht="15.75" x14ac:dyDescent="0.25">
      <c r="A2707" s="21">
        <v>2018</v>
      </c>
      <c r="B2707" s="21" t="s">
        <v>89</v>
      </c>
      <c r="C2707" s="21" t="s">
        <v>116</v>
      </c>
      <c r="D2707" s="26">
        <v>94</v>
      </c>
    </row>
    <row r="2708" spans="1:4" ht="15.75" x14ac:dyDescent="0.25">
      <c r="A2708" s="21">
        <v>2018</v>
      </c>
      <c r="B2708" s="21" t="s">
        <v>89</v>
      </c>
      <c r="C2708" s="21" t="s">
        <v>117</v>
      </c>
      <c r="D2708" s="26">
        <v>287</v>
      </c>
    </row>
    <row r="2709" spans="1:4" ht="15.75" x14ac:dyDescent="0.25">
      <c r="A2709" s="21">
        <v>2018</v>
      </c>
      <c r="B2709" s="21" t="s">
        <v>89</v>
      </c>
      <c r="C2709" s="21" t="s">
        <v>118</v>
      </c>
      <c r="D2709" s="26">
        <v>58</v>
      </c>
    </row>
    <row r="2710" spans="1:4" ht="15.75" x14ac:dyDescent="0.25">
      <c r="A2710" s="21">
        <v>2018</v>
      </c>
      <c r="B2710" s="21" t="s">
        <v>89</v>
      </c>
      <c r="C2710" s="21" t="s">
        <v>119</v>
      </c>
      <c r="D2710" s="26">
        <v>84</v>
      </c>
    </row>
    <row r="2711" spans="1:4" ht="15.75" x14ac:dyDescent="0.25">
      <c r="A2711" s="21">
        <v>2018</v>
      </c>
      <c r="B2711" s="21" t="s">
        <v>89</v>
      </c>
      <c r="C2711" s="21" t="s">
        <v>120</v>
      </c>
      <c r="D2711" s="26">
        <v>137</v>
      </c>
    </row>
    <row r="2712" spans="1:4" ht="15.75" x14ac:dyDescent="0.25">
      <c r="A2712" s="21">
        <v>2018</v>
      </c>
      <c r="B2712" s="21" t="s">
        <v>90</v>
      </c>
      <c r="C2712" s="21" t="s">
        <v>92</v>
      </c>
      <c r="D2712" s="26">
        <v>198</v>
      </c>
    </row>
    <row r="2713" spans="1:4" ht="15.75" x14ac:dyDescent="0.25">
      <c r="A2713" s="21">
        <v>2018</v>
      </c>
      <c r="B2713" s="21" t="s">
        <v>90</v>
      </c>
      <c r="C2713" s="21" t="s">
        <v>93</v>
      </c>
      <c r="D2713" s="26">
        <v>249</v>
      </c>
    </row>
    <row r="2714" spans="1:4" ht="15.75" x14ac:dyDescent="0.25">
      <c r="A2714" s="21">
        <v>2018</v>
      </c>
      <c r="B2714" s="21" t="s">
        <v>90</v>
      </c>
      <c r="C2714" s="21" t="s">
        <v>94</v>
      </c>
      <c r="D2714" s="26">
        <v>82</v>
      </c>
    </row>
    <row r="2715" spans="1:4" ht="15.75" x14ac:dyDescent="0.25">
      <c r="A2715" s="21">
        <v>2018</v>
      </c>
      <c r="B2715" s="21" t="s">
        <v>90</v>
      </c>
      <c r="C2715" s="21" t="s">
        <v>95</v>
      </c>
      <c r="D2715" s="26">
        <v>57</v>
      </c>
    </row>
    <row r="2716" spans="1:4" ht="15.75" x14ac:dyDescent="0.25">
      <c r="A2716" s="21">
        <v>2018</v>
      </c>
      <c r="B2716" s="21" t="s">
        <v>90</v>
      </c>
      <c r="C2716" s="21" t="s">
        <v>96</v>
      </c>
      <c r="D2716" s="26">
        <v>417</v>
      </c>
    </row>
    <row r="2717" spans="1:4" ht="15.75" x14ac:dyDescent="0.25">
      <c r="A2717" s="21">
        <v>2018</v>
      </c>
      <c r="B2717" s="21" t="s">
        <v>90</v>
      </c>
      <c r="C2717" s="21" t="s">
        <v>97</v>
      </c>
      <c r="D2717" s="26">
        <v>41</v>
      </c>
    </row>
    <row r="2718" spans="1:4" ht="15.75" x14ac:dyDescent="0.25">
      <c r="A2718" s="21">
        <v>2018</v>
      </c>
      <c r="B2718" s="21" t="s">
        <v>90</v>
      </c>
      <c r="C2718" s="21" t="s">
        <v>68</v>
      </c>
      <c r="D2718" s="26">
        <v>106</v>
      </c>
    </row>
    <row r="2719" spans="1:4" ht="15.75" x14ac:dyDescent="0.25">
      <c r="A2719" s="21">
        <v>2018</v>
      </c>
      <c r="B2719" s="21" t="s">
        <v>90</v>
      </c>
      <c r="C2719" s="21" t="s">
        <v>98</v>
      </c>
      <c r="D2719" s="26">
        <v>118</v>
      </c>
    </row>
    <row r="2720" spans="1:4" ht="15.75" x14ac:dyDescent="0.25">
      <c r="A2720" s="21">
        <v>2018</v>
      </c>
      <c r="B2720" s="21" t="s">
        <v>90</v>
      </c>
      <c r="C2720" s="21" t="s">
        <v>99</v>
      </c>
      <c r="D2720" s="26">
        <v>75</v>
      </c>
    </row>
    <row r="2721" spans="1:4" ht="15.75" x14ac:dyDescent="0.25">
      <c r="A2721" s="21">
        <v>2018</v>
      </c>
      <c r="B2721" s="21" t="s">
        <v>90</v>
      </c>
      <c r="C2721" s="21" t="s">
        <v>100</v>
      </c>
      <c r="D2721" s="26">
        <v>77</v>
      </c>
    </row>
    <row r="2722" spans="1:4" ht="15.75" x14ac:dyDescent="0.25">
      <c r="A2722" s="21">
        <v>2018</v>
      </c>
      <c r="B2722" s="21" t="s">
        <v>90</v>
      </c>
      <c r="C2722" s="21" t="s">
        <v>101</v>
      </c>
      <c r="D2722" s="26">
        <v>89</v>
      </c>
    </row>
    <row r="2723" spans="1:4" ht="15.75" x14ac:dyDescent="0.25">
      <c r="A2723" s="21">
        <v>2018</v>
      </c>
      <c r="B2723" s="21" t="s">
        <v>90</v>
      </c>
      <c r="C2723" s="21" t="s">
        <v>102</v>
      </c>
      <c r="D2723" s="26">
        <v>75</v>
      </c>
    </row>
    <row r="2724" spans="1:4" ht="15.75" x14ac:dyDescent="0.25">
      <c r="A2724" s="21">
        <v>2018</v>
      </c>
      <c r="B2724" s="21" t="s">
        <v>90</v>
      </c>
      <c r="C2724" s="21" t="s">
        <v>103</v>
      </c>
      <c r="D2724" s="26">
        <v>121</v>
      </c>
    </row>
    <row r="2725" spans="1:4" ht="15.75" x14ac:dyDescent="0.25">
      <c r="A2725" s="21">
        <v>2018</v>
      </c>
      <c r="B2725" s="21" t="s">
        <v>90</v>
      </c>
      <c r="C2725" s="21" t="s">
        <v>69</v>
      </c>
      <c r="D2725" s="26">
        <v>299</v>
      </c>
    </row>
    <row r="2726" spans="1:4" ht="15.75" x14ac:dyDescent="0.25">
      <c r="A2726" s="21">
        <v>2018</v>
      </c>
      <c r="B2726" s="21" t="s">
        <v>90</v>
      </c>
      <c r="C2726" s="21" t="s">
        <v>104</v>
      </c>
      <c r="D2726" s="26">
        <v>593</v>
      </c>
    </row>
    <row r="2727" spans="1:4" ht="15.75" x14ac:dyDescent="0.25">
      <c r="A2727" s="21">
        <v>2018</v>
      </c>
      <c r="B2727" s="21" t="s">
        <v>90</v>
      </c>
      <c r="C2727" s="21" t="s">
        <v>73</v>
      </c>
      <c r="D2727" s="26">
        <v>175</v>
      </c>
    </row>
    <row r="2728" spans="1:4" ht="15.75" x14ac:dyDescent="0.25">
      <c r="A2728" s="21">
        <v>2018</v>
      </c>
      <c r="B2728" s="21" t="s">
        <v>90</v>
      </c>
      <c r="C2728" s="21" t="s">
        <v>105</v>
      </c>
      <c r="D2728" s="26">
        <v>67</v>
      </c>
    </row>
    <row r="2729" spans="1:4" ht="15.75" x14ac:dyDescent="0.25">
      <c r="A2729" s="21">
        <v>2018</v>
      </c>
      <c r="B2729" s="21" t="s">
        <v>90</v>
      </c>
      <c r="C2729" s="21" t="s">
        <v>106</v>
      </c>
      <c r="D2729" s="26">
        <v>77</v>
      </c>
    </row>
    <row r="2730" spans="1:4" ht="15.75" x14ac:dyDescent="0.25">
      <c r="A2730" s="21">
        <v>2018</v>
      </c>
      <c r="B2730" s="21" t="s">
        <v>90</v>
      </c>
      <c r="C2730" s="21" t="s">
        <v>107</v>
      </c>
      <c r="D2730" s="26">
        <v>69</v>
      </c>
    </row>
    <row r="2731" spans="1:4" ht="15.75" x14ac:dyDescent="0.25">
      <c r="A2731" s="21">
        <v>2018</v>
      </c>
      <c r="B2731" s="21" t="s">
        <v>90</v>
      </c>
      <c r="C2731" s="21" t="s">
        <v>108</v>
      </c>
      <c r="D2731" s="26">
        <v>16</v>
      </c>
    </row>
    <row r="2732" spans="1:4" ht="15.75" x14ac:dyDescent="0.25">
      <c r="A2732" s="21">
        <v>2018</v>
      </c>
      <c r="B2732" s="21" t="s">
        <v>90</v>
      </c>
      <c r="C2732" s="21" t="s">
        <v>109</v>
      </c>
      <c r="D2732" s="26">
        <v>91</v>
      </c>
    </row>
    <row r="2733" spans="1:4" ht="15.75" x14ac:dyDescent="0.25">
      <c r="A2733" s="21">
        <v>2018</v>
      </c>
      <c r="B2733" s="21" t="s">
        <v>90</v>
      </c>
      <c r="C2733" s="21" t="s">
        <v>110</v>
      </c>
      <c r="D2733" s="26">
        <v>305</v>
      </c>
    </row>
    <row r="2734" spans="1:4" ht="15.75" x14ac:dyDescent="0.25">
      <c r="A2734" s="21">
        <v>2018</v>
      </c>
      <c r="B2734" s="21" t="s">
        <v>90</v>
      </c>
      <c r="C2734" s="21" t="s">
        <v>111</v>
      </c>
      <c r="D2734" s="26">
        <v>16</v>
      </c>
    </row>
    <row r="2735" spans="1:4" ht="15.75" x14ac:dyDescent="0.25">
      <c r="A2735" s="21">
        <v>2018</v>
      </c>
      <c r="B2735" s="21" t="s">
        <v>90</v>
      </c>
      <c r="C2735" s="21" t="s">
        <v>112</v>
      </c>
      <c r="D2735" s="26">
        <v>100</v>
      </c>
    </row>
    <row r="2736" spans="1:4" ht="15.75" x14ac:dyDescent="0.25">
      <c r="A2736" s="21">
        <v>2018</v>
      </c>
      <c r="B2736" s="21" t="s">
        <v>90</v>
      </c>
      <c r="C2736" s="21" t="s">
        <v>113</v>
      </c>
      <c r="D2736" s="26">
        <v>147</v>
      </c>
    </row>
    <row r="2737" spans="1:4" ht="15.75" x14ac:dyDescent="0.25">
      <c r="A2737" s="21">
        <v>2018</v>
      </c>
      <c r="B2737" s="21" t="s">
        <v>90</v>
      </c>
      <c r="C2737" s="21" t="s">
        <v>22</v>
      </c>
      <c r="D2737" s="26">
        <v>4413</v>
      </c>
    </row>
    <row r="2738" spans="1:4" ht="15.75" x14ac:dyDescent="0.25">
      <c r="A2738" s="21">
        <v>2018</v>
      </c>
      <c r="B2738" s="21" t="s">
        <v>90</v>
      </c>
      <c r="C2738" s="21" t="s">
        <v>114</v>
      </c>
      <c r="D2738" s="26">
        <v>104</v>
      </c>
    </row>
    <row r="2739" spans="1:4" ht="15.75" x14ac:dyDescent="0.25">
      <c r="A2739" s="21">
        <v>2018</v>
      </c>
      <c r="B2739" s="21" t="s">
        <v>90</v>
      </c>
      <c r="C2739" s="21" t="s">
        <v>115</v>
      </c>
      <c r="D2739" s="26">
        <v>25</v>
      </c>
    </row>
    <row r="2740" spans="1:4" ht="15.75" x14ac:dyDescent="0.25">
      <c r="A2740" s="21">
        <v>2018</v>
      </c>
      <c r="B2740" s="21" t="s">
        <v>90</v>
      </c>
      <c r="C2740" s="21" t="s">
        <v>116</v>
      </c>
      <c r="D2740" s="26">
        <v>75</v>
      </c>
    </row>
    <row r="2741" spans="1:4" ht="15.75" x14ac:dyDescent="0.25">
      <c r="A2741" s="21">
        <v>2018</v>
      </c>
      <c r="B2741" s="21" t="s">
        <v>90</v>
      </c>
      <c r="C2741" s="21" t="s">
        <v>117</v>
      </c>
      <c r="D2741" s="26">
        <v>259</v>
      </c>
    </row>
    <row r="2742" spans="1:4" ht="15.75" x14ac:dyDescent="0.25">
      <c r="A2742" s="21">
        <v>2018</v>
      </c>
      <c r="B2742" s="21" t="s">
        <v>90</v>
      </c>
      <c r="C2742" s="21" t="s">
        <v>118</v>
      </c>
      <c r="D2742" s="26">
        <v>62</v>
      </c>
    </row>
    <row r="2743" spans="1:4" ht="15.75" x14ac:dyDescent="0.25">
      <c r="A2743" s="21">
        <v>2018</v>
      </c>
      <c r="B2743" s="21" t="s">
        <v>90</v>
      </c>
      <c r="C2743" s="21" t="s">
        <v>119</v>
      </c>
      <c r="D2743" s="26">
        <v>69</v>
      </c>
    </row>
    <row r="2744" spans="1:4" ht="15.75" x14ac:dyDescent="0.25">
      <c r="A2744" s="21">
        <v>2018</v>
      </c>
      <c r="B2744" s="21" t="s">
        <v>90</v>
      </c>
      <c r="C2744" s="21" t="s">
        <v>120</v>
      </c>
      <c r="D2744" s="26">
        <v>159</v>
      </c>
    </row>
    <row r="2745" spans="1:4" ht="15.75" x14ac:dyDescent="0.25">
      <c r="A2745" s="21">
        <v>2018</v>
      </c>
      <c r="B2745" s="21" t="s">
        <v>91</v>
      </c>
      <c r="C2745" s="21" t="s">
        <v>92</v>
      </c>
      <c r="D2745" s="26">
        <v>224</v>
      </c>
    </row>
    <row r="2746" spans="1:4" ht="15.75" x14ac:dyDescent="0.25">
      <c r="A2746" s="21">
        <v>2018</v>
      </c>
      <c r="B2746" s="21" t="s">
        <v>91</v>
      </c>
      <c r="C2746" s="21" t="s">
        <v>93</v>
      </c>
      <c r="D2746" s="26">
        <v>244</v>
      </c>
    </row>
    <row r="2747" spans="1:4" ht="15.75" x14ac:dyDescent="0.25">
      <c r="A2747" s="21">
        <v>2018</v>
      </c>
      <c r="B2747" s="21" t="s">
        <v>91</v>
      </c>
      <c r="C2747" s="21" t="s">
        <v>94</v>
      </c>
      <c r="D2747" s="26">
        <v>68</v>
      </c>
    </row>
    <row r="2748" spans="1:4" ht="15.75" x14ac:dyDescent="0.25">
      <c r="A2748" s="21">
        <v>2018</v>
      </c>
      <c r="B2748" s="21" t="s">
        <v>91</v>
      </c>
      <c r="C2748" s="21" t="s">
        <v>95</v>
      </c>
      <c r="D2748" s="26">
        <v>57</v>
      </c>
    </row>
    <row r="2749" spans="1:4" ht="15.75" x14ac:dyDescent="0.25">
      <c r="A2749" s="21">
        <v>2018</v>
      </c>
      <c r="B2749" s="21" t="s">
        <v>91</v>
      </c>
      <c r="C2749" s="21" t="s">
        <v>96</v>
      </c>
      <c r="D2749" s="26">
        <v>453</v>
      </c>
    </row>
    <row r="2750" spans="1:4" ht="15.75" x14ac:dyDescent="0.25">
      <c r="A2750" s="21">
        <v>2018</v>
      </c>
      <c r="B2750" s="21" t="s">
        <v>91</v>
      </c>
      <c r="C2750" s="21" t="s">
        <v>97</v>
      </c>
      <c r="D2750" s="26">
        <v>40</v>
      </c>
    </row>
    <row r="2751" spans="1:4" ht="15.75" x14ac:dyDescent="0.25">
      <c r="A2751" s="21">
        <v>2018</v>
      </c>
      <c r="B2751" s="21" t="s">
        <v>91</v>
      </c>
      <c r="C2751" s="21" t="s">
        <v>68</v>
      </c>
      <c r="D2751" s="26">
        <v>99</v>
      </c>
    </row>
    <row r="2752" spans="1:4" ht="15.75" x14ac:dyDescent="0.25">
      <c r="A2752" s="21">
        <v>2018</v>
      </c>
      <c r="B2752" s="21" t="s">
        <v>91</v>
      </c>
      <c r="C2752" s="21" t="s">
        <v>98</v>
      </c>
      <c r="D2752" s="26">
        <v>136</v>
      </c>
    </row>
    <row r="2753" spans="1:4" ht="15.75" x14ac:dyDescent="0.25">
      <c r="A2753" s="21">
        <v>2018</v>
      </c>
      <c r="B2753" s="21" t="s">
        <v>91</v>
      </c>
      <c r="C2753" s="21" t="s">
        <v>99</v>
      </c>
      <c r="D2753" s="26">
        <v>101</v>
      </c>
    </row>
    <row r="2754" spans="1:4" ht="15.75" x14ac:dyDescent="0.25">
      <c r="A2754" s="21">
        <v>2018</v>
      </c>
      <c r="B2754" s="21" t="s">
        <v>91</v>
      </c>
      <c r="C2754" s="21" t="s">
        <v>100</v>
      </c>
      <c r="D2754" s="26">
        <v>83</v>
      </c>
    </row>
    <row r="2755" spans="1:4" ht="15.75" x14ac:dyDescent="0.25">
      <c r="A2755" s="21">
        <v>2018</v>
      </c>
      <c r="B2755" s="21" t="s">
        <v>91</v>
      </c>
      <c r="C2755" s="21" t="s">
        <v>101</v>
      </c>
      <c r="D2755" s="26">
        <v>76</v>
      </c>
    </row>
    <row r="2756" spans="1:4" ht="15.75" x14ac:dyDescent="0.25">
      <c r="A2756" s="21">
        <v>2018</v>
      </c>
      <c r="B2756" s="21" t="s">
        <v>91</v>
      </c>
      <c r="C2756" s="21" t="s">
        <v>102</v>
      </c>
      <c r="D2756" s="26">
        <v>93</v>
      </c>
    </row>
    <row r="2757" spans="1:4" ht="15.75" x14ac:dyDescent="0.25">
      <c r="A2757" s="21">
        <v>2018</v>
      </c>
      <c r="B2757" s="21" t="s">
        <v>91</v>
      </c>
      <c r="C2757" s="21" t="s">
        <v>103</v>
      </c>
      <c r="D2757" s="26">
        <v>137</v>
      </c>
    </row>
    <row r="2758" spans="1:4" ht="15.75" x14ac:dyDescent="0.25">
      <c r="A2758" s="21">
        <v>2018</v>
      </c>
      <c r="B2758" s="21" t="s">
        <v>91</v>
      </c>
      <c r="C2758" s="21" t="s">
        <v>69</v>
      </c>
      <c r="D2758" s="26">
        <v>312</v>
      </c>
    </row>
    <row r="2759" spans="1:4" ht="15.75" x14ac:dyDescent="0.25">
      <c r="A2759" s="21">
        <v>2018</v>
      </c>
      <c r="B2759" s="21" t="s">
        <v>91</v>
      </c>
      <c r="C2759" s="21" t="s">
        <v>104</v>
      </c>
      <c r="D2759" s="26">
        <v>587</v>
      </c>
    </row>
    <row r="2760" spans="1:4" ht="15.75" x14ac:dyDescent="0.25">
      <c r="A2760" s="21">
        <v>2018</v>
      </c>
      <c r="B2760" s="21" t="s">
        <v>91</v>
      </c>
      <c r="C2760" s="21" t="s">
        <v>73</v>
      </c>
      <c r="D2760" s="26">
        <v>183</v>
      </c>
    </row>
    <row r="2761" spans="1:4" ht="15.75" x14ac:dyDescent="0.25">
      <c r="A2761" s="21">
        <v>2018</v>
      </c>
      <c r="B2761" s="21" t="s">
        <v>91</v>
      </c>
      <c r="C2761" s="21" t="s">
        <v>105</v>
      </c>
      <c r="D2761" s="26">
        <v>60</v>
      </c>
    </row>
    <row r="2762" spans="1:4" ht="15.75" x14ac:dyDescent="0.25">
      <c r="A2762" s="21">
        <v>2018</v>
      </c>
      <c r="B2762" s="21" t="s">
        <v>91</v>
      </c>
      <c r="C2762" s="21" t="s">
        <v>106</v>
      </c>
      <c r="D2762" s="26">
        <v>116</v>
      </c>
    </row>
    <row r="2763" spans="1:4" ht="15.75" x14ac:dyDescent="0.25">
      <c r="A2763" s="21">
        <v>2018</v>
      </c>
      <c r="B2763" s="21" t="s">
        <v>91</v>
      </c>
      <c r="C2763" s="21" t="s">
        <v>107</v>
      </c>
      <c r="D2763" s="26">
        <v>70</v>
      </c>
    </row>
    <row r="2764" spans="1:4" ht="15.75" x14ac:dyDescent="0.25">
      <c r="A2764" s="21">
        <v>2018</v>
      </c>
      <c r="B2764" s="21" t="s">
        <v>91</v>
      </c>
      <c r="C2764" s="21" t="s">
        <v>108</v>
      </c>
      <c r="D2764" s="26">
        <v>22</v>
      </c>
    </row>
    <row r="2765" spans="1:4" ht="15.75" x14ac:dyDescent="0.25">
      <c r="A2765" s="21">
        <v>2018</v>
      </c>
      <c r="B2765" s="21" t="s">
        <v>91</v>
      </c>
      <c r="C2765" s="21" t="s">
        <v>109</v>
      </c>
      <c r="D2765" s="26">
        <v>101</v>
      </c>
    </row>
    <row r="2766" spans="1:4" ht="15.75" x14ac:dyDescent="0.25">
      <c r="A2766" s="21">
        <v>2018</v>
      </c>
      <c r="B2766" s="21" t="s">
        <v>91</v>
      </c>
      <c r="C2766" s="21" t="s">
        <v>110</v>
      </c>
      <c r="D2766" s="26">
        <v>272</v>
      </c>
    </row>
    <row r="2767" spans="1:4" ht="15.75" x14ac:dyDescent="0.25">
      <c r="A2767" s="21">
        <v>2018</v>
      </c>
      <c r="B2767" s="21" t="s">
        <v>91</v>
      </c>
      <c r="C2767" s="21" t="s">
        <v>111</v>
      </c>
      <c r="D2767" s="26">
        <v>18</v>
      </c>
    </row>
    <row r="2768" spans="1:4" ht="15.75" x14ac:dyDescent="0.25">
      <c r="A2768" s="21">
        <v>2018</v>
      </c>
      <c r="B2768" s="21" t="s">
        <v>91</v>
      </c>
      <c r="C2768" s="21" t="s">
        <v>112</v>
      </c>
      <c r="D2768" s="26">
        <v>113</v>
      </c>
    </row>
    <row r="2769" spans="1:4" ht="15.75" x14ac:dyDescent="0.25">
      <c r="A2769" s="21">
        <v>2018</v>
      </c>
      <c r="B2769" s="21" t="s">
        <v>91</v>
      </c>
      <c r="C2769" s="21" t="s">
        <v>113</v>
      </c>
      <c r="D2769" s="26">
        <v>153</v>
      </c>
    </row>
    <row r="2770" spans="1:4" ht="15.75" x14ac:dyDescent="0.25">
      <c r="A2770" s="21">
        <v>2018</v>
      </c>
      <c r="B2770" s="21" t="s">
        <v>91</v>
      </c>
      <c r="C2770" s="21" t="s">
        <v>22</v>
      </c>
      <c r="D2770" s="26">
        <v>4578</v>
      </c>
    </row>
    <row r="2771" spans="1:4" ht="15.75" x14ac:dyDescent="0.25">
      <c r="A2771" s="21">
        <v>2018</v>
      </c>
      <c r="B2771" s="21" t="s">
        <v>91</v>
      </c>
      <c r="C2771" s="21" t="s">
        <v>114</v>
      </c>
      <c r="D2771" s="26">
        <v>80</v>
      </c>
    </row>
    <row r="2772" spans="1:4" ht="15.75" x14ac:dyDescent="0.25">
      <c r="A2772" s="21">
        <v>2018</v>
      </c>
      <c r="B2772" s="21" t="s">
        <v>91</v>
      </c>
      <c r="C2772" s="21" t="s">
        <v>115</v>
      </c>
      <c r="D2772" s="26">
        <v>14</v>
      </c>
    </row>
    <row r="2773" spans="1:4" ht="15.75" x14ac:dyDescent="0.25">
      <c r="A2773" s="21">
        <v>2018</v>
      </c>
      <c r="B2773" s="21" t="s">
        <v>91</v>
      </c>
      <c r="C2773" s="21" t="s">
        <v>116</v>
      </c>
      <c r="D2773" s="26">
        <v>81</v>
      </c>
    </row>
    <row r="2774" spans="1:4" ht="15.75" x14ac:dyDescent="0.25">
      <c r="A2774" s="21">
        <v>2018</v>
      </c>
      <c r="B2774" s="21" t="s">
        <v>91</v>
      </c>
      <c r="C2774" s="21" t="s">
        <v>117</v>
      </c>
      <c r="D2774" s="26">
        <v>251</v>
      </c>
    </row>
    <row r="2775" spans="1:4" ht="15.75" x14ac:dyDescent="0.25">
      <c r="A2775" s="21">
        <v>2018</v>
      </c>
      <c r="B2775" s="21" t="s">
        <v>91</v>
      </c>
      <c r="C2775" s="21" t="s">
        <v>118</v>
      </c>
      <c r="D2775" s="26">
        <v>75</v>
      </c>
    </row>
    <row r="2776" spans="1:4" ht="15.75" x14ac:dyDescent="0.25">
      <c r="A2776" s="21">
        <v>2018</v>
      </c>
      <c r="B2776" s="21" t="s">
        <v>91</v>
      </c>
      <c r="C2776" s="21" t="s">
        <v>119</v>
      </c>
      <c r="D2776" s="26">
        <v>95</v>
      </c>
    </row>
    <row r="2777" spans="1:4" ht="15.75" x14ac:dyDescent="0.25">
      <c r="A2777" s="21">
        <v>2018</v>
      </c>
      <c r="B2777" s="21" t="s">
        <v>91</v>
      </c>
      <c r="C2777" s="21" t="s">
        <v>120</v>
      </c>
      <c r="D2777" s="26">
        <v>164</v>
      </c>
    </row>
    <row r="2778" spans="1:4" ht="15.75" x14ac:dyDescent="0.25">
      <c r="A2778" s="21">
        <v>2018</v>
      </c>
      <c r="B2778" s="21" t="s">
        <v>80</v>
      </c>
      <c r="C2778" s="21" t="s">
        <v>92</v>
      </c>
      <c r="D2778" s="26">
        <v>188</v>
      </c>
    </row>
    <row r="2779" spans="1:4" ht="15.75" x14ac:dyDescent="0.25">
      <c r="A2779" s="21">
        <v>2018</v>
      </c>
      <c r="B2779" s="21" t="s">
        <v>80</v>
      </c>
      <c r="C2779" s="21" t="s">
        <v>93</v>
      </c>
      <c r="D2779" s="26">
        <v>244</v>
      </c>
    </row>
    <row r="2780" spans="1:4" ht="15.75" x14ac:dyDescent="0.25">
      <c r="A2780" s="21">
        <v>2018</v>
      </c>
      <c r="B2780" s="21" t="s">
        <v>80</v>
      </c>
      <c r="C2780" s="21" t="s">
        <v>94</v>
      </c>
      <c r="D2780" s="26">
        <v>81</v>
      </c>
    </row>
    <row r="2781" spans="1:4" ht="15.75" x14ac:dyDescent="0.25">
      <c r="A2781" s="21">
        <v>2018</v>
      </c>
      <c r="B2781" s="21" t="s">
        <v>80</v>
      </c>
      <c r="C2781" s="21" t="s">
        <v>95</v>
      </c>
      <c r="D2781" s="26">
        <v>49</v>
      </c>
    </row>
    <row r="2782" spans="1:4" ht="15.75" x14ac:dyDescent="0.25">
      <c r="A2782" s="21">
        <v>2018</v>
      </c>
      <c r="B2782" s="21" t="s">
        <v>80</v>
      </c>
      <c r="C2782" s="21" t="s">
        <v>96</v>
      </c>
      <c r="D2782" s="26">
        <v>430</v>
      </c>
    </row>
    <row r="2783" spans="1:4" ht="15.75" x14ac:dyDescent="0.25">
      <c r="A2783" s="21">
        <v>2018</v>
      </c>
      <c r="B2783" s="21" t="s">
        <v>80</v>
      </c>
      <c r="C2783" s="21" t="s">
        <v>97</v>
      </c>
      <c r="D2783" s="26">
        <v>30</v>
      </c>
    </row>
    <row r="2784" spans="1:4" ht="15.75" x14ac:dyDescent="0.25">
      <c r="A2784" s="21">
        <v>2018</v>
      </c>
      <c r="B2784" s="21" t="s">
        <v>80</v>
      </c>
      <c r="C2784" s="21" t="s">
        <v>68</v>
      </c>
      <c r="D2784" s="26">
        <v>91</v>
      </c>
    </row>
    <row r="2785" spans="1:4" ht="15.75" x14ac:dyDescent="0.25">
      <c r="A2785" s="21">
        <v>2018</v>
      </c>
      <c r="B2785" s="21" t="s">
        <v>80</v>
      </c>
      <c r="C2785" s="21" t="s">
        <v>98</v>
      </c>
      <c r="D2785" s="26">
        <v>99</v>
      </c>
    </row>
    <row r="2786" spans="1:4" ht="15.75" x14ac:dyDescent="0.25">
      <c r="A2786" s="21">
        <v>2018</v>
      </c>
      <c r="B2786" s="21" t="s">
        <v>80</v>
      </c>
      <c r="C2786" s="21" t="s">
        <v>99</v>
      </c>
      <c r="D2786" s="26">
        <v>105</v>
      </c>
    </row>
    <row r="2787" spans="1:4" ht="15.75" x14ac:dyDescent="0.25">
      <c r="A2787" s="21">
        <v>2018</v>
      </c>
      <c r="B2787" s="21" t="s">
        <v>80</v>
      </c>
      <c r="C2787" s="21" t="s">
        <v>100</v>
      </c>
      <c r="D2787" s="26">
        <v>83</v>
      </c>
    </row>
    <row r="2788" spans="1:4" ht="15.75" x14ac:dyDescent="0.25">
      <c r="A2788" s="21">
        <v>2018</v>
      </c>
      <c r="B2788" s="21" t="s">
        <v>80</v>
      </c>
      <c r="C2788" s="21" t="s">
        <v>101</v>
      </c>
      <c r="D2788" s="26">
        <v>81</v>
      </c>
    </row>
    <row r="2789" spans="1:4" ht="15.75" x14ac:dyDescent="0.25">
      <c r="A2789" s="21">
        <v>2018</v>
      </c>
      <c r="B2789" s="21" t="s">
        <v>80</v>
      </c>
      <c r="C2789" s="21" t="s">
        <v>102</v>
      </c>
      <c r="D2789" s="26">
        <v>57</v>
      </c>
    </row>
    <row r="2790" spans="1:4" ht="15.75" x14ac:dyDescent="0.25">
      <c r="A2790" s="21">
        <v>2018</v>
      </c>
      <c r="B2790" s="21" t="s">
        <v>80</v>
      </c>
      <c r="C2790" s="21" t="s">
        <v>103</v>
      </c>
      <c r="D2790" s="26">
        <v>145</v>
      </c>
    </row>
    <row r="2791" spans="1:4" ht="15.75" x14ac:dyDescent="0.25">
      <c r="A2791" s="21">
        <v>2018</v>
      </c>
      <c r="B2791" s="21" t="s">
        <v>80</v>
      </c>
      <c r="C2791" s="21" t="s">
        <v>69</v>
      </c>
      <c r="D2791" s="26">
        <v>306</v>
      </c>
    </row>
    <row r="2792" spans="1:4" ht="15.75" x14ac:dyDescent="0.25">
      <c r="A2792" s="21">
        <v>2018</v>
      </c>
      <c r="B2792" s="21" t="s">
        <v>80</v>
      </c>
      <c r="C2792" s="21" t="s">
        <v>104</v>
      </c>
      <c r="D2792" s="26">
        <v>539</v>
      </c>
    </row>
    <row r="2793" spans="1:4" ht="15.75" x14ac:dyDescent="0.25">
      <c r="A2793" s="21">
        <v>2018</v>
      </c>
      <c r="B2793" s="21" t="s">
        <v>80</v>
      </c>
      <c r="C2793" s="21" t="s">
        <v>73</v>
      </c>
      <c r="D2793" s="26">
        <v>168</v>
      </c>
    </row>
    <row r="2794" spans="1:4" ht="15.75" x14ac:dyDescent="0.25">
      <c r="A2794" s="21">
        <v>2018</v>
      </c>
      <c r="B2794" s="21" t="s">
        <v>80</v>
      </c>
      <c r="C2794" s="21" t="s">
        <v>105</v>
      </c>
      <c r="D2794" s="26">
        <v>57</v>
      </c>
    </row>
    <row r="2795" spans="1:4" ht="15.75" x14ac:dyDescent="0.25">
      <c r="A2795" s="21">
        <v>2018</v>
      </c>
      <c r="B2795" s="21" t="s">
        <v>80</v>
      </c>
      <c r="C2795" s="21" t="s">
        <v>106</v>
      </c>
      <c r="D2795" s="26">
        <v>112</v>
      </c>
    </row>
    <row r="2796" spans="1:4" ht="15.75" x14ac:dyDescent="0.25">
      <c r="A2796" s="21">
        <v>2018</v>
      </c>
      <c r="B2796" s="21" t="s">
        <v>80</v>
      </c>
      <c r="C2796" s="21" t="s">
        <v>107</v>
      </c>
      <c r="D2796" s="26">
        <v>76</v>
      </c>
    </row>
    <row r="2797" spans="1:4" ht="15.75" x14ac:dyDescent="0.25">
      <c r="A2797" s="21">
        <v>2018</v>
      </c>
      <c r="B2797" s="21" t="s">
        <v>80</v>
      </c>
      <c r="C2797" s="21" t="s">
        <v>108</v>
      </c>
      <c r="D2797" s="26">
        <v>20</v>
      </c>
    </row>
    <row r="2798" spans="1:4" ht="15.75" x14ac:dyDescent="0.25">
      <c r="A2798" s="21">
        <v>2018</v>
      </c>
      <c r="B2798" s="21" t="s">
        <v>80</v>
      </c>
      <c r="C2798" s="21" t="s">
        <v>109</v>
      </c>
      <c r="D2798" s="26">
        <v>101</v>
      </c>
    </row>
    <row r="2799" spans="1:4" ht="15.75" x14ac:dyDescent="0.25">
      <c r="A2799" s="21">
        <v>2018</v>
      </c>
      <c r="B2799" s="21" t="s">
        <v>80</v>
      </c>
      <c r="C2799" s="21" t="s">
        <v>110</v>
      </c>
      <c r="D2799" s="26">
        <v>292</v>
      </c>
    </row>
    <row r="2800" spans="1:4" ht="15.75" x14ac:dyDescent="0.25">
      <c r="A2800" s="21">
        <v>2018</v>
      </c>
      <c r="B2800" s="21" t="s">
        <v>80</v>
      </c>
      <c r="C2800" s="21" t="s">
        <v>111</v>
      </c>
      <c r="D2800" s="26">
        <v>22</v>
      </c>
    </row>
    <row r="2801" spans="1:4" ht="15.75" x14ac:dyDescent="0.25">
      <c r="A2801" s="21">
        <v>2018</v>
      </c>
      <c r="B2801" s="21" t="s">
        <v>80</v>
      </c>
      <c r="C2801" s="21" t="s">
        <v>112</v>
      </c>
      <c r="D2801" s="26">
        <v>102</v>
      </c>
    </row>
    <row r="2802" spans="1:4" ht="15.75" x14ac:dyDescent="0.25">
      <c r="A2802" s="21">
        <v>2018</v>
      </c>
      <c r="B2802" s="21" t="s">
        <v>80</v>
      </c>
      <c r="C2802" s="21" t="s">
        <v>113</v>
      </c>
      <c r="D2802" s="26">
        <v>130</v>
      </c>
    </row>
    <row r="2803" spans="1:4" ht="15.75" x14ac:dyDescent="0.25">
      <c r="A2803" s="21">
        <v>2018</v>
      </c>
      <c r="B2803" s="21" t="s">
        <v>80</v>
      </c>
      <c r="C2803" s="21" t="s">
        <v>22</v>
      </c>
      <c r="D2803" s="26">
        <v>4338</v>
      </c>
    </row>
    <row r="2804" spans="1:4" ht="15.75" x14ac:dyDescent="0.25">
      <c r="A2804" s="21">
        <v>2018</v>
      </c>
      <c r="B2804" s="21" t="s">
        <v>80</v>
      </c>
      <c r="C2804" s="21" t="s">
        <v>114</v>
      </c>
      <c r="D2804" s="26">
        <v>78</v>
      </c>
    </row>
    <row r="2805" spans="1:4" ht="15.75" x14ac:dyDescent="0.25">
      <c r="A2805" s="21">
        <v>2018</v>
      </c>
      <c r="B2805" s="21" t="s">
        <v>80</v>
      </c>
      <c r="C2805" s="21" t="s">
        <v>115</v>
      </c>
      <c r="D2805" s="26">
        <v>17</v>
      </c>
    </row>
    <row r="2806" spans="1:4" ht="15.75" x14ac:dyDescent="0.25">
      <c r="A2806" s="21">
        <v>2018</v>
      </c>
      <c r="B2806" s="21" t="s">
        <v>80</v>
      </c>
      <c r="C2806" s="21" t="s">
        <v>116</v>
      </c>
      <c r="D2806" s="26">
        <v>66</v>
      </c>
    </row>
    <row r="2807" spans="1:4" ht="15.75" x14ac:dyDescent="0.25">
      <c r="A2807" s="21">
        <v>2018</v>
      </c>
      <c r="B2807" s="21" t="s">
        <v>80</v>
      </c>
      <c r="C2807" s="21" t="s">
        <v>117</v>
      </c>
      <c r="D2807" s="26">
        <v>273</v>
      </c>
    </row>
    <row r="2808" spans="1:4" ht="15.75" x14ac:dyDescent="0.25">
      <c r="A2808" s="21">
        <v>2018</v>
      </c>
      <c r="B2808" s="21" t="s">
        <v>80</v>
      </c>
      <c r="C2808" s="21" t="s">
        <v>118</v>
      </c>
      <c r="D2808" s="26">
        <v>64</v>
      </c>
    </row>
    <row r="2809" spans="1:4" ht="15.75" x14ac:dyDescent="0.25">
      <c r="A2809" s="21">
        <v>2018</v>
      </c>
      <c r="B2809" s="21" t="s">
        <v>80</v>
      </c>
      <c r="C2809" s="21" t="s">
        <v>119</v>
      </c>
      <c r="D2809" s="26">
        <v>66</v>
      </c>
    </row>
    <row r="2810" spans="1:4" ht="15.75" x14ac:dyDescent="0.25">
      <c r="A2810" s="21">
        <v>2018</v>
      </c>
      <c r="B2810" s="21" t="s">
        <v>80</v>
      </c>
      <c r="C2810" s="21" t="s">
        <v>120</v>
      </c>
      <c r="D2810" s="26">
        <v>166</v>
      </c>
    </row>
    <row r="2811" spans="1:4" ht="15.75" x14ac:dyDescent="0.25">
      <c r="A2811" s="21">
        <v>2018</v>
      </c>
      <c r="B2811" s="21" t="s">
        <v>81</v>
      </c>
      <c r="C2811" s="21" t="s">
        <v>92</v>
      </c>
      <c r="D2811" s="26">
        <v>201</v>
      </c>
    </row>
    <row r="2812" spans="1:4" ht="15.75" x14ac:dyDescent="0.25">
      <c r="A2812" s="21">
        <v>2018</v>
      </c>
      <c r="B2812" s="21" t="s">
        <v>81</v>
      </c>
      <c r="C2812" s="21" t="s">
        <v>93</v>
      </c>
      <c r="D2812" s="26">
        <v>242</v>
      </c>
    </row>
    <row r="2813" spans="1:4" ht="15.75" x14ac:dyDescent="0.25">
      <c r="A2813" s="21">
        <v>2018</v>
      </c>
      <c r="B2813" s="21" t="s">
        <v>81</v>
      </c>
      <c r="C2813" s="21" t="s">
        <v>94</v>
      </c>
      <c r="D2813" s="26">
        <v>80</v>
      </c>
    </row>
    <row r="2814" spans="1:4" ht="15.75" x14ac:dyDescent="0.25">
      <c r="A2814" s="21">
        <v>2018</v>
      </c>
      <c r="B2814" s="21" t="s">
        <v>81</v>
      </c>
      <c r="C2814" s="21" t="s">
        <v>95</v>
      </c>
      <c r="D2814" s="26">
        <v>59</v>
      </c>
    </row>
    <row r="2815" spans="1:4" ht="15.75" x14ac:dyDescent="0.25">
      <c r="A2815" s="21">
        <v>2018</v>
      </c>
      <c r="B2815" s="21" t="s">
        <v>81</v>
      </c>
      <c r="C2815" s="21" t="s">
        <v>96</v>
      </c>
      <c r="D2815" s="26">
        <v>435</v>
      </c>
    </row>
    <row r="2816" spans="1:4" ht="15.75" x14ac:dyDescent="0.25">
      <c r="A2816" s="21">
        <v>2018</v>
      </c>
      <c r="B2816" s="21" t="s">
        <v>81</v>
      </c>
      <c r="C2816" s="21" t="s">
        <v>97</v>
      </c>
      <c r="D2816" s="26">
        <v>43</v>
      </c>
    </row>
    <row r="2817" spans="1:4" ht="15.75" x14ac:dyDescent="0.25">
      <c r="A2817" s="21">
        <v>2018</v>
      </c>
      <c r="B2817" s="21" t="s">
        <v>81</v>
      </c>
      <c r="C2817" s="21" t="s">
        <v>68</v>
      </c>
      <c r="D2817" s="26">
        <v>109</v>
      </c>
    </row>
    <row r="2818" spans="1:4" ht="15.75" x14ac:dyDescent="0.25">
      <c r="A2818" s="21">
        <v>2018</v>
      </c>
      <c r="B2818" s="21" t="s">
        <v>81</v>
      </c>
      <c r="C2818" s="21" t="s">
        <v>98</v>
      </c>
      <c r="D2818" s="26">
        <v>143</v>
      </c>
    </row>
    <row r="2819" spans="1:4" ht="15.75" x14ac:dyDescent="0.25">
      <c r="A2819" s="21">
        <v>2018</v>
      </c>
      <c r="B2819" s="21" t="s">
        <v>81</v>
      </c>
      <c r="C2819" s="21" t="s">
        <v>99</v>
      </c>
      <c r="D2819" s="26">
        <v>95</v>
      </c>
    </row>
    <row r="2820" spans="1:4" ht="15.75" x14ac:dyDescent="0.25">
      <c r="A2820" s="21">
        <v>2018</v>
      </c>
      <c r="B2820" s="21" t="s">
        <v>81</v>
      </c>
      <c r="C2820" s="21" t="s">
        <v>100</v>
      </c>
      <c r="D2820" s="26">
        <v>82</v>
      </c>
    </row>
    <row r="2821" spans="1:4" ht="15.75" x14ac:dyDescent="0.25">
      <c r="A2821" s="21">
        <v>2018</v>
      </c>
      <c r="B2821" s="21" t="s">
        <v>81</v>
      </c>
      <c r="C2821" s="21" t="s">
        <v>101</v>
      </c>
      <c r="D2821" s="26">
        <v>87</v>
      </c>
    </row>
    <row r="2822" spans="1:4" ht="15.75" x14ac:dyDescent="0.25">
      <c r="A2822" s="21">
        <v>2018</v>
      </c>
      <c r="B2822" s="21" t="s">
        <v>81</v>
      </c>
      <c r="C2822" s="21" t="s">
        <v>102</v>
      </c>
      <c r="D2822" s="26">
        <v>85</v>
      </c>
    </row>
    <row r="2823" spans="1:4" ht="15.75" x14ac:dyDescent="0.25">
      <c r="A2823" s="21">
        <v>2018</v>
      </c>
      <c r="B2823" s="21" t="s">
        <v>81</v>
      </c>
      <c r="C2823" s="21" t="s">
        <v>103</v>
      </c>
      <c r="D2823" s="26">
        <v>128</v>
      </c>
    </row>
    <row r="2824" spans="1:4" ht="15.75" x14ac:dyDescent="0.25">
      <c r="A2824" s="21">
        <v>2018</v>
      </c>
      <c r="B2824" s="21" t="s">
        <v>81</v>
      </c>
      <c r="C2824" s="21" t="s">
        <v>69</v>
      </c>
      <c r="D2824" s="26">
        <v>295</v>
      </c>
    </row>
    <row r="2825" spans="1:4" ht="15.75" x14ac:dyDescent="0.25">
      <c r="A2825" s="21">
        <v>2018</v>
      </c>
      <c r="B2825" s="21" t="s">
        <v>81</v>
      </c>
      <c r="C2825" s="21" t="s">
        <v>104</v>
      </c>
      <c r="D2825" s="26">
        <v>575</v>
      </c>
    </row>
    <row r="2826" spans="1:4" ht="15.75" x14ac:dyDescent="0.25">
      <c r="A2826" s="21">
        <v>2018</v>
      </c>
      <c r="B2826" s="21" t="s">
        <v>81</v>
      </c>
      <c r="C2826" s="21" t="s">
        <v>73</v>
      </c>
      <c r="D2826" s="26">
        <v>154</v>
      </c>
    </row>
    <row r="2827" spans="1:4" ht="15.75" x14ac:dyDescent="0.25">
      <c r="A2827" s="21">
        <v>2018</v>
      </c>
      <c r="B2827" s="21" t="s">
        <v>81</v>
      </c>
      <c r="C2827" s="21" t="s">
        <v>105</v>
      </c>
      <c r="D2827" s="26">
        <v>49</v>
      </c>
    </row>
    <row r="2828" spans="1:4" ht="15.75" x14ac:dyDescent="0.25">
      <c r="A2828" s="21">
        <v>2018</v>
      </c>
      <c r="B2828" s="21" t="s">
        <v>81</v>
      </c>
      <c r="C2828" s="21" t="s">
        <v>106</v>
      </c>
      <c r="D2828" s="26">
        <v>84</v>
      </c>
    </row>
    <row r="2829" spans="1:4" ht="15.75" x14ac:dyDescent="0.25">
      <c r="A2829" s="21">
        <v>2018</v>
      </c>
      <c r="B2829" s="21" t="s">
        <v>81</v>
      </c>
      <c r="C2829" s="21" t="s">
        <v>107</v>
      </c>
      <c r="D2829" s="26">
        <v>69</v>
      </c>
    </row>
    <row r="2830" spans="1:4" ht="15.75" x14ac:dyDescent="0.25">
      <c r="A2830" s="21">
        <v>2018</v>
      </c>
      <c r="B2830" s="21" t="s">
        <v>81</v>
      </c>
      <c r="C2830" s="21" t="s">
        <v>108</v>
      </c>
      <c r="D2830" s="26">
        <v>20</v>
      </c>
    </row>
    <row r="2831" spans="1:4" ht="15.75" x14ac:dyDescent="0.25">
      <c r="A2831" s="21">
        <v>2018</v>
      </c>
      <c r="B2831" s="21" t="s">
        <v>81</v>
      </c>
      <c r="C2831" s="21" t="s">
        <v>109</v>
      </c>
      <c r="D2831" s="26">
        <v>112</v>
      </c>
    </row>
    <row r="2832" spans="1:4" ht="15.75" x14ac:dyDescent="0.25">
      <c r="A2832" s="21">
        <v>2018</v>
      </c>
      <c r="B2832" s="21" t="s">
        <v>81</v>
      </c>
      <c r="C2832" s="21" t="s">
        <v>110</v>
      </c>
      <c r="D2832" s="26">
        <v>254</v>
      </c>
    </row>
    <row r="2833" spans="1:4" ht="15.75" x14ac:dyDescent="0.25">
      <c r="A2833" s="21">
        <v>2018</v>
      </c>
      <c r="B2833" s="21" t="s">
        <v>81</v>
      </c>
      <c r="C2833" s="21" t="s">
        <v>111</v>
      </c>
      <c r="D2833" s="26">
        <v>12</v>
      </c>
    </row>
    <row r="2834" spans="1:4" ht="15.75" x14ac:dyDescent="0.25">
      <c r="A2834" s="21">
        <v>2018</v>
      </c>
      <c r="B2834" s="21" t="s">
        <v>81</v>
      </c>
      <c r="C2834" s="21" t="s">
        <v>112</v>
      </c>
      <c r="D2834" s="26">
        <v>96</v>
      </c>
    </row>
    <row r="2835" spans="1:4" ht="15.75" x14ac:dyDescent="0.25">
      <c r="A2835" s="21">
        <v>2018</v>
      </c>
      <c r="B2835" s="21" t="s">
        <v>81</v>
      </c>
      <c r="C2835" s="21" t="s">
        <v>113</v>
      </c>
      <c r="D2835" s="26">
        <v>150</v>
      </c>
    </row>
    <row r="2836" spans="1:4" ht="15.75" x14ac:dyDescent="0.25">
      <c r="A2836" s="21">
        <v>2018</v>
      </c>
      <c r="B2836" s="21" t="s">
        <v>81</v>
      </c>
      <c r="C2836" s="21" t="s">
        <v>22</v>
      </c>
      <c r="D2836" s="26">
        <v>4403</v>
      </c>
    </row>
    <row r="2837" spans="1:4" ht="15.75" x14ac:dyDescent="0.25">
      <c r="A2837" s="21">
        <v>2018</v>
      </c>
      <c r="B2837" s="21" t="s">
        <v>81</v>
      </c>
      <c r="C2837" s="21" t="s">
        <v>114</v>
      </c>
      <c r="D2837" s="26">
        <v>87</v>
      </c>
    </row>
    <row r="2838" spans="1:4" ht="15.75" x14ac:dyDescent="0.25">
      <c r="A2838" s="21">
        <v>2018</v>
      </c>
      <c r="B2838" s="21" t="s">
        <v>81</v>
      </c>
      <c r="C2838" s="21" t="s">
        <v>115</v>
      </c>
      <c r="D2838" s="26">
        <v>21</v>
      </c>
    </row>
    <row r="2839" spans="1:4" ht="15.75" x14ac:dyDescent="0.25">
      <c r="A2839" s="21">
        <v>2018</v>
      </c>
      <c r="B2839" s="21" t="s">
        <v>81</v>
      </c>
      <c r="C2839" s="21" t="s">
        <v>116</v>
      </c>
      <c r="D2839" s="26">
        <v>80</v>
      </c>
    </row>
    <row r="2840" spans="1:4" ht="15.75" x14ac:dyDescent="0.25">
      <c r="A2840" s="21">
        <v>2018</v>
      </c>
      <c r="B2840" s="21" t="s">
        <v>81</v>
      </c>
      <c r="C2840" s="21" t="s">
        <v>117</v>
      </c>
      <c r="D2840" s="26">
        <v>258</v>
      </c>
    </row>
    <row r="2841" spans="1:4" ht="15.75" x14ac:dyDescent="0.25">
      <c r="A2841" s="21">
        <v>2018</v>
      </c>
      <c r="B2841" s="21" t="s">
        <v>81</v>
      </c>
      <c r="C2841" s="21" t="s">
        <v>118</v>
      </c>
      <c r="D2841" s="26">
        <v>73</v>
      </c>
    </row>
    <row r="2842" spans="1:4" ht="15.75" x14ac:dyDescent="0.25">
      <c r="A2842" s="21">
        <v>2018</v>
      </c>
      <c r="B2842" s="21" t="s">
        <v>81</v>
      </c>
      <c r="C2842" s="21" t="s">
        <v>119</v>
      </c>
      <c r="D2842" s="26">
        <v>65</v>
      </c>
    </row>
    <row r="2843" spans="1:4" ht="15.75" x14ac:dyDescent="0.25">
      <c r="A2843" s="21">
        <v>2018</v>
      </c>
      <c r="B2843" s="21" t="s">
        <v>81</v>
      </c>
      <c r="C2843" s="21" t="s">
        <v>120</v>
      </c>
      <c r="D2843" s="26">
        <v>160</v>
      </c>
    </row>
    <row r="2844" spans="1:4" ht="15.75" x14ac:dyDescent="0.25">
      <c r="A2844" s="21">
        <v>2018</v>
      </c>
      <c r="B2844" s="21" t="s">
        <v>82</v>
      </c>
      <c r="C2844" s="21" t="s">
        <v>92</v>
      </c>
      <c r="D2844" s="26">
        <v>194</v>
      </c>
    </row>
    <row r="2845" spans="1:4" ht="15.75" x14ac:dyDescent="0.25">
      <c r="A2845" s="21">
        <v>2018</v>
      </c>
      <c r="B2845" s="21" t="s">
        <v>82</v>
      </c>
      <c r="C2845" s="21" t="s">
        <v>93</v>
      </c>
      <c r="D2845" s="26">
        <v>205</v>
      </c>
    </row>
    <row r="2846" spans="1:4" ht="15.75" x14ac:dyDescent="0.25">
      <c r="A2846" s="21">
        <v>2018</v>
      </c>
      <c r="B2846" s="21" t="s">
        <v>82</v>
      </c>
      <c r="C2846" s="21" t="s">
        <v>94</v>
      </c>
      <c r="D2846" s="26">
        <v>87</v>
      </c>
    </row>
    <row r="2847" spans="1:4" ht="15.75" x14ac:dyDescent="0.25">
      <c r="A2847" s="21">
        <v>2018</v>
      </c>
      <c r="B2847" s="21" t="s">
        <v>82</v>
      </c>
      <c r="C2847" s="21" t="s">
        <v>95</v>
      </c>
      <c r="D2847" s="26">
        <v>47</v>
      </c>
    </row>
    <row r="2848" spans="1:4" ht="15.75" x14ac:dyDescent="0.25">
      <c r="A2848" s="21">
        <v>2018</v>
      </c>
      <c r="B2848" s="21" t="s">
        <v>82</v>
      </c>
      <c r="C2848" s="21" t="s">
        <v>96</v>
      </c>
      <c r="D2848" s="26">
        <v>405</v>
      </c>
    </row>
    <row r="2849" spans="1:4" ht="15.75" x14ac:dyDescent="0.25">
      <c r="A2849" s="21">
        <v>2018</v>
      </c>
      <c r="B2849" s="21" t="s">
        <v>82</v>
      </c>
      <c r="C2849" s="21" t="s">
        <v>97</v>
      </c>
      <c r="D2849" s="26">
        <v>42</v>
      </c>
    </row>
    <row r="2850" spans="1:4" ht="15.75" x14ac:dyDescent="0.25">
      <c r="A2850" s="21">
        <v>2018</v>
      </c>
      <c r="B2850" s="21" t="s">
        <v>82</v>
      </c>
      <c r="C2850" s="21" t="s">
        <v>68</v>
      </c>
      <c r="D2850" s="26">
        <v>93</v>
      </c>
    </row>
    <row r="2851" spans="1:4" ht="15.75" x14ac:dyDescent="0.25">
      <c r="A2851" s="21">
        <v>2018</v>
      </c>
      <c r="B2851" s="21" t="s">
        <v>82</v>
      </c>
      <c r="C2851" s="21" t="s">
        <v>98</v>
      </c>
      <c r="D2851" s="26">
        <v>136</v>
      </c>
    </row>
    <row r="2852" spans="1:4" ht="15.75" x14ac:dyDescent="0.25">
      <c r="A2852" s="21">
        <v>2018</v>
      </c>
      <c r="B2852" s="21" t="s">
        <v>82</v>
      </c>
      <c r="C2852" s="21" t="s">
        <v>99</v>
      </c>
      <c r="D2852" s="26">
        <v>98</v>
      </c>
    </row>
    <row r="2853" spans="1:4" ht="15.75" x14ac:dyDescent="0.25">
      <c r="A2853" s="21">
        <v>2018</v>
      </c>
      <c r="B2853" s="21" t="s">
        <v>82</v>
      </c>
      <c r="C2853" s="21" t="s">
        <v>100</v>
      </c>
      <c r="D2853" s="26">
        <v>76</v>
      </c>
    </row>
    <row r="2854" spans="1:4" ht="15.75" x14ac:dyDescent="0.25">
      <c r="A2854" s="21">
        <v>2018</v>
      </c>
      <c r="B2854" s="21" t="s">
        <v>82</v>
      </c>
      <c r="C2854" s="21" t="s">
        <v>101</v>
      </c>
      <c r="D2854" s="26">
        <v>93</v>
      </c>
    </row>
    <row r="2855" spans="1:4" ht="15.75" x14ac:dyDescent="0.25">
      <c r="A2855" s="21">
        <v>2018</v>
      </c>
      <c r="B2855" s="21" t="s">
        <v>82</v>
      </c>
      <c r="C2855" s="21" t="s">
        <v>102</v>
      </c>
      <c r="D2855" s="26">
        <v>72</v>
      </c>
    </row>
    <row r="2856" spans="1:4" ht="15.75" x14ac:dyDescent="0.25">
      <c r="A2856" s="21">
        <v>2018</v>
      </c>
      <c r="B2856" s="21" t="s">
        <v>82</v>
      </c>
      <c r="C2856" s="21" t="s">
        <v>103</v>
      </c>
      <c r="D2856" s="26">
        <v>130</v>
      </c>
    </row>
    <row r="2857" spans="1:4" ht="15.75" x14ac:dyDescent="0.25">
      <c r="A2857" s="21">
        <v>2018</v>
      </c>
      <c r="B2857" s="21" t="s">
        <v>82</v>
      </c>
      <c r="C2857" s="21" t="s">
        <v>69</v>
      </c>
      <c r="D2857" s="26">
        <v>293</v>
      </c>
    </row>
    <row r="2858" spans="1:4" ht="15.75" x14ac:dyDescent="0.25">
      <c r="A2858" s="21">
        <v>2018</v>
      </c>
      <c r="B2858" s="21" t="s">
        <v>82</v>
      </c>
      <c r="C2858" s="21" t="s">
        <v>104</v>
      </c>
      <c r="D2858" s="26">
        <v>505</v>
      </c>
    </row>
    <row r="2859" spans="1:4" ht="15.75" x14ac:dyDescent="0.25">
      <c r="A2859" s="21">
        <v>2018</v>
      </c>
      <c r="B2859" s="21" t="s">
        <v>82</v>
      </c>
      <c r="C2859" s="21" t="s">
        <v>73</v>
      </c>
      <c r="D2859" s="26">
        <v>162</v>
      </c>
    </row>
    <row r="2860" spans="1:4" ht="15.75" x14ac:dyDescent="0.25">
      <c r="A2860" s="21">
        <v>2018</v>
      </c>
      <c r="B2860" s="21" t="s">
        <v>82</v>
      </c>
      <c r="C2860" s="21" t="s">
        <v>105</v>
      </c>
      <c r="D2860" s="26">
        <v>40</v>
      </c>
    </row>
    <row r="2861" spans="1:4" ht="15.75" x14ac:dyDescent="0.25">
      <c r="A2861" s="21">
        <v>2018</v>
      </c>
      <c r="B2861" s="21" t="s">
        <v>82</v>
      </c>
      <c r="C2861" s="21" t="s">
        <v>106</v>
      </c>
      <c r="D2861" s="26">
        <v>72</v>
      </c>
    </row>
    <row r="2862" spans="1:4" ht="15.75" x14ac:dyDescent="0.25">
      <c r="A2862" s="21">
        <v>2018</v>
      </c>
      <c r="B2862" s="21" t="s">
        <v>82</v>
      </c>
      <c r="C2862" s="21" t="s">
        <v>107</v>
      </c>
      <c r="D2862" s="26">
        <v>69</v>
      </c>
    </row>
    <row r="2863" spans="1:4" ht="15.75" x14ac:dyDescent="0.25">
      <c r="A2863" s="21">
        <v>2018</v>
      </c>
      <c r="B2863" s="21" t="s">
        <v>82</v>
      </c>
      <c r="C2863" s="21" t="s">
        <v>108</v>
      </c>
      <c r="D2863" s="26">
        <v>26</v>
      </c>
    </row>
    <row r="2864" spans="1:4" ht="15.75" x14ac:dyDescent="0.25">
      <c r="A2864" s="21">
        <v>2018</v>
      </c>
      <c r="B2864" s="21" t="s">
        <v>82</v>
      </c>
      <c r="C2864" s="21" t="s">
        <v>109</v>
      </c>
      <c r="D2864" s="26">
        <v>99</v>
      </c>
    </row>
    <row r="2865" spans="1:4" ht="15.75" x14ac:dyDescent="0.25">
      <c r="A2865" s="21">
        <v>2018</v>
      </c>
      <c r="B2865" s="21" t="s">
        <v>82</v>
      </c>
      <c r="C2865" s="21" t="s">
        <v>110</v>
      </c>
      <c r="D2865" s="26">
        <v>264</v>
      </c>
    </row>
    <row r="2866" spans="1:4" ht="15.75" x14ac:dyDescent="0.25">
      <c r="A2866" s="21">
        <v>2018</v>
      </c>
      <c r="B2866" s="21" t="s">
        <v>82</v>
      </c>
      <c r="C2866" s="21" t="s">
        <v>111</v>
      </c>
      <c r="D2866" s="26">
        <v>13</v>
      </c>
    </row>
    <row r="2867" spans="1:4" ht="15.75" x14ac:dyDescent="0.25">
      <c r="A2867" s="21">
        <v>2018</v>
      </c>
      <c r="B2867" s="21" t="s">
        <v>82</v>
      </c>
      <c r="C2867" s="21" t="s">
        <v>112</v>
      </c>
      <c r="D2867" s="26">
        <v>88</v>
      </c>
    </row>
    <row r="2868" spans="1:4" ht="15.75" x14ac:dyDescent="0.25">
      <c r="A2868" s="21">
        <v>2018</v>
      </c>
      <c r="B2868" s="21" t="s">
        <v>82</v>
      </c>
      <c r="C2868" s="21" t="s">
        <v>113</v>
      </c>
      <c r="D2868" s="26">
        <v>140</v>
      </c>
    </row>
    <row r="2869" spans="1:4" ht="15.75" x14ac:dyDescent="0.25">
      <c r="A2869" s="21">
        <v>2018</v>
      </c>
      <c r="B2869" s="21" t="s">
        <v>82</v>
      </c>
      <c r="C2869" s="21" t="s">
        <v>22</v>
      </c>
      <c r="D2869" s="26">
        <v>4178</v>
      </c>
    </row>
    <row r="2870" spans="1:4" ht="15.75" x14ac:dyDescent="0.25">
      <c r="A2870" s="21">
        <v>2018</v>
      </c>
      <c r="B2870" s="21" t="s">
        <v>82</v>
      </c>
      <c r="C2870" s="21" t="s">
        <v>114</v>
      </c>
      <c r="D2870" s="26">
        <v>100</v>
      </c>
    </row>
    <row r="2871" spans="1:4" ht="15.75" x14ac:dyDescent="0.25">
      <c r="A2871" s="21">
        <v>2018</v>
      </c>
      <c r="B2871" s="21" t="s">
        <v>82</v>
      </c>
      <c r="C2871" s="21" t="s">
        <v>115</v>
      </c>
      <c r="D2871" s="26">
        <v>17</v>
      </c>
    </row>
    <row r="2872" spans="1:4" ht="15.75" x14ac:dyDescent="0.25">
      <c r="A2872" s="21">
        <v>2018</v>
      </c>
      <c r="B2872" s="21" t="s">
        <v>82</v>
      </c>
      <c r="C2872" s="21" t="s">
        <v>116</v>
      </c>
      <c r="D2872" s="26">
        <v>74</v>
      </c>
    </row>
    <row r="2873" spans="1:4" ht="15.75" x14ac:dyDescent="0.25">
      <c r="A2873" s="21">
        <v>2018</v>
      </c>
      <c r="B2873" s="21" t="s">
        <v>82</v>
      </c>
      <c r="C2873" s="21" t="s">
        <v>117</v>
      </c>
      <c r="D2873" s="26">
        <v>264</v>
      </c>
    </row>
    <row r="2874" spans="1:4" ht="15.75" x14ac:dyDescent="0.25">
      <c r="A2874" s="21">
        <v>2018</v>
      </c>
      <c r="B2874" s="21" t="s">
        <v>82</v>
      </c>
      <c r="C2874" s="21" t="s">
        <v>118</v>
      </c>
      <c r="D2874" s="26">
        <v>56</v>
      </c>
    </row>
    <row r="2875" spans="1:4" ht="15.75" x14ac:dyDescent="0.25">
      <c r="A2875" s="21">
        <v>2018</v>
      </c>
      <c r="B2875" s="21" t="s">
        <v>82</v>
      </c>
      <c r="C2875" s="21" t="s">
        <v>119</v>
      </c>
      <c r="D2875" s="26">
        <v>70</v>
      </c>
    </row>
    <row r="2876" spans="1:4" ht="15.75" x14ac:dyDescent="0.25">
      <c r="A2876" s="21">
        <v>2018</v>
      </c>
      <c r="B2876" s="21" t="s">
        <v>82</v>
      </c>
      <c r="C2876" s="21" t="s">
        <v>120</v>
      </c>
      <c r="D2876" s="26">
        <v>148</v>
      </c>
    </row>
    <row r="2877" spans="1:4" ht="15.75" x14ac:dyDescent="0.25">
      <c r="A2877" s="21">
        <v>2018</v>
      </c>
      <c r="B2877" s="21" t="s">
        <v>83</v>
      </c>
      <c r="C2877" s="21" t="s">
        <v>92</v>
      </c>
      <c r="D2877" s="26">
        <v>186</v>
      </c>
    </row>
    <row r="2878" spans="1:4" ht="15.75" x14ac:dyDescent="0.25">
      <c r="A2878" s="21">
        <v>2018</v>
      </c>
      <c r="B2878" s="21" t="s">
        <v>83</v>
      </c>
      <c r="C2878" s="21" t="s">
        <v>93</v>
      </c>
      <c r="D2878" s="26">
        <v>191</v>
      </c>
    </row>
    <row r="2879" spans="1:4" ht="15.75" x14ac:dyDescent="0.25">
      <c r="A2879" s="21">
        <v>2018</v>
      </c>
      <c r="B2879" s="21" t="s">
        <v>83</v>
      </c>
      <c r="C2879" s="21" t="s">
        <v>94</v>
      </c>
      <c r="D2879" s="26">
        <v>78</v>
      </c>
    </row>
    <row r="2880" spans="1:4" ht="15.75" x14ac:dyDescent="0.25">
      <c r="A2880" s="21">
        <v>2018</v>
      </c>
      <c r="B2880" s="21" t="s">
        <v>83</v>
      </c>
      <c r="C2880" s="21" t="s">
        <v>95</v>
      </c>
      <c r="D2880" s="26">
        <v>55</v>
      </c>
    </row>
    <row r="2881" spans="1:4" ht="15.75" x14ac:dyDescent="0.25">
      <c r="A2881" s="21">
        <v>2018</v>
      </c>
      <c r="B2881" s="21" t="s">
        <v>83</v>
      </c>
      <c r="C2881" s="21" t="s">
        <v>96</v>
      </c>
      <c r="D2881" s="26">
        <v>400</v>
      </c>
    </row>
    <row r="2882" spans="1:4" ht="15.75" x14ac:dyDescent="0.25">
      <c r="A2882" s="21">
        <v>2018</v>
      </c>
      <c r="B2882" s="21" t="s">
        <v>83</v>
      </c>
      <c r="C2882" s="21" t="s">
        <v>97</v>
      </c>
      <c r="D2882" s="26">
        <v>44</v>
      </c>
    </row>
    <row r="2883" spans="1:4" ht="15.75" x14ac:dyDescent="0.25">
      <c r="A2883" s="21">
        <v>2018</v>
      </c>
      <c r="B2883" s="21" t="s">
        <v>83</v>
      </c>
      <c r="C2883" s="21" t="s">
        <v>68</v>
      </c>
      <c r="D2883" s="26">
        <v>104</v>
      </c>
    </row>
    <row r="2884" spans="1:4" ht="15.75" x14ac:dyDescent="0.25">
      <c r="A2884" s="21">
        <v>2018</v>
      </c>
      <c r="B2884" s="21" t="s">
        <v>83</v>
      </c>
      <c r="C2884" s="21" t="s">
        <v>98</v>
      </c>
      <c r="D2884" s="26">
        <v>97</v>
      </c>
    </row>
    <row r="2885" spans="1:4" ht="15.75" x14ac:dyDescent="0.25">
      <c r="A2885" s="21">
        <v>2018</v>
      </c>
      <c r="B2885" s="21" t="s">
        <v>83</v>
      </c>
      <c r="C2885" s="21" t="s">
        <v>99</v>
      </c>
      <c r="D2885" s="26">
        <v>100</v>
      </c>
    </row>
    <row r="2886" spans="1:4" ht="15.75" x14ac:dyDescent="0.25">
      <c r="A2886" s="21">
        <v>2018</v>
      </c>
      <c r="B2886" s="21" t="s">
        <v>83</v>
      </c>
      <c r="C2886" s="21" t="s">
        <v>100</v>
      </c>
      <c r="D2886" s="26">
        <v>66</v>
      </c>
    </row>
    <row r="2887" spans="1:4" ht="15.75" x14ac:dyDescent="0.25">
      <c r="A2887" s="21">
        <v>2018</v>
      </c>
      <c r="B2887" s="21" t="s">
        <v>83</v>
      </c>
      <c r="C2887" s="21" t="s">
        <v>101</v>
      </c>
      <c r="D2887" s="26">
        <v>73</v>
      </c>
    </row>
    <row r="2888" spans="1:4" ht="15.75" x14ac:dyDescent="0.25">
      <c r="A2888" s="21">
        <v>2018</v>
      </c>
      <c r="B2888" s="21" t="s">
        <v>83</v>
      </c>
      <c r="C2888" s="21" t="s">
        <v>102</v>
      </c>
      <c r="D2888" s="26">
        <v>57</v>
      </c>
    </row>
    <row r="2889" spans="1:4" ht="15.75" x14ac:dyDescent="0.25">
      <c r="A2889" s="21">
        <v>2018</v>
      </c>
      <c r="B2889" s="21" t="s">
        <v>83</v>
      </c>
      <c r="C2889" s="21" t="s">
        <v>103</v>
      </c>
      <c r="D2889" s="26">
        <v>131</v>
      </c>
    </row>
    <row r="2890" spans="1:4" ht="15.75" x14ac:dyDescent="0.25">
      <c r="A2890" s="21">
        <v>2018</v>
      </c>
      <c r="B2890" s="21" t="s">
        <v>83</v>
      </c>
      <c r="C2890" s="21" t="s">
        <v>69</v>
      </c>
      <c r="D2890" s="26">
        <v>279</v>
      </c>
    </row>
    <row r="2891" spans="1:4" ht="15.75" x14ac:dyDescent="0.25">
      <c r="A2891" s="21">
        <v>2018</v>
      </c>
      <c r="B2891" s="21" t="s">
        <v>83</v>
      </c>
      <c r="C2891" s="21" t="s">
        <v>104</v>
      </c>
      <c r="D2891" s="26">
        <v>490</v>
      </c>
    </row>
    <row r="2892" spans="1:4" ht="15.75" x14ac:dyDescent="0.25">
      <c r="A2892" s="21">
        <v>2018</v>
      </c>
      <c r="B2892" s="21" t="s">
        <v>83</v>
      </c>
      <c r="C2892" s="21" t="s">
        <v>73</v>
      </c>
      <c r="D2892" s="26">
        <v>189</v>
      </c>
    </row>
    <row r="2893" spans="1:4" ht="15.75" x14ac:dyDescent="0.25">
      <c r="A2893" s="21">
        <v>2018</v>
      </c>
      <c r="B2893" s="21" t="s">
        <v>83</v>
      </c>
      <c r="C2893" s="21" t="s">
        <v>105</v>
      </c>
      <c r="D2893" s="26">
        <v>73</v>
      </c>
    </row>
    <row r="2894" spans="1:4" ht="15.75" x14ac:dyDescent="0.25">
      <c r="A2894" s="21">
        <v>2018</v>
      </c>
      <c r="B2894" s="21" t="s">
        <v>83</v>
      </c>
      <c r="C2894" s="21" t="s">
        <v>106</v>
      </c>
      <c r="D2894" s="26">
        <v>83</v>
      </c>
    </row>
    <row r="2895" spans="1:4" ht="15.75" x14ac:dyDescent="0.25">
      <c r="A2895" s="21">
        <v>2018</v>
      </c>
      <c r="B2895" s="21" t="s">
        <v>83</v>
      </c>
      <c r="C2895" s="21" t="s">
        <v>107</v>
      </c>
      <c r="D2895" s="26">
        <v>60</v>
      </c>
    </row>
    <row r="2896" spans="1:4" ht="15.75" x14ac:dyDescent="0.25">
      <c r="A2896" s="21">
        <v>2018</v>
      </c>
      <c r="B2896" s="21" t="s">
        <v>83</v>
      </c>
      <c r="C2896" s="21" t="s">
        <v>108</v>
      </c>
      <c r="D2896" s="26">
        <v>11</v>
      </c>
    </row>
    <row r="2897" spans="1:4" ht="15.75" x14ac:dyDescent="0.25">
      <c r="A2897" s="21">
        <v>2018</v>
      </c>
      <c r="B2897" s="21" t="s">
        <v>83</v>
      </c>
      <c r="C2897" s="21" t="s">
        <v>109</v>
      </c>
      <c r="D2897" s="26">
        <v>93</v>
      </c>
    </row>
    <row r="2898" spans="1:4" ht="15.75" x14ac:dyDescent="0.25">
      <c r="A2898" s="21">
        <v>2018</v>
      </c>
      <c r="B2898" s="21" t="s">
        <v>83</v>
      </c>
      <c r="C2898" s="21" t="s">
        <v>110</v>
      </c>
      <c r="D2898" s="26">
        <v>264</v>
      </c>
    </row>
    <row r="2899" spans="1:4" ht="15.75" x14ac:dyDescent="0.25">
      <c r="A2899" s="21">
        <v>2018</v>
      </c>
      <c r="B2899" s="21" t="s">
        <v>83</v>
      </c>
      <c r="C2899" s="21" t="s">
        <v>111</v>
      </c>
      <c r="D2899" s="26">
        <v>10</v>
      </c>
    </row>
    <row r="2900" spans="1:4" ht="15.75" x14ac:dyDescent="0.25">
      <c r="A2900" s="21">
        <v>2018</v>
      </c>
      <c r="B2900" s="21" t="s">
        <v>83</v>
      </c>
      <c r="C2900" s="21" t="s">
        <v>112</v>
      </c>
      <c r="D2900" s="26">
        <v>118</v>
      </c>
    </row>
    <row r="2901" spans="1:4" ht="15.75" x14ac:dyDescent="0.25">
      <c r="A2901" s="21">
        <v>2018</v>
      </c>
      <c r="B2901" s="21" t="s">
        <v>83</v>
      </c>
      <c r="C2901" s="21" t="s">
        <v>113</v>
      </c>
      <c r="D2901" s="26">
        <v>130</v>
      </c>
    </row>
    <row r="2902" spans="1:4" ht="15.75" x14ac:dyDescent="0.25">
      <c r="A2902" s="21">
        <v>2018</v>
      </c>
      <c r="B2902" s="21" t="s">
        <v>83</v>
      </c>
      <c r="C2902" s="21" t="s">
        <v>22</v>
      </c>
      <c r="D2902" s="26">
        <v>4108</v>
      </c>
    </row>
    <row r="2903" spans="1:4" ht="15.75" x14ac:dyDescent="0.25">
      <c r="A2903" s="21">
        <v>2018</v>
      </c>
      <c r="B2903" s="21" t="s">
        <v>83</v>
      </c>
      <c r="C2903" s="21" t="s">
        <v>114</v>
      </c>
      <c r="D2903" s="26">
        <v>89</v>
      </c>
    </row>
    <row r="2904" spans="1:4" ht="15.75" x14ac:dyDescent="0.25">
      <c r="A2904" s="21">
        <v>2018</v>
      </c>
      <c r="B2904" s="21" t="s">
        <v>83</v>
      </c>
      <c r="C2904" s="21" t="s">
        <v>115</v>
      </c>
      <c r="D2904" s="26">
        <v>12</v>
      </c>
    </row>
    <row r="2905" spans="1:4" ht="15.75" x14ac:dyDescent="0.25">
      <c r="A2905" s="21">
        <v>2018</v>
      </c>
      <c r="B2905" s="21" t="s">
        <v>83</v>
      </c>
      <c r="C2905" s="21" t="s">
        <v>116</v>
      </c>
      <c r="D2905" s="26">
        <v>72</v>
      </c>
    </row>
    <row r="2906" spans="1:4" ht="15.75" x14ac:dyDescent="0.25">
      <c r="A2906" s="21">
        <v>2018</v>
      </c>
      <c r="B2906" s="21" t="s">
        <v>83</v>
      </c>
      <c r="C2906" s="21" t="s">
        <v>117</v>
      </c>
      <c r="D2906" s="26">
        <v>264</v>
      </c>
    </row>
    <row r="2907" spans="1:4" ht="15.75" x14ac:dyDescent="0.25">
      <c r="A2907" s="21">
        <v>2018</v>
      </c>
      <c r="B2907" s="21" t="s">
        <v>83</v>
      </c>
      <c r="C2907" s="21" t="s">
        <v>118</v>
      </c>
      <c r="D2907" s="26">
        <v>58</v>
      </c>
    </row>
    <row r="2908" spans="1:4" ht="15.75" x14ac:dyDescent="0.25">
      <c r="A2908" s="21">
        <v>2018</v>
      </c>
      <c r="B2908" s="21" t="s">
        <v>83</v>
      </c>
      <c r="C2908" s="21" t="s">
        <v>119</v>
      </c>
      <c r="D2908" s="26">
        <v>70</v>
      </c>
    </row>
    <row r="2909" spans="1:4" ht="15.75" x14ac:dyDescent="0.25">
      <c r="A2909" s="21">
        <v>2018</v>
      </c>
      <c r="B2909" s="21" t="s">
        <v>83</v>
      </c>
      <c r="C2909" s="21" t="s">
        <v>120</v>
      </c>
      <c r="D2909" s="26">
        <v>161</v>
      </c>
    </row>
    <row r="2910" spans="1:4" ht="15.75" x14ac:dyDescent="0.25">
      <c r="A2910" s="21">
        <v>2018</v>
      </c>
      <c r="B2910" s="21" t="s">
        <v>84</v>
      </c>
      <c r="C2910" s="21" t="s">
        <v>92</v>
      </c>
      <c r="D2910" s="26">
        <v>149</v>
      </c>
    </row>
    <row r="2911" spans="1:4" ht="15.75" x14ac:dyDescent="0.25">
      <c r="A2911" s="21">
        <v>2018</v>
      </c>
      <c r="B2911" s="21" t="s">
        <v>84</v>
      </c>
      <c r="C2911" s="21" t="s">
        <v>93</v>
      </c>
      <c r="D2911" s="26">
        <v>225</v>
      </c>
    </row>
    <row r="2912" spans="1:4" ht="15.75" x14ac:dyDescent="0.25">
      <c r="A2912" s="21">
        <v>2018</v>
      </c>
      <c r="B2912" s="21" t="s">
        <v>84</v>
      </c>
      <c r="C2912" s="21" t="s">
        <v>94</v>
      </c>
      <c r="D2912" s="26">
        <v>69</v>
      </c>
    </row>
    <row r="2913" spans="1:4" ht="15.75" x14ac:dyDescent="0.25">
      <c r="A2913" s="21">
        <v>2018</v>
      </c>
      <c r="B2913" s="21" t="s">
        <v>84</v>
      </c>
      <c r="C2913" s="21" t="s">
        <v>95</v>
      </c>
      <c r="D2913" s="26">
        <v>50</v>
      </c>
    </row>
    <row r="2914" spans="1:4" ht="15.75" x14ac:dyDescent="0.25">
      <c r="A2914" s="21">
        <v>2018</v>
      </c>
      <c r="B2914" s="21" t="s">
        <v>84</v>
      </c>
      <c r="C2914" s="21" t="s">
        <v>96</v>
      </c>
      <c r="D2914" s="26">
        <v>385</v>
      </c>
    </row>
    <row r="2915" spans="1:4" ht="15.75" x14ac:dyDescent="0.25">
      <c r="A2915" s="21">
        <v>2018</v>
      </c>
      <c r="B2915" s="21" t="s">
        <v>84</v>
      </c>
      <c r="C2915" s="21" t="s">
        <v>97</v>
      </c>
      <c r="D2915" s="26">
        <v>42</v>
      </c>
    </row>
    <row r="2916" spans="1:4" ht="15.75" x14ac:dyDescent="0.25">
      <c r="A2916" s="21">
        <v>2018</v>
      </c>
      <c r="B2916" s="21" t="s">
        <v>84</v>
      </c>
      <c r="C2916" s="21" t="s">
        <v>68</v>
      </c>
      <c r="D2916" s="26">
        <v>93</v>
      </c>
    </row>
    <row r="2917" spans="1:4" ht="15.75" x14ac:dyDescent="0.25">
      <c r="A2917" s="21">
        <v>2018</v>
      </c>
      <c r="B2917" s="21" t="s">
        <v>84</v>
      </c>
      <c r="C2917" s="21" t="s">
        <v>98</v>
      </c>
      <c r="D2917" s="26">
        <v>93</v>
      </c>
    </row>
    <row r="2918" spans="1:4" ht="15.75" x14ac:dyDescent="0.25">
      <c r="A2918" s="21">
        <v>2018</v>
      </c>
      <c r="B2918" s="21" t="s">
        <v>84</v>
      </c>
      <c r="C2918" s="21" t="s">
        <v>99</v>
      </c>
      <c r="D2918" s="26">
        <v>103</v>
      </c>
    </row>
    <row r="2919" spans="1:4" ht="15.75" x14ac:dyDescent="0.25">
      <c r="A2919" s="21">
        <v>2018</v>
      </c>
      <c r="B2919" s="21" t="s">
        <v>84</v>
      </c>
      <c r="C2919" s="21" t="s">
        <v>100</v>
      </c>
      <c r="D2919" s="26">
        <v>78</v>
      </c>
    </row>
    <row r="2920" spans="1:4" ht="15.75" x14ac:dyDescent="0.25">
      <c r="A2920" s="21">
        <v>2018</v>
      </c>
      <c r="B2920" s="21" t="s">
        <v>84</v>
      </c>
      <c r="C2920" s="21" t="s">
        <v>101</v>
      </c>
      <c r="D2920" s="26">
        <v>84</v>
      </c>
    </row>
    <row r="2921" spans="1:4" ht="15.75" x14ac:dyDescent="0.25">
      <c r="A2921" s="21">
        <v>2018</v>
      </c>
      <c r="B2921" s="21" t="s">
        <v>84</v>
      </c>
      <c r="C2921" s="21" t="s">
        <v>102</v>
      </c>
      <c r="D2921" s="26">
        <v>61</v>
      </c>
    </row>
    <row r="2922" spans="1:4" ht="15.75" x14ac:dyDescent="0.25">
      <c r="A2922" s="21">
        <v>2018</v>
      </c>
      <c r="B2922" s="21" t="s">
        <v>84</v>
      </c>
      <c r="C2922" s="21" t="s">
        <v>103</v>
      </c>
      <c r="D2922" s="26">
        <v>104</v>
      </c>
    </row>
    <row r="2923" spans="1:4" ht="15.75" x14ac:dyDescent="0.25">
      <c r="A2923" s="21">
        <v>2018</v>
      </c>
      <c r="B2923" s="21" t="s">
        <v>84</v>
      </c>
      <c r="C2923" s="21" t="s">
        <v>69</v>
      </c>
      <c r="D2923" s="26">
        <v>261</v>
      </c>
    </row>
    <row r="2924" spans="1:4" ht="15.75" x14ac:dyDescent="0.25">
      <c r="A2924" s="21">
        <v>2018</v>
      </c>
      <c r="B2924" s="21" t="s">
        <v>84</v>
      </c>
      <c r="C2924" s="21" t="s">
        <v>104</v>
      </c>
      <c r="D2924" s="26">
        <v>490</v>
      </c>
    </row>
    <row r="2925" spans="1:4" ht="15.75" x14ac:dyDescent="0.25">
      <c r="A2925" s="21">
        <v>2018</v>
      </c>
      <c r="B2925" s="21" t="s">
        <v>84</v>
      </c>
      <c r="C2925" s="21" t="s">
        <v>73</v>
      </c>
      <c r="D2925" s="26">
        <v>154</v>
      </c>
    </row>
    <row r="2926" spans="1:4" ht="15.75" x14ac:dyDescent="0.25">
      <c r="A2926" s="21">
        <v>2018</v>
      </c>
      <c r="B2926" s="21" t="s">
        <v>84</v>
      </c>
      <c r="C2926" s="21" t="s">
        <v>105</v>
      </c>
      <c r="D2926" s="26">
        <v>44</v>
      </c>
    </row>
    <row r="2927" spans="1:4" ht="15.75" x14ac:dyDescent="0.25">
      <c r="A2927" s="21">
        <v>2018</v>
      </c>
      <c r="B2927" s="21" t="s">
        <v>84</v>
      </c>
      <c r="C2927" s="21" t="s">
        <v>106</v>
      </c>
      <c r="D2927" s="26">
        <v>81</v>
      </c>
    </row>
    <row r="2928" spans="1:4" ht="15.75" x14ac:dyDescent="0.25">
      <c r="A2928" s="21">
        <v>2018</v>
      </c>
      <c r="B2928" s="21" t="s">
        <v>84</v>
      </c>
      <c r="C2928" s="21" t="s">
        <v>107</v>
      </c>
      <c r="D2928" s="26">
        <v>50</v>
      </c>
    </row>
    <row r="2929" spans="1:4" ht="15.75" x14ac:dyDescent="0.25">
      <c r="A2929" s="21">
        <v>2018</v>
      </c>
      <c r="B2929" s="21" t="s">
        <v>84</v>
      </c>
      <c r="C2929" s="21" t="s">
        <v>108</v>
      </c>
      <c r="D2929" s="26">
        <v>14</v>
      </c>
    </row>
    <row r="2930" spans="1:4" ht="15.75" x14ac:dyDescent="0.25">
      <c r="A2930" s="21">
        <v>2018</v>
      </c>
      <c r="B2930" s="21" t="s">
        <v>84</v>
      </c>
      <c r="C2930" s="21" t="s">
        <v>109</v>
      </c>
      <c r="D2930" s="26">
        <v>86</v>
      </c>
    </row>
    <row r="2931" spans="1:4" ht="15.75" x14ac:dyDescent="0.25">
      <c r="A2931" s="21">
        <v>2018</v>
      </c>
      <c r="B2931" s="21" t="s">
        <v>84</v>
      </c>
      <c r="C2931" s="21" t="s">
        <v>110</v>
      </c>
      <c r="D2931" s="26">
        <v>255</v>
      </c>
    </row>
    <row r="2932" spans="1:4" ht="15.75" x14ac:dyDescent="0.25">
      <c r="A2932" s="21">
        <v>2018</v>
      </c>
      <c r="B2932" s="21" t="s">
        <v>84</v>
      </c>
      <c r="C2932" s="21" t="s">
        <v>111</v>
      </c>
      <c r="D2932" s="26">
        <v>10</v>
      </c>
    </row>
    <row r="2933" spans="1:4" ht="15.75" x14ac:dyDescent="0.25">
      <c r="A2933" s="21">
        <v>2018</v>
      </c>
      <c r="B2933" s="21" t="s">
        <v>84</v>
      </c>
      <c r="C2933" s="21" t="s">
        <v>112</v>
      </c>
      <c r="D2933" s="26">
        <v>72</v>
      </c>
    </row>
    <row r="2934" spans="1:4" ht="15.75" x14ac:dyDescent="0.25">
      <c r="A2934" s="21">
        <v>2018</v>
      </c>
      <c r="B2934" s="21" t="s">
        <v>84</v>
      </c>
      <c r="C2934" s="21" t="s">
        <v>113</v>
      </c>
      <c r="D2934" s="26">
        <v>116</v>
      </c>
    </row>
    <row r="2935" spans="1:4" ht="15.75" x14ac:dyDescent="0.25">
      <c r="A2935" s="21">
        <v>2018</v>
      </c>
      <c r="B2935" s="21" t="s">
        <v>84</v>
      </c>
      <c r="C2935" s="21" t="s">
        <v>22</v>
      </c>
      <c r="D2935" s="26">
        <v>3843</v>
      </c>
    </row>
    <row r="2936" spans="1:4" ht="15.75" x14ac:dyDescent="0.25">
      <c r="A2936" s="21">
        <v>2018</v>
      </c>
      <c r="B2936" s="21" t="s">
        <v>84</v>
      </c>
      <c r="C2936" s="21" t="s">
        <v>114</v>
      </c>
      <c r="D2936" s="26">
        <v>68</v>
      </c>
    </row>
    <row r="2937" spans="1:4" ht="15.75" x14ac:dyDescent="0.25">
      <c r="A2937" s="21">
        <v>2018</v>
      </c>
      <c r="B2937" s="21" t="s">
        <v>84</v>
      </c>
      <c r="C2937" s="21" t="s">
        <v>115</v>
      </c>
      <c r="D2937" s="26">
        <v>20</v>
      </c>
    </row>
    <row r="2938" spans="1:4" ht="15.75" x14ac:dyDescent="0.25">
      <c r="A2938" s="21">
        <v>2018</v>
      </c>
      <c r="B2938" s="21" t="s">
        <v>84</v>
      </c>
      <c r="C2938" s="21" t="s">
        <v>116</v>
      </c>
      <c r="D2938" s="26">
        <v>73</v>
      </c>
    </row>
    <row r="2939" spans="1:4" ht="15.75" x14ac:dyDescent="0.25">
      <c r="A2939" s="21">
        <v>2018</v>
      </c>
      <c r="B2939" s="21" t="s">
        <v>84</v>
      </c>
      <c r="C2939" s="21" t="s">
        <v>117</v>
      </c>
      <c r="D2939" s="26">
        <v>257</v>
      </c>
    </row>
    <row r="2940" spans="1:4" ht="15.75" x14ac:dyDescent="0.25">
      <c r="A2940" s="21">
        <v>2018</v>
      </c>
      <c r="B2940" s="21" t="s">
        <v>84</v>
      </c>
      <c r="C2940" s="21" t="s">
        <v>118</v>
      </c>
      <c r="D2940" s="26">
        <v>69</v>
      </c>
    </row>
    <row r="2941" spans="1:4" ht="15.75" x14ac:dyDescent="0.25">
      <c r="A2941" s="21">
        <v>2018</v>
      </c>
      <c r="B2941" s="21" t="s">
        <v>84</v>
      </c>
      <c r="C2941" s="21" t="s">
        <v>119</v>
      </c>
      <c r="D2941" s="26">
        <v>61</v>
      </c>
    </row>
    <row r="2942" spans="1:4" ht="15.75" x14ac:dyDescent="0.25">
      <c r="A2942" s="21">
        <v>2018</v>
      </c>
      <c r="B2942" s="21" t="s">
        <v>84</v>
      </c>
      <c r="C2942" s="21" t="s">
        <v>120</v>
      </c>
      <c r="D2942" s="26">
        <v>126</v>
      </c>
    </row>
    <row r="2943" spans="1:4" ht="15.75" x14ac:dyDescent="0.25">
      <c r="A2943" s="21">
        <v>2018</v>
      </c>
      <c r="B2943" s="21" t="s">
        <v>85</v>
      </c>
      <c r="C2943" s="21" t="s">
        <v>92</v>
      </c>
      <c r="D2943" s="26">
        <v>199</v>
      </c>
    </row>
    <row r="2944" spans="1:4" ht="15.75" x14ac:dyDescent="0.25">
      <c r="A2944" s="21">
        <v>2018</v>
      </c>
      <c r="B2944" s="21" t="s">
        <v>85</v>
      </c>
      <c r="C2944" s="21" t="s">
        <v>93</v>
      </c>
      <c r="D2944" s="26">
        <v>199</v>
      </c>
    </row>
    <row r="2945" spans="1:4" ht="15.75" x14ac:dyDescent="0.25">
      <c r="A2945" s="21">
        <v>2018</v>
      </c>
      <c r="B2945" s="21" t="s">
        <v>85</v>
      </c>
      <c r="C2945" s="21" t="s">
        <v>94</v>
      </c>
      <c r="D2945" s="26">
        <v>67</v>
      </c>
    </row>
    <row r="2946" spans="1:4" ht="15.75" x14ac:dyDescent="0.25">
      <c r="A2946" s="21">
        <v>2018</v>
      </c>
      <c r="B2946" s="21" t="s">
        <v>85</v>
      </c>
      <c r="C2946" s="21" t="s">
        <v>95</v>
      </c>
      <c r="D2946" s="26">
        <v>60</v>
      </c>
    </row>
    <row r="2947" spans="1:4" ht="15.75" x14ac:dyDescent="0.25">
      <c r="A2947" s="21">
        <v>2018</v>
      </c>
      <c r="B2947" s="21" t="s">
        <v>85</v>
      </c>
      <c r="C2947" s="21" t="s">
        <v>96</v>
      </c>
      <c r="D2947" s="26">
        <v>394</v>
      </c>
    </row>
    <row r="2948" spans="1:4" ht="15.75" x14ac:dyDescent="0.25">
      <c r="A2948" s="21">
        <v>2018</v>
      </c>
      <c r="B2948" s="21" t="s">
        <v>85</v>
      </c>
      <c r="C2948" s="21" t="s">
        <v>97</v>
      </c>
      <c r="D2948" s="26">
        <v>38</v>
      </c>
    </row>
    <row r="2949" spans="1:4" ht="15.75" x14ac:dyDescent="0.25">
      <c r="A2949" s="21">
        <v>2018</v>
      </c>
      <c r="B2949" s="21" t="s">
        <v>85</v>
      </c>
      <c r="C2949" s="21" t="s">
        <v>68</v>
      </c>
      <c r="D2949" s="26">
        <v>119</v>
      </c>
    </row>
    <row r="2950" spans="1:4" ht="15.75" x14ac:dyDescent="0.25">
      <c r="A2950" s="21">
        <v>2018</v>
      </c>
      <c r="B2950" s="21" t="s">
        <v>85</v>
      </c>
      <c r="C2950" s="21" t="s">
        <v>98</v>
      </c>
      <c r="D2950" s="26">
        <v>131</v>
      </c>
    </row>
    <row r="2951" spans="1:4" ht="15.75" x14ac:dyDescent="0.25">
      <c r="A2951" s="21">
        <v>2018</v>
      </c>
      <c r="B2951" s="21" t="s">
        <v>85</v>
      </c>
      <c r="C2951" s="21" t="s">
        <v>99</v>
      </c>
      <c r="D2951" s="26">
        <v>98</v>
      </c>
    </row>
    <row r="2952" spans="1:4" ht="15.75" x14ac:dyDescent="0.25">
      <c r="A2952" s="21">
        <v>2018</v>
      </c>
      <c r="B2952" s="21" t="s">
        <v>85</v>
      </c>
      <c r="C2952" s="21" t="s">
        <v>100</v>
      </c>
      <c r="D2952" s="26">
        <v>77</v>
      </c>
    </row>
    <row r="2953" spans="1:4" ht="15.75" x14ac:dyDescent="0.25">
      <c r="A2953" s="21">
        <v>2018</v>
      </c>
      <c r="B2953" s="21" t="s">
        <v>85</v>
      </c>
      <c r="C2953" s="21" t="s">
        <v>101</v>
      </c>
      <c r="D2953" s="26">
        <v>78</v>
      </c>
    </row>
    <row r="2954" spans="1:4" ht="15.75" x14ac:dyDescent="0.25">
      <c r="A2954" s="21">
        <v>2018</v>
      </c>
      <c r="B2954" s="21" t="s">
        <v>85</v>
      </c>
      <c r="C2954" s="21" t="s">
        <v>102</v>
      </c>
      <c r="D2954" s="26">
        <v>70</v>
      </c>
    </row>
    <row r="2955" spans="1:4" ht="15.75" x14ac:dyDescent="0.25">
      <c r="A2955" s="21">
        <v>2018</v>
      </c>
      <c r="B2955" s="21" t="s">
        <v>85</v>
      </c>
      <c r="C2955" s="21" t="s">
        <v>103</v>
      </c>
      <c r="D2955" s="26">
        <v>112</v>
      </c>
    </row>
    <row r="2956" spans="1:4" ht="15.75" x14ac:dyDescent="0.25">
      <c r="A2956" s="21">
        <v>2018</v>
      </c>
      <c r="B2956" s="21" t="s">
        <v>85</v>
      </c>
      <c r="C2956" s="21" t="s">
        <v>69</v>
      </c>
      <c r="D2956" s="26">
        <v>289</v>
      </c>
    </row>
    <row r="2957" spans="1:4" ht="15.75" x14ac:dyDescent="0.25">
      <c r="A2957" s="21">
        <v>2018</v>
      </c>
      <c r="B2957" s="21" t="s">
        <v>85</v>
      </c>
      <c r="C2957" s="21" t="s">
        <v>104</v>
      </c>
      <c r="D2957" s="26">
        <v>560</v>
      </c>
    </row>
    <row r="2958" spans="1:4" ht="15.75" x14ac:dyDescent="0.25">
      <c r="A2958" s="21">
        <v>2018</v>
      </c>
      <c r="B2958" s="21" t="s">
        <v>85</v>
      </c>
      <c r="C2958" s="21" t="s">
        <v>73</v>
      </c>
      <c r="D2958" s="26">
        <v>163</v>
      </c>
    </row>
    <row r="2959" spans="1:4" ht="15.75" x14ac:dyDescent="0.25">
      <c r="A2959" s="21">
        <v>2018</v>
      </c>
      <c r="B2959" s="21" t="s">
        <v>85</v>
      </c>
      <c r="C2959" s="21" t="s">
        <v>105</v>
      </c>
      <c r="D2959" s="26">
        <v>56</v>
      </c>
    </row>
    <row r="2960" spans="1:4" ht="15.75" x14ac:dyDescent="0.25">
      <c r="A2960" s="21">
        <v>2018</v>
      </c>
      <c r="B2960" s="21" t="s">
        <v>85</v>
      </c>
      <c r="C2960" s="21" t="s">
        <v>106</v>
      </c>
      <c r="D2960" s="26">
        <v>90</v>
      </c>
    </row>
    <row r="2961" spans="1:4" ht="15.75" x14ac:dyDescent="0.25">
      <c r="A2961" s="21">
        <v>2018</v>
      </c>
      <c r="B2961" s="21" t="s">
        <v>85</v>
      </c>
      <c r="C2961" s="21" t="s">
        <v>107</v>
      </c>
      <c r="D2961" s="26">
        <v>64</v>
      </c>
    </row>
    <row r="2962" spans="1:4" ht="15.75" x14ac:dyDescent="0.25">
      <c r="A2962" s="21">
        <v>2018</v>
      </c>
      <c r="B2962" s="21" t="s">
        <v>85</v>
      </c>
      <c r="C2962" s="21" t="s">
        <v>108</v>
      </c>
      <c r="D2962" s="26">
        <v>15</v>
      </c>
    </row>
    <row r="2963" spans="1:4" ht="15.75" x14ac:dyDescent="0.25">
      <c r="A2963" s="21">
        <v>2018</v>
      </c>
      <c r="B2963" s="21" t="s">
        <v>85</v>
      </c>
      <c r="C2963" s="21" t="s">
        <v>109</v>
      </c>
      <c r="D2963" s="26">
        <v>100</v>
      </c>
    </row>
    <row r="2964" spans="1:4" ht="15.75" x14ac:dyDescent="0.25">
      <c r="A2964" s="21">
        <v>2018</v>
      </c>
      <c r="B2964" s="21" t="s">
        <v>85</v>
      </c>
      <c r="C2964" s="21" t="s">
        <v>110</v>
      </c>
      <c r="D2964" s="26">
        <v>308</v>
      </c>
    </row>
    <row r="2965" spans="1:4" ht="15.75" x14ac:dyDescent="0.25">
      <c r="A2965" s="21">
        <v>2018</v>
      </c>
      <c r="B2965" s="21" t="s">
        <v>85</v>
      </c>
      <c r="C2965" s="21" t="s">
        <v>111</v>
      </c>
      <c r="D2965" s="26">
        <v>15</v>
      </c>
    </row>
    <row r="2966" spans="1:4" ht="15.75" x14ac:dyDescent="0.25">
      <c r="A2966" s="21">
        <v>2018</v>
      </c>
      <c r="B2966" s="21" t="s">
        <v>85</v>
      </c>
      <c r="C2966" s="21" t="s">
        <v>112</v>
      </c>
      <c r="D2966" s="26">
        <v>106</v>
      </c>
    </row>
    <row r="2967" spans="1:4" ht="15.75" x14ac:dyDescent="0.25">
      <c r="A2967" s="21">
        <v>2018</v>
      </c>
      <c r="B2967" s="21" t="s">
        <v>85</v>
      </c>
      <c r="C2967" s="21" t="s">
        <v>113</v>
      </c>
      <c r="D2967" s="26">
        <v>161</v>
      </c>
    </row>
    <row r="2968" spans="1:4" ht="15.75" x14ac:dyDescent="0.25">
      <c r="A2968" s="21">
        <v>2018</v>
      </c>
      <c r="B2968" s="21" t="s">
        <v>85</v>
      </c>
      <c r="C2968" s="21" t="s">
        <v>22</v>
      </c>
      <c r="D2968" s="26">
        <v>4262</v>
      </c>
    </row>
    <row r="2969" spans="1:4" ht="15.75" x14ac:dyDescent="0.25">
      <c r="A2969" s="21">
        <v>2018</v>
      </c>
      <c r="B2969" s="21" t="s">
        <v>85</v>
      </c>
      <c r="C2969" s="21" t="s">
        <v>114</v>
      </c>
      <c r="D2969" s="26">
        <v>78</v>
      </c>
    </row>
    <row r="2970" spans="1:4" ht="15.75" x14ac:dyDescent="0.25">
      <c r="A2970" s="21">
        <v>2018</v>
      </c>
      <c r="B2970" s="21" t="s">
        <v>85</v>
      </c>
      <c r="C2970" s="21" t="s">
        <v>115</v>
      </c>
      <c r="D2970" s="26">
        <v>22</v>
      </c>
    </row>
    <row r="2971" spans="1:4" ht="15.75" x14ac:dyDescent="0.25">
      <c r="A2971" s="21">
        <v>2018</v>
      </c>
      <c r="B2971" s="21" t="s">
        <v>85</v>
      </c>
      <c r="C2971" s="21" t="s">
        <v>116</v>
      </c>
      <c r="D2971" s="26">
        <v>72</v>
      </c>
    </row>
    <row r="2972" spans="1:4" ht="15.75" x14ac:dyDescent="0.25">
      <c r="A2972" s="21">
        <v>2018</v>
      </c>
      <c r="B2972" s="21" t="s">
        <v>85</v>
      </c>
      <c r="C2972" s="21" t="s">
        <v>117</v>
      </c>
      <c r="D2972" s="26">
        <v>253</v>
      </c>
    </row>
    <row r="2973" spans="1:4" ht="15.75" x14ac:dyDescent="0.25">
      <c r="A2973" s="21">
        <v>2018</v>
      </c>
      <c r="B2973" s="21" t="s">
        <v>85</v>
      </c>
      <c r="C2973" s="21" t="s">
        <v>118</v>
      </c>
      <c r="D2973" s="26">
        <v>57</v>
      </c>
    </row>
    <row r="2974" spans="1:4" ht="15.75" x14ac:dyDescent="0.25">
      <c r="A2974" s="21">
        <v>2018</v>
      </c>
      <c r="B2974" s="21" t="s">
        <v>85</v>
      </c>
      <c r="C2974" s="21" t="s">
        <v>119</v>
      </c>
      <c r="D2974" s="26">
        <v>81</v>
      </c>
    </row>
    <row r="2975" spans="1:4" ht="15.75" x14ac:dyDescent="0.25">
      <c r="A2975" s="21">
        <v>2018</v>
      </c>
      <c r="B2975" s="21" t="s">
        <v>85</v>
      </c>
      <c r="C2975" s="21" t="s">
        <v>120</v>
      </c>
      <c r="D2975" s="26">
        <v>130</v>
      </c>
    </row>
    <row r="2976" spans="1:4" ht="15.75" x14ac:dyDescent="0.25">
      <c r="A2976" s="21">
        <v>2017</v>
      </c>
      <c r="B2976" s="21" t="s">
        <v>86</v>
      </c>
      <c r="C2976" s="21" t="s">
        <v>92</v>
      </c>
      <c r="D2976" s="26">
        <v>198</v>
      </c>
    </row>
    <row r="2977" spans="1:4" ht="15.75" x14ac:dyDescent="0.25">
      <c r="A2977" s="21">
        <v>2017</v>
      </c>
      <c r="B2977" s="21" t="s">
        <v>86</v>
      </c>
      <c r="C2977" s="21" t="s">
        <v>93</v>
      </c>
      <c r="D2977" s="26">
        <v>228</v>
      </c>
    </row>
    <row r="2978" spans="1:4" ht="15.75" x14ac:dyDescent="0.25">
      <c r="A2978" s="21">
        <v>2017</v>
      </c>
      <c r="B2978" s="21" t="s">
        <v>86</v>
      </c>
      <c r="C2978" s="21" t="s">
        <v>94</v>
      </c>
      <c r="D2978" s="26">
        <v>90</v>
      </c>
    </row>
    <row r="2979" spans="1:4" ht="15.75" x14ac:dyDescent="0.25">
      <c r="A2979" s="21">
        <v>2017</v>
      </c>
      <c r="B2979" s="21" t="s">
        <v>86</v>
      </c>
      <c r="C2979" s="21" t="s">
        <v>95</v>
      </c>
      <c r="D2979" s="26">
        <v>40</v>
      </c>
    </row>
    <row r="2980" spans="1:4" ht="15.75" x14ac:dyDescent="0.25">
      <c r="A2980" s="21">
        <v>2017</v>
      </c>
      <c r="B2980" s="21" t="s">
        <v>86</v>
      </c>
      <c r="C2980" s="21" t="s">
        <v>96</v>
      </c>
      <c r="D2980" s="26">
        <v>417</v>
      </c>
    </row>
    <row r="2981" spans="1:4" ht="15.75" x14ac:dyDescent="0.25">
      <c r="A2981" s="21">
        <v>2017</v>
      </c>
      <c r="B2981" s="21" t="s">
        <v>86</v>
      </c>
      <c r="C2981" s="21" t="s">
        <v>97</v>
      </c>
      <c r="D2981" s="26">
        <v>45</v>
      </c>
    </row>
    <row r="2982" spans="1:4" ht="15.75" x14ac:dyDescent="0.25">
      <c r="A2982" s="21">
        <v>2017</v>
      </c>
      <c r="B2982" s="21" t="s">
        <v>86</v>
      </c>
      <c r="C2982" s="21" t="s">
        <v>68</v>
      </c>
      <c r="D2982" s="26">
        <v>104</v>
      </c>
    </row>
    <row r="2983" spans="1:4" ht="15.75" x14ac:dyDescent="0.25">
      <c r="A2983" s="21">
        <v>2017</v>
      </c>
      <c r="B2983" s="21" t="s">
        <v>86</v>
      </c>
      <c r="C2983" s="21" t="s">
        <v>98</v>
      </c>
      <c r="D2983" s="26">
        <v>137</v>
      </c>
    </row>
    <row r="2984" spans="1:4" ht="15.75" x14ac:dyDescent="0.25">
      <c r="A2984" s="21">
        <v>2017</v>
      </c>
      <c r="B2984" s="21" t="s">
        <v>86</v>
      </c>
      <c r="C2984" s="21" t="s">
        <v>99</v>
      </c>
      <c r="D2984" s="26">
        <v>112</v>
      </c>
    </row>
    <row r="2985" spans="1:4" ht="15.75" x14ac:dyDescent="0.25">
      <c r="A2985" s="21">
        <v>2017</v>
      </c>
      <c r="B2985" s="21" t="s">
        <v>86</v>
      </c>
      <c r="C2985" s="21" t="s">
        <v>100</v>
      </c>
      <c r="D2985" s="26">
        <v>82</v>
      </c>
    </row>
    <row r="2986" spans="1:4" ht="15.75" x14ac:dyDescent="0.25">
      <c r="A2986" s="21">
        <v>2017</v>
      </c>
      <c r="B2986" s="21" t="s">
        <v>86</v>
      </c>
      <c r="C2986" s="21" t="s">
        <v>101</v>
      </c>
      <c r="D2986" s="26">
        <v>70</v>
      </c>
    </row>
    <row r="2987" spans="1:4" ht="15.75" x14ac:dyDescent="0.25">
      <c r="A2987" s="21">
        <v>2017</v>
      </c>
      <c r="B2987" s="21" t="s">
        <v>86</v>
      </c>
      <c r="C2987" s="21" t="s">
        <v>102</v>
      </c>
      <c r="D2987" s="26">
        <v>62</v>
      </c>
    </row>
    <row r="2988" spans="1:4" ht="15.75" x14ac:dyDescent="0.25">
      <c r="A2988" s="21">
        <v>2017</v>
      </c>
      <c r="B2988" s="21" t="s">
        <v>86</v>
      </c>
      <c r="C2988" s="21" t="s">
        <v>103</v>
      </c>
      <c r="D2988" s="26">
        <v>126</v>
      </c>
    </row>
    <row r="2989" spans="1:4" ht="15.75" x14ac:dyDescent="0.25">
      <c r="A2989" s="21">
        <v>2017</v>
      </c>
      <c r="B2989" s="21" t="s">
        <v>86</v>
      </c>
      <c r="C2989" s="21" t="s">
        <v>69</v>
      </c>
      <c r="D2989" s="26">
        <v>285</v>
      </c>
    </row>
    <row r="2990" spans="1:4" ht="15.75" x14ac:dyDescent="0.25">
      <c r="A2990" s="21">
        <v>2017</v>
      </c>
      <c r="B2990" s="21" t="s">
        <v>86</v>
      </c>
      <c r="C2990" s="21" t="s">
        <v>104</v>
      </c>
      <c r="D2990" s="26">
        <v>529</v>
      </c>
    </row>
    <row r="2991" spans="1:4" ht="15.75" x14ac:dyDescent="0.25">
      <c r="A2991" s="21">
        <v>2017</v>
      </c>
      <c r="B2991" s="21" t="s">
        <v>86</v>
      </c>
      <c r="C2991" s="21" t="s">
        <v>73</v>
      </c>
      <c r="D2991" s="26">
        <v>146</v>
      </c>
    </row>
    <row r="2992" spans="1:4" ht="15.75" x14ac:dyDescent="0.25">
      <c r="A2992" s="21">
        <v>2017</v>
      </c>
      <c r="B2992" s="21" t="s">
        <v>86</v>
      </c>
      <c r="C2992" s="21" t="s">
        <v>105</v>
      </c>
      <c r="D2992" s="26">
        <v>54</v>
      </c>
    </row>
    <row r="2993" spans="1:4" ht="15.75" x14ac:dyDescent="0.25">
      <c r="A2993" s="21">
        <v>2017</v>
      </c>
      <c r="B2993" s="21" t="s">
        <v>86</v>
      </c>
      <c r="C2993" s="21" t="s">
        <v>106</v>
      </c>
      <c r="D2993" s="26">
        <v>93</v>
      </c>
    </row>
    <row r="2994" spans="1:4" ht="15.75" x14ac:dyDescent="0.25">
      <c r="A2994" s="21">
        <v>2017</v>
      </c>
      <c r="B2994" s="21" t="s">
        <v>86</v>
      </c>
      <c r="C2994" s="21" t="s">
        <v>107</v>
      </c>
      <c r="D2994" s="26">
        <v>81</v>
      </c>
    </row>
    <row r="2995" spans="1:4" ht="15.75" x14ac:dyDescent="0.25">
      <c r="A2995" s="21">
        <v>2017</v>
      </c>
      <c r="B2995" s="21" t="s">
        <v>86</v>
      </c>
      <c r="C2995" s="21" t="s">
        <v>108</v>
      </c>
      <c r="D2995" s="26">
        <v>24</v>
      </c>
    </row>
    <row r="2996" spans="1:4" ht="15.75" x14ac:dyDescent="0.25">
      <c r="A2996" s="21">
        <v>2017</v>
      </c>
      <c r="B2996" s="21" t="s">
        <v>86</v>
      </c>
      <c r="C2996" s="21" t="s">
        <v>109</v>
      </c>
      <c r="D2996" s="26">
        <v>97</v>
      </c>
    </row>
    <row r="2997" spans="1:4" ht="15.75" x14ac:dyDescent="0.25">
      <c r="A2997" s="21">
        <v>2017</v>
      </c>
      <c r="B2997" s="21" t="s">
        <v>86</v>
      </c>
      <c r="C2997" s="21" t="s">
        <v>110</v>
      </c>
      <c r="D2997" s="26">
        <v>302</v>
      </c>
    </row>
    <row r="2998" spans="1:4" ht="15.75" x14ac:dyDescent="0.25">
      <c r="A2998" s="21">
        <v>2017</v>
      </c>
      <c r="B2998" s="21" t="s">
        <v>86</v>
      </c>
      <c r="C2998" s="21" t="s">
        <v>111</v>
      </c>
      <c r="D2998" s="26">
        <v>25</v>
      </c>
    </row>
    <row r="2999" spans="1:4" ht="15.75" x14ac:dyDescent="0.25">
      <c r="A2999" s="21">
        <v>2017</v>
      </c>
      <c r="B2999" s="21" t="s">
        <v>86</v>
      </c>
      <c r="C2999" s="21" t="s">
        <v>112</v>
      </c>
      <c r="D2999" s="26">
        <v>96</v>
      </c>
    </row>
    <row r="3000" spans="1:4" ht="15.75" x14ac:dyDescent="0.25">
      <c r="A3000" s="21">
        <v>2017</v>
      </c>
      <c r="B3000" s="21" t="s">
        <v>86</v>
      </c>
      <c r="C3000" s="21" t="s">
        <v>113</v>
      </c>
      <c r="D3000" s="26">
        <v>145</v>
      </c>
    </row>
    <row r="3001" spans="1:4" ht="15.75" x14ac:dyDescent="0.25">
      <c r="A3001" s="21">
        <v>2017</v>
      </c>
      <c r="B3001" s="21" t="s">
        <v>86</v>
      </c>
      <c r="C3001" s="21" t="s">
        <v>22</v>
      </c>
      <c r="D3001" s="26">
        <v>4289</v>
      </c>
    </row>
    <row r="3002" spans="1:4" ht="15.75" x14ac:dyDescent="0.25">
      <c r="A3002" s="21">
        <v>2017</v>
      </c>
      <c r="B3002" s="21" t="s">
        <v>86</v>
      </c>
      <c r="C3002" s="21" t="s">
        <v>114</v>
      </c>
      <c r="D3002" s="26">
        <v>84</v>
      </c>
    </row>
    <row r="3003" spans="1:4" ht="15.75" x14ac:dyDescent="0.25">
      <c r="A3003" s="21">
        <v>2017</v>
      </c>
      <c r="B3003" s="21" t="s">
        <v>86</v>
      </c>
      <c r="C3003" s="21" t="s">
        <v>115</v>
      </c>
      <c r="D3003" s="26">
        <v>13</v>
      </c>
    </row>
    <row r="3004" spans="1:4" ht="15.75" x14ac:dyDescent="0.25">
      <c r="A3004" s="21">
        <v>2017</v>
      </c>
      <c r="B3004" s="21" t="s">
        <v>86</v>
      </c>
      <c r="C3004" s="21" t="s">
        <v>116</v>
      </c>
      <c r="D3004" s="26">
        <v>73</v>
      </c>
    </row>
    <row r="3005" spans="1:4" ht="15.75" x14ac:dyDescent="0.25">
      <c r="A3005" s="21">
        <v>2017</v>
      </c>
      <c r="B3005" s="21" t="s">
        <v>86</v>
      </c>
      <c r="C3005" s="21" t="s">
        <v>117</v>
      </c>
      <c r="D3005" s="26">
        <v>250</v>
      </c>
    </row>
    <row r="3006" spans="1:4" ht="15.75" x14ac:dyDescent="0.25">
      <c r="A3006" s="21">
        <v>2017</v>
      </c>
      <c r="B3006" s="21" t="s">
        <v>86</v>
      </c>
      <c r="C3006" s="21" t="s">
        <v>118</v>
      </c>
      <c r="D3006" s="26">
        <v>50</v>
      </c>
    </row>
    <row r="3007" spans="1:4" ht="15.75" x14ac:dyDescent="0.25">
      <c r="A3007" s="21">
        <v>2017</v>
      </c>
      <c r="B3007" s="21" t="s">
        <v>86</v>
      </c>
      <c r="C3007" s="21" t="s">
        <v>119</v>
      </c>
      <c r="D3007" s="26">
        <v>68</v>
      </c>
    </row>
    <row r="3008" spans="1:4" ht="15.75" x14ac:dyDescent="0.25">
      <c r="A3008" s="21">
        <v>2017</v>
      </c>
      <c r="B3008" s="21" t="s">
        <v>86</v>
      </c>
      <c r="C3008" s="21" t="s">
        <v>120</v>
      </c>
      <c r="D3008" s="26">
        <v>163</v>
      </c>
    </row>
    <row r="3009" spans="1:4" ht="15.75" x14ac:dyDescent="0.25">
      <c r="A3009" s="21">
        <v>2017</v>
      </c>
      <c r="B3009" s="21" t="s">
        <v>87</v>
      </c>
      <c r="C3009" s="21" t="s">
        <v>92</v>
      </c>
      <c r="D3009" s="26">
        <v>195</v>
      </c>
    </row>
    <row r="3010" spans="1:4" ht="15.75" x14ac:dyDescent="0.25">
      <c r="A3010" s="21">
        <v>2017</v>
      </c>
      <c r="B3010" s="21" t="s">
        <v>87</v>
      </c>
      <c r="C3010" s="21" t="s">
        <v>93</v>
      </c>
      <c r="D3010" s="26">
        <v>211</v>
      </c>
    </row>
    <row r="3011" spans="1:4" ht="15.75" x14ac:dyDescent="0.25">
      <c r="A3011" s="21">
        <v>2017</v>
      </c>
      <c r="B3011" s="21" t="s">
        <v>87</v>
      </c>
      <c r="C3011" s="21" t="s">
        <v>94</v>
      </c>
      <c r="D3011" s="26">
        <v>87</v>
      </c>
    </row>
    <row r="3012" spans="1:4" ht="15.75" x14ac:dyDescent="0.25">
      <c r="A3012" s="21">
        <v>2017</v>
      </c>
      <c r="B3012" s="21" t="s">
        <v>87</v>
      </c>
      <c r="C3012" s="21" t="s">
        <v>95</v>
      </c>
      <c r="D3012" s="26">
        <v>58</v>
      </c>
    </row>
    <row r="3013" spans="1:4" ht="15.75" x14ac:dyDescent="0.25">
      <c r="A3013" s="21">
        <v>2017</v>
      </c>
      <c r="B3013" s="21" t="s">
        <v>87</v>
      </c>
      <c r="C3013" s="21" t="s">
        <v>96</v>
      </c>
      <c r="D3013" s="26">
        <v>422</v>
      </c>
    </row>
    <row r="3014" spans="1:4" ht="15.75" x14ac:dyDescent="0.25">
      <c r="A3014" s="21">
        <v>2017</v>
      </c>
      <c r="B3014" s="21" t="s">
        <v>87</v>
      </c>
      <c r="C3014" s="21" t="s">
        <v>97</v>
      </c>
      <c r="D3014" s="26">
        <v>46</v>
      </c>
    </row>
    <row r="3015" spans="1:4" ht="15.75" x14ac:dyDescent="0.25">
      <c r="A3015" s="21">
        <v>2017</v>
      </c>
      <c r="B3015" s="21" t="s">
        <v>87</v>
      </c>
      <c r="C3015" s="21" t="s">
        <v>68</v>
      </c>
      <c r="D3015" s="26">
        <v>105</v>
      </c>
    </row>
    <row r="3016" spans="1:4" ht="15.75" x14ac:dyDescent="0.25">
      <c r="A3016" s="21">
        <v>2017</v>
      </c>
      <c r="B3016" s="21" t="s">
        <v>87</v>
      </c>
      <c r="C3016" s="21" t="s">
        <v>98</v>
      </c>
      <c r="D3016" s="26">
        <v>126</v>
      </c>
    </row>
    <row r="3017" spans="1:4" ht="15.75" x14ac:dyDescent="0.25">
      <c r="A3017" s="21">
        <v>2017</v>
      </c>
      <c r="B3017" s="21" t="s">
        <v>87</v>
      </c>
      <c r="C3017" s="21" t="s">
        <v>99</v>
      </c>
      <c r="D3017" s="26">
        <v>92</v>
      </c>
    </row>
    <row r="3018" spans="1:4" ht="15.75" x14ac:dyDescent="0.25">
      <c r="A3018" s="21">
        <v>2017</v>
      </c>
      <c r="B3018" s="21" t="s">
        <v>87</v>
      </c>
      <c r="C3018" s="21" t="s">
        <v>100</v>
      </c>
      <c r="D3018" s="26">
        <v>85</v>
      </c>
    </row>
    <row r="3019" spans="1:4" ht="15.75" x14ac:dyDescent="0.25">
      <c r="A3019" s="21">
        <v>2017</v>
      </c>
      <c r="B3019" s="21" t="s">
        <v>87</v>
      </c>
      <c r="C3019" s="21" t="s">
        <v>101</v>
      </c>
      <c r="D3019" s="26">
        <v>80</v>
      </c>
    </row>
    <row r="3020" spans="1:4" ht="15.75" x14ac:dyDescent="0.25">
      <c r="A3020" s="21">
        <v>2017</v>
      </c>
      <c r="B3020" s="21" t="s">
        <v>87</v>
      </c>
      <c r="C3020" s="21" t="s">
        <v>102</v>
      </c>
      <c r="D3020" s="26">
        <v>81</v>
      </c>
    </row>
    <row r="3021" spans="1:4" ht="15.75" x14ac:dyDescent="0.25">
      <c r="A3021" s="21">
        <v>2017</v>
      </c>
      <c r="B3021" s="21" t="s">
        <v>87</v>
      </c>
      <c r="C3021" s="21" t="s">
        <v>103</v>
      </c>
      <c r="D3021" s="26">
        <v>120</v>
      </c>
    </row>
    <row r="3022" spans="1:4" ht="15.75" x14ac:dyDescent="0.25">
      <c r="A3022" s="21">
        <v>2017</v>
      </c>
      <c r="B3022" s="21" t="s">
        <v>87</v>
      </c>
      <c r="C3022" s="21" t="s">
        <v>69</v>
      </c>
      <c r="D3022" s="26">
        <v>286</v>
      </c>
    </row>
    <row r="3023" spans="1:4" ht="15.75" x14ac:dyDescent="0.25">
      <c r="A3023" s="21">
        <v>2017</v>
      </c>
      <c r="B3023" s="21" t="s">
        <v>87</v>
      </c>
      <c r="C3023" s="21" t="s">
        <v>104</v>
      </c>
      <c r="D3023" s="26">
        <v>557</v>
      </c>
    </row>
    <row r="3024" spans="1:4" ht="15.75" x14ac:dyDescent="0.25">
      <c r="A3024" s="21">
        <v>2017</v>
      </c>
      <c r="B3024" s="21" t="s">
        <v>87</v>
      </c>
      <c r="C3024" s="21" t="s">
        <v>73</v>
      </c>
      <c r="D3024" s="26">
        <v>147</v>
      </c>
    </row>
    <row r="3025" spans="1:4" ht="15.75" x14ac:dyDescent="0.25">
      <c r="A3025" s="21">
        <v>2017</v>
      </c>
      <c r="B3025" s="21" t="s">
        <v>87</v>
      </c>
      <c r="C3025" s="21" t="s">
        <v>105</v>
      </c>
      <c r="D3025" s="26">
        <v>60</v>
      </c>
    </row>
    <row r="3026" spans="1:4" ht="15.75" x14ac:dyDescent="0.25">
      <c r="A3026" s="21">
        <v>2017</v>
      </c>
      <c r="B3026" s="21" t="s">
        <v>87</v>
      </c>
      <c r="C3026" s="21" t="s">
        <v>106</v>
      </c>
      <c r="D3026" s="26">
        <v>95</v>
      </c>
    </row>
    <row r="3027" spans="1:4" ht="15.75" x14ac:dyDescent="0.25">
      <c r="A3027" s="21">
        <v>2017</v>
      </c>
      <c r="B3027" s="21" t="s">
        <v>87</v>
      </c>
      <c r="C3027" s="21" t="s">
        <v>107</v>
      </c>
      <c r="D3027" s="26">
        <v>62</v>
      </c>
    </row>
    <row r="3028" spans="1:4" ht="15.75" x14ac:dyDescent="0.25">
      <c r="A3028" s="21">
        <v>2017</v>
      </c>
      <c r="B3028" s="21" t="s">
        <v>87</v>
      </c>
      <c r="C3028" s="21" t="s">
        <v>108</v>
      </c>
      <c r="D3028" s="26">
        <v>22</v>
      </c>
    </row>
    <row r="3029" spans="1:4" ht="15.75" x14ac:dyDescent="0.25">
      <c r="A3029" s="21">
        <v>2017</v>
      </c>
      <c r="B3029" s="21" t="s">
        <v>87</v>
      </c>
      <c r="C3029" s="21" t="s">
        <v>109</v>
      </c>
      <c r="D3029" s="26">
        <v>103</v>
      </c>
    </row>
    <row r="3030" spans="1:4" ht="15.75" x14ac:dyDescent="0.25">
      <c r="A3030" s="21">
        <v>2017</v>
      </c>
      <c r="B3030" s="21" t="s">
        <v>87</v>
      </c>
      <c r="C3030" s="21" t="s">
        <v>110</v>
      </c>
      <c r="D3030" s="26">
        <v>266</v>
      </c>
    </row>
    <row r="3031" spans="1:4" ht="15.75" x14ac:dyDescent="0.25">
      <c r="A3031" s="21">
        <v>2017</v>
      </c>
      <c r="B3031" s="21" t="s">
        <v>87</v>
      </c>
      <c r="C3031" s="21" t="s">
        <v>111</v>
      </c>
      <c r="D3031" s="26">
        <v>18</v>
      </c>
    </row>
    <row r="3032" spans="1:4" ht="15.75" x14ac:dyDescent="0.25">
      <c r="A3032" s="21">
        <v>2017</v>
      </c>
      <c r="B3032" s="21" t="s">
        <v>87</v>
      </c>
      <c r="C3032" s="21" t="s">
        <v>112</v>
      </c>
      <c r="D3032" s="26">
        <v>111</v>
      </c>
    </row>
    <row r="3033" spans="1:4" ht="15.75" x14ac:dyDescent="0.25">
      <c r="A3033" s="21">
        <v>2017</v>
      </c>
      <c r="B3033" s="21" t="s">
        <v>87</v>
      </c>
      <c r="C3033" s="21" t="s">
        <v>113</v>
      </c>
      <c r="D3033" s="26">
        <v>154</v>
      </c>
    </row>
    <row r="3034" spans="1:4" ht="15.75" x14ac:dyDescent="0.25">
      <c r="A3034" s="21">
        <v>2017</v>
      </c>
      <c r="B3034" s="21" t="s">
        <v>87</v>
      </c>
      <c r="C3034" s="21" t="s">
        <v>22</v>
      </c>
      <c r="D3034" s="26">
        <v>4328</v>
      </c>
    </row>
    <row r="3035" spans="1:4" ht="15.75" x14ac:dyDescent="0.25">
      <c r="A3035" s="21">
        <v>2017</v>
      </c>
      <c r="B3035" s="21" t="s">
        <v>87</v>
      </c>
      <c r="C3035" s="21" t="s">
        <v>114</v>
      </c>
      <c r="D3035" s="26">
        <v>71</v>
      </c>
    </row>
    <row r="3036" spans="1:4" ht="15.75" x14ac:dyDescent="0.25">
      <c r="A3036" s="21">
        <v>2017</v>
      </c>
      <c r="B3036" s="21" t="s">
        <v>87</v>
      </c>
      <c r="C3036" s="21" t="s">
        <v>115</v>
      </c>
      <c r="D3036" s="26">
        <v>15</v>
      </c>
    </row>
    <row r="3037" spans="1:4" ht="15.75" x14ac:dyDescent="0.25">
      <c r="A3037" s="21">
        <v>2017</v>
      </c>
      <c r="B3037" s="21" t="s">
        <v>87</v>
      </c>
      <c r="C3037" s="21" t="s">
        <v>116</v>
      </c>
      <c r="D3037" s="26">
        <v>74</v>
      </c>
    </row>
    <row r="3038" spans="1:4" ht="15.75" x14ac:dyDescent="0.25">
      <c r="A3038" s="21">
        <v>2017</v>
      </c>
      <c r="B3038" s="21" t="s">
        <v>87</v>
      </c>
      <c r="C3038" s="21" t="s">
        <v>117</v>
      </c>
      <c r="D3038" s="26">
        <v>262</v>
      </c>
    </row>
    <row r="3039" spans="1:4" ht="15.75" x14ac:dyDescent="0.25">
      <c r="A3039" s="21">
        <v>2017</v>
      </c>
      <c r="B3039" s="21" t="s">
        <v>87</v>
      </c>
      <c r="C3039" s="21" t="s">
        <v>118</v>
      </c>
      <c r="D3039" s="26">
        <v>69</v>
      </c>
    </row>
    <row r="3040" spans="1:4" ht="15.75" x14ac:dyDescent="0.25">
      <c r="A3040" s="21">
        <v>2017</v>
      </c>
      <c r="B3040" s="21" t="s">
        <v>87</v>
      </c>
      <c r="C3040" s="21" t="s">
        <v>119</v>
      </c>
      <c r="D3040" s="26">
        <v>81</v>
      </c>
    </row>
    <row r="3041" spans="1:4" ht="15.75" x14ac:dyDescent="0.25">
      <c r="A3041" s="21">
        <v>2017</v>
      </c>
      <c r="B3041" s="21" t="s">
        <v>87</v>
      </c>
      <c r="C3041" s="21" t="s">
        <v>120</v>
      </c>
      <c r="D3041" s="26">
        <v>167</v>
      </c>
    </row>
    <row r="3042" spans="1:4" ht="15.75" x14ac:dyDescent="0.25">
      <c r="A3042" s="21">
        <v>2017</v>
      </c>
      <c r="B3042" s="21" t="s">
        <v>88</v>
      </c>
      <c r="C3042" s="21" t="s">
        <v>92</v>
      </c>
      <c r="D3042" s="26">
        <v>217</v>
      </c>
    </row>
    <row r="3043" spans="1:4" ht="15.75" x14ac:dyDescent="0.25">
      <c r="A3043" s="21">
        <v>2017</v>
      </c>
      <c r="B3043" s="21" t="s">
        <v>88</v>
      </c>
      <c r="C3043" s="21" t="s">
        <v>93</v>
      </c>
      <c r="D3043" s="26">
        <v>227</v>
      </c>
    </row>
    <row r="3044" spans="1:4" ht="15.75" x14ac:dyDescent="0.25">
      <c r="A3044" s="21">
        <v>2017</v>
      </c>
      <c r="B3044" s="21" t="s">
        <v>88</v>
      </c>
      <c r="C3044" s="21" t="s">
        <v>94</v>
      </c>
      <c r="D3044" s="26">
        <v>80</v>
      </c>
    </row>
    <row r="3045" spans="1:4" ht="15.75" x14ac:dyDescent="0.25">
      <c r="A3045" s="21">
        <v>2017</v>
      </c>
      <c r="B3045" s="21" t="s">
        <v>88</v>
      </c>
      <c r="C3045" s="21" t="s">
        <v>95</v>
      </c>
      <c r="D3045" s="26">
        <v>60</v>
      </c>
    </row>
    <row r="3046" spans="1:4" ht="15.75" x14ac:dyDescent="0.25">
      <c r="A3046" s="21">
        <v>2017</v>
      </c>
      <c r="B3046" s="21" t="s">
        <v>88</v>
      </c>
      <c r="C3046" s="21" t="s">
        <v>96</v>
      </c>
      <c r="D3046" s="26">
        <v>436</v>
      </c>
    </row>
    <row r="3047" spans="1:4" ht="15.75" x14ac:dyDescent="0.25">
      <c r="A3047" s="21">
        <v>2017</v>
      </c>
      <c r="B3047" s="21" t="s">
        <v>88</v>
      </c>
      <c r="C3047" s="21" t="s">
        <v>97</v>
      </c>
      <c r="D3047" s="26">
        <v>48</v>
      </c>
    </row>
    <row r="3048" spans="1:4" ht="15.75" x14ac:dyDescent="0.25">
      <c r="A3048" s="21">
        <v>2017</v>
      </c>
      <c r="B3048" s="21" t="s">
        <v>88</v>
      </c>
      <c r="C3048" s="21" t="s">
        <v>68</v>
      </c>
      <c r="D3048" s="26">
        <v>85</v>
      </c>
    </row>
    <row r="3049" spans="1:4" ht="15.75" x14ac:dyDescent="0.25">
      <c r="A3049" s="21">
        <v>2017</v>
      </c>
      <c r="B3049" s="21" t="s">
        <v>88</v>
      </c>
      <c r="C3049" s="21" t="s">
        <v>98</v>
      </c>
      <c r="D3049" s="26">
        <v>115</v>
      </c>
    </row>
    <row r="3050" spans="1:4" ht="15.75" x14ac:dyDescent="0.25">
      <c r="A3050" s="21">
        <v>2017</v>
      </c>
      <c r="B3050" s="21" t="s">
        <v>88</v>
      </c>
      <c r="C3050" s="21" t="s">
        <v>99</v>
      </c>
      <c r="D3050" s="26">
        <v>91</v>
      </c>
    </row>
    <row r="3051" spans="1:4" ht="15.75" x14ac:dyDescent="0.25">
      <c r="A3051" s="21">
        <v>2017</v>
      </c>
      <c r="B3051" s="21" t="s">
        <v>88</v>
      </c>
      <c r="C3051" s="21" t="s">
        <v>100</v>
      </c>
      <c r="D3051" s="26">
        <v>85</v>
      </c>
    </row>
    <row r="3052" spans="1:4" ht="15.75" x14ac:dyDescent="0.25">
      <c r="A3052" s="21">
        <v>2017</v>
      </c>
      <c r="B3052" s="21" t="s">
        <v>88</v>
      </c>
      <c r="C3052" s="21" t="s">
        <v>101</v>
      </c>
      <c r="D3052" s="26">
        <v>80</v>
      </c>
    </row>
    <row r="3053" spans="1:4" ht="15.75" x14ac:dyDescent="0.25">
      <c r="A3053" s="21">
        <v>2017</v>
      </c>
      <c r="B3053" s="21" t="s">
        <v>88</v>
      </c>
      <c r="C3053" s="21" t="s">
        <v>102</v>
      </c>
      <c r="D3053" s="26">
        <v>90</v>
      </c>
    </row>
    <row r="3054" spans="1:4" ht="15.75" x14ac:dyDescent="0.25">
      <c r="A3054" s="21">
        <v>2017</v>
      </c>
      <c r="B3054" s="21" t="s">
        <v>88</v>
      </c>
      <c r="C3054" s="21" t="s">
        <v>103</v>
      </c>
      <c r="D3054" s="26">
        <v>121</v>
      </c>
    </row>
    <row r="3055" spans="1:4" ht="15.75" x14ac:dyDescent="0.25">
      <c r="A3055" s="21">
        <v>2017</v>
      </c>
      <c r="B3055" s="21" t="s">
        <v>88</v>
      </c>
      <c r="C3055" s="21" t="s">
        <v>69</v>
      </c>
      <c r="D3055" s="26">
        <v>301</v>
      </c>
    </row>
    <row r="3056" spans="1:4" ht="15.75" x14ac:dyDescent="0.25">
      <c r="A3056" s="21">
        <v>2017</v>
      </c>
      <c r="B3056" s="21" t="s">
        <v>88</v>
      </c>
      <c r="C3056" s="21" t="s">
        <v>104</v>
      </c>
      <c r="D3056" s="26">
        <v>560</v>
      </c>
    </row>
    <row r="3057" spans="1:4" ht="15.75" x14ac:dyDescent="0.25">
      <c r="A3057" s="21">
        <v>2017</v>
      </c>
      <c r="B3057" s="21" t="s">
        <v>88</v>
      </c>
      <c r="C3057" s="21" t="s">
        <v>73</v>
      </c>
      <c r="D3057" s="26">
        <v>162</v>
      </c>
    </row>
    <row r="3058" spans="1:4" ht="15.75" x14ac:dyDescent="0.25">
      <c r="A3058" s="21">
        <v>2017</v>
      </c>
      <c r="B3058" s="21" t="s">
        <v>88</v>
      </c>
      <c r="C3058" s="21" t="s">
        <v>105</v>
      </c>
      <c r="D3058" s="26">
        <v>58</v>
      </c>
    </row>
    <row r="3059" spans="1:4" ht="15.75" x14ac:dyDescent="0.25">
      <c r="A3059" s="21">
        <v>2017</v>
      </c>
      <c r="B3059" s="21" t="s">
        <v>88</v>
      </c>
      <c r="C3059" s="21" t="s">
        <v>106</v>
      </c>
      <c r="D3059" s="26">
        <v>85</v>
      </c>
    </row>
    <row r="3060" spans="1:4" ht="15.75" x14ac:dyDescent="0.25">
      <c r="A3060" s="21">
        <v>2017</v>
      </c>
      <c r="B3060" s="21" t="s">
        <v>88</v>
      </c>
      <c r="C3060" s="21" t="s">
        <v>107</v>
      </c>
      <c r="D3060" s="26">
        <v>63</v>
      </c>
    </row>
    <row r="3061" spans="1:4" ht="15.75" x14ac:dyDescent="0.25">
      <c r="A3061" s="21">
        <v>2017</v>
      </c>
      <c r="B3061" s="21" t="s">
        <v>88</v>
      </c>
      <c r="C3061" s="21" t="s">
        <v>108</v>
      </c>
      <c r="D3061" s="26">
        <v>15</v>
      </c>
    </row>
    <row r="3062" spans="1:4" ht="15.75" x14ac:dyDescent="0.25">
      <c r="A3062" s="21">
        <v>2017</v>
      </c>
      <c r="B3062" s="21" t="s">
        <v>88</v>
      </c>
      <c r="C3062" s="21" t="s">
        <v>109</v>
      </c>
      <c r="D3062" s="26">
        <v>105</v>
      </c>
    </row>
    <row r="3063" spans="1:4" ht="15.75" x14ac:dyDescent="0.25">
      <c r="A3063" s="21">
        <v>2017</v>
      </c>
      <c r="B3063" s="21" t="s">
        <v>88</v>
      </c>
      <c r="C3063" s="21" t="s">
        <v>110</v>
      </c>
      <c r="D3063" s="26">
        <v>331</v>
      </c>
    </row>
    <row r="3064" spans="1:4" ht="15.75" x14ac:dyDescent="0.25">
      <c r="A3064" s="21">
        <v>2017</v>
      </c>
      <c r="B3064" s="21" t="s">
        <v>88</v>
      </c>
      <c r="C3064" s="21" t="s">
        <v>111</v>
      </c>
      <c r="D3064" s="26">
        <v>16</v>
      </c>
    </row>
    <row r="3065" spans="1:4" ht="15.75" x14ac:dyDescent="0.25">
      <c r="A3065" s="21">
        <v>2017</v>
      </c>
      <c r="B3065" s="21" t="s">
        <v>88</v>
      </c>
      <c r="C3065" s="21" t="s">
        <v>112</v>
      </c>
      <c r="D3065" s="26">
        <v>109</v>
      </c>
    </row>
    <row r="3066" spans="1:4" ht="15.75" x14ac:dyDescent="0.25">
      <c r="A3066" s="21">
        <v>2017</v>
      </c>
      <c r="B3066" s="21" t="s">
        <v>88</v>
      </c>
      <c r="C3066" s="21" t="s">
        <v>113</v>
      </c>
      <c r="D3066" s="26">
        <v>145</v>
      </c>
    </row>
    <row r="3067" spans="1:4" ht="15.75" x14ac:dyDescent="0.25">
      <c r="A3067" s="21">
        <v>2017</v>
      </c>
      <c r="B3067" s="21" t="s">
        <v>88</v>
      </c>
      <c r="C3067" s="21" t="s">
        <v>22</v>
      </c>
      <c r="D3067" s="26">
        <v>4476</v>
      </c>
    </row>
    <row r="3068" spans="1:4" ht="15.75" x14ac:dyDescent="0.25">
      <c r="A3068" s="21">
        <v>2017</v>
      </c>
      <c r="B3068" s="21" t="s">
        <v>88</v>
      </c>
      <c r="C3068" s="21" t="s">
        <v>114</v>
      </c>
      <c r="D3068" s="26">
        <v>71</v>
      </c>
    </row>
    <row r="3069" spans="1:4" ht="15.75" x14ac:dyDescent="0.25">
      <c r="A3069" s="21">
        <v>2017</v>
      </c>
      <c r="B3069" s="21" t="s">
        <v>88</v>
      </c>
      <c r="C3069" s="21" t="s">
        <v>115</v>
      </c>
      <c r="D3069" s="26">
        <v>15</v>
      </c>
    </row>
    <row r="3070" spans="1:4" ht="15.75" x14ac:dyDescent="0.25">
      <c r="A3070" s="21">
        <v>2017</v>
      </c>
      <c r="B3070" s="21" t="s">
        <v>88</v>
      </c>
      <c r="C3070" s="21" t="s">
        <v>116</v>
      </c>
      <c r="D3070" s="26">
        <v>93</v>
      </c>
    </row>
    <row r="3071" spans="1:4" ht="15.75" x14ac:dyDescent="0.25">
      <c r="A3071" s="21">
        <v>2017</v>
      </c>
      <c r="B3071" s="21" t="s">
        <v>88</v>
      </c>
      <c r="C3071" s="21" t="s">
        <v>117</v>
      </c>
      <c r="D3071" s="26">
        <v>280</v>
      </c>
    </row>
    <row r="3072" spans="1:4" ht="15.75" x14ac:dyDescent="0.25">
      <c r="A3072" s="21">
        <v>2017</v>
      </c>
      <c r="B3072" s="21" t="s">
        <v>88</v>
      </c>
      <c r="C3072" s="21" t="s">
        <v>118</v>
      </c>
      <c r="D3072" s="26">
        <v>69</v>
      </c>
    </row>
    <row r="3073" spans="1:4" ht="15.75" x14ac:dyDescent="0.25">
      <c r="A3073" s="21">
        <v>2017</v>
      </c>
      <c r="B3073" s="21" t="s">
        <v>88</v>
      </c>
      <c r="C3073" s="21" t="s">
        <v>119</v>
      </c>
      <c r="D3073" s="26">
        <v>80</v>
      </c>
    </row>
    <row r="3074" spans="1:4" ht="15.75" x14ac:dyDescent="0.25">
      <c r="A3074" s="21">
        <v>2017</v>
      </c>
      <c r="B3074" s="21" t="s">
        <v>88</v>
      </c>
      <c r="C3074" s="21" t="s">
        <v>120</v>
      </c>
      <c r="D3074" s="26">
        <v>183</v>
      </c>
    </row>
    <row r="3075" spans="1:4" ht="15.75" x14ac:dyDescent="0.25">
      <c r="A3075" s="21">
        <v>2017</v>
      </c>
      <c r="B3075" s="21" t="s">
        <v>89</v>
      </c>
      <c r="C3075" s="21" t="s">
        <v>92</v>
      </c>
      <c r="D3075" s="26">
        <v>216</v>
      </c>
    </row>
    <row r="3076" spans="1:4" ht="15.75" x14ac:dyDescent="0.25">
      <c r="A3076" s="21">
        <v>2017</v>
      </c>
      <c r="B3076" s="21" t="s">
        <v>89</v>
      </c>
      <c r="C3076" s="21" t="s">
        <v>93</v>
      </c>
      <c r="D3076" s="26">
        <v>219</v>
      </c>
    </row>
    <row r="3077" spans="1:4" ht="15.75" x14ac:dyDescent="0.25">
      <c r="A3077" s="21">
        <v>2017</v>
      </c>
      <c r="B3077" s="21" t="s">
        <v>89</v>
      </c>
      <c r="C3077" s="21" t="s">
        <v>94</v>
      </c>
      <c r="D3077" s="26">
        <v>88</v>
      </c>
    </row>
    <row r="3078" spans="1:4" ht="15.75" x14ac:dyDescent="0.25">
      <c r="A3078" s="21">
        <v>2017</v>
      </c>
      <c r="B3078" s="21" t="s">
        <v>89</v>
      </c>
      <c r="C3078" s="21" t="s">
        <v>95</v>
      </c>
      <c r="D3078" s="26">
        <v>52</v>
      </c>
    </row>
    <row r="3079" spans="1:4" ht="15.75" x14ac:dyDescent="0.25">
      <c r="A3079" s="21">
        <v>2017</v>
      </c>
      <c r="B3079" s="21" t="s">
        <v>89</v>
      </c>
      <c r="C3079" s="21" t="s">
        <v>96</v>
      </c>
      <c r="D3079" s="26">
        <v>409</v>
      </c>
    </row>
    <row r="3080" spans="1:4" ht="15.75" x14ac:dyDescent="0.25">
      <c r="A3080" s="21">
        <v>2017</v>
      </c>
      <c r="B3080" s="21" t="s">
        <v>89</v>
      </c>
      <c r="C3080" s="21" t="s">
        <v>97</v>
      </c>
      <c r="D3080" s="26">
        <v>51</v>
      </c>
    </row>
    <row r="3081" spans="1:4" ht="15.75" x14ac:dyDescent="0.25">
      <c r="A3081" s="21">
        <v>2017</v>
      </c>
      <c r="B3081" s="21" t="s">
        <v>89</v>
      </c>
      <c r="C3081" s="21" t="s">
        <v>68</v>
      </c>
      <c r="D3081" s="26">
        <v>103</v>
      </c>
    </row>
    <row r="3082" spans="1:4" ht="15.75" x14ac:dyDescent="0.25">
      <c r="A3082" s="21">
        <v>2017</v>
      </c>
      <c r="B3082" s="21" t="s">
        <v>89</v>
      </c>
      <c r="C3082" s="21" t="s">
        <v>98</v>
      </c>
      <c r="D3082" s="26">
        <v>134</v>
      </c>
    </row>
    <row r="3083" spans="1:4" ht="15.75" x14ac:dyDescent="0.25">
      <c r="A3083" s="21">
        <v>2017</v>
      </c>
      <c r="B3083" s="21" t="s">
        <v>89</v>
      </c>
      <c r="C3083" s="21" t="s">
        <v>99</v>
      </c>
      <c r="D3083" s="26">
        <v>96</v>
      </c>
    </row>
    <row r="3084" spans="1:4" ht="15.75" x14ac:dyDescent="0.25">
      <c r="A3084" s="21">
        <v>2017</v>
      </c>
      <c r="B3084" s="21" t="s">
        <v>89</v>
      </c>
      <c r="C3084" s="21" t="s">
        <v>100</v>
      </c>
      <c r="D3084" s="26">
        <v>79</v>
      </c>
    </row>
    <row r="3085" spans="1:4" ht="15.75" x14ac:dyDescent="0.25">
      <c r="A3085" s="21">
        <v>2017</v>
      </c>
      <c r="B3085" s="21" t="s">
        <v>89</v>
      </c>
      <c r="C3085" s="21" t="s">
        <v>101</v>
      </c>
      <c r="D3085" s="26">
        <v>83</v>
      </c>
    </row>
    <row r="3086" spans="1:4" ht="15.75" x14ac:dyDescent="0.25">
      <c r="A3086" s="21">
        <v>2017</v>
      </c>
      <c r="B3086" s="21" t="s">
        <v>89</v>
      </c>
      <c r="C3086" s="21" t="s">
        <v>102</v>
      </c>
      <c r="D3086" s="26">
        <v>74</v>
      </c>
    </row>
    <row r="3087" spans="1:4" ht="15.75" x14ac:dyDescent="0.25">
      <c r="A3087" s="21">
        <v>2017</v>
      </c>
      <c r="B3087" s="21" t="s">
        <v>89</v>
      </c>
      <c r="C3087" s="21" t="s">
        <v>103</v>
      </c>
      <c r="D3087" s="26">
        <v>144</v>
      </c>
    </row>
    <row r="3088" spans="1:4" ht="15.75" x14ac:dyDescent="0.25">
      <c r="A3088" s="21">
        <v>2017</v>
      </c>
      <c r="B3088" s="21" t="s">
        <v>89</v>
      </c>
      <c r="C3088" s="21" t="s">
        <v>69</v>
      </c>
      <c r="D3088" s="26">
        <v>303</v>
      </c>
    </row>
    <row r="3089" spans="1:4" ht="15.75" x14ac:dyDescent="0.25">
      <c r="A3089" s="21">
        <v>2017</v>
      </c>
      <c r="B3089" s="21" t="s">
        <v>89</v>
      </c>
      <c r="C3089" s="21" t="s">
        <v>104</v>
      </c>
      <c r="D3089" s="26">
        <v>615</v>
      </c>
    </row>
    <row r="3090" spans="1:4" ht="15.75" x14ac:dyDescent="0.25">
      <c r="A3090" s="21">
        <v>2017</v>
      </c>
      <c r="B3090" s="21" t="s">
        <v>89</v>
      </c>
      <c r="C3090" s="21" t="s">
        <v>73</v>
      </c>
      <c r="D3090" s="26">
        <v>196</v>
      </c>
    </row>
    <row r="3091" spans="1:4" ht="15.75" x14ac:dyDescent="0.25">
      <c r="A3091" s="21">
        <v>2017</v>
      </c>
      <c r="B3091" s="21" t="s">
        <v>89</v>
      </c>
      <c r="C3091" s="21" t="s">
        <v>105</v>
      </c>
      <c r="D3091" s="26">
        <v>63</v>
      </c>
    </row>
    <row r="3092" spans="1:4" ht="15.75" x14ac:dyDescent="0.25">
      <c r="A3092" s="21">
        <v>2017</v>
      </c>
      <c r="B3092" s="21" t="s">
        <v>89</v>
      </c>
      <c r="C3092" s="21" t="s">
        <v>106</v>
      </c>
      <c r="D3092" s="26">
        <v>101</v>
      </c>
    </row>
    <row r="3093" spans="1:4" ht="15.75" x14ac:dyDescent="0.25">
      <c r="A3093" s="21">
        <v>2017</v>
      </c>
      <c r="B3093" s="21" t="s">
        <v>89</v>
      </c>
      <c r="C3093" s="21" t="s">
        <v>107</v>
      </c>
      <c r="D3093" s="26">
        <v>77</v>
      </c>
    </row>
    <row r="3094" spans="1:4" ht="15.75" x14ac:dyDescent="0.25">
      <c r="A3094" s="21">
        <v>2017</v>
      </c>
      <c r="B3094" s="21" t="s">
        <v>89</v>
      </c>
      <c r="C3094" s="21" t="s">
        <v>108</v>
      </c>
      <c r="D3094" s="26">
        <v>13</v>
      </c>
    </row>
    <row r="3095" spans="1:4" ht="15.75" x14ac:dyDescent="0.25">
      <c r="A3095" s="21">
        <v>2017</v>
      </c>
      <c r="B3095" s="21" t="s">
        <v>89</v>
      </c>
      <c r="C3095" s="21" t="s">
        <v>109</v>
      </c>
      <c r="D3095" s="26">
        <v>98</v>
      </c>
    </row>
    <row r="3096" spans="1:4" ht="15.75" x14ac:dyDescent="0.25">
      <c r="A3096" s="21">
        <v>2017</v>
      </c>
      <c r="B3096" s="21" t="s">
        <v>89</v>
      </c>
      <c r="C3096" s="21" t="s">
        <v>110</v>
      </c>
      <c r="D3096" s="26">
        <v>312</v>
      </c>
    </row>
    <row r="3097" spans="1:4" ht="15.75" x14ac:dyDescent="0.25">
      <c r="A3097" s="21">
        <v>2017</v>
      </c>
      <c r="B3097" s="21" t="s">
        <v>89</v>
      </c>
      <c r="C3097" s="21" t="s">
        <v>111</v>
      </c>
      <c r="D3097" s="26">
        <v>11</v>
      </c>
    </row>
    <row r="3098" spans="1:4" ht="15.75" x14ac:dyDescent="0.25">
      <c r="A3098" s="21">
        <v>2017</v>
      </c>
      <c r="B3098" s="21" t="s">
        <v>89</v>
      </c>
      <c r="C3098" s="21" t="s">
        <v>112</v>
      </c>
      <c r="D3098" s="26">
        <v>109</v>
      </c>
    </row>
    <row r="3099" spans="1:4" ht="15.75" x14ac:dyDescent="0.25">
      <c r="A3099" s="21">
        <v>2017</v>
      </c>
      <c r="B3099" s="21" t="s">
        <v>89</v>
      </c>
      <c r="C3099" s="21" t="s">
        <v>113</v>
      </c>
      <c r="D3099" s="26">
        <v>143</v>
      </c>
    </row>
    <row r="3100" spans="1:4" ht="15.75" x14ac:dyDescent="0.25">
      <c r="A3100" s="21">
        <v>2017</v>
      </c>
      <c r="B3100" s="21" t="s">
        <v>89</v>
      </c>
      <c r="C3100" s="21" t="s">
        <v>22</v>
      </c>
      <c r="D3100" s="26">
        <v>4526</v>
      </c>
    </row>
    <row r="3101" spans="1:4" ht="15.75" x14ac:dyDescent="0.25">
      <c r="A3101" s="21">
        <v>2017</v>
      </c>
      <c r="B3101" s="21" t="s">
        <v>89</v>
      </c>
      <c r="C3101" s="21" t="s">
        <v>114</v>
      </c>
      <c r="D3101" s="26">
        <v>80</v>
      </c>
    </row>
    <row r="3102" spans="1:4" ht="15.75" x14ac:dyDescent="0.25">
      <c r="A3102" s="21">
        <v>2017</v>
      </c>
      <c r="B3102" s="21" t="s">
        <v>89</v>
      </c>
      <c r="C3102" s="21" t="s">
        <v>115</v>
      </c>
      <c r="D3102" s="26">
        <v>22</v>
      </c>
    </row>
    <row r="3103" spans="1:4" ht="15.75" x14ac:dyDescent="0.25">
      <c r="A3103" s="21">
        <v>2017</v>
      </c>
      <c r="B3103" s="21" t="s">
        <v>89</v>
      </c>
      <c r="C3103" s="21" t="s">
        <v>116</v>
      </c>
      <c r="D3103" s="26">
        <v>79</v>
      </c>
    </row>
    <row r="3104" spans="1:4" ht="15.75" x14ac:dyDescent="0.25">
      <c r="A3104" s="21">
        <v>2017</v>
      </c>
      <c r="B3104" s="21" t="s">
        <v>89</v>
      </c>
      <c r="C3104" s="21" t="s">
        <v>117</v>
      </c>
      <c r="D3104" s="26">
        <v>271</v>
      </c>
    </row>
    <row r="3105" spans="1:4" ht="15.75" x14ac:dyDescent="0.25">
      <c r="A3105" s="21">
        <v>2017</v>
      </c>
      <c r="B3105" s="21" t="s">
        <v>89</v>
      </c>
      <c r="C3105" s="21" t="s">
        <v>118</v>
      </c>
      <c r="D3105" s="26">
        <v>69</v>
      </c>
    </row>
    <row r="3106" spans="1:4" ht="15.75" x14ac:dyDescent="0.25">
      <c r="A3106" s="21">
        <v>2017</v>
      </c>
      <c r="B3106" s="21" t="s">
        <v>89</v>
      </c>
      <c r="C3106" s="21" t="s">
        <v>119</v>
      </c>
      <c r="D3106" s="26">
        <v>72</v>
      </c>
    </row>
    <row r="3107" spans="1:4" ht="15.75" x14ac:dyDescent="0.25">
      <c r="A3107" s="21">
        <v>2017</v>
      </c>
      <c r="B3107" s="21" t="s">
        <v>89</v>
      </c>
      <c r="C3107" s="21" t="s">
        <v>120</v>
      </c>
      <c r="D3107" s="26">
        <v>144</v>
      </c>
    </row>
    <row r="3108" spans="1:4" ht="15.75" x14ac:dyDescent="0.25">
      <c r="A3108" s="21">
        <v>2017</v>
      </c>
      <c r="B3108" s="21" t="s">
        <v>90</v>
      </c>
      <c r="C3108" s="21" t="s">
        <v>92</v>
      </c>
      <c r="D3108" s="26">
        <v>188</v>
      </c>
    </row>
    <row r="3109" spans="1:4" ht="15.75" x14ac:dyDescent="0.25">
      <c r="A3109" s="21">
        <v>2017</v>
      </c>
      <c r="B3109" s="21" t="s">
        <v>90</v>
      </c>
      <c r="C3109" s="21" t="s">
        <v>93</v>
      </c>
      <c r="D3109" s="26">
        <v>262</v>
      </c>
    </row>
    <row r="3110" spans="1:4" ht="15.75" x14ac:dyDescent="0.25">
      <c r="A3110" s="21">
        <v>2017</v>
      </c>
      <c r="B3110" s="21" t="s">
        <v>90</v>
      </c>
      <c r="C3110" s="21" t="s">
        <v>94</v>
      </c>
      <c r="D3110" s="26">
        <v>96</v>
      </c>
    </row>
    <row r="3111" spans="1:4" ht="15.75" x14ac:dyDescent="0.25">
      <c r="A3111" s="21">
        <v>2017</v>
      </c>
      <c r="B3111" s="21" t="s">
        <v>90</v>
      </c>
      <c r="C3111" s="21" t="s">
        <v>95</v>
      </c>
      <c r="D3111" s="26">
        <v>62</v>
      </c>
    </row>
    <row r="3112" spans="1:4" ht="15.75" x14ac:dyDescent="0.25">
      <c r="A3112" s="21">
        <v>2017</v>
      </c>
      <c r="B3112" s="21" t="s">
        <v>90</v>
      </c>
      <c r="C3112" s="21" t="s">
        <v>96</v>
      </c>
      <c r="D3112" s="26">
        <v>455</v>
      </c>
    </row>
    <row r="3113" spans="1:4" ht="15.75" x14ac:dyDescent="0.25">
      <c r="A3113" s="21">
        <v>2017</v>
      </c>
      <c r="B3113" s="21" t="s">
        <v>90</v>
      </c>
      <c r="C3113" s="21" t="s">
        <v>97</v>
      </c>
      <c r="D3113" s="26">
        <v>45</v>
      </c>
    </row>
    <row r="3114" spans="1:4" ht="15.75" x14ac:dyDescent="0.25">
      <c r="A3114" s="21">
        <v>2017</v>
      </c>
      <c r="B3114" s="21" t="s">
        <v>90</v>
      </c>
      <c r="C3114" s="21" t="s">
        <v>68</v>
      </c>
      <c r="D3114" s="26">
        <v>125</v>
      </c>
    </row>
    <row r="3115" spans="1:4" ht="15.75" x14ac:dyDescent="0.25">
      <c r="A3115" s="21">
        <v>2017</v>
      </c>
      <c r="B3115" s="21" t="s">
        <v>90</v>
      </c>
      <c r="C3115" s="21" t="s">
        <v>98</v>
      </c>
      <c r="D3115" s="26">
        <v>123</v>
      </c>
    </row>
    <row r="3116" spans="1:4" ht="15.75" x14ac:dyDescent="0.25">
      <c r="A3116" s="21">
        <v>2017</v>
      </c>
      <c r="B3116" s="21" t="s">
        <v>90</v>
      </c>
      <c r="C3116" s="21" t="s">
        <v>99</v>
      </c>
      <c r="D3116" s="26">
        <v>98</v>
      </c>
    </row>
    <row r="3117" spans="1:4" ht="15.75" x14ac:dyDescent="0.25">
      <c r="A3117" s="21">
        <v>2017</v>
      </c>
      <c r="B3117" s="21" t="s">
        <v>90</v>
      </c>
      <c r="C3117" s="21" t="s">
        <v>100</v>
      </c>
      <c r="D3117" s="26">
        <v>94</v>
      </c>
    </row>
    <row r="3118" spans="1:4" ht="15.75" x14ac:dyDescent="0.25">
      <c r="A3118" s="21">
        <v>2017</v>
      </c>
      <c r="B3118" s="21" t="s">
        <v>90</v>
      </c>
      <c r="C3118" s="21" t="s">
        <v>101</v>
      </c>
      <c r="D3118" s="26">
        <v>84</v>
      </c>
    </row>
    <row r="3119" spans="1:4" ht="15.75" x14ac:dyDescent="0.25">
      <c r="A3119" s="21">
        <v>2017</v>
      </c>
      <c r="B3119" s="21" t="s">
        <v>90</v>
      </c>
      <c r="C3119" s="21" t="s">
        <v>102</v>
      </c>
      <c r="D3119" s="26">
        <v>73</v>
      </c>
    </row>
    <row r="3120" spans="1:4" ht="15.75" x14ac:dyDescent="0.25">
      <c r="A3120" s="21">
        <v>2017</v>
      </c>
      <c r="B3120" s="21" t="s">
        <v>90</v>
      </c>
      <c r="C3120" s="21" t="s">
        <v>103</v>
      </c>
      <c r="D3120" s="26">
        <v>133</v>
      </c>
    </row>
    <row r="3121" spans="1:4" ht="15.75" x14ac:dyDescent="0.25">
      <c r="A3121" s="21">
        <v>2017</v>
      </c>
      <c r="B3121" s="21" t="s">
        <v>90</v>
      </c>
      <c r="C3121" s="21" t="s">
        <v>69</v>
      </c>
      <c r="D3121" s="26">
        <v>299</v>
      </c>
    </row>
    <row r="3122" spans="1:4" ht="15.75" x14ac:dyDescent="0.25">
      <c r="A3122" s="21">
        <v>2017</v>
      </c>
      <c r="B3122" s="21" t="s">
        <v>90</v>
      </c>
      <c r="C3122" s="21" t="s">
        <v>104</v>
      </c>
      <c r="D3122" s="26">
        <v>589</v>
      </c>
    </row>
    <row r="3123" spans="1:4" ht="15.75" x14ac:dyDescent="0.25">
      <c r="A3123" s="21">
        <v>2017</v>
      </c>
      <c r="B3123" s="21" t="s">
        <v>90</v>
      </c>
      <c r="C3123" s="21" t="s">
        <v>73</v>
      </c>
      <c r="D3123" s="26">
        <v>200</v>
      </c>
    </row>
    <row r="3124" spans="1:4" ht="15.75" x14ac:dyDescent="0.25">
      <c r="A3124" s="21">
        <v>2017</v>
      </c>
      <c r="B3124" s="21" t="s">
        <v>90</v>
      </c>
      <c r="C3124" s="21" t="s">
        <v>105</v>
      </c>
      <c r="D3124" s="26">
        <v>59</v>
      </c>
    </row>
    <row r="3125" spans="1:4" ht="15.75" x14ac:dyDescent="0.25">
      <c r="A3125" s="21">
        <v>2017</v>
      </c>
      <c r="B3125" s="21" t="s">
        <v>90</v>
      </c>
      <c r="C3125" s="21" t="s">
        <v>106</v>
      </c>
      <c r="D3125" s="26">
        <v>95</v>
      </c>
    </row>
    <row r="3126" spans="1:4" ht="15.75" x14ac:dyDescent="0.25">
      <c r="A3126" s="21">
        <v>2017</v>
      </c>
      <c r="B3126" s="21" t="s">
        <v>90</v>
      </c>
      <c r="C3126" s="21" t="s">
        <v>107</v>
      </c>
      <c r="D3126" s="26">
        <v>84</v>
      </c>
    </row>
    <row r="3127" spans="1:4" ht="15.75" x14ac:dyDescent="0.25">
      <c r="A3127" s="21">
        <v>2017</v>
      </c>
      <c r="B3127" s="21" t="s">
        <v>90</v>
      </c>
      <c r="C3127" s="21" t="s">
        <v>108</v>
      </c>
      <c r="D3127" s="26">
        <v>11</v>
      </c>
    </row>
    <row r="3128" spans="1:4" ht="15.75" x14ac:dyDescent="0.25">
      <c r="A3128" s="21">
        <v>2017</v>
      </c>
      <c r="B3128" s="21" t="s">
        <v>90</v>
      </c>
      <c r="C3128" s="21" t="s">
        <v>109</v>
      </c>
      <c r="D3128" s="26">
        <v>110</v>
      </c>
    </row>
    <row r="3129" spans="1:4" ht="15.75" x14ac:dyDescent="0.25">
      <c r="A3129" s="21">
        <v>2017</v>
      </c>
      <c r="B3129" s="21" t="s">
        <v>90</v>
      </c>
      <c r="C3129" s="21" t="s">
        <v>110</v>
      </c>
      <c r="D3129" s="26">
        <v>328</v>
      </c>
    </row>
    <row r="3130" spans="1:4" ht="15.75" x14ac:dyDescent="0.25">
      <c r="A3130" s="21">
        <v>2017</v>
      </c>
      <c r="B3130" s="21" t="s">
        <v>90</v>
      </c>
      <c r="C3130" s="21" t="s">
        <v>111</v>
      </c>
      <c r="D3130" s="26">
        <v>14</v>
      </c>
    </row>
    <row r="3131" spans="1:4" ht="15.75" x14ac:dyDescent="0.25">
      <c r="A3131" s="21">
        <v>2017</v>
      </c>
      <c r="B3131" s="21" t="s">
        <v>90</v>
      </c>
      <c r="C3131" s="21" t="s">
        <v>112</v>
      </c>
      <c r="D3131" s="26">
        <v>115</v>
      </c>
    </row>
    <row r="3132" spans="1:4" ht="15.75" x14ac:dyDescent="0.25">
      <c r="A3132" s="21">
        <v>2017</v>
      </c>
      <c r="B3132" s="21" t="s">
        <v>90</v>
      </c>
      <c r="C3132" s="21" t="s">
        <v>113</v>
      </c>
      <c r="D3132" s="26">
        <v>166</v>
      </c>
    </row>
    <row r="3133" spans="1:4" ht="15.75" x14ac:dyDescent="0.25">
      <c r="A3133" s="21">
        <v>2017</v>
      </c>
      <c r="B3133" s="21" t="s">
        <v>90</v>
      </c>
      <c r="C3133" s="21" t="s">
        <v>22</v>
      </c>
      <c r="D3133" s="26">
        <v>4764</v>
      </c>
    </row>
    <row r="3134" spans="1:4" ht="15.75" x14ac:dyDescent="0.25">
      <c r="A3134" s="21">
        <v>2017</v>
      </c>
      <c r="B3134" s="21" t="s">
        <v>90</v>
      </c>
      <c r="C3134" s="21" t="s">
        <v>114</v>
      </c>
      <c r="D3134" s="26">
        <v>105</v>
      </c>
    </row>
    <row r="3135" spans="1:4" ht="15.75" x14ac:dyDescent="0.25">
      <c r="A3135" s="21">
        <v>2017</v>
      </c>
      <c r="B3135" s="21" t="s">
        <v>90</v>
      </c>
      <c r="C3135" s="21" t="s">
        <v>115</v>
      </c>
      <c r="D3135" s="26">
        <v>18</v>
      </c>
    </row>
    <row r="3136" spans="1:4" ht="15.75" x14ac:dyDescent="0.25">
      <c r="A3136" s="21">
        <v>2017</v>
      </c>
      <c r="B3136" s="21" t="s">
        <v>90</v>
      </c>
      <c r="C3136" s="21" t="s">
        <v>116</v>
      </c>
      <c r="D3136" s="26">
        <v>85</v>
      </c>
    </row>
    <row r="3137" spans="1:4" ht="15.75" x14ac:dyDescent="0.25">
      <c r="A3137" s="21">
        <v>2017</v>
      </c>
      <c r="B3137" s="21" t="s">
        <v>90</v>
      </c>
      <c r="C3137" s="21" t="s">
        <v>117</v>
      </c>
      <c r="D3137" s="26">
        <v>288</v>
      </c>
    </row>
    <row r="3138" spans="1:4" ht="15.75" x14ac:dyDescent="0.25">
      <c r="A3138" s="21">
        <v>2017</v>
      </c>
      <c r="B3138" s="21" t="s">
        <v>90</v>
      </c>
      <c r="C3138" s="21" t="s">
        <v>118</v>
      </c>
      <c r="D3138" s="26">
        <v>83</v>
      </c>
    </row>
    <row r="3139" spans="1:4" ht="15.75" x14ac:dyDescent="0.25">
      <c r="A3139" s="21">
        <v>2017</v>
      </c>
      <c r="B3139" s="21" t="s">
        <v>90</v>
      </c>
      <c r="C3139" s="21" t="s">
        <v>119</v>
      </c>
      <c r="D3139" s="26">
        <v>82</v>
      </c>
    </row>
    <row r="3140" spans="1:4" ht="15.75" x14ac:dyDescent="0.25">
      <c r="A3140" s="21">
        <v>2017</v>
      </c>
      <c r="B3140" s="21" t="s">
        <v>90</v>
      </c>
      <c r="C3140" s="21" t="s">
        <v>120</v>
      </c>
      <c r="D3140" s="26">
        <v>195</v>
      </c>
    </row>
    <row r="3141" spans="1:4" ht="15.75" x14ac:dyDescent="0.25">
      <c r="A3141" s="21">
        <v>2017</v>
      </c>
      <c r="B3141" s="21" t="s">
        <v>91</v>
      </c>
      <c r="C3141" s="21" t="s">
        <v>92</v>
      </c>
      <c r="D3141" s="26">
        <v>211</v>
      </c>
    </row>
    <row r="3142" spans="1:4" ht="15.75" x14ac:dyDescent="0.25">
      <c r="A3142" s="21">
        <v>2017</v>
      </c>
      <c r="B3142" s="21" t="s">
        <v>91</v>
      </c>
      <c r="C3142" s="21" t="s">
        <v>93</v>
      </c>
      <c r="D3142" s="26">
        <v>273</v>
      </c>
    </row>
    <row r="3143" spans="1:4" ht="15.75" x14ac:dyDescent="0.25">
      <c r="A3143" s="21">
        <v>2017</v>
      </c>
      <c r="B3143" s="21" t="s">
        <v>91</v>
      </c>
      <c r="C3143" s="21" t="s">
        <v>94</v>
      </c>
      <c r="D3143" s="26">
        <v>101</v>
      </c>
    </row>
    <row r="3144" spans="1:4" ht="15.75" x14ac:dyDescent="0.25">
      <c r="A3144" s="21">
        <v>2017</v>
      </c>
      <c r="B3144" s="21" t="s">
        <v>91</v>
      </c>
      <c r="C3144" s="21" t="s">
        <v>95</v>
      </c>
      <c r="D3144" s="26">
        <v>63</v>
      </c>
    </row>
    <row r="3145" spans="1:4" ht="15.75" x14ac:dyDescent="0.25">
      <c r="A3145" s="21">
        <v>2017</v>
      </c>
      <c r="B3145" s="21" t="s">
        <v>91</v>
      </c>
      <c r="C3145" s="21" t="s">
        <v>96</v>
      </c>
      <c r="D3145" s="26">
        <v>444</v>
      </c>
    </row>
    <row r="3146" spans="1:4" ht="15.75" x14ac:dyDescent="0.25">
      <c r="A3146" s="21">
        <v>2017</v>
      </c>
      <c r="B3146" s="21" t="s">
        <v>91</v>
      </c>
      <c r="C3146" s="21" t="s">
        <v>97</v>
      </c>
      <c r="D3146" s="26">
        <v>47</v>
      </c>
    </row>
    <row r="3147" spans="1:4" ht="15.75" x14ac:dyDescent="0.25">
      <c r="A3147" s="21">
        <v>2017</v>
      </c>
      <c r="B3147" s="21" t="s">
        <v>91</v>
      </c>
      <c r="C3147" s="21" t="s">
        <v>68</v>
      </c>
      <c r="D3147" s="26">
        <v>126</v>
      </c>
    </row>
    <row r="3148" spans="1:4" ht="15.75" x14ac:dyDescent="0.25">
      <c r="A3148" s="21">
        <v>2017</v>
      </c>
      <c r="B3148" s="21" t="s">
        <v>91</v>
      </c>
      <c r="C3148" s="21" t="s">
        <v>98</v>
      </c>
      <c r="D3148" s="26">
        <v>135</v>
      </c>
    </row>
    <row r="3149" spans="1:4" ht="15.75" x14ac:dyDescent="0.25">
      <c r="A3149" s="21">
        <v>2017</v>
      </c>
      <c r="B3149" s="21" t="s">
        <v>91</v>
      </c>
      <c r="C3149" s="21" t="s">
        <v>99</v>
      </c>
      <c r="D3149" s="26">
        <v>114</v>
      </c>
    </row>
    <row r="3150" spans="1:4" ht="15.75" x14ac:dyDescent="0.25">
      <c r="A3150" s="21">
        <v>2017</v>
      </c>
      <c r="B3150" s="21" t="s">
        <v>91</v>
      </c>
      <c r="C3150" s="21" t="s">
        <v>100</v>
      </c>
      <c r="D3150" s="26">
        <v>93</v>
      </c>
    </row>
    <row r="3151" spans="1:4" ht="15.75" x14ac:dyDescent="0.25">
      <c r="A3151" s="21">
        <v>2017</v>
      </c>
      <c r="B3151" s="21" t="s">
        <v>91</v>
      </c>
      <c r="C3151" s="21" t="s">
        <v>101</v>
      </c>
      <c r="D3151" s="26">
        <v>86</v>
      </c>
    </row>
    <row r="3152" spans="1:4" ht="15.75" x14ac:dyDescent="0.25">
      <c r="A3152" s="21">
        <v>2017</v>
      </c>
      <c r="B3152" s="21" t="s">
        <v>91</v>
      </c>
      <c r="C3152" s="21" t="s">
        <v>102</v>
      </c>
      <c r="D3152" s="26">
        <v>70</v>
      </c>
    </row>
    <row r="3153" spans="1:4" ht="15.75" x14ac:dyDescent="0.25">
      <c r="A3153" s="21">
        <v>2017</v>
      </c>
      <c r="B3153" s="21" t="s">
        <v>91</v>
      </c>
      <c r="C3153" s="21" t="s">
        <v>103</v>
      </c>
      <c r="D3153" s="26">
        <v>147</v>
      </c>
    </row>
    <row r="3154" spans="1:4" ht="15.75" x14ac:dyDescent="0.25">
      <c r="A3154" s="21">
        <v>2017</v>
      </c>
      <c r="B3154" s="21" t="s">
        <v>91</v>
      </c>
      <c r="C3154" s="21" t="s">
        <v>69</v>
      </c>
      <c r="D3154" s="26">
        <v>293</v>
      </c>
    </row>
    <row r="3155" spans="1:4" ht="15.75" x14ac:dyDescent="0.25">
      <c r="A3155" s="21">
        <v>2017</v>
      </c>
      <c r="B3155" s="21" t="s">
        <v>91</v>
      </c>
      <c r="C3155" s="21" t="s">
        <v>104</v>
      </c>
      <c r="D3155" s="26">
        <v>592</v>
      </c>
    </row>
    <row r="3156" spans="1:4" ht="15.75" x14ac:dyDescent="0.25">
      <c r="A3156" s="21">
        <v>2017</v>
      </c>
      <c r="B3156" s="21" t="s">
        <v>91</v>
      </c>
      <c r="C3156" s="21" t="s">
        <v>73</v>
      </c>
      <c r="D3156" s="26">
        <v>204</v>
      </c>
    </row>
    <row r="3157" spans="1:4" ht="15.75" x14ac:dyDescent="0.25">
      <c r="A3157" s="21">
        <v>2017</v>
      </c>
      <c r="B3157" s="21" t="s">
        <v>91</v>
      </c>
      <c r="C3157" s="21" t="s">
        <v>105</v>
      </c>
      <c r="D3157" s="26">
        <v>49</v>
      </c>
    </row>
    <row r="3158" spans="1:4" ht="15.75" x14ac:dyDescent="0.25">
      <c r="A3158" s="21">
        <v>2017</v>
      </c>
      <c r="B3158" s="21" t="s">
        <v>91</v>
      </c>
      <c r="C3158" s="21" t="s">
        <v>106</v>
      </c>
      <c r="D3158" s="26">
        <v>105</v>
      </c>
    </row>
    <row r="3159" spans="1:4" ht="15.75" x14ac:dyDescent="0.25">
      <c r="A3159" s="21">
        <v>2017</v>
      </c>
      <c r="B3159" s="21" t="s">
        <v>91</v>
      </c>
      <c r="C3159" s="21" t="s">
        <v>107</v>
      </c>
      <c r="D3159" s="26">
        <v>83</v>
      </c>
    </row>
    <row r="3160" spans="1:4" ht="15.75" x14ac:dyDescent="0.25">
      <c r="A3160" s="21">
        <v>2017</v>
      </c>
      <c r="B3160" s="21" t="s">
        <v>91</v>
      </c>
      <c r="C3160" s="21" t="s">
        <v>108</v>
      </c>
      <c r="D3160" s="26">
        <v>19</v>
      </c>
    </row>
    <row r="3161" spans="1:4" ht="15.75" x14ac:dyDescent="0.25">
      <c r="A3161" s="21">
        <v>2017</v>
      </c>
      <c r="B3161" s="21" t="s">
        <v>91</v>
      </c>
      <c r="C3161" s="21" t="s">
        <v>109</v>
      </c>
      <c r="D3161" s="26">
        <v>106</v>
      </c>
    </row>
    <row r="3162" spans="1:4" ht="15.75" x14ac:dyDescent="0.25">
      <c r="A3162" s="21">
        <v>2017</v>
      </c>
      <c r="B3162" s="21" t="s">
        <v>91</v>
      </c>
      <c r="C3162" s="21" t="s">
        <v>110</v>
      </c>
      <c r="D3162" s="26">
        <v>305</v>
      </c>
    </row>
    <row r="3163" spans="1:4" ht="15.75" x14ac:dyDescent="0.25">
      <c r="A3163" s="21">
        <v>2017</v>
      </c>
      <c r="B3163" s="21" t="s">
        <v>91</v>
      </c>
      <c r="C3163" s="21" t="s">
        <v>111</v>
      </c>
      <c r="D3163" s="26">
        <v>13</v>
      </c>
    </row>
    <row r="3164" spans="1:4" ht="15.75" x14ac:dyDescent="0.25">
      <c r="A3164" s="21">
        <v>2017</v>
      </c>
      <c r="B3164" s="21" t="s">
        <v>91</v>
      </c>
      <c r="C3164" s="21" t="s">
        <v>112</v>
      </c>
      <c r="D3164" s="26">
        <v>114</v>
      </c>
    </row>
    <row r="3165" spans="1:4" ht="15.75" x14ac:dyDescent="0.25">
      <c r="A3165" s="21">
        <v>2017</v>
      </c>
      <c r="B3165" s="21" t="s">
        <v>91</v>
      </c>
      <c r="C3165" s="21" t="s">
        <v>113</v>
      </c>
      <c r="D3165" s="26">
        <v>166</v>
      </c>
    </row>
    <row r="3166" spans="1:4" ht="15.75" x14ac:dyDescent="0.25">
      <c r="A3166" s="21">
        <v>2017</v>
      </c>
      <c r="B3166" s="21" t="s">
        <v>91</v>
      </c>
      <c r="C3166" s="21" t="s">
        <v>22</v>
      </c>
      <c r="D3166" s="26">
        <v>4736</v>
      </c>
    </row>
    <row r="3167" spans="1:4" ht="15.75" x14ac:dyDescent="0.25">
      <c r="A3167" s="21">
        <v>2017</v>
      </c>
      <c r="B3167" s="21" t="s">
        <v>91</v>
      </c>
      <c r="C3167" s="21" t="s">
        <v>114</v>
      </c>
      <c r="D3167" s="26">
        <v>94</v>
      </c>
    </row>
    <row r="3168" spans="1:4" ht="15.75" x14ac:dyDescent="0.25">
      <c r="A3168" s="21">
        <v>2017</v>
      </c>
      <c r="B3168" s="21" t="s">
        <v>91</v>
      </c>
      <c r="C3168" s="21" t="s">
        <v>115</v>
      </c>
      <c r="D3168" s="26">
        <v>21</v>
      </c>
    </row>
    <row r="3169" spans="1:4" ht="15.75" x14ac:dyDescent="0.25">
      <c r="A3169" s="21">
        <v>2017</v>
      </c>
      <c r="B3169" s="21" t="s">
        <v>91</v>
      </c>
      <c r="C3169" s="21" t="s">
        <v>116</v>
      </c>
      <c r="D3169" s="26">
        <v>88</v>
      </c>
    </row>
    <row r="3170" spans="1:4" ht="15.75" x14ac:dyDescent="0.25">
      <c r="A3170" s="21">
        <v>2017</v>
      </c>
      <c r="B3170" s="21" t="s">
        <v>91</v>
      </c>
      <c r="C3170" s="21" t="s">
        <v>117</v>
      </c>
      <c r="D3170" s="26">
        <v>271</v>
      </c>
    </row>
    <row r="3171" spans="1:4" ht="15.75" x14ac:dyDescent="0.25">
      <c r="A3171" s="21">
        <v>2017</v>
      </c>
      <c r="B3171" s="21" t="s">
        <v>91</v>
      </c>
      <c r="C3171" s="21" t="s">
        <v>118</v>
      </c>
      <c r="D3171" s="26">
        <v>77</v>
      </c>
    </row>
    <row r="3172" spans="1:4" ht="15.75" x14ac:dyDescent="0.25">
      <c r="A3172" s="21">
        <v>2017</v>
      </c>
      <c r="B3172" s="21" t="s">
        <v>91</v>
      </c>
      <c r="C3172" s="21" t="s">
        <v>119</v>
      </c>
      <c r="D3172" s="26">
        <v>65</v>
      </c>
    </row>
    <row r="3173" spans="1:4" ht="15.75" x14ac:dyDescent="0.25">
      <c r="A3173" s="21">
        <v>2017</v>
      </c>
      <c r="B3173" s="21" t="s">
        <v>91</v>
      </c>
      <c r="C3173" s="21" t="s">
        <v>120</v>
      </c>
      <c r="D3173" s="26">
        <v>161</v>
      </c>
    </row>
    <row r="3174" spans="1:4" ht="15.75" x14ac:dyDescent="0.25">
      <c r="A3174" s="21">
        <v>2017</v>
      </c>
      <c r="B3174" s="21" t="s">
        <v>80</v>
      </c>
      <c r="C3174" s="21" t="s">
        <v>92</v>
      </c>
      <c r="D3174" s="26">
        <v>193</v>
      </c>
    </row>
    <row r="3175" spans="1:4" ht="15.75" x14ac:dyDescent="0.25">
      <c r="A3175" s="21">
        <v>2017</v>
      </c>
      <c r="B3175" s="21" t="s">
        <v>80</v>
      </c>
      <c r="C3175" s="21" t="s">
        <v>93</v>
      </c>
      <c r="D3175" s="26">
        <v>218</v>
      </c>
    </row>
    <row r="3176" spans="1:4" ht="15.75" x14ac:dyDescent="0.25">
      <c r="A3176" s="21">
        <v>2017</v>
      </c>
      <c r="B3176" s="21" t="s">
        <v>80</v>
      </c>
      <c r="C3176" s="21" t="s">
        <v>94</v>
      </c>
      <c r="D3176" s="26">
        <v>113</v>
      </c>
    </row>
    <row r="3177" spans="1:4" ht="15.75" x14ac:dyDescent="0.25">
      <c r="A3177" s="21">
        <v>2017</v>
      </c>
      <c r="B3177" s="21" t="s">
        <v>80</v>
      </c>
      <c r="C3177" s="21" t="s">
        <v>95</v>
      </c>
      <c r="D3177" s="26">
        <v>61</v>
      </c>
    </row>
    <row r="3178" spans="1:4" ht="15.75" x14ac:dyDescent="0.25">
      <c r="A3178" s="21">
        <v>2017</v>
      </c>
      <c r="B3178" s="21" t="s">
        <v>80</v>
      </c>
      <c r="C3178" s="21" t="s">
        <v>96</v>
      </c>
      <c r="D3178" s="26">
        <v>399</v>
      </c>
    </row>
    <row r="3179" spans="1:4" ht="15.75" x14ac:dyDescent="0.25">
      <c r="A3179" s="21">
        <v>2017</v>
      </c>
      <c r="B3179" s="21" t="s">
        <v>80</v>
      </c>
      <c r="C3179" s="21" t="s">
        <v>97</v>
      </c>
      <c r="D3179" s="26">
        <v>47</v>
      </c>
    </row>
    <row r="3180" spans="1:4" ht="15.75" x14ac:dyDescent="0.25">
      <c r="A3180" s="21">
        <v>2017</v>
      </c>
      <c r="B3180" s="21" t="s">
        <v>80</v>
      </c>
      <c r="C3180" s="21" t="s">
        <v>68</v>
      </c>
      <c r="D3180" s="26">
        <v>101</v>
      </c>
    </row>
    <row r="3181" spans="1:4" ht="15.75" x14ac:dyDescent="0.25">
      <c r="A3181" s="21">
        <v>2017</v>
      </c>
      <c r="B3181" s="21" t="s">
        <v>80</v>
      </c>
      <c r="C3181" s="21" t="s">
        <v>98</v>
      </c>
      <c r="D3181" s="26">
        <v>127</v>
      </c>
    </row>
    <row r="3182" spans="1:4" ht="15.75" x14ac:dyDescent="0.25">
      <c r="A3182" s="21">
        <v>2017</v>
      </c>
      <c r="B3182" s="21" t="s">
        <v>80</v>
      </c>
      <c r="C3182" s="21" t="s">
        <v>99</v>
      </c>
      <c r="D3182" s="26">
        <v>96</v>
      </c>
    </row>
    <row r="3183" spans="1:4" ht="15.75" x14ac:dyDescent="0.25">
      <c r="A3183" s="21">
        <v>2017</v>
      </c>
      <c r="B3183" s="21" t="s">
        <v>80</v>
      </c>
      <c r="C3183" s="21" t="s">
        <v>100</v>
      </c>
      <c r="D3183" s="26">
        <v>76</v>
      </c>
    </row>
    <row r="3184" spans="1:4" ht="15.75" x14ac:dyDescent="0.25">
      <c r="A3184" s="21">
        <v>2017</v>
      </c>
      <c r="B3184" s="21" t="s">
        <v>80</v>
      </c>
      <c r="C3184" s="21" t="s">
        <v>101</v>
      </c>
      <c r="D3184" s="26">
        <v>84</v>
      </c>
    </row>
    <row r="3185" spans="1:4" ht="15.75" x14ac:dyDescent="0.25">
      <c r="A3185" s="21">
        <v>2017</v>
      </c>
      <c r="B3185" s="21" t="s">
        <v>80</v>
      </c>
      <c r="C3185" s="21" t="s">
        <v>102</v>
      </c>
      <c r="D3185" s="26">
        <v>81</v>
      </c>
    </row>
    <row r="3186" spans="1:4" ht="15.75" x14ac:dyDescent="0.25">
      <c r="A3186" s="21">
        <v>2017</v>
      </c>
      <c r="B3186" s="21" t="s">
        <v>80</v>
      </c>
      <c r="C3186" s="21" t="s">
        <v>103</v>
      </c>
      <c r="D3186" s="26">
        <v>129</v>
      </c>
    </row>
    <row r="3187" spans="1:4" ht="15.75" x14ac:dyDescent="0.25">
      <c r="A3187" s="21">
        <v>2017</v>
      </c>
      <c r="B3187" s="21" t="s">
        <v>80</v>
      </c>
      <c r="C3187" s="21" t="s">
        <v>69</v>
      </c>
      <c r="D3187" s="26">
        <v>320</v>
      </c>
    </row>
    <row r="3188" spans="1:4" ht="15.75" x14ac:dyDescent="0.25">
      <c r="A3188" s="21">
        <v>2017</v>
      </c>
      <c r="B3188" s="21" t="s">
        <v>80</v>
      </c>
      <c r="C3188" s="21" t="s">
        <v>104</v>
      </c>
      <c r="D3188" s="26">
        <v>581</v>
      </c>
    </row>
    <row r="3189" spans="1:4" ht="15.75" x14ac:dyDescent="0.25">
      <c r="A3189" s="21">
        <v>2017</v>
      </c>
      <c r="B3189" s="21" t="s">
        <v>80</v>
      </c>
      <c r="C3189" s="21" t="s">
        <v>73</v>
      </c>
      <c r="D3189" s="26">
        <v>172</v>
      </c>
    </row>
    <row r="3190" spans="1:4" ht="15.75" x14ac:dyDescent="0.25">
      <c r="A3190" s="21">
        <v>2017</v>
      </c>
      <c r="B3190" s="21" t="s">
        <v>80</v>
      </c>
      <c r="C3190" s="21" t="s">
        <v>105</v>
      </c>
      <c r="D3190" s="26">
        <v>49</v>
      </c>
    </row>
    <row r="3191" spans="1:4" ht="15.75" x14ac:dyDescent="0.25">
      <c r="A3191" s="21">
        <v>2017</v>
      </c>
      <c r="B3191" s="21" t="s">
        <v>80</v>
      </c>
      <c r="C3191" s="21" t="s">
        <v>106</v>
      </c>
      <c r="D3191" s="26">
        <v>83</v>
      </c>
    </row>
    <row r="3192" spans="1:4" ht="15.75" x14ac:dyDescent="0.25">
      <c r="A3192" s="21">
        <v>2017</v>
      </c>
      <c r="B3192" s="21" t="s">
        <v>80</v>
      </c>
      <c r="C3192" s="21" t="s">
        <v>107</v>
      </c>
      <c r="D3192" s="26">
        <v>72</v>
      </c>
    </row>
    <row r="3193" spans="1:4" ht="15.75" x14ac:dyDescent="0.25">
      <c r="A3193" s="21">
        <v>2017</v>
      </c>
      <c r="B3193" s="21" t="s">
        <v>80</v>
      </c>
      <c r="C3193" s="21" t="s">
        <v>108</v>
      </c>
      <c r="D3193" s="26">
        <v>21</v>
      </c>
    </row>
    <row r="3194" spans="1:4" ht="15.75" x14ac:dyDescent="0.25">
      <c r="A3194" s="21">
        <v>2017</v>
      </c>
      <c r="B3194" s="21" t="s">
        <v>80</v>
      </c>
      <c r="C3194" s="21" t="s">
        <v>109</v>
      </c>
      <c r="D3194" s="26">
        <v>97</v>
      </c>
    </row>
    <row r="3195" spans="1:4" ht="15.75" x14ac:dyDescent="0.25">
      <c r="A3195" s="21">
        <v>2017</v>
      </c>
      <c r="B3195" s="21" t="s">
        <v>80</v>
      </c>
      <c r="C3195" s="21" t="s">
        <v>110</v>
      </c>
      <c r="D3195" s="26">
        <v>284</v>
      </c>
    </row>
    <row r="3196" spans="1:4" ht="15.75" x14ac:dyDescent="0.25">
      <c r="A3196" s="21">
        <v>2017</v>
      </c>
      <c r="B3196" s="21" t="s">
        <v>80</v>
      </c>
      <c r="C3196" s="21" t="s">
        <v>111</v>
      </c>
      <c r="D3196" s="26">
        <v>19</v>
      </c>
    </row>
    <row r="3197" spans="1:4" ht="15.75" x14ac:dyDescent="0.25">
      <c r="A3197" s="21">
        <v>2017</v>
      </c>
      <c r="B3197" s="21" t="s">
        <v>80</v>
      </c>
      <c r="C3197" s="21" t="s">
        <v>112</v>
      </c>
      <c r="D3197" s="26">
        <v>93</v>
      </c>
    </row>
    <row r="3198" spans="1:4" ht="15.75" x14ac:dyDescent="0.25">
      <c r="A3198" s="21">
        <v>2017</v>
      </c>
      <c r="B3198" s="21" t="s">
        <v>80</v>
      </c>
      <c r="C3198" s="21" t="s">
        <v>113</v>
      </c>
      <c r="D3198" s="26">
        <v>174</v>
      </c>
    </row>
    <row r="3199" spans="1:4" ht="15.75" x14ac:dyDescent="0.25">
      <c r="A3199" s="21">
        <v>2017</v>
      </c>
      <c r="B3199" s="21" t="s">
        <v>80</v>
      </c>
      <c r="C3199" s="21" t="s">
        <v>22</v>
      </c>
      <c r="D3199" s="26">
        <v>4471</v>
      </c>
    </row>
    <row r="3200" spans="1:4" ht="15.75" x14ac:dyDescent="0.25">
      <c r="A3200" s="21">
        <v>2017</v>
      </c>
      <c r="B3200" s="21" t="s">
        <v>80</v>
      </c>
      <c r="C3200" s="21" t="s">
        <v>114</v>
      </c>
      <c r="D3200" s="26">
        <v>68</v>
      </c>
    </row>
    <row r="3201" spans="1:4" ht="15.75" x14ac:dyDescent="0.25">
      <c r="A3201" s="21">
        <v>2017</v>
      </c>
      <c r="B3201" s="21" t="s">
        <v>80</v>
      </c>
      <c r="C3201" s="21" t="s">
        <v>115</v>
      </c>
      <c r="D3201" s="26">
        <v>25</v>
      </c>
    </row>
    <row r="3202" spans="1:4" ht="15.75" x14ac:dyDescent="0.25">
      <c r="A3202" s="21">
        <v>2017</v>
      </c>
      <c r="B3202" s="21" t="s">
        <v>80</v>
      </c>
      <c r="C3202" s="21" t="s">
        <v>116</v>
      </c>
      <c r="D3202" s="26">
        <v>82</v>
      </c>
    </row>
    <row r="3203" spans="1:4" ht="15.75" x14ac:dyDescent="0.25">
      <c r="A3203" s="21">
        <v>2017</v>
      </c>
      <c r="B3203" s="21" t="s">
        <v>80</v>
      </c>
      <c r="C3203" s="21" t="s">
        <v>117</v>
      </c>
      <c r="D3203" s="26">
        <v>294</v>
      </c>
    </row>
    <row r="3204" spans="1:4" ht="15.75" x14ac:dyDescent="0.25">
      <c r="A3204" s="21">
        <v>2017</v>
      </c>
      <c r="B3204" s="21" t="s">
        <v>80</v>
      </c>
      <c r="C3204" s="21" t="s">
        <v>118</v>
      </c>
      <c r="D3204" s="26">
        <v>66</v>
      </c>
    </row>
    <row r="3205" spans="1:4" ht="15.75" x14ac:dyDescent="0.25">
      <c r="A3205" s="21">
        <v>2017</v>
      </c>
      <c r="B3205" s="21" t="s">
        <v>80</v>
      </c>
      <c r="C3205" s="21" t="s">
        <v>119</v>
      </c>
      <c r="D3205" s="26">
        <v>86</v>
      </c>
    </row>
    <row r="3206" spans="1:4" ht="15.75" x14ac:dyDescent="0.25">
      <c r="A3206" s="21">
        <v>2017</v>
      </c>
      <c r="B3206" s="21" t="s">
        <v>80</v>
      </c>
      <c r="C3206" s="21" t="s">
        <v>120</v>
      </c>
      <c r="D3206" s="26">
        <v>160</v>
      </c>
    </row>
    <row r="3207" spans="1:4" ht="15.75" x14ac:dyDescent="0.25">
      <c r="A3207" s="21">
        <v>2017</v>
      </c>
      <c r="B3207" s="21" t="s">
        <v>81</v>
      </c>
      <c r="C3207" s="21" t="s">
        <v>92</v>
      </c>
      <c r="D3207" s="26">
        <v>188</v>
      </c>
    </row>
    <row r="3208" spans="1:4" ht="15.75" x14ac:dyDescent="0.25">
      <c r="A3208" s="21">
        <v>2017</v>
      </c>
      <c r="B3208" s="21" t="s">
        <v>81</v>
      </c>
      <c r="C3208" s="21" t="s">
        <v>93</v>
      </c>
      <c r="D3208" s="26">
        <v>227</v>
      </c>
    </row>
    <row r="3209" spans="1:4" ht="15.75" x14ac:dyDescent="0.25">
      <c r="A3209" s="21">
        <v>2017</v>
      </c>
      <c r="B3209" s="21" t="s">
        <v>81</v>
      </c>
      <c r="C3209" s="21" t="s">
        <v>94</v>
      </c>
      <c r="D3209" s="26">
        <v>91</v>
      </c>
    </row>
    <row r="3210" spans="1:4" ht="15.75" x14ac:dyDescent="0.25">
      <c r="A3210" s="21">
        <v>2017</v>
      </c>
      <c r="B3210" s="21" t="s">
        <v>81</v>
      </c>
      <c r="C3210" s="21" t="s">
        <v>95</v>
      </c>
      <c r="D3210" s="26">
        <v>42</v>
      </c>
    </row>
    <row r="3211" spans="1:4" ht="15.75" x14ac:dyDescent="0.25">
      <c r="A3211" s="21">
        <v>2017</v>
      </c>
      <c r="B3211" s="21" t="s">
        <v>81</v>
      </c>
      <c r="C3211" s="21" t="s">
        <v>96</v>
      </c>
      <c r="D3211" s="26">
        <v>446</v>
      </c>
    </row>
    <row r="3212" spans="1:4" ht="15.75" x14ac:dyDescent="0.25">
      <c r="A3212" s="21">
        <v>2017</v>
      </c>
      <c r="B3212" s="21" t="s">
        <v>81</v>
      </c>
      <c r="C3212" s="21" t="s">
        <v>97</v>
      </c>
      <c r="D3212" s="26">
        <v>45</v>
      </c>
    </row>
    <row r="3213" spans="1:4" ht="15.75" x14ac:dyDescent="0.25">
      <c r="A3213" s="21">
        <v>2017</v>
      </c>
      <c r="B3213" s="21" t="s">
        <v>81</v>
      </c>
      <c r="C3213" s="21" t="s">
        <v>68</v>
      </c>
      <c r="D3213" s="26">
        <v>118</v>
      </c>
    </row>
    <row r="3214" spans="1:4" ht="15.75" x14ac:dyDescent="0.25">
      <c r="A3214" s="21">
        <v>2017</v>
      </c>
      <c r="B3214" s="21" t="s">
        <v>81</v>
      </c>
      <c r="C3214" s="21" t="s">
        <v>98</v>
      </c>
      <c r="D3214" s="26">
        <v>130</v>
      </c>
    </row>
    <row r="3215" spans="1:4" ht="15.75" x14ac:dyDescent="0.25">
      <c r="A3215" s="21">
        <v>2017</v>
      </c>
      <c r="B3215" s="21" t="s">
        <v>81</v>
      </c>
      <c r="C3215" s="21" t="s">
        <v>99</v>
      </c>
      <c r="D3215" s="26">
        <v>92</v>
      </c>
    </row>
    <row r="3216" spans="1:4" ht="15.75" x14ac:dyDescent="0.25">
      <c r="A3216" s="21">
        <v>2017</v>
      </c>
      <c r="B3216" s="21" t="s">
        <v>81</v>
      </c>
      <c r="C3216" s="21" t="s">
        <v>100</v>
      </c>
      <c r="D3216" s="26">
        <v>90</v>
      </c>
    </row>
    <row r="3217" spans="1:4" ht="15.75" x14ac:dyDescent="0.25">
      <c r="A3217" s="21">
        <v>2017</v>
      </c>
      <c r="B3217" s="21" t="s">
        <v>81</v>
      </c>
      <c r="C3217" s="21" t="s">
        <v>101</v>
      </c>
      <c r="D3217" s="26">
        <v>89</v>
      </c>
    </row>
    <row r="3218" spans="1:4" ht="15.75" x14ac:dyDescent="0.25">
      <c r="A3218" s="21">
        <v>2017</v>
      </c>
      <c r="B3218" s="21" t="s">
        <v>81</v>
      </c>
      <c r="C3218" s="21" t="s">
        <v>102</v>
      </c>
      <c r="D3218" s="26">
        <v>83</v>
      </c>
    </row>
    <row r="3219" spans="1:4" ht="15.75" x14ac:dyDescent="0.25">
      <c r="A3219" s="21">
        <v>2017</v>
      </c>
      <c r="B3219" s="21" t="s">
        <v>81</v>
      </c>
      <c r="C3219" s="21" t="s">
        <v>103</v>
      </c>
      <c r="D3219" s="26">
        <v>143</v>
      </c>
    </row>
    <row r="3220" spans="1:4" ht="15.75" x14ac:dyDescent="0.25">
      <c r="A3220" s="21">
        <v>2017</v>
      </c>
      <c r="B3220" s="21" t="s">
        <v>81</v>
      </c>
      <c r="C3220" s="21" t="s">
        <v>69</v>
      </c>
      <c r="D3220" s="26">
        <v>281</v>
      </c>
    </row>
    <row r="3221" spans="1:4" ht="15.75" x14ac:dyDescent="0.25">
      <c r="A3221" s="21">
        <v>2017</v>
      </c>
      <c r="B3221" s="21" t="s">
        <v>81</v>
      </c>
      <c r="C3221" s="21" t="s">
        <v>104</v>
      </c>
      <c r="D3221" s="26">
        <v>521</v>
      </c>
    </row>
    <row r="3222" spans="1:4" ht="15.75" x14ac:dyDescent="0.25">
      <c r="A3222" s="21">
        <v>2017</v>
      </c>
      <c r="B3222" s="21" t="s">
        <v>81</v>
      </c>
      <c r="C3222" s="21" t="s">
        <v>73</v>
      </c>
      <c r="D3222" s="26">
        <v>156</v>
      </c>
    </row>
    <row r="3223" spans="1:4" ht="15.75" x14ac:dyDescent="0.25">
      <c r="A3223" s="21">
        <v>2017</v>
      </c>
      <c r="B3223" s="21" t="s">
        <v>81</v>
      </c>
      <c r="C3223" s="21" t="s">
        <v>105</v>
      </c>
      <c r="D3223" s="26">
        <v>66</v>
      </c>
    </row>
    <row r="3224" spans="1:4" ht="15.75" x14ac:dyDescent="0.25">
      <c r="A3224" s="21">
        <v>2017</v>
      </c>
      <c r="B3224" s="21" t="s">
        <v>81</v>
      </c>
      <c r="C3224" s="21" t="s">
        <v>106</v>
      </c>
      <c r="D3224" s="26">
        <v>96</v>
      </c>
    </row>
    <row r="3225" spans="1:4" ht="15.75" x14ac:dyDescent="0.25">
      <c r="A3225" s="21">
        <v>2017</v>
      </c>
      <c r="B3225" s="21" t="s">
        <v>81</v>
      </c>
      <c r="C3225" s="21" t="s">
        <v>107</v>
      </c>
      <c r="D3225" s="26">
        <v>68</v>
      </c>
    </row>
    <row r="3226" spans="1:4" ht="15.75" x14ac:dyDescent="0.25">
      <c r="A3226" s="21">
        <v>2017</v>
      </c>
      <c r="B3226" s="21" t="s">
        <v>81</v>
      </c>
      <c r="C3226" s="21" t="s">
        <v>108</v>
      </c>
      <c r="D3226" s="26">
        <v>20</v>
      </c>
    </row>
    <row r="3227" spans="1:4" ht="15.75" x14ac:dyDescent="0.25">
      <c r="A3227" s="21">
        <v>2017</v>
      </c>
      <c r="B3227" s="21" t="s">
        <v>81</v>
      </c>
      <c r="C3227" s="21" t="s">
        <v>109</v>
      </c>
      <c r="D3227" s="26">
        <v>113</v>
      </c>
    </row>
    <row r="3228" spans="1:4" ht="15.75" x14ac:dyDescent="0.25">
      <c r="A3228" s="21">
        <v>2017</v>
      </c>
      <c r="B3228" s="21" t="s">
        <v>81</v>
      </c>
      <c r="C3228" s="21" t="s">
        <v>110</v>
      </c>
      <c r="D3228" s="26">
        <v>324</v>
      </c>
    </row>
    <row r="3229" spans="1:4" ht="15.75" x14ac:dyDescent="0.25">
      <c r="A3229" s="21">
        <v>2017</v>
      </c>
      <c r="B3229" s="21" t="s">
        <v>81</v>
      </c>
      <c r="C3229" s="21" t="s">
        <v>111</v>
      </c>
      <c r="D3229" s="26">
        <v>16</v>
      </c>
    </row>
    <row r="3230" spans="1:4" ht="15.75" x14ac:dyDescent="0.25">
      <c r="A3230" s="21">
        <v>2017</v>
      </c>
      <c r="B3230" s="21" t="s">
        <v>81</v>
      </c>
      <c r="C3230" s="21" t="s">
        <v>112</v>
      </c>
      <c r="D3230" s="26">
        <v>93</v>
      </c>
    </row>
    <row r="3231" spans="1:4" ht="15.75" x14ac:dyDescent="0.25">
      <c r="A3231" s="21">
        <v>2017</v>
      </c>
      <c r="B3231" s="21" t="s">
        <v>81</v>
      </c>
      <c r="C3231" s="21" t="s">
        <v>113</v>
      </c>
      <c r="D3231" s="26">
        <v>138</v>
      </c>
    </row>
    <row r="3232" spans="1:4" ht="15.75" x14ac:dyDescent="0.25">
      <c r="A3232" s="21">
        <v>2017</v>
      </c>
      <c r="B3232" s="21" t="s">
        <v>81</v>
      </c>
      <c r="C3232" s="21" t="s">
        <v>22</v>
      </c>
      <c r="D3232" s="26">
        <v>4437</v>
      </c>
    </row>
    <row r="3233" spans="1:4" ht="15.75" x14ac:dyDescent="0.25">
      <c r="A3233" s="21">
        <v>2017</v>
      </c>
      <c r="B3233" s="21" t="s">
        <v>81</v>
      </c>
      <c r="C3233" s="21" t="s">
        <v>114</v>
      </c>
      <c r="D3233" s="26">
        <v>99</v>
      </c>
    </row>
    <row r="3234" spans="1:4" ht="15.75" x14ac:dyDescent="0.25">
      <c r="A3234" s="21">
        <v>2017</v>
      </c>
      <c r="B3234" s="21" t="s">
        <v>81</v>
      </c>
      <c r="C3234" s="21" t="s">
        <v>115</v>
      </c>
      <c r="D3234" s="26">
        <v>18</v>
      </c>
    </row>
    <row r="3235" spans="1:4" ht="15.75" x14ac:dyDescent="0.25">
      <c r="A3235" s="21">
        <v>2017</v>
      </c>
      <c r="B3235" s="21" t="s">
        <v>81</v>
      </c>
      <c r="C3235" s="21" t="s">
        <v>116</v>
      </c>
      <c r="D3235" s="26">
        <v>79</v>
      </c>
    </row>
    <row r="3236" spans="1:4" ht="15.75" x14ac:dyDescent="0.25">
      <c r="A3236" s="21">
        <v>2017</v>
      </c>
      <c r="B3236" s="21" t="s">
        <v>81</v>
      </c>
      <c r="C3236" s="21" t="s">
        <v>117</v>
      </c>
      <c r="D3236" s="26">
        <v>268</v>
      </c>
    </row>
    <row r="3237" spans="1:4" ht="15.75" x14ac:dyDescent="0.25">
      <c r="A3237" s="21">
        <v>2017</v>
      </c>
      <c r="B3237" s="21" t="s">
        <v>81</v>
      </c>
      <c r="C3237" s="21" t="s">
        <v>118</v>
      </c>
      <c r="D3237" s="26">
        <v>58</v>
      </c>
    </row>
    <row r="3238" spans="1:4" ht="15.75" x14ac:dyDescent="0.25">
      <c r="A3238" s="21">
        <v>2017</v>
      </c>
      <c r="B3238" s="21" t="s">
        <v>81</v>
      </c>
      <c r="C3238" s="21" t="s">
        <v>119</v>
      </c>
      <c r="D3238" s="26">
        <v>74</v>
      </c>
    </row>
    <row r="3239" spans="1:4" ht="15.75" x14ac:dyDescent="0.25">
      <c r="A3239" s="21">
        <v>2017</v>
      </c>
      <c r="B3239" s="21" t="s">
        <v>81</v>
      </c>
      <c r="C3239" s="21" t="s">
        <v>120</v>
      </c>
      <c r="D3239" s="26">
        <v>165</v>
      </c>
    </row>
    <row r="3240" spans="1:4" ht="15.75" x14ac:dyDescent="0.25">
      <c r="A3240" s="21">
        <v>2017</v>
      </c>
      <c r="B3240" s="21" t="s">
        <v>82</v>
      </c>
      <c r="C3240" s="21" t="s">
        <v>92</v>
      </c>
      <c r="D3240" s="26">
        <v>201</v>
      </c>
    </row>
    <row r="3241" spans="1:4" ht="15.75" x14ac:dyDescent="0.25">
      <c r="A3241" s="21">
        <v>2017</v>
      </c>
      <c r="B3241" s="21" t="s">
        <v>82</v>
      </c>
      <c r="C3241" s="21" t="s">
        <v>93</v>
      </c>
      <c r="D3241" s="26">
        <v>221</v>
      </c>
    </row>
    <row r="3242" spans="1:4" ht="15.75" x14ac:dyDescent="0.25">
      <c r="A3242" s="21">
        <v>2017</v>
      </c>
      <c r="B3242" s="21" t="s">
        <v>82</v>
      </c>
      <c r="C3242" s="21" t="s">
        <v>94</v>
      </c>
      <c r="D3242" s="26">
        <v>87</v>
      </c>
    </row>
    <row r="3243" spans="1:4" ht="15.75" x14ac:dyDescent="0.25">
      <c r="A3243" s="21">
        <v>2017</v>
      </c>
      <c r="B3243" s="21" t="s">
        <v>82</v>
      </c>
      <c r="C3243" s="21" t="s">
        <v>95</v>
      </c>
      <c r="D3243" s="26">
        <v>45</v>
      </c>
    </row>
    <row r="3244" spans="1:4" ht="15.75" x14ac:dyDescent="0.25">
      <c r="A3244" s="21">
        <v>2017</v>
      </c>
      <c r="B3244" s="21" t="s">
        <v>82</v>
      </c>
      <c r="C3244" s="21" t="s">
        <v>96</v>
      </c>
      <c r="D3244" s="26">
        <v>401</v>
      </c>
    </row>
    <row r="3245" spans="1:4" ht="15.75" x14ac:dyDescent="0.25">
      <c r="A3245" s="21">
        <v>2017</v>
      </c>
      <c r="B3245" s="21" t="s">
        <v>82</v>
      </c>
      <c r="C3245" s="21" t="s">
        <v>97</v>
      </c>
      <c r="D3245" s="26">
        <v>43</v>
      </c>
    </row>
    <row r="3246" spans="1:4" ht="15.75" x14ac:dyDescent="0.25">
      <c r="A3246" s="21">
        <v>2017</v>
      </c>
      <c r="B3246" s="21" t="s">
        <v>82</v>
      </c>
      <c r="C3246" s="21" t="s">
        <v>68</v>
      </c>
      <c r="D3246" s="26">
        <v>119</v>
      </c>
    </row>
    <row r="3247" spans="1:4" ht="15.75" x14ac:dyDescent="0.25">
      <c r="A3247" s="21">
        <v>2017</v>
      </c>
      <c r="B3247" s="21" t="s">
        <v>82</v>
      </c>
      <c r="C3247" s="21" t="s">
        <v>98</v>
      </c>
      <c r="D3247" s="26">
        <v>122</v>
      </c>
    </row>
    <row r="3248" spans="1:4" ht="15.75" x14ac:dyDescent="0.25">
      <c r="A3248" s="21">
        <v>2017</v>
      </c>
      <c r="B3248" s="21" t="s">
        <v>82</v>
      </c>
      <c r="C3248" s="21" t="s">
        <v>99</v>
      </c>
      <c r="D3248" s="26">
        <v>98</v>
      </c>
    </row>
    <row r="3249" spans="1:4" ht="15.75" x14ac:dyDescent="0.25">
      <c r="A3249" s="21">
        <v>2017</v>
      </c>
      <c r="B3249" s="21" t="s">
        <v>82</v>
      </c>
      <c r="C3249" s="21" t="s">
        <v>100</v>
      </c>
      <c r="D3249" s="26">
        <v>93</v>
      </c>
    </row>
    <row r="3250" spans="1:4" ht="15.75" x14ac:dyDescent="0.25">
      <c r="A3250" s="21">
        <v>2017</v>
      </c>
      <c r="B3250" s="21" t="s">
        <v>82</v>
      </c>
      <c r="C3250" s="21" t="s">
        <v>101</v>
      </c>
      <c r="D3250" s="26">
        <v>72</v>
      </c>
    </row>
    <row r="3251" spans="1:4" ht="15.75" x14ac:dyDescent="0.25">
      <c r="A3251" s="21">
        <v>2017</v>
      </c>
      <c r="B3251" s="21" t="s">
        <v>82</v>
      </c>
      <c r="C3251" s="21" t="s">
        <v>102</v>
      </c>
      <c r="D3251" s="26">
        <v>68</v>
      </c>
    </row>
    <row r="3252" spans="1:4" ht="15.75" x14ac:dyDescent="0.25">
      <c r="A3252" s="21">
        <v>2017</v>
      </c>
      <c r="B3252" s="21" t="s">
        <v>82</v>
      </c>
      <c r="C3252" s="21" t="s">
        <v>103</v>
      </c>
      <c r="D3252" s="26">
        <v>116</v>
      </c>
    </row>
    <row r="3253" spans="1:4" ht="15.75" x14ac:dyDescent="0.25">
      <c r="A3253" s="21">
        <v>2017</v>
      </c>
      <c r="B3253" s="21" t="s">
        <v>82</v>
      </c>
      <c r="C3253" s="21" t="s">
        <v>69</v>
      </c>
      <c r="D3253" s="26">
        <v>256</v>
      </c>
    </row>
    <row r="3254" spans="1:4" ht="15.75" x14ac:dyDescent="0.25">
      <c r="A3254" s="21">
        <v>2017</v>
      </c>
      <c r="B3254" s="21" t="s">
        <v>82</v>
      </c>
      <c r="C3254" s="21" t="s">
        <v>104</v>
      </c>
      <c r="D3254" s="26">
        <v>567</v>
      </c>
    </row>
    <row r="3255" spans="1:4" ht="15.75" x14ac:dyDescent="0.25">
      <c r="A3255" s="21">
        <v>2017</v>
      </c>
      <c r="B3255" s="21" t="s">
        <v>82</v>
      </c>
      <c r="C3255" s="21" t="s">
        <v>73</v>
      </c>
      <c r="D3255" s="26">
        <v>181</v>
      </c>
    </row>
    <row r="3256" spans="1:4" ht="15.75" x14ac:dyDescent="0.25">
      <c r="A3256" s="21">
        <v>2017</v>
      </c>
      <c r="B3256" s="21" t="s">
        <v>82</v>
      </c>
      <c r="C3256" s="21" t="s">
        <v>105</v>
      </c>
      <c r="D3256" s="26">
        <v>57</v>
      </c>
    </row>
    <row r="3257" spans="1:4" ht="15.75" x14ac:dyDescent="0.25">
      <c r="A3257" s="21">
        <v>2017</v>
      </c>
      <c r="B3257" s="21" t="s">
        <v>82</v>
      </c>
      <c r="C3257" s="21" t="s">
        <v>106</v>
      </c>
      <c r="D3257" s="26">
        <v>79</v>
      </c>
    </row>
    <row r="3258" spans="1:4" ht="15.75" x14ac:dyDescent="0.25">
      <c r="A3258" s="21">
        <v>2017</v>
      </c>
      <c r="B3258" s="21" t="s">
        <v>82</v>
      </c>
      <c r="C3258" s="21" t="s">
        <v>107</v>
      </c>
      <c r="D3258" s="26">
        <v>59</v>
      </c>
    </row>
    <row r="3259" spans="1:4" ht="15.75" x14ac:dyDescent="0.25">
      <c r="A3259" s="21">
        <v>2017</v>
      </c>
      <c r="B3259" s="21" t="s">
        <v>82</v>
      </c>
      <c r="C3259" s="21" t="s">
        <v>108</v>
      </c>
      <c r="D3259" s="26">
        <v>19</v>
      </c>
    </row>
    <row r="3260" spans="1:4" ht="15.75" x14ac:dyDescent="0.25">
      <c r="A3260" s="21">
        <v>2017</v>
      </c>
      <c r="B3260" s="21" t="s">
        <v>82</v>
      </c>
      <c r="C3260" s="21" t="s">
        <v>109</v>
      </c>
      <c r="D3260" s="26">
        <v>92</v>
      </c>
    </row>
    <row r="3261" spans="1:4" ht="15.75" x14ac:dyDescent="0.25">
      <c r="A3261" s="21">
        <v>2017</v>
      </c>
      <c r="B3261" s="21" t="s">
        <v>82</v>
      </c>
      <c r="C3261" s="21" t="s">
        <v>110</v>
      </c>
      <c r="D3261" s="26">
        <v>293</v>
      </c>
    </row>
    <row r="3262" spans="1:4" ht="15.75" x14ac:dyDescent="0.25">
      <c r="A3262" s="21">
        <v>2017</v>
      </c>
      <c r="B3262" s="21" t="s">
        <v>82</v>
      </c>
      <c r="C3262" s="21" t="s">
        <v>111</v>
      </c>
      <c r="D3262" s="26">
        <v>13</v>
      </c>
    </row>
    <row r="3263" spans="1:4" ht="15.75" x14ac:dyDescent="0.25">
      <c r="A3263" s="21">
        <v>2017</v>
      </c>
      <c r="B3263" s="21" t="s">
        <v>82</v>
      </c>
      <c r="C3263" s="21" t="s">
        <v>112</v>
      </c>
      <c r="D3263" s="26">
        <v>84</v>
      </c>
    </row>
    <row r="3264" spans="1:4" ht="15.75" x14ac:dyDescent="0.25">
      <c r="A3264" s="21">
        <v>2017</v>
      </c>
      <c r="B3264" s="21" t="s">
        <v>82</v>
      </c>
      <c r="C3264" s="21" t="s">
        <v>113</v>
      </c>
      <c r="D3264" s="26">
        <v>146</v>
      </c>
    </row>
    <row r="3265" spans="1:4" ht="15.75" x14ac:dyDescent="0.25">
      <c r="A3265" s="21">
        <v>2017</v>
      </c>
      <c r="B3265" s="21" t="s">
        <v>82</v>
      </c>
      <c r="C3265" s="21" t="s">
        <v>22</v>
      </c>
      <c r="D3265" s="26">
        <v>4253</v>
      </c>
    </row>
    <row r="3266" spans="1:4" ht="15.75" x14ac:dyDescent="0.25">
      <c r="A3266" s="21">
        <v>2017</v>
      </c>
      <c r="B3266" s="21" t="s">
        <v>82</v>
      </c>
      <c r="C3266" s="21" t="s">
        <v>114</v>
      </c>
      <c r="D3266" s="26">
        <v>87</v>
      </c>
    </row>
    <row r="3267" spans="1:4" ht="15.75" x14ac:dyDescent="0.25">
      <c r="A3267" s="21">
        <v>2017</v>
      </c>
      <c r="B3267" s="21" t="s">
        <v>82</v>
      </c>
      <c r="C3267" s="21" t="s">
        <v>115</v>
      </c>
      <c r="D3267" s="26">
        <v>18</v>
      </c>
    </row>
    <row r="3268" spans="1:4" ht="15.75" x14ac:dyDescent="0.25">
      <c r="A3268" s="21">
        <v>2017</v>
      </c>
      <c r="B3268" s="21" t="s">
        <v>82</v>
      </c>
      <c r="C3268" s="21" t="s">
        <v>116</v>
      </c>
      <c r="D3268" s="26">
        <v>72</v>
      </c>
    </row>
    <row r="3269" spans="1:4" ht="15.75" x14ac:dyDescent="0.25">
      <c r="A3269" s="21">
        <v>2017</v>
      </c>
      <c r="B3269" s="21" t="s">
        <v>82</v>
      </c>
      <c r="C3269" s="21" t="s">
        <v>117</v>
      </c>
      <c r="D3269" s="26">
        <v>247</v>
      </c>
    </row>
    <row r="3270" spans="1:4" ht="15.75" x14ac:dyDescent="0.25">
      <c r="A3270" s="21">
        <v>2017</v>
      </c>
      <c r="B3270" s="21" t="s">
        <v>82</v>
      </c>
      <c r="C3270" s="21" t="s">
        <v>118</v>
      </c>
      <c r="D3270" s="26">
        <v>64</v>
      </c>
    </row>
    <row r="3271" spans="1:4" ht="15.75" x14ac:dyDescent="0.25">
      <c r="A3271" s="21">
        <v>2017</v>
      </c>
      <c r="B3271" s="21" t="s">
        <v>82</v>
      </c>
      <c r="C3271" s="21" t="s">
        <v>119</v>
      </c>
      <c r="D3271" s="26">
        <v>82</v>
      </c>
    </row>
    <row r="3272" spans="1:4" ht="15.75" x14ac:dyDescent="0.25">
      <c r="A3272" s="21">
        <v>2017</v>
      </c>
      <c r="B3272" s="21" t="s">
        <v>82</v>
      </c>
      <c r="C3272" s="21" t="s">
        <v>120</v>
      </c>
      <c r="D3272" s="26">
        <v>151</v>
      </c>
    </row>
    <row r="3273" spans="1:4" ht="15.75" x14ac:dyDescent="0.25">
      <c r="A3273" s="21">
        <v>2017</v>
      </c>
      <c r="B3273" s="21" t="s">
        <v>83</v>
      </c>
      <c r="C3273" s="21" t="s">
        <v>92</v>
      </c>
      <c r="D3273" s="26">
        <v>210</v>
      </c>
    </row>
    <row r="3274" spans="1:4" ht="15.75" x14ac:dyDescent="0.25">
      <c r="A3274" s="21">
        <v>2017</v>
      </c>
      <c r="B3274" s="21" t="s">
        <v>83</v>
      </c>
      <c r="C3274" s="21" t="s">
        <v>93</v>
      </c>
      <c r="D3274" s="26">
        <v>215</v>
      </c>
    </row>
    <row r="3275" spans="1:4" ht="15.75" x14ac:dyDescent="0.25">
      <c r="A3275" s="21">
        <v>2017</v>
      </c>
      <c r="B3275" s="21" t="s">
        <v>83</v>
      </c>
      <c r="C3275" s="21" t="s">
        <v>94</v>
      </c>
      <c r="D3275" s="26">
        <v>93</v>
      </c>
    </row>
    <row r="3276" spans="1:4" ht="15.75" x14ac:dyDescent="0.25">
      <c r="A3276" s="21">
        <v>2017</v>
      </c>
      <c r="B3276" s="21" t="s">
        <v>83</v>
      </c>
      <c r="C3276" s="21" t="s">
        <v>95</v>
      </c>
      <c r="D3276" s="26">
        <v>55</v>
      </c>
    </row>
    <row r="3277" spans="1:4" ht="15.75" x14ac:dyDescent="0.25">
      <c r="A3277" s="21">
        <v>2017</v>
      </c>
      <c r="B3277" s="21" t="s">
        <v>83</v>
      </c>
      <c r="C3277" s="21" t="s">
        <v>96</v>
      </c>
      <c r="D3277" s="26">
        <v>459</v>
      </c>
    </row>
    <row r="3278" spans="1:4" ht="15.75" x14ac:dyDescent="0.25">
      <c r="A3278" s="21">
        <v>2017</v>
      </c>
      <c r="B3278" s="21" t="s">
        <v>83</v>
      </c>
      <c r="C3278" s="21" t="s">
        <v>97</v>
      </c>
      <c r="D3278" s="26">
        <v>50</v>
      </c>
    </row>
    <row r="3279" spans="1:4" ht="15.75" x14ac:dyDescent="0.25">
      <c r="A3279" s="21">
        <v>2017</v>
      </c>
      <c r="B3279" s="21" t="s">
        <v>83</v>
      </c>
      <c r="C3279" s="21" t="s">
        <v>68</v>
      </c>
      <c r="D3279" s="26">
        <v>81</v>
      </c>
    </row>
    <row r="3280" spans="1:4" ht="15.75" x14ac:dyDescent="0.25">
      <c r="A3280" s="21">
        <v>2017</v>
      </c>
      <c r="B3280" s="21" t="s">
        <v>83</v>
      </c>
      <c r="C3280" s="21" t="s">
        <v>98</v>
      </c>
      <c r="D3280" s="26">
        <v>125</v>
      </c>
    </row>
    <row r="3281" spans="1:4" ht="15.75" x14ac:dyDescent="0.25">
      <c r="A3281" s="21">
        <v>2017</v>
      </c>
      <c r="B3281" s="21" t="s">
        <v>83</v>
      </c>
      <c r="C3281" s="21" t="s">
        <v>99</v>
      </c>
      <c r="D3281" s="26">
        <v>99</v>
      </c>
    </row>
    <row r="3282" spans="1:4" ht="15.75" x14ac:dyDescent="0.25">
      <c r="A3282" s="21">
        <v>2017</v>
      </c>
      <c r="B3282" s="21" t="s">
        <v>83</v>
      </c>
      <c r="C3282" s="21" t="s">
        <v>100</v>
      </c>
      <c r="D3282" s="26">
        <v>92</v>
      </c>
    </row>
    <row r="3283" spans="1:4" ht="15.75" x14ac:dyDescent="0.25">
      <c r="A3283" s="21">
        <v>2017</v>
      </c>
      <c r="B3283" s="21" t="s">
        <v>83</v>
      </c>
      <c r="C3283" s="21" t="s">
        <v>101</v>
      </c>
      <c r="D3283" s="26">
        <v>85</v>
      </c>
    </row>
    <row r="3284" spans="1:4" ht="15.75" x14ac:dyDescent="0.25">
      <c r="A3284" s="21">
        <v>2017</v>
      </c>
      <c r="B3284" s="21" t="s">
        <v>83</v>
      </c>
      <c r="C3284" s="21" t="s">
        <v>102</v>
      </c>
      <c r="D3284" s="26">
        <v>72</v>
      </c>
    </row>
    <row r="3285" spans="1:4" ht="15.75" x14ac:dyDescent="0.25">
      <c r="A3285" s="21">
        <v>2017</v>
      </c>
      <c r="B3285" s="21" t="s">
        <v>83</v>
      </c>
      <c r="C3285" s="21" t="s">
        <v>103</v>
      </c>
      <c r="D3285" s="26">
        <v>130</v>
      </c>
    </row>
    <row r="3286" spans="1:4" ht="15.75" x14ac:dyDescent="0.25">
      <c r="A3286" s="21">
        <v>2017</v>
      </c>
      <c r="B3286" s="21" t="s">
        <v>83</v>
      </c>
      <c r="C3286" s="21" t="s">
        <v>69</v>
      </c>
      <c r="D3286" s="26">
        <v>279</v>
      </c>
    </row>
    <row r="3287" spans="1:4" ht="15.75" x14ac:dyDescent="0.25">
      <c r="A3287" s="21">
        <v>2017</v>
      </c>
      <c r="B3287" s="21" t="s">
        <v>83</v>
      </c>
      <c r="C3287" s="21" t="s">
        <v>104</v>
      </c>
      <c r="D3287" s="26">
        <v>621</v>
      </c>
    </row>
    <row r="3288" spans="1:4" ht="15.75" x14ac:dyDescent="0.25">
      <c r="A3288" s="21">
        <v>2017</v>
      </c>
      <c r="B3288" s="21" t="s">
        <v>83</v>
      </c>
      <c r="C3288" s="21" t="s">
        <v>73</v>
      </c>
      <c r="D3288" s="26">
        <v>173</v>
      </c>
    </row>
    <row r="3289" spans="1:4" ht="15.75" x14ac:dyDescent="0.25">
      <c r="A3289" s="21">
        <v>2017</v>
      </c>
      <c r="B3289" s="21" t="s">
        <v>83</v>
      </c>
      <c r="C3289" s="21" t="s">
        <v>105</v>
      </c>
      <c r="D3289" s="26">
        <v>49</v>
      </c>
    </row>
    <row r="3290" spans="1:4" ht="15.75" x14ac:dyDescent="0.25">
      <c r="A3290" s="21">
        <v>2017</v>
      </c>
      <c r="B3290" s="21" t="s">
        <v>83</v>
      </c>
      <c r="C3290" s="21" t="s">
        <v>106</v>
      </c>
      <c r="D3290" s="26">
        <v>86</v>
      </c>
    </row>
    <row r="3291" spans="1:4" ht="15.75" x14ac:dyDescent="0.25">
      <c r="A3291" s="21">
        <v>2017</v>
      </c>
      <c r="B3291" s="21" t="s">
        <v>83</v>
      </c>
      <c r="C3291" s="21" t="s">
        <v>107</v>
      </c>
      <c r="D3291" s="26">
        <v>71</v>
      </c>
    </row>
    <row r="3292" spans="1:4" ht="15.75" x14ac:dyDescent="0.25">
      <c r="A3292" s="21">
        <v>2017</v>
      </c>
      <c r="B3292" s="21" t="s">
        <v>83</v>
      </c>
      <c r="C3292" s="21" t="s">
        <v>108</v>
      </c>
      <c r="D3292" s="26">
        <v>10</v>
      </c>
    </row>
    <row r="3293" spans="1:4" ht="15.75" x14ac:dyDescent="0.25">
      <c r="A3293" s="21">
        <v>2017</v>
      </c>
      <c r="B3293" s="21" t="s">
        <v>83</v>
      </c>
      <c r="C3293" s="21" t="s">
        <v>109</v>
      </c>
      <c r="D3293" s="26">
        <v>90</v>
      </c>
    </row>
    <row r="3294" spans="1:4" ht="15.75" x14ac:dyDescent="0.25">
      <c r="A3294" s="21">
        <v>2017</v>
      </c>
      <c r="B3294" s="21" t="s">
        <v>83</v>
      </c>
      <c r="C3294" s="21" t="s">
        <v>110</v>
      </c>
      <c r="D3294" s="26">
        <v>280</v>
      </c>
    </row>
    <row r="3295" spans="1:4" ht="15.75" x14ac:dyDescent="0.25">
      <c r="A3295" s="21">
        <v>2017</v>
      </c>
      <c r="B3295" s="21" t="s">
        <v>83</v>
      </c>
      <c r="C3295" s="21" t="s">
        <v>111</v>
      </c>
      <c r="D3295" s="26">
        <v>20</v>
      </c>
    </row>
    <row r="3296" spans="1:4" ht="15.75" x14ac:dyDescent="0.25">
      <c r="A3296" s="21">
        <v>2017</v>
      </c>
      <c r="B3296" s="21" t="s">
        <v>83</v>
      </c>
      <c r="C3296" s="21" t="s">
        <v>112</v>
      </c>
      <c r="D3296" s="26">
        <v>105</v>
      </c>
    </row>
    <row r="3297" spans="1:4" ht="15.75" x14ac:dyDescent="0.25">
      <c r="A3297" s="21">
        <v>2017</v>
      </c>
      <c r="B3297" s="21" t="s">
        <v>83</v>
      </c>
      <c r="C3297" s="21" t="s">
        <v>113</v>
      </c>
      <c r="D3297" s="26">
        <v>153</v>
      </c>
    </row>
    <row r="3298" spans="1:4" ht="15.75" x14ac:dyDescent="0.25">
      <c r="A3298" s="21">
        <v>2017</v>
      </c>
      <c r="B3298" s="21" t="s">
        <v>83</v>
      </c>
      <c r="C3298" s="21" t="s">
        <v>22</v>
      </c>
      <c r="D3298" s="26">
        <v>4435</v>
      </c>
    </row>
    <row r="3299" spans="1:4" ht="15.75" x14ac:dyDescent="0.25">
      <c r="A3299" s="21">
        <v>2017</v>
      </c>
      <c r="B3299" s="21" t="s">
        <v>83</v>
      </c>
      <c r="C3299" s="21" t="s">
        <v>114</v>
      </c>
      <c r="D3299" s="26">
        <v>87</v>
      </c>
    </row>
    <row r="3300" spans="1:4" ht="15.75" x14ac:dyDescent="0.25">
      <c r="A3300" s="21">
        <v>2017</v>
      </c>
      <c r="B3300" s="21" t="s">
        <v>83</v>
      </c>
      <c r="C3300" s="21" t="s">
        <v>115</v>
      </c>
      <c r="D3300" s="26">
        <v>25</v>
      </c>
    </row>
    <row r="3301" spans="1:4" ht="15.75" x14ac:dyDescent="0.25">
      <c r="A3301" s="21">
        <v>2017</v>
      </c>
      <c r="B3301" s="21" t="s">
        <v>83</v>
      </c>
      <c r="C3301" s="21" t="s">
        <v>116</v>
      </c>
      <c r="D3301" s="26">
        <v>83</v>
      </c>
    </row>
    <row r="3302" spans="1:4" ht="15.75" x14ac:dyDescent="0.25">
      <c r="A3302" s="21">
        <v>2017</v>
      </c>
      <c r="B3302" s="21" t="s">
        <v>83</v>
      </c>
      <c r="C3302" s="21" t="s">
        <v>117</v>
      </c>
      <c r="D3302" s="26">
        <v>262</v>
      </c>
    </row>
    <row r="3303" spans="1:4" ht="15.75" x14ac:dyDescent="0.25">
      <c r="A3303" s="21">
        <v>2017</v>
      </c>
      <c r="B3303" s="21" t="s">
        <v>83</v>
      </c>
      <c r="C3303" s="21" t="s">
        <v>118</v>
      </c>
      <c r="D3303" s="26">
        <v>61</v>
      </c>
    </row>
    <row r="3304" spans="1:4" ht="15.75" x14ac:dyDescent="0.25">
      <c r="A3304" s="21">
        <v>2017</v>
      </c>
      <c r="B3304" s="21" t="s">
        <v>83</v>
      </c>
      <c r="C3304" s="21" t="s">
        <v>119</v>
      </c>
      <c r="D3304" s="26">
        <v>61</v>
      </c>
    </row>
    <row r="3305" spans="1:4" ht="15.75" x14ac:dyDescent="0.25">
      <c r="A3305" s="21">
        <v>2017</v>
      </c>
      <c r="B3305" s="21" t="s">
        <v>83</v>
      </c>
      <c r="C3305" s="21" t="s">
        <v>120</v>
      </c>
      <c r="D3305" s="26">
        <v>153</v>
      </c>
    </row>
    <row r="3306" spans="1:4" ht="15.75" x14ac:dyDescent="0.25">
      <c r="A3306" s="21">
        <v>2017</v>
      </c>
      <c r="B3306" s="21" t="s">
        <v>84</v>
      </c>
      <c r="C3306" s="21" t="s">
        <v>92</v>
      </c>
      <c r="D3306" s="26">
        <v>175</v>
      </c>
    </row>
    <row r="3307" spans="1:4" ht="15.75" x14ac:dyDescent="0.25">
      <c r="A3307" s="21">
        <v>2017</v>
      </c>
      <c r="B3307" s="21" t="s">
        <v>84</v>
      </c>
      <c r="C3307" s="21" t="s">
        <v>93</v>
      </c>
      <c r="D3307" s="26">
        <v>189</v>
      </c>
    </row>
    <row r="3308" spans="1:4" ht="15.75" x14ac:dyDescent="0.25">
      <c r="A3308" s="21">
        <v>2017</v>
      </c>
      <c r="B3308" s="21" t="s">
        <v>84</v>
      </c>
      <c r="C3308" s="21" t="s">
        <v>94</v>
      </c>
      <c r="D3308" s="26">
        <v>68</v>
      </c>
    </row>
    <row r="3309" spans="1:4" ht="15.75" x14ac:dyDescent="0.25">
      <c r="A3309" s="21">
        <v>2017</v>
      </c>
      <c r="B3309" s="21" t="s">
        <v>84</v>
      </c>
      <c r="C3309" s="21" t="s">
        <v>95</v>
      </c>
      <c r="D3309" s="26">
        <v>60</v>
      </c>
    </row>
    <row r="3310" spans="1:4" ht="15.75" x14ac:dyDescent="0.25">
      <c r="A3310" s="21">
        <v>2017</v>
      </c>
      <c r="B3310" s="21" t="s">
        <v>84</v>
      </c>
      <c r="C3310" s="21" t="s">
        <v>96</v>
      </c>
      <c r="D3310" s="26">
        <v>367</v>
      </c>
    </row>
    <row r="3311" spans="1:4" ht="15.75" x14ac:dyDescent="0.25">
      <c r="A3311" s="21">
        <v>2017</v>
      </c>
      <c r="B3311" s="21" t="s">
        <v>84</v>
      </c>
      <c r="C3311" s="21" t="s">
        <v>97</v>
      </c>
      <c r="D3311" s="26">
        <v>36</v>
      </c>
    </row>
    <row r="3312" spans="1:4" ht="15.75" x14ac:dyDescent="0.25">
      <c r="A3312" s="21">
        <v>2017</v>
      </c>
      <c r="B3312" s="21" t="s">
        <v>84</v>
      </c>
      <c r="C3312" s="21" t="s">
        <v>68</v>
      </c>
      <c r="D3312" s="26">
        <v>89</v>
      </c>
    </row>
    <row r="3313" spans="1:4" ht="15.75" x14ac:dyDescent="0.25">
      <c r="A3313" s="21">
        <v>2017</v>
      </c>
      <c r="B3313" s="21" t="s">
        <v>84</v>
      </c>
      <c r="C3313" s="21" t="s">
        <v>98</v>
      </c>
      <c r="D3313" s="26">
        <v>102</v>
      </c>
    </row>
    <row r="3314" spans="1:4" ht="15.75" x14ac:dyDescent="0.25">
      <c r="A3314" s="21">
        <v>2017</v>
      </c>
      <c r="B3314" s="21" t="s">
        <v>84</v>
      </c>
      <c r="C3314" s="21" t="s">
        <v>99</v>
      </c>
      <c r="D3314" s="26">
        <v>88</v>
      </c>
    </row>
    <row r="3315" spans="1:4" ht="15.75" x14ac:dyDescent="0.25">
      <c r="A3315" s="21">
        <v>2017</v>
      </c>
      <c r="B3315" s="21" t="s">
        <v>84</v>
      </c>
      <c r="C3315" s="21" t="s">
        <v>100</v>
      </c>
      <c r="D3315" s="26">
        <v>86</v>
      </c>
    </row>
    <row r="3316" spans="1:4" ht="15.75" x14ac:dyDescent="0.25">
      <c r="A3316" s="21">
        <v>2017</v>
      </c>
      <c r="B3316" s="21" t="s">
        <v>84</v>
      </c>
      <c r="C3316" s="21" t="s">
        <v>101</v>
      </c>
      <c r="D3316" s="26">
        <v>71</v>
      </c>
    </row>
    <row r="3317" spans="1:4" ht="15.75" x14ac:dyDescent="0.25">
      <c r="A3317" s="21">
        <v>2017</v>
      </c>
      <c r="B3317" s="21" t="s">
        <v>84</v>
      </c>
      <c r="C3317" s="21" t="s">
        <v>102</v>
      </c>
      <c r="D3317" s="26">
        <v>69</v>
      </c>
    </row>
    <row r="3318" spans="1:4" ht="15.75" x14ac:dyDescent="0.25">
      <c r="A3318" s="21">
        <v>2017</v>
      </c>
      <c r="B3318" s="21" t="s">
        <v>84</v>
      </c>
      <c r="C3318" s="21" t="s">
        <v>103</v>
      </c>
      <c r="D3318" s="26">
        <v>110</v>
      </c>
    </row>
    <row r="3319" spans="1:4" ht="15.75" x14ac:dyDescent="0.25">
      <c r="A3319" s="21">
        <v>2017</v>
      </c>
      <c r="B3319" s="21" t="s">
        <v>84</v>
      </c>
      <c r="C3319" s="21" t="s">
        <v>69</v>
      </c>
      <c r="D3319" s="26">
        <v>293</v>
      </c>
    </row>
    <row r="3320" spans="1:4" ht="15.75" x14ac:dyDescent="0.25">
      <c r="A3320" s="21">
        <v>2017</v>
      </c>
      <c r="B3320" s="21" t="s">
        <v>84</v>
      </c>
      <c r="C3320" s="21" t="s">
        <v>104</v>
      </c>
      <c r="D3320" s="26">
        <v>534</v>
      </c>
    </row>
    <row r="3321" spans="1:4" ht="15.75" x14ac:dyDescent="0.25">
      <c r="A3321" s="21">
        <v>2017</v>
      </c>
      <c r="B3321" s="21" t="s">
        <v>84</v>
      </c>
      <c r="C3321" s="21" t="s">
        <v>73</v>
      </c>
      <c r="D3321" s="26">
        <v>167</v>
      </c>
    </row>
    <row r="3322" spans="1:4" ht="15.75" x14ac:dyDescent="0.25">
      <c r="A3322" s="21">
        <v>2017</v>
      </c>
      <c r="B3322" s="21" t="s">
        <v>84</v>
      </c>
      <c r="C3322" s="21" t="s">
        <v>105</v>
      </c>
      <c r="D3322" s="26">
        <v>58</v>
      </c>
    </row>
    <row r="3323" spans="1:4" ht="15.75" x14ac:dyDescent="0.25">
      <c r="A3323" s="21">
        <v>2017</v>
      </c>
      <c r="B3323" s="21" t="s">
        <v>84</v>
      </c>
      <c r="C3323" s="21" t="s">
        <v>106</v>
      </c>
      <c r="D3323" s="26">
        <v>73</v>
      </c>
    </row>
    <row r="3324" spans="1:4" ht="15.75" x14ac:dyDescent="0.25">
      <c r="A3324" s="21">
        <v>2017</v>
      </c>
      <c r="B3324" s="21" t="s">
        <v>84</v>
      </c>
      <c r="C3324" s="21" t="s">
        <v>107</v>
      </c>
      <c r="D3324" s="26">
        <v>72</v>
      </c>
    </row>
    <row r="3325" spans="1:4" ht="15.75" x14ac:dyDescent="0.25">
      <c r="A3325" s="21">
        <v>2017</v>
      </c>
      <c r="B3325" s="21" t="s">
        <v>84</v>
      </c>
      <c r="C3325" s="21" t="s">
        <v>108</v>
      </c>
      <c r="D3325" s="26">
        <v>22</v>
      </c>
    </row>
    <row r="3326" spans="1:4" ht="15.75" x14ac:dyDescent="0.25">
      <c r="A3326" s="21">
        <v>2017</v>
      </c>
      <c r="B3326" s="21" t="s">
        <v>84</v>
      </c>
      <c r="C3326" s="21" t="s">
        <v>109</v>
      </c>
      <c r="D3326" s="26">
        <v>78</v>
      </c>
    </row>
    <row r="3327" spans="1:4" ht="15.75" x14ac:dyDescent="0.25">
      <c r="A3327" s="21">
        <v>2017</v>
      </c>
      <c r="B3327" s="21" t="s">
        <v>84</v>
      </c>
      <c r="C3327" s="21" t="s">
        <v>110</v>
      </c>
      <c r="D3327" s="26">
        <v>251</v>
      </c>
    </row>
    <row r="3328" spans="1:4" ht="15.75" x14ac:dyDescent="0.25">
      <c r="A3328" s="21">
        <v>2017</v>
      </c>
      <c r="B3328" s="21" t="s">
        <v>84</v>
      </c>
      <c r="C3328" s="21" t="s">
        <v>111</v>
      </c>
      <c r="D3328" s="26">
        <v>7</v>
      </c>
    </row>
    <row r="3329" spans="1:4" ht="15.75" x14ac:dyDescent="0.25">
      <c r="A3329" s="21">
        <v>2017</v>
      </c>
      <c r="B3329" s="21" t="s">
        <v>84</v>
      </c>
      <c r="C3329" s="21" t="s">
        <v>112</v>
      </c>
      <c r="D3329" s="26">
        <v>73</v>
      </c>
    </row>
    <row r="3330" spans="1:4" ht="15.75" x14ac:dyDescent="0.25">
      <c r="A3330" s="21">
        <v>2017</v>
      </c>
      <c r="B3330" s="21" t="s">
        <v>84</v>
      </c>
      <c r="C3330" s="21" t="s">
        <v>113</v>
      </c>
      <c r="D3330" s="26">
        <v>132</v>
      </c>
    </row>
    <row r="3331" spans="1:4" ht="15.75" x14ac:dyDescent="0.25">
      <c r="A3331" s="21">
        <v>2017</v>
      </c>
      <c r="B3331" s="21" t="s">
        <v>84</v>
      </c>
      <c r="C3331" s="21" t="s">
        <v>22</v>
      </c>
      <c r="D3331" s="26">
        <v>3956</v>
      </c>
    </row>
    <row r="3332" spans="1:4" ht="15.75" x14ac:dyDescent="0.25">
      <c r="A3332" s="21">
        <v>2017</v>
      </c>
      <c r="B3332" s="21" t="s">
        <v>84</v>
      </c>
      <c r="C3332" s="21" t="s">
        <v>114</v>
      </c>
      <c r="D3332" s="26">
        <v>84</v>
      </c>
    </row>
    <row r="3333" spans="1:4" ht="15.75" x14ac:dyDescent="0.25">
      <c r="A3333" s="21">
        <v>2017</v>
      </c>
      <c r="B3333" s="21" t="s">
        <v>84</v>
      </c>
      <c r="C3333" s="21" t="s">
        <v>115</v>
      </c>
      <c r="D3333" s="26">
        <v>9</v>
      </c>
    </row>
    <row r="3334" spans="1:4" ht="15.75" x14ac:dyDescent="0.25">
      <c r="A3334" s="21">
        <v>2017</v>
      </c>
      <c r="B3334" s="21" t="s">
        <v>84</v>
      </c>
      <c r="C3334" s="21" t="s">
        <v>116</v>
      </c>
      <c r="D3334" s="26">
        <v>62</v>
      </c>
    </row>
    <row r="3335" spans="1:4" ht="15.75" x14ac:dyDescent="0.25">
      <c r="A3335" s="21">
        <v>2017</v>
      </c>
      <c r="B3335" s="21" t="s">
        <v>84</v>
      </c>
      <c r="C3335" s="21" t="s">
        <v>117</v>
      </c>
      <c r="D3335" s="26">
        <v>252</v>
      </c>
    </row>
    <row r="3336" spans="1:4" ht="15.75" x14ac:dyDescent="0.25">
      <c r="A3336" s="21">
        <v>2017</v>
      </c>
      <c r="B3336" s="21" t="s">
        <v>84</v>
      </c>
      <c r="C3336" s="21" t="s">
        <v>118</v>
      </c>
      <c r="D3336" s="26">
        <v>68</v>
      </c>
    </row>
    <row r="3337" spans="1:4" ht="15.75" x14ac:dyDescent="0.25">
      <c r="A3337" s="21">
        <v>2017</v>
      </c>
      <c r="B3337" s="21" t="s">
        <v>84</v>
      </c>
      <c r="C3337" s="21" t="s">
        <v>119</v>
      </c>
      <c r="D3337" s="26">
        <v>67</v>
      </c>
    </row>
    <row r="3338" spans="1:4" ht="15.75" x14ac:dyDescent="0.25">
      <c r="A3338" s="21">
        <v>2017</v>
      </c>
      <c r="B3338" s="21" t="s">
        <v>84</v>
      </c>
      <c r="C3338" s="21" t="s">
        <v>120</v>
      </c>
      <c r="D3338" s="26">
        <v>144</v>
      </c>
    </row>
    <row r="3339" spans="1:4" ht="15.75" x14ac:dyDescent="0.25">
      <c r="A3339" s="21">
        <v>2017</v>
      </c>
      <c r="B3339" s="21" t="s">
        <v>85</v>
      </c>
      <c r="C3339" s="21" t="s">
        <v>92</v>
      </c>
      <c r="D3339" s="26">
        <v>201</v>
      </c>
    </row>
    <row r="3340" spans="1:4" ht="15.75" x14ac:dyDescent="0.25">
      <c r="A3340" s="21">
        <v>2017</v>
      </c>
      <c r="B3340" s="21" t="s">
        <v>85</v>
      </c>
      <c r="C3340" s="21" t="s">
        <v>93</v>
      </c>
      <c r="D3340" s="26">
        <v>192</v>
      </c>
    </row>
    <row r="3341" spans="1:4" ht="15.75" x14ac:dyDescent="0.25">
      <c r="A3341" s="21">
        <v>2017</v>
      </c>
      <c r="B3341" s="21" t="s">
        <v>85</v>
      </c>
      <c r="C3341" s="21" t="s">
        <v>94</v>
      </c>
      <c r="D3341" s="26">
        <v>74</v>
      </c>
    </row>
    <row r="3342" spans="1:4" ht="15.75" x14ac:dyDescent="0.25">
      <c r="A3342" s="21">
        <v>2017</v>
      </c>
      <c r="B3342" s="21" t="s">
        <v>85</v>
      </c>
      <c r="C3342" s="21" t="s">
        <v>95</v>
      </c>
      <c r="D3342" s="26">
        <v>63</v>
      </c>
    </row>
    <row r="3343" spans="1:4" ht="15.75" x14ac:dyDescent="0.25">
      <c r="A3343" s="21">
        <v>2017</v>
      </c>
      <c r="B3343" s="21" t="s">
        <v>85</v>
      </c>
      <c r="C3343" s="21" t="s">
        <v>96</v>
      </c>
      <c r="D3343" s="26">
        <v>384</v>
      </c>
    </row>
    <row r="3344" spans="1:4" ht="15.75" x14ac:dyDescent="0.25">
      <c r="A3344" s="21">
        <v>2017</v>
      </c>
      <c r="B3344" s="21" t="s">
        <v>85</v>
      </c>
      <c r="C3344" s="21" t="s">
        <v>97</v>
      </c>
      <c r="D3344" s="26">
        <v>31</v>
      </c>
    </row>
    <row r="3345" spans="1:4" ht="15.75" x14ac:dyDescent="0.25">
      <c r="A3345" s="21">
        <v>2017</v>
      </c>
      <c r="B3345" s="21" t="s">
        <v>85</v>
      </c>
      <c r="C3345" s="21" t="s">
        <v>68</v>
      </c>
      <c r="D3345" s="26">
        <v>97</v>
      </c>
    </row>
    <row r="3346" spans="1:4" ht="15.75" x14ac:dyDescent="0.25">
      <c r="A3346" s="21">
        <v>2017</v>
      </c>
      <c r="B3346" s="21" t="s">
        <v>85</v>
      </c>
      <c r="C3346" s="21" t="s">
        <v>98</v>
      </c>
      <c r="D3346" s="26">
        <v>134</v>
      </c>
    </row>
    <row r="3347" spans="1:4" ht="15.75" x14ac:dyDescent="0.25">
      <c r="A3347" s="21">
        <v>2017</v>
      </c>
      <c r="B3347" s="21" t="s">
        <v>85</v>
      </c>
      <c r="C3347" s="21" t="s">
        <v>99</v>
      </c>
      <c r="D3347" s="26">
        <v>87</v>
      </c>
    </row>
    <row r="3348" spans="1:4" ht="15.75" x14ac:dyDescent="0.25">
      <c r="A3348" s="21">
        <v>2017</v>
      </c>
      <c r="B3348" s="21" t="s">
        <v>85</v>
      </c>
      <c r="C3348" s="21" t="s">
        <v>100</v>
      </c>
      <c r="D3348" s="26">
        <v>76</v>
      </c>
    </row>
    <row r="3349" spans="1:4" ht="15.75" x14ac:dyDescent="0.25">
      <c r="A3349" s="21">
        <v>2017</v>
      </c>
      <c r="B3349" s="21" t="s">
        <v>85</v>
      </c>
      <c r="C3349" s="21" t="s">
        <v>101</v>
      </c>
      <c r="D3349" s="26">
        <v>89</v>
      </c>
    </row>
    <row r="3350" spans="1:4" ht="15.75" x14ac:dyDescent="0.25">
      <c r="A3350" s="21">
        <v>2017</v>
      </c>
      <c r="B3350" s="21" t="s">
        <v>85</v>
      </c>
      <c r="C3350" s="21" t="s">
        <v>102</v>
      </c>
      <c r="D3350" s="26">
        <v>62</v>
      </c>
    </row>
    <row r="3351" spans="1:4" ht="15.75" x14ac:dyDescent="0.25">
      <c r="A3351" s="21">
        <v>2017</v>
      </c>
      <c r="B3351" s="21" t="s">
        <v>85</v>
      </c>
      <c r="C3351" s="21" t="s">
        <v>103</v>
      </c>
      <c r="D3351" s="26">
        <v>136</v>
      </c>
    </row>
    <row r="3352" spans="1:4" ht="15.75" x14ac:dyDescent="0.25">
      <c r="A3352" s="21">
        <v>2017</v>
      </c>
      <c r="B3352" s="21" t="s">
        <v>85</v>
      </c>
      <c r="C3352" s="21" t="s">
        <v>69</v>
      </c>
      <c r="D3352" s="26">
        <v>278</v>
      </c>
    </row>
    <row r="3353" spans="1:4" ht="15.75" x14ac:dyDescent="0.25">
      <c r="A3353" s="21">
        <v>2017</v>
      </c>
      <c r="B3353" s="21" t="s">
        <v>85</v>
      </c>
      <c r="C3353" s="21" t="s">
        <v>104</v>
      </c>
      <c r="D3353" s="26">
        <v>587</v>
      </c>
    </row>
    <row r="3354" spans="1:4" ht="15.75" x14ac:dyDescent="0.25">
      <c r="A3354" s="21">
        <v>2017</v>
      </c>
      <c r="B3354" s="21" t="s">
        <v>85</v>
      </c>
      <c r="C3354" s="21" t="s">
        <v>73</v>
      </c>
      <c r="D3354" s="26">
        <v>189</v>
      </c>
    </row>
    <row r="3355" spans="1:4" ht="15.75" x14ac:dyDescent="0.25">
      <c r="A3355" s="21">
        <v>2017</v>
      </c>
      <c r="B3355" s="21" t="s">
        <v>85</v>
      </c>
      <c r="C3355" s="21" t="s">
        <v>105</v>
      </c>
      <c r="D3355" s="26">
        <v>48</v>
      </c>
    </row>
    <row r="3356" spans="1:4" ht="15.75" x14ac:dyDescent="0.25">
      <c r="A3356" s="21">
        <v>2017</v>
      </c>
      <c r="B3356" s="21" t="s">
        <v>85</v>
      </c>
      <c r="C3356" s="21" t="s">
        <v>106</v>
      </c>
      <c r="D3356" s="26">
        <v>96</v>
      </c>
    </row>
    <row r="3357" spans="1:4" ht="15.75" x14ac:dyDescent="0.25">
      <c r="A3357" s="21">
        <v>2017</v>
      </c>
      <c r="B3357" s="21" t="s">
        <v>85</v>
      </c>
      <c r="C3357" s="21" t="s">
        <v>107</v>
      </c>
      <c r="D3357" s="26">
        <v>69</v>
      </c>
    </row>
    <row r="3358" spans="1:4" ht="15.75" x14ac:dyDescent="0.25">
      <c r="A3358" s="21">
        <v>2017</v>
      </c>
      <c r="B3358" s="21" t="s">
        <v>85</v>
      </c>
      <c r="C3358" s="21" t="s">
        <v>108</v>
      </c>
      <c r="D3358" s="26">
        <v>21</v>
      </c>
    </row>
    <row r="3359" spans="1:4" ht="15.75" x14ac:dyDescent="0.25">
      <c r="A3359" s="21">
        <v>2017</v>
      </c>
      <c r="B3359" s="21" t="s">
        <v>85</v>
      </c>
      <c r="C3359" s="21" t="s">
        <v>109</v>
      </c>
      <c r="D3359" s="26">
        <v>106</v>
      </c>
    </row>
    <row r="3360" spans="1:4" ht="15.75" x14ac:dyDescent="0.25">
      <c r="A3360" s="21">
        <v>2017</v>
      </c>
      <c r="B3360" s="21" t="s">
        <v>85</v>
      </c>
      <c r="C3360" s="21" t="s">
        <v>110</v>
      </c>
      <c r="D3360" s="26">
        <v>291</v>
      </c>
    </row>
    <row r="3361" spans="1:4" ht="15.75" x14ac:dyDescent="0.25">
      <c r="A3361" s="21">
        <v>2017</v>
      </c>
      <c r="B3361" s="21" t="s">
        <v>85</v>
      </c>
      <c r="C3361" s="21" t="s">
        <v>111</v>
      </c>
      <c r="D3361" s="26">
        <v>13</v>
      </c>
    </row>
    <row r="3362" spans="1:4" ht="15.75" x14ac:dyDescent="0.25">
      <c r="A3362" s="21">
        <v>2017</v>
      </c>
      <c r="B3362" s="21" t="s">
        <v>85</v>
      </c>
      <c r="C3362" s="21" t="s">
        <v>112</v>
      </c>
      <c r="D3362" s="26">
        <v>106</v>
      </c>
    </row>
    <row r="3363" spans="1:4" ht="15.75" x14ac:dyDescent="0.25">
      <c r="A3363" s="21">
        <v>2017</v>
      </c>
      <c r="B3363" s="21" t="s">
        <v>85</v>
      </c>
      <c r="C3363" s="21" t="s">
        <v>113</v>
      </c>
      <c r="D3363" s="26">
        <v>140</v>
      </c>
    </row>
    <row r="3364" spans="1:4" ht="15.75" x14ac:dyDescent="0.25">
      <c r="A3364" s="21">
        <v>2017</v>
      </c>
      <c r="B3364" s="21" t="s">
        <v>85</v>
      </c>
      <c r="C3364" s="21" t="s">
        <v>22</v>
      </c>
      <c r="D3364" s="26">
        <v>4271</v>
      </c>
    </row>
    <row r="3365" spans="1:4" ht="15.75" x14ac:dyDescent="0.25">
      <c r="A3365" s="21">
        <v>2017</v>
      </c>
      <c r="B3365" s="21" t="s">
        <v>85</v>
      </c>
      <c r="C3365" s="21" t="s">
        <v>114</v>
      </c>
      <c r="D3365" s="26">
        <v>61</v>
      </c>
    </row>
    <row r="3366" spans="1:4" ht="15.75" x14ac:dyDescent="0.25">
      <c r="A3366" s="21">
        <v>2017</v>
      </c>
      <c r="B3366" s="21" t="s">
        <v>85</v>
      </c>
      <c r="C3366" s="21" t="s">
        <v>115</v>
      </c>
      <c r="D3366" s="26">
        <v>20</v>
      </c>
    </row>
    <row r="3367" spans="1:4" ht="15.75" x14ac:dyDescent="0.25">
      <c r="A3367" s="21">
        <v>2017</v>
      </c>
      <c r="B3367" s="21" t="s">
        <v>85</v>
      </c>
      <c r="C3367" s="21" t="s">
        <v>116</v>
      </c>
      <c r="D3367" s="26">
        <v>71</v>
      </c>
    </row>
    <row r="3368" spans="1:4" ht="15.75" x14ac:dyDescent="0.25">
      <c r="A3368" s="21">
        <v>2017</v>
      </c>
      <c r="B3368" s="21" t="s">
        <v>85</v>
      </c>
      <c r="C3368" s="21" t="s">
        <v>117</v>
      </c>
      <c r="D3368" s="26">
        <v>263</v>
      </c>
    </row>
    <row r="3369" spans="1:4" ht="15.75" x14ac:dyDescent="0.25">
      <c r="A3369" s="21">
        <v>2017</v>
      </c>
      <c r="B3369" s="21" t="s">
        <v>85</v>
      </c>
      <c r="C3369" s="21" t="s">
        <v>118</v>
      </c>
      <c r="D3369" s="26">
        <v>63</v>
      </c>
    </row>
    <row r="3370" spans="1:4" ht="15.75" x14ac:dyDescent="0.25">
      <c r="A3370" s="21">
        <v>2017</v>
      </c>
      <c r="B3370" s="21" t="s">
        <v>85</v>
      </c>
      <c r="C3370" s="21" t="s">
        <v>119</v>
      </c>
      <c r="D3370" s="26">
        <v>77</v>
      </c>
    </row>
    <row r="3371" spans="1:4" ht="15.75" x14ac:dyDescent="0.25">
      <c r="A3371" s="21">
        <v>2017</v>
      </c>
      <c r="B3371" s="21" t="s">
        <v>85</v>
      </c>
      <c r="C3371" s="21" t="s">
        <v>120</v>
      </c>
      <c r="D3371" s="26">
        <v>146</v>
      </c>
    </row>
    <row r="3372" spans="1:4" ht="15.75" x14ac:dyDescent="0.25">
      <c r="A3372" s="21">
        <v>2016</v>
      </c>
      <c r="B3372" s="21" t="s">
        <v>86</v>
      </c>
      <c r="C3372" s="21" t="s">
        <v>92</v>
      </c>
      <c r="D3372" s="26">
        <v>229</v>
      </c>
    </row>
    <row r="3373" spans="1:4" ht="15.75" x14ac:dyDescent="0.25">
      <c r="A3373" s="21">
        <v>2016</v>
      </c>
      <c r="B3373" s="21" t="s">
        <v>86</v>
      </c>
      <c r="C3373" s="21" t="s">
        <v>93</v>
      </c>
      <c r="D3373" s="26">
        <v>203</v>
      </c>
    </row>
    <row r="3374" spans="1:4" ht="15.75" x14ac:dyDescent="0.25">
      <c r="A3374" s="21">
        <v>2016</v>
      </c>
      <c r="B3374" s="21" t="s">
        <v>86</v>
      </c>
      <c r="C3374" s="21" t="s">
        <v>94</v>
      </c>
      <c r="D3374" s="26">
        <v>83</v>
      </c>
    </row>
    <row r="3375" spans="1:4" ht="15.75" x14ac:dyDescent="0.25">
      <c r="A3375" s="21">
        <v>2016</v>
      </c>
      <c r="B3375" s="21" t="s">
        <v>86</v>
      </c>
      <c r="C3375" s="21" t="s">
        <v>95</v>
      </c>
      <c r="D3375" s="26">
        <v>54</v>
      </c>
    </row>
    <row r="3376" spans="1:4" ht="15.75" x14ac:dyDescent="0.25">
      <c r="A3376" s="21">
        <v>2016</v>
      </c>
      <c r="B3376" s="21" t="s">
        <v>86</v>
      </c>
      <c r="C3376" s="21" t="s">
        <v>96</v>
      </c>
      <c r="D3376" s="26">
        <v>398</v>
      </c>
    </row>
    <row r="3377" spans="1:4" ht="15.75" x14ac:dyDescent="0.25">
      <c r="A3377" s="21">
        <v>2016</v>
      </c>
      <c r="B3377" s="21" t="s">
        <v>86</v>
      </c>
      <c r="C3377" s="21" t="s">
        <v>97</v>
      </c>
      <c r="D3377" s="26">
        <v>48</v>
      </c>
    </row>
    <row r="3378" spans="1:4" ht="15.75" x14ac:dyDescent="0.25">
      <c r="A3378" s="21">
        <v>2016</v>
      </c>
      <c r="B3378" s="21" t="s">
        <v>86</v>
      </c>
      <c r="C3378" s="21" t="s">
        <v>68</v>
      </c>
      <c r="D3378" s="26">
        <v>103</v>
      </c>
    </row>
    <row r="3379" spans="1:4" ht="15.75" x14ac:dyDescent="0.25">
      <c r="A3379" s="21">
        <v>2016</v>
      </c>
      <c r="B3379" s="21" t="s">
        <v>86</v>
      </c>
      <c r="C3379" s="21" t="s">
        <v>98</v>
      </c>
      <c r="D3379" s="26">
        <v>135</v>
      </c>
    </row>
    <row r="3380" spans="1:4" ht="15.75" x14ac:dyDescent="0.25">
      <c r="A3380" s="21">
        <v>2016</v>
      </c>
      <c r="B3380" s="21" t="s">
        <v>86</v>
      </c>
      <c r="C3380" s="21" t="s">
        <v>99</v>
      </c>
      <c r="D3380" s="26">
        <v>99</v>
      </c>
    </row>
    <row r="3381" spans="1:4" ht="15.75" x14ac:dyDescent="0.25">
      <c r="A3381" s="21">
        <v>2016</v>
      </c>
      <c r="B3381" s="21" t="s">
        <v>86</v>
      </c>
      <c r="C3381" s="21" t="s">
        <v>100</v>
      </c>
      <c r="D3381" s="26">
        <v>89</v>
      </c>
    </row>
    <row r="3382" spans="1:4" ht="15.75" x14ac:dyDescent="0.25">
      <c r="A3382" s="21">
        <v>2016</v>
      </c>
      <c r="B3382" s="21" t="s">
        <v>86</v>
      </c>
      <c r="C3382" s="21" t="s">
        <v>101</v>
      </c>
      <c r="D3382" s="26">
        <v>71</v>
      </c>
    </row>
    <row r="3383" spans="1:4" ht="15.75" x14ac:dyDescent="0.25">
      <c r="A3383" s="21">
        <v>2016</v>
      </c>
      <c r="B3383" s="21" t="s">
        <v>86</v>
      </c>
      <c r="C3383" s="21" t="s">
        <v>102</v>
      </c>
      <c r="D3383" s="26">
        <v>69</v>
      </c>
    </row>
    <row r="3384" spans="1:4" ht="15.75" x14ac:dyDescent="0.25">
      <c r="A3384" s="21">
        <v>2016</v>
      </c>
      <c r="B3384" s="21" t="s">
        <v>86</v>
      </c>
      <c r="C3384" s="21" t="s">
        <v>103</v>
      </c>
      <c r="D3384" s="26">
        <v>144</v>
      </c>
    </row>
    <row r="3385" spans="1:4" ht="15.75" x14ac:dyDescent="0.25">
      <c r="A3385" s="21">
        <v>2016</v>
      </c>
      <c r="B3385" s="21" t="s">
        <v>86</v>
      </c>
      <c r="C3385" s="21" t="s">
        <v>69</v>
      </c>
      <c r="D3385" s="26">
        <v>308</v>
      </c>
    </row>
    <row r="3386" spans="1:4" ht="15.75" x14ac:dyDescent="0.25">
      <c r="A3386" s="21">
        <v>2016</v>
      </c>
      <c r="B3386" s="21" t="s">
        <v>86</v>
      </c>
      <c r="C3386" s="21" t="s">
        <v>104</v>
      </c>
      <c r="D3386" s="26">
        <v>552</v>
      </c>
    </row>
    <row r="3387" spans="1:4" ht="15.75" x14ac:dyDescent="0.25">
      <c r="A3387" s="21">
        <v>2016</v>
      </c>
      <c r="B3387" s="21" t="s">
        <v>86</v>
      </c>
      <c r="C3387" s="21" t="s">
        <v>73</v>
      </c>
      <c r="D3387" s="26">
        <v>182</v>
      </c>
    </row>
    <row r="3388" spans="1:4" ht="15.75" x14ac:dyDescent="0.25">
      <c r="A3388" s="21">
        <v>2016</v>
      </c>
      <c r="B3388" s="21" t="s">
        <v>86</v>
      </c>
      <c r="C3388" s="21" t="s">
        <v>105</v>
      </c>
      <c r="D3388" s="26">
        <v>44</v>
      </c>
    </row>
    <row r="3389" spans="1:4" ht="15.75" x14ac:dyDescent="0.25">
      <c r="A3389" s="21">
        <v>2016</v>
      </c>
      <c r="B3389" s="21" t="s">
        <v>86</v>
      </c>
      <c r="C3389" s="21" t="s">
        <v>106</v>
      </c>
      <c r="D3389" s="26">
        <v>107</v>
      </c>
    </row>
    <row r="3390" spans="1:4" ht="15.75" x14ac:dyDescent="0.25">
      <c r="A3390" s="21">
        <v>2016</v>
      </c>
      <c r="B3390" s="21" t="s">
        <v>86</v>
      </c>
      <c r="C3390" s="21" t="s">
        <v>107</v>
      </c>
      <c r="D3390" s="26">
        <v>81</v>
      </c>
    </row>
    <row r="3391" spans="1:4" ht="15.75" x14ac:dyDescent="0.25">
      <c r="A3391" s="21">
        <v>2016</v>
      </c>
      <c r="B3391" s="21" t="s">
        <v>86</v>
      </c>
      <c r="C3391" s="21" t="s">
        <v>108</v>
      </c>
      <c r="D3391" s="26">
        <v>27</v>
      </c>
    </row>
    <row r="3392" spans="1:4" ht="15.75" x14ac:dyDescent="0.25">
      <c r="A3392" s="21">
        <v>2016</v>
      </c>
      <c r="B3392" s="21" t="s">
        <v>86</v>
      </c>
      <c r="C3392" s="21" t="s">
        <v>109</v>
      </c>
      <c r="D3392" s="26">
        <v>101</v>
      </c>
    </row>
    <row r="3393" spans="1:4" ht="15.75" x14ac:dyDescent="0.25">
      <c r="A3393" s="21">
        <v>2016</v>
      </c>
      <c r="B3393" s="21" t="s">
        <v>86</v>
      </c>
      <c r="C3393" s="21" t="s">
        <v>110</v>
      </c>
      <c r="D3393" s="26">
        <v>286</v>
      </c>
    </row>
    <row r="3394" spans="1:4" ht="15.75" x14ac:dyDescent="0.25">
      <c r="A3394" s="21">
        <v>2016</v>
      </c>
      <c r="B3394" s="21" t="s">
        <v>86</v>
      </c>
      <c r="C3394" s="21" t="s">
        <v>111</v>
      </c>
      <c r="D3394" s="26">
        <v>19</v>
      </c>
    </row>
    <row r="3395" spans="1:4" ht="15.75" x14ac:dyDescent="0.25">
      <c r="A3395" s="21">
        <v>2016</v>
      </c>
      <c r="B3395" s="21" t="s">
        <v>86</v>
      </c>
      <c r="C3395" s="21" t="s">
        <v>112</v>
      </c>
      <c r="D3395" s="26">
        <v>107</v>
      </c>
    </row>
    <row r="3396" spans="1:4" ht="15.75" x14ac:dyDescent="0.25">
      <c r="A3396" s="21">
        <v>2016</v>
      </c>
      <c r="B3396" s="21" t="s">
        <v>86</v>
      </c>
      <c r="C3396" s="21" t="s">
        <v>113</v>
      </c>
      <c r="D3396" s="26">
        <v>138</v>
      </c>
    </row>
    <row r="3397" spans="1:4" ht="15.75" x14ac:dyDescent="0.25">
      <c r="A3397" s="21">
        <v>2016</v>
      </c>
      <c r="B3397" s="21" t="s">
        <v>86</v>
      </c>
      <c r="C3397" s="21" t="s">
        <v>22</v>
      </c>
      <c r="D3397" s="26">
        <v>4438</v>
      </c>
    </row>
    <row r="3398" spans="1:4" ht="15.75" x14ac:dyDescent="0.25">
      <c r="A3398" s="21">
        <v>2016</v>
      </c>
      <c r="B3398" s="21" t="s">
        <v>86</v>
      </c>
      <c r="C3398" s="21" t="s">
        <v>114</v>
      </c>
      <c r="D3398" s="26">
        <v>75</v>
      </c>
    </row>
    <row r="3399" spans="1:4" ht="15.75" x14ac:dyDescent="0.25">
      <c r="A3399" s="21">
        <v>2016</v>
      </c>
      <c r="B3399" s="21" t="s">
        <v>86</v>
      </c>
      <c r="C3399" s="21" t="s">
        <v>115</v>
      </c>
      <c r="D3399" s="26">
        <v>20</v>
      </c>
    </row>
    <row r="3400" spans="1:4" ht="15.75" x14ac:dyDescent="0.25">
      <c r="A3400" s="21">
        <v>2016</v>
      </c>
      <c r="B3400" s="21" t="s">
        <v>86</v>
      </c>
      <c r="C3400" s="21" t="s">
        <v>116</v>
      </c>
      <c r="D3400" s="26">
        <v>76</v>
      </c>
    </row>
    <row r="3401" spans="1:4" ht="15.75" x14ac:dyDescent="0.25">
      <c r="A3401" s="21">
        <v>2016</v>
      </c>
      <c r="B3401" s="21" t="s">
        <v>86</v>
      </c>
      <c r="C3401" s="21" t="s">
        <v>117</v>
      </c>
      <c r="D3401" s="26">
        <v>290</v>
      </c>
    </row>
    <row r="3402" spans="1:4" ht="15.75" x14ac:dyDescent="0.25">
      <c r="A3402" s="21">
        <v>2016</v>
      </c>
      <c r="B3402" s="21" t="s">
        <v>86</v>
      </c>
      <c r="C3402" s="21" t="s">
        <v>118</v>
      </c>
      <c r="D3402" s="26">
        <v>66</v>
      </c>
    </row>
    <row r="3403" spans="1:4" ht="15.75" x14ac:dyDescent="0.25">
      <c r="A3403" s="21">
        <v>2016</v>
      </c>
      <c r="B3403" s="21" t="s">
        <v>86</v>
      </c>
      <c r="C3403" s="21" t="s">
        <v>119</v>
      </c>
      <c r="D3403" s="26">
        <v>64</v>
      </c>
    </row>
    <row r="3404" spans="1:4" ht="15.75" x14ac:dyDescent="0.25">
      <c r="A3404" s="21">
        <v>2016</v>
      </c>
      <c r="B3404" s="21" t="s">
        <v>86</v>
      </c>
      <c r="C3404" s="21" t="s">
        <v>120</v>
      </c>
      <c r="D3404" s="26">
        <v>170</v>
      </c>
    </row>
    <row r="3405" spans="1:4" ht="15.75" x14ac:dyDescent="0.25">
      <c r="A3405" s="21">
        <v>2016</v>
      </c>
      <c r="B3405" s="21" t="s">
        <v>87</v>
      </c>
      <c r="C3405" s="21" t="s">
        <v>92</v>
      </c>
      <c r="D3405" s="26">
        <v>215</v>
      </c>
    </row>
    <row r="3406" spans="1:4" ht="15.75" x14ac:dyDescent="0.25">
      <c r="A3406" s="21">
        <v>2016</v>
      </c>
      <c r="B3406" s="21" t="s">
        <v>87</v>
      </c>
      <c r="C3406" s="21" t="s">
        <v>93</v>
      </c>
      <c r="D3406" s="26">
        <v>213</v>
      </c>
    </row>
    <row r="3407" spans="1:4" ht="15.75" x14ac:dyDescent="0.25">
      <c r="A3407" s="21">
        <v>2016</v>
      </c>
      <c r="B3407" s="21" t="s">
        <v>87</v>
      </c>
      <c r="C3407" s="21" t="s">
        <v>94</v>
      </c>
      <c r="D3407" s="26">
        <v>79</v>
      </c>
    </row>
    <row r="3408" spans="1:4" ht="15.75" x14ac:dyDescent="0.25">
      <c r="A3408" s="21">
        <v>2016</v>
      </c>
      <c r="B3408" s="21" t="s">
        <v>87</v>
      </c>
      <c r="C3408" s="21" t="s">
        <v>95</v>
      </c>
      <c r="D3408" s="26">
        <v>61</v>
      </c>
    </row>
    <row r="3409" spans="1:4" ht="15.75" x14ac:dyDescent="0.25">
      <c r="A3409" s="21">
        <v>2016</v>
      </c>
      <c r="B3409" s="21" t="s">
        <v>87</v>
      </c>
      <c r="C3409" s="21" t="s">
        <v>96</v>
      </c>
      <c r="D3409" s="26">
        <v>430</v>
      </c>
    </row>
    <row r="3410" spans="1:4" ht="15.75" x14ac:dyDescent="0.25">
      <c r="A3410" s="21">
        <v>2016</v>
      </c>
      <c r="B3410" s="21" t="s">
        <v>87</v>
      </c>
      <c r="C3410" s="21" t="s">
        <v>97</v>
      </c>
      <c r="D3410" s="26">
        <v>50</v>
      </c>
    </row>
    <row r="3411" spans="1:4" ht="15.75" x14ac:dyDescent="0.25">
      <c r="A3411" s="21">
        <v>2016</v>
      </c>
      <c r="B3411" s="21" t="s">
        <v>87</v>
      </c>
      <c r="C3411" s="21" t="s">
        <v>68</v>
      </c>
      <c r="D3411" s="26">
        <v>97</v>
      </c>
    </row>
    <row r="3412" spans="1:4" ht="15.75" x14ac:dyDescent="0.25">
      <c r="A3412" s="21">
        <v>2016</v>
      </c>
      <c r="B3412" s="21" t="s">
        <v>87</v>
      </c>
      <c r="C3412" s="21" t="s">
        <v>98</v>
      </c>
      <c r="D3412" s="26">
        <v>126</v>
      </c>
    </row>
    <row r="3413" spans="1:4" ht="15.75" x14ac:dyDescent="0.25">
      <c r="A3413" s="21">
        <v>2016</v>
      </c>
      <c r="B3413" s="21" t="s">
        <v>87</v>
      </c>
      <c r="C3413" s="21" t="s">
        <v>99</v>
      </c>
      <c r="D3413" s="26">
        <v>110</v>
      </c>
    </row>
    <row r="3414" spans="1:4" ht="15.75" x14ac:dyDescent="0.25">
      <c r="A3414" s="21">
        <v>2016</v>
      </c>
      <c r="B3414" s="21" t="s">
        <v>87</v>
      </c>
      <c r="C3414" s="21" t="s">
        <v>100</v>
      </c>
      <c r="D3414" s="26">
        <v>73</v>
      </c>
    </row>
    <row r="3415" spans="1:4" ht="15.75" x14ac:dyDescent="0.25">
      <c r="A3415" s="21">
        <v>2016</v>
      </c>
      <c r="B3415" s="21" t="s">
        <v>87</v>
      </c>
      <c r="C3415" s="21" t="s">
        <v>101</v>
      </c>
      <c r="D3415" s="26">
        <v>88</v>
      </c>
    </row>
    <row r="3416" spans="1:4" ht="15.75" x14ac:dyDescent="0.25">
      <c r="A3416" s="21">
        <v>2016</v>
      </c>
      <c r="B3416" s="21" t="s">
        <v>87</v>
      </c>
      <c r="C3416" s="21" t="s">
        <v>102</v>
      </c>
      <c r="D3416" s="26">
        <v>67</v>
      </c>
    </row>
    <row r="3417" spans="1:4" ht="15.75" x14ac:dyDescent="0.25">
      <c r="A3417" s="21">
        <v>2016</v>
      </c>
      <c r="B3417" s="21" t="s">
        <v>87</v>
      </c>
      <c r="C3417" s="21" t="s">
        <v>103</v>
      </c>
      <c r="D3417" s="26">
        <v>129</v>
      </c>
    </row>
    <row r="3418" spans="1:4" ht="15.75" x14ac:dyDescent="0.25">
      <c r="A3418" s="21">
        <v>2016</v>
      </c>
      <c r="B3418" s="21" t="s">
        <v>87</v>
      </c>
      <c r="C3418" s="21" t="s">
        <v>69</v>
      </c>
      <c r="D3418" s="26">
        <v>280</v>
      </c>
    </row>
    <row r="3419" spans="1:4" ht="15.75" x14ac:dyDescent="0.25">
      <c r="A3419" s="21">
        <v>2016</v>
      </c>
      <c r="B3419" s="21" t="s">
        <v>87</v>
      </c>
      <c r="C3419" s="21" t="s">
        <v>104</v>
      </c>
      <c r="D3419" s="26">
        <v>600</v>
      </c>
    </row>
    <row r="3420" spans="1:4" ht="15.75" x14ac:dyDescent="0.25">
      <c r="A3420" s="21">
        <v>2016</v>
      </c>
      <c r="B3420" s="21" t="s">
        <v>87</v>
      </c>
      <c r="C3420" s="21" t="s">
        <v>73</v>
      </c>
      <c r="D3420" s="26">
        <v>163</v>
      </c>
    </row>
    <row r="3421" spans="1:4" ht="15.75" x14ac:dyDescent="0.25">
      <c r="A3421" s="21">
        <v>2016</v>
      </c>
      <c r="B3421" s="21" t="s">
        <v>87</v>
      </c>
      <c r="C3421" s="21" t="s">
        <v>105</v>
      </c>
      <c r="D3421" s="26">
        <v>56</v>
      </c>
    </row>
    <row r="3422" spans="1:4" ht="15.75" x14ac:dyDescent="0.25">
      <c r="A3422" s="21">
        <v>2016</v>
      </c>
      <c r="B3422" s="21" t="s">
        <v>87</v>
      </c>
      <c r="C3422" s="21" t="s">
        <v>106</v>
      </c>
      <c r="D3422" s="26">
        <v>91</v>
      </c>
    </row>
    <row r="3423" spans="1:4" ht="15.75" x14ac:dyDescent="0.25">
      <c r="A3423" s="21">
        <v>2016</v>
      </c>
      <c r="B3423" s="21" t="s">
        <v>87</v>
      </c>
      <c r="C3423" s="21" t="s">
        <v>107</v>
      </c>
      <c r="D3423" s="26">
        <v>59</v>
      </c>
    </row>
    <row r="3424" spans="1:4" ht="15.75" x14ac:dyDescent="0.25">
      <c r="A3424" s="21">
        <v>2016</v>
      </c>
      <c r="B3424" s="21" t="s">
        <v>87</v>
      </c>
      <c r="C3424" s="21" t="s">
        <v>108</v>
      </c>
      <c r="D3424" s="26">
        <v>22</v>
      </c>
    </row>
    <row r="3425" spans="1:4" ht="15.75" x14ac:dyDescent="0.25">
      <c r="A3425" s="21">
        <v>2016</v>
      </c>
      <c r="B3425" s="21" t="s">
        <v>87</v>
      </c>
      <c r="C3425" s="21" t="s">
        <v>109</v>
      </c>
      <c r="D3425" s="26">
        <v>93</v>
      </c>
    </row>
    <row r="3426" spans="1:4" ht="15.75" x14ac:dyDescent="0.25">
      <c r="A3426" s="21">
        <v>2016</v>
      </c>
      <c r="B3426" s="21" t="s">
        <v>87</v>
      </c>
      <c r="C3426" s="21" t="s">
        <v>110</v>
      </c>
      <c r="D3426" s="26">
        <v>274</v>
      </c>
    </row>
    <row r="3427" spans="1:4" ht="15.75" x14ac:dyDescent="0.25">
      <c r="A3427" s="21">
        <v>2016</v>
      </c>
      <c r="B3427" s="21" t="s">
        <v>87</v>
      </c>
      <c r="C3427" s="21" t="s">
        <v>111</v>
      </c>
      <c r="D3427" s="26">
        <v>15</v>
      </c>
    </row>
    <row r="3428" spans="1:4" ht="15.75" x14ac:dyDescent="0.25">
      <c r="A3428" s="21">
        <v>2016</v>
      </c>
      <c r="B3428" s="21" t="s">
        <v>87</v>
      </c>
      <c r="C3428" s="21" t="s">
        <v>112</v>
      </c>
      <c r="D3428" s="26">
        <v>106</v>
      </c>
    </row>
    <row r="3429" spans="1:4" ht="15.75" x14ac:dyDescent="0.25">
      <c r="A3429" s="21">
        <v>2016</v>
      </c>
      <c r="B3429" s="21" t="s">
        <v>87</v>
      </c>
      <c r="C3429" s="21" t="s">
        <v>113</v>
      </c>
      <c r="D3429" s="26">
        <v>141</v>
      </c>
    </row>
    <row r="3430" spans="1:4" ht="15.75" x14ac:dyDescent="0.25">
      <c r="A3430" s="21">
        <v>2016</v>
      </c>
      <c r="B3430" s="21" t="s">
        <v>87</v>
      </c>
      <c r="C3430" s="21" t="s">
        <v>22</v>
      </c>
      <c r="D3430" s="26">
        <v>4396</v>
      </c>
    </row>
    <row r="3431" spans="1:4" ht="15.75" x14ac:dyDescent="0.25">
      <c r="A3431" s="21">
        <v>2016</v>
      </c>
      <c r="B3431" s="21" t="s">
        <v>87</v>
      </c>
      <c r="C3431" s="21" t="s">
        <v>114</v>
      </c>
      <c r="D3431" s="26">
        <v>68</v>
      </c>
    </row>
    <row r="3432" spans="1:4" ht="15.75" x14ac:dyDescent="0.25">
      <c r="A3432" s="21">
        <v>2016</v>
      </c>
      <c r="B3432" s="21" t="s">
        <v>87</v>
      </c>
      <c r="C3432" s="21" t="s">
        <v>115</v>
      </c>
      <c r="D3432" s="26">
        <v>13</v>
      </c>
    </row>
    <row r="3433" spans="1:4" ht="15.75" x14ac:dyDescent="0.25">
      <c r="A3433" s="21">
        <v>2016</v>
      </c>
      <c r="B3433" s="21" t="s">
        <v>87</v>
      </c>
      <c r="C3433" s="21" t="s">
        <v>116</v>
      </c>
      <c r="D3433" s="26">
        <v>92</v>
      </c>
    </row>
    <row r="3434" spans="1:4" ht="15.75" x14ac:dyDescent="0.25">
      <c r="A3434" s="21">
        <v>2016</v>
      </c>
      <c r="B3434" s="21" t="s">
        <v>87</v>
      </c>
      <c r="C3434" s="21" t="s">
        <v>117</v>
      </c>
      <c r="D3434" s="26">
        <v>258</v>
      </c>
    </row>
    <row r="3435" spans="1:4" ht="15.75" x14ac:dyDescent="0.25">
      <c r="A3435" s="21">
        <v>2016</v>
      </c>
      <c r="B3435" s="21" t="s">
        <v>87</v>
      </c>
      <c r="C3435" s="21" t="s">
        <v>118</v>
      </c>
      <c r="D3435" s="26">
        <v>73</v>
      </c>
    </row>
    <row r="3436" spans="1:4" ht="15.75" x14ac:dyDescent="0.25">
      <c r="A3436" s="21">
        <v>2016</v>
      </c>
      <c r="B3436" s="21" t="s">
        <v>87</v>
      </c>
      <c r="C3436" s="21" t="s">
        <v>119</v>
      </c>
      <c r="D3436" s="26">
        <v>75</v>
      </c>
    </row>
    <row r="3437" spans="1:4" ht="15.75" x14ac:dyDescent="0.25">
      <c r="A3437" s="21">
        <v>2016</v>
      </c>
      <c r="B3437" s="21" t="s">
        <v>87</v>
      </c>
      <c r="C3437" s="21" t="s">
        <v>120</v>
      </c>
      <c r="D3437" s="26">
        <v>179</v>
      </c>
    </row>
    <row r="3438" spans="1:4" ht="15.75" x14ac:dyDescent="0.25">
      <c r="A3438" s="21">
        <v>2016</v>
      </c>
      <c r="B3438" s="21" t="s">
        <v>88</v>
      </c>
      <c r="C3438" s="21" t="s">
        <v>92</v>
      </c>
      <c r="D3438" s="26">
        <v>196</v>
      </c>
    </row>
    <row r="3439" spans="1:4" ht="15.75" x14ac:dyDescent="0.25">
      <c r="A3439" s="21">
        <v>2016</v>
      </c>
      <c r="B3439" s="21" t="s">
        <v>88</v>
      </c>
      <c r="C3439" s="21" t="s">
        <v>93</v>
      </c>
      <c r="D3439" s="26">
        <v>221</v>
      </c>
    </row>
    <row r="3440" spans="1:4" ht="15.75" x14ac:dyDescent="0.25">
      <c r="A3440" s="21">
        <v>2016</v>
      </c>
      <c r="B3440" s="21" t="s">
        <v>88</v>
      </c>
      <c r="C3440" s="21" t="s">
        <v>94</v>
      </c>
      <c r="D3440" s="26">
        <v>82</v>
      </c>
    </row>
    <row r="3441" spans="1:4" ht="15.75" x14ac:dyDescent="0.25">
      <c r="A3441" s="21">
        <v>2016</v>
      </c>
      <c r="B3441" s="21" t="s">
        <v>88</v>
      </c>
      <c r="C3441" s="21" t="s">
        <v>95</v>
      </c>
      <c r="D3441" s="26">
        <v>48</v>
      </c>
    </row>
    <row r="3442" spans="1:4" ht="15.75" x14ac:dyDescent="0.25">
      <c r="A3442" s="21">
        <v>2016</v>
      </c>
      <c r="B3442" s="21" t="s">
        <v>88</v>
      </c>
      <c r="C3442" s="21" t="s">
        <v>96</v>
      </c>
      <c r="D3442" s="26">
        <v>467</v>
      </c>
    </row>
    <row r="3443" spans="1:4" ht="15.75" x14ac:dyDescent="0.25">
      <c r="A3443" s="21">
        <v>2016</v>
      </c>
      <c r="B3443" s="21" t="s">
        <v>88</v>
      </c>
      <c r="C3443" s="21" t="s">
        <v>97</v>
      </c>
      <c r="D3443" s="26">
        <v>40</v>
      </c>
    </row>
    <row r="3444" spans="1:4" ht="15.75" x14ac:dyDescent="0.25">
      <c r="A3444" s="21">
        <v>2016</v>
      </c>
      <c r="B3444" s="21" t="s">
        <v>88</v>
      </c>
      <c r="C3444" s="21" t="s">
        <v>68</v>
      </c>
      <c r="D3444" s="26">
        <v>105</v>
      </c>
    </row>
    <row r="3445" spans="1:4" ht="15.75" x14ac:dyDescent="0.25">
      <c r="A3445" s="21">
        <v>2016</v>
      </c>
      <c r="B3445" s="21" t="s">
        <v>88</v>
      </c>
      <c r="C3445" s="21" t="s">
        <v>98</v>
      </c>
      <c r="D3445" s="26">
        <v>129</v>
      </c>
    </row>
    <row r="3446" spans="1:4" ht="15.75" x14ac:dyDescent="0.25">
      <c r="A3446" s="21">
        <v>2016</v>
      </c>
      <c r="B3446" s="21" t="s">
        <v>88</v>
      </c>
      <c r="C3446" s="21" t="s">
        <v>99</v>
      </c>
      <c r="D3446" s="26">
        <v>100</v>
      </c>
    </row>
    <row r="3447" spans="1:4" ht="15.75" x14ac:dyDescent="0.25">
      <c r="A3447" s="21">
        <v>2016</v>
      </c>
      <c r="B3447" s="21" t="s">
        <v>88</v>
      </c>
      <c r="C3447" s="21" t="s">
        <v>100</v>
      </c>
      <c r="D3447" s="26">
        <v>84</v>
      </c>
    </row>
    <row r="3448" spans="1:4" ht="15.75" x14ac:dyDescent="0.25">
      <c r="A3448" s="21">
        <v>2016</v>
      </c>
      <c r="B3448" s="21" t="s">
        <v>88</v>
      </c>
      <c r="C3448" s="21" t="s">
        <v>101</v>
      </c>
      <c r="D3448" s="26">
        <v>83</v>
      </c>
    </row>
    <row r="3449" spans="1:4" ht="15.75" x14ac:dyDescent="0.25">
      <c r="A3449" s="21">
        <v>2016</v>
      </c>
      <c r="B3449" s="21" t="s">
        <v>88</v>
      </c>
      <c r="C3449" s="21" t="s">
        <v>102</v>
      </c>
      <c r="D3449" s="26">
        <v>75</v>
      </c>
    </row>
    <row r="3450" spans="1:4" ht="15.75" x14ac:dyDescent="0.25">
      <c r="A3450" s="21">
        <v>2016</v>
      </c>
      <c r="B3450" s="21" t="s">
        <v>88</v>
      </c>
      <c r="C3450" s="21" t="s">
        <v>103</v>
      </c>
      <c r="D3450" s="26">
        <v>146</v>
      </c>
    </row>
    <row r="3451" spans="1:4" ht="15.75" x14ac:dyDescent="0.25">
      <c r="A3451" s="21">
        <v>2016</v>
      </c>
      <c r="B3451" s="21" t="s">
        <v>88</v>
      </c>
      <c r="C3451" s="21" t="s">
        <v>69</v>
      </c>
      <c r="D3451" s="26">
        <v>325</v>
      </c>
    </row>
    <row r="3452" spans="1:4" ht="15.75" x14ac:dyDescent="0.25">
      <c r="A3452" s="21">
        <v>2016</v>
      </c>
      <c r="B3452" s="21" t="s">
        <v>88</v>
      </c>
      <c r="C3452" s="21" t="s">
        <v>104</v>
      </c>
      <c r="D3452" s="26">
        <v>566</v>
      </c>
    </row>
    <row r="3453" spans="1:4" ht="15.75" x14ac:dyDescent="0.25">
      <c r="A3453" s="21">
        <v>2016</v>
      </c>
      <c r="B3453" s="21" t="s">
        <v>88</v>
      </c>
      <c r="C3453" s="21" t="s">
        <v>73</v>
      </c>
      <c r="D3453" s="26">
        <v>191</v>
      </c>
    </row>
    <row r="3454" spans="1:4" ht="15.75" x14ac:dyDescent="0.25">
      <c r="A3454" s="21">
        <v>2016</v>
      </c>
      <c r="B3454" s="21" t="s">
        <v>88</v>
      </c>
      <c r="C3454" s="21" t="s">
        <v>105</v>
      </c>
      <c r="D3454" s="26">
        <v>60</v>
      </c>
    </row>
    <row r="3455" spans="1:4" ht="15.75" x14ac:dyDescent="0.25">
      <c r="A3455" s="21">
        <v>2016</v>
      </c>
      <c r="B3455" s="21" t="s">
        <v>88</v>
      </c>
      <c r="C3455" s="21" t="s">
        <v>106</v>
      </c>
      <c r="D3455" s="26">
        <v>99</v>
      </c>
    </row>
    <row r="3456" spans="1:4" ht="15.75" x14ac:dyDescent="0.25">
      <c r="A3456" s="21">
        <v>2016</v>
      </c>
      <c r="B3456" s="21" t="s">
        <v>88</v>
      </c>
      <c r="C3456" s="21" t="s">
        <v>107</v>
      </c>
      <c r="D3456" s="26">
        <v>76</v>
      </c>
    </row>
    <row r="3457" spans="1:4" ht="15.75" x14ac:dyDescent="0.25">
      <c r="A3457" s="21">
        <v>2016</v>
      </c>
      <c r="B3457" s="21" t="s">
        <v>88</v>
      </c>
      <c r="C3457" s="21" t="s">
        <v>108</v>
      </c>
      <c r="D3457" s="26">
        <v>16</v>
      </c>
    </row>
    <row r="3458" spans="1:4" ht="15.75" x14ac:dyDescent="0.25">
      <c r="A3458" s="21">
        <v>2016</v>
      </c>
      <c r="B3458" s="21" t="s">
        <v>88</v>
      </c>
      <c r="C3458" s="21" t="s">
        <v>109</v>
      </c>
      <c r="D3458" s="26">
        <v>107</v>
      </c>
    </row>
    <row r="3459" spans="1:4" ht="15.75" x14ac:dyDescent="0.25">
      <c r="A3459" s="21">
        <v>2016</v>
      </c>
      <c r="B3459" s="21" t="s">
        <v>88</v>
      </c>
      <c r="C3459" s="21" t="s">
        <v>110</v>
      </c>
      <c r="D3459" s="26">
        <v>297</v>
      </c>
    </row>
    <row r="3460" spans="1:4" ht="15.75" x14ac:dyDescent="0.25">
      <c r="A3460" s="21">
        <v>2016</v>
      </c>
      <c r="B3460" s="21" t="s">
        <v>88</v>
      </c>
      <c r="C3460" s="21" t="s">
        <v>111</v>
      </c>
      <c r="D3460" s="26">
        <v>12</v>
      </c>
    </row>
    <row r="3461" spans="1:4" ht="15.75" x14ac:dyDescent="0.25">
      <c r="A3461" s="21">
        <v>2016</v>
      </c>
      <c r="B3461" s="21" t="s">
        <v>88</v>
      </c>
      <c r="C3461" s="21" t="s">
        <v>112</v>
      </c>
      <c r="D3461" s="26">
        <v>127</v>
      </c>
    </row>
    <row r="3462" spans="1:4" ht="15.75" x14ac:dyDescent="0.25">
      <c r="A3462" s="21">
        <v>2016</v>
      </c>
      <c r="B3462" s="21" t="s">
        <v>88</v>
      </c>
      <c r="C3462" s="21" t="s">
        <v>113</v>
      </c>
      <c r="D3462" s="26">
        <v>133</v>
      </c>
    </row>
    <row r="3463" spans="1:4" ht="15.75" x14ac:dyDescent="0.25">
      <c r="A3463" s="21">
        <v>2016</v>
      </c>
      <c r="B3463" s="21" t="s">
        <v>88</v>
      </c>
      <c r="C3463" s="21" t="s">
        <v>22</v>
      </c>
      <c r="D3463" s="26">
        <v>4527</v>
      </c>
    </row>
    <row r="3464" spans="1:4" ht="15.75" x14ac:dyDescent="0.25">
      <c r="A3464" s="21">
        <v>2016</v>
      </c>
      <c r="B3464" s="21" t="s">
        <v>88</v>
      </c>
      <c r="C3464" s="21" t="s">
        <v>114</v>
      </c>
      <c r="D3464" s="26">
        <v>78</v>
      </c>
    </row>
    <row r="3465" spans="1:4" ht="15.75" x14ac:dyDescent="0.25">
      <c r="A3465" s="21">
        <v>2016</v>
      </c>
      <c r="B3465" s="21" t="s">
        <v>88</v>
      </c>
      <c r="C3465" s="21" t="s">
        <v>115</v>
      </c>
      <c r="D3465" s="26">
        <v>16</v>
      </c>
    </row>
    <row r="3466" spans="1:4" ht="15.75" x14ac:dyDescent="0.25">
      <c r="A3466" s="21">
        <v>2016</v>
      </c>
      <c r="B3466" s="21" t="s">
        <v>88</v>
      </c>
      <c r="C3466" s="21" t="s">
        <v>116</v>
      </c>
      <c r="D3466" s="26">
        <v>82</v>
      </c>
    </row>
    <row r="3467" spans="1:4" ht="15.75" x14ac:dyDescent="0.25">
      <c r="A3467" s="21">
        <v>2016</v>
      </c>
      <c r="B3467" s="21" t="s">
        <v>88</v>
      </c>
      <c r="C3467" s="21" t="s">
        <v>117</v>
      </c>
      <c r="D3467" s="26">
        <v>264</v>
      </c>
    </row>
    <row r="3468" spans="1:4" ht="15.75" x14ac:dyDescent="0.25">
      <c r="A3468" s="21">
        <v>2016</v>
      </c>
      <c r="B3468" s="21" t="s">
        <v>88</v>
      </c>
      <c r="C3468" s="21" t="s">
        <v>118</v>
      </c>
      <c r="D3468" s="26">
        <v>57</v>
      </c>
    </row>
    <row r="3469" spans="1:4" ht="15.75" x14ac:dyDescent="0.25">
      <c r="A3469" s="21">
        <v>2016</v>
      </c>
      <c r="B3469" s="21" t="s">
        <v>88</v>
      </c>
      <c r="C3469" s="21" t="s">
        <v>119</v>
      </c>
      <c r="D3469" s="26">
        <v>82</v>
      </c>
    </row>
    <row r="3470" spans="1:4" ht="15.75" x14ac:dyDescent="0.25">
      <c r="A3470" s="21">
        <v>2016</v>
      </c>
      <c r="B3470" s="21" t="s">
        <v>88</v>
      </c>
      <c r="C3470" s="21" t="s">
        <v>120</v>
      </c>
      <c r="D3470" s="26">
        <v>163</v>
      </c>
    </row>
    <row r="3471" spans="1:4" ht="15.75" x14ac:dyDescent="0.25">
      <c r="A3471" s="21">
        <v>2016</v>
      </c>
      <c r="B3471" s="21" t="s">
        <v>89</v>
      </c>
      <c r="C3471" s="21" t="s">
        <v>92</v>
      </c>
      <c r="D3471" s="26">
        <v>220</v>
      </c>
    </row>
    <row r="3472" spans="1:4" ht="15.75" x14ac:dyDescent="0.25">
      <c r="A3472" s="21">
        <v>2016</v>
      </c>
      <c r="B3472" s="21" t="s">
        <v>89</v>
      </c>
      <c r="C3472" s="21" t="s">
        <v>93</v>
      </c>
      <c r="D3472" s="26">
        <v>253</v>
      </c>
    </row>
    <row r="3473" spans="1:4" ht="15.75" x14ac:dyDescent="0.25">
      <c r="A3473" s="21">
        <v>2016</v>
      </c>
      <c r="B3473" s="21" t="s">
        <v>89</v>
      </c>
      <c r="C3473" s="21" t="s">
        <v>94</v>
      </c>
      <c r="D3473" s="26">
        <v>85</v>
      </c>
    </row>
    <row r="3474" spans="1:4" ht="15.75" x14ac:dyDescent="0.25">
      <c r="A3474" s="21">
        <v>2016</v>
      </c>
      <c r="B3474" s="21" t="s">
        <v>89</v>
      </c>
      <c r="C3474" s="21" t="s">
        <v>95</v>
      </c>
      <c r="D3474" s="26">
        <v>62</v>
      </c>
    </row>
    <row r="3475" spans="1:4" ht="15.75" x14ac:dyDescent="0.25">
      <c r="A3475" s="21">
        <v>2016</v>
      </c>
      <c r="B3475" s="21" t="s">
        <v>89</v>
      </c>
      <c r="C3475" s="21" t="s">
        <v>96</v>
      </c>
      <c r="D3475" s="26">
        <v>442</v>
      </c>
    </row>
    <row r="3476" spans="1:4" ht="15.75" x14ac:dyDescent="0.25">
      <c r="A3476" s="21">
        <v>2016</v>
      </c>
      <c r="B3476" s="21" t="s">
        <v>89</v>
      </c>
      <c r="C3476" s="21" t="s">
        <v>97</v>
      </c>
      <c r="D3476" s="26">
        <v>43</v>
      </c>
    </row>
    <row r="3477" spans="1:4" ht="15.75" x14ac:dyDescent="0.25">
      <c r="A3477" s="21">
        <v>2016</v>
      </c>
      <c r="B3477" s="21" t="s">
        <v>89</v>
      </c>
      <c r="C3477" s="21" t="s">
        <v>68</v>
      </c>
      <c r="D3477" s="26">
        <v>121</v>
      </c>
    </row>
    <row r="3478" spans="1:4" ht="15.75" x14ac:dyDescent="0.25">
      <c r="A3478" s="21">
        <v>2016</v>
      </c>
      <c r="B3478" s="21" t="s">
        <v>89</v>
      </c>
      <c r="C3478" s="21" t="s">
        <v>98</v>
      </c>
      <c r="D3478" s="26">
        <v>151</v>
      </c>
    </row>
    <row r="3479" spans="1:4" ht="15.75" x14ac:dyDescent="0.25">
      <c r="A3479" s="21">
        <v>2016</v>
      </c>
      <c r="B3479" s="21" t="s">
        <v>89</v>
      </c>
      <c r="C3479" s="21" t="s">
        <v>99</v>
      </c>
      <c r="D3479" s="26">
        <v>112</v>
      </c>
    </row>
    <row r="3480" spans="1:4" ht="15.75" x14ac:dyDescent="0.25">
      <c r="A3480" s="21">
        <v>2016</v>
      </c>
      <c r="B3480" s="21" t="s">
        <v>89</v>
      </c>
      <c r="C3480" s="21" t="s">
        <v>100</v>
      </c>
      <c r="D3480" s="26">
        <v>91</v>
      </c>
    </row>
    <row r="3481" spans="1:4" ht="15.75" x14ac:dyDescent="0.25">
      <c r="A3481" s="21">
        <v>2016</v>
      </c>
      <c r="B3481" s="21" t="s">
        <v>89</v>
      </c>
      <c r="C3481" s="21" t="s">
        <v>101</v>
      </c>
      <c r="D3481" s="26">
        <v>79</v>
      </c>
    </row>
    <row r="3482" spans="1:4" ht="15.75" x14ac:dyDescent="0.25">
      <c r="A3482" s="21">
        <v>2016</v>
      </c>
      <c r="B3482" s="21" t="s">
        <v>89</v>
      </c>
      <c r="C3482" s="21" t="s">
        <v>102</v>
      </c>
      <c r="D3482" s="26">
        <v>70</v>
      </c>
    </row>
    <row r="3483" spans="1:4" ht="15.75" x14ac:dyDescent="0.25">
      <c r="A3483" s="21">
        <v>2016</v>
      </c>
      <c r="B3483" s="21" t="s">
        <v>89</v>
      </c>
      <c r="C3483" s="21" t="s">
        <v>103</v>
      </c>
      <c r="D3483" s="26">
        <v>124</v>
      </c>
    </row>
    <row r="3484" spans="1:4" ht="15.75" x14ac:dyDescent="0.25">
      <c r="A3484" s="21">
        <v>2016</v>
      </c>
      <c r="B3484" s="21" t="s">
        <v>89</v>
      </c>
      <c r="C3484" s="21" t="s">
        <v>69</v>
      </c>
      <c r="D3484" s="26">
        <v>329</v>
      </c>
    </row>
    <row r="3485" spans="1:4" ht="15.75" x14ac:dyDescent="0.25">
      <c r="A3485" s="21">
        <v>2016</v>
      </c>
      <c r="B3485" s="21" t="s">
        <v>89</v>
      </c>
      <c r="C3485" s="21" t="s">
        <v>104</v>
      </c>
      <c r="D3485" s="26">
        <v>634</v>
      </c>
    </row>
    <row r="3486" spans="1:4" ht="15.75" x14ac:dyDescent="0.25">
      <c r="A3486" s="21">
        <v>2016</v>
      </c>
      <c r="B3486" s="21" t="s">
        <v>89</v>
      </c>
      <c r="C3486" s="21" t="s">
        <v>73</v>
      </c>
      <c r="D3486" s="26">
        <v>173</v>
      </c>
    </row>
    <row r="3487" spans="1:4" ht="15.75" x14ac:dyDescent="0.25">
      <c r="A3487" s="21">
        <v>2016</v>
      </c>
      <c r="B3487" s="21" t="s">
        <v>89</v>
      </c>
      <c r="C3487" s="21" t="s">
        <v>105</v>
      </c>
      <c r="D3487" s="26">
        <v>63</v>
      </c>
    </row>
    <row r="3488" spans="1:4" ht="15.75" x14ac:dyDescent="0.25">
      <c r="A3488" s="21">
        <v>2016</v>
      </c>
      <c r="B3488" s="21" t="s">
        <v>89</v>
      </c>
      <c r="C3488" s="21" t="s">
        <v>106</v>
      </c>
      <c r="D3488" s="26">
        <v>102</v>
      </c>
    </row>
    <row r="3489" spans="1:4" ht="15.75" x14ac:dyDescent="0.25">
      <c r="A3489" s="21">
        <v>2016</v>
      </c>
      <c r="B3489" s="21" t="s">
        <v>89</v>
      </c>
      <c r="C3489" s="21" t="s">
        <v>107</v>
      </c>
      <c r="D3489" s="26">
        <v>84</v>
      </c>
    </row>
    <row r="3490" spans="1:4" ht="15.75" x14ac:dyDescent="0.25">
      <c r="A3490" s="21">
        <v>2016</v>
      </c>
      <c r="B3490" s="21" t="s">
        <v>89</v>
      </c>
      <c r="C3490" s="21" t="s">
        <v>108</v>
      </c>
      <c r="D3490" s="26">
        <v>24</v>
      </c>
    </row>
    <row r="3491" spans="1:4" ht="15.75" x14ac:dyDescent="0.25">
      <c r="A3491" s="21">
        <v>2016</v>
      </c>
      <c r="B3491" s="21" t="s">
        <v>89</v>
      </c>
      <c r="C3491" s="21" t="s">
        <v>109</v>
      </c>
      <c r="D3491" s="26">
        <v>96</v>
      </c>
    </row>
    <row r="3492" spans="1:4" ht="15.75" x14ac:dyDescent="0.25">
      <c r="A3492" s="21">
        <v>2016</v>
      </c>
      <c r="B3492" s="21" t="s">
        <v>89</v>
      </c>
      <c r="C3492" s="21" t="s">
        <v>110</v>
      </c>
      <c r="D3492" s="26">
        <v>304</v>
      </c>
    </row>
    <row r="3493" spans="1:4" ht="15.75" x14ac:dyDescent="0.25">
      <c r="A3493" s="21">
        <v>2016</v>
      </c>
      <c r="B3493" s="21" t="s">
        <v>89</v>
      </c>
      <c r="C3493" s="21" t="s">
        <v>111</v>
      </c>
      <c r="D3493" s="26">
        <v>18</v>
      </c>
    </row>
    <row r="3494" spans="1:4" ht="15.75" x14ac:dyDescent="0.25">
      <c r="A3494" s="21">
        <v>2016</v>
      </c>
      <c r="B3494" s="21" t="s">
        <v>89</v>
      </c>
      <c r="C3494" s="21" t="s">
        <v>112</v>
      </c>
      <c r="D3494" s="26">
        <v>121</v>
      </c>
    </row>
    <row r="3495" spans="1:4" ht="15.75" x14ac:dyDescent="0.25">
      <c r="A3495" s="21">
        <v>2016</v>
      </c>
      <c r="B3495" s="21" t="s">
        <v>89</v>
      </c>
      <c r="C3495" s="21" t="s">
        <v>113</v>
      </c>
      <c r="D3495" s="26">
        <v>156</v>
      </c>
    </row>
    <row r="3496" spans="1:4" ht="15.75" x14ac:dyDescent="0.25">
      <c r="A3496" s="21">
        <v>2016</v>
      </c>
      <c r="B3496" s="21" t="s">
        <v>89</v>
      </c>
      <c r="C3496" s="21" t="s">
        <v>22</v>
      </c>
      <c r="D3496" s="26">
        <v>4766</v>
      </c>
    </row>
    <row r="3497" spans="1:4" ht="15.75" x14ac:dyDescent="0.25">
      <c r="A3497" s="21">
        <v>2016</v>
      </c>
      <c r="B3497" s="21" t="s">
        <v>89</v>
      </c>
      <c r="C3497" s="21" t="s">
        <v>114</v>
      </c>
      <c r="D3497" s="26">
        <v>87</v>
      </c>
    </row>
    <row r="3498" spans="1:4" ht="15.75" x14ac:dyDescent="0.25">
      <c r="A3498" s="21">
        <v>2016</v>
      </c>
      <c r="B3498" s="21" t="s">
        <v>89</v>
      </c>
      <c r="C3498" s="21" t="s">
        <v>115</v>
      </c>
      <c r="D3498" s="26">
        <v>24</v>
      </c>
    </row>
    <row r="3499" spans="1:4" ht="15.75" x14ac:dyDescent="0.25">
      <c r="A3499" s="21">
        <v>2016</v>
      </c>
      <c r="B3499" s="21" t="s">
        <v>89</v>
      </c>
      <c r="C3499" s="21" t="s">
        <v>116</v>
      </c>
      <c r="D3499" s="26">
        <v>86</v>
      </c>
    </row>
    <row r="3500" spans="1:4" ht="15.75" x14ac:dyDescent="0.25">
      <c r="A3500" s="21">
        <v>2016</v>
      </c>
      <c r="B3500" s="21" t="s">
        <v>89</v>
      </c>
      <c r="C3500" s="21" t="s">
        <v>117</v>
      </c>
      <c r="D3500" s="26">
        <v>299</v>
      </c>
    </row>
    <row r="3501" spans="1:4" ht="15.75" x14ac:dyDescent="0.25">
      <c r="A3501" s="21">
        <v>2016</v>
      </c>
      <c r="B3501" s="21" t="s">
        <v>89</v>
      </c>
      <c r="C3501" s="21" t="s">
        <v>118</v>
      </c>
      <c r="D3501" s="26">
        <v>66</v>
      </c>
    </row>
    <row r="3502" spans="1:4" ht="15.75" x14ac:dyDescent="0.25">
      <c r="A3502" s="21">
        <v>2016</v>
      </c>
      <c r="B3502" s="21" t="s">
        <v>89</v>
      </c>
      <c r="C3502" s="21" t="s">
        <v>119</v>
      </c>
      <c r="D3502" s="26">
        <v>71</v>
      </c>
    </row>
    <row r="3503" spans="1:4" ht="15.75" x14ac:dyDescent="0.25">
      <c r="A3503" s="21">
        <v>2016</v>
      </c>
      <c r="B3503" s="21" t="s">
        <v>89</v>
      </c>
      <c r="C3503" s="21" t="s">
        <v>120</v>
      </c>
      <c r="D3503" s="26">
        <v>176</v>
      </c>
    </row>
    <row r="3504" spans="1:4" ht="15.75" x14ac:dyDescent="0.25">
      <c r="A3504" s="21">
        <v>2016</v>
      </c>
      <c r="B3504" s="21" t="s">
        <v>90</v>
      </c>
      <c r="C3504" s="21" t="s">
        <v>92</v>
      </c>
      <c r="D3504" s="26">
        <v>213</v>
      </c>
    </row>
    <row r="3505" spans="1:4" ht="15.75" x14ac:dyDescent="0.25">
      <c r="A3505" s="21">
        <v>2016</v>
      </c>
      <c r="B3505" s="21" t="s">
        <v>90</v>
      </c>
      <c r="C3505" s="21" t="s">
        <v>93</v>
      </c>
      <c r="D3505" s="26">
        <v>273</v>
      </c>
    </row>
    <row r="3506" spans="1:4" ht="15.75" x14ac:dyDescent="0.25">
      <c r="A3506" s="21">
        <v>2016</v>
      </c>
      <c r="B3506" s="21" t="s">
        <v>90</v>
      </c>
      <c r="C3506" s="21" t="s">
        <v>94</v>
      </c>
      <c r="D3506" s="26">
        <v>89</v>
      </c>
    </row>
    <row r="3507" spans="1:4" ht="15.75" x14ac:dyDescent="0.25">
      <c r="A3507" s="21">
        <v>2016</v>
      </c>
      <c r="B3507" s="21" t="s">
        <v>90</v>
      </c>
      <c r="C3507" s="21" t="s">
        <v>95</v>
      </c>
      <c r="D3507" s="26">
        <v>57</v>
      </c>
    </row>
    <row r="3508" spans="1:4" ht="15.75" x14ac:dyDescent="0.25">
      <c r="A3508" s="21">
        <v>2016</v>
      </c>
      <c r="B3508" s="21" t="s">
        <v>90</v>
      </c>
      <c r="C3508" s="21" t="s">
        <v>96</v>
      </c>
      <c r="D3508" s="26">
        <v>462</v>
      </c>
    </row>
    <row r="3509" spans="1:4" ht="15.75" x14ac:dyDescent="0.25">
      <c r="A3509" s="21">
        <v>2016</v>
      </c>
      <c r="B3509" s="21" t="s">
        <v>90</v>
      </c>
      <c r="C3509" s="21" t="s">
        <v>97</v>
      </c>
      <c r="D3509" s="26">
        <v>50</v>
      </c>
    </row>
    <row r="3510" spans="1:4" ht="15.75" x14ac:dyDescent="0.25">
      <c r="A3510" s="21">
        <v>2016</v>
      </c>
      <c r="B3510" s="21" t="s">
        <v>90</v>
      </c>
      <c r="C3510" s="21" t="s">
        <v>68</v>
      </c>
      <c r="D3510" s="26">
        <v>101</v>
      </c>
    </row>
    <row r="3511" spans="1:4" ht="15.75" x14ac:dyDescent="0.25">
      <c r="A3511" s="21">
        <v>2016</v>
      </c>
      <c r="B3511" s="21" t="s">
        <v>90</v>
      </c>
      <c r="C3511" s="21" t="s">
        <v>98</v>
      </c>
      <c r="D3511" s="26">
        <v>155</v>
      </c>
    </row>
    <row r="3512" spans="1:4" ht="15.75" x14ac:dyDescent="0.25">
      <c r="A3512" s="21">
        <v>2016</v>
      </c>
      <c r="B3512" s="21" t="s">
        <v>90</v>
      </c>
      <c r="C3512" s="21" t="s">
        <v>99</v>
      </c>
      <c r="D3512" s="26">
        <v>111</v>
      </c>
    </row>
    <row r="3513" spans="1:4" ht="15.75" x14ac:dyDescent="0.25">
      <c r="A3513" s="21">
        <v>2016</v>
      </c>
      <c r="B3513" s="21" t="s">
        <v>90</v>
      </c>
      <c r="C3513" s="21" t="s">
        <v>100</v>
      </c>
      <c r="D3513" s="26">
        <v>91</v>
      </c>
    </row>
    <row r="3514" spans="1:4" ht="15.75" x14ac:dyDescent="0.25">
      <c r="A3514" s="21">
        <v>2016</v>
      </c>
      <c r="B3514" s="21" t="s">
        <v>90</v>
      </c>
      <c r="C3514" s="21" t="s">
        <v>101</v>
      </c>
      <c r="D3514" s="26">
        <v>86</v>
      </c>
    </row>
    <row r="3515" spans="1:4" ht="15.75" x14ac:dyDescent="0.25">
      <c r="A3515" s="21">
        <v>2016</v>
      </c>
      <c r="B3515" s="21" t="s">
        <v>90</v>
      </c>
      <c r="C3515" s="21" t="s">
        <v>102</v>
      </c>
      <c r="D3515" s="26">
        <v>89</v>
      </c>
    </row>
    <row r="3516" spans="1:4" ht="15.75" x14ac:dyDescent="0.25">
      <c r="A3516" s="21">
        <v>2016</v>
      </c>
      <c r="B3516" s="21" t="s">
        <v>90</v>
      </c>
      <c r="C3516" s="21" t="s">
        <v>103</v>
      </c>
      <c r="D3516" s="26">
        <v>124</v>
      </c>
    </row>
    <row r="3517" spans="1:4" ht="15.75" x14ac:dyDescent="0.25">
      <c r="A3517" s="21">
        <v>2016</v>
      </c>
      <c r="B3517" s="21" t="s">
        <v>90</v>
      </c>
      <c r="C3517" s="21" t="s">
        <v>69</v>
      </c>
      <c r="D3517" s="26">
        <v>309</v>
      </c>
    </row>
    <row r="3518" spans="1:4" ht="15.75" x14ac:dyDescent="0.25">
      <c r="A3518" s="21">
        <v>2016</v>
      </c>
      <c r="B3518" s="21" t="s">
        <v>90</v>
      </c>
      <c r="C3518" s="21" t="s">
        <v>104</v>
      </c>
      <c r="D3518" s="26">
        <v>557</v>
      </c>
    </row>
    <row r="3519" spans="1:4" ht="15.75" x14ac:dyDescent="0.25">
      <c r="A3519" s="21">
        <v>2016</v>
      </c>
      <c r="B3519" s="21" t="s">
        <v>90</v>
      </c>
      <c r="C3519" s="21" t="s">
        <v>73</v>
      </c>
      <c r="D3519" s="26">
        <v>179</v>
      </c>
    </row>
    <row r="3520" spans="1:4" ht="15.75" x14ac:dyDescent="0.25">
      <c r="A3520" s="21">
        <v>2016</v>
      </c>
      <c r="B3520" s="21" t="s">
        <v>90</v>
      </c>
      <c r="C3520" s="21" t="s">
        <v>105</v>
      </c>
      <c r="D3520" s="26">
        <v>68</v>
      </c>
    </row>
    <row r="3521" spans="1:4" ht="15.75" x14ac:dyDescent="0.25">
      <c r="A3521" s="21">
        <v>2016</v>
      </c>
      <c r="B3521" s="21" t="s">
        <v>90</v>
      </c>
      <c r="C3521" s="21" t="s">
        <v>106</v>
      </c>
      <c r="D3521" s="26">
        <v>83</v>
      </c>
    </row>
    <row r="3522" spans="1:4" ht="15.75" x14ac:dyDescent="0.25">
      <c r="A3522" s="21">
        <v>2016</v>
      </c>
      <c r="B3522" s="21" t="s">
        <v>90</v>
      </c>
      <c r="C3522" s="21" t="s">
        <v>107</v>
      </c>
      <c r="D3522" s="26">
        <v>72</v>
      </c>
    </row>
    <row r="3523" spans="1:4" ht="15.75" x14ac:dyDescent="0.25">
      <c r="A3523" s="21">
        <v>2016</v>
      </c>
      <c r="B3523" s="21" t="s">
        <v>90</v>
      </c>
      <c r="C3523" s="21" t="s">
        <v>108</v>
      </c>
      <c r="D3523" s="26">
        <v>15</v>
      </c>
    </row>
    <row r="3524" spans="1:4" ht="15.75" x14ac:dyDescent="0.25">
      <c r="A3524" s="21">
        <v>2016</v>
      </c>
      <c r="B3524" s="21" t="s">
        <v>90</v>
      </c>
      <c r="C3524" s="21" t="s">
        <v>109</v>
      </c>
      <c r="D3524" s="26">
        <v>83</v>
      </c>
    </row>
    <row r="3525" spans="1:4" ht="15.75" x14ac:dyDescent="0.25">
      <c r="A3525" s="21">
        <v>2016</v>
      </c>
      <c r="B3525" s="21" t="s">
        <v>90</v>
      </c>
      <c r="C3525" s="21" t="s">
        <v>110</v>
      </c>
      <c r="D3525" s="26">
        <v>284</v>
      </c>
    </row>
    <row r="3526" spans="1:4" ht="15.75" x14ac:dyDescent="0.25">
      <c r="A3526" s="21">
        <v>2016</v>
      </c>
      <c r="B3526" s="21" t="s">
        <v>90</v>
      </c>
      <c r="C3526" s="21" t="s">
        <v>111</v>
      </c>
      <c r="D3526" s="26">
        <v>20</v>
      </c>
    </row>
    <row r="3527" spans="1:4" ht="15.75" x14ac:dyDescent="0.25">
      <c r="A3527" s="21">
        <v>2016</v>
      </c>
      <c r="B3527" s="21" t="s">
        <v>90</v>
      </c>
      <c r="C3527" s="21" t="s">
        <v>112</v>
      </c>
      <c r="D3527" s="26">
        <v>108</v>
      </c>
    </row>
    <row r="3528" spans="1:4" ht="15.75" x14ac:dyDescent="0.25">
      <c r="A3528" s="21">
        <v>2016</v>
      </c>
      <c r="B3528" s="21" t="s">
        <v>90</v>
      </c>
      <c r="C3528" s="21" t="s">
        <v>113</v>
      </c>
      <c r="D3528" s="26">
        <v>162</v>
      </c>
    </row>
    <row r="3529" spans="1:4" ht="15.75" x14ac:dyDescent="0.25">
      <c r="A3529" s="21">
        <v>2016</v>
      </c>
      <c r="B3529" s="21" t="s">
        <v>90</v>
      </c>
      <c r="C3529" s="21" t="s">
        <v>22</v>
      </c>
      <c r="D3529" s="26">
        <v>4664</v>
      </c>
    </row>
    <row r="3530" spans="1:4" ht="15.75" x14ac:dyDescent="0.25">
      <c r="A3530" s="21">
        <v>2016</v>
      </c>
      <c r="B3530" s="21" t="s">
        <v>90</v>
      </c>
      <c r="C3530" s="21" t="s">
        <v>114</v>
      </c>
      <c r="D3530" s="26">
        <v>85</v>
      </c>
    </row>
    <row r="3531" spans="1:4" ht="15.75" x14ac:dyDescent="0.25">
      <c r="A3531" s="21">
        <v>2016</v>
      </c>
      <c r="B3531" s="21" t="s">
        <v>90</v>
      </c>
      <c r="C3531" s="21" t="s">
        <v>115</v>
      </c>
      <c r="D3531" s="26">
        <v>29</v>
      </c>
    </row>
    <row r="3532" spans="1:4" ht="15.75" x14ac:dyDescent="0.25">
      <c r="A3532" s="21">
        <v>2016</v>
      </c>
      <c r="B3532" s="21" t="s">
        <v>90</v>
      </c>
      <c r="C3532" s="21" t="s">
        <v>116</v>
      </c>
      <c r="D3532" s="26">
        <v>83</v>
      </c>
    </row>
    <row r="3533" spans="1:4" ht="15.75" x14ac:dyDescent="0.25">
      <c r="A3533" s="21">
        <v>2016</v>
      </c>
      <c r="B3533" s="21" t="s">
        <v>90</v>
      </c>
      <c r="C3533" s="21" t="s">
        <v>117</v>
      </c>
      <c r="D3533" s="26">
        <v>290</v>
      </c>
    </row>
    <row r="3534" spans="1:4" ht="15.75" x14ac:dyDescent="0.25">
      <c r="A3534" s="21">
        <v>2016</v>
      </c>
      <c r="B3534" s="21" t="s">
        <v>90</v>
      </c>
      <c r="C3534" s="21" t="s">
        <v>118</v>
      </c>
      <c r="D3534" s="26">
        <v>75</v>
      </c>
    </row>
    <row r="3535" spans="1:4" ht="15.75" x14ac:dyDescent="0.25">
      <c r="A3535" s="21">
        <v>2016</v>
      </c>
      <c r="B3535" s="21" t="s">
        <v>90</v>
      </c>
      <c r="C3535" s="21" t="s">
        <v>119</v>
      </c>
      <c r="D3535" s="26">
        <v>91</v>
      </c>
    </row>
    <row r="3536" spans="1:4" ht="15.75" x14ac:dyDescent="0.25">
      <c r="A3536" s="21">
        <v>2016</v>
      </c>
      <c r="B3536" s="21" t="s">
        <v>90</v>
      </c>
      <c r="C3536" s="21" t="s">
        <v>120</v>
      </c>
      <c r="D3536" s="26">
        <v>170</v>
      </c>
    </row>
    <row r="3537" spans="1:4" ht="15.75" x14ac:dyDescent="0.25">
      <c r="A3537" s="21">
        <v>2016</v>
      </c>
      <c r="B3537" s="21" t="s">
        <v>91</v>
      </c>
      <c r="C3537" s="21" t="s">
        <v>92</v>
      </c>
      <c r="D3537" s="26">
        <v>233</v>
      </c>
    </row>
    <row r="3538" spans="1:4" ht="15.75" x14ac:dyDescent="0.25">
      <c r="A3538" s="21">
        <v>2016</v>
      </c>
      <c r="B3538" s="21" t="s">
        <v>91</v>
      </c>
      <c r="C3538" s="21" t="s">
        <v>93</v>
      </c>
      <c r="D3538" s="26">
        <v>241</v>
      </c>
    </row>
    <row r="3539" spans="1:4" ht="15.75" x14ac:dyDescent="0.25">
      <c r="A3539" s="21">
        <v>2016</v>
      </c>
      <c r="B3539" s="21" t="s">
        <v>91</v>
      </c>
      <c r="C3539" s="21" t="s">
        <v>94</v>
      </c>
      <c r="D3539" s="26">
        <v>97</v>
      </c>
    </row>
    <row r="3540" spans="1:4" ht="15.75" x14ac:dyDescent="0.25">
      <c r="A3540" s="21">
        <v>2016</v>
      </c>
      <c r="B3540" s="21" t="s">
        <v>91</v>
      </c>
      <c r="C3540" s="21" t="s">
        <v>95</v>
      </c>
      <c r="D3540" s="26">
        <v>63</v>
      </c>
    </row>
    <row r="3541" spans="1:4" ht="15.75" x14ac:dyDescent="0.25">
      <c r="A3541" s="21">
        <v>2016</v>
      </c>
      <c r="B3541" s="21" t="s">
        <v>91</v>
      </c>
      <c r="C3541" s="21" t="s">
        <v>96</v>
      </c>
      <c r="D3541" s="26">
        <v>468</v>
      </c>
    </row>
    <row r="3542" spans="1:4" ht="15.75" x14ac:dyDescent="0.25">
      <c r="A3542" s="21">
        <v>2016</v>
      </c>
      <c r="B3542" s="21" t="s">
        <v>91</v>
      </c>
      <c r="C3542" s="21" t="s">
        <v>97</v>
      </c>
      <c r="D3542" s="26">
        <v>47</v>
      </c>
    </row>
    <row r="3543" spans="1:4" ht="15.75" x14ac:dyDescent="0.25">
      <c r="A3543" s="21">
        <v>2016</v>
      </c>
      <c r="B3543" s="21" t="s">
        <v>91</v>
      </c>
      <c r="C3543" s="21" t="s">
        <v>68</v>
      </c>
      <c r="D3543" s="26">
        <v>123</v>
      </c>
    </row>
    <row r="3544" spans="1:4" ht="15.75" x14ac:dyDescent="0.25">
      <c r="A3544" s="21">
        <v>2016</v>
      </c>
      <c r="B3544" s="21" t="s">
        <v>91</v>
      </c>
      <c r="C3544" s="21" t="s">
        <v>98</v>
      </c>
      <c r="D3544" s="26">
        <v>158</v>
      </c>
    </row>
    <row r="3545" spans="1:4" ht="15.75" x14ac:dyDescent="0.25">
      <c r="A3545" s="21">
        <v>2016</v>
      </c>
      <c r="B3545" s="21" t="s">
        <v>91</v>
      </c>
      <c r="C3545" s="21" t="s">
        <v>99</v>
      </c>
      <c r="D3545" s="26">
        <v>111</v>
      </c>
    </row>
    <row r="3546" spans="1:4" ht="15.75" x14ac:dyDescent="0.25">
      <c r="A3546" s="21">
        <v>2016</v>
      </c>
      <c r="B3546" s="21" t="s">
        <v>91</v>
      </c>
      <c r="C3546" s="21" t="s">
        <v>100</v>
      </c>
      <c r="D3546" s="26">
        <v>66</v>
      </c>
    </row>
    <row r="3547" spans="1:4" ht="15.75" x14ac:dyDescent="0.25">
      <c r="A3547" s="21">
        <v>2016</v>
      </c>
      <c r="B3547" s="21" t="s">
        <v>91</v>
      </c>
      <c r="C3547" s="21" t="s">
        <v>101</v>
      </c>
      <c r="D3547" s="26">
        <v>99</v>
      </c>
    </row>
    <row r="3548" spans="1:4" ht="15.75" x14ac:dyDescent="0.25">
      <c r="A3548" s="21">
        <v>2016</v>
      </c>
      <c r="B3548" s="21" t="s">
        <v>91</v>
      </c>
      <c r="C3548" s="21" t="s">
        <v>102</v>
      </c>
      <c r="D3548" s="26">
        <v>86</v>
      </c>
    </row>
    <row r="3549" spans="1:4" ht="15.75" x14ac:dyDescent="0.25">
      <c r="A3549" s="21">
        <v>2016</v>
      </c>
      <c r="B3549" s="21" t="s">
        <v>91</v>
      </c>
      <c r="C3549" s="21" t="s">
        <v>103</v>
      </c>
      <c r="D3549" s="26">
        <v>136</v>
      </c>
    </row>
    <row r="3550" spans="1:4" ht="15.75" x14ac:dyDescent="0.25">
      <c r="A3550" s="21">
        <v>2016</v>
      </c>
      <c r="B3550" s="21" t="s">
        <v>91</v>
      </c>
      <c r="C3550" s="21" t="s">
        <v>69</v>
      </c>
      <c r="D3550" s="26">
        <v>334</v>
      </c>
    </row>
    <row r="3551" spans="1:4" ht="15.75" x14ac:dyDescent="0.25">
      <c r="A3551" s="21">
        <v>2016</v>
      </c>
      <c r="B3551" s="21" t="s">
        <v>91</v>
      </c>
      <c r="C3551" s="21" t="s">
        <v>104</v>
      </c>
      <c r="D3551" s="26">
        <v>580</v>
      </c>
    </row>
    <row r="3552" spans="1:4" ht="15.75" x14ac:dyDescent="0.25">
      <c r="A3552" s="21">
        <v>2016</v>
      </c>
      <c r="B3552" s="21" t="s">
        <v>91</v>
      </c>
      <c r="C3552" s="21" t="s">
        <v>73</v>
      </c>
      <c r="D3552" s="26">
        <v>171</v>
      </c>
    </row>
    <row r="3553" spans="1:4" ht="15.75" x14ac:dyDescent="0.25">
      <c r="A3553" s="21">
        <v>2016</v>
      </c>
      <c r="B3553" s="21" t="s">
        <v>91</v>
      </c>
      <c r="C3553" s="21" t="s">
        <v>105</v>
      </c>
      <c r="D3553" s="26">
        <v>70</v>
      </c>
    </row>
    <row r="3554" spans="1:4" ht="15.75" x14ac:dyDescent="0.25">
      <c r="A3554" s="21">
        <v>2016</v>
      </c>
      <c r="B3554" s="21" t="s">
        <v>91</v>
      </c>
      <c r="C3554" s="21" t="s">
        <v>106</v>
      </c>
      <c r="D3554" s="26">
        <v>92</v>
      </c>
    </row>
    <row r="3555" spans="1:4" ht="15.75" x14ac:dyDescent="0.25">
      <c r="A3555" s="21">
        <v>2016</v>
      </c>
      <c r="B3555" s="21" t="s">
        <v>91</v>
      </c>
      <c r="C3555" s="21" t="s">
        <v>107</v>
      </c>
      <c r="D3555" s="26">
        <v>84</v>
      </c>
    </row>
    <row r="3556" spans="1:4" ht="15.75" x14ac:dyDescent="0.25">
      <c r="A3556" s="21">
        <v>2016</v>
      </c>
      <c r="B3556" s="21" t="s">
        <v>91</v>
      </c>
      <c r="C3556" s="21" t="s">
        <v>108</v>
      </c>
      <c r="D3556" s="26">
        <v>23</v>
      </c>
    </row>
    <row r="3557" spans="1:4" ht="15.75" x14ac:dyDescent="0.25">
      <c r="A3557" s="21">
        <v>2016</v>
      </c>
      <c r="B3557" s="21" t="s">
        <v>91</v>
      </c>
      <c r="C3557" s="21" t="s">
        <v>109</v>
      </c>
      <c r="D3557" s="26">
        <v>107</v>
      </c>
    </row>
    <row r="3558" spans="1:4" ht="15.75" x14ac:dyDescent="0.25">
      <c r="A3558" s="21">
        <v>2016</v>
      </c>
      <c r="B3558" s="21" t="s">
        <v>91</v>
      </c>
      <c r="C3558" s="21" t="s">
        <v>110</v>
      </c>
      <c r="D3558" s="26">
        <v>297</v>
      </c>
    </row>
    <row r="3559" spans="1:4" ht="15.75" x14ac:dyDescent="0.25">
      <c r="A3559" s="21">
        <v>2016</v>
      </c>
      <c r="B3559" s="21" t="s">
        <v>91</v>
      </c>
      <c r="C3559" s="21" t="s">
        <v>111</v>
      </c>
      <c r="D3559" s="26">
        <v>22</v>
      </c>
    </row>
    <row r="3560" spans="1:4" ht="15.75" x14ac:dyDescent="0.25">
      <c r="A3560" s="21">
        <v>2016</v>
      </c>
      <c r="B3560" s="21" t="s">
        <v>91</v>
      </c>
      <c r="C3560" s="21" t="s">
        <v>112</v>
      </c>
      <c r="D3560" s="26">
        <v>118</v>
      </c>
    </row>
    <row r="3561" spans="1:4" ht="15.75" x14ac:dyDescent="0.25">
      <c r="A3561" s="21">
        <v>2016</v>
      </c>
      <c r="B3561" s="21" t="s">
        <v>91</v>
      </c>
      <c r="C3561" s="21" t="s">
        <v>113</v>
      </c>
      <c r="D3561" s="26">
        <v>162</v>
      </c>
    </row>
    <row r="3562" spans="1:4" ht="15.75" x14ac:dyDescent="0.25">
      <c r="A3562" s="21">
        <v>2016</v>
      </c>
      <c r="B3562" s="21" t="s">
        <v>91</v>
      </c>
      <c r="C3562" s="21" t="s">
        <v>22</v>
      </c>
      <c r="D3562" s="26">
        <v>4824</v>
      </c>
    </row>
    <row r="3563" spans="1:4" ht="15.75" x14ac:dyDescent="0.25">
      <c r="A3563" s="21">
        <v>2016</v>
      </c>
      <c r="B3563" s="21" t="s">
        <v>91</v>
      </c>
      <c r="C3563" s="21" t="s">
        <v>114</v>
      </c>
      <c r="D3563" s="26">
        <v>95</v>
      </c>
    </row>
    <row r="3564" spans="1:4" ht="15.75" x14ac:dyDescent="0.25">
      <c r="A3564" s="21">
        <v>2016</v>
      </c>
      <c r="B3564" s="21" t="s">
        <v>91</v>
      </c>
      <c r="C3564" s="21" t="s">
        <v>115</v>
      </c>
      <c r="D3564" s="26">
        <v>30</v>
      </c>
    </row>
    <row r="3565" spans="1:4" ht="15.75" x14ac:dyDescent="0.25">
      <c r="A3565" s="21">
        <v>2016</v>
      </c>
      <c r="B3565" s="21" t="s">
        <v>91</v>
      </c>
      <c r="C3565" s="21" t="s">
        <v>116</v>
      </c>
      <c r="D3565" s="26">
        <v>69</v>
      </c>
    </row>
    <row r="3566" spans="1:4" ht="15.75" x14ac:dyDescent="0.25">
      <c r="A3566" s="21">
        <v>2016</v>
      </c>
      <c r="B3566" s="21" t="s">
        <v>91</v>
      </c>
      <c r="C3566" s="21" t="s">
        <v>117</v>
      </c>
      <c r="D3566" s="26">
        <v>300</v>
      </c>
    </row>
    <row r="3567" spans="1:4" ht="15.75" x14ac:dyDescent="0.25">
      <c r="A3567" s="21">
        <v>2016</v>
      </c>
      <c r="B3567" s="21" t="s">
        <v>91</v>
      </c>
      <c r="C3567" s="21" t="s">
        <v>118</v>
      </c>
      <c r="D3567" s="26">
        <v>59</v>
      </c>
    </row>
    <row r="3568" spans="1:4" ht="15.75" x14ac:dyDescent="0.25">
      <c r="A3568" s="21">
        <v>2016</v>
      </c>
      <c r="B3568" s="21" t="s">
        <v>91</v>
      </c>
      <c r="C3568" s="21" t="s">
        <v>119</v>
      </c>
      <c r="D3568" s="26">
        <v>97</v>
      </c>
    </row>
    <row r="3569" spans="1:4" ht="15.75" x14ac:dyDescent="0.25">
      <c r="A3569" s="21">
        <v>2016</v>
      </c>
      <c r="B3569" s="21" t="s">
        <v>91</v>
      </c>
      <c r="C3569" s="21" t="s">
        <v>120</v>
      </c>
      <c r="D3569" s="26">
        <v>186</v>
      </c>
    </row>
    <row r="3570" spans="1:4" ht="15.75" x14ac:dyDescent="0.25">
      <c r="A3570" s="21">
        <v>2016</v>
      </c>
      <c r="B3570" s="21" t="s">
        <v>80</v>
      </c>
      <c r="C3570" s="21" t="s">
        <v>92</v>
      </c>
      <c r="D3570" s="26">
        <v>211</v>
      </c>
    </row>
    <row r="3571" spans="1:4" ht="15.75" x14ac:dyDescent="0.25">
      <c r="A3571" s="21">
        <v>2016</v>
      </c>
      <c r="B3571" s="21" t="s">
        <v>80</v>
      </c>
      <c r="C3571" s="21" t="s">
        <v>93</v>
      </c>
      <c r="D3571" s="26">
        <v>257</v>
      </c>
    </row>
    <row r="3572" spans="1:4" ht="15.75" x14ac:dyDescent="0.25">
      <c r="A3572" s="21">
        <v>2016</v>
      </c>
      <c r="B3572" s="21" t="s">
        <v>80</v>
      </c>
      <c r="C3572" s="21" t="s">
        <v>94</v>
      </c>
      <c r="D3572" s="26">
        <v>103</v>
      </c>
    </row>
    <row r="3573" spans="1:4" ht="15.75" x14ac:dyDescent="0.25">
      <c r="A3573" s="21">
        <v>2016</v>
      </c>
      <c r="B3573" s="21" t="s">
        <v>80</v>
      </c>
      <c r="C3573" s="21" t="s">
        <v>95</v>
      </c>
      <c r="D3573" s="26">
        <v>61</v>
      </c>
    </row>
    <row r="3574" spans="1:4" ht="15.75" x14ac:dyDescent="0.25">
      <c r="A3574" s="21">
        <v>2016</v>
      </c>
      <c r="B3574" s="21" t="s">
        <v>80</v>
      </c>
      <c r="C3574" s="21" t="s">
        <v>96</v>
      </c>
      <c r="D3574" s="26">
        <v>434</v>
      </c>
    </row>
    <row r="3575" spans="1:4" ht="15.75" x14ac:dyDescent="0.25">
      <c r="A3575" s="21">
        <v>2016</v>
      </c>
      <c r="B3575" s="21" t="s">
        <v>80</v>
      </c>
      <c r="C3575" s="21" t="s">
        <v>97</v>
      </c>
      <c r="D3575" s="26">
        <v>40</v>
      </c>
    </row>
    <row r="3576" spans="1:4" ht="15.75" x14ac:dyDescent="0.25">
      <c r="A3576" s="21">
        <v>2016</v>
      </c>
      <c r="B3576" s="21" t="s">
        <v>80</v>
      </c>
      <c r="C3576" s="21" t="s">
        <v>68</v>
      </c>
      <c r="D3576" s="26">
        <v>131</v>
      </c>
    </row>
    <row r="3577" spans="1:4" ht="15.75" x14ac:dyDescent="0.25">
      <c r="A3577" s="21">
        <v>2016</v>
      </c>
      <c r="B3577" s="21" t="s">
        <v>80</v>
      </c>
      <c r="C3577" s="21" t="s">
        <v>98</v>
      </c>
      <c r="D3577" s="26">
        <v>120</v>
      </c>
    </row>
    <row r="3578" spans="1:4" ht="15.75" x14ac:dyDescent="0.25">
      <c r="A3578" s="21">
        <v>2016</v>
      </c>
      <c r="B3578" s="21" t="s">
        <v>80</v>
      </c>
      <c r="C3578" s="21" t="s">
        <v>99</v>
      </c>
      <c r="D3578" s="26">
        <v>113</v>
      </c>
    </row>
    <row r="3579" spans="1:4" ht="15.75" x14ac:dyDescent="0.25">
      <c r="A3579" s="21">
        <v>2016</v>
      </c>
      <c r="B3579" s="21" t="s">
        <v>80</v>
      </c>
      <c r="C3579" s="21" t="s">
        <v>100</v>
      </c>
      <c r="D3579" s="26">
        <v>84</v>
      </c>
    </row>
    <row r="3580" spans="1:4" ht="15.75" x14ac:dyDescent="0.25">
      <c r="A3580" s="21">
        <v>2016</v>
      </c>
      <c r="B3580" s="21" t="s">
        <v>80</v>
      </c>
      <c r="C3580" s="21" t="s">
        <v>101</v>
      </c>
      <c r="D3580" s="26">
        <v>83</v>
      </c>
    </row>
    <row r="3581" spans="1:4" ht="15.75" x14ac:dyDescent="0.25">
      <c r="A3581" s="21">
        <v>2016</v>
      </c>
      <c r="B3581" s="21" t="s">
        <v>80</v>
      </c>
      <c r="C3581" s="21" t="s">
        <v>102</v>
      </c>
      <c r="D3581" s="26">
        <v>61</v>
      </c>
    </row>
    <row r="3582" spans="1:4" ht="15.75" x14ac:dyDescent="0.25">
      <c r="A3582" s="21">
        <v>2016</v>
      </c>
      <c r="B3582" s="21" t="s">
        <v>80</v>
      </c>
      <c r="C3582" s="21" t="s">
        <v>103</v>
      </c>
      <c r="D3582" s="26">
        <v>138</v>
      </c>
    </row>
    <row r="3583" spans="1:4" ht="15.75" x14ac:dyDescent="0.25">
      <c r="A3583" s="21">
        <v>2016</v>
      </c>
      <c r="B3583" s="21" t="s">
        <v>80</v>
      </c>
      <c r="C3583" s="21" t="s">
        <v>69</v>
      </c>
      <c r="D3583" s="26">
        <v>306</v>
      </c>
    </row>
    <row r="3584" spans="1:4" ht="15.75" x14ac:dyDescent="0.25">
      <c r="A3584" s="21">
        <v>2016</v>
      </c>
      <c r="B3584" s="21" t="s">
        <v>80</v>
      </c>
      <c r="C3584" s="21" t="s">
        <v>104</v>
      </c>
      <c r="D3584" s="26">
        <v>577</v>
      </c>
    </row>
    <row r="3585" spans="1:4" ht="15.75" x14ac:dyDescent="0.25">
      <c r="A3585" s="21">
        <v>2016</v>
      </c>
      <c r="B3585" s="21" t="s">
        <v>80</v>
      </c>
      <c r="C3585" s="21" t="s">
        <v>73</v>
      </c>
      <c r="D3585" s="26">
        <v>193</v>
      </c>
    </row>
    <row r="3586" spans="1:4" ht="15.75" x14ac:dyDescent="0.25">
      <c r="A3586" s="21">
        <v>2016</v>
      </c>
      <c r="B3586" s="21" t="s">
        <v>80</v>
      </c>
      <c r="C3586" s="21" t="s">
        <v>105</v>
      </c>
      <c r="D3586" s="26">
        <v>45</v>
      </c>
    </row>
    <row r="3587" spans="1:4" ht="15.75" x14ac:dyDescent="0.25">
      <c r="A3587" s="21">
        <v>2016</v>
      </c>
      <c r="B3587" s="21" t="s">
        <v>80</v>
      </c>
      <c r="C3587" s="21" t="s">
        <v>106</v>
      </c>
      <c r="D3587" s="26">
        <v>90</v>
      </c>
    </row>
    <row r="3588" spans="1:4" ht="15.75" x14ac:dyDescent="0.25">
      <c r="A3588" s="21">
        <v>2016</v>
      </c>
      <c r="B3588" s="21" t="s">
        <v>80</v>
      </c>
      <c r="C3588" s="21" t="s">
        <v>107</v>
      </c>
      <c r="D3588" s="26">
        <v>82</v>
      </c>
    </row>
    <row r="3589" spans="1:4" ht="15.75" x14ac:dyDescent="0.25">
      <c r="A3589" s="21">
        <v>2016</v>
      </c>
      <c r="B3589" s="21" t="s">
        <v>80</v>
      </c>
      <c r="C3589" s="21" t="s">
        <v>108</v>
      </c>
      <c r="D3589" s="26">
        <v>18</v>
      </c>
    </row>
    <row r="3590" spans="1:4" ht="15.75" x14ac:dyDescent="0.25">
      <c r="A3590" s="21">
        <v>2016</v>
      </c>
      <c r="B3590" s="21" t="s">
        <v>80</v>
      </c>
      <c r="C3590" s="21" t="s">
        <v>109</v>
      </c>
      <c r="D3590" s="26">
        <v>125</v>
      </c>
    </row>
    <row r="3591" spans="1:4" ht="15.75" x14ac:dyDescent="0.25">
      <c r="A3591" s="21">
        <v>2016</v>
      </c>
      <c r="B3591" s="21" t="s">
        <v>80</v>
      </c>
      <c r="C3591" s="21" t="s">
        <v>110</v>
      </c>
      <c r="D3591" s="26">
        <v>336</v>
      </c>
    </row>
    <row r="3592" spans="1:4" ht="15.75" x14ac:dyDescent="0.25">
      <c r="A3592" s="21">
        <v>2016</v>
      </c>
      <c r="B3592" s="21" t="s">
        <v>80</v>
      </c>
      <c r="C3592" s="21" t="s">
        <v>111</v>
      </c>
      <c r="D3592" s="26">
        <v>18</v>
      </c>
    </row>
    <row r="3593" spans="1:4" ht="15.75" x14ac:dyDescent="0.25">
      <c r="A3593" s="21">
        <v>2016</v>
      </c>
      <c r="B3593" s="21" t="s">
        <v>80</v>
      </c>
      <c r="C3593" s="21" t="s">
        <v>112</v>
      </c>
      <c r="D3593" s="26">
        <v>123</v>
      </c>
    </row>
    <row r="3594" spans="1:4" ht="15.75" x14ac:dyDescent="0.25">
      <c r="A3594" s="21">
        <v>2016</v>
      </c>
      <c r="B3594" s="21" t="s">
        <v>80</v>
      </c>
      <c r="C3594" s="21" t="s">
        <v>113</v>
      </c>
      <c r="D3594" s="26">
        <v>152</v>
      </c>
    </row>
    <row r="3595" spans="1:4" ht="15.75" x14ac:dyDescent="0.25">
      <c r="A3595" s="21">
        <v>2016</v>
      </c>
      <c r="B3595" s="21" t="s">
        <v>80</v>
      </c>
      <c r="C3595" s="21" t="s">
        <v>22</v>
      </c>
      <c r="D3595" s="26">
        <v>4718</v>
      </c>
    </row>
    <row r="3596" spans="1:4" ht="15.75" x14ac:dyDescent="0.25">
      <c r="A3596" s="21">
        <v>2016</v>
      </c>
      <c r="B3596" s="21" t="s">
        <v>80</v>
      </c>
      <c r="C3596" s="21" t="s">
        <v>114</v>
      </c>
      <c r="D3596" s="26">
        <v>96</v>
      </c>
    </row>
    <row r="3597" spans="1:4" ht="15.75" x14ac:dyDescent="0.25">
      <c r="A3597" s="21">
        <v>2016</v>
      </c>
      <c r="B3597" s="21" t="s">
        <v>80</v>
      </c>
      <c r="C3597" s="21" t="s">
        <v>115</v>
      </c>
      <c r="D3597" s="26">
        <v>22</v>
      </c>
    </row>
    <row r="3598" spans="1:4" ht="15.75" x14ac:dyDescent="0.25">
      <c r="A3598" s="21">
        <v>2016</v>
      </c>
      <c r="B3598" s="21" t="s">
        <v>80</v>
      </c>
      <c r="C3598" s="21" t="s">
        <v>116</v>
      </c>
      <c r="D3598" s="26">
        <v>83</v>
      </c>
    </row>
    <row r="3599" spans="1:4" ht="15.75" x14ac:dyDescent="0.25">
      <c r="A3599" s="21">
        <v>2016</v>
      </c>
      <c r="B3599" s="21" t="s">
        <v>80</v>
      </c>
      <c r="C3599" s="21" t="s">
        <v>117</v>
      </c>
      <c r="D3599" s="26">
        <v>284</v>
      </c>
    </row>
    <row r="3600" spans="1:4" ht="15.75" x14ac:dyDescent="0.25">
      <c r="A3600" s="21">
        <v>2016</v>
      </c>
      <c r="B3600" s="21" t="s">
        <v>80</v>
      </c>
      <c r="C3600" s="21" t="s">
        <v>118</v>
      </c>
      <c r="D3600" s="26">
        <v>75</v>
      </c>
    </row>
    <row r="3601" spans="1:4" ht="15.75" x14ac:dyDescent="0.25">
      <c r="A3601" s="21">
        <v>2016</v>
      </c>
      <c r="B3601" s="21" t="s">
        <v>80</v>
      </c>
      <c r="C3601" s="21" t="s">
        <v>119</v>
      </c>
      <c r="D3601" s="26">
        <v>87</v>
      </c>
    </row>
    <row r="3602" spans="1:4" ht="15.75" x14ac:dyDescent="0.25">
      <c r="A3602" s="21">
        <v>2016</v>
      </c>
      <c r="B3602" s="21" t="s">
        <v>80</v>
      </c>
      <c r="C3602" s="21" t="s">
        <v>120</v>
      </c>
      <c r="D3602" s="26">
        <v>170</v>
      </c>
    </row>
    <row r="3603" spans="1:4" ht="15.75" x14ac:dyDescent="0.25">
      <c r="A3603" s="21">
        <v>2016</v>
      </c>
      <c r="B3603" s="21" t="s">
        <v>81</v>
      </c>
      <c r="C3603" s="21" t="s">
        <v>92</v>
      </c>
      <c r="D3603" s="26">
        <v>228</v>
      </c>
    </row>
    <row r="3604" spans="1:4" ht="15.75" x14ac:dyDescent="0.25">
      <c r="A3604" s="21">
        <v>2016</v>
      </c>
      <c r="B3604" s="21" t="s">
        <v>81</v>
      </c>
      <c r="C3604" s="21" t="s">
        <v>93</v>
      </c>
      <c r="D3604" s="26">
        <v>258</v>
      </c>
    </row>
    <row r="3605" spans="1:4" ht="15.75" x14ac:dyDescent="0.25">
      <c r="A3605" s="21">
        <v>2016</v>
      </c>
      <c r="B3605" s="21" t="s">
        <v>81</v>
      </c>
      <c r="C3605" s="21" t="s">
        <v>94</v>
      </c>
      <c r="D3605" s="26">
        <v>90</v>
      </c>
    </row>
    <row r="3606" spans="1:4" ht="15.75" x14ac:dyDescent="0.25">
      <c r="A3606" s="21">
        <v>2016</v>
      </c>
      <c r="B3606" s="21" t="s">
        <v>81</v>
      </c>
      <c r="C3606" s="21" t="s">
        <v>95</v>
      </c>
      <c r="D3606" s="26">
        <v>49</v>
      </c>
    </row>
    <row r="3607" spans="1:4" ht="15.75" x14ac:dyDescent="0.25">
      <c r="A3607" s="21">
        <v>2016</v>
      </c>
      <c r="B3607" s="21" t="s">
        <v>81</v>
      </c>
      <c r="C3607" s="21" t="s">
        <v>96</v>
      </c>
      <c r="D3607" s="26">
        <v>470</v>
      </c>
    </row>
    <row r="3608" spans="1:4" ht="15.75" x14ac:dyDescent="0.25">
      <c r="A3608" s="21">
        <v>2016</v>
      </c>
      <c r="B3608" s="21" t="s">
        <v>81</v>
      </c>
      <c r="C3608" s="21" t="s">
        <v>97</v>
      </c>
      <c r="D3608" s="26">
        <v>45</v>
      </c>
    </row>
    <row r="3609" spans="1:4" ht="15.75" x14ac:dyDescent="0.25">
      <c r="A3609" s="21">
        <v>2016</v>
      </c>
      <c r="B3609" s="21" t="s">
        <v>81</v>
      </c>
      <c r="C3609" s="21" t="s">
        <v>68</v>
      </c>
      <c r="D3609" s="26">
        <v>103</v>
      </c>
    </row>
    <row r="3610" spans="1:4" ht="15.75" x14ac:dyDescent="0.25">
      <c r="A3610" s="21">
        <v>2016</v>
      </c>
      <c r="B3610" s="21" t="s">
        <v>81</v>
      </c>
      <c r="C3610" s="21" t="s">
        <v>98</v>
      </c>
      <c r="D3610" s="26">
        <v>137</v>
      </c>
    </row>
    <row r="3611" spans="1:4" ht="15.75" x14ac:dyDescent="0.25">
      <c r="A3611" s="21">
        <v>2016</v>
      </c>
      <c r="B3611" s="21" t="s">
        <v>81</v>
      </c>
      <c r="C3611" s="21" t="s">
        <v>99</v>
      </c>
      <c r="D3611" s="26">
        <v>117</v>
      </c>
    </row>
    <row r="3612" spans="1:4" ht="15.75" x14ac:dyDescent="0.25">
      <c r="A3612" s="21">
        <v>2016</v>
      </c>
      <c r="B3612" s="21" t="s">
        <v>81</v>
      </c>
      <c r="C3612" s="21" t="s">
        <v>100</v>
      </c>
      <c r="D3612" s="26">
        <v>73</v>
      </c>
    </row>
    <row r="3613" spans="1:4" ht="15.75" x14ac:dyDescent="0.25">
      <c r="A3613" s="21">
        <v>2016</v>
      </c>
      <c r="B3613" s="21" t="s">
        <v>81</v>
      </c>
      <c r="C3613" s="21" t="s">
        <v>101</v>
      </c>
      <c r="D3613" s="26">
        <v>101</v>
      </c>
    </row>
    <row r="3614" spans="1:4" ht="15.75" x14ac:dyDescent="0.25">
      <c r="A3614" s="21">
        <v>2016</v>
      </c>
      <c r="B3614" s="21" t="s">
        <v>81</v>
      </c>
      <c r="C3614" s="21" t="s">
        <v>102</v>
      </c>
      <c r="D3614" s="26">
        <v>83</v>
      </c>
    </row>
    <row r="3615" spans="1:4" ht="15.75" x14ac:dyDescent="0.25">
      <c r="A3615" s="21">
        <v>2016</v>
      </c>
      <c r="B3615" s="21" t="s">
        <v>81</v>
      </c>
      <c r="C3615" s="21" t="s">
        <v>103</v>
      </c>
      <c r="D3615" s="26">
        <v>132</v>
      </c>
    </row>
    <row r="3616" spans="1:4" ht="15.75" x14ac:dyDescent="0.25">
      <c r="A3616" s="21">
        <v>2016</v>
      </c>
      <c r="B3616" s="21" t="s">
        <v>81</v>
      </c>
      <c r="C3616" s="21" t="s">
        <v>69</v>
      </c>
      <c r="D3616" s="26">
        <v>311</v>
      </c>
    </row>
    <row r="3617" spans="1:4" ht="15.75" x14ac:dyDescent="0.25">
      <c r="A3617" s="21">
        <v>2016</v>
      </c>
      <c r="B3617" s="21" t="s">
        <v>81</v>
      </c>
      <c r="C3617" s="21" t="s">
        <v>104</v>
      </c>
      <c r="D3617" s="26">
        <v>604</v>
      </c>
    </row>
    <row r="3618" spans="1:4" ht="15.75" x14ac:dyDescent="0.25">
      <c r="A3618" s="21">
        <v>2016</v>
      </c>
      <c r="B3618" s="21" t="s">
        <v>81</v>
      </c>
      <c r="C3618" s="21" t="s">
        <v>73</v>
      </c>
      <c r="D3618" s="26">
        <v>187</v>
      </c>
    </row>
    <row r="3619" spans="1:4" ht="15.75" x14ac:dyDescent="0.25">
      <c r="A3619" s="21">
        <v>2016</v>
      </c>
      <c r="B3619" s="21" t="s">
        <v>81</v>
      </c>
      <c r="C3619" s="21" t="s">
        <v>105</v>
      </c>
      <c r="D3619" s="26">
        <v>61</v>
      </c>
    </row>
    <row r="3620" spans="1:4" ht="15.75" x14ac:dyDescent="0.25">
      <c r="A3620" s="21">
        <v>2016</v>
      </c>
      <c r="B3620" s="21" t="s">
        <v>81</v>
      </c>
      <c r="C3620" s="21" t="s">
        <v>106</v>
      </c>
      <c r="D3620" s="26">
        <v>95</v>
      </c>
    </row>
    <row r="3621" spans="1:4" ht="15.75" x14ac:dyDescent="0.25">
      <c r="A3621" s="21">
        <v>2016</v>
      </c>
      <c r="B3621" s="21" t="s">
        <v>81</v>
      </c>
      <c r="C3621" s="21" t="s">
        <v>107</v>
      </c>
      <c r="D3621" s="26">
        <v>79</v>
      </c>
    </row>
    <row r="3622" spans="1:4" ht="15.75" x14ac:dyDescent="0.25">
      <c r="A3622" s="21">
        <v>2016</v>
      </c>
      <c r="B3622" s="21" t="s">
        <v>81</v>
      </c>
      <c r="C3622" s="21" t="s">
        <v>108</v>
      </c>
      <c r="D3622" s="26">
        <v>20</v>
      </c>
    </row>
    <row r="3623" spans="1:4" ht="15.75" x14ac:dyDescent="0.25">
      <c r="A3623" s="21">
        <v>2016</v>
      </c>
      <c r="B3623" s="21" t="s">
        <v>81</v>
      </c>
      <c r="C3623" s="21" t="s">
        <v>109</v>
      </c>
      <c r="D3623" s="26">
        <v>99</v>
      </c>
    </row>
    <row r="3624" spans="1:4" ht="15.75" x14ac:dyDescent="0.25">
      <c r="A3624" s="21">
        <v>2016</v>
      </c>
      <c r="B3624" s="21" t="s">
        <v>81</v>
      </c>
      <c r="C3624" s="21" t="s">
        <v>110</v>
      </c>
      <c r="D3624" s="26">
        <v>302</v>
      </c>
    </row>
    <row r="3625" spans="1:4" ht="15.75" x14ac:dyDescent="0.25">
      <c r="A3625" s="21">
        <v>2016</v>
      </c>
      <c r="B3625" s="21" t="s">
        <v>81</v>
      </c>
      <c r="C3625" s="21" t="s">
        <v>111</v>
      </c>
      <c r="D3625" s="26">
        <v>13</v>
      </c>
    </row>
    <row r="3626" spans="1:4" ht="15.75" x14ac:dyDescent="0.25">
      <c r="A3626" s="21">
        <v>2016</v>
      </c>
      <c r="B3626" s="21" t="s">
        <v>81</v>
      </c>
      <c r="C3626" s="21" t="s">
        <v>112</v>
      </c>
      <c r="D3626" s="26">
        <v>129</v>
      </c>
    </row>
    <row r="3627" spans="1:4" ht="15.75" x14ac:dyDescent="0.25">
      <c r="A3627" s="21">
        <v>2016</v>
      </c>
      <c r="B3627" s="21" t="s">
        <v>81</v>
      </c>
      <c r="C3627" s="21" t="s">
        <v>113</v>
      </c>
      <c r="D3627" s="26">
        <v>159</v>
      </c>
    </row>
    <row r="3628" spans="1:4" ht="15.75" x14ac:dyDescent="0.25">
      <c r="A3628" s="21">
        <v>2016</v>
      </c>
      <c r="B3628" s="21" t="s">
        <v>81</v>
      </c>
      <c r="C3628" s="21" t="s">
        <v>22</v>
      </c>
      <c r="D3628" s="26">
        <v>4727</v>
      </c>
    </row>
    <row r="3629" spans="1:4" ht="15.75" x14ac:dyDescent="0.25">
      <c r="A3629" s="21">
        <v>2016</v>
      </c>
      <c r="B3629" s="21" t="s">
        <v>81</v>
      </c>
      <c r="C3629" s="21" t="s">
        <v>114</v>
      </c>
      <c r="D3629" s="26">
        <v>78</v>
      </c>
    </row>
    <row r="3630" spans="1:4" ht="15.75" x14ac:dyDescent="0.25">
      <c r="A3630" s="21">
        <v>2016</v>
      </c>
      <c r="B3630" s="21" t="s">
        <v>81</v>
      </c>
      <c r="C3630" s="21" t="s">
        <v>115</v>
      </c>
      <c r="D3630" s="26">
        <v>31</v>
      </c>
    </row>
    <row r="3631" spans="1:4" ht="15.75" x14ac:dyDescent="0.25">
      <c r="A3631" s="21">
        <v>2016</v>
      </c>
      <c r="B3631" s="21" t="s">
        <v>81</v>
      </c>
      <c r="C3631" s="21" t="s">
        <v>116</v>
      </c>
      <c r="D3631" s="26">
        <v>69</v>
      </c>
    </row>
    <row r="3632" spans="1:4" ht="15.75" x14ac:dyDescent="0.25">
      <c r="A3632" s="21">
        <v>2016</v>
      </c>
      <c r="B3632" s="21" t="s">
        <v>81</v>
      </c>
      <c r="C3632" s="21" t="s">
        <v>117</v>
      </c>
      <c r="D3632" s="26">
        <v>278</v>
      </c>
    </row>
    <row r="3633" spans="1:4" ht="15.75" x14ac:dyDescent="0.25">
      <c r="A3633" s="21">
        <v>2016</v>
      </c>
      <c r="B3633" s="21" t="s">
        <v>81</v>
      </c>
      <c r="C3633" s="21" t="s">
        <v>118</v>
      </c>
      <c r="D3633" s="26">
        <v>70</v>
      </c>
    </row>
    <row r="3634" spans="1:4" ht="15.75" x14ac:dyDescent="0.25">
      <c r="A3634" s="21">
        <v>2016</v>
      </c>
      <c r="B3634" s="21" t="s">
        <v>81</v>
      </c>
      <c r="C3634" s="21" t="s">
        <v>119</v>
      </c>
      <c r="D3634" s="26">
        <v>92</v>
      </c>
    </row>
    <row r="3635" spans="1:4" ht="15.75" x14ac:dyDescent="0.25">
      <c r="A3635" s="21">
        <v>2016</v>
      </c>
      <c r="B3635" s="21" t="s">
        <v>81</v>
      </c>
      <c r="C3635" s="21" t="s">
        <v>120</v>
      </c>
      <c r="D3635" s="26">
        <v>164</v>
      </c>
    </row>
    <row r="3636" spans="1:4" ht="15.75" x14ac:dyDescent="0.25">
      <c r="A3636" s="21">
        <v>2016</v>
      </c>
      <c r="B3636" s="21" t="s">
        <v>82</v>
      </c>
      <c r="C3636" s="21" t="s">
        <v>92</v>
      </c>
      <c r="D3636" s="26">
        <v>193</v>
      </c>
    </row>
    <row r="3637" spans="1:4" ht="15.75" x14ac:dyDescent="0.25">
      <c r="A3637" s="21">
        <v>2016</v>
      </c>
      <c r="B3637" s="21" t="s">
        <v>82</v>
      </c>
      <c r="C3637" s="21" t="s">
        <v>93</v>
      </c>
      <c r="D3637" s="26">
        <v>228</v>
      </c>
    </row>
    <row r="3638" spans="1:4" ht="15.75" x14ac:dyDescent="0.25">
      <c r="A3638" s="21">
        <v>2016</v>
      </c>
      <c r="B3638" s="21" t="s">
        <v>82</v>
      </c>
      <c r="C3638" s="21" t="s">
        <v>94</v>
      </c>
      <c r="D3638" s="26">
        <v>71</v>
      </c>
    </row>
    <row r="3639" spans="1:4" ht="15.75" x14ac:dyDescent="0.25">
      <c r="A3639" s="21">
        <v>2016</v>
      </c>
      <c r="B3639" s="21" t="s">
        <v>82</v>
      </c>
      <c r="C3639" s="21" t="s">
        <v>95</v>
      </c>
      <c r="D3639" s="26">
        <v>60</v>
      </c>
    </row>
    <row r="3640" spans="1:4" ht="15.75" x14ac:dyDescent="0.25">
      <c r="A3640" s="21">
        <v>2016</v>
      </c>
      <c r="B3640" s="21" t="s">
        <v>82</v>
      </c>
      <c r="C3640" s="21" t="s">
        <v>96</v>
      </c>
      <c r="D3640" s="26">
        <v>418</v>
      </c>
    </row>
    <row r="3641" spans="1:4" ht="15.75" x14ac:dyDescent="0.25">
      <c r="A3641" s="21">
        <v>2016</v>
      </c>
      <c r="B3641" s="21" t="s">
        <v>82</v>
      </c>
      <c r="C3641" s="21" t="s">
        <v>97</v>
      </c>
      <c r="D3641" s="26">
        <v>43</v>
      </c>
    </row>
    <row r="3642" spans="1:4" ht="15.75" x14ac:dyDescent="0.25">
      <c r="A3642" s="21">
        <v>2016</v>
      </c>
      <c r="B3642" s="21" t="s">
        <v>82</v>
      </c>
      <c r="C3642" s="21" t="s">
        <v>68</v>
      </c>
      <c r="D3642" s="26">
        <v>107</v>
      </c>
    </row>
    <row r="3643" spans="1:4" ht="15.75" x14ac:dyDescent="0.25">
      <c r="A3643" s="21">
        <v>2016</v>
      </c>
      <c r="B3643" s="21" t="s">
        <v>82</v>
      </c>
      <c r="C3643" s="21" t="s">
        <v>98</v>
      </c>
      <c r="D3643" s="26">
        <v>108</v>
      </c>
    </row>
    <row r="3644" spans="1:4" ht="15.75" x14ac:dyDescent="0.25">
      <c r="A3644" s="21">
        <v>2016</v>
      </c>
      <c r="B3644" s="21" t="s">
        <v>82</v>
      </c>
      <c r="C3644" s="21" t="s">
        <v>99</v>
      </c>
      <c r="D3644" s="26">
        <v>95</v>
      </c>
    </row>
    <row r="3645" spans="1:4" ht="15.75" x14ac:dyDescent="0.25">
      <c r="A3645" s="21">
        <v>2016</v>
      </c>
      <c r="B3645" s="21" t="s">
        <v>82</v>
      </c>
      <c r="C3645" s="21" t="s">
        <v>100</v>
      </c>
      <c r="D3645" s="26">
        <v>83</v>
      </c>
    </row>
    <row r="3646" spans="1:4" ht="15.75" x14ac:dyDescent="0.25">
      <c r="A3646" s="21">
        <v>2016</v>
      </c>
      <c r="B3646" s="21" t="s">
        <v>82</v>
      </c>
      <c r="C3646" s="21" t="s">
        <v>101</v>
      </c>
      <c r="D3646" s="26">
        <v>99</v>
      </c>
    </row>
    <row r="3647" spans="1:4" ht="15.75" x14ac:dyDescent="0.25">
      <c r="A3647" s="21">
        <v>2016</v>
      </c>
      <c r="B3647" s="21" t="s">
        <v>82</v>
      </c>
      <c r="C3647" s="21" t="s">
        <v>102</v>
      </c>
      <c r="D3647" s="26">
        <v>68</v>
      </c>
    </row>
    <row r="3648" spans="1:4" ht="15.75" x14ac:dyDescent="0.25">
      <c r="A3648" s="21">
        <v>2016</v>
      </c>
      <c r="B3648" s="21" t="s">
        <v>82</v>
      </c>
      <c r="C3648" s="21" t="s">
        <v>103</v>
      </c>
      <c r="D3648" s="26">
        <v>135</v>
      </c>
    </row>
    <row r="3649" spans="1:4" ht="15.75" x14ac:dyDescent="0.25">
      <c r="A3649" s="21">
        <v>2016</v>
      </c>
      <c r="B3649" s="21" t="s">
        <v>82</v>
      </c>
      <c r="C3649" s="21" t="s">
        <v>69</v>
      </c>
      <c r="D3649" s="26">
        <v>325</v>
      </c>
    </row>
    <row r="3650" spans="1:4" ht="15.75" x14ac:dyDescent="0.25">
      <c r="A3650" s="21">
        <v>2016</v>
      </c>
      <c r="B3650" s="21" t="s">
        <v>82</v>
      </c>
      <c r="C3650" s="21" t="s">
        <v>104</v>
      </c>
      <c r="D3650" s="26">
        <v>587</v>
      </c>
    </row>
    <row r="3651" spans="1:4" ht="15.75" x14ac:dyDescent="0.25">
      <c r="A3651" s="21">
        <v>2016</v>
      </c>
      <c r="B3651" s="21" t="s">
        <v>82</v>
      </c>
      <c r="C3651" s="21" t="s">
        <v>73</v>
      </c>
      <c r="D3651" s="26">
        <v>192</v>
      </c>
    </row>
    <row r="3652" spans="1:4" ht="15.75" x14ac:dyDescent="0.25">
      <c r="A3652" s="21">
        <v>2016</v>
      </c>
      <c r="B3652" s="21" t="s">
        <v>82</v>
      </c>
      <c r="C3652" s="21" t="s">
        <v>105</v>
      </c>
      <c r="D3652" s="26">
        <v>53</v>
      </c>
    </row>
    <row r="3653" spans="1:4" ht="15.75" x14ac:dyDescent="0.25">
      <c r="A3653" s="21">
        <v>2016</v>
      </c>
      <c r="B3653" s="21" t="s">
        <v>82</v>
      </c>
      <c r="C3653" s="21" t="s">
        <v>106</v>
      </c>
      <c r="D3653" s="26">
        <v>73</v>
      </c>
    </row>
    <row r="3654" spans="1:4" ht="15.75" x14ac:dyDescent="0.25">
      <c r="A3654" s="21">
        <v>2016</v>
      </c>
      <c r="B3654" s="21" t="s">
        <v>82</v>
      </c>
      <c r="C3654" s="21" t="s">
        <v>107</v>
      </c>
      <c r="D3654" s="26">
        <v>75</v>
      </c>
    </row>
    <row r="3655" spans="1:4" ht="15.75" x14ac:dyDescent="0.25">
      <c r="A3655" s="21">
        <v>2016</v>
      </c>
      <c r="B3655" s="21" t="s">
        <v>82</v>
      </c>
      <c r="C3655" s="21" t="s">
        <v>108</v>
      </c>
      <c r="D3655" s="26">
        <v>22</v>
      </c>
    </row>
    <row r="3656" spans="1:4" ht="15.75" x14ac:dyDescent="0.25">
      <c r="A3656" s="21">
        <v>2016</v>
      </c>
      <c r="B3656" s="21" t="s">
        <v>82</v>
      </c>
      <c r="C3656" s="21" t="s">
        <v>109</v>
      </c>
      <c r="D3656" s="26">
        <v>111</v>
      </c>
    </row>
    <row r="3657" spans="1:4" ht="15.75" x14ac:dyDescent="0.25">
      <c r="A3657" s="21">
        <v>2016</v>
      </c>
      <c r="B3657" s="21" t="s">
        <v>82</v>
      </c>
      <c r="C3657" s="21" t="s">
        <v>110</v>
      </c>
      <c r="D3657" s="26">
        <v>306</v>
      </c>
    </row>
    <row r="3658" spans="1:4" ht="15.75" x14ac:dyDescent="0.25">
      <c r="A3658" s="21">
        <v>2016</v>
      </c>
      <c r="B3658" s="21" t="s">
        <v>82</v>
      </c>
      <c r="C3658" s="21" t="s">
        <v>111</v>
      </c>
      <c r="D3658" s="26">
        <v>12</v>
      </c>
    </row>
    <row r="3659" spans="1:4" ht="15.75" x14ac:dyDescent="0.25">
      <c r="A3659" s="21">
        <v>2016</v>
      </c>
      <c r="B3659" s="21" t="s">
        <v>82</v>
      </c>
      <c r="C3659" s="21" t="s">
        <v>112</v>
      </c>
      <c r="D3659" s="26">
        <v>103</v>
      </c>
    </row>
    <row r="3660" spans="1:4" ht="15.75" x14ac:dyDescent="0.25">
      <c r="A3660" s="21">
        <v>2016</v>
      </c>
      <c r="B3660" s="21" t="s">
        <v>82</v>
      </c>
      <c r="C3660" s="21" t="s">
        <v>113</v>
      </c>
      <c r="D3660" s="26">
        <v>134</v>
      </c>
    </row>
    <row r="3661" spans="1:4" ht="15.75" x14ac:dyDescent="0.25">
      <c r="A3661" s="21">
        <v>2016</v>
      </c>
      <c r="B3661" s="21" t="s">
        <v>82</v>
      </c>
      <c r="C3661" s="21" t="s">
        <v>22</v>
      </c>
      <c r="D3661" s="26">
        <v>4479</v>
      </c>
    </row>
    <row r="3662" spans="1:4" ht="15.75" x14ac:dyDescent="0.25">
      <c r="A3662" s="21">
        <v>2016</v>
      </c>
      <c r="B3662" s="21" t="s">
        <v>82</v>
      </c>
      <c r="C3662" s="21" t="s">
        <v>114</v>
      </c>
      <c r="D3662" s="26">
        <v>98</v>
      </c>
    </row>
    <row r="3663" spans="1:4" ht="15.75" x14ac:dyDescent="0.25">
      <c r="A3663" s="21">
        <v>2016</v>
      </c>
      <c r="B3663" s="21" t="s">
        <v>82</v>
      </c>
      <c r="C3663" s="21" t="s">
        <v>115</v>
      </c>
      <c r="D3663" s="26">
        <v>24</v>
      </c>
    </row>
    <row r="3664" spans="1:4" ht="15.75" x14ac:dyDescent="0.25">
      <c r="A3664" s="21">
        <v>2016</v>
      </c>
      <c r="B3664" s="21" t="s">
        <v>82</v>
      </c>
      <c r="C3664" s="21" t="s">
        <v>116</v>
      </c>
      <c r="D3664" s="26">
        <v>101</v>
      </c>
    </row>
    <row r="3665" spans="1:4" ht="15.75" x14ac:dyDescent="0.25">
      <c r="A3665" s="21">
        <v>2016</v>
      </c>
      <c r="B3665" s="21" t="s">
        <v>82</v>
      </c>
      <c r="C3665" s="21" t="s">
        <v>117</v>
      </c>
      <c r="D3665" s="26">
        <v>248</v>
      </c>
    </row>
    <row r="3666" spans="1:4" ht="15.75" x14ac:dyDescent="0.25">
      <c r="A3666" s="21">
        <v>2016</v>
      </c>
      <c r="B3666" s="21" t="s">
        <v>82</v>
      </c>
      <c r="C3666" s="21" t="s">
        <v>118</v>
      </c>
      <c r="D3666" s="26">
        <v>78</v>
      </c>
    </row>
    <row r="3667" spans="1:4" ht="15.75" x14ac:dyDescent="0.25">
      <c r="A3667" s="21">
        <v>2016</v>
      </c>
      <c r="B3667" s="21" t="s">
        <v>82</v>
      </c>
      <c r="C3667" s="21" t="s">
        <v>119</v>
      </c>
      <c r="D3667" s="26">
        <v>79</v>
      </c>
    </row>
    <row r="3668" spans="1:4" ht="15.75" x14ac:dyDescent="0.25">
      <c r="A3668" s="21">
        <v>2016</v>
      </c>
      <c r="B3668" s="21" t="s">
        <v>82</v>
      </c>
      <c r="C3668" s="21" t="s">
        <v>120</v>
      </c>
      <c r="D3668" s="26">
        <v>150</v>
      </c>
    </row>
    <row r="3669" spans="1:4" ht="15.75" x14ac:dyDescent="0.25">
      <c r="A3669" s="21">
        <v>2016</v>
      </c>
      <c r="B3669" s="21" t="s">
        <v>83</v>
      </c>
      <c r="C3669" s="21" t="s">
        <v>92</v>
      </c>
      <c r="D3669" s="26">
        <v>200</v>
      </c>
    </row>
    <row r="3670" spans="1:4" ht="15.75" x14ac:dyDescent="0.25">
      <c r="A3670" s="21">
        <v>2016</v>
      </c>
      <c r="B3670" s="21" t="s">
        <v>83</v>
      </c>
      <c r="C3670" s="21" t="s">
        <v>93</v>
      </c>
      <c r="D3670" s="26">
        <v>227</v>
      </c>
    </row>
    <row r="3671" spans="1:4" ht="15.75" x14ac:dyDescent="0.25">
      <c r="A3671" s="21">
        <v>2016</v>
      </c>
      <c r="B3671" s="21" t="s">
        <v>83</v>
      </c>
      <c r="C3671" s="21" t="s">
        <v>94</v>
      </c>
      <c r="D3671" s="26">
        <v>89</v>
      </c>
    </row>
    <row r="3672" spans="1:4" ht="15.75" x14ac:dyDescent="0.25">
      <c r="A3672" s="21">
        <v>2016</v>
      </c>
      <c r="B3672" s="21" t="s">
        <v>83</v>
      </c>
      <c r="C3672" s="21" t="s">
        <v>95</v>
      </c>
      <c r="D3672" s="26">
        <v>61</v>
      </c>
    </row>
    <row r="3673" spans="1:4" ht="15.75" x14ac:dyDescent="0.25">
      <c r="A3673" s="21">
        <v>2016</v>
      </c>
      <c r="B3673" s="21" t="s">
        <v>83</v>
      </c>
      <c r="C3673" s="21" t="s">
        <v>96</v>
      </c>
      <c r="D3673" s="26">
        <v>478</v>
      </c>
    </row>
    <row r="3674" spans="1:4" ht="15.75" x14ac:dyDescent="0.25">
      <c r="A3674" s="21">
        <v>2016</v>
      </c>
      <c r="B3674" s="21" t="s">
        <v>83</v>
      </c>
      <c r="C3674" s="21" t="s">
        <v>97</v>
      </c>
      <c r="D3674" s="26">
        <v>32</v>
      </c>
    </row>
    <row r="3675" spans="1:4" ht="15.75" x14ac:dyDescent="0.25">
      <c r="A3675" s="21">
        <v>2016</v>
      </c>
      <c r="B3675" s="21" t="s">
        <v>83</v>
      </c>
      <c r="C3675" s="21" t="s">
        <v>68</v>
      </c>
      <c r="D3675" s="26">
        <v>107</v>
      </c>
    </row>
    <row r="3676" spans="1:4" ht="15.75" x14ac:dyDescent="0.25">
      <c r="A3676" s="21">
        <v>2016</v>
      </c>
      <c r="B3676" s="21" t="s">
        <v>83</v>
      </c>
      <c r="C3676" s="21" t="s">
        <v>98</v>
      </c>
      <c r="D3676" s="26">
        <v>124</v>
      </c>
    </row>
    <row r="3677" spans="1:4" ht="15.75" x14ac:dyDescent="0.25">
      <c r="A3677" s="21">
        <v>2016</v>
      </c>
      <c r="B3677" s="21" t="s">
        <v>83</v>
      </c>
      <c r="C3677" s="21" t="s">
        <v>99</v>
      </c>
      <c r="D3677" s="26">
        <v>113</v>
      </c>
    </row>
    <row r="3678" spans="1:4" ht="15.75" x14ac:dyDescent="0.25">
      <c r="A3678" s="21">
        <v>2016</v>
      </c>
      <c r="B3678" s="21" t="s">
        <v>83</v>
      </c>
      <c r="C3678" s="21" t="s">
        <v>100</v>
      </c>
      <c r="D3678" s="26">
        <v>97</v>
      </c>
    </row>
    <row r="3679" spans="1:4" ht="15.75" x14ac:dyDescent="0.25">
      <c r="A3679" s="21">
        <v>2016</v>
      </c>
      <c r="B3679" s="21" t="s">
        <v>83</v>
      </c>
      <c r="C3679" s="21" t="s">
        <v>101</v>
      </c>
      <c r="D3679" s="26">
        <v>87</v>
      </c>
    </row>
    <row r="3680" spans="1:4" ht="15.75" x14ac:dyDescent="0.25">
      <c r="A3680" s="21">
        <v>2016</v>
      </c>
      <c r="B3680" s="21" t="s">
        <v>83</v>
      </c>
      <c r="C3680" s="21" t="s">
        <v>102</v>
      </c>
      <c r="D3680" s="26">
        <v>65</v>
      </c>
    </row>
    <row r="3681" spans="1:4" ht="15.75" x14ac:dyDescent="0.25">
      <c r="A3681" s="21">
        <v>2016</v>
      </c>
      <c r="B3681" s="21" t="s">
        <v>83</v>
      </c>
      <c r="C3681" s="21" t="s">
        <v>103</v>
      </c>
      <c r="D3681" s="26">
        <v>126</v>
      </c>
    </row>
    <row r="3682" spans="1:4" ht="15.75" x14ac:dyDescent="0.25">
      <c r="A3682" s="21">
        <v>2016</v>
      </c>
      <c r="B3682" s="21" t="s">
        <v>83</v>
      </c>
      <c r="C3682" s="21" t="s">
        <v>69</v>
      </c>
      <c r="D3682" s="26">
        <v>301</v>
      </c>
    </row>
    <row r="3683" spans="1:4" ht="15.75" x14ac:dyDescent="0.25">
      <c r="A3683" s="21">
        <v>2016</v>
      </c>
      <c r="B3683" s="21" t="s">
        <v>83</v>
      </c>
      <c r="C3683" s="21" t="s">
        <v>104</v>
      </c>
      <c r="D3683" s="26">
        <v>589</v>
      </c>
    </row>
    <row r="3684" spans="1:4" ht="15.75" x14ac:dyDescent="0.25">
      <c r="A3684" s="21">
        <v>2016</v>
      </c>
      <c r="B3684" s="21" t="s">
        <v>83</v>
      </c>
      <c r="C3684" s="21" t="s">
        <v>73</v>
      </c>
      <c r="D3684" s="26">
        <v>175</v>
      </c>
    </row>
    <row r="3685" spans="1:4" ht="15.75" x14ac:dyDescent="0.25">
      <c r="A3685" s="21">
        <v>2016</v>
      </c>
      <c r="B3685" s="21" t="s">
        <v>83</v>
      </c>
      <c r="C3685" s="21" t="s">
        <v>105</v>
      </c>
      <c r="D3685" s="26">
        <v>61</v>
      </c>
    </row>
    <row r="3686" spans="1:4" ht="15.75" x14ac:dyDescent="0.25">
      <c r="A3686" s="21">
        <v>2016</v>
      </c>
      <c r="B3686" s="21" t="s">
        <v>83</v>
      </c>
      <c r="C3686" s="21" t="s">
        <v>106</v>
      </c>
      <c r="D3686" s="26">
        <v>99</v>
      </c>
    </row>
    <row r="3687" spans="1:4" ht="15.75" x14ac:dyDescent="0.25">
      <c r="A3687" s="21">
        <v>2016</v>
      </c>
      <c r="B3687" s="21" t="s">
        <v>83</v>
      </c>
      <c r="C3687" s="21" t="s">
        <v>107</v>
      </c>
      <c r="D3687" s="26">
        <v>84</v>
      </c>
    </row>
    <row r="3688" spans="1:4" ht="15.75" x14ac:dyDescent="0.25">
      <c r="A3688" s="21">
        <v>2016</v>
      </c>
      <c r="B3688" s="21" t="s">
        <v>83</v>
      </c>
      <c r="C3688" s="21" t="s">
        <v>108</v>
      </c>
      <c r="D3688" s="26">
        <v>19</v>
      </c>
    </row>
    <row r="3689" spans="1:4" ht="15.75" x14ac:dyDescent="0.25">
      <c r="A3689" s="21">
        <v>2016</v>
      </c>
      <c r="B3689" s="21" t="s">
        <v>83</v>
      </c>
      <c r="C3689" s="21" t="s">
        <v>109</v>
      </c>
      <c r="D3689" s="26">
        <v>111</v>
      </c>
    </row>
    <row r="3690" spans="1:4" ht="15.75" x14ac:dyDescent="0.25">
      <c r="A3690" s="21">
        <v>2016</v>
      </c>
      <c r="B3690" s="21" t="s">
        <v>83</v>
      </c>
      <c r="C3690" s="21" t="s">
        <v>110</v>
      </c>
      <c r="D3690" s="26">
        <v>261</v>
      </c>
    </row>
    <row r="3691" spans="1:4" ht="15.75" x14ac:dyDescent="0.25">
      <c r="A3691" s="21">
        <v>2016</v>
      </c>
      <c r="B3691" s="21" t="s">
        <v>83</v>
      </c>
      <c r="C3691" s="21" t="s">
        <v>111</v>
      </c>
      <c r="D3691" s="26">
        <v>10</v>
      </c>
    </row>
    <row r="3692" spans="1:4" ht="15.75" x14ac:dyDescent="0.25">
      <c r="A3692" s="21">
        <v>2016</v>
      </c>
      <c r="B3692" s="21" t="s">
        <v>83</v>
      </c>
      <c r="C3692" s="21" t="s">
        <v>112</v>
      </c>
      <c r="D3692" s="26">
        <v>98</v>
      </c>
    </row>
    <row r="3693" spans="1:4" ht="15.75" x14ac:dyDescent="0.25">
      <c r="A3693" s="21">
        <v>2016</v>
      </c>
      <c r="B3693" s="21" t="s">
        <v>83</v>
      </c>
      <c r="C3693" s="21" t="s">
        <v>113</v>
      </c>
      <c r="D3693" s="26">
        <v>151</v>
      </c>
    </row>
    <row r="3694" spans="1:4" ht="15.75" x14ac:dyDescent="0.25">
      <c r="A3694" s="21">
        <v>2016</v>
      </c>
      <c r="B3694" s="21" t="s">
        <v>83</v>
      </c>
      <c r="C3694" s="21" t="s">
        <v>22</v>
      </c>
      <c r="D3694" s="26">
        <v>4552</v>
      </c>
    </row>
    <row r="3695" spans="1:4" ht="15.75" x14ac:dyDescent="0.25">
      <c r="A3695" s="21">
        <v>2016</v>
      </c>
      <c r="B3695" s="21" t="s">
        <v>83</v>
      </c>
      <c r="C3695" s="21" t="s">
        <v>114</v>
      </c>
      <c r="D3695" s="26">
        <v>83</v>
      </c>
    </row>
    <row r="3696" spans="1:4" ht="15.75" x14ac:dyDescent="0.25">
      <c r="A3696" s="21">
        <v>2016</v>
      </c>
      <c r="B3696" s="21" t="s">
        <v>83</v>
      </c>
      <c r="C3696" s="21" t="s">
        <v>115</v>
      </c>
      <c r="D3696" s="26">
        <v>23</v>
      </c>
    </row>
    <row r="3697" spans="1:4" ht="15.75" x14ac:dyDescent="0.25">
      <c r="A3697" s="21">
        <v>2016</v>
      </c>
      <c r="B3697" s="21" t="s">
        <v>83</v>
      </c>
      <c r="C3697" s="21" t="s">
        <v>116</v>
      </c>
      <c r="D3697" s="26">
        <v>84</v>
      </c>
    </row>
    <row r="3698" spans="1:4" ht="15.75" x14ac:dyDescent="0.25">
      <c r="A3698" s="21">
        <v>2016</v>
      </c>
      <c r="B3698" s="21" t="s">
        <v>83</v>
      </c>
      <c r="C3698" s="21" t="s">
        <v>117</v>
      </c>
      <c r="D3698" s="26">
        <v>297</v>
      </c>
    </row>
    <row r="3699" spans="1:4" ht="15.75" x14ac:dyDescent="0.25">
      <c r="A3699" s="21">
        <v>2016</v>
      </c>
      <c r="B3699" s="21" t="s">
        <v>83</v>
      </c>
      <c r="C3699" s="21" t="s">
        <v>118</v>
      </c>
      <c r="D3699" s="26">
        <v>73</v>
      </c>
    </row>
    <row r="3700" spans="1:4" ht="15.75" x14ac:dyDescent="0.25">
      <c r="A3700" s="21">
        <v>2016</v>
      </c>
      <c r="B3700" s="21" t="s">
        <v>83</v>
      </c>
      <c r="C3700" s="21" t="s">
        <v>119</v>
      </c>
      <c r="D3700" s="26">
        <v>70</v>
      </c>
    </row>
    <row r="3701" spans="1:4" ht="15.75" x14ac:dyDescent="0.25">
      <c r="A3701" s="21">
        <v>2016</v>
      </c>
      <c r="B3701" s="21" t="s">
        <v>83</v>
      </c>
      <c r="C3701" s="21" t="s">
        <v>120</v>
      </c>
      <c r="D3701" s="26">
        <v>157</v>
      </c>
    </row>
    <row r="3702" spans="1:4" ht="15.75" x14ac:dyDescent="0.25">
      <c r="A3702" s="21">
        <v>2016</v>
      </c>
      <c r="B3702" s="21" t="s">
        <v>84</v>
      </c>
      <c r="C3702" s="21" t="s">
        <v>92</v>
      </c>
      <c r="D3702" s="26">
        <v>197</v>
      </c>
    </row>
    <row r="3703" spans="1:4" ht="15.75" x14ac:dyDescent="0.25">
      <c r="A3703" s="21">
        <v>2016</v>
      </c>
      <c r="B3703" s="21" t="s">
        <v>84</v>
      </c>
      <c r="C3703" s="21" t="s">
        <v>93</v>
      </c>
      <c r="D3703" s="26">
        <v>209</v>
      </c>
    </row>
    <row r="3704" spans="1:4" ht="15.75" x14ac:dyDescent="0.25">
      <c r="A3704" s="21">
        <v>2016</v>
      </c>
      <c r="B3704" s="21" t="s">
        <v>84</v>
      </c>
      <c r="C3704" s="21" t="s">
        <v>94</v>
      </c>
      <c r="D3704" s="26">
        <v>71</v>
      </c>
    </row>
    <row r="3705" spans="1:4" ht="15.75" x14ac:dyDescent="0.25">
      <c r="A3705" s="21">
        <v>2016</v>
      </c>
      <c r="B3705" s="21" t="s">
        <v>84</v>
      </c>
      <c r="C3705" s="21" t="s">
        <v>95</v>
      </c>
      <c r="D3705" s="26">
        <v>54</v>
      </c>
    </row>
    <row r="3706" spans="1:4" ht="15.75" x14ac:dyDescent="0.25">
      <c r="A3706" s="21">
        <v>2016</v>
      </c>
      <c r="B3706" s="21" t="s">
        <v>84</v>
      </c>
      <c r="C3706" s="21" t="s">
        <v>96</v>
      </c>
      <c r="D3706" s="26">
        <v>401</v>
      </c>
    </row>
    <row r="3707" spans="1:4" ht="15.75" x14ac:dyDescent="0.25">
      <c r="A3707" s="21">
        <v>2016</v>
      </c>
      <c r="B3707" s="21" t="s">
        <v>84</v>
      </c>
      <c r="C3707" s="21" t="s">
        <v>97</v>
      </c>
      <c r="D3707" s="26">
        <v>41</v>
      </c>
    </row>
    <row r="3708" spans="1:4" ht="15.75" x14ac:dyDescent="0.25">
      <c r="A3708" s="21">
        <v>2016</v>
      </c>
      <c r="B3708" s="21" t="s">
        <v>84</v>
      </c>
      <c r="C3708" s="21" t="s">
        <v>68</v>
      </c>
      <c r="D3708" s="26">
        <v>104</v>
      </c>
    </row>
    <row r="3709" spans="1:4" ht="15.75" x14ac:dyDescent="0.25">
      <c r="A3709" s="21">
        <v>2016</v>
      </c>
      <c r="B3709" s="21" t="s">
        <v>84</v>
      </c>
      <c r="C3709" s="21" t="s">
        <v>98</v>
      </c>
      <c r="D3709" s="26">
        <v>113</v>
      </c>
    </row>
    <row r="3710" spans="1:4" ht="15.75" x14ac:dyDescent="0.25">
      <c r="A3710" s="21">
        <v>2016</v>
      </c>
      <c r="B3710" s="21" t="s">
        <v>84</v>
      </c>
      <c r="C3710" s="21" t="s">
        <v>99</v>
      </c>
      <c r="D3710" s="26">
        <v>100</v>
      </c>
    </row>
    <row r="3711" spans="1:4" ht="15.75" x14ac:dyDescent="0.25">
      <c r="A3711" s="21">
        <v>2016</v>
      </c>
      <c r="B3711" s="21" t="s">
        <v>84</v>
      </c>
      <c r="C3711" s="21" t="s">
        <v>100</v>
      </c>
      <c r="D3711" s="26">
        <v>64</v>
      </c>
    </row>
    <row r="3712" spans="1:4" ht="15.75" x14ac:dyDescent="0.25">
      <c r="A3712" s="21">
        <v>2016</v>
      </c>
      <c r="B3712" s="21" t="s">
        <v>84</v>
      </c>
      <c r="C3712" s="21" t="s">
        <v>101</v>
      </c>
      <c r="D3712" s="26">
        <v>91</v>
      </c>
    </row>
    <row r="3713" spans="1:4" ht="15.75" x14ac:dyDescent="0.25">
      <c r="A3713" s="21">
        <v>2016</v>
      </c>
      <c r="B3713" s="21" t="s">
        <v>84</v>
      </c>
      <c r="C3713" s="21" t="s">
        <v>102</v>
      </c>
      <c r="D3713" s="26">
        <v>59</v>
      </c>
    </row>
    <row r="3714" spans="1:4" ht="15.75" x14ac:dyDescent="0.25">
      <c r="A3714" s="21">
        <v>2016</v>
      </c>
      <c r="B3714" s="21" t="s">
        <v>84</v>
      </c>
      <c r="C3714" s="21" t="s">
        <v>103</v>
      </c>
      <c r="D3714" s="26">
        <v>112</v>
      </c>
    </row>
    <row r="3715" spans="1:4" ht="15.75" x14ac:dyDescent="0.25">
      <c r="A3715" s="21">
        <v>2016</v>
      </c>
      <c r="B3715" s="21" t="s">
        <v>84</v>
      </c>
      <c r="C3715" s="21" t="s">
        <v>69</v>
      </c>
      <c r="D3715" s="26">
        <v>294</v>
      </c>
    </row>
    <row r="3716" spans="1:4" ht="15.75" x14ac:dyDescent="0.25">
      <c r="A3716" s="21">
        <v>2016</v>
      </c>
      <c r="B3716" s="21" t="s">
        <v>84</v>
      </c>
      <c r="C3716" s="21" t="s">
        <v>104</v>
      </c>
      <c r="D3716" s="26">
        <v>496</v>
      </c>
    </row>
    <row r="3717" spans="1:4" ht="15.75" x14ac:dyDescent="0.25">
      <c r="A3717" s="21">
        <v>2016</v>
      </c>
      <c r="B3717" s="21" t="s">
        <v>84</v>
      </c>
      <c r="C3717" s="21" t="s">
        <v>73</v>
      </c>
      <c r="D3717" s="26">
        <v>163</v>
      </c>
    </row>
    <row r="3718" spans="1:4" ht="15.75" x14ac:dyDescent="0.25">
      <c r="A3718" s="21">
        <v>2016</v>
      </c>
      <c r="B3718" s="21" t="s">
        <v>84</v>
      </c>
      <c r="C3718" s="21" t="s">
        <v>105</v>
      </c>
      <c r="D3718" s="26">
        <v>60</v>
      </c>
    </row>
    <row r="3719" spans="1:4" ht="15.75" x14ac:dyDescent="0.25">
      <c r="A3719" s="21">
        <v>2016</v>
      </c>
      <c r="B3719" s="21" t="s">
        <v>84</v>
      </c>
      <c r="C3719" s="21" t="s">
        <v>106</v>
      </c>
      <c r="D3719" s="26">
        <v>85</v>
      </c>
    </row>
    <row r="3720" spans="1:4" ht="15.75" x14ac:dyDescent="0.25">
      <c r="A3720" s="21">
        <v>2016</v>
      </c>
      <c r="B3720" s="21" t="s">
        <v>84</v>
      </c>
      <c r="C3720" s="21" t="s">
        <v>107</v>
      </c>
      <c r="D3720" s="26">
        <v>75</v>
      </c>
    </row>
    <row r="3721" spans="1:4" ht="15.75" x14ac:dyDescent="0.25">
      <c r="A3721" s="21">
        <v>2016</v>
      </c>
      <c r="B3721" s="21" t="s">
        <v>84</v>
      </c>
      <c r="C3721" s="21" t="s">
        <v>108</v>
      </c>
      <c r="D3721" s="26">
        <v>13</v>
      </c>
    </row>
    <row r="3722" spans="1:4" ht="15.75" x14ac:dyDescent="0.25">
      <c r="A3722" s="21">
        <v>2016</v>
      </c>
      <c r="B3722" s="21" t="s">
        <v>84</v>
      </c>
      <c r="C3722" s="21" t="s">
        <v>109</v>
      </c>
      <c r="D3722" s="26">
        <v>94</v>
      </c>
    </row>
    <row r="3723" spans="1:4" ht="15.75" x14ac:dyDescent="0.25">
      <c r="A3723" s="21">
        <v>2016</v>
      </c>
      <c r="B3723" s="21" t="s">
        <v>84</v>
      </c>
      <c r="C3723" s="21" t="s">
        <v>110</v>
      </c>
      <c r="D3723" s="26">
        <v>288</v>
      </c>
    </row>
    <row r="3724" spans="1:4" ht="15.75" x14ac:dyDescent="0.25">
      <c r="A3724" s="21">
        <v>2016</v>
      </c>
      <c r="B3724" s="21" t="s">
        <v>84</v>
      </c>
      <c r="C3724" s="21" t="s">
        <v>111</v>
      </c>
      <c r="D3724" s="26">
        <v>11</v>
      </c>
    </row>
    <row r="3725" spans="1:4" ht="15.75" x14ac:dyDescent="0.25">
      <c r="A3725" s="21">
        <v>2016</v>
      </c>
      <c r="B3725" s="21" t="s">
        <v>84</v>
      </c>
      <c r="C3725" s="21" t="s">
        <v>112</v>
      </c>
      <c r="D3725" s="26">
        <v>85</v>
      </c>
    </row>
    <row r="3726" spans="1:4" ht="15.75" x14ac:dyDescent="0.25">
      <c r="A3726" s="21">
        <v>2016</v>
      </c>
      <c r="B3726" s="21" t="s">
        <v>84</v>
      </c>
      <c r="C3726" s="21" t="s">
        <v>113</v>
      </c>
      <c r="D3726" s="26">
        <v>137</v>
      </c>
    </row>
    <row r="3727" spans="1:4" ht="15.75" x14ac:dyDescent="0.25">
      <c r="A3727" s="21">
        <v>2016</v>
      </c>
      <c r="B3727" s="21" t="s">
        <v>84</v>
      </c>
      <c r="C3727" s="21" t="s">
        <v>22</v>
      </c>
      <c r="D3727" s="26">
        <v>4131</v>
      </c>
    </row>
    <row r="3728" spans="1:4" ht="15.75" x14ac:dyDescent="0.25">
      <c r="A3728" s="21">
        <v>2016</v>
      </c>
      <c r="B3728" s="21" t="s">
        <v>84</v>
      </c>
      <c r="C3728" s="21" t="s">
        <v>114</v>
      </c>
      <c r="D3728" s="26">
        <v>81</v>
      </c>
    </row>
    <row r="3729" spans="1:4" ht="15.75" x14ac:dyDescent="0.25">
      <c r="A3729" s="21">
        <v>2016</v>
      </c>
      <c r="B3729" s="21" t="s">
        <v>84</v>
      </c>
      <c r="C3729" s="21" t="s">
        <v>115</v>
      </c>
      <c r="D3729" s="26">
        <v>18</v>
      </c>
    </row>
    <row r="3730" spans="1:4" ht="15.75" x14ac:dyDescent="0.25">
      <c r="A3730" s="21">
        <v>2016</v>
      </c>
      <c r="B3730" s="21" t="s">
        <v>84</v>
      </c>
      <c r="C3730" s="21" t="s">
        <v>116</v>
      </c>
      <c r="D3730" s="26">
        <v>77</v>
      </c>
    </row>
    <row r="3731" spans="1:4" ht="15.75" x14ac:dyDescent="0.25">
      <c r="A3731" s="21">
        <v>2016</v>
      </c>
      <c r="B3731" s="21" t="s">
        <v>84</v>
      </c>
      <c r="C3731" s="21" t="s">
        <v>117</v>
      </c>
      <c r="D3731" s="26">
        <v>274</v>
      </c>
    </row>
    <row r="3732" spans="1:4" ht="15.75" x14ac:dyDescent="0.25">
      <c r="A3732" s="21">
        <v>2016</v>
      </c>
      <c r="B3732" s="21" t="s">
        <v>84</v>
      </c>
      <c r="C3732" s="21" t="s">
        <v>118</v>
      </c>
      <c r="D3732" s="26">
        <v>57</v>
      </c>
    </row>
    <row r="3733" spans="1:4" ht="15.75" x14ac:dyDescent="0.25">
      <c r="A3733" s="21">
        <v>2016</v>
      </c>
      <c r="B3733" s="21" t="s">
        <v>84</v>
      </c>
      <c r="C3733" s="21" t="s">
        <v>119</v>
      </c>
      <c r="D3733" s="26">
        <v>63</v>
      </c>
    </row>
    <row r="3734" spans="1:4" ht="15.75" x14ac:dyDescent="0.25">
      <c r="A3734" s="21">
        <v>2016</v>
      </c>
      <c r="B3734" s="21" t="s">
        <v>84</v>
      </c>
      <c r="C3734" s="21" t="s">
        <v>120</v>
      </c>
      <c r="D3734" s="26">
        <v>144</v>
      </c>
    </row>
    <row r="3735" spans="1:4" ht="15.75" x14ac:dyDescent="0.25">
      <c r="A3735" s="21">
        <v>2016</v>
      </c>
      <c r="B3735" s="21" t="s">
        <v>85</v>
      </c>
      <c r="C3735" s="21" t="s">
        <v>92</v>
      </c>
      <c r="D3735" s="26">
        <v>201</v>
      </c>
    </row>
    <row r="3736" spans="1:4" ht="15.75" x14ac:dyDescent="0.25">
      <c r="A3736" s="21">
        <v>2016</v>
      </c>
      <c r="B3736" s="21" t="s">
        <v>85</v>
      </c>
      <c r="C3736" s="21" t="s">
        <v>93</v>
      </c>
      <c r="D3736" s="26">
        <v>218</v>
      </c>
    </row>
    <row r="3737" spans="1:4" ht="15.75" x14ac:dyDescent="0.25">
      <c r="A3737" s="21">
        <v>2016</v>
      </c>
      <c r="B3737" s="21" t="s">
        <v>85</v>
      </c>
      <c r="C3737" s="21" t="s">
        <v>94</v>
      </c>
      <c r="D3737" s="26">
        <v>88</v>
      </c>
    </row>
    <row r="3738" spans="1:4" ht="15.75" x14ac:dyDescent="0.25">
      <c r="A3738" s="21">
        <v>2016</v>
      </c>
      <c r="B3738" s="21" t="s">
        <v>85</v>
      </c>
      <c r="C3738" s="21" t="s">
        <v>95</v>
      </c>
      <c r="D3738" s="26">
        <v>66</v>
      </c>
    </row>
    <row r="3739" spans="1:4" ht="15.75" x14ac:dyDescent="0.25">
      <c r="A3739" s="21">
        <v>2016</v>
      </c>
      <c r="B3739" s="21" t="s">
        <v>85</v>
      </c>
      <c r="C3739" s="21" t="s">
        <v>96</v>
      </c>
      <c r="D3739" s="26">
        <v>439</v>
      </c>
    </row>
    <row r="3740" spans="1:4" ht="15.75" x14ac:dyDescent="0.25">
      <c r="A3740" s="21">
        <v>2016</v>
      </c>
      <c r="B3740" s="21" t="s">
        <v>85</v>
      </c>
      <c r="C3740" s="21" t="s">
        <v>97</v>
      </c>
      <c r="D3740" s="26">
        <v>30</v>
      </c>
    </row>
    <row r="3741" spans="1:4" ht="15.75" x14ac:dyDescent="0.25">
      <c r="A3741" s="21">
        <v>2016</v>
      </c>
      <c r="B3741" s="21" t="s">
        <v>85</v>
      </c>
      <c r="C3741" s="21" t="s">
        <v>68</v>
      </c>
      <c r="D3741" s="26">
        <v>90</v>
      </c>
    </row>
    <row r="3742" spans="1:4" ht="15.75" x14ac:dyDescent="0.25">
      <c r="A3742" s="21">
        <v>2016</v>
      </c>
      <c r="B3742" s="21" t="s">
        <v>85</v>
      </c>
      <c r="C3742" s="21" t="s">
        <v>98</v>
      </c>
      <c r="D3742" s="26">
        <v>136</v>
      </c>
    </row>
    <row r="3743" spans="1:4" ht="15.75" x14ac:dyDescent="0.25">
      <c r="A3743" s="21">
        <v>2016</v>
      </c>
      <c r="B3743" s="21" t="s">
        <v>85</v>
      </c>
      <c r="C3743" s="21" t="s">
        <v>99</v>
      </c>
      <c r="D3743" s="26">
        <v>95</v>
      </c>
    </row>
    <row r="3744" spans="1:4" ht="15.75" x14ac:dyDescent="0.25">
      <c r="A3744" s="21">
        <v>2016</v>
      </c>
      <c r="B3744" s="21" t="s">
        <v>85</v>
      </c>
      <c r="C3744" s="21" t="s">
        <v>100</v>
      </c>
      <c r="D3744" s="26">
        <v>73</v>
      </c>
    </row>
    <row r="3745" spans="1:4" ht="15.75" x14ac:dyDescent="0.25">
      <c r="A3745" s="21">
        <v>2016</v>
      </c>
      <c r="B3745" s="21" t="s">
        <v>85</v>
      </c>
      <c r="C3745" s="21" t="s">
        <v>101</v>
      </c>
      <c r="D3745" s="26">
        <v>83</v>
      </c>
    </row>
    <row r="3746" spans="1:4" ht="15.75" x14ac:dyDescent="0.25">
      <c r="A3746" s="21">
        <v>2016</v>
      </c>
      <c r="B3746" s="21" t="s">
        <v>85</v>
      </c>
      <c r="C3746" s="21" t="s">
        <v>102</v>
      </c>
      <c r="D3746" s="26">
        <v>78</v>
      </c>
    </row>
    <row r="3747" spans="1:4" ht="15.75" x14ac:dyDescent="0.25">
      <c r="A3747" s="21">
        <v>2016</v>
      </c>
      <c r="B3747" s="21" t="s">
        <v>85</v>
      </c>
      <c r="C3747" s="21" t="s">
        <v>103</v>
      </c>
      <c r="D3747" s="26">
        <v>135</v>
      </c>
    </row>
    <row r="3748" spans="1:4" ht="15.75" x14ac:dyDescent="0.25">
      <c r="A3748" s="21">
        <v>2016</v>
      </c>
      <c r="B3748" s="21" t="s">
        <v>85</v>
      </c>
      <c r="C3748" s="21" t="s">
        <v>69</v>
      </c>
      <c r="D3748" s="26">
        <v>288</v>
      </c>
    </row>
    <row r="3749" spans="1:4" ht="15.75" x14ac:dyDescent="0.25">
      <c r="A3749" s="21">
        <v>2016</v>
      </c>
      <c r="B3749" s="21" t="s">
        <v>85</v>
      </c>
      <c r="C3749" s="21" t="s">
        <v>104</v>
      </c>
      <c r="D3749" s="26">
        <v>562</v>
      </c>
    </row>
    <row r="3750" spans="1:4" ht="15.75" x14ac:dyDescent="0.25">
      <c r="A3750" s="21">
        <v>2016</v>
      </c>
      <c r="B3750" s="21" t="s">
        <v>85</v>
      </c>
      <c r="C3750" s="21" t="s">
        <v>73</v>
      </c>
      <c r="D3750" s="26">
        <v>180</v>
      </c>
    </row>
    <row r="3751" spans="1:4" ht="15.75" x14ac:dyDescent="0.25">
      <c r="A3751" s="21">
        <v>2016</v>
      </c>
      <c r="B3751" s="21" t="s">
        <v>85</v>
      </c>
      <c r="C3751" s="21" t="s">
        <v>105</v>
      </c>
      <c r="D3751" s="26">
        <v>57</v>
      </c>
    </row>
    <row r="3752" spans="1:4" ht="15.75" x14ac:dyDescent="0.25">
      <c r="A3752" s="21">
        <v>2016</v>
      </c>
      <c r="B3752" s="21" t="s">
        <v>85</v>
      </c>
      <c r="C3752" s="21" t="s">
        <v>106</v>
      </c>
      <c r="D3752" s="26">
        <v>90</v>
      </c>
    </row>
    <row r="3753" spans="1:4" ht="15.75" x14ac:dyDescent="0.25">
      <c r="A3753" s="21">
        <v>2016</v>
      </c>
      <c r="B3753" s="21" t="s">
        <v>85</v>
      </c>
      <c r="C3753" s="21" t="s">
        <v>107</v>
      </c>
      <c r="D3753" s="26">
        <v>79</v>
      </c>
    </row>
    <row r="3754" spans="1:4" ht="15.75" x14ac:dyDescent="0.25">
      <c r="A3754" s="21">
        <v>2016</v>
      </c>
      <c r="B3754" s="21" t="s">
        <v>85</v>
      </c>
      <c r="C3754" s="21" t="s">
        <v>108</v>
      </c>
      <c r="D3754" s="26">
        <v>21</v>
      </c>
    </row>
    <row r="3755" spans="1:4" ht="15.75" x14ac:dyDescent="0.25">
      <c r="A3755" s="21">
        <v>2016</v>
      </c>
      <c r="B3755" s="21" t="s">
        <v>85</v>
      </c>
      <c r="C3755" s="21" t="s">
        <v>109</v>
      </c>
      <c r="D3755" s="26">
        <v>116</v>
      </c>
    </row>
    <row r="3756" spans="1:4" ht="15.75" x14ac:dyDescent="0.25">
      <c r="A3756" s="21">
        <v>2016</v>
      </c>
      <c r="B3756" s="21" t="s">
        <v>85</v>
      </c>
      <c r="C3756" s="21" t="s">
        <v>110</v>
      </c>
      <c r="D3756" s="26">
        <v>277</v>
      </c>
    </row>
    <row r="3757" spans="1:4" ht="15.75" x14ac:dyDescent="0.25">
      <c r="A3757" s="21">
        <v>2016</v>
      </c>
      <c r="B3757" s="21" t="s">
        <v>85</v>
      </c>
      <c r="C3757" s="21" t="s">
        <v>111</v>
      </c>
      <c r="D3757" s="26">
        <v>15</v>
      </c>
    </row>
    <row r="3758" spans="1:4" ht="15.75" x14ac:dyDescent="0.25">
      <c r="A3758" s="21">
        <v>2016</v>
      </c>
      <c r="B3758" s="21" t="s">
        <v>85</v>
      </c>
      <c r="C3758" s="21" t="s">
        <v>112</v>
      </c>
      <c r="D3758" s="26">
        <v>112</v>
      </c>
    </row>
    <row r="3759" spans="1:4" ht="15.75" x14ac:dyDescent="0.25">
      <c r="A3759" s="21">
        <v>2016</v>
      </c>
      <c r="B3759" s="21" t="s">
        <v>85</v>
      </c>
      <c r="C3759" s="21" t="s">
        <v>113</v>
      </c>
      <c r="D3759" s="26">
        <v>138</v>
      </c>
    </row>
    <row r="3760" spans="1:4" ht="15.75" x14ac:dyDescent="0.25">
      <c r="A3760" s="21">
        <v>2016</v>
      </c>
      <c r="B3760" s="21" t="s">
        <v>85</v>
      </c>
      <c r="C3760" s="21" t="s">
        <v>22</v>
      </c>
      <c r="D3760" s="26">
        <v>4359</v>
      </c>
    </row>
    <row r="3761" spans="1:4" ht="15.75" x14ac:dyDescent="0.25">
      <c r="A3761" s="21">
        <v>2016</v>
      </c>
      <c r="B3761" s="21" t="s">
        <v>85</v>
      </c>
      <c r="C3761" s="21" t="s">
        <v>114</v>
      </c>
      <c r="D3761" s="26">
        <v>88</v>
      </c>
    </row>
    <row r="3762" spans="1:4" ht="15.75" x14ac:dyDescent="0.25">
      <c r="A3762" s="21">
        <v>2016</v>
      </c>
      <c r="B3762" s="21" t="s">
        <v>85</v>
      </c>
      <c r="C3762" s="21" t="s">
        <v>115</v>
      </c>
      <c r="D3762" s="26">
        <v>12</v>
      </c>
    </row>
    <row r="3763" spans="1:4" ht="15.75" x14ac:dyDescent="0.25">
      <c r="A3763" s="21">
        <v>2016</v>
      </c>
      <c r="B3763" s="21" t="s">
        <v>85</v>
      </c>
      <c r="C3763" s="21" t="s">
        <v>116</v>
      </c>
      <c r="D3763" s="26">
        <v>64</v>
      </c>
    </row>
    <row r="3764" spans="1:4" ht="15.75" x14ac:dyDescent="0.25">
      <c r="A3764" s="21">
        <v>2016</v>
      </c>
      <c r="B3764" s="21" t="s">
        <v>85</v>
      </c>
      <c r="C3764" s="21" t="s">
        <v>117</v>
      </c>
      <c r="D3764" s="26">
        <v>239</v>
      </c>
    </row>
    <row r="3765" spans="1:4" ht="15.75" x14ac:dyDescent="0.25">
      <c r="A3765" s="21">
        <v>2016</v>
      </c>
      <c r="B3765" s="21" t="s">
        <v>85</v>
      </c>
      <c r="C3765" s="21" t="s">
        <v>118</v>
      </c>
      <c r="D3765" s="26">
        <v>57</v>
      </c>
    </row>
    <row r="3766" spans="1:4" ht="15.75" x14ac:dyDescent="0.25">
      <c r="A3766" s="21">
        <v>2016</v>
      </c>
      <c r="B3766" s="21" t="s">
        <v>85</v>
      </c>
      <c r="C3766" s="21" t="s">
        <v>119</v>
      </c>
      <c r="D3766" s="26">
        <v>77</v>
      </c>
    </row>
    <row r="3767" spans="1:4" ht="15.75" x14ac:dyDescent="0.25">
      <c r="A3767" s="21">
        <v>2016</v>
      </c>
      <c r="B3767" s="21" t="s">
        <v>85</v>
      </c>
      <c r="C3767" s="21" t="s">
        <v>120</v>
      </c>
      <c r="D3767" s="26">
        <v>155</v>
      </c>
    </row>
    <row r="3768" spans="1:4" ht="15.75" x14ac:dyDescent="0.25">
      <c r="A3768" s="21">
        <v>2015</v>
      </c>
      <c r="B3768" s="21" t="s">
        <v>86</v>
      </c>
      <c r="C3768" s="21" t="s">
        <v>92</v>
      </c>
      <c r="D3768" s="26">
        <v>211</v>
      </c>
    </row>
    <row r="3769" spans="1:4" ht="15.75" x14ac:dyDescent="0.25">
      <c r="A3769" s="21">
        <v>2015</v>
      </c>
      <c r="B3769" s="21" t="s">
        <v>86</v>
      </c>
      <c r="C3769" s="21" t="s">
        <v>93</v>
      </c>
      <c r="D3769" s="26">
        <v>222</v>
      </c>
    </row>
    <row r="3770" spans="1:4" ht="15.75" x14ac:dyDescent="0.25">
      <c r="A3770" s="21">
        <v>2015</v>
      </c>
      <c r="B3770" s="21" t="s">
        <v>86</v>
      </c>
      <c r="C3770" s="21" t="s">
        <v>94</v>
      </c>
      <c r="D3770" s="26">
        <v>87</v>
      </c>
    </row>
    <row r="3771" spans="1:4" ht="15.75" x14ac:dyDescent="0.25">
      <c r="A3771" s="21">
        <v>2015</v>
      </c>
      <c r="B3771" s="21" t="s">
        <v>86</v>
      </c>
      <c r="C3771" s="21" t="s">
        <v>95</v>
      </c>
      <c r="D3771" s="26">
        <v>61</v>
      </c>
    </row>
    <row r="3772" spans="1:4" ht="15.75" x14ac:dyDescent="0.25">
      <c r="A3772" s="21">
        <v>2015</v>
      </c>
      <c r="B3772" s="21" t="s">
        <v>86</v>
      </c>
      <c r="C3772" s="21" t="s">
        <v>96</v>
      </c>
      <c r="D3772" s="26">
        <v>371</v>
      </c>
    </row>
    <row r="3773" spans="1:4" ht="15.75" x14ac:dyDescent="0.25">
      <c r="A3773" s="21">
        <v>2015</v>
      </c>
      <c r="B3773" s="21" t="s">
        <v>86</v>
      </c>
      <c r="C3773" s="21" t="s">
        <v>97</v>
      </c>
      <c r="D3773" s="26">
        <v>43</v>
      </c>
    </row>
    <row r="3774" spans="1:4" ht="15.75" x14ac:dyDescent="0.25">
      <c r="A3774" s="21">
        <v>2015</v>
      </c>
      <c r="B3774" s="21" t="s">
        <v>86</v>
      </c>
      <c r="C3774" s="21" t="s">
        <v>68</v>
      </c>
      <c r="D3774" s="26">
        <v>122</v>
      </c>
    </row>
    <row r="3775" spans="1:4" ht="15.75" x14ac:dyDescent="0.25">
      <c r="A3775" s="21">
        <v>2015</v>
      </c>
      <c r="B3775" s="21" t="s">
        <v>86</v>
      </c>
      <c r="C3775" s="21" t="s">
        <v>98</v>
      </c>
      <c r="D3775" s="26">
        <v>138</v>
      </c>
    </row>
    <row r="3776" spans="1:4" ht="15.75" x14ac:dyDescent="0.25">
      <c r="A3776" s="21">
        <v>2015</v>
      </c>
      <c r="B3776" s="21" t="s">
        <v>86</v>
      </c>
      <c r="C3776" s="21" t="s">
        <v>99</v>
      </c>
      <c r="D3776" s="26">
        <v>103</v>
      </c>
    </row>
    <row r="3777" spans="1:4" ht="15.75" x14ac:dyDescent="0.25">
      <c r="A3777" s="21">
        <v>2015</v>
      </c>
      <c r="B3777" s="21" t="s">
        <v>86</v>
      </c>
      <c r="C3777" s="21" t="s">
        <v>100</v>
      </c>
      <c r="D3777" s="26">
        <v>89</v>
      </c>
    </row>
    <row r="3778" spans="1:4" ht="15.75" x14ac:dyDescent="0.25">
      <c r="A3778" s="21">
        <v>2015</v>
      </c>
      <c r="B3778" s="21" t="s">
        <v>86</v>
      </c>
      <c r="C3778" s="21" t="s">
        <v>101</v>
      </c>
      <c r="D3778" s="26">
        <v>85</v>
      </c>
    </row>
    <row r="3779" spans="1:4" ht="15.75" x14ac:dyDescent="0.25">
      <c r="A3779" s="21">
        <v>2015</v>
      </c>
      <c r="B3779" s="21" t="s">
        <v>86</v>
      </c>
      <c r="C3779" s="21" t="s">
        <v>102</v>
      </c>
      <c r="D3779" s="26">
        <v>73</v>
      </c>
    </row>
    <row r="3780" spans="1:4" ht="15.75" x14ac:dyDescent="0.25">
      <c r="A3780" s="21">
        <v>2015</v>
      </c>
      <c r="B3780" s="21" t="s">
        <v>86</v>
      </c>
      <c r="C3780" s="21" t="s">
        <v>103</v>
      </c>
      <c r="D3780" s="26">
        <v>136</v>
      </c>
    </row>
    <row r="3781" spans="1:4" ht="15.75" x14ac:dyDescent="0.25">
      <c r="A3781" s="21">
        <v>2015</v>
      </c>
      <c r="B3781" s="21" t="s">
        <v>86</v>
      </c>
      <c r="C3781" s="21" t="s">
        <v>69</v>
      </c>
      <c r="D3781" s="26">
        <v>293</v>
      </c>
    </row>
    <row r="3782" spans="1:4" ht="15.75" x14ac:dyDescent="0.25">
      <c r="A3782" s="21">
        <v>2015</v>
      </c>
      <c r="B3782" s="21" t="s">
        <v>86</v>
      </c>
      <c r="C3782" s="21" t="s">
        <v>104</v>
      </c>
      <c r="D3782" s="26">
        <v>581</v>
      </c>
    </row>
    <row r="3783" spans="1:4" ht="15.75" x14ac:dyDescent="0.25">
      <c r="A3783" s="21">
        <v>2015</v>
      </c>
      <c r="B3783" s="21" t="s">
        <v>86</v>
      </c>
      <c r="C3783" s="21" t="s">
        <v>73</v>
      </c>
      <c r="D3783" s="26">
        <v>204</v>
      </c>
    </row>
    <row r="3784" spans="1:4" ht="15.75" x14ac:dyDescent="0.25">
      <c r="A3784" s="21">
        <v>2015</v>
      </c>
      <c r="B3784" s="21" t="s">
        <v>86</v>
      </c>
      <c r="C3784" s="21" t="s">
        <v>105</v>
      </c>
      <c r="D3784" s="26">
        <v>75</v>
      </c>
    </row>
    <row r="3785" spans="1:4" ht="15.75" x14ac:dyDescent="0.25">
      <c r="A3785" s="21">
        <v>2015</v>
      </c>
      <c r="B3785" s="21" t="s">
        <v>86</v>
      </c>
      <c r="C3785" s="21" t="s">
        <v>106</v>
      </c>
      <c r="D3785" s="26">
        <v>78</v>
      </c>
    </row>
    <row r="3786" spans="1:4" ht="15.75" x14ac:dyDescent="0.25">
      <c r="A3786" s="21">
        <v>2015</v>
      </c>
      <c r="B3786" s="21" t="s">
        <v>86</v>
      </c>
      <c r="C3786" s="21" t="s">
        <v>107</v>
      </c>
      <c r="D3786" s="26">
        <v>86</v>
      </c>
    </row>
    <row r="3787" spans="1:4" ht="15.75" x14ac:dyDescent="0.25">
      <c r="A3787" s="21">
        <v>2015</v>
      </c>
      <c r="B3787" s="21" t="s">
        <v>86</v>
      </c>
      <c r="C3787" s="21" t="s">
        <v>108</v>
      </c>
      <c r="D3787" s="26">
        <v>18</v>
      </c>
    </row>
    <row r="3788" spans="1:4" ht="15.75" x14ac:dyDescent="0.25">
      <c r="A3788" s="21">
        <v>2015</v>
      </c>
      <c r="B3788" s="21" t="s">
        <v>86</v>
      </c>
      <c r="C3788" s="21" t="s">
        <v>109</v>
      </c>
      <c r="D3788" s="26">
        <v>111</v>
      </c>
    </row>
    <row r="3789" spans="1:4" ht="15.75" x14ac:dyDescent="0.25">
      <c r="A3789" s="21">
        <v>2015</v>
      </c>
      <c r="B3789" s="21" t="s">
        <v>86</v>
      </c>
      <c r="C3789" s="21" t="s">
        <v>110</v>
      </c>
      <c r="D3789" s="26">
        <v>300</v>
      </c>
    </row>
    <row r="3790" spans="1:4" ht="15.75" x14ac:dyDescent="0.25">
      <c r="A3790" s="21">
        <v>2015</v>
      </c>
      <c r="B3790" s="21" t="s">
        <v>86</v>
      </c>
      <c r="C3790" s="21" t="s">
        <v>111</v>
      </c>
      <c r="D3790" s="26">
        <v>13</v>
      </c>
    </row>
    <row r="3791" spans="1:4" ht="15.75" x14ac:dyDescent="0.25">
      <c r="A3791" s="21">
        <v>2015</v>
      </c>
      <c r="B3791" s="21" t="s">
        <v>86</v>
      </c>
      <c r="C3791" s="21" t="s">
        <v>112</v>
      </c>
      <c r="D3791" s="26">
        <v>91</v>
      </c>
    </row>
    <row r="3792" spans="1:4" ht="15.75" x14ac:dyDescent="0.25">
      <c r="A3792" s="21">
        <v>2015</v>
      </c>
      <c r="B3792" s="21" t="s">
        <v>86</v>
      </c>
      <c r="C3792" s="21" t="s">
        <v>113</v>
      </c>
      <c r="D3792" s="26">
        <v>152</v>
      </c>
    </row>
    <row r="3793" spans="1:4" ht="15.75" x14ac:dyDescent="0.25">
      <c r="A3793" s="21">
        <v>2015</v>
      </c>
      <c r="B3793" s="21" t="s">
        <v>86</v>
      </c>
      <c r="C3793" s="21" t="s">
        <v>22</v>
      </c>
      <c r="D3793" s="26">
        <v>4547</v>
      </c>
    </row>
    <row r="3794" spans="1:4" ht="15.75" x14ac:dyDescent="0.25">
      <c r="A3794" s="21">
        <v>2015</v>
      </c>
      <c r="B3794" s="21" t="s">
        <v>86</v>
      </c>
      <c r="C3794" s="21" t="s">
        <v>114</v>
      </c>
      <c r="D3794" s="26">
        <v>88</v>
      </c>
    </row>
    <row r="3795" spans="1:4" ht="15.75" x14ac:dyDescent="0.25">
      <c r="A3795" s="21">
        <v>2015</v>
      </c>
      <c r="B3795" s="21" t="s">
        <v>86</v>
      </c>
      <c r="C3795" s="21" t="s">
        <v>115</v>
      </c>
      <c r="D3795" s="26">
        <v>27</v>
      </c>
    </row>
    <row r="3796" spans="1:4" ht="15.75" x14ac:dyDescent="0.25">
      <c r="A3796" s="21">
        <v>2015</v>
      </c>
      <c r="B3796" s="21" t="s">
        <v>86</v>
      </c>
      <c r="C3796" s="21" t="s">
        <v>116</v>
      </c>
      <c r="D3796" s="26">
        <v>89</v>
      </c>
    </row>
    <row r="3797" spans="1:4" ht="15.75" x14ac:dyDescent="0.25">
      <c r="A3797" s="21">
        <v>2015</v>
      </c>
      <c r="B3797" s="21" t="s">
        <v>86</v>
      </c>
      <c r="C3797" s="21" t="s">
        <v>117</v>
      </c>
      <c r="D3797" s="26">
        <v>263</v>
      </c>
    </row>
    <row r="3798" spans="1:4" ht="15.75" x14ac:dyDescent="0.25">
      <c r="A3798" s="21">
        <v>2015</v>
      </c>
      <c r="B3798" s="21" t="s">
        <v>86</v>
      </c>
      <c r="C3798" s="21" t="s">
        <v>118</v>
      </c>
      <c r="D3798" s="26">
        <v>72</v>
      </c>
    </row>
    <row r="3799" spans="1:4" ht="15.75" x14ac:dyDescent="0.25">
      <c r="A3799" s="21">
        <v>2015</v>
      </c>
      <c r="B3799" s="21" t="s">
        <v>86</v>
      </c>
      <c r="C3799" s="21" t="s">
        <v>119</v>
      </c>
      <c r="D3799" s="26">
        <v>88</v>
      </c>
    </row>
    <row r="3800" spans="1:4" ht="15.75" x14ac:dyDescent="0.25">
      <c r="A3800" s="21">
        <v>2015</v>
      </c>
      <c r="B3800" s="21" t="s">
        <v>86</v>
      </c>
      <c r="C3800" s="21" t="s">
        <v>120</v>
      </c>
      <c r="D3800" s="26">
        <v>177</v>
      </c>
    </row>
    <row r="3801" spans="1:4" ht="15.75" x14ac:dyDescent="0.25">
      <c r="A3801" s="21">
        <v>2015</v>
      </c>
      <c r="B3801" s="21" t="s">
        <v>87</v>
      </c>
      <c r="C3801" s="21" t="s">
        <v>92</v>
      </c>
      <c r="D3801" s="26">
        <v>217</v>
      </c>
    </row>
    <row r="3802" spans="1:4" ht="15.75" x14ac:dyDescent="0.25">
      <c r="A3802" s="21">
        <v>2015</v>
      </c>
      <c r="B3802" s="21" t="s">
        <v>87</v>
      </c>
      <c r="C3802" s="21" t="s">
        <v>93</v>
      </c>
      <c r="D3802" s="26">
        <v>229</v>
      </c>
    </row>
    <row r="3803" spans="1:4" ht="15.75" x14ac:dyDescent="0.25">
      <c r="A3803" s="21">
        <v>2015</v>
      </c>
      <c r="B3803" s="21" t="s">
        <v>87</v>
      </c>
      <c r="C3803" s="21" t="s">
        <v>94</v>
      </c>
      <c r="D3803" s="26">
        <v>90</v>
      </c>
    </row>
    <row r="3804" spans="1:4" ht="15.75" x14ac:dyDescent="0.25">
      <c r="A3804" s="21">
        <v>2015</v>
      </c>
      <c r="B3804" s="21" t="s">
        <v>87</v>
      </c>
      <c r="C3804" s="21" t="s">
        <v>95</v>
      </c>
      <c r="D3804" s="26">
        <v>50</v>
      </c>
    </row>
    <row r="3805" spans="1:4" ht="15.75" x14ac:dyDescent="0.25">
      <c r="A3805" s="21">
        <v>2015</v>
      </c>
      <c r="B3805" s="21" t="s">
        <v>87</v>
      </c>
      <c r="C3805" s="21" t="s">
        <v>96</v>
      </c>
      <c r="D3805" s="26">
        <v>439</v>
      </c>
    </row>
    <row r="3806" spans="1:4" ht="15.75" x14ac:dyDescent="0.25">
      <c r="A3806" s="21">
        <v>2015</v>
      </c>
      <c r="B3806" s="21" t="s">
        <v>87</v>
      </c>
      <c r="C3806" s="21" t="s">
        <v>97</v>
      </c>
      <c r="D3806" s="26">
        <v>42</v>
      </c>
    </row>
    <row r="3807" spans="1:4" ht="15.75" x14ac:dyDescent="0.25">
      <c r="A3807" s="21">
        <v>2015</v>
      </c>
      <c r="B3807" s="21" t="s">
        <v>87</v>
      </c>
      <c r="C3807" s="21" t="s">
        <v>68</v>
      </c>
      <c r="D3807" s="26">
        <v>99</v>
      </c>
    </row>
    <row r="3808" spans="1:4" ht="15.75" x14ac:dyDescent="0.25">
      <c r="A3808" s="21">
        <v>2015</v>
      </c>
      <c r="B3808" s="21" t="s">
        <v>87</v>
      </c>
      <c r="C3808" s="21" t="s">
        <v>98</v>
      </c>
      <c r="D3808" s="26">
        <v>139</v>
      </c>
    </row>
    <row r="3809" spans="1:4" ht="15.75" x14ac:dyDescent="0.25">
      <c r="A3809" s="21">
        <v>2015</v>
      </c>
      <c r="B3809" s="21" t="s">
        <v>87</v>
      </c>
      <c r="C3809" s="21" t="s">
        <v>99</v>
      </c>
      <c r="D3809" s="26">
        <v>108</v>
      </c>
    </row>
    <row r="3810" spans="1:4" ht="15.75" x14ac:dyDescent="0.25">
      <c r="A3810" s="21">
        <v>2015</v>
      </c>
      <c r="B3810" s="21" t="s">
        <v>87</v>
      </c>
      <c r="C3810" s="21" t="s">
        <v>100</v>
      </c>
      <c r="D3810" s="26">
        <v>78</v>
      </c>
    </row>
    <row r="3811" spans="1:4" ht="15.75" x14ac:dyDescent="0.25">
      <c r="A3811" s="21">
        <v>2015</v>
      </c>
      <c r="B3811" s="21" t="s">
        <v>87</v>
      </c>
      <c r="C3811" s="21" t="s">
        <v>101</v>
      </c>
      <c r="D3811" s="26">
        <v>78</v>
      </c>
    </row>
    <row r="3812" spans="1:4" ht="15.75" x14ac:dyDescent="0.25">
      <c r="A3812" s="21">
        <v>2015</v>
      </c>
      <c r="B3812" s="21" t="s">
        <v>87</v>
      </c>
      <c r="C3812" s="21" t="s">
        <v>102</v>
      </c>
      <c r="D3812" s="26">
        <v>81</v>
      </c>
    </row>
    <row r="3813" spans="1:4" ht="15.75" x14ac:dyDescent="0.25">
      <c r="A3813" s="21">
        <v>2015</v>
      </c>
      <c r="B3813" s="21" t="s">
        <v>87</v>
      </c>
      <c r="C3813" s="21" t="s">
        <v>103</v>
      </c>
      <c r="D3813" s="26">
        <v>122</v>
      </c>
    </row>
    <row r="3814" spans="1:4" ht="15.75" x14ac:dyDescent="0.25">
      <c r="A3814" s="21">
        <v>2015</v>
      </c>
      <c r="B3814" s="21" t="s">
        <v>87</v>
      </c>
      <c r="C3814" s="21" t="s">
        <v>69</v>
      </c>
      <c r="D3814" s="26">
        <v>307</v>
      </c>
    </row>
    <row r="3815" spans="1:4" ht="15.75" x14ac:dyDescent="0.25">
      <c r="A3815" s="21">
        <v>2015</v>
      </c>
      <c r="B3815" s="21" t="s">
        <v>87</v>
      </c>
      <c r="C3815" s="21" t="s">
        <v>104</v>
      </c>
      <c r="D3815" s="26">
        <v>563</v>
      </c>
    </row>
    <row r="3816" spans="1:4" ht="15.75" x14ac:dyDescent="0.25">
      <c r="A3816" s="21">
        <v>2015</v>
      </c>
      <c r="B3816" s="21" t="s">
        <v>87</v>
      </c>
      <c r="C3816" s="21" t="s">
        <v>73</v>
      </c>
      <c r="D3816" s="26">
        <v>167</v>
      </c>
    </row>
    <row r="3817" spans="1:4" ht="15.75" x14ac:dyDescent="0.25">
      <c r="A3817" s="21">
        <v>2015</v>
      </c>
      <c r="B3817" s="21" t="s">
        <v>87</v>
      </c>
      <c r="C3817" s="21" t="s">
        <v>105</v>
      </c>
      <c r="D3817" s="26">
        <v>44</v>
      </c>
    </row>
    <row r="3818" spans="1:4" ht="15.75" x14ac:dyDescent="0.25">
      <c r="A3818" s="21">
        <v>2015</v>
      </c>
      <c r="B3818" s="21" t="s">
        <v>87</v>
      </c>
      <c r="C3818" s="21" t="s">
        <v>106</v>
      </c>
      <c r="D3818" s="26">
        <v>88</v>
      </c>
    </row>
    <row r="3819" spans="1:4" ht="15.75" x14ac:dyDescent="0.25">
      <c r="A3819" s="21">
        <v>2015</v>
      </c>
      <c r="B3819" s="21" t="s">
        <v>87</v>
      </c>
      <c r="C3819" s="21" t="s">
        <v>107</v>
      </c>
      <c r="D3819" s="26">
        <v>72</v>
      </c>
    </row>
    <row r="3820" spans="1:4" ht="15.75" x14ac:dyDescent="0.25">
      <c r="A3820" s="21">
        <v>2015</v>
      </c>
      <c r="B3820" s="21" t="s">
        <v>87</v>
      </c>
      <c r="C3820" s="21" t="s">
        <v>108</v>
      </c>
      <c r="D3820" s="26">
        <v>20</v>
      </c>
    </row>
    <row r="3821" spans="1:4" ht="15.75" x14ac:dyDescent="0.25">
      <c r="A3821" s="21">
        <v>2015</v>
      </c>
      <c r="B3821" s="21" t="s">
        <v>87</v>
      </c>
      <c r="C3821" s="21" t="s">
        <v>109</v>
      </c>
      <c r="D3821" s="26">
        <v>96</v>
      </c>
    </row>
    <row r="3822" spans="1:4" ht="15.75" x14ac:dyDescent="0.25">
      <c r="A3822" s="21">
        <v>2015</v>
      </c>
      <c r="B3822" s="21" t="s">
        <v>87</v>
      </c>
      <c r="C3822" s="21" t="s">
        <v>110</v>
      </c>
      <c r="D3822" s="26">
        <v>300</v>
      </c>
    </row>
    <row r="3823" spans="1:4" ht="15.75" x14ac:dyDescent="0.25">
      <c r="A3823" s="21">
        <v>2015</v>
      </c>
      <c r="B3823" s="21" t="s">
        <v>87</v>
      </c>
      <c r="C3823" s="21" t="s">
        <v>111</v>
      </c>
      <c r="D3823" s="26">
        <v>10</v>
      </c>
    </row>
    <row r="3824" spans="1:4" ht="15.75" x14ac:dyDescent="0.25">
      <c r="A3824" s="21">
        <v>2015</v>
      </c>
      <c r="B3824" s="21" t="s">
        <v>87</v>
      </c>
      <c r="C3824" s="21" t="s">
        <v>112</v>
      </c>
      <c r="D3824" s="26">
        <v>104</v>
      </c>
    </row>
    <row r="3825" spans="1:4" ht="15.75" x14ac:dyDescent="0.25">
      <c r="A3825" s="21">
        <v>2015</v>
      </c>
      <c r="B3825" s="21" t="s">
        <v>87</v>
      </c>
      <c r="C3825" s="21" t="s">
        <v>113</v>
      </c>
      <c r="D3825" s="26">
        <v>151</v>
      </c>
    </row>
    <row r="3826" spans="1:4" ht="15.75" x14ac:dyDescent="0.25">
      <c r="A3826" s="21">
        <v>2015</v>
      </c>
      <c r="B3826" s="21" t="s">
        <v>87</v>
      </c>
      <c r="C3826" s="21" t="s">
        <v>22</v>
      </c>
      <c r="D3826" s="26">
        <v>4458</v>
      </c>
    </row>
    <row r="3827" spans="1:4" ht="15.75" x14ac:dyDescent="0.25">
      <c r="A3827" s="21">
        <v>2015</v>
      </c>
      <c r="B3827" s="21" t="s">
        <v>87</v>
      </c>
      <c r="C3827" s="21" t="s">
        <v>114</v>
      </c>
      <c r="D3827" s="26">
        <v>88</v>
      </c>
    </row>
    <row r="3828" spans="1:4" ht="15.75" x14ac:dyDescent="0.25">
      <c r="A3828" s="21">
        <v>2015</v>
      </c>
      <c r="B3828" s="21" t="s">
        <v>87</v>
      </c>
      <c r="C3828" s="21" t="s">
        <v>115</v>
      </c>
      <c r="D3828" s="26">
        <v>20</v>
      </c>
    </row>
    <row r="3829" spans="1:4" ht="15.75" x14ac:dyDescent="0.25">
      <c r="A3829" s="21">
        <v>2015</v>
      </c>
      <c r="B3829" s="21" t="s">
        <v>87</v>
      </c>
      <c r="C3829" s="21" t="s">
        <v>116</v>
      </c>
      <c r="D3829" s="26">
        <v>94</v>
      </c>
    </row>
    <row r="3830" spans="1:4" ht="15.75" x14ac:dyDescent="0.25">
      <c r="A3830" s="21">
        <v>2015</v>
      </c>
      <c r="B3830" s="21" t="s">
        <v>87</v>
      </c>
      <c r="C3830" s="21" t="s">
        <v>117</v>
      </c>
      <c r="D3830" s="26">
        <v>236</v>
      </c>
    </row>
    <row r="3831" spans="1:4" ht="15.75" x14ac:dyDescent="0.25">
      <c r="A3831" s="21">
        <v>2015</v>
      </c>
      <c r="B3831" s="21" t="s">
        <v>87</v>
      </c>
      <c r="C3831" s="21" t="s">
        <v>118</v>
      </c>
      <c r="D3831" s="26">
        <v>75</v>
      </c>
    </row>
    <row r="3832" spans="1:4" ht="15.75" x14ac:dyDescent="0.25">
      <c r="A3832" s="21">
        <v>2015</v>
      </c>
      <c r="B3832" s="21" t="s">
        <v>87</v>
      </c>
      <c r="C3832" s="21" t="s">
        <v>119</v>
      </c>
      <c r="D3832" s="26">
        <v>83</v>
      </c>
    </row>
    <row r="3833" spans="1:4" ht="15.75" x14ac:dyDescent="0.25">
      <c r="A3833" s="21">
        <v>2015</v>
      </c>
      <c r="B3833" s="21" t="s">
        <v>87</v>
      </c>
      <c r="C3833" s="21" t="s">
        <v>120</v>
      </c>
      <c r="D3833" s="26">
        <v>168</v>
      </c>
    </row>
    <row r="3834" spans="1:4" ht="15.75" x14ac:dyDescent="0.25">
      <c r="A3834" s="21">
        <v>2015</v>
      </c>
      <c r="B3834" s="21" t="s">
        <v>88</v>
      </c>
      <c r="C3834" s="21" t="s">
        <v>92</v>
      </c>
      <c r="D3834" s="26">
        <v>246</v>
      </c>
    </row>
    <row r="3835" spans="1:4" ht="15.75" x14ac:dyDescent="0.25">
      <c r="A3835" s="21">
        <v>2015</v>
      </c>
      <c r="B3835" s="21" t="s">
        <v>88</v>
      </c>
      <c r="C3835" s="21" t="s">
        <v>93</v>
      </c>
      <c r="D3835" s="26">
        <v>245</v>
      </c>
    </row>
    <row r="3836" spans="1:4" ht="15.75" x14ac:dyDescent="0.25">
      <c r="A3836" s="21">
        <v>2015</v>
      </c>
      <c r="B3836" s="21" t="s">
        <v>88</v>
      </c>
      <c r="C3836" s="21" t="s">
        <v>94</v>
      </c>
      <c r="D3836" s="26">
        <v>89</v>
      </c>
    </row>
    <row r="3837" spans="1:4" ht="15.75" x14ac:dyDescent="0.25">
      <c r="A3837" s="21">
        <v>2015</v>
      </c>
      <c r="B3837" s="21" t="s">
        <v>88</v>
      </c>
      <c r="C3837" s="21" t="s">
        <v>95</v>
      </c>
      <c r="D3837" s="26">
        <v>62</v>
      </c>
    </row>
    <row r="3838" spans="1:4" ht="15.75" x14ac:dyDescent="0.25">
      <c r="A3838" s="21">
        <v>2015</v>
      </c>
      <c r="B3838" s="21" t="s">
        <v>88</v>
      </c>
      <c r="C3838" s="21" t="s">
        <v>96</v>
      </c>
      <c r="D3838" s="26">
        <v>472</v>
      </c>
    </row>
    <row r="3839" spans="1:4" ht="15.75" x14ac:dyDescent="0.25">
      <c r="A3839" s="21">
        <v>2015</v>
      </c>
      <c r="B3839" s="21" t="s">
        <v>88</v>
      </c>
      <c r="C3839" s="21" t="s">
        <v>97</v>
      </c>
      <c r="D3839" s="26">
        <v>63</v>
      </c>
    </row>
    <row r="3840" spans="1:4" ht="15.75" x14ac:dyDescent="0.25">
      <c r="A3840" s="21">
        <v>2015</v>
      </c>
      <c r="B3840" s="21" t="s">
        <v>88</v>
      </c>
      <c r="C3840" s="21" t="s">
        <v>68</v>
      </c>
      <c r="D3840" s="26">
        <v>94</v>
      </c>
    </row>
    <row r="3841" spans="1:4" ht="15.75" x14ac:dyDescent="0.25">
      <c r="A3841" s="21">
        <v>2015</v>
      </c>
      <c r="B3841" s="21" t="s">
        <v>88</v>
      </c>
      <c r="C3841" s="21" t="s">
        <v>98</v>
      </c>
      <c r="D3841" s="26">
        <v>136</v>
      </c>
    </row>
    <row r="3842" spans="1:4" ht="15.75" x14ac:dyDescent="0.25">
      <c r="A3842" s="21">
        <v>2015</v>
      </c>
      <c r="B3842" s="21" t="s">
        <v>88</v>
      </c>
      <c r="C3842" s="21" t="s">
        <v>99</v>
      </c>
      <c r="D3842" s="26">
        <v>113</v>
      </c>
    </row>
    <row r="3843" spans="1:4" ht="15.75" x14ac:dyDescent="0.25">
      <c r="A3843" s="21">
        <v>2015</v>
      </c>
      <c r="B3843" s="21" t="s">
        <v>88</v>
      </c>
      <c r="C3843" s="21" t="s">
        <v>100</v>
      </c>
      <c r="D3843" s="26">
        <v>81</v>
      </c>
    </row>
    <row r="3844" spans="1:4" ht="15.75" x14ac:dyDescent="0.25">
      <c r="A3844" s="21">
        <v>2015</v>
      </c>
      <c r="B3844" s="21" t="s">
        <v>88</v>
      </c>
      <c r="C3844" s="21" t="s">
        <v>101</v>
      </c>
      <c r="D3844" s="26">
        <v>93</v>
      </c>
    </row>
    <row r="3845" spans="1:4" ht="15.75" x14ac:dyDescent="0.25">
      <c r="A3845" s="21">
        <v>2015</v>
      </c>
      <c r="B3845" s="21" t="s">
        <v>88</v>
      </c>
      <c r="C3845" s="21" t="s">
        <v>102</v>
      </c>
      <c r="D3845" s="26">
        <v>88</v>
      </c>
    </row>
    <row r="3846" spans="1:4" ht="15.75" x14ac:dyDescent="0.25">
      <c r="A3846" s="21">
        <v>2015</v>
      </c>
      <c r="B3846" s="21" t="s">
        <v>88</v>
      </c>
      <c r="C3846" s="21" t="s">
        <v>103</v>
      </c>
      <c r="D3846" s="26">
        <v>152</v>
      </c>
    </row>
    <row r="3847" spans="1:4" ht="15.75" x14ac:dyDescent="0.25">
      <c r="A3847" s="21">
        <v>2015</v>
      </c>
      <c r="B3847" s="21" t="s">
        <v>88</v>
      </c>
      <c r="C3847" s="21" t="s">
        <v>69</v>
      </c>
      <c r="D3847" s="26">
        <v>301</v>
      </c>
    </row>
    <row r="3848" spans="1:4" ht="15.75" x14ac:dyDescent="0.25">
      <c r="A3848" s="21">
        <v>2015</v>
      </c>
      <c r="B3848" s="21" t="s">
        <v>88</v>
      </c>
      <c r="C3848" s="21" t="s">
        <v>104</v>
      </c>
      <c r="D3848" s="26">
        <v>601</v>
      </c>
    </row>
    <row r="3849" spans="1:4" ht="15.75" x14ac:dyDescent="0.25">
      <c r="A3849" s="21">
        <v>2015</v>
      </c>
      <c r="B3849" s="21" t="s">
        <v>88</v>
      </c>
      <c r="C3849" s="21" t="s">
        <v>73</v>
      </c>
      <c r="D3849" s="26">
        <v>182</v>
      </c>
    </row>
    <row r="3850" spans="1:4" ht="15.75" x14ac:dyDescent="0.25">
      <c r="A3850" s="21">
        <v>2015</v>
      </c>
      <c r="B3850" s="21" t="s">
        <v>88</v>
      </c>
      <c r="C3850" s="21" t="s">
        <v>105</v>
      </c>
      <c r="D3850" s="26">
        <v>38</v>
      </c>
    </row>
    <row r="3851" spans="1:4" ht="15.75" x14ac:dyDescent="0.25">
      <c r="A3851" s="21">
        <v>2015</v>
      </c>
      <c r="B3851" s="21" t="s">
        <v>88</v>
      </c>
      <c r="C3851" s="21" t="s">
        <v>106</v>
      </c>
      <c r="D3851" s="26">
        <v>95</v>
      </c>
    </row>
    <row r="3852" spans="1:4" ht="15.75" x14ac:dyDescent="0.25">
      <c r="A3852" s="21">
        <v>2015</v>
      </c>
      <c r="B3852" s="21" t="s">
        <v>88</v>
      </c>
      <c r="C3852" s="21" t="s">
        <v>107</v>
      </c>
      <c r="D3852" s="26">
        <v>87</v>
      </c>
    </row>
    <row r="3853" spans="1:4" ht="15.75" x14ac:dyDescent="0.25">
      <c r="A3853" s="21">
        <v>2015</v>
      </c>
      <c r="B3853" s="21" t="s">
        <v>88</v>
      </c>
      <c r="C3853" s="21" t="s">
        <v>108</v>
      </c>
      <c r="D3853" s="26">
        <v>19</v>
      </c>
    </row>
    <row r="3854" spans="1:4" ht="15.75" x14ac:dyDescent="0.25">
      <c r="A3854" s="21">
        <v>2015</v>
      </c>
      <c r="B3854" s="21" t="s">
        <v>88</v>
      </c>
      <c r="C3854" s="21" t="s">
        <v>109</v>
      </c>
      <c r="D3854" s="26">
        <v>112</v>
      </c>
    </row>
    <row r="3855" spans="1:4" ht="15.75" x14ac:dyDescent="0.25">
      <c r="A3855" s="21">
        <v>2015</v>
      </c>
      <c r="B3855" s="21" t="s">
        <v>88</v>
      </c>
      <c r="C3855" s="21" t="s">
        <v>110</v>
      </c>
      <c r="D3855" s="26">
        <v>292</v>
      </c>
    </row>
    <row r="3856" spans="1:4" ht="15.75" x14ac:dyDescent="0.25">
      <c r="A3856" s="21">
        <v>2015</v>
      </c>
      <c r="B3856" s="21" t="s">
        <v>88</v>
      </c>
      <c r="C3856" s="21" t="s">
        <v>111</v>
      </c>
      <c r="D3856" s="26">
        <v>14</v>
      </c>
    </row>
    <row r="3857" spans="1:4" ht="15.75" x14ac:dyDescent="0.25">
      <c r="A3857" s="21">
        <v>2015</v>
      </c>
      <c r="B3857" s="21" t="s">
        <v>88</v>
      </c>
      <c r="C3857" s="21" t="s">
        <v>112</v>
      </c>
      <c r="D3857" s="26">
        <v>99</v>
      </c>
    </row>
    <row r="3858" spans="1:4" ht="15.75" x14ac:dyDescent="0.25">
      <c r="A3858" s="21">
        <v>2015</v>
      </c>
      <c r="B3858" s="21" t="s">
        <v>88</v>
      </c>
      <c r="C3858" s="21" t="s">
        <v>113</v>
      </c>
      <c r="D3858" s="26">
        <v>139</v>
      </c>
    </row>
    <row r="3859" spans="1:4" ht="15.75" x14ac:dyDescent="0.25">
      <c r="A3859" s="21">
        <v>2015</v>
      </c>
      <c r="B3859" s="21" t="s">
        <v>88</v>
      </c>
      <c r="C3859" s="21" t="s">
        <v>22</v>
      </c>
      <c r="D3859" s="26">
        <v>4711</v>
      </c>
    </row>
    <row r="3860" spans="1:4" ht="15.75" x14ac:dyDescent="0.25">
      <c r="A3860" s="21">
        <v>2015</v>
      </c>
      <c r="B3860" s="21" t="s">
        <v>88</v>
      </c>
      <c r="C3860" s="21" t="s">
        <v>114</v>
      </c>
      <c r="D3860" s="26">
        <v>88</v>
      </c>
    </row>
    <row r="3861" spans="1:4" ht="15.75" x14ac:dyDescent="0.25">
      <c r="A3861" s="21">
        <v>2015</v>
      </c>
      <c r="B3861" s="21" t="s">
        <v>88</v>
      </c>
      <c r="C3861" s="21" t="s">
        <v>115</v>
      </c>
      <c r="D3861" s="26">
        <v>12</v>
      </c>
    </row>
    <row r="3862" spans="1:4" ht="15.75" x14ac:dyDescent="0.25">
      <c r="A3862" s="21">
        <v>2015</v>
      </c>
      <c r="B3862" s="21" t="s">
        <v>88</v>
      </c>
      <c r="C3862" s="21" t="s">
        <v>116</v>
      </c>
      <c r="D3862" s="26">
        <v>90</v>
      </c>
    </row>
    <row r="3863" spans="1:4" ht="15.75" x14ac:dyDescent="0.25">
      <c r="A3863" s="21">
        <v>2015</v>
      </c>
      <c r="B3863" s="21" t="s">
        <v>88</v>
      </c>
      <c r="C3863" s="21" t="s">
        <v>117</v>
      </c>
      <c r="D3863" s="26">
        <v>273</v>
      </c>
    </row>
    <row r="3864" spans="1:4" ht="15.75" x14ac:dyDescent="0.25">
      <c r="A3864" s="21">
        <v>2015</v>
      </c>
      <c r="B3864" s="21" t="s">
        <v>88</v>
      </c>
      <c r="C3864" s="21" t="s">
        <v>118</v>
      </c>
      <c r="D3864" s="26">
        <v>62</v>
      </c>
    </row>
    <row r="3865" spans="1:4" ht="15.75" x14ac:dyDescent="0.25">
      <c r="A3865" s="21">
        <v>2015</v>
      </c>
      <c r="B3865" s="21" t="s">
        <v>88</v>
      </c>
      <c r="C3865" s="21" t="s">
        <v>119</v>
      </c>
      <c r="D3865" s="26">
        <v>96</v>
      </c>
    </row>
    <row r="3866" spans="1:4" ht="15.75" x14ac:dyDescent="0.25">
      <c r="A3866" s="21">
        <v>2015</v>
      </c>
      <c r="B3866" s="21" t="s">
        <v>88</v>
      </c>
      <c r="C3866" s="21" t="s">
        <v>120</v>
      </c>
      <c r="D3866" s="26">
        <v>177</v>
      </c>
    </row>
    <row r="3867" spans="1:4" ht="15.75" x14ac:dyDescent="0.25">
      <c r="A3867" s="21">
        <v>2015</v>
      </c>
      <c r="B3867" s="21" t="s">
        <v>89</v>
      </c>
      <c r="C3867" s="21" t="s">
        <v>92</v>
      </c>
      <c r="D3867" s="26">
        <v>210</v>
      </c>
    </row>
    <row r="3868" spans="1:4" ht="15.75" x14ac:dyDescent="0.25">
      <c r="A3868" s="21">
        <v>2015</v>
      </c>
      <c r="B3868" s="21" t="s">
        <v>89</v>
      </c>
      <c r="C3868" s="21" t="s">
        <v>93</v>
      </c>
      <c r="D3868" s="26">
        <v>266</v>
      </c>
    </row>
    <row r="3869" spans="1:4" ht="15.75" x14ac:dyDescent="0.25">
      <c r="A3869" s="21">
        <v>2015</v>
      </c>
      <c r="B3869" s="21" t="s">
        <v>89</v>
      </c>
      <c r="C3869" s="21" t="s">
        <v>94</v>
      </c>
      <c r="D3869" s="26">
        <v>88</v>
      </c>
    </row>
    <row r="3870" spans="1:4" ht="15.75" x14ac:dyDescent="0.25">
      <c r="A3870" s="21">
        <v>2015</v>
      </c>
      <c r="B3870" s="21" t="s">
        <v>89</v>
      </c>
      <c r="C3870" s="21" t="s">
        <v>95</v>
      </c>
      <c r="D3870" s="26">
        <v>54</v>
      </c>
    </row>
    <row r="3871" spans="1:4" ht="15.75" x14ac:dyDescent="0.25">
      <c r="A3871" s="21">
        <v>2015</v>
      </c>
      <c r="B3871" s="21" t="s">
        <v>89</v>
      </c>
      <c r="C3871" s="21" t="s">
        <v>96</v>
      </c>
      <c r="D3871" s="26">
        <v>477</v>
      </c>
    </row>
    <row r="3872" spans="1:4" ht="15.75" x14ac:dyDescent="0.25">
      <c r="A3872" s="21">
        <v>2015</v>
      </c>
      <c r="B3872" s="21" t="s">
        <v>89</v>
      </c>
      <c r="C3872" s="21" t="s">
        <v>97</v>
      </c>
      <c r="D3872" s="26">
        <v>60</v>
      </c>
    </row>
    <row r="3873" spans="1:4" ht="15.75" x14ac:dyDescent="0.25">
      <c r="A3873" s="21">
        <v>2015</v>
      </c>
      <c r="B3873" s="21" t="s">
        <v>89</v>
      </c>
      <c r="C3873" s="21" t="s">
        <v>68</v>
      </c>
      <c r="D3873" s="26">
        <v>121</v>
      </c>
    </row>
    <row r="3874" spans="1:4" ht="15.75" x14ac:dyDescent="0.25">
      <c r="A3874" s="21">
        <v>2015</v>
      </c>
      <c r="B3874" s="21" t="s">
        <v>89</v>
      </c>
      <c r="C3874" s="21" t="s">
        <v>98</v>
      </c>
      <c r="D3874" s="26">
        <v>124</v>
      </c>
    </row>
    <row r="3875" spans="1:4" ht="15.75" x14ac:dyDescent="0.25">
      <c r="A3875" s="21">
        <v>2015</v>
      </c>
      <c r="B3875" s="21" t="s">
        <v>89</v>
      </c>
      <c r="C3875" s="21" t="s">
        <v>99</v>
      </c>
      <c r="D3875" s="26">
        <v>122</v>
      </c>
    </row>
    <row r="3876" spans="1:4" ht="15.75" x14ac:dyDescent="0.25">
      <c r="A3876" s="21">
        <v>2015</v>
      </c>
      <c r="B3876" s="21" t="s">
        <v>89</v>
      </c>
      <c r="C3876" s="21" t="s">
        <v>100</v>
      </c>
      <c r="D3876" s="26">
        <v>77</v>
      </c>
    </row>
    <row r="3877" spans="1:4" ht="15.75" x14ac:dyDescent="0.25">
      <c r="A3877" s="21">
        <v>2015</v>
      </c>
      <c r="B3877" s="21" t="s">
        <v>89</v>
      </c>
      <c r="C3877" s="21" t="s">
        <v>101</v>
      </c>
      <c r="D3877" s="26">
        <v>100</v>
      </c>
    </row>
    <row r="3878" spans="1:4" ht="15.75" x14ac:dyDescent="0.25">
      <c r="A3878" s="21">
        <v>2015</v>
      </c>
      <c r="B3878" s="21" t="s">
        <v>89</v>
      </c>
      <c r="C3878" s="21" t="s">
        <v>102</v>
      </c>
      <c r="D3878" s="26">
        <v>73</v>
      </c>
    </row>
    <row r="3879" spans="1:4" ht="15.75" x14ac:dyDescent="0.25">
      <c r="A3879" s="21">
        <v>2015</v>
      </c>
      <c r="B3879" s="21" t="s">
        <v>89</v>
      </c>
      <c r="C3879" s="21" t="s">
        <v>103</v>
      </c>
      <c r="D3879" s="26">
        <v>120</v>
      </c>
    </row>
    <row r="3880" spans="1:4" ht="15.75" x14ac:dyDescent="0.25">
      <c r="A3880" s="21">
        <v>2015</v>
      </c>
      <c r="B3880" s="21" t="s">
        <v>89</v>
      </c>
      <c r="C3880" s="21" t="s">
        <v>69</v>
      </c>
      <c r="D3880" s="26">
        <v>322</v>
      </c>
    </row>
    <row r="3881" spans="1:4" ht="15.75" x14ac:dyDescent="0.25">
      <c r="A3881" s="21">
        <v>2015</v>
      </c>
      <c r="B3881" s="21" t="s">
        <v>89</v>
      </c>
      <c r="C3881" s="21" t="s">
        <v>104</v>
      </c>
      <c r="D3881" s="26">
        <v>596</v>
      </c>
    </row>
    <row r="3882" spans="1:4" ht="15.75" x14ac:dyDescent="0.25">
      <c r="A3882" s="21">
        <v>2015</v>
      </c>
      <c r="B3882" s="21" t="s">
        <v>89</v>
      </c>
      <c r="C3882" s="21" t="s">
        <v>73</v>
      </c>
      <c r="D3882" s="26">
        <v>183</v>
      </c>
    </row>
    <row r="3883" spans="1:4" ht="15.75" x14ac:dyDescent="0.25">
      <c r="A3883" s="21">
        <v>2015</v>
      </c>
      <c r="B3883" s="21" t="s">
        <v>89</v>
      </c>
      <c r="C3883" s="21" t="s">
        <v>105</v>
      </c>
      <c r="D3883" s="26">
        <v>58</v>
      </c>
    </row>
    <row r="3884" spans="1:4" ht="15.75" x14ac:dyDescent="0.25">
      <c r="A3884" s="21">
        <v>2015</v>
      </c>
      <c r="B3884" s="21" t="s">
        <v>89</v>
      </c>
      <c r="C3884" s="21" t="s">
        <v>106</v>
      </c>
      <c r="D3884" s="26">
        <v>98</v>
      </c>
    </row>
    <row r="3885" spans="1:4" ht="15.75" x14ac:dyDescent="0.25">
      <c r="A3885" s="21">
        <v>2015</v>
      </c>
      <c r="B3885" s="21" t="s">
        <v>89</v>
      </c>
      <c r="C3885" s="21" t="s">
        <v>107</v>
      </c>
      <c r="D3885" s="26">
        <v>68</v>
      </c>
    </row>
    <row r="3886" spans="1:4" ht="15.75" x14ac:dyDescent="0.25">
      <c r="A3886" s="21">
        <v>2015</v>
      </c>
      <c r="B3886" s="21" t="s">
        <v>89</v>
      </c>
      <c r="C3886" s="21" t="s">
        <v>108</v>
      </c>
      <c r="D3886" s="26">
        <v>13</v>
      </c>
    </row>
    <row r="3887" spans="1:4" ht="15.75" x14ac:dyDescent="0.25">
      <c r="A3887" s="21">
        <v>2015</v>
      </c>
      <c r="B3887" s="21" t="s">
        <v>89</v>
      </c>
      <c r="C3887" s="21" t="s">
        <v>109</v>
      </c>
      <c r="D3887" s="26">
        <v>103</v>
      </c>
    </row>
    <row r="3888" spans="1:4" ht="15.75" x14ac:dyDescent="0.25">
      <c r="A3888" s="21">
        <v>2015</v>
      </c>
      <c r="B3888" s="21" t="s">
        <v>89</v>
      </c>
      <c r="C3888" s="21" t="s">
        <v>110</v>
      </c>
      <c r="D3888" s="26">
        <v>361</v>
      </c>
    </row>
    <row r="3889" spans="1:4" ht="15.75" x14ac:dyDescent="0.25">
      <c r="A3889" s="21">
        <v>2015</v>
      </c>
      <c r="B3889" s="21" t="s">
        <v>89</v>
      </c>
      <c r="C3889" s="21" t="s">
        <v>111</v>
      </c>
      <c r="D3889" s="26">
        <v>10</v>
      </c>
    </row>
    <row r="3890" spans="1:4" ht="15.75" x14ac:dyDescent="0.25">
      <c r="A3890" s="21">
        <v>2015</v>
      </c>
      <c r="B3890" s="21" t="s">
        <v>89</v>
      </c>
      <c r="C3890" s="21" t="s">
        <v>112</v>
      </c>
      <c r="D3890" s="26">
        <v>139</v>
      </c>
    </row>
    <row r="3891" spans="1:4" ht="15.75" x14ac:dyDescent="0.25">
      <c r="A3891" s="21">
        <v>2015</v>
      </c>
      <c r="B3891" s="21" t="s">
        <v>89</v>
      </c>
      <c r="C3891" s="21" t="s">
        <v>113</v>
      </c>
      <c r="D3891" s="26">
        <v>131</v>
      </c>
    </row>
    <row r="3892" spans="1:4" ht="15.75" x14ac:dyDescent="0.25">
      <c r="A3892" s="21">
        <v>2015</v>
      </c>
      <c r="B3892" s="21" t="s">
        <v>89</v>
      </c>
      <c r="C3892" s="21" t="s">
        <v>22</v>
      </c>
      <c r="D3892" s="26">
        <v>4750</v>
      </c>
    </row>
    <row r="3893" spans="1:4" ht="15.75" x14ac:dyDescent="0.25">
      <c r="A3893" s="21">
        <v>2015</v>
      </c>
      <c r="B3893" s="21" t="s">
        <v>89</v>
      </c>
      <c r="C3893" s="21" t="s">
        <v>114</v>
      </c>
      <c r="D3893" s="26">
        <v>93</v>
      </c>
    </row>
    <row r="3894" spans="1:4" ht="15.75" x14ac:dyDescent="0.25">
      <c r="A3894" s="21">
        <v>2015</v>
      </c>
      <c r="B3894" s="21" t="s">
        <v>89</v>
      </c>
      <c r="C3894" s="21" t="s">
        <v>115</v>
      </c>
      <c r="D3894" s="26">
        <v>20</v>
      </c>
    </row>
    <row r="3895" spans="1:4" ht="15.75" x14ac:dyDescent="0.25">
      <c r="A3895" s="21">
        <v>2015</v>
      </c>
      <c r="B3895" s="21" t="s">
        <v>89</v>
      </c>
      <c r="C3895" s="21" t="s">
        <v>116</v>
      </c>
      <c r="D3895" s="26">
        <v>78</v>
      </c>
    </row>
    <row r="3896" spans="1:4" ht="15.75" x14ac:dyDescent="0.25">
      <c r="A3896" s="21">
        <v>2015</v>
      </c>
      <c r="B3896" s="21" t="s">
        <v>89</v>
      </c>
      <c r="C3896" s="21" t="s">
        <v>117</v>
      </c>
      <c r="D3896" s="26">
        <v>261</v>
      </c>
    </row>
    <row r="3897" spans="1:4" ht="15.75" x14ac:dyDescent="0.25">
      <c r="A3897" s="21">
        <v>2015</v>
      </c>
      <c r="B3897" s="21" t="s">
        <v>89</v>
      </c>
      <c r="C3897" s="21" t="s">
        <v>118</v>
      </c>
      <c r="D3897" s="26">
        <v>83</v>
      </c>
    </row>
    <row r="3898" spans="1:4" ht="15.75" x14ac:dyDescent="0.25">
      <c r="A3898" s="21">
        <v>2015</v>
      </c>
      <c r="B3898" s="21" t="s">
        <v>89</v>
      </c>
      <c r="C3898" s="21" t="s">
        <v>119</v>
      </c>
      <c r="D3898" s="26">
        <v>75</v>
      </c>
    </row>
    <row r="3899" spans="1:4" ht="15.75" x14ac:dyDescent="0.25">
      <c r="A3899" s="21">
        <v>2015</v>
      </c>
      <c r="B3899" s="21" t="s">
        <v>89</v>
      </c>
      <c r="C3899" s="21" t="s">
        <v>120</v>
      </c>
      <c r="D3899" s="26">
        <v>166</v>
      </c>
    </row>
    <row r="3900" spans="1:4" ht="15.75" x14ac:dyDescent="0.25">
      <c r="A3900" s="21">
        <v>2015</v>
      </c>
      <c r="B3900" s="21" t="s">
        <v>90</v>
      </c>
      <c r="C3900" s="21" t="s">
        <v>92</v>
      </c>
      <c r="D3900" s="26">
        <v>232</v>
      </c>
    </row>
    <row r="3901" spans="1:4" ht="15.75" x14ac:dyDescent="0.25">
      <c r="A3901" s="21">
        <v>2015</v>
      </c>
      <c r="B3901" s="21" t="s">
        <v>90</v>
      </c>
      <c r="C3901" s="21" t="s">
        <v>93</v>
      </c>
      <c r="D3901" s="26">
        <v>264</v>
      </c>
    </row>
    <row r="3902" spans="1:4" ht="15.75" x14ac:dyDescent="0.25">
      <c r="A3902" s="21">
        <v>2015</v>
      </c>
      <c r="B3902" s="21" t="s">
        <v>90</v>
      </c>
      <c r="C3902" s="21" t="s">
        <v>94</v>
      </c>
      <c r="D3902" s="26">
        <v>82</v>
      </c>
    </row>
    <row r="3903" spans="1:4" ht="15.75" x14ac:dyDescent="0.25">
      <c r="A3903" s="21">
        <v>2015</v>
      </c>
      <c r="B3903" s="21" t="s">
        <v>90</v>
      </c>
      <c r="C3903" s="21" t="s">
        <v>95</v>
      </c>
      <c r="D3903" s="26">
        <v>57</v>
      </c>
    </row>
    <row r="3904" spans="1:4" ht="15.75" x14ac:dyDescent="0.25">
      <c r="A3904" s="21">
        <v>2015</v>
      </c>
      <c r="B3904" s="21" t="s">
        <v>90</v>
      </c>
      <c r="C3904" s="21" t="s">
        <v>96</v>
      </c>
      <c r="D3904" s="26">
        <v>438</v>
      </c>
    </row>
    <row r="3905" spans="1:4" ht="15.75" x14ac:dyDescent="0.25">
      <c r="A3905" s="21">
        <v>2015</v>
      </c>
      <c r="B3905" s="21" t="s">
        <v>90</v>
      </c>
      <c r="C3905" s="21" t="s">
        <v>97</v>
      </c>
      <c r="D3905" s="26">
        <v>44</v>
      </c>
    </row>
    <row r="3906" spans="1:4" ht="15.75" x14ac:dyDescent="0.25">
      <c r="A3906" s="21">
        <v>2015</v>
      </c>
      <c r="B3906" s="21" t="s">
        <v>90</v>
      </c>
      <c r="C3906" s="21" t="s">
        <v>68</v>
      </c>
      <c r="D3906" s="26">
        <v>103</v>
      </c>
    </row>
    <row r="3907" spans="1:4" ht="15.75" x14ac:dyDescent="0.25">
      <c r="A3907" s="21">
        <v>2015</v>
      </c>
      <c r="B3907" s="21" t="s">
        <v>90</v>
      </c>
      <c r="C3907" s="21" t="s">
        <v>98</v>
      </c>
      <c r="D3907" s="26">
        <v>126</v>
      </c>
    </row>
    <row r="3908" spans="1:4" ht="15.75" x14ac:dyDescent="0.25">
      <c r="A3908" s="21">
        <v>2015</v>
      </c>
      <c r="B3908" s="21" t="s">
        <v>90</v>
      </c>
      <c r="C3908" s="21" t="s">
        <v>99</v>
      </c>
      <c r="D3908" s="26">
        <v>111</v>
      </c>
    </row>
    <row r="3909" spans="1:4" ht="15.75" x14ac:dyDescent="0.25">
      <c r="A3909" s="21">
        <v>2015</v>
      </c>
      <c r="B3909" s="21" t="s">
        <v>90</v>
      </c>
      <c r="C3909" s="21" t="s">
        <v>100</v>
      </c>
      <c r="D3909" s="26">
        <v>90</v>
      </c>
    </row>
    <row r="3910" spans="1:4" ht="15.75" x14ac:dyDescent="0.25">
      <c r="A3910" s="21">
        <v>2015</v>
      </c>
      <c r="B3910" s="21" t="s">
        <v>90</v>
      </c>
      <c r="C3910" s="21" t="s">
        <v>101</v>
      </c>
      <c r="D3910" s="26">
        <v>94</v>
      </c>
    </row>
    <row r="3911" spans="1:4" ht="15.75" x14ac:dyDescent="0.25">
      <c r="A3911" s="21">
        <v>2015</v>
      </c>
      <c r="B3911" s="21" t="s">
        <v>90</v>
      </c>
      <c r="C3911" s="21" t="s">
        <v>102</v>
      </c>
      <c r="D3911" s="26">
        <v>81</v>
      </c>
    </row>
    <row r="3912" spans="1:4" ht="15.75" x14ac:dyDescent="0.25">
      <c r="A3912" s="21">
        <v>2015</v>
      </c>
      <c r="B3912" s="21" t="s">
        <v>90</v>
      </c>
      <c r="C3912" s="21" t="s">
        <v>103</v>
      </c>
      <c r="D3912" s="26">
        <v>139</v>
      </c>
    </row>
    <row r="3913" spans="1:4" ht="15.75" x14ac:dyDescent="0.25">
      <c r="A3913" s="21">
        <v>2015</v>
      </c>
      <c r="B3913" s="21" t="s">
        <v>90</v>
      </c>
      <c r="C3913" s="21" t="s">
        <v>69</v>
      </c>
      <c r="D3913" s="26">
        <v>329</v>
      </c>
    </row>
    <row r="3914" spans="1:4" ht="15.75" x14ac:dyDescent="0.25">
      <c r="A3914" s="21">
        <v>2015</v>
      </c>
      <c r="B3914" s="21" t="s">
        <v>90</v>
      </c>
      <c r="C3914" s="21" t="s">
        <v>104</v>
      </c>
      <c r="D3914" s="26">
        <v>630</v>
      </c>
    </row>
    <row r="3915" spans="1:4" ht="15.75" x14ac:dyDescent="0.25">
      <c r="A3915" s="21">
        <v>2015</v>
      </c>
      <c r="B3915" s="21" t="s">
        <v>90</v>
      </c>
      <c r="C3915" s="21" t="s">
        <v>73</v>
      </c>
      <c r="D3915" s="26">
        <v>209</v>
      </c>
    </row>
    <row r="3916" spans="1:4" ht="15.75" x14ac:dyDescent="0.25">
      <c r="A3916" s="21">
        <v>2015</v>
      </c>
      <c r="B3916" s="21" t="s">
        <v>90</v>
      </c>
      <c r="C3916" s="21" t="s">
        <v>105</v>
      </c>
      <c r="D3916" s="26">
        <v>75</v>
      </c>
    </row>
    <row r="3917" spans="1:4" ht="15.75" x14ac:dyDescent="0.25">
      <c r="A3917" s="21">
        <v>2015</v>
      </c>
      <c r="B3917" s="21" t="s">
        <v>90</v>
      </c>
      <c r="C3917" s="21" t="s">
        <v>106</v>
      </c>
      <c r="D3917" s="26">
        <v>96</v>
      </c>
    </row>
    <row r="3918" spans="1:4" ht="15.75" x14ac:dyDescent="0.25">
      <c r="A3918" s="21">
        <v>2015</v>
      </c>
      <c r="B3918" s="21" t="s">
        <v>90</v>
      </c>
      <c r="C3918" s="21" t="s">
        <v>107</v>
      </c>
      <c r="D3918" s="26">
        <v>95</v>
      </c>
    </row>
    <row r="3919" spans="1:4" ht="15.75" x14ac:dyDescent="0.25">
      <c r="A3919" s="21">
        <v>2015</v>
      </c>
      <c r="B3919" s="21" t="s">
        <v>90</v>
      </c>
      <c r="C3919" s="21" t="s">
        <v>108</v>
      </c>
      <c r="D3919" s="26">
        <v>23</v>
      </c>
    </row>
    <row r="3920" spans="1:4" ht="15.75" x14ac:dyDescent="0.25">
      <c r="A3920" s="21">
        <v>2015</v>
      </c>
      <c r="B3920" s="21" t="s">
        <v>90</v>
      </c>
      <c r="C3920" s="21" t="s">
        <v>109</v>
      </c>
      <c r="D3920" s="26">
        <v>105</v>
      </c>
    </row>
    <row r="3921" spans="1:4" ht="15.75" x14ac:dyDescent="0.25">
      <c r="A3921" s="21">
        <v>2015</v>
      </c>
      <c r="B3921" s="21" t="s">
        <v>90</v>
      </c>
      <c r="C3921" s="21" t="s">
        <v>110</v>
      </c>
      <c r="D3921" s="26">
        <v>343</v>
      </c>
    </row>
    <row r="3922" spans="1:4" ht="15.75" x14ac:dyDescent="0.25">
      <c r="A3922" s="21">
        <v>2015</v>
      </c>
      <c r="B3922" s="21" t="s">
        <v>90</v>
      </c>
      <c r="C3922" s="21" t="s">
        <v>111</v>
      </c>
      <c r="D3922" s="26">
        <v>21</v>
      </c>
    </row>
    <row r="3923" spans="1:4" ht="15.75" x14ac:dyDescent="0.25">
      <c r="A3923" s="21">
        <v>2015</v>
      </c>
      <c r="B3923" s="21" t="s">
        <v>90</v>
      </c>
      <c r="C3923" s="21" t="s">
        <v>112</v>
      </c>
      <c r="D3923" s="26">
        <v>142</v>
      </c>
    </row>
    <row r="3924" spans="1:4" ht="15.75" x14ac:dyDescent="0.25">
      <c r="A3924" s="21">
        <v>2015</v>
      </c>
      <c r="B3924" s="21" t="s">
        <v>90</v>
      </c>
      <c r="C3924" s="21" t="s">
        <v>113</v>
      </c>
      <c r="D3924" s="26">
        <v>138</v>
      </c>
    </row>
    <row r="3925" spans="1:4" ht="15.75" x14ac:dyDescent="0.25">
      <c r="A3925" s="21">
        <v>2015</v>
      </c>
      <c r="B3925" s="21" t="s">
        <v>90</v>
      </c>
      <c r="C3925" s="21" t="s">
        <v>22</v>
      </c>
      <c r="D3925" s="26">
        <v>4851</v>
      </c>
    </row>
    <row r="3926" spans="1:4" ht="15.75" x14ac:dyDescent="0.25">
      <c r="A3926" s="21">
        <v>2015</v>
      </c>
      <c r="B3926" s="21" t="s">
        <v>90</v>
      </c>
      <c r="C3926" s="21" t="s">
        <v>114</v>
      </c>
      <c r="D3926" s="26">
        <v>85</v>
      </c>
    </row>
    <row r="3927" spans="1:4" ht="15.75" x14ac:dyDescent="0.25">
      <c r="A3927" s="21">
        <v>2015</v>
      </c>
      <c r="B3927" s="21" t="s">
        <v>90</v>
      </c>
      <c r="C3927" s="21" t="s">
        <v>115</v>
      </c>
      <c r="D3927" s="26">
        <v>24</v>
      </c>
    </row>
    <row r="3928" spans="1:4" ht="15.75" x14ac:dyDescent="0.25">
      <c r="A3928" s="21">
        <v>2015</v>
      </c>
      <c r="B3928" s="21" t="s">
        <v>90</v>
      </c>
      <c r="C3928" s="21" t="s">
        <v>116</v>
      </c>
      <c r="D3928" s="26">
        <v>91</v>
      </c>
    </row>
    <row r="3929" spans="1:4" ht="15.75" x14ac:dyDescent="0.25">
      <c r="A3929" s="21">
        <v>2015</v>
      </c>
      <c r="B3929" s="21" t="s">
        <v>90</v>
      </c>
      <c r="C3929" s="21" t="s">
        <v>117</v>
      </c>
      <c r="D3929" s="26">
        <v>285</v>
      </c>
    </row>
    <row r="3930" spans="1:4" ht="15.75" x14ac:dyDescent="0.25">
      <c r="A3930" s="21">
        <v>2015</v>
      </c>
      <c r="B3930" s="21" t="s">
        <v>90</v>
      </c>
      <c r="C3930" s="21" t="s">
        <v>118</v>
      </c>
      <c r="D3930" s="26">
        <v>62</v>
      </c>
    </row>
    <row r="3931" spans="1:4" ht="15.75" x14ac:dyDescent="0.25">
      <c r="A3931" s="21">
        <v>2015</v>
      </c>
      <c r="B3931" s="21" t="s">
        <v>90</v>
      </c>
      <c r="C3931" s="21" t="s">
        <v>119</v>
      </c>
      <c r="D3931" s="26">
        <v>81</v>
      </c>
    </row>
    <row r="3932" spans="1:4" ht="15.75" x14ac:dyDescent="0.25">
      <c r="A3932" s="21">
        <v>2015</v>
      </c>
      <c r="B3932" s="21" t="s">
        <v>90</v>
      </c>
      <c r="C3932" s="21" t="s">
        <v>120</v>
      </c>
      <c r="D3932" s="26">
        <v>156</v>
      </c>
    </row>
    <row r="3933" spans="1:4" ht="15.75" x14ac:dyDescent="0.25">
      <c r="A3933" s="21">
        <v>2015</v>
      </c>
      <c r="B3933" s="21" t="s">
        <v>91</v>
      </c>
      <c r="C3933" s="21" t="s">
        <v>92</v>
      </c>
      <c r="D3933" s="26">
        <v>210</v>
      </c>
    </row>
    <row r="3934" spans="1:4" ht="15.75" x14ac:dyDescent="0.25">
      <c r="A3934" s="21">
        <v>2015</v>
      </c>
      <c r="B3934" s="21" t="s">
        <v>91</v>
      </c>
      <c r="C3934" s="21" t="s">
        <v>93</v>
      </c>
      <c r="D3934" s="26">
        <v>287</v>
      </c>
    </row>
    <row r="3935" spans="1:4" ht="15.75" x14ac:dyDescent="0.25">
      <c r="A3935" s="21">
        <v>2015</v>
      </c>
      <c r="B3935" s="21" t="s">
        <v>91</v>
      </c>
      <c r="C3935" s="21" t="s">
        <v>94</v>
      </c>
      <c r="D3935" s="26">
        <v>91</v>
      </c>
    </row>
    <row r="3936" spans="1:4" ht="15.75" x14ac:dyDescent="0.25">
      <c r="A3936" s="21">
        <v>2015</v>
      </c>
      <c r="B3936" s="21" t="s">
        <v>91</v>
      </c>
      <c r="C3936" s="21" t="s">
        <v>95</v>
      </c>
      <c r="D3936" s="26">
        <v>67</v>
      </c>
    </row>
    <row r="3937" spans="1:4" ht="15.75" x14ac:dyDescent="0.25">
      <c r="A3937" s="21">
        <v>2015</v>
      </c>
      <c r="B3937" s="21" t="s">
        <v>91</v>
      </c>
      <c r="C3937" s="21" t="s">
        <v>96</v>
      </c>
      <c r="D3937" s="26">
        <v>450</v>
      </c>
    </row>
    <row r="3938" spans="1:4" ht="15.75" x14ac:dyDescent="0.25">
      <c r="A3938" s="21">
        <v>2015</v>
      </c>
      <c r="B3938" s="21" t="s">
        <v>91</v>
      </c>
      <c r="C3938" s="21" t="s">
        <v>97</v>
      </c>
      <c r="D3938" s="26">
        <v>52</v>
      </c>
    </row>
    <row r="3939" spans="1:4" ht="15.75" x14ac:dyDescent="0.25">
      <c r="A3939" s="21">
        <v>2015</v>
      </c>
      <c r="B3939" s="21" t="s">
        <v>91</v>
      </c>
      <c r="C3939" s="21" t="s">
        <v>68</v>
      </c>
      <c r="D3939" s="26">
        <v>111</v>
      </c>
    </row>
    <row r="3940" spans="1:4" ht="15.75" x14ac:dyDescent="0.25">
      <c r="A3940" s="21">
        <v>2015</v>
      </c>
      <c r="B3940" s="21" t="s">
        <v>91</v>
      </c>
      <c r="C3940" s="21" t="s">
        <v>98</v>
      </c>
      <c r="D3940" s="26">
        <v>140</v>
      </c>
    </row>
    <row r="3941" spans="1:4" ht="15.75" x14ac:dyDescent="0.25">
      <c r="A3941" s="21">
        <v>2015</v>
      </c>
      <c r="B3941" s="21" t="s">
        <v>91</v>
      </c>
      <c r="C3941" s="21" t="s">
        <v>99</v>
      </c>
      <c r="D3941" s="26">
        <v>123</v>
      </c>
    </row>
    <row r="3942" spans="1:4" ht="15.75" x14ac:dyDescent="0.25">
      <c r="A3942" s="21">
        <v>2015</v>
      </c>
      <c r="B3942" s="21" t="s">
        <v>91</v>
      </c>
      <c r="C3942" s="21" t="s">
        <v>100</v>
      </c>
      <c r="D3942" s="26">
        <v>83</v>
      </c>
    </row>
    <row r="3943" spans="1:4" ht="15.75" x14ac:dyDescent="0.25">
      <c r="A3943" s="21">
        <v>2015</v>
      </c>
      <c r="B3943" s="21" t="s">
        <v>91</v>
      </c>
      <c r="C3943" s="21" t="s">
        <v>101</v>
      </c>
      <c r="D3943" s="26">
        <v>96</v>
      </c>
    </row>
    <row r="3944" spans="1:4" ht="15.75" x14ac:dyDescent="0.25">
      <c r="A3944" s="21">
        <v>2015</v>
      </c>
      <c r="B3944" s="21" t="s">
        <v>91</v>
      </c>
      <c r="C3944" s="21" t="s">
        <v>102</v>
      </c>
      <c r="D3944" s="26">
        <v>81</v>
      </c>
    </row>
    <row r="3945" spans="1:4" ht="15.75" x14ac:dyDescent="0.25">
      <c r="A3945" s="21">
        <v>2015</v>
      </c>
      <c r="B3945" s="21" t="s">
        <v>91</v>
      </c>
      <c r="C3945" s="21" t="s">
        <v>103</v>
      </c>
      <c r="D3945" s="26">
        <v>148</v>
      </c>
    </row>
    <row r="3946" spans="1:4" ht="15.75" x14ac:dyDescent="0.25">
      <c r="A3946" s="21">
        <v>2015</v>
      </c>
      <c r="B3946" s="21" t="s">
        <v>91</v>
      </c>
      <c r="C3946" s="21" t="s">
        <v>69</v>
      </c>
      <c r="D3946" s="26">
        <v>357</v>
      </c>
    </row>
    <row r="3947" spans="1:4" ht="15.75" x14ac:dyDescent="0.25">
      <c r="A3947" s="21">
        <v>2015</v>
      </c>
      <c r="B3947" s="21" t="s">
        <v>91</v>
      </c>
      <c r="C3947" s="21" t="s">
        <v>104</v>
      </c>
      <c r="D3947" s="26">
        <v>655</v>
      </c>
    </row>
    <row r="3948" spans="1:4" ht="15.75" x14ac:dyDescent="0.25">
      <c r="A3948" s="21">
        <v>2015</v>
      </c>
      <c r="B3948" s="21" t="s">
        <v>91</v>
      </c>
      <c r="C3948" s="21" t="s">
        <v>73</v>
      </c>
      <c r="D3948" s="26">
        <v>207</v>
      </c>
    </row>
    <row r="3949" spans="1:4" ht="15.75" x14ac:dyDescent="0.25">
      <c r="A3949" s="21">
        <v>2015</v>
      </c>
      <c r="B3949" s="21" t="s">
        <v>91</v>
      </c>
      <c r="C3949" s="21" t="s">
        <v>105</v>
      </c>
      <c r="D3949" s="26">
        <v>61</v>
      </c>
    </row>
    <row r="3950" spans="1:4" ht="15.75" x14ac:dyDescent="0.25">
      <c r="A3950" s="21">
        <v>2015</v>
      </c>
      <c r="B3950" s="21" t="s">
        <v>91</v>
      </c>
      <c r="C3950" s="21" t="s">
        <v>106</v>
      </c>
      <c r="D3950" s="26">
        <v>97</v>
      </c>
    </row>
    <row r="3951" spans="1:4" ht="15.75" x14ac:dyDescent="0.25">
      <c r="A3951" s="21">
        <v>2015</v>
      </c>
      <c r="B3951" s="21" t="s">
        <v>91</v>
      </c>
      <c r="C3951" s="21" t="s">
        <v>107</v>
      </c>
      <c r="D3951" s="26">
        <v>84</v>
      </c>
    </row>
    <row r="3952" spans="1:4" ht="15.75" x14ac:dyDescent="0.25">
      <c r="A3952" s="21">
        <v>2015</v>
      </c>
      <c r="B3952" s="21" t="s">
        <v>91</v>
      </c>
      <c r="C3952" s="21" t="s">
        <v>108</v>
      </c>
      <c r="D3952" s="26">
        <v>23</v>
      </c>
    </row>
    <row r="3953" spans="1:4" ht="15.75" x14ac:dyDescent="0.25">
      <c r="A3953" s="21">
        <v>2015</v>
      </c>
      <c r="B3953" s="21" t="s">
        <v>91</v>
      </c>
      <c r="C3953" s="21" t="s">
        <v>109</v>
      </c>
      <c r="D3953" s="26">
        <v>115</v>
      </c>
    </row>
    <row r="3954" spans="1:4" ht="15.75" x14ac:dyDescent="0.25">
      <c r="A3954" s="21">
        <v>2015</v>
      </c>
      <c r="B3954" s="21" t="s">
        <v>91</v>
      </c>
      <c r="C3954" s="21" t="s">
        <v>110</v>
      </c>
      <c r="D3954" s="26">
        <v>336</v>
      </c>
    </row>
    <row r="3955" spans="1:4" ht="15.75" x14ac:dyDescent="0.25">
      <c r="A3955" s="21">
        <v>2015</v>
      </c>
      <c r="B3955" s="21" t="s">
        <v>91</v>
      </c>
      <c r="C3955" s="21" t="s">
        <v>111</v>
      </c>
      <c r="D3955" s="26">
        <v>19</v>
      </c>
    </row>
    <row r="3956" spans="1:4" ht="15.75" x14ac:dyDescent="0.25">
      <c r="A3956" s="21">
        <v>2015</v>
      </c>
      <c r="B3956" s="21" t="s">
        <v>91</v>
      </c>
      <c r="C3956" s="21" t="s">
        <v>112</v>
      </c>
      <c r="D3956" s="26">
        <v>113</v>
      </c>
    </row>
    <row r="3957" spans="1:4" ht="15.75" x14ac:dyDescent="0.25">
      <c r="A3957" s="21">
        <v>2015</v>
      </c>
      <c r="B3957" s="21" t="s">
        <v>91</v>
      </c>
      <c r="C3957" s="21" t="s">
        <v>113</v>
      </c>
      <c r="D3957" s="26">
        <v>174</v>
      </c>
    </row>
    <row r="3958" spans="1:4" ht="15.75" x14ac:dyDescent="0.25">
      <c r="A3958" s="21">
        <v>2015</v>
      </c>
      <c r="B3958" s="21" t="s">
        <v>91</v>
      </c>
      <c r="C3958" s="21" t="s">
        <v>22</v>
      </c>
      <c r="D3958" s="26">
        <v>4981</v>
      </c>
    </row>
    <row r="3959" spans="1:4" ht="15.75" x14ac:dyDescent="0.25">
      <c r="A3959" s="21">
        <v>2015</v>
      </c>
      <c r="B3959" s="21" t="s">
        <v>91</v>
      </c>
      <c r="C3959" s="21" t="s">
        <v>114</v>
      </c>
      <c r="D3959" s="26">
        <v>94</v>
      </c>
    </row>
    <row r="3960" spans="1:4" ht="15.75" x14ac:dyDescent="0.25">
      <c r="A3960" s="21">
        <v>2015</v>
      </c>
      <c r="B3960" s="21" t="s">
        <v>91</v>
      </c>
      <c r="C3960" s="21" t="s">
        <v>115</v>
      </c>
      <c r="D3960" s="26">
        <v>22</v>
      </c>
    </row>
    <row r="3961" spans="1:4" ht="15.75" x14ac:dyDescent="0.25">
      <c r="A3961" s="21">
        <v>2015</v>
      </c>
      <c r="B3961" s="21" t="s">
        <v>91</v>
      </c>
      <c r="C3961" s="21" t="s">
        <v>116</v>
      </c>
      <c r="D3961" s="26">
        <v>92</v>
      </c>
    </row>
    <row r="3962" spans="1:4" ht="15.75" x14ac:dyDescent="0.25">
      <c r="A3962" s="21">
        <v>2015</v>
      </c>
      <c r="B3962" s="21" t="s">
        <v>91</v>
      </c>
      <c r="C3962" s="21" t="s">
        <v>117</v>
      </c>
      <c r="D3962" s="26">
        <v>270</v>
      </c>
    </row>
    <row r="3963" spans="1:4" ht="15.75" x14ac:dyDescent="0.25">
      <c r="A3963" s="21">
        <v>2015</v>
      </c>
      <c r="B3963" s="21" t="s">
        <v>91</v>
      </c>
      <c r="C3963" s="21" t="s">
        <v>118</v>
      </c>
      <c r="D3963" s="26">
        <v>67</v>
      </c>
    </row>
    <row r="3964" spans="1:4" ht="15.75" x14ac:dyDescent="0.25">
      <c r="A3964" s="21">
        <v>2015</v>
      </c>
      <c r="B3964" s="21" t="s">
        <v>91</v>
      </c>
      <c r="C3964" s="21" t="s">
        <v>119</v>
      </c>
      <c r="D3964" s="26">
        <v>78</v>
      </c>
    </row>
    <row r="3965" spans="1:4" ht="15.75" x14ac:dyDescent="0.25">
      <c r="A3965" s="21">
        <v>2015</v>
      </c>
      <c r="B3965" s="21" t="s">
        <v>91</v>
      </c>
      <c r="C3965" s="21" t="s">
        <v>120</v>
      </c>
      <c r="D3965" s="26">
        <v>178</v>
      </c>
    </row>
    <row r="3966" spans="1:4" ht="15.75" x14ac:dyDescent="0.25">
      <c r="A3966" s="21">
        <v>2015</v>
      </c>
      <c r="B3966" s="21" t="s">
        <v>80</v>
      </c>
      <c r="C3966" s="21" t="s">
        <v>92</v>
      </c>
      <c r="D3966" s="26">
        <v>220</v>
      </c>
    </row>
    <row r="3967" spans="1:4" ht="15.75" x14ac:dyDescent="0.25">
      <c r="A3967" s="21">
        <v>2015</v>
      </c>
      <c r="B3967" s="21" t="s">
        <v>80</v>
      </c>
      <c r="C3967" s="21" t="s">
        <v>93</v>
      </c>
      <c r="D3967" s="26">
        <v>253</v>
      </c>
    </row>
    <row r="3968" spans="1:4" ht="15.75" x14ac:dyDescent="0.25">
      <c r="A3968" s="21">
        <v>2015</v>
      </c>
      <c r="B3968" s="21" t="s">
        <v>80</v>
      </c>
      <c r="C3968" s="21" t="s">
        <v>94</v>
      </c>
      <c r="D3968" s="26">
        <v>96</v>
      </c>
    </row>
    <row r="3969" spans="1:4" ht="15.75" x14ac:dyDescent="0.25">
      <c r="A3969" s="21">
        <v>2015</v>
      </c>
      <c r="B3969" s="21" t="s">
        <v>80</v>
      </c>
      <c r="C3969" s="21" t="s">
        <v>95</v>
      </c>
      <c r="D3969" s="26">
        <v>55</v>
      </c>
    </row>
    <row r="3970" spans="1:4" ht="15.75" x14ac:dyDescent="0.25">
      <c r="A3970" s="21">
        <v>2015</v>
      </c>
      <c r="B3970" s="21" t="s">
        <v>80</v>
      </c>
      <c r="C3970" s="21" t="s">
        <v>96</v>
      </c>
      <c r="D3970" s="26">
        <v>447</v>
      </c>
    </row>
    <row r="3971" spans="1:4" ht="15.75" x14ac:dyDescent="0.25">
      <c r="A3971" s="21">
        <v>2015</v>
      </c>
      <c r="B3971" s="21" t="s">
        <v>80</v>
      </c>
      <c r="C3971" s="21" t="s">
        <v>97</v>
      </c>
      <c r="D3971" s="26">
        <v>51</v>
      </c>
    </row>
    <row r="3972" spans="1:4" ht="15.75" x14ac:dyDescent="0.25">
      <c r="A3972" s="21">
        <v>2015</v>
      </c>
      <c r="B3972" s="21" t="s">
        <v>80</v>
      </c>
      <c r="C3972" s="21" t="s">
        <v>68</v>
      </c>
      <c r="D3972" s="26">
        <v>115</v>
      </c>
    </row>
    <row r="3973" spans="1:4" ht="15.75" x14ac:dyDescent="0.25">
      <c r="A3973" s="21">
        <v>2015</v>
      </c>
      <c r="B3973" s="21" t="s">
        <v>80</v>
      </c>
      <c r="C3973" s="21" t="s">
        <v>98</v>
      </c>
      <c r="D3973" s="26">
        <v>155</v>
      </c>
    </row>
    <row r="3974" spans="1:4" ht="15.75" x14ac:dyDescent="0.25">
      <c r="A3974" s="21">
        <v>2015</v>
      </c>
      <c r="B3974" s="21" t="s">
        <v>80</v>
      </c>
      <c r="C3974" s="21" t="s">
        <v>99</v>
      </c>
      <c r="D3974" s="26">
        <v>126</v>
      </c>
    </row>
    <row r="3975" spans="1:4" ht="15.75" x14ac:dyDescent="0.25">
      <c r="A3975" s="21">
        <v>2015</v>
      </c>
      <c r="B3975" s="21" t="s">
        <v>80</v>
      </c>
      <c r="C3975" s="21" t="s">
        <v>100</v>
      </c>
      <c r="D3975" s="26">
        <v>85</v>
      </c>
    </row>
    <row r="3976" spans="1:4" ht="15.75" x14ac:dyDescent="0.25">
      <c r="A3976" s="21">
        <v>2015</v>
      </c>
      <c r="B3976" s="21" t="s">
        <v>80</v>
      </c>
      <c r="C3976" s="21" t="s">
        <v>101</v>
      </c>
      <c r="D3976" s="26">
        <v>92</v>
      </c>
    </row>
    <row r="3977" spans="1:4" ht="15.75" x14ac:dyDescent="0.25">
      <c r="A3977" s="21">
        <v>2015</v>
      </c>
      <c r="B3977" s="21" t="s">
        <v>80</v>
      </c>
      <c r="C3977" s="21" t="s">
        <v>102</v>
      </c>
      <c r="D3977" s="26">
        <v>77</v>
      </c>
    </row>
    <row r="3978" spans="1:4" ht="15.75" x14ac:dyDescent="0.25">
      <c r="A3978" s="21">
        <v>2015</v>
      </c>
      <c r="B3978" s="21" t="s">
        <v>80</v>
      </c>
      <c r="C3978" s="21" t="s">
        <v>103</v>
      </c>
      <c r="D3978" s="26">
        <v>133</v>
      </c>
    </row>
    <row r="3979" spans="1:4" ht="15.75" x14ac:dyDescent="0.25">
      <c r="A3979" s="21">
        <v>2015</v>
      </c>
      <c r="B3979" s="21" t="s">
        <v>80</v>
      </c>
      <c r="C3979" s="21" t="s">
        <v>69</v>
      </c>
      <c r="D3979" s="26">
        <v>343</v>
      </c>
    </row>
    <row r="3980" spans="1:4" ht="15.75" x14ac:dyDescent="0.25">
      <c r="A3980" s="21">
        <v>2015</v>
      </c>
      <c r="B3980" s="21" t="s">
        <v>80</v>
      </c>
      <c r="C3980" s="21" t="s">
        <v>104</v>
      </c>
      <c r="D3980" s="26">
        <v>600</v>
      </c>
    </row>
    <row r="3981" spans="1:4" ht="15.75" x14ac:dyDescent="0.25">
      <c r="A3981" s="21">
        <v>2015</v>
      </c>
      <c r="B3981" s="21" t="s">
        <v>80</v>
      </c>
      <c r="C3981" s="21" t="s">
        <v>73</v>
      </c>
      <c r="D3981" s="26">
        <v>169</v>
      </c>
    </row>
    <row r="3982" spans="1:4" ht="15.75" x14ac:dyDescent="0.25">
      <c r="A3982" s="21">
        <v>2015</v>
      </c>
      <c r="B3982" s="21" t="s">
        <v>80</v>
      </c>
      <c r="C3982" s="21" t="s">
        <v>105</v>
      </c>
      <c r="D3982" s="26">
        <v>73</v>
      </c>
    </row>
    <row r="3983" spans="1:4" ht="15.75" x14ac:dyDescent="0.25">
      <c r="A3983" s="21">
        <v>2015</v>
      </c>
      <c r="B3983" s="21" t="s">
        <v>80</v>
      </c>
      <c r="C3983" s="21" t="s">
        <v>106</v>
      </c>
      <c r="D3983" s="26">
        <v>96</v>
      </c>
    </row>
    <row r="3984" spans="1:4" ht="15.75" x14ac:dyDescent="0.25">
      <c r="A3984" s="21">
        <v>2015</v>
      </c>
      <c r="B3984" s="21" t="s">
        <v>80</v>
      </c>
      <c r="C3984" s="21" t="s">
        <v>107</v>
      </c>
      <c r="D3984" s="26">
        <v>77</v>
      </c>
    </row>
    <row r="3985" spans="1:4" ht="15.75" x14ac:dyDescent="0.25">
      <c r="A3985" s="21">
        <v>2015</v>
      </c>
      <c r="B3985" s="21" t="s">
        <v>80</v>
      </c>
      <c r="C3985" s="21" t="s">
        <v>108</v>
      </c>
      <c r="D3985" s="26">
        <v>22</v>
      </c>
    </row>
    <row r="3986" spans="1:4" ht="15.75" x14ac:dyDescent="0.25">
      <c r="A3986" s="21">
        <v>2015</v>
      </c>
      <c r="B3986" s="21" t="s">
        <v>80</v>
      </c>
      <c r="C3986" s="21" t="s">
        <v>109</v>
      </c>
      <c r="D3986" s="26">
        <v>102</v>
      </c>
    </row>
    <row r="3987" spans="1:4" ht="15.75" x14ac:dyDescent="0.25">
      <c r="A3987" s="21">
        <v>2015</v>
      </c>
      <c r="B3987" s="21" t="s">
        <v>80</v>
      </c>
      <c r="C3987" s="21" t="s">
        <v>110</v>
      </c>
      <c r="D3987" s="26">
        <v>320</v>
      </c>
    </row>
    <row r="3988" spans="1:4" ht="15.75" x14ac:dyDescent="0.25">
      <c r="A3988" s="21">
        <v>2015</v>
      </c>
      <c r="B3988" s="21" t="s">
        <v>80</v>
      </c>
      <c r="C3988" s="21" t="s">
        <v>111</v>
      </c>
      <c r="D3988" s="26">
        <v>22</v>
      </c>
    </row>
    <row r="3989" spans="1:4" ht="15.75" x14ac:dyDescent="0.25">
      <c r="A3989" s="21">
        <v>2015</v>
      </c>
      <c r="B3989" s="21" t="s">
        <v>80</v>
      </c>
      <c r="C3989" s="21" t="s">
        <v>112</v>
      </c>
      <c r="D3989" s="26">
        <v>129</v>
      </c>
    </row>
    <row r="3990" spans="1:4" ht="15.75" x14ac:dyDescent="0.25">
      <c r="A3990" s="21">
        <v>2015</v>
      </c>
      <c r="B3990" s="21" t="s">
        <v>80</v>
      </c>
      <c r="C3990" s="21" t="s">
        <v>113</v>
      </c>
      <c r="D3990" s="26">
        <v>154</v>
      </c>
    </row>
    <row r="3991" spans="1:4" ht="15.75" x14ac:dyDescent="0.25">
      <c r="A3991" s="21">
        <v>2015</v>
      </c>
      <c r="B3991" s="21" t="s">
        <v>80</v>
      </c>
      <c r="C3991" s="21" t="s">
        <v>22</v>
      </c>
      <c r="D3991" s="26">
        <v>4777</v>
      </c>
    </row>
    <row r="3992" spans="1:4" ht="15.75" x14ac:dyDescent="0.25">
      <c r="A3992" s="21">
        <v>2015</v>
      </c>
      <c r="B3992" s="21" t="s">
        <v>80</v>
      </c>
      <c r="C3992" s="21" t="s">
        <v>114</v>
      </c>
      <c r="D3992" s="26">
        <v>97</v>
      </c>
    </row>
    <row r="3993" spans="1:4" ht="15.75" x14ac:dyDescent="0.25">
      <c r="A3993" s="21">
        <v>2015</v>
      </c>
      <c r="B3993" s="21" t="s">
        <v>80</v>
      </c>
      <c r="C3993" s="21" t="s">
        <v>115</v>
      </c>
      <c r="D3993" s="26">
        <v>16</v>
      </c>
    </row>
    <row r="3994" spans="1:4" ht="15.75" x14ac:dyDescent="0.25">
      <c r="A3994" s="21">
        <v>2015</v>
      </c>
      <c r="B3994" s="21" t="s">
        <v>80</v>
      </c>
      <c r="C3994" s="21" t="s">
        <v>116</v>
      </c>
      <c r="D3994" s="26">
        <v>95</v>
      </c>
    </row>
    <row r="3995" spans="1:4" ht="15.75" x14ac:dyDescent="0.25">
      <c r="A3995" s="21">
        <v>2015</v>
      </c>
      <c r="B3995" s="21" t="s">
        <v>80</v>
      </c>
      <c r="C3995" s="21" t="s">
        <v>117</v>
      </c>
      <c r="D3995" s="26">
        <v>265</v>
      </c>
    </row>
    <row r="3996" spans="1:4" ht="15.75" x14ac:dyDescent="0.25">
      <c r="A3996" s="21">
        <v>2015</v>
      </c>
      <c r="B3996" s="21" t="s">
        <v>80</v>
      </c>
      <c r="C3996" s="21" t="s">
        <v>118</v>
      </c>
      <c r="D3996" s="26">
        <v>58</v>
      </c>
    </row>
    <row r="3997" spans="1:4" ht="15.75" x14ac:dyDescent="0.25">
      <c r="A3997" s="21">
        <v>2015</v>
      </c>
      <c r="B3997" s="21" t="s">
        <v>80</v>
      </c>
      <c r="C3997" s="21" t="s">
        <v>119</v>
      </c>
      <c r="D3997" s="26">
        <v>66</v>
      </c>
    </row>
    <row r="3998" spans="1:4" ht="15.75" x14ac:dyDescent="0.25">
      <c r="A3998" s="21">
        <v>2015</v>
      </c>
      <c r="B3998" s="21" t="s">
        <v>80</v>
      </c>
      <c r="C3998" s="21" t="s">
        <v>120</v>
      </c>
      <c r="D3998" s="26">
        <v>168</v>
      </c>
    </row>
    <row r="3999" spans="1:4" ht="15.75" x14ac:dyDescent="0.25">
      <c r="A3999" s="21">
        <v>2015</v>
      </c>
      <c r="B3999" s="21" t="s">
        <v>81</v>
      </c>
      <c r="C3999" s="21" t="s">
        <v>92</v>
      </c>
      <c r="D3999" s="26">
        <v>214</v>
      </c>
    </row>
    <row r="4000" spans="1:4" ht="15.75" x14ac:dyDescent="0.25">
      <c r="A4000" s="21">
        <v>2015</v>
      </c>
      <c r="B4000" s="21" t="s">
        <v>81</v>
      </c>
      <c r="C4000" s="21" t="s">
        <v>93</v>
      </c>
      <c r="D4000" s="26">
        <v>233</v>
      </c>
    </row>
    <row r="4001" spans="1:4" ht="15.75" x14ac:dyDescent="0.25">
      <c r="A4001" s="21">
        <v>2015</v>
      </c>
      <c r="B4001" s="21" t="s">
        <v>81</v>
      </c>
      <c r="C4001" s="21" t="s">
        <v>94</v>
      </c>
      <c r="D4001" s="26">
        <v>95</v>
      </c>
    </row>
    <row r="4002" spans="1:4" ht="15.75" x14ac:dyDescent="0.25">
      <c r="A4002" s="21">
        <v>2015</v>
      </c>
      <c r="B4002" s="21" t="s">
        <v>81</v>
      </c>
      <c r="C4002" s="21" t="s">
        <v>95</v>
      </c>
      <c r="D4002" s="26">
        <v>50</v>
      </c>
    </row>
    <row r="4003" spans="1:4" ht="15.75" x14ac:dyDescent="0.25">
      <c r="A4003" s="21">
        <v>2015</v>
      </c>
      <c r="B4003" s="21" t="s">
        <v>81</v>
      </c>
      <c r="C4003" s="21" t="s">
        <v>96</v>
      </c>
      <c r="D4003" s="26">
        <v>444</v>
      </c>
    </row>
    <row r="4004" spans="1:4" ht="15.75" x14ac:dyDescent="0.25">
      <c r="A4004" s="21">
        <v>2015</v>
      </c>
      <c r="B4004" s="21" t="s">
        <v>81</v>
      </c>
      <c r="C4004" s="21" t="s">
        <v>97</v>
      </c>
      <c r="D4004" s="26">
        <v>45</v>
      </c>
    </row>
    <row r="4005" spans="1:4" ht="15.75" x14ac:dyDescent="0.25">
      <c r="A4005" s="21">
        <v>2015</v>
      </c>
      <c r="B4005" s="21" t="s">
        <v>81</v>
      </c>
      <c r="C4005" s="21" t="s">
        <v>68</v>
      </c>
      <c r="D4005" s="26">
        <v>115</v>
      </c>
    </row>
    <row r="4006" spans="1:4" ht="15.75" x14ac:dyDescent="0.25">
      <c r="A4006" s="21">
        <v>2015</v>
      </c>
      <c r="B4006" s="21" t="s">
        <v>81</v>
      </c>
      <c r="C4006" s="21" t="s">
        <v>98</v>
      </c>
      <c r="D4006" s="26">
        <v>126</v>
      </c>
    </row>
    <row r="4007" spans="1:4" ht="15.75" x14ac:dyDescent="0.25">
      <c r="A4007" s="21">
        <v>2015</v>
      </c>
      <c r="B4007" s="21" t="s">
        <v>81</v>
      </c>
      <c r="C4007" s="21" t="s">
        <v>99</v>
      </c>
      <c r="D4007" s="26">
        <v>87</v>
      </c>
    </row>
    <row r="4008" spans="1:4" ht="15.75" x14ac:dyDescent="0.25">
      <c r="A4008" s="21">
        <v>2015</v>
      </c>
      <c r="B4008" s="21" t="s">
        <v>81</v>
      </c>
      <c r="C4008" s="21" t="s">
        <v>100</v>
      </c>
      <c r="D4008" s="26">
        <v>87</v>
      </c>
    </row>
    <row r="4009" spans="1:4" ht="15.75" x14ac:dyDescent="0.25">
      <c r="A4009" s="21">
        <v>2015</v>
      </c>
      <c r="B4009" s="21" t="s">
        <v>81</v>
      </c>
      <c r="C4009" s="21" t="s">
        <v>101</v>
      </c>
      <c r="D4009" s="26">
        <v>99</v>
      </c>
    </row>
    <row r="4010" spans="1:4" ht="15.75" x14ac:dyDescent="0.25">
      <c r="A4010" s="21">
        <v>2015</v>
      </c>
      <c r="B4010" s="21" t="s">
        <v>81</v>
      </c>
      <c r="C4010" s="21" t="s">
        <v>102</v>
      </c>
      <c r="D4010" s="26">
        <v>55</v>
      </c>
    </row>
    <row r="4011" spans="1:4" ht="15.75" x14ac:dyDescent="0.25">
      <c r="A4011" s="21">
        <v>2015</v>
      </c>
      <c r="B4011" s="21" t="s">
        <v>81</v>
      </c>
      <c r="C4011" s="21" t="s">
        <v>103</v>
      </c>
      <c r="D4011" s="26">
        <v>142</v>
      </c>
    </row>
    <row r="4012" spans="1:4" ht="15.75" x14ac:dyDescent="0.25">
      <c r="A4012" s="21">
        <v>2015</v>
      </c>
      <c r="B4012" s="21" t="s">
        <v>81</v>
      </c>
      <c r="C4012" s="21" t="s">
        <v>69</v>
      </c>
      <c r="D4012" s="26">
        <v>298</v>
      </c>
    </row>
    <row r="4013" spans="1:4" ht="15.75" x14ac:dyDescent="0.25">
      <c r="A4013" s="21">
        <v>2015</v>
      </c>
      <c r="B4013" s="21" t="s">
        <v>81</v>
      </c>
      <c r="C4013" s="21" t="s">
        <v>104</v>
      </c>
      <c r="D4013" s="26">
        <v>652</v>
      </c>
    </row>
    <row r="4014" spans="1:4" ht="15.75" x14ac:dyDescent="0.25">
      <c r="A4014" s="21">
        <v>2015</v>
      </c>
      <c r="B4014" s="21" t="s">
        <v>81</v>
      </c>
      <c r="C4014" s="21" t="s">
        <v>73</v>
      </c>
      <c r="D4014" s="26">
        <v>186</v>
      </c>
    </row>
    <row r="4015" spans="1:4" ht="15.75" x14ac:dyDescent="0.25">
      <c r="A4015" s="21">
        <v>2015</v>
      </c>
      <c r="B4015" s="21" t="s">
        <v>81</v>
      </c>
      <c r="C4015" s="21" t="s">
        <v>105</v>
      </c>
      <c r="D4015" s="26">
        <v>49</v>
      </c>
    </row>
    <row r="4016" spans="1:4" ht="15.75" x14ac:dyDescent="0.25">
      <c r="A4016" s="21">
        <v>2015</v>
      </c>
      <c r="B4016" s="21" t="s">
        <v>81</v>
      </c>
      <c r="C4016" s="21" t="s">
        <v>106</v>
      </c>
      <c r="D4016" s="26">
        <v>89</v>
      </c>
    </row>
    <row r="4017" spans="1:4" ht="15.75" x14ac:dyDescent="0.25">
      <c r="A4017" s="21">
        <v>2015</v>
      </c>
      <c r="B4017" s="21" t="s">
        <v>81</v>
      </c>
      <c r="C4017" s="21" t="s">
        <v>107</v>
      </c>
      <c r="D4017" s="26">
        <v>80</v>
      </c>
    </row>
    <row r="4018" spans="1:4" ht="15.75" x14ac:dyDescent="0.25">
      <c r="A4018" s="21">
        <v>2015</v>
      </c>
      <c r="B4018" s="21" t="s">
        <v>81</v>
      </c>
      <c r="C4018" s="21" t="s">
        <v>108</v>
      </c>
      <c r="D4018" s="26">
        <v>16</v>
      </c>
    </row>
    <row r="4019" spans="1:4" ht="15.75" x14ac:dyDescent="0.25">
      <c r="A4019" s="21">
        <v>2015</v>
      </c>
      <c r="B4019" s="21" t="s">
        <v>81</v>
      </c>
      <c r="C4019" s="21" t="s">
        <v>109</v>
      </c>
      <c r="D4019" s="26">
        <v>102</v>
      </c>
    </row>
    <row r="4020" spans="1:4" ht="15.75" x14ac:dyDescent="0.25">
      <c r="A4020" s="21">
        <v>2015</v>
      </c>
      <c r="B4020" s="21" t="s">
        <v>81</v>
      </c>
      <c r="C4020" s="21" t="s">
        <v>110</v>
      </c>
      <c r="D4020" s="26">
        <v>299</v>
      </c>
    </row>
    <row r="4021" spans="1:4" ht="15.75" x14ac:dyDescent="0.25">
      <c r="A4021" s="21">
        <v>2015</v>
      </c>
      <c r="B4021" s="21" t="s">
        <v>81</v>
      </c>
      <c r="C4021" s="21" t="s">
        <v>111</v>
      </c>
      <c r="D4021" s="26">
        <v>15</v>
      </c>
    </row>
    <row r="4022" spans="1:4" ht="15.75" x14ac:dyDescent="0.25">
      <c r="A4022" s="21">
        <v>2015</v>
      </c>
      <c r="B4022" s="21" t="s">
        <v>81</v>
      </c>
      <c r="C4022" s="21" t="s">
        <v>112</v>
      </c>
      <c r="D4022" s="26">
        <v>99</v>
      </c>
    </row>
    <row r="4023" spans="1:4" ht="15.75" x14ac:dyDescent="0.25">
      <c r="A4023" s="21">
        <v>2015</v>
      </c>
      <c r="B4023" s="21" t="s">
        <v>81</v>
      </c>
      <c r="C4023" s="21" t="s">
        <v>113</v>
      </c>
      <c r="D4023" s="26">
        <v>156</v>
      </c>
    </row>
    <row r="4024" spans="1:4" ht="15.75" x14ac:dyDescent="0.25">
      <c r="A4024" s="21">
        <v>2015</v>
      </c>
      <c r="B4024" s="21" t="s">
        <v>81</v>
      </c>
      <c r="C4024" s="21" t="s">
        <v>22</v>
      </c>
      <c r="D4024" s="26">
        <v>4570</v>
      </c>
    </row>
    <row r="4025" spans="1:4" ht="15.75" x14ac:dyDescent="0.25">
      <c r="A4025" s="21">
        <v>2015</v>
      </c>
      <c r="B4025" s="21" t="s">
        <v>81</v>
      </c>
      <c r="C4025" s="21" t="s">
        <v>114</v>
      </c>
      <c r="D4025" s="26">
        <v>80</v>
      </c>
    </row>
    <row r="4026" spans="1:4" ht="15.75" x14ac:dyDescent="0.25">
      <c r="A4026" s="21">
        <v>2015</v>
      </c>
      <c r="B4026" s="21" t="s">
        <v>81</v>
      </c>
      <c r="C4026" s="21" t="s">
        <v>115</v>
      </c>
      <c r="D4026" s="26">
        <v>19</v>
      </c>
    </row>
    <row r="4027" spans="1:4" ht="15.75" x14ac:dyDescent="0.25">
      <c r="A4027" s="21">
        <v>2015</v>
      </c>
      <c r="B4027" s="21" t="s">
        <v>81</v>
      </c>
      <c r="C4027" s="21" t="s">
        <v>116</v>
      </c>
      <c r="D4027" s="26">
        <v>81</v>
      </c>
    </row>
    <row r="4028" spans="1:4" ht="15.75" x14ac:dyDescent="0.25">
      <c r="A4028" s="21">
        <v>2015</v>
      </c>
      <c r="B4028" s="21" t="s">
        <v>81</v>
      </c>
      <c r="C4028" s="21" t="s">
        <v>117</v>
      </c>
      <c r="D4028" s="26">
        <v>265</v>
      </c>
    </row>
    <row r="4029" spans="1:4" ht="15.75" x14ac:dyDescent="0.25">
      <c r="A4029" s="21">
        <v>2015</v>
      </c>
      <c r="B4029" s="21" t="s">
        <v>81</v>
      </c>
      <c r="C4029" s="21" t="s">
        <v>118</v>
      </c>
      <c r="D4029" s="26">
        <v>65</v>
      </c>
    </row>
    <row r="4030" spans="1:4" ht="15.75" x14ac:dyDescent="0.25">
      <c r="A4030" s="21">
        <v>2015</v>
      </c>
      <c r="B4030" s="21" t="s">
        <v>81</v>
      </c>
      <c r="C4030" s="21" t="s">
        <v>119</v>
      </c>
      <c r="D4030" s="26">
        <v>76</v>
      </c>
    </row>
    <row r="4031" spans="1:4" ht="15.75" x14ac:dyDescent="0.25">
      <c r="A4031" s="21">
        <v>2015</v>
      </c>
      <c r="B4031" s="21" t="s">
        <v>81</v>
      </c>
      <c r="C4031" s="21" t="s">
        <v>120</v>
      </c>
      <c r="D4031" s="26">
        <v>151</v>
      </c>
    </row>
    <row r="4032" spans="1:4" ht="15.75" x14ac:dyDescent="0.25">
      <c r="A4032" s="21">
        <v>2015</v>
      </c>
      <c r="B4032" s="21" t="s">
        <v>82</v>
      </c>
      <c r="C4032" s="21" t="s">
        <v>92</v>
      </c>
      <c r="D4032" s="26">
        <v>198</v>
      </c>
    </row>
    <row r="4033" spans="1:4" ht="15.75" x14ac:dyDescent="0.25">
      <c r="A4033" s="21">
        <v>2015</v>
      </c>
      <c r="B4033" s="21" t="s">
        <v>82</v>
      </c>
      <c r="C4033" s="21" t="s">
        <v>93</v>
      </c>
      <c r="D4033" s="26">
        <v>239</v>
      </c>
    </row>
    <row r="4034" spans="1:4" ht="15.75" x14ac:dyDescent="0.25">
      <c r="A4034" s="21">
        <v>2015</v>
      </c>
      <c r="B4034" s="21" t="s">
        <v>82</v>
      </c>
      <c r="C4034" s="21" t="s">
        <v>94</v>
      </c>
      <c r="D4034" s="26">
        <v>109</v>
      </c>
    </row>
    <row r="4035" spans="1:4" ht="15.75" x14ac:dyDescent="0.25">
      <c r="A4035" s="21">
        <v>2015</v>
      </c>
      <c r="B4035" s="21" t="s">
        <v>82</v>
      </c>
      <c r="C4035" s="21" t="s">
        <v>95</v>
      </c>
      <c r="D4035" s="26">
        <v>61</v>
      </c>
    </row>
    <row r="4036" spans="1:4" ht="15.75" x14ac:dyDescent="0.25">
      <c r="A4036" s="21">
        <v>2015</v>
      </c>
      <c r="B4036" s="21" t="s">
        <v>82</v>
      </c>
      <c r="C4036" s="21" t="s">
        <v>96</v>
      </c>
      <c r="D4036" s="26">
        <v>495</v>
      </c>
    </row>
    <row r="4037" spans="1:4" ht="15.75" x14ac:dyDescent="0.25">
      <c r="A4037" s="21">
        <v>2015</v>
      </c>
      <c r="B4037" s="21" t="s">
        <v>82</v>
      </c>
      <c r="C4037" s="21" t="s">
        <v>97</v>
      </c>
      <c r="D4037" s="26">
        <v>43</v>
      </c>
    </row>
    <row r="4038" spans="1:4" ht="15.75" x14ac:dyDescent="0.25">
      <c r="A4038" s="21">
        <v>2015</v>
      </c>
      <c r="B4038" s="21" t="s">
        <v>82</v>
      </c>
      <c r="C4038" s="21" t="s">
        <v>68</v>
      </c>
      <c r="D4038" s="26">
        <v>116</v>
      </c>
    </row>
    <row r="4039" spans="1:4" ht="15.75" x14ac:dyDescent="0.25">
      <c r="A4039" s="21">
        <v>2015</v>
      </c>
      <c r="B4039" s="21" t="s">
        <v>82</v>
      </c>
      <c r="C4039" s="21" t="s">
        <v>98</v>
      </c>
      <c r="D4039" s="26">
        <v>117</v>
      </c>
    </row>
    <row r="4040" spans="1:4" ht="15.75" x14ac:dyDescent="0.25">
      <c r="A4040" s="21">
        <v>2015</v>
      </c>
      <c r="B4040" s="21" t="s">
        <v>82</v>
      </c>
      <c r="C4040" s="21" t="s">
        <v>99</v>
      </c>
      <c r="D4040" s="26">
        <v>109</v>
      </c>
    </row>
    <row r="4041" spans="1:4" ht="15.75" x14ac:dyDescent="0.25">
      <c r="A4041" s="21">
        <v>2015</v>
      </c>
      <c r="B4041" s="21" t="s">
        <v>82</v>
      </c>
      <c r="C4041" s="21" t="s">
        <v>100</v>
      </c>
      <c r="D4041" s="26">
        <v>95</v>
      </c>
    </row>
    <row r="4042" spans="1:4" ht="15.75" x14ac:dyDescent="0.25">
      <c r="A4042" s="21">
        <v>2015</v>
      </c>
      <c r="B4042" s="21" t="s">
        <v>82</v>
      </c>
      <c r="C4042" s="21" t="s">
        <v>101</v>
      </c>
      <c r="D4042" s="26">
        <v>78</v>
      </c>
    </row>
    <row r="4043" spans="1:4" ht="15.75" x14ac:dyDescent="0.25">
      <c r="A4043" s="21">
        <v>2015</v>
      </c>
      <c r="B4043" s="21" t="s">
        <v>82</v>
      </c>
      <c r="C4043" s="21" t="s">
        <v>102</v>
      </c>
      <c r="D4043" s="26">
        <v>54</v>
      </c>
    </row>
    <row r="4044" spans="1:4" ht="15.75" x14ac:dyDescent="0.25">
      <c r="A4044" s="21">
        <v>2015</v>
      </c>
      <c r="B4044" s="21" t="s">
        <v>82</v>
      </c>
      <c r="C4044" s="21" t="s">
        <v>103</v>
      </c>
      <c r="D4044" s="26">
        <v>125</v>
      </c>
    </row>
    <row r="4045" spans="1:4" ht="15.75" x14ac:dyDescent="0.25">
      <c r="A4045" s="21">
        <v>2015</v>
      </c>
      <c r="B4045" s="21" t="s">
        <v>82</v>
      </c>
      <c r="C4045" s="21" t="s">
        <v>69</v>
      </c>
      <c r="D4045" s="26">
        <v>324</v>
      </c>
    </row>
    <row r="4046" spans="1:4" ht="15.75" x14ac:dyDescent="0.25">
      <c r="A4046" s="21">
        <v>2015</v>
      </c>
      <c r="B4046" s="21" t="s">
        <v>82</v>
      </c>
      <c r="C4046" s="21" t="s">
        <v>104</v>
      </c>
      <c r="D4046" s="26">
        <v>598</v>
      </c>
    </row>
    <row r="4047" spans="1:4" ht="15.75" x14ac:dyDescent="0.25">
      <c r="A4047" s="21">
        <v>2015</v>
      </c>
      <c r="B4047" s="21" t="s">
        <v>82</v>
      </c>
      <c r="C4047" s="21" t="s">
        <v>73</v>
      </c>
      <c r="D4047" s="26">
        <v>167</v>
      </c>
    </row>
    <row r="4048" spans="1:4" ht="15.75" x14ac:dyDescent="0.25">
      <c r="A4048" s="21">
        <v>2015</v>
      </c>
      <c r="B4048" s="21" t="s">
        <v>82</v>
      </c>
      <c r="C4048" s="21" t="s">
        <v>105</v>
      </c>
      <c r="D4048" s="26">
        <v>64</v>
      </c>
    </row>
    <row r="4049" spans="1:4" ht="15.75" x14ac:dyDescent="0.25">
      <c r="A4049" s="21">
        <v>2015</v>
      </c>
      <c r="B4049" s="21" t="s">
        <v>82</v>
      </c>
      <c r="C4049" s="21" t="s">
        <v>106</v>
      </c>
      <c r="D4049" s="26">
        <v>78</v>
      </c>
    </row>
    <row r="4050" spans="1:4" ht="15.75" x14ac:dyDescent="0.25">
      <c r="A4050" s="21">
        <v>2015</v>
      </c>
      <c r="B4050" s="21" t="s">
        <v>82</v>
      </c>
      <c r="C4050" s="21" t="s">
        <v>107</v>
      </c>
      <c r="D4050" s="26">
        <v>76</v>
      </c>
    </row>
    <row r="4051" spans="1:4" ht="15.75" x14ac:dyDescent="0.25">
      <c r="A4051" s="21">
        <v>2015</v>
      </c>
      <c r="B4051" s="21" t="s">
        <v>82</v>
      </c>
      <c r="C4051" s="21" t="s">
        <v>108</v>
      </c>
      <c r="D4051" s="26">
        <v>17</v>
      </c>
    </row>
    <row r="4052" spans="1:4" ht="15.75" x14ac:dyDescent="0.25">
      <c r="A4052" s="21">
        <v>2015</v>
      </c>
      <c r="B4052" s="21" t="s">
        <v>82</v>
      </c>
      <c r="C4052" s="21" t="s">
        <v>109</v>
      </c>
      <c r="D4052" s="26">
        <v>98</v>
      </c>
    </row>
    <row r="4053" spans="1:4" ht="15.75" x14ac:dyDescent="0.25">
      <c r="A4053" s="21">
        <v>2015</v>
      </c>
      <c r="B4053" s="21" t="s">
        <v>82</v>
      </c>
      <c r="C4053" s="21" t="s">
        <v>110</v>
      </c>
      <c r="D4053" s="26">
        <v>269</v>
      </c>
    </row>
    <row r="4054" spans="1:4" ht="15.75" x14ac:dyDescent="0.25">
      <c r="A4054" s="21">
        <v>2015</v>
      </c>
      <c r="B4054" s="21" t="s">
        <v>82</v>
      </c>
      <c r="C4054" s="21" t="s">
        <v>111</v>
      </c>
      <c r="D4054" s="26">
        <v>24</v>
      </c>
    </row>
    <row r="4055" spans="1:4" ht="15.75" x14ac:dyDescent="0.25">
      <c r="A4055" s="21">
        <v>2015</v>
      </c>
      <c r="B4055" s="21" t="s">
        <v>82</v>
      </c>
      <c r="C4055" s="21" t="s">
        <v>112</v>
      </c>
      <c r="D4055" s="26">
        <v>99</v>
      </c>
    </row>
    <row r="4056" spans="1:4" ht="15.75" x14ac:dyDescent="0.25">
      <c r="A4056" s="21">
        <v>2015</v>
      </c>
      <c r="B4056" s="21" t="s">
        <v>82</v>
      </c>
      <c r="C4056" s="21" t="s">
        <v>113</v>
      </c>
      <c r="D4056" s="26">
        <v>149</v>
      </c>
    </row>
    <row r="4057" spans="1:4" ht="15.75" x14ac:dyDescent="0.25">
      <c r="A4057" s="21">
        <v>2015</v>
      </c>
      <c r="B4057" s="21" t="s">
        <v>82</v>
      </c>
      <c r="C4057" s="21" t="s">
        <v>22</v>
      </c>
      <c r="D4057" s="26">
        <v>4572</v>
      </c>
    </row>
    <row r="4058" spans="1:4" ht="15.75" x14ac:dyDescent="0.25">
      <c r="A4058" s="21">
        <v>2015</v>
      </c>
      <c r="B4058" s="21" t="s">
        <v>82</v>
      </c>
      <c r="C4058" s="21" t="s">
        <v>114</v>
      </c>
      <c r="D4058" s="26">
        <v>82</v>
      </c>
    </row>
    <row r="4059" spans="1:4" ht="15.75" x14ac:dyDescent="0.25">
      <c r="A4059" s="21">
        <v>2015</v>
      </c>
      <c r="B4059" s="21" t="s">
        <v>82</v>
      </c>
      <c r="C4059" s="21" t="s">
        <v>115</v>
      </c>
      <c r="D4059" s="26">
        <v>18</v>
      </c>
    </row>
    <row r="4060" spans="1:4" ht="15.75" x14ac:dyDescent="0.25">
      <c r="A4060" s="21">
        <v>2015</v>
      </c>
      <c r="B4060" s="21" t="s">
        <v>82</v>
      </c>
      <c r="C4060" s="21" t="s">
        <v>116</v>
      </c>
      <c r="D4060" s="26">
        <v>69</v>
      </c>
    </row>
    <row r="4061" spans="1:4" ht="15.75" x14ac:dyDescent="0.25">
      <c r="A4061" s="21">
        <v>2015</v>
      </c>
      <c r="B4061" s="21" t="s">
        <v>82</v>
      </c>
      <c r="C4061" s="21" t="s">
        <v>117</v>
      </c>
      <c r="D4061" s="26">
        <v>285</v>
      </c>
    </row>
    <row r="4062" spans="1:4" ht="15.75" x14ac:dyDescent="0.25">
      <c r="A4062" s="21">
        <v>2015</v>
      </c>
      <c r="B4062" s="21" t="s">
        <v>82</v>
      </c>
      <c r="C4062" s="21" t="s">
        <v>118</v>
      </c>
      <c r="D4062" s="26">
        <v>84</v>
      </c>
    </row>
    <row r="4063" spans="1:4" ht="15.75" x14ac:dyDescent="0.25">
      <c r="A4063" s="21">
        <v>2015</v>
      </c>
      <c r="B4063" s="21" t="s">
        <v>82</v>
      </c>
      <c r="C4063" s="21" t="s">
        <v>119</v>
      </c>
      <c r="D4063" s="26">
        <v>62</v>
      </c>
    </row>
    <row r="4064" spans="1:4" ht="15.75" x14ac:dyDescent="0.25">
      <c r="A4064" s="21">
        <v>2015</v>
      </c>
      <c r="B4064" s="21" t="s">
        <v>82</v>
      </c>
      <c r="C4064" s="21" t="s">
        <v>120</v>
      </c>
      <c r="D4064" s="26">
        <v>170</v>
      </c>
    </row>
    <row r="4065" spans="1:4" ht="15.75" x14ac:dyDescent="0.25">
      <c r="A4065" s="21">
        <v>2015</v>
      </c>
      <c r="B4065" s="21" t="s">
        <v>83</v>
      </c>
      <c r="C4065" s="21" t="s">
        <v>92</v>
      </c>
      <c r="D4065" s="26">
        <v>220</v>
      </c>
    </row>
    <row r="4066" spans="1:4" ht="15.75" x14ac:dyDescent="0.25">
      <c r="A4066" s="21">
        <v>2015</v>
      </c>
      <c r="B4066" s="21" t="s">
        <v>83</v>
      </c>
      <c r="C4066" s="21" t="s">
        <v>93</v>
      </c>
      <c r="D4066" s="26">
        <v>226</v>
      </c>
    </row>
    <row r="4067" spans="1:4" ht="15.75" x14ac:dyDescent="0.25">
      <c r="A4067" s="21">
        <v>2015</v>
      </c>
      <c r="B4067" s="21" t="s">
        <v>83</v>
      </c>
      <c r="C4067" s="21" t="s">
        <v>94</v>
      </c>
      <c r="D4067" s="26">
        <v>83</v>
      </c>
    </row>
    <row r="4068" spans="1:4" ht="15.75" x14ac:dyDescent="0.25">
      <c r="A4068" s="21">
        <v>2015</v>
      </c>
      <c r="B4068" s="21" t="s">
        <v>83</v>
      </c>
      <c r="C4068" s="21" t="s">
        <v>95</v>
      </c>
      <c r="D4068" s="26">
        <v>74</v>
      </c>
    </row>
    <row r="4069" spans="1:4" ht="15.75" x14ac:dyDescent="0.25">
      <c r="A4069" s="21">
        <v>2015</v>
      </c>
      <c r="B4069" s="21" t="s">
        <v>83</v>
      </c>
      <c r="C4069" s="21" t="s">
        <v>96</v>
      </c>
      <c r="D4069" s="26">
        <v>427</v>
      </c>
    </row>
    <row r="4070" spans="1:4" ht="15.75" x14ac:dyDescent="0.25">
      <c r="A4070" s="21">
        <v>2015</v>
      </c>
      <c r="B4070" s="21" t="s">
        <v>83</v>
      </c>
      <c r="C4070" s="21" t="s">
        <v>97</v>
      </c>
      <c r="D4070" s="26">
        <v>32</v>
      </c>
    </row>
    <row r="4071" spans="1:4" ht="15.75" x14ac:dyDescent="0.25">
      <c r="A4071" s="21">
        <v>2015</v>
      </c>
      <c r="B4071" s="21" t="s">
        <v>83</v>
      </c>
      <c r="C4071" s="21" t="s">
        <v>68</v>
      </c>
      <c r="D4071" s="26">
        <v>102</v>
      </c>
    </row>
    <row r="4072" spans="1:4" ht="15.75" x14ac:dyDescent="0.25">
      <c r="A4072" s="21">
        <v>2015</v>
      </c>
      <c r="B4072" s="21" t="s">
        <v>83</v>
      </c>
      <c r="C4072" s="21" t="s">
        <v>98</v>
      </c>
      <c r="D4072" s="26">
        <v>130</v>
      </c>
    </row>
    <row r="4073" spans="1:4" ht="15.75" x14ac:dyDescent="0.25">
      <c r="A4073" s="21">
        <v>2015</v>
      </c>
      <c r="B4073" s="21" t="s">
        <v>83</v>
      </c>
      <c r="C4073" s="21" t="s">
        <v>99</v>
      </c>
      <c r="D4073" s="26">
        <v>100</v>
      </c>
    </row>
    <row r="4074" spans="1:4" ht="15.75" x14ac:dyDescent="0.25">
      <c r="A4074" s="21">
        <v>2015</v>
      </c>
      <c r="B4074" s="21" t="s">
        <v>83</v>
      </c>
      <c r="C4074" s="21" t="s">
        <v>100</v>
      </c>
      <c r="D4074" s="26">
        <v>75</v>
      </c>
    </row>
    <row r="4075" spans="1:4" ht="15.75" x14ac:dyDescent="0.25">
      <c r="A4075" s="21">
        <v>2015</v>
      </c>
      <c r="B4075" s="21" t="s">
        <v>83</v>
      </c>
      <c r="C4075" s="21" t="s">
        <v>101</v>
      </c>
      <c r="D4075" s="26">
        <v>72</v>
      </c>
    </row>
    <row r="4076" spans="1:4" ht="15.75" x14ac:dyDescent="0.25">
      <c r="A4076" s="21">
        <v>2015</v>
      </c>
      <c r="B4076" s="21" t="s">
        <v>83</v>
      </c>
      <c r="C4076" s="21" t="s">
        <v>102</v>
      </c>
      <c r="D4076" s="26">
        <v>76</v>
      </c>
    </row>
    <row r="4077" spans="1:4" ht="15.75" x14ac:dyDescent="0.25">
      <c r="A4077" s="21">
        <v>2015</v>
      </c>
      <c r="B4077" s="21" t="s">
        <v>83</v>
      </c>
      <c r="C4077" s="21" t="s">
        <v>103</v>
      </c>
      <c r="D4077" s="26">
        <v>119</v>
      </c>
    </row>
    <row r="4078" spans="1:4" ht="15.75" x14ac:dyDescent="0.25">
      <c r="A4078" s="21">
        <v>2015</v>
      </c>
      <c r="B4078" s="21" t="s">
        <v>83</v>
      </c>
      <c r="C4078" s="21" t="s">
        <v>69</v>
      </c>
      <c r="D4078" s="26">
        <v>322</v>
      </c>
    </row>
    <row r="4079" spans="1:4" ht="15.75" x14ac:dyDescent="0.25">
      <c r="A4079" s="21">
        <v>2015</v>
      </c>
      <c r="B4079" s="21" t="s">
        <v>83</v>
      </c>
      <c r="C4079" s="21" t="s">
        <v>104</v>
      </c>
      <c r="D4079" s="26">
        <v>504</v>
      </c>
    </row>
    <row r="4080" spans="1:4" ht="15.75" x14ac:dyDescent="0.25">
      <c r="A4080" s="21">
        <v>2015</v>
      </c>
      <c r="B4080" s="21" t="s">
        <v>83</v>
      </c>
      <c r="C4080" s="21" t="s">
        <v>73</v>
      </c>
      <c r="D4080" s="26">
        <v>197</v>
      </c>
    </row>
    <row r="4081" spans="1:4" ht="15.75" x14ac:dyDescent="0.25">
      <c r="A4081" s="21">
        <v>2015</v>
      </c>
      <c r="B4081" s="21" t="s">
        <v>83</v>
      </c>
      <c r="C4081" s="21" t="s">
        <v>105</v>
      </c>
      <c r="D4081" s="26">
        <v>65</v>
      </c>
    </row>
    <row r="4082" spans="1:4" ht="15.75" x14ac:dyDescent="0.25">
      <c r="A4082" s="21">
        <v>2015</v>
      </c>
      <c r="B4082" s="21" t="s">
        <v>83</v>
      </c>
      <c r="C4082" s="21" t="s">
        <v>106</v>
      </c>
      <c r="D4082" s="26">
        <v>91</v>
      </c>
    </row>
    <row r="4083" spans="1:4" ht="15.75" x14ac:dyDescent="0.25">
      <c r="A4083" s="21">
        <v>2015</v>
      </c>
      <c r="B4083" s="21" t="s">
        <v>83</v>
      </c>
      <c r="C4083" s="21" t="s">
        <v>107</v>
      </c>
      <c r="D4083" s="26">
        <v>71</v>
      </c>
    </row>
    <row r="4084" spans="1:4" ht="15.75" x14ac:dyDescent="0.25">
      <c r="A4084" s="21">
        <v>2015</v>
      </c>
      <c r="B4084" s="21" t="s">
        <v>83</v>
      </c>
      <c r="C4084" s="21" t="s">
        <v>108</v>
      </c>
      <c r="D4084" s="26">
        <v>19</v>
      </c>
    </row>
    <row r="4085" spans="1:4" ht="15.75" x14ac:dyDescent="0.25">
      <c r="A4085" s="21">
        <v>2015</v>
      </c>
      <c r="B4085" s="21" t="s">
        <v>83</v>
      </c>
      <c r="C4085" s="21" t="s">
        <v>109</v>
      </c>
      <c r="D4085" s="26">
        <v>98</v>
      </c>
    </row>
    <row r="4086" spans="1:4" ht="15.75" x14ac:dyDescent="0.25">
      <c r="A4086" s="21">
        <v>2015</v>
      </c>
      <c r="B4086" s="21" t="s">
        <v>83</v>
      </c>
      <c r="C4086" s="21" t="s">
        <v>110</v>
      </c>
      <c r="D4086" s="26">
        <v>298</v>
      </c>
    </row>
    <row r="4087" spans="1:4" ht="15.75" x14ac:dyDescent="0.25">
      <c r="A4087" s="21">
        <v>2015</v>
      </c>
      <c r="B4087" s="21" t="s">
        <v>83</v>
      </c>
      <c r="C4087" s="21" t="s">
        <v>111</v>
      </c>
      <c r="D4087" s="26">
        <v>11</v>
      </c>
    </row>
    <row r="4088" spans="1:4" ht="15.75" x14ac:dyDescent="0.25">
      <c r="A4088" s="21">
        <v>2015</v>
      </c>
      <c r="B4088" s="21" t="s">
        <v>83</v>
      </c>
      <c r="C4088" s="21" t="s">
        <v>112</v>
      </c>
      <c r="D4088" s="26">
        <v>122</v>
      </c>
    </row>
    <row r="4089" spans="1:4" ht="15.75" x14ac:dyDescent="0.25">
      <c r="A4089" s="21">
        <v>2015</v>
      </c>
      <c r="B4089" s="21" t="s">
        <v>83</v>
      </c>
      <c r="C4089" s="21" t="s">
        <v>113</v>
      </c>
      <c r="D4089" s="26">
        <v>116</v>
      </c>
    </row>
    <row r="4090" spans="1:4" ht="15.75" x14ac:dyDescent="0.25">
      <c r="A4090" s="21">
        <v>2015</v>
      </c>
      <c r="B4090" s="21" t="s">
        <v>83</v>
      </c>
      <c r="C4090" s="21" t="s">
        <v>22</v>
      </c>
      <c r="D4090" s="26">
        <v>4394</v>
      </c>
    </row>
    <row r="4091" spans="1:4" ht="15.75" x14ac:dyDescent="0.25">
      <c r="A4091" s="21">
        <v>2015</v>
      </c>
      <c r="B4091" s="21" t="s">
        <v>83</v>
      </c>
      <c r="C4091" s="21" t="s">
        <v>114</v>
      </c>
      <c r="D4091" s="26">
        <v>87</v>
      </c>
    </row>
    <row r="4092" spans="1:4" ht="15.75" x14ac:dyDescent="0.25">
      <c r="A4092" s="21">
        <v>2015</v>
      </c>
      <c r="B4092" s="21" t="s">
        <v>83</v>
      </c>
      <c r="C4092" s="21" t="s">
        <v>115</v>
      </c>
      <c r="D4092" s="26">
        <v>22</v>
      </c>
    </row>
    <row r="4093" spans="1:4" ht="15.75" x14ac:dyDescent="0.25">
      <c r="A4093" s="21">
        <v>2015</v>
      </c>
      <c r="B4093" s="21" t="s">
        <v>83</v>
      </c>
      <c r="C4093" s="21" t="s">
        <v>116</v>
      </c>
      <c r="D4093" s="26">
        <v>88</v>
      </c>
    </row>
    <row r="4094" spans="1:4" ht="15.75" x14ac:dyDescent="0.25">
      <c r="A4094" s="21">
        <v>2015</v>
      </c>
      <c r="B4094" s="21" t="s">
        <v>83</v>
      </c>
      <c r="C4094" s="21" t="s">
        <v>117</v>
      </c>
      <c r="D4094" s="26">
        <v>258</v>
      </c>
    </row>
    <row r="4095" spans="1:4" ht="15.75" x14ac:dyDescent="0.25">
      <c r="A4095" s="21">
        <v>2015</v>
      </c>
      <c r="B4095" s="21" t="s">
        <v>83</v>
      </c>
      <c r="C4095" s="21" t="s">
        <v>118</v>
      </c>
      <c r="D4095" s="26">
        <v>69</v>
      </c>
    </row>
    <row r="4096" spans="1:4" ht="15.75" x14ac:dyDescent="0.25">
      <c r="A4096" s="21">
        <v>2015</v>
      </c>
      <c r="B4096" s="21" t="s">
        <v>83</v>
      </c>
      <c r="C4096" s="21" t="s">
        <v>119</v>
      </c>
      <c r="D4096" s="26">
        <v>68</v>
      </c>
    </row>
    <row r="4097" spans="1:4" ht="15.75" x14ac:dyDescent="0.25">
      <c r="A4097" s="21">
        <v>2015</v>
      </c>
      <c r="B4097" s="21" t="s">
        <v>83</v>
      </c>
      <c r="C4097" s="21" t="s">
        <v>120</v>
      </c>
      <c r="D4097" s="26">
        <v>152</v>
      </c>
    </row>
    <row r="4098" spans="1:4" ht="15.75" x14ac:dyDescent="0.25">
      <c r="A4098" s="21">
        <v>2015</v>
      </c>
      <c r="B4098" s="21" t="s">
        <v>84</v>
      </c>
      <c r="C4098" s="21" t="s">
        <v>92</v>
      </c>
      <c r="D4098" s="26">
        <v>213</v>
      </c>
    </row>
    <row r="4099" spans="1:4" ht="15.75" x14ac:dyDescent="0.25">
      <c r="A4099" s="21">
        <v>2015</v>
      </c>
      <c r="B4099" s="21" t="s">
        <v>84</v>
      </c>
      <c r="C4099" s="21" t="s">
        <v>93</v>
      </c>
      <c r="D4099" s="26">
        <v>202</v>
      </c>
    </row>
    <row r="4100" spans="1:4" ht="15.75" x14ac:dyDescent="0.25">
      <c r="A4100" s="21">
        <v>2015</v>
      </c>
      <c r="B4100" s="21" t="s">
        <v>84</v>
      </c>
      <c r="C4100" s="21" t="s">
        <v>94</v>
      </c>
      <c r="D4100" s="26">
        <v>81</v>
      </c>
    </row>
    <row r="4101" spans="1:4" ht="15.75" x14ac:dyDescent="0.25">
      <c r="A4101" s="21">
        <v>2015</v>
      </c>
      <c r="B4101" s="21" t="s">
        <v>84</v>
      </c>
      <c r="C4101" s="21" t="s">
        <v>95</v>
      </c>
      <c r="D4101" s="26">
        <v>54</v>
      </c>
    </row>
    <row r="4102" spans="1:4" ht="15.75" x14ac:dyDescent="0.25">
      <c r="A4102" s="21">
        <v>2015</v>
      </c>
      <c r="B4102" s="21" t="s">
        <v>84</v>
      </c>
      <c r="C4102" s="21" t="s">
        <v>96</v>
      </c>
      <c r="D4102" s="26">
        <v>369</v>
      </c>
    </row>
    <row r="4103" spans="1:4" ht="15.75" x14ac:dyDescent="0.25">
      <c r="A4103" s="21">
        <v>2015</v>
      </c>
      <c r="B4103" s="21" t="s">
        <v>84</v>
      </c>
      <c r="C4103" s="21" t="s">
        <v>97</v>
      </c>
      <c r="D4103" s="26">
        <v>46</v>
      </c>
    </row>
    <row r="4104" spans="1:4" ht="15.75" x14ac:dyDescent="0.25">
      <c r="A4104" s="21">
        <v>2015</v>
      </c>
      <c r="B4104" s="21" t="s">
        <v>84</v>
      </c>
      <c r="C4104" s="21" t="s">
        <v>68</v>
      </c>
      <c r="D4104" s="26">
        <v>81</v>
      </c>
    </row>
    <row r="4105" spans="1:4" ht="15.75" x14ac:dyDescent="0.25">
      <c r="A4105" s="21">
        <v>2015</v>
      </c>
      <c r="B4105" s="21" t="s">
        <v>84</v>
      </c>
      <c r="C4105" s="21" t="s">
        <v>98</v>
      </c>
      <c r="D4105" s="26">
        <v>108</v>
      </c>
    </row>
    <row r="4106" spans="1:4" ht="15.75" x14ac:dyDescent="0.25">
      <c r="A4106" s="21">
        <v>2015</v>
      </c>
      <c r="B4106" s="21" t="s">
        <v>84</v>
      </c>
      <c r="C4106" s="21" t="s">
        <v>99</v>
      </c>
      <c r="D4106" s="26">
        <v>87</v>
      </c>
    </row>
    <row r="4107" spans="1:4" ht="15.75" x14ac:dyDescent="0.25">
      <c r="A4107" s="21">
        <v>2015</v>
      </c>
      <c r="B4107" s="21" t="s">
        <v>84</v>
      </c>
      <c r="C4107" s="21" t="s">
        <v>100</v>
      </c>
      <c r="D4107" s="26">
        <v>66</v>
      </c>
    </row>
    <row r="4108" spans="1:4" ht="15.75" x14ac:dyDescent="0.25">
      <c r="A4108" s="21">
        <v>2015</v>
      </c>
      <c r="B4108" s="21" t="s">
        <v>84</v>
      </c>
      <c r="C4108" s="21" t="s">
        <v>101</v>
      </c>
      <c r="D4108" s="26">
        <v>84</v>
      </c>
    </row>
    <row r="4109" spans="1:4" ht="15.75" x14ac:dyDescent="0.25">
      <c r="A4109" s="21">
        <v>2015</v>
      </c>
      <c r="B4109" s="21" t="s">
        <v>84</v>
      </c>
      <c r="C4109" s="21" t="s">
        <v>102</v>
      </c>
      <c r="D4109" s="26">
        <v>52</v>
      </c>
    </row>
    <row r="4110" spans="1:4" ht="15.75" x14ac:dyDescent="0.25">
      <c r="A4110" s="21">
        <v>2015</v>
      </c>
      <c r="B4110" s="21" t="s">
        <v>84</v>
      </c>
      <c r="C4110" s="21" t="s">
        <v>103</v>
      </c>
      <c r="D4110" s="26">
        <v>122</v>
      </c>
    </row>
    <row r="4111" spans="1:4" ht="15.75" x14ac:dyDescent="0.25">
      <c r="A4111" s="21">
        <v>2015</v>
      </c>
      <c r="B4111" s="21" t="s">
        <v>84</v>
      </c>
      <c r="C4111" s="21" t="s">
        <v>69</v>
      </c>
      <c r="D4111" s="26">
        <v>283</v>
      </c>
    </row>
    <row r="4112" spans="1:4" ht="15.75" x14ac:dyDescent="0.25">
      <c r="A4112" s="21">
        <v>2015</v>
      </c>
      <c r="B4112" s="21" t="s">
        <v>84</v>
      </c>
      <c r="C4112" s="21" t="s">
        <v>104</v>
      </c>
      <c r="D4112" s="26">
        <v>534</v>
      </c>
    </row>
    <row r="4113" spans="1:4" ht="15.75" x14ac:dyDescent="0.25">
      <c r="A4113" s="21">
        <v>2015</v>
      </c>
      <c r="B4113" s="21" t="s">
        <v>84</v>
      </c>
      <c r="C4113" s="21" t="s">
        <v>73</v>
      </c>
      <c r="D4113" s="26">
        <v>176</v>
      </c>
    </row>
    <row r="4114" spans="1:4" ht="15.75" x14ac:dyDescent="0.25">
      <c r="A4114" s="21">
        <v>2015</v>
      </c>
      <c r="B4114" s="21" t="s">
        <v>84</v>
      </c>
      <c r="C4114" s="21" t="s">
        <v>105</v>
      </c>
      <c r="D4114" s="26">
        <v>46</v>
      </c>
    </row>
    <row r="4115" spans="1:4" ht="15.75" x14ac:dyDescent="0.25">
      <c r="A4115" s="21">
        <v>2015</v>
      </c>
      <c r="B4115" s="21" t="s">
        <v>84</v>
      </c>
      <c r="C4115" s="21" t="s">
        <v>106</v>
      </c>
      <c r="D4115" s="26">
        <v>84</v>
      </c>
    </row>
    <row r="4116" spans="1:4" ht="15.75" x14ac:dyDescent="0.25">
      <c r="A4116" s="21">
        <v>2015</v>
      </c>
      <c r="B4116" s="21" t="s">
        <v>84</v>
      </c>
      <c r="C4116" s="21" t="s">
        <v>107</v>
      </c>
      <c r="D4116" s="26">
        <v>60</v>
      </c>
    </row>
    <row r="4117" spans="1:4" ht="15.75" x14ac:dyDescent="0.25">
      <c r="A4117" s="21">
        <v>2015</v>
      </c>
      <c r="B4117" s="21" t="s">
        <v>84</v>
      </c>
      <c r="C4117" s="21" t="s">
        <v>108</v>
      </c>
      <c r="D4117" s="26">
        <v>15</v>
      </c>
    </row>
    <row r="4118" spans="1:4" ht="15.75" x14ac:dyDescent="0.25">
      <c r="A4118" s="21">
        <v>2015</v>
      </c>
      <c r="B4118" s="21" t="s">
        <v>84</v>
      </c>
      <c r="C4118" s="21" t="s">
        <v>109</v>
      </c>
      <c r="D4118" s="26">
        <v>93</v>
      </c>
    </row>
    <row r="4119" spans="1:4" ht="15.75" x14ac:dyDescent="0.25">
      <c r="A4119" s="21">
        <v>2015</v>
      </c>
      <c r="B4119" s="21" t="s">
        <v>84</v>
      </c>
      <c r="C4119" s="21" t="s">
        <v>110</v>
      </c>
      <c r="D4119" s="26">
        <v>286</v>
      </c>
    </row>
    <row r="4120" spans="1:4" ht="15.75" x14ac:dyDescent="0.25">
      <c r="A4120" s="21">
        <v>2015</v>
      </c>
      <c r="B4120" s="21" t="s">
        <v>84</v>
      </c>
      <c r="C4120" s="21" t="s">
        <v>111</v>
      </c>
      <c r="D4120" s="26">
        <v>23</v>
      </c>
    </row>
    <row r="4121" spans="1:4" ht="15.75" x14ac:dyDescent="0.25">
      <c r="A4121" s="21">
        <v>2015</v>
      </c>
      <c r="B4121" s="21" t="s">
        <v>84</v>
      </c>
      <c r="C4121" s="21" t="s">
        <v>112</v>
      </c>
      <c r="D4121" s="26">
        <v>105</v>
      </c>
    </row>
    <row r="4122" spans="1:4" ht="15.75" x14ac:dyDescent="0.25">
      <c r="A4122" s="21">
        <v>2015</v>
      </c>
      <c r="B4122" s="21" t="s">
        <v>84</v>
      </c>
      <c r="C4122" s="21" t="s">
        <v>113</v>
      </c>
      <c r="D4122" s="26">
        <v>142</v>
      </c>
    </row>
    <row r="4123" spans="1:4" ht="15.75" x14ac:dyDescent="0.25">
      <c r="A4123" s="21">
        <v>2015</v>
      </c>
      <c r="B4123" s="21" t="s">
        <v>84</v>
      </c>
      <c r="C4123" s="21" t="s">
        <v>22</v>
      </c>
      <c r="D4123" s="26">
        <v>4078</v>
      </c>
    </row>
    <row r="4124" spans="1:4" ht="15.75" x14ac:dyDescent="0.25">
      <c r="A4124" s="21">
        <v>2015</v>
      </c>
      <c r="B4124" s="21" t="s">
        <v>84</v>
      </c>
      <c r="C4124" s="21" t="s">
        <v>114</v>
      </c>
      <c r="D4124" s="26">
        <v>73</v>
      </c>
    </row>
    <row r="4125" spans="1:4" ht="15.75" x14ac:dyDescent="0.25">
      <c r="A4125" s="21">
        <v>2015</v>
      </c>
      <c r="B4125" s="21" t="s">
        <v>84</v>
      </c>
      <c r="C4125" s="21" t="s">
        <v>115</v>
      </c>
      <c r="D4125" s="26">
        <v>19</v>
      </c>
    </row>
    <row r="4126" spans="1:4" ht="15.75" x14ac:dyDescent="0.25">
      <c r="A4126" s="21">
        <v>2015</v>
      </c>
      <c r="B4126" s="21" t="s">
        <v>84</v>
      </c>
      <c r="C4126" s="21" t="s">
        <v>116</v>
      </c>
      <c r="D4126" s="26">
        <v>68</v>
      </c>
    </row>
    <row r="4127" spans="1:4" ht="15.75" x14ac:dyDescent="0.25">
      <c r="A4127" s="21">
        <v>2015</v>
      </c>
      <c r="B4127" s="21" t="s">
        <v>84</v>
      </c>
      <c r="C4127" s="21" t="s">
        <v>117</v>
      </c>
      <c r="D4127" s="26">
        <v>244</v>
      </c>
    </row>
    <row r="4128" spans="1:4" ht="15.75" x14ac:dyDescent="0.25">
      <c r="A4128" s="21">
        <v>2015</v>
      </c>
      <c r="B4128" s="21" t="s">
        <v>84</v>
      </c>
      <c r="C4128" s="21" t="s">
        <v>118</v>
      </c>
      <c r="D4128" s="26">
        <v>49</v>
      </c>
    </row>
    <row r="4129" spans="1:4" ht="15.75" x14ac:dyDescent="0.25">
      <c r="A4129" s="21">
        <v>2015</v>
      </c>
      <c r="B4129" s="21" t="s">
        <v>84</v>
      </c>
      <c r="C4129" s="21" t="s">
        <v>119</v>
      </c>
      <c r="D4129" s="26">
        <v>77</v>
      </c>
    </row>
    <row r="4130" spans="1:4" ht="15.75" x14ac:dyDescent="0.25">
      <c r="A4130" s="21">
        <v>2015</v>
      </c>
      <c r="B4130" s="21" t="s">
        <v>84</v>
      </c>
      <c r="C4130" s="21" t="s">
        <v>120</v>
      </c>
      <c r="D4130" s="26">
        <v>136</v>
      </c>
    </row>
    <row r="4131" spans="1:4" ht="15.75" x14ac:dyDescent="0.25">
      <c r="A4131" s="21">
        <v>2015</v>
      </c>
      <c r="B4131" s="21" t="s">
        <v>85</v>
      </c>
      <c r="C4131" s="21" t="s">
        <v>92</v>
      </c>
      <c r="D4131" s="26">
        <v>207</v>
      </c>
    </row>
    <row r="4132" spans="1:4" ht="15.75" x14ac:dyDescent="0.25">
      <c r="A4132" s="21">
        <v>2015</v>
      </c>
      <c r="B4132" s="21" t="s">
        <v>85</v>
      </c>
      <c r="C4132" s="21" t="s">
        <v>93</v>
      </c>
      <c r="D4132" s="26">
        <v>226</v>
      </c>
    </row>
    <row r="4133" spans="1:4" ht="15.75" x14ac:dyDescent="0.25">
      <c r="A4133" s="21">
        <v>2015</v>
      </c>
      <c r="B4133" s="21" t="s">
        <v>85</v>
      </c>
      <c r="C4133" s="21" t="s">
        <v>94</v>
      </c>
      <c r="D4133" s="26">
        <v>76</v>
      </c>
    </row>
    <row r="4134" spans="1:4" ht="15.75" x14ac:dyDescent="0.25">
      <c r="A4134" s="21">
        <v>2015</v>
      </c>
      <c r="B4134" s="21" t="s">
        <v>85</v>
      </c>
      <c r="C4134" s="21" t="s">
        <v>95</v>
      </c>
      <c r="D4134" s="26">
        <v>52</v>
      </c>
    </row>
    <row r="4135" spans="1:4" ht="15.75" x14ac:dyDescent="0.25">
      <c r="A4135" s="21">
        <v>2015</v>
      </c>
      <c r="B4135" s="21" t="s">
        <v>85</v>
      </c>
      <c r="C4135" s="21" t="s">
        <v>96</v>
      </c>
      <c r="D4135" s="26">
        <v>429</v>
      </c>
    </row>
    <row r="4136" spans="1:4" ht="15.75" x14ac:dyDescent="0.25">
      <c r="A4136" s="21">
        <v>2015</v>
      </c>
      <c r="B4136" s="21" t="s">
        <v>85</v>
      </c>
      <c r="C4136" s="21" t="s">
        <v>97</v>
      </c>
      <c r="D4136" s="26">
        <v>34</v>
      </c>
    </row>
    <row r="4137" spans="1:4" ht="15.75" x14ac:dyDescent="0.25">
      <c r="A4137" s="21">
        <v>2015</v>
      </c>
      <c r="B4137" s="21" t="s">
        <v>85</v>
      </c>
      <c r="C4137" s="21" t="s">
        <v>68</v>
      </c>
      <c r="D4137" s="26">
        <v>103</v>
      </c>
    </row>
    <row r="4138" spans="1:4" ht="15.75" x14ac:dyDescent="0.25">
      <c r="A4138" s="21">
        <v>2015</v>
      </c>
      <c r="B4138" s="21" t="s">
        <v>85</v>
      </c>
      <c r="C4138" s="21" t="s">
        <v>98</v>
      </c>
      <c r="D4138" s="26">
        <v>133</v>
      </c>
    </row>
    <row r="4139" spans="1:4" ht="15.75" x14ac:dyDescent="0.25">
      <c r="A4139" s="21">
        <v>2015</v>
      </c>
      <c r="B4139" s="21" t="s">
        <v>85</v>
      </c>
      <c r="C4139" s="21" t="s">
        <v>99</v>
      </c>
      <c r="D4139" s="26">
        <v>130</v>
      </c>
    </row>
    <row r="4140" spans="1:4" ht="15.75" x14ac:dyDescent="0.25">
      <c r="A4140" s="21">
        <v>2015</v>
      </c>
      <c r="B4140" s="21" t="s">
        <v>85</v>
      </c>
      <c r="C4140" s="21" t="s">
        <v>100</v>
      </c>
      <c r="D4140" s="26">
        <v>62</v>
      </c>
    </row>
    <row r="4141" spans="1:4" ht="15.75" x14ac:dyDescent="0.25">
      <c r="A4141" s="21">
        <v>2015</v>
      </c>
      <c r="B4141" s="21" t="s">
        <v>85</v>
      </c>
      <c r="C4141" s="21" t="s">
        <v>101</v>
      </c>
      <c r="D4141" s="26">
        <v>90</v>
      </c>
    </row>
    <row r="4142" spans="1:4" ht="15.75" x14ac:dyDescent="0.25">
      <c r="A4142" s="21">
        <v>2015</v>
      </c>
      <c r="B4142" s="21" t="s">
        <v>85</v>
      </c>
      <c r="C4142" s="21" t="s">
        <v>102</v>
      </c>
      <c r="D4142" s="26">
        <v>65</v>
      </c>
    </row>
    <row r="4143" spans="1:4" ht="15.75" x14ac:dyDescent="0.25">
      <c r="A4143" s="21">
        <v>2015</v>
      </c>
      <c r="B4143" s="21" t="s">
        <v>85</v>
      </c>
      <c r="C4143" s="21" t="s">
        <v>103</v>
      </c>
      <c r="D4143" s="26">
        <v>133</v>
      </c>
    </row>
    <row r="4144" spans="1:4" ht="15.75" x14ac:dyDescent="0.25">
      <c r="A4144" s="21">
        <v>2015</v>
      </c>
      <c r="B4144" s="21" t="s">
        <v>85</v>
      </c>
      <c r="C4144" s="21" t="s">
        <v>69</v>
      </c>
      <c r="D4144" s="26">
        <v>284</v>
      </c>
    </row>
    <row r="4145" spans="1:4" ht="15.75" x14ac:dyDescent="0.25">
      <c r="A4145" s="21">
        <v>2015</v>
      </c>
      <c r="B4145" s="21" t="s">
        <v>85</v>
      </c>
      <c r="C4145" s="21" t="s">
        <v>104</v>
      </c>
      <c r="D4145" s="26">
        <v>539</v>
      </c>
    </row>
    <row r="4146" spans="1:4" ht="15.75" x14ac:dyDescent="0.25">
      <c r="A4146" s="21">
        <v>2015</v>
      </c>
      <c r="B4146" s="21" t="s">
        <v>85</v>
      </c>
      <c r="C4146" s="21" t="s">
        <v>73</v>
      </c>
      <c r="D4146" s="26">
        <v>179</v>
      </c>
    </row>
    <row r="4147" spans="1:4" ht="15.75" x14ac:dyDescent="0.25">
      <c r="A4147" s="21">
        <v>2015</v>
      </c>
      <c r="B4147" s="21" t="s">
        <v>85</v>
      </c>
      <c r="C4147" s="21" t="s">
        <v>105</v>
      </c>
      <c r="D4147" s="26">
        <v>70</v>
      </c>
    </row>
    <row r="4148" spans="1:4" ht="15.75" x14ac:dyDescent="0.25">
      <c r="A4148" s="21">
        <v>2015</v>
      </c>
      <c r="B4148" s="21" t="s">
        <v>85</v>
      </c>
      <c r="C4148" s="21" t="s">
        <v>106</v>
      </c>
      <c r="D4148" s="26">
        <v>76</v>
      </c>
    </row>
    <row r="4149" spans="1:4" ht="15.75" x14ac:dyDescent="0.25">
      <c r="A4149" s="21">
        <v>2015</v>
      </c>
      <c r="B4149" s="21" t="s">
        <v>85</v>
      </c>
      <c r="C4149" s="21" t="s">
        <v>107</v>
      </c>
      <c r="D4149" s="26">
        <v>64</v>
      </c>
    </row>
    <row r="4150" spans="1:4" ht="15.75" x14ac:dyDescent="0.25">
      <c r="A4150" s="21">
        <v>2015</v>
      </c>
      <c r="B4150" s="21" t="s">
        <v>85</v>
      </c>
      <c r="C4150" s="21" t="s">
        <v>108</v>
      </c>
      <c r="D4150" s="26">
        <v>19</v>
      </c>
    </row>
    <row r="4151" spans="1:4" ht="15.75" x14ac:dyDescent="0.25">
      <c r="A4151" s="21">
        <v>2015</v>
      </c>
      <c r="B4151" s="21" t="s">
        <v>85</v>
      </c>
      <c r="C4151" s="21" t="s">
        <v>109</v>
      </c>
      <c r="D4151" s="26">
        <v>103</v>
      </c>
    </row>
    <row r="4152" spans="1:4" ht="15.75" x14ac:dyDescent="0.25">
      <c r="A4152" s="21">
        <v>2015</v>
      </c>
      <c r="B4152" s="21" t="s">
        <v>85</v>
      </c>
      <c r="C4152" s="21" t="s">
        <v>110</v>
      </c>
      <c r="D4152" s="26">
        <v>331</v>
      </c>
    </row>
    <row r="4153" spans="1:4" ht="15.75" x14ac:dyDescent="0.25">
      <c r="A4153" s="21">
        <v>2015</v>
      </c>
      <c r="B4153" s="21" t="s">
        <v>85</v>
      </c>
      <c r="C4153" s="21" t="s">
        <v>111</v>
      </c>
      <c r="D4153" s="26">
        <v>10</v>
      </c>
    </row>
    <row r="4154" spans="1:4" ht="15.75" x14ac:dyDescent="0.25">
      <c r="A4154" s="21">
        <v>2015</v>
      </c>
      <c r="B4154" s="21" t="s">
        <v>85</v>
      </c>
      <c r="C4154" s="21" t="s">
        <v>112</v>
      </c>
      <c r="D4154" s="26">
        <v>103</v>
      </c>
    </row>
    <row r="4155" spans="1:4" ht="15.75" x14ac:dyDescent="0.25">
      <c r="A4155" s="21">
        <v>2015</v>
      </c>
      <c r="B4155" s="21" t="s">
        <v>85</v>
      </c>
      <c r="C4155" s="21" t="s">
        <v>113</v>
      </c>
      <c r="D4155" s="26">
        <v>129</v>
      </c>
    </row>
    <row r="4156" spans="1:4" ht="15.75" x14ac:dyDescent="0.25">
      <c r="A4156" s="21">
        <v>2015</v>
      </c>
      <c r="B4156" s="21" t="s">
        <v>85</v>
      </c>
      <c r="C4156" s="21" t="s">
        <v>22</v>
      </c>
      <c r="D4156" s="26">
        <v>4416</v>
      </c>
    </row>
    <row r="4157" spans="1:4" ht="15.75" x14ac:dyDescent="0.25">
      <c r="A4157" s="21">
        <v>2015</v>
      </c>
      <c r="B4157" s="21" t="s">
        <v>85</v>
      </c>
      <c r="C4157" s="21" t="s">
        <v>114</v>
      </c>
      <c r="D4157" s="26">
        <v>85</v>
      </c>
    </row>
    <row r="4158" spans="1:4" ht="15.75" x14ac:dyDescent="0.25">
      <c r="A4158" s="21">
        <v>2015</v>
      </c>
      <c r="B4158" s="21" t="s">
        <v>85</v>
      </c>
      <c r="C4158" s="21" t="s">
        <v>115</v>
      </c>
      <c r="D4158" s="26">
        <v>13</v>
      </c>
    </row>
    <row r="4159" spans="1:4" ht="15.75" x14ac:dyDescent="0.25">
      <c r="A4159" s="21">
        <v>2015</v>
      </c>
      <c r="B4159" s="21" t="s">
        <v>85</v>
      </c>
      <c r="C4159" s="21" t="s">
        <v>116</v>
      </c>
      <c r="D4159" s="26">
        <v>91</v>
      </c>
    </row>
    <row r="4160" spans="1:4" ht="15.75" x14ac:dyDescent="0.25">
      <c r="A4160" s="21">
        <v>2015</v>
      </c>
      <c r="B4160" s="21" t="s">
        <v>85</v>
      </c>
      <c r="C4160" s="21" t="s">
        <v>117</v>
      </c>
      <c r="D4160" s="26">
        <v>288</v>
      </c>
    </row>
    <row r="4161" spans="1:4" ht="15.75" x14ac:dyDescent="0.25">
      <c r="A4161" s="21">
        <v>2015</v>
      </c>
      <c r="B4161" s="21" t="s">
        <v>85</v>
      </c>
      <c r="C4161" s="21" t="s">
        <v>118</v>
      </c>
      <c r="D4161" s="26">
        <v>58</v>
      </c>
    </row>
    <row r="4162" spans="1:4" ht="15.75" x14ac:dyDescent="0.25">
      <c r="A4162" s="21">
        <v>2015</v>
      </c>
      <c r="B4162" s="21" t="s">
        <v>85</v>
      </c>
      <c r="C4162" s="21" t="s">
        <v>119</v>
      </c>
      <c r="D4162" s="26">
        <v>75</v>
      </c>
    </row>
    <row r="4163" spans="1:4" ht="15.75" x14ac:dyDescent="0.25">
      <c r="A4163" s="21">
        <v>2015</v>
      </c>
      <c r="B4163" s="21" t="s">
        <v>85</v>
      </c>
      <c r="C4163" s="21" t="s">
        <v>120</v>
      </c>
      <c r="D4163" s="26">
        <v>159</v>
      </c>
    </row>
    <row r="4164" spans="1:4" ht="15.75" x14ac:dyDescent="0.25">
      <c r="A4164" s="21">
        <v>2014</v>
      </c>
      <c r="B4164" s="21" t="s">
        <v>86</v>
      </c>
      <c r="C4164" s="21" t="s">
        <v>92</v>
      </c>
      <c r="D4164" s="26">
        <v>214</v>
      </c>
    </row>
    <row r="4165" spans="1:4" ht="15.75" x14ac:dyDescent="0.25">
      <c r="A4165" s="21">
        <v>2014</v>
      </c>
      <c r="B4165" s="21" t="s">
        <v>86</v>
      </c>
      <c r="C4165" s="21" t="s">
        <v>93</v>
      </c>
      <c r="D4165" s="26">
        <v>210</v>
      </c>
    </row>
    <row r="4166" spans="1:4" ht="15.75" x14ac:dyDescent="0.25">
      <c r="A4166" s="21">
        <v>2014</v>
      </c>
      <c r="B4166" s="21" t="s">
        <v>86</v>
      </c>
      <c r="C4166" s="21" t="s">
        <v>94</v>
      </c>
      <c r="D4166" s="26">
        <v>84</v>
      </c>
    </row>
    <row r="4167" spans="1:4" ht="15.75" x14ac:dyDescent="0.25">
      <c r="A4167" s="21">
        <v>2014</v>
      </c>
      <c r="B4167" s="21" t="s">
        <v>86</v>
      </c>
      <c r="C4167" s="21" t="s">
        <v>95</v>
      </c>
      <c r="D4167" s="26">
        <v>50</v>
      </c>
    </row>
    <row r="4168" spans="1:4" ht="15.75" x14ac:dyDescent="0.25">
      <c r="A4168" s="21">
        <v>2014</v>
      </c>
      <c r="B4168" s="21" t="s">
        <v>86</v>
      </c>
      <c r="C4168" s="21" t="s">
        <v>96</v>
      </c>
      <c r="D4168" s="26">
        <v>423</v>
      </c>
    </row>
    <row r="4169" spans="1:4" ht="15.75" x14ac:dyDescent="0.25">
      <c r="A4169" s="21">
        <v>2014</v>
      </c>
      <c r="B4169" s="21" t="s">
        <v>86</v>
      </c>
      <c r="C4169" s="21" t="s">
        <v>97</v>
      </c>
      <c r="D4169" s="26">
        <v>42</v>
      </c>
    </row>
    <row r="4170" spans="1:4" ht="15.75" x14ac:dyDescent="0.25">
      <c r="A4170" s="21">
        <v>2014</v>
      </c>
      <c r="B4170" s="21" t="s">
        <v>86</v>
      </c>
      <c r="C4170" s="21" t="s">
        <v>68</v>
      </c>
      <c r="D4170" s="26">
        <v>104</v>
      </c>
    </row>
    <row r="4171" spans="1:4" ht="15.75" x14ac:dyDescent="0.25">
      <c r="A4171" s="21">
        <v>2014</v>
      </c>
      <c r="B4171" s="21" t="s">
        <v>86</v>
      </c>
      <c r="C4171" s="21" t="s">
        <v>98</v>
      </c>
      <c r="D4171" s="26">
        <v>133</v>
      </c>
    </row>
    <row r="4172" spans="1:4" ht="15.75" x14ac:dyDescent="0.25">
      <c r="A4172" s="21">
        <v>2014</v>
      </c>
      <c r="B4172" s="21" t="s">
        <v>86</v>
      </c>
      <c r="C4172" s="21" t="s">
        <v>99</v>
      </c>
      <c r="D4172" s="26">
        <v>113</v>
      </c>
    </row>
    <row r="4173" spans="1:4" ht="15.75" x14ac:dyDescent="0.25">
      <c r="A4173" s="21">
        <v>2014</v>
      </c>
      <c r="B4173" s="21" t="s">
        <v>86</v>
      </c>
      <c r="C4173" s="21" t="s">
        <v>100</v>
      </c>
      <c r="D4173" s="26">
        <v>82</v>
      </c>
    </row>
    <row r="4174" spans="1:4" ht="15.75" x14ac:dyDescent="0.25">
      <c r="A4174" s="21">
        <v>2014</v>
      </c>
      <c r="B4174" s="21" t="s">
        <v>86</v>
      </c>
      <c r="C4174" s="21" t="s">
        <v>101</v>
      </c>
      <c r="D4174" s="26">
        <v>81</v>
      </c>
    </row>
    <row r="4175" spans="1:4" ht="15.75" x14ac:dyDescent="0.25">
      <c r="A4175" s="21">
        <v>2014</v>
      </c>
      <c r="B4175" s="21" t="s">
        <v>86</v>
      </c>
      <c r="C4175" s="21" t="s">
        <v>102</v>
      </c>
      <c r="D4175" s="26">
        <v>85</v>
      </c>
    </row>
    <row r="4176" spans="1:4" ht="15.75" x14ac:dyDescent="0.25">
      <c r="A4176" s="21">
        <v>2014</v>
      </c>
      <c r="B4176" s="21" t="s">
        <v>86</v>
      </c>
      <c r="C4176" s="21" t="s">
        <v>103</v>
      </c>
      <c r="D4176" s="26">
        <v>160</v>
      </c>
    </row>
    <row r="4177" spans="1:4" ht="15.75" x14ac:dyDescent="0.25">
      <c r="A4177" s="21">
        <v>2014</v>
      </c>
      <c r="B4177" s="21" t="s">
        <v>86</v>
      </c>
      <c r="C4177" s="21" t="s">
        <v>69</v>
      </c>
      <c r="D4177" s="26">
        <v>320</v>
      </c>
    </row>
    <row r="4178" spans="1:4" ht="15.75" x14ac:dyDescent="0.25">
      <c r="A4178" s="21">
        <v>2014</v>
      </c>
      <c r="B4178" s="21" t="s">
        <v>86</v>
      </c>
      <c r="C4178" s="21" t="s">
        <v>104</v>
      </c>
      <c r="D4178" s="26">
        <v>597</v>
      </c>
    </row>
    <row r="4179" spans="1:4" ht="15.75" x14ac:dyDescent="0.25">
      <c r="A4179" s="21">
        <v>2014</v>
      </c>
      <c r="B4179" s="21" t="s">
        <v>86</v>
      </c>
      <c r="C4179" s="21" t="s">
        <v>73</v>
      </c>
      <c r="D4179" s="26">
        <v>179</v>
      </c>
    </row>
    <row r="4180" spans="1:4" ht="15.75" x14ac:dyDescent="0.25">
      <c r="A4180" s="21">
        <v>2014</v>
      </c>
      <c r="B4180" s="21" t="s">
        <v>86</v>
      </c>
      <c r="C4180" s="21" t="s">
        <v>105</v>
      </c>
      <c r="D4180" s="26">
        <v>61</v>
      </c>
    </row>
    <row r="4181" spans="1:4" ht="15.75" x14ac:dyDescent="0.25">
      <c r="A4181" s="21">
        <v>2014</v>
      </c>
      <c r="B4181" s="21" t="s">
        <v>86</v>
      </c>
      <c r="C4181" s="21" t="s">
        <v>106</v>
      </c>
      <c r="D4181" s="26">
        <v>94</v>
      </c>
    </row>
    <row r="4182" spans="1:4" ht="15.75" x14ac:dyDescent="0.25">
      <c r="A4182" s="21">
        <v>2014</v>
      </c>
      <c r="B4182" s="21" t="s">
        <v>86</v>
      </c>
      <c r="C4182" s="21" t="s">
        <v>107</v>
      </c>
      <c r="D4182" s="26">
        <v>73</v>
      </c>
    </row>
    <row r="4183" spans="1:4" ht="15.75" x14ac:dyDescent="0.25">
      <c r="A4183" s="21">
        <v>2014</v>
      </c>
      <c r="B4183" s="21" t="s">
        <v>86</v>
      </c>
      <c r="C4183" s="21" t="s">
        <v>108</v>
      </c>
      <c r="D4183" s="26">
        <v>16</v>
      </c>
    </row>
    <row r="4184" spans="1:4" ht="15.75" x14ac:dyDescent="0.25">
      <c r="A4184" s="21">
        <v>2014</v>
      </c>
      <c r="B4184" s="21" t="s">
        <v>86</v>
      </c>
      <c r="C4184" s="21" t="s">
        <v>109</v>
      </c>
      <c r="D4184" s="26">
        <v>99</v>
      </c>
    </row>
    <row r="4185" spans="1:4" ht="15.75" x14ac:dyDescent="0.25">
      <c r="A4185" s="21">
        <v>2014</v>
      </c>
      <c r="B4185" s="21" t="s">
        <v>86</v>
      </c>
      <c r="C4185" s="21" t="s">
        <v>110</v>
      </c>
      <c r="D4185" s="26">
        <v>301</v>
      </c>
    </row>
    <row r="4186" spans="1:4" ht="15.75" x14ac:dyDescent="0.25">
      <c r="A4186" s="21">
        <v>2014</v>
      </c>
      <c r="B4186" s="21" t="s">
        <v>86</v>
      </c>
      <c r="C4186" s="21" t="s">
        <v>111</v>
      </c>
      <c r="D4186" s="26">
        <v>9</v>
      </c>
    </row>
    <row r="4187" spans="1:4" ht="15.75" x14ac:dyDescent="0.25">
      <c r="A4187" s="21">
        <v>2014</v>
      </c>
      <c r="B4187" s="21" t="s">
        <v>86</v>
      </c>
      <c r="C4187" s="21" t="s">
        <v>112</v>
      </c>
      <c r="D4187" s="26">
        <v>109</v>
      </c>
    </row>
    <row r="4188" spans="1:4" ht="15.75" x14ac:dyDescent="0.25">
      <c r="A4188" s="21">
        <v>2014</v>
      </c>
      <c r="B4188" s="21" t="s">
        <v>86</v>
      </c>
      <c r="C4188" s="21" t="s">
        <v>113</v>
      </c>
      <c r="D4188" s="26">
        <v>139</v>
      </c>
    </row>
    <row r="4189" spans="1:4" ht="15.75" x14ac:dyDescent="0.25">
      <c r="A4189" s="21">
        <v>2014</v>
      </c>
      <c r="B4189" s="21" t="s">
        <v>86</v>
      </c>
      <c r="C4189" s="21" t="s">
        <v>22</v>
      </c>
      <c r="D4189" s="26">
        <v>4562</v>
      </c>
    </row>
    <row r="4190" spans="1:4" ht="15.75" x14ac:dyDescent="0.25">
      <c r="A4190" s="21">
        <v>2014</v>
      </c>
      <c r="B4190" s="21" t="s">
        <v>86</v>
      </c>
      <c r="C4190" s="21" t="s">
        <v>114</v>
      </c>
      <c r="D4190" s="26">
        <v>82</v>
      </c>
    </row>
    <row r="4191" spans="1:4" ht="15.75" x14ac:dyDescent="0.25">
      <c r="A4191" s="21">
        <v>2014</v>
      </c>
      <c r="B4191" s="21" t="s">
        <v>86</v>
      </c>
      <c r="C4191" s="21" t="s">
        <v>115</v>
      </c>
      <c r="D4191" s="26">
        <v>24</v>
      </c>
    </row>
    <row r="4192" spans="1:4" ht="15.75" x14ac:dyDescent="0.25">
      <c r="A4192" s="21">
        <v>2014</v>
      </c>
      <c r="B4192" s="21" t="s">
        <v>86</v>
      </c>
      <c r="C4192" s="21" t="s">
        <v>116</v>
      </c>
      <c r="D4192" s="26">
        <v>87</v>
      </c>
    </row>
    <row r="4193" spans="1:4" ht="15.75" x14ac:dyDescent="0.25">
      <c r="A4193" s="21">
        <v>2014</v>
      </c>
      <c r="B4193" s="21" t="s">
        <v>86</v>
      </c>
      <c r="C4193" s="21" t="s">
        <v>117</v>
      </c>
      <c r="D4193" s="26">
        <v>268</v>
      </c>
    </row>
    <row r="4194" spans="1:4" ht="15.75" x14ac:dyDescent="0.25">
      <c r="A4194" s="21">
        <v>2014</v>
      </c>
      <c r="B4194" s="21" t="s">
        <v>86</v>
      </c>
      <c r="C4194" s="21" t="s">
        <v>118</v>
      </c>
      <c r="D4194" s="26">
        <v>60</v>
      </c>
    </row>
    <row r="4195" spans="1:4" ht="15.75" x14ac:dyDescent="0.25">
      <c r="A4195" s="21">
        <v>2014</v>
      </c>
      <c r="B4195" s="21" t="s">
        <v>86</v>
      </c>
      <c r="C4195" s="21" t="s">
        <v>119</v>
      </c>
      <c r="D4195" s="26">
        <v>91</v>
      </c>
    </row>
    <row r="4196" spans="1:4" ht="15.75" x14ac:dyDescent="0.25">
      <c r="A4196" s="21">
        <v>2014</v>
      </c>
      <c r="B4196" s="21" t="s">
        <v>86</v>
      </c>
      <c r="C4196" s="21" t="s">
        <v>120</v>
      </c>
      <c r="D4196" s="26">
        <v>172</v>
      </c>
    </row>
    <row r="4197" spans="1:4" ht="15.75" x14ac:dyDescent="0.25">
      <c r="A4197" s="21">
        <v>2014</v>
      </c>
      <c r="B4197" s="21" t="s">
        <v>87</v>
      </c>
      <c r="C4197" s="21" t="s">
        <v>92</v>
      </c>
      <c r="D4197" s="26">
        <v>216</v>
      </c>
    </row>
    <row r="4198" spans="1:4" ht="15.75" x14ac:dyDescent="0.25">
      <c r="A4198" s="21">
        <v>2014</v>
      </c>
      <c r="B4198" s="21" t="s">
        <v>87</v>
      </c>
      <c r="C4198" s="21" t="s">
        <v>93</v>
      </c>
      <c r="D4198" s="26">
        <v>211</v>
      </c>
    </row>
    <row r="4199" spans="1:4" ht="15.75" x14ac:dyDescent="0.25">
      <c r="A4199" s="21">
        <v>2014</v>
      </c>
      <c r="B4199" s="21" t="s">
        <v>87</v>
      </c>
      <c r="C4199" s="21" t="s">
        <v>94</v>
      </c>
      <c r="D4199" s="26">
        <v>88</v>
      </c>
    </row>
    <row r="4200" spans="1:4" ht="15.75" x14ac:dyDescent="0.25">
      <c r="A4200" s="21">
        <v>2014</v>
      </c>
      <c r="B4200" s="21" t="s">
        <v>87</v>
      </c>
      <c r="C4200" s="21" t="s">
        <v>95</v>
      </c>
      <c r="D4200" s="26">
        <v>55</v>
      </c>
    </row>
    <row r="4201" spans="1:4" ht="15.75" x14ac:dyDescent="0.25">
      <c r="A4201" s="21">
        <v>2014</v>
      </c>
      <c r="B4201" s="21" t="s">
        <v>87</v>
      </c>
      <c r="C4201" s="21" t="s">
        <v>96</v>
      </c>
      <c r="D4201" s="26">
        <v>438</v>
      </c>
    </row>
    <row r="4202" spans="1:4" ht="15.75" x14ac:dyDescent="0.25">
      <c r="A4202" s="21">
        <v>2014</v>
      </c>
      <c r="B4202" s="21" t="s">
        <v>87</v>
      </c>
      <c r="C4202" s="21" t="s">
        <v>97</v>
      </c>
      <c r="D4202" s="26">
        <v>48</v>
      </c>
    </row>
    <row r="4203" spans="1:4" ht="15.75" x14ac:dyDescent="0.25">
      <c r="A4203" s="21">
        <v>2014</v>
      </c>
      <c r="B4203" s="21" t="s">
        <v>87</v>
      </c>
      <c r="C4203" s="21" t="s">
        <v>68</v>
      </c>
      <c r="D4203" s="26">
        <v>93</v>
      </c>
    </row>
    <row r="4204" spans="1:4" ht="15.75" x14ac:dyDescent="0.25">
      <c r="A4204" s="21">
        <v>2014</v>
      </c>
      <c r="B4204" s="21" t="s">
        <v>87</v>
      </c>
      <c r="C4204" s="21" t="s">
        <v>98</v>
      </c>
      <c r="D4204" s="26">
        <v>148</v>
      </c>
    </row>
    <row r="4205" spans="1:4" ht="15.75" x14ac:dyDescent="0.25">
      <c r="A4205" s="21">
        <v>2014</v>
      </c>
      <c r="B4205" s="21" t="s">
        <v>87</v>
      </c>
      <c r="C4205" s="21" t="s">
        <v>99</v>
      </c>
      <c r="D4205" s="26">
        <v>117</v>
      </c>
    </row>
    <row r="4206" spans="1:4" ht="15.75" x14ac:dyDescent="0.25">
      <c r="A4206" s="21">
        <v>2014</v>
      </c>
      <c r="B4206" s="21" t="s">
        <v>87</v>
      </c>
      <c r="C4206" s="21" t="s">
        <v>100</v>
      </c>
      <c r="D4206" s="26">
        <v>63</v>
      </c>
    </row>
    <row r="4207" spans="1:4" ht="15.75" x14ac:dyDescent="0.25">
      <c r="A4207" s="21">
        <v>2014</v>
      </c>
      <c r="B4207" s="21" t="s">
        <v>87</v>
      </c>
      <c r="C4207" s="21" t="s">
        <v>101</v>
      </c>
      <c r="D4207" s="26">
        <v>89</v>
      </c>
    </row>
    <row r="4208" spans="1:4" ht="15.75" x14ac:dyDescent="0.25">
      <c r="A4208" s="21">
        <v>2014</v>
      </c>
      <c r="B4208" s="21" t="s">
        <v>87</v>
      </c>
      <c r="C4208" s="21" t="s">
        <v>102</v>
      </c>
      <c r="D4208" s="26">
        <v>62</v>
      </c>
    </row>
    <row r="4209" spans="1:4" ht="15.75" x14ac:dyDescent="0.25">
      <c r="A4209" s="21">
        <v>2014</v>
      </c>
      <c r="B4209" s="21" t="s">
        <v>87</v>
      </c>
      <c r="C4209" s="21" t="s">
        <v>103</v>
      </c>
      <c r="D4209" s="26">
        <v>122</v>
      </c>
    </row>
    <row r="4210" spans="1:4" ht="15.75" x14ac:dyDescent="0.25">
      <c r="A4210" s="21">
        <v>2014</v>
      </c>
      <c r="B4210" s="21" t="s">
        <v>87</v>
      </c>
      <c r="C4210" s="21" t="s">
        <v>69</v>
      </c>
      <c r="D4210" s="26">
        <v>324</v>
      </c>
    </row>
    <row r="4211" spans="1:4" ht="15.75" x14ac:dyDescent="0.25">
      <c r="A4211" s="21">
        <v>2014</v>
      </c>
      <c r="B4211" s="21" t="s">
        <v>87</v>
      </c>
      <c r="C4211" s="21" t="s">
        <v>104</v>
      </c>
      <c r="D4211" s="26">
        <v>544</v>
      </c>
    </row>
    <row r="4212" spans="1:4" ht="15.75" x14ac:dyDescent="0.25">
      <c r="A4212" s="21">
        <v>2014</v>
      </c>
      <c r="B4212" s="21" t="s">
        <v>87</v>
      </c>
      <c r="C4212" s="21" t="s">
        <v>73</v>
      </c>
      <c r="D4212" s="26">
        <v>208</v>
      </c>
    </row>
    <row r="4213" spans="1:4" ht="15.75" x14ac:dyDescent="0.25">
      <c r="A4213" s="21">
        <v>2014</v>
      </c>
      <c r="B4213" s="21" t="s">
        <v>87</v>
      </c>
      <c r="C4213" s="21" t="s">
        <v>105</v>
      </c>
      <c r="D4213" s="26">
        <v>57</v>
      </c>
    </row>
    <row r="4214" spans="1:4" ht="15.75" x14ac:dyDescent="0.25">
      <c r="A4214" s="21">
        <v>2014</v>
      </c>
      <c r="B4214" s="21" t="s">
        <v>87</v>
      </c>
      <c r="C4214" s="21" t="s">
        <v>106</v>
      </c>
      <c r="D4214" s="26">
        <v>65</v>
      </c>
    </row>
    <row r="4215" spans="1:4" ht="15.75" x14ac:dyDescent="0.25">
      <c r="A4215" s="21">
        <v>2014</v>
      </c>
      <c r="B4215" s="21" t="s">
        <v>87</v>
      </c>
      <c r="C4215" s="21" t="s">
        <v>107</v>
      </c>
      <c r="D4215" s="26">
        <v>71</v>
      </c>
    </row>
    <row r="4216" spans="1:4" ht="15.75" x14ac:dyDescent="0.25">
      <c r="A4216" s="21">
        <v>2014</v>
      </c>
      <c r="B4216" s="21" t="s">
        <v>87</v>
      </c>
      <c r="C4216" s="21" t="s">
        <v>108</v>
      </c>
      <c r="D4216" s="26">
        <v>12</v>
      </c>
    </row>
    <row r="4217" spans="1:4" ht="15.75" x14ac:dyDescent="0.25">
      <c r="A4217" s="21">
        <v>2014</v>
      </c>
      <c r="B4217" s="21" t="s">
        <v>87</v>
      </c>
      <c r="C4217" s="21" t="s">
        <v>109</v>
      </c>
      <c r="D4217" s="26">
        <v>100</v>
      </c>
    </row>
    <row r="4218" spans="1:4" ht="15.75" x14ac:dyDescent="0.25">
      <c r="A4218" s="21">
        <v>2014</v>
      </c>
      <c r="B4218" s="21" t="s">
        <v>87</v>
      </c>
      <c r="C4218" s="21" t="s">
        <v>110</v>
      </c>
      <c r="D4218" s="26">
        <v>288</v>
      </c>
    </row>
    <row r="4219" spans="1:4" ht="15.75" x14ac:dyDescent="0.25">
      <c r="A4219" s="21">
        <v>2014</v>
      </c>
      <c r="B4219" s="21" t="s">
        <v>87</v>
      </c>
      <c r="C4219" s="21" t="s">
        <v>111</v>
      </c>
      <c r="D4219" s="26">
        <v>12</v>
      </c>
    </row>
    <row r="4220" spans="1:4" ht="15.75" x14ac:dyDescent="0.25">
      <c r="A4220" s="21">
        <v>2014</v>
      </c>
      <c r="B4220" s="21" t="s">
        <v>87</v>
      </c>
      <c r="C4220" s="21" t="s">
        <v>112</v>
      </c>
      <c r="D4220" s="26">
        <v>100</v>
      </c>
    </row>
    <row r="4221" spans="1:4" ht="15.75" x14ac:dyDescent="0.25">
      <c r="A4221" s="21">
        <v>2014</v>
      </c>
      <c r="B4221" s="21" t="s">
        <v>87</v>
      </c>
      <c r="C4221" s="21" t="s">
        <v>113</v>
      </c>
      <c r="D4221" s="26">
        <v>139</v>
      </c>
    </row>
    <row r="4222" spans="1:4" ht="15.75" x14ac:dyDescent="0.25">
      <c r="A4222" s="21">
        <v>2014</v>
      </c>
      <c r="B4222" s="21" t="s">
        <v>87</v>
      </c>
      <c r="C4222" s="21" t="s">
        <v>22</v>
      </c>
      <c r="D4222" s="26">
        <v>4423</v>
      </c>
    </row>
    <row r="4223" spans="1:4" ht="15.75" x14ac:dyDescent="0.25">
      <c r="A4223" s="21">
        <v>2014</v>
      </c>
      <c r="B4223" s="21" t="s">
        <v>87</v>
      </c>
      <c r="C4223" s="21" t="s">
        <v>114</v>
      </c>
      <c r="D4223" s="26">
        <v>72</v>
      </c>
    </row>
    <row r="4224" spans="1:4" ht="15.75" x14ac:dyDescent="0.25">
      <c r="A4224" s="21">
        <v>2014</v>
      </c>
      <c r="B4224" s="21" t="s">
        <v>87</v>
      </c>
      <c r="C4224" s="21" t="s">
        <v>115</v>
      </c>
      <c r="D4224" s="26">
        <v>18</v>
      </c>
    </row>
    <row r="4225" spans="1:4" ht="15.75" x14ac:dyDescent="0.25">
      <c r="A4225" s="21">
        <v>2014</v>
      </c>
      <c r="B4225" s="21" t="s">
        <v>87</v>
      </c>
      <c r="C4225" s="21" t="s">
        <v>116</v>
      </c>
      <c r="D4225" s="26">
        <v>95</v>
      </c>
    </row>
    <row r="4226" spans="1:4" ht="15.75" x14ac:dyDescent="0.25">
      <c r="A4226" s="21">
        <v>2014</v>
      </c>
      <c r="B4226" s="21" t="s">
        <v>87</v>
      </c>
      <c r="C4226" s="21" t="s">
        <v>117</v>
      </c>
      <c r="D4226" s="26">
        <v>280</v>
      </c>
    </row>
    <row r="4227" spans="1:4" ht="15.75" x14ac:dyDescent="0.25">
      <c r="A4227" s="21">
        <v>2014</v>
      </c>
      <c r="B4227" s="21" t="s">
        <v>87</v>
      </c>
      <c r="C4227" s="21" t="s">
        <v>118</v>
      </c>
      <c r="D4227" s="26">
        <v>58</v>
      </c>
    </row>
    <row r="4228" spans="1:4" ht="15.75" x14ac:dyDescent="0.25">
      <c r="A4228" s="21">
        <v>2014</v>
      </c>
      <c r="B4228" s="21" t="s">
        <v>87</v>
      </c>
      <c r="C4228" s="21" t="s">
        <v>119</v>
      </c>
      <c r="D4228" s="26">
        <v>75</v>
      </c>
    </row>
    <row r="4229" spans="1:4" ht="15.75" x14ac:dyDescent="0.25">
      <c r="A4229" s="21">
        <v>2014</v>
      </c>
      <c r="B4229" s="21" t="s">
        <v>87</v>
      </c>
      <c r="C4229" s="21" t="s">
        <v>120</v>
      </c>
      <c r="D4229" s="26">
        <v>155</v>
      </c>
    </row>
    <row r="4230" spans="1:4" ht="15.75" x14ac:dyDescent="0.25">
      <c r="A4230" s="21">
        <v>2014</v>
      </c>
      <c r="B4230" s="21" t="s">
        <v>88</v>
      </c>
      <c r="C4230" s="21" t="s">
        <v>92</v>
      </c>
      <c r="D4230" s="26">
        <v>218</v>
      </c>
    </row>
    <row r="4231" spans="1:4" ht="15.75" x14ac:dyDescent="0.25">
      <c r="A4231" s="21">
        <v>2014</v>
      </c>
      <c r="B4231" s="21" t="s">
        <v>88</v>
      </c>
      <c r="C4231" s="21" t="s">
        <v>93</v>
      </c>
      <c r="D4231" s="26">
        <v>242</v>
      </c>
    </row>
    <row r="4232" spans="1:4" ht="15.75" x14ac:dyDescent="0.25">
      <c r="A4232" s="21">
        <v>2014</v>
      </c>
      <c r="B4232" s="21" t="s">
        <v>88</v>
      </c>
      <c r="C4232" s="21" t="s">
        <v>94</v>
      </c>
      <c r="D4232" s="26">
        <v>104</v>
      </c>
    </row>
    <row r="4233" spans="1:4" ht="15.75" x14ac:dyDescent="0.25">
      <c r="A4233" s="21">
        <v>2014</v>
      </c>
      <c r="B4233" s="21" t="s">
        <v>88</v>
      </c>
      <c r="C4233" s="21" t="s">
        <v>95</v>
      </c>
      <c r="D4233" s="26">
        <v>52</v>
      </c>
    </row>
    <row r="4234" spans="1:4" ht="15.75" x14ac:dyDescent="0.25">
      <c r="A4234" s="21">
        <v>2014</v>
      </c>
      <c r="B4234" s="21" t="s">
        <v>88</v>
      </c>
      <c r="C4234" s="21" t="s">
        <v>96</v>
      </c>
      <c r="D4234" s="26">
        <v>446</v>
      </c>
    </row>
    <row r="4235" spans="1:4" ht="15.75" x14ac:dyDescent="0.25">
      <c r="A4235" s="21">
        <v>2014</v>
      </c>
      <c r="B4235" s="21" t="s">
        <v>88</v>
      </c>
      <c r="C4235" s="21" t="s">
        <v>97</v>
      </c>
      <c r="D4235" s="26">
        <v>48</v>
      </c>
    </row>
    <row r="4236" spans="1:4" ht="15.75" x14ac:dyDescent="0.25">
      <c r="A4236" s="21">
        <v>2014</v>
      </c>
      <c r="B4236" s="21" t="s">
        <v>88</v>
      </c>
      <c r="C4236" s="21" t="s">
        <v>68</v>
      </c>
      <c r="D4236" s="26">
        <v>126</v>
      </c>
    </row>
    <row r="4237" spans="1:4" ht="15.75" x14ac:dyDescent="0.25">
      <c r="A4237" s="21">
        <v>2014</v>
      </c>
      <c r="B4237" s="21" t="s">
        <v>88</v>
      </c>
      <c r="C4237" s="21" t="s">
        <v>98</v>
      </c>
      <c r="D4237" s="26">
        <v>139</v>
      </c>
    </row>
    <row r="4238" spans="1:4" ht="15.75" x14ac:dyDescent="0.25">
      <c r="A4238" s="21">
        <v>2014</v>
      </c>
      <c r="B4238" s="21" t="s">
        <v>88</v>
      </c>
      <c r="C4238" s="21" t="s">
        <v>99</v>
      </c>
      <c r="D4238" s="26">
        <v>130</v>
      </c>
    </row>
    <row r="4239" spans="1:4" ht="15.75" x14ac:dyDescent="0.25">
      <c r="A4239" s="21">
        <v>2014</v>
      </c>
      <c r="B4239" s="21" t="s">
        <v>88</v>
      </c>
      <c r="C4239" s="21" t="s">
        <v>100</v>
      </c>
      <c r="D4239" s="26">
        <v>80</v>
      </c>
    </row>
    <row r="4240" spans="1:4" ht="15.75" x14ac:dyDescent="0.25">
      <c r="A4240" s="21">
        <v>2014</v>
      </c>
      <c r="B4240" s="21" t="s">
        <v>88</v>
      </c>
      <c r="C4240" s="21" t="s">
        <v>101</v>
      </c>
      <c r="D4240" s="26">
        <v>84</v>
      </c>
    </row>
    <row r="4241" spans="1:4" ht="15.75" x14ac:dyDescent="0.25">
      <c r="A4241" s="21">
        <v>2014</v>
      </c>
      <c r="B4241" s="21" t="s">
        <v>88</v>
      </c>
      <c r="C4241" s="21" t="s">
        <v>102</v>
      </c>
      <c r="D4241" s="26">
        <v>78</v>
      </c>
    </row>
    <row r="4242" spans="1:4" ht="15.75" x14ac:dyDescent="0.25">
      <c r="A4242" s="21">
        <v>2014</v>
      </c>
      <c r="B4242" s="21" t="s">
        <v>88</v>
      </c>
      <c r="C4242" s="21" t="s">
        <v>103</v>
      </c>
      <c r="D4242" s="26">
        <v>149</v>
      </c>
    </row>
    <row r="4243" spans="1:4" ht="15.75" x14ac:dyDescent="0.25">
      <c r="A4243" s="21">
        <v>2014</v>
      </c>
      <c r="B4243" s="21" t="s">
        <v>88</v>
      </c>
      <c r="C4243" s="21" t="s">
        <v>69</v>
      </c>
      <c r="D4243" s="26">
        <v>333</v>
      </c>
    </row>
    <row r="4244" spans="1:4" ht="15.75" x14ac:dyDescent="0.25">
      <c r="A4244" s="21">
        <v>2014</v>
      </c>
      <c r="B4244" s="21" t="s">
        <v>88</v>
      </c>
      <c r="C4244" s="21" t="s">
        <v>104</v>
      </c>
      <c r="D4244" s="26">
        <v>620</v>
      </c>
    </row>
    <row r="4245" spans="1:4" ht="15.75" x14ac:dyDescent="0.25">
      <c r="A4245" s="21">
        <v>2014</v>
      </c>
      <c r="B4245" s="21" t="s">
        <v>88</v>
      </c>
      <c r="C4245" s="21" t="s">
        <v>73</v>
      </c>
      <c r="D4245" s="26">
        <v>202</v>
      </c>
    </row>
    <row r="4246" spans="1:4" ht="15.75" x14ac:dyDescent="0.25">
      <c r="A4246" s="21">
        <v>2014</v>
      </c>
      <c r="B4246" s="21" t="s">
        <v>88</v>
      </c>
      <c r="C4246" s="21" t="s">
        <v>105</v>
      </c>
      <c r="D4246" s="26">
        <v>68</v>
      </c>
    </row>
    <row r="4247" spans="1:4" ht="15.75" x14ac:dyDescent="0.25">
      <c r="A4247" s="21">
        <v>2014</v>
      </c>
      <c r="B4247" s="21" t="s">
        <v>88</v>
      </c>
      <c r="C4247" s="21" t="s">
        <v>106</v>
      </c>
      <c r="D4247" s="26">
        <v>86</v>
      </c>
    </row>
    <row r="4248" spans="1:4" ht="15.75" x14ac:dyDescent="0.25">
      <c r="A4248" s="21">
        <v>2014</v>
      </c>
      <c r="B4248" s="21" t="s">
        <v>88</v>
      </c>
      <c r="C4248" s="21" t="s">
        <v>107</v>
      </c>
      <c r="D4248" s="26">
        <v>76</v>
      </c>
    </row>
    <row r="4249" spans="1:4" ht="15.75" x14ac:dyDescent="0.25">
      <c r="A4249" s="21">
        <v>2014</v>
      </c>
      <c r="B4249" s="21" t="s">
        <v>88</v>
      </c>
      <c r="C4249" s="21" t="s">
        <v>108</v>
      </c>
      <c r="D4249" s="26">
        <v>14</v>
      </c>
    </row>
    <row r="4250" spans="1:4" ht="15.75" x14ac:dyDescent="0.25">
      <c r="A4250" s="21">
        <v>2014</v>
      </c>
      <c r="B4250" s="21" t="s">
        <v>88</v>
      </c>
      <c r="C4250" s="21" t="s">
        <v>109</v>
      </c>
      <c r="D4250" s="26">
        <v>121</v>
      </c>
    </row>
    <row r="4251" spans="1:4" ht="15.75" x14ac:dyDescent="0.25">
      <c r="A4251" s="21">
        <v>2014</v>
      </c>
      <c r="B4251" s="21" t="s">
        <v>88</v>
      </c>
      <c r="C4251" s="21" t="s">
        <v>110</v>
      </c>
      <c r="D4251" s="26">
        <v>318</v>
      </c>
    </row>
    <row r="4252" spans="1:4" ht="15.75" x14ac:dyDescent="0.25">
      <c r="A4252" s="21">
        <v>2014</v>
      </c>
      <c r="B4252" s="21" t="s">
        <v>88</v>
      </c>
      <c r="C4252" s="21" t="s">
        <v>111</v>
      </c>
      <c r="D4252" s="26">
        <v>15</v>
      </c>
    </row>
    <row r="4253" spans="1:4" ht="15.75" x14ac:dyDescent="0.25">
      <c r="A4253" s="21">
        <v>2014</v>
      </c>
      <c r="B4253" s="21" t="s">
        <v>88</v>
      </c>
      <c r="C4253" s="21" t="s">
        <v>112</v>
      </c>
      <c r="D4253" s="26">
        <v>141</v>
      </c>
    </row>
    <row r="4254" spans="1:4" ht="15.75" x14ac:dyDescent="0.25">
      <c r="A4254" s="21">
        <v>2014</v>
      </c>
      <c r="B4254" s="21" t="s">
        <v>88</v>
      </c>
      <c r="C4254" s="21" t="s">
        <v>113</v>
      </c>
      <c r="D4254" s="26">
        <v>146</v>
      </c>
    </row>
    <row r="4255" spans="1:4" ht="15.75" x14ac:dyDescent="0.25">
      <c r="A4255" s="21">
        <v>2014</v>
      </c>
      <c r="B4255" s="21" t="s">
        <v>88</v>
      </c>
      <c r="C4255" s="21" t="s">
        <v>22</v>
      </c>
      <c r="D4255" s="26">
        <v>4871</v>
      </c>
    </row>
    <row r="4256" spans="1:4" ht="15.75" x14ac:dyDescent="0.25">
      <c r="A4256" s="21">
        <v>2014</v>
      </c>
      <c r="B4256" s="21" t="s">
        <v>88</v>
      </c>
      <c r="C4256" s="21" t="s">
        <v>114</v>
      </c>
      <c r="D4256" s="26">
        <v>92</v>
      </c>
    </row>
    <row r="4257" spans="1:4" ht="15.75" x14ac:dyDescent="0.25">
      <c r="A4257" s="21">
        <v>2014</v>
      </c>
      <c r="B4257" s="21" t="s">
        <v>88</v>
      </c>
      <c r="C4257" s="21" t="s">
        <v>115</v>
      </c>
      <c r="D4257" s="26">
        <v>19</v>
      </c>
    </row>
    <row r="4258" spans="1:4" ht="15.75" x14ac:dyDescent="0.25">
      <c r="A4258" s="21">
        <v>2014</v>
      </c>
      <c r="B4258" s="21" t="s">
        <v>88</v>
      </c>
      <c r="C4258" s="21" t="s">
        <v>116</v>
      </c>
      <c r="D4258" s="26">
        <v>94</v>
      </c>
    </row>
    <row r="4259" spans="1:4" ht="15.75" x14ac:dyDescent="0.25">
      <c r="A4259" s="21">
        <v>2014</v>
      </c>
      <c r="B4259" s="21" t="s">
        <v>88</v>
      </c>
      <c r="C4259" s="21" t="s">
        <v>117</v>
      </c>
      <c r="D4259" s="26">
        <v>318</v>
      </c>
    </row>
    <row r="4260" spans="1:4" ht="15.75" x14ac:dyDescent="0.25">
      <c r="A4260" s="21">
        <v>2014</v>
      </c>
      <c r="B4260" s="21" t="s">
        <v>88</v>
      </c>
      <c r="C4260" s="21" t="s">
        <v>118</v>
      </c>
      <c r="D4260" s="26">
        <v>68</v>
      </c>
    </row>
    <row r="4261" spans="1:4" ht="15.75" x14ac:dyDescent="0.25">
      <c r="A4261" s="21">
        <v>2014</v>
      </c>
      <c r="B4261" s="21" t="s">
        <v>88</v>
      </c>
      <c r="C4261" s="21" t="s">
        <v>119</v>
      </c>
      <c r="D4261" s="26">
        <v>79</v>
      </c>
    </row>
    <row r="4262" spans="1:4" ht="15.75" x14ac:dyDescent="0.25">
      <c r="A4262" s="21">
        <v>2014</v>
      </c>
      <c r="B4262" s="21" t="s">
        <v>88</v>
      </c>
      <c r="C4262" s="21" t="s">
        <v>120</v>
      </c>
      <c r="D4262" s="26">
        <v>165</v>
      </c>
    </row>
    <row r="4263" spans="1:4" ht="15.75" x14ac:dyDescent="0.25">
      <c r="A4263" s="21">
        <v>2014</v>
      </c>
      <c r="B4263" s="21" t="s">
        <v>89</v>
      </c>
      <c r="C4263" s="21" t="s">
        <v>92</v>
      </c>
      <c r="D4263" s="26">
        <v>238</v>
      </c>
    </row>
    <row r="4264" spans="1:4" ht="15.75" x14ac:dyDescent="0.25">
      <c r="A4264" s="21">
        <v>2014</v>
      </c>
      <c r="B4264" s="21" t="s">
        <v>89</v>
      </c>
      <c r="C4264" s="21" t="s">
        <v>93</v>
      </c>
      <c r="D4264" s="26">
        <v>240</v>
      </c>
    </row>
    <row r="4265" spans="1:4" ht="15.75" x14ac:dyDescent="0.25">
      <c r="A4265" s="21">
        <v>2014</v>
      </c>
      <c r="B4265" s="21" t="s">
        <v>89</v>
      </c>
      <c r="C4265" s="21" t="s">
        <v>94</v>
      </c>
      <c r="D4265" s="26">
        <v>92</v>
      </c>
    </row>
    <row r="4266" spans="1:4" ht="15.75" x14ac:dyDescent="0.25">
      <c r="A4266" s="21">
        <v>2014</v>
      </c>
      <c r="B4266" s="21" t="s">
        <v>89</v>
      </c>
      <c r="C4266" s="21" t="s">
        <v>95</v>
      </c>
      <c r="D4266" s="26">
        <v>67</v>
      </c>
    </row>
    <row r="4267" spans="1:4" ht="15.75" x14ac:dyDescent="0.25">
      <c r="A4267" s="21">
        <v>2014</v>
      </c>
      <c r="B4267" s="21" t="s">
        <v>89</v>
      </c>
      <c r="C4267" s="21" t="s">
        <v>96</v>
      </c>
      <c r="D4267" s="26">
        <v>463</v>
      </c>
    </row>
    <row r="4268" spans="1:4" ht="15.75" x14ac:dyDescent="0.25">
      <c r="A4268" s="21">
        <v>2014</v>
      </c>
      <c r="B4268" s="21" t="s">
        <v>89</v>
      </c>
      <c r="C4268" s="21" t="s">
        <v>97</v>
      </c>
      <c r="D4268" s="26">
        <v>44</v>
      </c>
    </row>
    <row r="4269" spans="1:4" ht="15.75" x14ac:dyDescent="0.25">
      <c r="A4269" s="21">
        <v>2014</v>
      </c>
      <c r="B4269" s="21" t="s">
        <v>89</v>
      </c>
      <c r="C4269" s="21" t="s">
        <v>68</v>
      </c>
      <c r="D4269" s="26">
        <v>104</v>
      </c>
    </row>
    <row r="4270" spans="1:4" ht="15.75" x14ac:dyDescent="0.25">
      <c r="A4270" s="21">
        <v>2014</v>
      </c>
      <c r="B4270" s="21" t="s">
        <v>89</v>
      </c>
      <c r="C4270" s="21" t="s">
        <v>98</v>
      </c>
      <c r="D4270" s="26">
        <v>162</v>
      </c>
    </row>
    <row r="4271" spans="1:4" ht="15.75" x14ac:dyDescent="0.25">
      <c r="A4271" s="21">
        <v>2014</v>
      </c>
      <c r="B4271" s="21" t="s">
        <v>89</v>
      </c>
      <c r="C4271" s="21" t="s">
        <v>99</v>
      </c>
      <c r="D4271" s="26">
        <v>103</v>
      </c>
    </row>
    <row r="4272" spans="1:4" ht="15.75" x14ac:dyDescent="0.25">
      <c r="A4272" s="21">
        <v>2014</v>
      </c>
      <c r="B4272" s="21" t="s">
        <v>89</v>
      </c>
      <c r="C4272" s="21" t="s">
        <v>100</v>
      </c>
      <c r="D4272" s="26">
        <v>76</v>
      </c>
    </row>
    <row r="4273" spans="1:4" ht="15.75" x14ac:dyDescent="0.25">
      <c r="A4273" s="21">
        <v>2014</v>
      </c>
      <c r="B4273" s="21" t="s">
        <v>89</v>
      </c>
      <c r="C4273" s="21" t="s">
        <v>101</v>
      </c>
      <c r="D4273" s="26">
        <v>100</v>
      </c>
    </row>
    <row r="4274" spans="1:4" ht="15.75" x14ac:dyDescent="0.25">
      <c r="A4274" s="21">
        <v>2014</v>
      </c>
      <c r="B4274" s="21" t="s">
        <v>89</v>
      </c>
      <c r="C4274" s="21" t="s">
        <v>102</v>
      </c>
      <c r="D4274" s="26">
        <v>86</v>
      </c>
    </row>
    <row r="4275" spans="1:4" ht="15.75" x14ac:dyDescent="0.25">
      <c r="A4275" s="21">
        <v>2014</v>
      </c>
      <c r="B4275" s="21" t="s">
        <v>89</v>
      </c>
      <c r="C4275" s="21" t="s">
        <v>103</v>
      </c>
      <c r="D4275" s="26">
        <v>164</v>
      </c>
    </row>
    <row r="4276" spans="1:4" ht="15.75" x14ac:dyDescent="0.25">
      <c r="A4276" s="21">
        <v>2014</v>
      </c>
      <c r="B4276" s="21" t="s">
        <v>89</v>
      </c>
      <c r="C4276" s="21" t="s">
        <v>69</v>
      </c>
      <c r="D4276" s="26">
        <v>355</v>
      </c>
    </row>
    <row r="4277" spans="1:4" ht="15.75" x14ac:dyDescent="0.25">
      <c r="A4277" s="21">
        <v>2014</v>
      </c>
      <c r="B4277" s="21" t="s">
        <v>89</v>
      </c>
      <c r="C4277" s="21" t="s">
        <v>104</v>
      </c>
      <c r="D4277" s="26">
        <v>727</v>
      </c>
    </row>
    <row r="4278" spans="1:4" ht="15.75" x14ac:dyDescent="0.25">
      <c r="A4278" s="21">
        <v>2014</v>
      </c>
      <c r="B4278" s="21" t="s">
        <v>89</v>
      </c>
      <c r="C4278" s="21" t="s">
        <v>73</v>
      </c>
      <c r="D4278" s="26">
        <v>229</v>
      </c>
    </row>
    <row r="4279" spans="1:4" ht="15.75" x14ac:dyDescent="0.25">
      <c r="A4279" s="21">
        <v>2014</v>
      </c>
      <c r="B4279" s="21" t="s">
        <v>89</v>
      </c>
      <c r="C4279" s="21" t="s">
        <v>105</v>
      </c>
      <c r="D4279" s="26">
        <v>48</v>
      </c>
    </row>
    <row r="4280" spans="1:4" ht="15.75" x14ac:dyDescent="0.25">
      <c r="A4280" s="21">
        <v>2014</v>
      </c>
      <c r="B4280" s="21" t="s">
        <v>89</v>
      </c>
      <c r="C4280" s="21" t="s">
        <v>106</v>
      </c>
      <c r="D4280" s="26">
        <v>93</v>
      </c>
    </row>
    <row r="4281" spans="1:4" ht="15.75" x14ac:dyDescent="0.25">
      <c r="A4281" s="21">
        <v>2014</v>
      </c>
      <c r="B4281" s="21" t="s">
        <v>89</v>
      </c>
      <c r="C4281" s="21" t="s">
        <v>107</v>
      </c>
      <c r="D4281" s="26">
        <v>82</v>
      </c>
    </row>
    <row r="4282" spans="1:4" ht="15.75" x14ac:dyDescent="0.25">
      <c r="A4282" s="21">
        <v>2014</v>
      </c>
      <c r="B4282" s="21" t="s">
        <v>89</v>
      </c>
      <c r="C4282" s="21" t="s">
        <v>108</v>
      </c>
      <c r="D4282" s="26">
        <v>21</v>
      </c>
    </row>
    <row r="4283" spans="1:4" ht="15.75" x14ac:dyDescent="0.25">
      <c r="A4283" s="21">
        <v>2014</v>
      </c>
      <c r="B4283" s="21" t="s">
        <v>89</v>
      </c>
      <c r="C4283" s="21" t="s">
        <v>109</v>
      </c>
      <c r="D4283" s="26">
        <v>133</v>
      </c>
    </row>
    <row r="4284" spans="1:4" ht="15.75" x14ac:dyDescent="0.25">
      <c r="A4284" s="21">
        <v>2014</v>
      </c>
      <c r="B4284" s="21" t="s">
        <v>89</v>
      </c>
      <c r="C4284" s="21" t="s">
        <v>110</v>
      </c>
      <c r="D4284" s="26">
        <v>334</v>
      </c>
    </row>
    <row r="4285" spans="1:4" ht="15.75" x14ac:dyDescent="0.25">
      <c r="A4285" s="21">
        <v>2014</v>
      </c>
      <c r="B4285" s="21" t="s">
        <v>89</v>
      </c>
      <c r="C4285" s="21" t="s">
        <v>111</v>
      </c>
      <c r="D4285" s="26">
        <v>19</v>
      </c>
    </row>
    <row r="4286" spans="1:4" ht="15.75" x14ac:dyDescent="0.25">
      <c r="A4286" s="21">
        <v>2014</v>
      </c>
      <c r="B4286" s="21" t="s">
        <v>89</v>
      </c>
      <c r="C4286" s="21" t="s">
        <v>112</v>
      </c>
      <c r="D4286" s="26">
        <v>127</v>
      </c>
    </row>
    <row r="4287" spans="1:4" ht="15.75" x14ac:dyDescent="0.25">
      <c r="A4287" s="21">
        <v>2014</v>
      </c>
      <c r="B4287" s="21" t="s">
        <v>89</v>
      </c>
      <c r="C4287" s="21" t="s">
        <v>113</v>
      </c>
      <c r="D4287" s="26">
        <v>157</v>
      </c>
    </row>
    <row r="4288" spans="1:4" ht="15.75" x14ac:dyDescent="0.25">
      <c r="A4288" s="21">
        <v>2014</v>
      </c>
      <c r="B4288" s="21" t="s">
        <v>89</v>
      </c>
      <c r="C4288" s="21" t="s">
        <v>22</v>
      </c>
      <c r="D4288" s="26">
        <v>5102</v>
      </c>
    </row>
    <row r="4289" spans="1:4" ht="15.75" x14ac:dyDescent="0.25">
      <c r="A4289" s="21">
        <v>2014</v>
      </c>
      <c r="B4289" s="21" t="s">
        <v>89</v>
      </c>
      <c r="C4289" s="21" t="s">
        <v>114</v>
      </c>
      <c r="D4289" s="26">
        <v>84</v>
      </c>
    </row>
    <row r="4290" spans="1:4" ht="15.75" x14ac:dyDescent="0.25">
      <c r="A4290" s="21">
        <v>2014</v>
      </c>
      <c r="B4290" s="21" t="s">
        <v>89</v>
      </c>
      <c r="C4290" s="21" t="s">
        <v>115</v>
      </c>
      <c r="D4290" s="26">
        <v>29</v>
      </c>
    </row>
    <row r="4291" spans="1:4" ht="15.75" x14ac:dyDescent="0.25">
      <c r="A4291" s="21">
        <v>2014</v>
      </c>
      <c r="B4291" s="21" t="s">
        <v>89</v>
      </c>
      <c r="C4291" s="21" t="s">
        <v>116</v>
      </c>
      <c r="D4291" s="26">
        <v>79</v>
      </c>
    </row>
    <row r="4292" spans="1:4" ht="15.75" x14ac:dyDescent="0.25">
      <c r="A4292" s="21">
        <v>2014</v>
      </c>
      <c r="B4292" s="21" t="s">
        <v>89</v>
      </c>
      <c r="C4292" s="21" t="s">
        <v>117</v>
      </c>
      <c r="D4292" s="26">
        <v>303</v>
      </c>
    </row>
    <row r="4293" spans="1:4" ht="15.75" x14ac:dyDescent="0.25">
      <c r="A4293" s="21">
        <v>2014</v>
      </c>
      <c r="B4293" s="21" t="s">
        <v>89</v>
      </c>
      <c r="C4293" s="21" t="s">
        <v>118</v>
      </c>
      <c r="D4293" s="26">
        <v>76</v>
      </c>
    </row>
    <row r="4294" spans="1:4" ht="15.75" x14ac:dyDescent="0.25">
      <c r="A4294" s="21">
        <v>2014</v>
      </c>
      <c r="B4294" s="21" t="s">
        <v>89</v>
      </c>
      <c r="C4294" s="21" t="s">
        <v>119</v>
      </c>
      <c r="D4294" s="26">
        <v>88</v>
      </c>
    </row>
    <row r="4295" spans="1:4" ht="15.75" x14ac:dyDescent="0.25">
      <c r="A4295" s="21">
        <v>2014</v>
      </c>
      <c r="B4295" s="21" t="s">
        <v>89</v>
      </c>
      <c r="C4295" s="21" t="s">
        <v>120</v>
      </c>
      <c r="D4295" s="26">
        <v>179</v>
      </c>
    </row>
    <row r="4296" spans="1:4" ht="15.75" x14ac:dyDescent="0.25">
      <c r="A4296" s="21">
        <v>2014</v>
      </c>
      <c r="B4296" s="21" t="s">
        <v>90</v>
      </c>
      <c r="C4296" s="21" t="s">
        <v>92</v>
      </c>
      <c r="D4296" s="26">
        <v>204</v>
      </c>
    </row>
    <row r="4297" spans="1:4" ht="15.75" x14ac:dyDescent="0.25">
      <c r="A4297" s="21">
        <v>2014</v>
      </c>
      <c r="B4297" s="21" t="s">
        <v>90</v>
      </c>
      <c r="C4297" s="21" t="s">
        <v>93</v>
      </c>
      <c r="D4297" s="26">
        <v>246</v>
      </c>
    </row>
    <row r="4298" spans="1:4" ht="15.75" x14ac:dyDescent="0.25">
      <c r="A4298" s="21">
        <v>2014</v>
      </c>
      <c r="B4298" s="21" t="s">
        <v>90</v>
      </c>
      <c r="C4298" s="21" t="s">
        <v>94</v>
      </c>
      <c r="D4298" s="26">
        <v>88</v>
      </c>
    </row>
    <row r="4299" spans="1:4" ht="15.75" x14ac:dyDescent="0.25">
      <c r="A4299" s="21">
        <v>2014</v>
      </c>
      <c r="B4299" s="21" t="s">
        <v>90</v>
      </c>
      <c r="C4299" s="21" t="s">
        <v>95</v>
      </c>
      <c r="D4299" s="26">
        <v>72</v>
      </c>
    </row>
    <row r="4300" spans="1:4" ht="15.75" x14ac:dyDescent="0.25">
      <c r="A4300" s="21">
        <v>2014</v>
      </c>
      <c r="B4300" s="21" t="s">
        <v>90</v>
      </c>
      <c r="C4300" s="21" t="s">
        <v>96</v>
      </c>
      <c r="D4300" s="26">
        <v>498</v>
      </c>
    </row>
    <row r="4301" spans="1:4" ht="15.75" x14ac:dyDescent="0.25">
      <c r="A4301" s="21">
        <v>2014</v>
      </c>
      <c r="B4301" s="21" t="s">
        <v>90</v>
      </c>
      <c r="C4301" s="21" t="s">
        <v>97</v>
      </c>
      <c r="D4301" s="26">
        <v>42</v>
      </c>
    </row>
    <row r="4302" spans="1:4" ht="15.75" x14ac:dyDescent="0.25">
      <c r="A4302" s="21">
        <v>2014</v>
      </c>
      <c r="B4302" s="21" t="s">
        <v>90</v>
      </c>
      <c r="C4302" s="21" t="s">
        <v>68</v>
      </c>
      <c r="D4302" s="26">
        <v>110</v>
      </c>
    </row>
    <row r="4303" spans="1:4" ht="15.75" x14ac:dyDescent="0.25">
      <c r="A4303" s="21">
        <v>2014</v>
      </c>
      <c r="B4303" s="21" t="s">
        <v>90</v>
      </c>
      <c r="C4303" s="21" t="s">
        <v>98</v>
      </c>
      <c r="D4303" s="26">
        <v>133</v>
      </c>
    </row>
    <row r="4304" spans="1:4" ht="15.75" x14ac:dyDescent="0.25">
      <c r="A4304" s="21">
        <v>2014</v>
      </c>
      <c r="B4304" s="21" t="s">
        <v>90</v>
      </c>
      <c r="C4304" s="21" t="s">
        <v>99</v>
      </c>
      <c r="D4304" s="26">
        <v>107</v>
      </c>
    </row>
    <row r="4305" spans="1:4" ht="15.75" x14ac:dyDescent="0.25">
      <c r="A4305" s="21">
        <v>2014</v>
      </c>
      <c r="B4305" s="21" t="s">
        <v>90</v>
      </c>
      <c r="C4305" s="21" t="s">
        <v>100</v>
      </c>
      <c r="D4305" s="26">
        <v>97</v>
      </c>
    </row>
    <row r="4306" spans="1:4" ht="15.75" x14ac:dyDescent="0.25">
      <c r="A4306" s="21">
        <v>2014</v>
      </c>
      <c r="B4306" s="21" t="s">
        <v>90</v>
      </c>
      <c r="C4306" s="21" t="s">
        <v>101</v>
      </c>
      <c r="D4306" s="26">
        <v>87</v>
      </c>
    </row>
    <row r="4307" spans="1:4" ht="15.75" x14ac:dyDescent="0.25">
      <c r="A4307" s="21">
        <v>2014</v>
      </c>
      <c r="B4307" s="21" t="s">
        <v>90</v>
      </c>
      <c r="C4307" s="21" t="s">
        <v>102</v>
      </c>
      <c r="D4307" s="26">
        <v>60</v>
      </c>
    </row>
    <row r="4308" spans="1:4" ht="15.75" x14ac:dyDescent="0.25">
      <c r="A4308" s="21">
        <v>2014</v>
      </c>
      <c r="B4308" s="21" t="s">
        <v>90</v>
      </c>
      <c r="C4308" s="21" t="s">
        <v>103</v>
      </c>
      <c r="D4308" s="26">
        <v>153</v>
      </c>
    </row>
    <row r="4309" spans="1:4" ht="15.75" x14ac:dyDescent="0.25">
      <c r="A4309" s="21">
        <v>2014</v>
      </c>
      <c r="B4309" s="21" t="s">
        <v>90</v>
      </c>
      <c r="C4309" s="21" t="s">
        <v>69</v>
      </c>
      <c r="D4309" s="26">
        <v>318</v>
      </c>
    </row>
    <row r="4310" spans="1:4" ht="15.75" x14ac:dyDescent="0.25">
      <c r="A4310" s="21">
        <v>2014</v>
      </c>
      <c r="B4310" s="21" t="s">
        <v>90</v>
      </c>
      <c r="C4310" s="21" t="s">
        <v>104</v>
      </c>
      <c r="D4310" s="26">
        <v>682</v>
      </c>
    </row>
    <row r="4311" spans="1:4" ht="15.75" x14ac:dyDescent="0.25">
      <c r="A4311" s="21">
        <v>2014</v>
      </c>
      <c r="B4311" s="21" t="s">
        <v>90</v>
      </c>
      <c r="C4311" s="21" t="s">
        <v>73</v>
      </c>
      <c r="D4311" s="26">
        <v>186</v>
      </c>
    </row>
    <row r="4312" spans="1:4" ht="15.75" x14ac:dyDescent="0.25">
      <c r="A4312" s="21">
        <v>2014</v>
      </c>
      <c r="B4312" s="21" t="s">
        <v>90</v>
      </c>
      <c r="C4312" s="21" t="s">
        <v>105</v>
      </c>
      <c r="D4312" s="26">
        <v>62</v>
      </c>
    </row>
    <row r="4313" spans="1:4" ht="15.75" x14ac:dyDescent="0.25">
      <c r="A4313" s="21">
        <v>2014</v>
      </c>
      <c r="B4313" s="21" t="s">
        <v>90</v>
      </c>
      <c r="C4313" s="21" t="s">
        <v>106</v>
      </c>
      <c r="D4313" s="26">
        <v>108</v>
      </c>
    </row>
    <row r="4314" spans="1:4" ht="15.75" x14ac:dyDescent="0.25">
      <c r="A4314" s="21">
        <v>2014</v>
      </c>
      <c r="B4314" s="21" t="s">
        <v>90</v>
      </c>
      <c r="C4314" s="21" t="s">
        <v>107</v>
      </c>
      <c r="D4314" s="26">
        <v>87</v>
      </c>
    </row>
    <row r="4315" spans="1:4" ht="15.75" x14ac:dyDescent="0.25">
      <c r="A4315" s="21">
        <v>2014</v>
      </c>
      <c r="B4315" s="21" t="s">
        <v>90</v>
      </c>
      <c r="C4315" s="21" t="s">
        <v>108</v>
      </c>
      <c r="D4315" s="26">
        <v>19</v>
      </c>
    </row>
    <row r="4316" spans="1:4" ht="15.75" x14ac:dyDescent="0.25">
      <c r="A4316" s="21">
        <v>2014</v>
      </c>
      <c r="B4316" s="21" t="s">
        <v>90</v>
      </c>
      <c r="C4316" s="21" t="s">
        <v>109</v>
      </c>
      <c r="D4316" s="26">
        <v>111</v>
      </c>
    </row>
    <row r="4317" spans="1:4" ht="15.75" x14ac:dyDescent="0.25">
      <c r="A4317" s="21">
        <v>2014</v>
      </c>
      <c r="B4317" s="21" t="s">
        <v>90</v>
      </c>
      <c r="C4317" s="21" t="s">
        <v>110</v>
      </c>
      <c r="D4317" s="26">
        <v>327</v>
      </c>
    </row>
    <row r="4318" spans="1:4" ht="15.75" x14ac:dyDescent="0.25">
      <c r="A4318" s="21">
        <v>2014</v>
      </c>
      <c r="B4318" s="21" t="s">
        <v>90</v>
      </c>
      <c r="C4318" s="21" t="s">
        <v>111</v>
      </c>
      <c r="D4318" s="26">
        <v>26</v>
      </c>
    </row>
    <row r="4319" spans="1:4" ht="15.75" x14ac:dyDescent="0.25">
      <c r="A4319" s="21">
        <v>2014</v>
      </c>
      <c r="B4319" s="21" t="s">
        <v>90</v>
      </c>
      <c r="C4319" s="21" t="s">
        <v>112</v>
      </c>
      <c r="D4319" s="26">
        <v>135</v>
      </c>
    </row>
    <row r="4320" spans="1:4" ht="15.75" x14ac:dyDescent="0.25">
      <c r="A4320" s="21">
        <v>2014</v>
      </c>
      <c r="B4320" s="21" t="s">
        <v>90</v>
      </c>
      <c r="C4320" s="21" t="s">
        <v>113</v>
      </c>
      <c r="D4320" s="26">
        <v>150</v>
      </c>
    </row>
    <row r="4321" spans="1:4" ht="15.75" x14ac:dyDescent="0.25">
      <c r="A4321" s="21">
        <v>2014</v>
      </c>
      <c r="B4321" s="21" t="s">
        <v>90</v>
      </c>
      <c r="C4321" s="21" t="s">
        <v>22</v>
      </c>
      <c r="D4321" s="26">
        <v>4943</v>
      </c>
    </row>
    <row r="4322" spans="1:4" ht="15.75" x14ac:dyDescent="0.25">
      <c r="A4322" s="21">
        <v>2014</v>
      </c>
      <c r="B4322" s="21" t="s">
        <v>90</v>
      </c>
      <c r="C4322" s="21" t="s">
        <v>114</v>
      </c>
      <c r="D4322" s="26">
        <v>91</v>
      </c>
    </row>
    <row r="4323" spans="1:4" ht="15.75" x14ac:dyDescent="0.25">
      <c r="A4323" s="21">
        <v>2014</v>
      </c>
      <c r="B4323" s="21" t="s">
        <v>90</v>
      </c>
      <c r="C4323" s="21" t="s">
        <v>115</v>
      </c>
      <c r="D4323" s="26">
        <v>21</v>
      </c>
    </row>
    <row r="4324" spans="1:4" ht="15.75" x14ac:dyDescent="0.25">
      <c r="A4324" s="21">
        <v>2014</v>
      </c>
      <c r="B4324" s="21" t="s">
        <v>90</v>
      </c>
      <c r="C4324" s="21" t="s">
        <v>116</v>
      </c>
      <c r="D4324" s="26">
        <v>85</v>
      </c>
    </row>
    <row r="4325" spans="1:4" ht="15.75" x14ac:dyDescent="0.25">
      <c r="A4325" s="21">
        <v>2014</v>
      </c>
      <c r="B4325" s="21" t="s">
        <v>90</v>
      </c>
      <c r="C4325" s="21" t="s">
        <v>117</v>
      </c>
      <c r="D4325" s="26">
        <v>281</v>
      </c>
    </row>
    <row r="4326" spans="1:4" ht="15.75" x14ac:dyDescent="0.25">
      <c r="A4326" s="21">
        <v>2014</v>
      </c>
      <c r="B4326" s="21" t="s">
        <v>90</v>
      </c>
      <c r="C4326" s="21" t="s">
        <v>118</v>
      </c>
      <c r="D4326" s="26">
        <v>78</v>
      </c>
    </row>
    <row r="4327" spans="1:4" ht="15.75" x14ac:dyDescent="0.25">
      <c r="A4327" s="21">
        <v>2014</v>
      </c>
      <c r="B4327" s="21" t="s">
        <v>90</v>
      </c>
      <c r="C4327" s="21" t="s">
        <v>119</v>
      </c>
      <c r="D4327" s="26">
        <v>96</v>
      </c>
    </row>
    <row r="4328" spans="1:4" ht="15.75" x14ac:dyDescent="0.25">
      <c r="A4328" s="21">
        <v>2014</v>
      </c>
      <c r="B4328" s="21" t="s">
        <v>90</v>
      </c>
      <c r="C4328" s="21" t="s">
        <v>120</v>
      </c>
      <c r="D4328" s="26">
        <v>183</v>
      </c>
    </row>
    <row r="4329" spans="1:4" ht="15.75" x14ac:dyDescent="0.25">
      <c r="A4329" s="21">
        <v>2014</v>
      </c>
      <c r="B4329" s="21" t="s">
        <v>91</v>
      </c>
      <c r="C4329" s="21" t="s">
        <v>92</v>
      </c>
      <c r="D4329" s="26">
        <v>205</v>
      </c>
    </row>
    <row r="4330" spans="1:4" ht="15.75" x14ac:dyDescent="0.25">
      <c r="A4330" s="21">
        <v>2014</v>
      </c>
      <c r="B4330" s="21" t="s">
        <v>91</v>
      </c>
      <c r="C4330" s="21" t="s">
        <v>93</v>
      </c>
      <c r="D4330" s="26">
        <v>267</v>
      </c>
    </row>
    <row r="4331" spans="1:4" ht="15.75" x14ac:dyDescent="0.25">
      <c r="A4331" s="21">
        <v>2014</v>
      </c>
      <c r="B4331" s="21" t="s">
        <v>91</v>
      </c>
      <c r="C4331" s="21" t="s">
        <v>94</v>
      </c>
      <c r="D4331" s="26">
        <v>117</v>
      </c>
    </row>
    <row r="4332" spans="1:4" ht="15.75" x14ac:dyDescent="0.25">
      <c r="A4332" s="21">
        <v>2014</v>
      </c>
      <c r="B4332" s="21" t="s">
        <v>91</v>
      </c>
      <c r="C4332" s="21" t="s">
        <v>95</v>
      </c>
      <c r="D4332" s="26">
        <v>69</v>
      </c>
    </row>
    <row r="4333" spans="1:4" ht="15.75" x14ac:dyDescent="0.25">
      <c r="A4333" s="21">
        <v>2014</v>
      </c>
      <c r="B4333" s="21" t="s">
        <v>91</v>
      </c>
      <c r="C4333" s="21" t="s">
        <v>96</v>
      </c>
      <c r="D4333" s="26">
        <v>522</v>
      </c>
    </row>
    <row r="4334" spans="1:4" ht="15.75" x14ac:dyDescent="0.25">
      <c r="A4334" s="21">
        <v>2014</v>
      </c>
      <c r="B4334" s="21" t="s">
        <v>91</v>
      </c>
      <c r="C4334" s="21" t="s">
        <v>97</v>
      </c>
      <c r="D4334" s="26">
        <v>58</v>
      </c>
    </row>
    <row r="4335" spans="1:4" ht="15.75" x14ac:dyDescent="0.25">
      <c r="A4335" s="21">
        <v>2014</v>
      </c>
      <c r="B4335" s="21" t="s">
        <v>91</v>
      </c>
      <c r="C4335" s="21" t="s">
        <v>68</v>
      </c>
      <c r="D4335" s="26">
        <v>122</v>
      </c>
    </row>
    <row r="4336" spans="1:4" ht="15.75" x14ac:dyDescent="0.25">
      <c r="A4336" s="21">
        <v>2014</v>
      </c>
      <c r="B4336" s="21" t="s">
        <v>91</v>
      </c>
      <c r="C4336" s="21" t="s">
        <v>98</v>
      </c>
      <c r="D4336" s="26">
        <v>151</v>
      </c>
    </row>
    <row r="4337" spans="1:4" ht="15.75" x14ac:dyDescent="0.25">
      <c r="A4337" s="21">
        <v>2014</v>
      </c>
      <c r="B4337" s="21" t="s">
        <v>91</v>
      </c>
      <c r="C4337" s="21" t="s">
        <v>99</v>
      </c>
      <c r="D4337" s="26">
        <v>109</v>
      </c>
    </row>
    <row r="4338" spans="1:4" ht="15.75" x14ac:dyDescent="0.25">
      <c r="A4338" s="21">
        <v>2014</v>
      </c>
      <c r="B4338" s="21" t="s">
        <v>91</v>
      </c>
      <c r="C4338" s="21" t="s">
        <v>100</v>
      </c>
      <c r="D4338" s="26">
        <v>80</v>
      </c>
    </row>
    <row r="4339" spans="1:4" ht="15.75" x14ac:dyDescent="0.25">
      <c r="A4339" s="21">
        <v>2014</v>
      </c>
      <c r="B4339" s="21" t="s">
        <v>91</v>
      </c>
      <c r="C4339" s="21" t="s">
        <v>101</v>
      </c>
      <c r="D4339" s="26">
        <v>76</v>
      </c>
    </row>
    <row r="4340" spans="1:4" ht="15.75" x14ac:dyDescent="0.25">
      <c r="A4340" s="21">
        <v>2014</v>
      </c>
      <c r="B4340" s="21" t="s">
        <v>91</v>
      </c>
      <c r="C4340" s="21" t="s">
        <v>102</v>
      </c>
      <c r="D4340" s="26">
        <v>86</v>
      </c>
    </row>
    <row r="4341" spans="1:4" ht="15.75" x14ac:dyDescent="0.25">
      <c r="A4341" s="21">
        <v>2014</v>
      </c>
      <c r="B4341" s="21" t="s">
        <v>91</v>
      </c>
      <c r="C4341" s="21" t="s">
        <v>103</v>
      </c>
      <c r="D4341" s="26">
        <v>142</v>
      </c>
    </row>
    <row r="4342" spans="1:4" ht="15.75" x14ac:dyDescent="0.25">
      <c r="A4342" s="21">
        <v>2014</v>
      </c>
      <c r="B4342" s="21" t="s">
        <v>91</v>
      </c>
      <c r="C4342" s="21" t="s">
        <v>69</v>
      </c>
      <c r="D4342" s="26">
        <v>359</v>
      </c>
    </row>
    <row r="4343" spans="1:4" ht="15.75" x14ac:dyDescent="0.25">
      <c r="A4343" s="21">
        <v>2014</v>
      </c>
      <c r="B4343" s="21" t="s">
        <v>91</v>
      </c>
      <c r="C4343" s="21" t="s">
        <v>104</v>
      </c>
      <c r="D4343" s="26">
        <v>659</v>
      </c>
    </row>
    <row r="4344" spans="1:4" ht="15.75" x14ac:dyDescent="0.25">
      <c r="A4344" s="21">
        <v>2014</v>
      </c>
      <c r="B4344" s="21" t="s">
        <v>91</v>
      </c>
      <c r="C4344" s="21" t="s">
        <v>73</v>
      </c>
      <c r="D4344" s="26">
        <v>204</v>
      </c>
    </row>
    <row r="4345" spans="1:4" ht="15.75" x14ac:dyDescent="0.25">
      <c r="A4345" s="21">
        <v>2014</v>
      </c>
      <c r="B4345" s="21" t="s">
        <v>91</v>
      </c>
      <c r="C4345" s="21" t="s">
        <v>105</v>
      </c>
      <c r="D4345" s="26">
        <v>69</v>
      </c>
    </row>
    <row r="4346" spans="1:4" ht="15.75" x14ac:dyDescent="0.25">
      <c r="A4346" s="21">
        <v>2014</v>
      </c>
      <c r="B4346" s="21" t="s">
        <v>91</v>
      </c>
      <c r="C4346" s="21" t="s">
        <v>106</v>
      </c>
      <c r="D4346" s="26">
        <v>96</v>
      </c>
    </row>
    <row r="4347" spans="1:4" ht="15.75" x14ac:dyDescent="0.25">
      <c r="A4347" s="21">
        <v>2014</v>
      </c>
      <c r="B4347" s="21" t="s">
        <v>91</v>
      </c>
      <c r="C4347" s="21" t="s">
        <v>107</v>
      </c>
      <c r="D4347" s="26">
        <v>79</v>
      </c>
    </row>
    <row r="4348" spans="1:4" ht="15.75" x14ac:dyDescent="0.25">
      <c r="A4348" s="21">
        <v>2014</v>
      </c>
      <c r="B4348" s="21" t="s">
        <v>91</v>
      </c>
      <c r="C4348" s="21" t="s">
        <v>108</v>
      </c>
      <c r="D4348" s="26">
        <v>20</v>
      </c>
    </row>
    <row r="4349" spans="1:4" ht="15.75" x14ac:dyDescent="0.25">
      <c r="A4349" s="21">
        <v>2014</v>
      </c>
      <c r="B4349" s="21" t="s">
        <v>91</v>
      </c>
      <c r="C4349" s="21" t="s">
        <v>109</v>
      </c>
      <c r="D4349" s="26">
        <v>116</v>
      </c>
    </row>
    <row r="4350" spans="1:4" ht="15.75" x14ac:dyDescent="0.25">
      <c r="A4350" s="21">
        <v>2014</v>
      </c>
      <c r="B4350" s="21" t="s">
        <v>91</v>
      </c>
      <c r="C4350" s="21" t="s">
        <v>110</v>
      </c>
      <c r="D4350" s="26">
        <v>336</v>
      </c>
    </row>
    <row r="4351" spans="1:4" ht="15.75" x14ac:dyDescent="0.25">
      <c r="A4351" s="21">
        <v>2014</v>
      </c>
      <c r="B4351" s="21" t="s">
        <v>91</v>
      </c>
      <c r="C4351" s="21" t="s">
        <v>111</v>
      </c>
      <c r="D4351" s="26">
        <v>13</v>
      </c>
    </row>
    <row r="4352" spans="1:4" ht="15.75" x14ac:dyDescent="0.25">
      <c r="A4352" s="21">
        <v>2014</v>
      </c>
      <c r="B4352" s="21" t="s">
        <v>91</v>
      </c>
      <c r="C4352" s="21" t="s">
        <v>112</v>
      </c>
      <c r="D4352" s="26">
        <v>122</v>
      </c>
    </row>
    <row r="4353" spans="1:4" ht="15.75" x14ac:dyDescent="0.25">
      <c r="A4353" s="21">
        <v>2014</v>
      </c>
      <c r="B4353" s="21" t="s">
        <v>91</v>
      </c>
      <c r="C4353" s="21" t="s">
        <v>113</v>
      </c>
      <c r="D4353" s="26">
        <v>144</v>
      </c>
    </row>
    <row r="4354" spans="1:4" ht="15.75" x14ac:dyDescent="0.25">
      <c r="A4354" s="21">
        <v>2014</v>
      </c>
      <c r="B4354" s="21" t="s">
        <v>91</v>
      </c>
      <c r="C4354" s="21" t="s">
        <v>22</v>
      </c>
      <c r="D4354" s="26">
        <v>5102</v>
      </c>
    </row>
    <row r="4355" spans="1:4" ht="15.75" x14ac:dyDescent="0.25">
      <c r="A4355" s="21">
        <v>2014</v>
      </c>
      <c r="B4355" s="21" t="s">
        <v>91</v>
      </c>
      <c r="C4355" s="21" t="s">
        <v>114</v>
      </c>
      <c r="D4355" s="26">
        <v>83</v>
      </c>
    </row>
    <row r="4356" spans="1:4" ht="15.75" x14ac:dyDescent="0.25">
      <c r="A4356" s="21">
        <v>2014</v>
      </c>
      <c r="B4356" s="21" t="s">
        <v>91</v>
      </c>
      <c r="C4356" s="21" t="s">
        <v>115</v>
      </c>
      <c r="D4356" s="26">
        <v>23</v>
      </c>
    </row>
    <row r="4357" spans="1:4" ht="15.75" x14ac:dyDescent="0.25">
      <c r="A4357" s="21">
        <v>2014</v>
      </c>
      <c r="B4357" s="21" t="s">
        <v>91</v>
      </c>
      <c r="C4357" s="21" t="s">
        <v>116</v>
      </c>
      <c r="D4357" s="26">
        <v>92</v>
      </c>
    </row>
    <row r="4358" spans="1:4" ht="15.75" x14ac:dyDescent="0.25">
      <c r="A4358" s="21">
        <v>2014</v>
      </c>
      <c r="B4358" s="21" t="s">
        <v>91</v>
      </c>
      <c r="C4358" s="21" t="s">
        <v>117</v>
      </c>
      <c r="D4358" s="26">
        <v>346</v>
      </c>
    </row>
    <row r="4359" spans="1:4" ht="15.75" x14ac:dyDescent="0.25">
      <c r="A4359" s="21">
        <v>2014</v>
      </c>
      <c r="B4359" s="21" t="s">
        <v>91</v>
      </c>
      <c r="C4359" s="21" t="s">
        <v>118</v>
      </c>
      <c r="D4359" s="26">
        <v>72</v>
      </c>
    </row>
    <row r="4360" spans="1:4" ht="15.75" x14ac:dyDescent="0.25">
      <c r="A4360" s="21">
        <v>2014</v>
      </c>
      <c r="B4360" s="21" t="s">
        <v>91</v>
      </c>
      <c r="C4360" s="21" t="s">
        <v>119</v>
      </c>
      <c r="D4360" s="26">
        <v>88</v>
      </c>
    </row>
    <row r="4361" spans="1:4" ht="15.75" x14ac:dyDescent="0.25">
      <c r="A4361" s="21">
        <v>2014</v>
      </c>
      <c r="B4361" s="21" t="s">
        <v>91</v>
      </c>
      <c r="C4361" s="21" t="s">
        <v>120</v>
      </c>
      <c r="D4361" s="26">
        <v>177</v>
      </c>
    </row>
    <row r="4362" spans="1:4" ht="15.75" x14ac:dyDescent="0.25">
      <c r="A4362" s="21">
        <v>2014</v>
      </c>
      <c r="B4362" s="21" t="s">
        <v>80</v>
      </c>
      <c r="C4362" s="21" t="s">
        <v>92</v>
      </c>
      <c r="D4362" s="26">
        <v>231</v>
      </c>
    </row>
    <row r="4363" spans="1:4" ht="15.75" x14ac:dyDescent="0.25">
      <c r="A4363" s="21">
        <v>2014</v>
      </c>
      <c r="B4363" s="21" t="s">
        <v>80</v>
      </c>
      <c r="C4363" s="21" t="s">
        <v>93</v>
      </c>
      <c r="D4363" s="26">
        <v>233</v>
      </c>
    </row>
    <row r="4364" spans="1:4" ht="15.75" x14ac:dyDescent="0.25">
      <c r="A4364" s="21">
        <v>2014</v>
      </c>
      <c r="B4364" s="21" t="s">
        <v>80</v>
      </c>
      <c r="C4364" s="21" t="s">
        <v>94</v>
      </c>
      <c r="D4364" s="26">
        <v>108</v>
      </c>
    </row>
    <row r="4365" spans="1:4" ht="15.75" x14ac:dyDescent="0.25">
      <c r="A4365" s="21">
        <v>2014</v>
      </c>
      <c r="B4365" s="21" t="s">
        <v>80</v>
      </c>
      <c r="C4365" s="21" t="s">
        <v>95</v>
      </c>
      <c r="D4365" s="26">
        <v>59</v>
      </c>
    </row>
    <row r="4366" spans="1:4" ht="15.75" x14ac:dyDescent="0.25">
      <c r="A4366" s="21">
        <v>2014</v>
      </c>
      <c r="B4366" s="21" t="s">
        <v>80</v>
      </c>
      <c r="C4366" s="21" t="s">
        <v>96</v>
      </c>
      <c r="D4366" s="26">
        <v>446</v>
      </c>
    </row>
    <row r="4367" spans="1:4" ht="15.75" x14ac:dyDescent="0.25">
      <c r="A4367" s="21">
        <v>2014</v>
      </c>
      <c r="B4367" s="21" t="s">
        <v>80</v>
      </c>
      <c r="C4367" s="21" t="s">
        <v>97</v>
      </c>
      <c r="D4367" s="26">
        <v>49</v>
      </c>
    </row>
    <row r="4368" spans="1:4" ht="15.75" x14ac:dyDescent="0.25">
      <c r="A4368" s="21">
        <v>2014</v>
      </c>
      <c r="B4368" s="21" t="s">
        <v>80</v>
      </c>
      <c r="C4368" s="21" t="s">
        <v>68</v>
      </c>
      <c r="D4368" s="26">
        <v>96</v>
      </c>
    </row>
    <row r="4369" spans="1:4" ht="15.75" x14ac:dyDescent="0.25">
      <c r="A4369" s="21">
        <v>2014</v>
      </c>
      <c r="B4369" s="21" t="s">
        <v>80</v>
      </c>
      <c r="C4369" s="21" t="s">
        <v>98</v>
      </c>
      <c r="D4369" s="26">
        <v>154</v>
      </c>
    </row>
    <row r="4370" spans="1:4" ht="15.75" x14ac:dyDescent="0.25">
      <c r="A4370" s="21">
        <v>2014</v>
      </c>
      <c r="B4370" s="21" t="s">
        <v>80</v>
      </c>
      <c r="C4370" s="21" t="s">
        <v>99</v>
      </c>
      <c r="D4370" s="26">
        <v>87</v>
      </c>
    </row>
    <row r="4371" spans="1:4" ht="15.75" x14ac:dyDescent="0.25">
      <c r="A4371" s="21">
        <v>2014</v>
      </c>
      <c r="B4371" s="21" t="s">
        <v>80</v>
      </c>
      <c r="C4371" s="21" t="s">
        <v>100</v>
      </c>
      <c r="D4371" s="26">
        <v>81</v>
      </c>
    </row>
    <row r="4372" spans="1:4" ht="15.75" x14ac:dyDescent="0.25">
      <c r="A4372" s="21">
        <v>2014</v>
      </c>
      <c r="B4372" s="21" t="s">
        <v>80</v>
      </c>
      <c r="C4372" s="21" t="s">
        <v>101</v>
      </c>
      <c r="D4372" s="26">
        <v>87</v>
      </c>
    </row>
    <row r="4373" spans="1:4" ht="15.75" x14ac:dyDescent="0.25">
      <c r="A4373" s="21">
        <v>2014</v>
      </c>
      <c r="B4373" s="21" t="s">
        <v>80</v>
      </c>
      <c r="C4373" s="21" t="s">
        <v>102</v>
      </c>
      <c r="D4373" s="26">
        <v>48</v>
      </c>
    </row>
    <row r="4374" spans="1:4" ht="15.75" x14ac:dyDescent="0.25">
      <c r="A4374" s="21">
        <v>2014</v>
      </c>
      <c r="B4374" s="21" t="s">
        <v>80</v>
      </c>
      <c r="C4374" s="21" t="s">
        <v>103</v>
      </c>
      <c r="D4374" s="26">
        <v>157</v>
      </c>
    </row>
    <row r="4375" spans="1:4" ht="15.75" x14ac:dyDescent="0.25">
      <c r="A4375" s="21">
        <v>2014</v>
      </c>
      <c r="B4375" s="21" t="s">
        <v>80</v>
      </c>
      <c r="C4375" s="21" t="s">
        <v>69</v>
      </c>
      <c r="D4375" s="26">
        <v>313</v>
      </c>
    </row>
    <row r="4376" spans="1:4" ht="15.75" x14ac:dyDescent="0.25">
      <c r="A4376" s="21">
        <v>2014</v>
      </c>
      <c r="B4376" s="21" t="s">
        <v>80</v>
      </c>
      <c r="C4376" s="21" t="s">
        <v>104</v>
      </c>
      <c r="D4376" s="26">
        <v>651</v>
      </c>
    </row>
    <row r="4377" spans="1:4" ht="15.75" x14ac:dyDescent="0.25">
      <c r="A4377" s="21">
        <v>2014</v>
      </c>
      <c r="B4377" s="21" t="s">
        <v>80</v>
      </c>
      <c r="C4377" s="21" t="s">
        <v>73</v>
      </c>
      <c r="D4377" s="26">
        <v>197</v>
      </c>
    </row>
    <row r="4378" spans="1:4" ht="15.75" x14ac:dyDescent="0.25">
      <c r="A4378" s="21">
        <v>2014</v>
      </c>
      <c r="B4378" s="21" t="s">
        <v>80</v>
      </c>
      <c r="C4378" s="21" t="s">
        <v>105</v>
      </c>
      <c r="D4378" s="26">
        <v>54</v>
      </c>
    </row>
    <row r="4379" spans="1:4" ht="15.75" x14ac:dyDescent="0.25">
      <c r="A4379" s="21">
        <v>2014</v>
      </c>
      <c r="B4379" s="21" t="s">
        <v>80</v>
      </c>
      <c r="C4379" s="21" t="s">
        <v>106</v>
      </c>
      <c r="D4379" s="26">
        <v>80</v>
      </c>
    </row>
    <row r="4380" spans="1:4" ht="15.75" x14ac:dyDescent="0.25">
      <c r="A4380" s="21">
        <v>2014</v>
      </c>
      <c r="B4380" s="21" t="s">
        <v>80</v>
      </c>
      <c r="C4380" s="21" t="s">
        <v>107</v>
      </c>
      <c r="D4380" s="26">
        <v>83</v>
      </c>
    </row>
    <row r="4381" spans="1:4" ht="15.75" x14ac:dyDescent="0.25">
      <c r="A4381" s="21">
        <v>2014</v>
      </c>
      <c r="B4381" s="21" t="s">
        <v>80</v>
      </c>
      <c r="C4381" s="21" t="s">
        <v>108</v>
      </c>
      <c r="D4381" s="26">
        <v>20</v>
      </c>
    </row>
    <row r="4382" spans="1:4" ht="15.75" x14ac:dyDescent="0.25">
      <c r="A4382" s="21">
        <v>2014</v>
      </c>
      <c r="B4382" s="21" t="s">
        <v>80</v>
      </c>
      <c r="C4382" s="21" t="s">
        <v>109</v>
      </c>
      <c r="D4382" s="26">
        <v>104</v>
      </c>
    </row>
    <row r="4383" spans="1:4" ht="15.75" x14ac:dyDescent="0.25">
      <c r="A4383" s="21">
        <v>2014</v>
      </c>
      <c r="B4383" s="21" t="s">
        <v>80</v>
      </c>
      <c r="C4383" s="21" t="s">
        <v>110</v>
      </c>
      <c r="D4383" s="26">
        <v>305</v>
      </c>
    </row>
    <row r="4384" spans="1:4" ht="15.75" x14ac:dyDescent="0.25">
      <c r="A4384" s="21">
        <v>2014</v>
      </c>
      <c r="B4384" s="21" t="s">
        <v>80</v>
      </c>
      <c r="C4384" s="21" t="s">
        <v>111</v>
      </c>
      <c r="D4384" s="26">
        <v>18</v>
      </c>
    </row>
    <row r="4385" spans="1:4" ht="15.75" x14ac:dyDescent="0.25">
      <c r="A4385" s="21">
        <v>2014</v>
      </c>
      <c r="B4385" s="21" t="s">
        <v>80</v>
      </c>
      <c r="C4385" s="21" t="s">
        <v>112</v>
      </c>
      <c r="D4385" s="26">
        <v>113</v>
      </c>
    </row>
    <row r="4386" spans="1:4" ht="15.75" x14ac:dyDescent="0.25">
      <c r="A4386" s="21">
        <v>2014</v>
      </c>
      <c r="B4386" s="21" t="s">
        <v>80</v>
      </c>
      <c r="C4386" s="21" t="s">
        <v>113</v>
      </c>
      <c r="D4386" s="26">
        <v>150</v>
      </c>
    </row>
    <row r="4387" spans="1:4" ht="15.75" x14ac:dyDescent="0.25">
      <c r="A4387" s="21">
        <v>2014</v>
      </c>
      <c r="B4387" s="21" t="s">
        <v>80</v>
      </c>
      <c r="C4387" s="21" t="s">
        <v>22</v>
      </c>
      <c r="D4387" s="26">
        <v>4765</v>
      </c>
    </row>
    <row r="4388" spans="1:4" ht="15.75" x14ac:dyDescent="0.25">
      <c r="A4388" s="21">
        <v>2014</v>
      </c>
      <c r="B4388" s="21" t="s">
        <v>80</v>
      </c>
      <c r="C4388" s="21" t="s">
        <v>114</v>
      </c>
      <c r="D4388" s="26">
        <v>104</v>
      </c>
    </row>
    <row r="4389" spans="1:4" ht="15.75" x14ac:dyDescent="0.25">
      <c r="A4389" s="21">
        <v>2014</v>
      </c>
      <c r="B4389" s="21" t="s">
        <v>80</v>
      </c>
      <c r="C4389" s="21" t="s">
        <v>115</v>
      </c>
      <c r="D4389" s="26">
        <v>22</v>
      </c>
    </row>
    <row r="4390" spans="1:4" ht="15.75" x14ac:dyDescent="0.25">
      <c r="A4390" s="21">
        <v>2014</v>
      </c>
      <c r="B4390" s="21" t="s">
        <v>80</v>
      </c>
      <c r="C4390" s="21" t="s">
        <v>116</v>
      </c>
      <c r="D4390" s="26">
        <v>93</v>
      </c>
    </row>
    <row r="4391" spans="1:4" ht="15.75" x14ac:dyDescent="0.25">
      <c r="A4391" s="21">
        <v>2014</v>
      </c>
      <c r="B4391" s="21" t="s">
        <v>80</v>
      </c>
      <c r="C4391" s="21" t="s">
        <v>117</v>
      </c>
      <c r="D4391" s="26">
        <v>294</v>
      </c>
    </row>
    <row r="4392" spans="1:4" ht="15.75" x14ac:dyDescent="0.25">
      <c r="A4392" s="21">
        <v>2014</v>
      </c>
      <c r="B4392" s="21" t="s">
        <v>80</v>
      </c>
      <c r="C4392" s="21" t="s">
        <v>118</v>
      </c>
      <c r="D4392" s="26">
        <v>79</v>
      </c>
    </row>
    <row r="4393" spans="1:4" ht="15.75" x14ac:dyDescent="0.25">
      <c r="A4393" s="21">
        <v>2014</v>
      </c>
      <c r="B4393" s="21" t="s">
        <v>80</v>
      </c>
      <c r="C4393" s="21" t="s">
        <v>119</v>
      </c>
      <c r="D4393" s="26">
        <v>91</v>
      </c>
    </row>
    <row r="4394" spans="1:4" ht="15.75" x14ac:dyDescent="0.25">
      <c r="A4394" s="21">
        <v>2014</v>
      </c>
      <c r="B4394" s="21" t="s">
        <v>80</v>
      </c>
      <c r="C4394" s="21" t="s">
        <v>120</v>
      </c>
      <c r="D4394" s="26">
        <v>158</v>
      </c>
    </row>
    <row r="4395" spans="1:4" ht="15.75" x14ac:dyDescent="0.25">
      <c r="A4395" s="21">
        <v>2014</v>
      </c>
      <c r="B4395" s="21" t="s">
        <v>81</v>
      </c>
      <c r="C4395" s="21" t="s">
        <v>92</v>
      </c>
      <c r="D4395" s="26">
        <v>215</v>
      </c>
    </row>
    <row r="4396" spans="1:4" ht="15.75" x14ac:dyDescent="0.25">
      <c r="A4396" s="21">
        <v>2014</v>
      </c>
      <c r="B4396" s="21" t="s">
        <v>81</v>
      </c>
      <c r="C4396" s="21" t="s">
        <v>93</v>
      </c>
      <c r="D4396" s="26">
        <v>236</v>
      </c>
    </row>
    <row r="4397" spans="1:4" ht="15.75" x14ac:dyDescent="0.25">
      <c r="A4397" s="21">
        <v>2014</v>
      </c>
      <c r="B4397" s="21" t="s">
        <v>81</v>
      </c>
      <c r="C4397" s="21" t="s">
        <v>94</v>
      </c>
      <c r="D4397" s="26">
        <v>98</v>
      </c>
    </row>
    <row r="4398" spans="1:4" ht="15.75" x14ac:dyDescent="0.25">
      <c r="A4398" s="21">
        <v>2014</v>
      </c>
      <c r="B4398" s="21" t="s">
        <v>81</v>
      </c>
      <c r="C4398" s="21" t="s">
        <v>95</v>
      </c>
      <c r="D4398" s="26">
        <v>63</v>
      </c>
    </row>
    <row r="4399" spans="1:4" ht="15.75" x14ac:dyDescent="0.25">
      <c r="A4399" s="21">
        <v>2014</v>
      </c>
      <c r="B4399" s="21" t="s">
        <v>81</v>
      </c>
      <c r="C4399" s="21" t="s">
        <v>96</v>
      </c>
      <c r="D4399" s="26">
        <v>472</v>
      </c>
    </row>
    <row r="4400" spans="1:4" ht="15.75" x14ac:dyDescent="0.25">
      <c r="A4400" s="21">
        <v>2014</v>
      </c>
      <c r="B4400" s="21" t="s">
        <v>81</v>
      </c>
      <c r="C4400" s="21" t="s">
        <v>97</v>
      </c>
      <c r="D4400" s="26">
        <v>59</v>
      </c>
    </row>
    <row r="4401" spans="1:4" ht="15.75" x14ac:dyDescent="0.25">
      <c r="A4401" s="21">
        <v>2014</v>
      </c>
      <c r="B4401" s="21" t="s">
        <v>81</v>
      </c>
      <c r="C4401" s="21" t="s">
        <v>68</v>
      </c>
      <c r="D4401" s="26">
        <v>100</v>
      </c>
    </row>
    <row r="4402" spans="1:4" ht="15.75" x14ac:dyDescent="0.25">
      <c r="A4402" s="21">
        <v>2014</v>
      </c>
      <c r="B4402" s="21" t="s">
        <v>81</v>
      </c>
      <c r="C4402" s="21" t="s">
        <v>98</v>
      </c>
      <c r="D4402" s="26">
        <v>155</v>
      </c>
    </row>
    <row r="4403" spans="1:4" ht="15.75" x14ac:dyDescent="0.25">
      <c r="A4403" s="21">
        <v>2014</v>
      </c>
      <c r="B4403" s="21" t="s">
        <v>81</v>
      </c>
      <c r="C4403" s="21" t="s">
        <v>99</v>
      </c>
      <c r="D4403" s="26">
        <v>108</v>
      </c>
    </row>
    <row r="4404" spans="1:4" ht="15.75" x14ac:dyDescent="0.25">
      <c r="A4404" s="21">
        <v>2014</v>
      </c>
      <c r="B4404" s="21" t="s">
        <v>81</v>
      </c>
      <c r="C4404" s="21" t="s">
        <v>100</v>
      </c>
      <c r="D4404" s="26">
        <v>95</v>
      </c>
    </row>
    <row r="4405" spans="1:4" ht="15.75" x14ac:dyDescent="0.25">
      <c r="A4405" s="21">
        <v>2014</v>
      </c>
      <c r="B4405" s="21" t="s">
        <v>81</v>
      </c>
      <c r="C4405" s="21" t="s">
        <v>101</v>
      </c>
      <c r="D4405" s="26">
        <v>79</v>
      </c>
    </row>
    <row r="4406" spans="1:4" ht="15.75" x14ac:dyDescent="0.25">
      <c r="A4406" s="21">
        <v>2014</v>
      </c>
      <c r="B4406" s="21" t="s">
        <v>81</v>
      </c>
      <c r="C4406" s="21" t="s">
        <v>102</v>
      </c>
      <c r="D4406" s="26">
        <v>72</v>
      </c>
    </row>
    <row r="4407" spans="1:4" ht="15.75" x14ac:dyDescent="0.25">
      <c r="A4407" s="21">
        <v>2014</v>
      </c>
      <c r="B4407" s="21" t="s">
        <v>81</v>
      </c>
      <c r="C4407" s="21" t="s">
        <v>103</v>
      </c>
      <c r="D4407" s="26">
        <v>136</v>
      </c>
    </row>
    <row r="4408" spans="1:4" ht="15.75" x14ac:dyDescent="0.25">
      <c r="A4408" s="21">
        <v>2014</v>
      </c>
      <c r="B4408" s="21" t="s">
        <v>81</v>
      </c>
      <c r="C4408" s="21" t="s">
        <v>69</v>
      </c>
      <c r="D4408" s="26">
        <v>303</v>
      </c>
    </row>
    <row r="4409" spans="1:4" ht="15.75" x14ac:dyDescent="0.25">
      <c r="A4409" s="21">
        <v>2014</v>
      </c>
      <c r="B4409" s="21" t="s">
        <v>81</v>
      </c>
      <c r="C4409" s="21" t="s">
        <v>104</v>
      </c>
      <c r="D4409" s="26">
        <v>651</v>
      </c>
    </row>
    <row r="4410" spans="1:4" ht="15.75" x14ac:dyDescent="0.25">
      <c r="A4410" s="21">
        <v>2014</v>
      </c>
      <c r="B4410" s="21" t="s">
        <v>81</v>
      </c>
      <c r="C4410" s="21" t="s">
        <v>73</v>
      </c>
      <c r="D4410" s="26">
        <v>180</v>
      </c>
    </row>
    <row r="4411" spans="1:4" ht="15.75" x14ac:dyDescent="0.25">
      <c r="A4411" s="21">
        <v>2014</v>
      </c>
      <c r="B4411" s="21" t="s">
        <v>81</v>
      </c>
      <c r="C4411" s="21" t="s">
        <v>105</v>
      </c>
      <c r="D4411" s="26">
        <v>68</v>
      </c>
    </row>
    <row r="4412" spans="1:4" ht="15.75" x14ac:dyDescent="0.25">
      <c r="A4412" s="21">
        <v>2014</v>
      </c>
      <c r="B4412" s="21" t="s">
        <v>81</v>
      </c>
      <c r="C4412" s="21" t="s">
        <v>106</v>
      </c>
      <c r="D4412" s="26">
        <v>82</v>
      </c>
    </row>
    <row r="4413" spans="1:4" ht="15.75" x14ac:dyDescent="0.25">
      <c r="A4413" s="21">
        <v>2014</v>
      </c>
      <c r="B4413" s="21" t="s">
        <v>81</v>
      </c>
      <c r="C4413" s="21" t="s">
        <v>107</v>
      </c>
      <c r="D4413" s="26">
        <v>71</v>
      </c>
    </row>
    <row r="4414" spans="1:4" ht="15.75" x14ac:dyDescent="0.25">
      <c r="A4414" s="21">
        <v>2014</v>
      </c>
      <c r="B4414" s="21" t="s">
        <v>81</v>
      </c>
      <c r="C4414" s="21" t="s">
        <v>108</v>
      </c>
      <c r="D4414" s="26">
        <v>16</v>
      </c>
    </row>
    <row r="4415" spans="1:4" ht="15.75" x14ac:dyDescent="0.25">
      <c r="A4415" s="21">
        <v>2014</v>
      </c>
      <c r="B4415" s="21" t="s">
        <v>81</v>
      </c>
      <c r="C4415" s="21" t="s">
        <v>109</v>
      </c>
      <c r="D4415" s="26">
        <v>121</v>
      </c>
    </row>
    <row r="4416" spans="1:4" ht="15.75" x14ac:dyDescent="0.25">
      <c r="A4416" s="21">
        <v>2014</v>
      </c>
      <c r="B4416" s="21" t="s">
        <v>81</v>
      </c>
      <c r="C4416" s="21" t="s">
        <v>110</v>
      </c>
      <c r="D4416" s="26">
        <v>306</v>
      </c>
    </row>
    <row r="4417" spans="1:4" ht="15.75" x14ac:dyDescent="0.25">
      <c r="A4417" s="21">
        <v>2014</v>
      </c>
      <c r="B4417" s="21" t="s">
        <v>81</v>
      </c>
      <c r="C4417" s="21" t="s">
        <v>111</v>
      </c>
      <c r="D4417" s="26">
        <v>17</v>
      </c>
    </row>
    <row r="4418" spans="1:4" ht="15.75" x14ac:dyDescent="0.25">
      <c r="A4418" s="21">
        <v>2014</v>
      </c>
      <c r="B4418" s="21" t="s">
        <v>81</v>
      </c>
      <c r="C4418" s="21" t="s">
        <v>112</v>
      </c>
      <c r="D4418" s="26">
        <v>114</v>
      </c>
    </row>
    <row r="4419" spans="1:4" ht="15.75" x14ac:dyDescent="0.25">
      <c r="A4419" s="21">
        <v>2014</v>
      </c>
      <c r="B4419" s="21" t="s">
        <v>81</v>
      </c>
      <c r="C4419" s="21" t="s">
        <v>113</v>
      </c>
      <c r="D4419" s="26">
        <v>169</v>
      </c>
    </row>
    <row r="4420" spans="1:4" ht="15.75" x14ac:dyDescent="0.25">
      <c r="A4420" s="21">
        <v>2014</v>
      </c>
      <c r="B4420" s="21" t="s">
        <v>81</v>
      </c>
      <c r="C4420" s="21" t="s">
        <v>22</v>
      </c>
      <c r="D4420" s="26">
        <v>4794</v>
      </c>
    </row>
    <row r="4421" spans="1:4" ht="15.75" x14ac:dyDescent="0.25">
      <c r="A4421" s="21">
        <v>2014</v>
      </c>
      <c r="B4421" s="21" t="s">
        <v>81</v>
      </c>
      <c r="C4421" s="21" t="s">
        <v>114</v>
      </c>
      <c r="D4421" s="26">
        <v>82</v>
      </c>
    </row>
    <row r="4422" spans="1:4" ht="15.75" x14ac:dyDescent="0.25">
      <c r="A4422" s="21">
        <v>2014</v>
      </c>
      <c r="B4422" s="21" t="s">
        <v>81</v>
      </c>
      <c r="C4422" s="21" t="s">
        <v>115</v>
      </c>
      <c r="D4422" s="26">
        <v>23</v>
      </c>
    </row>
    <row r="4423" spans="1:4" ht="15.75" x14ac:dyDescent="0.25">
      <c r="A4423" s="21">
        <v>2014</v>
      </c>
      <c r="B4423" s="21" t="s">
        <v>81</v>
      </c>
      <c r="C4423" s="21" t="s">
        <v>116</v>
      </c>
      <c r="D4423" s="26">
        <v>95</v>
      </c>
    </row>
    <row r="4424" spans="1:4" ht="15.75" x14ac:dyDescent="0.25">
      <c r="A4424" s="21">
        <v>2014</v>
      </c>
      <c r="B4424" s="21" t="s">
        <v>81</v>
      </c>
      <c r="C4424" s="21" t="s">
        <v>117</v>
      </c>
      <c r="D4424" s="26">
        <v>299</v>
      </c>
    </row>
    <row r="4425" spans="1:4" ht="15.75" x14ac:dyDescent="0.25">
      <c r="A4425" s="21">
        <v>2014</v>
      </c>
      <c r="B4425" s="21" t="s">
        <v>81</v>
      </c>
      <c r="C4425" s="21" t="s">
        <v>118</v>
      </c>
      <c r="D4425" s="26">
        <v>57</v>
      </c>
    </row>
    <row r="4426" spans="1:4" ht="15.75" x14ac:dyDescent="0.25">
      <c r="A4426" s="21">
        <v>2014</v>
      </c>
      <c r="B4426" s="21" t="s">
        <v>81</v>
      </c>
      <c r="C4426" s="21" t="s">
        <v>119</v>
      </c>
      <c r="D4426" s="26">
        <v>71</v>
      </c>
    </row>
    <row r="4427" spans="1:4" ht="15.75" x14ac:dyDescent="0.25">
      <c r="A4427" s="21">
        <v>2014</v>
      </c>
      <c r="B4427" s="21" t="s">
        <v>81</v>
      </c>
      <c r="C4427" s="21" t="s">
        <v>120</v>
      </c>
      <c r="D4427" s="26">
        <v>181</v>
      </c>
    </row>
    <row r="4428" spans="1:4" ht="15.75" x14ac:dyDescent="0.25">
      <c r="A4428" s="21">
        <v>2014</v>
      </c>
      <c r="B4428" s="21" t="s">
        <v>82</v>
      </c>
      <c r="C4428" s="21" t="s">
        <v>92</v>
      </c>
      <c r="D4428" s="26">
        <v>224</v>
      </c>
    </row>
    <row r="4429" spans="1:4" ht="15.75" x14ac:dyDescent="0.25">
      <c r="A4429" s="21">
        <v>2014</v>
      </c>
      <c r="B4429" s="21" t="s">
        <v>82</v>
      </c>
      <c r="C4429" s="21" t="s">
        <v>93</v>
      </c>
      <c r="D4429" s="26">
        <v>230</v>
      </c>
    </row>
    <row r="4430" spans="1:4" ht="15.75" x14ac:dyDescent="0.25">
      <c r="A4430" s="21">
        <v>2014</v>
      </c>
      <c r="B4430" s="21" t="s">
        <v>82</v>
      </c>
      <c r="C4430" s="21" t="s">
        <v>94</v>
      </c>
      <c r="D4430" s="26">
        <v>92</v>
      </c>
    </row>
    <row r="4431" spans="1:4" ht="15.75" x14ac:dyDescent="0.25">
      <c r="A4431" s="21">
        <v>2014</v>
      </c>
      <c r="B4431" s="21" t="s">
        <v>82</v>
      </c>
      <c r="C4431" s="21" t="s">
        <v>95</v>
      </c>
      <c r="D4431" s="26">
        <v>49</v>
      </c>
    </row>
    <row r="4432" spans="1:4" ht="15.75" x14ac:dyDescent="0.25">
      <c r="A4432" s="21">
        <v>2014</v>
      </c>
      <c r="B4432" s="21" t="s">
        <v>82</v>
      </c>
      <c r="C4432" s="21" t="s">
        <v>96</v>
      </c>
      <c r="D4432" s="26">
        <v>464</v>
      </c>
    </row>
    <row r="4433" spans="1:4" ht="15.75" x14ac:dyDescent="0.25">
      <c r="A4433" s="21">
        <v>2014</v>
      </c>
      <c r="B4433" s="21" t="s">
        <v>82</v>
      </c>
      <c r="C4433" s="21" t="s">
        <v>97</v>
      </c>
      <c r="D4433" s="26">
        <v>44</v>
      </c>
    </row>
    <row r="4434" spans="1:4" ht="15.75" x14ac:dyDescent="0.25">
      <c r="A4434" s="21">
        <v>2014</v>
      </c>
      <c r="B4434" s="21" t="s">
        <v>82</v>
      </c>
      <c r="C4434" s="21" t="s">
        <v>68</v>
      </c>
      <c r="D4434" s="26">
        <v>104</v>
      </c>
    </row>
    <row r="4435" spans="1:4" ht="15.75" x14ac:dyDescent="0.25">
      <c r="A4435" s="21">
        <v>2014</v>
      </c>
      <c r="B4435" s="21" t="s">
        <v>82</v>
      </c>
      <c r="C4435" s="21" t="s">
        <v>98</v>
      </c>
      <c r="D4435" s="26">
        <v>148</v>
      </c>
    </row>
    <row r="4436" spans="1:4" ht="15.75" x14ac:dyDescent="0.25">
      <c r="A4436" s="21">
        <v>2014</v>
      </c>
      <c r="B4436" s="21" t="s">
        <v>82</v>
      </c>
      <c r="C4436" s="21" t="s">
        <v>99</v>
      </c>
      <c r="D4436" s="26">
        <v>83</v>
      </c>
    </row>
    <row r="4437" spans="1:4" ht="15.75" x14ac:dyDescent="0.25">
      <c r="A4437" s="21">
        <v>2014</v>
      </c>
      <c r="B4437" s="21" t="s">
        <v>82</v>
      </c>
      <c r="C4437" s="21" t="s">
        <v>100</v>
      </c>
      <c r="D4437" s="26">
        <v>75</v>
      </c>
    </row>
    <row r="4438" spans="1:4" ht="15.75" x14ac:dyDescent="0.25">
      <c r="A4438" s="21">
        <v>2014</v>
      </c>
      <c r="B4438" s="21" t="s">
        <v>82</v>
      </c>
      <c r="C4438" s="21" t="s">
        <v>101</v>
      </c>
      <c r="D4438" s="26">
        <v>93</v>
      </c>
    </row>
    <row r="4439" spans="1:4" ht="15.75" x14ac:dyDescent="0.25">
      <c r="A4439" s="21">
        <v>2014</v>
      </c>
      <c r="B4439" s="21" t="s">
        <v>82</v>
      </c>
      <c r="C4439" s="21" t="s">
        <v>102</v>
      </c>
      <c r="D4439" s="26">
        <v>84</v>
      </c>
    </row>
    <row r="4440" spans="1:4" ht="15.75" x14ac:dyDescent="0.25">
      <c r="A4440" s="21">
        <v>2014</v>
      </c>
      <c r="B4440" s="21" t="s">
        <v>82</v>
      </c>
      <c r="C4440" s="21" t="s">
        <v>103</v>
      </c>
      <c r="D4440" s="26">
        <v>142</v>
      </c>
    </row>
    <row r="4441" spans="1:4" ht="15.75" x14ac:dyDescent="0.25">
      <c r="A4441" s="21">
        <v>2014</v>
      </c>
      <c r="B4441" s="21" t="s">
        <v>82</v>
      </c>
      <c r="C4441" s="21" t="s">
        <v>69</v>
      </c>
      <c r="D4441" s="26">
        <v>295</v>
      </c>
    </row>
    <row r="4442" spans="1:4" ht="15.75" x14ac:dyDescent="0.25">
      <c r="A4442" s="21">
        <v>2014</v>
      </c>
      <c r="B4442" s="21" t="s">
        <v>82</v>
      </c>
      <c r="C4442" s="21" t="s">
        <v>104</v>
      </c>
      <c r="D4442" s="26">
        <v>586</v>
      </c>
    </row>
    <row r="4443" spans="1:4" ht="15.75" x14ac:dyDescent="0.25">
      <c r="A4443" s="21">
        <v>2014</v>
      </c>
      <c r="B4443" s="21" t="s">
        <v>82</v>
      </c>
      <c r="C4443" s="21" t="s">
        <v>73</v>
      </c>
      <c r="D4443" s="26">
        <v>178</v>
      </c>
    </row>
    <row r="4444" spans="1:4" ht="15.75" x14ac:dyDescent="0.25">
      <c r="A4444" s="21">
        <v>2014</v>
      </c>
      <c r="B4444" s="21" t="s">
        <v>82</v>
      </c>
      <c r="C4444" s="21" t="s">
        <v>105</v>
      </c>
      <c r="D4444" s="26">
        <v>65</v>
      </c>
    </row>
    <row r="4445" spans="1:4" ht="15.75" x14ac:dyDescent="0.25">
      <c r="A4445" s="21">
        <v>2014</v>
      </c>
      <c r="B4445" s="21" t="s">
        <v>82</v>
      </c>
      <c r="C4445" s="21" t="s">
        <v>106</v>
      </c>
      <c r="D4445" s="26">
        <v>91</v>
      </c>
    </row>
    <row r="4446" spans="1:4" ht="15.75" x14ac:dyDescent="0.25">
      <c r="A4446" s="21">
        <v>2014</v>
      </c>
      <c r="B4446" s="21" t="s">
        <v>82</v>
      </c>
      <c r="C4446" s="21" t="s">
        <v>107</v>
      </c>
      <c r="D4446" s="26">
        <v>73</v>
      </c>
    </row>
    <row r="4447" spans="1:4" ht="15.75" x14ac:dyDescent="0.25">
      <c r="A4447" s="21">
        <v>2014</v>
      </c>
      <c r="B4447" s="21" t="s">
        <v>82</v>
      </c>
      <c r="C4447" s="21" t="s">
        <v>108</v>
      </c>
      <c r="D4447" s="26">
        <v>16</v>
      </c>
    </row>
    <row r="4448" spans="1:4" ht="15.75" x14ac:dyDescent="0.25">
      <c r="A4448" s="21">
        <v>2014</v>
      </c>
      <c r="B4448" s="21" t="s">
        <v>82</v>
      </c>
      <c r="C4448" s="21" t="s">
        <v>109</v>
      </c>
      <c r="D4448" s="26">
        <v>104</v>
      </c>
    </row>
    <row r="4449" spans="1:4" ht="15.75" x14ac:dyDescent="0.25">
      <c r="A4449" s="21">
        <v>2014</v>
      </c>
      <c r="B4449" s="21" t="s">
        <v>82</v>
      </c>
      <c r="C4449" s="21" t="s">
        <v>110</v>
      </c>
      <c r="D4449" s="26">
        <v>291</v>
      </c>
    </row>
    <row r="4450" spans="1:4" ht="15.75" x14ac:dyDescent="0.25">
      <c r="A4450" s="21">
        <v>2014</v>
      </c>
      <c r="B4450" s="21" t="s">
        <v>82</v>
      </c>
      <c r="C4450" s="21" t="s">
        <v>111</v>
      </c>
      <c r="D4450" s="26">
        <v>8</v>
      </c>
    </row>
    <row r="4451" spans="1:4" ht="15.75" x14ac:dyDescent="0.25">
      <c r="A4451" s="21">
        <v>2014</v>
      </c>
      <c r="B4451" s="21" t="s">
        <v>82</v>
      </c>
      <c r="C4451" s="21" t="s">
        <v>112</v>
      </c>
      <c r="D4451" s="26">
        <v>98</v>
      </c>
    </row>
    <row r="4452" spans="1:4" ht="15.75" x14ac:dyDescent="0.25">
      <c r="A4452" s="21">
        <v>2014</v>
      </c>
      <c r="B4452" s="21" t="s">
        <v>82</v>
      </c>
      <c r="C4452" s="21" t="s">
        <v>113</v>
      </c>
      <c r="D4452" s="26">
        <v>136</v>
      </c>
    </row>
    <row r="4453" spans="1:4" ht="15.75" x14ac:dyDescent="0.25">
      <c r="A4453" s="21">
        <v>2014</v>
      </c>
      <c r="B4453" s="21" t="s">
        <v>82</v>
      </c>
      <c r="C4453" s="21" t="s">
        <v>22</v>
      </c>
      <c r="D4453" s="26">
        <v>4533</v>
      </c>
    </row>
    <row r="4454" spans="1:4" ht="15.75" x14ac:dyDescent="0.25">
      <c r="A4454" s="21">
        <v>2014</v>
      </c>
      <c r="B4454" s="21" t="s">
        <v>82</v>
      </c>
      <c r="C4454" s="21" t="s">
        <v>114</v>
      </c>
      <c r="D4454" s="26">
        <v>81</v>
      </c>
    </row>
    <row r="4455" spans="1:4" ht="15.75" x14ac:dyDescent="0.25">
      <c r="A4455" s="21">
        <v>2014</v>
      </c>
      <c r="B4455" s="21" t="s">
        <v>82</v>
      </c>
      <c r="C4455" s="21" t="s">
        <v>115</v>
      </c>
      <c r="D4455" s="26">
        <v>20</v>
      </c>
    </row>
    <row r="4456" spans="1:4" ht="15.75" x14ac:dyDescent="0.25">
      <c r="A4456" s="21">
        <v>2014</v>
      </c>
      <c r="B4456" s="21" t="s">
        <v>82</v>
      </c>
      <c r="C4456" s="21" t="s">
        <v>116</v>
      </c>
      <c r="D4456" s="26">
        <v>84</v>
      </c>
    </row>
    <row r="4457" spans="1:4" ht="15.75" x14ac:dyDescent="0.25">
      <c r="A4457" s="21">
        <v>2014</v>
      </c>
      <c r="B4457" s="21" t="s">
        <v>82</v>
      </c>
      <c r="C4457" s="21" t="s">
        <v>117</v>
      </c>
      <c r="D4457" s="26">
        <v>266</v>
      </c>
    </row>
    <row r="4458" spans="1:4" ht="15.75" x14ac:dyDescent="0.25">
      <c r="A4458" s="21">
        <v>2014</v>
      </c>
      <c r="B4458" s="21" t="s">
        <v>82</v>
      </c>
      <c r="C4458" s="21" t="s">
        <v>118</v>
      </c>
      <c r="D4458" s="26">
        <v>61</v>
      </c>
    </row>
    <row r="4459" spans="1:4" ht="15.75" x14ac:dyDescent="0.25">
      <c r="A4459" s="21">
        <v>2014</v>
      </c>
      <c r="B4459" s="21" t="s">
        <v>82</v>
      </c>
      <c r="C4459" s="21" t="s">
        <v>119</v>
      </c>
      <c r="D4459" s="26">
        <v>81</v>
      </c>
    </row>
    <row r="4460" spans="1:4" ht="15.75" x14ac:dyDescent="0.25">
      <c r="A4460" s="21">
        <v>2014</v>
      </c>
      <c r="B4460" s="21" t="s">
        <v>82</v>
      </c>
      <c r="C4460" s="21" t="s">
        <v>120</v>
      </c>
      <c r="D4460" s="26">
        <v>167</v>
      </c>
    </row>
    <row r="4461" spans="1:4" ht="15.75" x14ac:dyDescent="0.25">
      <c r="A4461" s="21">
        <v>2014</v>
      </c>
      <c r="B4461" s="21" t="s">
        <v>83</v>
      </c>
      <c r="C4461" s="21" t="s">
        <v>92</v>
      </c>
      <c r="D4461" s="26">
        <v>195</v>
      </c>
    </row>
    <row r="4462" spans="1:4" ht="15.75" x14ac:dyDescent="0.25">
      <c r="A4462" s="21">
        <v>2014</v>
      </c>
      <c r="B4462" s="21" t="s">
        <v>83</v>
      </c>
      <c r="C4462" s="21" t="s">
        <v>93</v>
      </c>
      <c r="D4462" s="26">
        <v>237</v>
      </c>
    </row>
    <row r="4463" spans="1:4" ht="15.75" x14ac:dyDescent="0.25">
      <c r="A4463" s="21">
        <v>2014</v>
      </c>
      <c r="B4463" s="21" t="s">
        <v>83</v>
      </c>
      <c r="C4463" s="21" t="s">
        <v>94</v>
      </c>
      <c r="D4463" s="26">
        <v>90</v>
      </c>
    </row>
    <row r="4464" spans="1:4" ht="15.75" x14ac:dyDescent="0.25">
      <c r="A4464" s="21">
        <v>2014</v>
      </c>
      <c r="B4464" s="21" t="s">
        <v>83</v>
      </c>
      <c r="C4464" s="21" t="s">
        <v>95</v>
      </c>
      <c r="D4464" s="26">
        <v>65</v>
      </c>
    </row>
    <row r="4465" spans="1:4" ht="15.75" x14ac:dyDescent="0.25">
      <c r="A4465" s="21">
        <v>2014</v>
      </c>
      <c r="B4465" s="21" t="s">
        <v>83</v>
      </c>
      <c r="C4465" s="21" t="s">
        <v>96</v>
      </c>
      <c r="D4465" s="26">
        <v>474</v>
      </c>
    </row>
    <row r="4466" spans="1:4" ht="15.75" x14ac:dyDescent="0.25">
      <c r="A4466" s="21">
        <v>2014</v>
      </c>
      <c r="B4466" s="21" t="s">
        <v>83</v>
      </c>
      <c r="C4466" s="21" t="s">
        <v>97</v>
      </c>
      <c r="D4466" s="26">
        <v>41</v>
      </c>
    </row>
    <row r="4467" spans="1:4" ht="15.75" x14ac:dyDescent="0.25">
      <c r="A4467" s="21">
        <v>2014</v>
      </c>
      <c r="B4467" s="21" t="s">
        <v>83</v>
      </c>
      <c r="C4467" s="21" t="s">
        <v>68</v>
      </c>
      <c r="D4467" s="26">
        <v>94</v>
      </c>
    </row>
    <row r="4468" spans="1:4" ht="15.75" x14ac:dyDescent="0.25">
      <c r="A4468" s="21">
        <v>2014</v>
      </c>
      <c r="B4468" s="21" t="s">
        <v>83</v>
      </c>
      <c r="C4468" s="21" t="s">
        <v>98</v>
      </c>
      <c r="D4468" s="26">
        <v>132</v>
      </c>
    </row>
    <row r="4469" spans="1:4" ht="15.75" x14ac:dyDescent="0.25">
      <c r="A4469" s="21">
        <v>2014</v>
      </c>
      <c r="B4469" s="21" t="s">
        <v>83</v>
      </c>
      <c r="C4469" s="21" t="s">
        <v>99</v>
      </c>
      <c r="D4469" s="26">
        <v>100</v>
      </c>
    </row>
    <row r="4470" spans="1:4" ht="15.75" x14ac:dyDescent="0.25">
      <c r="A4470" s="21">
        <v>2014</v>
      </c>
      <c r="B4470" s="21" t="s">
        <v>83</v>
      </c>
      <c r="C4470" s="21" t="s">
        <v>100</v>
      </c>
      <c r="D4470" s="26">
        <v>66</v>
      </c>
    </row>
    <row r="4471" spans="1:4" ht="15.75" x14ac:dyDescent="0.25">
      <c r="A4471" s="21">
        <v>2014</v>
      </c>
      <c r="B4471" s="21" t="s">
        <v>83</v>
      </c>
      <c r="C4471" s="21" t="s">
        <v>101</v>
      </c>
      <c r="D4471" s="26">
        <v>86</v>
      </c>
    </row>
    <row r="4472" spans="1:4" ht="15.75" x14ac:dyDescent="0.25">
      <c r="A4472" s="21">
        <v>2014</v>
      </c>
      <c r="B4472" s="21" t="s">
        <v>83</v>
      </c>
      <c r="C4472" s="21" t="s">
        <v>102</v>
      </c>
      <c r="D4472" s="26">
        <v>80</v>
      </c>
    </row>
    <row r="4473" spans="1:4" ht="15.75" x14ac:dyDescent="0.25">
      <c r="A4473" s="21">
        <v>2014</v>
      </c>
      <c r="B4473" s="21" t="s">
        <v>83</v>
      </c>
      <c r="C4473" s="21" t="s">
        <v>103</v>
      </c>
      <c r="D4473" s="26">
        <v>137</v>
      </c>
    </row>
    <row r="4474" spans="1:4" ht="15.75" x14ac:dyDescent="0.25">
      <c r="A4474" s="21">
        <v>2014</v>
      </c>
      <c r="B4474" s="21" t="s">
        <v>83</v>
      </c>
      <c r="C4474" s="21" t="s">
        <v>69</v>
      </c>
      <c r="D4474" s="26">
        <v>337</v>
      </c>
    </row>
    <row r="4475" spans="1:4" ht="15.75" x14ac:dyDescent="0.25">
      <c r="A4475" s="21">
        <v>2014</v>
      </c>
      <c r="B4475" s="21" t="s">
        <v>83</v>
      </c>
      <c r="C4475" s="21" t="s">
        <v>104</v>
      </c>
      <c r="D4475" s="26">
        <v>625</v>
      </c>
    </row>
    <row r="4476" spans="1:4" ht="15.75" x14ac:dyDescent="0.25">
      <c r="A4476" s="21">
        <v>2014</v>
      </c>
      <c r="B4476" s="21" t="s">
        <v>83</v>
      </c>
      <c r="C4476" s="21" t="s">
        <v>73</v>
      </c>
      <c r="D4476" s="26">
        <v>179</v>
      </c>
    </row>
    <row r="4477" spans="1:4" ht="15.75" x14ac:dyDescent="0.25">
      <c r="A4477" s="21">
        <v>2014</v>
      </c>
      <c r="B4477" s="21" t="s">
        <v>83</v>
      </c>
      <c r="C4477" s="21" t="s">
        <v>105</v>
      </c>
      <c r="D4477" s="26">
        <v>63</v>
      </c>
    </row>
    <row r="4478" spans="1:4" ht="15.75" x14ac:dyDescent="0.25">
      <c r="A4478" s="21">
        <v>2014</v>
      </c>
      <c r="B4478" s="21" t="s">
        <v>83</v>
      </c>
      <c r="C4478" s="21" t="s">
        <v>106</v>
      </c>
      <c r="D4478" s="26">
        <v>107</v>
      </c>
    </row>
    <row r="4479" spans="1:4" ht="15.75" x14ac:dyDescent="0.25">
      <c r="A4479" s="21">
        <v>2014</v>
      </c>
      <c r="B4479" s="21" t="s">
        <v>83</v>
      </c>
      <c r="C4479" s="21" t="s">
        <v>107</v>
      </c>
      <c r="D4479" s="26">
        <v>83</v>
      </c>
    </row>
    <row r="4480" spans="1:4" ht="15.75" x14ac:dyDescent="0.25">
      <c r="A4480" s="21">
        <v>2014</v>
      </c>
      <c r="B4480" s="21" t="s">
        <v>83</v>
      </c>
      <c r="C4480" s="21" t="s">
        <v>108</v>
      </c>
      <c r="D4480" s="26">
        <v>22</v>
      </c>
    </row>
    <row r="4481" spans="1:4" ht="15.75" x14ac:dyDescent="0.25">
      <c r="A4481" s="21">
        <v>2014</v>
      </c>
      <c r="B4481" s="21" t="s">
        <v>83</v>
      </c>
      <c r="C4481" s="21" t="s">
        <v>109</v>
      </c>
      <c r="D4481" s="26">
        <v>109</v>
      </c>
    </row>
    <row r="4482" spans="1:4" ht="15.75" x14ac:dyDescent="0.25">
      <c r="A4482" s="21">
        <v>2014</v>
      </c>
      <c r="B4482" s="21" t="s">
        <v>83</v>
      </c>
      <c r="C4482" s="21" t="s">
        <v>110</v>
      </c>
      <c r="D4482" s="26">
        <v>338</v>
      </c>
    </row>
    <row r="4483" spans="1:4" ht="15.75" x14ac:dyDescent="0.25">
      <c r="A4483" s="21">
        <v>2014</v>
      </c>
      <c r="B4483" s="21" t="s">
        <v>83</v>
      </c>
      <c r="C4483" s="21" t="s">
        <v>111</v>
      </c>
      <c r="D4483" s="26">
        <v>10</v>
      </c>
    </row>
    <row r="4484" spans="1:4" ht="15.75" x14ac:dyDescent="0.25">
      <c r="A4484" s="21">
        <v>2014</v>
      </c>
      <c r="B4484" s="21" t="s">
        <v>83</v>
      </c>
      <c r="C4484" s="21" t="s">
        <v>112</v>
      </c>
      <c r="D4484" s="26">
        <v>92</v>
      </c>
    </row>
    <row r="4485" spans="1:4" ht="15.75" x14ac:dyDescent="0.25">
      <c r="A4485" s="21">
        <v>2014</v>
      </c>
      <c r="B4485" s="21" t="s">
        <v>83</v>
      </c>
      <c r="C4485" s="21" t="s">
        <v>113</v>
      </c>
      <c r="D4485" s="26">
        <v>153</v>
      </c>
    </row>
    <row r="4486" spans="1:4" ht="15.75" x14ac:dyDescent="0.25">
      <c r="A4486" s="21">
        <v>2014</v>
      </c>
      <c r="B4486" s="21" t="s">
        <v>83</v>
      </c>
      <c r="C4486" s="21" t="s">
        <v>22</v>
      </c>
      <c r="D4486" s="26">
        <v>4729</v>
      </c>
    </row>
    <row r="4487" spans="1:4" ht="15.75" x14ac:dyDescent="0.25">
      <c r="A4487" s="21">
        <v>2014</v>
      </c>
      <c r="B4487" s="21" t="s">
        <v>83</v>
      </c>
      <c r="C4487" s="21" t="s">
        <v>114</v>
      </c>
      <c r="D4487" s="26">
        <v>112</v>
      </c>
    </row>
    <row r="4488" spans="1:4" ht="15.75" x14ac:dyDescent="0.25">
      <c r="A4488" s="21">
        <v>2014</v>
      </c>
      <c r="B4488" s="21" t="s">
        <v>83</v>
      </c>
      <c r="C4488" s="21" t="s">
        <v>115</v>
      </c>
      <c r="D4488" s="26">
        <v>35</v>
      </c>
    </row>
    <row r="4489" spans="1:4" ht="15.75" x14ac:dyDescent="0.25">
      <c r="A4489" s="21">
        <v>2014</v>
      </c>
      <c r="B4489" s="21" t="s">
        <v>83</v>
      </c>
      <c r="C4489" s="21" t="s">
        <v>116</v>
      </c>
      <c r="D4489" s="26">
        <v>96</v>
      </c>
    </row>
    <row r="4490" spans="1:4" ht="15.75" x14ac:dyDescent="0.25">
      <c r="A4490" s="21">
        <v>2014</v>
      </c>
      <c r="B4490" s="21" t="s">
        <v>83</v>
      </c>
      <c r="C4490" s="21" t="s">
        <v>117</v>
      </c>
      <c r="D4490" s="26">
        <v>260</v>
      </c>
    </row>
    <row r="4491" spans="1:4" ht="15.75" x14ac:dyDescent="0.25">
      <c r="A4491" s="21">
        <v>2014</v>
      </c>
      <c r="B4491" s="21" t="s">
        <v>83</v>
      </c>
      <c r="C4491" s="21" t="s">
        <v>118</v>
      </c>
      <c r="D4491" s="26">
        <v>63</v>
      </c>
    </row>
    <row r="4492" spans="1:4" ht="15.75" x14ac:dyDescent="0.25">
      <c r="A4492" s="21">
        <v>2014</v>
      </c>
      <c r="B4492" s="21" t="s">
        <v>83</v>
      </c>
      <c r="C4492" s="21" t="s">
        <v>119</v>
      </c>
      <c r="D4492" s="26">
        <v>75</v>
      </c>
    </row>
    <row r="4493" spans="1:4" ht="15.75" x14ac:dyDescent="0.25">
      <c r="A4493" s="21">
        <v>2014</v>
      </c>
      <c r="B4493" s="21" t="s">
        <v>83</v>
      </c>
      <c r="C4493" s="21" t="s">
        <v>120</v>
      </c>
      <c r="D4493" s="26">
        <v>173</v>
      </c>
    </row>
    <row r="4494" spans="1:4" ht="15.75" x14ac:dyDescent="0.25">
      <c r="A4494" s="21">
        <v>2014</v>
      </c>
      <c r="B4494" s="21" t="s">
        <v>84</v>
      </c>
      <c r="C4494" s="21" t="s">
        <v>92</v>
      </c>
      <c r="D4494" s="26">
        <v>181</v>
      </c>
    </row>
    <row r="4495" spans="1:4" ht="15.75" x14ac:dyDescent="0.25">
      <c r="A4495" s="21">
        <v>2014</v>
      </c>
      <c r="B4495" s="21" t="s">
        <v>84</v>
      </c>
      <c r="C4495" s="21" t="s">
        <v>93</v>
      </c>
      <c r="D4495" s="26">
        <v>225</v>
      </c>
    </row>
    <row r="4496" spans="1:4" ht="15.75" x14ac:dyDescent="0.25">
      <c r="A4496" s="21">
        <v>2014</v>
      </c>
      <c r="B4496" s="21" t="s">
        <v>84</v>
      </c>
      <c r="C4496" s="21" t="s">
        <v>94</v>
      </c>
      <c r="D4496" s="26">
        <v>85</v>
      </c>
    </row>
    <row r="4497" spans="1:4" ht="15.75" x14ac:dyDescent="0.25">
      <c r="A4497" s="21">
        <v>2014</v>
      </c>
      <c r="B4497" s="21" t="s">
        <v>84</v>
      </c>
      <c r="C4497" s="21" t="s">
        <v>95</v>
      </c>
      <c r="D4497" s="26">
        <v>48</v>
      </c>
    </row>
    <row r="4498" spans="1:4" ht="15.75" x14ac:dyDescent="0.25">
      <c r="A4498" s="21">
        <v>2014</v>
      </c>
      <c r="B4498" s="21" t="s">
        <v>84</v>
      </c>
      <c r="C4498" s="21" t="s">
        <v>96</v>
      </c>
      <c r="D4498" s="26">
        <v>423</v>
      </c>
    </row>
    <row r="4499" spans="1:4" ht="15.75" x14ac:dyDescent="0.25">
      <c r="A4499" s="21">
        <v>2014</v>
      </c>
      <c r="B4499" s="21" t="s">
        <v>84</v>
      </c>
      <c r="C4499" s="21" t="s">
        <v>97</v>
      </c>
      <c r="D4499" s="26">
        <v>36</v>
      </c>
    </row>
    <row r="4500" spans="1:4" ht="15.75" x14ac:dyDescent="0.25">
      <c r="A4500" s="21">
        <v>2014</v>
      </c>
      <c r="B4500" s="21" t="s">
        <v>84</v>
      </c>
      <c r="C4500" s="21" t="s">
        <v>68</v>
      </c>
      <c r="D4500" s="26">
        <v>97</v>
      </c>
    </row>
    <row r="4501" spans="1:4" ht="15.75" x14ac:dyDescent="0.25">
      <c r="A4501" s="21">
        <v>2014</v>
      </c>
      <c r="B4501" s="21" t="s">
        <v>84</v>
      </c>
      <c r="C4501" s="21" t="s">
        <v>98</v>
      </c>
      <c r="D4501" s="26">
        <v>130</v>
      </c>
    </row>
    <row r="4502" spans="1:4" ht="15.75" x14ac:dyDescent="0.25">
      <c r="A4502" s="21">
        <v>2014</v>
      </c>
      <c r="B4502" s="21" t="s">
        <v>84</v>
      </c>
      <c r="C4502" s="21" t="s">
        <v>99</v>
      </c>
      <c r="D4502" s="26">
        <v>91</v>
      </c>
    </row>
    <row r="4503" spans="1:4" ht="15.75" x14ac:dyDescent="0.25">
      <c r="A4503" s="21">
        <v>2014</v>
      </c>
      <c r="B4503" s="21" t="s">
        <v>84</v>
      </c>
      <c r="C4503" s="21" t="s">
        <v>100</v>
      </c>
      <c r="D4503" s="26">
        <v>75</v>
      </c>
    </row>
    <row r="4504" spans="1:4" ht="15.75" x14ac:dyDescent="0.25">
      <c r="A4504" s="21">
        <v>2014</v>
      </c>
      <c r="B4504" s="21" t="s">
        <v>84</v>
      </c>
      <c r="C4504" s="21" t="s">
        <v>101</v>
      </c>
      <c r="D4504" s="26">
        <v>79</v>
      </c>
    </row>
    <row r="4505" spans="1:4" ht="15.75" x14ac:dyDescent="0.25">
      <c r="A4505" s="21">
        <v>2014</v>
      </c>
      <c r="B4505" s="21" t="s">
        <v>84</v>
      </c>
      <c r="C4505" s="21" t="s">
        <v>102</v>
      </c>
      <c r="D4505" s="26">
        <v>55</v>
      </c>
    </row>
    <row r="4506" spans="1:4" ht="15.75" x14ac:dyDescent="0.25">
      <c r="A4506" s="21">
        <v>2014</v>
      </c>
      <c r="B4506" s="21" t="s">
        <v>84</v>
      </c>
      <c r="C4506" s="21" t="s">
        <v>103</v>
      </c>
      <c r="D4506" s="26">
        <v>118</v>
      </c>
    </row>
    <row r="4507" spans="1:4" ht="15.75" x14ac:dyDescent="0.25">
      <c r="A4507" s="21">
        <v>2014</v>
      </c>
      <c r="B4507" s="21" t="s">
        <v>84</v>
      </c>
      <c r="C4507" s="21" t="s">
        <v>69</v>
      </c>
      <c r="D4507" s="26">
        <v>318</v>
      </c>
    </row>
    <row r="4508" spans="1:4" ht="15.75" x14ac:dyDescent="0.25">
      <c r="A4508" s="21">
        <v>2014</v>
      </c>
      <c r="B4508" s="21" t="s">
        <v>84</v>
      </c>
      <c r="C4508" s="21" t="s">
        <v>104</v>
      </c>
      <c r="D4508" s="26">
        <v>546</v>
      </c>
    </row>
    <row r="4509" spans="1:4" ht="15.75" x14ac:dyDescent="0.25">
      <c r="A4509" s="21">
        <v>2014</v>
      </c>
      <c r="B4509" s="21" t="s">
        <v>84</v>
      </c>
      <c r="C4509" s="21" t="s">
        <v>73</v>
      </c>
      <c r="D4509" s="26">
        <v>155</v>
      </c>
    </row>
    <row r="4510" spans="1:4" ht="15.75" x14ac:dyDescent="0.25">
      <c r="A4510" s="21">
        <v>2014</v>
      </c>
      <c r="B4510" s="21" t="s">
        <v>84</v>
      </c>
      <c r="C4510" s="21" t="s">
        <v>105</v>
      </c>
      <c r="D4510" s="26">
        <v>53</v>
      </c>
    </row>
    <row r="4511" spans="1:4" ht="15.75" x14ac:dyDescent="0.25">
      <c r="A4511" s="21">
        <v>2014</v>
      </c>
      <c r="B4511" s="21" t="s">
        <v>84</v>
      </c>
      <c r="C4511" s="21" t="s">
        <v>106</v>
      </c>
      <c r="D4511" s="26">
        <v>75</v>
      </c>
    </row>
    <row r="4512" spans="1:4" ht="15.75" x14ac:dyDescent="0.25">
      <c r="A4512" s="21">
        <v>2014</v>
      </c>
      <c r="B4512" s="21" t="s">
        <v>84</v>
      </c>
      <c r="C4512" s="21" t="s">
        <v>107</v>
      </c>
      <c r="D4512" s="26">
        <v>66</v>
      </c>
    </row>
    <row r="4513" spans="1:4" ht="15.75" x14ac:dyDescent="0.25">
      <c r="A4513" s="21">
        <v>2014</v>
      </c>
      <c r="B4513" s="21" t="s">
        <v>84</v>
      </c>
      <c r="C4513" s="21" t="s">
        <v>108</v>
      </c>
      <c r="D4513" s="26">
        <v>27</v>
      </c>
    </row>
    <row r="4514" spans="1:4" ht="15.75" x14ac:dyDescent="0.25">
      <c r="A4514" s="21">
        <v>2014</v>
      </c>
      <c r="B4514" s="21" t="s">
        <v>84</v>
      </c>
      <c r="C4514" s="21" t="s">
        <v>109</v>
      </c>
      <c r="D4514" s="26">
        <v>89</v>
      </c>
    </row>
    <row r="4515" spans="1:4" ht="15.75" x14ac:dyDescent="0.25">
      <c r="A4515" s="21">
        <v>2014</v>
      </c>
      <c r="B4515" s="21" t="s">
        <v>84</v>
      </c>
      <c r="C4515" s="21" t="s">
        <v>110</v>
      </c>
      <c r="D4515" s="26">
        <v>259</v>
      </c>
    </row>
    <row r="4516" spans="1:4" ht="15.75" x14ac:dyDescent="0.25">
      <c r="A4516" s="21">
        <v>2014</v>
      </c>
      <c r="B4516" s="21" t="s">
        <v>84</v>
      </c>
      <c r="C4516" s="21" t="s">
        <v>111</v>
      </c>
      <c r="D4516" s="26">
        <v>15</v>
      </c>
    </row>
    <row r="4517" spans="1:4" ht="15.75" x14ac:dyDescent="0.25">
      <c r="A4517" s="21">
        <v>2014</v>
      </c>
      <c r="B4517" s="21" t="s">
        <v>84</v>
      </c>
      <c r="C4517" s="21" t="s">
        <v>112</v>
      </c>
      <c r="D4517" s="26">
        <v>95</v>
      </c>
    </row>
    <row r="4518" spans="1:4" ht="15.75" x14ac:dyDescent="0.25">
      <c r="A4518" s="21">
        <v>2014</v>
      </c>
      <c r="B4518" s="21" t="s">
        <v>84</v>
      </c>
      <c r="C4518" s="21" t="s">
        <v>113</v>
      </c>
      <c r="D4518" s="26">
        <v>135</v>
      </c>
    </row>
    <row r="4519" spans="1:4" ht="15.75" x14ac:dyDescent="0.25">
      <c r="A4519" s="21">
        <v>2014</v>
      </c>
      <c r="B4519" s="21" t="s">
        <v>84</v>
      </c>
      <c r="C4519" s="21" t="s">
        <v>22</v>
      </c>
      <c r="D4519" s="26">
        <v>4217</v>
      </c>
    </row>
    <row r="4520" spans="1:4" ht="15.75" x14ac:dyDescent="0.25">
      <c r="A4520" s="21">
        <v>2014</v>
      </c>
      <c r="B4520" s="21" t="s">
        <v>84</v>
      </c>
      <c r="C4520" s="21" t="s">
        <v>114</v>
      </c>
      <c r="D4520" s="26">
        <v>82</v>
      </c>
    </row>
    <row r="4521" spans="1:4" ht="15.75" x14ac:dyDescent="0.25">
      <c r="A4521" s="21">
        <v>2014</v>
      </c>
      <c r="B4521" s="21" t="s">
        <v>84</v>
      </c>
      <c r="C4521" s="21" t="s">
        <v>115</v>
      </c>
      <c r="D4521" s="26">
        <v>11</v>
      </c>
    </row>
    <row r="4522" spans="1:4" ht="15.75" x14ac:dyDescent="0.25">
      <c r="A4522" s="21">
        <v>2014</v>
      </c>
      <c r="B4522" s="21" t="s">
        <v>84</v>
      </c>
      <c r="C4522" s="21" t="s">
        <v>116</v>
      </c>
      <c r="D4522" s="26">
        <v>66</v>
      </c>
    </row>
    <row r="4523" spans="1:4" ht="15.75" x14ac:dyDescent="0.25">
      <c r="A4523" s="21">
        <v>2014</v>
      </c>
      <c r="B4523" s="21" t="s">
        <v>84</v>
      </c>
      <c r="C4523" s="21" t="s">
        <v>117</v>
      </c>
      <c r="D4523" s="26">
        <v>263</v>
      </c>
    </row>
    <row r="4524" spans="1:4" ht="15.75" x14ac:dyDescent="0.25">
      <c r="A4524" s="21">
        <v>2014</v>
      </c>
      <c r="B4524" s="21" t="s">
        <v>84</v>
      </c>
      <c r="C4524" s="21" t="s">
        <v>118</v>
      </c>
      <c r="D4524" s="26">
        <v>71</v>
      </c>
    </row>
    <row r="4525" spans="1:4" ht="15.75" x14ac:dyDescent="0.25">
      <c r="A4525" s="21">
        <v>2014</v>
      </c>
      <c r="B4525" s="21" t="s">
        <v>84</v>
      </c>
      <c r="C4525" s="21" t="s">
        <v>119</v>
      </c>
      <c r="D4525" s="26">
        <v>79</v>
      </c>
    </row>
    <row r="4526" spans="1:4" ht="15.75" x14ac:dyDescent="0.25">
      <c r="A4526" s="21">
        <v>2014</v>
      </c>
      <c r="B4526" s="21" t="s">
        <v>84</v>
      </c>
      <c r="C4526" s="21" t="s">
        <v>120</v>
      </c>
      <c r="D4526" s="26">
        <v>169</v>
      </c>
    </row>
    <row r="4527" spans="1:4" ht="15.75" x14ac:dyDescent="0.25">
      <c r="A4527" s="21">
        <v>2014</v>
      </c>
      <c r="B4527" s="21" t="s">
        <v>85</v>
      </c>
      <c r="C4527" s="21" t="s">
        <v>92</v>
      </c>
      <c r="D4527" s="26">
        <v>232</v>
      </c>
    </row>
    <row r="4528" spans="1:4" ht="15.75" x14ac:dyDescent="0.25">
      <c r="A4528" s="21">
        <v>2014</v>
      </c>
      <c r="B4528" s="21" t="s">
        <v>85</v>
      </c>
      <c r="C4528" s="21" t="s">
        <v>93</v>
      </c>
      <c r="D4528" s="26">
        <v>242</v>
      </c>
    </row>
    <row r="4529" spans="1:4" ht="15.75" x14ac:dyDescent="0.25">
      <c r="A4529" s="21">
        <v>2014</v>
      </c>
      <c r="B4529" s="21" t="s">
        <v>85</v>
      </c>
      <c r="C4529" s="21" t="s">
        <v>94</v>
      </c>
      <c r="D4529" s="26">
        <v>83</v>
      </c>
    </row>
    <row r="4530" spans="1:4" ht="15.75" x14ac:dyDescent="0.25">
      <c r="A4530" s="21">
        <v>2014</v>
      </c>
      <c r="B4530" s="21" t="s">
        <v>85</v>
      </c>
      <c r="C4530" s="21" t="s">
        <v>95</v>
      </c>
      <c r="D4530" s="26">
        <v>65</v>
      </c>
    </row>
    <row r="4531" spans="1:4" ht="15.75" x14ac:dyDescent="0.25">
      <c r="A4531" s="21">
        <v>2014</v>
      </c>
      <c r="B4531" s="21" t="s">
        <v>85</v>
      </c>
      <c r="C4531" s="21" t="s">
        <v>96</v>
      </c>
      <c r="D4531" s="26">
        <v>468</v>
      </c>
    </row>
    <row r="4532" spans="1:4" ht="15.75" x14ac:dyDescent="0.25">
      <c r="A4532" s="21">
        <v>2014</v>
      </c>
      <c r="B4532" s="21" t="s">
        <v>85</v>
      </c>
      <c r="C4532" s="21" t="s">
        <v>97</v>
      </c>
      <c r="D4532" s="26">
        <v>45</v>
      </c>
    </row>
    <row r="4533" spans="1:4" ht="15.75" x14ac:dyDescent="0.25">
      <c r="A4533" s="21">
        <v>2014</v>
      </c>
      <c r="B4533" s="21" t="s">
        <v>85</v>
      </c>
      <c r="C4533" s="21" t="s">
        <v>68</v>
      </c>
      <c r="D4533" s="26">
        <v>130</v>
      </c>
    </row>
    <row r="4534" spans="1:4" ht="15.75" x14ac:dyDescent="0.25">
      <c r="A4534" s="21">
        <v>2014</v>
      </c>
      <c r="B4534" s="21" t="s">
        <v>85</v>
      </c>
      <c r="C4534" s="21" t="s">
        <v>98</v>
      </c>
      <c r="D4534" s="26">
        <v>127</v>
      </c>
    </row>
    <row r="4535" spans="1:4" ht="15.75" x14ac:dyDescent="0.25">
      <c r="A4535" s="21">
        <v>2014</v>
      </c>
      <c r="B4535" s="21" t="s">
        <v>85</v>
      </c>
      <c r="C4535" s="21" t="s">
        <v>99</v>
      </c>
      <c r="D4535" s="26">
        <v>103</v>
      </c>
    </row>
    <row r="4536" spans="1:4" ht="15.75" x14ac:dyDescent="0.25">
      <c r="A4536" s="21">
        <v>2014</v>
      </c>
      <c r="B4536" s="21" t="s">
        <v>85</v>
      </c>
      <c r="C4536" s="21" t="s">
        <v>100</v>
      </c>
      <c r="D4536" s="26">
        <v>62</v>
      </c>
    </row>
    <row r="4537" spans="1:4" ht="15.75" x14ac:dyDescent="0.25">
      <c r="A4537" s="21">
        <v>2014</v>
      </c>
      <c r="B4537" s="21" t="s">
        <v>85</v>
      </c>
      <c r="C4537" s="21" t="s">
        <v>101</v>
      </c>
      <c r="D4537" s="26">
        <v>72</v>
      </c>
    </row>
    <row r="4538" spans="1:4" ht="15.75" x14ac:dyDescent="0.25">
      <c r="A4538" s="21">
        <v>2014</v>
      </c>
      <c r="B4538" s="21" t="s">
        <v>85</v>
      </c>
      <c r="C4538" s="21" t="s">
        <v>102</v>
      </c>
      <c r="D4538" s="26">
        <v>65</v>
      </c>
    </row>
    <row r="4539" spans="1:4" ht="15.75" x14ac:dyDescent="0.25">
      <c r="A4539" s="21">
        <v>2014</v>
      </c>
      <c r="B4539" s="21" t="s">
        <v>85</v>
      </c>
      <c r="C4539" s="21" t="s">
        <v>103</v>
      </c>
      <c r="D4539" s="26">
        <v>143</v>
      </c>
    </row>
    <row r="4540" spans="1:4" ht="15.75" x14ac:dyDescent="0.25">
      <c r="A4540" s="21">
        <v>2014</v>
      </c>
      <c r="B4540" s="21" t="s">
        <v>85</v>
      </c>
      <c r="C4540" s="21" t="s">
        <v>69</v>
      </c>
      <c r="D4540" s="26">
        <v>318</v>
      </c>
    </row>
    <row r="4541" spans="1:4" ht="15.75" x14ac:dyDescent="0.25">
      <c r="A4541" s="21">
        <v>2014</v>
      </c>
      <c r="B4541" s="21" t="s">
        <v>85</v>
      </c>
      <c r="C4541" s="21" t="s">
        <v>104</v>
      </c>
      <c r="D4541" s="26">
        <v>556</v>
      </c>
    </row>
    <row r="4542" spans="1:4" ht="15.75" x14ac:dyDescent="0.25">
      <c r="A4542" s="21">
        <v>2014</v>
      </c>
      <c r="B4542" s="21" t="s">
        <v>85</v>
      </c>
      <c r="C4542" s="21" t="s">
        <v>73</v>
      </c>
      <c r="D4542" s="26">
        <v>207</v>
      </c>
    </row>
    <row r="4543" spans="1:4" ht="15.75" x14ac:dyDescent="0.25">
      <c r="A4543" s="21">
        <v>2014</v>
      </c>
      <c r="B4543" s="21" t="s">
        <v>85</v>
      </c>
      <c r="C4543" s="21" t="s">
        <v>105</v>
      </c>
      <c r="D4543" s="26">
        <v>69</v>
      </c>
    </row>
    <row r="4544" spans="1:4" ht="15.75" x14ac:dyDescent="0.25">
      <c r="A4544" s="21">
        <v>2014</v>
      </c>
      <c r="B4544" s="21" t="s">
        <v>85</v>
      </c>
      <c r="C4544" s="21" t="s">
        <v>106</v>
      </c>
      <c r="D4544" s="26">
        <v>69</v>
      </c>
    </row>
    <row r="4545" spans="1:4" ht="15.75" x14ac:dyDescent="0.25">
      <c r="A4545" s="21">
        <v>2014</v>
      </c>
      <c r="B4545" s="21" t="s">
        <v>85</v>
      </c>
      <c r="C4545" s="21" t="s">
        <v>107</v>
      </c>
      <c r="D4545" s="26">
        <v>88</v>
      </c>
    </row>
    <row r="4546" spans="1:4" ht="15.75" x14ac:dyDescent="0.25">
      <c r="A4546" s="21">
        <v>2014</v>
      </c>
      <c r="B4546" s="21" t="s">
        <v>85</v>
      </c>
      <c r="C4546" s="21" t="s">
        <v>108</v>
      </c>
      <c r="D4546" s="26">
        <v>16</v>
      </c>
    </row>
    <row r="4547" spans="1:4" ht="15.75" x14ac:dyDescent="0.25">
      <c r="A4547" s="21">
        <v>2014</v>
      </c>
      <c r="B4547" s="21" t="s">
        <v>85</v>
      </c>
      <c r="C4547" s="21" t="s">
        <v>109</v>
      </c>
      <c r="D4547" s="26">
        <v>98</v>
      </c>
    </row>
    <row r="4548" spans="1:4" ht="15.75" x14ac:dyDescent="0.25">
      <c r="A4548" s="21">
        <v>2014</v>
      </c>
      <c r="B4548" s="21" t="s">
        <v>85</v>
      </c>
      <c r="C4548" s="21" t="s">
        <v>110</v>
      </c>
      <c r="D4548" s="26">
        <v>290</v>
      </c>
    </row>
    <row r="4549" spans="1:4" ht="15.75" x14ac:dyDescent="0.25">
      <c r="A4549" s="21">
        <v>2014</v>
      </c>
      <c r="B4549" s="21" t="s">
        <v>85</v>
      </c>
      <c r="C4549" s="21" t="s">
        <v>111</v>
      </c>
      <c r="D4549" s="26">
        <v>18</v>
      </c>
    </row>
    <row r="4550" spans="1:4" ht="15.75" x14ac:dyDescent="0.25">
      <c r="A4550" s="21">
        <v>2014</v>
      </c>
      <c r="B4550" s="21" t="s">
        <v>85</v>
      </c>
      <c r="C4550" s="21" t="s">
        <v>112</v>
      </c>
      <c r="D4550" s="26">
        <v>114</v>
      </c>
    </row>
    <row r="4551" spans="1:4" ht="15.75" x14ac:dyDescent="0.25">
      <c r="A4551" s="21">
        <v>2014</v>
      </c>
      <c r="B4551" s="21" t="s">
        <v>85</v>
      </c>
      <c r="C4551" s="21" t="s">
        <v>113</v>
      </c>
      <c r="D4551" s="26">
        <v>178</v>
      </c>
    </row>
    <row r="4552" spans="1:4" ht="15.75" x14ac:dyDescent="0.25">
      <c r="A4552" s="21">
        <v>2014</v>
      </c>
      <c r="B4552" s="21" t="s">
        <v>85</v>
      </c>
      <c r="C4552" s="21" t="s">
        <v>22</v>
      </c>
      <c r="D4552" s="26">
        <v>4587</v>
      </c>
    </row>
    <row r="4553" spans="1:4" ht="15.75" x14ac:dyDescent="0.25">
      <c r="A4553" s="21">
        <v>2014</v>
      </c>
      <c r="B4553" s="21" t="s">
        <v>85</v>
      </c>
      <c r="C4553" s="21" t="s">
        <v>114</v>
      </c>
      <c r="D4553" s="26">
        <v>106</v>
      </c>
    </row>
    <row r="4554" spans="1:4" ht="15.75" x14ac:dyDescent="0.25">
      <c r="A4554" s="21">
        <v>2014</v>
      </c>
      <c r="B4554" s="21" t="s">
        <v>85</v>
      </c>
      <c r="C4554" s="21" t="s">
        <v>115</v>
      </c>
      <c r="D4554" s="26">
        <v>19</v>
      </c>
    </row>
    <row r="4555" spans="1:4" ht="15.75" x14ac:dyDescent="0.25">
      <c r="A4555" s="21">
        <v>2014</v>
      </c>
      <c r="B4555" s="21" t="s">
        <v>85</v>
      </c>
      <c r="C4555" s="21" t="s">
        <v>116</v>
      </c>
      <c r="D4555" s="26">
        <v>65</v>
      </c>
    </row>
    <row r="4556" spans="1:4" ht="15.75" x14ac:dyDescent="0.25">
      <c r="A4556" s="21">
        <v>2014</v>
      </c>
      <c r="B4556" s="21" t="s">
        <v>85</v>
      </c>
      <c r="C4556" s="21" t="s">
        <v>117</v>
      </c>
      <c r="D4556" s="26">
        <v>225</v>
      </c>
    </row>
    <row r="4557" spans="1:4" ht="15.75" x14ac:dyDescent="0.25">
      <c r="A4557" s="21">
        <v>2014</v>
      </c>
      <c r="B4557" s="21" t="s">
        <v>85</v>
      </c>
      <c r="C4557" s="21" t="s">
        <v>118</v>
      </c>
      <c r="D4557" s="26">
        <v>72</v>
      </c>
    </row>
    <row r="4558" spans="1:4" ht="15.75" x14ac:dyDescent="0.25">
      <c r="A4558" s="21">
        <v>2014</v>
      </c>
      <c r="B4558" s="21" t="s">
        <v>85</v>
      </c>
      <c r="C4558" s="21" t="s">
        <v>119</v>
      </c>
      <c r="D4558" s="26">
        <v>78</v>
      </c>
    </row>
    <row r="4559" spans="1:4" ht="15.75" x14ac:dyDescent="0.25">
      <c r="A4559" s="21">
        <v>2014</v>
      </c>
      <c r="B4559" s="21" t="s">
        <v>85</v>
      </c>
      <c r="C4559" s="21" t="s">
        <v>120</v>
      </c>
      <c r="D4559" s="26">
        <v>164</v>
      </c>
    </row>
    <row r="4560" spans="1:4" ht="15.75" x14ac:dyDescent="0.25">
      <c r="A4560" s="21">
        <v>2013</v>
      </c>
      <c r="B4560" s="21" t="s">
        <v>86</v>
      </c>
      <c r="C4560" s="21" t="s">
        <v>92</v>
      </c>
      <c r="D4560" s="26">
        <v>185</v>
      </c>
    </row>
    <row r="4561" spans="1:4" ht="15.75" x14ac:dyDescent="0.25">
      <c r="A4561" s="21">
        <v>2013</v>
      </c>
      <c r="B4561" s="21" t="s">
        <v>86</v>
      </c>
      <c r="C4561" s="21" t="s">
        <v>93</v>
      </c>
      <c r="D4561" s="26">
        <v>208</v>
      </c>
    </row>
    <row r="4562" spans="1:4" ht="15.75" x14ac:dyDescent="0.25">
      <c r="A4562" s="21">
        <v>2013</v>
      </c>
      <c r="B4562" s="21" t="s">
        <v>86</v>
      </c>
      <c r="C4562" s="21" t="s">
        <v>94</v>
      </c>
      <c r="D4562" s="26">
        <v>105</v>
      </c>
    </row>
    <row r="4563" spans="1:4" ht="15.75" x14ac:dyDescent="0.25">
      <c r="A4563" s="21">
        <v>2013</v>
      </c>
      <c r="B4563" s="21" t="s">
        <v>86</v>
      </c>
      <c r="C4563" s="21" t="s">
        <v>95</v>
      </c>
      <c r="D4563" s="26">
        <v>68</v>
      </c>
    </row>
    <row r="4564" spans="1:4" ht="15.75" x14ac:dyDescent="0.25">
      <c r="A4564" s="21">
        <v>2013</v>
      </c>
      <c r="B4564" s="21" t="s">
        <v>86</v>
      </c>
      <c r="C4564" s="21" t="s">
        <v>96</v>
      </c>
      <c r="D4564" s="26">
        <v>459</v>
      </c>
    </row>
    <row r="4565" spans="1:4" ht="15.75" x14ac:dyDescent="0.25">
      <c r="A4565" s="21">
        <v>2013</v>
      </c>
      <c r="B4565" s="21" t="s">
        <v>86</v>
      </c>
      <c r="C4565" s="21" t="s">
        <v>97</v>
      </c>
      <c r="D4565" s="26">
        <v>38</v>
      </c>
    </row>
    <row r="4566" spans="1:4" ht="15.75" x14ac:dyDescent="0.25">
      <c r="A4566" s="21">
        <v>2013</v>
      </c>
      <c r="B4566" s="21" t="s">
        <v>86</v>
      </c>
      <c r="C4566" s="21" t="s">
        <v>68</v>
      </c>
      <c r="D4566" s="26">
        <v>116</v>
      </c>
    </row>
    <row r="4567" spans="1:4" ht="15.75" x14ac:dyDescent="0.25">
      <c r="A4567" s="21">
        <v>2013</v>
      </c>
      <c r="B4567" s="21" t="s">
        <v>86</v>
      </c>
      <c r="C4567" s="21" t="s">
        <v>98</v>
      </c>
      <c r="D4567" s="26">
        <v>111</v>
      </c>
    </row>
    <row r="4568" spans="1:4" ht="15.75" x14ac:dyDescent="0.25">
      <c r="A4568" s="21">
        <v>2013</v>
      </c>
      <c r="B4568" s="21" t="s">
        <v>86</v>
      </c>
      <c r="C4568" s="21" t="s">
        <v>99</v>
      </c>
      <c r="D4568" s="26">
        <v>105</v>
      </c>
    </row>
    <row r="4569" spans="1:4" ht="15.75" x14ac:dyDescent="0.25">
      <c r="A4569" s="21">
        <v>2013</v>
      </c>
      <c r="B4569" s="21" t="s">
        <v>86</v>
      </c>
      <c r="C4569" s="21" t="s">
        <v>100</v>
      </c>
      <c r="D4569" s="26">
        <v>65</v>
      </c>
    </row>
    <row r="4570" spans="1:4" ht="15.75" x14ac:dyDescent="0.25">
      <c r="A4570" s="21">
        <v>2013</v>
      </c>
      <c r="B4570" s="21" t="s">
        <v>86</v>
      </c>
      <c r="C4570" s="21" t="s">
        <v>101</v>
      </c>
      <c r="D4570" s="26">
        <v>82</v>
      </c>
    </row>
    <row r="4571" spans="1:4" ht="15.75" x14ac:dyDescent="0.25">
      <c r="A4571" s="21">
        <v>2013</v>
      </c>
      <c r="B4571" s="21" t="s">
        <v>86</v>
      </c>
      <c r="C4571" s="21" t="s">
        <v>102</v>
      </c>
      <c r="D4571" s="26">
        <v>76</v>
      </c>
    </row>
    <row r="4572" spans="1:4" ht="15.75" x14ac:dyDescent="0.25">
      <c r="A4572" s="21">
        <v>2013</v>
      </c>
      <c r="B4572" s="21" t="s">
        <v>86</v>
      </c>
      <c r="C4572" s="21" t="s">
        <v>103</v>
      </c>
      <c r="D4572" s="26">
        <v>128</v>
      </c>
    </row>
    <row r="4573" spans="1:4" ht="15.75" x14ac:dyDescent="0.25">
      <c r="A4573" s="21">
        <v>2013</v>
      </c>
      <c r="B4573" s="21" t="s">
        <v>86</v>
      </c>
      <c r="C4573" s="21" t="s">
        <v>69</v>
      </c>
      <c r="D4573" s="26">
        <v>327</v>
      </c>
    </row>
    <row r="4574" spans="1:4" ht="15.75" x14ac:dyDescent="0.25">
      <c r="A4574" s="21">
        <v>2013</v>
      </c>
      <c r="B4574" s="21" t="s">
        <v>86</v>
      </c>
      <c r="C4574" s="21" t="s">
        <v>104</v>
      </c>
      <c r="D4574" s="26">
        <v>622</v>
      </c>
    </row>
    <row r="4575" spans="1:4" ht="15.75" x14ac:dyDescent="0.25">
      <c r="A4575" s="21">
        <v>2013</v>
      </c>
      <c r="B4575" s="21" t="s">
        <v>86</v>
      </c>
      <c r="C4575" s="21" t="s">
        <v>73</v>
      </c>
      <c r="D4575" s="26">
        <v>174</v>
      </c>
    </row>
    <row r="4576" spans="1:4" ht="15.75" x14ac:dyDescent="0.25">
      <c r="A4576" s="21">
        <v>2013</v>
      </c>
      <c r="B4576" s="21" t="s">
        <v>86</v>
      </c>
      <c r="C4576" s="21" t="s">
        <v>105</v>
      </c>
      <c r="D4576" s="26">
        <v>67</v>
      </c>
    </row>
    <row r="4577" spans="1:4" ht="15.75" x14ac:dyDescent="0.25">
      <c r="A4577" s="21">
        <v>2013</v>
      </c>
      <c r="B4577" s="21" t="s">
        <v>86</v>
      </c>
      <c r="C4577" s="21" t="s">
        <v>106</v>
      </c>
      <c r="D4577" s="26">
        <v>82</v>
      </c>
    </row>
    <row r="4578" spans="1:4" ht="15.75" x14ac:dyDescent="0.25">
      <c r="A4578" s="21">
        <v>2013</v>
      </c>
      <c r="B4578" s="21" t="s">
        <v>86</v>
      </c>
      <c r="C4578" s="21" t="s">
        <v>107</v>
      </c>
      <c r="D4578" s="26">
        <v>66</v>
      </c>
    </row>
    <row r="4579" spans="1:4" ht="15.75" x14ac:dyDescent="0.25">
      <c r="A4579" s="21">
        <v>2013</v>
      </c>
      <c r="B4579" s="21" t="s">
        <v>86</v>
      </c>
      <c r="C4579" s="21" t="s">
        <v>108</v>
      </c>
      <c r="D4579" s="26">
        <v>25</v>
      </c>
    </row>
    <row r="4580" spans="1:4" ht="15.75" x14ac:dyDescent="0.25">
      <c r="A4580" s="21">
        <v>2013</v>
      </c>
      <c r="B4580" s="21" t="s">
        <v>86</v>
      </c>
      <c r="C4580" s="21" t="s">
        <v>109</v>
      </c>
      <c r="D4580" s="26">
        <v>98</v>
      </c>
    </row>
    <row r="4581" spans="1:4" ht="15.75" x14ac:dyDescent="0.25">
      <c r="A4581" s="21">
        <v>2013</v>
      </c>
      <c r="B4581" s="21" t="s">
        <v>86</v>
      </c>
      <c r="C4581" s="21" t="s">
        <v>110</v>
      </c>
      <c r="D4581" s="26">
        <v>311</v>
      </c>
    </row>
    <row r="4582" spans="1:4" ht="15.75" x14ac:dyDescent="0.25">
      <c r="A4582" s="21">
        <v>2013</v>
      </c>
      <c r="B4582" s="21" t="s">
        <v>86</v>
      </c>
      <c r="C4582" s="21" t="s">
        <v>111</v>
      </c>
      <c r="D4582" s="26">
        <v>7</v>
      </c>
    </row>
    <row r="4583" spans="1:4" ht="15.75" x14ac:dyDescent="0.25">
      <c r="A4583" s="21">
        <v>2013</v>
      </c>
      <c r="B4583" s="21" t="s">
        <v>86</v>
      </c>
      <c r="C4583" s="21" t="s">
        <v>112</v>
      </c>
      <c r="D4583" s="26">
        <v>107</v>
      </c>
    </row>
    <row r="4584" spans="1:4" ht="15.75" x14ac:dyDescent="0.25">
      <c r="A4584" s="21">
        <v>2013</v>
      </c>
      <c r="B4584" s="21" t="s">
        <v>86</v>
      </c>
      <c r="C4584" s="21" t="s">
        <v>113</v>
      </c>
      <c r="D4584" s="26">
        <v>149</v>
      </c>
    </row>
    <row r="4585" spans="1:4" ht="15.75" x14ac:dyDescent="0.25">
      <c r="A4585" s="21">
        <v>2013</v>
      </c>
      <c r="B4585" s="21" t="s">
        <v>86</v>
      </c>
      <c r="C4585" s="21" t="s">
        <v>22</v>
      </c>
      <c r="D4585" s="26">
        <v>4588</v>
      </c>
    </row>
    <row r="4586" spans="1:4" ht="15.75" x14ac:dyDescent="0.25">
      <c r="A4586" s="21">
        <v>2013</v>
      </c>
      <c r="B4586" s="21" t="s">
        <v>86</v>
      </c>
      <c r="C4586" s="21" t="s">
        <v>114</v>
      </c>
      <c r="D4586" s="26">
        <v>98</v>
      </c>
    </row>
    <row r="4587" spans="1:4" ht="15.75" x14ac:dyDescent="0.25">
      <c r="A4587" s="21">
        <v>2013</v>
      </c>
      <c r="B4587" s="21" t="s">
        <v>86</v>
      </c>
      <c r="C4587" s="21" t="s">
        <v>115</v>
      </c>
      <c r="D4587" s="26">
        <v>15</v>
      </c>
    </row>
    <row r="4588" spans="1:4" ht="15.75" x14ac:dyDescent="0.25">
      <c r="A4588" s="21">
        <v>2013</v>
      </c>
      <c r="B4588" s="21" t="s">
        <v>86</v>
      </c>
      <c r="C4588" s="21" t="s">
        <v>116</v>
      </c>
      <c r="D4588" s="26">
        <v>86</v>
      </c>
    </row>
    <row r="4589" spans="1:4" ht="15.75" x14ac:dyDescent="0.25">
      <c r="A4589" s="21">
        <v>2013</v>
      </c>
      <c r="B4589" s="21" t="s">
        <v>86</v>
      </c>
      <c r="C4589" s="21" t="s">
        <v>117</v>
      </c>
      <c r="D4589" s="26">
        <v>279</v>
      </c>
    </row>
    <row r="4590" spans="1:4" ht="15.75" x14ac:dyDescent="0.25">
      <c r="A4590" s="21">
        <v>2013</v>
      </c>
      <c r="B4590" s="21" t="s">
        <v>86</v>
      </c>
      <c r="C4590" s="21" t="s">
        <v>118</v>
      </c>
      <c r="D4590" s="26">
        <v>82</v>
      </c>
    </row>
    <row r="4591" spans="1:4" ht="15.75" x14ac:dyDescent="0.25">
      <c r="A4591" s="21">
        <v>2013</v>
      </c>
      <c r="B4591" s="21" t="s">
        <v>86</v>
      </c>
      <c r="C4591" s="21" t="s">
        <v>119</v>
      </c>
      <c r="D4591" s="26">
        <v>77</v>
      </c>
    </row>
    <row r="4592" spans="1:4" ht="15.75" x14ac:dyDescent="0.25">
      <c r="A4592" s="21">
        <v>2013</v>
      </c>
      <c r="B4592" s="21" t="s">
        <v>86</v>
      </c>
      <c r="C4592" s="21" t="s">
        <v>120</v>
      </c>
      <c r="D4592" s="26">
        <v>170</v>
      </c>
    </row>
    <row r="4593" spans="1:4" ht="15.75" x14ac:dyDescent="0.25">
      <c r="A4593" s="21">
        <v>2013</v>
      </c>
      <c r="B4593" s="21" t="s">
        <v>87</v>
      </c>
      <c r="C4593" s="21" t="s">
        <v>92</v>
      </c>
      <c r="D4593" s="26">
        <v>206</v>
      </c>
    </row>
    <row r="4594" spans="1:4" ht="15.75" x14ac:dyDescent="0.25">
      <c r="A4594" s="21">
        <v>2013</v>
      </c>
      <c r="B4594" s="21" t="s">
        <v>87</v>
      </c>
      <c r="C4594" s="21" t="s">
        <v>93</v>
      </c>
      <c r="D4594" s="26">
        <v>207</v>
      </c>
    </row>
    <row r="4595" spans="1:4" ht="15.75" x14ac:dyDescent="0.25">
      <c r="A4595" s="21">
        <v>2013</v>
      </c>
      <c r="B4595" s="21" t="s">
        <v>87</v>
      </c>
      <c r="C4595" s="21" t="s">
        <v>94</v>
      </c>
      <c r="D4595" s="26">
        <v>78</v>
      </c>
    </row>
    <row r="4596" spans="1:4" ht="15.75" x14ac:dyDescent="0.25">
      <c r="A4596" s="21">
        <v>2013</v>
      </c>
      <c r="B4596" s="21" t="s">
        <v>87</v>
      </c>
      <c r="C4596" s="21" t="s">
        <v>95</v>
      </c>
      <c r="D4596" s="26">
        <v>49</v>
      </c>
    </row>
    <row r="4597" spans="1:4" ht="15.75" x14ac:dyDescent="0.25">
      <c r="A4597" s="21">
        <v>2013</v>
      </c>
      <c r="B4597" s="21" t="s">
        <v>87</v>
      </c>
      <c r="C4597" s="21" t="s">
        <v>96</v>
      </c>
      <c r="D4597" s="26">
        <v>453</v>
      </c>
    </row>
    <row r="4598" spans="1:4" ht="15.75" x14ac:dyDescent="0.25">
      <c r="A4598" s="21">
        <v>2013</v>
      </c>
      <c r="B4598" s="21" t="s">
        <v>87</v>
      </c>
      <c r="C4598" s="21" t="s">
        <v>97</v>
      </c>
      <c r="D4598" s="26">
        <v>28</v>
      </c>
    </row>
    <row r="4599" spans="1:4" ht="15.75" x14ac:dyDescent="0.25">
      <c r="A4599" s="21">
        <v>2013</v>
      </c>
      <c r="B4599" s="21" t="s">
        <v>87</v>
      </c>
      <c r="C4599" s="21" t="s">
        <v>68</v>
      </c>
      <c r="D4599" s="26">
        <v>106</v>
      </c>
    </row>
    <row r="4600" spans="1:4" ht="15.75" x14ac:dyDescent="0.25">
      <c r="A4600" s="21">
        <v>2013</v>
      </c>
      <c r="B4600" s="21" t="s">
        <v>87</v>
      </c>
      <c r="C4600" s="21" t="s">
        <v>98</v>
      </c>
      <c r="D4600" s="26">
        <v>148</v>
      </c>
    </row>
    <row r="4601" spans="1:4" ht="15.75" x14ac:dyDescent="0.25">
      <c r="A4601" s="21">
        <v>2013</v>
      </c>
      <c r="B4601" s="21" t="s">
        <v>87</v>
      </c>
      <c r="C4601" s="21" t="s">
        <v>99</v>
      </c>
      <c r="D4601" s="26">
        <v>114</v>
      </c>
    </row>
    <row r="4602" spans="1:4" ht="15.75" x14ac:dyDescent="0.25">
      <c r="A4602" s="21">
        <v>2013</v>
      </c>
      <c r="B4602" s="21" t="s">
        <v>87</v>
      </c>
      <c r="C4602" s="21" t="s">
        <v>100</v>
      </c>
      <c r="D4602" s="26">
        <v>72</v>
      </c>
    </row>
    <row r="4603" spans="1:4" ht="15.75" x14ac:dyDescent="0.25">
      <c r="A4603" s="21">
        <v>2013</v>
      </c>
      <c r="B4603" s="21" t="s">
        <v>87</v>
      </c>
      <c r="C4603" s="21" t="s">
        <v>101</v>
      </c>
      <c r="D4603" s="26">
        <v>94</v>
      </c>
    </row>
    <row r="4604" spans="1:4" ht="15.75" x14ac:dyDescent="0.25">
      <c r="A4604" s="21">
        <v>2013</v>
      </c>
      <c r="B4604" s="21" t="s">
        <v>87</v>
      </c>
      <c r="C4604" s="21" t="s">
        <v>102</v>
      </c>
      <c r="D4604" s="26">
        <v>70</v>
      </c>
    </row>
    <row r="4605" spans="1:4" ht="15.75" x14ac:dyDescent="0.25">
      <c r="A4605" s="21">
        <v>2013</v>
      </c>
      <c r="B4605" s="21" t="s">
        <v>87</v>
      </c>
      <c r="C4605" s="21" t="s">
        <v>103</v>
      </c>
      <c r="D4605" s="26">
        <v>151</v>
      </c>
    </row>
    <row r="4606" spans="1:4" ht="15.75" x14ac:dyDescent="0.25">
      <c r="A4606" s="21">
        <v>2013</v>
      </c>
      <c r="B4606" s="21" t="s">
        <v>87</v>
      </c>
      <c r="C4606" s="21" t="s">
        <v>69</v>
      </c>
      <c r="D4606" s="26">
        <v>331</v>
      </c>
    </row>
    <row r="4607" spans="1:4" ht="15.75" x14ac:dyDescent="0.25">
      <c r="A4607" s="21">
        <v>2013</v>
      </c>
      <c r="B4607" s="21" t="s">
        <v>87</v>
      </c>
      <c r="C4607" s="21" t="s">
        <v>104</v>
      </c>
      <c r="D4607" s="26">
        <v>554</v>
      </c>
    </row>
    <row r="4608" spans="1:4" ht="15.75" x14ac:dyDescent="0.25">
      <c r="A4608" s="21">
        <v>2013</v>
      </c>
      <c r="B4608" s="21" t="s">
        <v>87</v>
      </c>
      <c r="C4608" s="21" t="s">
        <v>73</v>
      </c>
      <c r="D4608" s="26">
        <v>175</v>
      </c>
    </row>
    <row r="4609" spans="1:4" ht="15.75" x14ac:dyDescent="0.25">
      <c r="A4609" s="21">
        <v>2013</v>
      </c>
      <c r="B4609" s="21" t="s">
        <v>87</v>
      </c>
      <c r="C4609" s="21" t="s">
        <v>105</v>
      </c>
      <c r="D4609" s="26">
        <v>74</v>
      </c>
    </row>
    <row r="4610" spans="1:4" ht="15.75" x14ac:dyDescent="0.25">
      <c r="A4610" s="21">
        <v>2013</v>
      </c>
      <c r="B4610" s="21" t="s">
        <v>87</v>
      </c>
      <c r="C4610" s="21" t="s">
        <v>106</v>
      </c>
      <c r="D4610" s="26">
        <v>81</v>
      </c>
    </row>
    <row r="4611" spans="1:4" ht="15.75" x14ac:dyDescent="0.25">
      <c r="A4611" s="21">
        <v>2013</v>
      </c>
      <c r="B4611" s="21" t="s">
        <v>87</v>
      </c>
      <c r="C4611" s="21" t="s">
        <v>107</v>
      </c>
      <c r="D4611" s="26">
        <v>73</v>
      </c>
    </row>
    <row r="4612" spans="1:4" ht="15.75" x14ac:dyDescent="0.25">
      <c r="A4612" s="21">
        <v>2013</v>
      </c>
      <c r="B4612" s="21" t="s">
        <v>87</v>
      </c>
      <c r="C4612" s="21" t="s">
        <v>108</v>
      </c>
      <c r="D4612" s="26">
        <v>17</v>
      </c>
    </row>
    <row r="4613" spans="1:4" ht="15.75" x14ac:dyDescent="0.25">
      <c r="A4613" s="21">
        <v>2013</v>
      </c>
      <c r="B4613" s="21" t="s">
        <v>87</v>
      </c>
      <c r="C4613" s="21" t="s">
        <v>109</v>
      </c>
      <c r="D4613" s="26">
        <v>120</v>
      </c>
    </row>
    <row r="4614" spans="1:4" ht="15.75" x14ac:dyDescent="0.25">
      <c r="A4614" s="21">
        <v>2013</v>
      </c>
      <c r="B4614" s="21" t="s">
        <v>87</v>
      </c>
      <c r="C4614" s="21" t="s">
        <v>110</v>
      </c>
      <c r="D4614" s="26">
        <v>285</v>
      </c>
    </row>
    <row r="4615" spans="1:4" ht="15.75" x14ac:dyDescent="0.25">
      <c r="A4615" s="21">
        <v>2013</v>
      </c>
      <c r="B4615" s="21" t="s">
        <v>87</v>
      </c>
      <c r="C4615" s="21" t="s">
        <v>111</v>
      </c>
      <c r="D4615" s="26">
        <v>11</v>
      </c>
    </row>
    <row r="4616" spans="1:4" ht="15.75" x14ac:dyDescent="0.25">
      <c r="A4616" s="21">
        <v>2013</v>
      </c>
      <c r="B4616" s="21" t="s">
        <v>87</v>
      </c>
      <c r="C4616" s="21" t="s">
        <v>112</v>
      </c>
      <c r="D4616" s="26">
        <v>115</v>
      </c>
    </row>
    <row r="4617" spans="1:4" ht="15.75" x14ac:dyDescent="0.25">
      <c r="A4617" s="21">
        <v>2013</v>
      </c>
      <c r="B4617" s="21" t="s">
        <v>87</v>
      </c>
      <c r="C4617" s="21" t="s">
        <v>113</v>
      </c>
      <c r="D4617" s="26">
        <v>139</v>
      </c>
    </row>
    <row r="4618" spans="1:4" ht="15.75" x14ac:dyDescent="0.25">
      <c r="A4618" s="21">
        <v>2013</v>
      </c>
      <c r="B4618" s="21" t="s">
        <v>87</v>
      </c>
      <c r="C4618" s="21" t="s">
        <v>22</v>
      </c>
      <c r="D4618" s="26">
        <v>4512</v>
      </c>
    </row>
    <row r="4619" spans="1:4" ht="15.75" x14ac:dyDescent="0.25">
      <c r="A4619" s="21">
        <v>2013</v>
      </c>
      <c r="B4619" s="21" t="s">
        <v>87</v>
      </c>
      <c r="C4619" s="21" t="s">
        <v>114</v>
      </c>
      <c r="D4619" s="26">
        <v>86</v>
      </c>
    </row>
    <row r="4620" spans="1:4" ht="15.75" x14ac:dyDescent="0.25">
      <c r="A4620" s="21">
        <v>2013</v>
      </c>
      <c r="B4620" s="21" t="s">
        <v>87</v>
      </c>
      <c r="C4620" s="21" t="s">
        <v>115</v>
      </c>
      <c r="D4620" s="26">
        <v>19</v>
      </c>
    </row>
    <row r="4621" spans="1:4" ht="15.75" x14ac:dyDescent="0.25">
      <c r="A4621" s="21">
        <v>2013</v>
      </c>
      <c r="B4621" s="21" t="s">
        <v>87</v>
      </c>
      <c r="C4621" s="21" t="s">
        <v>116</v>
      </c>
      <c r="D4621" s="26">
        <v>68</v>
      </c>
    </row>
    <row r="4622" spans="1:4" ht="15.75" x14ac:dyDescent="0.25">
      <c r="A4622" s="21">
        <v>2013</v>
      </c>
      <c r="B4622" s="21" t="s">
        <v>87</v>
      </c>
      <c r="C4622" s="21" t="s">
        <v>117</v>
      </c>
      <c r="D4622" s="26">
        <v>270</v>
      </c>
    </row>
    <row r="4623" spans="1:4" ht="15.75" x14ac:dyDescent="0.25">
      <c r="A4623" s="21">
        <v>2013</v>
      </c>
      <c r="B4623" s="21" t="s">
        <v>87</v>
      </c>
      <c r="C4623" s="21" t="s">
        <v>118</v>
      </c>
      <c r="D4623" s="26">
        <v>67</v>
      </c>
    </row>
    <row r="4624" spans="1:4" ht="15.75" x14ac:dyDescent="0.25">
      <c r="A4624" s="21">
        <v>2013</v>
      </c>
      <c r="B4624" s="21" t="s">
        <v>87</v>
      </c>
      <c r="C4624" s="21" t="s">
        <v>119</v>
      </c>
      <c r="D4624" s="26">
        <v>87</v>
      </c>
    </row>
    <row r="4625" spans="1:4" ht="15.75" x14ac:dyDescent="0.25">
      <c r="A4625" s="21">
        <v>2013</v>
      </c>
      <c r="B4625" s="21" t="s">
        <v>87</v>
      </c>
      <c r="C4625" s="21" t="s">
        <v>120</v>
      </c>
      <c r="D4625" s="26">
        <v>164</v>
      </c>
    </row>
    <row r="4626" spans="1:4" ht="15.75" x14ac:dyDescent="0.25">
      <c r="A4626" s="21">
        <v>2013</v>
      </c>
      <c r="B4626" s="21" t="s">
        <v>88</v>
      </c>
      <c r="C4626" s="21" t="s">
        <v>92</v>
      </c>
      <c r="D4626" s="26">
        <v>227</v>
      </c>
    </row>
    <row r="4627" spans="1:4" ht="15.75" x14ac:dyDescent="0.25">
      <c r="A4627" s="21">
        <v>2013</v>
      </c>
      <c r="B4627" s="21" t="s">
        <v>88</v>
      </c>
      <c r="C4627" s="21" t="s">
        <v>93</v>
      </c>
      <c r="D4627" s="26">
        <v>239</v>
      </c>
    </row>
    <row r="4628" spans="1:4" ht="15.75" x14ac:dyDescent="0.25">
      <c r="A4628" s="21">
        <v>2013</v>
      </c>
      <c r="B4628" s="21" t="s">
        <v>88</v>
      </c>
      <c r="C4628" s="21" t="s">
        <v>94</v>
      </c>
      <c r="D4628" s="26">
        <v>91</v>
      </c>
    </row>
    <row r="4629" spans="1:4" ht="15.75" x14ac:dyDescent="0.25">
      <c r="A4629" s="21">
        <v>2013</v>
      </c>
      <c r="B4629" s="21" t="s">
        <v>88</v>
      </c>
      <c r="C4629" s="21" t="s">
        <v>95</v>
      </c>
      <c r="D4629" s="26">
        <v>50</v>
      </c>
    </row>
    <row r="4630" spans="1:4" ht="15.75" x14ac:dyDescent="0.25">
      <c r="A4630" s="21">
        <v>2013</v>
      </c>
      <c r="B4630" s="21" t="s">
        <v>88</v>
      </c>
      <c r="C4630" s="21" t="s">
        <v>96</v>
      </c>
      <c r="D4630" s="26">
        <v>465</v>
      </c>
    </row>
    <row r="4631" spans="1:4" ht="15.75" x14ac:dyDescent="0.25">
      <c r="A4631" s="21">
        <v>2013</v>
      </c>
      <c r="B4631" s="21" t="s">
        <v>88</v>
      </c>
      <c r="C4631" s="21" t="s">
        <v>97</v>
      </c>
      <c r="D4631" s="26">
        <v>41</v>
      </c>
    </row>
    <row r="4632" spans="1:4" ht="15.75" x14ac:dyDescent="0.25">
      <c r="A4632" s="21">
        <v>2013</v>
      </c>
      <c r="B4632" s="21" t="s">
        <v>88</v>
      </c>
      <c r="C4632" s="21" t="s">
        <v>68</v>
      </c>
      <c r="D4632" s="26">
        <v>125</v>
      </c>
    </row>
    <row r="4633" spans="1:4" ht="15.75" x14ac:dyDescent="0.25">
      <c r="A4633" s="21">
        <v>2013</v>
      </c>
      <c r="B4633" s="21" t="s">
        <v>88</v>
      </c>
      <c r="C4633" s="21" t="s">
        <v>98</v>
      </c>
      <c r="D4633" s="26">
        <v>110</v>
      </c>
    </row>
    <row r="4634" spans="1:4" ht="15.75" x14ac:dyDescent="0.25">
      <c r="A4634" s="21">
        <v>2013</v>
      </c>
      <c r="B4634" s="21" t="s">
        <v>88</v>
      </c>
      <c r="C4634" s="21" t="s">
        <v>99</v>
      </c>
      <c r="D4634" s="26">
        <v>101</v>
      </c>
    </row>
    <row r="4635" spans="1:4" ht="15.75" x14ac:dyDescent="0.25">
      <c r="A4635" s="21">
        <v>2013</v>
      </c>
      <c r="B4635" s="21" t="s">
        <v>88</v>
      </c>
      <c r="C4635" s="21" t="s">
        <v>100</v>
      </c>
      <c r="D4635" s="26">
        <v>85</v>
      </c>
    </row>
    <row r="4636" spans="1:4" ht="15.75" x14ac:dyDescent="0.25">
      <c r="A4636" s="21">
        <v>2013</v>
      </c>
      <c r="B4636" s="21" t="s">
        <v>88</v>
      </c>
      <c r="C4636" s="21" t="s">
        <v>101</v>
      </c>
      <c r="D4636" s="26">
        <v>95</v>
      </c>
    </row>
    <row r="4637" spans="1:4" ht="15.75" x14ac:dyDescent="0.25">
      <c r="A4637" s="21">
        <v>2013</v>
      </c>
      <c r="B4637" s="21" t="s">
        <v>88</v>
      </c>
      <c r="C4637" s="21" t="s">
        <v>102</v>
      </c>
      <c r="D4637" s="26">
        <v>92</v>
      </c>
    </row>
    <row r="4638" spans="1:4" ht="15.75" x14ac:dyDescent="0.25">
      <c r="A4638" s="21">
        <v>2013</v>
      </c>
      <c r="B4638" s="21" t="s">
        <v>88</v>
      </c>
      <c r="C4638" s="21" t="s">
        <v>103</v>
      </c>
      <c r="D4638" s="26">
        <v>140</v>
      </c>
    </row>
    <row r="4639" spans="1:4" ht="15.75" x14ac:dyDescent="0.25">
      <c r="A4639" s="21">
        <v>2013</v>
      </c>
      <c r="B4639" s="21" t="s">
        <v>88</v>
      </c>
      <c r="C4639" s="21" t="s">
        <v>69</v>
      </c>
      <c r="D4639" s="26">
        <v>330</v>
      </c>
    </row>
    <row r="4640" spans="1:4" ht="15.75" x14ac:dyDescent="0.25">
      <c r="A4640" s="21">
        <v>2013</v>
      </c>
      <c r="B4640" s="21" t="s">
        <v>88</v>
      </c>
      <c r="C4640" s="21" t="s">
        <v>104</v>
      </c>
      <c r="D4640" s="26">
        <v>618</v>
      </c>
    </row>
    <row r="4641" spans="1:4" ht="15.75" x14ac:dyDescent="0.25">
      <c r="A4641" s="21">
        <v>2013</v>
      </c>
      <c r="B4641" s="21" t="s">
        <v>88</v>
      </c>
      <c r="C4641" s="21" t="s">
        <v>73</v>
      </c>
      <c r="D4641" s="26">
        <v>153</v>
      </c>
    </row>
    <row r="4642" spans="1:4" ht="15.75" x14ac:dyDescent="0.25">
      <c r="A4642" s="21">
        <v>2013</v>
      </c>
      <c r="B4642" s="21" t="s">
        <v>88</v>
      </c>
      <c r="C4642" s="21" t="s">
        <v>105</v>
      </c>
      <c r="D4642" s="26">
        <v>67</v>
      </c>
    </row>
    <row r="4643" spans="1:4" ht="15.75" x14ac:dyDescent="0.25">
      <c r="A4643" s="21">
        <v>2013</v>
      </c>
      <c r="B4643" s="21" t="s">
        <v>88</v>
      </c>
      <c r="C4643" s="21" t="s">
        <v>106</v>
      </c>
      <c r="D4643" s="26">
        <v>81</v>
      </c>
    </row>
    <row r="4644" spans="1:4" ht="15.75" x14ac:dyDescent="0.25">
      <c r="A4644" s="21">
        <v>2013</v>
      </c>
      <c r="B4644" s="21" t="s">
        <v>88</v>
      </c>
      <c r="C4644" s="21" t="s">
        <v>107</v>
      </c>
      <c r="D4644" s="26">
        <v>78</v>
      </c>
    </row>
    <row r="4645" spans="1:4" ht="15.75" x14ac:dyDescent="0.25">
      <c r="A4645" s="21">
        <v>2013</v>
      </c>
      <c r="B4645" s="21" t="s">
        <v>88</v>
      </c>
      <c r="C4645" s="21" t="s">
        <v>108</v>
      </c>
      <c r="D4645" s="26">
        <v>15</v>
      </c>
    </row>
    <row r="4646" spans="1:4" ht="15.75" x14ac:dyDescent="0.25">
      <c r="A4646" s="21">
        <v>2013</v>
      </c>
      <c r="B4646" s="21" t="s">
        <v>88</v>
      </c>
      <c r="C4646" s="21" t="s">
        <v>109</v>
      </c>
      <c r="D4646" s="26">
        <v>110</v>
      </c>
    </row>
    <row r="4647" spans="1:4" ht="15.75" x14ac:dyDescent="0.25">
      <c r="A4647" s="21">
        <v>2013</v>
      </c>
      <c r="B4647" s="21" t="s">
        <v>88</v>
      </c>
      <c r="C4647" s="21" t="s">
        <v>110</v>
      </c>
      <c r="D4647" s="26">
        <v>325</v>
      </c>
    </row>
    <row r="4648" spans="1:4" ht="15.75" x14ac:dyDescent="0.25">
      <c r="A4648" s="21">
        <v>2013</v>
      </c>
      <c r="B4648" s="21" t="s">
        <v>88</v>
      </c>
      <c r="C4648" s="21" t="s">
        <v>111</v>
      </c>
      <c r="D4648" s="26">
        <v>19</v>
      </c>
    </row>
    <row r="4649" spans="1:4" ht="15.75" x14ac:dyDescent="0.25">
      <c r="A4649" s="21">
        <v>2013</v>
      </c>
      <c r="B4649" s="21" t="s">
        <v>88</v>
      </c>
      <c r="C4649" s="21" t="s">
        <v>112</v>
      </c>
      <c r="D4649" s="26">
        <v>109</v>
      </c>
    </row>
    <row r="4650" spans="1:4" ht="15.75" x14ac:dyDescent="0.25">
      <c r="A4650" s="21">
        <v>2013</v>
      </c>
      <c r="B4650" s="21" t="s">
        <v>88</v>
      </c>
      <c r="C4650" s="21" t="s">
        <v>113</v>
      </c>
      <c r="D4650" s="26">
        <v>149</v>
      </c>
    </row>
    <row r="4651" spans="1:4" ht="15.75" x14ac:dyDescent="0.25">
      <c r="A4651" s="21">
        <v>2013</v>
      </c>
      <c r="B4651" s="21" t="s">
        <v>88</v>
      </c>
      <c r="C4651" s="21" t="s">
        <v>22</v>
      </c>
      <c r="D4651" s="26">
        <v>4700</v>
      </c>
    </row>
    <row r="4652" spans="1:4" ht="15.75" x14ac:dyDescent="0.25">
      <c r="A4652" s="21">
        <v>2013</v>
      </c>
      <c r="B4652" s="21" t="s">
        <v>88</v>
      </c>
      <c r="C4652" s="21" t="s">
        <v>114</v>
      </c>
      <c r="D4652" s="26">
        <v>96</v>
      </c>
    </row>
    <row r="4653" spans="1:4" ht="15.75" x14ac:dyDescent="0.25">
      <c r="A4653" s="21">
        <v>2013</v>
      </c>
      <c r="B4653" s="21" t="s">
        <v>88</v>
      </c>
      <c r="C4653" s="21" t="s">
        <v>115</v>
      </c>
      <c r="D4653" s="26">
        <v>14</v>
      </c>
    </row>
    <row r="4654" spans="1:4" ht="15.75" x14ac:dyDescent="0.25">
      <c r="A4654" s="21">
        <v>2013</v>
      </c>
      <c r="B4654" s="21" t="s">
        <v>88</v>
      </c>
      <c r="C4654" s="21" t="s">
        <v>116</v>
      </c>
      <c r="D4654" s="26">
        <v>95</v>
      </c>
    </row>
    <row r="4655" spans="1:4" ht="15.75" x14ac:dyDescent="0.25">
      <c r="A4655" s="21">
        <v>2013</v>
      </c>
      <c r="B4655" s="21" t="s">
        <v>88</v>
      </c>
      <c r="C4655" s="21" t="s">
        <v>117</v>
      </c>
      <c r="D4655" s="26">
        <v>268</v>
      </c>
    </row>
    <row r="4656" spans="1:4" ht="15.75" x14ac:dyDescent="0.25">
      <c r="A4656" s="21">
        <v>2013</v>
      </c>
      <c r="B4656" s="21" t="s">
        <v>88</v>
      </c>
      <c r="C4656" s="21" t="s">
        <v>118</v>
      </c>
      <c r="D4656" s="26">
        <v>59</v>
      </c>
    </row>
    <row r="4657" spans="1:4" ht="15.75" x14ac:dyDescent="0.25">
      <c r="A4657" s="21">
        <v>2013</v>
      </c>
      <c r="B4657" s="21" t="s">
        <v>88</v>
      </c>
      <c r="C4657" s="21" t="s">
        <v>119</v>
      </c>
      <c r="D4657" s="26">
        <v>90</v>
      </c>
    </row>
    <row r="4658" spans="1:4" ht="15.75" x14ac:dyDescent="0.25">
      <c r="A4658" s="21">
        <v>2013</v>
      </c>
      <c r="B4658" s="21" t="s">
        <v>88</v>
      </c>
      <c r="C4658" s="21" t="s">
        <v>120</v>
      </c>
      <c r="D4658" s="26">
        <v>163</v>
      </c>
    </row>
    <row r="4659" spans="1:4" ht="15.75" x14ac:dyDescent="0.25">
      <c r="A4659" s="21">
        <v>2013</v>
      </c>
      <c r="B4659" s="21" t="s">
        <v>89</v>
      </c>
      <c r="C4659" s="21" t="s">
        <v>92</v>
      </c>
      <c r="D4659" s="26">
        <v>240</v>
      </c>
    </row>
    <row r="4660" spans="1:4" ht="15.75" x14ac:dyDescent="0.25">
      <c r="A4660" s="21">
        <v>2013</v>
      </c>
      <c r="B4660" s="21" t="s">
        <v>89</v>
      </c>
      <c r="C4660" s="21" t="s">
        <v>93</v>
      </c>
      <c r="D4660" s="26">
        <v>245</v>
      </c>
    </row>
    <row r="4661" spans="1:4" ht="15.75" x14ac:dyDescent="0.25">
      <c r="A4661" s="21">
        <v>2013</v>
      </c>
      <c r="B4661" s="21" t="s">
        <v>89</v>
      </c>
      <c r="C4661" s="21" t="s">
        <v>94</v>
      </c>
      <c r="D4661" s="26">
        <v>101</v>
      </c>
    </row>
    <row r="4662" spans="1:4" ht="15.75" x14ac:dyDescent="0.25">
      <c r="A4662" s="21">
        <v>2013</v>
      </c>
      <c r="B4662" s="21" t="s">
        <v>89</v>
      </c>
      <c r="C4662" s="21" t="s">
        <v>95</v>
      </c>
      <c r="D4662" s="26">
        <v>66</v>
      </c>
    </row>
    <row r="4663" spans="1:4" ht="15.75" x14ac:dyDescent="0.25">
      <c r="A4663" s="21">
        <v>2013</v>
      </c>
      <c r="B4663" s="21" t="s">
        <v>89</v>
      </c>
      <c r="C4663" s="21" t="s">
        <v>96</v>
      </c>
      <c r="D4663" s="26">
        <v>481</v>
      </c>
    </row>
    <row r="4664" spans="1:4" ht="15.75" x14ac:dyDescent="0.25">
      <c r="A4664" s="21">
        <v>2013</v>
      </c>
      <c r="B4664" s="21" t="s">
        <v>89</v>
      </c>
      <c r="C4664" s="21" t="s">
        <v>97</v>
      </c>
      <c r="D4664" s="26">
        <v>45</v>
      </c>
    </row>
    <row r="4665" spans="1:4" ht="15.75" x14ac:dyDescent="0.25">
      <c r="A4665" s="21">
        <v>2013</v>
      </c>
      <c r="B4665" s="21" t="s">
        <v>89</v>
      </c>
      <c r="C4665" s="21" t="s">
        <v>68</v>
      </c>
      <c r="D4665" s="26">
        <v>90</v>
      </c>
    </row>
    <row r="4666" spans="1:4" ht="15.75" x14ac:dyDescent="0.25">
      <c r="A4666" s="21">
        <v>2013</v>
      </c>
      <c r="B4666" s="21" t="s">
        <v>89</v>
      </c>
      <c r="C4666" s="21" t="s">
        <v>98</v>
      </c>
      <c r="D4666" s="26">
        <v>133</v>
      </c>
    </row>
    <row r="4667" spans="1:4" ht="15.75" x14ac:dyDescent="0.25">
      <c r="A4667" s="21">
        <v>2013</v>
      </c>
      <c r="B4667" s="21" t="s">
        <v>89</v>
      </c>
      <c r="C4667" s="21" t="s">
        <v>99</v>
      </c>
      <c r="D4667" s="26">
        <v>126</v>
      </c>
    </row>
    <row r="4668" spans="1:4" ht="15.75" x14ac:dyDescent="0.25">
      <c r="A4668" s="21">
        <v>2013</v>
      </c>
      <c r="B4668" s="21" t="s">
        <v>89</v>
      </c>
      <c r="C4668" s="21" t="s">
        <v>100</v>
      </c>
      <c r="D4668" s="26">
        <v>85</v>
      </c>
    </row>
    <row r="4669" spans="1:4" ht="15.75" x14ac:dyDescent="0.25">
      <c r="A4669" s="21">
        <v>2013</v>
      </c>
      <c r="B4669" s="21" t="s">
        <v>89</v>
      </c>
      <c r="C4669" s="21" t="s">
        <v>101</v>
      </c>
      <c r="D4669" s="26">
        <v>79</v>
      </c>
    </row>
    <row r="4670" spans="1:4" ht="15.75" x14ac:dyDescent="0.25">
      <c r="A4670" s="21">
        <v>2013</v>
      </c>
      <c r="B4670" s="21" t="s">
        <v>89</v>
      </c>
      <c r="C4670" s="21" t="s">
        <v>102</v>
      </c>
      <c r="D4670" s="26">
        <v>86</v>
      </c>
    </row>
    <row r="4671" spans="1:4" ht="15.75" x14ac:dyDescent="0.25">
      <c r="A4671" s="21">
        <v>2013</v>
      </c>
      <c r="B4671" s="21" t="s">
        <v>89</v>
      </c>
      <c r="C4671" s="21" t="s">
        <v>103</v>
      </c>
      <c r="D4671" s="26">
        <v>139</v>
      </c>
    </row>
    <row r="4672" spans="1:4" ht="15.75" x14ac:dyDescent="0.25">
      <c r="A4672" s="21">
        <v>2013</v>
      </c>
      <c r="B4672" s="21" t="s">
        <v>89</v>
      </c>
      <c r="C4672" s="21" t="s">
        <v>69</v>
      </c>
      <c r="D4672" s="26">
        <v>344</v>
      </c>
    </row>
    <row r="4673" spans="1:4" ht="15.75" x14ac:dyDescent="0.25">
      <c r="A4673" s="21">
        <v>2013</v>
      </c>
      <c r="B4673" s="21" t="s">
        <v>89</v>
      </c>
      <c r="C4673" s="21" t="s">
        <v>104</v>
      </c>
      <c r="D4673" s="26">
        <v>616</v>
      </c>
    </row>
    <row r="4674" spans="1:4" ht="15.75" x14ac:dyDescent="0.25">
      <c r="A4674" s="21">
        <v>2013</v>
      </c>
      <c r="B4674" s="21" t="s">
        <v>89</v>
      </c>
      <c r="C4674" s="21" t="s">
        <v>73</v>
      </c>
      <c r="D4674" s="26">
        <v>229</v>
      </c>
    </row>
    <row r="4675" spans="1:4" ht="15.75" x14ac:dyDescent="0.25">
      <c r="A4675" s="21">
        <v>2013</v>
      </c>
      <c r="B4675" s="21" t="s">
        <v>89</v>
      </c>
      <c r="C4675" s="21" t="s">
        <v>105</v>
      </c>
      <c r="D4675" s="26">
        <v>73</v>
      </c>
    </row>
    <row r="4676" spans="1:4" ht="15.75" x14ac:dyDescent="0.25">
      <c r="A4676" s="21">
        <v>2013</v>
      </c>
      <c r="B4676" s="21" t="s">
        <v>89</v>
      </c>
      <c r="C4676" s="21" t="s">
        <v>106</v>
      </c>
      <c r="D4676" s="26">
        <v>85</v>
      </c>
    </row>
    <row r="4677" spans="1:4" ht="15.75" x14ac:dyDescent="0.25">
      <c r="A4677" s="21">
        <v>2013</v>
      </c>
      <c r="B4677" s="21" t="s">
        <v>89</v>
      </c>
      <c r="C4677" s="21" t="s">
        <v>107</v>
      </c>
      <c r="D4677" s="26">
        <v>76</v>
      </c>
    </row>
    <row r="4678" spans="1:4" ht="15.75" x14ac:dyDescent="0.25">
      <c r="A4678" s="21">
        <v>2013</v>
      </c>
      <c r="B4678" s="21" t="s">
        <v>89</v>
      </c>
      <c r="C4678" s="21" t="s">
        <v>108</v>
      </c>
      <c r="D4678" s="26">
        <v>29</v>
      </c>
    </row>
    <row r="4679" spans="1:4" ht="15.75" x14ac:dyDescent="0.25">
      <c r="A4679" s="21">
        <v>2013</v>
      </c>
      <c r="B4679" s="21" t="s">
        <v>89</v>
      </c>
      <c r="C4679" s="21" t="s">
        <v>109</v>
      </c>
      <c r="D4679" s="26">
        <v>106</v>
      </c>
    </row>
    <row r="4680" spans="1:4" ht="15.75" x14ac:dyDescent="0.25">
      <c r="A4680" s="21">
        <v>2013</v>
      </c>
      <c r="B4680" s="21" t="s">
        <v>89</v>
      </c>
      <c r="C4680" s="21" t="s">
        <v>110</v>
      </c>
      <c r="D4680" s="26">
        <v>314</v>
      </c>
    </row>
    <row r="4681" spans="1:4" ht="15.75" x14ac:dyDescent="0.25">
      <c r="A4681" s="21">
        <v>2013</v>
      </c>
      <c r="B4681" s="21" t="s">
        <v>89</v>
      </c>
      <c r="C4681" s="21" t="s">
        <v>111</v>
      </c>
      <c r="D4681" s="26">
        <v>16</v>
      </c>
    </row>
    <row r="4682" spans="1:4" ht="15.75" x14ac:dyDescent="0.25">
      <c r="A4682" s="21">
        <v>2013</v>
      </c>
      <c r="B4682" s="21" t="s">
        <v>89</v>
      </c>
      <c r="C4682" s="21" t="s">
        <v>112</v>
      </c>
      <c r="D4682" s="26">
        <v>108</v>
      </c>
    </row>
    <row r="4683" spans="1:4" ht="15.75" x14ac:dyDescent="0.25">
      <c r="A4683" s="21">
        <v>2013</v>
      </c>
      <c r="B4683" s="21" t="s">
        <v>89</v>
      </c>
      <c r="C4683" s="21" t="s">
        <v>113</v>
      </c>
      <c r="D4683" s="26">
        <v>152</v>
      </c>
    </row>
    <row r="4684" spans="1:4" ht="15.75" x14ac:dyDescent="0.25">
      <c r="A4684" s="21">
        <v>2013</v>
      </c>
      <c r="B4684" s="21" t="s">
        <v>89</v>
      </c>
      <c r="C4684" s="21" t="s">
        <v>22</v>
      </c>
      <c r="D4684" s="26">
        <v>4871</v>
      </c>
    </row>
    <row r="4685" spans="1:4" ht="15.75" x14ac:dyDescent="0.25">
      <c r="A4685" s="21">
        <v>2013</v>
      </c>
      <c r="B4685" s="21" t="s">
        <v>89</v>
      </c>
      <c r="C4685" s="21" t="s">
        <v>114</v>
      </c>
      <c r="D4685" s="26">
        <v>111</v>
      </c>
    </row>
    <row r="4686" spans="1:4" ht="15.75" x14ac:dyDescent="0.25">
      <c r="A4686" s="21">
        <v>2013</v>
      </c>
      <c r="B4686" s="21" t="s">
        <v>89</v>
      </c>
      <c r="C4686" s="21" t="s">
        <v>115</v>
      </c>
      <c r="D4686" s="26">
        <v>21</v>
      </c>
    </row>
    <row r="4687" spans="1:4" ht="15.75" x14ac:dyDescent="0.25">
      <c r="A4687" s="21">
        <v>2013</v>
      </c>
      <c r="B4687" s="21" t="s">
        <v>89</v>
      </c>
      <c r="C4687" s="21" t="s">
        <v>116</v>
      </c>
      <c r="D4687" s="26">
        <v>79</v>
      </c>
    </row>
    <row r="4688" spans="1:4" ht="15.75" x14ac:dyDescent="0.25">
      <c r="A4688" s="21">
        <v>2013</v>
      </c>
      <c r="B4688" s="21" t="s">
        <v>89</v>
      </c>
      <c r="C4688" s="21" t="s">
        <v>117</v>
      </c>
      <c r="D4688" s="26">
        <v>266</v>
      </c>
    </row>
    <row r="4689" spans="1:4" ht="15.75" x14ac:dyDescent="0.25">
      <c r="A4689" s="21">
        <v>2013</v>
      </c>
      <c r="B4689" s="21" t="s">
        <v>89</v>
      </c>
      <c r="C4689" s="21" t="s">
        <v>118</v>
      </c>
      <c r="D4689" s="26">
        <v>83</v>
      </c>
    </row>
    <row r="4690" spans="1:4" ht="15.75" x14ac:dyDescent="0.25">
      <c r="A4690" s="21">
        <v>2013</v>
      </c>
      <c r="B4690" s="21" t="s">
        <v>89</v>
      </c>
      <c r="C4690" s="21" t="s">
        <v>119</v>
      </c>
      <c r="D4690" s="26">
        <v>77</v>
      </c>
    </row>
    <row r="4691" spans="1:4" ht="15.75" x14ac:dyDescent="0.25">
      <c r="A4691" s="21">
        <v>2013</v>
      </c>
      <c r="B4691" s="21" t="s">
        <v>89</v>
      </c>
      <c r="C4691" s="21" t="s">
        <v>120</v>
      </c>
      <c r="D4691" s="26">
        <v>170</v>
      </c>
    </row>
    <row r="4692" spans="1:4" ht="15.75" x14ac:dyDescent="0.25">
      <c r="A4692" s="21">
        <v>2013</v>
      </c>
      <c r="B4692" s="21" t="s">
        <v>90</v>
      </c>
      <c r="C4692" s="21" t="s">
        <v>92</v>
      </c>
      <c r="D4692" s="26">
        <v>235</v>
      </c>
    </row>
    <row r="4693" spans="1:4" ht="15.75" x14ac:dyDescent="0.25">
      <c r="A4693" s="21">
        <v>2013</v>
      </c>
      <c r="B4693" s="21" t="s">
        <v>90</v>
      </c>
      <c r="C4693" s="21" t="s">
        <v>93</v>
      </c>
      <c r="D4693" s="26">
        <v>250</v>
      </c>
    </row>
    <row r="4694" spans="1:4" ht="15.75" x14ac:dyDescent="0.25">
      <c r="A4694" s="21">
        <v>2013</v>
      </c>
      <c r="B4694" s="21" t="s">
        <v>90</v>
      </c>
      <c r="C4694" s="21" t="s">
        <v>94</v>
      </c>
      <c r="D4694" s="26">
        <v>90</v>
      </c>
    </row>
    <row r="4695" spans="1:4" ht="15.75" x14ac:dyDescent="0.25">
      <c r="A4695" s="21">
        <v>2013</v>
      </c>
      <c r="B4695" s="21" t="s">
        <v>90</v>
      </c>
      <c r="C4695" s="21" t="s">
        <v>95</v>
      </c>
      <c r="D4695" s="26">
        <v>62</v>
      </c>
    </row>
    <row r="4696" spans="1:4" ht="15.75" x14ac:dyDescent="0.25">
      <c r="A4696" s="21">
        <v>2013</v>
      </c>
      <c r="B4696" s="21" t="s">
        <v>90</v>
      </c>
      <c r="C4696" s="21" t="s">
        <v>96</v>
      </c>
      <c r="D4696" s="26">
        <v>506</v>
      </c>
    </row>
    <row r="4697" spans="1:4" ht="15.75" x14ac:dyDescent="0.25">
      <c r="A4697" s="21">
        <v>2013</v>
      </c>
      <c r="B4697" s="21" t="s">
        <v>90</v>
      </c>
      <c r="C4697" s="21" t="s">
        <v>97</v>
      </c>
      <c r="D4697" s="26">
        <v>54</v>
      </c>
    </row>
    <row r="4698" spans="1:4" ht="15.75" x14ac:dyDescent="0.25">
      <c r="A4698" s="21">
        <v>2013</v>
      </c>
      <c r="B4698" s="21" t="s">
        <v>90</v>
      </c>
      <c r="C4698" s="21" t="s">
        <v>68</v>
      </c>
      <c r="D4698" s="26">
        <v>104</v>
      </c>
    </row>
    <row r="4699" spans="1:4" ht="15.75" x14ac:dyDescent="0.25">
      <c r="A4699" s="21">
        <v>2013</v>
      </c>
      <c r="B4699" s="21" t="s">
        <v>90</v>
      </c>
      <c r="C4699" s="21" t="s">
        <v>98</v>
      </c>
      <c r="D4699" s="26">
        <v>134</v>
      </c>
    </row>
    <row r="4700" spans="1:4" ht="15.75" x14ac:dyDescent="0.25">
      <c r="A4700" s="21">
        <v>2013</v>
      </c>
      <c r="B4700" s="21" t="s">
        <v>90</v>
      </c>
      <c r="C4700" s="21" t="s">
        <v>99</v>
      </c>
      <c r="D4700" s="26">
        <v>105</v>
      </c>
    </row>
    <row r="4701" spans="1:4" ht="15.75" x14ac:dyDescent="0.25">
      <c r="A4701" s="21">
        <v>2013</v>
      </c>
      <c r="B4701" s="21" t="s">
        <v>90</v>
      </c>
      <c r="C4701" s="21" t="s">
        <v>100</v>
      </c>
      <c r="D4701" s="26">
        <v>84</v>
      </c>
    </row>
    <row r="4702" spans="1:4" ht="15.75" x14ac:dyDescent="0.25">
      <c r="A4702" s="21">
        <v>2013</v>
      </c>
      <c r="B4702" s="21" t="s">
        <v>90</v>
      </c>
      <c r="C4702" s="21" t="s">
        <v>101</v>
      </c>
      <c r="D4702" s="26">
        <v>82</v>
      </c>
    </row>
    <row r="4703" spans="1:4" ht="15.75" x14ac:dyDescent="0.25">
      <c r="A4703" s="21">
        <v>2013</v>
      </c>
      <c r="B4703" s="21" t="s">
        <v>90</v>
      </c>
      <c r="C4703" s="21" t="s">
        <v>102</v>
      </c>
      <c r="D4703" s="26">
        <v>78</v>
      </c>
    </row>
    <row r="4704" spans="1:4" ht="15.75" x14ac:dyDescent="0.25">
      <c r="A4704" s="21">
        <v>2013</v>
      </c>
      <c r="B4704" s="21" t="s">
        <v>90</v>
      </c>
      <c r="C4704" s="21" t="s">
        <v>103</v>
      </c>
      <c r="D4704" s="26">
        <v>137</v>
      </c>
    </row>
    <row r="4705" spans="1:4" ht="15.75" x14ac:dyDescent="0.25">
      <c r="A4705" s="21">
        <v>2013</v>
      </c>
      <c r="B4705" s="21" t="s">
        <v>90</v>
      </c>
      <c r="C4705" s="21" t="s">
        <v>69</v>
      </c>
      <c r="D4705" s="26">
        <v>302</v>
      </c>
    </row>
    <row r="4706" spans="1:4" ht="15.75" x14ac:dyDescent="0.25">
      <c r="A4706" s="21">
        <v>2013</v>
      </c>
      <c r="B4706" s="21" t="s">
        <v>90</v>
      </c>
      <c r="C4706" s="21" t="s">
        <v>104</v>
      </c>
      <c r="D4706" s="26">
        <v>647</v>
      </c>
    </row>
    <row r="4707" spans="1:4" ht="15.75" x14ac:dyDescent="0.25">
      <c r="A4707" s="21">
        <v>2013</v>
      </c>
      <c r="B4707" s="21" t="s">
        <v>90</v>
      </c>
      <c r="C4707" s="21" t="s">
        <v>73</v>
      </c>
      <c r="D4707" s="26">
        <v>215</v>
      </c>
    </row>
    <row r="4708" spans="1:4" ht="15.75" x14ac:dyDescent="0.25">
      <c r="A4708" s="21">
        <v>2013</v>
      </c>
      <c r="B4708" s="21" t="s">
        <v>90</v>
      </c>
      <c r="C4708" s="21" t="s">
        <v>105</v>
      </c>
      <c r="D4708" s="26">
        <v>63</v>
      </c>
    </row>
    <row r="4709" spans="1:4" ht="15.75" x14ac:dyDescent="0.25">
      <c r="A4709" s="21">
        <v>2013</v>
      </c>
      <c r="B4709" s="21" t="s">
        <v>90</v>
      </c>
      <c r="C4709" s="21" t="s">
        <v>106</v>
      </c>
      <c r="D4709" s="26">
        <v>91</v>
      </c>
    </row>
    <row r="4710" spans="1:4" ht="15.75" x14ac:dyDescent="0.25">
      <c r="A4710" s="21">
        <v>2013</v>
      </c>
      <c r="B4710" s="21" t="s">
        <v>90</v>
      </c>
      <c r="C4710" s="21" t="s">
        <v>107</v>
      </c>
      <c r="D4710" s="26">
        <v>74</v>
      </c>
    </row>
    <row r="4711" spans="1:4" ht="15.75" x14ac:dyDescent="0.25">
      <c r="A4711" s="21">
        <v>2013</v>
      </c>
      <c r="B4711" s="21" t="s">
        <v>90</v>
      </c>
      <c r="C4711" s="21" t="s">
        <v>108</v>
      </c>
      <c r="D4711" s="26">
        <v>34</v>
      </c>
    </row>
    <row r="4712" spans="1:4" ht="15.75" x14ac:dyDescent="0.25">
      <c r="A4712" s="21">
        <v>2013</v>
      </c>
      <c r="B4712" s="21" t="s">
        <v>90</v>
      </c>
      <c r="C4712" s="21" t="s">
        <v>109</v>
      </c>
      <c r="D4712" s="26">
        <v>111</v>
      </c>
    </row>
    <row r="4713" spans="1:4" ht="15.75" x14ac:dyDescent="0.25">
      <c r="A4713" s="21">
        <v>2013</v>
      </c>
      <c r="B4713" s="21" t="s">
        <v>90</v>
      </c>
      <c r="C4713" s="21" t="s">
        <v>110</v>
      </c>
      <c r="D4713" s="26">
        <v>321</v>
      </c>
    </row>
    <row r="4714" spans="1:4" ht="15.75" x14ac:dyDescent="0.25">
      <c r="A4714" s="21">
        <v>2013</v>
      </c>
      <c r="B4714" s="21" t="s">
        <v>90</v>
      </c>
      <c r="C4714" s="21" t="s">
        <v>111</v>
      </c>
      <c r="D4714" s="26">
        <v>18</v>
      </c>
    </row>
    <row r="4715" spans="1:4" ht="15.75" x14ac:dyDescent="0.25">
      <c r="A4715" s="21">
        <v>2013</v>
      </c>
      <c r="B4715" s="21" t="s">
        <v>90</v>
      </c>
      <c r="C4715" s="21" t="s">
        <v>112</v>
      </c>
      <c r="D4715" s="26">
        <v>101</v>
      </c>
    </row>
    <row r="4716" spans="1:4" ht="15.75" x14ac:dyDescent="0.25">
      <c r="A4716" s="21">
        <v>2013</v>
      </c>
      <c r="B4716" s="21" t="s">
        <v>90</v>
      </c>
      <c r="C4716" s="21" t="s">
        <v>113</v>
      </c>
      <c r="D4716" s="26">
        <v>151</v>
      </c>
    </row>
    <row r="4717" spans="1:4" ht="15.75" x14ac:dyDescent="0.25">
      <c r="A4717" s="21">
        <v>2013</v>
      </c>
      <c r="B4717" s="21" t="s">
        <v>90</v>
      </c>
      <c r="C4717" s="21" t="s">
        <v>22</v>
      </c>
      <c r="D4717" s="26">
        <v>4844</v>
      </c>
    </row>
    <row r="4718" spans="1:4" ht="15.75" x14ac:dyDescent="0.25">
      <c r="A4718" s="21">
        <v>2013</v>
      </c>
      <c r="B4718" s="21" t="s">
        <v>90</v>
      </c>
      <c r="C4718" s="21" t="s">
        <v>114</v>
      </c>
      <c r="D4718" s="26">
        <v>89</v>
      </c>
    </row>
    <row r="4719" spans="1:4" ht="15.75" x14ac:dyDescent="0.25">
      <c r="A4719" s="21">
        <v>2013</v>
      </c>
      <c r="B4719" s="21" t="s">
        <v>90</v>
      </c>
      <c r="C4719" s="21" t="s">
        <v>115</v>
      </c>
      <c r="D4719" s="26">
        <v>18</v>
      </c>
    </row>
    <row r="4720" spans="1:4" ht="15.75" x14ac:dyDescent="0.25">
      <c r="A4720" s="21">
        <v>2013</v>
      </c>
      <c r="B4720" s="21" t="s">
        <v>90</v>
      </c>
      <c r="C4720" s="21" t="s">
        <v>116</v>
      </c>
      <c r="D4720" s="26">
        <v>86</v>
      </c>
    </row>
    <row r="4721" spans="1:4" ht="15.75" x14ac:dyDescent="0.25">
      <c r="A4721" s="21">
        <v>2013</v>
      </c>
      <c r="B4721" s="21" t="s">
        <v>90</v>
      </c>
      <c r="C4721" s="21" t="s">
        <v>117</v>
      </c>
      <c r="D4721" s="26">
        <v>288</v>
      </c>
    </row>
    <row r="4722" spans="1:4" ht="15.75" x14ac:dyDescent="0.25">
      <c r="A4722" s="21">
        <v>2013</v>
      </c>
      <c r="B4722" s="21" t="s">
        <v>90</v>
      </c>
      <c r="C4722" s="21" t="s">
        <v>118</v>
      </c>
      <c r="D4722" s="26">
        <v>69</v>
      </c>
    </row>
    <row r="4723" spans="1:4" ht="15.75" x14ac:dyDescent="0.25">
      <c r="A4723" s="21">
        <v>2013</v>
      </c>
      <c r="B4723" s="21" t="s">
        <v>90</v>
      </c>
      <c r="C4723" s="21" t="s">
        <v>119</v>
      </c>
      <c r="D4723" s="26">
        <v>81</v>
      </c>
    </row>
    <row r="4724" spans="1:4" ht="15.75" x14ac:dyDescent="0.25">
      <c r="A4724" s="21">
        <v>2013</v>
      </c>
      <c r="B4724" s="21" t="s">
        <v>90</v>
      </c>
      <c r="C4724" s="21" t="s">
        <v>120</v>
      </c>
      <c r="D4724" s="26">
        <v>164</v>
      </c>
    </row>
    <row r="4725" spans="1:4" ht="15.75" x14ac:dyDescent="0.25">
      <c r="A4725" s="21">
        <v>2013</v>
      </c>
      <c r="B4725" s="21" t="s">
        <v>91</v>
      </c>
      <c r="C4725" s="21" t="s">
        <v>92</v>
      </c>
      <c r="D4725" s="26">
        <v>227</v>
      </c>
    </row>
    <row r="4726" spans="1:4" ht="15.75" x14ac:dyDescent="0.25">
      <c r="A4726" s="21">
        <v>2013</v>
      </c>
      <c r="B4726" s="21" t="s">
        <v>91</v>
      </c>
      <c r="C4726" s="21" t="s">
        <v>93</v>
      </c>
      <c r="D4726" s="26">
        <v>252</v>
      </c>
    </row>
    <row r="4727" spans="1:4" ht="15.75" x14ac:dyDescent="0.25">
      <c r="A4727" s="21">
        <v>2013</v>
      </c>
      <c r="B4727" s="21" t="s">
        <v>91</v>
      </c>
      <c r="C4727" s="21" t="s">
        <v>94</v>
      </c>
      <c r="D4727" s="26">
        <v>97</v>
      </c>
    </row>
    <row r="4728" spans="1:4" ht="15.75" x14ac:dyDescent="0.25">
      <c r="A4728" s="21">
        <v>2013</v>
      </c>
      <c r="B4728" s="21" t="s">
        <v>91</v>
      </c>
      <c r="C4728" s="21" t="s">
        <v>95</v>
      </c>
      <c r="D4728" s="26">
        <v>66</v>
      </c>
    </row>
    <row r="4729" spans="1:4" ht="15.75" x14ac:dyDescent="0.25">
      <c r="A4729" s="21">
        <v>2013</v>
      </c>
      <c r="B4729" s="21" t="s">
        <v>91</v>
      </c>
      <c r="C4729" s="21" t="s">
        <v>96</v>
      </c>
      <c r="D4729" s="26">
        <v>490</v>
      </c>
    </row>
    <row r="4730" spans="1:4" ht="15.75" x14ac:dyDescent="0.25">
      <c r="A4730" s="21">
        <v>2013</v>
      </c>
      <c r="B4730" s="21" t="s">
        <v>91</v>
      </c>
      <c r="C4730" s="21" t="s">
        <v>97</v>
      </c>
      <c r="D4730" s="26">
        <v>48</v>
      </c>
    </row>
    <row r="4731" spans="1:4" ht="15.75" x14ac:dyDescent="0.25">
      <c r="A4731" s="21">
        <v>2013</v>
      </c>
      <c r="B4731" s="21" t="s">
        <v>91</v>
      </c>
      <c r="C4731" s="21" t="s">
        <v>68</v>
      </c>
      <c r="D4731" s="26">
        <v>117</v>
      </c>
    </row>
    <row r="4732" spans="1:4" ht="15.75" x14ac:dyDescent="0.25">
      <c r="A4732" s="21">
        <v>2013</v>
      </c>
      <c r="B4732" s="21" t="s">
        <v>91</v>
      </c>
      <c r="C4732" s="21" t="s">
        <v>98</v>
      </c>
      <c r="D4732" s="26">
        <v>137</v>
      </c>
    </row>
    <row r="4733" spans="1:4" ht="15.75" x14ac:dyDescent="0.25">
      <c r="A4733" s="21">
        <v>2013</v>
      </c>
      <c r="B4733" s="21" t="s">
        <v>91</v>
      </c>
      <c r="C4733" s="21" t="s">
        <v>99</v>
      </c>
      <c r="D4733" s="26">
        <v>126</v>
      </c>
    </row>
    <row r="4734" spans="1:4" ht="15.75" x14ac:dyDescent="0.25">
      <c r="A4734" s="21">
        <v>2013</v>
      </c>
      <c r="B4734" s="21" t="s">
        <v>91</v>
      </c>
      <c r="C4734" s="21" t="s">
        <v>100</v>
      </c>
      <c r="D4734" s="26">
        <v>92</v>
      </c>
    </row>
    <row r="4735" spans="1:4" ht="15.75" x14ac:dyDescent="0.25">
      <c r="A4735" s="21">
        <v>2013</v>
      </c>
      <c r="B4735" s="21" t="s">
        <v>91</v>
      </c>
      <c r="C4735" s="21" t="s">
        <v>101</v>
      </c>
      <c r="D4735" s="26">
        <v>91</v>
      </c>
    </row>
    <row r="4736" spans="1:4" ht="15.75" x14ac:dyDescent="0.25">
      <c r="A4736" s="21">
        <v>2013</v>
      </c>
      <c r="B4736" s="21" t="s">
        <v>91</v>
      </c>
      <c r="C4736" s="21" t="s">
        <v>102</v>
      </c>
      <c r="D4736" s="26">
        <v>57</v>
      </c>
    </row>
    <row r="4737" spans="1:4" ht="15.75" x14ac:dyDescent="0.25">
      <c r="A4737" s="21">
        <v>2013</v>
      </c>
      <c r="B4737" s="21" t="s">
        <v>91</v>
      </c>
      <c r="C4737" s="21" t="s">
        <v>103</v>
      </c>
      <c r="D4737" s="26">
        <v>155</v>
      </c>
    </row>
    <row r="4738" spans="1:4" ht="15.75" x14ac:dyDescent="0.25">
      <c r="A4738" s="21">
        <v>2013</v>
      </c>
      <c r="B4738" s="21" t="s">
        <v>91</v>
      </c>
      <c r="C4738" s="21" t="s">
        <v>69</v>
      </c>
      <c r="D4738" s="26">
        <v>353</v>
      </c>
    </row>
    <row r="4739" spans="1:4" ht="15.75" x14ac:dyDescent="0.25">
      <c r="A4739" s="21">
        <v>2013</v>
      </c>
      <c r="B4739" s="21" t="s">
        <v>91</v>
      </c>
      <c r="C4739" s="21" t="s">
        <v>104</v>
      </c>
      <c r="D4739" s="26">
        <v>639</v>
      </c>
    </row>
    <row r="4740" spans="1:4" ht="15.75" x14ac:dyDescent="0.25">
      <c r="A4740" s="21">
        <v>2013</v>
      </c>
      <c r="B4740" s="21" t="s">
        <v>91</v>
      </c>
      <c r="C4740" s="21" t="s">
        <v>73</v>
      </c>
      <c r="D4740" s="26">
        <v>194</v>
      </c>
    </row>
    <row r="4741" spans="1:4" ht="15.75" x14ac:dyDescent="0.25">
      <c r="A4741" s="21">
        <v>2013</v>
      </c>
      <c r="B4741" s="21" t="s">
        <v>91</v>
      </c>
      <c r="C4741" s="21" t="s">
        <v>105</v>
      </c>
      <c r="D4741" s="26">
        <v>58</v>
      </c>
    </row>
    <row r="4742" spans="1:4" ht="15.75" x14ac:dyDescent="0.25">
      <c r="A4742" s="21">
        <v>2013</v>
      </c>
      <c r="B4742" s="21" t="s">
        <v>91</v>
      </c>
      <c r="C4742" s="21" t="s">
        <v>106</v>
      </c>
      <c r="D4742" s="26">
        <v>98</v>
      </c>
    </row>
    <row r="4743" spans="1:4" ht="15.75" x14ac:dyDescent="0.25">
      <c r="A4743" s="21">
        <v>2013</v>
      </c>
      <c r="B4743" s="21" t="s">
        <v>91</v>
      </c>
      <c r="C4743" s="21" t="s">
        <v>107</v>
      </c>
      <c r="D4743" s="26">
        <v>103</v>
      </c>
    </row>
    <row r="4744" spans="1:4" ht="15.75" x14ac:dyDescent="0.25">
      <c r="A4744" s="21">
        <v>2013</v>
      </c>
      <c r="B4744" s="21" t="s">
        <v>91</v>
      </c>
      <c r="C4744" s="21" t="s">
        <v>108</v>
      </c>
      <c r="D4744" s="26">
        <v>20</v>
      </c>
    </row>
    <row r="4745" spans="1:4" ht="15.75" x14ac:dyDescent="0.25">
      <c r="A4745" s="21">
        <v>2013</v>
      </c>
      <c r="B4745" s="21" t="s">
        <v>91</v>
      </c>
      <c r="C4745" s="21" t="s">
        <v>109</v>
      </c>
      <c r="D4745" s="26">
        <v>114</v>
      </c>
    </row>
    <row r="4746" spans="1:4" ht="15.75" x14ac:dyDescent="0.25">
      <c r="A4746" s="21">
        <v>2013</v>
      </c>
      <c r="B4746" s="21" t="s">
        <v>91</v>
      </c>
      <c r="C4746" s="21" t="s">
        <v>110</v>
      </c>
      <c r="D4746" s="26">
        <v>350</v>
      </c>
    </row>
    <row r="4747" spans="1:4" ht="15.75" x14ac:dyDescent="0.25">
      <c r="A4747" s="21">
        <v>2013</v>
      </c>
      <c r="B4747" s="21" t="s">
        <v>91</v>
      </c>
      <c r="C4747" s="21" t="s">
        <v>111</v>
      </c>
      <c r="D4747" s="26">
        <v>17</v>
      </c>
    </row>
    <row r="4748" spans="1:4" ht="15.75" x14ac:dyDescent="0.25">
      <c r="A4748" s="21">
        <v>2013</v>
      </c>
      <c r="B4748" s="21" t="s">
        <v>91</v>
      </c>
      <c r="C4748" s="21" t="s">
        <v>112</v>
      </c>
      <c r="D4748" s="26">
        <v>120</v>
      </c>
    </row>
    <row r="4749" spans="1:4" ht="15.75" x14ac:dyDescent="0.25">
      <c r="A4749" s="21">
        <v>2013</v>
      </c>
      <c r="B4749" s="21" t="s">
        <v>91</v>
      </c>
      <c r="C4749" s="21" t="s">
        <v>113</v>
      </c>
      <c r="D4749" s="26">
        <v>149</v>
      </c>
    </row>
    <row r="4750" spans="1:4" ht="15.75" x14ac:dyDescent="0.25">
      <c r="A4750" s="21">
        <v>2013</v>
      </c>
      <c r="B4750" s="21" t="s">
        <v>91</v>
      </c>
      <c r="C4750" s="21" t="s">
        <v>22</v>
      </c>
      <c r="D4750" s="26">
        <v>4962</v>
      </c>
    </row>
    <row r="4751" spans="1:4" ht="15.75" x14ac:dyDescent="0.25">
      <c r="A4751" s="21">
        <v>2013</v>
      </c>
      <c r="B4751" s="21" t="s">
        <v>91</v>
      </c>
      <c r="C4751" s="21" t="s">
        <v>114</v>
      </c>
      <c r="D4751" s="26">
        <v>92</v>
      </c>
    </row>
    <row r="4752" spans="1:4" ht="15.75" x14ac:dyDescent="0.25">
      <c r="A4752" s="21">
        <v>2013</v>
      </c>
      <c r="B4752" s="21" t="s">
        <v>91</v>
      </c>
      <c r="C4752" s="21" t="s">
        <v>115</v>
      </c>
      <c r="D4752" s="26">
        <v>19</v>
      </c>
    </row>
    <row r="4753" spans="1:4" ht="15.75" x14ac:dyDescent="0.25">
      <c r="A4753" s="21">
        <v>2013</v>
      </c>
      <c r="B4753" s="21" t="s">
        <v>91</v>
      </c>
      <c r="C4753" s="21" t="s">
        <v>116</v>
      </c>
      <c r="D4753" s="26">
        <v>86</v>
      </c>
    </row>
    <row r="4754" spans="1:4" ht="15.75" x14ac:dyDescent="0.25">
      <c r="A4754" s="21">
        <v>2013</v>
      </c>
      <c r="B4754" s="21" t="s">
        <v>91</v>
      </c>
      <c r="C4754" s="21" t="s">
        <v>117</v>
      </c>
      <c r="D4754" s="26">
        <v>257</v>
      </c>
    </row>
    <row r="4755" spans="1:4" ht="15.75" x14ac:dyDescent="0.25">
      <c r="A4755" s="21">
        <v>2013</v>
      </c>
      <c r="B4755" s="21" t="s">
        <v>91</v>
      </c>
      <c r="C4755" s="21" t="s">
        <v>118</v>
      </c>
      <c r="D4755" s="26">
        <v>59</v>
      </c>
    </row>
    <row r="4756" spans="1:4" ht="15.75" x14ac:dyDescent="0.25">
      <c r="A4756" s="21">
        <v>2013</v>
      </c>
      <c r="B4756" s="21" t="s">
        <v>91</v>
      </c>
      <c r="C4756" s="21" t="s">
        <v>119</v>
      </c>
      <c r="D4756" s="26">
        <v>78</v>
      </c>
    </row>
    <row r="4757" spans="1:4" ht="15.75" x14ac:dyDescent="0.25">
      <c r="A4757" s="21">
        <v>2013</v>
      </c>
      <c r="B4757" s="21" t="s">
        <v>91</v>
      </c>
      <c r="C4757" s="21" t="s">
        <v>120</v>
      </c>
      <c r="D4757" s="26">
        <v>201</v>
      </c>
    </row>
    <row r="4758" spans="1:4" ht="15.75" x14ac:dyDescent="0.25">
      <c r="A4758" s="21">
        <v>2013</v>
      </c>
      <c r="B4758" s="21" t="s">
        <v>80</v>
      </c>
      <c r="C4758" s="21" t="s">
        <v>92</v>
      </c>
      <c r="D4758" s="26">
        <v>203</v>
      </c>
    </row>
    <row r="4759" spans="1:4" ht="15.75" x14ac:dyDescent="0.25">
      <c r="A4759" s="21">
        <v>2013</v>
      </c>
      <c r="B4759" s="21" t="s">
        <v>80</v>
      </c>
      <c r="C4759" s="21" t="s">
        <v>93</v>
      </c>
      <c r="D4759" s="26">
        <v>214</v>
      </c>
    </row>
    <row r="4760" spans="1:4" ht="15.75" x14ac:dyDescent="0.25">
      <c r="A4760" s="21">
        <v>2013</v>
      </c>
      <c r="B4760" s="21" t="s">
        <v>80</v>
      </c>
      <c r="C4760" s="21" t="s">
        <v>94</v>
      </c>
      <c r="D4760" s="26">
        <v>96</v>
      </c>
    </row>
    <row r="4761" spans="1:4" ht="15.75" x14ac:dyDescent="0.25">
      <c r="A4761" s="21">
        <v>2013</v>
      </c>
      <c r="B4761" s="21" t="s">
        <v>80</v>
      </c>
      <c r="C4761" s="21" t="s">
        <v>95</v>
      </c>
      <c r="D4761" s="26">
        <v>59</v>
      </c>
    </row>
    <row r="4762" spans="1:4" ht="15.75" x14ac:dyDescent="0.25">
      <c r="A4762" s="21">
        <v>2013</v>
      </c>
      <c r="B4762" s="21" t="s">
        <v>80</v>
      </c>
      <c r="C4762" s="21" t="s">
        <v>96</v>
      </c>
      <c r="D4762" s="26">
        <v>486</v>
      </c>
    </row>
    <row r="4763" spans="1:4" ht="15.75" x14ac:dyDescent="0.25">
      <c r="A4763" s="21">
        <v>2013</v>
      </c>
      <c r="B4763" s="21" t="s">
        <v>80</v>
      </c>
      <c r="C4763" s="21" t="s">
        <v>97</v>
      </c>
      <c r="D4763" s="26">
        <v>51</v>
      </c>
    </row>
    <row r="4764" spans="1:4" ht="15.75" x14ac:dyDescent="0.25">
      <c r="A4764" s="21">
        <v>2013</v>
      </c>
      <c r="B4764" s="21" t="s">
        <v>80</v>
      </c>
      <c r="C4764" s="21" t="s">
        <v>68</v>
      </c>
      <c r="D4764" s="26">
        <v>103</v>
      </c>
    </row>
    <row r="4765" spans="1:4" ht="15.75" x14ac:dyDescent="0.25">
      <c r="A4765" s="21">
        <v>2013</v>
      </c>
      <c r="B4765" s="21" t="s">
        <v>80</v>
      </c>
      <c r="C4765" s="21" t="s">
        <v>98</v>
      </c>
      <c r="D4765" s="26">
        <v>129</v>
      </c>
    </row>
    <row r="4766" spans="1:4" ht="15.75" x14ac:dyDescent="0.25">
      <c r="A4766" s="21">
        <v>2013</v>
      </c>
      <c r="B4766" s="21" t="s">
        <v>80</v>
      </c>
      <c r="C4766" s="21" t="s">
        <v>99</v>
      </c>
      <c r="D4766" s="26">
        <v>89</v>
      </c>
    </row>
    <row r="4767" spans="1:4" ht="15.75" x14ac:dyDescent="0.25">
      <c r="A4767" s="21">
        <v>2013</v>
      </c>
      <c r="B4767" s="21" t="s">
        <v>80</v>
      </c>
      <c r="C4767" s="21" t="s">
        <v>100</v>
      </c>
      <c r="D4767" s="26">
        <v>64</v>
      </c>
    </row>
    <row r="4768" spans="1:4" ht="15.75" x14ac:dyDescent="0.25">
      <c r="A4768" s="21">
        <v>2013</v>
      </c>
      <c r="B4768" s="21" t="s">
        <v>80</v>
      </c>
      <c r="C4768" s="21" t="s">
        <v>101</v>
      </c>
      <c r="D4768" s="26">
        <v>90</v>
      </c>
    </row>
    <row r="4769" spans="1:4" ht="15.75" x14ac:dyDescent="0.25">
      <c r="A4769" s="21">
        <v>2013</v>
      </c>
      <c r="B4769" s="21" t="s">
        <v>80</v>
      </c>
      <c r="C4769" s="21" t="s">
        <v>102</v>
      </c>
      <c r="D4769" s="26">
        <v>85</v>
      </c>
    </row>
    <row r="4770" spans="1:4" ht="15.75" x14ac:dyDescent="0.25">
      <c r="A4770" s="21">
        <v>2013</v>
      </c>
      <c r="B4770" s="21" t="s">
        <v>80</v>
      </c>
      <c r="C4770" s="21" t="s">
        <v>103</v>
      </c>
      <c r="D4770" s="26">
        <v>136</v>
      </c>
    </row>
    <row r="4771" spans="1:4" ht="15.75" x14ac:dyDescent="0.25">
      <c r="A4771" s="21">
        <v>2013</v>
      </c>
      <c r="B4771" s="21" t="s">
        <v>80</v>
      </c>
      <c r="C4771" s="21" t="s">
        <v>69</v>
      </c>
      <c r="D4771" s="26">
        <v>319</v>
      </c>
    </row>
    <row r="4772" spans="1:4" ht="15.75" x14ac:dyDescent="0.25">
      <c r="A4772" s="21">
        <v>2013</v>
      </c>
      <c r="B4772" s="21" t="s">
        <v>80</v>
      </c>
      <c r="C4772" s="21" t="s">
        <v>104</v>
      </c>
      <c r="D4772" s="26">
        <v>590</v>
      </c>
    </row>
    <row r="4773" spans="1:4" ht="15.75" x14ac:dyDescent="0.25">
      <c r="A4773" s="21">
        <v>2013</v>
      </c>
      <c r="B4773" s="21" t="s">
        <v>80</v>
      </c>
      <c r="C4773" s="21" t="s">
        <v>73</v>
      </c>
      <c r="D4773" s="26">
        <v>197</v>
      </c>
    </row>
    <row r="4774" spans="1:4" ht="15.75" x14ac:dyDescent="0.25">
      <c r="A4774" s="21">
        <v>2013</v>
      </c>
      <c r="B4774" s="21" t="s">
        <v>80</v>
      </c>
      <c r="C4774" s="21" t="s">
        <v>105</v>
      </c>
      <c r="D4774" s="26">
        <v>60</v>
      </c>
    </row>
    <row r="4775" spans="1:4" ht="15.75" x14ac:dyDescent="0.25">
      <c r="A4775" s="21">
        <v>2013</v>
      </c>
      <c r="B4775" s="21" t="s">
        <v>80</v>
      </c>
      <c r="C4775" s="21" t="s">
        <v>106</v>
      </c>
      <c r="D4775" s="26">
        <v>103</v>
      </c>
    </row>
    <row r="4776" spans="1:4" ht="15.75" x14ac:dyDescent="0.25">
      <c r="A4776" s="21">
        <v>2013</v>
      </c>
      <c r="B4776" s="21" t="s">
        <v>80</v>
      </c>
      <c r="C4776" s="21" t="s">
        <v>107</v>
      </c>
      <c r="D4776" s="26">
        <v>75</v>
      </c>
    </row>
    <row r="4777" spans="1:4" ht="15.75" x14ac:dyDescent="0.25">
      <c r="A4777" s="21">
        <v>2013</v>
      </c>
      <c r="B4777" s="21" t="s">
        <v>80</v>
      </c>
      <c r="C4777" s="21" t="s">
        <v>108</v>
      </c>
      <c r="D4777" s="26">
        <v>18</v>
      </c>
    </row>
    <row r="4778" spans="1:4" ht="15.75" x14ac:dyDescent="0.25">
      <c r="A4778" s="21">
        <v>2013</v>
      </c>
      <c r="B4778" s="21" t="s">
        <v>80</v>
      </c>
      <c r="C4778" s="21" t="s">
        <v>109</v>
      </c>
      <c r="D4778" s="26">
        <v>102</v>
      </c>
    </row>
    <row r="4779" spans="1:4" ht="15.75" x14ac:dyDescent="0.25">
      <c r="A4779" s="21">
        <v>2013</v>
      </c>
      <c r="B4779" s="21" t="s">
        <v>80</v>
      </c>
      <c r="C4779" s="21" t="s">
        <v>110</v>
      </c>
      <c r="D4779" s="26">
        <v>341</v>
      </c>
    </row>
    <row r="4780" spans="1:4" ht="15.75" x14ac:dyDescent="0.25">
      <c r="A4780" s="21">
        <v>2013</v>
      </c>
      <c r="B4780" s="21" t="s">
        <v>80</v>
      </c>
      <c r="C4780" s="21" t="s">
        <v>111</v>
      </c>
      <c r="D4780" s="26">
        <v>22</v>
      </c>
    </row>
    <row r="4781" spans="1:4" ht="15.75" x14ac:dyDescent="0.25">
      <c r="A4781" s="21">
        <v>2013</v>
      </c>
      <c r="B4781" s="21" t="s">
        <v>80</v>
      </c>
      <c r="C4781" s="21" t="s">
        <v>112</v>
      </c>
      <c r="D4781" s="26">
        <v>107</v>
      </c>
    </row>
    <row r="4782" spans="1:4" ht="15.75" x14ac:dyDescent="0.25">
      <c r="A4782" s="21">
        <v>2013</v>
      </c>
      <c r="B4782" s="21" t="s">
        <v>80</v>
      </c>
      <c r="C4782" s="21" t="s">
        <v>113</v>
      </c>
      <c r="D4782" s="26">
        <v>151</v>
      </c>
    </row>
    <row r="4783" spans="1:4" ht="15.75" x14ac:dyDescent="0.25">
      <c r="A4783" s="21">
        <v>2013</v>
      </c>
      <c r="B4783" s="21" t="s">
        <v>80</v>
      </c>
      <c r="C4783" s="21" t="s">
        <v>22</v>
      </c>
      <c r="D4783" s="26">
        <v>4709</v>
      </c>
    </row>
    <row r="4784" spans="1:4" ht="15.75" x14ac:dyDescent="0.25">
      <c r="A4784" s="21">
        <v>2013</v>
      </c>
      <c r="B4784" s="21" t="s">
        <v>80</v>
      </c>
      <c r="C4784" s="21" t="s">
        <v>114</v>
      </c>
      <c r="D4784" s="26">
        <v>99</v>
      </c>
    </row>
    <row r="4785" spans="1:4" ht="15.75" x14ac:dyDescent="0.25">
      <c r="A4785" s="21">
        <v>2013</v>
      </c>
      <c r="B4785" s="21" t="s">
        <v>80</v>
      </c>
      <c r="C4785" s="21" t="s">
        <v>115</v>
      </c>
      <c r="D4785" s="26">
        <v>16</v>
      </c>
    </row>
    <row r="4786" spans="1:4" ht="15.75" x14ac:dyDescent="0.25">
      <c r="A4786" s="21">
        <v>2013</v>
      </c>
      <c r="B4786" s="21" t="s">
        <v>80</v>
      </c>
      <c r="C4786" s="21" t="s">
        <v>116</v>
      </c>
      <c r="D4786" s="26">
        <v>78</v>
      </c>
    </row>
    <row r="4787" spans="1:4" ht="15.75" x14ac:dyDescent="0.25">
      <c r="A4787" s="21">
        <v>2013</v>
      </c>
      <c r="B4787" s="21" t="s">
        <v>80</v>
      </c>
      <c r="C4787" s="21" t="s">
        <v>117</v>
      </c>
      <c r="D4787" s="26">
        <v>264</v>
      </c>
    </row>
    <row r="4788" spans="1:4" ht="15.75" x14ac:dyDescent="0.25">
      <c r="A4788" s="21">
        <v>2013</v>
      </c>
      <c r="B4788" s="21" t="s">
        <v>80</v>
      </c>
      <c r="C4788" s="21" t="s">
        <v>118</v>
      </c>
      <c r="D4788" s="26">
        <v>84</v>
      </c>
    </row>
    <row r="4789" spans="1:4" ht="15.75" x14ac:dyDescent="0.25">
      <c r="A4789" s="21">
        <v>2013</v>
      </c>
      <c r="B4789" s="21" t="s">
        <v>80</v>
      </c>
      <c r="C4789" s="21" t="s">
        <v>119</v>
      </c>
      <c r="D4789" s="26">
        <v>87</v>
      </c>
    </row>
    <row r="4790" spans="1:4" ht="15.75" x14ac:dyDescent="0.25">
      <c r="A4790" s="21">
        <v>2013</v>
      </c>
      <c r="B4790" s="21" t="s">
        <v>80</v>
      </c>
      <c r="C4790" s="21" t="s">
        <v>120</v>
      </c>
      <c r="D4790" s="26">
        <v>191</v>
      </c>
    </row>
    <row r="4791" spans="1:4" ht="15.75" x14ac:dyDescent="0.25">
      <c r="A4791" s="21">
        <v>2013</v>
      </c>
      <c r="B4791" s="21" t="s">
        <v>81</v>
      </c>
      <c r="C4791" s="21" t="s">
        <v>92</v>
      </c>
      <c r="D4791" s="26">
        <v>186</v>
      </c>
    </row>
    <row r="4792" spans="1:4" ht="15.75" x14ac:dyDescent="0.25">
      <c r="A4792" s="21">
        <v>2013</v>
      </c>
      <c r="B4792" s="21" t="s">
        <v>81</v>
      </c>
      <c r="C4792" s="21" t="s">
        <v>93</v>
      </c>
      <c r="D4792" s="26">
        <v>233</v>
      </c>
    </row>
    <row r="4793" spans="1:4" ht="15.75" x14ac:dyDescent="0.25">
      <c r="A4793" s="21">
        <v>2013</v>
      </c>
      <c r="B4793" s="21" t="s">
        <v>81</v>
      </c>
      <c r="C4793" s="21" t="s">
        <v>94</v>
      </c>
      <c r="D4793" s="26">
        <v>98</v>
      </c>
    </row>
    <row r="4794" spans="1:4" ht="15.75" x14ac:dyDescent="0.25">
      <c r="A4794" s="21">
        <v>2013</v>
      </c>
      <c r="B4794" s="21" t="s">
        <v>81</v>
      </c>
      <c r="C4794" s="21" t="s">
        <v>95</v>
      </c>
      <c r="D4794" s="26">
        <v>56</v>
      </c>
    </row>
    <row r="4795" spans="1:4" ht="15.75" x14ac:dyDescent="0.25">
      <c r="A4795" s="21">
        <v>2013</v>
      </c>
      <c r="B4795" s="21" t="s">
        <v>81</v>
      </c>
      <c r="C4795" s="21" t="s">
        <v>96</v>
      </c>
      <c r="D4795" s="26">
        <v>445</v>
      </c>
    </row>
    <row r="4796" spans="1:4" ht="15.75" x14ac:dyDescent="0.25">
      <c r="A4796" s="21">
        <v>2013</v>
      </c>
      <c r="B4796" s="21" t="s">
        <v>81</v>
      </c>
      <c r="C4796" s="21" t="s">
        <v>97</v>
      </c>
      <c r="D4796" s="26">
        <v>50</v>
      </c>
    </row>
    <row r="4797" spans="1:4" ht="15.75" x14ac:dyDescent="0.25">
      <c r="A4797" s="21">
        <v>2013</v>
      </c>
      <c r="B4797" s="21" t="s">
        <v>81</v>
      </c>
      <c r="C4797" s="21" t="s">
        <v>68</v>
      </c>
      <c r="D4797" s="26">
        <v>107</v>
      </c>
    </row>
    <row r="4798" spans="1:4" ht="15.75" x14ac:dyDescent="0.25">
      <c r="A4798" s="21">
        <v>2013</v>
      </c>
      <c r="B4798" s="21" t="s">
        <v>81</v>
      </c>
      <c r="C4798" s="21" t="s">
        <v>98</v>
      </c>
      <c r="D4798" s="26">
        <v>128</v>
      </c>
    </row>
    <row r="4799" spans="1:4" ht="15.75" x14ac:dyDescent="0.25">
      <c r="A4799" s="21">
        <v>2013</v>
      </c>
      <c r="B4799" s="21" t="s">
        <v>81</v>
      </c>
      <c r="C4799" s="21" t="s">
        <v>99</v>
      </c>
      <c r="D4799" s="26">
        <v>120</v>
      </c>
    </row>
    <row r="4800" spans="1:4" ht="15.75" x14ac:dyDescent="0.25">
      <c r="A4800" s="21">
        <v>2013</v>
      </c>
      <c r="B4800" s="21" t="s">
        <v>81</v>
      </c>
      <c r="C4800" s="21" t="s">
        <v>100</v>
      </c>
      <c r="D4800" s="26">
        <v>70</v>
      </c>
    </row>
    <row r="4801" spans="1:4" ht="15.75" x14ac:dyDescent="0.25">
      <c r="A4801" s="21">
        <v>2013</v>
      </c>
      <c r="B4801" s="21" t="s">
        <v>81</v>
      </c>
      <c r="C4801" s="21" t="s">
        <v>101</v>
      </c>
      <c r="D4801" s="26">
        <v>84</v>
      </c>
    </row>
    <row r="4802" spans="1:4" ht="15.75" x14ac:dyDescent="0.25">
      <c r="A4802" s="21">
        <v>2013</v>
      </c>
      <c r="B4802" s="21" t="s">
        <v>81</v>
      </c>
      <c r="C4802" s="21" t="s">
        <v>102</v>
      </c>
      <c r="D4802" s="26">
        <v>86</v>
      </c>
    </row>
    <row r="4803" spans="1:4" ht="15.75" x14ac:dyDescent="0.25">
      <c r="A4803" s="21">
        <v>2013</v>
      </c>
      <c r="B4803" s="21" t="s">
        <v>81</v>
      </c>
      <c r="C4803" s="21" t="s">
        <v>103</v>
      </c>
      <c r="D4803" s="26">
        <v>164</v>
      </c>
    </row>
    <row r="4804" spans="1:4" ht="15.75" x14ac:dyDescent="0.25">
      <c r="A4804" s="21">
        <v>2013</v>
      </c>
      <c r="B4804" s="21" t="s">
        <v>81</v>
      </c>
      <c r="C4804" s="21" t="s">
        <v>69</v>
      </c>
      <c r="D4804" s="26">
        <v>312</v>
      </c>
    </row>
    <row r="4805" spans="1:4" ht="15.75" x14ac:dyDescent="0.25">
      <c r="A4805" s="21">
        <v>2013</v>
      </c>
      <c r="B4805" s="21" t="s">
        <v>81</v>
      </c>
      <c r="C4805" s="21" t="s">
        <v>104</v>
      </c>
      <c r="D4805" s="26">
        <v>595</v>
      </c>
    </row>
    <row r="4806" spans="1:4" ht="15.75" x14ac:dyDescent="0.25">
      <c r="A4806" s="21">
        <v>2013</v>
      </c>
      <c r="B4806" s="21" t="s">
        <v>81</v>
      </c>
      <c r="C4806" s="21" t="s">
        <v>73</v>
      </c>
      <c r="D4806" s="26">
        <v>188</v>
      </c>
    </row>
    <row r="4807" spans="1:4" ht="15.75" x14ac:dyDescent="0.25">
      <c r="A4807" s="21">
        <v>2013</v>
      </c>
      <c r="B4807" s="21" t="s">
        <v>81</v>
      </c>
      <c r="C4807" s="21" t="s">
        <v>105</v>
      </c>
      <c r="D4807" s="26">
        <v>59</v>
      </c>
    </row>
    <row r="4808" spans="1:4" ht="15.75" x14ac:dyDescent="0.25">
      <c r="A4808" s="21">
        <v>2013</v>
      </c>
      <c r="B4808" s="21" t="s">
        <v>81</v>
      </c>
      <c r="C4808" s="21" t="s">
        <v>106</v>
      </c>
      <c r="D4808" s="26">
        <v>80</v>
      </c>
    </row>
    <row r="4809" spans="1:4" ht="15.75" x14ac:dyDescent="0.25">
      <c r="A4809" s="21">
        <v>2013</v>
      </c>
      <c r="B4809" s="21" t="s">
        <v>81</v>
      </c>
      <c r="C4809" s="21" t="s">
        <v>107</v>
      </c>
      <c r="D4809" s="26">
        <v>85</v>
      </c>
    </row>
    <row r="4810" spans="1:4" ht="15.75" x14ac:dyDescent="0.25">
      <c r="A4810" s="21">
        <v>2013</v>
      </c>
      <c r="B4810" s="21" t="s">
        <v>81</v>
      </c>
      <c r="C4810" s="21" t="s">
        <v>108</v>
      </c>
      <c r="D4810" s="26">
        <v>19</v>
      </c>
    </row>
    <row r="4811" spans="1:4" ht="15.75" x14ac:dyDescent="0.25">
      <c r="A4811" s="21">
        <v>2013</v>
      </c>
      <c r="B4811" s="21" t="s">
        <v>81</v>
      </c>
      <c r="C4811" s="21" t="s">
        <v>109</v>
      </c>
      <c r="D4811" s="26">
        <v>95</v>
      </c>
    </row>
    <row r="4812" spans="1:4" ht="15.75" x14ac:dyDescent="0.25">
      <c r="A4812" s="21">
        <v>2013</v>
      </c>
      <c r="B4812" s="21" t="s">
        <v>81</v>
      </c>
      <c r="C4812" s="21" t="s">
        <v>110</v>
      </c>
      <c r="D4812" s="26">
        <v>346</v>
      </c>
    </row>
    <row r="4813" spans="1:4" ht="15.75" x14ac:dyDescent="0.25">
      <c r="A4813" s="21">
        <v>2013</v>
      </c>
      <c r="B4813" s="21" t="s">
        <v>81</v>
      </c>
      <c r="C4813" s="21" t="s">
        <v>111</v>
      </c>
      <c r="D4813" s="26">
        <v>19</v>
      </c>
    </row>
    <row r="4814" spans="1:4" ht="15.75" x14ac:dyDescent="0.25">
      <c r="A4814" s="21">
        <v>2013</v>
      </c>
      <c r="B4814" s="21" t="s">
        <v>81</v>
      </c>
      <c r="C4814" s="21" t="s">
        <v>112</v>
      </c>
      <c r="D4814" s="26">
        <v>127</v>
      </c>
    </row>
    <row r="4815" spans="1:4" ht="15.75" x14ac:dyDescent="0.25">
      <c r="A4815" s="21">
        <v>2013</v>
      </c>
      <c r="B4815" s="21" t="s">
        <v>81</v>
      </c>
      <c r="C4815" s="21" t="s">
        <v>113</v>
      </c>
      <c r="D4815" s="26">
        <v>130</v>
      </c>
    </row>
    <row r="4816" spans="1:4" ht="15.75" x14ac:dyDescent="0.25">
      <c r="A4816" s="21">
        <v>2013</v>
      </c>
      <c r="B4816" s="21" t="s">
        <v>81</v>
      </c>
      <c r="C4816" s="21" t="s">
        <v>22</v>
      </c>
      <c r="D4816" s="26">
        <v>4684</v>
      </c>
    </row>
    <row r="4817" spans="1:4" ht="15.75" x14ac:dyDescent="0.25">
      <c r="A4817" s="21">
        <v>2013</v>
      </c>
      <c r="B4817" s="21" t="s">
        <v>81</v>
      </c>
      <c r="C4817" s="21" t="s">
        <v>114</v>
      </c>
      <c r="D4817" s="26">
        <v>89</v>
      </c>
    </row>
    <row r="4818" spans="1:4" ht="15.75" x14ac:dyDescent="0.25">
      <c r="A4818" s="21">
        <v>2013</v>
      </c>
      <c r="B4818" s="21" t="s">
        <v>81</v>
      </c>
      <c r="C4818" s="21" t="s">
        <v>115</v>
      </c>
      <c r="D4818" s="26">
        <v>35</v>
      </c>
    </row>
    <row r="4819" spans="1:4" ht="15.75" x14ac:dyDescent="0.25">
      <c r="A4819" s="21">
        <v>2013</v>
      </c>
      <c r="B4819" s="21" t="s">
        <v>81</v>
      </c>
      <c r="C4819" s="21" t="s">
        <v>116</v>
      </c>
      <c r="D4819" s="26">
        <v>91</v>
      </c>
    </row>
    <row r="4820" spans="1:4" ht="15.75" x14ac:dyDescent="0.25">
      <c r="A4820" s="21">
        <v>2013</v>
      </c>
      <c r="B4820" s="21" t="s">
        <v>81</v>
      </c>
      <c r="C4820" s="21" t="s">
        <v>117</v>
      </c>
      <c r="D4820" s="26">
        <v>275</v>
      </c>
    </row>
    <row r="4821" spans="1:4" ht="15.75" x14ac:dyDescent="0.25">
      <c r="A4821" s="21">
        <v>2013</v>
      </c>
      <c r="B4821" s="21" t="s">
        <v>81</v>
      </c>
      <c r="C4821" s="21" t="s">
        <v>118</v>
      </c>
      <c r="D4821" s="26">
        <v>67</v>
      </c>
    </row>
    <row r="4822" spans="1:4" ht="15.75" x14ac:dyDescent="0.25">
      <c r="A4822" s="21">
        <v>2013</v>
      </c>
      <c r="B4822" s="21" t="s">
        <v>81</v>
      </c>
      <c r="C4822" s="21" t="s">
        <v>119</v>
      </c>
      <c r="D4822" s="26">
        <v>73</v>
      </c>
    </row>
    <row r="4823" spans="1:4" ht="15.75" x14ac:dyDescent="0.25">
      <c r="A4823" s="21">
        <v>2013</v>
      </c>
      <c r="B4823" s="21" t="s">
        <v>81</v>
      </c>
      <c r="C4823" s="21" t="s">
        <v>120</v>
      </c>
      <c r="D4823" s="26">
        <v>172</v>
      </c>
    </row>
    <row r="4824" spans="1:4" ht="15.75" x14ac:dyDescent="0.25">
      <c r="A4824" s="21">
        <v>2013</v>
      </c>
      <c r="B4824" s="21" t="s">
        <v>82</v>
      </c>
      <c r="C4824" s="21" t="s">
        <v>92</v>
      </c>
      <c r="D4824" s="26">
        <v>212</v>
      </c>
    </row>
    <row r="4825" spans="1:4" ht="15.75" x14ac:dyDescent="0.25">
      <c r="A4825" s="21">
        <v>2013</v>
      </c>
      <c r="B4825" s="21" t="s">
        <v>82</v>
      </c>
      <c r="C4825" s="21" t="s">
        <v>93</v>
      </c>
      <c r="D4825" s="26">
        <v>224</v>
      </c>
    </row>
    <row r="4826" spans="1:4" ht="15.75" x14ac:dyDescent="0.25">
      <c r="A4826" s="21">
        <v>2013</v>
      </c>
      <c r="B4826" s="21" t="s">
        <v>82</v>
      </c>
      <c r="C4826" s="21" t="s">
        <v>94</v>
      </c>
      <c r="D4826" s="26">
        <v>103</v>
      </c>
    </row>
    <row r="4827" spans="1:4" ht="15.75" x14ac:dyDescent="0.25">
      <c r="A4827" s="21">
        <v>2013</v>
      </c>
      <c r="B4827" s="21" t="s">
        <v>82</v>
      </c>
      <c r="C4827" s="21" t="s">
        <v>95</v>
      </c>
      <c r="D4827" s="26">
        <v>76</v>
      </c>
    </row>
    <row r="4828" spans="1:4" ht="15.75" x14ac:dyDescent="0.25">
      <c r="A4828" s="21">
        <v>2013</v>
      </c>
      <c r="B4828" s="21" t="s">
        <v>82</v>
      </c>
      <c r="C4828" s="21" t="s">
        <v>96</v>
      </c>
      <c r="D4828" s="26">
        <v>447</v>
      </c>
    </row>
    <row r="4829" spans="1:4" ht="15.75" x14ac:dyDescent="0.25">
      <c r="A4829" s="21">
        <v>2013</v>
      </c>
      <c r="B4829" s="21" t="s">
        <v>82</v>
      </c>
      <c r="C4829" s="21" t="s">
        <v>97</v>
      </c>
      <c r="D4829" s="26">
        <v>53</v>
      </c>
    </row>
    <row r="4830" spans="1:4" ht="15.75" x14ac:dyDescent="0.25">
      <c r="A4830" s="21">
        <v>2013</v>
      </c>
      <c r="B4830" s="21" t="s">
        <v>82</v>
      </c>
      <c r="C4830" s="21" t="s">
        <v>68</v>
      </c>
      <c r="D4830" s="26">
        <v>105</v>
      </c>
    </row>
    <row r="4831" spans="1:4" ht="15.75" x14ac:dyDescent="0.25">
      <c r="A4831" s="21">
        <v>2013</v>
      </c>
      <c r="B4831" s="21" t="s">
        <v>82</v>
      </c>
      <c r="C4831" s="21" t="s">
        <v>98</v>
      </c>
      <c r="D4831" s="26">
        <v>147</v>
      </c>
    </row>
    <row r="4832" spans="1:4" ht="15.75" x14ac:dyDescent="0.25">
      <c r="A4832" s="21">
        <v>2013</v>
      </c>
      <c r="B4832" s="21" t="s">
        <v>82</v>
      </c>
      <c r="C4832" s="21" t="s">
        <v>99</v>
      </c>
      <c r="D4832" s="26">
        <v>106</v>
      </c>
    </row>
    <row r="4833" spans="1:4" ht="15.75" x14ac:dyDescent="0.25">
      <c r="A4833" s="21">
        <v>2013</v>
      </c>
      <c r="B4833" s="21" t="s">
        <v>82</v>
      </c>
      <c r="C4833" s="21" t="s">
        <v>100</v>
      </c>
      <c r="D4833" s="26">
        <v>75</v>
      </c>
    </row>
    <row r="4834" spans="1:4" ht="15.75" x14ac:dyDescent="0.25">
      <c r="A4834" s="21">
        <v>2013</v>
      </c>
      <c r="B4834" s="21" t="s">
        <v>82</v>
      </c>
      <c r="C4834" s="21" t="s">
        <v>101</v>
      </c>
      <c r="D4834" s="26">
        <v>82</v>
      </c>
    </row>
    <row r="4835" spans="1:4" ht="15.75" x14ac:dyDescent="0.25">
      <c r="A4835" s="21">
        <v>2013</v>
      </c>
      <c r="B4835" s="21" t="s">
        <v>82</v>
      </c>
      <c r="C4835" s="21" t="s">
        <v>102</v>
      </c>
      <c r="D4835" s="26">
        <v>57</v>
      </c>
    </row>
    <row r="4836" spans="1:4" ht="15.75" x14ac:dyDescent="0.25">
      <c r="A4836" s="21">
        <v>2013</v>
      </c>
      <c r="B4836" s="21" t="s">
        <v>82</v>
      </c>
      <c r="C4836" s="21" t="s">
        <v>103</v>
      </c>
      <c r="D4836" s="26">
        <v>134</v>
      </c>
    </row>
    <row r="4837" spans="1:4" ht="15.75" x14ac:dyDescent="0.25">
      <c r="A4837" s="21">
        <v>2013</v>
      </c>
      <c r="B4837" s="21" t="s">
        <v>82</v>
      </c>
      <c r="C4837" s="21" t="s">
        <v>69</v>
      </c>
      <c r="D4837" s="26">
        <v>316</v>
      </c>
    </row>
    <row r="4838" spans="1:4" ht="15.75" x14ac:dyDescent="0.25">
      <c r="A4838" s="21">
        <v>2013</v>
      </c>
      <c r="B4838" s="21" t="s">
        <v>82</v>
      </c>
      <c r="C4838" s="21" t="s">
        <v>104</v>
      </c>
      <c r="D4838" s="26">
        <v>572</v>
      </c>
    </row>
    <row r="4839" spans="1:4" ht="15.75" x14ac:dyDescent="0.25">
      <c r="A4839" s="21">
        <v>2013</v>
      </c>
      <c r="B4839" s="21" t="s">
        <v>82</v>
      </c>
      <c r="C4839" s="21" t="s">
        <v>73</v>
      </c>
      <c r="D4839" s="26">
        <v>187</v>
      </c>
    </row>
    <row r="4840" spans="1:4" ht="15.75" x14ac:dyDescent="0.25">
      <c r="A4840" s="21">
        <v>2013</v>
      </c>
      <c r="B4840" s="21" t="s">
        <v>82</v>
      </c>
      <c r="C4840" s="21" t="s">
        <v>105</v>
      </c>
      <c r="D4840" s="26">
        <v>61</v>
      </c>
    </row>
    <row r="4841" spans="1:4" ht="15.75" x14ac:dyDescent="0.25">
      <c r="A4841" s="21">
        <v>2013</v>
      </c>
      <c r="B4841" s="21" t="s">
        <v>82</v>
      </c>
      <c r="C4841" s="21" t="s">
        <v>106</v>
      </c>
      <c r="D4841" s="26">
        <v>78</v>
      </c>
    </row>
    <row r="4842" spans="1:4" ht="15.75" x14ac:dyDescent="0.25">
      <c r="A4842" s="21">
        <v>2013</v>
      </c>
      <c r="B4842" s="21" t="s">
        <v>82</v>
      </c>
      <c r="C4842" s="21" t="s">
        <v>107</v>
      </c>
      <c r="D4842" s="26">
        <v>80</v>
      </c>
    </row>
    <row r="4843" spans="1:4" ht="15.75" x14ac:dyDescent="0.25">
      <c r="A4843" s="21">
        <v>2013</v>
      </c>
      <c r="B4843" s="21" t="s">
        <v>82</v>
      </c>
      <c r="C4843" s="21" t="s">
        <v>108</v>
      </c>
      <c r="D4843" s="26">
        <v>14</v>
      </c>
    </row>
    <row r="4844" spans="1:4" ht="15.75" x14ac:dyDescent="0.25">
      <c r="A4844" s="21">
        <v>2013</v>
      </c>
      <c r="B4844" s="21" t="s">
        <v>82</v>
      </c>
      <c r="C4844" s="21" t="s">
        <v>109</v>
      </c>
      <c r="D4844" s="26">
        <v>114</v>
      </c>
    </row>
    <row r="4845" spans="1:4" ht="15.75" x14ac:dyDescent="0.25">
      <c r="A4845" s="21">
        <v>2013</v>
      </c>
      <c r="B4845" s="21" t="s">
        <v>82</v>
      </c>
      <c r="C4845" s="21" t="s">
        <v>110</v>
      </c>
      <c r="D4845" s="26">
        <v>282</v>
      </c>
    </row>
    <row r="4846" spans="1:4" ht="15.75" x14ac:dyDescent="0.25">
      <c r="A4846" s="21">
        <v>2013</v>
      </c>
      <c r="B4846" s="21" t="s">
        <v>82</v>
      </c>
      <c r="C4846" s="21" t="s">
        <v>111</v>
      </c>
      <c r="D4846" s="26">
        <v>12</v>
      </c>
    </row>
    <row r="4847" spans="1:4" ht="15.75" x14ac:dyDescent="0.25">
      <c r="A4847" s="21">
        <v>2013</v>
      </c>
      <c r="B4847" s="21" t="s">
        <v>82</v>
      </c>
      <c r="C4847" s="21" t="s">
        <v>112</v>
      </c>
      <c r="D4847" s="26">
        <v>107</v>
      </c>
    </row>
    <row r="4848" spans="1:4" ht="15.75" x14ac:dyDescent="0.25">
      <c r="A4848" s="21">
        <v>2013</v>
      </c>
      <c r="B4848" s="21" t="s">
        <v>82</v>
      </c>
      <c r="C4848" s="21" t="s">
        <v>113</v>
      </c>
      <c r="D4848" s="26">
        <v>157</v>
      </c>
    </row>
    <row r="4849" spans="1:4" ht="15.75" x14ac:dyDescent="0.25">
      <c r="A4849" s="21">
        <v>2013</v>
      </c>
      <c r="B4849" s="21" t="s">
        <v>82</v>
      </c>
      <c r="C4849" s="21" t="s">
        <v>22</v>
      </c>
      <c r="D4849" s="26">
        <v>4550</v>
      </c>
    </row>
    <row r="4850" spans="1:4" ht="15.75" x14ac:dyDescent="0.25">
      <c r="A4850" s="21">
        <v>2013</v>
      </c>
      <c r="B4850" s="21" t="s">
        <v>82</v>
      </c>
      <c r="C4850" s="21" t="s">
        <v>114</v>
      </c>
      <c r="D4850" s="26">
        <v>85</v>
      </c>
    </row>
    <row r="4851" spans="1:4" ht="15.75" x14ac:dyDescent="0.25">
      <c r="A4851" s="21">
        <v>2013</v>
      </c>
      <c r="B4851" s="21" t="s">
        <v>82</v>
      </c>
      <c r="C4851" s="21" t="s">
        <v>115</v>
      </c>
      <c r="D4851" s="26">
        <v>25</v>
      </c>
    </row>
    <row r="4852" spans="1:4" ht="15.75" x14ac:dyDescent="0.25">
      <c r="A4852" s="21">
        <v>2013</v>
      </c>
      <c r="B4852" s="21" t="s">
        <v>82</v>
      </c>
      <c r="C4852" s="21" t="s">
        <v>116</v>
      </c>
      <c r="D4852" s="26">
        <v>74</v>
      </c>
    </row>
    <row r="4853" spans="1:4" ht="15.75" x14ac:dyDescent="0.25">
      <c r="A4853" s="21">
        <v>2013</v>
      </c>
      <c r="B4853" s="21" t="s">
        <v>82</v>
      </c>
      <c r="C4853" s="21" t="s">
        <v>117</v>
      </c>
      <c r="D4853" s="26">
        <v>262</v>
      </c>
    </row>
    <row r="4854" spans="1:4" ht="15.75" x14ac:dyDescent="0.25">
      <c r="A4854" s="21">
        <v>2013</v>
      </c>
      <c r="B4854" s="21" t="s">
        <v>82</v>
      </c>
      <c r="C4854" s="21" t="s">
        <v>118</v>
      </c>
      <c r="D4854" s="26">
        <v>60</v>
      </c>
    </row>
    <row r="4855" spans="1:4" ht="15.75" x14ac:dyDescent="0.25">
      <c r="A4855" s="21">
        <v>2013</v>
      </c>
      <c r="B4855" s="21" t="s">
        <v>82</v>
      </c>
      <c r="C4855" s="21" t="s">
        <v>119</v>
      </c>
      <c r="D4855" s="26">
        <v>88</v>
      </c>
    </row>
    <row r="4856" spans="1:4" ht="15.75" x14ac:dyDescent="0.25">
      <c r="A4856" s="21">
        <v>2013</v>
      </c>
      <c r="B4856" s="21" t="s">
        <v>82</v>
      </c>
      <c r="C4856" s="21" t="s">
        <v>120</v>
      </c>
      <c r="D4856" s="26">
        <v>155</v>
      </c>
    </row>
    <row r="4857" spans="1:4" ht="15.75" x14ac:dyDescent="0.25">
      <c r="A4857" s="21">
        <v>2013</v>
      </c>
      <c r="B4857" s="21" t="s">
        <v>83</v>
      </c>
      <c r="C4857" s="21" t="s">
        <v>92</v>
      </c>
      <c r="D4857" s="26">
        <v>193</v>
      </c>
    </row>
    <row r="4858" spans="1:4" ht="15.75" x14ac:dyDescent="0.25">
      <c r="A4858" s="21">
        <v>2013</v>
      </c>
      <c r="B4858" s="21" t="s">
        <v>83</v>
      </c>
      <c r="C4858" s="21" t="s">
        <v>93</v>
      </c>
      <c r="D4858" s="26">
        <v>220</v>
      </c>
    </row>
    <row r="4859" spans="1:4" ht="15.75" x14ac:dyDescent="0.25">
      <c r="A4859" s="21">
        <v>2013</v>
      </c>
      <c r="B4859" s="21" t="s">
        <v>83</v>
      </c>
      <c r="C4859" s="21" t="s">
        <v>94</v>
      </c>
      <c r="D4859" s="26">
        <v>87</v>
      </c>
    </row>
    <row r="4860" spans="1:4" ht="15.75" x14ac:dyDescent="0.25">
      <c r="A4860" s="21">
        <v>2013</v>
      </c>
      <c r="B4860" s="21" t="s">
        <v>83</v>
      </c>
      <c r="C4860" s="21" t="s">
        <v>95</v>
      </c>
      <c r="D4860" s="26">
        <v>60</v>
      </c>
    </row>
    <row r="4861" spans="1:4" ht="15.75" x14ac:dyDescent="0.25">
      <c r="A4861" s="21">
        <v>2013</v>
      </c>
      <c r="B4861" s="21" t="s">
        <v>83</v>
      </c>
      <c r="C4861" s="21" t="s">
        <v>96</v>
      </c>
      <c r="D4861" s="26">
        <v>403</v>
      </c>
    </row>
    <row r="4862" spans="1:4" ht="15.75" x14ac:dyDescent="0.25">
      <c r="A4862" s="21">
        <v>2013</v>
      </c>
      <c r="B4862" s="21" t="s">
        <v>83</v>
      </c>
      <c r="C4862" s="21" t="s">
        <v>97</v>
      </c>
      <c r="D4862" s="26">
        <v>45</v>
      </c>
    </row>
    <row r="4863" spans="1:4" ht="15.75" x14ac:dyDescent="0.25">
      <c r="A4863" s="21">
        <v>2013</v>
      </c>
      <c r="B4863" s="21" t="s">
        <v>83</v>
      </c>
      <c r="C4863" s="21" t="s">
        <v>68</v>
      </c>
      <c r="D4863" s="26">
        <v>103</v>
      </c>
    </row>
    <row r="4864" spans="1:4" ht="15.75" x14ac:dyDescent="0.25">
      <c r="A4864" s="21">
        <v>2013</v>
      </c>
      <c r="B4864" s="21" t="s">
        <v>83</v>
      </c>
      <c r="C4864" s="21" t="s">
        <v>98</v>
      </c>
      <c r="D4864" s="26">
        <v>138</v>
      </c>
    </row>
    <row r="4865" spans="1:4" ht="15.75" x14ac:dyDescent="0.25">
      <c r="A4865" s="21">
        <v>2013</v>
      </c>
      <c r="B4865" s="21" t="s">
        <v>83</v>
      </c>
      <c r="C4865" s="21" t="s">
        <v>99</v>
      </c>
      <c r="D4865" s="26">
        <v>133</v>
      </c>
    </row>
    <row r="4866" spans="1:4" ht="15.75" x14ac:dyDescent="0.25">
      <c r="A4866" s="21">
        <v>2013</v>
      </c>
      <c r="B4866" s="21" t="s">
        <v>83</v>
      </c>
      <c r="C4866" s="21" t="s">
        <v>100</v>
      </c>
      <c r="D4866" s="26">
        <v>78</v>
      </c>
    </row>
    <row r="4867" spans="1:4" ht="15.75" x14ac:dyDescent="0.25">
      <c r="A4867" s="21">
        <v>2013</v>
      </c>
      <c r="B4867" s="21" t="s">
        <v>83</v>
      </c>
      <c r="C4867" s="21" t="s">
        <v>101</v>
      </c>
      <c r="D4867" s="26">
        <v>95</v>
      </c>
    </row>
    <row r="4868" spans="1:4" ht="15.75" x14ac:dyDescent="0.25">
      <c r="A4868" s="21">
        <v>2013</v>
      </c>
      <c r="B4868" s="21" t="s">
        <v>83</v>
      </c>
      <c r="C4868" s="21" t="s">
        <v>102</v>
      </c>
      <c r="D4868" s="26">
        <v>73</v>
      </c>
    </row>
    <row r="4869" spans="1:4" ht="15.75" x14ac:dyDescent="0.25">
      <c r="A4869" s="21">
        <v>2013</v>
      </c>
      <c r="B4869" s="21" t="s">
        <v>83</v>
      </c>
      <c r="C4869" s="21" t="s">
        <v>103</v>
      </c>
      <c r="D4869" s="26">
        <v>126</v>
      </c>
    </row>
    <row r="4870" spans="1:4" ht="15.75" x14ac:dyDescent="0.25">
      <c r="A4870" s="21">
        <v>2013</v>
      </c>
      <c r="B4870" s="21" t="s">
        <v>83</v>
      </c>
      <c r="C4870" s="21" t="s">
        <v>69</v>
      </c>
      <c r="D4870" s="26">
        <v>325</v>
      </c>
    </row>
    <row r="4871" spans="1:4" ht="15.75" x14ac:dyDescent="0.25">
      <c r="A4871" s="21">
        <v>2013</v>
      </c>
      <c r="B4871" s="21" t="s">
        <v>83</v>
      </c>
      <c r="C4871" s="21" t="s">
        <v>104</v>
      </c>
      <c r="D4871" s="26">
        <v>573</v>
      </c>
    </row>
    <row r="4872" spans="1:4" ht="15.75" x14ac:dyDescent="0.25">
      <c r="A4872" s="21">
        <v>2013</v>
      </c>
      <c r="B4872" s="21" t="s">
        <v>83</v>
      </c>
      <c r="C4872" s="21" t="s">
        <v>73</v>
      </c>
      <c r="D4872" s="26">
        <v>172</v>
      </c>
    </row>
    <row r="4873" spans="1:4" ht="15.75" x14ac:dyDescent="0.25">
      <c r="A4873" s="21">
        <v>2013</v>
      </c>
      <c r="B4873" s="21" t="s">
        <v>83</v>
      </c>
      <c r="C4873" s="21" t="s">
        <v>105</v>
      </c>
      <c r="D4873" s="26">
        <v>63</v>
      </c>
    </row>
    <row r="4874" spans="1:4" ht="15.75" x14ac:dyDescent="0.25">
      <c r="A4874" s="21">
        <v>2013</v>
      </c>
      <c r="B4874" s="21" t="s">
        <v>83</v>
      </c>
      <c r="C4874" s="21" t="s">
        <v>106</v>
      </c>
      <c r="D4874" s="26">
        <v>84</v>
      </c>
    </row>
    <row r="4875" spans="1:4" ht="15.75" x14ac:dyDescent="0.25">
      <c r="A4875" s="21">
        <v>2013</v>
      </c>
      <c r="B4875" s="21" t="s">
        <v>83</v>
      </c>
      <c r="C4875" s="21" t="s">
        <v>107</v>
      </c>
      <c r="D4875" s="26">
        <v>69</v>
      </c>
    </row>
    <row r="4876" spans="1:4" ht="15.75" x14ac:dyDescent="0.25">
      <c r="A4876" s="21">
        <v>2013</v>
      </c>
      <c r="B4876" s="21" t="s">
        <v>83</v>
      </c>
      <c r="C4876" s="21" t="s">
        <v>108</v>
      </c>
      <c r="D4876" s="26">
        <v>22</v>
      </c>
    </row>
    <row r="4877" spans="1:4" ht="15.75" x14ac:dyDescent="0.25">
      <c r="A4877" s="21">
        <v>2013</v>
      </c>
      <c r="B4877" s="21" t="s">
        <v>83</v>
      </c>
      <c r="C4877" s="21" t="s">
        <v>109</v>
      </c>
      <c r="D4877" s="26">
        <v>117</v>
      </c>
    </row>
    <row r="4878" spans="1:4" ht="15.75" x14ac:dyDescent="0.25">
      <c r="A4878" s="21">
        <v>2013</v>
      </c>
      <c r="B4878" s="21" t="s">
        <v>83</v>
      </c>
      <c r="C4878" s="21" t="s">
        <v>110</v>
      </c>
      <c r="D4878" s="26">
        <v>317</v>
      </c>
    </row>
    <row r="4879" spans="1:4" ht="15.75" x14ac:dyDescent="0.25">
      <c r="A4879" s="21">
        <v>2013</v>
      </c>
      <c r="B4879" s="21" t="s">
        <v>83</v>
      </c>
      <c r="C4879" s="21" t="s">
        <v>111</v>
      </c>
      <c r="D4879" s="26">
        <v>14</v>
      </c>
    </row>
    <row r="4880" spans="1:4" ht="15.75" x14ac:dyDescent="0.25">
      <c r="A4880" s="21">
        <v>2013</v>
      </c>
      <c r="B4880" s="21" t="s">
        <v>83</v>
      </c>
      <c r="C4880" s="21" t="s">
        <v>112</v>
      </c>
      <c r="D4880" s="26">
        <v>118</v>
      </c>
    </row>
    <row r="4881" spans="1:4" ht="15.75" x14ac:dyDescent="0.25">
      <c r="A4881" s="21">
        <v>2013</v>
      </c>
      <c r="B4881" s="21" t="s">
        <v>83</v>
      </c>
      <c r="C4881" s="21" t="s">
        <v>113</v>
      </c>
      <c r="D4881" s="26">
        <v>156</v>
      </c>
    </row>
    <row r="4882" spans="1:4" ht="15.75" x14ac:dyDescent="0.25">
      <c r="A4882" s="21">
        <v>2013</v>
      </c>
      <c r="B4882" s="21" t="s">
        <v>83</v>
      </c>
      <c r="C4882" s="21" t="s">
        <v>22</v>
      </c>
      <c r="D4882" s="26">
        <v>4563</v>
      </c>
    </row>
    <row r="4883" spans="1:4" ht="15.75" x14ac:dyDescent="0.25">
      <c r="A4883" s="21">
        <v>2013</v>
      </c>
      <c r="B4883" s="21" t="s">
        <v>83</v>
      </c>
      <c r="C4883" s="21" t="s">
        <v>114</v>
      </c>
      <c r="D4883" s="26">
        <v>86</v>
      </c>
    </row>
    <row r="4884" spans="1:4" ht="15.75" x14ac:dyDescent="0.25">
      <c r="A4884" s="21">
        <v>2013</v>
      </c>
      <c r="B4884" s="21" t="s">
        <v>83</v>
      </c>
      <c r="C4884" s="21" t="s">
        <v>115</v>
      </c>
      <c r="D4884" s="26">
        <v>24</v>
      </c>
    </row>
    <row r="4885" spans="1:4" ht="15.75" x14ac:dyDescent="0.25">
      <c r="A4885" s="21">
        <v>2013</v>
      </c>
      <c r="B4885" s="21" t="s">
        <v>83</v>
      </c>
      <c r="C4885" s="21" t="s">
        <v>116</v>
      </c>
      <c r="D4885" s="26">
        <v>75</v>
      </c>
    </row>
    <row r="4886" spans="1:4" ht="15.75" x14ac:dyDescent="0.25">
      <c r="A4886" s="21">
        <v>2013</v>
      </c>
      <c r="B4886" s="21" t="s">
        <v>83</v>
      </c>
      <c r="C4886" s="21" t="s">
        <v>117</v>
      </c>
      <c r="D4886" s="26">
        <v>290</v>
      </c>
    </row>
    <row r="4887" spans="1:4" ht="15.75" x14ac:dyDescent="0.25">
      <c r="A4887" s="21">
        <v>2013</v>
      </c>
      <c r="B4887" s="21" t="s">
        <v>83</v>
      </c>
      <c r="C4887" s="21" t="s">
        <v>118</v>
      </c>
      <c r="D4887" s="26">
        <v>62</v>
      </c>
    </row>
    <row r="4888" spans="1:4" ht="15.75" x14ac:dyDescent="0.25">
      <c r="A4888" s="21">
        <v>2013</v>
      </c>
      <c r="B4888" s="21" t="s">
        <v>83</v>
      </c>
      <c r="C4888" s="21" t="s">
        <v>119</v>
      </c>
      <c r="D4888" s="26">
        <v>85</v>
      </c>
    </row>
    <row r="4889" spans="1:4" ht="15.75" x14ac:dyDescent="0.25">
      <c r="A4889" s="21">
        <v>2013</v>
      </c>
      <c r="B4889" s="21" t="s">
        <v>83</v>
      </c>
      <c r="C4889" s="21" t="s">
        <v>120</v>
      </c>
      <c r="D4889" s="26">
        <v>157</v>
      </c>
    </row>
    <row r="4890" spans="1:4" ht="15.75" x14ac:dyDescent="0.25">
      <c r="A4890" s="21">
        <v>2013</v>
      </c>
      <c r="B4890" s="21" t="s">
        <v>84</v>
      </c>
      <c r="C4890" s="21" t="s">
        <v>92</v>
      </c>
      <c r="D4890" s="26">
        <v>193</v>
      </c>
    </row>
    <row r="4891" spans="1:4" ht="15.75" x14ac:dyDescent="0.25">
      <c r="A4891" s="21">
        <v>2013</v>
      </c>
      <c r="B4891" s="21" t="s">
        <v>84</v>
      </c>
      <c r="C4891" s="21" t="s">
        <v>93</v>
      </c>
      <c r="D4891" s="26">
        <v>205</v>
      </c>
    </row>
    <row r="4892" spans="1:4" ht="15.75" x14ac:dyDescent="0.25">
      <c r="A4892" s="21">
        <v>2013</v>
      </c>
      <c r="B4892" s="21" t="s">
        <v>84</v>
      </c>
      <c r="C4892" s="21" t="s">
        <v>94</v>
      </c>
      <c r="D4892" s="26">
        <v>84</v>
      </c>
    </row>
    <row r="4893" spans="1:4" ht="15.75" x14ac:dyDescent="0.25">
      <c r="A4893" s="21">
        <v>2013</v>
      </c>
      <c r="B4893" s="21" t="s">
        <v>84</v>
      </c>
      <c r="C4893" s="21" t="s">
        <v>95</v>
      </c>
      <c r="D4893" s="26">
        <v>59</v>
      </c>
    </row>
    <row r="4894" spans="1:4" ht="15.75" x14ac:dyDescent="0.25">
      <c r="A4894" s="21">
        <v>2013</v>
      </c>
      <c r="B4894" s="21" t="s">
        <v>84</v>
      </c>
      <c r="C4894" s="21" t="s">
        <v>96</v>
      </c>
      <c r="D4894" s="26">
        <v>394</v>
      </c>
    </row>
    <row r="4895" spans="1:4" ht="15.75" x14ac:dyDescent="0.25">
      <c r="A4895" s="21">
        <v>2013</v>
      </c>
      <c r="B4895" s="21" t="s">
        <v>84</v>
      </c>
      <c r="C4895" s="21" t="s">
        <v>97</v>
      </c>
      <c r="D4895" s="26">
        <v>43</v>
      </c>
    </row>
    <row r="4896" spans="1:4" ht="15.75" x14ac:dyDescent="0.25">
      <c r="A4896" s="21">
        <v>2013</v>
      </c>
      <c r="B4896" s="21" t="s">
        <v>84</v>
      </c>
      <c r="C4896" s="21" t="s">
        <v>68</v>
      </c>
      <c r="D4896" s="26">
        <v>107</v>
      </c>
    </row>
    <row r="4897" spans="1:4" ht="15.75" x14ac:dyDescent="0.25">
      <c r="A4897" s="21">
        <v>2013</v>
      </c>
      <c r="B4897" s="21" t="s">
        <v>84</v>
      </c>
      <c r="C4897" s="21" t="s">
        <v>98</v>
      </c>
      <c r="D4897" s="26">
        <v>121</v>
      </c>
    </row>
    <row r="4898" spans="1:4" ht="15.75" x14ac:dyDescent="0.25">
      <c r="A4898" s="21">
        <v>2013</v>
      </c>
      <c r="B4898" s="21" t="s">
        <v>84</v>
      </c>
      <c r="C4898" s="21" t="s">
        <v>99</v>
      </c>
      <c r="D4898" s="26">
        <v>84</v>
      </c>
    </row>
    <row r="4899" spans="1:4" ht="15.75" x14ac:dyDescent="0.25">
      <c r="A4899" s="21">
        <v>2013</v>
      </c>
      <c r="B4899" s="21" t="s">
        <v>84</v>
      </c>
      <c r="C4899" s="21" t="s">
        <v>100</v>
      </c>
      <c r="D4899" s="26">
        <v>73</v>
      </c>
    </row>
    <row r="4900" spans="1:4" ht="15.75" x14ac:dyDescent="0.25">
      <c r="A4900" s="21">
        <v>2013</v>
      </c>
      <c r="B4900" s="21" t="s">
        <v>84</v>
      </c>
      <c r="C4900" s="21" t="s">
        <v>101</v>
      </c>
      <c r="D4900" s="26">
        <v>73</v>
      </c>
    </row>
    <row r="4901" spans="1:4" ht="15.75" x14ac:dyDescent="0.25">
      <c r="A4901" s="21">
        <v>2013</v>
      </c>
      <c r="B4901" s="21" t="s">
        <v>84</v>
      </c>
      <c r="C4901" s="21" t="s">
        <v>102</v>
      </c>
      <c r="D4901" s="26">
        <v>61</v>
      </c>
    </row>
    <row r="4902" spans="1:4" ht="15.75" x14ac:dyDescent="0.25">
      <c r="A4902" s="21">
        <v>2013</v>
      </c>
      <c r="B4902" s="21" t="s">
        <v>84</v>
      </c>
      <c r="C4902" s="21" t="s">
        <v>103</v>
      </c>
      <c r="D4902" s="26">
        <v>137</v>
      </c>
    </row>
    <row r="4903" spans="1:4" ht="15.75" x14ac:dyDescent="0.25">
      <c r="A4903" s="21">
        <v>2013</v>
      </c>
      <c r="B4903" s="21" t="s">
        <v>84</v>
      </c>
      <c r="C4903" s="21" t="s">
        <v>69</v>
      </c>
      <c r="D4903" s="26">
        <v>294</v>
      </c>
    </row>
    <row r="4904" spans="1:4" ht="15.75" x14ac:dyDescent="0.25">
      <c r="A4904" s="21">
        <v>2013</v>
      </c>
      <c r="B4904" s="21" t="s">
        <v>84</v>
      </c>
      <c r="C4904" s="21" t="s">
        <v>104</v>
      </c>
      <c r="D4904" s="26">
        <v>587</v>
      </c>
    </row>
    <row r="4905" spans="1:4" ht="15.75" x14ac:dyDescent="0.25">
      <c r="A4905" s="21">
        <v>2013</v>
      </c>
      <c r="B4905" s="21" t="s">
        <v>84</v>
      </c>
      <c r="C4905" s="21" t="s">
        <v>73</v>
      </c>
      <c r="D4905" s="26">
        <v>146</v>
      </c>
    </row>
    <row r="4906" spans="1:4" ht="15.75" x14ac:dyDescent="0.25">
      <c r="A4906" s="21">
        <v>2013</v>
      </c>
      <c r="B4906" s="21" t="s">
        <v>84</v>
      </c>
      <c r="C4906" s="21" t="s">
        <v>105</v>
      </c>
      <c r="D4906" s="26">
        <v>69</v>
      </c>
    </row>
    <row r="4907" spans="1:4" ht="15.75" x14ac:dyDescent="0.25">
      <c r="A4907" s="21">
        <v>2013</v>
      </c>
      <c r="B4907" s="21" t="s">
        <v>84</v>
      </c>
      <c r="C4907" s="21" t="s">
        <v>106</v>
      </c>
      <c r="D4907" s="26">
        <v>82</v>
      </c>
    </row>
    <row r="4908" spans="1:4" ht="15.75" x14ac:dyDescent="0.25">
      <c r="A4908" s="21">
        <v>2013</v>
      </c>
      <c r="B4908" s="21" t="s">
        <v>84</v>
      </c>
      <c r="C4908" s="21" t="s">
        <v>107</v>
      </c>
      <c r="D4908" s="26">
        <v>78</v>
      </c>
    </row>
    <row r="4909" spans="1:4" ht="15.75" x14ac:dyDescent="0.25">
      <c r="A4909" s="21">
        <v>2013</v>
      </c>
      <c r="B4909" s="21" t="s">
        <v>84</v>
      </c>
      <c r="C4909" s="21" t="s">
        <v>108</v>
      </c>
      <c r="D4909" s="26">
        <v>14</v>
      </c>
    </row>
    <row r="4910" spans="1:4" ht="15.75" x14ac:dyDescent="0.25">
      <c r="A4910" s="21">
        <v>2013</v>
      </c>
      <c r="B4910" s="21" t="s">
        <v>84</v>
      </c>
      <c r="C4910" s="21" t="s">
        <v>109</v>
      </c>
      <c r="D4910" s="26">
        <v>92</v>
      </c>
    </row>
    <row r="4911" spans="1:4" ht="15.75" x14ac:dyDescent="0.25">
      <c r="A4911" s="21">
        <v>2013</v>
      </c>
      <c r="B4911" s="21" t="s">
        <v>84</v>
      </c>
      <c r="C4911" s="21" t="s">
        <v>110</v>
      </c>
      <c r="D4911" s="26">
        <v>268</v>
      </c>
    </row>
    <row r="4912" spans="1:4" ht="15.75" x14ac:dyDescent="0.25">
      <c r="A4912" s="21">
        <v>2013</v>
      </c>
      <c r="B4912" s="21" t="s">
        <v>84</v>
      </c>
      <c r="C4912" s="21" t="s">
        <v>111</v>
      </c>
      <c r="D4912" s="26">
        <v>20</v>
      </c>
    </row>
    <row r="4913" spans="1:4" ht="15.75" x14ac:dyDescent="0.25">
      <c r="A4913" s="21">
        <v>2013</v>
      </c>
      <c r="B4913" s="21" t="s">
        <v>84</v>
      </c>
      <c r="C4913" s="21" t="s">
        <v>112</v>
      </c>
      <c r="D4913" s="26">
        <v>102</v>
      </c>
    </row>
    <row r="4914" spans="1:4" ht="15.75" x14ac:dyDescent="0.25">
      <c r="A4914" s="21">
        <v>2013</v>
      </c>
      <c r="B4914" s="21" t="s">
        <v>84</v>
      </c>
      <c r="C4914" s="21" t="s">
        <v>113</v>
      </c>
      <c r="D4914" s="26">
        <v>138</v>
      </c>
    </row>
    <row r="4915" spans="1:4" ht="15.75" x14ac:dyDescent="0.25">
      <c r="A4915" s="21">
        <v>2013</v>
      </c>
      <c r="B4915" s="21" t="s">
        <v>84</v>
      </c>
      <c r="C4915" s="21" t="s">
        <v>22</v>
      </c>
      <c r="D4915" s="26">
        <v>4279</v>
      </c>
    </row>
    <row r="4916" spans="1:4" ht="15.75" x14ac:dyDescent="0.25">
      <c r="A4916" s="21">
        <v>2013</v>
      </c>
      <c r="B4916" s="21" t="s">
        <v>84</v>
      </c>
      <c r="C4916" s="21" t="s">
        <v>114</v>
      </c>
      <c r="D4916" s="26">
        <v>97</v>
      </c>
    </row>
    <row r="4917" spans="1:4" ht="15.75" x14ac:dyDescent="0.25">
      <c r="A4917" s="21">
        <v>2013</v>
      </c>
      <c r="B4917" s="21" t="s">
        <v>84</v>
      </c>
      <c r="C4917" s="21" t="s">
        <v>115</v>
      </c>
      <c r="D4917" s="26">
        <v>18</v>
      </c>
    </row>
    <row r="4918" spans="1:4" ht="15.75" x14ac:dyDescent="0.25">
      <c r="A4918" s="21">
        <v>2013</v>
      </c>
      <c r="B4918" s="21" t="s">
        <v>84</v>
      </c>
      <c r="C4918" s="21" t="s">
        <v>116</v>
      </c>
      <c r="D4918" s="26">
        <v>85</v>
      </c>
    </row>
    <row r="4919" spans="1:4" ht="15.75" x14ac:dyDescent="0.25">
      <c r="A4919" s="21">
        <v>2013</v>
      </c>
      <c r="B4919" s="21" t="s">
        <v>84</v>
      </c>
      <c r="C4919" s="21" t="s">
        <v>117</v>
      </c>
      <c r="D4919" s="26">
        <v>267</v>
      </c>
    </row>
    <row r="4920" spans="1:4" ht="15.75" x14ac:dyDescent="0.25">
      <c r="A4920" s="21">
        <v>2013</v>
      </c>
      <c r="B4920" s="21" t="s">
        <v>84</v>
      </c>
      <c r="C4920" s="21" t="s">
        <v>118</v>
      </c>
      <c r="D4920" s="26">
        <v>57</v>
      </c>
    </row>
    <row r="4921" spans="1:4" ht="15.75" x14ac:dyDescent="0.25">
      <c r="A4921" s="21">
        <v>2013</v>
      </c>
      <c r="B4921" s="21" t="s">
        <v>84</v>
      </c>
      <c r="C4921" s="21" t="s">
        <v>119</v>
      </c>
      <c r="D4921" s="26">
        <v>77</v>
      </c>
    </row>
    <row r="4922" spans="1:4" ht="15.75" x14ac:dyDescent="0.25">
      <c r="A4922" s="21">
        <v>2013</v>
      </c>
      <c r="B4922" s="21" t="s">
        <v>84</v>
      </c>
      <c r="C4922" s="21" t="s">
        <v>120</v>
      </c>
      <c r="D4922" s="26">
        <v>154</v>
      </c>
    </row>
    <row r="4923" spans="1:4" ht="15.75" x14ac:dyDescent="0.25">
      <c r="A4923" s="21">
        <v>2013</v>
      </c>
      <c r="B4923" s="21" t="s">
        <v>85</v>
      </c>
      <c r="C4923" s="21" t="s">
        <v>92</v>
      </c>
      <c r="D4923" s="26">
        <v>188</v>
      </c>
    </row>
    <row r="4924" spans="1:4" ht="15.75" x14ac:dyDescent="0.25">
      <c r="A4924" s="21">
        <v>2013</v>
      </c>
      <c r="B4924" s="21" t="s">
        <v>85</v>
      </c>
      <c r="C4924" s="21" t="s">
        <v>93</v>
      </c>
      <c r="D4924" s="26">
        <v>194</v>
      </c>
    </row>
    <row r="4925" spans="1:4" ht="15.75" x14ac:dyDescent="0.25">
      <c r="A4925" s="21">
        <v>2013</v>
      </c>
      <c r="B4925" s="21" t="s">
        <v>85</v>
      </c>
      <c r="C4925" s="21" t="s">
        <v>94</v>
      </c>
      <c r="D4925" s="26">
        <v>87</v>
      </c>
    </row>
    <row r="4926" spans="1:4" ht="15.75" x14ac:dyDescent="0.25">
      <c r="A4926" s="21">
        <v>2013</v>
      </c>
      <c r="B4926" s="21" t="s">
        <v>85</v>
      </c>
      <c r="C4926" s="21" t="s">
        <v>95</v>
      </c>
      <c r="D4926" s="26">
        <v>55</v>
      </c>
    </row>
    <row r="4927" spans="1:4" ht="15.75" x14ac:dyDescent="0.25">
      <c r="A4927" s="21">
        <v>2013</v>
      </c>
      <c r="B4927" s="21" t="s">
        <v>85</v>
      </c>
      <c r="C4927" s="21" t="s">
        <v>96</v>
      </c>
      <c r="D4927" s="26">
        <v>462</v>
      </c>
    </row>
    <row r="4928" spans="1:4" ht="15.75" x14ac:dyDescent="0.25">
      <c r="A4928" s="21">
        <v>2013</v>
      </c>
      <c r="B4928" s="21" t="s">
        <v>85</v>
      </c>
      <c r="C4928" s="21" t="s">
        <v>97</v>
      </c>
      <c r="D4928" s="26">
        <v>48</v>
      </c>
    </row>
    <row r="4929" spans="1:4" ht="15.75" x14ac:dyDescent="0.25">
      <c r="A4929" s="21">
        <v>2013</v>
      </c>
      <c r="B4929" s="21" t="s">
        <v>85</v>
      </c>
      <c r="C4929" s="21" t="s">
        <v>68</v>
      </c>
      <c r="D4929" s="26">
        <v>124</v>
      </c>
    </row>
    <row r="4930" spans="1:4" ht="15.75" x14ac:dyDescent="0.25">
      <c r="A4930" s="21">
        <v>2013</v>
      </c>
      <c r="B4930" s="21" t="s">
        <v>85</v>
      </c>
      <c r="C4930" s="21" t="s">
        <v>98</v>
      </c>
      <c r="D4930" s="26">
        <v>141</v>
      </c>
    </row>
    <row r="4931" spans="1:4" ht="15.75" x14ac:dyDescent="0.25">
      <c r="A4931" s="21">
        <v>2013</v>
      </c>
      <c r="B4931" s="21" t="s">
        <v>85</v>
      </c>
      <c r="C4931" s="21" t="s">
        <v>99</v>
      </c>
      <c r="D4931" s="26">
        <v>128</v>
      </c>
    </row>
    <row r="4932" spans="1:4" ht="15.75" x14ac:dyDescent="0.25">
      <c r="A4932" s="21">
        <v>2013</v>
      </c>
      <c r="B4932" s="21" t="s">
        <v>85</v>
      </c>
      <c r="C4932" s="21" t="s">
        <v>100</v>
      </c>
      <c r="D4932" s="26">
        <v>76</v>
      </c>
    </row>
    <row r="4933" spans="1:4" ht="15.75" x14ac:dyDescent="0.25">
      <c r="A4933" s="21">
        <v>2013</v>
      </c>
      <c r="B4933" s="21" t="s">
        <v>85</v>
      </c>
      <c r="C4933" s="21" t="s">
        <v>101</v>
      </c>
      <c r="D4933" s="26">
        <v>103</v>
      </c>
    </row>
    <row r="4934" spans="1:4" ht="15.75" x14ac:dyDescent="0.25">
      <c r="A4934" s="21">
        <v>2013</v>
      </c>
      <c r="B4934" s="21" t="s">
        <v>85</v>
      </c>
      <c r="C4934" s="21" t="s">
        <v>102</v>
      </c>
      <c r="D4934" s="26">
        <v>68</v>
      </c>
    </row>
    <row r="4935" spans="1:4" ht="15.75" x14ac:dyDescent="0.25">
      <c r="A4935" s="21">
        <v>2013</v>
      </c>
      <c r="B4935" s="21" t="s">
        <v>85</v>
      </c>
      <c r="C4935" s="21" t="s">
        <v>103</v>
      </c>
      <c r="D4935" s="26">
        <v>114</v>
      </c>
    </row>
    <row r="4936" spans="1:4" ht="15.75" x14ac:dyDescent="0.25">
      <c r="A4936" s="21">
        <v>2013</v>
      </c>
      <c r="B4936" s="21" t="s">
        <v>85</v>
      </c>
      <c r="C4936" s="21" t="s">
        <v>69</v>
      </c>
      <c r="D4936" s="26">
        <v>288</v>
      </c>
    </row>
    <row r="4937" spans="1:4" ht="15.75" x14ac:dyDescent="0.25">
      <c r="A4937" s="21">
        <v>2013</v>
      </c>
      <c r="B4937" s="21" t="s">
        <v>85</v>
      </c>
      <c r="C4937" s="21" t="s">
        <v>104</v>
      </c>
      <c r="D4937" s="26">
        <v>636</v>
      </c>
    </row>
    <row r="4938" spans="1:4" ht="15.75" x14ac:dyDescent="0.25">
      <c r="A4938" s="21">
        <v>2013</v>
      </c>
      <c r="B4938" s="21" t="s">
        <v>85</v>
      </c>
      <c r="C4938" s="21" t="s">
        <v>73</v>
      </c>
      <c r="D4938" s="26">
        <v>180</v>
      </c>
    </row>
    <row r="4939" spans="1:4" ht="15.75" x14ac:dyDescent="0.25">
      <c r="A4939" s="21">
        <v>2013</v>
      </c>
      <c r="B4939" s="21" t="s">
        <v>85</v>
      </c>
      <c r="C4939" s="21" t="s">
        <v>105</v>
      </c>
      <c r="D4939" s="26">
        <v>56</v>
      </c>
    </row>
    <row r="4940" spans="1:4" ht="15.75" x14ac:dyDescent="0.25">
      <c r="A4940" s="21">
        <v>2013</v>
      </c>
      <c r="B4940" s="21" t="s">
        <v>85</v>
      </c>
      <c r="C4940" s="21" t="s">
        <v>106</v>
      </c>
      <c r="D4940" s="26">
        <v>79</v>
      </c>
    </row>
    <row r="4941" spans="1:4" ht="15.75" x14ac:dyDescent="0.25">
      <c r="A4941" s="21">
        <v>2013</v>
      </c>
      <c r="B4941" s="21" t="s">
        <v>85</v>
      </c>
      <c r="C4941" s="21" t="s">
        <v>107</v>
      </c>
      <c r="D4941" s="26">
        <v>95</v>
      </c>
    </row>
    <row r="4942" spans="1:4" ht="15.75" x14ac:dyDescent="0.25">
      <c r="A4942" s="21">
        <v>2013</v>
      </c>
      <c r="B4942" s="21" t="s">
        <v>85</v>
      </c>
      <c r="C4942" s="21" t="s">
        <v>108</v>
      </c>
      <c r="D4942" s="26">
        <v>24</v>
      </c>
    </row>
    <row r="4943" spans="1:4" ht="15.75" x14ac:dyDescent="0.25">
      <c r="A4943" s="21">
        <v>2013</v>
      </c>
      <c r="B4943" s="21" t="s">
        <v>85</v>
      </c>
      <c r="C4943" s="21" t="s">
        <v>109</v>
      </c>
      <c r="D4943" s="26">
        <v>107</v>
      </c>
    </row>
    <row r="4944" spans="1:4" ht="15.75" x14ac:dyDescent="0.25">
      <c r="A4944" s="21">
        <v>2013</v>
      </c>
      <c r="B4944" s="21" t="s">
        <v>85</v>
      </c>
      <c r="C4944" s="21" t="s">
        <v>110</v>
      </c>
      <c r="D4944" s="26">
        <v>287</v>
      </c>
    </row>
    <row r="4945" spans="1:4" ht="15.75" x14ac:dyDescent="0.25">
      <c r="A4945" s="21">
        <v>2013</v>
      </c>
      <c r="B4945" s="21" t="s">
        <v>85</v>
      </c>
      <c r="C4945" s="21" t="s">
        <v>111</v>
      </c>
      <c r="D4945" s="26">
        <v>20</v>
      </c>
    </row>
    <row r="4946" spans="1:4" ht="15.75" x14ac:dyDescent="0.25">
      <c r="A4946" s="21">
        <v>2013</v>
      </c>
      <c r="B4946" s="21" t="s">
        <v>85</v>
      </c>
      <c r="C4946" s="21" t="s">
        <v>112</v>
      </c>
      <c r="D4946" s="26">
        <v>103</v>
      </c>
    </row>
    <row r="4947" spans="1:4" ht="15.75" x14ac:dyDescent="0.25">
      <c r="A4947" s="21">
        <v>2013</v>
      </c>
      <c r="B4947" s="21" t="s">
        <v>85</v>
      </c>
      <c r="C4947" s="21" t="s">
        <v>113</v>
      </c>
      <c r="D4947" s="26">
        <v>163</v>
      </c>
    </row>
    <row r="4948" spans="1:4" ht="15.75" x14ac:dyDescent="0.25">
      <c r="A4948" s="21">
        <v>2013</v>
      </c>
      <c r="B4948" s="21" t="s">
        <v>85</v>
      </c>
      <c r="C4948" s="21" t="s">
        <v>22</v>
      </c>
      <c r="D4948" s="26">
        <v>4639</v>
      </c>
    </row>
    <row r="4949" spans="1:4" ht="15.75" x14ac:dyDescent="0.25">
      <c r="A4949" s="21">
        <v>2013</v>
      </c>
      <c r="B4949" s="21" t="s">
        <v>85</v>
      </c>
      <c r="C4949" s="21" t="s">
        <v>114</v>
      </c>
      <c r="D4949" s="26">
        <v>96</v>
      </c>
    </row>
    <row r="4950" spans="1:4" ht="15.75" x14ac:dyDescent="0.25">
      <c r="A4950" s="21">
        <v>2013</v>
      </c>
      <c r="B4950" s="21" t="s">
        <v>85</v>
      </c>
      <c r="C4950" s="21" t="s">
        <v>115</v>
      </c>
      <c r="D4950" s="26">
        <v>28</v>
      </c>
    </row>
    <row r="4951" spans="1:4" ht="15.75" x14ac:dyDescent="0.25">
      <c r="A4951" s="21">
        <v>2013</v>
      </c>
      <c r="B4951" s="21" t="s">
        <v>85</v>
      </c>
      <c r="C4951" s="21" t="s">
        <v>116</v>
      </c>
      <c r="D4951" s="26">
        <v>103</v>
      </c>
    </row>
    <row r="4952" spans="1:4" ht="15.75" x14ac:dyDescent="0.25">
      <c r="A4952" s="21">
        <v>2013</v>
      </c>
      <c r="B4952" s="21" t="s">
        <v>85</v>
      </c>
      <c r="C4952" s="21" t="s">
        <v>117</v>
      </c>
      <c r="D4952" s="26">
        <v>270</v>
      </c>
    </row>
    <row r="4953" spans="1:4" ht="15.75" x14ac:dyDescent="0.25">
      <c r="A4953" s="21">
        <v>2013</v>
      </c>
      <c r="B4953" s="21" t="s">
        <v>85</v>
      </c>
      <c r="C4953" s="21" t="s">
        <v>118</v>
      </c>
      <c r="D4953" s="26">
        <v>62</v>
      </c>
    </row>
    <row r="4954" spans="1:4" ht="15.75" x14ac:dyDescent="0.25">
      <c r="A4954" s="21">
        <v>2013</v>
      </c>
      <c r="B4954" s="21" t="s">
        <v>85</v>
      </c>
      <c r="C4954" s="21" t="s">
        <v>119</v>
      </c>
      <c r="D4954" s="26">
        <v>84</v>
      </c>
    </row>
    <row r="4955" spans="1:4" ht="15.75" x14ac:dyDescent="0.25">
      <c r="A4955" s="21">
        <v>2013</v>
      </c>
      <c r="B4955" s="21" t="s">
        <v>85</v>
      </c>
      <c r="C4955" s="21" t="s">
        <v>120</v>
      </c>
      <c r="D4955" s="26">
        <v>170</v>
      </c>
    </row>
    <row r="4956" spans="1:4" ht="15.75" x14ac:dyDescent="0.25">
      <c r="A4956" s="21">
        <v>2012</v>
      </c>
      <c r="B4956" s="21" t="s">
        <v>86</v>
      </c>
      <c r="C4956" s="21" t="s">
        <v>92</v>
      </c>
      <c r="D4956" s="26">
        <v>208</v>
      </c>
    </row>
    <row r="4957" spans="1:4" ht="15.75" x14ac:dyDescent="0.25">
      <c r="A4957" s="21">
        <v>2012</v>
      </c>
      <c r="B4957" s="21" t="s">
        <v>86</v>
      </c>
      <c r="C4957" s="21" t="s">
        <v>93</v>
      </c>
      <c r="D4957" s="26">
        <v>226</v>
      </c>
    </row>
    <row r="4958" spans="1:4" ht="15.75" x14ac:dyDescent="0.25">
      <c r="A4958" s="21">
        <v>2012</v>
      </c>
      <c r="B4958" s="21" t="s">
        <v>86</v>
      </c>
      <c r="C4958" s="21" t="s">
        <v>94</v>
      </c>
      <c r="D4958" s="26">
        <v>96</v>
      </c>
    </row>
    <row r="4959" spans="1:4" ht="15.75" x14ac:dyDescent="0.25">
      <c r="A4959" s="21">
        <v>2012</v>
      </c>
      <c r="B4959" s="21" t="s">
        <v>86</v>
      </c>
      <c r="C4959" s="21" t="s">
        <v>95</v>
      </c>
      <c r="D4959" s="26">
        <v>49</v>
      </c>
    </row>
    <row r="4960" spans="1:4" ht="15.75" x14ac:dyDescent="0.25">
      <c r="A4960" s="21">
        <v>2012</v>
      </c>
      <c r="B4960" s="21" t="s">
        <v>86</v>
      </c>
      <c r="C4960" s="21" t="s">
        <v>96</v>
      </c>
      <c r="D4960" s="26">
        <v>470</v>
      </c>
    </row>
    <row r="4961" spans="1:4" ht="15.75" x14ac:dyDescent="0.25">
      <c r="A4961" s="21">
        <v>2012</v>
      </c>
      <c r="B4961" s="21" t="s">
        <v>86</v>
      </c>
      <c r="C4961" s="21" t="s">
        <v>97</v>
      </c>
      <c r="D4961" s="26">
        <v>53</v>
      </c>
    </row>
    <row r="4962" spans="1:4" ht="15.75" x14ac:dyDescent="0.25">
      <c r="A4962" s="21">
        <v>2012</v>
      </c>
      <c r="B4962" s="21" t="s">
        <v>86</v>
      </c>
      <c r="C4962" s="21" t="s">
        <v>68</v>
      </c>
      <c r="D4962" s="26">
        <v>134</v>
      </c>
    </row>
    <row r="4963" spans="1:4" ht="15.75" x14ac:dyDescent="0.25">
      <c r="A4963" s="21">
        <v>2012</v>
      </c>
      <c r="B4963" s="21" t="s">
        <v>86</v>
      </c>
      <c r="C4963" s="21" t="s">
        <v>98</v>
      </c>
      <c r="D4963" s="26">
        <v>143</v>
      </c>
    </row>
    <row r="4964" spans="1:4" ht="15.75" x14ac:dyDescent="0.25">
      <c r="A4964" s="21">
        <v>2012</v>
      </c>
      <c r="B4964" s="21" t="s">
        <v>86</v>
      </c>
      <c r="C4964" s="21" t="s">
        <v>99</v>
      </c>
      <c r="D4964" s="26">
        <v>98</v>
      </c>
    </row>
    <row r="4965" spans="1:4" ht="15.75" x14ac:dyDescent="0.25">
      <c r="A4965" s="21">
        <v>2012</v>
      </c>
      <c r="B4965" s="21" t="s">
        <v>86</v>
      </c>
      <c r="C4965" s="21" t="s">
        <v>100</v>
      </c>
      <c r="D4965" s="26">
        <v>71</v>
      </c>
    </row>
    <row r="4966" spans="1:4" ht="15.75" x14ac:dyDescent="0.25">
      <c r="A4966" s="21">
        <v>2012</v>
      </c>
      <c r="B4966" s="21" t="s">
        <v>86</v>
      </c>
      <c r="C4966" s="21" t="s">
        <v>101</v>
      </c>
      <c r="D4966" s="26">
        <v>92</v>
      </c>
    </row>
    <row r="4967" spans="1:4" ht="15.75" x14ac:dyDescent="0.25">
      <c r="A4967" s="21">
        <v>2012</v>
      </c>
      <c r="B4967" s="21" t="s">
        <v>86</v>
      </c>
      <c r="C4967" s="21" t="s">
        <v>102</v>
      </c>
      <c r="D4967" s="26">
        <v>65</v>
      </c>
    </row>
    <row r="4968" spans="1:4" ht="15.75" x14ac:dyDescent="0.25">
      <c r="A4968" s="21">
        <v>2012</v>
      </c>
      <c r="B4968" s="21" t="s">
        <v>86</v>
      </c>
      <c r="C4968" s="21" t="s">
        <v>103</v>
      </c>
      <c r="D4968" s="26">
        <v>134</v>
      </c>
    </row>
    <row r="4969" spans="1:4" ht="15.75" x14ac:dyDescent="0.25">
      <c r="A4969" s="21">
        <v>2012</v>
      </c>
      <c r="B4969" s="21" t="s">
        <v>86</v>
      </c>
      <c r="C4969" s="21" t="s">
        <v>69</v>
      </c>
      <c r="D4969" s="26">
        <v>344</v>
      </c>
    </row>
    <row r="4970" spans="1:4" ht="15.75" x14ac:dyDescent="0.25">
      <c r="A4970" s="21">
        <v>2012</v>
      </c>
      <c r="B4970" s="21" t="s">
        <v>86</v>
      </c>
      <c r="C4970" s="21" t="s">
        <v>104</v>
      </c>
      <c r="D4970" s="26">
        <v>636</v>
      </c>
    </row>
    <row r="4971" spans="1:4" ht="15.75" x14ac:dyDescent="0.25">
      <c r="A4971" s="21">
        <v>2012</v>
      </c>
      <c r="B4971" s="21" t="s">
        <v>86</v>
      </c>
      <c r="C4971" s="21" t="s">
        <v>73</v>
      </c>
      <c r="D4971" s="26">
        <v>194</v>
      </c>
    </row>
    <row r="4972" spans="1:4" ht="15.75" x14ac:dyDescent="0.25">
      <c r="A4972" s="21">
        <v>2012</v>
      </c>
      <c r="B4972" s="21" t="s">
        <v>86</v>
      </c>
      <c r="C4972" s="21" t="s">
        <v>105</v>
      </c>
      <c r="D4972" s="26">
        <v>56</v>
      </c>
    </row>
    <row r="4973" spans="1:4" ht="15.75" x14ac:dyDescent="0.25">
      <c r="A4973" s="21">
        <v>2012</v>
      </c>
      <c r="B4973" s="21" t="s">
        <v>86</v>
      </c>
      <c r="C4973" s="21" t="s">
        <v>106</v>
      </c>
      <c r="D4973" s="26">
        <v>77</v>
      </c>
    </row>
    <row r="4974" spans="1:4" ht="15.75" x14ac:dyDescent="0.25">
      <c r="A4974" s="21">
        <v>2012</v>
      </c>
      <c r="B4974" s="21" t="s">
        <v>86</v>
      </c>
      <c r="C4974" s="21" t="s">
        <v>107</v>
      </c>
      <c r="D4974" s="26">
        <v>73</v>
      </c>
    </row>
    <row r="4975" spans="1:4" ht="15.75" x14ac:dyDescent="0.25">
      <c r="A4975" s="21">
        <v>2012</v>
      </c>
      <c r="B4975" s="21" t="s">
        <v>86</v>
      </c>
      <c r="C4975" s="21" t="s">
        <v>108</v>
      </c>
      <c r="D4975" s="26">
        <v>18</v>
      </c>
    </row>
    <row r="4976" spans="1:4" ht="15.75" x14ac:dyDescent="0.25">
      <c r="A4976" s="21">
        <v>2012</v>
      </c>
      <c r="B4976" s="21" t="s">
        <v>86</v>
      </c>
      <c r="C4976" s="21" t="s">
        <v>109</v>
      </c>
      <c r="D4976" s="26">
        <v>124</v>
      </c>
    </row>
    <row r="4977" spans="1:4" ht="15.75" x14ac:dyDescent="0.25">
      <c r="A4977" s="21">
        <v>2012</v>
      </c>
      <c r="B4977" s="21" t="s">
        <v>86</v>
      </c>
      <c r="C4977" s="21" t="s">
        <v>110</v>
      </c>
      <c r="D4977" s="26">
        <v>300</v>
      </c>
    </row>
    <row r="4978" spans="1:4" ht="15.75" x14ac:dyDescent="0.25">
      <c r="A4978" s="21">
        <v>2012</v>
      </c>
      <c r="B4978" s="21" t="s">
        <v>86</v>
      </c>
      <c r="C4978" s="21" t="s">
        <v>111</v>
      </c>
      <c r="D4978" s="26">
        <v>15</v>
      </c>
    </row>
    <row r="4979" spans="1:4" ht="15.75" x14ac:dyDescent="0.25">
      <c r="A4979" s="21">
        <v>2012</v>
      </c>
      <c r="B4979" s="21" t="s">
        <v>86</v>
      </c>
      <c r="C4979" s="21" t="s">
        <v>112</v>
      </c>
      <c r="D4979" s="26">
        <v>109</v>
      </c>
    </row>
    <row r="4980" spans="1:4" ht="15.75" x14ac:dyDescent="0.25">
      <c r="A4980" s="21">
        <v>2012</v>
      </c>
      <c r="B4980" s="21" t="s">
        <v>86</v>
      </c>
      <c r="C4980" s="21" t="s">
        <v>113</v>
      </c>
      <c r="D4980" s="26">
        <v>169</v>
      </c>
    </row>
    <row r="4981" spans="1:4" ht="15.75" x14ac:dyDescent="0.25">
      <c r="A4981" s="21">
        <v>2012</v>
      </c>
      <c r="B4981" s="21" t="s">
        <v>86</v>
      </c>
      <c r="C4981" s="21" t="s">
        <v>22</v>
      </c>
      <c r="D4981" s="26">
        <v>4729</v>
      </c>
    </row>
    <row r="4982" spans="1:4" ht="15.75" x14ac:dyDescent="0.25">
      <c r="A4982" s="21">
        <v>2012</v>
      </c>
      <c r="B4982" s="21" t="s">
        <v>86</v>
      </c>
      <c r="C4982" s="21" t="s">
        <v>114</v>
      </c>
      <c r="D4982" s="26">
        <v>107</v>
      </c>
    </row>
    <row r="4983" spans="1:4" ht="15.75" x14ac:dyDescent="0.25">
      <c r="A4983" s="21">
        <v>2012</v>
      </c>
      <c r="B4983" s="21" t="s">
        <v>86</v>
      </c>
      <c r="C4983" s="21" t="s">
        <v>115</v>
      </c>
      <c r="D4983" s="26">
        <v>23</v>
      </c>
    </row>
    <row r="4984" spans="1:4" ht="15.75" x14ac:dyDescent="0.25">
      <c r="A4984" s="21">
        <v>2012</v>
      </c>
      <c r="B4984" s="21" t="s">
        <v>86</v>
      </c>
      <c r="C4984" s="21" t="s">
        <v>116</v>
      </c>
      <c r="D4984" s="26">
        <v>81</v>
      </c>
    </row>
    <row r="4985" spans="1:4" ht="15.75" x14ac:dyDescent="0.25">
      <c r="A4985" s="21">
        <v>2012</v>
      </c>
      <c r="B4985" s="21" t="s">
        <v>86</v>
      </c>
      <c r="C4985" s="21" t="s">
        <v>117</v>
      </c>
      <c r="D4985" s="26">
        <v>250</v>
      </c>
    </row>
    <row r="4986" spans="1:4" ht="15.75" x14ac:dyDescent="0.25">
      <c r="A4986" s="21">
        <v>2012</v>
      </c>
      <c r="B4986" s="21" t="s">
        <v>86</v>
      </c>
      <c r="C4986" s="21" t="s">
        <v>118</v>
      </c>
      <c r="D4986" s="26">
        <v>73</v>
      </c>
    </row>
    <row r="4987" spans="1:4" ht="15.75" x14ac:dyDescent="0.25">
      <c r="A4987" s="21">
        <v>2012</v>
      </c>
      <c r="B4987" s="21" t="s">
        <v>86</v>
      </c>
      <c r="C4987" s="21" t="s">
        <v>119</v>
      </c>
      <c r="D4987" s="26">
        <v>73</v>
      </c>
    </row>
    <row r="4988" spans="1:4" ht="15.75" x14ac:dyDescent="0.25">
      <c r="A4988" s="21">
        <v>2012</v>
      </c>
      <c r="B4988" s="21" t="s">
        <v>86</v>
      </c>
      <c r="C4988" s="21" t="s">
        <v>120</v>
      </c>
      <c r="D4988" s="26">
        <v>168</v>
      </c>
    </row>
    <row r="4989" spans="1:4" ht="15.75" x14ac:dyDescent="0.25">
      <c r="A4989" s="21">
        <v>2012</v>
      </c>
      <c r="B4989" s="21" t="s">
        <v>87</v>
      </c>
      <c r="C4989" s="21" t="s">
        <v>92</v>
      </c>
      <c r="D4989" s="26">
        <v>231</v>
      </c>
    </row>
    <row r="4990" spans="1:4" ht="15.75" x14ac:dyDescent="0.25">
      <c r="A4990" s="21">
        <v>2012</v>
      </c>
      <c r="B4990" s="21" t="s">
        <v>87</v>
      </c>
      <c r="C4990" s="21" t="s">
        <v>93</v>
      </c>
      <c r="D4990" s="26">
        <v>223</v>
      </c>
    </row>
    <row r="4991" spans="1:4" ht="15.75" x14ac:dyDescent="0.25">
      <c r="A4991" s="21">
        <v>2012</v>
      </c>
      <c r="B4991" s="21" t="s">
        <v>87</v>
      </c>
      <c r="C4991" s="21" t="s">
        <v>94</v>
      </c>
      <c r="D4991" s="26">
        <v>111</v>
      </c>
    </row>
    <row r="4992" spans="1:4" ht="15.75" x14ac:dyDescent="0.25">
      <c r="A4992" s="21">
        <v>2012</v>
      </c>
      <c r="B4992" s="21" t="s">
        <v>87</v>
      </c>
      <c r="C4992" s="21" t="s">
        <v>95</v>
      </c>
      <c r="D4992" s="26">
        <v>55</v>
      </c>
    </row>
    <row r="4993" spans="1:4" ht="15.75" x14ac:dyDescent="0.25">
      <c r="A4993" s="21">
        <v>2012</v>
      </c>
      <c r="B4993" s="21" t="s">
        <v>87</v>
      </c>
      <c r="C4993" s="21" t="s">
        <v>96</v>
      </c>
      <c r="D4993" s="26">
        <v>469</v>
      </c>
    </row>
    <row r="4994" spans="1:4" ht="15.75" x14ac:dyDescent="0.25">
      <c r="A4994" s="21">
        <v>2012</v>
      </c>
      <c r="B4994" s="21" t="s">
        <v>87</v>
      </c>
      <c r="C4994" s="21" t="s">
        <v>97</v>
      </c>
      <c r="D4994" s="26">
        <v>49</v>
      </c>
    </row>
    <row r="4995" spans="1:4" ht="15.75" x14ac:dyDescent="0.25">
      <c r="A4995" s="21">
        <v>2012</v>
      </c>
      <c r="B4995" s="21" t="s">
        <v>87</v>
      </c>
      <c r="C4995" s="21" t="s">
        <v>68</v>
      </c>
      <c r="D4995" s="26">
        <v>127</v>
      </c>
    </row>
    <row r="4996" spans="1:4" ht="15.75" x14ac:dyDescent="0.25">
      <c r="A4996" s="21">
        <v>2012</v>
      </c>
      <c r="B4996" s="21" t="s">
        <v>87</v>
      </c>
      <c r="C4996" s="21" t="s">
        <v>98</v>
      </c>
      <c r="D4996" s="26">
        <v>119</v>
      </c>
    </row>
    <row r="4997" spans="1:4" ht="15.75" x14ac:dyDescent="0.25">
      <c r="A4997" s="21">
        <v>2012</v>
      </c>
      <c r="B4997" s="21" t="s">
        <v>87</v>
      </c>
      <c r="C4997" s="21" t="s">
        <v>99</v>
      </c>
      <c r="D4997" s="26">
        <v>117</v>
      </c>
    </row>
    <row r="4998" spans="1:4" ht="15.75" x14ac:dyDescent="0.25">
      <c r="A4998" s="21">
        <v>2012</v>
      </c>
      <c r="B4998" s="21" t="s">
        <v>87</v>
      </c>
      <c r="C4998" s="21" t="s">
        <v>100</v>
      </c>
      <c r="D4998" s="26">
        <v>74</v>
      </c>
    </row>
    <row r="4999" spans="1:4" ht="15.75" x14ac:dyDescent="0.25">
      <c r="A4999" s="21">
        <v>2012</v>
      </c>
      <c r="B4999" s="21" t="s">
        <v>87</v>
      </c>
      <c r="C4999" s="21" t="s">
        <v>101</v>
      </c>
      <c r="D4999" s="26">
        <v>81</v>
      </c>
    </row>
    <row r="5000" spans="1:4" ht="15.75" x14ac:dyDescent="0.25">
      <c r="A5000" s="21">
        <v>2012</v>
      </c>
      <c r="B5000" s="21" t="s">
        <v>87</v>
      </c>
      <c r="C5000" s="21" t="s">
        <v>102</v>
      </c>
      <c r="D5000" s="26">
        <v>64</v>
      </c>
    </row>
    <row r="5001" spans="1:4" ht="15.75" x14ac:dyDescent="0.25">
      <c r="A5001" s="21">
        <v>2012</v>
      </c>
      <c r="B5001" s="21" t="s">
        <v>87</v>
      </c>
      <c r="C5001" s="21" t="s">
        <v>103</v>
      </c>
      <c r="D5001" s="26">
        <v>162</v>
      </c>
    </row>
    <row r="5002" spans="1:4" ht="15.75" x14ac:dyDescent="0.25">
      <c r="A5002" s="21">
        <v>2012</v>
      </c>
      <c r="B5002" s="21" t="s">
        <v>87</v>
      </c>
      <c r="C5002" s="21" t="s">
        <v>69</v>
      </c>
      <c r="D5002" s="26">
        <v>336</v>
      </c>
    </row>
    <row r="5003" spans="1:4" ht="15.75" x14ac:dyDescent="0.25">
      <c r="A5003" s="21">
        <v>2012</v>
      </c>
      <c r="B5003" s="21" t="s">
        <v>87</v>
      </c>
      <c r="C5003" s="21" t="s">
        <v>104</v>
      </c>
      <c r="D5003" s="26">
        <v>625</v>
      </c>
    </row>
    <row r="5004" spans="1:4" ht="15.75" x14ac:dyDescent="0.25">
      <c r="A5004" s="21">
        <v>2012</v>
      </c>
      <c r="B5004" s="21" t="s">
        <v>87</v>
      </c>
      <c r="C5004" s="21" t="s">
        <v>73</v>
      </c>
      <c r="D5004" s="26">
        <v>178</v>
      </c>
    </row>
    <row r="5005" spans="1:4" ht="15.75" x14ac:dyDescent="0.25">
      <c r="A5005" s="21">
        <v>2012</v>
      </c>
      <c r="B5005" s="21" t="s">
        <v>87</v>
      </c>
      <c r="C5005" s="21" t="s">
        <v>105</v>
      </c>
      <c r="D5005" s="26">
        <v>61</v>
      </c>
    </row>
    <row r="5006" spans="1:4" ht="15.75" x14ac:dyDescent="0.25">
      <c r="A5006" s="21">
        <v>2012</v>
      </c>
      <c r="B5006" s="21" t="s">
        <v>87</v>
      </c>
      <c r="C5006" s="21" t="s">
        <v>106</v>
      </c>
      <c r="D5006" s="26">
        <v>86</v>
      </c>
    </row>
    <row r="5007" spans="1:4" ht="15.75" x14ac:dyDescent="0.25">
      <c r="A5007" s="21">
        <v>2012</v>
      </c>
      <c r="B5007" s="21" t="s">
        <v>87</v>
      </c>
      <c r="C5007" s="21" t="s">
        <v>107</v>
      </c>
      <c r="D5007" s="26">
        <v>73</v>
      </c>
    </row>
    <row r="5008" spans="1:4" ht="15.75" x14ac:dyDescent="0.25">
      <c r="A5008" s="21">
        <v>2012</v>
      </c>
      <c r="B5008" s="21" t="s">
        <v>87</v>
      </c>
      <c r="C5008" s="21" t="s">
        <v>108</v>
      </c>
      <c r="D5008" s="26">
        <v>24</v>
      </c>
    </row>
    <row r="5009" spans="1:4" ht="15.75" x14ac:dyDescent="0.25">
      <c r="A5009" s="21">
        <v>2012</v>
      </c>
      <c r="B5009" s="21" t="s">
        <v>87</v>
      </c>
      <c r="C5009" s="21" t="s">
        <v>109</v>
      </c>
      <c r="D5009" s="26">
        <v>118</v>
      </c>
    </row>
    <row r="5010" spans="1:4" ht="15.75" x14ac:dyDescent="0.25">
      <c r="A5010" s="21">
        <v>2012</v>
      </c>
      <c r="B5010" s="21" t="s">
        <v>87</v>
      </c>
      <c r="C5010" s="21" t="s">
        <v>110</v>
      </c>
      <c r="D5010" s="26">
        <v>289</v>
      </c>
    </row>
    <row r="5011" spans="1:4" ht="15.75" x14ac:dyDescent="0.25">
      <c r="A5011" s="21">
        <v>2012</v>
      </c>
      <c r="B5011" s="21" t="s">
        <v>87</v>
      </c>
      <c r="C5011" s="21" t="s">
        <v>111</v>
      </c>
      <c r="D5011" s="26">
        <v>27</v>
      </c>
    </row>
    <row r="5012" spans="1:4" ht="15.75" x14ac:dyDescent="0.25">
      <c r="A5012" s="21">
        <v>2012</v>
      </c>
      <c r="B5012" s="21" t="s">
        <v>87</v>
      </c>
      <c r="C5012" s="21" t="s">
        <v>112</v>
      </c>
      <c r="D5012" s="26">
        <v>99</v>
      </c>
    </row>
    <row r="5013" spans="1:4" ht="15.75" x14ac:dyDescent="0.25">
      <c r="A5013" s="21">
        <v>2012</v>
      </c>
      <c r="B5013" s="21" t="s">
        <v>87</v>
      </c>
      <c r="C5013" s="21" t="s">
        <v>113</v>
      </c>
      <c r="D5013" s="26">
        <v>160</v>
      </c>
    </row>
    <row r="5014" spans="1:4" ht="15.75" x14ac:dyDescent="0.25">
      <c r="A5014" s="21">
        <v>2012</v>
      </c>
      <c r="B5014" s="21" t="s">
        <v>87</v>
      </c>
      <c r="C5014" s="21" t="s">
        <v>22</v>
      </c>
      <c r="D5014" s="26">
        <v>4751</v>
      </c>
    </row>
    <row r="5015" spans="1:4" ht="15.75" x14ac:dyDescent="0.25">
      <c r="A5015" s="21">
        <v>2012</v>
      </c>
      <c r="B5015" s="21" t="s">
        <v>87</v>
      </c>
      <c r="C5015" s="21" t="s">
        <v>114</v>
      </c>
      <c r="D5015" s="26">
        <v>99</v>
      </c>
    </row>
    <row r="5016" spans="1:4" ht="15.75" x14ac:dyDescent="0.25">
      <c r="A5016" s="21">
        <v>2012</v>
      </c>
      <c r="B5016" s="21" t="s">
        <v>87</v>
      </c>
      <c r="C5016" s="21" t="s">
        <v>115</v>
      </c>
      <c r="D5016" s="26">
        <v>17</v>
      </c>
    </row>
    <row r="5017" spans="1:4" ht="15.75" x14ac:dyDescent="0.25">
      <c r="A5017" s="21">
        <v>2012</v>
      </c>
      <c r="B5017" s="21" t="s">
        <v>87</v>
      </c>
      <c r="C5017" s="21" t="s">
        <v>116</v>
      </c>
      <c r="D5017" s="26">
        <v>95</v>
      </c>
    </row>
    <row r="5018" spans="1:4" ht="15.75" x14ac:dyDescent="0.25">
      <c r="A5018" s="21">
        <v>2012</v>
      </c>
      <c r="B5018" s="21" t="s">
        <v>87</v>
      </c>
      <c r="C5018" s="21" t="s">
        <v>117</v>
      </c>
      <c r="D5018" s="26">
        <v>259</v>
      </c>
    </row>
    <row r="5019" spans="1:4" ht="15.75" x14ac:dyDescent="0.25">
      <c r="A5019" s="21">
        <v>2012</v>
      </c>
      <c r="B5019" s="21" t="s">
        <v>87</v>
      </c>
      <c r="C5019" s="21" t="s">
        <v>118</v>
      </c>
      <c r="D5019" s="26">
        <v>76</v>
      </c>
    </row>
    <row r="5020" spans="1:4" ht="15.75" x14ac:dyDescent="0.25">
      <c r="A5020" s="21">
        <v>2012</v>
      </c>
      <c r="B5020" s="21" t="s">
        <v>87</v>
      </c>
      <c r="C5020" s="21" t="s">
        <v>119</v>
      </c>
      <c r="D5020" s="26">
        <v>95</v>
      </c>
    </row>
    <row r="5021" spans="1:4" ht="15.75" x14ac:dyDescent="0.25">
      <c r="A5021" s="21">
        <v>2012</v>
      </c>
      <c r="B5021" s="21" t="s">
        <v>87</v>
      </c>
      <c r="C5021" s="21" t="s">
        <v>120</v>
      </c>
      <c r="D5021" s="26">
        <v>152</v>
      </c>
    </row>
    <row r="5022" spans="1:4" ht="15.75" x14ac:dyDescent="0.25">
      <c r="A5022" s="21">
        <v>2012</v>
      </c>
      <c r="B5022" s="21" t="s">
        <v>88</v>
      </c>
      <c r="C5022" s="21" t="s">
        <v>92</v>
      </c>
      <c r="D5022" s="26">
        <v>213</v>
      </c>
    </row>
    <row r="5023" spans="1:4" ht="15.75" x14ac:dyDescent="0.25">
      <c r="A5023" s="21">
        <v>2012</v>
      </c>
      <c r="B5023" s="21" t="s">
        <v>88</v>
      </c>
      <c r="C5023" s="21" t="s">
        <v>93</v>
      </c>
      <c r="D5023" s="26">
        <v>254</v>
      </c>
    </row>
    <row r="5024" spans="1:4" ht="15.75" x14ac:dyDescent="0.25">
      <c r="A5024" s="21">
        <v>2012</v>
      </c>
      <c r="B5024" s="21" t="s">
        <v>88</v>
      </c>
      <c r="C5024" s="21" t="s">
        <v>94</v>
      </c>
      <c r="D5024" s="26">
        <v>103</v>
      </c>
    </row>
    <row r="5025" spans="1:4" ht="15.75" x14ac:dyDescent="0.25">
      <c r="A5025" s="21">
        <v>2012</v>
      </c>
      <c r="B5025" s="21" t="s">
        <v>88</v>
      </c>
      <c r="C5025" s="21" t="s">
        <v>95</v>
      </c>
      <c r="D5025" s="26">
        <v>78</v>
      </c>
    </row>
    <row r="5026" spans="1:4" ht="15.75" x14ac:dyDescent="0.25">
      <c r="A5026" s="21">
        <v>2012</v>
      </c>
      <c r="B5026" s="21" t="s">
        <v>88</v>
      </c>
      <c r="C5026" s="21" t="s">
        <v>96</v>
      </c>
      <c r="D5026" s="26">
        <v>507</v>
      </c>
    </row>
    <row r="5027" spans="1:4" ht="15.75" x14ac:dyDescent="0.25">
      <c r="A5027" s="21">
        <v>2012</v>
      </c>
      <c r="B5027" s="21" t="s">
        <v>88</v>
      </c>
      <c r="C5027" s="21" t="s">
        <v>97</v>
      </c>
      <c r="D5027" s="26">
        <v>59</v>
      </c>
    </row>
    <row r="5028" spans="1:4" ht="15.75" x14ac:dyDescent="0.25">
      <c r="A5028" s="21">
        <v>2012</v>
      </c>
      <c r="B5028" s="21" t="s">
        <v>88</v>
      </c>
      <c r="C5028" s="21" t="s">
        <v>68</v>
      </c>
      <c r="D5028" s="26">
        <v>113</v>
      </c>
    </row>
    <row r="5029" spans="1:4" ht="15.75" x14ac:dyDescent="0.25">
      <c r="A5029" s="21">
        <v>2012</v>
      </c>
      <c r="B5029" s="21" t="s">
        <v>88</v>
      </c>
      <c r="C5029" s="21" t="s">
        <v>98</v>
      </c>
      <c r="D5029" s="26">
        <v>151</v>
      </c>
    </row>
    <row r="5030" spans="1:4" ht="15.75" x14ac:dyDescent="0.25">
      <c r="A5030" s="21">
        <v>2012</v>
      </c>
      <c r="B5030" s="21" t="s">
        <v>88</v>
      </c>
      <c r="C5030" s="21" t="s">
        <v>99</v>
      </c>
      <c r="D5030" s="26">
        <v>114</v>
      </c>
    </row>
    <row r="5031" spans="1:4" ht="15.75" x14ac:dyDescent="0.25">
      <c r="A5031" s="21">
        <v>2012</v>
      </c>
      <c r="B5031" s="21" t="s">
        <v>88</v>
      </c>
      <c r="C5031" s="21" t="s">
        <v>100</v>
      </c>
      <c r="D5031" s="26">
        <v>86</v>
      </c>
    </row>
    <row r="5032" spans="1:4" ht="15.75" x14ac:dyDescent="0.25">
      <c r="A5032" s="21">
        <v>2012</v>
      </c>
      <c r="B5032" s="21" t="s">
        <v>88</v>
      </c>
      <c r="C5032" s="21" t="s">
        <v>101</v>
      </c>
      <c r="D5032" s="26">
        <v>84</v>
      </c>
    </row>
    <row r="5033" spans="1:4" ht="15.75" x14ac:dyDescent="0.25">
      <c r="A5033" s="21">
        <v>2012</v>
      </c>
      <c r="B5033" s="21" t="s">
        <v>88</v>
      </c>
      <c r="C5033" s="21" t="s">
        <v>102</v>
      </c>
      <c r="D5033" s="26">
        <v>71</v>
      </c>
    </row>
    <row r="5034" spans="1:4" ht="15.75" x14ac:dyDescent="0.25">
      <c r="A5034" s="21">
        <v>2012</v>
      </c>
      <c r="B5034" s="21" t="s">
        <v>88</v>
      </c>
      <c r="C5034" s="21" t="s">
        <v>103</v>
      </c>
      <c r="D5034" s="26">
        <v>133</v>
      </c>
    </row>
    <row r="5035" spans="1:4" ht="15.75" x14ac:dyDescent="0.25">
      <c r="A5035" s="21">
        <v>2012</v>
      </c>
      <c r="B5035" s="21" t="s">
        <v>88</v>
      </c>
      <c r="C5035" s="21" t="s">
        <v>69</v>
      </c>
      <c r="D5035" s="26">
        <v>338</v>
      </c>
    </row>
    <row r="5036" spans="1:4" ht="15.75" x14ac:dyDescent="0.25">
      <c r="A5036" s="21">
        <v>2012</v>
      </c>
      <c r="B5036" s="21" t="s">
        <v>88</v>
      </c>
      <c r="C5036" s="21" t="s">
        <v>104</v>
      </c>
      <c r="D5036" s="26">
        <v>641</v>
      </c>
    </row>
    <row r="5037" spans="1:4" ht="15.75" x14ac:dyDescent="0.25">
      <c r="A5037" s="21">
        <v>2012</v>
      </c>
      <c r="B5037" s="21" t="s">
        <v>88</v>
      </c>
      <c r="C5037" s="21" t="s">
        <v>73</v>
      </c>
      <c r="D5037" s="26">
        <v>202</v>
      </c>
    </row>
    <row r="5038" spans="1:4" ht="15.75" x14ac:dyDescent="0.25">
      <c r="A5038" s="21">
        <v>2012</v>
      </c>
      <c r="B5038" s="21" t="s">
        <v>88</v>
      </c>
      <c r="C5038" s="21" t="s">
        <v>105</v>
      </c>
      <c r="D5038" s="26">
        <v>67</v>
      </c>
    </row>
    <row r="5039" spans="1:4" ht="15.75" x14ac:dyDescent="0.25">
      <c r="A5039" s="21">
        <v>2012</v>
      </c>
      <c r="B5039" s="21" t="s">
        <v>88</v>
      </c>
      <c r="C5039" s="21" t="s">
        <v>106</v>
      </c>
      <c r="D5039" s="26">
        <v>92</v>
      </c>
    </row>
    <row r="5040" spans="1:4" ht="15.75" x14ac:dyDescent="0.25">
      <c r="A5040" s="21">
        <v>2012</v>
      </c>
      <c r="B5040" s="21" t="s">
        <v>88</v>
      </c>
      <c r="C5040" s="21" t="s">
        <v>107</v>
      </c>
      <c r="D5040" s="26">
        <v>88</v>
      </c>
    </row>
    <row r="5041" spans="1:4" ht="15.75" x14ac:dyDescent="0.25">
      <c r="A5041" s="21">
        <v>2012</v>
      </c>
      <c r="B5041" s="21" t="s">
        <v>88</v>
      </c>
      <c r="C5041" s="21" t="s">
        <v>108</v>
      </c>
      <c r="D5041" s="26">
        <v>21</v>
      </c>
    </row>
    <row r="5042" spans="1:4" ht="15.75" x14ac:dyDescent="0.25">
      <c r="A5042" s="21">
        <v>2012</v>
      </c>
      <c r="B5042" s="21" t="s">
        <v>88</v>
      </c>
      <c r="C5042" s="21" t="s">
        <v>109</v>
      </c>
      <c r="D5042" s="26">
        <v>122</v>
      </c>
    </row>
    <row r="5043" spans="1:4" ht="15.75" x14ac:dyDescent="0.25">
      <c r="A5043" s="21">
        <v>2012</v>
      </c>
      <c r="B5043" s="21" t="s">
        <v>88</v>
      </c>
      <c r="C5043" s="21" t="s">
        <v>110</v>
      </c>
      <c r="D5043" s="26">
        <v>307</v>
      </c>
    </row>
    <row r="5044" spans="1:4" ht="15.75" x14ac:dyDescent="0.25">
      <c r="A5044" s="21">
        <v>2012</v>
      </c>
      <c r="B5044" s="21" t="s">
        <v>88</v>
      </c>
      <c r="C5044" s="21" t="s">
        <v>111</v>
      </c>
      <c r="D5044" s="26">
        <v>13</v>
      </c>
    </row>
    <row r="5045" spans="1:4" ht="15.75" x14ac:dyDescent="0.25">
      <c r="A5045" s="21">
        <v>2012</v>
      </c>
      <c r="B5045" s="21" t="s">
        <v>88</v>
      </c>
      <c r="C5045" s="21" t="s">
        <v>112</v>
      </c>
      <c r="D5045" s="26">
        <v>125</v>
      </c>
    </row>
    <row r="5046" spans="1:4" ht="15.75" x14ac:dyDescent="0.25">
      <c r="A5046" s="21">
        <v>2012</v>
      </c>
      <c r="B5046" s="21" t="s">
        <v>88</v>
      </c>
      <c r="C5046" s="21" t="s">
        <v>113</v>
      </c>
      <c r="D5046" s="26">
        <v>149</v>
      </c>
    </row>
    <row r="5047" spans="1:4" ht="15.75" x14ac:dyDescent="0.25">
      <c r="A5047" s="21">
        <v>2012</v>
      </c>
      <c r="B5047" s="21" t="s">
        <v>88</v>
      </c>
      <c r="C5047" s="21" t="s">
        <v>22</v>
      </c>
      <c r="D5047" s="26">
        <v>4946</v>
      </c>
    </row>
    <row r="5048" spans="1:4" ht="15.75" x14ac:dyDescent="0.25">
      <c r="A5048" s="21">
        <v>2012</v>
      </c>
      <c r="B5048" s="21" t="s">
        <v>88</v>
      </c>
      <c r="C5048" s="21" t="s">
        <v>114</v>
      </c>
      <c r="D5048" s="26">
        <v>90</v>
      </c>
    </row>
    <row r="5049" spans="1:4" ht="15.75" x14ac:dyDescent="0.25">
      <c r="A5049" s="21">
        <v>2012</v>
      </c>
      <c r="B5049" s="21" t="s">
        <v>88</v>
      </c>
      <c r="C5049" s="21" t="s">
        <v>115</v>
      </c>
      <c r="D5049" s="26">
        <v>29</v>
      </c>
    </row>
    <row r="5050" spans="1:4" ht="15.75" x14ac:dyDescent="0.25">
      <c r="A5050" s="21">
        <v>2012</v>
      </c>
      <c r="B5050" s="21" t="s">
        <v>88</v>
      </c>
      <c r="C5050" s="21" t="s">
        <v>116</v>
      </c>
      <c r="D5050" s="26">
        <v>68</v>
      </c>
    </row>
    <row r="5051" spans="1:4" ht="15.75" x14ac:dyDescent="0.25">
      <c r="A5051" s="21">
        <v>2012</v>
      </c>
      <c r="B5051" s="21" t="s">
        <v>88</v>
      </c>
      <c r="C5051" s="21" t="s">
        <v>117</v>
      </c>
      <c r="D5051" s="26">
        <v>291</v>
      </c>
    </row>
    <row r="5052" spans="1:4" ht="15.75" x14ac:dyDescent="0.25">
      <c r="A5052" s="21">
        <v>2012</v>
      </c>
      <c r="B5052" s="21" t="s">
        <v>88</v>
      </c>
      <c r="C5052" s="21" t="s">
        <v>118</v>
      </c>
      <c r="D5052" s="26">
        <v>72</v>
      </c>
    </row>
    <row r="5053" spans="1:4" ht="15.75" x14ac:dyDescent="0.25">
      <c r="A5053" s="21">
        <v>2012</v>
      </c>
      <c r="B5053" s="21" t="s">
        <v>88</v>
      </c>
      <c r="C5053" s="21" t="s">
        <v>119</v>
      </c>
      <c r="D5053" s="26">
        <v>84</v>
      </c>
    </row>
    <row r="5054" spans="1:4" ht="15.75" x14ac:dyDescent="0.25">
      <c r="A5054" s="21">
        <v>2012</v>
      </c>
      <c r="B5054" s="21" t="s">
        <v>88</v>
      </c>
      <c r="C5054" s="21" t="s">
        <v>120</v>
      </c>
      <c r="D5054" s="26">
        <v>181</v>
      </c>
    </row>
    <row r="5055" spans="1:4" ht="15.75" x14ac:dyDescent="0.25">
      <c r="A5055" s="21">
        <v>2012</v>
      </c>
      <c r="B5055" s="21" t="s">
        <v>89</v>
      </c>
      <c r="C5055" s="21" t="s">
        <v>92</v>
      </c>
      <c r="D5055" s="26">
        <v>228</v>
      </c>
    </row>
    <row r="5056" spans="1:4" ht="15.75" x14ac:dyDescent="0.25">
      <c r="A5056" s="21">
        <v>2012</v>
      </c>
      <c r="B5056" s="21" t="s">
        <v>89</v>
      </c>
      <c r="C5056" s="21" t="s">
        <v>93</v>
      </c>
      <c r="D5056" s="26">
        <v>237</v>
      </c>
    </row>
    <row r="5057" spans="1:4" ht="15.75" x14ac:dyDescent="0.25">
      <c r="A5057" s="21">
        <v>2012</v>
      </c>
      <c r="B5057" s="21" t="s">
        <v>89</v>
      </c>
      <c r="C5057" s="21" t="s">
        <v>94</v>
      </c>
      <c r="D5057" s="26">
        <v>97</v>
      </c>
    </row>
    <row r="5058" spans="1:4" ht="15.75" x14ac:dyDescent="0.25">
      <c r="A5058" s="21">
        <v>2012</v>
      </c>
      <c r="B5058" s="21" t="s">
        <v>89</v>
      </c>
      <c r="C5058" s="21" t="s">
        <v>95</v>
      </c>
      <c r="D5058" s="26">
        <v>66</v>
      </c>
    </row>
    <row r="5059" spans="1:4" ht="15.75" x14ac:dyDescent="0.25">
      <c r="A5059" s="21">
        <v>2012</v>
      </c>
      <c r="B5059" s="21" t="s">
        <v>89</v>
      </c>
      <c r="C5059" s="21" t="s">
        <v>96</v>
      </c>
      <c r="D5059" s="26">
        <v>496</v>
      </c>
    </row>
    <row r="5060" spans="1:4" ht="15.75" x14ac:dyDescent="0.25">
      <c r="A5060" s="21">
        <v>2012</v>
      </c>
      <c r="B5060" s="21" t="s">
        <v>89</v>
      </c>
      <c r="C5060" s="21" t="s">
        <v>97</v>
      </c>
      <c r="D5060" s="26">
        <v>49</v>
      </c>
    </row>
    <row r="5061" spans="1:4" ht="15.75" x14ac:dyDescent="0.25">
      <c r="A5061" s="21">
        <v>2012</v>
      </c>
      <c r="B5061" s="21" t="s">
        <v>89</v>
      </c>
      <c r="C5061" s="21" t="s">
        <v>68</v>
      </c>
      <c r="D5061" s="26">
        <v>100</v>
      </c>
    </row>
    <row r="5062" spans="1:4" ht="15.75" x14ac:dyDescent="0.25">
      <c r="A5062" s="21">
        <v>2012</v>
      </c>
      <c r="B5062" s="21" t="s">
        <v>89</v>
      </c>
      <c r="C5062" s="21" t="s">
        <v>98</v>
      </c>
      <c r="D5062" s="26">
        <v>150</v>
      </c>
    </row>
    <row r="5063" spans="1:4" ht="15.75" x14ac:dyDescent="0.25">
      <c r="A5063" s="21">
        <v>2012</v>
      </c>
      <c r="B5063" s="21" t="s">
        <v>89</v>
      </c>
      <c r="C5063" s="21" t="s">
        <v>99</v>
      </c>
      <c r="D5063" s="26">
        <v>120</v>
      </c>
    </row>
    <row r="5064" spans="1:4" ht="15.75" x14ac:dyDescent="0.25">
      <c r="A5064" s="21">
        <v>2012</v>
      </c>
      <c r="B5064" s="21" t="s">
        <v>89</v>
      </c>
      <c r="C5064" s="21" t="s">
        <v>100</v>
      </c>
      <c r="D5064" s="26">
        <v>84</v>
      </c>
    </row>
    <row r="5065" spans="1:4" ht="15.75" x14ac:dyDescent="0.25">
      <c r="A5065" s="21">
        <v>2012</v>
      </c>
      <c r="B5065" s="21" t="s">
        <v>89</v>
      </c>
      <c r="C5065" s="21" t="s">
        <v>101</v>
      </c>
      <c r="D5065" s="26">
        <v>87</v>
      </c>
    </row>
    <row r="5066" spans="1:4" ht="15.75" x14ac:dyDescent="0.25">
      <c r="A5066" s="21">
        <v>2012</v>
      </c>
      <c r="B5066" s="21" t="s">
        <v>89</v>
      </c>
      <c r="C5066" s="21" t="s">
        <v>102</v>
      </c>
      <c r="D5066" s="26">
        <v>79</v>
      </c>
    </row>
    <row r="5067" spans="1:4" ht="15.75" x14ac:dyDescent="0.25">
      <c r="A5067" s="21">
        <v>2012</v>
      </c>
      <c r="B5067" s="21" t="s">
        <v>89</v>
      </c>
      <c r="C5067" s="21" t="s">
        <v>103</v>
      </c>
      <c r="D5067" s="26">
        <v>164</v>
      </c>
    </row>
    <row r="5068" spans="1:4" ht="15.75" x14ac:dyDescent="0.25">
      <c r="A5068" s="21">
        <v>2012</v>
      </c>
      <c r="B5068" s="21" t="s">
        <v>89</v>
      </c>
      <c r="C5068" s="21" t="s">
        <v>69</v>
      </c>
      <c r="D5068" s="26">
        <v>355</v>
      </c>
    </row>
    <row r="5069" spans="1:4" ht="15.75" x14ac:dyDescent="0.25">
      <c r="A5069" s="21">
        <v>2012</v>
      </c>
      <c r="B5069" s="21" t="s">
        <v>89</v>
      </c>
      <c r="C5069" s="21" t="s">
        <v>104</v>
      </c>
      <c r="D5069" s="26">
        <v>649</v>
      </c>
    </row>
    <row r="5070" spans="1:4" ht="15.75" x14ac:dyDescent="0.25">
      <c r="A5070" s="21">
        <v>2012</v>
      </c>
      <c r="B5070" s="21" t="s">
        <v>89</v>
      </c>
      <c r="C5070" s="21" t="s">
        <v>73</v>
      </c>
      <c r="D5070" s="26">
        <v>207</v>
      </c>
    </row>
    <row r="5071" spans="1:4" ht="15.75" x14ac:dyDescent="0.25">
      <c r="A5071" s="21">
        <v>2012</v>
      </c>
      <c r="B5071" s="21" t="s">
        <v>89</v>
      </c>
      <c r="C5071" s="21" t="s">
        <v>105</v>
      </c>
      <c r="D5071" s="26">
        <v>72</v>
      </c>
    </row>
    <row r="5072" spans="1:4" ht="15.75" x14ac:dyDescent="0.25">
      <c r="A5072" s="21">
        <v>2012</v>
      </c>
      <c r="B5072" s="21" t="s">
        <v>89</v>
      </c>
      <c r="C5072" s="21" t="s">
        <v>106</v>
      </c>
      <c r="D5072" s="26">
        <v>71</v>
      </c>
    </row>
    <row r="5073" spans="1:4" ht="15.75" x14ac:dyDescent="0.25">
      <c r="A5073" s="21">
        <v>2012</v>
      </c>
      <c r="B5073" s="21" t="s">
        <v>89</v>
      </c>
      <c r="C5073" s="21" t="s">
        <v>107</v>
      </c>
      <c r="D5073" s="26">
        <v>85</v>
      </c>
    </row>
    <row r="5074" spans="1:4" ht="15.75" x14ac:dyDescent="0.25">
      <c r="A5074" s="21">
        <v>2012</v>
      </c>
      <c r="B5074" s="21" t="s">
        <v>89</v>
      </c>
      <c r="C5074" s="21" t="s">
        <v>108</v>
      </c>
      <c r="D5074" s="26">
        <v>19</v>
      </c>
    </row>
    <row r="5075" spans="1:4" ht="15.75" x14ac:dyDescent="0.25">
      <c r="A5075" s="21">
        <v>2012</v>
      </c>
      <c r="B5075" s="21" t="s">
        <v>89</v>
      </c>
      <c r="C5075" s="21" t="s">
        <v>109</v>
      </c>
      <c r="D5075" s="26">
        <v>108</v>
      </c>
    </row>
    <row r="5076" spans="1:4" ht="15.75" x14ac:dyDescent="0.25">
      <c r="A5076" s="21">
        <v>2012</v>
      </c>
      <c r="B5076" s="21" t="s">
        <v>89</v>
      </c>
      <c r="C5076" s="21" t="s">
        <v>110</v>
      </c>
      <c r="D5076" s="26">
        <v>348</v>
      </c>
    </row>
    <row r="5077" spans="1:4" ht="15.75" x14ac:dyDescent="0.25">
      <c r="A5077" s="21">
        <v>2012</v>
      </c>
      <c r="B5077" s="21" t="s">
        <v>89</v>
      </c>
      <c r="C5077" s="21" t="s">
        <v>111</v>
      </c>
      <c r="D5077" s="26">
        <v>11</v>
      </c>
    </row>
    <row r="5078" spans="1:4" ht="15.75" x14ac:dyDescent="0.25">
      <c r="A5078" s="21">
        <v>2012</v>
      </c>
      <c r="B5078" s="21" t="s">
        <v>89</v>
      </c>
      <c r="C5078" s="21" t="s">
        <v>112</v>
      </c>
      <c r="D5078" s="26">
        <v>90</v>
      </c>
    </row>
    <row r="5079" spans="1:4" ht="15.75" x14ac:dyDescent="0.25">
      <c r="A5079" s="21">
        <v>2012</v>
      </c>
      <c r="B5079" s="21" t="s">
        <v>89</v>
      </c>
      <c r="C5079" s="21" t="s">
        <v>113</v>
      </c>
      <c r="D5079" s="26">
        <v>177</v>
      </c>
    </row>
    <row r="5080" spans="1:4" ht="15.75" x14ac:dyDescent="0.25">
      <c r="A5080" s="21">
        <v>2012</v>
      </c>
      <c r="B5080" s="21" t="s">
        <v>89</v>
      </c>
      <c r="C5080" s="21" t="s">
        <v>22</v>
      </c>
      <c r="D5080" s="26">
        <v>4980</v>
      </c>
    </row>
    <row r="5081" spans="1:4" ht="15.75" x14ac:dyDescent="0.25">
      <c r="A5081" s="21">
        <v>2012</v>
      </c>
      <c r="B5081" s="21" t="s">
        <v>89</v>
      </c>
      <c r="C5081" s="21" t="s">
        <v>114</v>
      </c>
      <c r="D5081" s="26">
        <v>98</v>
      </c>
    </row>
    <row r="5082" spans="1:4" ht="15.75" x14ac:dyDescent="0.25">
      <c r="A5082" s="21">
        <v>2012</v>
      </c>
      <c r="B5082" s="21" t="s">
        <v>89</v>
      </c>
      <c r="C5082" s="21" t="s">
        <v>115</v>
      </c>
      <c r="D5082" s="26">
        <v>18</v>
      </c>
    </row>
    <row r="5083" spans="1:4" ht="15.75" x14ac:dyDescent="0.25">
      <c r="A5083" s="21">
        <v>2012</v>
      </c>
      <c r="B5083" s="21" t="s">
        <v>89</v>
      </c>
      <c r="C5083" s="21" t="s">
        <v>116</v>
      </c>
      <c r="D5083" s="26">
        <v>86</v>
      </c>
    </row>
    <row r="5084" spans="1:4" ht="15.75" x14ac:dyDescent="0.25">
      <c r="A5084" s="21">
        <v>2012</v>
      </c>
      <c r="B5084" s="21" t="s">
        <v>89</v>
      </c>
      <c r="C5084" s="21" t="s">
        <v>117</v>
      </c>
      <c r="D5084" s="26">
        <v>274</v>
      </c>
    </row>
    <row r="5085" spans="1:4" ht="15.75" x14ac:dyDescent="0.25">
      <c r="A5085" s="21">
        <v>2012</v>
      </c>
      <c r="B5085" s="21" t="s">
        <v>89</v>
      </c>
      <c r="C5085" s="21" t="s">
        <v>118</v>
      </c>
      <c r="D5085" s="26">
        <v>70</v>
      </c>
    </row>
    <row r="5086" spans="1:4" ht="15.75" x14ac:dyDescent="0.25">
      <c r="A5086" s="21">
        <v>2012</v>
      </c>
      <c r="B5086" s="21" t="s">
        <v>89</v>
      </c>
      <c r="C5086" s="21" t="s">
        <v>119</v>
      </c>
      <c r="D5086" s="26">
        <v>86</v>
      </c>
    </row>
    <row r="5087" spans="1:4" ht="15.75" x14ac:dyDescent="0.25">
      <c r="A5087" s="21">
        <v>2012</v>
      </c>
      <c r="B5087" s="21" t="s">
        <v>89</v>
      </c>
      <c r="C5087" s="21" t="s">
        <v>120</v>
      </c>
      <c r="D5087" s="26">
        <v>199</v>
      </c>
    </row>
    <row r="5088" spans="1:4" ht="15.75" x14ac:dyDescent="0.25">
      <c r="A5088" s="21">
        <v>2012</v>
      </c>
      <c r="B5088" s="21" t="s">
        <v>90</v>
      </c>
      <c r="C5088" s="21" t="s">
        <v>92</v>
      </c>
      <c r="D5088" s="26">
        <v>241</v>
      </c>
    </row>
    <row r="5089" spans="1:4" ht="15.75" x14ac:dyDescent="0.25">
      <c r="A5089" s="21">
        <v>2012</v>
      </c>
      <c r="B5089" s="21" t="s">
        <v>90</v>
      </c>
      <c r="C5089" s="21" t="s">
        <v>93</v>
      </c>
      <c r="D5089" s="26">
        <v>267</v>
      </c>
    </row>
    <row r="5090" spans="1:4" ht="15.75" x14ac:dyDescent="0.25">
      <c r="A5090" s="21">
        <v>2012</v>
      </c>
      <c r="B5090" s="21" t="s">
        <v>90</v>
      </c>
      <c r="C5090" s="21" t="s">
        <v>94</v>
      </c>
      <c r="D5090" s="26">
        <v>90</v>
      </c>
    </row>
    <row r="5091" spans="1:4" ht="15.75" x14ac:dyDescent="0.25">
      <c r="A5091" s="21">
        <v>2012</v>
      </c>
      <c r="B5091" s="21" t="s">
        <v>90</v>
      </c>
      <c r="C5091" s="21" t="s">
        <v>95</v>
      </c>
      <c r="D5091" s="26">
        <v>57</v>
      </c>
    </row>
    <row r="5092" spans="1:4" ht="15.75" x14ac:dyDescent="0.25">
      <c r="A5092" s="21">
        <v>2012</v>
      </c>
      <c r="B5092" s="21" t="s">
        <v>90</v>
      </c>
      <c r="C5092" s="21" t="s">
        <v>96</v>
      </c>
      <c r="D5092" s="26">
        <v>481</v>
      </c>
    </row>
    <row r="5093" spans="1:4" ht="15.75" x14ac:dyDescent="0.25">
      <c r="A5093" s="21">
        <v>2012</v>
      </c>
      <c r="B5093" s="21" t="s">
        <v>90</v>
      </c>
      <c r="C5093" s="21" t="s">
        <v>97</v>
      </c>
      <c r="D5093" s="26">
        <v>53</v>
      </c>
    </row>
    <row r="5094" spans="1:4" ht="15.75" x14ac:dyDescent="0.25">
      <c r="A5094" s="21">
        <v>2012</v>
      </c>
      <c r="B5094" s="21" t="s">
        <v>90</v>
      </c>
      <c r="C5094" s="21" t="s">
        <v>68</v>
      </c>
      <c r="D5094" s="26">
        <v>114</v>
      </c>
    </row>
    <row r="5095" spans="1:4" ht="15.75" x14ac:dyDescent="0.25">
      <c r="A5095" s="21">
        <v>2012</v>
      </c>
      <c r="B5095" s="21" t="s">
        <v>90</v>
      </c>
      <c r="C5095" s="21" t="s">
        <v>98</v>
      </c>
      <c r="D5095" s="26">
        <v>167</v>
      </c>
    </row>
    <row r="5096" spans="1:4" ht="15.75" x14ac:dyDescent="0.25">
      <c r="A5096" s="21">
        <v>2012</v>
      </c>
      <c r="B5096" s="21" t="s">
        <v>90</v>
      </c>
      <c r="C5096" s="21" t="s">
        <v>99</v>
      </c>
      <c r="D5096" s="26">
        <v>112</v>
      </c>
    </row>
    <row r="5097" spans="1:4" ht="15.75" x14ac:dyDescent="0.25">
      <c r="A5097" s="21">
        <v>2012</v>
      </c>
      <c r="B5097" s="21" t="s">
        <v>90</v>
      </c>
      <c r="C5097" s="21" t="s">
        <v>100</v>
      </c>
      <c r="D5097" s="26">
        <v>75</v>
      </c>
    </row>
    <row r="5098" spans="1:4" ht="15.75" x14ac:dyDescent="0.25">
      <c r="A5098" s="21">
        <v>2012</v>
      </c>
      <c r="B5098" s="21" t="s">
        <v>90</v>
      </c>
      <c r="C5098" s="21" t="s">
        <v>101</v>
      </c>
      <c r="D5098" s="26">
        <v>91</v>
      </c>
    </row>
    <row r="5099" spans="1:4" ht="15.75" x14ac:dyDescent="0.25">
      <c r="A5099" s="21">
        <v>2012</v>
      </c>
      <c r="B5099" s="21" t="s">
        <v>90</v>
      </c>
      <c r="C5099" s="21" t="s">
        <v>102</v>
      </c>
      <c r="D5099" s="26">
        <v>71</v>
      </c>
    </row>
    <row r="5100" spans="1:4" ht="15.75" x14ac:dyDescent="0.25">
      <c r="A5100" s="21">
        <v>2012</v>
      </c>
      <c r="B5100" s="21" t="s">
        <v>90</v>
      </c>
      <c r="C5100" s="21" t="s">
        <v>103</v>
      </c>
      <c r="D5100" s="26">
        <v>135</v>
      </c>
    </row>
    <row r="5101" spans="1:4" ht="15.75" x14ac:dyDescent="0.25">
      <c r="A5101" s="21">
        <v>2012</v>
      </c>
      <c r="B5101" s="21" t="s">
        <v>90</v>
      </c>
      <c r="C5101" s="21" t="s">
        <v>69</v>
      </c>
      <c r="D5101" s="26">
        <v>322</v>
      </c>
    </row>
    <row r="5102" spans="1:4" ht="15.75" x14ac:dyDescent="0.25">
      <c r="A5102" s="21">
        <v>2012</v>
      </c>
      <c r="B5102" s="21" t="s">
        <v>90</v>
      </c>
      <c r="C5102" s="21" t="s">
        <v>104</v>
      </c>
      <c r="D5102" s="26">
        <v>645</v>
      </c>
    </row>
    <row r="5103" spans="1:4" ht="15.75" x14ac:dyDescent="0.25">
      <c r="A5103" s="21">
        <v>2012</v>
      </c>
      <c r="B5103" s="21" t="s">
        <v>90</v>
      </c>
      <c r="C5103" s="21" t="s">
        <v>73</v>
      </c>
      <c r="D5103" s="26">
        <v>189</v>
      </c>
    </row>
    <row r="5104" spans="1:4" ht="15.75" x14ac:dyDescent="0.25">
      <c r="A5104" s="21">
        <v>2012</v>
      </c>
      <c r="B5104" s="21" t="s">
        <v>90</v>
      </c>
      <c r="C5104" s="21" t="s">
        <v>105</v>
      </c>
      <c r="D5104" s="26">
        <v>82</v>
      </c>
    </row>
    <row r="5105" spans="1:4" ht="15.75" x14ac:dyDescent="0.25">
      <c r="A5105" s="21">
        <v>2012</v>
      </c>
      <c r="B5105" s="21" t="s">
        <v>90</v>
      </c>
      <c r="C5105" s="21" t="s">
        <v>106</v>
      </c>
      <c r="D5105" s="26">
        <v>87</v>
      </c>
    </row>
    <row r="5106" spans="1:4" ht="15.75" x14ac:dyDescent="0.25">
      <c r="A5106" s="21">
        <v>2012</v>
      </c>
      <c r="B5106" s="21" t="s">
        <v>90</v>
      </c>
      <c r="C5106" s="21" t="s">
        <v>107</v>
      </c>
      <c r="D5106" s="26">
        <v>73</v>
      </c>
    </row>
    <row r="5107" spans="1:4" ht="15.75" x14ac:dyDescent="0.25">
      <c r="A5107" s="21">
        <v>2012</v>
      </c>
      <c r="B5107" s="21" t="s">
        <v>90</v>
      </c>
      <c r="C5107" s="21" t="s">
        <v>108</v>
      </c>
      <c r="D5107" s="26">
        <v>21</v>
      </c>
    </row>
    <row r="5108" spans="1:4" ht="15.75" x14ac:dyDescent="0.25">
      <c r="A5108" s="21">
        <v>2012</v>
      </c>
      <c r="B5108" s="21" t="s">
        <v>90</v>
      </c>
      <c r="C5108" s="21" t="s">
        <v>109</v>
      </c>
      <c r="D5108" s="26">
        <v>98</v>
      </c>
    </row>
    <row r="5109" spans="1:4" ht="15.75" x14ac:dyDescent="0.25">
      <c r="A5109" s="21">
        <v>2012</v>
      </c>
      <c r="B5109" s="21" t="s">
        <v>90</v>
      </c>
      <c r="C5109" s="21" t="s">
        <v>110</v>
      </c>
      <c r="D5109" s="26">
        <v>342</v>
      </c>
    </row>
    <row r="5110" spans="1:4" ht="15.75" x14ac:dyDescent="0.25">
      <c r="A5110" s="21">
        <v>2012</v>
      </c>
      <c r="B5110" s="21" t="s">
        <v>90</v>
      </c>
      <c r="C5110" s="21" t="s">
        <v>111</v>
      </c>
      <c r="D5110" s="26">
        <v>13</v>
      </c>
    </row>
    <row r="5111" spans="1:4" ht="15.75" x14ac:dyDescent="0.25">
      <c r="A5111" s="21">
        <v>2012</v>
      </c>
      <c r="B5111" s="21" t="s">
        <v>90</v>
      </c>
      <c r="C5111" s="21" t="s">
        <v>112</v>
      </c>
      <c r="D5111" s="26">
        <v>110</v>
      </c>
    </row>
    <row r="5112" spans="1:4" ht="15.75" x14ac:dyDescent="0.25">
      <c r="A5112" s="21">
        <v>2012</v>
      </c>
      <c r="B5112" s="21" t="s">
        <v>90</v>
      </c>
      <c r="C5112" s="21" t="s">
        <v>113</v>
      </c>
      <c r="D5112" s="26">
        <v>190</v>
      </c>
    </row>
    <row r="5113" spans="1:4" ht="15.75" x14ac:dyDescent="0.25">
      <c r="A5113" s="21">
        <v>2012</v>
      </c>
      <c r="B5113" s="21" t="s">
        <v>90</v>
      </c>
      <c r="C5113" s="21" t="s">
        <v>22</v>
      </c>
      <c r="D5113" s="26">
        <v>5048</v>
      </c>
    </row>
    <row r="5114" spans="1:4" ht="15.75" x14ac:dyDescent="0.25">
      <c r="A5114" s="21">
        <v>2012</v>
      </c>
      <c r="B5114" s="21" t="s">
        <v>90</v>
      </c>
      <c r="C5114" s="21" t="s">
        <v>114</v>
      </c>
      <c r="D5114" s="26">
        <v>91</v>
      </c>
    </row>
    <row r="5115" spans="1:4" ht="15.75" x14ac:dyDescent="0.25">
      <c r="A5115" s="21">
        <v>2012</v>
      </c>
      <c r="B5115" s="21" t="s">
        <v>90</v>
      </c>
      <c r="C5115" s="21" t="s">
        <v>115</v>
      </c>
      <c r="D5115" s="26">
        <v>32</v>
      </c>
    </row>
    <row r="5116" spans="1:4" ht="15.75" x14ac:dyDescent="0.25">
      <c r="A5116" s="21">
        <v>2012</v>
      </c>
      <c r="B5116" s="21" t="s">
        <v>90</v>
      </c>
      <c r="C5116" s="21" t="s">
        <v>116</v>
      </c>
      <c r="D5116" s="26">
        <v>96</v>
      </c>
    </row>
    <row r="5117" spans="1:4" ht="15.75" x14ac:dyDescent="0.25">
      <c r="A5117" s="21">
        <v>2012</v>
      </c>
      <c r="B5117" s="21" t="s">
        <v>90</v>
      </c>
      <c r="C5117" s="21" t="s">
        <v>117</v>
      </c>
      <c r="D5117" s="26">
        <v>320</v>
      </c>
    </row>
    <row r="5118" spans="1:4" ht="15.75" x14ac:dyDescent="0.25">
      <c r="A5118" s="21">
        <v>2012</v>
      </c>
      <c r="B5118" s="21" t="s">
        <v>90</v>
      </c>
      <c r="C5118" s="21" t="s">
        <v>118</v>
      </c>
      <c r="D5118" s="26">
        <v>74</v>
      </c>
    </row>
    <row r="5119" spans="1:4" ht="15.75" x14ac:dyDescent="0.25">
      <c r="A5119" s="21">
        <v>2012</v>
      </c>
      <c r="B5119" s="21" t="s">
        <v>90</v>
      </c>
      <c r="C5119" s="21" t="s">
        <v>119</v>
      </c>
      <c r="D5119" s="26">
        <v>111</v>
      </c>
    </row>
    <row r="5120" spans="1:4" ht="15.75" x14ac:dyDescent="0.25">
      <c r="A5120" s="21">
        <v>2012</v>
      </c>
      <c r="B5120" s="21" t="s">
        <v>90</v>
      </c>
      <c r="C5120" s="21" t="s">
        <v>120</v>
      </c>
      <c r="D5120" s="26">
        <v>198</v>
      </c>
    </row>
    <row r="5121" spans="1:4" ht="15.75" x14ac:dyDescent="0.25">
      <c r="A5121" s="21">
        <v>2012</v>
      </c>
      <c r="B5121" s="21" t="s">
        <v>91</v>
      </c>
      <c r="C5121" s="21" t="s">
        <v>92</v>
      </c>
      <c r="D5121" s="26">
        <v>235</v>
      </c>
    </row>
    <row r="5122" spans="1:4" ht="15.75" x14ac:dyDescent="0.25">
      <c r="A5122" s="21">
        <v>2012</v>
      </c>
      <c r="B5122" s="21" t="s">
        <v>91</v>
      </c>
      <c r="C5122" s="21" t="s">
        <v>93</v>
      </c>
      <c r="D5122" s="26">
        <v>248</v>
      </c>
    </row>
    <row r="5123" spans="1:4" ht="15.75" x14ac:dyDescent="0.25">
      <c r="A5123" s="21">
        <v>2012</v>
      </c>
      <c r="B5123" s="21" t="s">
        <v>91</v>
      </c>
      <c r="C5123" s="21" t="s">
        <v>94</v>
      </c>
      <c r="D5123" s="26">
        <v>113</v>
      </c>
    </row>
    <row r="5124" spans="1:4" ht="15.75" x14ac:dyDescent="0.25">
      <c r="A5124" s="21">
        <v>2012</v>
      </c>
      <c r="B5124" s="21" t="s">
        <v>91</v>
      </c>
      <c r="C5124" s="21" t="s">
        <v>95</v>
      </c>
      <c r="D5124" s="26">
        <v>43</v>
      </c>
    </row>
    <row r="5125" spans="1:4" ht="15.75" x14ac:dyDescent="0.25">
      <c r="A5125" s="21">
        <v>2012</v>
      </c>
      <c r="B5125" s="21" t="s">
        <v>91</v>
      </c>
      <c r="C5125" s="21" t="s">
        <v>96</v>
      </c>
      <c r="D5125" s="26">
        <v>489</v>
      </c>
    </row>
    <row r="5126" spans="1:4" ht="15.75" x14ac:dyDescent="0.25">
      <c r="A5126" s="21">
        <v>2012</v>
      </c>
      <c r="B5126" s="21" t="s">
        <v>91</v>
      </c>
      <c r="C5126" s="21" t="s">
        <v>97</v>
      </c>
      <c r="D5126" s="26">
        <v>43</v>
      </c>
    </row>
    <row r="5127" spans="1:4" ht="15.75" x14ac:dyDescent="0.25">
      <c r="A5127" s="21">
        <v>2012</v>
      </c>
      <c r="B5127" s="21" t="s">
        <v>91</v>
      </c>
      <c r="C5127" s="21" t="s">
        <v>68</v>
      </c>
      <c r="D5127" s="26">
        <v>120</v>
      </c>
    </row>
    <row r="5128" spans="1:4" ht="15.75" x14ac:dyDescent="0.25">
      <c r="A5128" s="21">
        <v>2012</v>
      </c>
      <c r="B5128" s="21" t="s">
        <v>91</v>
      </c>
      <c r="C5128" s="21" t="s">
        <v>98</v>
      </c>
      <c r="D5128" s="26">
        <v>133</v>
      </c>
    </row>
    <row r="5129" spans="1:4" ht="15.75" x14ac:dyDescent="0.25">
      <c r="A5129" s="21">
        <v>2012</v>
      </c>
      <c r="B5129" s="21" t="s">
        <v>91</v>
      </c>
      <c r="C5129" s="21" t="s">
        <v>99</v>
      </c>
      <c r="D5129" s="26">
        <v>107</v>
      </c>
    </row>
    <row r="5130" spans="1:4" ht="15.75" x14ac:dyDescent="0.25">
      <c r="A5130" s="21">
        <v>2012</v>
      </c>
      <c r="B5130" s="21" t="s">
        <v>91</v>
      </c>
      <c r="C5130" s="21" t="s">
        <v>100</v>
      </c>
      <c r="D5130" s="26">
        <v>78</v>
      </c>
    </row>
    <row r="5131" spans="1:4" ht="15.75" x14ac:dyDescent="0.25">
      <c r="A5131" s="21">
        <v>2012</v>
      </c>
      <c r="B5131" s="21" t="s">
        <v>91</v>
      </c>
      <c r="C5131" s="21" t="s">
        <v>101</v>
      </c>
      <c r="D5131" s="26">
        <v>106</v>
      </c>
    </row>
    <row r="5132" spans="1:4" ht="15.75" x14ac:dyDescent="0.25">
      <c r="A5132" s="21">
        <v>2012</v>
      </c>
      <c r="B5132" s="21" t="s">
        <v>91</v>
      </c>
      <c r="C5132" s="21" t="s">
        <v>102</v>
      </c>
      <c r="D5132" s="26">
        <v>63</v>
      </c>
    </row>
    <row r="5133" spans="1:4" ht="15.75" x14ac:dyDescent="0.25">
      <c r="A5133" s="21">
        <v>2012</v>
      </c>
      <c r="B5133" s="21" t="s">
        <v>91</v>
      </c>
      <c r="C5133" s="21" t="s">
        <v>103</v>
      </c>
      <c r="D5133" s="26">
        <v>114</v>
      </c>
    </row>
    <row r="5134" spans="1:4" ht="15.75" x14ac:dyDescent="0.25">
      <c r="A5134" s="21">
        <v>2012</v>
      </c>
      <c r="B5134" s="21" t="s">
        <v>91</v>
      </c>
      <c r="C5134" s="21" t="s">
        <v>69</v>
      </c>
      <c r="D5134" s="26">
        <v>352</v>
      </c>
    </row>
    <row r="5135" spans="1:4" ht="15.75" x14ac:dyDescent="0.25">
      <c r="A5135" s="21">
        <v>2012</v>
      </c>
      <c r="B5135" s="21" t="s">
        <v>91</v>
      </c>
      <c r="C5135" s="21" t="s">
        <v>104</v>
      </c>
      <c r="D5135" s="26">
        <v>629</v>
      </c>
    </row>
    <row r="5136" spans="1:4" ht="15.75" x14ac:dyDescent="0.25">
      <c r="A5136" s="21">
        <v>2012</v>
      </c>
      <c r="B5136" s="21" t="s">
        <v>91</v>
      </c>
      <c r="C5136" s="21" t="s">
        <v>73</v>
      </c>
      <c r="D5136" s="26">
        <v>211</v>
      </c>
    </row>
    <row r="5137" spans="1:4" ht="15.75" x14ac:dyDescent="0.25">
      <c r="A5137" s="21">
        <v>2012</v>
      </c>
      <c r="B5137" s="21" t="s">
        <v>91</v>
      </c>
      <c r="C5137" s="21" t="s">
        <v>105</v>
      </c>
      <c r="D5137" s="26">
        <v>71</v>
      </c>
    </row>
    <row r="5138" spans="1:4" ht="15.75" x14ac:dyDescent="0.25">
      <c r="A5138" s="21">
        <v>2012</v>
      </c>
      <c r="B5138" s="21" t="s">
        <v>91</v>
      </c>
      <c r="C5138" s="21" t="s">
        <v>106</v>
      </c>
      <c r="D5138" s="26">
        <v>103</v>
      </c>
    </row>
    <row r="5139" spans="1:4" ht="15.75" x14ac:dyDescent="0.25">
      <c r="A5139" s="21">
        <v>2012</v>
      </c>
      <c r="B5139" s="21" t="s">
        <v>91</v>
      </c>
      <c r="C5139" s="21" t="s">
        <v>107</v>
      </c>
      <c r="D5139" s="26">
        <v>91</v>
      </c>
    </row>
    <row r="5140" spans="1:4" ht="15.75" x14ac:dyDescent="0.25">
      <c r="A5140" s="21">
        <v>2012</v>
      </c>
      <c r="B5140" s="21" t="s">
        <v>91</v>
      </c>
      <c r="C5140" s="21" t="s">
        <v>108</v>
      </c>
      <c r="D5140" s="26">
        <v>23</v>
      </c>
    </row>
    <row r="5141" spans="1:4" ht="15.75" x14ac:dyDescent="0.25">
      <c r="A5141" s="21">
        <v>2012</v>
      </c>
      <c r="B5141" s="21" t="s">
        <v>91</v>
      </c>
      <c r="C5141" s="21" t="s">
        <v>109</v>
      </c>
      <c r="D5141" s="26">
        <v>105</v>
      </c>
    </row>
    <row r="5142" spans="1:4" ht="15.75" x14ac:dyDescent="0.25">
      <c r="A5142" s="21">
        <v>2012</v>
      </c>
      <c r="B5142" s="21" t="s">
        <v>91</v>
      </c>
      <c r="C5142" s="21" t="s">
        <v>110</v>
      </c>
      <c r="D5142" s="26">
        <v>336</v>
      </c>
    </row>
    <row r="5143" spans="1:4" ht="15.75" x14ac:dyDescent="0.25">
      <c r="A5143" s="21">
        <v>2012</v>
      </c>
      <c r="B5143" s="21" t="s">
        <v>91</v>
      </c>
      <c r="C5143" s="21" t="s">
        <v>111</v>
      </c>
      <c r="D5143" s="26">
        <v>15</v>
      </c>
    </row>
    <row r="5144" spans="1:4" ht="15.75" x14ac:dyDescent="0.25">
      <c r="A5144" s="21">
        <v>2012</v>
      </c>
      <c r="B5144" s="21" t="s">
        <v>91</v>
      </c>
      <c r="C5144" s="21" t="s">
        <v>112</v>
      </c>
      <c r="D5144" s="26">
        <v>105</v>
      </c>
    </row>
    <row r="5145" spans="1:4" ht="15.75" x14ac:dyDescent="0.25">
      <c r="A5145" s="21">
        <v>2012</v>
      </c>
      <c r="B5145" s="21" t="s">
        <v>91</v>
      </c>
      <c r="C5145" s="21" t="s">
        <v>113</v>
      </c>
      <c r="D5145" s="26">
        <v>177</v>
      </c>
    </row>
    <row r="5146" spans="1:4" ht="15.75" x14ac:dyDescent="0.25">
      <c r="A5146" s="21">
        <v>2012</v>
      </c>
      <c r="B5146" s="21" t="s">
        <v>91</v>
      </c>
      <c r="C5146" s="21" t="s">
        <v>22</v>
      </c>
      <c r="D5146" s="26">
        <v>4963</v>
      </c>
    </row>
    <row r="5147" spans="1:4" ht="15.75" x14ac:dyDescent="0.25">
      <c r="A5147" s="21">
        <v>2012</v>
      </c>
      <c r="B5147" s="21" t="s">
        <v>91</v>
      </c>
      <c r="C5147" s="21" t="s">
        <v>114</v>
      </c>
      <c r="D5147" s="26">
        <v>107</v>
      </c>
    </row>
    <row r="5148" spans="1:4" ht="15.75" x14ac:dyDescent="0.25">
      <c r="A5148" s="21">
        <v>2012</v>
      </c>
      <c r="B5148" s="21" t="s">
        <v>91</v>
      </c>
      <c r="C5148" s="21" t="s">
        <v>115</v>
      </c>
      <c r="D5148" s="26">
        <v>21</v>
      </c>
    </row>
    <row r="5149" spans="1:4" ht="15.75" x14ac:dyDescent="0.25">
      <c r="A5149" s="21">
        <v>2012</v>
      </c>
      <c r="B5149" s="21" t="s">
        <v>91</v>
      </c>
      <c r="C5149" s="21" t="s">
        <v>116</v>
      </c>
      <c r="D5149" s="26">
        <v>76</v>
      </c>
    </row>
    <row r="5150" spans="1:4" ht="15.75" x14ac:dyDescent="0.25">
      <c r="A5150" s="21">
        <v>2012</v>
      </c>
      <c r="B5150" s="21" t="s">
        <v>91</v>
      </c>
      <c r="C5150" s="21" t="s">
        <v>117</v>
      </c>
      <c r="D5150" s="26">
        <v>320</v>
      </c>
    </row>
    <row r="5151" spans="1:4" ht="15.75" x14ac:dyDescent="0.25">
      <c r="A5151" s="21">
        <v>2012</v>
      </c>
      <c r="B5151" s="21" t="s">
        <v>91</v>
      </c>
      <c r="C5151" s="21" t="s">
        <v>118</v>
      </c>
      <c r="D5151" s="26">
        <v>58</v>
      </c>
    </row>
    <row r="5152" spans="1:4" ht="15.75" x14ac:dyDescent="0.25">
      <c r="A5152" s="21">
        <v>2012</v>
      </c>
      <c r="B5152" s="21" t="s">
        <v>91</v>
      </c>
      <c r="C5152" s="21" t="s">
        <v>119</v>
      </c>
      <c r="D5152" s="26">
        <v>90</v>
      </c>
    </row>
    <row r="5153" spans="1:4" ht="15.75" x14ac:dyDescent="0.25">
      <c r="A5153" s="21">
        <v>2012</v>
      </c>
      <c r="B5153" s="21" t="s">
        <v>91</v>
      </c>
      <c r="C5153" s="21" t="s">
        <v>120</v>
      </c>
      <c r="D5153" s="26">
        <v>181</v>
      </c>
    </row>
    <row r="5154" spans="1:4" ht="15.75" x14ac:dyDescent="0.25">
      <c r="A5154" s="21">
        <v>2012</v>
      </c>
      <c r="B5154" s="21" t="s">
        <v>80</v>
      </c>
      <c r="C5154" s="21" t="s">
        <v>92</v>
      </c>
      <c r="D5154" s="26">
        <v>233</v>
      </c>
    </row>
    <row r="5155" spans="1:4" ht="15.75" x14ac:dyDescent="0.25">
      <c r="A5155" s="21">
        <v>2012</v>
      </c>
      <c r="B5155" s="21" t="s">
        <v>80</v>
      </c>
      <c r="C5155" s="21" t="s">
        <v>93</v>
      </c>
      <c r="D5155" s="26">
        <v>239</v>
      </c>
    </row>
    <row r="5156" spans="1:4" ht="15.75" x14ac:dyDescent="0.25">
      <c r="A5156" s="21">
        <v>2012</v>
      </c>
      <c r="B5156" s="21" t="s">
        <v>80</v>
      </c>
      <c r="C5156" s="21" t="s">
        <v>94</v>
      </c>
      <c r="D5156" s="26">
        <v>82</v>
      </c>
    </row>
    <row r="5157" spans="1:4" ht="15.75" x14ac:dyDescent="0.25">
      <c r="A5157" s="21">
        <v>2012</v>
      </c>
      <c r="B5157" s="21" t="s">
        <v>80</v>
      </c>
      <c r="C5157" s="21" t="s">
        <v>95</v>
      </c>
      <c r="D5157" s="26">
        <v>71</v>
      </c>
    </row>
    <row r="5158" spans="1:4" ht="15.75" x14ac:dyDescent="0.25">
      <c r="A5158" s="21">
        <v>2012</v>
      </c>
      <c r="B5158" s="21" t="s">
        <v>80</v>
      </c>
      <c r="C5158" s="21" t="s">
        <v>96</v>
      </c>
      <c r="D5158" s="26">
        <v>475</v>
      </c>
    </row>
    <row r="5159" spans="1:4" ht="15.75" x14ac:dyDescent="0.25">
      <c r="A5159" s="21">
        <v>2012</v>
      </c>
      <c r="B5159" s="21" t="s">
        <v>80</v>
      </c>
      <c r="C5159" s="21" t="s">
        <v>97</v>
      </c>
      <c r="D5159" s="26">
        <v>59</v>
      </c>
    </row>
    <row r="5160" spans="1:4" ht="15.75" x14ac:dyDescent="0.25">
      <c r="A5160" s="21">
        <v>2012</v>
      </c>
      <c r="B5160" s="21" t="s">
        <v>80</v>
      </c>
      <c r="C5160" s="21" t="s">
        <v>68</v>
      </c>
      <c r="D5160" s="26">
        <v>114</v>
      </c>
    </row>
    <row r="5161" spans="1:4" ht="15.75" x14ac:dyDescent="0.25">
      <c r="A5161" s="21">
        <v>2012</v>
      </c>
      <c r="B5161" s="21" t="s">
        <v>80</v>
      </c>
      <c r="C5161" s="21" t="s">
        <v>98</v>
      </c>
      <c r="D5161" s="26">
        <v>134</v>
      </c>
    </row>
    <row r="5162" spans="1:4" ht="15.75" x14ac:dyDescent="0.25">
      <c r="A5162" s="21">
        <v>2012</v>
      </c>
      <c r="B5162" s="21" t="s">
        <v>80</v>
      </c>
      <c r="C5162" s="21" t="s">
        <v>99</v>
      </c>
      <c r="D5162" s="26">
        <v>133</v>
      </c>
    </row>
    <row r="5163" spans="1:4" ht="15.75" x14ac:dyDescent="0.25">
      <c r="A5163" s="21">
        <v>2012</v>
      </c>
      <c r="B5163" s="21" t="s">
        <v>80</v>
      </c>
      <c r="C5163" s="21" t="s">
        <v>100</v>
      </c>
      <c r="D5163" s="26">
        <v>83</v>
      </c>
    </row>
    <row r="5164" spans="1:4" ht="15.75" x14ac:dyDescent="0.25">
      <c r="A5164" s="21">
        <v>2012</v>
      </c>
      <c r="B5164" s="21" t="s">
        <v>80</v>
      </c>
      <c r="C5164" s="21" t="s">
        <v>101</v>
      </c>
      <c r="D5164" s="26">
        <v>92</v>
      </c>
    </row>
    <row r="5165" spans="1:4" ht="15.75" x14ac:dyDescent="0.25">
      <c r="A5165" s="21">
        <v>2012</v>
      </c>
      <c r="B5165" s="21" t="s">
        <v>80</v>
      </c>
      <c r="C5165" s="21" t="s">
        <v>102</v>
      </c>
      <c r="D5165" s="26">
        <v>73</v>
      </c>
    </row>
    <row r="5166" spans="1:4" ht="15.75" x14ac:dyDescent="0.25">
      <c r="A5166" s="21">
        <v>2012</v>
      </c>
      <c r="B5166" s="21" t="s">
        <v>80</v>
      </c>
      <c r="C5166" s="21" t="s">
        <v>103</v>
      </c>
      <c r="D5166" s="26">
        <v>143</v>
      </c>
    </row>
    <row r="5167" spans="1:4" ht="15.75" x14ac:dyDescent="0.25">
      <c r="A5167" s="21">
        <v>2012</v>
      </c>
      <c r="B5167" s="21" t="s">
        <v>80</v>
      </c>
      <c r="C5167" s="21" t="s">
        <v>69</v>
      </c>
      <c r="D5167" s="26">
        <v>326</v>
      </c>
    </row>
    <row r="5168" spans="1:4" ht="15.75" x14ac:dyDescent="0.25">
      <c r="A5168" s="21">
        <v>2012</v>
      </c>
      <c r="B5168" s="21" t="s">
        <v>80</v>
      </c>
      <c r="C5168" s="21" t="s">
        <v>104</v>
      </c>
      <c r="D5168" s="26">
        <v>607</v>
      </c>
    </row>
    <row r="5169" spans="1:4" ht="15.75" x14ac:dyDescent="0.25">
      <c r="A5169" s="21">
        <v>2012</v>
      </c>
      <c r="B5169" s="21" t="s">
        <v>80</v>
      </c>
      <c r="C5169" s="21" t="s">
        <v>73</v>
      </c>
      <c r="D5169" s="26">
        <v>200</v>
      </c>
    </row>
    <row r="5170" spans="1:4" ht="15.75" x14ac:dyDescent="0.25">
      <c r="A5170" s="21">
        <v>2012</v>
      </c>
      <c r="B5170" s="21" t="s">
        <v>80</v>
      </c>
      <c r="C5170" s="21" t="s">
        <v>105</v>
      </c>
      <c r="D5170" s="26">
        <v>57</v>
      </c>
    </row>
    <row r="5171" spans="1:4" ht="15.75" x14ac:dyDescent="0.25">
      <c r="A5171" s="21">
        <v>2012</v>
      </c>
      <c r="B5171" s="21" t="s">
        <v>80</v>
      </c>
      <c r="C5171" s="21" t="s">
        <v>106</v>
      </c>
      <c r="D5171" s="26">
        <v>107</v>
      </c>
    </row>
    <row r="5172" spans="1:4" ht="15.75" x14ac:dyDescent="0.25">
      <c r="A5172" s="21">
        <v>2012</v>
      </c>
      <c r="B5172" s="21" t="s">
        <v>80</v>
      </c>
      <c r="C5172" s="21" t="s">
        <v>107</v>
      </c>
      <c r="D5172" s="26">
        <v>63</v>
      </c>
    </row>
    <row r="5173" spans="1:4" ht="15.75" x14ac:dyDescent="0.25">
      <c r="A5173" s="21">
        <v>2012</v>
      </c>
      <c r="B5173" s="21" t="s">
        <v>80</v>
      </c>
      <c r="C5173" s="21" t="s">
        <v>108</v>
      </c>
      <c r="D5173" s="26">
        <v>19</v>
      </c>
    </row>
    <row r="5174" spans="1:4" ht="15.75" x14ac:dyDescent="0.25">
      <c r="A5174" s="21">
        <v>2012</v>
      </c>
      <c r="B5174" s="21" t="s">
        <v>80</v>
      </c>
      <c r="C5174" s="21" t="s">
        <v>109</v>
      </c>
      <c r="D5174" s="26">
        <v>116</v>
      </c>
    </row>
    <row r="5175" spans="1:4" ht="15.75" x14ac:dyDescent="0.25">
      <c r="A5175" s="21">
        <v>2012</v>
      </c>
      <c r="B5175" s="21" t="s">
        <v>80</v>
      </c>
      <c r="C5175" s="21" t="s">
        <v>110</v>
      </c>
      <c r="D5175" s="26">
        <v>308</v>
      </c>
    </row>
    <row r="5176" spans="1:4" ht="15.75" x14ac:dyDescent="0.25">
      <c r="A5176" s="21">
        <v>2012</v>
      </c>
      <c r="B5176" s="21" t="s">
        <v>80</v>
      </c>
      <c r="C5176" s="21" t="s">
        <v>111</v>
      </c>
      <c r="D5176" s="26">
        <v>21</v>
      </c>
    </row>
    <row r="5177" spans="1:4" ht="15.75" x14ac:dyDescent="0.25">
      <c r="A5177" s="21">
        <v>2012</v>
      </c>
      <c r="B5177" s="21" t="s">
        <v>80</v>
      </c>
      <c r="C5177" s="21" t="s">
        <v>112</v>
      </c>
      <c r="D5177" s="26">
        <v>92</v>
      </c>
    </row>
    <row r="5178" spans="1:4" ht="15.75" x14ac:dyDescent="0.25">
      <c r="A5178" s="21">
        <v>2012</v>
      </c>
      <c r="B5178" s="21" t="s">
        <v>80</v>
      </c>
      <c r="C5178" s="21" t="s">
        <v>113</v>
      </c>
      <c r="D5178" s="26">
        <v>147</v>
      </c>
    </row>
    <row r="5179" spans="1:4" ht="15.75" x14ac:dyDescent="0.25">
      <c r="A5179" s="21">
        <v>2012</v>
      </c>
      <c r="B5179" s="21" t="s">
        <v>80</v>
      </c>
      <c r="C5179" s="21" t="s">
        <v>22</v>
      </c>
      <c r="D5179" s="26">
        <v>4782</v>
      </c>
    </row>
    <row r="5180" spans="1:4" ht="15.75" x14ac:dyDescent="0.25">
      <c r="A5180" s="21">
        <v>2012</v>
      </c>
      <c r="B5180" s="21" t="s">
        <v>80</v>
      </c>
      <c r="C5180" s="21" t="s">
        <v>114</v>
      </c>
      <c r="D5180" s="26">
        <v>90</v>
      </c>
    </row>
    <row r="5181" spans="1:4" ht="15.75" x14ac:dyDescent="0.25">
      <c r="A5181" s="21">
        <v>2012</v>
      </c>
      <c r="B5181" s="21" t="s">
        <v>80</v>
      </c>
      <c r="C5181" s="21" t="s">
        <v>115</v>
      </c>
      <c r="D5181" s="26">
        <v>20</v>
      </c>
    </row>
    <row r="5182" spans="1:4" ht="15.75" x14ac:dyDescent="0.25">
      <c r="A5182" s="21">
        <v>2012</v>
      </c>
      <c r="B5182" s="21" t="s">
        <v>80</v>
      </c>
      <c r="C5182" s="21" t="s">
        <v>116</v>
      </c>
      <c r="D5182" s="26">
        <v>88</v>
      </c>
    </row>
    <row r="5183" spans="1:4" ht="15.75" x14ac:dyDescent="0.25">
      <c r="A5183" s="21">
        <v>2012</v>
      </c>
      <c r="B5183" s="21" t="s">
        <v>80</v>
      </c>
      <c r="C5183" s="21" t="s">
        <v>117</v>
      </c>
      <c r="D5183" s="26">
        <v>268</v>
      </c>
    </row>
    <row r="5184" spans="1:4" ht="15.75" x14ac:dyDescent="0.25">
      <c r="A5184" s="21">
        <v>2012</v>
      </c>
      <c r="B5184" s="21" t="s">
        <v>80</v>
      </c>
      <c r="C5184" s="21" t="s">
        <v>118</v>
      </c>
      <c r="D5184" s="26">
        <v>78</v>
      </c>
    </row>
    <row r="5185" spans="1:4" ht="15.75" x14ac:dyDescent="0.25">
      <c r="A5185" s="21">
        <v>2012</v>
      </c>
      <c r="B5185" s="21" t="s">
        <v>80</v>
      </c>
      <c r="C5185" s="21" t="s">
        <v>119</v>
      </c>
      <c r="D5185" s="26">
        <v>78</v>
      </c>
    </row>
    <row r="5186" spans="1:4" ht="15.75" x14ac:dyDescent="0.25">
      <c r="A5186" s="21">
        <v>2012</v>
      </c>
      <c r="B5186" s="21" t="s">
        <v>80</v>
      </c>
      <c r="C5186" s="21" t="s">
        <v>120</v>
      </c>
      <c r="D5186" s="26">
        <v>166</v>
      </c>
    </row>
    <row r="5187" spans="1:4" ht="15.75" x14ac:dyDescent="0.25">
      <c r="A5187" s="21">
        <v>2012</v>
      </c>
      <c r="B5187" s="21" t="s">
        <v>81</v>
      </c>
      <c r="C5187" s="21" t="s">
        <v>92</v>
      </c>
      <c r="D5187" s="26">
        <v>242</v>
      </c>
    </row>
    <row r="5188" spans="1:4" ht="15.75" x14ac:dyDescent="0.25">
      <c r="A5188" s="21">
        <v>2012</v>
      </c>
      <c r="B5188" s="21" t="s">
        <v>81</v>
      </c>
      <c r="C5188" s="21" t="s">
        <v>93</v>
      </c>
      <c r="D5188" s="26">
        <v>257</v>
      </c>
    </row>
    <row r="5189" spans="1:4" ht="15.75" x14ac:dyDescent="0.25">
      <c r="A5189" s="21">
        <v>2012</v>
      </c>
      <c r="B5189" s="21" t="s">
        <v>81</v>
      </c>
      <c r="C5189" s="21" t="s">
        <v>94</v>
      </c>
      <c r="D5189" s="26">
        <v>90</v>
      </c>
    </row>
    <row r="5190" spans="1:4" ht="15.75" x14ac:dyDescent="0.25">
      <c r="A5190" s="21">
        <v>2012</v>
      </c>
      <c r="B5190" s="21" t="s">
        <v>81</v>
      </c>
      <c r="C5190" s="21" t="s">
        <v>95</v>
      </c>
      <c r="D5190" s="26">
        <v>64</v>
      </c>
    </row>
    <row r="5191" spans="1:4" ht="15.75" x14ac:dyDescent="0.25">
      <c r="A5191" s="21">
        <v>2012</v>
      </c>
      <c r="B5191" s="21" t="s">
        <v>81</v>
      </c>
      <c r="C5191" s="21" t="s">
        <v>96</v>
      </c>
      <c r="D5191" s="26">
        <v>457</v>
      </c>
    </row>
    <row r="5192" spans="1:4" ht="15.75" x14ac:dyDescent="0.25">
      <c r="A5192" s="21">
        <v>2012</v>
      </c>
      <c r="B5192" s="21" t="s">
        <v>81</v>
      </c>
      <c r="C5192" s="21" t="s">
        <v>97</v>
      </c>
      <c r="D5192" s="26">
        <v>53</v>
      </c>
    </row>
    <row r="5193" spans="1:4" ht="15.75" x14ac:dyDescent="0.25">
      <c r="A5193" s="21">
        <v>2012</v>
      </c>
      <c r="B5193" s="21" t="s">
        <v>81</v>
      </c>
      <c r="C5193" s="21" t="s">
        <v>68</v>
      </c>
      <c r="D5193" s="26">
        <v>110</v>
      </c>
    </row>
    <row r="5194" spans="1:4" ht="15.75" x14ac:dyDescent="0.25">
      <c r="A5194" s="21">
        <v>2012</v>
      </c>
      <c r="B5194" s="21" t="s">
        <v>81</v>
      </c>
      <c r="C5194" s="21" t="s">
        <v>98</v>
      </c>
      <c r="D5194" s="26">
        <v>172</v>
      </c>
    </row>
    <row r="5195" spans="1:4" ht="15.75" x14ac:dyDescent="0.25">
      <c r="A5195" s="21">
        <v>2012</v>
      </c>
      <c r="B5195" s="21" t="s">
        <v>81</v>
      </c>
      <c r="C5195" s="21" t="s">
        <v>99</v>
      </c>
      <c r="D5195" s="26">
        <v>107</v>
      </c>
    </row>
    <row r="5196" spans="1:4" ht="15.75" x14ac:dyDescent="0.25">
      <c r="A5196" s="21">
        <v>2012</v>
      </c>
      <c r="B5196" s="21" t="s">
        <v>81</v>
      </c>
      <c r="C5196" s="21" t="s">
        <v>100</v>
      </c>
      <c r="D5196" s="26">
        <v>70</v>
      </c>
    </row>
    <row r="5197" spans="1:4" ht="15.75" x14ac:dyDescent="0.25">
      <c r="A5197" s="21">
        <v>2012</v>
      </c>
      <c r="B5197" s="21" t="s">
        <v>81</v>
      </c>
      <c r="C5197" s="21" t="s">
        <v>101</v>
      </c>
      <c r="D5197" s="26">
        <v>100</v>
      </c>
    </row>
    <row r="5198" spans="1:4" ht="15.75" x14ac:dyDescent="0.25">
      <c r="A5198" s="21">
        <v>2012</v>
      </c>
      <c r="B5198" s="21" t="s">
        <v>81</v>
      </c>
      <c r="C5198" s="21" t="s">
        <v>102</v>
      </c>
      <c r="D5198" s="26">
        <v>88</v>
      </c>
    </row>
    <row r="5199" spans="1:4" ht="15.75" x14ac:dyDescent="0.25">
      <c r="A5199" s="21">
        <v>2012</v>
      </c>
      <c r="B5199" s="21" t="s">
        <v>81</v>
      </c>
      <c r="C5199" s="21" t="s">
        <v>103</v>
      </c>
      <c r="D5199" s="26">
        <v>166</v>
      </c>
    </row>
    <row r="5200" spans="1:4" ht="15.75" x14ac:dyDescent="0.25">
      <c r="A5200" s="21">
        <v>2012</v>
      </c>
      <c r="B5200" s="21" t="s">
        <v>81</v>
      </c>
      <c r="C5200" s="21" t="s">
        <v>69</v>
      </c>
      <c r="D5200" s="26">
        <v>309</v>
      </c>
    </row>
    <row r="5201" spans="1:4" ht="15.75" x14ac:dyDescent="0.25">
      <c r="A5201" s="21">
        <v>2012</v>
      </c>
      <c r="B5201" s="21" t="s">
        <v>81</v>
      </c>
      <c r="C5201" s="21" t="s">
        <v>104</v>
      </c>
      <c r="D5201" s="26">
        <v>641</v>
      </c>
    </row>
    <row r="5202" spans="1:4" ht="15.75" x14ac:dyDescent="0.25">
      <c r="A5202" s="21">
        <v>2012</v>
      </c>
      <c r="B5202" s="21" t="s">
        <v>81</v>
      </c>
      <c r="C5202" s="21" t="s">
        <v>73</v>
      </c>
      <c r="D5202" s="26">
        <v>208</v>
      </c>
    </row>
    <row r="5203" spans="1:4" ht="15.75" x14ac:dyDescent="0.25">
      <c r="A5203" s="21">
        <v>2012</v>
      </c>
      <c r="B5203" s="21" t="s">
        <v>81</v>
      </c>
      <c r="C5203" s="21" t="s">
        <v>105</v>
      </c>
      <c r="D5203" s="26">
        <v>74</v>
      </c>
    </row>
    <row r="5204" spans="1:4" ht="15.75" x14ac:dyDescent="0.25">
      <c r="A5204" s="21">
        <v>2012</v>
      </c>
      <c r="B5204" s="21" t="s">
        <v>81</v>
      </c>
      <c r="C5204" s="21" t="s">
        <v>106</v>
      </c>
      <c r="D5204" s="26">
        <v>98</v>
      </c>
    </row>
    <row r="5205" spans="1:4" ht="15.75" x14ac:dyDescent="0.25">
      <c r="A5205" s="21">
        <v>2012</v>
      </c>
      <c r="B5205" s="21" t="s">
        <v>81</v>
      </c>
      <c r="C5205" s="21" t="s">
        <v>107</v>
      </c>
      <c r="D5205" s="26">
        <v>78</v>
      </c>
    </row>
    <row r="5206" spans="1:4" ht="15.75" x14ac:dyDescent="0.25">
      <c r="A5206" s="21">
        <v>2012</v>
      </c>
      <c r="B5206" s="21" t="s">
        <v>81</v>
      </c>
      <c r="C5206" s="21" t="s">
        <v>108</v>
      </c>
      <c r="D5206" s="26">
        <v>18</v>
      </c>
    </row>
    <row r="5207" spans="1:4" ht="15.75" x14ac:dyDescent="0.25">
      <c r="A5207" s="21">
        <v>2012</v>
      </c>
      <c r="B5207" s="21" t="s">
        <v>81</v>
      </c>
      <c r="C5207" s="21" t="s">
        <v>109</v>
      </c>
      <c r="D5207" s="26">
        <v>116</v>
      </c>
    </row>
    <row r="5208" spans="1:4" ht="15.75" x14ac:dyDescent="0.25">
      <c r="A5208" s="21">
        <v>2012</v>
      </c>
      <c r="B5208" s="21" t="s">
        <v>81</v>
      </c>
      <c r="C5208" s="21" t="s">
        <v>110</v>
      </c>
      <c r="D5208" s="26">
        <v>335</v>
      </c>
    </row>
    <row r="5209" spans="1:4" ht="15.75" x14ac:dyDescent="0.25">
      <c r="A5209" s="21">
        <v>2012</v>
      </c>
      <c r="B5209" s="21" t="s">
        <v>81</v>
      </c>
      <c r="C5209" s="21" t="s">
        <v>111</v>
      </c>
      <c r="D5209" s="26">
        <v>16</v>
      </c>
    </row>
    <row r="5210" spans="1:4" ht="15.75" x14ac:dyDescent="0.25">
      <c r="A5210" s="21">
        <v>2012</v>
      </c>
      <c r="B5210" s="21" t="s">
        <v>81</v>
      </c>
      <c r="C5210" s="21" t="s">
        <v>112</v>
      </c>
      <c r="D5210" s="26">
        <v>106</v>
      </c>
    </row>
    <row r="5211" spans="1:4" ht="15.75" x14ac:dyDescent="0.25">
      <c r="A5211" s="21">
        <v>2012</v>
      </c>
      <c r="B5211" s="21" t="s">
        <v>81</v>
      </c>
      <c r="C5211" s="21" t="s">
        <v>113</v>
      </c>
      <c r="D5211" s="26">
        <v>170</v>
      </c>
    </row>
    <row r="5212" spans="1:4" ht="15.75" x14ac:dyDescent="0.25">
      <c r="A5212" s="21">
        <v>2012</v>
      </c>
      <c r="B5212" s="21" t="s">
        <v>81</v>
      </c>
      <c r="C5212" s="21" t="s">
        <v>22</v>
      </c>
      <c r="D5212" s="26">
        <v>4927</v>
      </c>
    </row>
    <row r="5213" spans="1:4" ht="15.75" x14ac:dyDescent="0.25">
      <c r="A5213" s="21">
        <v>2012</v>
      </c>
      <c r="B5213" s="21" t="s">
        <v>81</v>
      </c>
      <c r="C5213" s="21" t="s">
        <v>114</v>
      </c>
      <c r="D5213" s="26">
        <v>79</v>
      </c>
    </row>
    <row r="5214" spans="1:4" ht="15.75" x14ac:dyDescent="0.25">
      <c r="A5214" s="21">
        <v>2012</v>
      </c>
      <c r="B5214" s="21" t="s">
        <v>81</v>
      </c>
      <c r="C5214" s="21" t="s">
        <v>115</v>
      </c>
      <c r="D5214" s="26">
        <v>30</v>
      </c>
    </row>
    <row r="5215" spans="1:4" ht="15.75" x14ac:dyDescent="0.25">
      <c r="A5215" s="21">
        <v>2012</v>
      </c>
      <c r="B5215" s="21" t="s">
        <v>81</v>
      </c>
      <c r="C5215" s="21" t="s">
        <v>116</v>
      </c>
      <c r="D5215" s="26">
        <v>96</v>
      </c>
    </row>
    <row r="5216" spans="1:4" ht="15.75" x14ac:dyDescent="0.25">
      <c r="A5216" s="21">
        <v>2012</v>
      </c>
      <c r="B5216" s="21" t="s">
        <v>81</v>
      </c>
      <c r="C5216" s="21" t="s">
        <v>117</v>
      </c>
      <c r="D5216" s="26">
        <v>281</v>
      </c>
    </row>
    <row r="5217" spans="1:4" ht="15.75" x14ac:dyDescent="0.25">
      <c r="A5217" s="21">
        <v>2012</v>
      </c>
      <c r="B5217" s="21" t="s">
        <v>81</v>
      </c>
      <c r="C5217" s="21" t="s">
        <v>118</v>
      </c>
      <c r="D5217" s="26">
        <v>59</v>
      </c>
    </row>
    <row r="5218" spans="1:4" ht="15.75" x14ac:dyDescent="0.25">
      <c r="A5218" s="21">
        <v>2012</v>
      </c>
      <c r="B5218" s="21" t="s">
        <v>81</v>
      </c>
      <c r="C5218" s="21" t="s">
        <v>119</v>
      </c>
      <c r="D5218" s="26">
        <v>79</v>
      </c>
    </row>
    <row r="5219" spans="1:4" ht="15.75" x14ac:dyDescent="0.25">
      <c r="A5219" s="21">
        <v>2012</v>
      </c>
      <c r="B5219" s="21" t="s">
        <v>81</v>
      </c>
      <c r="C5219" s="21" t="s">
        <v>120</v>
      </c>
      <c r="D5219" s="26">
        <v>158</v>
      </c>
    </row>
    <row r="5220" spans="1:4" ht="15.75" x14ac:dyDescent="0.25">
      <c r="A5220" s="21">
        <v>2012</v>
      </c>
      <c r="B5220" s="21" t="s">
        <v>82</v>
      </c>
      <c r="C5220" s="21" t="s">
        <v>92</v>
      </c>
      <c r="D5220" s="26">
        <v>221</v>
      </c>
    </row>
    <row r="5221" spans="1:4" ht="15.75" x14ac:dyDescent="0.25">
      <c r="A5221" s="21">
        <v>2012</v>
      </c>
      <c r="B5221" s="21" t="s">
        <v>82</v>
      </c>
      <c r="C5221" s="21" t="s">
        <v>93</v>
      </c>
      <c r="D5221" s="26">
        <v>225</v>
      </c>
    </row>
    <row r="5222" spans="1:4" ht="15.75" x14ac:dyDescent="0.25">
      <c r="A5222" s="21">
        <v>2012</v>
      </c>
      <c r="B5222" s="21" t="s">
        <v>82</v>
      </c>
      <c r="C5222" s="21" t="s">
        <v>94</v>
      </c>
      <c r="D5222" s="26">
        <v>82</v>
      </c>
    </row>
    <row r="5223" spans="1:4" ht="15.75" x14ac:dyDescent="0.25">
      <c r="A5223" s="21">
        <v>2012</v>
      </c>
      <c r="B5223" s="21" t="s">
        <v>82</v>
      </c>
      <c r="C5223" s="21" t="s">
        <v>95</v>
      </c>
      <c r="D5223" s="26">
        <v>78</v>
      </c>
    </row>
    <row r="5224" spans="1:4" ht="15.75" x14ac:dyDescent="0.25">
      <c r="A5224" s="21">
        <v>2012</v>
      </c>
      <c r="B5224" s="21" t="s">
        <v>82</v>
      </c>
      <c r="C5224" s="21" t="s">
        <v>96</v>
      </c>
      <c r="D5224" s="26">
        <v>427</v>
      </c>
    </row>
    <row r="5225" spans="1:4" ht="15.75" x14ac:dyDescent="0.25">
      <c r="A5225" s="21">
        <v>2012</v>
      </c>
      <c r="B5225" s="21" t="s">
        <v>82</v>
      </c>
      <c r="C5225" s="21" t="s">
        <v>97</v>
      </c>
      <c r="D5225" s="26">
        <v>60</v>
      </c>
    </row>
    <row r="5226" spans="1:4" ht="15.75" x14ac:dyDescent="0.25">
      <c r="A5226" s="21">
        <v>2012</v>
      </c>
      <c r="B5226" s="21" t="s">
        <v>82</v>
      </c>
      <c r="C5226" s="21" t="s">
        <v>68</v>
      </c>
      <c r="D5226" s="26">
        <v>112</v>
      </c>
    </row>
    <row r="5227" spans="1:4" ht="15.75" x14ac:dyDescent="0.25">
      <c r="A5227" s="21">
        <v>2012</v>
      </c>
      <c r="B5227" s="21" t="s">
        <v>82</v>
      </c>
      <c r="C5227" s="21" t="s">
        <v>98</v>
      </c>
      <c r="D5227" s="26">
        <v>141</v>
      </c>
    </row>
    <row r="5228" spans="1:4" ht="15.75" x14ac:dyDescent="0.25">
      <c r="A5228" s="21">
        <v>2012</v>
      </c>
      <c r="B5228" s="21" t="s">
        <v>82</v>
      </c>
      <c r="C5228" s="21" t="s">
        <v>99</v>
      </c>
      <c r="D5228" s="26">
        <v>103</v>
      </c>
    </row>
    <row r="5229" spans="1:4" ht="15.75" x14ac:dyDescent="0.25">
      <c r="A5229" s="21">
        <v>2012</v>
      </c>
      <c r="B5229" s="21" t="s">
        <v>82</v>
      </c>
      <c r="C5229" s="21" t="s">
        <v>100</v>
      </c>
      <c r="D5229" s="26">
        <v>62</v>
      </c>
    </row>
    <row r="5230" spans="1:4" ht="15.75" x14ac:dyDescent="0.25">
      <c r="A5230" s="21">
        <v>2012</v>
      </c>
      <c r="B5230" s="21" t="s">
        <v>82</v>
      </c>
      <c r="C5230" s="21" t="s">
        <v>101</v>
      </c>
      <c r="D5230" s="26">
        <v>95</v>
      </c>
    </row>
    <row r="5231" spans="1:4" ht="15.75" x14ac:dyDescent="0.25">
      <c r="A5231" s="21">
        <v>2012</v>
      </c>
      <c r="B5231" s="21" t="s">
        <v>82</v>
      </c>
      <c r="C5231" s="21" t="s">
        <v>102</v>
      </c>
      <c r="D5231" s="26">
        <v>67</v>
      </c>
    </row>
    <row r="5232" spans="1:4" ht="15.75" x14ac:dyDescent="0.25">
      <c r="A5232" s="21">
        <v>2012</v>
      </c>
      <c r="B5232" s="21" t="s">
        <v>82</v>
      </c>
      <c r="C5232" s="21" t="s">
        <v>103</v>
      </c>
      <c r="D5232" s="26">
        <v>162</v>
      </c>
    </row>
    <row r="5233" spans="1:4" ht="15.75" x14ac:dyDescent="0.25">
      <c r="A5233" s="21">
        <v>2012</v>
      </c>
      <c r="B5233" s="21" t="s">
        <v>82</v>
      </c>
      <c r="C5233" s="21" t="s">
        <v>69</v>
      </c>
      <c r="D5233" s="26">
        <v>348</v>
      </c>
    </row>
    <row r="5234" spans="1:4" ht="15.75" x14ac:dyDescent="0.25">
      <c r="A5234" s="21">
        <v>2012</v>
      </c>
      <c r="B5234" s="21" t="s">
        <v>82</v>
      </c>
      <c r="C5234" s="21" t="s">
        <v>104</v>
      </c>
      <c r="D5234" s="26">
        <v>614</v>
      </c>
    </row>
    <row r="5235" spans="1:4" ht="15.75" x14ac:dyDescent="0.25">
      <c r="A5235" s="21">
        <v>2012</v>
      </c>
      <c r="B5235" s="21" t="s">
        <v>82</v>
      </c>
      <c r="C5235" s="21" t="s">
        <v>73</v>
      </c>
      <c r="D5235" s="26">
        <v>213</v>
      </c>
    </row>
    <row r="5236" spans="1:4" ht="15.75" x14ac:dyDescent="0.25">
      <c r="A5236" s="21">
        <v>2012</v>
      </c>
      <c r="B5236" s="21" t="s">
        <v>82</v>
      </c>
      <c r="C5236" s="21" t="s">
        <v>105</v>
      </c>
      <c r="D5236" s="26">
        <v>55</v>
      </c>
    </row>
    <row r="5237" spans="1:4" ht="15.75" x14ac:dyDescent="0.25">
      <c r="A5237" s="21">
        <v>2012</v>
      </c>
      <c r="B5237" s="21" t="s">
        <v>82</v>
      </c>
      <c r="C5237" s="21" t="s">
        <v>106</v>
      </c>
      <c r="D5237" s="26">
        <v>85</v>
      </c>
    </row>
    <row r="5238" spans="1:4" ht="15.75" x14ac:dyDescent="0.25">
      <c r="A5238" s="21">
        <v>2012</v>
      </c>
      <c r="B5238" s="21" t="s">
        <v>82</v>
      </c>
      <c r="C5238" s="21" t="s">
        <v>107</v>
      </c>
      <c r="D5238" s="26">
        <v>59</v>
      </c>
    </row>
    <row r="5239" spans="1:4" ht="15.75" x14ac:dyDescent="0.25">
      <c r="A5239" s="21">
        <v>2012</v>
      </c>
      <c r="B5239" s="21" t="s">
        <v>82</v>
      </c>
      <c r="C5239" s="21" t="s">
        <v>108</v>
      </c>
      <c r="D5239" s="26">
        <v>21</v>
      </c>
    </row>
    <row r="5240" spans="1:4" ht="15.75" x14ac:dyDescent="0.25">
      <c r="A5240" s="21">
        <v>2012</v>
      </c>
      <c r="B5240" s="21" t="s">
        <v>82</v>
      </c>
      <c r="C5240" s="21" t="s">
        <v>109</v>
      </c>
      <c r="D5240" s="26">
        <v>115</v>
      </c>
    </row>
    <row r="5241" spans="1:4" ht="15.75" x14ac:dyDescent="0.25">
      <c r="A5241" s="21">
        <v>2012</v>
      </c>
      <c r="B5241" s="21" t="s">
        <v>82</v>
      </c>
      <c r="C5241" s="21" t="s">
        <v>110</v>
      </c>
      <c r="D5241" s="26">
        <v>303</v>
      </c>
    </row>
    <row r="5242" spans="1:4" ht="15.75" x14ac:dyDescent="0.25">
      <c r="A5242" s="21">
        <v>2012</v>
      </c>
      <c r="B5242" s="21" t="s">
        <v>82</v>
      </c>
      <c r="C5242" s="21" t="s">
        <v>111</v>
      </c>
      <c r="D5242" s="26">
        <v>22</v>
      </c>
    </row>
    <row r="5243" spans="1:4" ht="15.75" x14ac:dyDescent="0.25">
      <c r="A5243" s="21">
        <v>2012</v>
      </c>
      <c r="B5243" s="21" t="s">
        <v>82</v>
      </c>
      <c r="C5243" s="21" t="s">
        <v>112</v>
      </c>
      <c r="D5243" s="26">
        <v>105</v>
      </c>
    </row>
    <row r="5244" spans="1:4" ht="15.75" x14ac:dyDescent="0.25">
      <c r="A5244" s="21">
        <v>2012</v>
      </c>
      <c r="B5244" s="21" t="s">
        <v>82</v>
      </c>
      <c r="C5244" s="21" t="s">
        <v>113</v>
      </c>
      <c r="D5244" s="26">
        <v>146</v>
      </c>
    </row>
    <row r="5245" spans="1:4" ht="15.75" x14ac:dyDescent="0.25">
      <c r="A5245" s="21">
        <v>2012</v>
      </c>
      <c r="B5245" s="21" t="s">
        <v>82</v>
      </c>
      <c r="C5245" s="21" t="s">
        <v>22</v>
      </c>
      <c r="D5245" s="26">
        <v>4689</v>
      </c>
    </row>
    <row r="5246" spans="1:4" ht="15.75" x14ac:dyDescent="0.25">
      <c r="A5246" s="21">
        <v>2012</v>
      </c>
      <c r="B5246" s="21" t="s">
        <v>82</v>
      </c>
      <c r="C5246" s="21" t="s">
        <v>114</v>
      </c>
      <c r="D5246" s="26">
        <v>92</v>
      </c>
    </row>
    <row r="5247" spans="1:4" ht="15.75" x14ac:dyDescent="0.25">
      <c r="A5247" s="21">
        <v>2012</v>
      </c>
      <c r="B5247" s="21" t="s">
        <v>82</v>
      </c>
      <c r="C5247" s="21" t="s">
        <v>115</v>
      </c>
      <c r="D5247" s="26">
        <v>27</v>
      </c>
    </row>
    <row r="5248" spans="1:4" ht="15.75" x14ac:dyDescent="0.25">
      <c r="A5248" s="21">
        <v>2012</v>
      </c>
      <c r="B5248" s="21" t="s">
        <v>82</v>
      </c>
      <c r="C5248" s="21" t="s">
        <v>116</v>
      </c>
      <c r="D5248" s="26">
        <v>86</v>
      </c>
    </row>
    <row r="5249" spans="1:4" ht="15.75" x14ac:dyDescent="0.25">
      <c r="A5249" s="21">
        <v>2012</v>
      </c>
      <c r="B5249" s="21" t="s">
        <v>82</v>
      </c>
      <c r="C5249" s="21" t="s">
        <v>117</v>
      </c>
      <c r="D5249" s="26">
        <v>236</v>
      </c>
    </row>
    <row r="5250" spans="1:4" ht="15.75" x14ac:dyDescent="0.25">
      <c r="A5250" s="21">
        <v>2012</v>
      </c>
      <c r="B5250" s="21" t="s">
        <v>82</v>
      </c>
      <c r="C5250" s="21" t="s">
        <v>118</v>
      </c>
      <c r="D5250" s="26">
        <v>71</v>
      </c>
    </row>
    <row r="5251" spans="1:4" ht="15.75" x14ac:dyDescent="0.25">
      <c r="A5251" s="21">
        <v>2012</v>
      </c>
      <c r="B5251" s="21" t="s">
        <v>82</v>
      </c>
      <c r="C5251" s="21" t="s">
        <v>119</v>
      </c>
      <c r="D5251" s="26">
        <v>92</v>
      </c>
    </row>
    <row r="5252" spans="1:4" ht="15.75" x14ac:dyDescent="0.25">
      <c r="A5252" s="21">
        <v>2012</v>
      </c>
      <c r="B5252" s="21" t="s">
        <v>82</v>
      </c>
      <c r="C5252" s="21" t="s">
        <v>120</v>
      </c>
      <c r="D5252" s="26">
        <v>164</v>
      </c>
    </row>
    <row r="5253" spans="1:4" ht="15.75" x14ac:dyDescent="0.25">
      <c r="A5253" s="21">
        <v>2012</v>
      </c>
      <c r="B5253" s="21" t="s">
        <v>83</v>
      </c>
      <c r="C5253" s="21" t="s">
        <v>92</v>
      </c>
      <c r="D5253" s="26">
        <v>215</v>
      </c>
    </row>
    <row r="5254" spans="1:4" ht="15.75" x14ac:dyDescent="0.25">
      <c r="A5254" s="21">
        <v>2012</v>
      </c>
      <c r="B5254" s="21" t="s">
        <v>83</v>
      </c>
      <c r="C5254" s="21" t="s">
        <v>93</v>
      </c>
      <c r="D5254" s="26">
        <v>253</v>
      </c>
    </row>
    <row r="5255" spans="1:4" ht="15.75" x14ac:dyDescent="0.25">
      <c r="A5255" s="21">
        <v>2012</v>
      </c>
      <c r="B5255" s="21" t="s">
        <v>83</v>
      </c>
      <c r="C5255" s="21" t="s">
        <v>94</v>
      </c>
      <c r="D5255" s="26">
        <v>107</v>
      </c>
    </row>
    <row r="5256" spans="1:4" ht="15.75" x14ac:dyDescent="0.25">
      <c r="A5256" s="21">
        <v>2012</v>
      </c>
      <c r="B5256" s="21" t="s">
        <v>83</v>
      </c>
      <c r="C5256" s="21" t="s">
        <v>95</v>
      </c>
      <c r="D5256" s="26">
        <v>65</v>
      </c>
    </row>
    <row r="5257" spans="1:4" ht="15.75" x14ac:dyDescent="0.25">
      <c r="A5257" s="21">
        <v>2012</v>
      </c>
      <c r="B5257" s="21" t="s">
        <v>83</v>
      </c>
      <c r="C5257" s="21" t="s">
        <v>96</v>
      </c>
      <c r="D5257" s="26">
        <v>480</v>
      </c>
    </row>
    <row r="5258" spans="1:4" ht="15.75" x14ac:dyDescent="0.25">
      <c r="A5258" s="21">
        <v>2012</v>
      </c>
      <c r="B5258" s="21" t="s">
        <v>83</v>
      </c>
      <c r="C5258" s="21" t="s">
        <v>97</v>
      </c>
      <c r="D5258" s="26">
        <v>51</v>
      </c>
    </row>
    <row r="5259" spans="1:4" ht="15.75" x14ac:dyDescent="0.25">
      <c r="A5259" s="21">
        <v>2012</v>
      </c>
      <c r="B5259" s="21" t="s">
        <v>83</v>
      </c>
      <c r="C5259" s="21" t="s">
        <v>68</v>
      </c>
      <c r="D5259" s="26">
        <v>134</v>
      </c>
    </row>
    <row r="5260" spans="1:4" ht="15.75" x14ac:dyDescent="0.25">
      <c r="A5260" s="21">
        <v>2012</v>
      </c>
      <c r="B5260" s="21" t="s">
        <v>83</v>
      </c>
      <c r="C5260" s="21" t="s">
        <v>98</v>
      </c>
      <c r="D5260" s="26">
        <v>139</v>
      </c>
    </row>
    <row r="5261" spans="1:4" ht="15.75" x14ac:dyDescent="0.25">
      <c r="A5261" s="21">
        <v>2012</v>
      </c>
      <c r="B5261" s="21" t="s">
        <v>83</v>
      </c>
      <c r="C5261" s="21" t="s">
        <v>99</v>
      </c>
      <c r="D5261" s="26">
        <v>122</v>
      </c>
    </row>
    <row r="5262" spans="1:4" ht="15.75" x14ac:dyDescent="0.25">
      <c r="A5262" s="21">
        <v>2012</v>
      </c>
      <c r="B5262" s="21" t="s">
        <v>83</v>
      </c>
      <c r="C5262" s="21" t="s">
        <v>100</v>
      </c>
      <c r="D5262" s="26">
        <v>76</v>
      </c>
    </row>
    <row r="5263" spans="1:4" ht="15.75" x14ac:dyDescent="0.25">
      <c r="A5263" s="21">
        <v>2012</v>
      </c>
      <c r="B5263" s="21" t="s">
        <v>83</v>
      </c>
      <c r="C5263" s="21" t="s">
        <v>101</v>
      </c>
      <c r="D5263" s="26">
        <v>86</v>
      </c>
    </row>
    <row r="5264" spans="1:4" ht="15.75" x14ac:dyDescent="0.25">
      <c r="A5264" s="21">
        <v>2012</v>
      </c>
      <c r="B5264" s="21" t="s">
        <v>83</v>
      </c>
      <c r="C5264" s="21" t="s">
        <v>102</v>
      </c>
      <c r="D5264" s="26">
        <v>78</v>
      </c>
    </row>
    <row r="5265" spans="1:4" ht="15.75" x14ac:dyDescent="0.25">
      <c r="A5265" s="21">
        <v>2012</v>
      </c>
      <c r="B5265" s="21" t="s">
        <v>83</v>
      </c>
      <c r="C5265" s="21" t="s">
        <v>103</v>
      </c>
      <c r="D5265" s="26">
        <v>163</v>
      </c>
    </row>
    <row r="5266" spans="1:4" ht="15.75" x14ac:dyDescent="0.25">
      <c r="A5266" s="21">
        <v>2012</v>
      </c>
      <c r="B5266" s="21" t="s">
        <v>83</v>
      </c>
      <c r="C5266" s="21" t="s">
        <v>69</v>
      </c>
      <c r="D5266" s="26">
        <v>357</v>
      </c>
    </row>
    <row r="5267" spans="1:4" ht="15.75" x14ac:dyDescent="0.25">
      <c r="A5267" s="21">
        <v>2012</v>
      </c>
      <c r="B5267" s="21" t="s">
        <v>83</v>
      </c>
      <c r="C5267" s="21" t="s">
        <v>104</v>
      </c>
      <c r="D5267" s="26">
        <v>621</v>
      </c>
    </row>
    <row r="5268" spans="1:4" ht="15.75" x14ac:dyDescent="0.25">
      <c r="A5268" s="21">
        <v>2012</v>
      </c>
      <c r="B5268" s="21" t="s">
        <v>83</v>
      </c>
      <c r="C5268" s="21" t="s">
        <v>73</v>
      </c>
      <c r="D5268" s="26">
        <v>203</v>
      </c>
    </row>
    <row r="5269" spans="1:4" ht="15.75" x14ac:dyDescent="0.25">
      <c r="A5269" s="21">
        <v>2012</v>
      </c>
      <c r="B5269" s="21" t="s">
        <v>83</v>
      </c>
      <c r="C5269" s="21" t="s">
        <v>105</v>
      </c>
      <c r="D5269" s="26">
        <v>56</v>
      </c>
    </row>
    <row r="5270" spans="1:4" ht="15.75" x14ac:dyDescent="0.25">
      <c r="A5270" s="21">
        <v>2012</v>
      </c>
      <c r="B5270" s="21" t="s">
        <v>83</v>
      </c>
      <c r="C5270" s="21" t="s">
        <v>106</v>
      </c>
      <c r="D5270" s="26">
        <v>79</v>
      </c>
    </row>
    <row r="5271" spans="1:4" ht="15.75" x14ac:dyDescent="0.25">
      <c r="A5271" s="21">
        <v>2012</v>
      </c>
      <c r="B5271" s="21" t="s">
        <v>83</v>
      </c>
      <c r="C5271" s="21" t="s">
        <v>107</v>
      </c>
      <c r="D5271" s="26">
        <v>77</v>
      </c>
    </row>
    <row r="5272" spans="1:4" ht="15.75" x14ac:dyDescent="0.25">
      <c r="A5272" s="21">
        <v>2012</v>
      </c>
      <c r="B5272" s="21" t="s">
        <v>83</v>
      </c>
      <c r="C5272" s="21" t="s">
        <v>108</v>
      </c>
      <c r="D5272" s="26">
        <v>17</v>
      </c>
    </row>
    <row r="5273" spans="1:4" ht="15.75" x14ac:dyDescent="0.25">
      <c r="A5273" s="21">
        <v>2012</v>
      </c>
      <c r="B5273" s="21" t="s">
        <v>83</v>
      </c>
      <c r="C5273" s="21" t="s">
        <v>109</v>
      </c>
      <c r="D5273" s="26">
        <v>118</v>
      </c>
    </row>
    <row r="5274" spans="1:4" ht="15.75" x14ac:dyDescent="0.25">
      <c r="A5274" s="21">
        <v>2012</v>
      </c>
      <c r="B5274" s="21" t="s">
        <v>83</v>
      </c>
      <c r="C5274" s="21" t="s">
        <v>110</v>
      </c>
      <c r="D5274" s="26">
        <v>344</v>
      </c>
    </row>
    <row r="5275" spans="1:4" ht="15.75" x14ac:dyDescent="0.25">
      <c r="A5275" s="21">
        <v>2012</v>
      </c>
      <c r="B5275" s="21" t="s">
        <v>83</v>
      </c>
      <c r="C5275" s="21" t="s">
        <v>111</v>
      </c>
      <c r="D5275" s="26">
        <v>13</v>
      </c>
    </row>
    <row r="5276" spans="1:4" ht="15.75" x14ac:dyDescent="0.25">
      <c r="A5276" s="21">
        <v>2012</v>
      </c>
      <c r="B5276" s="21" t="s">
        <v>83</v>
      </c>
      <c r="C5276" s="21" t="s">
        <v>112</v>
      </c>
      <c r="D5276" s="26">
        <v>108</v>
      </c>
    </row>
    <row r="5277" spans="1:4" ht="15.75" x14ac:dyDescent="0.25">
      <c r="A5277" s="21">
        <v>2012</v>
      </c>
      <c r="B5277" s="21" t="s">
        <v>83</v>
      </c>
      <c r="C5277" s="21" t="s">
        <v>113</v>
      </c>
      <c r="D5277" s="26">
        <v>170</v>
      </c>
    </row>
    <row r="5278" spans="1:4" ht="15.75" x14ac:dyDescent="0.25">
      <c r="A5278" s="21">
        <v>2012</v>
      </c>
      <c r="B5278" s="21" t="s">
        <v>83</v>
      </c>
      <c r="C5278" s="21" t="s">
        <v>22</v>
      </c>
      <c r="D5278" s="26">
        <v>4923</v>
      </c>
    </row>
    <row r="5279" spans="1:4" ht="15.75" x14ac:dyDescent="0.25">
      <c r="A5279" s="21">
        <v>2012</v>
      </c>
      <c r="B5279" s="21" t="s">
        <v>83</v>
      </c>
      <c r="C5279" s="21" t="s">
        <v>114</v>
      </c>
      <c r="D5279" s="26">
        <v>105</v>
      </c>
    </row>
    <row r="5280" spans="1:4" ht="15.75" x14ac:dyDescent="0.25">
      <c r="A5280" s="21">
        <v>2012</v>
      </c>
      <c r="B5280" s="21" t="s">
        <v>83</v>
      </c>
      <c r="C5280" s="21" t="s">
        <v>115</v>
      </c>
      <c r="D5280" s="26">
        <v>15</v>
      </c>
    </row>
    <row r="5281" spans="1:4" ht="15.75" x14ac:dyDescent="0.25">
      <c r="A5281" s="21">
        <v>2012</v>
      </c>
      <c r="B5281" s="21" t="s">
        <v>83</v>
      </c>
      <c r="C5281" s="21" t="s">
        <v>116</v>
      </c>
      <c r="D5281" s="26">
        <v>70</v>
      </c>
    </row>
    <row r="5282" spans="1:4" ht="15.75" x14ac:dyDescent="0.25">
      <c r="A5282" s="21">
        <v>2012</v>
      </c>
      <c r="B5282" s="21" t="s">
        <v>83</v>
      </c>
      <c r="C5282" s="21" t="s">
        <v>117</v>
      </c>
      <c r="D5282" s="26">
        <v>263</v>
      </c>
    </row>
    <row r="5283" spans="1:4" ht="15.75" x14ac:dyDescent="0.25">
      <c r="A5283" s="21">
        <v>2012</v>
      </c>
      <c r="B5283" s="21" t="s">
        <v>83</v>
      </c>
      <c r="C5283" s="21" t="s">
        <v>118</v>
      </c>
      <c r="D5283" s="26">
        <v>65</v>
      </c>
    </row>
    <row r="5284" spans="1:4" ht="15.75" x14ac:dyDescent="0.25">
      <c r="A5284" s="21">
        <v>2012</v>
      </c>
      <c r="B5284" s="21" t="s">
        <v>83</v>
      </c>
      <c r="C5284" s="21" t="s">
        <v>119</v>
      </c>
      <c r="D5284" s="26">
        <v>84</v>
      </c>
    </row>
    <row r="5285" spans="1:4" ht="15.75" x14ac:dyDescent="0.25">
      <c r="A5285" s="21">
        <v>2012</v>
      </c>
      <c r="B5285" s="21" t="s">
        <v>83</v>
      </c>
      <c r="C5285" s="21" t="s">
        <v>120</v>
      </c>
      <c r="D5285" s="26">
        <v>189</v>
      </c>
    </row>
    <row r="5286" spans="1:4" ht="15.75" x14ac:dyDescent="0.25">
      <c r="A5286" s="21">
        <v>2012</v>
      </c>
      <c r="B5286" s="21" t="s">
        <v>84</v>
      </c>
      <c r="C5286" s="21" t="s">
        <v>92</v>
      </c>
      <c r="D5286" s="26">
        <v>211</v>
      </c>
    </row>
    <row r="5287" spans="1:4" ht="15.75" x14ac:dyDescent="0.25">
      <c r="A5287" s="21">
        <v>2012</v>
      </c>
      <c r="B5287" s="21" t="s">
        <v>84</v>
      </c>
      <c r="C5287" s="21" t="s">
        <v>93</v>
      </c>
      <c r="D5287" s="26">
        <v>222</v>
      </c>
    </row>
    <row r="5288" spans="1:4" ht="15.75" x14ac:dyDescent="0.25">
      <c r="A5288" s="21">
        <v>2012</v>
      </c>
      <c r="B5288" s="21" t="s">
        <v>84</v>
      </c>
      <c r="C5288" s="21" t="s">
        <v>94</v>
      </c>
      <c r="D5288" s="26">
        <v>90</v>
      </c>
    </row>
    <row r="5289" spans="1:4" ht="15.75" x14ac:dyDescent="0.25">
      <c r="A5289" s="21">
        <v>2012</v>
      </c>
      <c r="B5289" s="21" t="s">
        <v>84</v>
      </c>
      <c r="C5289" s="21" t="s">
        <v>95</v>
      </c>
      <c r="D5289" s="26">
        <v>60</v>
      </c>
    </row>
    <row r="5290" spans="1:4" ht="15.75" x14ac:dyDescent="0.25">
      <c r="A5290" s="21">
        <v>2012</v>
      </c>
      <c r="B5290" s="21" t="s">
        <v>84</v>
      </c>
      <c r="C5290" s="21" t="s">
        <v>96</v>
      </c>
      <c r="D5290" s="26">
        <v>411</v>
      </c>
    </row>
    <row r="5291" spans="1:4" ht="15.75" x14ac:dyDescent="0.25">
      <c r="A5291" s="21">
        <v>2012</v>
      </c>
      <c r="B5291" s="21" t="s">
        <v>84</v>
      </c>
      <c r="C5291" s="21" t="s">
        <v>97</v>
      </c>
      <c r="D5291" s="26">
        <v>41</v>
      </c>
    </row>
    <row r="5292" spans="1:4" ht="15.75" x14ac:dyDescent="0.25">
      <c r="A5292" s="21">
        <v>2012</v>
      </c>
      <c r="B5292" s="21" t="s">
        <v>84</v>
      </c>
      <c r="C5292" s="21" t="s">
        <v>68</v>
      </c>
      <c r="D5292" s="26">
        <v>115</v>
      </c>
    </row>
    <row r="5293" spans="1:4" ht="15.75" x14ac:dyDescent="0.25">
      <c r="A5293" s="21">
        <v>2012</v>
      </c>
      <c r="B5293" s="21" t="s">
        <v>84</v>
      </c>
      <c r="C5293" s="21" t="s">
        <v>98</v>
      </c>
      <c r="D5293" s="26">
        <v>134</v>
      </c>
    </row>
    <row r="5294" spans="1:4" ht="15.75" x14ac:dyDescent="0.25">
      <c r="A5294" s="21">
        <v>2012</v>
      </c>
      <c r="B5294" s="21" t="s">
        <v>84</v>
      </c>
      <c r="C5294" s="21" t="s">
        <v>99</v>
      </c>
      <c r="D5294" s="26">
        <v>103</v>
      </c>
    </row>
    <row r="5295" spans="1:4" ht="15.75" x14ac:dyDescent="0.25">
      <c r="A5295" s="21">
        <v>2012</v>
      </c>
      <c r="B5295" s="21" t="s">
        <v>84</v>
      </c>
      <c r="C5295" s="21" t="s">
        <v>100</v>
      </c>
      <c r="D5295" s="26">
        <v>67</v>
      </c>
    </row>
    <row r="5296" spans="1:4" ht="15.75" x14ac:dyDescent="0.25">
      <c r="A5296" s="21">
        <v>2012</v>
      </c>
      <c r="B5296" s="21" t="s">
        <v>84</v>
      </c>
      <c r="C5296" s="21" t="s">
        <v>101</v>
      </c>
      <c r="D5296" s="26">
        <v>75</v>
      </c>
    </row>
    <row r="5297" spans="1:4" ht="15.75" x14ac:dyDescent="0.25">
      <c r="A5297" s="21">
        <v>2012</v>
      </c>
      <c r="B5297" s="21" t="s">
        <v>84</v>
      </c>
      <c r="C5297" s="21" t="s">
        <v>102</v>
      </c>
      <c r="D5297" s="26">
        <v>83</v>
      </c>
    </row>
    <row r="5298" spans="1:4" ht="15.75" x14ac:dyDescent="0.25">
      <c r="A5298" s="21">
        <v>2012</v>
      </c>
      <c r="B5298" s="21" t="s">
        <v>84</v>
      </c>
      <c r="C5298" s="21" t="s">
        <v>103</v>
      </c>
      <c r="D5298" s="26">
        <v>149</v>
      </c>
    </row>
    <row r="5299" spans="1:4" ht="15.75" x14ac:dyDescent="0.25">
      <c r="A5299" s="21">
        <v>2012</v>
      </c>
      <c r="B5299" s="21" t="s">
        <v>84</v>
      </c>
      <c r="C5299" s="21" t="s">
        <v>69</v>
      </c>
      <c r="D5299" s="26">
        <v>324</v>
      </c>
    </row>
    <row r="5300" spans="1:4" ht="15.75" x14ac:dyDescent="0.25">
      <c r="A5300" s="21">
        <v>2012</v>
      </c>
      <c r="B5300" s="21" t="s">
        <v>84</v>
      </c>
      <c r="C5300" s="21" t="s">
        <v>104</v>
      </c>
      <c r="D5300" s="26">
        <v>611</v>
      </c>
    </row>
    <row r="5301" spans="1:4" ht="15.75" x14ac:dyDescent="0.25">
      <c r="A5301" s="21">
        <v>2012</v>
      </c>
      <c r="B5301" s="21" t="s">
        <v>84</v>
      </c>
      <c r="C5301" s="21" t="s">
        <v>73</v>
      </c>
      <c r="D5301" s="26">
        <v>179</v>
      </c>
    </row>
    <row r="5302" spans="1:4" ht="15.75" x14ac:dyDescent="0.25">
      <c r="A5302" s="21">
        <v>2012</v>
      </c>
      <c r="B5302" s="21" t="s">
        <v>84</v>
      </c>
      <c r="C5302" s="21" t="s">
        <v>105</v>
      </c>
      <c r="D5302" s="26">
        <v>62</v>
      </c>
    </row>
    <row r="5303" spans="1:4" ht="15.75" x14ac:dyDescent="0.25">
      <c r="A5303" s="21">
        <v>2012</v>
      </c>
      <c r="B5303" s="21" t="s">
        <v>84</v>
      </c>
      <c r="C5303" s="21" t="s">
        <v>106</v>
      </c>
      <c r="D5303" s="26">
        <v>83</v>
      </c>
    </row>
    <row r="5304" spans="1:4" ht="15.75" x14ac:dyDescent="0.25">
      <c r="A5304" s="21">
        <v>2012</v>
      </c>
      <c r="B5304" s="21" t="s">
        <v>84</v>
      </c>
      <c r="C5304" s="21" t="s">
        <v>107</v>
      </c>
      <c r="D5304" s="26">
        <v>74</v>
      </c>
    </row>
    <row r="5305" spans="1:4" ht="15.75" x14ac:dyDescent="0.25">
      <c r="A5305" s="21">
        <v>2012</v>
      </c>
      <c r="B5305" s="21" t="s">
        <v>84</v>
      </c>
      <c r="C5305" s="21" t="s">
        <v>108</v>
      </c>
      <c r="D5305" s="26">
        <v>20</v>
      </c>
    </row>
    <row r="5306" spans="1:4" ht="15.75" x14ac:dyDescent="0.25">
      <c r="A5306" s="21">
        <v>2012</v>
      </c>
      <c r="B5306" s="21" t="s">
        <v>84</v>
      </c>
      <c r="C5306" s="21" t="s">
        <v>109</v>
      </c>
      <c r="D5306" s="26">
        <v>101</v>
      </c>
    </row>
    <row r="5307" spans="1:4" ht="15.75" x14ac:dyDescent="0.25">
      <c r="A5307" s="21">
        <v>2012</v>
      </c>
      <c r="B5307" s="21" t="s">
        <v>84</v>
      </c>
      <c r="C5307" s="21" t="s">
        <v>110</v>
      </c>
      <c r="D5307" s="26">
        <v>293</v>
      </c>
    </row>
    <row r="5308" spans="1:4" ht="15.75" x14ac:dyDescent="0.25">
      <c r="A5308" s="21">
        <v>2012</v>
      </c>
      <c r="B5308" s="21" t="s">
        <v>84</v>
      </c>
      <c r="C5308" s="21" t="s">
        <v>111</v>
      </c>
      <c r="D5308" s="26">
        <v>19</v>
      </c>
    </row>
    <row r="5309" spans="1:4" ht="15.75" x14ac:dyDescent="0.25">
      <c r="A5309" s="21">
        <v>2012</v>
      </c>
      <c r="B5309" s="21" t="s">
        <v>84</v>
      </c>
      <c r="C5309" s="21" t="s">
        <v>112</v>
      </c>
      <c r="D5309" s="26">
        <v>112</v>
      </c>
    </row>
    <row r="5310" spans="1:4" ht="15.75" x14ac:dyDescent="0.25">
      <c r="A5310" s="21">
        <v>2012</v>
      </c>
      <c r="B5310" s="21" t="s">
        <v>84</v>
      </c>
      <c r="C5310" s="21" t="s">
        <v>113</v>
      </c>
      <c r="D5310" s="26">
        <v>154</v>
      </c>
    </row>
    <row r="5311" spans="1:4" ht="15.75" x14ac:dyDescent="0.25">
      <c r="A5311" s="21">
        <v>2012</v>
      </c>
      <c r="B5311" s="21" t="s">
        <v>84</v>
      </c>
      <c r="C5311" s="21" t="s">
        <v>22</v>
      </c>
      <c r="D5311" s="26">
        <v>4615</v>
      </c>
    </row>
    <row r="5312" spans="1:4" ht="15.75" x14ac:dyDescent="0.25">
      <c r="A5312" s="21">
        <v>2012</v>
      </c>
      <c r="B5312" s="21" t="s">
        <v>84</v>
      </c>
      <c r="C5312" s="21" t="s">
        <v>114</v>
      </c>
      <c r="D5312" s="26">
        <v>85</v>
      </c>
    </row>
    <row r="5313" spans="1:4" ht="15.75" x14ac:dyDescent="0.25">
      <c r="A5313" s="21">
        <v>2012</v>
      </c>
      <c r="B5313" s="21" t="s">
        <v>84</v>
      </c>
      <c r="C5313" s="21" t="s">
        <v>115</v>
      </c>
      <c r="D5313" s="26">
        <v>31</v>
      </c>
    </row>
    <row r="5314" spans="1:4" ht="15.75" x14ac:dyDescent="0.25">
      <c r="A5314" s="21">
        <v>2012</v>
      </c>
      <c r="B5314" s="21" t="s">
        <v>84</v>
      </c>
      <c r="C5314" s="21" t="s">
        <v>116</v>
      </c>
      <c r="D5314" s="26">
        <v>71</v>
      </c>
    </row>
    <row r="5315" spans="1:4" ht="15.75" x14ac:dyDescent="0.25">
      <c r="A5315" s="21">
        <v>2012</v>
      </c>
      <c r="B5315" s="21" t="s">
        <v>84</v>
      </c>
      <c r="C5315" s="21" t="s">
        <v>117</v>
      </c>
      <c r="D5315" s="26">
        <v>312</v>
      </c>
    </row>
    <row r="5316" spans="1:4" ht="15.75" x14ac:dyDescent="0.25">
      <c r="A5316" s="21">
        <v>2012</v>
      </c>
      <c r="B5316" s="21" t="s">
        <v>84</v>
      </c>
      <c r="C5316" s="21" t="s">
        <v>118</v>
      </c>
      <c r="D5316" s="26">
        <v>64</v>
      </c>
    </row>
    <row r="5317" spans="1:4" ht="15.75" x14ac:dyDescent="0.25">
      <c r="A5317" s="21">
        <v>2012</v>
      </c>
      <c r="B5317" s="21" t="s">
        <v>84</v>
      </c>
      <c r="C5317" s="21" t="s">
        <v>119</v>
      </c>
      <c r="D5317" s="26">
        <v>93</v>
      </c>
    </row>
    <row r="5318" spans="1:4" ht="15.75" x14ac:dyDescent="0.25">
      <c r="A5318" s="21">
        <v>2012</v>
      </c>
      <c r="B5318" s="21" t="s">
        <v>84</v>
      </c>
      <c r="C5318" s="21" t="s">
        <v>120</v>
      </c>
      <c r="D5318" s="26">
        <v>166</v>
      </c>
    </row>
    <row r="5319" spans="1:4" ht="15.75" x14ac:dyDescent="0.25">
      <c r="A5319" s="21">
        <v>2012</v>
      </c>
      <c r="B5319" s="21" t="s">
        <v>85</v>
      </c>
      <c r="C5319" s="21" t="s">
        <v>92</v>
      </c>
      <c r="D5319" s="26">
        <v>226</v>
      </c>
    </row>
    <row r="5320" spans="1:4" ht="15.75" x14ac:dyDescent="0.25">
      <c r="A5320" s="21">
        <v>2012</v>
      </c>
      <c r="B5320" s="21" t="s">
        <v>85</v>
      </c>
      <c r="C5320" s="21" t="s">
        <v>93</v>
      </c>
      <c r="D5320" s="26">
        <v>215</v>
      </c>
    </row>
    <row r="5321" spans="1:4" ht="15.75" x14ac:dyDescent="0.25">
      <c r="A5321" s="21">
        <v>2012</v>
      </c>
      <c r="B5321" s="21" t="s">
        <v>85</v>
      </c>
      <c r="C5321" s="21" t="s">
        <v>94</v>
      </c>
      <c r="D5321" s="26">
        <v>98</v>
      </c>
    </row>
    <row r="5322" spans="1:4" ht="15.75" x14ac:dyDescent="0.25">
      <c r="A5322" s="21">
        <v>2012</v>
      </c>
      <c r="B5322" s="21" t="s">
        <v>85</v>
      </c>
      <c r="C5322" s="21" t="s">
        <v>95</v>
      </c>
      <c r="D5322" s="26">
        <v>70</v>
      </c>
    </row>
    <row r="5323" spans="1:4" ht="15.75" x14ac:dyDescent="0.25">
      <c r="A5323" s="21">
        <v>2012</v>
      </c>
      <c r="B5323" s="21" t="s">
        <v>85</v>
      </c>
      <c r="C5323" s="21" t="s">
        <v>96</v>
      </c>
      <c r="D5323" s="26">
        <v>430</v>
      </c>
    </row>
    <row r="5324" spans="1:4" ht="15.75" x14ac:dyDescent="0.25">
      <c r="A5324" s="21">
        <v>2012</v>
      </c>
      <c r="B5324" s="21" t="s">
        <v>85</v>
      </c>
      <c r="C5324" s="21" t="s">
        <v>97</v>
      </c>
      <c r="D5324" s="26">
        <v>54</v>
      </c>
    </row>
    <row r="5325" spans="1:4" ht="15.75" x14ac:dyDescent="0.25">
      <c r="A5325" s="21">
        <v>2012</v>
      </c>
      <c r="B5325" s="21" t="s">
        <v>85</v>
      </c>
      <c r="C5325" s="21" t="s">
        <v>68</v>
      </c>
      <c r="D5325" s="26">
        <v>111</v>
      </c>
    </row>
    <row r="5326" spans="1:4" ht="15.75" x14ac:dyDescent="0.25">
      <c r="A5326" s="21">
        <v>2012</v>
      </c>
      <c r="B5326" s="21" t="s">
        <v>85</v>
      </c>
      <c r="C5326" s="21" t="s">
        <v>98</v>
      </c>
      <c r="D5326" s="26">
        <v>127</v>
      </c>
    </row>
    <row r="5327" spans="1:4" ht="15.75" x14ac:dyDescent="0.25">
      <c r="A5327" s="21">
        <v>2012</v>
      </c>
      <c r="B5327" s="21" t="s">
        <v>85</v>
      </c>
      <c r="C5327" s="21" t="s">
        <v>99</v>
      </c>
      <c r="D5327" s="26">
        <v>118</v>
      </c>
    </row>
    <row r="5328" spans="1:4" ht="15.75" x14ac:dyDescent="0.25">
      <c r="A5328" s="21">
        <v>2012</v>
      </c>
      <c r="B5328" s="21" t="s">
        <v>85</v>
      </c>
      <c r="C5328" s="21" t="s">
        <v>100</v>
      </c>
      <c r="D5328" s="26">
        <v>76</v>
      </c>
    </row>
    <row r="5329" spans="1:4" ht="15.75" x14ac:dyDescent="0.25">
      <c r="A5329" s="21">
        <v>2012</v>
      </c>
      <c r="B5329" s="21" t="s">
        <v>85</v>
      </c>
      <c r="C5329" s="21" t="s">
        <v>101</v>
      </c>
      <c r="D5329" s="26">
        <v>87</v>
      </c>
    </row>
    <row r="5330" spans="1:4" ht="15.75" x14ac:dyDescent="0.25">
      <c r="A5330" s="21">
        <v>2012</v>
      </c>
      <c r="B5330" s="21" t="s">
        <v>85</v>
      </c>
      <c r="C5330" s="21" t="s">
        <v>102</v>
      </c>
      <c r="D5330" s="26">
        <v>64</v>
      </c>
    </row>
    <row r="5331" spans="1:4" ht="15.75" x14ac:dyDescent="0.25">
      <c r="A5331" s="21">
        <v>2012</v>
      </c>
      <c r="B5331" s="21" t="s">
        <v>85</v>
      </c>
      <c r="C5331" s="21" t="s">
        <v>103</v>
      </c>
      <c r="D5331" s="26">
        <v>158</v>
      </c>
    </row>
    <row r="5332" spans="1:4" ht="15.75" x14ac:dyDescent="0.25">
      <c r="A5332" s="21">
        <v>2012</v>
      </c>
      <c r="B5332" s="21" t="s">
        <v>85</v>
      </c>
      <c r="C5332" s="21" t="s">
        <v>69</v>
      </c>
      <c r="D5332" s="26">
        <v>334</v>
      </c>
    </row>
    <row r="5333" spans="1:4" ht="15.75" x14ac:dyDescent="0.25">
      <c r="A5333" s="21">
        <v>2012</v>
      </c>
      <c r="B5333" s="21" t="s">
        <v>85</v>
      </c>
      <c r="C5333" s="21" t="s">
        <v>104</v>
      </c>
      <c r="D5333" s="26">
        <v>625</v>
      </c>
    </row>
    <row r="5334" spans="1:4" ht="15.75" x14ac:dyDescent="0.25">
      <c r="A5334" s="21">
        <v>2012</v>
      </c>
      <c r="B5334" s="21" t="s">
        <v>85</v>
      </c>
      <c r="C5334" s="21" t="s">
        <v>73</v>
      </c>
      <c r="D5334" s="26">
        <v>206</v>
      </c>
    </row>
    <row r="5335" spans="1:4" ht="15.75" x14ac:dyDescent="0.25">
      <c r="A5335" s="21">
        <v>2012</v>
      </c>
      <c r="B5335" s="21" t="s">
        <v>85</v>
      </c>
      <c r="C5335" s="21" t="s">
        <v>105</v>
      </c>
      <c r="D5335" s="26">
        <v>52</v>
      </c>
    </row>
    <row r="5336" spans="1:4" ht="15.75" x14ac:dyDescent="0.25">
      <c r="A5336" s="21">
        <v>2012</v>
      </c>
      <c r="B5336" s="21" t="s">
        <v>85</v>
      </c>
      <c r="C5336" s="21" t="s">
        <v>106</v>
      </c>
      <c r="D5336" s="26">
        <v>81</v>
      </c>
    </row>
    <row r="5337" spans="1:4" ht="15.75" x14ac:dyDescent="0.25">
      <c r="A5337" s="21">
        <v>2012</v>
      </c>
      <c r="B5337" s="21" t="s">
        <v>85</v>
      </c>
      <c r="C5337" s="21" t="s">
        <v>107</v>
      </c>
      <c r="D5337" s="26">
        <v>80</v>
      </c>
    </row>
    <row r="5338" spans="1:4" ht="15.75" x14ac:dyDescent="0.25">
      <c r="A5338" s="21">
        <v>2012</v>
      </c>
      <c r="B5338" s="21" t="s">
        <v>85</v>
      </c>
      <c r="C5338" s="21" t="s">
        <v>108</v>
      </c>
      <c r="D5338" s="26">
        <v>13</v>
      </c>
    </row>
    <row r="5339" spans="1:4" ht="15.75" x14ac:dyDescent="0.25">
      <c r="A5339" s="21">
        <v>2012</v>
      </c>
      <c r="B5339" s="21" t="s">
        <v>85</v>
      </c>
      <c r="C5339" s="21" t="s">
        <v>109</v>
      </c>
      <c r="D5339" s="26">
        <v>115</v>
      </c>
    </row>
    <row r="5340" spans="1:4" ht="15.75" x14ac:dyDescent="0.25">
      <c r="A5340" s="21">
        <v>2012</v>
      </c>
      <c r="B5340" s="21" t="s">
        <v>85</v>
      </c>
      <c r="C5340" s="21" t="s">
        <v>110</v>
      </c>
      <c r="D5340" s="26">
        <v>270</v>
      </c>
    </row>
    <row r="5341" spans="1:4" ht="15.75" x14ac:dyDescent="0.25">
      <c r="A5341" s="21">
        <v>2012</v>
      </c>
      <c r="B5341" s="21" t="s">
        <v>85</v>
      </c>
      <c r="C5341" s="21" t="s">
        <v>111</v>
      </c>
      <c r="D5341" s="26">
        <v>19</v>
      </c>
    </row>
    <row r="5342" spans="1:4" ht="15.75" x14ac:dyDescent="0.25">
      <c r="A5342" s="21">
        <v>2012</v>
      </c>
      <c r="B5342" s="21" t="s">
        <v>85</v>
      </c>
      <c r="C5342" s="21" t="s">
        <v>112</v>
      </c>
      <c r="D5342" s="26">
        <v>108</v>
      </c>
    </row>
    <row r="5343" spans="1:4" ht="15.75" x14ac:dyDescent="0.25">
      <c r="A5343" s="21">
        <v>2012</v>
      </c>
      <c r="B5343" s="21" t="s">
        <v>85</v>
      </c>
      <c r="C5343" s="21" t="s">
        <v>113</v>
      </c>
      <c r="D5343" s="26">
        <v>159</v>
      </c>
    </row>
    <row r="5344" spans="1:4" ht="15.75" x14ac:dyDescent="0.25">
      <c r="A5344" s="21">
        <v>2012</v>
      </c>
      <c r="B5344" s="21" t="s">
        <v>85</v>
      </c>
      <c r="C5344" s="21" t="s">
        <v>22</v>
      </c>
      <c r="D5344" s="26">
        <v>4683</v>
      </c>
    </row>
    <row r="5345" spans="1:4" ht="15.75" x14ac:dyDescent="0.25">
      <c r="A5345" s="21">
        <v>2012</v>
      </c>
      <c r="B5345" s="21" t="s">
        <v>85</v>
      </c>
      <c r="C5345" s="21" t="s">
        <v>114</v>
      </c>
      <c r="D5345" s="26">
        <v>106</v>
      </c>
    </row>
    <row r="5346" spans="1:4" ht="15.75" x14ac:dyDescent="0.25">
      <c r="A5346" s="21">
        <v>2012</v>
      </c>
      <c r="B5346" s="21" t="s">
        <v>85</v>
      </c>
      <c r="C5346" s="21" t="s">
        <v>115</v>
      </c>
      <c r="D5346" s="26">
        <v>16</v>
      </c>
    </row>
    <row r="5347" spans="1:4" ht="15.75" x14ac:dyDescent="0.25">
      <c r="A5347" s="21">
        <v>2012</v>
      </c>
      <c r="B5347" s="21" t="s">
        <v>85</v>
      </c>
      <c r="C5347" s="21" t="s">
        <v>116</v>
      </c>
      <c r="D5347" s="26">
        <v>80</v>
      </c>
    </row>
    <row r="5348" spans="1:4" ht="15.75" x14ac:dyDescent="0.25">
      <c r="A5348" s="21">
        <v>2012</v>
      </c>
      <c r="B5348" s="21" t="s">
        <v>85</v>
      </c>
      <c r="C5348" s="21" t="s">
        <v>117</v>
      </c>
      <c r="D5348" s="26">
        <v>282</v>
      </c>
    </row>
    <row r="5349" spans="1:4" ht="15.75" x14ac:dyDescent="0.25">
      <c r="A5349" s="21">
        <v>2012</v>
      </c>
      <c r="B5349" s="21" t="s">
        <v>85</v>
      </c>
      <c r="C5349" s="21" t="s">
        <v>118</v>
      </c>
      <c r="D5349" s="26">
        <v>61</v>
      </c>
    </row>
    <row r="5350" spans="1:4" ht="15.75" x14ac:dyDescent="0.25">
      <c r="A5350" s="21">
        <v>2012</v>
      </c>
      <c r="B5350" s="21" t="s">
        <v>85</v>
      </c>
      <c r="C5350" s="21" t="s">
        <v>119</v>
      </c>
      <c r="D5350" s="26">
        <v>84</v>
      </c>
    </row>
    <row r="5351" spans="1:4" ht="15.75" x14ac:dyDescent="0.25">
      <c r="A5351" s="21">
        <v>2012</v>
      </c>
      <c r="B5351" s="21" t="s">
        <v>85</v>
      </c>
      <c r="C5351" s="21" t="s">
        <v>120</v>
      </c>
      <c r="D5351" s="26">
        <v>158</v>
      </c>
    </row>
    <row r="5352" spans="1:4" ht="15.75" x14ac:dyDescent="0.25">
      <c r="A5352" s="21">
        <v>2011</v>
      </c>
      <c r="B5352" s="21" t="s">
        <v>86</v>
      </c>
      <c r="C5352" s="21" t="s">
        <v>92</v>
      </c>
      <c r="D5352" s="26">
        <v>182</v>
      </c>
    </row>
    <row r="5353" spans="1:4" ht="15.75" x14ac:dyDescent="0.25">
      <c r="A5353" s="21">
        <v>2011</v>
      </c>
      <c r="B5353" s="21" t="s">
        <v>86</v>
      </c>
      <c r="C5353" s="21" t="s">
        <v>93</v>
      </c>
      <c r="D5353" s="26">
        <v>227</v>
      </c>
    </row>
    <row r="5354" spans="1:4" ht="15.75" x14ac:dyDescent="0.25">
      <c r="A5354" s="21">
        <v>2011</v>
      </c>
      <c r="B5354" s="21" t="s">
        <v>86</v>
      </c>
      <c r="C5354" s="21" t="s">
        <v>94</v>
      </c>
      <c r="D5354" s="26">
        <v>101</v>
      </c>
    </row>
    <row r="5355" spans="1:4" ht="15.75" x14ac:dyDescent="0.25">
      <c r="A5355" s="21">
        <v>2011</v>
      </c>
      <c r="B5355" s="21" t="s">
        <v>86</v>
      </c>
      <c r="C5355" s="21" t="s">
        <v>95</v>
      </c>
      <c r="D5355" s="26">
        <v>54</v>
      </c>
    </row>
    <row r="5356" spans="1:4" ht="15.75" x14ac:dyDescent="0.25">
      <c r="A5356" s="21">
        <v>2011</v>
      </c>
      <c r="B5356" s="21" t="s">
        <v>86</v>
      </c>
      <c r="C5356" s="21" t="s">
        <v>96</v>
      </c>
      <c r="D5356" s="26">
        <v>476</v>
      </c>
    </row>
    <row r="5357" spans="1:4" ht="15.75" x14ac:dyDescent="0.25">
      <c r="A5357" s="21">
        <v>2011</v>
      </c>
      <c r="B5357" s="21" t="s">
        <v>86</v>
      </c>
      <c r="C5357" s="21" t="s">
        <v>97</v>
      </c>
      <c r="D5357" s="26">
        <v>50</v>
      </c>
    </row>
    <row r="5358" spans="1:4" ht="15.75" x14ac:dyDescent="0.25">
      <c r="A5358" s="21">
        <v>2011</v>
      </c>
      <c r="B5358" s="21" t="s">
        <v>86</v>
      </c>
      <c r="C5358" s="21" t="s">
        <v>68</v>
      </c>
      <c r="D5358" s="26">
        <v>124</v>
      </c>
    </row>
    <row r="5359" spans="1:4" ht="15.75" x14ac:dyDescent="0.25">
      <c r="A5359" s="21">
        <v>2011</v>
      </c>
      <c r="B5359" s="21" t="s">
        <v>86</v>
      </c>
      <c r="C5359" s="21" t="s">
        <v>98</v>
      </c>
      <c r="D5359" s="26">
        <v>154</v>
      </c>
    </row>
    <row r="5360" spans="1:4" ht="15.75" x14ac:dyDescent="0.25">
      <c r="A5360" s="21">
        <v>2011</v>
      </c>
      <c r="B5360" s="21" t="s">
        <v>86</v>
      </c>
      <c r="C5360" s="21" t="s">
        <v>99</v>
      </c>
      <c r="D5360" s="26">
        <v>122</v>
      </c>
    </row>
    <row r="5361" spans="1:4" ht="15.75" x14ac:dyDescent="0.25">
      <c r="A5361" s="21">
        <v>2011</v>
      </c>
      <c r="B5361" s="21" t="s">
        <v>86</v>
      </c>
      <c r="C5361" s="21" t="s">
        <v>100</v>
      </c>
      <c r="D5361" s="26">
        <v>71</v>
      </c>
    </row>
    <row r="5362" spans="1:4" ht="15.75" x14ac:dyDescent="0.25">
      <c r="A5362" s="21">
        <v>2011</v>
      </c>
      <c r="B5362" s="21" t="s">
        <v>86</v>
      </c>
      <c r="C5362" s="21" t="s">
        <v>101</v>
      </c>
      <c r="D5362" s="26">
        <v>99</v>
      </c>
    </row>
    <row r="5363" spans="1:4" ht="15.75" x14ac:dyDescent="0.25">
      <c r="A5363" s="21">
        <v>2011</v>
      </c>
      <c r="B5363" s="21" t="s">
        <v>86</v>
      </c>
      <c r="C5363" s="21" t="s">
        <v>102</v>
      </c>
      <c r="D5363" s="26">
        <v>83</v>
      </c>
    </row>
    <row r="5364" spans="1:4" ht="15.75" x14ac:dyDescent="0.25">
      <c r="A5364" s="21">
        <v>2011</v>
      </c>
      <c r="B5364" s="21" t="s">
        <v>86</v>
      </c>
      <c r="C5364" s="21" t="s">
        <v>103</v>
      </c>
      <c r="D5364" s="26">
        <v>162</v>
      </c>
    </row>
    <row r="5365" spans="1:4" ht="15.75" x14ac:dyDescent="0.25">
      <c r="A5365" s="21">
        <v>2011</v>
      </c>
      <c r="B5365" s="21" t="s">
        <v>86</v>
      </c>
      <c r="C5365" s="21" t="s">
        <v>69</v>
      </c>
      <c r="D5365" s="26">
        <v>336</v>
      </c>
    </row>
    <row r="5366" spans="1:4" ht="15.75" x14ac:dyDescent="0.25">
      <c r="A5366" s="21">
        <v>2011</v>
      </c>
      <c r="B5366" s="21" t="s">
        <v>86</v>
      </c>
      <c r="C5366" s="21" t="s">
        <v>104</v>
      </c>
      <c r="D5366" s="26">
        <v>657</v>
      </c>
    </row>
    <row r="5367" spans="1:4" ht="15.75" x14ac:dyDescent="0.25">
      <c r="A5367" s="21">
        <v>2011</v>
      </c>
      <c r="B5367" s="21" t="s">
        <v>86</v>
      </c>
      <c r="C5367" s="21" t="s">
        <v>73</v>
      </c>
      <c r="D5367" s="26">
        <v>193</v>
      </c>
    </row>
    <row r="5368" spans="1:4" ht="15.75" x14ac:dyDescent="0.25">
      <c r="A5368" s="21">
        <v>2011</v>
      </c>
      <c r="B5368" s="21" t="s">
        <v>86</v>
      </c>
      <c r="C5368" s="21" t="s">
        <v>105</v>
      </c>
      <c r="D5368" s="26">
        <v>57</v>
      </c>
    </row>
    <row r="5369" spans="1:4" ht="15.75" x14ac:dyDescent="0.25">
      <c r="A5369" s="21">
        <v>2011</v>
      </c>
      <c r="B5369" s="21" t="s">
        <v>86</v>
      </c>
      <c r="C5369" s="21" t="s">
        <v>106</v>
      </c>
      <c r="D5369" s="26">
        <v>94</v>
      </c>
    </row>
    <row r="5370" spans="1:4" ht="15.75" x14ac:dyDescent="0.25">
      <c r="A5370" s="21">
        <v>2011</v>
      </c>
      <c r="B5370" s="21" t="s">
        <v>86</v>
      </c>
      <c r="C5370" s="21" t="s">
        <v>107</v>
      </c>
      <c r="D5370" s="26">
        <v>88</v>
      </c>
    </row>
    <row r="5371" spans="1:4" ht="15.75" x14ac:dyDescent="0.25">
      <c r="A5371" s="21">
        <v>2011</v>
      </c>
      <c r="B5371" s="21" t="s">
        <v>86</v>
      </c>
      <c r="C5371" s="21" t="s">
        <v>108</v>
      </c>
      <c r="D5371" s="26">
        <v>22</v>
      </c>
    </row>
    <row r="5372" spans="1:4" ht="15.75" x14ac:dyDescent="0.25">
      <c r="A5372" s="21">
        <v>2011</v>
      </c>
      <c r="B5372" s="21" t="s">
        <v>86</v>
      </c>
      <c r="C5372" s="21" t="s">
        <v>109</v>
      </c>
      <c r="D5372" s="26">
        <v>122</v>
      </c>
    </row>
    <row r="5373" spans="1:4" ht="15.75" x14ac:dyDescent="0.25">
      <c r="A5373" s="21">
        <v>2011</v>
      </c>
      <c r="B5373" s="21" t="s">
        <v>86</v>
      </c>
      <c r="C5373" s="21" t="s">
        <v>110</v>
      </c>
      <c r="D5373" s="26">
        <v>321</v>
      </c>
    </row>
    <row r="5374" spans="1:4" ht="15.75" x14ac:dyDescent="0.25">
      <c r="A5374" s="21">
        <v>2011</v>
      </c>
      <c r="B5374" s="21" t="s">
        <v>86</v>
      </c>
      <c r="C5374" s="21" t="s">
        <v>111</v>
      </c>
      <c r="D5374" s="26">
        <v>15</v>
      </c>
    </row>
    <row r="5375" spans="1:4" ht="15.75" x14ac:dyDescent="0.25">
      <c r="A5375" s="21">
        <v>2011</v>
      </c>
      <c r="B5375" s="21" t="s">
        <v>86</v>
      </c>
      <c r="C5375" s="21" t="s">
        <v>112</v>
      </c>
      <c r="D5375" s="26">
        <v>125</v>
      </c>
    </row>
    <row r="5376" spans="1:4" ht="15.75" x14ac:dyDescent="0.25">
      <c r="A5376" s="21">
        <v>2011</v>
      </c>
      <c r="B5376" s="21" t="s">
        <v>86</v>
      </c>
      <c r="C5376" s="21" t="s">
        <v>113</v>
      </c>
      <c r="D5376" s="26">
        <v>156</v>
      </c>
    </row>
    <row r="5377" spans="1:4" ht="15.75" x14ac:dyDescent="0.25">
      <c r="A5377" s="21">
        <v>2011</v>
      </c>
      <c r="B5377" s="21" t="s">
        <v>86</v>
      </c>
      <c r="C5377" s="21" t="s">
        <v>22</v>
      </c>
      <c r="D5377" s="26">
        <v>4933</v>
      </c>
    </row>
    <row r="5378" spans="1:4" ht="15.75" x14ac:dyDescent="0.25">
      <c r="A5378" s="21">
        <v>2011</v>
      </c>
      <c r="B5378" s="21" t="s">
        <v>86</v>
      </c>
      <c r="C5378" s="21" t="s">
        <v>114</v>
      </c>
      <c r="D5378" s="26">
        <v>84</v>
      </c>
    </row>
    <row r="5379" spans="1:4" ht="15.75" x14ac:dyDescent="0.25">
      <c r="A5379" s="21">
        <v>2011</v>
      </c>
      <c r="B5379" s="21" t="s">
        <v>86</v>
      </c>
      <c r="C5379" s="21" t="s">
        <v>115</v>
      </c>
      <c r="D5379" s="26">
        <v>20</v>
      </c>
    </row>
    <row r="5380" spans="1:4" ht="15.75" x14ac:dyDescent="0.25">
      <c r="A5380" s="21">
        <v>2011</v>
      </c>
      <c r="B5380" s="21" t="s">
        <v>86</v>
      </c>
      <c r="C5380" s="21" t="s">
        <v>116</v>
      </c>
      <c r="D5380" s="26">
        <v>84</v>
      </c>
    </row>
    <row r="5381" spans="1:4" ht="15.75" x14ac:dyDescent="0.25">
      <c r="A5381" s="21">
        <v>2011</v>
      </c>
      <c r="B5381" s="21" t="s">
        <v>86</v>
      </c>
      <c r="C5381" s="21" t="s">
        <v>117</v>
      </c>
      <c r="D5381" s="26">
        <v>277</v>
      </c>
    </row>
    <row r="5382" spans="1:4" ht="15.75" x14ac:dyDescent="0.25">
      <c r="A5382" s="21">
        <v>2011</v>
      </c>
      <c r="B5382" s="21" t="s">
        <v>86</v>
      </c>
      <c r="C5382" s="21" t="s">
        <v>118</v>
      </c>
      <c r="D5382" s="26">
        <v>85</v>
      </c>
    </row>
    <row r="5383" spans="1:4" ht="15.75" x14ac:dyDescent="0.25">
      <c r="A5383" s="21">
        <v>2011</v>
      </c>
      <c r="B5383" s="21" t="s">
        <v>86</v>
      </c>
      <c r="C5383" s="21" t="s">
        <v>119</v>
      </c>
      <c r="D5383" s="26">
        <v>102</v>
      </c>
    </row>
    <row r="5384" spans="1:4" ht="15.75" x14ac:dyDescent="0.25">
      <c r="A5384" s="21">
        <v>2011</v>
      </c>
      <c r="B5384" s="21" t="s">
        <v>86</v>
      </c>
      <c r="C5384" s="21" t="s">
        <v>120</v>
      </c>
      <c r="D5384" s="26">
        <v>190</v>
      </c>
    </row>
    <row r="5385" spans="1:4" ht="15.75" x14ac:dyDescent="0.25">
      <c r="A5385" s="21">
        <v>2011</v>
      </c>
      <c r="B5385" s="21" t="s">
        <v>87</v>
      </c>
      <c r="C5385" s="21" t="s">
        <v>92</v>
      </c>
      <c r="D5385" s="26">
        <v>207</v>
      </c>
    </row>
    <row r="5386" spans="1:4" ht="15.75" x14ac:dyDescent="0.25">
      <c r="A5386" s="21">
        <v>2011</v>
      </c>
      <c r="B5386" s="21" t="s">
        <v>87</v>
      </c>
      <c r="C5386" s="21" t="s">
        <v>93</v>
      </c>
      <c r="D5386" s="26">
        <v>247</v>
      </c>
    </row>
    <row r="5387" spans="1:4" ht="15.75" x14ac:dyDescent="0.25">
      <c r="A5387" s="21">
        <v>2011</v>
      </c>
      <c r="B5387" s="21" t="s">
        <v>87</v>
      </c>
      <c r="C5387" s="21" t="s">
        <v>94</v>
      </c>
      <c r="D5387" s="26">
        <v>109</v>
      </c>
    </row>
    <row r="5388" spans="1:4" ht="15.75" x14ac:dyDescent="0.25">
      <c r="A5388" s="21">
        <v>2011</v>
      </c>
      <c r="B5388" s="21" t="s">
        <v>87</v>
      </c>
      <c r="C5388" s="21" t="s">
        <v>95</v>
      </c>
      <c r="D5388" s="26">
        <v>46</v>
      </c>
    </row>
    <row r="5389" spans="1:4" ht="15.75" x14ac:dyDescent="0.25">
      <c r="A5389" s="21">
        <v>2011</v>
      </c>
      <c r="B5389" s="21" t="s">
        <v>87</v>
      </c>
      <c r="C5389" s="21" t="s">
        <v>96</v>
      </c>
      <c r="D5389" s="26">
        <v>408</v>
      </c>
    </row>
    <row r="5390" spans="1:4" ht="15.75" x14ac:dyDescent="0.25">
      <c r="A5390" s="21">
        <v>2011</v>
      </c>
      <c r="B5390" s="21" t="s">
        <v>87</v>
      </c>
      <c r="C5390" s="21" t="s">
        <v>97</v>
      </c>
      <c r="D5390" s="26">
        <v>54</v>
      </c>
    </row>
    <row r="5391" spans="1:4" ht="15.75" x14ac:dyDescent="0.25">
      <c r="A5391" s="21">
        <v>2011</v>
      </c>
      <c r="B5391" s="21" t="s">
        <v>87</v>
      </c>
      <c r="C5391" s="21" t="s">
        <v>68</v>
      </c>
      <c r="D5391" s="26">
        <v>109</v>
      </c>
    </row>
    <row r="5392" spans="1:4" ht="15.75" x14ac:dyDescent="0.25">
      <c r="A5392" s="21">
        <v>2011</v>
      </c>
      <c r="B5392" s="21" t="s">
        <v>87</v>
      </c>
      <c r="C5392" s="21" t="s">
        <v>98</v>
      </c>
      <c r="D5392" s="26">
        <v>150</v>
      </c>
    </row>
    <row r="5393" spans="1:4" ht="15.75" x14ac:dyDescent="0.25">
      <c r="A5393" s="21">
        <v>2011</v>
      </c>
      <c r="B5393" s="21" t="s">
        <v>87</v>
      </c>
      <c r="C5393" s="21" t="s">
        <v>99</v>
      </c>
      <c r="D5393" s="26">
        <v>126</v>
      </c>
    </row>
    <row r="5394" spans="1:4" ht="15.75" x14ac:dyDescent="0.25">
      <c r="A5394" s="21">
        <v>2011</v>
      </c>
      <c r="B5394" s="21" t="s">
        <v>87</v>
      </c>
      <c r="C5394" s="21" t="s">
        <v>100</v>
      </c>
      <c r="D5394" s="26">
        <v>68</v>
      </c>
    </row>
    <row r="5395" spans="1:4" ht="15.75" x14ac:dyDescent="0.25">
      <c r="A5395" s="21">
        <v>2011</v>
      </c>
      <c r="B5395" s="21" t="s">
        <v>87</v>
      </c>
      <c r="C5395" s="21" t="s">
        <v>101</v>
      </c>
      <c r="D5395" s="26">
        <v>85</v>
      </c>
    </row>
    <row r="5396" spans="1:4" ht="15.75" x14ac:dyDescent="0.25">
      <c r="A5396" s="21">
        <v>2011</v>
      </c>
      <c r="B5396" s="21" t="s">
        <v>87</v>
      </c>
      <c r="C5396" s="21" t="s">
        <v>102</v>
      </c>
      <c r="D5396" s="26">
        <v>53</v>
      </c>
    </row>
    <row r="5397" spans="1:4" ht="15.75" x14ac:dyDescent="0.25">
      <c r="A5397" s="21">
        <v>2011</v>
      </c>
      <c r="B5397" s="21" t="s">
        <v>87</v>
      </c>
      <c r="C5397" s="21" t="s">
        <v>103</v>
      </c>
      <c r="D5397" s="26">
        <v>131</v>
      </c>
    </row>
    <row r="5398" spans="1:4" ht="15.75" x14ac:dyDescent="0.25">
      <c r="A5398" s="21">
        <v>2011</v>
      </c>
      <c r="B5398" s="21" t="s">
        <v>87</v>
      </c>
      <c r="C5398" s="21" t="s">
        <v>69</v>
      </c>
      <c r="D5398" s="26">
        <v>326</v>
      </c>
    </row>
    <row r="5399" spans="1:4" ht="15.75" x14ac:dyDescent="0.25">
      <c r="A5399" s="21">
        <v>2011</v>
      </c>
      <c r="B5399" s="21" t="s">
        <v>87</v>
      </c>
      <c r="C5399" s="21" t="s">
        <v>104</v>
      </c>
      <c r="D5399" s="26">
        <v>651</v>
      </c>
    </row>
    <row r="5400" spans="1:4" ht="15.75" x14ac:dyDescent="0.25">
      <c r="A5400" s="21">
        <v>2011</v>
      </c>
      <c r="B5400" s="21" t="s">
        <v>87</v>
      </c>
      <c r="C5400" s="21" t="s">
        <v>73</v>
      </c>
      <c r="D5400" s="26">
        <v>189</v>
      </c>
    </row>
    <row r="5401" spans="1:4" ht="15.75" x14ac:dyDescent="0.25">
      <c r="A5401" s="21">
        <v>2011</v>
      </c>
      <c r="B5401" s="21" t="s">
        <v>87</v>
      </c>
      <c r="C5401" s="21" t="s">
        <v>105</v>
      </c>
      <c r="D5401" s="26">
        <v>70</v>
      </c>
    </row>
    <row r="5402" spans="1:4" ht="15.75" x14ac:dyDescent="0.25">
      <c r="A5402" s="21">
        <v>2011</v>
      </c>
      <c r="B5402" s="21" t="s">
        <v>87</v>
      </c>
      <c r="C5402" s="21" t="s">
        <v>106</v>
      </c>
      <c r="D5402" s="26">
        <v>82</v>
      </c>
    </row>
    <row r="5403" spans="1:4" ht="15.75" x14ac:dyDescent="0.25">
      <c r="A5403" s="21">
        <v>2011</v>
      </c>
      <c r="B5403" s="21" t="s">
        <v>87</v>
      </c>
      <c r="C5403" s="21" t="s">
        <v>107</v>
      </c>
      <c r="D5403" s="26">
        <v>63</v>
      </c>
    </row>
    <row r="5404" spans="1:4" ht="15.75" x14ac:dyDescent="0.25">
      <c r="A5404" s="21">
        <v>2011</v>
      </c>
      <c r="B5404" s="21" t="s">
        <v>87</v>
      </c>
      <c r="C5404" s="21" t="s">
        <v>108</v>
      </c>
      <c r="D5404" s="26">
        <v>23</v>
      </c>
    </row>
    <row r="5405" spans="1:4" ht="15.75" x14ac:dyDescent="0.25">
      <c r="A5405" s="21">
        <v>2011</v>
      </c>
      <c r="B5405" s="21" t="s">
        <v>87</v>
      </c>
      <c r="C5405" s="21" t="s">
        <v>109</v>
      </c>
      <c r="D5405" s="26">
        <v>132</v>
      </c>
    </row>
    <row r="5406" spans="1:4" ht="15.75" x14ac:dyDescent="0.25">
      <c r="A5406" s="21">
        <v>2011</v>
      </c>
      <c r="B5406" s="21" t="s">
        <v>87</v>
      </c>
      <c r="C5406" s="21" t="s">
        <v>110</v>
      </c>
      <c r="D5406" s="26">
        <v>370</v>
      </c>
    </row>
    <row r="5407" spans="1:4" ht="15.75" x14ac:dyDescent="0.25">
      <c r="A5407" s="21">
        <v>2011</v>
      </c>
      <c r="B5407" s="21" t="s">
        <v>87</v>
      </c>
      <c r="C5407" s="21" t="s">
        <v>111</v>
      </c>
      <c r="D5407" s="26">
        <v>11</v>
      </c>
    </row>
    <row r="5408" spans="1:4" ht="15.75" x14ac:dyDescent="0.25">
      <c r="A5408" s="21">
        <v>2011</v>
      </c>
      <c r="B5408" s="21" t="s">
        <v>87</v>
      </c>
      <c r="C5408" s="21" t="s">
        <v>112</v>
      </c>
      <c r="D5408" s="26">
        <v>116</v>
      </c>
    </row>
    <row r="5409" spans="1:4" ht="15.75" x14ac:dyDescent="0.25">
      <c r="A5409" s="21">
        <v>2011</v>
      </c>
      <c r="B5409" s="21" t="s">
        <v>87</v>
      </c>
      <c r="C5409" s="21" t="s">
        <v>113</v>
      </c>
      <c r="D5409" s="26">
        <v>159</v>
      </c>
    </row>
    <row r="5410" spans="1:4" ht="15.75" x14ac:dyDescent="0.25">
      <c r="A5410" s="21">
        <v>2011</v>
      </c>
      <c r="B5410" s="21" t="s">
        <v>87</v>
      </c>
      <c r="C5410" s="21" t="s">
        <v>22</v>
      </c>
      <c r="D5410" s="26">
        <v>4777</v>
      </c>
    </row>
    <row r="5411" spans="1:4" ht="15.75" x14ac:dyDescent="0.25">
      <c r="A5411" s="21">
        <v>2011</v>
      </c>
      <c r="B5411" s="21" t="s">
        <v>87</v>
      </c>
      <c r="C5411" s="21" t="s">
        <v>114</v>
      </c>
      <c r="D5411" s="26">
        <v>84</v>
      </c>
    </row>
    <row r="5412" spans="1:4" ht="15.75" x14ac:dyDescent="0.25">
      <c r="A5412" s="21">
        <v>2011</v>
      </c>
      <c r="B5412" s="21" t="s">
        <v>87</v>
      </c>
      <c r="C5412" s="21" t="s">
        <v>115</v>
      </c>
      <c r="D5412" s="26">
        <v>13</v>
      </c>
    </row>
    <row r="5413" spans="1:4" ht="15.75" x14ac:dyDescent="0.25">
      <c r="A5413" s="21">
        <v>2011</v>
      </c>
      <c r="B5413" s="21" t="s">
        <v>87</v>
      </c>
      <c r="C5413" s="21" t="s">
        <v>116</v>
      </c>
      <c r="D5413" s="26">
        <v>82</v>
      </c>
    </row>
    <row r="5414" spans="1:4" ht="15.75" x14ac:dyDescent="0.25">
      <c r="A5414" s="21">
        <v>2011</v>
      </c>
      <c r="B5414" s="21" t="s">
        <v>87</v>
      </c>
      <c r="C5414" s="21" t="s">
        <v>117</v>
      </c>
      <c r="D5414" s="26">
        <v>298</v>
      </c>
    </row>
    <row r="5415" spans="1:4" ht="15.75" x14ac:dyDescent="0.25">
      <c r="A5415" s="21">
        <v>2011</v>
      </c>
      <c r="B5415" s="21" t="s">
        <v>87</v>
      </c>
      <c r="C5415" s="21" t="s">
        <v>118</v>
      </c>
      <c r="D5415" s="26">
        <v>75</v>
      </c>
    </row>
    <row r="5416" spans="1:4" ht="15.75" x14ac:dyDescent="0.25">
      <c r="A5416" s="21">
        <v>2011</v>
      </c>
      <c r="B5416" s="21" t="s">
        <v>87</v>
      </c>
      <c r="C5416" s="21" t="s">
        <v>119</v>
      </c>
      <c r="D5416" s="26">
        <v>81</v>
      </c>
    </row>
    <row r="5417" spans="1:4" ht="15.75" x14ac:dyDescent="0.25">
      <c r="A5417" s="21">
        <v>2011</v>
      </c>
      <c r="B5417" s="21" t="s">
        <v>87</v>
      </c>
      <c r="C5417" s="21" t="s">
        <v>120</v>
      </c>
      <c r="D5417" s="26">
        <v>159</v>
      </c>
    </row>
    <row r="5418" spans="1:4" ht="15.75" x14ac:dyDescent="0.25">
      <c r="A5418" s="21">
        <v>2011</v>
      </c>
      <c r="B5418" s="21" t="s">
        <v>88</v>
      </c>
      <c r="C5418" s="21" t="s">
        <v>92</v>
      </c>
      <c r="D5418" s="26">
        <v>218</v>
      </c>
    </row>
    <row r="5419" spans="1:4" ht="15.75" x14ac:dyDescent="0.25">
      <c r="A5419" s="21">
        <v>2011</v>
      </c>
      <c r="B5419" s="21" t="s">
        <v>88</v>
      </c>
      <c r="C5419" s="21" t="s">
        <v>93</v>
      </c>
      <c r="D5419" s="26">
        <v>204</v>
      </c>
    </row>
    <row r="5420" spans="1:4" ht="15.75" x14ac:dyDescent="0.25">
      <c r="A5420" s="21">
        <v>2011</v>
      </c>
      <c r="B5420" s="21" t="s">
        <v>88</v>
      </c>
      <c r="C5420" s="21" t="s">
        <v>94</v>
      </c>
      <c r="D5420" s="26">
        <v>82</v>
      </c>
    </row>
    <row r="5421" spans="1:4" ht="15.75" x14ac:dyDescent="0.25">
      <c r="A5421" s="21">
        <v>2011</v>
      </c>
      <c r="B5421" s="21" t="s">
        <v>88</v>
      </c>
      <c r="C5421" s="21" t="s">
        <v>95</v>
      </c>
      <c r="D5421" s="26">
        <v>66</v>
      </c>
    </row>
    <row r="5422" spans="1:4" ht="15.75" x14ac:dyDescent="0.25">
      <c r="A5422" s="21">
        <v>2011</v>
      </c>
      <c r="B5422" s="21" t="s">
        <v>88</v>
      </c>
      <c r="C5422" s="21" t="s">
        <v>96</v>
      </c>
      <c r="D5422" s="26">
        <v>485</v>
      </c>
    </row>
    <row r="5423" spans="1:4" ht="15.75" x14ac:dyDescent="0.25">
      <c r="A5423" s="21">
        <v>2011</v>
      </c>
      <c r="B5423" s="21" t="s">
        <v>88</v>
      </c>
      <c r="C5423" s="21" t="s">
        <v>97</v>
      </c>
      <c r="D5423" s="26">
        <v>60</v>
      </c>
    </row>
    <row r="5424" spans="1:4" ht="15.75" x14ac:dyDescent="0.25">
      <c r="A5424" s="21">
        <v>2011</v>
      </c>
      <c r="B5424" s="21" t="s">
        <v>88</v>
      </c>
      <c r="C5424" s="21" t="s">
        <v>68</v>
      </c>
      <c r="D5424" s="26">
        <v>95</v>
      </c>
    </row>
    <row r="5425" spans="1:4" ht="15.75" x14ac:dyDescent="0.25">
      <c r="A5425" s="21">
        <v>2011</v>
      </c>
      <c r="B5425" s="21" t="s">
        <v>88</v>
      </c>
      <c r="C5425" s="21" t="s">
        <v>98</v>
      </c>
      <c r="D5425" s="26">
        <v>151</v>
      </c>
    </row>
    <row r="5426" spans="1:4" ht="15.75" x14ac:dyDescent="0.25">
      <c r="A5426" s="21">
        <v>2011</v>
      </c>
      <c r="B5426" s="21" t="s">
        <v>88</v>
      </c>
      <c r="C5426" s="21" t="s">
        <v>99</v>
      </c>
      <c r="D5426" s="26">
        <v>116</v>
      </c>
    </row>
    <row r="5427" spans="1:4" ht="15.75" x14ac:dyDescent="0.25">
      <c r="A5427" s="21">
        <v>2011</v>
      </c>
      <c r="B5427" s="21" t="s">
        <v>88</v>
      </c>
      <c r="C5427" s="21" t="s">
        <v>100</v>
      </c>
      <c r="D5427" s="26">
        <v>72</v>
      </c>
    </row>
    <row r="5428" spans="1:4" ht="15.75" x14ac:dyDescent="0.25">
      <c r="A5428" s="21">
        <v>2011</v>
      </c>
      <c r="B5428" s="21" t="s">
        <v>88</v>
      </c>
      <c r="C5428" s="21" t="s">
        <v>101</v>
      </c>
      <c r="D5428" s="26">
        <v>117</v>
      </c>
    </row>
    <row r="5429" spans="1:4" ht="15.75" x14ac:dyDescent="0.25">
      <c r="A5429" s="21">
        <v>2011</v>
      </c>
      <c r="B5429" s="21" t="s">
        <v>88</v>
      </c>
      <c r="C5429" s="21" t="s">
        <v>102</v>
      </c>
      <c r="D5429" s="26">
        <v>64</v>
      </c>
    </row>
    <row r="5430" spans="1:4" ht="15.75" x14ac:dyDescent="0.25">
      <c r="A5430" s="21">
        <v>2011</v>
      </c>
      <c r="B5430" s="21" t="s">
        <v>88</v>
      </c>
      <c r="C5430" s="21" t="s">
        <v>103</v>
      </c>
      <c r="D5430" s="26">
        <v>153</v>
      </c>
    </row>
    <row r="5431" spans="1:4" ht="15.75" x14ac:dyDescent="0.25">
      <c r="A5431" s="21">
        <v>2011</v>
      </c>
      <c r="B5431" s="21" t="s">
        <v>88</v>
      </c>
      <c r="C5431" s="21" t="s">
        <v>69</v>
      </c>
      <c r="D5431" s="26">
        <v>333</v>
      </c>
    </row>
    <row r="5432" spans="1:4" ht="15.75" x14ac:dyDescent="0.25">
      <c r="A5432" s="21">
        <v>2011</v>
      </c>
      <c r="B5432" s="21" t="s">
        <v>88</v>
      </c>
      <c r="C5432" s="21" t="s">
        <v>104</v>
      </c>
      <c r="D5432" s="26">
        <v>642</v>
      </c>
    </row>
    <row r="5433" spans="1:4" ht="15.75" x14ac:dyDescent="0.25">
      <c r="A5433" s="21">
        <v>2011</v>
      </c>
      <c r="B5433" s="21" t="s">
        <v>88</v>
      </c>
      <c r="C5433" s="21" t="s">
        <v>73</v>
      </c>
      <c r="D5433" s="26">
        <v>204</v>
      </c>
    </row>
    <row r="5434" spans="1:4" ht="15.75" x14ac:dyDescent="0.25">
      <c r="A5434" s="21">
        <v>2011</v>
      </c>
      <c r="B5434" s="21" t="s">
        <v>88</v>
      </c>
      <c r="C5434" s="21" t="s">
        <v>105</v>
      </c>
      <c r="D5434" s="26">
        <v>60</v>
      </c>
    </row>
    <row r="5435" spans="1:4" ht="15.75" x14ac:dyDescent="0.25">
      <c r="A5435" s="21">
        <v>2011</v>
      </c>
      <c r="B5435" s="21" t="s">
        <v>88</v>
      </c>
      <c r="C5435" s="21" t="s">
        <v>106</v>
      </c>
      <c r="D5435" s="26">
        <v>83</v>
      </c>
    </row>
    <row r="5436" spans="1:4" ht="15.75" x14ac:dyDescent="0.25">
      <c r="A5436" s="21">
        <v>2011</v>
      </c>
      <c r="B5436" s="21" t="s">
        <v>88</v>
      </c>
      <c r="C5436" s="21" t="s">
        <v>107</v>
      </c>
      <c r="D5436" s="26">
        <v>79</v>
      </c>
    </row>
    <row r="5437" spans="1:4" ht="15.75" x14ac:dyDescent="0.25">
      <c r="A5437" s="21">
        <v>2011</v>
      </c>
      <c r="B5437" s="21" t="s">
        <v>88</v>
      </c>
      <c r="C5437" s="21" t="s">
        <v>108</v>
      </c>
      <c r="D5437" s="26">
        <v>22</v>
      </c>
    </row>
    <row r="5438" spans="1:4" ht="15.75" x14ac:dyDescent="0.25">
      <c r="A5438" s="21">
        <v>2011</v>
      </c>
      <c r="B5438" s="21" t="s">
        <v>88</v>
      </c>
      <c r="C5438" s="21" t="s">
        <v>109</v>
      </c>
      <c r="D5438" s="26">
        <v>125</v>
      </c>
    </row>
    <row r="5439" spans="1:4" ht="15.75" x14ac:dyDescent="0.25">
      <c r="A5439" s="21">
        <v>2011</v>
      </c>
      <c r="B5439" s="21" t="s">
        <v>88</v>
      </c>
      <c r="C5439" s="21" t="s">
        <v>110</v>
      </c>
      <c r="D5439" s="26">
        <v>330</v>
      </c>
    </row>
    <row r="5440" spans="1:4" ht="15.75" x14ac:dyDescent="0.25">
      <c r="A5440" s="21">
        <v>2011</v>
      </c>
      <c r="B5440" s="21" t="s">
        <v>88</v>
      </c>
      <c r="C5440" s="21" t="s">
        <v>111</v>
      </c>
      <c r="D5440" s="26">
        <v>18</v>
      </c>
    </row>
    <row r="5441" spans="1:4" ht="15.75" x14ac:dyDescent="0.25">
      <c r="A5441" s="21">
        <v>2011</v>
      </c>
      <c r="B5441" s="21" t="s">
        <v>88</v>
      </c>
      <c r="C5441" s="21" t="s">
        <v>112</v>
      </c>
      <c r="D5441" s="26">
        <v>125</v>
      </c>
    </row>
    <row r="5442" spans="1:4" ht="15.75" x14ac:dyDescent="0.25">
      <c r="A5442" s="21">
        <v>2011</v>
      </c>
      <c r="B5442" s="21" t="s">
        <v>88</v>
      </c>
      <c r="C5442" s="21" t="s">
        <v>113</v>
      </c>
      <c r="D5442" s="26">
        <v>162</v>
      </c>
    </row>
    <row r="5443" spans="1:4" ht="15.75" x14ac:dyDescent="0.25">
      <c r="A5443" s="21">
        <v>2011</v>
      </c>
      <c r="B5443" s="21" t="s">
        <v>88</v>
      </c>
      <c r="C5443" s="21" t="s">
        <v>22</v>
      </c>
      <c r="D5443" s="26">
        <v>4878</v>
      </c>
    </row>
    <row r="5444" spans="1:4" ht="15.75" x14ac:dyDescent="0.25">
      <c r="A5444" s="21">
        <v>2011</v>
      </c>
      <c r="B5444" s="21" t="s">
        <v>88</v>
      </c>
      <c r="C5444" s="21" t="s">
        <v>114</v>
      </c>
      <c r="D5444" s="26">
        <v>93</v>
      </c>
    </row>
    <row r="5445" spans="1:4" ht="15.75" x14ac:dyDescent="0.25">
      <c r="A5445" s="21">
        <v>2011</v>
      </c>
      <c r="B5445" s="21" t="s">
        <v>88</v>
      </c>
      <c r="C5445" s="21" t="s">
        <v>115</v>
      </c>
      <c r="D5445" s="26">
        <v>24</v>
      </c>
    </row>
    <row r="5446" spans="1:4" ht="15.75" x14ac:dyDescent="0.25">
      <c r="A5446" s="21">
        <v>2011</v>
      </c>
      <c r="B5446" s="21" t="s">
        <v>88</v>
      </c>
      <c r="C5446" s="21" t="s">
        <v>116</v>
      </c>
      <c r="D5446" s="26">
        <v>82</v>
      </c>
    </row>
    <row r="5447" spans="1:4" ht="15.75" x14ac:dyDescent="0.25">
      <c r="A5447" s="21">
        <v>2011</v>
      </c>
      <c r="B5447" s="21" t="s">
        <v>88</v>
      </c>
      <c r="C5447" s="21" t="s">
        <v>117</v>
      </c>
      <c r="D5447" s="26">
        <v>268</v>
      </c>
    </row>
    <row r="5448" spans="1:4" ht="15.75" x14ac:dyDescent="0.25">
      <c r="A5448" s="21">
        <v>2011</v>
      </c>
      <c r="B5448" s="21" t="s">
        <v>88</v>
      </c>
      <c r="C5448" s="21" t="s">
        <v>118</v>
      </c>
      <c r="D5448" s="26">
        <v>66</v>
      </c>
    </row>
    <row r="5449" spans="1:4" ht="15.75" x14ac:dyDescent="0.25">
      <c r="A5449" s="21">
        <v>2011</v>
      </c>
      <c r="B5449" s="21" t="s">
        <v>88</v>
      </c>
      <c r="C5449" s="21" t="s">
        <v>119</v>
      </c>
      <c r="D5449" s="26">
        <v>102</v>
      </c>
    </row>
    <row r="5450" spans="1:4" ht="15.75" x14ac:dyDescent="0.25">
      <c r="A5450" s="21">
        <v>2011</v>
      </c>
      <c r="B5450" s="21" t="s">
        <v>88</v>
      </c>
      <c r="C5450" s="21" t="s">
        <v>120</v>
      </c>
      <c r="D5450" s="26">
        <v>177</v>
      </c>
    </row>
    <row r="5451" spans="1:4" ht="15.75" x14ac:dyDescent="0.25">
      <c r="A5451" s="21">
        <v>2011</v>
      </c>
      <c r="B5451" s="21" t="s">
        <v>89</v>
      </c>
      <c r="C5451" s="21" t="s">
        <v>92</v>
      </c>
      <c r="D5451" s="26">
        <v>200</v>
      </c>
    </row>
    <row r="5452" spans="1:4" ht="15.75" x14ac:dyDescent="0.25">
      <c r="A5452" s="21">
        <v>2011</v>
      </c>
      <c r="B5452" s="21" t="s">
        <v>89</v>
      </c>
      <c r="C5452" s="21" t="s">
        <v>93</v>
      </c>
      <c r="D5452" s="26">
        <v>229</v>
      </c>
    </row>
    <row r="5453" spans="1:4" ht="15.75" x14ac:dyDescent="0.25">
      <c r="A5453" s="21">
        <v>2011</v>
      </c>
      <c r="B5453" s="21" t="s">
        <v>89</v>
      </c>
      <c r="C5453" s="21" t="s">
        <v>94</v>
      </c>
      <c r="D5453" s="26">
        <v>95</v>
      </c>
    </row>
    <row r="5454" spans="1:4" ht="15.75" x14ac:dyDescent="0.25">
      <c r="A5454" s="21">
        <v>2011</v>
      </c>
      <c r="B5454" s="21" t="s">
        <v>89</v>
      </c>
      <c r="C5454" s="21" t="s">
        <v>95</v>
      </c>
      <c r="D5454" s="26">
        <v>79</v>
      </c>
    </row>
    <row r="5455" spans="1:4" ht="15.75" x14ac:dyDescent="0.25">
      <c r="A5455" s="21">
        <v>2011</v>
      </c>
      <c r="B5455" s="21" t="s">
        <v>89</v>
      </c>
      <c r="C5455" s="21" t="s">
        <v>96</v>
      </c>
      <c r="D5455" s="26">
        <v>490</v>
      </c>
    </row>
    <row r="5456" spans="1:4" ht="15.75" x14ac:dyDescent="0.25">
      <c r="A5456" s="21">
        <v>2011</v>
      </c>
      <c r="B5456" s="21" t="s">
        <v>89</v>
      </c>
      <c r="C5456" s="21" t="s">
        <v>97</v>
      </c>
      <c r="D5456" s="26">
        <v>42</v>
      </c>
    </row>
    <row r="5457" spans="1:4" ht="15.75" x14ac:dyDescent="0.25">
      <c r="A5457" s="21">
        <v>2011</v>
      </c>
      <c r="B5457" s="21" t="s">
        <v>89</v>
      </c>
      <c r="C5457" s="21" t="s">
        <v>68</v>
      </c>
      <c r="D5457" s="26">
        <v>118</v>
      </c>
    </row>
    <row r="5458" spans="1:4" ht="15.75" x14ac:dyDescent="0.25">
      <c r="A5458" s="21">
        <v>2011</v>
      </c>
      <c r="B5458" s="21" t="s">
        <v>89</v>
      </c>
      <c r="C5458" s="21" t="s">
        <v>98</v>
      </c>
      <c r="D5458" s="26">
        <v>142</v>
      </c>
    </row>
    <row r="5459" spans="1:4" ht="15.75" x14ac:dyDescent="0.25">
      <c r="A5459" s="21">
        <v>2011</v>
      </c>
      <c r="B5459" s="21" t="s">
        <v>89</v>
      </c>
      <c r="C5459" s="21" t="s">
        <v>99</v>
      </c>
      <c r="D5459" s="26">
        <v>122</v>
      </c>
    </row>
    <row r="5460" spans="1:4" ht="15.75" x14ac:dyDescent="0.25">
      <c r="A5460" s="21">
        <v>2011</v>
      </c>
      <c r="B5460" s="21" t="s">
        <v>89</v>
      </c>
      <c r="C5460" s="21" t="s">
        <v>100</v>
      </c>
      <c r="D5460" s="26">
        <v>67</v>
      </c>
    </row>
    <row r="5461" spans="1:4" ht="15.75" x14ac:dyDescent="0.25">
      <c r="A5461" s="21">
        <v>2011</v>
      </c>
      <c r="B5461" s="21" t="s">
        <v>89</v>
      </c>
      <c r="C5461" s="21" t="s">
        <v>101</v>
      </c>
      <c r="D5461" s="26">
        <v>108</v>
      </c>
    </row>
    <row r="5462" spans="1:4" ht="15.75" x14ac:dyDescent="0.25">
      <c r="A5462" s="21">
        <v>2011</v>
      </c>
      <c r="B5462" s="21" t="s">
        <v>89</v>
      </c>
      <c r="C5462" s="21" t="s">
        <v>102</v>
      </c>
      <c r="D5462" s="26">
        <v>65</v>
      </c>
    </row>
    <row r="5463" spans="1:4" ht="15.75" x14ac:dyDescent="0.25">
      <c r="A5463" s="21">
        <v>2011</v>
      </c>
      <c r="B5463" s="21" t="s">
        <v>89</v>
      </c>
      <c r="C5463" s="21" t="s">
        <v>103</v>
      </c>
      <c r="D5463" s="26">
        <v>157</v>
      </c>
    </row>
    <row r="5464" spans="1:4" ht="15.75" x14ac:dyDescent="0.25">
      <c r="A5464" s="21">
        <v>2011</v>
      </c>
      <c r="B5464" s="21" t="s">
        <v>89</v>
      </c>
      <c r="C5464" s="21" t="s">
        <v>69</v>
      </c>
      <c r="D5464" s="26">
        <v>370</v>
      </c>
    </row>
    <row r="5465" spans="1:4" ht="15.75" x14ac:dyDescent="0.25">
      <c r="A5465" s="21">
        <v>2011</v>
      </c>
      <c r="B5465" s="21" t="s">
        <v>89</v>
      </c>
      <c r="C5465" s="21" t="s">
        <v>104</v>
      </c>
      <c r="D5465" s="26">
        <v>649</v>
      </c>
    </row>
    <row r="5466" spans="1:4" ht="15.75" x14ac:dyDescent="0.25">
      <c r="A5466" s="21">
        <v>2011</v>
      </c>
      <c r="B5466" s="21" t="s">
        <v>89</v>
      </c>
      <c r="C5466" s="21" t="s">
        <v>73</v>
      </c>
      <c r="D5466" s="26">
        <v>215</v>
      </c>
    </row>
    <row r="5467" spans="1:4" ht="15.75" x14ac:dyDescent="0.25">
      <c r="A5467" s="21">
        <v>2011</v>
      </c>
      <c r="B5467" s="21" t="s">
        <v>89</v>
      </c>
      <c r="C5467" s="21" t="s">
        <v>105</v>
      </c>
      <c r="D5467" s="26">
        <v>61</v>
      </c>
    </row>
    <row r="5468" spans="1:4" ht="15.75" x14ac:dyDescent="0.25">
      <c r="A5468" s="21">
        <v>2011</v>
      </c>
      <c r="B5468" s="21" t="s">
        <v>89</v>
      </c>
      <c r="C5468" s="21" t="s">
        <v>106</v>
      </c>
      <c r="D5468" s="26">
        <v>98</v>
      </c>
    </row>
    <row r="5469" spans="1:4" ht="15.75" x14ac:dyDescent="0.25">
      <c r="A5469" s="21">
        <v>2011</v>
      </c>
      <c r="B5469" s="21" t="s">
        <v>89</v>
      </c>
      <c r="C5469" s="21" t="s">
        <v>107</v>
      </c>
      <c r="D5469" s="26">
        <v>64</v>
      </c>
    </row>
    <row r="5470" spans="1:4" ht="15.75" x14ac:dyDescent="0.25">
      <c r="A5470" s="21">
        <v>2011</v>
      </c>
      <c r="B5470" s="21" t="s">
        <v>89</v>
      </c>
      <c r="C5470" s="21" t="s">
        <v>108</v>
      </c>
      <c r="D5470" s="26">
        <v>27</v>
      </c>
    </row>
    <row r="5471" spans="1:4" ht="15.75" x14ac:dyDescent="0.25">
      <c r="A5471" s="21">
        <v>2011</v>
      </c>
      <c r="B5471" s="21" t="s">
        <v>89</v>
      </c>
      <c r="C5471" s="21" t="s">
        <v>109</v>
      </c>
      <c r="D5471" s="26">
        <v>119</v>
      </c>
    </row>
    <row r="5472" spans="1:4" ht="15.75" x14ac:dyDescent="0.25">
      <c r="A5472" s="21">
        <v>2011</v>
      </c>
      <c r="B5472" s="21" t="s">
        <v>89</v>
      </c>
      <c r="C5472" s="21" t="s">
        <v>110</v>
      </c>
      <c r="D5472" s="26">
        <v>326</v>
      </c>
    </row>
    <row r="5473" spans="1:4" ht="15.75" x14ac:dyDescent="0.25">
      <c r="A5473" s="21">
        <v>2011</v>
      </c>
      <c r="B5473" s="21" t="s">
        <v>89</v>
      </c>
      <c r="C5473" s="21" t="s">
        <v>111</v>
      </c>
      <c r="D5473" s="26">
        <v>16</v>
      </c>
    </row>
    <row r="5474" spans="1:4" ht="15.75" x14ac:dyDescent="0.25">
      <c r="A5474" s="21">
        <v>2011</v>
      </c>
      <c r="B5474" s="21" t="s">
        <v>89</v>
      </c>
      <c r="C5474" s="21" t="s">
        <v>112</v>
      </c>
      <c r="D5474" s="26">
        <v>135</v>
      </c>
    </row>
    <row r="5475" spans="1:4" ht="15.75" x14ac:dyDescent="0.25">
      <c r="A5475" s="21">
        <v>2011</v>
      </c>
      <c r="B5475" s="21" t="s">
        <v>89</v>
      </c>
      <c r="C5475" s="21" t="s">
        <v>113</v>
      </c>
      <c r="D5475" s="26">
        <v>165</v>
      </c>
    </row>
    <row r="5476" spans="1:4" ht="15.75" x14ac:dyDescent="0.25">
      <c r="A5476" s="21">
        <v>2011</v>
      </c>
      <c r="B5476" s="21" t="s">
        <v>89</v>
      </c>
      <c r="C5476" s="21" t="s">
        <v>22</v>
      </c>
      <c r="D5476" s="26">
        <v>4964</v>
      </c>
    </row>
    <row r="5477" spans="1:4" ht="15.75" x14ac:dyDescent="0.25">
      <c r="A5477" s="21">
        <v>2011</v>
      </c>
      <c r="B5477" s="21" t="s">
        <v>89</v>
      </c>
      <c r="C5477" s="21" t="s">
        <v>114</v>
      </c>
      <c r="D5477" s="26">
        <v>82</v>
      </c>
    </row>
    <row r="5478" spans="1:4" ht="15.75" x14ac:dyDescent="0.25">
      <c r="A5478" s="21">
        <v>2011</v>
      </c>
      <c r="B5478" s="21" t="s">
        <v>89</v>
      </c>
      <c r="C5478" s="21" t="s">
        <v>115</v>
      </c>
      <c r="D5478" s="26">
        <v>19</v>
      </c>
    </row>
    <row r="5479" spans="1:4" ht="15.75" x14ac:dyDescent="0.25">
      <c r="A5479" s="21">
        <v>2011</v>
      </c>
      <c r="B5479" s="21" t="s">
        <v>89</v>
      </c>
      <c r="C5479" s="21" t="s">
        <v>116</v>
      </c>
      <c r="D5479" s="26">
        <v>82</v>
      </c>
    </row>
    <row r="5480" spans="1:4" ht="15.75" x14ac:dyDescent="0.25">
      <c r="A5480" s="21">
        <v>2011</v>
      </c>
      <c r="B5480" s="21" t="s">
        <v>89</v>
      </c>
      <c r="C5480" s="21" t="s">
        <v>117</v>
      </c>
      <c r="D5480" s="26">
        <v>298</v>
      </c>
    </row>
    <row r="5481" spans="1:4" ht="15.75" x14ac:dyDescent="0.25">
      <c r="A5481" s="21">
        <v>2011</v>
      </c>
      <c r="B5481" s="21" t="s">
        <v>89</v>
      </c>
      <c r="C5481" s="21" t="s">
        <v>118</v>
      </c>
      <c r="D5481" s="26">
        <v>68</v>
      </c>
    </row>
    <row r="5482" spans="1:4" ht="15.75" x14ac:dyDescent="0.25">
      <c r="A5482" s="21">
        <v>2011</v>
      </c>
      <c r="B5482" s="21" t="s">
        <v>89</v>
      </c>
      <c r="C5482" s="21" t="s">
        <v>119</v>
      </c>
      <c r="D5482" s="26">
        <v>80</v>
      </c>
    </row>
    <row r="5483" spans="1:4" ht="15.75" x14ac:dyDescent="0.25">
      <c r="A5483" s="21">
        <v>2011</v>
      </c>
      <c r="B5483" s="21" t="s">
        <v>89</v>
      </c>
      <c r="C5483" s="21" t="s">
        <v>120</v>
      </c>
      <c r="D5483" s="26">
        <v>176</v>
      </c>
    </row>
    <row r="5484" spans="1:4" ht="15.75" x14ac:dyDescent="0.25">
      <c r="A5484" s="21">
        <v>2011</v>
      </c>
      <c r="B5484" s="21" t="s">
        <v>90</v>
      </c>
      <c r="C5484" s="21" t="s">
        <v>92</v>
      </c>
      <c r="D5484" s="26">
        <v>250</v>
      </c>
    </row>
    <row r="5485" spans="1:4" ht="15.75" x14ac:dyDescent="0.25">
      <c r="A5485" s="21">
        <v>2011</v>
      </c>
      <c r="B5485" s="21" t="s">
        <v>90</v>
      </c>
      <c r="C5485" s="21" t="s">
        <v>93</v>
      </c>
      <c r="D5485" s="26">
        <v>227</v>
      </c>
    </row>
    <row r="5486" spans="1:4" ht="15.75" x14ac:dyDescent="0.25">
      <c r="A5486" s="21">
        <v>2011</v>
      </c>
      <c r="B5486" s="21" t="s">
        <v>90</v>
      </c>
      <c r="C5486" s="21" t="s">
        <v>94</v>
      </c>
      <c r="D5486" s="26">
        <v>109</v>
      </c>
    </row>
    <row r="5487" spans="1:4" ht="15.75" x14ac:dyDescent="0.25">
      <c r="A5487" s="21">
        <v>2011</v>
      </c>
      <c r="B5487" s="21" t="s">
        <v>90</v>
      </c>
      <c r="C5487" s="21" t="s">
        <v>95</v>
      </c>
      <c r="D5487" s="26">
        <v>74</v>
      </c>
    </row>
    <row r="5488" spans="1:4" ht="15.75" x14ac:dyDescent="0.25">
      <c r="A5488" s="21">
        <v>2011</v>
      </c>
      <c r="B5488" s="21" t="s">
        <v>90</v>
      </c>
      <c r="C5488" s="21" t="s">
        <v>96</v>
      </c>
      <c r="D5488" s="26">
        <v>455</v>
      </c>
    </row>
    <row r="5489" spans="1:4" ht="15.75" x14ac:dyDescent="0.25">
      <c r="A5489" s="21">
        <v>2011</v>
      </c>
      <c r="B5489" s="21" t="s">
        <v>90</v>
      </c>
      <c r="C5489" s="21" t="s">
        <v>97</v>
      </c>
      <c r="D5489" s="26">
        <v>51</v>
      </c>
    </row>
    <row r="5490" spans="1:4" ht="15.75" x14ac:dyDescent="0.25">
      <c r="A5490" s="21">
        <v>2011</v>
      </c>
      <c r="B5490" s="21" t="s">
        <v>90</v>
      </c>
      <c r="C5490" s="21" t="s">
        <v>68</v>
      </c>
      <c r="D5490" s="26">
        <v>106</v>
      </c>
    </row>
    <row r="5491" spans="1:4" ht="15.75" x14ac:dyDescent="0.25">
      <c r="A5491" s="21">
        <v>2011</v>
      </c>
      <c r="B5491" s="21" t="s">
        <v>90</v>
      </c>
      <c r="C5491" s="21" t="s">
        <v>98</v>
      </c>
      <c r="D5491" s="26">
        <v>173</v>
      </c>
    </row>
    <row r="5492" spans="1:4" ht="15.75" x14ac:dyDescent="0.25">
      <c r="A5492" s="21">
        <v>2011</v>
      </c>
      <c r="B5492" s="21" t="s">
        <v>90</v>
      </c>
      <c r="C5492" s="21" t="s">
        <v>99</v>
      </c>
      <c r="D5492" s="26">
        <v>122</v>
      </c>
    </row>
    <row r="5493" spans="1:4" ht="15.75" x14ac:dyDescent="0.25">
      <c r="A5493" s="21">
        <v>2011</v>
      </c>
      <c r="B5493" s="21" t="s">
        <v>90</v>
      </c>
      <c r="C5493" s="21" t="s">
        <v>100</v>
      </c>
      <c r="D5493" s="26">
        <v>78</v>
      </c>
    </row>
    <row r="5494" spans="1:4" ht="15.75" x14ac:dyDescent="0.25">
      <c r="A5494" s="21">
        <v>2011</v>
      </c>
      <c r="B5494" s="21" t="s">
        <v>90</v>
      </c>
      <c r="C5494" s="21" t="s">
        <v>101</v>
      </c>
      <c r="D5494" s="26">
        <v>89</v>
      </c>
    </row>
    <row r="5495" spans="1:4" ht="15.75" x14ac:dyDescent="0.25">
      <c r="A5495" s="21">
        <v>2011</v>
      </c>
      <c r="B5495" s="21" t="s">
        <v>90</v>
      </c>
      <c r="C5495" s="21" t="s">
        <v>102</v>
      </c>
      <c r="D5495" s="26">
        <v>72</v>
      </c>
    </row>
    <row r="5496" spans="1:4" ht="15.75" x14ac:dyDescent="0.25">
      <c r="A5496" s="21">
        <v>2011</v>
      </c>
      <c r="B5496" s="21" t="s">
        <v>90</v>
      </c>
      <c r="C5496" s="21" t="s">
        <v>103</v>
      </c>
      <c r="D5496" s="26">
        <v>151</v>
      </c>
    </row>
    <row r="5497" spans="1:4" ht="15.75" x14ac:dyDescent="0.25">
      <c r="A5497" s="21">
        <v>2011</v>
      </c>
      <c r="B5497" s="21" t="s">
        <v>90</v>
      </c>
      <c r="C5497" s="21" t="s">
        <v>69</v>
      </c>
      <c r="D5497" s="26">
        <v>385</v>
      </c>
    </row>
    <row r="5498" spans="1:4" ht="15.75" x14ac:dyDescent="0.25">
      <c r="A5498" s="21">
        <v>2011</v>
      </c>
      <c r="B5498" s="21" t="s">
        <v>90</v>
      </c>
      <c r="C5498" s="21" t="s">
        <v>104</v>
      </c>
      <c r="D5498" s="26">
        <v>693</v>
      </c>
    </row>
    <row r="5499" spans="1:4" ht="15.75" x14ac:dyDescent="0.25">
      <c r="A5499" s="21">
        <v>2011</v>
      </c>
      <c r="B5499" s="21" t="s">
        <v>90</v>
      </c>
      <c r="C5499" s="21" t="s">
        <v>73</v>
      </c>
      <c r="D5499" s="26">
        <v>195</v>
      </c>
    </row>
    <row r="5500" spans="1:4" ht="15.75" x14ac:dyDescent="0.25">
      <c r="A5500" s="21">
        <v>2011</v>
      </c>
      <c r="B5500" s="21" t="s">
        <v>90</v>
      </c>
      <c r="C5500" s="21" t="s">
        <v>105</v>
      </c>
      <c r="D5500" s="26">
        <v>67</v>
      </c>
    </row>
    <row r="5501" spans="1:4" ht="15.75" x14ac:dyDescent="0.25">
      <c r="A5501" s="21">
        <v>2011</v>
      </c>
      <c r="B5501" s="21" t="s">
        <v>90</v>
      </c>
      <c r="C5501" s="21" t="s">
        <v>106</v>
      </c>
      <c r="D5501" s="26">
        <v>85</v>
      </c>
    </row>
    <row r="5502" spans="1:4" ht="15.75" x14ac:dyDescent="0.25">
      <c r="A5502" s="21">
        <v>2011</v>
      </c>
      <c r="B5502" s="21" t="s">
        <v>90</v>
      </c>
      <c r="C5502" s="21" t="s">
        <v>107</v>
      </c>
      <c r="D5502" s="26">
        <v>84</v>
      </c>
    </row>
    <row r="5503" spans="1:4" ht="15.75" x14ac:dyDescent="0.25">
      <c r="A5503" s="21">
        <v>2011</v>
      </c>
      <c r="B5503" s="21" t="s">
        <v>90</v>
      </c>
      <c r="C5503" s="21" t="s">
        <v>108</v>
      </c>
      <c r="D5503" s="26">
        <v>20</v>
      </c>
    </row>
    <row r="5504" spans="1:4" ht="15.75" x14ac:dyDescent="0.25">
      <c r="A5504" s="21">
        <v>2011</v>
      </c>
      <c r="B5504" s="21" t="s">
        <v>90</v>
      </c>
      <c r="C5504" s="21" t="s">
        <v>109</v>
      </c>
      <c r="D5504" s="26">
        <v>136</v>
      </c>
    </row>
    <row r="5505" spans="1:4" ht="15.75" x14ac:dyDescent="0.25">
      <c r="A5505" s="21">
        <v>2011</v>
      </c>
      <c r="B5505" s="21" t="s">
        <v>90</v>
      </c>
      <c r="C5505" s="21" t="s">
        <v>110</v>
      </c>
      <c r="D5505" s="26">
        <v>366</v>
      </c>
    </row>
    <row r="5506" spans="1:4" ht="15.75" x14ac:dyDescent="0.25">
      <c r="A5506" s="21">
        <v>2011</v>
      </c>
      <c r="B5506" s="21" t="s">
        <v>90</v>
      </c>
      <c r="C5506" s="21" t="s">
        <v>111</v>
      </c>
      <c r="D5506" s="26">
        <v>18</v>
      </c>
    </row>
    <row r="5507" spans="1:4" ht="15.75" x14ac:dyDescent="0.25">
      <c r="A5507" s="21">
        <v>2011</v>
      </c>
      <c r="B5507" s="21" t="s">
        <v>90</v>
      </c>
      <c r="C5507" s="21" t="s">
        <v>112</v>
      </c>
      <c r="D5507" s="26">
        <v>122</v>
      </c>
    </row>
    <row r="5508" spans="1:4" ht="15.75" x14ac:dyDescent="0.25">
      <c r="A5508" s="21">
        <v>2011</v>
      </c>
      <c r="B5508" s="21" t="s">
        <v>90</v>
      </c>
      <c r="C5508" s="21" t="s">
        <v>113</v>
      </c>
      <c r="D5508" s="26">
        <v>160</v>
      </c>
    </row>
    <row r="5509" spans="1:4" ht="15.75" x14ac:dyDescent="0.25">
      <c r="A5509" s="21">
        <v>2011</v>
      </c>
      <c r="B5509" s="21" t="s">
        <v>90</v>
      </c>
      <c r="C5509" s="21" t="s">
        <v>22</v>
      </c>
      <c r="D5509" s="26">
        <v>5174</v>
      </c>
    </row>
    <row r="5510" spans="1:4" ht="15.75" x14ac:dyDescent="0.25">
      <c r="A5510" s="21">
        <v>2011</v>
      </c>
      <c r="B5510" s="21" t="s">
        <v>90</v>
      </c>
      <c r="C5510" s="21" t="s">
        <v>114</v>
      </c>
      <c r="D5510" s="26">
        <v>95</v>
      </c>
    </row>
    <row r="5511" spans="1:4" ht="15.75" x14ac:dyDescent="0.25">
      <c r="A5511" s="21">
        <v>2011</v>
      </c>
      <c r="B5511" s="21" t="s">
        <v>90</v>
      </c>
      <c r="C5511" s="21" t="s">
        <v>115</v>
      </c>
      <c r="D5511" s="26">
        <v>20</v>
      </c>
    </row>
    <row r="5512" spans="1:4" ht="15.75" x14ac:dyDescent="0.25">
      <c r="A5512" s="21">
        <v>2011</v>
      </c>
      <c r="B5512" s="21" t="s">
        <v>90</v>
      </c>
      <c r="C5512" s="21" t="s">
        <v>116</v>
      </c>
      <c r="D5512" s="26">
        <v>101</v>
      </c>
    </row>
    <row r="5513" spans="1:4" ht="15.75" x14ac:dyDescent="0.25">
      <c r="A5513" s="21">
        <v>2011</v>
      </c>
      <c r="B5513" s="21" t="s">
        <v>90</v>
      </c>
      <c r="C5513" s="21" t="s">
        <v>117</v>
      </c>
      <c r="D5513" s="26">
        <v>335</v>
      </c>
    </row>
    <row r="5514" spans="1:4" ht="15.75" x14ac:dyDescent="0.25">
      <c r="A5514" s="21">
        <v>2011</v>
      </c>
      <c r="B5514" s="21" t="s">
        <v>90</v>
      </c>
      <c r="C5514" s="21" t="s">
        <v>118</v>
      </c>
      <c r="D5514" s="26">
        <v>77</v>
      </c>
    </row>
    <row r="5515" spans="1:4" ht="15.75" x14ac:dyDescent="0.25">
      <c r="A5515" s="21">
        <v>2011</v>
      </c>
      <c r="B5515" s="21" t="s">
        <v>90</v>
      </c>
      <c r="C5515" s="21" t="s">
        <v>119</v>
      </c>
      <c r="D5515" s="26">
        <v>80</v>
      </c>
    </row>
    <row r="5516" spans="1:4" ht="15.75" x14ac:dyDescent="0.25">
      <c r="A5516" s="21">
        <v>2011</v>
      </c>
      <c r="B5516" s="21" t="s">
        <v>90</v>
      </c>
      <c r="C5516" s="21" t="s">
        <v>120</v>
      </c>
      <c r="D5516" s="26">
        <v>178</v>
      </c>
    </row>
    <row r="5517" spans="1:4" ht="15.75" x14ac:dyDescent="0.25">
      <c r="A5517" s="21">
        <v>2011</v>
      </c>
      <c r="B5517" s="21" t="s">
        <v>91</v>
      </c>
      <c r="C5517" s="21" t="s">
        <v>92</v>
      </c>
      <c r="D5517" s="26">
        <v>224</v>
      </c>
    </row>
    <row r="5518" spans="1:4" ht="15.75" x14ac:dyDescent="0.25">
      <c r="A5518" s="21">
        <v>2011</v>
      </c>
      <c r="B5518" s="21" t="s">
        <v>91</v>
      </c>
      <c r="C5518" s="21" t="s">
        <v>93</v>
      </c>
      <c r="D5518" s="26">
        <v>241</v>
      </c>
    </row>
    <row r="5519" spans="1:4" ht="15.75" x14ac:dyDescent="0.25">
      <c r="A5519" s="21">
        <v>2011</v>
      </c>
      <c r="B5519" s="21" t="s">
        <v>91</v>
      </c>
      <c r="C5519" s="21" t="s">
        <v>94</v>
      </c>
      <c r="D5519" s="26">
        <v>99</v>
      </c>
    </row>
    <row r="5520" spans="1:4" ht="15.75" x14ac:dyDescent="0.25">
      <c r="A5520" s="21">
        <v>2011</v>
      </c>
      <c r="B5520" s="21" t="s">
        <v>91</v>
      </c>
      <c r="C5520" s="21" t="s">
        <v>95</v>
      </c>
      <c r="D5520" s="26">
        <v>71</v>
      </c>
    </row>
    <row r="5521" spans="1:4" ht="15.75" x14ac:dyDescent="0.25">
      <c r="A5521" s="21">
        <v>2011</v>
      </c>
      <c r="B5521" s="21" t="s">
        <v>91</v>
      </c>
      <c r="C5521" s="21" t="s">
        <v>96</v>
      </c>
      <c r="D5521" s="26">
        <v>491</v>
      </c>
    </row>
    <row r="5522" spans="1:4" ht="15.75" x14ac:dyDescent="0.25">
      <c r="A5522" s="21">
        <v>2011</v>
      </c>
      <c r="B5522" s="21" t="s">
        <v>91</v>
      </c>
      <c r="C5522" s="21" t="s">
        <v>97</v>
      </c>
      <c r="D5522" s="26">
        <v>44</v>
      </c>
    </row>
    <row r="5523" spans="1:4" ht="15.75" x14ac:dyDescent="0.25">
      <c r="A5523" s="21">
        <v>2011</v>
      </c>
      <c r="B5523" s="21" t="s">
        <v>91</v>
      </c>
      <c r="C5523" s="21" t="s">
        <v>68</v>
      </c>
      <c r="D5523" s="26">
        <v>119</v>
      </c>
    </row>
    <row r="5524" spans="1:4" ht="15.75" x14ac:dyDescent="0.25">
      <c r="A5524" s="21">
        <v>2011</v>
      </c>
      <c r="B5524" s="21" t="s">
        <v>91</v>
      </c>
      <c r="C5524" s="21" t="s">
        <v>98</v>
      </c>
      <c r="D5524" s="26">
        <v>151</v>
      </c>
    </row>
    <row r="5525" spans="1:4" ht="15.75" x14ac:dyDescent="0.25">
      <c r="A5525" s="21">
        <v>2011</v>
      </c>
      <c r="B5525" s="21" t="s">
        <v>91</v>
      </c>
      <c r="C5525" s="21" t="s">
        <v>99</v>
      </c>
      <c r="D5525" s="26">
        <v>124</v>
      </c>
    </row>
    <row r="5526" spans="1:4" ht="15.75" x14ac:dyDescent="0.25">
      <c r="A5526" s="21">
        <v>2011</v>
      </c>
      <c r="B5526" s="21" t="s">
        <v>91</v>
      </c>
      <c r="C5526" s="21" t="s">
        <v>100</v>
      </c>
      <c r="D5526" s="26">
        <v>76</v>
      </c>
    </row>
    <row r="5527" spans="1:4" ht="15.75" x14ac:dyDescent="0.25">
      <c r="A5527" s="21">
        <v>2011</v>
      </c>
      <c r="B5527" s="21" t="s">
        <v>91</v>
      </c>
      <c r="C5527" s="21" t="s">
        <v>101</v>
      </c>
      <c r="D5527" s="26">
        <v>99</v>
      </c>
    </row>
    <row r="5528" spans="1:4" ht="15.75" x14ac:dyDescent="0.25">
      <c r="A5528" s="21">
        <v>2011</v>
      </c>
      <c r="B5528" s="21" t="s">
        <v>91</v>
      </c>
      <c r="C5528" s="21" t="s">
        <v>102</v>
      </c>
      <c r="D5528" s="26">
        <v>73</v>
      </c>
    </row>
    <row r="5529" spans="1:4" ht="15.75" x14ac:dyDescent="0.25">
      <c r="A5529" s="21">
        <v>2011</v>
      </c>
      <c r="B5529" s="21" t="s">
        <v>91</v>
      </c>
      <c r="C5529" s="21" t="s">
        <v>103</v>
      </c>
      <c r="D5529" s="26">
        <v>146</v>
      </c>
    </row>
    <row r="5530" spans="1:4" ht="15.75" x14ac:dyDescent="0.25">
      <c r="A5530" s="21">
        <v>2011</v>
      </c>
      <c r="B5530" s="21" t="s">
        <v>91</v>
      </c>
      <c r="C5530" s="21" t="s">
        <v>69</v>
      </c>
      <c r="D5530" s="26">
        <v>345</v>
      </c>
    </row>
    <row r="5531" spans="1:4" ht="15.75" x14ac:dyDescent="0.25">
      <c r="A5531" s="21">
        <v>2011</v>
      </c>
      <c r="B5531" s="21" t="s">
        <v>91</v>
      </c>
      <c r="C5531" s="21" t="s">
        <v>104</v>
      </c>
      <c r="D5531" s="26">
        <v>672</v>
      </c>
    </row>
    <row r="5532" spans="1:4" ht="15.75" x14ac:dyDescent="0.25">
      <c r="A5532" s="21">
        <v>2011</v>
      </c>
      <c r="B5532" s="21" t="s">
        <v>91</v>
      </c>
      <c r="C5532" s="21" t="s">
        <v>73</v>
      </c>
      <c r="D5532" s="26">
        <v>201</v>
      </c>
    </row>
    <row r="5533" spans="1:4" ht="15.75" x14ac:dyDescent="0.25">
      <c r="A5533" s="21">
        <v>2011</v>
      </c>
      <c r="B5533" s="21" t="s">
        <v>91</v>
      </c>
      <c r="C5533" s="21" t="s">
        <v>105</v>
      </c>
      <c r="D5533" s="26">
        <v>94</v>
      </c>
    </row>
    <row r="5534" spans="1:4" ht="15.75" x14ac:dyDescent="0.25">
      <c r="A5534" s="21">
        <v>2011</v>
      </c>
      <c r="B5534" s="21" t="s">
        <v>91</v>
      </c>
      <c r="C5534" s="21" t="s">
        <v>106</v>
      </c>
      <c r="D5534" s="26">
        <v>82</v>
      </c>
    </row>
    <row r="5535" spans="1:4" ht="15.75" x14ac:dyDescent="0.25">
      <c r="A5535" s="21">
        <v>2011</v>
      </c>
      <c r="B5535" s="21" t="s">
        <v>91</v>
      </c>
      <c r="C5535" s="21" t="s">
        <v>107</v>
      </c>
      <c r="D5535" s="26">
        <v>82</v>
      </c>
    </row>
    <row r="5536" spans="1:4" ht="15.75" x14ac:dyDescent="0.25">
      <c r="A5536" s="21">
        <v>2011</v>
      </c>
      <c r="B5536" s="21" t="s">
        <v>91</v>
      </c>
      <c r="C5536" s="21" t="s">
        <v>108</v>
      </c>
      <c r="D5536" s="26">
        <v>25</v>
      </c>
    </row>
    <row r="5537" spans="1:4" ht="15.75" x14ac:dyDescent="0.25">
      <c r="A5537" s="21">
        <v>2011</v>
      </c>
      <c r="B5537" s="21" t="s">
        <v>91</v>
      </c>
      <c r="C5537" s="21" t="s">
        <v>109</v>
      </c>
      <c r="D5537" s="26">
        <v>122</v>
      </c>
    </row>
    <row r="5538" spans="1:4" ht="15.75" x14ac:dyDescent="0.25">
      <c r="A5538" s="21">
        <v>2011</v>
      </c>
      <c r="B5538" s="21" t="s">
        <v>91</v>
      </c>
      <c r="C5538" s="21" t="s">
        <v>110</v>
      </c>
      <c r="D5538" s="26">
        <v>333</v>
      </c>
    </row>
    <row r="5539" spans="1:4" ht="15.75" x14ac:dyDescent="0.25">
      <c r="A5539" s="21">
        <v>2011</v>
      </c>
      <c r="B5539" s="21" t="s">
        <v>91</v>
      </c>
      <c r="C5539" s="21" t="s">
        <v>111</v>
      </c>
      <c r="D5539" s="26">
        <v>22</v>
      </c>
    </row>
    <row r="5540" spans="1:4" ht="15.75" x14ac:dyDescent="0.25">
      <c r="A5540" s="21">
        <v>2011</v>
      </c>
      <c r="B5540" s="21" t="s">
        <v>91</v>
      </c>
      <c r="C5540" s="21" t="s">
        <v>112</v>
      </c>
      <c r="D5540" s="26">
        <v>135</v>
      </c>
    </row>
    <row r="5541" spans="1:4" ht="15.75" x14ac:dyDescent="0.25">
      <c r="A5541" s="21">
        <v>2011</v>
      </c>
      <c r="B5541" s="21" t="s">
        <v>91</v>
      </c>
      <c r="C5541" s="21" t="s">
        <v>113</v>
      </c>
      <c r="D5541" s="26">
        <v>179</v>
      </c>
    </row>
    <row r="5542" spans="1:4" ht="15.75" x14ac:dyDescent="0.25">
      <c r="A5542" s="21">
        <v>2011</v>
      </c>
      <c r="B5542" s="21" t="s">
        <v>91</v>
      </c>
      <c r="C5542" s="21" t="s">
        <v>22</v>
      </c>
      <c r="D5542" s="26">
        <v>5113</v>
      </c>
    </row>
    <row r="5543" spans="1:4" ht="15.75" x14ac:dyDescent="0.25">
      <c r="A5543" s="21">
        <v>2011</v>
      </c>
      <c r="B5543" s="21" t="s">
        <v>91</v>
      </c>
      <c r="C5543" s="21" t="s">
        <v>114</v>
      </c>
      <c r="D5543" s="26">
        <v>111</v>
      </c>
    </row>
    <row r="5544" spans="1:4" ht="15.75" x14ac:dyDescent="0.25">
      <c r="A5544" s="21">
        <v>2011</v>
      </c>
      <c r="B5544" s="21" t="s">
        <v>91</v>
      </c>
      <c r="C5544" s="21" t="s">
        <v>115</v>
      </c>
      <c r="D5544" s="26">
        <v>19</v>
      </c>
    </row>
    <row r="5545" spans="1:4" ht="15.75" x14ac:dyDescent="0.25">
      <c r="A5545" s="21">
        <v>2011</v>
      </c>
      <c r="B5545" s="21" t="s">
        <v>91</v>
      </c>
      <c r="C5545" s="21" t="s">
        <v>116</v>
      </c>
      <c r="D5545" s="26">
        <v>89</v>
      </c>
    </row>
    <row r="5546" spans="1:4" ht="15.75" x14ac:dyDescent="0.25">
      <c r="A5546" s="21">
        <v>2011</v>
      </c>
      <c r="B5546" s="21" t="s">
        <v>91</v>
      </c>
      <c r="C5546" s="21" t="s">
        <v>117</v>
      </c>
      <c r="D5546" s="26">
        <v>302</v>
      </c>
    </row>
    <row r="5547" spans="1:4" ht="15.75" x14ac:dyDescent="0.25">
      <c r="A5547" s="21">
        <v>2011</v>
      </c>
      <c r="B5547" s="21" t="s">
        <v>91</v>
      </c>
      <c r="C5547" s="21" t="s">
        <v>118</v>
      </c>
      <c r="D5547" s="26">
        <v>74</v>
      </c>
    </row>
    <row r="5548" spans="1:4" ht="15.75" x14ac:dyDescent="0.25">
      <c r="A5548" s="21">
        <v>2011</v>
      </c>
      <c r="B5548" s="21" t="s">
        <v>91</v>
      </c>
      <c r="C5548" s="21" t="s">
        <v>119</v>
      </c>
      <c r="D5548" s="26">
        <v>88</v>
      </c>
    </row>
    <row r="5549" spans="1:4" ht="15.75" x14ac:dyDescent="0.25">
      <c r="A5549" s="21">
        <v>2011</v>
      </c>
      <c r="B5549" s="21" t="s">
        <v>91</v>
      </c>
      <c r="C5549" s="21" t="s">
        <v>120</v>
      </c>
      <c r="D5549" s="26">
        <v>180</v>
      </c>
    </row>
    <row r="5550" spans="1:4" ht="15.75" x14ac:dyDescent="0.25">
      <c r="A5550" s="21">
        <v>2011</v>
      </c>
      <c r="B5550" s="21" t="s">
        <v>80</v>
      </c>
      <c r="C5550" s="21" t="s">
        <v>92</v>
      </c>
      <c r="D5550" s="26">
        <v>242</v>
      </c>
    </row>
    <row r="5551" spans="1:4" ht="15.75" x14ac:dyDescent="0.25">
      <c r="A5551" s="21">
        <v>2011</v>
      </c>
      <c r="B5551" s="21" t="s">
        <v>80</v>
      </c>
      <c r="C5551" s="21" t="s">
        <v>93</v>
      </c>
      <c r="D5551" s="26">
        <v>254</v>
      </c>
    </row>
    <row r="5552" spans="1:4" ht="15.75" x14ac:dyDescent="0.25">
      <c r="A5552" s="21">
        <v>2011</v>
      </c>
      <c r="B5552" s="21" t="s">
        <v>80</v>
      </c>
      <c r="C5552" s="21" t="s">
        <v>94</v>
      </c>
      <c r="D5552" s="26">
        <v>90</v>
      </c>
    </row>
    <row r="5553" spans="1:4" ht="15.75" x14ac:dyDescent="0.25">
      <c r="A5553" s="21">
        <v>2011</v>
      </c>
      <c r="B5553" s="21" t="s">
        <v>80</v>
      </c>
      <c r="C5553" s="21" t="s">
        <v>95</v>
      </c>
      <c r="D5553" s="26">
        <v>66</v>
      </c>
    </row>
    <row r="5554" spans="1:4" ht="15.75" x14ac:dyDescent="0.25">
      <c r="A5554" s="21">
        <v>2011</v>
      </c>
      <c r="B5554" s="21" t="s">
        <v>80</v>
      </c>
      <c r="C5554" s="21" t="s">
        <v>96</v>
      </c>
      <c r="D5554" s="26">
        <v>486</v>
      </c>
    </row>
    <row r="5555" spans="1:4" ht="15.75" x14ac:dyDescent="0.25">
      <c r="A5555" s="21">
        <v>2011</v>
      </c>
      <c r="B5555" s="21" t="s">
        <v>80</v>
      </c>
      <c r="C5555" s="21" t="s">
        <v>97</v>
      </c>
      <c r="D5555" s="26">
        <v>42</v>
      </c>
    </row>
    <row r="5556" spans="1:4" ht="15.75" x14ac:dyDescent="0.25">
      <c r="A5556" s="21">
        <v>2011</v>
      </c>
      <c r="B5556" s="21" t="s">
        <v>80</v>
      </c>
      <c r="C5556" s="21" t="s">
        <v>68</v>
      </c>
      <c r="D5556" s="26">
        <v>121</v>
      </c>
    </row>
    <row r="5557" spans="1:4" ht="15.75" x14ac:dyDescent="0.25">
      <c r="A5557" s="21">
        <v>2011</v>
      </c>
      <c r="B5557" s="21" t="s">
        <v>80</v>
      </c>
      <c r="C5557" s="21" t="s">
        <v>98</v>
      </c>
      <c r="D5557" s="26">
        <v>164</v>
      </c>
    </row>
    <row r="5558" spans="1:4" ht="15.75" x14ac:dyDescent="0.25">
      <c r="A5558" s="21">
        <v>2011</v>
      </c>
      <c r="B5558" s="21" t="s">
        <v>80</v>
      </c>
      <c r="C5558" s="21" t="s">
        <v>99</v>
      </c>
      <c r="D5558" s="26">
        <v>100</v>
      </c>
    </row>
    <row r="5559" spans="1:4" ht="15.75" x14ac:dyDescent="0.25">
      <c r="A5559" s="21">
        <v>2011</v>
      </c>
      <c r="B5559" s="21" t="s">
        <v>80</v>
      </c>
      <c r="C5559" s="21" t="s">
        <v>100</v>
      </c>
      <c r="D5559" s="26">
        <v>74</v>
      </c>
    </row>
    <row r="5560" spans="1:4" ht="15.75" x14ac:dyDescent="0.25">
      <c r="A5560" s="21">
        <v>2011</v>
      </c>
      <c r="B5560" s="21" t="s">
        <v>80</v>
      </c>
      <c r="C5560" s="21" t="s">
        <v>101</v>
      </c>
      <c r="D5560" s="26">
        <v>91</v>
      </c>
    </row>
    <row r="5561" spans="1:4" ht="15.75" x14ac:dyDescent="0.25">
      <c r="A5561" s="21">
        <v>2011</v>
      </c>
      <c r="B5561" s="21" t="s">
        <v>80</v>
      </c>
      <c r="C5561" s="21" t="s">
        <v>102</v>
      </c>
      <c r="D5561" s="26">
        <v>70</v>
      </c>
    </row>
    <row r="5562" spans="1:4" ht="15.75" x14ac:dyDescent="0.25">
      <c r="A5562" s="21">
        <v>2011</v>
      </c>
      <c r="B5562" s="21" t="s">
        <v>80</v>
      </c>
      <c r="C5562" s="21" t="s">
        <v>103</v>
      </c>
      <c r="D5562" s="26">
        <v>136</v>
      </c>
    </row>
    <row r="5563" spans="1:4" ht="15.75" x14ac:dyDescent="0.25">
      <c r="A5563" s="21">
        <v>2011</v>
      </c>
      <c r="B5563" s="21" t="s">
        <v>80</v>
      </c>
      <c r="C5563" s="21" t="s">
        <v>69</v>
      </c>
      <c r="D5563" s="26">
        <v>353</v>
      </c>
    </row>
    <row r="5564" spans="1:4" ht="15.75" x14ac:dyDescent="0.25">
      <c r="A5564" s="21">
        <v>2011</v>
      </c>
      <c r="B5564" s="21" t="s">
        <v>80</v>
      </c>
      <c r="C5564" s="21" t="s">
        <v>104</v>
      </c>
      <c r="D5564" s="26">
        <v>684</v>
      </c>
    </row>
    <row r="5565" spans="1:4" ht="15.75" x14ac:dyDescent="0.25">
      <c r="A5565" s="21">
        <v>2011</v>
      </c>
      <c r="B5565" s="21" t="s">
        <v>80</v>
      </c>
      <c r="C5565" s="21" t="s">
        <v>73</v>
      </c>
      <c r="D5565" s="26">
        <v>199</v>
      </c>
    </row>
    <row r="5566" spans="1:4" ht="15.75" x14ac:dyDescent="0.25">
      <c r="A5566" s="21">
        <v>2011</v>
      </c>
      <c r="B5566" s="21" t="s">
        <v>80</v>
      </c>
      <c r="C5566" s="21" t="s">
        <v>105</v>
      </c>
      <c r="D5566" s="26">
        <v>71</v>
      </c>
    </row>
    <row r="5567" spans="1:4" ht="15.75" x14ac:dyDescent="0.25">
      <c r="A5567" s="21">
        <v>2011</v>
      </c>
      <c r="B5567" s="21" t="s">
        <v>80</v>
      </c>
      <c r="C5567" s="21" t="s">
        <v>106</v>
      </c>
      <c r="D5567" s="26">
        <v>92</v>
      </c>
    </row>
    <row r="5568" spans="1:4" ht="15.75" x14ac:dyDescent="0.25">
      <c r="A5568" s="21">
        <v>2011</v>
      </c>
      <c r="B5568" s="21" t="s">
        <v>80</v>
      </c>
      <c r="C5568" s="21" t="s">
        <v>107</v>
      </c>
      <c r="D5568" s="26">
        <v>86</v>
      </c>
    </row>
    <row r="5569" spans="1:4" ht="15.75" x14ac:dyDescent="0.25">
      <c r="A5569" s="21">
        <v>2011</v>
      </c>
      <c r="B5569" s="21" t="s">
        <v>80</v>
      </c>
      <c r="C5569" s="21" t="s">
        <v>108</v>
      </c>
      <c r="D5569" s="26">
        <v>18</v>
      </c>
    </row>
    <row r="5570" spans="1:4" ht="15.75" x14ac:dyDescent="0.25">
      <c r="A5570" s="21">
        <v>2011</v>
      </c>
      <c r="B5570" s="21" t="s">
        <v>80</v>
      </c>
      <c r="C5570" s="21" t="s">
        <v>109</v>
      </c>
      <c r="D5570" s="26">
        <v>91</v>
      </c>
    </row>
    <row r="5571" spans="1:4" ht="15.75" x14ac:dyDescent="0.25">
      <c r="A5571" s="21">
        <v>2011</v>
      </c>
      <c r="B5571" s="21" t="s">
        <v>80</v>
      </c>
      <c r="C5571" s="21" t="s">
        <v>110</v>
      </c>
      <c r="D5571" s="26">
        <v>352</v>
      </c>
    </row>
    <row r="5572" spans="1:4" ht="15.75" x14ac:dyDescent="0.25">
      <c r="A5572" s="21">
        <v>2011</v>
      </c>
      <c r="B5572" s="21" t="s">
        <v>80</v>
      </c>
      <c r="C5572" s="21" t="s">
        <v>111</v>
      </c>
      <c r="D5572" s="26">
        <v>15</v>
      </c>
    </row>
    <row r="5573" spans="1:4" ht="15.75" x14ac:dyDescent="0.25">
      <c r="A5573" s="21">
        <v>2011</v>
      </c>
      <c r="B5573" s="21" t="s">
        <v>80</v>
      </c>
      <c r="C5573" s="21" t="s">
        <v>112</v>
      </c>
      <c r="D5573" s="26">
        <v>121</v>
      </c>
    </row>
    <row r="5574" spans="1:4" ht="15.75" x14ac:dyDescent="0.25">
      <c r="A5574" s="21">
        <v>2011</v>
      </c>
      <c r="B5574" s="21" t="s">
        <v>80</v>
      </c>
      <c r="C5574" s="21" t="s">
        <v>113</v>
      </c>
      <c r="D5574" s="26">
        <v>137</v>
      </c>
    </row>
    <row r="5575" spans="1:4" ht="15.75" x14ac:dyDescent="0.25">
      <c r="A5575" s="21">
        <v>2011</v>
      </c>
      <c r="B5575" s="21" t="s">
        <v>80</v>
      </c>
      <c r="C5575" s="21" t="s">
        <v>22</v>
      </c>
      <c r="D5575" s="26">
        <v>5007</v>
      </c>
    </row>
    <row r="5576" spans="1:4" ht="15.75" x14ac:dyDescent="0.25">
      <c r="A5576" s="21">
        <v>2011</v>
      </c>
      <c r="B5576" s="21" t="s">
        <v>80</v>
      </c>
      <c r="C5576" s="21" t="s">
        <v>114</v>
      </c>
      <c r="D5576" s="26">
        <v>100</v>
      </c>
    </row>
    <row r="5577" spans="1:4" ht="15.75" x14ac:dyDescent="0.25">
      <c r="A5577" s="21">
        <v>2011</v>
      </c>
      <c r="B5577" s="21" t="s">
        <v>80</v>
      </c>
      <c r="C5577" s="21" t="s">
        <v>115</v>
      </c>
      <c r="D5577" s="26">
        <v>24</v>
      </c>
    </row>
    <row r="5578" spans="1:4" ht="15.75" x14ac:dyDescent="0.25">
      <c r="A5578" s="21">
        <v>2011</v>
      </c>
      <c r="B5578" s="21" t="s">
        <v>80</v>
      </c>
      <c r="C5578" s="21" t="s">
        <v>116</v>
      </c>
      <c r="D5578" s="26">
        <v>97</v>
      </c>
    </row>
    <row r="5579" spans="1:4" ht="15.75" x14ac:dyDescent="0.25">
      <c r="A5579" s="21">
        <v>2011</v>
      </c>
      <c r="B5579" s="21" t="s">
        <v>80</v>
      </c>
      <c r="C5579" s="21" t="s">
        <v>117</v>
      </c>
      <c r="D5579" s="26">
        <v>280</v>
      </c>
    </row>
    <row r="5580" spans="1:4" ht="15.75" x14ac:dyDescent="0.25">
      <c r="A5580" s="21">
        <v>2011</v>
      </c>
      <c r="B5580" s="21" t="s">
        <v>80</v>
      </c>
      <c r="C5580" s="21" t="s">
        <v>118</v>
      </c>
      <c r="D5580" s="26">
        <v>75</v>
      </c>
    </row>
    <row r="5581" spans="1:4" ht="15.75" x14ac:dyDescent="0.25">
      <c r="A5581" s="21">
        <v>2011</v>
      </c>
      <c r="B5581" s="21" t="s">
        <v>80</v>
      </c>
      <c r="C5581" s="21" t="s">
        <v>119</v>
      </c>
      <c r="D5581" s="26">
        <v>94</v>
      </c>
    </row>
    <row r="5582" spans="1:4" ht="15.75" x14ac:dyDescent="0.25">
      <c r="A5582" s="21">
        <v>2011</v>
      </c>
      <c r="B5582" s="21" t="s">
        <v>80</v>
      </c>
      <c r="C5582" s="21" t="s">
        <v>120</v>
      </c>
      <c r="D5582" s="26">
        <v>182</v>
      </c>
    </row>
    <row r="5583" spans="1:4" ht="15.75" x14ac:dyDescent="0.25">
      <c r="A5583" s="21">
        <v>2011</v>
      </c>
      <c r="B5583" s="21" t="s">
        <v>81</v>
      </c>
      <c r="C5583" s="21" t="s">
        <v>92</v>
      </c>
      <c r="D5583" s="26">
        <v>178</v>
      </c>
    </row>
    <row r="5584" spans="1:4" ht="15.75" x14ac:dyDescent="0.25">
      <c r="A5584" s="21">
        <v>2011</v>
      </c>
      <c r="B5584" s="21" t="s">
        <v>81</v>
      </c>
      <c r="C5584" s="21" t="s">
        <v>93</v>
      </c>
      <c r="D5584" s="26">
        <v>252</v>
      </c>
    </row>
    <row r="5585" spans="1:4" ht="15.75" x14ac:dyDescent="0.25">
      <c r="A5585" s="21">
        <v>2011</v>
      </c>
      <c r="B5585" s="21" t="s">
        <v>81</v>
      </c>
      <c r="C5585" s="21" t="s">
        <v>94</v>
      </c>
      <c r="D5585" s="26">
        <v>93</v>
      </c>
    </row>
    <row r="5586" spans="1:4" ht="15.75" x14ac:dyDescent="0.25">
      <c r="A5586" s="21">
        <v>2011</v>
      </c>
      <c r="B5586" s="21" t="s">
        <v>81</v>
      </c>
      <c r="C5586" s="21" t="s">
        <v>95</v>
      </c>
      <c r="D5586" s="26">
        <v>66</v>
      </c>
    </row>
    <row r="5587" spans="1:4" ht="15.75" x14ac:dyDescent="0.25">
      <c r="A5587" s="21">
        <v>2011</v>
      </c>
      <c r="B5587" s="21" t="s">
        <v>81</v>
      </c>
      <c r="C5587" s="21" t="s">
        <v>96</v>
      </c>
      <c r="D5587" s="26">
        <v>478</v>
      </c>
    </row>
    <row r="5588" spans="1:4" ht="15.75" x14ac:dyDescent="0.25">
      <c r="A5588" s="21">
        <v>2011</v>
      </c>
      <c r="B5588" s="21" t="s">
        <v>81</v>
      </c>
      <c r="C5588" s="21" t="s">
        <v>97</v>
      </c>
      <c r="D5588" s="26">
        <v>43</v>
      </c>
    </row>
    <row r="5589" spans="1:4" ht="15.75" x14ac:dyDescent="0.25">
      <c r="A5589" s="21">
        <v>2011</v>
      </c>
      <c r="B5589" s="21" t="s">
        <v>81</v>
      </c>
      <c r="C5589" s="21" t="s">
        <v>68</v>
      </c>
      <c r="D5589" s="26">
        <v>127</v>
      </c>
    </row>
    <row r="5590" spans="1:4" ht="15.75" x14ac:dyDescent="0.25">
      <c r="A5590" s="21">
        <v>2011</v>
      </c>
      <c r="B5590" s="21" t="s">
        <v>81</v>
      </c>
      <c r="C5590" s="21" t="s">
        <v>98</v>
      </c>
      <c r="D5590" s="26">
        <v>159</v>
      </c>
    </row>
    <row r="5591" spans="1:4" ht="15.75" x14ac:dyDescent="0.25">
      <c r="A5591" s="21">
        <v>2011</v>
      </c>
      <c r="B5591" s="21" t="s">
        <v>81</v>
      </c>
      <c r="C5591" s="21" t="s">
        <v>99</v>
      </c>
      <c r="D5591" s="26">
        <v>112</v>
      </c>
    </row>
    <row r="5592" spans="1:4" ht="15.75" x14ac:dyDescent="0.25">
      <c r="A5592" s="21">
        <v>2011</v>
      </c>
      <c r="B5592" s="21" t="s">
        <v>81</v>
      </c>
      <c r="C5592" s="21" t="s">
        <v>100</v>
      </c>
      <c r="D5592" s="26">
        <v>74</v>
      </c>
    </row>
    <row r="5593" spans="1:4" ht="15.75" x14ac:dyDescent="0.25">
      <c r="A5593" s="21">
        <v>2011</v>
      </c>
      <c r="B5593" s="21" t="s">
        <v>81</v>
      </c>
      <c r="C5593" s="21" t="s">
        <v>101</v>
      </c>
      <c r="D5593" s="26">
        <v>95</v>
      </c>
    </row>
    <row r="5594" spans="1:4" ht="15.75" x14ac:dyDescent="0.25">
      <c r="A5594" s="21">
        <v>2011</v>
      </c>
      <c r="B5594" s="21" t="s">
        <v>81</v>
      </c>
      <c r="C5594" s="21" t="s">
        <v>102</v>
      </c>
      <c r="D5594" s="26">
        <v>76</v>
      </c>
    </row>
    <row r="5595" spans="1:4" ht="15.75" x14ac:dyDescent="0.25">
      <c r="A5595" s="21">
        <v>2011</v>
      </c>
      <c r="B5595" s="21" t="s">
        <v>81</v>
      </c>
      <c r="C5595" s="21" t="s">
        <v>103</v>
      </c>
      <c r="D5595" s="26">
        <v>174</v>
      </c>
    </row>
    <row r="5596" spans="1:4" ht="15.75" x14ac:dyDescent="0.25">
      <c r="A5596" s="21">
        <v>2011</v>
      </c>
      <c r="B5596" s="21" t="s">
        <v>81</v>
      </c>
      <c r="C5596" s="21" t="s">
        <v>69</v>
      </c>
      <c r="D5596" s="26">
        <v>350</v>
      </c>
    </row>
    <row r="5597" spans="1:4" ht="15.75" x14ac:dyDescent="0.25">
      <c r="A5597" s="21">
        <v>2011</v>
      </c>
      <c r="B5597" s="21" t="s">
        <v>81</v>
      </c>
      <c r="C5597" s="21" t="s">
        <v>104</v>
      </c>
      <c r="D5597" s="26">
        <v>627</v>
      </c>
    </row>
    <row r="5598" spans="1:4" ht="15.75" x14ac:dyDescent="0.25">
      <c r="A5598" s="21">
        <v>2011</v>
      </c>
      <c r="B5598" s="21" t="s">
        <v>81</v>
      </c>
      <c r="C5598" s="21" t="s">
        <v>73</v>
      </c>
      <c r="D5598" s="26">
        <v>219</v>
      </c>
    </row>
    <row r="5599" spans="1:4" ht="15.75" x14ac:dyDescent="0.25">
      <c r="A5599" s="21">
        <v>2011</v>
      </c>
      <c r="B5599" s="21" t="s">
        <v>81</v>
      </c>
      <c r="C5599" s="21" t="s">
        <v>105</v>
      </c>
      <c r="D5599" s="26">
        <v>59</v>
      </c>
    </row>
    <row r="5600" spans="1:4" ht="15.75" x14ac:dyDescent="0.25">
      <c r="A5600" s="21">
        <v>2011</v>
      </c>
      <c r="B5600" s="21" t="s">
        <v>81</v>
      </c>
      <c r="C5600" s="21" t="s">
        <v>106</v>
      </c>
      <c r="D5600" s="26">
        <v>83</v>
      </c>
    </row>
    <row r="5601" spans="1:4" ht="15.75" x14ac:dyDescent="0.25">
      <c r="A5601" s="21">
        <v>2011</v>
      </c>
      <c r="B5601" s="21" t="s">
        <v>81</v>
      </c>
      <c r="C5601" s="21" t="s">
        <v>107</v>
      </c>
      <c r="D5601" s="26">
        <v>87</v>
      </c>
    </row>
    <row r="5602" spans="1:4" ht="15.75" x14ac:dyDescent="0.25">
      <c r="A5602" s="21">
        <v>2011</v>
      </c>
      <c r="B5602" s="21" t="s">
        <v>81</v>
      </c>
      <c r="C5602" s="21" t="s">
        <v>108</v>
      </c>
      <c r="D5602" s="26">
        <v>21</v>
      </c>
    </row>
    <row r="5603" spans="1:4" ht="15.75" x14ac:dyDescent="0.25">
      <c r="A5603" s="21">
        <v>2011</v>
      </c>
      <c r="B5603" s="21" t="s">
        <v>81</v>
      </c>
      <c r="C5603" s="21" t="s">
        <v>109</v>
      </c>
      <c r="D5603" s="26">
        <v>113</v>
      </c>
    </row>
    <row r="5604" spans="1:4" ht="15.75" x14ac:dyDescent="0.25">
      <c r="A5604" s="21">
        <v>2011</v>
      </c>
      <c r="B5604" s="21" t="s">
        <v>81</v>
      </c>
      <c r="C5604" s="21" t="s">
        <v>110</v>
      </c>
      <c r="D5604" s="26">
        <v>336</v>
      </c>
    </row>
    <row r="5605" spans="1:4" ht="15.75" x14ac:dyDescent="0.25">
      <c r="A5605" s="21">
        <v>2011</v>
      </c>
      <c r="B5605" s="21" t="s">
        <v>81</v>
      </c>
      <c r="C5605" s="21" t="s">
        <v>111</v>
      </c>
      <c r="D5605" s="26">
        <v>22</v>
      </c>
    </row>
    <row r="5606" spans="1:4" ht="15.75" x14ac:dyDescent="0.25">
      <c r="A5606" s="21">
        <v>2011</v>
      </c>
      <c r="B5606" s="21" t="s">
        <v>81</v>
      </c>
      <c r="C5606" s="21" t="s">
        <v>112</v>
      </c>
      <c r="D5606" s="26">
        <v>121</v>
      </c>
    </row>
    <row r="5607" spans="1:4" ht="15.75" x14ac:dyDescent="0.25">
      <c r="A5607" s="21">
        <v>2011</v>
      </c>
      <c r="B5607" s="21" t="s">
        <v>81</v>
      </c>
      <c r="C5607" s="21" t="s">
        <v>113</v>
      </c>
      <c r="D5607" s="26">
        <v>165</v>
      </c>
    </row>
    <row r="5608" spans="1:4" ht="15.75" x14ac:dyDescent="0.25">
      <c r="A5608" s="21">
        <v>2011</v>
      </c>
      <c r="B5608" s="21" t="s">
        <v>81</v>
      </c>
      <c r="C5608" s="21" t="s">
        <v>22</v>
      </c>
      <c r="D5608" s="26">
        <v>4984</v>
      </c>
    </row>
    <row r="5609" spans="1:4" ht="15.75" x14ac:dyDescent="0.25">
      <c r="A5609" s="21">
        <v>2011</v>
      </c>
      <c r="B5609" s="21" t="s">
        <v>81</v>
      </c>
      <c r="C5609" s="21" t="s">
        <v>114</v>
      </c>
      <c r="D5609" s="26">
        <v>94</v>
      </c>
    </row>
    <row r="5610" spans="1:4" ht="15.75" x14ac:dyDescent="0.25">
      <c r="A5610" s="21">
        <v>2011</v>
      </c>
      <c r="B5610" s="21" t="s">
        <v>81</v>
      </c>
      <c r="C5610" s="21" t="s">
        <v>115</v>
      </c>
      <c r="D5610" s="26">
        <v>30</v>
      </c>
    </row>
    <row r="5611" spans="1:4" ht="15.75" x14ac:dyDescent="0.25">
      <c r="A5611" s="21">
        <v>2011</v>
      </c>
      <c r="B5611" s="21" t="s">
        <v>81</v>
      </c>
      <c r="C5611" s="21" t="s">
        <v>116</v>
      </c>
      <c r="D5611" s="26">
        <v>89</v>
      </c>
    </row>
    <row r="5612" spans="1:4" ht="15.75" x14ac:dyDescent="0.25">
      <c r="A5612" s="21">
        <v>2011</v>
      </c>
      <c r="B5612" s="21" t="s">
        <v>81</v>
      </c>
      <c r="C5612" s="21" t="s">
        <v>117</v>
      </c>
      <c r="D5612" s="26">
        <v>296</v>
      </c>
    </row>
    <row r="5613" spans="1:4" ht="15.75" x14ac:dyDescent="0.25">
      <c r="A5613" s="21">
        <v>2011</v>
      </c>
      <c r="B5613" s="21" t="s">
        <v>81</v>
      </c>
      <c r="C5613" s="21" t="s">
        <v>118</v>
      </c>
      <c r="D5613" s="26">
        <v>65</v>
      </c>
    </row>
    <row r="5614" spans="1:4" ht="15.75" x14ac:dyDescent="0.25">
      <c r="A5614" s="21">
        <v>2011</v>
      </c>
      <c r="B5614" s="21" t="s">
        <v>81</v>
      </c>
      <c r="C5614" s="21" t="s">
        <v>119</v>
      </c>
      <c r="D5614" s="26">
        <v>106</v>
      </c>
    </row>
    <row r="5615" spans="1:4" ht="15.75" x14ac:dyDescent="0.25">
      <c r="A5615" s="21">
        <v>2011</v>
      </c>
      <c r="B5615" s="21" t="s">
        <v>81</v>
      </c>
      <c r="C5615" s="21" t="s">
        <v>120</v>
      </c>
      <c r="D5615" s="26">
        <v>174</v>
      </c>
    </row>
    <row r="5616" spans="1:4" ht="15.75" x14ac:dyDescent="0.25">
      <c r="A5616" s="21">
        <v>2011</v>
      </c>
      <c r="B5616" s="21" t="s">
        <v>82</v>
      </c>
      <c r="C5616" s="21" t="s">
        <v>92</v>
      </c>
      <c r="D5616" s="26">
        <v>219</v>
      </c>
    </row>
    <row r="5617" spans="1:4" ht="15.75" x14ac:dyDescent="0.25">
      <c r="A5617" s="21">
        <v>2011</v>
      </c>
      <c r="B5617" s="21" t="s">
        <v>82</v>
      </c>
      <c r="C5617" s="21" t="s">
        <v>93</v>
      </c>
      <c r="D5617" s="26">
        <v>225</v>
      </c>
    </row>
    <row r="5618" spans="1:4" ht="15.75" x14ac:dyDescent="0.25">
      <c r="A5618" s="21">
        <v>2011</v>
      </c>
      <c r="B5618" s="21" t="s">
        <v>82</v>
      </c>
      <c r="C5618" s="21" t="s">
        <v>94</v>
      </c>
      <c r="D5618" s="26">
        <v>109</v>
      </c>
    </row>
    <row r="5619" spans="1:4" ht="15.75" x14ac:dyDescent="0.25">
      <c r="A5619" s="21">
        <v>2011</v>
      </c>
      <c r="B5619" s="21" t="s">
        <v>82</v>
      </c>
      <c r="C5619" s="21" t="s">
        <v>95</v>
      </c>
      <c r="D5619" s="26">
        <v>56</v>
      </c>
    </row>
    <row r="5620" spans="1:4" ht="15.75" x14ac:dyDescent="0.25">
      <c r="A5620" s="21">
        <v>2011</v>
      </c>
      <c r="B5620" s="21" t="s">
        <v>82</v>
      </c>
      <c r="C5620" s="21" t="s">
        <v>96</v>
      </c>
      <c r="D5620" s="26">
        <v>450</v>
      </c>
    </row>
    <row r="5621" spans="1:4" ht="15.75" x14ac:dyDescent="0.25">
      <c r="A5621" s="21">
        <v>2011</v>
      </c>
      <c r="B5621" s="21" t="s">
        <v>82</v>
      </c>
      <c r="C5621" s="21" t="s">
        <v>97</v>
      </c>
      <c r="D5621" s="26">
        <v>47</v>
      </c>
    </row>
    <row r="5622" spans="1:4" ht="15.75" x14ac:dyDescent="0.25">
      <c r="A5622" s="21">
        <v>2011</v>
      </c>
      <c r="B5622" s="21" t="s">
        <v>82</v>
      </c>
      <c r="C5622" s="21" t="s">
        <v>68</v>
      </c>
      <c r="D5622" s="26">
        <v>127</v>
      </c>
    </row>
    <row r="5623" spans="1:4" ht="15.75" x14ac:dyDescent="0.25">
      <c r="A5623" s="21">
        <v>2011</v>
      </c>
      <c r="B5623" s="21" t="s">
        <v>82</v>
      </c>
      <c r="C5623" s="21" t="s">
        <v>98</v>
      </c>
      <c r="D5623" s="26">
        <v>132</v>
      </c>
    </row>
    <row r="5624" spans="1:4" ht="15.75" x14ac:dyDescent="0.25">
      <c r="A5624" s="21">
        <v>2011</v>
      </c>
      <c r="B5624" s="21" t="s">
        <v>82</v>
      </c>
      <c r="C5624" s="21" t="s">
        <v>99</v>
      </c>
      <c r="D5624" s="26">
        <v>113</v>
      </c>
    </row>
    <row r="5625" spans="1:4" ht="15.75" x14ac:dyDescent="0.25">
      <c r="A5625" s="21">
        <v>2011</v>
      </c>
      <c r="B5625" s="21" t="s">
        <v>82</v>
      </c>
      <c r="C5625" s="21" t="s">
        <v>100</v>
      </c>
      <c r="D5625" s="26">
        <v>77</v>
      </c>
    </row>
    <row r="5626" spans="1:4" ht="15.75" x14ac:dyDescent="0.25">
      <c r="A5626" s="21">
        <v>2011</v>
      </c>
      <c r="B5626" s="21" t="s">
        <v>82</v>
      </c>
      <c r="C5626" s="21" t="s">
        <v>101</v>
      </c>
      <c r="D5626" s="26">
        <v>91</v>
      </c>
    </row>
    <row r="5627" spans="1:4" ht="15.75" x14ac:dyDescent="0.25">
      <c r="A5627" s="21">
        <v>2011</v>
      </c>
      <c r="B5627" s="21" t="s">
        <v>82</v>
      </c>
      <c r="C5627" s="21" t="s">
        <v>102</v>
      </c>
      <c r="D5627" s="26">
        <v>70</v>
      </c>
    </row>
    <row r="5628" spans="1:4" ht="15.75" x14ac:dyDescent="0.25">
      <c r="A5628" s="21">
        <v>2011</v>
      </c>
      <c r="B5628" s="21" t="s">
        <v>82</v>
      </c>
      <c r="C5628" s="21" t="s">
        <v>103</v>
      </c>
      <c r="D5628" s="26">
        <v>137</v>
      </c>
    </row>
    <row r="5629" spans="1:4" ht="15.75" x14ac:dyDescent="0.25">
      <c r="A5629" s="21">
        <v>2011</v>
      </c>
      <c r="B5629" s="21" t="s">
        <v>82</v>
      </c>
      <c r="C5629" s="21" t="s">
        <v>69</v>
      </c>
      <c r="D5629" s="26">
        <v>369</v>
      </c>
    </row>
    <row r="5630" spans="1:4" ht="15.75" x14ac:dyDescent="0.25">
      <c r="A5630" s="21">
        <v>2011</v>
      </c>
      <c r="B5630" s="21" t="s">
        <v>82</v>
      </c>
      <c r="C5630" s="21" t="s">
        <v>104</v>
      </c>
      <c r="D5630" s="26">
        <v>602</v>
      </c>
    </row>
    <row r="5631" spans="1:4" ht="15.75" x14ac:dyDescent="0.25">
      <c r="A5631" s="21">
        <v>2011</v>
      </c>
      <c r="B5631" s="21" t="s">
        <v>82</v>
      </c>
      <c r="C5631" s="21" t="s">
        <v>73</v>
      </c>
      <c r="D5631" s="26">
        <v>187</v>
      </c>
    </row>
    <row r="5632" spans="1:4" ht="15.75" x14ac:dyDescent="0.25">
      <c r="A5632" s="21">
        <v>2011</v>
      </c>
      <c r="B5632" s="21" t="s">
        <v>82</v>
      </c>
      <c r="C5632" s="21" t="s">
        <v>105</v>
      </c>
      <c r="D5632" s="26">
        <v>72</v>
      </c>
    </row>
    <row r="5633" spans="1:4" ht="15.75" x14ac:dyDescent="0.25">
      <c r="A5633" s="21">
        <v>2011</v>
      </c>
      <c r="B5633" s="21" t="s">
        <v>82</v>
      </c>
      <c r="C5633" s="21" t="s">
        <v>106</v>
      </c>
      <c r="D5633" s="26">
        <v>79</v>
      </c>
    </row>
    <row r="5634" spans="1:4" ht="15.75" x14ac:dyDescent="0.25">
      <c r="A5634" s="21">
        <v>2011</v>
      </c>
      <c r="B5634" s="21" t="s">
        <v>82</v>
      </c>
      <c r="C5634" s="21" t="s">
        <v>107</v>
      </c>
      <c r="D5634" s="26">
        <v>82</v>
      </c>
    </row>
    <row r="5635" spans="1:4" ht="15.75" x14ac:dyDescent="0.25">
      <c r="A5635" s="21">
        <v>2011</v>
      </c>
      <c r="B5635" s="21" t="s">
        <v>82</v>
      </c>
      <c r="C5635" s="21" t="s">
        <v>108</v>
      </c>
      <c r="D5635" s="26">
        <v>21</v>
      </c>
    </row>
    <row r="5636" spans="1:4" ht="15.75" x14ac:dyDescent="0.25">
      <c r="A5636" s="21">
        <v>2011</v>
      </c>
      <c r="B5636" s="21" t="s">
        <v>82</v>
      </c>
      <c r="C5636" s="21" t="s">
        <v>109</v>
      </c>
      <c r="D5636" s="26">
        <v>122</v>
      </c>
    </row>
    <row r="5637" spans="1:4" ht="15.75" x14ac:dyDescent="0.25">
      <c r="A5637" s="21">
        <v>2011</v>
      </c>
      <c r="B5637" s="21" t="s">
        <v>82</v>
      </c>
      <c r="C5637" s="21" t="s">
        <v>110</v>
      </c>
      <c r="D5637" s="26">
        <v>303</v>
      </c>
    </row>
    <row r="5638" spans="1:4" ht="15.75" x14ac:dyDescent="0.25">
      <c r="A5638" s="21">
        <v>2011</v>
      </c>
      <c r="B5638" s="21" t="s">
        <v>82</v>
      </c>
      <c r="C5638" s="21" t="s">
        <v>111</v>
      </c>
      <c r="D5638" s="26">
        <v>20</v>
      </c>
    </row>
    <row r="5639" spans="1:4" ht="15.75" x14ac:dyDescent="0.25">
      <c r="A5639" s="21">
        <v>2011</v>
      </c>
      <c r="B5639" s="21" t="s">
        <v>82</v>
      </c>
      <c r="C5639" s="21" t="s">
        <v>112</v>
      </c>
      <c r="D5639" s="26">
        <v>108</v>
      </c>
    </row>
    <row r="5640" spans="1:4" ht="15.75" x14ac:dyDescent="0.25">
      <c r="A5640" s="21">
        <v>2011</v>
      </c>
      <c r="B5640" s="21" t="s">
        <v>82</v>
      </c>
      <c r="C5640" s="21" t="s">
        <v>113</v>
      </c>
      <c r="D5640" s="26">
        <v>136</v>
      </c>
    </row>
    <row r="5641" spans="1:4" ht="15.75" x14ac:dyDescent="0.25">
      <c r="A5641" s="21">
        <v>2011</v>
      </c>
      <c r="B5641" s="21" t="s">
        <v>82</v>
      </c>
      <c r="C5641" s="21" t="s">
        <v>22</v>
      </c>
      <c r="D5641" s="26">
        <v>4765</v>
      </c>
    </row>
    <row r="5642" spans="1:4" ht="15.75" x14ac:dyDescent="0.25">
      <c r="A5642" s="21">
        <v>2011</v>
      </c>
      <c r="B5642" s="21" t="s">
        <v>82</v>
      </c>
      <c r="C5642" s="21" t="s">
        <v>114</v>
      </c>
      <c r="D5642" s="26">
        <v>100</v>
      </c>
    </row>
    <row r="5643" spans="1:4" ht="15.75" x14ac:dyDescent="0.25">
      <c r="A5643" s="21">
        <v>2011</v>
      </c>
      <c r="B5643" s="21" t="s">
        <v>82</v>
      </c>
      <c r="C5643" s="21" t="s">
        <v>115</v>
      </c>
      <c r="D5643" s="26">
        <v>21</v>
      </c>
    </row>
    <row r="5644" spans="1:4" ht="15.75" x14ac:dyDescent="0.25">
      <c r="A5644" s="21">
        <v>2011</v>
      </c>
      <c r="B5644" s="21" t="s">
        <v>82</v>
      </c>
      <c r="C5644" s="21" t="s">
        <v>116</v>
      </c>
      <c r="D5644" s="26">
        <v>94</v>
      </c>
    </row>
    <row r="5645" spans="1:4" ht="15.75" x14ac:dyDescent="0.25">
      <c r="A5645" s="21">
        <v>2011</v>
      </c>
      <c r="B5645" s="21" t="s">
        <v>82</v>
      </c>
      <c r="C5645" s="21" t="s">
        <v>117</v>
      </c>
      <c r="D5645" s="26">
        <v>271</v>
      </c>
    </row>
    <row r="5646" spans="1:4" ht="15.75" x14ac:dyDescent="0.25">
      <c r="A5646" s="21">
        <v>2011</v>
      </c>
      <c r="B5646" s="21" t="s">
        <v>82</v>
      </c>
      <c r="C5646" s="21" t="s">
        <v>118</v>
      </c>
      <c r="D5646" s="26">
        <v>59</v>
      </c>
    </row>
    <row r="5647" spans="1:4" ht="15.75" x14ac:dyDescent="0.25">
      <c r="A5647" s="21">
        <v>2011</v>
      </c>
      <c r="B5647" s="21" t="s">
        <v>82</v>
      </c>
      <c r="C5647" s="21" t="s">
        <v>119</v>
      </c>
      <c r="D5647" s="26">
        <v>85</v>
      </c>
    </row>
    <row r="5648" spans="1:4" ht="15.75" x14ac:dyDescent="0.25">
      <c r="A5648" s="21">
        <v>2011</v>
      </c>
      <c r="B5648" s="21" t="s">
        <v>82</v>
      </c>
      <c r="C5648" s="21" t="s">
        <v>120</v>
      </c>
      <c r="D5648" s="26">
        <v>181</v>
      </c>
    </row>
    <row r="5649" spans="1:4" ht="15.75" x14ac:dyDescent="0.25">
      <c r="A5649" s="21">
        <v>2011</v>
      </c>
      <c r="B5649" s="21" t="s">
        <v>83</v>
      </c>
      <c r="C5649" s="21" t="s">
        <v>92</v>
      </c>
      <c r="D5649" s="26">
        <v>250</v>
      </c>
    </row>
    <row r="5650" spans="1:4" ht="15.75" x14ac:dyDescent="0.25">
      <c r="A5650" s="21">
        <v>2011</v>
      </c>
      <c r="B5650" s="21" t="s">
        <v>83</v>
      </c>
      <c r="C5650" s="21" t="s">
        <v>93</v>
      </c>
      <c r="D5650" s="26">
        <v>198</v>
      </c>
    </row>
    <row r="5651" spans="1:4" ht="15.75" x14ac:dyDescent="0.25">
      <c r="A5651" s="21">
        <v>2011</v>
      </c>
      <c r="B5651" s="21" t="s">
        <v>83</v>
      </c>
      <c r="C5651" s="21" t="s">
        <v>94</v>
      </c>
      <c r="D5651" s="26">
        <v>99</v>
      </c>
    </row>
    <row r="5652" spans="1:4" ht="15.75" x14ac:dyDescent="0.25">
      <c r="A5652" s="21">
        <v>2011</v>
      </c>
      <c r="B5652" s="21" t="s">
        <v>83</v>
      </c>
      <c r="C5652" s="21" t="s">
        <v>95</v>
      </c>
      <c r="D5652" s="26">
        <v>47</v>
      </c>
    </row>
    <row r="5653" spans="1:4" ht="15.75" x14ac:dyDescent="0.25">
      <c r="A5653" s="21">
        <v>2011</v>
      </c>
      <c r="B5653" s="21" t="s">
        <v>83</v>
      </c>
      <c r="C5653" s="21" t="s">
        <v>96</v>
      </c>
      <c r="D5653" s="26">
        <v>435</v>
      </c>
    </row>
    <row r="5654" spans="1:4" ht="15.75" x14ac:dyDescent="0.25">
      <c r="A5654" s="21">
        <v>2011</v>
      </c>
      <c r="B5654" s="21" t="s">
        <v>83</v>
      </c>
      <c r="C5654" s="21" t="s">
        <v>97</v>
      </c>
      <c r="D5654" s="26">
        <v>41</v>
      </c>
    </row>
    <row r="5655" spans="1:4" ht="15.75" x14ac:dyDescent="0.25">
      <c r="A5655" s="21">
        <v>2011</v>
      </c>
      <c r="B5655" s="21" t="s">
        <v>83</v>
      </c>
      <c r="C5655" s="21" t="s">
        <v>68</v>
      </c>
      <c r="D5655" s="26">
        <v>110</v>
      </c>
    </row>
    <row r="5656" spans="1:4" ht="15.75" x14ac:dyDescent="0.25">
      <c r="A5656" s="21">
        <v>2011</v>
      </c>
      <c r="B5656" s="21" t="s">
        <v>83</v>
      </c>
      <c r="C5656" s="21" t="s">
        <v>98</v>
      </c>
      <c r="D5656" s="26">
        <v>150</v>
      </c>
    </row>
    <row r="5657" spans="1:4" ht="15.75" x14ac:dyDescent="0.25">
      <c r="A5657" s="21">
        <v>2011</v>
      </c>
      <c r="B5657" s="21" t="s">
        <v>83</v>
      </c>
      <c r="C5657" s="21" t="s">
        <v>99</v>
      </c>
      <c r="D5657" s="26">
        <v>99</v>
      </c>
    </row>
    <row r="5658" spans="1:4" ht="15.75" x14ac:dyDescent="0.25">
      <c r="A5658" s="21">
        <v>2011</v>
      </c>
      <c r="B5658" s="21" t="s">
        <v>83</v>
      </c>
      <c r="C5658" s="21" t="s">
        <v>100</v>
      </c>
      <c r="D5658" s="26">
        <v>100</v>
      </c>
    </row>
    <row r="5659" spans="1:4" ht="15.75" x14ac:dyDescent="0.25">
      <c r="A5659" s="21">
        <v>2011</v>
      </c>
      <c r="B5659" s="21" t="s">
        <v>83</v>
      </c>
      <c r="C5659" s="21" t="s">
        <v>101</v>
      </c>
      <c r="D5659" s="26">
        <v>93</v>
      </c>
    </row>
    <row r="5660" spans="1:4" ht="15.75" x14ac:dyDescent="0.25">
      <c r="A5660" s="21">
        <v>2011</v>
      </c>
      <c r="B5660" s="21" t="s">
        <v>83</v>
      </c>
      <c r="C5660" s="21" t="s">
        <v>102</v>
      </c>
      <c r="D5660" s="26">
        <v>66</v>
      </c>
    </row>
    <row r="5661" spans="1:4" ht="15.75" x14ac:dyDescent="0.25">
      <c r="A5661" s="21">
        <v>2011</v>
      </c>
      <c r="B5661" s="21" t="s">
        <v>83</v>
      </c>
      <c r="C5661" s="21" t="s">
        <v>103</v>
      </c>
      <c r="D5661" s="26">
        <v>155</v>
      </c>
    </row>
    <row r="5662" spans="1:4" ht="15.75" x14ac:dyDescent="0.25">
      <c r="A5662" s="21">
        <v>2011</v>
      </c>
      <c r="B5662" s="21" t="s">
        <v>83</v>
      </c>
      <c r="C5662" s="21" t="s">
        <v>69</v>
      </c>
      <c r="D5662" s="26">
        <v>334</v>
      </c>
    </row>
    <row r="5663" spans="1:4" ht="15.75" x14ac:dyDescent="0.25">
      <c r="A5663" s="21">
        <v>2011</v>
      </c>
      <c r="B5663" s="21" t="s">
        <v>83</v>
      </c>
      <c r="C5663" s="21" t="s">
        <v>104</v>
      </c>
      <c r="D5663" s="26">
        <v>585</v>
      </c>
    </row>
    <row r="5664" spans="1:4" ht="15.75" x14ac:dyDescent="0.25">
      <c r="A5664" s="21">
        <v>2011</v>
      </c>
      <c r="B5664" s="21" t="s">
        <v>83</v>
      </c>
      <c r="C5664" s="21" t="s">
        <v>73</v>
      </c>
      <c r="D5664" s="26">
        <v>198</v>
      </c>
    </row>
    <row r="5665" spans="1:4" ht="15.75" x14ac:dyDescent="0.25">
      <c r="A5665" s="21">
        <v>2011</v>
      </c>
      <c r="B5665" s="21" t="s">
        <v>83</v>
      </c>
      <c r="C5665" s="21" t="s">
        <v>105</v>
      </c>
      <c r="D5665" s="26">
        <v>70</v>
      </c>
    </row>
    <row r="5666" spans="1:4" ht="15.75" x14ac:dyDescent="0.25">
      <c r="A5666" s="21">
        <v>2011</v>
      </c>
      <c r="B5666" s="21" t="s">
        <v>83</v>
      </c>
      <c r="C5666" s="21" t="s">
        <v>106</v>
      </c>
      <c r="D5666" s="26">
        <v>70</v>
      </c>
    </row>
    <row r="5667" spans="1:4" ht="15.75" x14ac:dyDescent="0.25">
      <c r="A5667" s="21">
        <v>2011</v>
      </c>
      <c r="B5667" s="21" t="s">
        <v>83</v>
      </c>
      <c r="C5667" s="21" t="s">
        <v>107</v>
      </c>
      <c r="D5667" s="26">
        <v>86</v>
      </c>
    </row>
    <row r="5668" spans="1:4" ht="15.75" x14ac:dyDescent="0.25">
      <c r="A5668" s="21">
        <v>2011</v>
      </c>
      <c r="B5668" s="21" t="s">
        <v>83</v>
      </c>
      <c r="C5668" s="21" t="s">
        <v>108</v>
      </c>
      <c r="D5668" s="26">
        <v>14</v>
      </c>
    </row>
    <row r="5669" spans="1:4" ht="15.75" x14ac:dyDescent="0.25">
      <c r="A5669" s="21">
        <v>2011</v>
      </c>
      <c r="B5669" s="21" t="s">
        <v>83</v>
      </c>
      <c r="C5669" s="21" t="s">
        <v>109</v>
      </c>
      <c r="D5669" s="26">
        <v>141</v>
      </c>
    </row>
    <row r="5670" spans="1:4" ht="15.75" x14ac:dyDescent="0.25">
      <c r="A5670" s="21">
        <v>2011</v>
      </c>
      <c r="B5670" s="21" t="s">
        <v>83</v>
      </c>
      <c r="C5670" s="21" t="s">
        <v>110</v>
      </c>
      <c r="D5670" s="26">
        <v>318</v>
      </c>
    </row>
    <row r="5671" spans="1:4" ht="15.75" x14ac:dyDescent="0.25">
      <c r="A5671" s="21">
        <v>2011</v>
      </c>
      <c r="B5671" s="21" t="s">
        <v>83</v>
      </c>
      <c r="C5671" s="21" t="s">
        <v>111</v>
      </c>
      <c r="D5671" s="26">
        <v>11</v>
      </c>
    </row>
    <row r="5672" spans="1:4" ht="15.75" x14ac:dyDescent="0.25">
      <c r="A5672" s="21">
        <v>2011</v>
      </c>
      <c r="B5672" s="21" t="s">
        <v>83</v>
      </c>
      <c r="C5672" s="21" t="s">
        <v>112</v>
      </c>
      <c r="D5672" s="26">
        <v>128</v>
      </c>
    </row>
    <row r="5673" spans="1:4" ht="15.75" x14ac:dyDescent="0.25">
      <c r="A5673" s="21">
        <v>2011</v>
      </c>
      <c r="B5673" s="21" t="s">
        <v>83</v>
      </c>
      <c r="C5673" s="21" t="s">
        <v>113</v>
      </c>
      <c r="D5673" s="26">
        <v>137</v>
      </c>
    </row>
    <row r="5674" spans="1:4" ht="15.75" x14ac:dyDescent="0.25">
      <c r="A5674" s="21">
        <v>2011</v>
      </c>
      <c r="B5674" s="21" t="s">
        <v>83</v>
      </c>
      <c r="C5674" s="21" t="s">
        <v>22</v>
      </c>
      <c r="D5674" s="26">
        <v>4797</v>
      </c>
    </row>
    <row r="5675" spans="1:4" ht="15.75" x14ac:dyDescent="0.25">
      <c r="A5675" s="21">
        <v>2011</v>
      </c>
      <c r="B5675" s="21" t="s">
        <v>83</v>
      </c>
      <c r="C5675" s="21" t="s">
        <v>114</v>
      </c>
      <c r="D5675" s="26">
        <v>93</v>
      </c>
    </row>
    <row r="5676" spans="1:4" ht="15.75" x14ac:dyDescent="0.25">
      <c r="A5676" s="21">
        <v>2011</v>
      </c>
      <c r="B5676" s="21" t="s">
        <v>83</v>
      </c>
      <c r="C5676" s="21" t="s">
        <v>115</v>
      </c>
      <c r="D5676" s="26">
        <v>23</v>
      </c>
    </row>
    <row r="5677" spans="1:4" ht="15.75" x14ac:dyDescent="0.25">
      <c r="A5677" s="21">
        <v>2011</v>
      </c>
      <c r="B5677" s="21" t="s">
        <v>83</v>
      </c>
      <c r="C5677" s="21" t="s">
        <v>116</v>
      </c>
      <c r="D5677" s="26">
        <v>99</v>
      </c>
    </row>
    <row r="5678" spans="1:4" ht="15.75" x14ac:dyDescent="0.25">
      <c r="A5678" s="21">
        <v>2011</v>
      </c>
      <c r="B5678" s="21" t="s">
        <v>83</v>
      </c>
      <c r="C5678" s="21" t="s">
        <v>117</v>
      </c>
      <c r="D5678" s="26">
        <v>306</v>
      </c>
    </row>
    <row r="5679" spans="1:4" ht="15.75" x14ac:dyDescent="0.25">
      <c r="A5679" s="21">
        <v>2011</v>
      </c>
      <c r="B5679" s="21" t="s">
        <v>83</v>
      </c>
      <c r="C5679" s="21" t="s">
        <v>118</v>
      </c>
      <c r="D5679" s="26">
        <v>70</v>
      </c>
    </row>
    <row r="5680" spans="1:4" ht="15.75" x14ac:dyDescent="0.25">
      <c r="A5680" s="21">
        <v>2011</v>
      </c>
      <c r="B5680" s="21" t="s">
        <v>83</v>
      </c>
      <c r="C5680" s="21" t="s">
        <v>119</v>
      </c>
      <c r="D5680" s="26">
        <v>89</v>
      </c>
    </row>
    <row r="5681" spans="1:4" ht="15.75" x14ac:dyDescent="0.25">
      <c r="A5681" s="21">
        <v>2011</v>
      </c>
      <c r="B5681" s="21" t="s">
        <v>83</v>
      </c>
      <c r="C5681" s="21" t="s">
        <v>120</v>
      </c>
      <c r="D5681" s="26">
        <v>182</v>
      </c>
    </row>
    <row r="5682" spans="1:4" ht="15.75" x14ac:dyDescent="0.25">
      <c r="A5682" s="21">
        <v>2011</v>
      </c>
      <c r="B5682" s="21" t="s">
        <v>84</v>
      </c>
      <c r="C5682" s="21" t="s">
        <v>92</v>
      </c>
      <c r="D5682" s="26">
        <v>183</v>
      </c>
    </row>
    <row r="5683" spans="1:4" ht="15.75" x14ac:dyDescent="0.25">
      <c r="A5683" s="21">
        <v>2011</v>
      </c>
      <c r="B5683" s="21" t="s">
        <v>84</v>
      </c>
      <c r="C5683" s="21" t="s">
        <v>93</v>
      </c>
      <c r="D5683" s="26">
        <v>194</v>
      </c>
    </row>
    <row r="5684" spans="1:4" ht="15.75" x14ac:dyDescent="0.25">
      <c r="A5684" s="21">
        <v>2011</v>
      </c>
      <c r="B5684" s="21" t="s">
        <v>84</v>
      </c>
      <c r="C5684" s="21" t="s">
        <v>94</v>
      </c>
      <c r="D5684" s="26">
        <v>89</v>
      </c>
    </row>
    <row r="5685" spans="1:4" ht="15.75" x14ac:dyDescent="0.25">
      <c r="A5685" s="21">
        <v>2011</v>
      </c>
      <c r="B5685" s="21" t="s">
        <v>84</v>
      </c>
      <c r="C5685" s="21" t="s">
        <v>95</v>
      </c>
      <c r="D5685" s="26">
        <v>56</v>
      </c>
    </row>
    <row r="5686" spans="1:4" ht="15.75" x14ac:dyDescent="0.25">
      <c r="A5686" s="21">
        <v>2011</v>
      </c>
      <c r="B5686" s="21" t="s">
        <v>84</v>
      </c>
      <c r="C5686" s="21" t="s">
        <v>96</v>
      </c>
      <c r="D5686" s="26">
        <v>439</v>
      </c>
    </row>
    <row r="5687" spans="1:4" ht="15.75" x14ac:dyDescent="0.25">
      <c r="A5687" s="21">
        <v>2011</v>
      </c>
      <c r="B5687" s="21" t="s">
        <v>84</v>
      </c>
      <c r="C5687" s="21" t="s">
        <v>97</v>
      </c>
      <c r="D5687" s="26">
        <v>43</v>
      </c>
    </row>
    <row r="5688" spans="1:4" ht="15.75" x14ac:dyDescent="0.25">
      <c r="A5688" s="21">
        <v>2011</v>
      </c>
      <c r="B5688" s="21" t="s">
        <v>84</v>
      </c>
      <c r="C5688" s="21" t="s">
        <v>68</v>
      </c>
      <c r="D5688" s="26">
        <v>117</v>
      </c>
    </row>
    <row r="5689" spans="1:4" ht="15.75" x14ac:dyDescent="0.25">
      <c r="A5689" s="21">
        <v>2011</v>
      </c>
      <c r="B5689" s="21" t="s">
        <v>84</v>
      </c>
      <c r="C5689" s="21" t="s">
        <v>98</v>
      </c>
      <c r="D5689" s="26">
        <v>119</v>
      </c>
    </row>
    <row r="5690" spans="1:4" ht="15.75" x14ac:dyDescent="0.25">
      <c r="A5690" s="21">
        <v>2011</v>
      </c>
      <c r="B5690" s="21" t="s">
        <v>84</v>
      </c>
      <c r="C5690" s="21" t="s">
        <v>99</v>
      </c>
      <c r="D5690" s="26">
        <v>104</v>
      </c>
    </row>
    <row r="5691" spans="1:4" ht="15.75" x14ac:dyDescent="0.25">
      <c r="A5691" s="21">
        <v>2011</v>
      </c>
      <c r="B5691" s="21" t="s">
        <v>84</v>
      </c>
      <c r="C5691" s="21" t="s">
        <v>100</v>
      </c>
      <c r="D5691" s="26">
        <v>64</v>
      </c>
    </row>
    <row r="5692" spans="1:4" ht="15.75" x14ac:dyDescent="0.25">
      <c r="A5692" s="21">
        <v>2011</v>
      </c>
      <c r="B5692" s="21" t="s">
        <v>84</v>
      </c>
      <c r="C5692" s="21" t="s">
        <v>101</v>
      </c>
      <c r="D5692" s="26">
        <v>70</v>
      </c>
    </row>
    <row r="5693" spans="1:4" ht="15.75" x14ac:dyDescent="0.25">
      <c r="A5693" s="21">
        <v>2011</v>
      </c>
      <c r="B5693" s="21" t="s">
        <v>84</v>
      </c>
      <c r="C5693" s="21" t="s">
        <v>102</v>
      </c>
      <c r="D5693" s="26">
        <v>66</v>
      </c>
    </row>
    <row r="5694" spans="1:4" ht="15.75" x14ac:dyDescent="0.25">
      <c r="A5694" s="21">
        <v>2011</v>
      </c>
      <c r="B5694" s="21" t="s">
        <v>84</v>
      </c>
      <c r="C5694" s="21" t="s">
        <v>103</v>
      </c>
      <c r="D5694" s="26">
        <v>134</v>
      </c>
    </row>
    <row r="5695" spans="1:4" ht="15.75" x14ac:dyDescent="0.25">
      <c r="A5695" s="21">
        <v>2011</v>
      </c>
      <c r="B5695" s="21" t="s">
        <v>84</v>
      </c>
      <c r="C5695" s="21" t="s">
        <v>69</v>
      </c>
      <c r="D5695" s="26">
        <v>327</v>
      </c>
    </row>
    <row r="5696" spans="1:4" ht="15.75" x14ac:dyDescent="0.25">
      <c r="A5696" s="21">
        <v>2011</v>
      </c>
      <c r="B5696" s="21" t="s">
        <v>84</v>
      </c>
      <c r="C5696" s="21" t="s">
        <v>104</v>
      </c>
      <c r="D5696" s="26">
        <v>578</v>
      </c>
    </row>
    <row r="5697" spans="1:4" ht="15.75" x14ac:dyDescent="0.25">
      <c r="A5697" s="21">
        <v>2011</v>
      </c>
      <c r="B5697" s="21" t="s">
        <v>84</v>
      </c>
      <c r="C5697" s="21" t="s">
        <v>73</v>
      </c>
      <c r="D5697" s="26">
        <v>168</v>
      </c>
    </row>
    <row r="5698" spans="1:4" ht="15.75" x14ac:dyDescent="0.25">
      <c r="A5698" s="21">
        <v>2011</v>
      </c>
      <c r="B5698" s="21" t="s">
        <v>84</v>
      </c>
      <c r="C5698" s="21" t="s">
        <v>105</v>
      </c>
      <c r="D5698" s="26">
        <v>58</v>
      </c>
    </row>
    <row r="5699" spans="1:4" ht="15.75" x14ac:dyDescent="0.25">
      <c r="A5699" s="21">
        <v>2011</v>
      </c>
      <c r="B5699" s="21" t="s">
        <v>84</v>
      </c>
      <c r="C5699" s="21" t="s">
        <v>106</v>
      </c>
      <c r="D5699" s="26">
        <v>71</v>
      </c>
    </row>
    <row r="5700" spans="1:4" ht="15.75" x14ac:dyDescent="0.25">
      <c r="A5700" s="21">
        <v>2011</v>
      </c>
      <c r="B5700" s="21" t="s">
        <v>84</v>
      </c>
      <c r="C5700" s="21" t="s">
        <v>107</v>
      </c>
      <c r="D5700" s="26">
        <v>74</v>
      </c>
    </row>
    <row r="5701" spans="1:4" ht="15.75" x14ac:dyDescent="0.25">
      <c r="A5701" s="21">
        <v>2011</v>
      </c>
      <c r="B5701" s="21" t="s">
        <v>84</v>
      </c>
      <c r="C5701" s="21" t="s">
        <v>108</v>
      </c>
      <c r="D5701" s="26">
        <v>10</v>
      </c>
    </row>
    <row r="5702" spans="1:4" ht="15.75" x14ac:dyDescent="0.25">
      <c r="A5702" s="21">
        <v>2011</v>
      </c>
      <c r="B5702" s="21" t="s">
        <v>84</v>
      </c>
      <c r="C5702" s="21" t="s">
        <v>109</v>
      </c>
      <c r="D5702" s="26">
        <v>104</v>
      </c>
    </row>
    <row r="5703" spans="1:4" ht="15.75" x14ac:dyDescent="0.25">
      <c r="A5703" s="21">
        <v>2011</v>
      </c>
      <c r="B5703" s="21" t="s">
        <v>84</v>
      </c>
      <c r="C5703" s="21" t="s">
        <v>110</v>
      </c>
      <c r="D5703" s="26">
        <v>299</v>
      </c>
    </row>
    <row r="5704" spans="1:4" ht="15.75" x14ac:dyDescent="0.25">
      <c r="A5704" s="21">
        <v>2011</v>
      </c>
      <c r="B5704" s="21" t="s">
        <v>84</v>
      </c>
      <c r="C5704" s="21" t="s">
        <v>111</v>
      </c>
      <c r="D5704" s="26">
        <v>14</v>
      </c>
    </row>
    <row r="5705" spans="1:4" ht="15.75" x14ac:dyDescent="0.25">
      <c r="A5705" s="21">
        <v>2011</v>
      </c>
      <c r="B5705" s="21" t="s">
        <v>84</v>
      </c>
      <c r="C5705" s="21" t="s">
        <v>112</v>
      </c>
      <c r="D5705" s="26">
        <v>105</v>
      </c>
    </row>
    <row r="5706" spans="1:4" ht="15.75" x14ac:dyDescent="0.25">
      <c r="A5706" s="21">
        <v>2011</v>
      </c>
      <c r="B5706" s="21" t="s">
        <v>84</v>
      </c>
      <c r="C5706" s="21" t="s">
        <v>113</v>
      </c>
      <c r="D5706" s="26">
        <v>137</v>
      </c>
    </row>
    <row r="5707" spans="1:4" ht="15.75" x14ac:dyDescent="0.25">
      <c r="A5707" s="21">
        <v>2011</v>
      </c>
      <c r="B5707" s="21" t="s">
        <v>84</v>
      </c>
      <c r="C5707" s="21" t="s">
        <v>22</v>
      </c>
      <c r="D5707" s="26">
        <v>4382</v>
      </c>
    </row>
    <row r="5708" spans="1:4" ht="15.75" x14ac:dyDescent="0.25">
      <c r="A5708" s="21">
        <v>2011</v>
      </c>
      <c r="B5708" s="21" t="s">
        <v>84</v>
      </c>
      <c r="C5708" s="21" t="s">
        <v>114</v>
      </c>
      <c r="D5708" s="26">
        <v>91</v>
      </c>
    </row>
    <row r="5709" spans="1:4" ht="15.75" x14ac:dyDescent="0.25">
      <c r="A5709" s="21">
        <v>2011</v>
      </c>
      <c r="B5709" s="21" t="s">
        <v>84</v>
      </c>
      <c r="C5709" s="21" t="s">
        <v>115</v>
      </c>
      <c r="D5709" s="26">
        <v>13</v>
      </c>
    </row>
    <row r="5710" spans="1:4" ht="15.75" x14ac:dyDescent="0.25">
      <c r="A5710" s="21">
        <v>2011</v>
      </c>
      <c r="B5710" s="21" t="s">
        <v>84</v>
      </c>
      <c r="C5710" s="21" t="s">
        <v>116</v>
      </c>
      <c r="D5710" s="26">
        <v>92</v>
      </c>
    </row>
    <row r="5711" spans="1:4" ht="15.75" x14ac:dyDescent="0.25">
      <c r="A5711" s="21">
        <v>2011</v>
      </c>
      <c r="B5711" s="21" t="s">
        <v>84</v>
      </c>
      <c r="C5711" s="21" t="s">
        <v>117</v>
      </c>
      <c r="D5711" s="26">
        <v>252</v>
      </c>
    </row>
    <row r="5712" spans="1:4" ht="15.75" x14ac:dyDescent="0.25">
      <c r="A5712" s="21">
        <v>2011</v>
      </c>
      <c r="B5712" s="21" t="s">
        <v>84</v>
      </c>
      <c r="C5712" s="21" t="s">
        <v>118</v>
      </c>
      <c r="D5712" s="26">
        <v>55</v>
      </c>
    </row>
    <row r="5713" spans="1:4" ht="15.75" x14ac:dyDescent="0.25">
      <c r="A5713" s="21">
        <v>2011</v>
      </c>
      <c r="B5713" s="21" t="s">
        <v>84</v>
      </c>
      <c r="C5713" s="21" t="s">
        <v>119</v>
      </c>
      <c r="D5713" s="26">
        <v>75</v>
      </c>
    </row>
    <row r="5714" spans="1:4" ht="15.75" x14ac:dyDescent="0.25">
      <c r="A5714" s="21">
        <v>2011</v>
      </c>
      <c r="B5714" s="21" t="s">
        <v>84</v>
      </c>
      <c r="C5714" s="21" t="s">
        <v>120</v>
      </c>
      <c r="D5714" s="26">
        <v>181</v>
      </c>
    </row>
    <row r="5715" spans="1:4" ht="15.75" x14ac:dyDescent="0.25">
      <c r="A5715" s="21">
        <v>2011</v>
      </c>
      <c r="B5715" s="21" t="s">
        <v>85</v>
      </c>
      <c r="C5715" s="21" t="s">
        <v>92</v>
      </c>
      <c r="D5715" s="26">
        <v>232</v>
      </c>
    </row>
    <row r="5716" spans="1:4" ht="15.75" x14ac:dyDescent="0.25">
      <c r="A5716" s="21">
        <v>2011</v>
      </c>
      <c r="B5716" s="21" t="s">
        <v>85</v>
      </c>
      <c r="C5716" s="21" t="s">
        <v>93</v>
      </c>
      <c r="D5716" s="26">
        <v>221</v>
      </c>
    </row>
    <row r="5717" spans="1:4" ht="15.75" x14ac:dyDescent="0.25">
      <c r="A5717" s="21">
        <v>2011</v>
      </c>
      <c r="B5717" s="21" t="s">
        <v>85</v>
      </c>
      <c r="C5717" s="21" t="s">
        <v>94</v>
      </c>
      <c r="D5717" s="26">
        <v>86</v>
      </c>
    </row>
    <row r="5718" spans="1:4" ht="15.75" x14ac:dyDescent="0.25">
      <c r="A5718" s="21">
        <v>2011</v>
      </c>
      <c r="B5718" s="21" t="s">
        <v>85</v>
      </c>
      <c r="C5718" s="21" t="s">
        <v>95</v>
      </c>
      <c r="D5718" s="26">
        <v>66</v>
      </c>
    </row>
    <row r="5719" spans="1:4" ht="15.75" x14ac:dyDescent="0.25">
      <c r="A5719" s="21">
        <v>2011</v>
      </c>
      <c r="B5719" s="21" t="s">
        <v>85</v>
      </c>
      <c r="C5719" s="21" t="s">
        <v>96</v>
      </c>
      <c r="D5719" s="26">
        <v>495</v>
      </c>
    </row>
    <row r="5720" spans="1:4" ht="15.75" x14ac:dyDescent="0.25">
      <c r="A5720" s="21">
        <v>2011</v>
      </c>
      <c r="B5720" s="21" t="s">
        <v>85</v>
      </c>
      <c r="C5720" s="21" t="s">
        <v>97</v>
      </c>
      <c r="D5720" s="26">
        <v>52</v>
      </c>
    </row>
    <row r="5721" spans="1:4" ht="15.75" x14ac:dyDescent="0.25">
      <c r="A5721" s="21">
        <v>2011</v>
      </c>
      <c r="B5721" s="21" t="s">
        <v>85</v>
      </c>
      <c r="C5721" s="21" t="s">
        <v>68</v>
      </c>
      <c r="D5721" s="26">
        <v>126</v>
      </c>
    </row>
    <row r="5722" spans="1:4" ht="15.75" x14ac:dyDescent="0.25">
      <c r="A5722" s="21">
        <v>2011</v>
      </c>
      <c r="B5722" s="21" t="s">
        <v>85</v>
      </c>
      <c r="C5722" s="21" t="s">
        <v>98</v>
      </c>
      <c r="D5722" s="26">
        <v>134</v>
      </c>
    </row>
    <row r="5723" spans="1:4" ht="15.75" x14ac:dyDescent="0.25">
      <c r="A5723" s="21">
        <v>2011</v>
      </c>
      <c r="B5723" s="21" t="s">
        <v>85</v>
      </c>
      <c r="C5723" s="21" t="s">
        <v>99</v>
      </c>
      <c r="D5723" s="26">
        <v>111</v>
      </c>
    </row>
    <row r="5724" spans="1:4" ht="15.75" x14ac:dyDescent="0.25">
      <c r="A5724" s="21">
        <v>2011</v>
      </c>
      <c r="B5724" s="21" t="s">
        <v>85</v>
      </c>
      <c r="C5724" s="21" t="s">
        <v>100</v>
      </c>
      <c r="D5724" s="26">
        <v>91</v>
      </c>
    </row>
    <row r="5725" spans="1:4" ht="15.75" x14ac:dyDescent="0.25">
      <c r="A5725" s="21">
        <v>2011</v>
      </c>
      <c r="B5725" s="21" t="s">
        <v>85</v>
      </c>
      <c r="C5725" s="21" t="s">
        <v>101</v>
      </c>
      <c r="D5725" s="26">
        <v>89</v>
      </c>
    </row>
    <row r="5726" spans="1:4" ht="15.75" x14ac:dyDescent="0.25">
      <c r="A5726" s="21">
        <v>2011</v>
      </c>
      <c r="B5726" s="21" t="s">
        <v>85</v>
      </c>
      <c r="C5726" s="21" t="s">
        <v>102</v>
      </c>
      <c r="D5726" s="26">
        <v>63</v>
      </c>
    </row>
    <row r="5727" spans="1:4" ht="15.75" x14ac:dyDescent="0.25">
      <c r="A5727" s="21">
        <v>2011</v>
      </c>
      <c r="B5727" s="21" t="s">
        <v>85</v>
      </c>
      <c r="C5727" s="21" t="s">
        <v>103</v>
      </c>
      <c r="D5727" s="26">
        <v>150</v>
      </c>
    </row>
    <row r="5728" spans="1:4" ht="15.75" x14ac:dyDescent="0.25">
      <c r="A5728" s="21">
        <v>2011</v>
      </c>
      <c r="B5728" s="21" t="s">
        <v>85</v>
      </c>
      <c r="C5728" s="21" t="s">
        <v>69</v>
      </c>
      <c r="D5728" s="26">
        <v>349</v>
      </c>
    </row>
    <row r="5729" spans="1:4" ht="15.75" x14ac:dyDescent="0.25">
      <c r="A5729" s="21">
        <v>2011</v>
      </c>
      <c r="B5729" s="21" t="s">
        <v>85</v>
      </c>
      <c r="C5729" s="21" t="s">
        <v>104</v>
      </c>
      <c r="D5729" s="26">
        <v>656</v>
      </c>
    </row>
    <row r="5730" spans="1:4" ht="15.75" x14ac:dyDescent="0.25">
      <c r="A5730" s="21">
        <v>2011</v>
      </c>
      <c r="B5730" s="21" t="s">
        <v>85</v>
      </c>
      <c r="C5730" s="21" t="s">
        <v>73</v>
      </c>
      <c r="D5730" s="26">
        <v>173</v>
      </c>
    </row>
    <row r="5731" spans="1:4" ht="15.75" x14ac:dyDescent="0.25">
      <c r="A5731" s="21">
        <v>2011</v>
      </c>
      <c r="B5731" s="21" t="s">
        <v>85</v>
      </c>
      <c r="C5731" s="21" t="s">
        <v>105</v>
      </c>
      <c r="D5731" s="26">
        <v>62</v>
      </c>
    </row>
    <row r="5732" spans="1:4" ht="15.75" x14ac:dyDescent="0.25">
      <c r="A5732" s="21">
        <v>2011</v>
      </c>
      <c r="B5732" s="21" t="s">
        <v>85</v>
      </c>
      <c r="C5732" s="21" t="s">
        <v>106</v>
      </c>
      <c r="D5732" s="26">
        <v>72</v>
      </c>
    </row>
    <row r="5733" spans="1:4" ht="15.75" x14ac:dyDescent="0.25">
      <c r="A5733" s="21">
        <v>2011</v>
      </c>
      <c r="B5733" s="21" t="s">
        <v>85</v>
      </c>
      <c r="C5733" s="21" t="s">
        <v>107</v>
      </c>
      <c r="D5733" s="26">
        <v>97</v>
      </c>
    </row>
    <row r="5734" spans="1:4" ht="15.75" x14ac:dyDescent="0.25">
      <c r="A5734" s="21">
        <v>2011</v>
      </c>
      <c r="B5734" s="21" t="s">
        <v>85</v>
      </c>
      <c r="C5734" s="21" t="s">
        <v>108</v>
      </c>
      <c r="D5734" s="26">
        <v>13</v>
      </c>
    </row>
    <row r="5735" spans="1:4" ht="15.75" x14ac:dyDescent="0.25">
      <c r="A5735" s="21">
        <v>2011</v>
      </c>
      <c r="B5735" s="21" t="s">
        <v>85</v>
      </c>
      <c r="C5735" s="21" t="s">
        <v>109</v>
      </c>
      <c r="D5735" s="26">
        <v>110</v>
      </c>
    </row>
    <row r="5736" spans="1:4" ht="15.75" x14ac:dyDescent="0.25">
      <c r="A5736" s="21">
        <v>2011</v>
      </c>
      <c r="B5736" s="21" t="s">
        <v>85</v>
      </c>
      <c r="C5736" s="21" t="s">
        <v>110</v>
      </c>
      <c r="D5736" s="26">
        <v>336</v>
      </c>
    </row>
    <row r="5737" spans="1:4" ht="15.75" x14ac:dyDescent="0.25">
      <c r="A5737" s="21">
        <v>2011</v>
      </c>
      <c r="B5737" s="21" t="s">
        <v>85</v>
      </c>
      <c r="C5737" s="21" t="s">
        <v>111</v>
      </c>
      <c r="D5737" s="26">
        <v>19</v>
      </c>
    </row>
    <row r="5738" spans="1:4" ht="15.75" x14ac:dyDescent="0.25">
      <c r="A5738" s="21">
        <v>2011</v>
      </c>
      <c r="B5738" s="21" t="s">
        <v>85</v>
      </c>
      <c r="C5738" s="21" t="s">
        <v>112</v>
      </c>
      <c r="D5738" s="26">
        <v>111</v>
      </c>
    </row>
    <row r="5739" spans="1:4" ht="15.75" x14ac:dyDescent="0.25">
      <c r="A5739" s="21">
        <v>2011</v>
      </c>
      <c r="B5739" s="21" t="s">
        <v>85</v>
      </c>
      <c r="C5739" s="21" t="s">
        <v>113</v>
      </c>
      <c r="D5739" s="26">
        <v>149</v>
      </c>
    </row>
    <row r="5740" spans="1:4" ht="15.75" x14ac:dyDescent="0.25">
      <c r="A5740" s="21">
        <v>2011</v>
      </c>
      <c r="B5740" s="21" t="s">
        <v>85</v>
      </c>
      <c r="C5740" s="21" t="s">
        <v>22</v>
      </c>
      <c r="D5740" s="26">
        <v>4851</v>
      </c>
    </row>
    <row r="5741" spans="1:4" ht="15.75" x14ac:dyDescent="0.25">
      <c r="A5741" s="21">
        <v>2011</v>
      </c>
      <c r="B5741" s="21" t="s">
        <v>85</v>
      </c>
      <c r="C5741" s="21" t="s">
        <v>114</v>
      </c>
      <c r="D5741" s="26">
        <v>88</v>
      </c>
    </row>
    <row r="5742" spans="1:4" ht="15.75" x14ac:dyDescent="0.25">
      <c r="A5742" s="21">
        <v>2011</v>
      </c>
      <c r="B5742" s="21" t="s">
        <v>85</v>
      </c>
      <c r="C5742" s="21" t="s">
        <v>115</v>
      </c>
      <c r="D5742" s="26">
        <v>21</v>
      </c>
    </row>
    <row r="5743" spans="1:4" ht="15.75" x14ac:dyDescent="0.25">
      <c r="A5743" s="21">
        <v>2011</v>
      </c>
      <c r="B5743" s="21" t="s">
        <v>85</v>
      </c>
      <c r="C5743" s="21" t="s">
        <v>116</v>
      </c>
      <c r="D5743" s="26">
        <v>89</v>
      </c>
    </row>
    <row r="5744" spans="1:4" ht="15.75" x14ac:dyDescent="0.25">
      <c r="A5744" s="21">
        <v>2011</v>
      </c>
      <c r="B5744" s="21" t="s">
        <v>85</v>
      </c>
      <c r="C5744" s="21" t="s">
        <v>117</v>
      </c>
      <c r="D5744" s="26">
        <v>265</v>
      </c>
    </row>
    <row r="5745" spans="1:4" ht="15.75" x14ac:dyDescent="0.25">
      <c r="A5745" s="21">
        <v>2011</v>
      </c>
      <c r="B5745" s="21" t="s">
        <v>85</v>
      </c>
      <c r="C5745" s="21" t="s">
        <v>118</v>
      </c>
      <c r="D5745" s="26">
        <v>70</v>
      </c>
    </row>
    <row r="5746" spans="1:4" ht="15.75" x14ac:dyDescent="0.25">
      <c r="A5746" s="21">
        <v>2011</v>
      </c>
      <c r="B5746" s="21" t="s">
        <v>85</v>
      </c>
      <c r="C5746" s="21" t="s">
        <v>119</v>
      </c>
      <c r="D5746" s="26">
        <v>91</v>
      </c>
    </row>
    <row r="5747" spans="1:4" ht="15.75" x14ac:dyDescent="0.25">
      <c r="A5747" s="21">
        <v>2011</v>
      </c>
      <c r="B5747" s="21" t="s">
        <v>85</v>
      </c>
      <c r="C5747" s="21" t="s">
        <v>120</v>
      </c>
      <c r="D5747" s="26">
        <v>164</v>
      </c>
    </row>
    <row r="5748" spans="1:4" ht="15.75" x14ac:dyDescent="0.25">
      <c r="A5748" s="21">
        <v>2010</v>
      </c>
      <c r="B5748" s="21" t="s">
        <v>86</v>
      </c>
      <c r="C5748" s="21" t="s">
        <v>92</v>
      </c>
      <c r="D5748" s="26">
        <v>228</v>
      </c>
    </row>
    <row r="5749" spans="1:4" ht="15.75" x14ac:dyDescent="0.25">
      <c r="A5749" s="21">
        <v>2010</v>
      </c>
      <c r="B5749" s="21" t="s">
        <v>86</v>
      </c>
      <c r="C5749" s="21" t="s">
        <v>93</v>
      </c>
      <c r="D5749" s="26">
        <v>204</v>
      </c>
    </row>
    <row r="5750" spans="1:4" ht="15.75" x14ac:dyDescent="0.25">
      <c r="A5750" s="21">
        <v>2010</v>
      </c>
      <c r="B5750" s="21" t="s">
        <v>86</v>
      </c>
      <c r="C5750" s="21" t="s">
        <v>94</v>
      </c>
      <c r="D5750" s="26">
        <v>96</v>
      </c>
    </row>
    <row r="5751" spans="1:4" ht="15.75" x14ac:dyDescent="0.25">
      <c r="A5751" s="21">
        <v>2010</v>
      </c>
      <c r="B5751" s="21" t="s">
        <v>86</v>
      </c>
      <c r="C5751" s="21" t="s">
        <v>95</v>
      </c>
      <c r="D5751" s="26">
        <v>73</v>
      </c>
    </row>
    <row r="5752" spans="1:4" ht="15.75" x14ac:dyDescent="0.25">
      <c r="A5752" s="21">
        <v>2010</v>
      </c>
      <c r="B5752" s="21" t="s">
        <v>86</v>
      </c>
      <c r="C5752" s="21" t="s">
        <v>96</v>
      </c>
      <c r="D5752" s="26">
        <v>477</v>
      </c>
    </row>
    <row r="5753" spans="1:4" ht="15.75" x14ac:dyDescent="0.25">
      <c r="A5753" s="21">
        <v>2010</v>
      </c>
      <c r="B5753" s="21" t="s">
        <v>86</v>
      </c>
      <c r="C5753" s="21" t="s">
        <v>97</v>
      </c>
      <c r="D5753" s="26">
        <v>46</v>
      </c>
    </row>
    <row r="5754" spans="1:4" ht="15.75" x14ac:dyDescent="0.25">
      <c r="A5754" s="21">
        <v>2010</v>
      </c>
      <c r="B5754" s="21" t="s">
        <v>86</v>
      </c>
      <c r="C5754" s="21" t="s">
        <v>68</v>
      </c>
      <c r="D5754" s="26">
        <v>122</v>
      </c>
    </row>
    <row r="5755" spans="1:4" ht="15.75" x14ac:dyDescent="0.25">
      <c r="A5755" s="21">
        <v>2010</v>
      </c>
      <c r="B5755" s="21" t="s">
        <v>86</v>
      </c>
      <c r="C5755" s="21" t="s">
        <v>98</v>
      </c>
      <c r="D5755" s="26">
        <v>136</v>
      </c>
    </row>
    <row r="5756" spans="1:4" ht="15.75" x14ac:dyDescent="0.25">
      <c r="A5756" s="21">
        <v>2010</v>
      </c>
      <c r="B5756" s="21" t="s">
        <v>86</v>
      </c>
      <c r="C5756" s="21" t="s">
        <v>99</v>
      </c>
      <c r="D5756" s="26">
        <v>113</v>
      </c>
    </row>
    <row r="5757" spans="1:4" ht="15.75" x14ac:dyDescent="0.25">
      <c r="A5757" s="21">
        <v>2010</v>
      </c>
      <c r="B5757" s="21" t="s">
        <v>86</v>
      </c>
      <c r="C5757" s="21" t="s">
        <v>100</v>
      </c>
      <c r="D5757" s="26">
        <v>83</v>
      </c>
    </row>
    <row r="5758" spans="1:4" ht="15.75" x14ac:dyDescent="0.25">
      <c r="A5758" s="21">
        <v>2010</v>
      </c>
      <c r="B5758" s="21" t="s">
        <v>86</v>
      </c>
      <c r="C5758" s="21" t="s">
        <v>101</v>
      </c>
      <c r="D5758" s="26">
        <v>101</v>
      </c>
    </row>
    <row r="5759" spans="1:4" ht="15.75" x14ac:dyDescent="0.25">
      <c r="A5759" s="21">
        <v>2010</v>
      </c>
      <c r="B5759" s="21" t="s">
        <v>86</v>
      </c>
      <c r="C5759" s="21" t="s">
        <v>102</v>
      </c>
      <c r="D5759" s="26">
        <v>52</v>
      </c>
    </row>
    <row r="5760" spans="1:4" ht="15.75" x14ac:dyDescent="0.25">
      <c r="A5760" s="21">
        <v>2010</v>
      </c>
      <c r="B5760" s="21" t="s">
        <v>86</v>
      </c>
      <c r="C5760" s="21" t="s">
        <v>103</v>
      </c>
      <c r="D5760" s="26">
        <v>139</v>
      </c>
    </row>
    <row r="5761" spans="1:4" ht="15.75" x14ac:dyDescent="0.25">
      <c r="A5761" s="21">
        <v>2010</v>
      </c>
      <c r="B5761" s="21" t="s">
        <v>86</v>
      </c>
      <c r="C5761" s="21" t="s">
        <v>69</v>
      </c>
      <c r="D5761" s="26">
        <v>377</v>
      </c>
    </row>
    <row r="5762" spans="1:4" ht="15.75" x14ac:dyDescent="0.25">
      <c r="A5762" s="21">
        <v>2010</v>
      </c>
      <c r="B5762" s="21" t="s">
        <v>86</v>
      </c>
      <c r="C5762" s="21" t="s">
        <v>104</v>
      </c>
      <c r="D5762" s="26">
        <v>605</v>
      </c>
    </row>
    <row r="5763" spans="1:4" ht="15.75" x14ac:dyDescent="0.25">
      <c r="A5763" s="21">
        <v>2010</v>
      </c>
      <c r="B5763" s="21" t="s">
        <v>86</v>
      </c>
      <c r="C5763" s="21" t="s">
        <v>73</v>
      </c>
      <c r="D5763" s="26">
        <v>194</v>
      </c>
    </row>
    <row r="5764" spans="1:4" ht="15.75" x14ac:dyDescent="0.25">
      <c r="A5764" s="21">
        <v>2010</v>
      </c>
      <c r="B5764" s="21" t="s">
        <v>86</v>
      </c>
      <c r="C5764" s="21" t="s">
        <v>105</v>
      </c>
      <c r="D5764" s="26">
        <v>64</v>
      </c>
    </row>
    <row r="5765" spans="1:4" ht="15.75" x14ac:dyDescent="0.25">
      <c r="A5765" s="21">
        <v>2010</v>
      </c>
      <c r="B5765" s="21" t="s">
        <v>86</v>
      </c>
      <c r="C5765" s="21" t="s">
        <v>106</v>
      </c>
      <c r="D5765" s="26">
        <v>89</v>
      </c>
    </row>
    <row r="5766" spans="1:4" ht="15.75" x14ac:dyDescent="0.25">
      <c r="A5766" s="21">
        <v>2010</v>
      </c>
      <c r="B5766" s="21" t="s">
        <v>86</v>
      </c>
      <c r="C5766" s="21" t="s">
        <v>107</v>
      </c>
      <c r="D5766" s="26">
        <v>85</v>
      </c>
    </row>
    <row r="5767" spans="1:4" ht="15.75" x14ac:dyDescent="0.25">
      <c r="A5767" s="21">
        <v>2010</v>
      </c>
      <c r="B5767" s="21" t="s">
        <v>86</v>
      </c>
      <c r="C5767" s="21" t="s">
        <v>108</v>
      </c>
      <c r="D5767" s="26">
        <v>19</v>
      </c>
    </row>
    <row r="5768" spans="1:4" ht="15.75" x14ac:dyDescent="0.25">
      <c r="A5768" s="21">
        <v>2010</v>
      </c>
      <c r="B5768" s="21" t="s">
        <v>86</v>
      </c>
      <c r="C5768" s="21" t="s">
        <v>109</v>
      </c>
      <c r="D5768" s="26">
        <v>126</v>
      </c>
    </row>
    <row r="5769" spans="1:4" ht="15.75" x14ac:dyDescent="0.25">
      <c r="A5769" s="21">
        <v>2010</v>
      </c>
      <c r="B5769" s="21" t="s">
        <v>86</v>
      </c>
      <c r="C5769" s="21" t="s">
        <v>110</v>
      </c>
      <c r="D5769" s="26">
        <v>334</v>
      </c>
    </row>
    <row r="5770" spans="1:4" ht="15.75" x14ac:dyDescent="0.25">
      <c r="A5770" s="21">
        <v>2010</v>
      </c>
      <c r="B5770" s="21" t="s">
        <v>86</v>
      </c>
      <c r="C5770" s="21" t="s">
        <v>111</v>
      </c>
      <c r="D5770" s="26">
        <v>21</v>
      </c>
    </row>
    <row r="5771" spans="1:4" ht="15.75" x14ac:dyDescent="0.25">
      <c r="A5771" s="21">
        <v>2010</v>
      </c>
      <c r="B5771" s="21" t="s">
        <v>86</v>
      </c>
      <c r="C5771" s="21" t="s">
        <v>112</v>
      </c>
      <c r="D5771" s="26">
        <v>112</v>
      </c>
    </row>
    <row r="5772" spans="1:4" ht="15.75" x14ac:dyDescent="0.25">
      <c r="A5772" s="21">
        <v>2010</v>
      </c>
      <c r="B5772" s="21" t="s">
        <v>86</v>
      </c>
      <c r="C5772" s="21" t="s">
        <v>113</v>
      </c>
      <c r="D5772" s="26">
        <v>157</v>
      </c>
    </row>
    <row r="5773" spans="1:4" ht="15.75" x14ac:dyDescent="0.25">
      <c r="A5773" s="21">
        <v>2010</v>
      </c>
      <c r="B5773" s="21" t="s">
        <v>86</v>
      </c>
      <c r="C5773" s="21" t="s">
        <v>22</v>
      </c>
      <c r="D5773" s="26">
        <v>4954</v>
      </c>
    </row>
    <row r="5774" spans="1:4" ht="15.75" x14ac:dyDescent="0.25">
      <c r="A5774" s="21">
        <v>2010</v>
      </c>
      <c r="B5774" s="21" t="s">
        <v>86</v>
      </c>
      <c r="C5774" s="21" t="s">
        <v>114</v>
      </c>
      <c r="D5774" s="26">
        <v>87</v>
      </c>
    </row>
    <row r="5775" spans="1:4" ht="15.75" x14ac:dyDescent="0.25">
      <c r="A5775" s="21">
        <v>2010</v>
      </c>
      <c r="B5775" s="21" t="s">
        <v>86</v>
      </c>
      <c r="C5775" s="21" t="s">
        <v>115</v>
      </c>
      <c r="D5775" s="26">
        <v>16</v>
      </c>
    </row>
    <row r="5776" spans="1:4" ht="15.75" x14ac:dyDescent="0.25">
      <c r="A5776" s="21">
        <v>2010</v>
      </c>
      <c r="B5776" s="21" t="s">
        <v>86</v>
      </c>
      <c r="C5776" s="21" t="s">
        <v>116</v>
      </c>
      <c r="D5776" s="26">
        <v>97</v>
      </c>
    </row>
    <row r="5777" spans="1:4" ht="15.75" x14ac:dyDescent="0.25">
      <c r="A5777" s="21">
        <v>2010</v>
      </c>
      <c r="B5777" s="21" t="s">
        <v>86</v>
      </c>
      <c r="C5777" s="21" t="s">
        <v>117</v>
      </c>
      <c r="D5777" s="26">
        <v>335</v>
      </c>
    </row>
    <row r="5778" spans="1:4" ht="15.75" x14ac:dyDescent="0.25">
      <c r="A5778" s="21">
        <v>2010</v>
      </c>
      <c r="B5778" s="21" t="s">
        <v>86</v>
      </c>
      <c r="C5778" s="21" t="s">
        <v>118</v>
      </c>
      <c r="D5778" s="26">
        <v>73</v>
      </c>
    </row>
    <row r="5779" spans="1:4" ht="15.75" x14ac:dyDescent="0.25">
      <c r="A5779" s="21">
        <v>2010</v>
      </c>
      <c r="B5779" s="21" t="s">
        <v>86</v>
      </c>
      <c r="C5779" s="21" t="s">
        <v>119</v>
      </c>
      <c r="D5779" s="26">
        <v>72</v>
      </c>
    </row>
    <row r="5780" spans="1:4" ht="15.75" x14ac:dyDescent="0.25">
      <c r="A5780" s="21">
        <v>2010</v>
      </c>
      <c r="B5780" s="21" t="s">
        <v>86</v>
      </c>
      <c r="C5780" s="21" t="s">
        <v>120</v>
      </c>
      <c r="D5780" s="26">
        <v>221</v>
      </c>
    </row>
    <row r="5781" spans="1:4" ht="15.75" x14ac:dyDescent="0.25">
      <c r="A5781" s="21">
        <v>2010</v>
      </c>
      <c r="B5781" s="21" t="s">
        <v>87</v>
      </c>
      <c r="C5781" s="21" t="s">
        <v>92</v>
      </c>
      <c r="D5781" s="26">
        <v>186</v>
      </c>
    </row>
    <row r="5782" spans="1:4" ht="15.75" x14ac:dyDescent="0.25">
      <c r="A5782" s="21">
        <v>2010</v>
      </c>
      <c r="B5782" s="21" t="s">
        <v>87</v>
      </c>
      <c r="C5782" s="21" t="s">
        <v>93</v>
      </c>
      <c r="D5782" s="26">
        <v>219</v>
      </c>
    </row>
    <row r="5783" spans="1:4" ht="15.75" x14ac:dyDescent="0.25">
      <c r="A5783" s="21">
        <v>2010</v>
      </c>
      <c r="B5783" s="21" t="s">
        <v>87</v>
      </c>
      <c r="C5783" s="21" t="s">
        <v>94</v>
      </c>
      <c r="D5783" s="26">
        <v>88</v>
      </c>
    </row>
    <row r="5784" spans="1:4" ht="15.75" x14ac:dyDescent="0.25">
      <c r="A5784" s="21">
        <v>2010</v>
      </c>
      <c r="B5784" s="21" t="s">
        <v>87</v>
      </c>
      <c r="C5784" s="21" t="s">
        <v>95</v>
      </c>
      <c r="D5784" s="26">
        <v>65</v>
      </c>
    </row>
    <row r="5785" spans="1:4" ht="15.75" x14ac:dyDescent="0.25">
      <c r="A5785" s="21">
        <v>2010</v>
      </c>
      <c r="B5785" s="21" t="s">
        <v>87</v>
      </c>
      <c r="C5785" s="21" t="s">
        <v>96</v>
      </c>
      <c r="D5785" s="26">
        <v>445</v>
      </c>
    </row>
    <row r="5786" spans="1:4" ht="15.75" x14ac:dyDescent="0.25">
      <c r="A5786" s="21">
        <v>2010</v>
      </c>
      <c r="B5786" s="21" t="s">
        <v>87</v>
      </c>
      <c r="C5786" s="21" t="s">
        <v>97</v>
      </c>
      <c r="D5786" s="26">
        <v>57</v>
      </c>
    </row>
    <row r="5787" spans="1:4" ht="15.75" x14ac:dyDescent="0.25">
      <c r="A5787" s="21">
        <v>2010</v>
      </c>
      <c r="B5787" s="21" t="s">
        <v>87</v>
      </c>
      <c r="C5787" s="21" t="s">
        <v>68</v>
      </c>
      <c r="D5787" s="26">
        <v>114</v>
      </c>
    </row>
    <row r="5788" spans="1:4" ht="15.75" x14ac:dyDescent="0.25">
      <c r="A5788" s="21">
        <v>2010</v>
      </c>
      <c r="B5788" s="21" t="s">
        <v>87</v>
      </c>
      <c r="C5788" s="21" t="s">
        <v>98</v>
      </c>
      <c r="D5788" s="26">
        <v>156</v>
      </c>
    </row>
    <row r="5789" spans="1:4" ht="15.75" x14ac:dyDescent="0.25">
      <c r="A5789" s="21">
        <v>2010</v>
      </c>
      <c r="B5789" s="21" t="s">
        <v>87</v>
      </c>
      <c r="C5789" s="21" t="s">
        <v>99</v>
      </c>
      <c r="D5789" s="26">
        <v>120</v>
      </c>
    </row>
    <row r="5790" spans="1:4" ht="15.75" x14ac:dyDescent="0.25">
      <c r="A5790" s="21">
        <v>2010</v>
      </c>
      <c r="B5790" s="21" t="s">
        <v>87</v>
      </c>
      <c r="C5790" s="21" t="s">
        <v>100</v>
      </c>
      <c r="D5790" s="26">
        <v>81</v>
      </c>
    </row>
    <row r="5791" spans="1:4" ht="15.75" x14ac:dyDescent="0.25">
      <c r="A5791" s="21">
        <v>2010</v>
      </c>
      <c r="B5791" s="21" t="s">
        <v>87</v>
      </c>
      <c r="C5791" s="21" t="s">
        <v>101</v>
      </c>
      <c r="D5791" s="26">
        <v>98</v>
      </c>
    </row>
    <row r="5792" spans="1:4" ht="15.75" x14ac:dyDescent="0.25">
      <c r="A5792" s="21">
        <v>2010</v>
      </c>
      <c r="B5792" s="21" t="s">
        <v>87</v>
      </c>
      <c r="C5792" s="21" t="s">
        <v>102</v>
      </c>
      <c r="D5792" s="26">
        <v>76</v>
      </c>
    </row>
    <row r="5793" spans="1:4" ht="15.75" x14ac:dyDescent="0.25">
      <c r="A5793" s="21">
        <v>2010</v>
      </c>
      <c r="B5793" s="21" t="s">
        <v>87</v>
      </c>
      <c r="C5793" s="21" t="s">
        <v>103</v>
      </c>
      <c r="D5793" s="26">
        <v>145</v>
      </c>
    </row>
    <row r="5794" spans="1:4" ht="15.75" x14ac:dyDescent="0.25">
      <c r="A5794" s="21">
        <v>2010</v>
      </c>
      <c r="B5794" s="21" t="s">
        <v>87</v>
      </c>
      <c r="C5794" s="21" t="s">
        <v>69</v>
      </c>
      <c r="D5794" s="26">
        <v>326</v>
      </c>
    </row>
    <row r="5795" spans="1:4" ht="15.75" x14ac:dyDescent="0.25">
      <c r="A5795" s="21">
        <v>2010</v>
      </c>
      <c r="B5795" s="21" t="s">
        <v>87</v>
      </c>
      <c r="C5795" s="21" t="s">
        <v>104</v>
      </c>
      <c r="D5795" s="26">
        <v>643</v>
      </c>
    </row>
    <row r="5796" spans="1:4" ht="15.75" x14ac:dyDescent="0.25">
      <c r="A5796" s="21">
        <v>2010</v>
      </c>
      <c r="B5796" s="21" t="s">
        <v>87</v>
      </c>
      <c r="C5796" s="21" t="s">
        <v>73</v>
      </c>
      <c r="D5796" s="26">
        <v>212</v>
      </c>
    </row>
    <row r="5797" spans="1:4" ht="15.75" x14ac:dyDescent="0.25">
      <c r="A5797" s="21">
        <v>2010</v>
      </c>
      <c r="B5797" s="21" t="s">
        <v>87</v>
      </c>
      <c r="C5797" s="21" t="s">
        <v>105</v>
      </c>
      <c r="D5797" s="26">
        <v>63</v>
      </c>
    </row>
    <row r="5798" spans="1:4" ht="15.75" x14ac:dyDescent="0.25">
      <c r="A5798" s="21">
        <v>2010</v>
      </c>
      <c r="B5798" s="21" t="s">
        <v>87</v>
      </c>
      <c r="C5798" s="21" t="s">
        <v>106</v>
      </c>
      <c r="D5798" s="26">
        <v>79</v>
      </c>
    </row>
    <row r="5799" spans="1:4" ht="15.75" x14ac:dyDescent="0.25">
      <c r="A5799" s="21">
        <v>2010</v>
      </c>
      <c r="B5799" s="21" t="s">
        <v>87</v>
      </c>
      <c r="C5799" s="21" t="s">
        <v>107</v>
      </c>
      <c r="D5799" s="26">
        <v>59</v>
      </c>
    </row>
    <row r="5800" spans="1:4" ht="15.75" x14ac:dyDescent="0.25">
      <c r="A5800" s="21">
        <v>2010</v>
      </c>
      <c r="B5800" s="21" t="s">
        <v>87</v>
      </c>
      <c r="C5800" s="21" t="s">
        <v>108</v>
      </c>
      <c r="D5800" s="26">
        <v>26</v>
      </c>
    </row>
    <row r="5801" spans="1:4" ht="15.75" x14ac:dyDescent="0.25">
      <c r="A5801" s="21">
        <v>2010</v>
      </c>
      <c r="B5801" s="21" t="s">
        <v>87</v>
      </c>
      <c r="C5801" s="21" t="s">
        <v>109</v>
      </c>
      <c r="D5801" s="26">
        <v>134</v>
      </c>
    </row>
    <row r="5802" spans="1:4" ht="15.75" x14ac:dyDescent="0.25">
      <c r="A5802" s="21">
        <v>2010</v>
      </c>
      <c r="B5802" s="21" t="s">
        <v>87</v>
      </c>
      <c r="C5802" s="21" t="s">
        <v>110</v>
      </c>
      <c r="D5802" s="26">
        <v>321</v>
      </c>
    </row>
    <row r="5803" spans="1:4" ht="15.75" x14ac:dyDescent="0.25">
      <c r="A5803" s="21">
        <v>2010</v>
      </c>
      <c r="B5803" s="21" t="s">
        <v>87</v>
      </c>
      <c r="C5803" s="21" t="s">
        <v>111</v>
      </c>
      <c r="D5803" s="26">
        <v>18</v>
      </c>
    </row>
    <row r="5804" spans="1:4" ht="15.75" x14ac:dyDescent="0.25">
      <c r="A5804" s="21">
        <v>2010</v>
      </c>
      <c r="B5804" s="21" t="s">
        <v>87</v>
      </c>
      <c r="C5804" s="21" t="s">
        <v>112</v>
      </c>
      <c r="D5804" s="26">
        <v>124</v>
      </c>
    </row>
    <row r="5805" spans="1:4" ht="15.75" x14ac:dyDescent="0.25">
      <c r="A5805" s="21">
        <v>2010</v>
      </c>
      <c r="B5805" s="21" t="s">
        <v>87</v>
      </c>
      <c r="C5805" s="21" t="s">
        <v>113</v>
      </c>
      <c r="D5805" s="26">
        <v>164</v>
      </c>
    </row>
    <row r="5806" spans="1:4" ht="15.75" x14ac:dyDescent="0.25">
      <c r="A5806" s="21">
        <v>2010</v>
      </c>
      <c r="B5806" s="21" t="s">
        <v>87</v>
      </c>
      <c r="C5806" s="21" t="s">
        <v>22</v>
      </c>
      <c r="D5806" s="26">
        <v>4858</v>
      </c>
    </row>
    <row r="5807" spans="1:4" ht="15.75" x14ac:dyDescent="0.25">
      <c r="A5807" s="21">
        <v>2010</v>
      </c>
      <c r="B5807" s="21" t="s">
        <v>87</v>
      </c>
      <c r="C5807" s="21" t="s">
        <v>114</v>
      </c>
      <c r="D5807" s="26">
        <v>99</v>
      </c>
    </row>
    <row r="5808" spans="1:4" ht="15.75" x14ac:dyDescent="0.25">
      <c r="A5808" s="21">
        <v>2010</v>
      </c>
      <c r="B5808" s="21" t="s">
        <v>87</v>
      </c>
      <c r="C5808" s="21" t="s">
        <v>115</v>
      </c>
      <c r="D5808" s="26">
        <v>25</v>
      </c>
    </row>
    <row r="5809" spans="1:4" ht="15.75" x14ac:dyDescent="0.25">
      <c r="A5809" s="21">
        <v>2010</v>
      </c>
      <c r="B5809" s="21" t="s">
        <v>87</v>
      </c>
      <c r="C5809" s="21" t="s">
        <v>116</v>
      </c>
      <c r="D5809" s="26">
        <v>88</v>
      </c>
    </row>
    <row r="5810" spans="1:4" ht="15.75" x14ac:dyDescent="0.25">
      <c r="A5810" s="21">
        <v>2010</v>
      </c>
      <c r="B5810" s="21" t="s">
        <v>87</v>
      </c>
      <c r="C5810" s="21" t="s">
        <v>117</v>
      </c>
      <c r="D5810" s="26">
        <v>297</v>
      </c>
    </row>
    <row r="5811" spans="1:4" ht="15.75" x14ac:dyDescent="0.25">
      <c r="A5811" s="21">
        <v>2010</v>
      </c>
      <c r="B5811" s="21" t="s">
        <v>87</v>
      </c>
      <c r="C5811" s="21" t="s">
        <v>118</v>
      </c>
      <c r="D5811" s="26">
        <v>78</v>
      </c>
    </row>
    <row r="5812" spans="1:4" ht="15.75" x14ac:dyDescent="0.25">
      <c r="A5812" s="21">
        <v>2010</v>
      </c>
      <c r="B5812" s="21" t="s">
        <v>87</v>
      </c>
      <c r="C5812" s="21" t="s">
        <v>119</v>
      </c>
      <c r="D5812" s="26">
        <v>77</v>
      </c>
    </row>
    <row r="5813" spans="1:4" ht="15.75" x14ac:dyDescent="0.25">
      <c r="A5813" s="21">
        <v>2010</v>
      </c>
      <c r="B5813" s="21" t="s">
        <v>87</v>
      </c>
      <c r="C5813" s="21" t="s">
        <v>120</v>
      </c>
      <c r="D5813" s="26">
        <v>175</v>
      </c>
    </row>
    <row r="5814" spans="1:4" ht="15.75" x14ac:dyDescent="0.25">
      <c r="A5814" s="21">
        <v>2010</v>
      </c>
      <c r="B5814" s="21" t="s">
        <v>88</v>
      </c>
      <c r="C5814" s="21" t="s">
        <v>92</v>
      </c>
      <c r="D5814" s="26">
        <v>242</v>
      </c>
    </row>
    <row r="5815" spans="1:4" ht="15.75" x14ac:dyDescent="0.25">
      <c r="A5815" s="21">
        <v>2010</v>
      </c>
      <c r="B5815" s="21" t="s">
        <v>88</v>
      </c>
      <c r="C5815" s="21" t="s">
        <v>93</v>
      </c>
      <c r="D5815" s="26">
        <v>213</v>
      </c>
    </row>
    <row r="5816" spans="1:4" ht="15.75" x14ac:dyDescent="0.25">
      <c r="A5816" s="21">
        <v>2010</v>
      </c>
      <c r="B5816" s="21" t="s">
        <v>88</v>
      </c>
      <c r="C5816" s="21" t="s">
        <v>94</v>
      </c>
      <c r="D5816" s="26">
        <v>86</v>
      </c>
    </row>
    <row r="5817" spans="1:4" ht="15.75" x14ac:dyDescent="0.25">
      <c r="A5817" s="21">
        <v>2010</v>
      </c>
      <c r="B5817" s="21" t="s">
        <v>88</v>
      </c>
      <c r="C5817" s="21" t="s">
        <v>95</v>
      </c>
      <c r="D5817" s="26">
        <v>61</v>
      </c>
    </row>
    <row r="5818" spans="1:4" ht="15.75" x14ac:dyDescent="0.25">
      <c r="A5818" s="21">
        <v>2010</v>
      </c>
      <c r="B5818" s="21" t="s">
        <v>88</v>
      </c>
      <c r="C5818" s="21" t="s">
        <v>96</v>
      </c>
      <c r="D5818" s="26">
        <v>518</v>
      </c>
    </row>
    <row r="5819" spans="1:4" ht="15.75" x14ac:dyDescent="0.25">
      <c r="A5819" s="21">
        <v>2010</v>
      </c>
      <c r="B5819" s="21" t="s">
        <v>88</v>
      </c>
      <c r="C5819" s="21" t="s">
        <v>97</v>
      </c>
      <c r="D5819" s="26">
        <v>68</v>
      </c>
    </row>
    <row r="5820" spans="1:4" ht="15.75" x14ac:dyDescent="0.25">
      <c r="A5820" s="21">
        <v>2010</v>
      </c>
      <c r="B5820" s="21" t="s">
        <v>88</v>
      </c>
      <c r="C5820" s="21" t="s">
        <v>68</v>
      </c>
      <c r="D5820" s="26">
        <v>132</v>
      </c>
    </row>
    <row r="5821" spans="1:4" ht="15.75" x14ac:dyDescent="0.25">
      <c r="A5821" s="21">
        <v>2010</v>
      </c>
      <c r="B5821" s="21" t="s">
        <v>88</v>
      </c>
      <c r="C5821" s="21" t="s">
        <v>98</v>
      </c>
      <c r="D5821" s="26">
        <v>142</v>
      </c>
    </row>
    <row r="5822" spans="1:4" ht="15.75" x14ac:dyDescent="0.25">
      <c r="A5822" s="21">
        <v>2010</v>
      </c>
      <c r="B5822" s="21" t="s">
        <v>88</v>
      </c>
      <c r="C5822" s="21" t="s">
        <v>99</v>
      </c>
      <c r="D5822" s="26">
        <v>113</v>
      </c>
    </row>
    <row r="5823" spans="1:4" ht="15.75" x14ac:dyDescent="0.25">
      <c r="A5823" s="21">
        <v>2010</v>
      </c>
      <c r="B5823" s="21" t="s">
        <v>88</v>
      </c>
      <c r="C5823" s="21" t="s">
        <v>100</v>
      </c>
      <c r="D5823" s="26">
        <v>78</v>
      </c>
    </row>
    <row r="5824" spans="1:4" ht="15.75" x14ac:dyDescent="0.25">
      <c r="A5824" s="21">
        <v>2010</v>
      </c>
      <c r="B5824" s="21" t="s">
        <v>88</v>
      </c>
      <c r="C5824" s="21" t="s">
        <v>101</v>
      </c>
      <c r="D5824" s="26">
        <v>87</v>
      </c>
    </row>
    <row r="5825" spans="1:4" ht="15.75" x14ac:dyDescent="0.25">
      <c r="A5825" s="21">
        <v>2010</v>
      </c>
      <c r="B5825" s="21" t="s">
        <v>88</v>
      </c>
      <c r="C5825" s="21" t="s">
        <v>102</v>
      </c>
      <c r="D5825" s="26">
        <v>82</v>
      </c>
    </row>
    <row r="5826" spans="1:4" ht="15.75" x14ac:dyDescent="0.25">
      <c r="A5826" s="21">
        <v>2010</v>
      </c>
      <c r="B5826" s="21" t="s">
        <v>88</v>
      </c>
      <c r="C5826" s="21" t="s">
        <v>103</v>
      </c>
      <c r="D5826" s="26">
        <v>160</v>
      </c>
    </row>
    <row r="5827" spans="1:4" ht="15.75" x14ac:dyDescent="0.25">
      <c r="A5827" s="21">
        <v>2010</v>
      </c>
      <c r="B5827" s="21" t="s">
        <v>88</v>
      </c>
      <c r="C5827" s="21" t="s">
        <v>69</v>
      </c>
      <c r="D5827" s="26">
        <v>353</v>
      </c>
    </row>
    <row r="5828" spans="1:4" ht="15.75" x14ac:dyDescent="0.25">
      <c r="A5828" s="21">
        <v>2010</v>
      </c>
      <c r="B5828" s="21" t="s">
        <v>88</v>
      </c>
      <c r="C5828" s="21" t="s">
        <v>104</v>
      </c>
      <c r="D5828" s="26">
        <v>650</v>
      </c>
    </row>
    <row r="5829" spans="1:4" ht="15.75" x14ac:dyDescent="0.25">
      <c r="A5829" s="21">
        <v>2010</v>
      </c>
      <c r="B5829" s="21" t="s">
        <v>88</v>
      </c>
      <c r="C5829" s="21" t="s">
        <v>73</v>
      </c>
      <c r="D5829" s="26">
        <v>213</v>
      </c>
    </row>
    <row r="5830" spans="1:4" ht="15.75" x14ac:dyDescent="0.25">
      <c r="A5830" s="21">
        <v>2010</v>
      </c>
      <c r="B5830" s="21" t="s">
        <v>88</v>
      </c>
      <c r="C5830" s="21" t="s">
        <v>105</v>
      </c>
      <c r="D5830" s="26">
        <v>89</v>
      </c>
    </row>
    <row r="5831" spans="1:4" ht="15.75" x14ac:dyDescent="0.25">
      <c r="A5831" s="21">
        <v>2010</v>
      </c>
      <c r="B5831" s="21" t="s">
        <v>88</v>
      </c>
      <c r="C5831" s="21" t="s">
        <v>106</v>
      </c>
      <c r="D5831" s="26">
        <v>69</v>
      </c>
    </row>
    <row r="5832" spans="1:4" ht="15.75" x14ac:dyDescent="0.25">
      <c r="A5832" s="21">
        <v>2010</v>
      </c>
      <c r="B5832" s="21" t="s">
        <v>88</v>
      </c>
      <c r="C5832" s="21" t="s">
        <v>107</v>
      </c>
      <c r="D5832" s="26">
        <v>69</v>
      </c>
    </row>
    <row r="5833" spans="1:4" ht="15.75" x14ac:dyDescent="0.25">
      <c r="A5833" s="21">
        <v>2010</v>
      </c>
      <c r="B5833" s="21" t="s">
        <v>88</v>
      </c>
      <c r="C5833" s="21" t="s">
        <v>108</v>
      </c>
      <c r="D5833" s="26">
        <v>20</v>
      </c>
    </row>
    <row r="5834" spans="1:4" ht="15.75" x14ac:dyDescent="0.25">
      <c r="A5834" s="21">
        <v>2010</v>
      </c>
      <c r="B5834" s="21" t="s">
        <v>88</v>
      </c>
      <c r="C5834" s="21" t="s">
        <v>109</v>
      </c>
      <c r="D5834" s="26">
        <v>129</v>
      </c>
    </row>
    <row r="5835" spans="1:4" ht="15.75" x14ac:dyDescent="0.25">
      <c r="A5835" s="21">
        <v>2010</v>
      </c>
      <c r="B5835" s="21" t="s">
        <v>88</v>
      </c>
      <c r="C5835" s="21" t="s">
        <v>110</v>
      </c>
      <c r="D5835" s="26">
        <v>317</v>
      </c>
    </row>
    <row r="5836" spans="1:4" ht="15.75" x14ac:dyDescent="0.25">
      <c r="A5836" s="21">
        <v>2010</v>
      </c>
      <c r="B5836" s="21" t="s">
        <v>88</v>
      </c>
      <c r="C5836" s="21" t="s">
        <v>111</v>
      </c>
      <c r="D5836" s="26">
        <v>15</v>
      </c>
    </row>
    <row r="5837" spans="1:4" ht="15.75" x14ac:dyDescent="0.25">
      <c r="A5837" s="21">
        <v>2010</v>
      </c>
      <c r="B5837" s="21" t="s">
        <v>88</v>
      </c>
      <c r="C5837" s="21" t="s">
        <v>112</v>
      </c>
      <c r="D5837" s="26">
        <v>121</v>
      </c>
    </row>
    <row r="5838" spans="1:4" ht="15.75" x14ac:dyDescent="0.25">
      <c r="A5838" s="21">
        <v>2010</v>
      </c>
      <c r="B5838" s="21" t="s">
        <v>88</v>
      </c>
      <c r="C5838" s="21" t="s">
        <v>113</v>
      </c>
      <c r="D5838" s="26">
        <v>184</v>
      </c>
    </row>
    <row r="5839" spans="1:4" ht="15.75" x14ac:dyDescent="0.25">
      <c r="A5839" s="21">
        <v>2010</v>
      </c>
      <c r="B5839" s="21" t="s">
        <v>88</v>
      </c>
      <c r="C5839" s="21" t="s">
        <v>22</v>
      </c>
      <c r="D5839" s="26">
        <v>5047</v>
      </c>
    </row>
    <row r="5840" spans="1:4" ht="15.75" x14ac:dyDescent="0.25">
      <c r="A5840" s="21">
        <v>2010</v>
      </c>
      <c r="B5840" s="21" t="s">
        <v>88</v>
      </c>
      <c r="C5840" s="21" t="s">
        <v>114</v>
      </c>
      <c r="D5840" s="26">
        <v>101</v>
      </c>
    </row>
    <row r="5841" spans="1:4" ht="15.75" x14ac:dyDescent="0.25">
      <c r="A5841" s="21">
        <v>2010</v>
      </c>
      <c r="B5841" s="21" t="s">
        <v>88</v>
      </c>
      <c r="C5841" s="21" t="s">
        <v>115</v>
      </c>
      <c r="D5841" s="26">
        <v>26</v>
      </c>
    </row>
    <row r="5842" spans="1:4" ht="15.75" x14ac:dyDescent="0.25">
      <c r="A5842" s="21">
        <v>2010</v>
      </c>
      <c r="B5842" s="21" t="s">
        <v>88</v>
      </c>
      <c r="C5842" s="21" t="s">
        <v>116</v>
      </c>
      <c r="D5842" s="26">
        <v>99</v>
      </c>
    </row>
    <row r="5843" spans="1:4" ht="15.75" x14ac:dyDescent="0.25">
      <c r="A5843" s="21">
        <v>2010</v>
      </c>
      <c r="B5843" s="21" t="s">
        <v>88</v>
      </c>
      <c r="C5843" s="21" t="s">
        <v>117</v>
      </c>
      <c r="D5843" s="26">
        <v>268</v>
      </c>
    </row>
    <row r="5844" spans="1:4" ht="15.75" x14ac:dyDescent="0.25">
      <c r="A5844" s="21">
        <v>2010</v>
      </c>
      <c r="B5844" s="21" t="s">
        <v>88</v>
      </c>
      <c r="C5844" s="21" t="s">
        <v>118</v>
      </c>
      <c r="D5844" s="26">
        <v>58</v>
      </c>
    </row>
    <row r="5845" spans="1:4" ht="15.75" x14ac:dyDescent="0.25">
      <c r="A5845" s="21">
        <v>2010</v>
      </c>
      <c r="B5845" s="21" t="s">
        <v>88</v>
      </c>
      <c r="C5845" s="21" t="s">
        <v>119</v>
      </c>
      <c r="D5845" s="26">
        <v>90</v>
      </c>
    </row>
    <row r="5846" spans="1:4" ht="15.75" x14ac:dyDescent="0.25">
      <c r="A5846" s="21">
        <v>2010</v>
      </c>
      <c r="B5846" s="21" t="s">
        <v>88</v>
      </c>
      <c r="C5846" s="21" t="s">
        <v>120</v>
      </c>
      <c r="D5846" s="26">
        <v>194</v>
      </c>
    </row>
    <row r="5847" spans="1:4" ht="15.75" x14ac:dyDescent="0.25">
      <c r="A5847" s="21">
        <v>2010</v>
      </c>
      <c r="B5847" s="21" t="s">
        <v>89</v>
      </c>
      <c r="C5847" s="21" t="s">
        <v>92</v>
      </c>
      <c r="D5847" s="26">
        <v>220</v>
      </c>
    </row>
    <row r="5848" spans="1:4" ht="15.75" x14ac:dyDescent="0.25">
      <c r="A5848" s="21">
        <v>2010</v>
      </c>
      <c r="B5848" s="21" t="s">
        <v>89</v>
      </c>
      <c r="C5848" s="21" t="s">
        <v>93</v>
      </c>
      <c r="D5848" s="26">
        <v>228</v>
      </c>
    </row>
    <row r="5849" spans="1:4" ht="15.75" x14ac:dyDescent="0.25">
      <c r="A5849" s="21">
        <v>2010</v>
      </c>
      <c r="B5849" s="21" t="s">
        <v>89</v>
      </c>
      <c r="C5849" s="21" t="s">
        <v>94</v>
      </c>
      <c r="D5849" s="26">
        <v>83</v>
      </c>
    </row>
    <row r="5850" spans="1:4" ht="15.75" x14ac:dyDescent="0.25">
      <c r="A5850" s="21">
        <v>2010</v>
      </c>
      <c r="B5850" s="21" t="s">
        <v>89</v>
      </c>
      <c r="C5850" s="21" t="s">
        <v>95</v>
      </c>
      <c r="D5850" s="26">
        <v>67</v>
      </c>
    </row>
    <row r="5851" spans="1:4" ht="15.75" x14ac:dyDescent="0.25">
      <c r="A5851" s="21">
        <v>2010</v>
      </c>
      <c r="B5851" s="21" t="s">
        <v>89</v>
      </c>
      <c r="C5851" s="21" t="s">
        <v>96</v>
      </c>
      <c r="D5851" s="26">
        <v>485</v>
      </c>
    </row>
    <row r="5852" spans="1:4" ht="15.75" x14ac:dyDescent="0.25">
      <c r="A5852" s="21">
        <v>2010</v>
      </c>
      <c r="B5852" s="21" t="s">
        <v>89</v>
      </c>
      <c r="C5852" s="21" t="s">
        <v>97</v>
      </c>
      <c r="D5852" s="26">
        <v>52</v>
      </c>
    </row>
    <row r="5853" spans="1:4" ht="15.75" x14ac:dyDescent="0.25">
      <c r="A5853" s="21">
        <v>2010</v>
      </c>
      <c r="B5853" s="21" t="s">
        <v>89</v>
      </c>
      <c r="C5853" s="21" t="s">
        <v>68</v>
      </c>
      <c r="D5853" s="26">
        <v>121</v>
      </c>
    </row>
    <row r="5854" spans="1:4" ht="15.75" x14ac:dyDescent="0.25">
      <c r="A5854" s="21">
        <v>2010</v>
      </c>
      <c r="B5854" s="21" t="s">
        <v>89</v>
      </c>
      <c r="C5854" s="21" t="s">
        <v>98</v>
      </c>
      <c r="D5854" s="26">
        <v>159</v>
      </c>
    </row>
    <row r="5855" spans="1:4" ht="15.75" x14ac:dyDescent="0.25">
      <c r="A5855" s="21">
        <v>2010</v>
      </c>
      <c r="B5855" s="21" t="s">
        <v>89</v>
      </c>
      <c r="C5855" s="21" t="s">
        <v>99</v>
      </c>
      <c r="D5855" s="26">
        <v>114</v>
      </c>
    </row>
    <row r="5856" spans="1:4" ht="15.75" x14ac:dyDescent="0.25">
      <c r="A5856" s="21">
        <v>2010</v>
      </c>
      <c r="B5856" s="21" t="s">
        <v>89</v>
      </c>
      <c r="C5856" s="21" t="s">
        <v>100</v>
      </c>
      <c r="D5856" s="26">
        <v>85</v>
      </c>
    </row>
    <row r="5857" spans="1:4" ht="15.75" x14ac:dyDescent="0.25">
      <c r="A5857" s="21">
        <v>2010</v>
      </c>
      <c r="B5857" s="21" t="s">
        <v>89</v>
      </c>
      <c r="C5857" s="21" t="s">
        <v>101</v>
      </c>
      <c r="D5857" s="26">
        <v>96</v>
      </c>
    </row>
    <row r="5858" spans="1:4" ht="15.75" x14ac:dyDescent="0.25">
      <c r="A5858" s="21">
        <v>2010</v>
      </c>
      <c r="B5858" s="21" t="s">
        <v>89</v>
      </c>
      <c r="C5858" s="21" t="s">
        <v>102</v>
      </c>
      <c r="D5858" s="26">
        <v>85</v>
      </c>
    </row>
    <row r="5859" spans="1:4" ht="15.75" x14ac:dyDescent="0.25">
      <c r="A5859" s="21">
        <v>2010</v>
      </c>
      <c r="B5859" s="21" t="s">
        <v>89</v>
      </c>
      <c r="C5859" s="21" t="s">
        <v>103</v>
      </c>
      <c r="D5859" s="26">
        <v>160</v>
      </c>
    </row>
    <row r="5860" spans="1:4" ht="15.75" x14ac:dyDescent="0.25">
      <c r="A5860" s="21">
        <v>2010</v>
      </c>
      <c r="B5860" s="21" t="s">
        <v>89</v>
      </c>
      <c r="C5860" s="21" t="s">
        <v>69</v>
      </c>
      <c r="D5860" s="26">
        <v>373</v>
      </c>
    </row>
    <row r="5861" spans="1:4" ht="15.75" x14ac:dyDescent="0.25">
      <c r="A5861" s="21">
        <v>2010</v>
      </c>
      <c r="B5861" s="21" t="s">
        <v>89</v>
      </c>
      <c r="C5861" s="21" t="s">
        <v>104</v>
      </c>
      <c r="D5861" s="26">
        <v>637</v>
      </c>
    </row>
    <row r="5862" spans="1:4" ht="15.75" x14ac:dyDescent="0.25">
      <c r="A5862" s="21">
        <v>2010</v>
      </c>
      <c r="B5862" s="21" t="s">
        <v>89</v>
      </c>
      <c r="C5862" s="21" t="s">
        <v>73</v>
      </c>
      <c r="D5862" s="26">
        <v>211</v>
      </c>
    </row>
    <row r="5863" spans="1:4" ht="15.75" x14ac:dyDescent="0.25">
      <c r="A5863" s="21">
        <v>2010</v>
      </c>
      <c r="B5863" s="21" t="s">
        <v>89</v>
      </c>
      <c r="C5863" s="21" t="s">
        <v>105</v>
      </c>
      <c r="D5863" s="26">
        <v>65</v>
      </c>
    </row>
    <row r="5864" spans="1:4" ht="15.75" x14ac:dyDescent="0.25">
      <c r="A5864" s="21">
        <v>2010</v>
      </c>
      <c r="B5864" s="21" t="s">
        <v>89</v>
      </c>
      <c r="C5864" s="21" t="s">
        <v>106</v>
      </c>
      <c r="D5864" s="26">
        <v>79</v>
      </c>
    </row>
    <row r="5865" spans="1:4" ht="15.75" x14ac:dyDescent="0.25">
      <c r="A5865" s="21">
        <v>2010</v>
      </c>
      <c r="B5865" s="21" t="s">
        <v>89</v>
      </c>
      <c r="C5865" s="21" t="s">
        <v>107</v>
      </c>
      <c r="D5865" s="26">
        <v>78</v>
      </c>
    </row>
    <row r="5866" spans="1:4" ht="15.75" x14ac:dyDescent="0.25">
      <c r="A5866" s="21">
        <v>2010</v>
      </c>
      <c r="B5866" s="21" t="s">
        <v>89</v>
      </c>
      <c r="C5866" s="21" t="s">
        <v>108</v>
      </c>
      <c r="D5866" s="26">
        <v>25</v>
      </c>
    </row>
    <row r="5867" spans="1:4" ht="15.75" x14ac:dyDescent="0.25">
      <c r="A5867" s="21">
        <v>2010</v>
      </c>
      <c r="B5867" s="21" t="s">
        <v>89</v>
      </c>
      <c r="C5867" s="21" t="s">
        <v>109</v>
      </c>
      <c r="D5867" s="26">
        <v>133</v>
      </c>
    </row>
    <row r="5868" spans="1:4" ht="15.75" x14ac:dyDescent="0.25">
      <c r="A5868" s="21">
        <v>2010</v>
      </c>
      <c r="B5868" s="21" t="s">
        <v>89</v>
      </c>
      <c r="C5868" s="21" t="s">
        <v>110</v>
      </c>
      <c r="D5868" s="26">
        <v>319</v>
      </c>
    </row>
    <row r="5869" spans="1:4" ht="15.75" x14ac:dyDescent="0.25">
      <c r="A5869" s="21">
        <v>2010</v>
      </c>
      <c r="B5869" s="21" t="s">
        <v>89</v>
      </c>
      <c r="C5869" s="21" t="s">
        <v>111</v>
      </c>
      <c r="D5869" s="26">
        <v>14</v>
      </c>
    </row>
    <row r="5870" spans="1:4" ht="15.75" x14ac:dyDescent="0.25">
      <c r="A5870" s="21">
        <v>2010</v>
      </c>
      <c r="B5870" s="21" t="s">
        <v>89</v>
      </c>
      <c r="C5870" s="21" t="s">
        <v>112</v>
      </c>
      <c r="D5870" s="26">
        <v>133</v>
      </c>
    </row>
    <row r="5871" spans="1:4" ht="15.75" x14ac:dyDescent="0.25">
      <c r="A5871" s="21">
        <v>2010</v>
      </c>
      <c r="B5871" s="21" t="s">
        <v>89</v>
      </c>
      <c r="C5871" s="21" t="s">
        <v>113</v>
      </c>
      <c r="D5871" s="26">
        <v>185</v>
      </c>
    </row>
    <row r="5872" spans="1:4" ht="15.75" x14ac:dyDescent="0.25">
      <c r="A5872" s="21">
        <v>2010</v>
      </c>
      <c r="B5872" s="21" t="s">
        <v>89</v>
      </c>
      <c r="C5872" s="21" t="s">
        <v>22</v>
      </c>
      <c r="D5872" s="26">
        <v>5069</v>
      </c>
    </row>
    <row r="5873" spans="1:4" ht="15.75" x14ac:dyDescent="0.25">
      <c r="A5873" s="21">
        <v>2010</v>
      </c>
      <c r="B5873" s="21" t="s">
        <v>89</v>
      </c>
      <c r="C5873" s="21" t="s">
        <v>114</v>
      </c>
      <c r="D5873" s="26">
        <v>96</v>
      </c>
    </row>
    <row r="5874" spans="1:4" ht="15.75" x14ac:dyDescent="0.25">
      <c r="A5874" s="21">
        <v>2010</v>
      </c>
      <c r="B5874" s="21" t="s">
        <v>89</v>
      </c>
      <c r="C5874" s="21" t="s">
        <v>115</v>
      </c>
      <c r="D5874" s="26">
        <v>23</v>
      </c>
    </row>
    <row r="5875" spans="1:4" ht="15.75" x14ac:dyDescent="0.25">
      <c r="A5875" s="21">
        <v>2010</v>
      </c>
      <c r="B5875" s="21" t="s">
        <v>89</v>
      </c>
      <c r="C5875" s="21" t="s">
        <v>116</v>
      </c>
      <c r="D5875" s="26">
        <v>86</v>
      </c>
    </row>
    <row r="5876" spans="1:4" ht="15.75" x14ac:dyDescent="0.25">
      <c r="A5876" s="21">
        <v>2010</v>
      </c>
      <c r="B5876" s="21" t="s">
        <v>89</v>
      </c>
      <c r="C5876" s="21" t="s">
        <v>117</v>
      </c>
      <c r="D5876" s="26">
        <v>314</v>
      </c>
    </row>
    <row r="5877" spans="1:4" ht="15.75" x14ac:dyDescent="0.25">
      <c r="A5877" s="21">
        <v>2010</v>
      </c>
      <c r="B5877" s="21" t="s">
        <v>89</v>
      </c>
      <c r="C5877" s="21" t="s">
        <v>118</v>
      </c>
      <c r="D5877" s="26">
        <v>66</v>
      </c>
    </row>
    <row r="5878" spans="1:4" ht="15.75" x14ac:dyDescent="0.25">
      <c r="A5878" s="21">
        <v>2010</v>
      </c>
      <c r="B5878" s="21" t="s">
        <v>89</v>
      </c>
      <c r="C5878" s="21" t="s">
        <v>119</v>
      </c>
      <c r="D5878" s="26">
        <v>97</v>
      </c>
    </row>
    <row r="5879" spans="1:4" ht="15.75" x14ac:dyDescent="0.25">
      <c r="A5879" s="21">
        <v>2010</v>
      </c>
      <c r="B5879" s="21" t="s">
        <v>89</v>
      </c>
      <c r="C5879" s="21" t="s">
        <v>120</v>
      </c>
      <c r="D5879" s="26">
        <v>180</v>
      </c>
    </row>
    <row r="5880" spans="1:4" ht="15.75" x14ac:dyDescent="0.25">
      <c r="A5880" s="21">
        <v>2010</v>
      </c>
      <c r="B5880" s="21" t="s">
        <v>90</v>
      </c>
      <c r="C5880" s="21" t="s">
        <v>92</v>
      </c>
      <c r="D5880" s="26">
        <v>229</v>
      </c>
    </row>
    <row r="5881" spans="1:4" ht="15.75" x14ac:dyDescent="0.25">
      <c r="A5881" s="21">
        <v>2010</v>
      </c>
      <c r="B5881" s="21" t="s">
        <v>90</v>
      </c>
      <c r="C5881" s="21" t="s">
        <v>93</v>
      </c>
      <c r="D5881" s="26">
        <v>246</v>
      </c>
    </row>
    <row r="5882" spans="1:4" ht="15.75" x14ac:dyDescent="0.25">
      <c r="A5882" s="21">
        <v>2010</v>
      </c>
      <c r="B5882" s="21" t="s">
        <v>90</v>
      </c>
      <c r="C5882" s="21" t="s">
        <v>94</v>
      </c>
      <c r="D5882" s="26">
        <v>85</v>
      </c>
    </row>
    <row r="5883" spans="1:4" ht="15.75" x14ac:dyDescent="0.25">
      <c r="A5883" s="21">
        <v>2010</v>
      </c>
      <c r="B5883" s="21" t="s">
        <v>90</v>
      </c>
      <c r="C5883" s="21" t="s">
        <v>95</v>
      </c>
      <c r="D5883" s="26">
        <v>74</v>
      </c>
    </row>
    <row r="5884" spans="1:4" ht="15.75" x14ac:dyDescent="0.25">
      <c r="A5884" s="21">
        <v>2010</v>
      </c>
      <c r="B5884" s="21" t="s">
        <v>90</v>
      </c>
      <c r="C5884" s="21" t="s">
        <v>96</v>
      </c>
      <c r="D5884" s="26">
        <v>497</v>
      </c>
    </row>
    <row r="5885" spans="1:4" ht="15.75" x14ac:dyDescent="0.25">
      <c r="A5885" s="21">
        <v>2010</v>
      </c>
      <c r="B5885" s="21" t="s">
        <v>90</v>
      </c>
      <c r="C5885" s="21" t="s">
        <v>97</v>
      </c>
      <c r="D5885" s="26">
        <v>62</v>
      </c>
    </row>
    <row r="5886" spans="1:4" ht="15.75" x14ac:dyDescent="0.25">
      <c r="A5886" s="21">
        <v>2010</v>
      </c>
      <c r="B5886" s="21" t="s">
        <v>90</v>
      </c>
      <c r="C5886" s="21" t="s">
        <v>68</v>
      </c>
      <c r="D5886" s="26">
        <v>123</v>
      </c>
    </row>
    <row r="5887" spans="1:4" ht="15.75" x14ac:dyDescent="0.25">
      <c r="A5887" s="21">
        <v>2010</v>
      </c>
      <c r="B5887" s="21" t="s">
        <v>90</v>
      </c>
      <c r="C5887" s="21" t="s">
        <v>98</v>
      </c>
      <c r="D5887" s="26">
        <v>139</v>
      </c>
    </row>
    <row r="5888" spans="1:4" ht="15.75" x14ac:dyDescent="0.25">
      <c r="A5888" s="21">
        <v>2010</v>
      </c>
      <c r="B5888" s="21" t="s">
        <v>90</v>
      </c>
      <c r="C5888" s="21" t="s">
        <v>99</v>
      </c>
      <c r="D5888" s="26">
        <v>121</v>
      </c>
    </row>
    <row r="5889" spans="1:4" ht="15.75" x14ac:dyDescent="0.25">
      <c r="A5889" s="21">
        <v>2010</v>
      </c>
      <c r="B5889" s="21" t="s">
        <v>90</v>
      </c>
      <c r="C5889" s="21" t="s">
        <v>100</v>
      </c>
      <c r="D5889" s="26">
        <v>95</v>
      </c>
    </row>
    <row r="5890" spans="1:4" ht="15.75" x14ac:dyDescent="0.25">
      <c r="A5890" s="21">
        <v>2010</v>
      </c>
      <c r="B5890" s="21" t="s">
        <v>90</v>
      </c>
      <c r="C5890" s="21" t="s">
        <v>101</v>
      </c>
      <c r="D5890" s="26">
        <v>103</v>
      </c>
    </row>
    <row r="5891" spans="1:4" ht="15.75" x14ac:dyDescent="0.25">
      <c r="A5891" s="21">
        <v>2010</v>
      </c>
      <c r="B5891" s="21" t="s">
        <v>90</v>
      </c>
      <c r="C5891" s="21" t="s">
        <v>102</v>
      </c>
      <c r="D5891" s="26">
        <v>65</v>
      </c>
    </row>
    <row r="5892" spans="1:4" ht="15.75" x14ac:dyDescent="0.25">
      <c r="A5892" s="21">
        <v>2010</v>
      </c>
      <c r="B5892" s="21" t="s">
        <v>90</v>
      </c>
      <c r="C5892" s="21" t="s">
        <v>103</v>
      </c>
      <c r="D5892" s="26">
        <v>148</v>
      </c>
    </row>
    <row r="5893" spans="1:4" ht="15.75" x14ac:dyDescent="0.25">
      <c r="A5893" s="21">
        <v>2010</v>
      </c>
      <c r="B5893" s="21" t="s">
        <v>90</v>
      </c>
      <c r="C5893" s="21" t="s">
        <v>69</v>
      </c>
      <c r="D5893" s="26">
        <v>357</v>
      </c>
    </row>
    <row r="5894" spans="1:4" ht="15.75" x14ac:dyDescent="0.25">
      <c r="A5894" s="21">
        <v>2010</v>
      </c>
      <c r="B5894" s="21" t="s">
        <v>90</v>
      </c>
      <c r="C5894" s="21" t="s">
        <v>104</v>
      </c>
      <c r="D5894" s="26">
        <v>620</v>
      </c>
    </row>
    <row r="5895" spans="1:4" ht="15.75" x14ac:dyDescent="0.25">
      <c r="A5895" s="21">
        <v>2010</v>
      </c>
      <c r="B5895" s="21" t="s">
        <v>90</v>
      </c>
      <c r="C5895" s="21" t="s">
        <v>73</v>
      </c>
      <c r="D5895" s="26">
        <v>171</v>
      </c>
    </row>
    <row r="5896" spans="1:4" ht="15.75" x14ac:dyDescent="0.25">
      <c r="A5896" s="21">
        <v>2010</v>
      </c>
      <c r="B5896" s="21" t="s">
        <v>90</v>
      </c>
      <c r="C5896" s="21" t="s">
        <v>105</v>
      </c>
      <c r="D5896" s="26">
        <v>69</v>
      </c>
    </row>
    <row r="5897" spans="1:4" ht="15.75" x14ac:dyDescent="0.25">
      <c r="A5897" s="21">
        <v>2010</v>
      </c>
      <c r="B5897" s="21" t="s">
        <v>90</v>
      </c>
      <c r="C5897" s="21" t="s">
        <v>106</v>
      </c>
      <c r="D5897" s="26">
        <v>94</v>
      </c>
    </row>
    <row r="5898" spans="1:4" ht="15.75" x14ac:dyDescent="0.25">
      <c r="A5898" s="21">
        <v>2010</v>
      </c>
      <c r="B5898" s="21" t="s">
        <v>90</v>
      </c>
      <c r="C5898" s="21" t="s">
        <v>107</v>
      </c>
      <c r="D5898" s="26">
        <v>82</v>
      </c>
    </row>
    <row r="5899" spans="1:4" ht="15.75" x14ac:dyDescent="0.25">
      <c r="A5899" s="21">
        <v>2010</v>
      </c>
      <c r="B5899" s="21" t="s">
        <v>90</v>
      </c>
      <c r="C5899" s="21" t="s">
        <v>108</v>
      </c>
      <c r="D5899" s="26">
        <v>19</v>
      </c>
    </row>
    <row r="5900" spans="1:4" ht="15.75" x14ac:dyDescent="0.25">
      <c r="A5900" s="21">
        <v>2010</v>
      </c>
      <c r="B5900" s="21" t="s">
        <v>90</v>
      </c>
      <c r="C5900" s="21" t="s">
        <v>109</v>
      </c>
      <c r="D5900" s="26">
        <v>124</v>
      </c>
    </row>
    <row r="5901" spans="1:4" ht="15.75" x14ac:dyDescent="0.25">
      <c r="A5901" s="21">
        <v>2010</v>
      </c>
      <c r="B5901" s="21" t="s">
        <v>90</v>
      </c>
      <c r="C5901" s="21" t="s">
        <v>110</v>
      </c>
      <c r="D5901" s="26">
        <v>337</v>
      </c>
    </row>
    <row r="5902" spans="1:4" ht="15.75" x14ac:dyDescent="0.25">
      <c r="A5902" s="21">
        <v>2010</v>
      </c>
      <c r="B5902" s="21" t="s">
        <v>90</v>
      </c>
      <c r="C5902" s="21" t="s">
        <v>111</v>
      </c>
      <c r="D5902" s="26">
        <v>14</v>
      </c>
    </row>
    <row r="5903" spans="1:4" ht="15.75" x14ac:dyDescent="0.25">
      <c r="A5903" s="21">
        <v>2010</v>
      </c>
      <c r="B5903" s="21" t="s">
        <v>90</v>
      </c>
      <c r="C5903" s="21" t="s">
        <v>112</v>
      </c>
      <c r="D5903" s="26">
        <v>130</v>
      </c>
    </row>
    <row r="5904" spans="1:4" ht="15.75" x14ac:dyDescent="0.25">
      <c r="A5904" s="21">
        <v>2010</v>
      </c>
      <c r="B5904" s="21" t="s">
        <v>90</v>
      </c>
      <c r="C5904" s="21" t="s">
        <v>113</v>
      </c>
      <c r="D5904" s="26">
        <v>169</v>
      </c>
    </row>
    <row r="5905" spans="1:4" ht="15.75" x14ac:dyDescent="0.25">
      <c r="A5905" s="21">
        <v>2010</v>
      </c>
      <c r="B5905" s="21" t="s">
        <v>90</v>
      </c>
      <c r="C5905" s="21" t="s">
        <v>22</v>
      </c>
      <c r="D5905" s="26">
        <v>5007</v>
      </c>
    </row>
    <row r="5906" spans="1:4" ht="15.75" x14ac:dyDescent="0.25">
      <c r="A5906" s="21">
        <v>2010</v>
      </c>
      <c r="B5906" s="21" t="s">
        <v>90</v>
      </c>
      <c r="C5906" s="21" t="s">
        <v>114</v>
      </c>
      <c r="D5906" s="26">
        <v>97</v>
      </c>
    </row>
    <row r="5907" spans="1:4" ht="15.75" x14ac:dyDescent="0.25">
      <c r="A5907" s="21">
        <v>2010</v>
      </c>
      <c r="B5907" s="21" t="s">
        <v>90</v>
      </c>
      <c r="C5907" s="21" t="s">
        <v>115</v>
      </c>
      <c r="D5907" s="26">
        <v>24</v>
      </c>
    </row>
    <row r="5908" spans="1:4" ht="15.75" x14ac:dyDescent="0.25">
      <c r="A5908" s="21">
        <v>2010</v>
      </c>
      <c r="B5908" s="21" t="s">
        <v>90</v>
      </c>
      <c r="C5908" s="21" t="s">
        <v>116</v>
      </c>
      <c r="D5908" s="26">
        <v>76</v>
      </c>
    </row>
    <row r="5909" spans="1:4" ht="15.75" x14ac:dyDescent="0.25">
      <c r="A5909" s="21">
        <v>2010</v>
      </c>
      <c r="B5909" s="21" t="s">
        <v>90</v>
      </c>
      <c r="C5909" s="21" t="s">
        <v>117</v>
      </c>
      <c r="D5909" s="26">
        <v>296</v>
      </c>
    </row>
    <row r="5910" spans="1:4" ht="15.75" x14ac:dyDescent="0.25">
      <c r="A5910" s="21">
        <v>2010</v>
      </c>
      <c r="B5910" s="21" t="s">
        <v>90</v>
      </c>
      <c r="C5910" s="21" t="s">
        <v>118</v>
      </c>
      <c r="D5910" s="26">
        <v>60</v>
      </c>
    </row>
    <row r="5911" spans="1:4" ht="15.75" x14ac:dyDescent="0.25">
      <c r="A5911" s="21">
        <v>2010</v>
      </c>
      <c r="B5911" s="21" t="s">
        <v>90</v>
      </c>
      <c r="C5911" s="21" t="s">
        <v>119</v>
      </c>
      <c r="D5911" s="26">
        <v>91</v>
      </c>
    </row>
    <row r="5912" spans="1:4" ht="15.75" x14ac:dyDescent="0.25">
      <c r="A5912" s="21">
        <v>2010</v>
      </c>
      <c r="B5912" s="21" t="s">
        <v>90</v>
      </c>
      <c r="C5912" s="21" t="s">
        <v>120</v>
      </c>
      <c r="D5912" s="26">
        <v>190</v>
      </c>
    </row>
    <row r="5913" spans="1:4" ht="15.75" x14ac:dyDescent="0.25">
      <c r="A5913" s="21">
        <v>2010</v>
      </c>
      <c r="B5913" s="21" t="s">
        <v>91</v>
      </c>
      <c r="C5913" s="21" t="s">
        <v>92</v>
      </c>
      <c r="D5913" s="26">
        <v>237</v>
      </c>
    </row>
    <row r="5914" spans="1:4" ht="15.75" x14ac:dyDescent="0.25">
      <c r="A5914" s="21">
        <v>2010</v>
      </c>
      <c r="B5914" s="21" t="s">
        <v>91</v>
      </c>
      <c r="C5914" s="21" t="s">
        <v>93</v>
      </c>
      <c r="D5914" s="26">
        <v>268</v>
      </c>
    </row>
    <row r="5915" spans="1:4" ht="15.75" x14ac:dyDescent="0.25">
      <c r="A5915" s="21">
        <v>2010</v>
      </c>
      <c r="B5915" s="21" t="s">
        <v>91</v>
      </c>
      <c r="C5915" s="21" t="s">
        <v>94</v>
      </c>
      <c r="D5915" s="26">
        <v>106</v>
      </c>
    </row>
    <row r="5916" spans="1:4" ht="15.75" x14ac:dyDescent="0.25">
      <c r="A5916" s="21">
        <v>2010</v>
      </c>
      <c r="B5916" s="21" t="s">
        <v>91</v>
      </c>
      <c r="C5916" s="21" t="s">
        <v>95</v>
      </c>
      <c r="D5916" s="26">
        <v>69</v>
      </c>
    </row>
    <row r="5917" spans="1:4" ht="15.75" x14ac:dyDescent="0.25">
      <c r="A5917" s="21">
        <v>2010</v>
      </c>
      <c r="B5917" s="21" t="s">
        <v>91</v>
      </c>
      <c r="C5917" s="21" t="s">
        <v>96</v>
      </c>
      <c r="D5917" s="26">
        <v>468</v>
      </c>
    </row>
    <row r="5918" spans="1:4" ht="15.75" x14ac:dyDescent="0.25">
      <c r="A5918" s="21">
        <v>2010</v>
      </c>
      <c r="B5918" s="21" t="s">
        <v>91</v>
      </c>
      <c r="C5918" s="21" t="s">
        <v>97</v>
      </c>
      <c r="D5918" s="26">
        <v>41</v>
      </c>
    </row>
    <row r="5919" spans="1:4" ht="15.75" x14ac:dyDescent="0.25">
      <c r="A5919" s="21">
        <v>2010</v>
      </c>
      <c r="B5919" s="21" t="s">
        <v>91</v>
      </c>
      <c r="C5919" s="21" t="s">
        <v>68</v>
      </c>
      <c r="D5919" s="26">
        <v>107</v>
      </c>
    </row>
    <row r="5920" spans="1:4" ht="15.75" x14ac:dyDescent="0.25">
      <c r="A5920" s="21">
        <v>2010</v>
      </c>
      <c r="B5920" s="21" t="s">
        <v>91</v>
      </c>
      <c r="C5920" s="21" t="s">
        <v>98</v>
      </c>
      <c r="D5920" s="26">
        <v>162</v>
      </c>
    </row>
    <row r="5921" spans="1:4" ht="15.75" x14ac:dyDescent="0.25">
      <c r="A5921" s="21">
        <v>2010</v>
      </c>
      <c r="B5921" s="21" t="s">
        <v>91</v>
      </c>
      <c r="C5921" s="21" t="s">
        <v>99</v>
      </c>
      <c r="D5921" s="26">
        <v>102</v>
      </c>
    </row>
    <row r="5922" spans="1:4" ht="15.75" x14ac:dyDescent="0.25">
      <c r="A5922" s="21">
        <v>2010</v>
      </c>
      <c r="B5922" s="21" t="s">
        <v>91</v>
      </c>
      <c r="C5922" s="21" t="s">
        <v>100</v>
      </c>
      <c r="D5922" s="26">
        <v>73</v>
      </c>
    </row>
    <row r="5923" spans="1:4" ht="15.75" x14ac:dyDescent="0.25">
      <c r="A5923" s="21">
        <v>2010</v>
      </c>
      <c r="B5923" s="21" t="s">
        <v>91</v>
      </c>
      <c r="C5923" s="21" t="s">
        <v>101</v>
      </c>
      <c r="D5923" s="26">
        <v>102</v>
      </c>
    </row>
    <row r="5924" spans="1:4" ht="15.75" x14ac:dyDescent="0.25">
      <c r="A5924" s="21">
        <v>2010</v>
      </c>
      <c r="B5924" s="21" t="s">
        <v>91</v>
      </c>
      <c r="C5924" s="21" t="s">
        <v>102</v>
      </c>
      <c r="D5924" s="26">
        <v>80</v>
      </c>
    </row>
    <row r="5925" spans="1:4" ht="15.75" x14ac:dyDescent="0.25">
      <c r="A5925" s="21">
        <v>2010</v>
      </c>
      <c r="B5925" s="21" t="s">
        <v>91</v>
      </c>
      <c r="C5925" s="21" t="s">
        <v>103</v>
      </c>
      <c r="D5925" s="26">
        <v>155</v>
      </c>
    </row>
    <row r="5926" spans="1:4" ht="15.75" x14ac:dyDescent="0.25">
      <c r="A5926" s="21">
        <v>2010</v>
      </c>
      <c r="B5926" s="21" t="s">
        <v>91</v>
      </c>
      <c r="C5926" s="21" t="s">
        <v>69</v>
      </c>
      <c r="D5926" s="26">
        <v>373</v>
      </c>
    </row>
    <row r="5927" spans="1:4" ht="15.75" x14ac:dyDescent="0.25">
      <c r="A5927" s="21">
        <v>2010</v>
      </c>
      <c r="B5927" s="21" t="s">
        <v>91</v>
      </c>
      <c r="C5927" s="21" t="s">
        <v>104</v>
      </c>
      <c r="D5927" s="26">
        <v>663</v>
      </c>
    </row>
    <row r="5928" spans="1:4" ht="15.75" x14ac:dyDescent="0.25">
      <c r="A5928" s="21">
        <v>2010</v>
      </c>
      <c r="B5928" s="21" t="s">
        <v>91</v>
      </c>
      <c r="C5928" s="21" t="s">
        <v>73</v>
      </c>
      <c r="D5928" s="26">
        <v>221</v>
      </c>
    </row>
    <row r="5929" spans="1:4" ht="15.75" x14ac:dyDescent="0.25">
      <c r="A5929" s="21">
        <v>2010</v>
      </c>
      <c r="B5929" s="21" t="s">
        <v>91</v>
      </c>
      <c r="C5929" s="21" t="s">
        <v>105</v>
      </c>
      <c r="D5929" s="26">
        <v>57</v>
      </c>
    </row>
    <row r="5930" spans="1:4" ht="15.75" x14ac:dyDescent="0.25">
      <c r="A5930" s="21">
        <v>2010</v>
      </c>
      <c r="B5930" s="21" t="s">
        <v>91</v>
      </c>
      <c r="C5930" s="21" t="s">
        <v>106</v>
      </c>
      <c r="D5930" s="26">
        <v>84</v>
      </c>
    </row>
    <row r="5931" spans="1:4" ht="15.75" x14ac:dyDescent="0.25">
      <c r="A5931" s="21">
        <v>2010</v>
      </c>
      <c r="B5931" s="21" t="s">
        <v>91</v>
      </c>
      <c r="C5931" s="21" t="s">
        <v>107</v>
      </c>
      <c r="D5931" s="26">
        <v>79</v>
      </c>
    </row>
    <row r="5932" spans="1:4" ht="15.75" x14ac:dyDescent="0.25">
      <c r="A5932" s="21">
        <v>2010</v>
      </c>
      <c r="B5932" s="21" t="s">
        <v>91</v>
      </c>
      <c r="C5932" s="21" t="s">
        <v>108</v>
      </c>
      <c r="D5932" s="26">
        <v>21</v>
      </c>
    </row>
    <row r="5933" spans="1:4" ht="15.75" x14ac:dyDescent="0.25">
      <c r="A5933" s="21">
        <v>2010</v>
      </c>
      <c r="B5933" s="21" t="s">
        <v>91</v>
      </c>
      <c r="C5933" s="21" t="s">
        <v>109</v>
      </c>
      <c r="D5933" s="26">
        <v>134</v>
      </c>
    </row>
    <row r="5934" spans="1:4" ht="15.75" x14ac:dyDescent="0.25">
      <c r="A5934" s="21">
        <v>2010</v>
      </c>
      <c r="B5934" s="21" t="s">
        <v>91</v>
      </c>
      <c r="C5934" s="21" t="s">
        <v>110</v>
      </c>
      <c r="D5934" s="26">
        <v>317</v>
      </c>
    </row>
    <row r="5935" spans="1:4" ht="15.75" x14ac:dyDescent="0.25">
      <c r="A5935" s="21">
        <v>2010</v>
      </c>
      <c r="B5935" s="21" t="s">
        <v>91</v>
      </c>
      <c r="C5935" s="21" t="s">
        <v>111</v>
      </c>
      <c r="D5935" s="26">
        <v>19</v>
      </c>
    </row>
    <row r="5936" spans="1:4" ht="15.75" x14ac:dyDescent="0.25">
      <c r="A5936" s="21">
        <v>2010</v>
      </c>
      <c r="B5936" s="21" t="s">
        <v>91</v>
      </c>
      <c r="C5936" s="21" t="s">
        <v>112</v>
      </c>
      <c r="D5936" s="26">
        <v>125</v>
      </c>
    </row>
    <row r="5937" spans="1:4" ht="15.75" x14ac:dyDescent="0.25">
      <c r="A5937" s="21">
        <v>2010</v>
      </c>
      <c r="B5937" s="21" t="s">
        <v>91</v>
      </c>
      <c r="C5937" s="21" t="s">
        <v>113</v>
      </c>
      <c r="D5937" s="26">
        <v>159</v>
      </c>
    </row>
    <row r="5938" spans="1:4" ht="15.75" x14ac:dyDescent="0.25">
      <c r="A5938" s="21">
        <v>2010</v>
      </c>
      <c r="B5938" s="21" t="s">
        <v>91</v>
      </c>
      <c r="C5938" s="21" t="s">
        <v>22</v>
      </c>
      <c r="D5938" s="26">
        <v>5047</v>
      </c>
    </row>
    <row r="5939" spans="1:4" ht="15.75" x14ac:dyDescent="0.25">
      <c r="A5939" s="21">
        <v>2010</v>
      </c>
      <c r="B5939" s="21" t="s">
        <v>91</v>
      </c>
      <c r="C5939" s="21" t="s">
        <v>114</v>
      </c>
      <c r="D5939" s="26">
        <v>85</v>
      </c>
    </row>
    <row r="5940" spans="1:4" ht="15.75" x14ac:dyDescent="0.25">
      <c r="A5940" s="21">
        <v>2010</v>
      </c>
      <c r="B5940" s="21" t="s">
        <v>91</v>
      </c>
      <c r="C5940" s="21" t="s">
        <v>115</v>
      </c>
      <c r="D5940" s="26">
        <v>23</v>
      </c>
    </row>
    <row r="5941" spans="1:4" ht="15.75" x14ac:dyDescent="0.25">
      <c r="A5941" s="21">
        <v>2010</v>
      </c>
      <c r="B5941" s="21" t="s">
        <v>91</v>
      </c>
      <c r="C5941" s="21" t="s">
        <v>116</v>
      </c>
      <c r="D5941" s="26">
        <v>90</v>
      </c>
    </row>
    <row r="5942" spans="1:4" ht="15.75" x14ac:dyDescent="0.25">
      <c r="A5942" s="21">
        <v>2010</v>
      </c>
      <c r="B5942" s="21" t="s">
        <v>91</v>
      </c>
      <c r="C5942" s="21" t="s">
        <v>117</v>
      </c>
      <c r="D5942" s="26">
        <v>297</v>
      </c>
    </row>
    <row r="5943" spans="1:4" ht="15.75" x14ac:dyDescent="0.25">
      <c r="A5943" s="21">
        <v>2010</v>
      </c>
      <c r="B5943" s="21" t="s">
        <v>91</v>
      </c>
      <c r="C5943" s="21" t="s">
        <v>118</v>
      </c>
      <c r="D5943" s="26">
        <v>57</v>
      </c>
    </row>
    <row r="5944" spans="1:4" ht="15.75" x14ac:dyDescent="0.25">
      <c r="A5944" s="21">
        <v>2010</v>
      </c>
      <c r="B5944" s="21" t="s">
        <v>91</v>
      </c>
      <c r="C5944" s="21" t="s">
        <v>119</v>
      </c>
      <c r="D5944" s="26">
        <v>86</v>
      </c>
    </row>
    <row r="5945" spans="1:4" ht="15.75" x14ac:dyDescent="0.25">
      <c r="A5945" s="21">
        <v>2010</v>
      </c>
      <c r="B5945" s="21" t="s">
        <v>91</v>
      </c>
      <c r="C5945" s="21" t="s">
        <v>120</v>
      </c>
      <c r="D5945" s="26">
        <v>187</v>
      </c>
    </row>
    <row r="5946" spans="1:4" ht="15.75" x14ac:dyDescent="0.25">
      <c r="A5946" s="21">
        <v>2010</v>
      </c>
      <c r="B5946" s="21" t="s">
        <v>80</v>
      </c>
      <c r="C5946" s="21" t="s">
        <v>92</v>
      </c>
      <c r="D5946" s="26">
        <v>211</v>
      </c>
    </row>
    <row r="5947" spans="1:4" ht="15.75" x14ac:dyDescent="0.25">
      <c r="A5947" s="21">
        <v>2010</v>
      </c>
      <c r="B5947" s="21" t="s">
        <v>80</v>
      </c>
      <c r="C5947" s="21" t="s">
        <v>93</v>
      </c>
      <c r="D5947" s="26">
        <v>216</v>
      </c>
    </row>
    <row r="5948" spans="1:4" ht="15.75" x14ac:dyDescent="0.25">
      <c r="A5948" s="21">
        <v>2010</v>
      </c>
      <c r="B5948" s="21" t="s">
        <v>80</v>
      </c>
      <c r="C5948" s="21" t="s">
        <v>94</v>
      </c>
      <c r="D5948" s="26">
        <v>111</v>
      </c>
    </row>
    <row r="5949" spans="1:4" ht="15.75" x14ac:dyDescent="0.25">
      <c r="A5949" s="21">
        <v>2010</v>
      </c>
      <c r="B5949" s="21" t="s">
        <v>80</v>
      </c>
      <c r="C5949" s="21" t="s">
        <v>95</v>
      </c>
      <c r="D5949" s="26">
        <v>66</v>
      </c>
    </row>
    <row r="5950" spans="1:4" ht="15.75" x14ac:dyDescent="0.25">
      <c r="A5950" s="21">
        <v>2010</v>
      </c>
      <c r="B5950" s="21" t="s">
        <v>80</v>
      </c>
      <c r="C5950" s="21" t="s">
        <v>96</v>
      </c>
      <c r="D5950" s="26">
        <v>452</v>
      </c>
    </row>
    <row r="5951" spans="1:4" ht="15.75" x14ac:dyDescent="0.25">
      <c r="A5951" s="21">
        <v>2010</v>
      </c>
      <c r="B5951" s="21" t="s">
        <v>80</v>
      </c>
      <c r="C5951" s="21" t="s">
        <v>97</v>
      </c>
      <c r="D5951" s="26">
        <v>56</v>
      </c>
    </row>
    <row r="5952" spans="1:4" ht="15.75" x14ac:dyDescent="0.25">
      <c r="A5952" s="21">
        <v>2010</v>
      </c>
      <c r="B5952" s="21" t="s">
        <v>80</v>
      </c>
      <c r="C5952" s="21" t="s">
        <v>68</v>
      </c>
      <c r="D5952" s="26">
        <v>131</v>
      </c>
    </row>
    <row r="5953" spans="1:4" ht="15.75" x14ac:dyDescent="0.25">
      <c r="A5953" s="21">
        <v>2010</v>
      </c>
      <c r="B5953" s="21" t="s">
        <v>80</v>
      </c>
      <c r="C5953" s="21" t="s">
        <v>98</v>
      </c>
      <c r="D5953" s="26">
        <v>134</v>
      </c>
    </row>
    <row r="5954" spans="1:4" ht="15.75" x14ac:dyDescent="0.25">
      <c r="A5954" s="21">
        <v>2010</v>
      </c>
      <c r="B5954" s="21" t="s">
        <v>80</v>
      </c>
      <c r="C5954" s="21" t="s">
        <v>99</v>
      </c>
      <c r="D5954" s="26">
        <v>103</v>
      </c>
    </row>
    <row r="5955" spans="1:4" ht="15.75" x14ac:dyDescent="0.25">
      <c r="A5955" s="21">
        <v>2010</v>
      </c>
      <c r="B5955" s="21" t="s">
        <v>80</v>
      </c>
      <c r="C5955" s="21" t="s">
        <v>100</v>
      </c>
      <c r="D5955" s="26">
        <v>69</v>
      </c>
    </row>
    <row r="5956" spans="1:4" ht="15.75" x14ac:dyDescent="0.25">
      <c r="A5956" s="21">
        <v>2010</v>
      </c>
      <c r="B5956" s="21" t="s">
        <v>80</v>
      </c>
      <c r="C5956" s="21" t="s">
        <v>101</v>
      </c>
      <c r="D5956" s="26">
        <v>92</v>
      </c>
    </row>
    <row r="5957" spans="1:4" ht="15.75" x14ac:dyDescent="0.25">
      <c r="A5957" s="21">
        <v>2010</v>
      </c>
      <c r="B5957" s="21" t="s">
        <v>80</v>
      </c>
      <c r="C5957" s="21" t="s">
        <v>102</v>
      </c>
      <c r="D5957" s="26">
        <v>75</v>
      </c>
    </row>
    <row r="5958" spans="1:4" ht="15.75" x14ac:dyDescent="0.25">
      <c r="A5958" s="21">
        <v>2010</v>
      </c>
      <c r="B5958" s="21" t="s">
        <v>80</v>
      </c>
      <c r="C5958" s="21" t="s">
        <v>103</v>
      </c>
      <c r="D5958" s="26">
        <v>152</v>
      </c>
    </row>
    <row r="5959" spans="1:4" ht="15.75" x14ac:dyDescent="0.25">
      <c r="A5959" s="21">
        <v>2010</v>
      </c>
      <c r="B5959" s="21" t="s">
        <v>80</v>
      </c>
      <c r="C5959" s="21" t="s">
        <v>69</v>
      </c>
      <c r="D5959" s="26">
        <v>344</v>
      </c>
    </row>
    <row r="5960" spans="1:4" ht="15.75" x14ac:dyDescent="0.25">
      <c r="A5960" s="21">
        <v>2010</v>
      </c>
      <c r="B5960" s="21" t="s">
        <v>80</v>
      </c>
      <c r="C5960" s="21" t="s">
        <v>104</v>
      </c>
      <c r="D5960" s="26">
        <v>635</v>
      </c>
    </row>
    <row r="5961" spans="1:4" ht="15.75" x14ac:dyDescent="0.25">
      <c r="A5961" s="21">
        <v>2010</v>
      </c>
      <c r="B5961" s="21" t="s">
        <v>80</v>
      </c>
      <c r="C5961" s="21" t="s">
        <v>73</v>
      </c>
      <c r="D5961" s="26">
        <v>210</v>
      </c>
    </row>
    <row r="5962" spans="1:4" ht="15.75" x14ac:dyDescent="0.25">
      <c r="A5962" s="21">
        <v>2010</v>
      </c>
      <c r="B5962" s="21" t="s">
        <v>80</v>
      </c>
      <c r="C5962" s="21" t="s">
        <v>105</v>
      </c>
      <c r="D5962" s="26">
        <v>69</v>
      </c>
    </row>
    <row r="5963" spans="1:4" ht="15.75" x14ac:dyDescent="0.25">
      <c r="A5963" s="21">
        <v>2010</v>
      </c>
      <c r="B5963" s="21" t="s">
        <v>80</v>
      </c>
      <c r="C5963" s="21" t="s">
        <v>106</v>
      </c>
      <c r="D5963" s="26">
        <v>86</v>
      </c>
    </row>
    <row r="5964" spans="1:4" ht="15.75" x14ac:dyDescent="0.25">
      <c r="A5964" s="21">
        <v>2010</v>
      </c>
      <c r="B5964" s="21" t="s">
        <v>80</v>
      </c>
      <c r="C5964" s="21" t="s">
        <v>107</v>
      </c>
      <c r="D5964" s="26">
        <v>76</v>
      </c>
    </row>
    <row r="5965" spans="1:4" ht="15.75" x14ac:dyDescent="0.25">
      <c r="A5965" s="21">
        <v>2010</v>
      </c>
      <c r="B5965" s="21" t="s">
        <v>80</v>
      </c>
      <c r="C5965" s="21" t="s">
        <v>108</v>
      </c>
      <c r="D5965" s="26">
        <v>27</v>
      </c>
    </row>
    <row r="5966" spans="1:4" ht="15.75" x14ac:dyDescent="0.25">
      <c r="A5966" s="21">
        <v>2010</v>
      </c>
      <c r="B5966" s="21" t="s">
        <v>80</v>
      </c>
      <c r="C5966" s="21" t="s">
        <v>109</v>
      </c>
      <c r="D5966" s="26">
        <v>120</v>
      </c>
    </row>
    <row r="5967" spans="1:4" ht="15.75" x14ac:dyDescent="0.25">
      <c r="A5967" s="21">
        <v>2010</v>
      </c>
      <c r="B5967" s="21" t="s">
        <v>80</v>
      </c>
      <c r="C5967" s="21" t="s">
        <v>110</v>
      </c>
      <c r="D5967" s="26">
        <v>331</v>
      </c>
    </row>
    <row r="5968" spans="1:4" ht="15.75" x14ac:dyDescent="0.25">
      <c r="A5968" s="21">
        <v>2010</v>
      </c>
      <c r="B5968" s="21" t="s">
        <v>80</v>
      </c>
      <c r="C5968" s="21" t="s">
        <v>111</v>
      </c>
      <c r="D5968" s="26">
        <v>11</v>
      </c>
    </row>
    <row r="5969" spans="1:4" ht="15.75" x14ac:dyDescent="0.25">
      <c r="A5969" s="21">
        <v>2010</v>
      </c>
      <c r="B5969" s="21" t="s">
        <v>80</v>
      </c>
      <c r="C5969" s="21" t="s">
        <v>112</v>
      </c>
      <c r="D5969" s="26">
        <v>124</v>
      </c>
    </row>
    <row r="5970" spans="1:4" ht="15.75" x14ac:dyDescent="0.25">
      <c r="A5970" s="21">
        <v>2010</v>
      </c>
      <c r="B5970" s="21" t="s">
        <v>80</v>
      </c>
      <c r="C5970" s="21" t="s">
        <v>113</v>
      </c>
      <c r="D5970" s="26">
        <v>158</v>
      </c>
    </row>
    <row r="5971" spans="1:4" ht="15.75" x14ac:dyDescent="0.25">
      <c r="A5971" s="21">
        <v>2010</v>
      </c>
      <c r="B5971" s="21" t="s">
        <v>80</v>
      </c>
      <c r="C5971" s="21" t="s">
        <v>22</v>
      </c>
      <c r="D5971" s="26">
        <v>4928</v>
      </c>
    </row>
    <row r="5972" spans="1:4" ht="15.75" x14ac:dyDescent="0.25">
      <c r="A5972" s="21">
        <v>2010</v>
      </c>
      <c r="B5972" s="21" t="s">
        <v>80</v>
      </c>
      <c r="C5972" s="21" t="s">
        <v>114</v>
      </c>
      <c r="D5972" s="26">
        <v>105</v>
      </c>
    </row>
    <row r="5973" spans="1:4" ht="15.75" x14ac:dyDescent="0.25">
      <c r="A5973" s="21">
        <v>2010</v>
      </c>
      <c r="B5973" s="21" t="s">
        <v>80</v>
      </c>
      <c r="C5973" s="21" t="s">
        <v>115</v>
      </c>
      <c r="D5973" s="26">
        <v>19</v>
      </c>
    </row>
    <row r="5974" spans="1:4" ht="15.75" x14ac:dyDescent="0.25">
      <c r="A5974" s="21">
        <v>2010</v>
      </c>
      <c r="B5974" s="21" t="s">
        <v>80</v>
      </c>
      <c r="C5974" s="21" t="s">
        <v>116</v>
      </c>
      <c r="D5974" s="26">
        <v>93</v>
      </c>
    </row>
    <row r="5975" spans="1:4" ht="15.75" x14ac:dyDescent="0.25">
      <c r="A5975" s="21">
        <v>2010</v>
      </c>
      <c r="B5975" s="21" t="s">
        <v>80</v>
      </c>
      <c r="C5975" s="21" t="s">
        <v>117</v>
      </c>
      <c r="D5975" s="26">
        <v>314</v>
      </c>
    </row>
    <row r="5976" spans="1:4" ht="15.75" x14ac:dyDescent="0.25">
      <c r="A5976" s="21">
        <v>2010</v>
      </c>
      <c r="B5976" s="21" t="s">
        <v>80</v>
      </c>
      <c r="C5976" s="21" t="s">
        <v>118</v>
      </c>
      <c r="D5976" s="26">
        <v>85</v>
      </c>
    </row>
    <row r="5977" spans="1:4" ht="15.75" x14ac:dyDescent="0.25">
      <c r="A5977" s="21">
        <v>2010</v>
      </c>
      <c r="B5977" s="21" t="s">
        <v>80</v>
      </c>
      <c r="C5977" s="21" t="s">
        <v>119</v>
      </c>
      <c r="D5977" s="26">
        <v>80</v>
      </c>
    </row>
    <row r="5978" spans="1:4" ht="15.75" x14ac:dyDescent="0.25">
      <c r="A5978" s="21">
        <v>2010</v>
      </c>
      <c r="B5978" s="21" t="s">
        <v>80</v>
      </c>
      <c r="C5978" s="21" t="s">
        <v>120</v>
      </c>
      <c r="D5978" s="26">
        <v>173</v>
      </c>
    </row>
    <row r="5979" spans="1:4" ht="15.75" x14ac:dyDescent="0.25">
      <c r="A5979" s="21">
        <v>2010</v>
      </c>
      <c r="B5979" s="21" t="s">
        <v>81</v>
      </c>
      <c r="C5979" s="21" t="s">
        <v>92</v>
      </c>
      <c r="D5979" s="26">
        <v>233</v>
      </c>
    </row>
    <row r="5980" spans="1:4" ht="15.75" x14ac:dyDescent="0.25">
      <c r="A5980" s="21">
        <v>2010</v>
      </c>
      <c r="B5980" s="21" t="s">
        <v>81</v>
      </c>
      <c r="C5980" s="21" t="s">
        <v>93</v>
      </c>
      <c r="D5980" s="26">
        <v>241</v>
      </c>
    </row>
    <row r="5981" spans="1:4" ht="15.75" x14ac:dyDescent="0.25">
      <c r="A5981" s="21">
        <v>2010</v>
      </c>
      <c r="B5981" s="21" t="s">
        <v>81</v>
      </c>
      <c r="C5981" s="21" t="s">
        <v>94</v>
      </c>
      <c r="D5981" s="26">
        <v>97</v>
      </c>
    </row>
    <row r="5982" spans="1:4" ht="15.75" x14ac:dyDescent="0.25">
      <c r="A5982" s="21">
        <v>2010</v>
      </c>
      <c r="B5982" s="21" t="s">
        <v>81</v>
      </c>
      <c r="C5982" s="21" t="s">
        <v>95</v>
      </c>
      <c r="D5982" s="26">
        <v>49</v>
      </c>
    </row>
    <row r="5983" spans="1:4" ht="15.75" x14ac:dyDescent="0.25">
      <c r="A5983" s="21">
        <v>2010</v>
      </c>
      <c r="B5983" s="21" t="s">
        <v>81</v>
      </c>
      <c r="C5983" s="21" t="s">
        <v>96</v>
      </c>
      <c r="D5983" s="26">
        <v>452</v>
      </c>
    </row>
    <row r="5984" spans="1:4" ht="15.75" x14ac:dyDescent="0.25">
      <c r="A5984" s="21">
        <v>2010</v>
      </c>
      <c r="B5984" s="21" t="s">
        <v>81</v>
      </c>
      <c r="C5984" s="21" t="s">
        <v>97</v>
      </c>
      <c r="D5984" s="26">
        <v>64</v>
      </c>
    </row>
    <row r="5985" spans="1:4" ht="15.75" x14ac:dyDescent="0.25">
      <c r="A5985" s="21">
        <v>2010</v>
      </c>
      <c r="B5985" s="21" t="s">
        <v>81</v>
      </c>
      <c r="C5985" s="21" t="s">
        <v>68</v>
      </c>
      <c r="D5985" s="26">
        <v>122</v>
      </c>
    </row>
    <row r="5986" spans="1:4" ht="15.75" x14ac:dyDescent="0.25">
      <c r="A5986" s="21">
        <v>2010</v>
      </c>
      <c r="B5986" s="21" t="s">
        <v>81</v>
      </c>
      <c r="C5986" s="21" t="s">
        <v>98</v>
      </c>
      <c r="D5986" s="26">
        <v>146</v>
      </c>
    </row>
    <row r="5987" spans="1:4" ht="15.75" x14ac:dyDescent="0.25">
      <c r="A5987" s="21">
        <v>2010</v>
      </c>
      <c r="B5987" s="21" t="s">
        <v>81</v>
      </c>
      <c r="C5987" s="21" t="s">
        <v>99</v>
      </c>
      <c r="D5987" s="26">
        <v>117</v>
      </c>
    </row>
    <row r="5988" spans="1:4" ht="15.75" x14ac:dyDescent="0.25">
      <c r="A5988" s="21">
        <v>2010</v>
      </c>
      <c r="B5988" s="21" t="s">
        <v>81</v>
      </c>
      <c r="C5988" s="21" t="s">
        <v>100</v>
      </c>
      <c r="D5988" s="26">
        <v>59</v>
      </c>
    </row>
    <row r="5989" spans="1:4" ht="15.75" x14ac:dyDescent="0.25">
      <c r="A5989" s="21">
        <v>2010</v>
      </c>
      <c r="B5989" s="21" t="s">
        <v>81</v>
      </c>
      <c r="C5989" s="21" t="s">
        <v>101</v>
      </c>
      <c r="D5989" s="26">
        <v>90</v>
      </c>
    </row>
    <row r="5990" spans="1:4" ht="15.75" x14ac:dyDescent="0.25">
      <c r="A5990" s="21">
        <v>2010</v>
      </c>
      <c r="B5990" s="21" t="s">
        <v>81</v>
      </c>
      <c r="C5990" s="21" t="s">
        <v>102</v>
      </c>
      <c r="D5990" s="26">
        <v>68</v>
      </c>
    </row>
    <row r="5991" spans="1:4" ht="15.75" x14ac:dyDescent="0.25">
      <c r="A5991" s="21">
        <v>2010</v>
      </c>
      <c r="B5991" s="21" t="s">
        <v>81</v>
      </c>
      <c r="C5991" s="21" t="s">
        <v>103</v>
      </c>
      <c r="D5991" s="26">
        <v>168</v>
      </c>
    </row>
    <row r="5992" spans="1:4" ht="15.75" x14ac:dyDescent="0.25">
      <c r="A5992" s="21">
        <v>2010</v>
      </c>
      <c r="B5992" s="21" t="s">
        <v>81</v>
      </c>
      <c r="C5992" s="21" t="s">
        <v>69</v>
      </c>
      <c r="D5992" s="26">
        <v>362</v>
      </c>
    </row>
    <row r="5993" spans="1:4" ht="15.75" x14ac:dyDescent="0.25">
      <c r="A5993" s="21">
        <v>2010</v>
      </c>
      <c r="B5993" s="21" t="s">
        <v>81</v>
      </c>
      <c r="C5993" s="21" t="s">
        <v>104</v>
      </c>
      <c r="D5993" s="26">
        <v>613</v>
      </c>
    </row>
    <row r="5994" spans="1:4" ht="15.75" x14ac:dyDescent="0.25">
      <c r="A5994" s="21">
        <v>2010</v>
      </c>
      <c r="B5994" s="21" t="s">
        <v>81</v>
      </c>
      <c r="C5994" s="21" t="s">
        <v>73</v>
      </c>
      <c r="D5994" s="26">
        <v>231</v>
      </c>
    </row>
    <row r="5995" spans="1:4" ht="15.75" x14ac:dyDescent="0.25">
      <c r="A5995" s="21">
        <v>2010</v>
      </c>
      <c r="B5995" s="21" t="s">
        <v>81</v>
      </c>
      <c r="C5995" s="21" t="s">
        <v>105</v>
      </c>
      <c r="D5995" s="26">
        <v>62</v>
      </c>
    </row>
    <row r="5996" spans="1:4" ht="15.75" x14ac:dyDescent="0.25">
      <c r="A5996" s="21">
        <v>2010</v>
      </c>
      <c r="B5996" s="21" t="s">
        <v>81</v>
      </c>
      <c r="C5996" s="21" t="s">
        <v>106</v>
      </c>
      <c r="D5996" s="26">
        <v>74</v>
      </c>
    </row>
    <row r="5997" spans="1:4" ht="15.75" x14ac:dyDescent="0.25">
      <c r="A5997" s="21">
        <v>2010</v>
      </c>
      <c r="B5997" s="21" t="s">
        <v>81</v>
      </c>
      <c r="C5997" s="21" t="s">
        <v>107</v>
      </c>
      <c r="D5997" s="26">
        <v>83</v>
      </c>
    </row>
    <row r="5998" spans="1:4" ht="15.75" x14ac:dyDescent="0.25">
      <c r="A5998" s="21">
        <v>2010</v>
      </c>
      <c r="B5998" s="21" t="s">
        <v>81</v>
      </c>
      <c r="C5998" s="21" t="s">
        <v>108</v>
      </c>
      <c r="D5998" s="26">
        <v>15</v>
      </c>
    </row>
    <row r="5999" spans="1:4" ht="15.75" x14ac:dyDescent="0.25">
      <c r="A5999" s="21">
        <v>2010</v>
      </c>
      <c r="B5999" s="21" t="s">
        <v>81</v>
      </c>
      <c r="C5999" s="21" t="s">
        <v>109</v>
      </c>
      <c r="D5999" s="26">
        <v>116</v>
      </c>
    </row>
    <row r="6000" spans="1:4" ht="15.75" x14ac:dyDescent="0.25">
      <c r="A6000" s="21">
        <v>2010</v>
      </c>
      <c r="B6000" s="21" t="s">
        <v>81</v>
      </c>
      <c r="C6000" s="21" t="s">
        <v>110</v>
      </c>
      <c r="D6000" s="26">
        <v>309</v>
      </c>
    </row>
    <row r="6001" spans="1:4" ht="15.75" x14ac:dyDescent="0.25">
      <c r="A6001" s="21">
        <v>2010</v>
      </c>
      <c r="B6001" s="21" t="s">
        <v>81</v>
      </c>
      <c r="C6001" s="21" t="s">
        <v>111</v>
      </c>
      <c r="D6001" s="26">
        <v>17</v>
      </c>
    </row>
    <row r="6002" spans="1:4" ht="15.75" x14ac:dyDescent="0.25">
      <c r="A6002" s="21">
        <v>2010</v>
      </c>
      <c r="B6002" s="21" t="s">
        <v>81</v>
      </c>
      <c r="C6002" s="21" t="s">
        <v>112</v>
      </c>
      <c r="D6002" s="26">
        <v>135</v>
      </c>
    </row>
    <row r="6003" spans="1:4" ht="15.75" x14ac:dyDescent="0.25">
      <c r="A6003" s="21">
        <v>2010</v>
      </c>
      <c r="B6003" s="21" t="s">
        <v>81</v>
      </c>
      <c r="C6003" s="21" t="s">
        <v>113</v>
      </c>
      <c r="D6003" s="26">
        <v>165</v>
      </c>
    </row>
    <row r="6004" spans="1:4" ht="15.75" x14ac:dyDescent="0.25">
      <c r="A6004" s="21">
        <v>2010</v>
      </c>
      <c r="B6004" s="21" t="s">
        <v>81</v>
      </c>
      <c r="C6004" s="21" t="s">
        <v>22</v>
      </c>
      <c r="D6004" s="26">
        <v>4940</v>
      </c>
    </row>
    <row r="6005" spans="1:4" ht="15.75" x14ac:dyDescent="0.25">
      <c r="A6005" s="21">
        <v>2010</v>
      </c>
      <c r="B6005" s="21" t="s">
        <v>81</v>
      </c>
      <c r="C6005" s="21" t="s">
        <v>114</v>
      </c>
      <c r="D6005" s="26">
        <v>113</v>
      </c>
    </row>
    <row r="6006" spans="1:4" ht="15.75" x14ac:dyDescent="0.25">
      <c r="A6006" s="21">
        <v>2010</v>
      </c>
      <c r="B6006" s="21" t="s">
        <v>81</v>
      </c>
      <c r="C6006" s="21" t="s">
        <v>115</v>
      </c>
      <c r="D6006" s="26">
        <v>18</v>
      </c>
    </row>
    <row r="6007" spans="1:4" ht="15.75" x14ac:dyDescent="0.25">
      <c r="A6007" s="21">
        <v>2010</v>
      </c>
      <c r="B6007" s="21" t="s">
        <v>81</v>
      </c>
      <c r="C6007" s="21" t="s">
        <v>116</v>
      </c>
      <c r="D6007" s="26">
        <v>91</v>
      </c>
    </row>
    <row r="6008" spans="1:4" ht="15.75" x14ac:dyDescent="0.25">
      <c r="A6008" s="21">
        <v>2010</v>
      </c>
      <c r="B6008" s="21" t="s">
        <v>81</v>
      </c>
      <c r="C6008" s="21" t="s">
        <v>117</v>
      </c>
      <c r="D6008" s="26">
        <v>277</v>
      </c>
    </row>
    <row r="6009" spans="1:4" ht="15.75" x14ac:dyDescent="0.25">
      <c r="A6009" s="21">
        <v>2010</v>
      </c>
      <c r="B6009" s="21" t="s">
        <v>81</v>
      </c>
      <c r="C6009" s="21" t="s">
        <v>118</v>
      </c>
      <c r="D6009" s="26">
        <v>71</v>
      </c>
    </row>
    <row r="6010" spans="1:4" ht="15.75" x14ac:dyDescent="0.25">
      <c r="A6010" s="21">
        <v>2010</v>
      </c>
      <c r="B6010" s="21" t="s">
        <v>81</v>
      </c>
      <c r="C6010" s="21" t="s">
        <v>119</v>
      </c>
      <c r="D6010" s="26">
        <v>97</v>
      </c>
    </row>
    <row r="6011" spans="1:4" ht="15.75" x14ac:dyDescent="0.25">
      <c r="A6011" s="21">
        <v>2010</v>
      </c>
      <c r="B6011" s="21" t="s">
        <v>81</v>
      </c>
      <c r="C6011" s="21" t="s">
        <v>120</v>
      </c>
      <c r="D6011" s="26">
        <v>185</v>
      </c>
    </row>
    <row r="6012" spans="1:4" ht="15.75" x14ac:dyDescent="0.25">
      <c r="A6012" s="21">
        <v>2010</v>
      </c>
      <c r="B6012" s="21" t="s">
        <v>82</v>
      </c>
      <c r="C6012" s="21" t="s">
        <v>92</v>
      </c>
      <c r="D6012" s="26">
        <v>200</v>
      </c>
    </row>
    <row r="6013" spans="1:4" ht="15.75" x14ac:dyDescent="0.25">
      <c r="A6013" s="21">
        <v>2010</v>
      </c>
      <c r="B6013" s="21" t="s">
        <v>82</v>
      </c>
      <c r="C6013" s="21" t="s">
        <v>93</v>
      </c>
      <c r="D6013" s="26">
        <v>232</v>
      </c>
    </row>
    <row r="6014" spans="1:4" ht="15.75" x14ac:dyDescent="0.25">
      <c r="A6014" s="21">
        <v>2010</v>
      </c>
      <c r="B6014" s="21" t="s">
        <v>82</v>
      </c>
      <c r="C6014" s="21" t="s">
        <v>94</v>
      </c>
      <c r="D6014" s="26">
        <v>85</v>
      </c>
    </row>
    <row r="6015" spans="1:4" ht="15.75" x14ac:dyDescent="0.25">
      <c r="A6015" s="21">
        <v>2010</v>
      </c>
      <c r="B6015" s="21" t="s">
        <v>82</v>
      </c>
      <c r="C6015" s="21" t="s">
        <v>95</v>
      </c>
      <c r="D6015" s="26">
        <v>51</v>
      </c>
    </row>
    <row r="6016" spans="1:4" ht="15.75" x14ac:dyDescent="0.25">
      <c r="A6016" s="21">
        <v>2010</v>
      </c>
      <c r="B6016" s="21" t="s">
        <v>82</v>
      </c>
      <c r="C6016" s="21" t="s">
        <v>96</v>
      </c>
      <c r="D6016" s="26">
        <v>446</v>
      </c>
    </row>
    <row r="6017" spans="1:4" ht="15.75" x14ac:dyDescent="0.25">
      <c r="A6017" s="21">
        <v>2010</v>
      </c>
      <c r="B6017" s="21" t="s">
        <v>82</v>
      </c>
      <c r="C6017" s="21" t="s">
        <v>97</v>
      </c>
      <c r="D6017" s="26">
        <v>55</v>
      </c>
    </row>
    <row r="6018" spans="1:4" ht="15.75" x14ac:dyDescent="0.25">
      <c r="A6018" s="21">
        <v>2010</v>
      </c>
      <c r="B6018" s="21" t="s">
        <v>82</v>
      </c>
      <c r="C6018" s="21" t="s">
        <v>68</v>
      </c>
      <c r="D6018" s="26">
        <v>118</v>
      </c>
    </row>
    <row r="6019" spans="1:4" ht="15.75" x14ac:dyDescent="0.25">
      <c r="A6019" s="21">
        <v>2010</v>
      </c>
      <c r="B6019" s="21" t="s">
        <v>82</v>
      </c>
      <c r="C6019" s="21" t="s">
        <v>98</v>
      </c>
      <c r="D6019" s="26">
        <v>145</v>
      </c>
    </row>
    <row r="6020" spans="1:4" ht="15.75" x14ac:dyDescent="0.25">
      <c r="A6020" s="21">
        <v>2010</v>
      </c>
      <c r="B6020" s="21" t="s">
        <v>82</v>
      </c>
      <c r="C6020" s="21" t="s">
        <v>99</v>
      </c>
      <c r="D6020" s="26">
        <v>106</v>
      </c>
    </row>
    <row r="6021" spans="1:4" ht="15.75" x14ac:dyDescent="0.25">
      <c r="A6021" s="21">
        <v>2010</v>
      </c>
      <c r="B6021" s="21" t="s">
        <v>82</v>
      </c>
      <c r="C6021" s="21" t="s">
        <v>100</v>
      </c>
      <c r="D6021" s="26">
        <v>79</v>
      </c>
    </row>
    <row r="6022" spans="1:4" ht="15.75" x14ac:dyDescent="0.25">
      <c r="A6022" s="21">
        <v>2010</v>
      </c>
      <c r="B6022" s="21" t="s">
        <v>82</v>
      </c>
      <c r="C6022" s="21" t="s">
        <v>101</v>
      </c>
      <c r="D6022" s="26">
        <v>82</v>
      </c>
    </row>
    <row r="6023" spans="1:4" ht="15.75" x14ac:dyDescent="0.25">
      <c r="A6023" s="21">
        <v>2010</v>
      </c>
      <c r="B6023" s="21" t="s">
        <v>82</v>
      </c>
      <c r="C6023" s="21" t="s">
        <v>102</v>
      </c>
      <c r="D6023" s="26">
        <v>80</v>
      </c>
    </row>
    <row r="6024" spans="1:4" ht="15.75" x14ac:dyDescent="0.25">
      <c r="A6024" s="21">
        <v>2010</v>
      </c>
      <c r="B6024" s="21" t="s">
        <v>82</v>
      </c>
      <c r="C6024" s="21" t="s">
        <v>103</v>
      </c>
      <c r="D6024" s="26">
        <v>151</v>
      </c>
    </row>
    <row r="6025" spans="1:4" ht="15.75" x14ac:dyDescent="0.25">
      <c r="A6025" s="21">
        <v>2010</v>
      </c>
      <c r="B6025" s="21" t="s">
        <v>82</v>
      </c>
      <c r="C6025" s="21" t="s">
        <v>69</v>
      </c>
      <c r="D6025" s="26">
        <v>313</v>
      </c>
    </row>
    <row r="6026" spans="1:4" ht="15.75" x14ac:dyDescent="0.25">
      <c r="A6026" s="21">
        <v>2010</v>
      </c>
      <c r="B6026" s="21" t="s">
        <v>82</v>
      </c>
      <c r="C6026" s="21" t="s">
        <v>104</v>
      </c>
      <c r="D6026" s="26">
        <v>640</v>
      </c>
    </row>
    <row r="6027" spans="1:4" ht="15.75" x14ac:dyDescent="0.25">
      <c r="A6027" s="21">
        <v>2010</v>
      </c>
      <c r="B6027" s="21" t="s">
        <v>82</v>
      </c>
      <c r="C6027" s="21" t="s">
        <v>73</v>
      </c>
      <c r="D6027" s="26">
        <v>203</v>
      </c>
    </row>
    <row r="6028" spans="1:4" ht="15.75" x14ac:dyDescent="0.25">
      <c r="A6028" s="21">
        <v>2010</v>
      </c>
      <c r="B6028" s="21" t="s">
        <v>82</v>
      </c>
      <c r="C6028" s="21" t="s">
        <v>105</v>
      </c>
      <c r="D6028" s="26">
        <v>66</v>
      </c>
    </row>
    <row r="6029" spans="1:4" ht="15.75" x14ac:dyDescent="0.25">
      <c r="A6029" s="21">
        <v>2010</v>
      </c>
      <c r="B6029" s="21" t="s">
        <v>82</v>
      </c>
      <c r="C6029" s="21" t="s">
        <v>106</v>
      </c>
      <c r="D6029" s="26">
        <v>76</v>
      </c>
    </row>
    <row r="6030" spans="1:4" ht="15.75" x14ac:dyDescent="0.25">
      <c r="A6030" s="21">
        <v>2010</v>
      </c>
      <c r="B6030" s="21" t="s">
        <v>82</v>
      </c>
      <c r="C6030" s="21" t="s">
        <v>107</v>
      </c>
      <c r="D6030" s="26">
        <v>79</v>
      </c>
    </row>
    <row r="6031" spans="1:4" ht="15.75" x14ac:dyDescent="0.25">
      <c r="A6031" s="21">
        <v>2010</v>
      </c>
      <c r="B6031" s="21" t="s">
        <v>82</v>
      </c>
      <c r="C6031" s="21" t="s">
        <v>108</v>
      </c>
      <c r="D6031" s="26">
        <v>15</v>
      </c>
    </row>
    <row r="6032" spans="1:4" ht="15.75" x14ac:dyDescent="0.25">
      <c r="A6032" s="21">
        <v>2010</v>
      </c>
      <c r="B6032" s="21" t="s">
        <v>82</v>
      </c>
      <c r="C6032" s="21" t="s">
        <v>109</v>
      </c>
      <c r="D6032" s="26">
        <v>121</v>
      </c>
    </row>
    <row r="6033" spans="1:4" ht="15.75" x14ac:dyDescent="0.25">
      <c r="A6033" s="21">
        <v>2010</v>
      </c>
      <c r="B6033" s="21" t="s">
        <v>82</v>
      </c>
      <c r="C6033" s="21" t="s">
        <v>110</v>
      </c>
      <c r="D6033" s="26">
        <v>306</v>
      </c>
    </row>
    <row r="6034" spans="1:4" ht="15.75" x14ac:dyDescent="0.25">
      <c r="A6034" s="21">
        <v>2010</v>
      </c>
      <c r="B6034" s="21" t="s">
        <v>82</v>
      </c>
      <c r="C6034" s="21" t="s">
        <v>111</v>
      </c>
      <c r="D6034" s="26">
        <v>23</v>
      </c>
    </row>
    <row r="6035" spans="1:4" ht="15.75" x14ac:dyDescent="0.25">
      <c r="A6035" s="21">
        <v>2010</v>
      </c>
      <c r="B6035" s="21" t="s">
        <v>82</v>
      </c>
      <c r="C6035" s="21" t="s">
        <v>112</v>
      </c>
      <c r="D6035" s="26">
        <v>101</v>
      </c>
    </row>
    <row r="6036" spans="1:4" ht="15.75" x14ac:dyDescent="0.25">
      <c r="A6036" s="21">
        <v>2010</v>
      </c>
      <c r="B6036" s="21" t="s">
        <v>82</v>
      </c>
      <c r="C6036" s="21" t="s">
        <v>113</v>
      </c>
      <c r="D6036" s="26">
        <v>158</v>
      </c>
    </row>
    <row r="6037" spans="1:4" ht="15.75" x14ac:dyDescent="0.25">
      <c r="A6037" s="21">
        <v>2010</v>
      </c>
      <c r="B6037" s="21" t="s">
        <v>82</v>
      </c>
      <c r="C6037" s="21" t="s">
        <v>22</v>
      </c>
      <c r="D6037" s="26">
        <v>4753</v>
      </c>
    </row>
    <row r="6038" spans="1:4" ht="15.75" x14ac:dyDescent="0.25">
      <c r="A6038" s="21">
        <v>2010</v>
      </c>
      <c r="B6038" s="21" t="s">
        <v>82</v>
      </c>
      <c r="C6038" s="21" t="s">
        <v>114</v>
      </c>
      <c r="D6038" s="26">
        <v>106</v>
      </c>
    </row>
    <row r="6039" spans="1:4" ht="15.75" x14ac:dyDescent="0.25">
      <c r="A6039" s="21">
        <v>2010</v>
      </c>
      <c r="B6039" s="21" t="s">
        <v>82</v>
      </c>
      <c r="C6039" s="21" t="s">
        <v>115</v>
      </c>
      <c r="D6039" s="26">
        <v>21</v>
      </c>
    </row>
    <row r="6040" spans="1:4" ht="15.75" x14ac:dyDescent="0.25">
      <c r="A6040" s="21">
        <v>2010</v>
      </c>
      <c r="B6040" s="21" t="s">
        <v>82</v>
      </c>
      <c r="C6040" s="21" t="s">
        <v>116</v>
      </c>
      <c r="D6040" s="26">
        <v>91</v>
      </c>
    </row>
    <row r="6041" spans="1:4" ht="15.75" x14ac:dyDescent="0.25">
      <c r="A6041" s="21">
        <v>2010</v>
      </c>
      <c r="B6041" s="21" t="s">
        <v>82</v>
      </c>
      <c r="C6041" s="21" t="s">
        <v>117</v>
      </c>
      <c r="D6041" s="26">
        <v>284</v>
      </c>
    </row>
    <row r="6042" spans="1:4" ht="15.75" x14ac:dyDescent="0.25">
      <c r="A6042" s="21">
        <v>2010</v>
      </c>
      <c r="B6042" s="21" t="s">
        <v>82</v>
      </c>
      <c r="C6042" s="21" t="s">
        <v>118</v>
      </c>
      <c r="D6042" s="26">
        <v>76</v>
      </c>
    </row>
    <row r="6043" spans="1:4" ht="15.75" x14ac:dyDescent="0.25">
      <c r="A6043" s="21">
        <v>2010</v>
      </c>
      <c r="B6043" s="21" t="s">
        <v>82</v>
      </c>
      <c r="C6043" s="21" t="s">
        <v>119</v>
      </c>
      <c r="D6043" s="26">
        <v>88</v>
      </c>
    </row>
    <row r="6044" spans="1:4" ht="15.75" x14ac:dyDescent="0.25">
      <c r="A6044" s="21">
        <v>2010</v>
      </c>
      <c r="B6044" s="21" t="s">
        <v>82</v>
      </c>
      <c r="C6044" s="21" t="s">
        <v>120</v>
      </c>
      <c r="D6044" s="26">
        <v>156</v>
      </c>
    </row>
    <row r="6045" spans="1:4" ht="15.75" x14ac:dyDescent="0.25">
      <c r="A6045" s="21">
        <v>2010</v>
      </c>
      <c r="B6045" s="21" t="s">
        <v>83</v>
      </c>
      <c r="C6045" s="21" t="s">
        <v>92</v>
      </c>
      <c r="D6045" s="26">
        <v>222</v>
      </c>
    </row>
    <row r="6046" spans="1:4" ht="15.75" x14ac:dyDescent="0.25">
      <c r="A6046" s="21">
        <v>2010</v>
      </c>
      <c r="B6046" s="21" t="s">
        <v>83</v>
      </c>
      <c r="C6046" s="21" t="s">
        <v>93</v>
      </c>
      <c r="D6046" s="26">
        <v>233</v>
      </c>
    </row>
    <row r="6047" spans="1:4" ht="15.75" x14ac:dyDescent="0.25">
      <c r="A6047" s="21">
        <v>2010</v>
      </c>
      <c r="B6047" s="21" t="s">
        <v>83</v>
      </c>
      <c r="C6047" s="21" t="s">
        <v>94</v>
      </c>
      <c r="D6047" s="26">
        <v>96</v>
      </c>
    </row>
    <row r="6048" spans="1:4" ht="15.75" x14ac:dyDescent="0.25">
      <c r="A6048" s="21">
        <v>2010</v>
      </c>
      <c r="B6048" s="21" t="s">
        <v>83</v>
      </c>
      <c r="C6048" s="21" t="s">
        <v>95</v>
      </c>
      <c r="D6048" s="26">
        <v>80</v>
      </c>
    </row>
    <row r="6049" spans="1:4" ht="15.75" x14ac:dyDescent="0.25">
      <c r="A6049" s="21">
        <v>2010</v>
      </c>
      <c r="B6049" s="21" t="s">
        <v>83</v>
      </c>
      <c r="C6049" s="21" t="s">
        <v>96</v>
      </c>
      <c r="D6049" s="26">
        <v>427</v>
      </c>
    </row>
    <row r="6050" spans="1:4" ht="15.75" x14ac:dyDescent="0.25">
      <c r="A6050" s="21">
        <v>2010</v>
      </c>
      <c r="B6050" s="21" t="s">
        <v>83</v>
      </c>
      <c r="C6050" s="21" t="s">
        <v>97</v>
      </c>
      <c r="D6050" s="26">
        <v>49</v>
      </c>
    </row>
    <row r="6051" spans="1:4" ht="15.75" x14ac:dyDescent="0.25">
      <c r="A6051" s="21">
        <v>2010</v>
      </c>
      <c r="B6051" s="21" t="s">
        <v>83</v>
      </c>
      <c r="C6051" s="21" t="s">
        <v>68</v>
      </c>
      <c r="D6051" s="26">
        <v>115</v>
      </c>
    </row>
    <row r="6052" spans="1:4" ht="15.75" x14ac:dyDescent="0.25">
      <c r="A6052" s="21">
        <v>2010</v>
      </c>
      <c r="B6052" s="21" t="s">
        <v>83</v>
      </c>
      <c r="C6052" s="21" t="s">
        <v>98</v>
      </c>
      <c r="D6052" s="26">
        <v>152</v>
      </c>
    </row>
    <row r="6053" spans="1:4" ht="15.75" x14ac:dyDescent="0.25">
      <c r="A6053" s="21">
        <v>2010</v>
      </c>
      <c r="B6053" s="21" t="s">
        <v>83</v>
      </c>
      <c r="C6053" s="21" t="s">
        <v>99</v>
      </c>
      <c r="D6053" s="26">
        <v>114</v>
      </c>
    </row>
    <row r="6054" spans="1:4" ht="15.75" x14ac:dyDescent="0.25">
      <c r="A6054" s="21">
        <v>2010</v>
      </c>
      <c r="B6054" s="21" t="s">
        <v>83</v>
      </c>
      <c r="C6054" s="21" t="s">
        <v>100</v>
      </c>
      <c r="D6054" s="26">
        <v>68</v>
      </c>
    </row>
    <row r="6055" spans="1:4" ht="15.75" x14ac:dyDescent="0.25">
      <c r="A6055" s="21">
        <v>2010</v>
      </c>
      <c r="B6055" s="21" t="s">
        <v>83</v>
      </c>
      <c r="C6055" s="21" t="s">
        <v>101</v>
      </c>
      <c r="D6055" s="26">
        <v>87</v>
      </c>
    </row>
    <row r="6056" spans="1:4" ht="15.75" x14ac:dyDescent="0.25">
      <c r="A6056" s="21">
        <v>2010</v>
      </c>
      <c r="B6056" s="21" t="s">
        <v>83</v>
      </c>
      <c r="C6056" s="21" t="s">
        <v>102</v>
      </c>
      <c r="D6056" s="26">
        <v>71</v>
      </c>
    </row>
    <row r="6057" spans="1:4" ht="15.75" x14ac:dyDescent="0.25">
      <c r="A6057" s="21">
        <v>2010</v>
      </c>
      <c r="B6057" s="21" t="s">
        <v>83</v>
      </c>
      <c r="C6057" s="21" t="s">
        <v>103</v>
      </c>
      <c r="D6057" s="26">
        <v>165</v>
      </c>
    </row>
    <row r="6058" spans="1:4" ht="15.75" x14ac:dyDescent="0.25">
      <c r="A6058" s="21">
        <v>2010</v>
      </c>
      <c r="B6058" s="21" t="s">
        <v>83</v>
      </c>
      <c r="C6058" s="21" t="s">
        <v>69</v>
      </c>
      <c r="D6058" s="26">
        <v>324</v>
      </c>
    </row>
    <row r="6059" spans="1:4" ht="15.75" x14ac:dyDescent="0.25">
      <c r="A6059" s="21">
        <v>2010</v>
      </c>
      <c r="B6059" s="21" t="s">
        <v>83</v>
      </c>
      <c r="C6059" s="21" t="s">
        <v>104</v>
      </c>
      <c r="D6059" s="26">
        <v>642</v>
      </c>
    </row>
    <row r="6060" spans="1:4" ht="15.75" x14ac:dyDescent="0.25">
      <c r="A6060" s="21">
        <v>2010</v>
      </c>
      <c r="B6060" s="21" t="s">
        <v>83</v>
      </c>
      <c r="C6060" s="21" t="s">
        <v>73</v>
      </c>
      <c r="D6060" s="26">
        <v>190</v>
      </c>
    </row>
    <row r="6061" spans="1:4" ht="15.75" x14ac:dyDescent="0.25">
      <c r="A6061" s="21">
        <v>2010</v>
      </c>
      <c r="B6061" s="21" t="s">
        <v>83</v>
      </c>
      <c r="C6061" s="21" t="s">
        <v>105</v>
      </c>
      <c r="D6061" s="26">
        <v>75</v>
      </c>
    </row>
    <row r="6062" spans="1:4" ht="15.75" x14ac:dyDescent="0.25">
      <c r="A6062" s="21">
        <v>2010</v>
      </c>
      <c r="B6062" s="21" t="s">
        <v>83</v>
      </c>
      <c r="C6062" s="21" t="s">
        <v>106</v>
      </c>
      <c r="D6062" s="26">
        <v>101</v>
      </c>
    </row>
    <row r="6063" spans="1:4" ht="15.75" x14ac:dyDescent="0.25">
      <c r="A6063" s="21">
        <v>2010</v>
      </c>
      <c r="B6063" s="21" t="s">
        <v>83</v>
      </c>
      <c r="C6063" s="21" t="s">
        <v>107</v>
      </c>
      <c r="D6063" s="26">
        <v>91</v>
      </c>
    </row>
    <row r="6064" spans="1:4" ht="15.75" x14ac:dyDescent="0.25">
      <c r="A6064" s="21">
        <v>2010</v>
      </c>
      <c r="B6064" s="21" t="s">
        <v>83</v>
      </c>
      <c r="C6064" s="21" t="s">
        <v>108</v>
      </c>
      <c r="D6064" s="26">
        <v>22</v>
      </c>
    </row>
    <row r="6065" spans="1:4" ht="15.75" x14ac:dyDescent="0.25">
      <c r="A6065" s="21">
        <v>2010</v>
      </c>
      <c r="B6065" s="21" t="s">
        <v>83</v>
      </c>
      <c r="C6065" s="21" t="s">
        <v>109</v>
      </c>
      <c r="D6065" s="26">
        <v>105</v>
      </c>
    </row>
    <row r="6066" spans="1:4" ht="15.75" x14ac:dyDescent="0.25">
      <c r="A6066" s="21">
        <v>2010</v>
      </c>
      <c r="B6066" s="21" t="s">
        <v>83</v>
      </c>
      <c r="C6066" s="21" t="s">
        <v>110</v>
      </c>
      <c r="D6066" s="26">
        <v>359</v>
      </c>
    </row>
    <row r="6067" spans="1:4" ht="15.75" x14ac:dyDescent="0.25">
      <c r="A6067" s="21">
        <v>2010</v>
      </c>
      <c r="B6067" s="21" t="s">
        <v>83</v>
      </c>
      <c r="C6067" s="21" t="s">
        <v>111</v>
      </c>
      <c r="D6067" s="26">
        <v>19</v>
      </c>
    </row>
    <row r="6068" spans="1:4" ht="15.75" x14ac:dyDescent="0.25">
      <c r="A6068" s="21">
        <v>2010</v>
      </c>
      <c r="B6068" s="21" t="s">
        <v>83</v>
      </c>
      <c r="C6068" s="21" t="s">
        <v>112</v>
      </c>
      <c r="D6068" s="26">
        <v>151</v>
      </c>
    </row>
    <row r="6069" spans="1:4" ht="15.75" x14ac:dyDescent="0.25">
      <c r="A6069" s="21">
        <v>2010</v>
      </c>
      <c r="B6069" s="21" t="s">
        <v>83</v>
      </c>
      <c r="C6069" s="21" t="s">
        <v>113</v>
      </c>
      <c r="D6069" s="26">
        <v>178</v>
      </c>
    </row>
    <row r="6070" spans="1:4" ht="15.75" x14ac:dyDescent="0.25">
      <c r="A6070" s="21">
        <v>2010</v>
      </c>
      <c r="B6070" s="21" t="s">
        <v>83</v>
      </c>
      <c r="C6070" s="21" t="s">
        <v>22</v>
      </c>
      <c r="D6070" s="26">
        <v>4957</v>
      </c>
    </row>
    <row r="6071" spans="1:4" ht="15.75" x14ac:dyDescent="0.25">
      <c r="A6071" s="21">
        <v>2010</v>
      </c>
      <c r="B6071" s="21" t="s">
        <v>83</v>
      </c>
      <c r="C6071" s="21" t="s">
        <v>114</v>
      </c>
      <c r="D6071" s="26">
        <v>98</v>
      </c>
    </row>
    <row r="6072" spans="1:4" ht="15.75" x14ac:dyDescent="0.25">
      <c r="A6072" s="21">
        <v>2010</v>
      </c>
      <c r="B6072" s="21" t="s">
        <v>83</v>
      </c>
      <c r="C6072" s="21" t="s">
        <v>115</v>
      </c>
      <c r="D6072" s="26">
        <v>28</v>
      </c>
    </row>
    <row r="6073" spans="1:4" ht="15.75" x14ac:dyDescent="0.25">
      <c r="A6073" s="21">
        <v>2010</v>
      </c>
      <c r="B6073" s="21" t="s">
        <v>83</v>
      </c>
      <c r="C6073" s="21" t="s">
        <v>116</v>
      </c>
      <c r="D6073" s="26">
        <v>87</v>
      </c>
    </row>
    <row r="6074" spans="1:4" ht="15.75" x14ac:dyDescent="0.25">
      <c r="A6074" s="21">
        <v>2010</v>
      </c>
      <c r="B6074" s="21" t="s">
        <v>83</v>
      </c>
      <c r="C6074" s="21" t="s">
        <v>117</v>
      </c>
      <c r="D6074" s="26">
        <v>279</v>
      </c>
    </row>
    <row r="6075" spans="1:4" ht="15.75" x14ac:dyDescent="0.25">
      <c r="A6075" s="21">
        <v>2010</v>
      </c>
      <c r="B6075" s="21" t="s">
        <v>83</v>
      </c>
      <c r="C6075" s="21" t="s">
        <v>118</v>
      </c>
      <c r="D6075" s="26">
        <v>58</v>
      </c>
    </row>
    <row r="6076" spans="1:4" ht="15.75" x14ac:dyDescent="0.25">
      <c r="A6076" s="21">
        <v>2010</v>
      </c>
      <c r="B6076" s="21" t="s">
        <v>83</v>
      </c>
      <c r="C6076" s="21" t="s">
        <v>119</v>
      </c>
      <c r="D6076" s="26">
        <v>90</v>
      </c>
    </row>
    <row r="6077" spans="1:4" ht="15.75" x14ac:dyDescent="0.25">
      <c r="A6077" s="21">
        <v>2010</v>
      </c>
      <c r="B6077" s="21" t="s">
        <v>83</v>
      </c>
      <c r="C6077" s="21" t="s">
        <v>120</v>
      </c>
      <c r="D6077" s="26">
        <v>181</v>
      </c>
    </row>
    <row r="6078" spans="1:4" ht="15.75" x14ac:dyDescent="0.25">
      <c r="A6078" s="21">
        <v>2010</v>
      </c>
      <c r="B6078" s="21" t="s">
        <v>84</v>
      </c>
      <c r="C6078" s="21" t="s">
        <v>92</v>
      </c>
      <c r="D6078" s="26">
        <v>190</v>
      </c>
    </row>
    <row r="6079" spans="1:4" ht="15.75" x14ac:dyDescent="0.25">
      <c r="A6079" s="21">
        <v>2010</v>
      </c>
      <c r="B6079" s="21" t="s">
        <v>84</v>
      </c>
      <c r="C6079" s="21" t="s">
        <v>93</v>
      </c>
      <c r="D6079" s="26">
        <v>188</v>
      </c>
    </row>
    <row r="6080" spans="1:4" ht="15.75" x14ac:dyDescent="0.25">
      <c r="A6080" s="21">
        <v>2010</v>
      </c>
      <c r="B6080" s="21" t="s">
        <v>84</v>
      </c>
      <c r="C6080" s="21" t="s">
        <v>94</v>
      </c>
      <c r="D6080" s="26">
        <v>84</v>
      </c>
    </row>
    <row r="6081" spans="1:4" ht="15.75" x14ac:dyDescent="0.25">
      <c r="A6081" s="21">
        <v>2010</v>
      </c>
      <c r="B6081" s="21" t="s">
        <v>84</v>
      </c>
      <c r="C6081" s="21" t="s">
        <v>95</v>
      </c>
      <c r="D6081" s="26">
        <v>62</v>
      </c>
    </row>
    <row r="6082" spans="1:4" ht="15.75" x14ac:dyDescent="0.25">
      <c r="A6082" s="21">
        <v>2010</v>
      </c>
      <c r="B6082" s="21" t="s">
        <v>84</v>
      </c>
      <c r="C6082" s="21" t="s">
        <v>96</v>
      </c>
      <c r="D6082" s="26">
        <v>435</v>
      </c>
    </row>
    <row r="6083" spans="1:4" ht="15.75" x14ac:dyDescent="0.25">
      <c r="A6083" s="21">
        <v>2010</v>
      </c>
      <c r="B6083" s="21" t="s">
        <v>84</v>
      </c>
      <c r="C6083" s="21" t="s">
        <v>97</v>
      </c>
      <c r="D6083" s="26">
        <v>31</v>
      </c>
    </row>
    <row r="6084" spans="1:4" ht="15.75" x14ac:dyDescent="0.25">
      <c r="A6084" s="21">
        <v>2010</v>
      </c>
      <c r="B6084" s="21" t="s">
        <v>84</v>
      </c>
      <c r="C6084" s="21" t="s">
        <v>68</v>
      </c>
      <c r="D6084" s="26">
        <v>113</v>
      </c>
    </row>
    <row r="6085" spans="1:4" ht="15.75" x14ac:dyDescent="0.25">
      <c r="A6085" s="21">
        <v>2010</v>
      </c>
      <c r="B6085" s="21" t="s">
        <v>84</v>
      </c>
      <c r="C6085" s="21" t="s">
        <v>98</v>
      </c>
      <c r="D6085" s="26">
        <v>130</v>
      </c>
    </row>
    <row r="6086" spans="1:4" ht="15.75" x14ac:dyDescent="0.25">
      <c r="A6086" s="21">
        <v>2010</v>
      </c>
      <c r="B6086" s="21" t="s">
        <v>84</v>
      </c>
      <c r="C6086" s="21" t="s">
        <v>99</v>
      </c>
      <c r="D6086" s="26">
        <v>101</v>
      </c>
    </row>
    <row r="6087" spans="1:4" ht="15.75" x14ac:dyDescent="0.25">
      <c r="A6087" s="21">
        <v>2010</v>
      </c>
      <c r="B6087" s="21" t="s">
        <v>84</v>
      </c>
      <c r="C6087" s="21" t="s">
        <v>100</v>
      </c>
      <c r="D6087" s="26">
        <v>69</v>
      </c>
    </row>
    <row r="6088" spans="1:4" ht="15.75" x14ac:dyDescent="0.25">
      <c r="A6088" s="21">
        <v>2010</v>
      </c>
      <c r="B6088" s="21" t="s">
        <v>84</v>
      </c>
      <c r="C6088" s="21" t="s">
        <v>101</v>
      </c>
      <c r="D6088" s="26">
        <v>75</v>
      </c>
    </row>
    <row r="6089" spans="1:4" ht="15.75" x14ac:dyDescent="0.25">
      <c r="A6089" s="21">
        <v>2010</v>
      </c>
      <c r="B6089" s="21" t="s">
        <v>84</v>
      </c>
      <c r="C6089" s="21" t="s">
        <v>102</v>
      </c>
      <c r="D6089" s="26">
        <v>59</v>
      </c>
    </row>
    <row r="6090" spans="1:4" ht="15.75" x14ac:dyDescent="0.25">
      <c r="A6090" s="21">
        <v>2010</v>
      </c>
      <c r="B6090" s="21" t="s">
        <v>84</v>
      </c>
      <c r="C6090" s="21" t="s">
        <v>103</v>
      </c>
      <c r="D6090" s="26">
        <v>157</v>
      </c>
    </row>
    <row r="6091" spans="1:4" ht="15.75" x14ac:dyDescent="0.25">
      <c r="A6091" s="21">
        <v>2010</v>
      </c>
      <c r="B6091" s="21" t="s">
        <v>84</v>
      </c>
      <c r="C6091" s="21" t="s">
        <v>69</v>
      </c>
      <c r="D6091" s="26">
        <v>340</v>
      </c>
    </row>
    <row r="6092" spans="1:4" ht="15.75" x14ac:dyDescent="0.25">
      <c r="A6092" s="21">
        <v>2010</v>
      </c>
      <c r="B6092" s="21" t="s">
        <v>84</v>
      </c>
      <c r="C6092" s="21" t="s">
        <v>104</v>
      </c>
      <c r="D6092" s="26">
        <v>554</v>
      </c>
    </row>
    <row r="6093" spans="1:4" ht="15.75" x14ac:dyDescent="0.25">
      <c r="A6093" s="21">
        <v>2010</v>
      </c>
      <c r="B6093" s="21" t="s">
        <v>84</v>
      </c>
      <c r="C6093" s="21" t="s">
        <v>73</v>
      </c>
      <c r="D6093" s="26">
        <v>181</v>
      </c>
    </row>
    <row r="6094" spans="1:4" ht="15.75" x14ac:dyDescent="0.25">
      <c r="A6094" s="21">
        <v>2010</v>
      </c>
      <c r="B6094" s="21" t="s">
        <v>84</v>
      </c>
      <c r="C6094" s="21" t="s">
        <v>105</v>
      </c>
      <c r="D6094" s="26">
        <v>66</v>
      </c>
    </row>
    <row r="6095" spans="1:4" ht="15.75" x14ac:dyDescent="0.25">
      <c r="A6095" s="21">
        <v>2010</v>
      </c>
      <c r="B6095" s="21" t="s">
        <v>84</v>
      </c>
      <c r="C6095" s="21" t="s">
        <v>106</v>
      </c>
      <c r="D6095" s="26">
        <v>88</v>
      </c>
    </row>
    <row r="6096" spans="1:4" ht="15.75" x14ac:dyDescent="0.25">
      <c r="A6096" s="21">
        <v>2010</v>
      </c>
      <c r="B6096" s="21" t="s">
        <v>84</v>
      </c>
      <c r="C6096" s="21" t="s">
        <v>107</v>
      </c>
      <c r="D6096" s="26">
        <v>71</v>
      </c>
    </row>
    <row r="6097" spans="1:4" ht="15.75" x14ac:dyDescent="0.25">
      <c r="A6097" s="21">
        <v>2010</v>
      </c>
      <c r="B6097" s="21" t="s">
        <v>84</v>
      </c>
      <c r="C6097" s="21" t="s">
        <v>108</v>
      </c>
      <c r="D6097" s="26">
        <v>17</v>
      </c>
    </row>
    <row r="6098" spans="1:4" ht="15.75" x14ac:dyDescent="0.25">
      <c r="A6098" s="21">
        <v>2010</v>
      </c>
      <c r="B6098" s="21" t="s">
        <v>84</v>
      </c>
      <c r="C6098" s="21" t="s">
        <v>109</v>
      </c>
      <c r="D6098" s="26">
        <v>116</v>
      </c>
    </row>
    <row r="6099" spans="1:4" ht="15.75" x14ac:dyDescent="0.25">
      <c r="A6099" s="21">
        <v>2010</v>
      </c>
      <c r="B6099" s="21" t="s">
        <v>84</v>
      </c>
      <c r="C6099" s="21" t="s">
        <v>110</v>
      </c>
      <c r="D6099" s="26">
        <v>294</v>
      </c>
    </row>
    <row r="6100" spans="1:4" ht="15.75" x14ac:dyDescent="0.25">
      <c r="A6100" s="21">
        <v>2010</v>
      </c>
      <c r="B6100" s="21" t="s">
        <v>84</v>
      </c>
      <c r="C6100" s="21" t="s">
        <v>111</v>
      </c>
      <c r="D6100" s="26">
        <v>12</v>
      </c>
    </row>
    <row r="6101" spans="1:4" ht="15.75" x14ac:dyDescent="0.25">
      <c r="A6101" s="21">
        <v>2010</v>
      </c>
      <c r="B6101" s="21" t="s">
        <v>84</v>
      </c>
      <c r="C6101" s="21" t="s">
        <v>112</v>
      </c>
      <c r="D6101" s="26">
        <v>87</v>
      </c>
    </row>
    <row r="6102" spans="1:4" ht="15.75" x14ac:dyDescent="0.25">
      <c r="A6102" s="21">
        <v>2010</v>
      </c>
      <c r="B6102" s="21" t="s">
        <v>84</v>
      </c>
      <c r="C6102" s="21" t="s">
        <v>113</v>
      </c>
      <c r="D6102" s="26">
        <v>158</v>
      </c>
    </row>
    <row r="6103" spans="1:4" ht="15.75" x14ac:dyDescent="0.25">
      <c r="A6103" s="21">
        <v>2010</v>
      </c>
      <c r="B6103" s="21" t="s">
        <v>84</v>
      </c>
      <c r="C6103" s="21" t="s">
        <v>22</v>
      </c>
      <c r="D6103" s="26">
        <v>4426</v>
      </c>
    </row>
    <row r="6104" spans="1:4" ht="15.75" x14ac:dyDescent="0.25">
      <c r="A6104" s="21">
        <v>2010</v>
      </c>
      <c r="B6104" s="21" t="s">
        <v>84</v>
      </c>
      <c r="C6104" s="21" t="s">
        <v>114</v>
      </c>
      <c r="D6104" s="26">
        <v>95</v>
      </c>
    </row>
    <row r="6105" spans="1:4" ht="15.75" x14ac:dyDescent="0.25">
      <c r="A6105" s="21">
        <v>2010</v>
      </c>
      <c r="B6105" s="21" t="s">
        <v>84</v>
      </c>
      <c r="C6105" s="21" t="s">
        <v>115</v>
      </c>
      <c r="D6105" s="26">
        <v>14</v>
      </c>
    </row>
    <row r="6106" spans="1:4" ht="15.75" x14ac:dyDescent="0.25">
      <c r="A6106" s="21">
        <v>2010</v>
      </c>
      <c r="B6106" s="21" t="s">
        <v>84</v>
      </c>
      <c r="C6106" s="21" t="s">
        <v>116</v>
      </c>
      <c r="D6106" s="26">
        <v>82</v>
      </c>
    </row>
    <row r="6107" spans="1:4" ht="15.75" x14ac:dyDescent="0.25">
      <c r="A6107" s="21">
        <v>2010</v>
      </c>
      <c r="B6107" s="21" t="s">
        <v>84</v>
      </c>
      <c r="C6107" s="21" t="s">
        <v>117</v>
      </c>
      <c r="D6107" s="26">
        <v>265</v>
      </c>
    </row>
    <row r="6108" spans="1:4" ht="15.75" x14ac:dyDescent="0.25">
      <c r="A6108" s="21">
        <v>2010</v>
      </c>
      <c r="B6108" s="21" t="s">
        <v>84</v>
      </c>
      <c r="C6108" s="21" t="s">
        <v>118</v>
      </c>
      <c r="D6108" s="26">
        <v>86</v>
      </c>
    </row>
    <row r="6109" spans="1:4" ht="15.75" x14ac:dyDescent="0.25">
      <c r="A6109" s="21">
        <v>2010</v>
      </c>
      <c r="B6109" s="21" t="s">
        <v>84</v>
      </c>
      <c r="C6109" s="21" t="s">
        <v>119</v>
      </c>
      <c r="D6109" s="26">
        <v>64</v>
      </c>
    </row>
    <row r="6110" spans="1:4" ht="15.75" x14ac:dyDescent="0.25">
      <c r="A6110" s="21">
        <v>2010</v>
      </c>
      <c r="B6110" s="21" t="s">
        <v>84</v>
      </c>
      <c r="C6110" s="21" t="s">
        <v>120</v>
      </c>
      <c r="D6110" s="26">
        <v>142</v>
      </c>
    </row>
    <row r="6111" spans="1:4" ht="15.75" x14ac:dyDescent="0.25">
      <c r="A6111" s="21">
        <v>2010</v>
      </c>
      <c r="B6111" s="21" t="s">
        <v>85</v>
      </c>
      <c r="C6111" s="21" t="s">
        <v>92</v>
      </c>
      <c r="D6111" s="26">
        <v>205</v>
      </c>
    </row>
    <row r="6112" spans="1:4" ht="15.75" x14ac:dyDescent="0.25">
      <c r="A6112" s="21">
        <v>2010</v>
      </c>
      <c r="B6112" s="21" t="s">
        <v>85</v>
      </c>
      <c r="C6112" s="21" t="s">
        <v>93</v>
      </c>
      <c r="D6112" s="26">
        <v>216</v>
      </c>
    </row>
    <row r="6113" spans="1:4" ht="15.75" x14ac:dyDescent="0.25">
      <c r="A6113" s="21">
        <v>2010</v>
      </c>
      <c r="B6113" s="21" t="s">
        <v>85</v>
      </c>
      <c r="C6113" s="21" t="s">
        <v>94</v>
      </c>
      <c r="D6113" s="26">
        <v>85</v>
      </c>
    </row>
    <row r="6114" spans="1:4" ht="15.75" x14ac:dyDescent="0.25">
      <c r="A6114" s="21">
        <v>2010</v>
      </c>
      <c r="B6114" s="21" t="s">
        <v>85</v>
      </c>
      <c r="C6114" s="21" t="s">
        <v>95</v>
      </c>
      <c r="D6114" s="26">
        <v>54</v>
      </c>
    </row>
    <row r="6115" spans="1:4" ht="15.75" x14ac:dyDescent="0.25">
      <c r="A6115" s="21">
        <v>2010</v>
      </c>
      <c r="B6115" s="21" t="s">
        <v>85</v>
      </c>
      <c r="C6115" s="21" t="s">
        <v>96</v>
      </c>
      <c r="D6115" s="26">
        <v>454</v>
      </c>
    </row>
    <row r="6116" spans="1:4" ht="15.75" x14ac:dyDescent="0.25">
      <c r="A6116" s="21">
        <v>2010</v>
      </c>
      <c r="B6116" s="21" t="s">
        <v>85</v>
      </c>
      <c r="C6116" s="21" t="s">
        <v>97</v>
      </c>
      <c r="D6116" s="26">
        <v>41</v>
      </c>
    </row>
    <row r="6117" spans="1:4" ht="15.75" x14ac:dyDescent="0.25">
      <c r="A6117" s="21">
        <v>2010</v>
      </c>
      <c r="B6117" s="21" t="s">
        <v>85</v>
      </c>
      <c r="C6117" s="21" t="s">
        <v>68</v>
      </c>
      <c r="D6117" s="26">
        <v>129</v>
      </c>
    </row>
    <row r="6118" spans="1:4" ht="15.75" x14ac:dyDescent="0.25">
      <c r="A6118" s="21">
        <v>2010</v>
      </c>
      <c r="B6118" s="21" t="s">
        <v>85</v>
      </c>
      <c r="C6118" s="21" t="s">
        <v>98</v>
      </c>
      <c r="D6118" s="26">
        <v>146</v>
      </c>
    </row>
    <row r="6119" spans="1:4" ht="15.75" x14ac:dyDescent="0.25">
      <c r="A6119" s="21">
        <v>2010</v>
      </c>
      <c r="B6119" s="21" t="s">
        <v>85</v>
      </c>
      <c r="C6119" s="21" t="s">
        <v>99</v>
      </c>
      <c r="D6119" s="26">
        <v>105</v>
      </c>
    </row>
    <row r="6120" spans="1:4" ht="15.75" x14ac:dyDescent="0.25">
      <c r="A6120" s="21">
        <v>2010</v>
      </c>
      <c r="B6120" s="21" t="s">
        <v>85</v>
      </c>
      <c r="C6120" s="21" t="s">
        <v>100</v>
      </c>
      <c r="D6120" s="26">
        <v>87</v>
      </c>
    </row>
    <row r="6121" spans="1:4" ht="15.75" x14ac:dyDescent="0.25">
      <c r="A6121" s="21">
        <v>2010</v>
      </c>
      <c r="B6121" s="21" t="s">
        <v>85</v>
      </c>
      <c r="C6121" s="21" t="s">
        <v>101</v>
      </c>
      <c r="D6121" s="26">
        <v>120</v>
      </c>
    </row>
    <row r="6122" spans="1:4" ht="15.75" x14ac:dyDescent="0.25">
      <c r="A6122" s="21">
        <v>2010</v>
      </c>
      <c r="B6122" s="21" t="s">
        <v>85</v>
      </c>
      <c r="C6122" s="21" t="s">
        <v>102</v>
      </c>
      <c r="D6122" s="26">
        <v>69</v>
      </c>
    </row>
    <row r="6123" spans="1:4" ht="15.75" x14ac:dyDescent="0.25">
      <c r="A6123" s="21">
        <v>2010</v>
      </c>
      <c r="B6123" s="21" t="s">
        <v>85</v>
      </c>
      <c r="C6123" s="21" t="s">
        <v>103</v>
      </c>
      <c r="D6123" s="26">
        <v>147</v>
      </c>
    </row>
    <row r="6124" spans="1:4" ht="15.75" x14ac:dyDescent="0.25">
      <c r="A6124" s="21">
        <v>2010</v>
      </c>
      <c r="B6124" s="21" t="s">
        <v>85</v>
      </c>
      <c r="C6124" s="21" t="s">
        <v>69</v>
      </c>
      <c r="D6124" s="26">
        <v>355</v>
      </c>
    </row>
    <row r="6125" spans="1:4" ht="15.75" x14ac:dyDescent="0.25">
      <c r="A6125" s="21">
        <v>2010</v>
      </c>
      <c r="B6125" s="21" t="s">
        <v>85</v>
      </c>
      <c r="C6125" s="21" t="s">
        <v>104</v>
      </c>
      <c r="D6125" s="26">
        <v>626</v>
      </c>
    </row>
    <row r="6126" spans="1:4" ht="15.75" x14ac:dyDescent="0.25">
      <c r="A6126" s="21">
        <v>2010</v>
      </c>
      <c r="B6126" s="21" t="s">
        <v>85</v>
      </c>
      <c r="C6126" s="21" t="s">
        <v>73</v>
      </c>
      <c r="D6126" s="26">
        <v>208</v>
      </c>
    </row>
    <row r="6127" spans="1:4" ht="15.75" x14ac:dyDescent="0.25">
      <c r="A6127" s="21">
        <v>2010</v>
      </c>
      <c r="B6127" s="21" t="s">
        <v>85</v>
      </c>
      <c r="C6127" s="21" t="s">
        <v>105</v>
      </c>
      <c r="D6127" s="26">
        <v>56</v>
      </c>
    </row>
    <row r="6128" spans="1:4" ht="15.75" x14ac:dyDescent="0.25">
      <c r="A6128" s="21">
        <v>2010</v>
      </c>
      <c r="B6128" s="21" t="s">
        <v>85</v>
      </c>
      <c r="C6128" s="21" t="s">
        <v>106</v>
      </c>
      <c r="D6128" s="26">
        <v>82</v>
      </c>
    </row>
    <row r="6129" spans="1:4" ht="15.75" x14ac:dyDescent="0.25">
      <c r="A6129" s="21">
        <v>2010</v>
      </c>
      <c r="B6129" s="21" t="s">
        <v>85</v>
      </c>
      <c r="C6129" s="21" t="s">
        <v>107</v>
      </c>
      <c r="D6129" s="26">
        <v>78</v>
      </c>
    </row>
    <row r="6130" spans="1:4" ht="15.75" x14ac:dyDescent="0.25">
      <c r="A6130" s="21">
        <v>2010</v>
      </c>
      <c r="B6130" s="21" t="s">
        <v>85</v>
      </c>
      <c r="C6130" s="21" t="s">
        <v>108</v>
      </c>
      <c r="D6130" s="26">
        <v>12</v>
      </c>
    </row>
    <row r="6131" spans="1:4" ht="15.75" x14ac:dyDescent="0.25">
      <c r="A6131" s="21">
        <v>2010</v>
      </c>
      <c r="B6131" s="21" t="s">
        <v>85</v>
      </c>
      <c r="C6131" s="21" t="s">
        <v>109</v>
      </c>
      <c r="D6131" s="26">
        <v>116</v>
      </c>
    </row>
    <row r="6132" spans="1:4" ht="15.75" x14ac:dyDescent="0.25">
      <c r="A6132" s="21">
        <v>2010</v>
      </c>
      <c r="B6132" s="21" t="s">
        <v>85</v>
      </c>
      <c r="C6132" s="21" t="s">
        <v>110</v>
      </c>
      <c r="D6132" s="26">
        <v>373</v>
      </c>
    </row>
    <row r="6133" spans="1:4" ht="15.75" x14ac:dyDescent="0.25">
      <c r="A6133" s="21">
        <v>2010</v>
      </c>
      <c r="B6133" s="21" t="s">
        <v>85</v>
      </c>
      <c r="C6133" s="21" t="s">
        <v>111</v>
      </c>
      <c r="D6133" s="26">
        <v>17</v>
      </c>
    </row>
    <row r="6134" spans="1:4" ht="15.75" x14ac:dyDescent="0.25">
      <c r="A6134" s="21">
        <v>2010</v>
      </c>
      <c r="B6134" s="21" t="s">
        <v>85</v>
      </c>
      <c r="C6134" s="21" t="s">
        <v>112</v>
      </c>
      <c r="D6134" s="26">
        <v>128</v>
      </c>
    </row>
    <row r="6135" spans="1:4" ht="15.75" x14ac:dyDescent="0.25">
      <c r="A6135" s="21">
        <v>2010</v>
      </c>
      <c r="B6135" s="21" t="s">
        <v>85</v>
      </c>
      <c r="C6135" s="21" t="s">
        <v>113</v>
      </c>
      <c r="D6135" s="26">
        <v>162</v>
      </c>
    </row>
    <row r="6136" spans="1:4" ht="15.75" x14ac:dyDescent="0.25">
      <c r="A6136" s="21">
        <v>2010</v>
      </c>
      <c r="B6136" s="21" t="s">
        <v>85</v>
      </c>
      <c r="C6136" s="21" t="s">
        <v>22</v>
      </c>
      <c r="D6136" s="26">
        <v>4858</v>
      </c>
    </row>
    <row r="6137" spans="1:4" ht="15.75" x14ac:dyDescent="0.25">
      <c r="A6137" s="21">
        <v>2010</v>
      </c>
      <c r="B6137" s="21" t="s">
        <v>85</v>
      </c>
      <c r="C6137" s="21" t="s">
        <v>114</v>
      </c>
      <c r="D6137" s="26">
        <v>81</v>
      </c>
    </row>
    <row r="6138" spans="1:4" ht="15.75" x14ac:dyDescent="0.25">
      <c r="A6138" s="21">
        <v>2010</v>
      </c>
      <c r="B6138" s="21" t="s">
        <v>85</v>
      </c>
      <c r="C6138" s="21" t="s">
        <v>115</v>
      </c>
      <c r="D6138" s="26">
        <v>23</v>
      </c>
    </row>
    <row r="6139" spans="1:4" ht="15.75" x14ac:dyDescent="0.25">
      <c r="A6139" s="21">
        <v>2010</v>
      </c>
      <c r="B6139" s="21" t="s">
        <v>85</v>
      </c>
      <c r="C6139" s="21" t="s">
        <v>116</v>
      </c>
      <c r="D6139" s="26">
        <v>62</v>
      </c>
    </row>
    <row r="6140" spans="1:4" ht="15.75" x14ac:dyDescent="0.25">
      <c r="A6140" s="21">
        <v>2010</v>
      </c>
      <c r="B6140" s="21" t="s">
        <v>85</v>
      </c>
      <c r="C6140" s="21" t="s">
        <v>117</v>
      </c>
      <c r="D6140" s="26">
        <v>260</v>
      </c>
    </row>
    <row r="6141" spans="1:4" ht="15.75" x14ac:dyDescent="0.25">
      <c r="A6141" s="21">
        <v>2010</v>
      </c>
      <c r="B6141" s="21" t="s">
        <v>85</v>
      </c>
      <c r="C6141" s="21" t="s">
        <v>118</v>
      </c>
      <c r="D6141" s="26">
        <v>78</v>
      </c>
    </row>
    <row r="6142" spans="1:4" ht="15.75" x14ac:dyDescent="0.25">
      <c r="A6142" s="21">
        <v>2010</v>
      </c>
      <c r="B6142" s="21" t="s">
        <v>85</v>
      </c>
      <c r="C6142" s="21" t="s">
        <v>119</v>
      </c>
      <c r="D6142" s="26">
        <v>104</v>
      </c>
    </row>
    <row r="6143" spans="1:4" ht="15.75" x14ac:dyDescent="0.25">
      <c r="A6143" s="21">
        <v>2010</v>
      </c>
      <c r="B6143" s="21" t="s">
        <v>85</v>
      </c>
      <c r="C6143" s="21" t="s">
        <v>120</v>
      </c>
      <c r="D6143" s="26">
        <v>179</v>
      </c>
    </row>
    <row r="6144" spans="1:4" ht="15.75" x14ac:dyDescent="0.25">
      <c r="A6144" s="21">
        <v>2009</v>
      </c>
      <c r="B6144" s="21" t="s">
        <v>86</v>
      </c>
      <c r="C6144" s="21" t="s">
        <v>92</v>
      </c>
      <c r="D6144" s="26">
        <v>217</v>
      </c>
    </row>
    <row r="6145" spans="1:4" ht="15.75" x14ac:dyDescent="0.25">
      <c r="A6145" s="21">
        <v>2009</v>
      </c>
      <c r="B6145" s="21" t="s">
        <v>86</v>
      </c>
      <c r="C6145" s="21" t="s">
        <v>93</v>
      </c>
      <c r="D6145" s="26">
        <v>259</v>
      </c>
    </row>
    <row r="6146" spans="1:4" ht="15.75" x14ac:dyDescent="0.25">
      <c r="A6146" s="21">
        <v>2009</v>
      </c>
      <c r="B6146" s="21" t="s">
        <v>86</v>
      </c>
      <c r="C6146" s="21" t="s">
        <v>94</v>
      </c>
      <c r="D6146" s="26">
        <v>84</v>
      </c>
    </row>
    <row r="6147" spans="1:4" ht="15.75" x14ac:dyDescent="0.25">
      <c r="A6147" s="21">
        <v>2009</v>
      </c>
      <c r="B6147" s="21" t="s">
        <v>86</v>
      </c>
      <c r="C6147" s="21" t="s">
        <v>95</v>
      </c>
      <c r="D6147" s="26">
        <v>52</v>
      </c>
    </row>
    <row r="6148" spans="1:4" ht="15.75" x14ac:dyDescent="0.25">
      <c r="A6148" s="21">
        <v>2009</v>
      </c>
      <c r="B6148" s="21" t="s">
        <v>86</v>
      </c>
      <c r="C6148" s="21" t="s">
        <v>96</v>
      </c>
      <c r="D6148" s="26">
        <v>471</v>
      </c>
    </row>
    <row r="6149" spans="1:4" ht="15.75" x14ac:dyDescent="0.25">
      <c r="A6149" s="21">
        <v>2009</v>
      </c>
      <c r="B6149" s="21" t="s">
        <v>86</v>
      </c>
      <c r="C6149" s="21" t="s">
        <v>97</v>
      </c>
      <c r="D6149" s="26">
        <v>54</v>
      </c>
    </row>
    <row r="6150" spans="1:4" ht="15.75" x14ac:dyDescent="0.25">
      <c r="A6150" s="21">
        <v>2009</v>
      </c>
      <c r="B6150" s="21" t="s">
        <v>86</v>
      </c>
      <c r="C6150" s="21" t="s">
        <v>68</v>
      </c>
      <c r="D6150" s="26">
        <v>119</v>
      </c>
    </row>
    <row r="6151" spans="1:4" ht="15.75" x14ac:dyDescent="0.25">
      <c r="A6151" s="21">
        <v>2009</v>
      </c>
      <c r="B6151" s="21" t="s">
        <v>86</v>
      </c>
      <c r="C6151" s="21" t="s">
        <v>98</v>
      </c>
      <c r="D6151" s="26">
        <v>149</v>
      </c>
    </row>
    <row r="6152" spans="1:4" ht="15.75" x14ac:dyDescent="0.25">
      <c r="A6152" s="21">
        <v>2009</v>
      </c>
      <c r="B6152" s="21" t="s">
        <v>86</v>
      </c>
      <c r="C6152" s="21" t="s">
        <v>99</v>
      </c>
      <c r="D6152" s="26">
        <v>108</v>
      </c>
    </row>
    <row r="6153" spans="1:4" ht="15.75" x14ac:dyDescent="0.25">
      <c r="A6153" s="21">
        <v>2009</v>
      </c>
      <c r="B6153" s="21" t="s">
        <v>86</v>
      </c>
      <c r="C6153" s="21" t="s">
        <v>100</v>
      </c>
      <c r="D6153" s="26">
        <v>80</v>
      </c>
    </row>
    <row r="6154" spans="1:4" ht="15.75" x14ac:dyDescent="0.25">
      <c r="A6154" s="21">
        <v>2009</v>
      </c>
      <c r="B6154" s="21" t="s">
        <v>86</v>
      </c>
      <c r="C6154" s="21" t="s">
        <v>101</v>
      </c>
      <c r="D6154" s="26">
        <v>84</v>
      </c>
    </row>
    <row r="6155" spans="1:4" ht="15.75" x14ac:dyDescent="0.25">
      <c r="A6155" s="21">
        <v>2009</v>
      </c>
      <c r="B6155" s="21" t="s">
        <v>86</v>
      </c>
      <c r="C6155" s="21" t="s">
        <v>102</v>
      </c>
      <c r="D6155" s="26">
        <v>64</v>
      </c>
    </row>
    <row r="6156" spans="1:4" ht="15.75" x14ac:dyDescent="0.25">
      <c r="A6156" s="21">
        <v>2009</v>
      </c>
      <c r="B6156" s="21" t="s">
        <v>86</v>
      </c>
      <c r="C6156" s="21" t="s">
        <v>103</v>
      </c>
      <c r="D6156" s="26">
        <v>192</v>
      </c>
    </row>
    <row r="6157" spans="1:4" ht="15.75" x14ac:dyDescent="0.25">
      <c r="A6157" s="21">
        <v>2009</v>
      </c>
      <c r="B6157" s="21" t="s">
        <v>86</v>
      </c>
      <c r="C6157" s="21" t="s">
        <v>69</v>
      </c>
      <c r="D6157" s="26">
        <v>356</v>
      </c>
    </row>
    <row r="6158" spans="1:4" ht="15.75" x14ac:dyDescent="0.25">
      <c r="A6158" s="21">
        <v>2009</v>
      </c>
      <c r="B6158" s="21" t="s">
        <v>86</v>
      </c>
      <c r="C6158" s="21" t="s">
        <v>104</v>
      </c>
      <c r="D6158" s="26">
        <v>656</v>
      </c>
    </row>
    <row r="6159" spans="1:4" ht="15.75" x14ac:dyDescent="0.25">
      <c r="A6159" s="21">
        <v>2009</v>
      </c>
      <c r="B6159" s="21" t="s">
        <v>86</v>
      </c>
      <c r="C6159" s="21" t="s">
        <v>73</v>
      </c>
      <c r="D6159" s="26">
        <v>199</v>
      </c>
    </row>
    <row r="6160" spans="1:4" ht="15.75" x14ac:dyDescent="0.25">
      <c r="A6160" s="21">
        <v>2009</v>
      </c>
      <c r="B6160" s="21" t="s">
        <v>86</v>
      </c>
      <c r="C6160" s="21" t="s">
        <v>105</v>
      </c>
      <c r="D6160" s="26">
        <v>69</v>
      </c>
    </row>
    <row r="6161" spans="1:4" ht="15.75" x14ac:dyDescent="0.25">
      <c r="A6161" s="21">
        <v>2009</v>
      </c>
      <c r="B6161" s="21" t="s">
        <v>86</v>
      </c>
      <c r="C6161" s="21" t="s">
        <v>106</v>
      </c>
      <c r="D6161" s="26">
        <v>67</v>
      </c>
    </row>
    <row r="6162" spans="1:4" ht="15.75" x14ac:dyDescent="0.25">
      <c r="A6162" s="21">
        <v>2009</v>
      </c>
      <c r="B6162" s="21" t="s">
        <v>86</v>
      </c>
      <c r="C6162" s="21" t="s">
        <v>107</v>
      </c>
      <c r="D6162" s="26">
        <v>87</v>
      </c>
    </row>
    <row r="6163" spans="1:4" ht="15.75" x14ac:dyDescent="0.25">
      <c r="A6163" s="21">
        <v>2009</v>
      </c>
      <c r="B6163" s="21" t="s">
        <v>86</v>
      </c>
      <c r="C6163" s="21" t="s">
        <v>108</v>
      </c>
      <c r="D6163" s="26">
        <v>15</v>
      </c>
    </row>
    <row r="6164" spans="1:4" ht="15.75" x14ac:dyDescent="0.25">
      <c r="A6164" s="21">
        <v>2009</v>
      </c>
      <c r="B6164" s="21" t="s">
        <v>86</v>
      </c>
      <c r="C6164" s="21" t="s">
        <v>109</v>
      </c>
      <c r="D6164" s="26">
        <v>103</v>
      </c>
    </row>
    <row r="6165" spans="1:4" ht="15.75" x14ac:dyDescent="0.25">
      <c r="A6165" s="21">
        <v>2009</v>
      </c>
      <c r="B6165" s="21" t="s">
        <v>86</v>
      </c>
      <c r="C6165" s="21" t="s">
        <v>110</v>
      </c>
      <c r="D6165" s="26">
        <v>343</v>
      </c>
    </row>
    <row r="6166" spans="1:4" ht="15.75" x14ac:dyDescent="0.25">
      <c r="A6166" s="21">
        <v>2009</v>
      </c>
      <c r="B6166" s="21" t="s">
        <v>86</v>
      </c>
      <c r="C6166" s="21" t="s">
        <v>111</v>
      </c>
      <c r="D6166" s="26">
        <v>17</v>
      </c>
    </row>
    <row r="6167" spans="1:4" ht="15.75" x14ac:dyDescent="0.25">
      <c r="A6167" s="21">
        <v>2009</v>
      </c>
      <c r="B6167" s="21" t="s">
        <v>86</v>
      </c>
      <c r="C6167" s="21" t="s">
        <v>112</v>
      </c>
      <c r="D6167" s="26">
        <v>115</v>
      </c>
    </row>
    <row r="6168" spans="1:4" ht="15.75" x14ac:dyDescent="0.25">
      <c r="A6168" s="21">
        <v>2009</v>
      </c>
      <c r="B6168" s="21" t="s">
        <v>86</v>
      </c>
      <c r="C6168" s="21" t="s">
        <v>113</v>
      </c>
      <c r="D6168" s="26">
        <v>139</v>
      </c>
    </row>
    <row r="6169" spans="1:4" ht="15.75" x14ac:dyDescent="0.25">
      <c r="A6169" s="21">
        <v>2009</v>
      </c>
      <c r="B6169" s="21" t="s">
        <v>86</v>
      </c>
      <c r="C6169" s="21" t="s">
        <v>22</v>
      </c>
      <c r="D6169" s="26">
        <v>4904</v>
      </c>
    </row>
    <row r="6170" spans="1:4" ht="15.75" x14ac:dyDescent="0.25">
      <c r="A6170" s="21">
        <v>2009</v>
      </c>
      <c r="B6170" s="21" t="s">
        <v>86</v>
      </c>
      <c r="C6170" s="21" t="s">
        <v>114</v>
      </c>
      <c r="D6170" s="26">
        <v>83</v>
      </c>
    </row>
    <row r="6171" spans="1:4" ht="15.75" x14ac:dyDescent="0.25">
      <c r="A6171" s="21">
        <v>2009</v>
      </c>
      <c r="B6171" s="21" t="s">
        <v>86</v>
      </c>
      <c r="C6171" s="21" t="s">
        <v>115</v>
      </c>
      <c r="D6171" s="26">
        <v>22</v>
      </c>
    </row>
    <row r="6172" spans="1:4" ht="15.75" x14ac:dyDescent="0.25">
      <c r="A6172" s="21">
        <v>2009</v>
      </c>
      <c r="B6172" s="21" t="s">
        <v>86</v>
      </c>
      <c r="C6172" s="21" t="s">
        <v>116</v>
      </c>
      <c r="D6172" s="26">
        <v>87</v>
      </c>
    </row>
    <row r="6173" spans="1:4" ht="15.75" x14ac:dyDescent="0.25">
      <c r="A6173" s="21">
        <v>2009</v>
      </c>
      <c r="B6173" s="21" t="s">
        <v>86</v>
      </c>
      <c r="C6173" s="21" t="s">
        <v>117</v>
      </c>
      <c r="D6173" s="26">
        <v>294</v>
      </c>
    </row>
    <row r="6174" spans="1:4" ht="15.75" x14ac:dyDescent="0.25">
      <c r="A6174" s="21">
        <v>2009</v>
      </c>
      <c r="B6174" s="21" t="s">
        <v>86</v>
      </c>
      <c r="C6174" s="21" t="s">
        <v>118</v>
      </c>
      <c r="D6174" s="26">
        <v>57</v>
      </c>
    </row>
    <row r="6175" spans="1:4" ht="15.75" x14ac:dyDescent="0.25">
      <c r="A6175" s="21">
        <v>2009</v>
      </c>
      <c r="B6175" s="21" t="s">
        <v>86</v>
      </c>
      <c r="C6175" s="21" t="s">
        <v>119</v>
      </c>
      <c r="D6175" s="26">
        <v>85</v>
      </c>
    </row>
    <row r="6176" spans="1:4" ht="15.75" x14ac:dyDescent="0.25">
      <c r="A6176" s="21">
        <v>2009</v>
      </c>
      <c r="B6176" s="21" t="s">
        <v>86</v>
      </c>
      <c r="C6176" s="21" t="s">
        <v>120</v>
      </c>
      <c r="D6176" s="26">
        <v>177</v>
      </c>
    </row>
    <row r="6177" spans="1:4" ht="15.75" x14ac:dyDescent="0.25">
      <c r="A6177" s="21">
        <v>2009</v>
      </c>
      <c r="B6177" s="21" t="s">
        <v>87</v>
      </c>
      <c r="C6177" s="21" t="s">
        <v>92</v>
      </c>
      <c r="D6177" s="26">
        <v>231</v>
      </c>
    </row>
    <row r="6178" spans="1:4" ht="15.75" x14ac:dyDescent="0.25">
      <c r="A6178" s="21">
        <v>2009</v>
      </c>
      <c r="B6178" s="21" t="s">
        <v>87</v>
      </c>
      <c r="C6178" s="21" t="s">
        <v>93</v>
      </c>
      <c r="D6178" s="26">
        <v>243</v>
      </c>
    </row>
    <row r="6179" spans="1:4" ht="15.75" x14ac:dyDescent="0.25">
      <c r="A6179" s="21">
        <v>2009</v>
      </c>
      <c r="B6179" s="21" t="s">
        <v>87</v>
      </c>
      <c r="C6179" s="21" t="s">
        <v>94</v>
      </c>
      <c r="D6179" s="26">
        <v>95</v>
      </c>
    </row>
    <row r="6180" spans="1:4" ht="15.75" x14ac:dyDescent="0.25">
      <c r="A6180" s="21">
        <v>2009</v>
      </c>
      <c r="B6180" s="21" t="s">
        <v>87</v>
      </c>
      <c r="C6180" s="21" t="s">
        <v>95</v>
      </c>
      <c r="D6180" s="26">
        <v>68</v>
      </c>
    </row>
    <row r="6181" spans="1:4" ht="15.75" x14ac:dyDescent="0.25">
      <c r="A6181" s="21">
        <v>2009</v>
      </c>
      <c r="B6181" s="21" t="s">
        <v>87</v>
      </c>
      <c r="C6181" s="21" t="s">
        <v>96</v>
      </c>
      <c r="D6181" s="26">
        <v>406</v>
      </c>
    </row>
    <row r="6182" spans="1:4" ht="15.75" x14ac:dyDescent="0.25">
      <c r="A6182" s="21">
        <v>2009</v>
      </c>
      <c r="B6182" s="21" t="s">
        <v>87</v>
      </c>
      <c r="C6182" s="21" t="s">
        <v>97</v>
      </c>
      <c r="D6182" s="26">
        <v>54</v>
      </c>
    </row>
    <row r="6183" spans="1:4" ht="15.75" x14ac:dyDescent="0.25">
      <c r="A6183" s="21">
        <v>2009</v>
      </c>
      <c r="B6183" s="21" t="s">
        <v>87</v>
      </c>
      <c r="C6183" s="21" t="s">
        <v>68</v>
      </c>
      <c r="D6183" s="26">
        <v>104</v>
      </c>
    </row>
    <row r="6184" spans="1:4" ht="15.75" x14ac:dyDescent="0.25">
      <c r="A6184" s="21">
        <v>2009</v>
      </c>
      <c r="B6184" s="21" t="s">
        <v>87</v>
      </c>
      <c r="C6184" s="21" t="s">
        <v>98</v>
      </c>
      <c r="D6184" s="26">
        <v>135</v>
      </c>
    </row>
    <row r="6185" spans="1:4" ht="15.75" x14ac:dyDescent="0.25">
      <c r="A6185" s="21">
        <v>2009</v>
      </c>
      <c r="B6185" s="21" t="s">
        <v>87</v>
      </c>
      <c r="C6185" s="21" t="s">
        <v>99</v>
      </c>
      <c r="D6185" s="26">
        <v>124</v>
      </c>
    </row>
    <row r="6186" spans="1:4" ht="15.75" x14ac:dyDescent="0.25">
      <c r="A6186" s="21">
        <v>2009</v>
      </c>
      <c r="B6186" s="21" t="s">
        <v>87</v>
      </c>
      <c r="C6186" s="21" t="s">
        <v>100</v>
      </c>
      <c r="D6186" s="26">
        <v>76</v>
      </c>
    </row>
    <row r="6187" spans="1:4" ht="15.75" x14ac:dyDescent="0.25">
      <c r="A6187" s="21">
        <v>2009</v>
      </c>
      <c r="B6187" s="21" t="s">
        <v>87</v>
      </c>
      <c r="C6187" s="21" t="s">
        <v>101</v>
      </c>
      <c r="D6187" s="26">
        <v>80</v>
      </c>
    </row>
    <row r="6188" spans="1:4" ht="15.75" x14ac:dyDescent="0.25">
      <c r="A6188" s="21">
        <v>2009</v>
      </c>
      <c r="B6188" s="21" t="s">
        <v>87</v>
      </c>
      <c r="C6188" s="21" t="s">
        <v>102</v>
      </c>
      <c r="D6188" s="26">
        <v>63</v>
      </c>
    </row>
    <row r="6189" spans="1:4" ht="15.75" x14ac:dyDescent="0.25">
      <c r="A6189" s="21">
        <v>2009</v>
      </c>
      <c r="B6189" s="21" t="s">
        <v>87</v>
      </c>
      <c r="C6189" s="21" t="s">
        <v>103</v>
      </c>
      <c r="D6189" s="26">
        <v>137</v>
      </c>
    </row>
    <row r="6190" spans="1:4" ht="15.75" x14ac:dyDescent="0.25">
      <c r="A6190" s="21">
        <v>2009</v>
      </c>
      <c r="B6190" s="21" t="s">
        <v>87</v>
      </c>
      <c r="C6190" s="21" t="s">
        <v>69</v>
      </c>
      <c r="D6190" s="26">
        <v>348</v>
      </c>
    </row>
    <row r="6191" spans="1:4" ht="15.75" x14ac:dyDescent="0.25">
      <c r="A6191" s="21">
        <v>2009</v>
      </c>
      <c r="B6191" s="21" t="s">
        <v>87</v>
      </c>
      <c r="C6191" s="21" t="s">
        <v>104</v>
      </c>
      <c r="D6191" s="26">
        <v>638</v>
      </c>
    </row>
    <row r="6192" spans="1:4" ht="15.75" x14ac:dyDescent="0.25">
      <c r="A6192" s="21">
        <v>2009</v>
      </c>
      <c r="B6192" s="21" t="s">
        <v>87</v>
      </c>
      <c r="C6192" s="21" t="s">
        <v>73</v>
      </c>
      <c r="D6192" s="26">
        <v>195</v>
      </c>
    </row>
    <row r="6193" spans="1:4" ht="15.75" x14ac:dyDescent="0.25">
      <c r="A6193" s="21">
        <v>2009</v>
      </c>
      <c r="B6193" s="21" t="s">
        <v>87</v>
      </c>
      <c r="C6193" s="21" t="s">
        <v>105</v>
      </c>
      <c r="D6193" s="26">
        <v>67</v>
      </c>
    </row>
    <row r="6194" spans="1:4" ht="15.75" x14ac:dyDescent="0.25">
      <c r="A6194" s="21">
        <v>2009</v>
      </c>
      <c r="B6194" s="21" t="s">
        <v>87</v>
      </c>
      <c r="C6194" s="21" t="s">
        <v>106</v>
      </c>
      <c r="D6194" s="26">
        <v>84</v>
      </c>
    </row>
    <row r="6195" spans="1:4" ht="15.75" x14ac:dyDescent="0.25">
      <c r="A6195" s="21">
        <v>2009</v>
      </c>
      <c r="B6195" s="21" t="s">
        <v>87</v>
      </c>
      <c r="C6195" s="21" t="s">
        <v>107</v>
      </c>
      <c r="D6195" s="26">
        <v>74</v>
      </c>
    </row>
    <row r="6196" spans="1:4" ht="15.75" x14ac:dyDescent="0.25">
      <c r="A6196" s="21">
        <v>2009</v>
      </c>
      <c r="B6196" s="21" t="s">
        <v>87</v>
      </c>
      <c r="C6196" s="21" t="s">
        <v>108</v>
      </c>
      <c r="D6196" s="26">
        <v>19</v>
      </c>
    </row>
    <row r="6197" spans="1:4" ht="15.75" x14ac:dyDescent="0.25">
      <c r="A6197" s="21">
        <v>2009</v>
      </c>
      <c r="B6197" s="21" t="s">
        <v>87</v>
      </c>
      <c r="C6197" s="21" t="s">
        <v>109</v>
      </c>
      <c r="D6197" s="26">
        <v>120</v>
      </c>
    </row>
    <row r="6198" spans="1:4" ht="15.75" x14ac:dyDescent="0.25">
      <c r="A6198" s="21">
        <v>2009</v>
      </c>
      <c r="B6198" s="21" t="s">
        <v>87</v>
      </c>
      <c r="C6198" s="21" t="s">
        <v>110</v>
      </c>
      <c r="D6198" s="26">
        <v>337</v>
      </c>
    </row>
    <row r="6199" spans="1:4" ht="15.75" x14ac:dyDescent="0.25">
      <c r="A6199" s="21">
        <v>2009</v>
      </c>
      <c r="B6199" s="21" t="s">
        <v>87</v>
      </c>
      <c r="C6199" s="21" t="s">
        <v>111</v>
      </c>
      <c r="D6199" s="26">
        <v>19</v>
      </c>
    </row>
    <row r="6200" spans="1:4" ht="15.75" x14ac:dyDescent="0.25">
      <c r="A6200" s="21">
        <v>2009</v>
      </c>
      <c r="B6200" s="21" t="s">
        <v>87</v>
      </c>
      <c r="C6200" s="21" t="s">
        <v>112</v>
      </c>
      <c r="D6200" s="26">
        <v>105</v>
      </c>
    </row>
    <row r="6201" spans="1:4" ht="15.75" x14ac:dyDescent="0.25">
      <c r="A6201" s="21">
        <v>2009</v>
      </c>
      <c r="B6201" s="21" t="s">
        <v>87</v>
      </c>
      <c r="C6201" s="21" t="s">
        <v>113</v>
      </c>
      <c r="D6201" s="26">
        <v>138</v>
      </c>
    </row>
    <row r="6202" spans="1:4" ht="15.75" x14ac:dyDescent="0.25">
      <c r="A6202" s="21">
        <v>2009</v>
      </c>
      <c r="B6202" s="21" t="s">
        <v>87</v>
      </c>
      <c r="C6202" s="21" t="s">
        <v>22</v>
      </c>
      <c r="D6202" s="26">
        <v>4776</v>
      </c>
    </row>
    <row r="6203" spans="1:4" ht="15.75" x14ac:dyDescent="0.25">
      <c r="A6203" s="21">
        <v>2009</v>
      </c>
      <c r="B6203" s="21" t="s">
        <v>87</v>
      </c>
      <c r="C6203" s="21" t="s">
        <v>114</v>
      </c>
      <c r="D6203" s="26">
        <v>93</v>
      </c>
    </row>
    <row r="6204" spans="1:4" ht="15.75" x14ac:dyDescent="0.25">
      <c r="A6204" s="21">
        <v>2009</v>
      </c>
      <c r="B6204" s="21" t="s">
        <v>87</v>
      </c>
      <c r="C6204" s="21" t="s">
        <v>115</v>
      </c>
      <c r="D6204" s="26">
        <v>19</v>
      </c>
    </row>
    <row r="6205" spans="1:4" ht="15.75" x14ac:dyDescent="0.25">
      <c r="A6205" s="21">
        <v>2009</v>
      </c>
      <c r="B6205" s="21" t="s">
        <v>87</v>
      </c>
      <c r="C6205" s="21" t="s">
        <v>116</v>
      </c>
      <c r="D6205" s="26">
        <v>78</v>
      </c>
    </row>
    <row r="6206" spans="1:4" ht="15.75" x14ac:dyDescent="0.25">
      <c r="A6206" s="21">
        <v>2009</v>
      </c>
      <c r="B6206" s="21" t="s">
        <v>87</v>
      </c>
      <c r="C6206" s="21" t="s">
        <v>117</v>
      </c>
      <c r="D6206" s="26">
        <v>286</v>
      </c>
    </row>
    <row r="6207" spans="1:4" ht="15.75" x14ac:dyDescent="0.25">
      <c r="A6207" s="21">
        <v>2009</v>
      </c>
      <c r="B6207" s="21" t="s">
        <v>87</v>
      </c>
      <c r="C6207" s="21" t="s">
        <v>118</v>
      </c>
      <c r="D6207" s="26">
        <v>62</v>
      </c>
    </row>
    <row r="6208" spans="1:4" ht="15.75" x14ac:dyDescent="0.25">
      <c r="A6208" s="21">
        <v>2009</v>
      </c>
      <c r="B6208" s="21" t="s">
        <v>87</v>
      </c>
      <c r="C6208" s="21" t="s">
        <v>119</v>
      </c>
      <c r="D6208" s="26">
        <v>96</v>
      </c>
    </row>
    <row r="6209" spans="1:4" ht="15.75" x14ac:dyDescent="0.25">
      <c r="A6209" s="21">
        <v>2009</v>
      </c>
      <c r="B6209" s="21" t="s">
        <v>87</v>
      </c>
      <c r="C6209" s="21" t="s">
        <v>120</v>
      </c>
      <c r="D6209" s="26">
        <v>182</v>
      </c>
    </row>
    <row r="6210" spans="1:4" ht="15.75" x14ac:dyDescent="0.25">
      <c r="A6210" s="21">
        <v>2009</v>
      </c>
      <c r="B6210" s="21" t="s">
        <v>88</v>
      </c>
      <c r="C6210" s="21" t="s">
        <v>92</v>
      </c>
      <c r="D6210" s="26">
        <v>209</v>
      </c>
    </row>
    <row r="6211" spans="1:4" ht="15.75" x14ac:dyDescent="0.25">
      <c r="A6211" s="21">
        <v>2009</v>
      </c>
      <c r="B6211" s="21" t="s">
        <v>88</v>
      </c>
      <c r="C6211" s="21" t="s">
        <v>93</v>
      </c>
      <c r="D6211" s="26">
        <v>263</v>
      </c>
    </row>
    <row r="6212" spans="1:4" ht="15.75" x14ac:dyDescent="0.25">
      <c r="A6212" s="21">
        <v>2009</v>
      </c>
      <c r="B6212" s="21" t="s">
        <v>88</v>
      </c>
      <c r="C6212" s="21" t="s">
        <v>94</v>
      </c>
      <c r="D6212" s="26">
        <v>103</v>
      </c>
    </row>
    <row r="6213" spans="1:4" ht="15.75" x14ac:dyDescent="0.25">
      <c r="A6213" s="21">
        <v>2009</v>
      </c>
      <c r="B6213" s="21" t="s">
        <v>88</v>
      </c>
      <c r="C6213" s="21" t="s">
        <v>95</v>
      </c>
      <c r="D6213" s="26">
        <v>69</v>
      </c>
    </row>
    <row r="6214" spans="1:4" ht="15.75" x14ac:dyDescent="0.25">
      <c r="A6214" s="21">
        <v>2009</v>
      </c>
      <c r="B6214" s="21" t="s">
        <v>88</v>
      </c>
      <c r="C6214" s="21" t="s">
        <v>96</v>
      </c>
      <c r="D6214" s="26">
        <v>455</v>
      </c>
    </row>
    <row r="6215" spans="1:4" ht="15.75" x14ac:dyDescent="0.25">
      <c r="A6215" s="21">
        <v>2009</v>
      </c>
      <c r="B6215" s="21" t="s">
        <v>88</v>
      </c>
      <c r="C6215" s="21" t="s">
        <v>97</v>
      </c>
      <c r="D6215" s="26">
        <v>48</v>
      </c>
    </row>
    <row r="6216" spans="1:4" ht="15.75" x14ac:dyDescent="0.25">
      <c r="A6216" s="21">
        <v>2009</v>
      </c>
      <c r="B6216" s="21" t="s">
        <v>88</v>
      </c>
      <c r="C6216" s="21" t="s">
        <v>68</v>
      </c>
      <c r="D6216" s="26">
        <v>128</v>
      </c>
    </row>
    <row r="6217" spans="1:4" ht="15.75" x14ac:dyDescent="0.25">
      <c r="A6217" s="21">
        <v>2009</v>
      </c>
      <c r="B6217" s="21" t="s">
        <v>88</v>
      </c>
      <c r="C6217" s="21" t="s">
        <v>98</v>
      </c>
      <c r="D6217" s="26">
        <v>142</v>
      </c>
    </row>
    <row r="6218" spans="1:4" ht="15.75" x14ac:dyDescent="0.25">
      <c r="A6218" s="21">
        <v>2009</v>
      </c>
      <c r="B6218" s="21" t="s">
        <v>88</v>
      </c>
      <c r="C6218" s="21" t="s">
        <v>99</v>
      </c>
      <c r="D6218" s="26">
        <v>110</v>
      </c>
    </row>
    <row r="6219" spans="1:4" ht="15.75" x14ac:dyDescent="0.25">
      <c r="A6219" s="21">
        <v>2009</v>
      </c>
      <c r="B6219" s="21" t="s">
        <v>88</v>
      </c>
      <c r="C6219" s="21" t="s">
        <v>100</v>
      </c>
      <c r="D6219" s="26">
        <v>63</v>
      </c>
    </row>
    <row r="6220" spans="1:4" ht="15.75" x14ac:dyDescent="0.25">
      <c r="A6220" s="21">
        <v>2009</v>
      </c>
      <c r="B6220" s="21" t="s">
        <v>88</v>
      </c>
      <c r="C6220" s="21" t="s">
        <v>101</v>
      </c>
      <c r="D6220" s="26">
        <v>77</v>
      </c>
    </row>
    <row r="6221" spans="1:4" ht="15.75" x14ac:dyDescent="0.25">
      <c r="A6221" s="21">
        <v>2009</v>
      </c>
      <c r="B6221" s="21" t="s">
        <v>88</v>
      </c>
      <c r="C6221" s="21" t="s">
        <v>102</v>
      </c>
      <c r="D6221" s="26">
        <v>85</v>
      </c>
    </row>
    <row r="6222" spans="1:4" ht="15.75" x14ac:dyDescent="0.25">
      <c r="A6222" s="21">
        <v>2009</v>
      </c>
      <c r="B6222" s="21" t="s">
        <v>88</v>
      </c>
      <c r="C6222" s="21" t="s">
        <v>103</v>
      </c>
      <c r="D6222" s="26">
        <v>170</v>
      </c>
    </row>
    <row r="6223" spans="1:4" ht="15.75" x14ac:dyDescent="0.25">
      <c r="A6223" s="21">
        <v>2009</v>
      </c>
      <c r="B6223" s="21" t="s">
        <v>88</v>
      </c>
      <c r="C6223" s="21" t="s">
        <v>69</v>
      </c>
      <c r="D6223" s="26">
        <v>376</v>
      </c>
    </row>
    <row r="6224" spans="1:4" ht="15.75" x14ac:dyDescent="0.25">
      <c r="A6224" s="21">
        <v>2009</v>
      </c>
      <c r="B6224" s="21" t="s">
        <v>88</v>
      </c>
      <c r="C6224" s="21" t="s">
        <v>104</v>
      </c>
      <c r="D6224" s="26">
        <v>664</v>
      </c>
    </row>
    <row r="6225" spans="1:4" ht="15.75" x14ac:dyDescent="0.25">
      <c r="A6225" s="21">
        <v>2009</v>
      </c>
      <c r="B6225" s="21" t="s">
        <v>88</v>
      </c>
      <c r="C6225" s="21" t="s">
        <v>73</v>
      </c>
      <c r="D6225" s="26">
        <v>177</v>
      </c>
    </row>
    <row r="6226" spans="1:4" ht="15.75" x14ac:dyDescent="0.25">
      <c r="A6226" s="21">
        <v>2009</v>
      </c>
      <c r="B6226" s="21" t="s">
        <v>88</v>
      </c>
      <c r="C6226" s="21" t="s">
        <v>105</v>
      </c>
      <c r="D6226" s="26">
        <v>72</v>
      </c>
    </row>
    <row r="6227" spans="1:4" ht="15.75" x14ac:dyDescent="0.25">
      <c r="A6227" s="21">
        <v>2009</v>
      </c>
      <c r="B6227" s="21" t="s">
        <v>88</v>
      </c>
      <c r="C6227" s="21" t="s">
        <v>106</v>
      </c>
      <c r="D6227" s="26">
        <v>85</v>
      </c>
    </row>
    <row r="6228" spans="1:4" ht="15.75" x14ac:dyDescent="0.25">
      <c r="A6228" s="21">
        <v>2009</v>
      </c>
      <c r="B6228" s="21" t="s">
        <v>88</v>
      </c>
      <c r="C6228" s="21" t="s">
        <v>107</v>
      </c>
      <c r="D6228" s="26">
        <v>68</v>
      </c>
    </row>
    <row r="6229" spans="1:4" ht="15.75" x14ac:dyDescent="0.25">
      <c r="A6229" s="21">
        <v>2009</v>
      </c>
      <c r="B6229" s="21" t="s">
        <v>88</v>
      </c>
      <c r="C6229" s="21" t="s">
        <v>108</v>
      </c>
      <c r="D6229" s="26">
        <v>19</v>
      </c>
    </row>
    <row r="6230" spans="1:4" ht="15.75" x14ac:dyDescent="0.25">
      <c r="A6230" s="21">
        <v>2009</v>
      </c>
      <c r="B6230" s="21" t="s">
        <v>88</v>
      </c>
      <c r="C6230" s="21" t="s">
        <v>109</v>
      </c>
      <c r="D6230" s="26">
        <v>127</v>
      </c>
    </row>
    <row r="6231" spans="1:4" ht="15.75" x14ac:dyDescent="0.25">
      <c r="A6231" s="21">
        <v>2009</v>
      </c>
      <c r="B6231" s="21" t="s">
        <v>88</v>
      </c>
      <c r="C6231" s="21" t="s">
        <v>110</v>
      </c>
      <c r="D6231" s="26">
        <v>352</v>
      </c>
    </row>
    <row r="6232" spans="1:4" ht="15.75" x14ac:dyDescent="0.25">
      <c r="A6232" s="21">
        <v>2009</v>
      </c>
      <c r="B6232" s="21" t="s">
        <v>88</v>
      </c>
      <c r="C6232" s="21" t="s">
        <v>111</v>
      </c>
      <c r="D6232" s="26">
        <v>17</v>
      </c>
    </row>
    <row r="6233" spans="1:4" ht="15.75" x14ac:dyDescent="0.25">
      <c r="A6233" s="21">
        <v>2009</v>
      </c>
      <c r="B6233" s="21" t="s">
        <v>88</v>
      </c>
      <c r="C6233" s="21" t="s">
        <v>112</v>
      </c>
      <c r="D6233" s="26">
        <v>122</v>
      </c>
    </row>
    <row r="6234" spans="1:4" ht="15.75" x14ac:dyDescent="0.25">
      <c r="A6234" s="21">
        <v>2009</v>
      </c>
      <c r="B6234" s="21" t="s">
        <v>88</v>
      </c>
      <c r="C6234" s="21" t="s">
        <v>113</v>
      </c>
      <c r="D6234" s="26">
        <v>182</v>
      </c>
    </row>
    <row r="6235" spans="1:4" ht="15.75" x14ac:dyDescent="0.25">
      <c r="A6235" s="21">
        <v>2009</v>
      </c>
      <c r="B6235" s="21" t="s">
        <v>88</v>
      </c>
      <c r="C6235" s="21" t="s">
        <v>22</v>
      </c>
      <c r="D6235" s="26">
        <v>5046</v>
      </c>
    </row>
    <row r="6236" spans="1:4" ht="15.75" x14ac:dyDescent="0.25">
      <c r="A6236" s="21">
        <v>2009</v>
      </c>
      <c r="B6236" s="21" t="s">
        <v>88</v>
      </c>
      <c r="C6236" s="21" t="s">
        <v>114</v>
      </c>
      <c r="D6236" s="26">
        <v>82</v>
      </c>
    </row>
    <row r="6237" spans="1:4" ht="15.75" x14ac:dyDescent="0.25">
      <c r="A6237" s="21">
        <v>2009</v>
      </c>
      <c r="B6237" s="21" t="s">
        <v>88</v>
      </c>
      <c r="C6237" s="21" t="s">
        <v>115</v>
      </c>
      <c r="D6237" s="26">
        <v>26</v>
      </c>
    </row>
    <row r="6238" spans="1:4" ht="15.75" x14ac:dyDescent="0.25">
      <c r="A6238" s="21">
        <v>2009</v>
      </c>
      <c r="B6238" s="21" t="s">
        <v>88</v>
      </c>
      <c r="C6238" s="21" t="s">
        <v>116</v>
      </c>
      <c r="D6238" s="26">
        <v>91</v>
      </c>
    </row>
    <row r="6239" spans="1:4" ht="15.75" x14ac:dyDescent="0.25">
      <c r="A6239" s="21">
        <v>2009</v>
      </c>
      <c r="B6239" s="21" t="s">
        <v>88</v>
      </c>
      <c r="C6239" s="21" t="s">
        <v>117</v>
      </c>
      <c r="D6239" s="26">
        <v>315</v>
      </c>
    </row>
    <row r="6240" spans="1:4" ht="15.75" x14ac:dyDescent="0.25">
      <c r="A6240" s="21">
        <v>2009</v>
      </c>
      <c r="B6240" s="21" t="s">
        <v>88</v>
      </c>
      <c r="C6240" s="21" t="s">
        <v>118</v>
      </c>
      <c r="D6240" s="26">
        <v>62</v>
      </c>
    </row>
    <row r="6241" spans="1:4" ht="15.75" x14ac:dyDescent="0.25">
      <c r="A6241" s="21">
        <v>2009</v>
      </c>
      <c r="B6241" s="21" t="s">
        <v>88</v>
      </c>
      <c r="C6241" s="21" t="s">
        <v>119</v>
      </c>
      <c r="D6241" s="26">
        <v>94</v>
      </c>
    </row>
    <row r="6242" spans="1:4" ht="15.75" x14ac:dyDescent="0.25">
      <c r="A6242" s="21">
        <v>2009</v>
      </c>
      <c r="B6242" s="21" t="s">
        <v>88</v>
      </c>
      <c r="C6242" s="21" t="s">
        <v>120</v>
      </c>
      <c r="D6242" s="26">
        <v>193</v>
      </c>
    </row>
    <row r="6243" spans="1:4" ht="15.75" x14ac:dyDescent="0.25">
      <c r="A6243" s="21">
        <v>2009</v>
      </c>
      <c r="B6243" s="21" t="s">
        <v>89</v>
      </c>
      <c r="C6243" s="21" t="s">
        <v>92</v>
      </c>
      <c r="D6243" s="26">
        <v>201</v>
      </c>
    </row>
    <row r="6244" spans="1:4" ht="15.75" x14ac:dyDescent="0.25">
      <c r="A6244" s="21">
        <v>2009</v>
      </c>
      <c r="B6244" s="21" t="s">
        <v>89</v>
      </c>
      <c r="C6244" s="21" t="s">
        <v>93</v>
      </c>
      <c r="D6244" s="26">
        <v>267</v>
      </c>
    </row>
    <row r="6245" spans="1:4" ht="15.75" x14ac:dyDescent="0.25">
      <c r="A6245" s="21">
        <v>2009</v>
      </c>
      <c r="B6245" s="21" t="s">
        <v>89</v>
      </c>
      <c r="C6245" s="21" t="s">
        <v>94</v>
      </c>
      <c r="D6245" s="26">
        <v>90</v>
      </c>
    </row>
    <row r="6246" spans="1:4" ht="15.75" x14ac:dyDescent="0.25">
      <c r="A6246" s="21">
        <v>2009</v>
      </c>
      <c r="B6246" s="21" t="s">
        <v>89</v>
      </c>
      <c r="C6246" s="21" t="s">
        <v>95</v>
      </c>
      <c r="D6246" s="26">
        <v>74</v>
      </c>
    </row>
    <row r="6247" spans="1:4" ht="15.75" x14ac:dyDescent="0.25">
      <c r="A6247" s="21">
        <v>2009</v>
      </c>
      <c r="B6247" s="21" t="s">
        <v>89</v>
      </c>
      <c r="C6247" s="21" t="s">
        <v>96</v>
      </c>
      <c r="D6247" s="26">
        <v>425</v>
      </c>
    </row>
    <row r="6248" spans="1:4" ht="15.75" x14ac:dyDescent="0.25">
      <c r="A6248" s="21">
        <v>2009</v>
      </c>
      <c r="B6248" s="21" t="s">
        <v>89</v>
      </c>
      <c r="C6248" s="21" t="s">
        <v>97</v>
      </c>
      <c r="D6248" s="26">
        <v>50</v>
      </c>
    </row>
    <row r="6249" spans="1:4" ht="15.75" x14ac:dyDescent="0.25">
      <c r="A6249" s="21">
        <v>2009</v>
      </c>
      <c r="B6249" s="21" t="s">
        <v>89</v>
      </c>
      <c r="C6249" s="21" t="s">
        <v>68</v>
      </c>
      <c r="D6249" s="26">
        <v>145</v>
      </c>
    </row>
    <row r="6250" spans="1:4" ht="15.75" x14ac:dyDescent="0.25">
      <c r="A6250" s="21">
        <v>2009</v>
      </c>
      <c r="B6250" s="21" t="s">
        <v>89</v>
      </c>
      <c r="C6250" s="21" t="s">
        <v>98</v>
      </c>
      <c r="D6250" s="26">
        <v>141</v>
      </c>
    </row>
    <row r="6251" spans="1:4" ht="15.75" x14ac:dyDescent="0.25">
      <c r="A6251" s="21">
        <v>2009</v>
      </c>
      <c r="B6251" s="21" t="s">
        <v>89</v>
      </c>
      <c r="C6251" s="21" t="s">
        <v>99</v>
      </c>
      <c r="D6251" s="26">
        <v>118</v>
      </c>
    </row>
    <row r="6252" spans="1:4" ht="15.75" x14ac:dyDescent="0.25">
      <c r="A6252" s="21">
        <v>2009</v>
      </c>
      <c r="B6252" s="21" t="s">
        <v>89</v>
      </c>
      <c r="C6252" s="21" t="s">
        <v>100</v>
      </c>
      <c r="D6252" s="26">
        <v>76</v>
      </c>
    </row>
    <row r="6253" spans="1:4" ht="15.75" x14ac:dyDescent="0.25">
      <c r="A6253" s="21">
        <v>2009</v>
      </c>
      <c r="B6253" s="21" t="s">
        <v>89</v>
      </c>
      <c r="C6253" s="21" t="s">
        <v>101</v>
      </c>
      <c r="D6253" s="26">
        <v>86</v>
      </c>
    </row>
    <row r="6254" spans="1:4" ht="15.75" x14ac:dyDescent="0.25">
      <c r="A6254" s="21">
        <v>2009</v>
      </c>
      <c r="B6254" s="21" t="s">
        <v>89</v>
      </c>
      <c r="C6254" s="21" t="s">
        <v>102</v>
      </c>
      <c r="D6254" s="26">
        <v>78</v>
      </c>
    </row>
    <row r="6255" spans="1:4" ht="15.75" x14ac:dyDescent="0.25">
      <c r="A6255" s="21">
        <v>2009</v>
      </c>
      <c r="B6255" s="21" t="s">
        <v>89</v>
      </c>
      <c r="C6255" s="21" t="s">
        <v>103</v>
      </c>
      <c r="D6255" s="26">
        <v>166</v>
      </c>
    </row>
    <row r="6256" spans="1:4" ht="15.75" x14ac:dyDescent="0.25">
      <c r="A6256" s="21">
        <v>2009</v>
      </c>
      <c r="B6256" s="21" t="s">
        <v>89</v>
      </c>
      <c r="C6256" s="21" t="s">
        <v>69</v>
      </c>
      <c r="D6256" s="26">
        <v>343</v>
      </c>
    </row>
    <row r="6257" spans="1:4" ht="15.75" x14ac:dyDescent="0.25">
      <c r="A6257" s="21">
        <v>2009</v>
      </c>
      <c r="B6257" s="21" t="s">
        <v>89</v>
      </c>
      <c r="C6257" s="21" t="s">
        <v>104</v>
      </c>
      <c r="D6257" s="26">
        <v>652</v>
      </c>
    </row>
    <row r="6258" spans="1:4" ht="15.75" x14ac:dyDescent="0.25">
      <c r="A6258" s="21">
        <v>2009</v>
      </c>
      <c r="B6258" s="21" t="s">
        <v>89</v>
      </c>
      <c r="C6258" s="21" t="s">
        <v>73</v>
      </c>
      <c r="D6258" s="26">
        <v>199</v>
      </c>
    </row>
    <row r="6259" spans="1:4" ht="15.75" x14ac:dyDescent="0.25">
      <c r="A6259" s="21">
        <v>2009</v>
      </c>
      <c r="B6259" s="21" t="s">
        <v>89</v>
      </c>
      <c r="C6259" s="21" t="s">
        <v>105</v>
      </c>
      <c r="D6259" s="26">
        <v>70</v>
      </c>
    </row>
    <row r="6260" spans="1:4" ht="15.75" x14ac:dyDescent="0.25">
      <c r="A6260" s="21">
        <v>2009</v>
      </c>
      <c r="B6260" s="21" t="s">
        <v>89</v>
      </c>
      <c r="C6260" s="21" t="s">
        <v>106</v>
      </c>
      <c r="D6260" s="26">
        <v>78</v>
      </c>
    </row>
    <row r="6261" spans="1:4" ht="15.75" x14ac:dyDescent="0.25">
      <c r="A6261" s="21">
        <v>2009</v>
      </c>
      <c r="B6261" s="21" t="s">
        <v>89</v>
      </c>
      <c r="C6261" s="21" t="s">
        <v>107</v>
      </c>
      <c r="D6261" s="26">
        <v>81</v>
      </c>
    </row>
    <row r="6262" spans="1:4" ht="15.75" x14ac:dyDescent="0.25">
      <c r="A6262" s="21">
        <v>2009</v>
      </c>
      <c r="B6262" s="21" t="s">
        <v>89</v>
      </c>
      <c r="C6262" s="21" t="s">
        <v>108</v>
      </c>
      <c r="D6262" s="26">
        <v>17</v>
      </c>
    </row>
    <row r="6263" spans="1:4" ht="15.75" x14ac:dyDescent="0.25">
      <c r="A6263" s="21">
        <v>2009</v>
      </c>
      <c r="B6263" s="21" t="s">
        <v>89</v>
      </c>
      <c r="C6263" s="21" t="s">
        <v>109</v>
      </c>
      <c r="D6263" s="26">
        <v>133</v>
      </c>
    </row>
    <row r="6264" spans="1:4" ht="15.75" x14ac:dyDescent="0.25">
      <c r="A6264" s="21">
        <v>2009</v>
      </c>
      <c r="B6264" s="21" t="s">
        <v>89</v>
      </c>
      <c r="C6264" s="21" t="s">
        <v>110</v>
      </c>
      <c r="D6264" s="26">
        <v>320</v>
      </c>
    </row>
    <row r="6265" spans="1:4" ht="15.75" x14ac:dyDescent="0.25">
      <c r="A6265" s="21">
        <v>2009</v>
      </c>
      <c r="B6265" s="21" t="s">
        <v>89</v>
      </c>
      <c r="C6265" s="21" t="s">
        <v>111</v>
      </c>
      <c r="D6265" s="26">
        <v>21</v>
      </c>
    </row>
    <row r="6266" spans="1:4" ht="15.75" x14ac:dyDescent="0.25">
      <c r="A6266" s="21">
        <v>2009</v>
      </c>
      <c r="B6266" s="21" t="s">
        <v>89</v>
      </c>
      <c r="C6266" s="21" t="s">
        <v>112</v>
      </c>
      <c r="D6266" s="26">
        <v>113</v>
      </c>
    </row>
    <row r="6267" spans="1:4" ht="15.75" x14ac:dyDescent="0.25">
      <c r="A6267" s="21">
        <v>2009</v>
      </c>
      <c r="B6267" s="21" t="s">
        <v>89</v>
      </c>
      <c r="C6267" s="21" t="s">
        <v>113</v>
      </c>
      <c r="D6267" s="26">
        <v>204</v>
      </c>
    </row>
    <row r="6268" spans="1:4" ht="15.75" x14ac:dyDescent="0.25">
      <c r="A6268" s="21">
        <v>2009</v>
      </c>
      <c r="B6268" s="21" t="s">
        <v>89</v>
      </c>
      <c r="C6268" s="21" t="s">
        <v>22</v>
      </c>
      <c r="D6268" s="26">
        <v>4992</v>
      </c>
    </row>
    <row r="6269" spans="1:4" ht="15.75" x14ac:dyDescent="0.25">
      <c r="A6269" s="21">
        <v>2009</v>
      </c>
      <c r="B6269" s="21" t="s">
        <v>89</v>
      </c>
      <c r="C6269" s="21" t="s">
        <v>114</v>
      </c>
      <c r="D6269" s="26">
        <v>100</v>
      </c>
    </row>
    <row r="6270" spans="1:4" ht="15.75" x14ac:dyDescent="0.25">
      <c r="A6270" s="21">
        <v>2009</v>
      </c>
      <c r="B6270" s="21" t="s">
        <v>89</v>
      </c>
      <c r="C6270" s="21" t="s">
        <v>115</v>
      </c>
      <c r="D6270" s="26">
        <v>27</v>
      </c>
    </row>
    <row r="6271" spans="1:4" ht="15.75" x14ac:dyDescent="0.25">
      <c r="A6271" s="21">
        <v>2009</v>
      </c>
      <c r="B6271" s="21" t="s">
        <v>89</v>
      </c>
      <c r="C6271" s="21" t="s">
        <v>116</v>
      </c>
      <c r="D6271" s="26">
        <v>87</v>
      </c>
    </row>
    <row r="6272" spans="1:4" ht="15.75" x14ac:dyDescent="0.25">
      <c r="A6272" s="21">
        <v>2009</v>
      </c>
      <c r="B6272" s="21" t="s">
        <v>89</v>
      </c>
      <c r="C6272" s="21" t="s">
        <v>117</v>
      </c>
      <c r="D6272" s="26">
        <v>289</v>
      </c>
    </row>
    <row r="6273" spans="1:4" ht="15.75" x14ac:dyDescent="0.25">
      <c r="A6273" s="21">
        <v>2009</v>
      </c>
      <c r="B6273" s="21" t="s">
        <v>89</v>
      </c>
      <c r="C6273" s="21" t="s">
        <v>118</v>
      </c>
      <c r="D6273" s="26">
        <v>76</v>
      </c>
    </row>
    <row r="6274" spans="1:4" ht="15.75" x14ac:dyDescent="0.25">
      <c r="A6274" s="21">
        <v>2009</v>
      </c>
      <c r="B6274" s="21" t="s">
        <v>89</v>
      </c>
      <c r="C6274" s="21" t="s">
        <v>119</v>
      </c>
      <c r="D6274" s="26">
        <v>99</v>
      </c>
    </row>
    <row r="6275" spans="1:4" ht="15.75" x14ac:dyDescent="0.25">
      <c r="A6275" s="21">
        <v>2009</v>
      </c>
      <c r="B6275" s="21" t="s">
        <v>89</v>
      </c>
      <c r="C6275" s="21" t="s">
        <v>120</v>
      </c>
      <c r="D6275" s="26">
        <v>166</v>
      </c>
    </row>
    <row r="6276" spans="1:4" ht="15.75" x14ac:dyDescent="0.25">
      <c r="A6276" s="21">
        <v>2009</v>
      </c>
      <c r="B6276" s="21" t="s">
        <v>90</v>
      </c>
      <c r="C6276" s="21" t="s">
        <v>92</v>
      </c>
      <c r="D6276" s="26">
        <v>230</v>
      </c>
    </row>
    <row r="6277" spans="1:4" ht="15.75" x14ac:dyDescent="0.25">
      <c r="A6277" s="21">
        <v>2009</v>
      </c>
      <c r="B6277" s="21" t="s">
        <v>90</v>
      </c>
      <c r="C6277" s="21" t="s">
        <v>93</v>
      </c>
      <c r="D6277" s="26">
        <v>233</v>
      </c>
    </row>
    <row r="6278" spans="1:4" ht="15.75" x14ac:dyDescent="0.25">
      <c r="A6278" s="21">
        <v>2009</v>
      </c>
      <c r="B6278" s="21" t="s">
        <v>90</v>
      </c>
      <c r="C6278" s="21" t="s">
        <v>94</v>
      </c>
      <c r="D6278" s="26">
        <v>121</v>
      </c>
    </row>
    <row r="6279" spans="1:4" ht="15.75" x14ac:dyDescent="0.25">
      <c r="A6279" s="21">
        <v>2009</v>
      </c>
      <c r="B6279" s="21" t="s">
        <v>90</v>
      </c>
      <c r="C6279" s="21" t="s">
        <v>95</v>
      </c>
      <c r="D6279" s="26">
        <v>69</v>
      </c>
    </row>
    <row r="6280" spans="1:4" ht="15.75" x14ac:dyDescent="0.25">
      <c r="A6280" s="21">
        <v>2009</v>
      </c>
      <c r="B6280" s="21" t="s">
        <v>90</v>
      </c>
      <c r="C6280" s="21" t="s">
        <v>96</v>
      </c>
      <c r="D6280" s="26">
        <v>450</v>
      </c>
    </row>
    <row r="6281" spans="1:4" ht="15.75" x14ac:dyDescent="0.25">
      <c r="A6281" s="21">
        <v>2009</v>
      </c>
      <c r="B6281" s="21" t="s">
        <v>90</v>
      </c>
      <c r="C6281" s="21" t="s">
        <v>97</v>
      </c>
      <c r="D6281" s="26">
        <v>58</v>
      </c>
    </row>
    <row r="6282" spans="1:4" ht="15.75" x14ac:dyDescent="0.25">
      <c r="A6282" s="21">
        <v>2009</v>
      </c>
      <c r="B6282" s="21" t="s">
        <v>90</v>
      </c>
      <c r="C6282" s="21" t="s">
        <v>68</v>
      </c>
      <c r="D6282" s="26">
        <v>134</v>
      </c>
    </row>
    <row r="6283" spans="1:4" ht="15.75" x14ac:dyDescent="0.25">
      <c r="A6283" s="21">
        <v>2009</v>
      </c>
      <c r="B6283" s="21" t="s">
        <v>90</v>
      </c>
      <c r="C6283" s="21" t="s">
        <v>98</v>
      </c>
      <c r="D6283" s="26">
        <v>144</v>
      </c>
    </row>
    <row r="6284" spans="1:4" ht="15.75" x14ac:dyDescent="0.25">
      <c r="A6284" s="21">
        <v>2009</v>
      </c>
      <c r="B6284" s="21" t="s">
        <v>90</v>
      </c>
      <c r="C6284" s="21" t="s">
        <v>99</v>
      </c>
      <c r="D6284" s="26">
        <v>116</v>
      </c>
    </row>
    <row r="6285" spans="1:4" ht="15.75" x14ac:dyDescent="0.25">
      <c r="A6285" s="21">
        <v>2009</v>
      </c>
      <c r="B6285" s="21" t="s">
        <v>90</v>
      </c>
      <c r="C6285" s="21" t="s">
        <v>100</v>
      </c>
      <c r="D6285" s="26">
        <v>89</v>
      </c>
    </row>
    <row r="6286" spans="1:4" ht="15.75" x14ac:dyDescent="0.25">
      <c r="A6286" s="21">
        <v>2009</v>
      </c>
      <c r="B6286" s="21" t="s">
        <v>90</v>
      </c>
      <c r="C6286" s="21" t="s">
        <v>101</v>
      </c>
      <c r="D6286" s="26">
        <v>106</v>
      </c>
    </row>
    <row r="6287" spans="1:4" ht="15.75" x14ac:dyDescent="0.25">
      <c r="A6287" s="21">
        <v>2009</v>
      </c>
      <c r="B6287" s="21" t="s">
        <v>90</v>
      </c>
      <c r="C6287" s="21" t="s">
        <v>102</v>
      </c>
      <c r="D6287" s="26">
        <v>93</v>
      </c>
    </row>
    <row r="6288" spans="1:4" ht="15.75" x14ac:dyDescent="0.25">
      <c r="A6288" s="21">
        <v>2009</v>
      </c>
      <c r="B6288" s="21" t="s">
        <v>90</v>
      </c>
      <c r="C6288" s="21" t="s">
        <v>103</v>
      </c>
      <c r="D6288" s="26">
        <v>154</v>
      </c>
    </row>
    <row r="6289" spans="1:4" ht="15.75" x14ac:dyDescent="0.25">
      <c r="A6289" s="21">
        <v>2009</v>
      </c>
      <c r="B6289" s="21" t="s">
        <v>90</v>
      </c>
      <c r="C6289" s="21" t="s">
        <v>69</v>
      </c>
      <c r="D6289" s="26">
        <v>379</v>
      </c>
    </row>
    <row r="6290" spans="1:4" ht="15.75" x14ac:dyDescent="0.25">
      <c r="A6290" s="21">
        <v>2009</v>
      </c>
      <c r="B6290" s="21" t="s">
        <v>90</v>
      </c>
      <c r="C6290" s="21" t="s">
        <v>104</v>
      </c>
      <c r="D6290" s="26">
        <v>661</v>
      </c>
    </row>
    <row r="6291" spans="1:4" ht="15.75" x14ac:dyDescent="0.25">
      <c r="A6291" s="21">
        <v>2009</v>
      </c>
      <c r="B6291" s="21" t="s">
        <v>90</v>
      </c>
      <c r="C6291" s="21" t="s">
        <v>73</v>
      </c>
      <c r="D6291" s="26">
        <v>209</v>
      </c>
    </row>
    <row r="6292" spans="1:4" ht="15.75" x14ac:dyDescent="0.25">
      <c r="A6292" s="21">
        <v>2009</v>
      </c>
      <c r="B6292" s="21" t="s">
        <v>90</v>
      </c>
      <c r="C6292" s="21" t="s">
        <v>105</v>
      </c>
      <c r="D6292" s="26">
        <v>82</v>
      </c>
    </row>
    <row r="6293" spans="1:4" ht="15.75" x14ac:dyDescent="0.25">
      <c r="A6293" s="21">
        <v>2009</v>
      </c>
      <c r="B6293" s="21" t="s">
        <v>90</v>
      </c>
      <c r="C6293" s="21" t="s">
        <v>106</v>
      </c>
      <c r="D6293" s="26">
        <v>74</v>
      </c>
    </row>
    <row r="6294" spans="1:4" ht="15.75" x14ac:dyDescent="0.25">
      <c r="A6294" s="21">
        <v>2009</v>
      </c>
      <c r="B6294" s="21" t="s">
        <v>90</v>
      </c>
      <c r="C6294" s="21" t="s">
        <v>107</v>
      </c>
      <c r="D6294" s="26">
        <v>82</v>
      </c>
    </row>
    <row r="6295" spans="1:4" ht="15.75" x14ac:dyDescent="0.25">
      <c r="A6295" s="21">
        <v>2009</v>
      </c>
      <c r="B6295" s="21" t="s">
        <v>90</v>
      </c>
      <c r="C6295" s="21" t="s">
        <v>108</v>
      </c>
      <c r="D6295" s="26">
        <v>15</v>
      </c>
    </row>
    <row r="6296" spans="1:4" ht="15.75" x14ac:dyDescent="0.25">
      <c r="A6296" s="21">
        <v>2009</v>
      </c>
      <c r="B6296" s="21" t="s">
        <v>90</v>
      </c>
      <c r="C6296" s="21" t="s">
        <v>109</v>
      </c>
      <c r="D6296" s="26">
        <v>125</v>
      </c>
    </row>
    <row r="6297" spans="1:4" ht="15.75" x14ac:dyDescent="0.25">
      <c r="A6297" s="21">
        <v>2009</v>
      </c>
      <c r="B6297" s="21" t="s">
        <v>90</v>
      </c>
      <c r="C6297" s="21" t="s">
        <v>110</v>
      </c>
      <c r="D6297" s="26">
        <v>305</v>
      </c>
    </row>
    <row r="6298" spans="1:4" ht="15.75" x14ac:dyDescent="0.25">
      <c r="A6298" s="21">
        <v>2009</v>
      </c>
      <c r="B6298" s="21" t="s">
        <v>90</v>
      </c>
      <c r="C6298" s="21" t="s">
        <v>111</v>
      </c>
      <c r="D6298" s="26">
        <v>16</v>
      </c>
    </row>
    <row r="6299" spans="1:4" ht="15.75" x14ac:dyDescent="0.25">
      <c r="A6299" s="21">
        <v>2009</v>
      </c>
      <c r="B6299" s="21" t="s">
        <v>90</v>
      </c>
      <c r="C6299" s="21" t="s">
        <v>112</v>
      </c>
      <c r="D6299" s="26">
        <v>147</v>
      </c>
    </row>
    <row r="6300" spans="1:4" ht="15.75" x14ac:dyDescent="0.25">
      <c r="A6300" s="21">
        <v>2009</v>
      </c>
      <c r="B6300" s="21" t="s">
        <v>90</v>
      </c>
      <c r="C6300" s="21" t="s">
        <v>113</v>
      </c>
      <c r="D6300" s="26">
        <v>160</v>
      </c>
    </row>
    <row r="6301" spans="1:4" ht="15.75" x14ac:dyDescent="0.25">
      <c r="A6301" s="21">
        <v>2009</v>
      </c>
      <c r="B6301" s="21" t="s">
        <v>90</v>
      </c>
      <c r="C6301" s="21" t="s">
        <v>22</v>
      </c>
      <c r="D6301" s="26">
        <v>5158</v>
      </c>
    </row>
    <row r="6302" spans="1:4" ht="15.75" x14ac:dyDescent="0.25">
      <c r="A6302" s="21">
        <v>2009</v>
      </c>
      <c r="B6302" s="21" t="s">
        <v>90</v>
      </c>
      <c r="C6302" s="21" t="s">
        <v>114</v>
      </c>
      <c r="D6302" s="26">
        <v>102</v>
      </c>
    </row>
    <row r="6303" spans="1:4" ht="15.75" x14ac:dyDescent="0.25">
      <c r="A6303" s="21">
        <v>2009</v>
      </c>
      <c r="B6303" s="21" t="s">
        <v>90</v>
      </c>
      <c r="C6303" s="21" t="s">
        <v>115</v>
      </c>
      <c r="D6303" s="26">
        <v>29</v>
      </c>
    </row>
    <row r="6304" spans="1:4" ht="15.75" x14ac:dyDescent="0.25">
      <c r="A6304" s="21">
        <v>2009</v>
      </c>
      <c r="B6304" s="21" t="s">
        <v>90</v>
      </c>
      <c r="C6304" s="21" t="s">
        <v>116</v>
      </c>
      <c r="D6304" s="26">
        <v>85</v>
      </c>
    </row>
    <row r="6305" spans="1:4" ht="15.75" x14ac:dyDescent="0.25">
      <c r="A6305" s="21">
        <v>2009</v>
      </c>
      <c r="B6305" s="21" t="s">
        <v>90</v>
      </c>
      <c r="C6305" s="21" t="s">
        <v>117</v>
      </c>
      <c r="D6305" s="26">
        <v>303</v>
      </c>
    </row>
    <row r="6306" spans="1:4" ht="15.75" x14ac:dyDescent="0.25">
      <c r="A6306" s="21">
        <v>2009</v>
      </c>
      <c r="B6306" s="21" t="s">
        <v>90</v>
      </c>
      <c r="C6306" s="21" t="s">
        <v>118</v>
      </c>
      <c r="D6306" s="26">
        <v>94</v>
      </c>
    </row>
    <row r="6307" spans="1:4" ht="15.75" x14ac:dyDescent="0.25">
      <c r="A6307" s="21">
        <v>2009</v>
      </c>
      <c r="B6307" s="21" t="s">
        <v>90</v>
      </c>
      <c r="C6307" s="21" t="s">
        <v>119</v>
      </c>
      <c r="D6307" s="26">
        <v>87</v>
      </c>
    </row>
    <row r="6308" spans="1:4" ht="15.75" x14ac:dyDescent="0.25">
      <c r="A6308" s="21">
        <v>2009</v>
      </c>
      <c r="B6308" s="21" t="s">
        <v>90</v>
      </c>
      <c r="C6308" s="21" t="s">
        <v>120</v>
      </c>
      <c r="D6308" s="26">
        <v>206</v>
      </c>
    </row>
    <row r="6309" spans="1:4" ht="15.75" x14ac:dyDescent="0.25">
      <c r="A6309" s="21">
        <v>2009</v>
      </c>
      <c r="B6309" s="21" t="s">
        <v>91</v>
      </c>
      <c r="C6309" s="21" t="s">
        <v>92</v>
      </c>
      <c r="D6309" s="26">
        <v>248</v>
      </c>
    </row>
    <row r="6310" spans="1:4" ht="15.75" x14ac:dyDescent="0.25">
      <c r="A6310" s="21">
        <v>2009</v>
      </c>
      <c r="B6310" s="21" t="s">
        <v>91</v>
      </c>
      <c r="C6310" s="21" t="s">
        <v>93</v>
      </c>
      <c r="D6310" s="26">
        <v>242</v>
      </c>
    </row>
    <row r="6311" spans="1:4" ht="15.75" x14ac:dyDescent="0.25">
      <c r="A6311" s="21">
        <v>2009</v>
      </c>
      <c r="B6311" s="21" t="s">
        <v>91</v>
      </c>
      <c r="C6311" s="21" t="s">
        <v>94</v>
      </c>
      <c r="D6311" s="26">
        <v>114</v>
      </c>
    </row>
    <row r="6312" spans="1:4" ht="15.75" x14ac:dyDescent="0.25">
      <c r="A6312" s="21">
        <v>2009</v>
      </c>
      <c r="B6312" s="21" t="s">
        <v>91</v>
      </c>
      <c r="C6312" s="21" t="s">
        <v>95</v>
      </c>
      <c r="D6312" s="26">
        <v>82</v>
      </c>
    </row>
    <row r="6313" spans="1:4" ht="15.75" x14ac:dyDescent="0.25">
      <c r="A6313" s="21">
        <v>2009</v>
      </c>
      <c r="B6313" s="21" t="s">
        <v>91</v>
      </c>
      <c r="C6313" s="21" t="s">
        <v>96</v>
      </c>
      <c r="D6313" s="26">
        <v>473</v>
      </c>
    </row>
    <row r="6314" spans="1:4" ht="15.75" x14ac:dyDescent="0.25">
      <c r="A6314" s="21">
        <v>2009</v>
      </c>
      <c r="B6314" s="21" t="s">
        <v>91</v>
      </c>
      <c r="C6314" s="21" t="s">
        <v>97</v>
      </c>
      <c r="D6314" s="26">
        <v>52</v>
      </c>
    </row>
    <row r="6315" spans="1:4" ht="15.75" x14ac:dyDescent="0.25">
      <c r="A6315" s="21">
        <v>2009</v>
      </c>
      <c r="B6315" s="21" t="s">
        <v>91</v>
      </c>
      <c r="C6315" s="21" t="s">
        <v>68</v>
      </c>
      <c r="D6315" s="26">
        <v>149</v>
      </c>
    </row>
    <row r="6316" spans="1:4" ht="15.75" x14ac:dyDescent="0.25">
      <c r="A6316" s="21">
        <v>2009</v>
      </c>
      <c r="B6316" s="21" t="s">
        <v>91</v>
      </c>
      <c r="C6316" s="21" t="s">
        <v>98</v>
      </c>
      <c r="D6316" s="26">
        <v>191</v>
      </c>
    </row>
    <row r="6317" spans="1:4" ht="15.75" x14ac:dyDescent="0.25">
      <c r="A6317" s="21">
        <v>2009</v>
      </c>
      <c r="B6317" s="21" t="s">
        <v>91</v>
      </c>
      <c r="C6317" s="21" t="s">
        <v>99</v>
      </c>
      <c r="D6317" s="26">
        <v>125</v>
      </c>
    </row>
    <row r="6318" spans="1:4" ht="15.75" x14ac:dyDescent="0.25">
      <c r="A6318" s="21">
        <v>2009</v>
      </c>
      <c r="B6318" s="21" t="s">
        <v>91</v>
      </c>
      <c r="C6318" s="21" t="s">
        <v>100</v>
      </c>
      <c r="D6318" s="26">
        <v>87</v>
      </c>
    </row>
    <row r="6319" spans="1:4" ht="15.75" x14ac:dyDescent="0.25">
      <c r="A6319" s="21">
        <v>2009</v>
      </c>
      <c r="B6319" s="21" t="s">
        <v>91</v>
      </c>
      <c r="C6319" s="21" t="s">
        <v>101</v>
      </c>
      <c r="D6319" s="26">
        <v>95</v>
      </c>
    </row>
    <row r="6320" spans="1:4" ht="15.75" x14ac:dyDescent="0.25">
      <c r="A6320" s="21">
        <v>2009</v>
      </c>
      <c r="B6320" s="21" t="s">
        <v>91</v>
      </c>
      <c r="C6320" s="21" t="s">
        <v>102</v>
      </c>
      <c r="D6320" s="26">
        <v>66</v>
      </c>
    </row>
    <row r="6321" spans="1:4" ht="15.75" x14ac:dyDescent="0.25">
      <c r="A6321" s="21">
        <v>2009</v>
      </c>
      <c r="B6321" s="21" t="s">
        <v>91</v>
      </c>
      <c r="C6321" s="21" t="s">
        <v>103</v>
      </c>
      <c r="D6321" s="26">
        <v>167</v>
      </c>
    </row>
    <row r="6322" spans="1:4" ht="15.75" x14ac:dyDescent="0.25">
      <c r="A6322" s="21">
        <v>2009</v>
      </c>
      <c r="B6322" s="21" t="s">
        <v>91</v>
      </c>
      <c r="C6322" s="21" t="s">
        <v>69</v>
      </c>
      <c r="D6322" s="26">
        <v>364</v>
      </c>
    </row>
    <row r="6323" spans="1:4" ht="15.75" x14ac:dyDescent="0.25">
      <c r="A6323" s="21">
        <v>2009</v>
      </c>
      <c r="B6323" s="21" t="s">
        <v>91</v>
      </c>
      <c r="C6323" s="21" t="s">
        <v>104</v>
      </c>
      <c r="D6323" s="26">
        <v>626</v>
      </c>
    </row>
    <row r="6324" spans="1:4" ht="15.75" x14ac:dyDescent="0.25">
      <c r="A6324" s="21">
        <v>2009</v>
      </c>
      <c r="B6324" s="21" t="s">
        <v>91</v>
      </c>
      <c r="C6324" s="21" t="s">
        <v>73</v>
      </c>
      <c r="D6324" s="26">
        <v>192</v>
      </c>
    </row>
    <row r="6325" spans="1:4" ht="15.75" x14ac:dyDescent="0.25">
      <c r="A6325" s="21">
        <v>2009</v>
      </c>
      <c r="B6325" s="21" t="s">
        <v>91</v>
      </c>
      <c r="C6325" s="21" t="s">
        <v>105</v>
      </c>
      <c r="D6325" s="26">
        <v>78</v>
      </c>
    </row>
    <row r="6326" spans="1:4" ht="15.75" x14ac:dyDescent="0.25">
      <c r="A6326" s="21">
        <v>2009</v>
      </c>
      <c r="B6326" s="21" t="s">
        <v>91</v>
      </c>
      <c r="C6326" s="21" t="s">
        <v>106</v>
      </c>
      <c r="D6326" s="26">
        <v>93</v>
      </c>
    </row>
    <row r="6327" spans="1:4" ht="15.75" x14ac:dyDescent="0.25">
      <c r="A6327" s="21">
        <v>2009</v>
      </c>
      <c r="B6327" s="21" t="s">
        <v>91</v>
      </c>
      <c r="C6327" s="21" t="s">
        <v>107</v>
      </c>
      <c r="D6327" s="26">
        <v>74</v>
      </c>
    </row>
    <row r="6328" spans="1:4" ht="15.75" x14ac:dyDescent="0.25">
      <c r="A6328" s="21">
        <v>2009</v>
      </c>
      <c r="B6328" s="21" t="s">
        <v>91</v>
      </c>
      <c r="C6328" s="21" t="s">
        <v>108</v>
      </c>
      <c r="D6328" s="26">
        <v>24</v>
      </c>
    </row>
    <row r="6329" spans="1:4" ht="15.75" x14ac:dyDescent="0.25">
      <c r="A6329" s="21">
        <v>2009</v>
      </c>
      <c r="B6329" s="21" t="s">
        <v>91</v>
      </c>
      <c r="C6329" s="21" t="s">
        <v>109</v>
      </c>
      <c r="D6329" s="26">
        <v>134</v>
      </c>
    </row>
    <row r="6330" spans="1:4" ht="15.75" x14ac:dyDescent="0.25">
      <c r="A6330" s="21">
        <v>2009</v>
      </c>
      <c r="B6330" s="21" t="s">
        <v>91</v>
      </c>
      <c r="C6330" s="21" t="s">
        <v>110</v>
      </c>
      <c r="D6330" s="26">
        <v>377</v>
      </c>
    </row>
    <row r="6331" spans="1:4" ht="15.75" x14ac:dyDescent="0.25">
      <c r="A6331" s="21">
        <v>2009</v>
      </c>
      <c r="B6331" s="21" t="s">
        <v>91</v>
      </c>
      <c r="C6331" s="21" t="s">
        <v>111</v>
      </c>
      <c r="D6331" s="26">
        <v>12</v>
      </c>
    </row>
    <row r="6332" spans="1:4" ht="15.75" x14ac:dyDescent="0.25">
      <c r="A6332" s="21">
        <v>2009</v>
      </c>
      <c r="B6332" s="21" t="s">
        <v>91</v>
      </c>
      <c r="C6332" s="21" t="s">
        <v>112</v>
      </c>
      <c r="D6332" s="26">
        <v>123</v>
      </c>
    </row>
    <row r="6333" spans="1:4" ht="15.75" x14ac:dyDescent="0.25">
      <c r="A6333" s="21">
        <v>2009</v>
      </c>
      <c r="B6333" s="21" t="s">
        <v>91</v>
      </c>
      <c r="C6333" s="21" t="s">
        <v>113</v>
      </c>
      <c r="D6333" s="26">
        <v>148</v>
      </c>
    </row>
    <row r="6334" spans="1:4" ht="15.75" x14ac:dyDescent="0.25">
      <c r="A6334" s="21">
        <v>2009</v>
      </c>
      <c r="B6334" s="21" t="s">
        <v>91</v>
      </c>
      <c r="C6334" s="21" t="s">
        <v>22</v>
      </c>
      <c r="D6334" s="26">
        <v>5201</v>
      </c>
    </row>
    <row r="6335" spans="1:4" ht="15.75" x14ac:dyDescent="0.25">
      <c r="A6335" s="21">
        <v>2009</v>
      </c>
      <c r="B6335" s="21" t="s">
        <v>91</v>
      </c>
      <c r="C6335" s="21" t="s">
        <v>114</v>
      </c>
      <c r="D6335" s="26">
        <v>96</v>
      </c>
    </row>
    <row r="6336" spans="1:4" ht="15.75" x14ac:dyDescent="0.25">
      <c r="A6336" s="21">
        <v>2009</v>
      </c>
      <c r="B6336" s="21" t="s">
        <v>91</v>
      </c>
      <c r="C6336" s="21" t="s">
        <v>115</v>
      </c>
      <c r="D6336" s="26">
        <v>29</v>
      </c>
    </row>
    <row r="6337" spans="1:4" ht="15.75" x14ac:dyDescent="0.25">
      <c r="A6337" s="21">
        <v>2009</v>
      </c>
      <c r="B6337" s="21" t="s">
        <v>91</v>
      </c>
      <c r="C6337" s="21" t="s">
        <v>116</v>
      </c>
      <c r="D6337" s="26">
        <v>85</v>
      </c>
    </row>
    <row r="6338" spans="1:4" ht="15.75" x14ac:dyDescent="0.25">
      <c r="A6338" s="21">
        <v>2009</v>
      </c>
      <c r="B6338" s="21" t="s">
        <v>91</v>
      </c>
      <c r="C6338" s="21" t="s">
        <v>117</v>
      </c>
      <c r="D6338" s="26">
        <v>310</v>
      </c>
    </row>
    <row r="6339" spans="1:4" ht="15.75" x14ac:dyDescent="0.25">
      <c r="A6339" s="21">
        <v>2009</v>
      </c>
      <c r="B6339" s="21" t="s">
        <v>91</v>
      </c>
      <c r="C6339" s="21" t="s">
        <v>118</v>
      </c>
      <c r="D6339" s="26">
        <v>79</v>
      </c>
    </row>
    <row r="6340" spans="1:4" ht="15.75" x14ac:dyDescent="0.25">
      <c r="A6340" s="21">
        <v>2009</v>
      </c>
      <c r="B6340" s="21" t="s">
        <v>91</v>
      </c>
      <c r="C6340" s="21" t="s">
        <v>119</v>
      </c>
      <c r="D6340" s="26">
        <v>77</v>
      </c>
    </row>
    <row r="6341" spans="1:4" ht="15.75" x14ac:dyDescent="0.25">
      <c r="A6341" s="21">
        <v>2009</v>
      </c>
      <c r="B6341" s="21" t="s">
        <v>91</v>
      </c>
      <c r="C6341" s="21" t="s">
        <v>120</v>
      </c>
      <c r="D6341" s="26">
        <v>189</v>
      </c>
    </row>
    <row r="6342" spans="1:4" ht="15.75" x14ac:dyDescent="0.25">
      <c r="A6342" s="21">
        <v>2009</v>
      </c>
      <c r="B6342" s="21" t="s">
        <v>80</v>
      </c>
      <c r="C6342" s="21" t="s">
        <v>92</v>
      </c>
      <c r="D6342" s="26">
        <v>253</v>
      </c>
    </row>
    <row r="6343" spans="1:4" ht="15.75" x14ac:dyDescent="0.25">
      <c r="A6343" s="21">
        <v>2009</v>
      </c>
      <c r="B6343" s="21" t="s">
        <v>80</v>
      </c>
      <c r="C6343" s="21" t="s">
        <v>93</v>
      </c>
      <c r="D6343" s="26">
        <v>233</v>
      </c>
    </row>
    <row r="6344" spans="1:4" ht="15.75" x14ac:dyDescent="0.25">
      <c r="A6344" s="21">
        <v>2009</v>
      </c>
      <c r="B6344" s="21" t="s">
        <v>80</v>
      </c>
      <c r="C6344" s="21" t="s">
        <v>94</v>
      </c>
      <c r="D6344" s="26">
        <v>97</v>
      </c>
    </row>
    <row r="6345" spans="1:4" ht="15.75" x14ac:dyDescent="0.25">
      <c r="A6345" s="21">
        <v>2009</v>
      </c>
      <c r="B6345" s="21" t="s">
        <v>80</v>
      </c>
      <c r="C6345" s="21" t="s">
        <v>95</v>
      </c>
      <c r="D6345" s="26">
        <v>64</v>
      </c>
    </row>
    <row r="6346" spans="1:4" ht="15.75" x14ac:dyDescent="0.25">
      <c r="A6346" s="21">
        <v>2009</v>
      </c>
      <c r="B6346" s="21" t="s">
        <v>80</v>
      </c>
      <c r="C6346" s="21" t="s">
        <v>96</v>
      </c>
      <c r="D6346" s="26">
        <v>471</v>
      </c>
    </row>
    <row r="6347" spans="1:4" ht="15.75" x14ac:dyDescent="0.25">
      <c r="A6347" s="21">
        <v>2009</v>
      </c>
      <c r="B6347" s="21" t="s">
        <v>80</v>
      </c>
      <c r="C6347" s="21" t="s">
        <v>97</v>
      </c>
      <c r="D6347" s="26">
        <v>56</v>
      </c>
    </row>
    <row r="6348" spans="1:4" ht="15.75" x14ac:dyDescent="0.25">
      <c r="A6348" s="21">
        <v>2009</v>
      </c>
      <c r="B6348" s="21" t="s">
        <v>80</v>
      </c>
      <c r="C6348" s="21" t="s">
        <v>68</v>
      </c>
      <c r="D6348" s="26">
        <v>111</v>
      </c>
    </row>
    <row r="6349" spans="1:4" ht="15.75" x14ac:dyDescent="0.25">
      <c r="A6349" s="21">
        <v>2009</v>
      </c>
      <c r="B6349" s="21" t="s">
        <v>80</v>
      </c>
      <c r="C6349" s="21" t="s">
        <v>98</v>
      </c>
      <c r="D6349" s="26">
        <v>157</v>
      </c>
    </row>
    <row r="6350" spans="1:4" ht="15.75" x14ac:dyDescent="0.25">
      <c r="A6350" s="21">
        <v>2009</v>
      </c>
      <c r="B6350" s="21" t="s">
        <v>80</v>
      </c>
      <c r="C6350" s="21" t="s">
        <v>99</v>
      </c>
      <c r="D6350" s="26">
        <v>95</v>
      </c>
    </row>
    <row r="6351" spans="1:4" ht="15.75" x14ac:dyDescent="0.25">
      <c r="A6351" s="21">
        <v>2009</v>
      </c>
      <c r="B6351" s="21" t="s">
        <v>80</v>
      </c>
      <c r="C6351" s="21" t="s">
        <v>100</v>
      </c>
      <c r="D6351" s="26">
        <v>75</v>
      </c>
    </row>
    <row r="6352" spans="1:4" ht="15.75" x14ac:dyDescent="0.25">
      <c r="A6352" s="21">
        <v>2009</v>
      </c>
      <c r="B6352" s="21" t="s">
        <v>80</v>
      </c>
      <c r="C6352" s="21" t="s">
        <v>101</v>
      </c>
      <c r="D6352" s="26">
        <v>85</v>
      </c>
    </row>
    <row r="6353" spans="1:4" ht="15.75" x14ac:dyDescent="0.25">
      <c r="A6353" s="21">
        <v>2009</v>
      </c>
      <c r="B6353" s="21" t="s">
        <v>80</v>
      </c>
      <c r="C6353" s="21" t="s">
        <v>102</v>
      </c>
      <c r="D6353" s="26">
        <v>71</v>
      </c>
    </row>
    <row r="6354" spans="1:4" ht="15.75" x14ac:dyDescent="0.25">
      <c r="A6354" s="21">
        <v>2009</v>
      </c>
      <c r="B6354" s="21" t="s">
        <v>80</v>
      </c>
      <c r="C6354" s="21" t="s">
        <v>103</v>
      </c>
      <c r="D6354" s="26">
        <v>157</v>
      </c>
    </row>
    <row r="6355" spans="1:4" ht="15.75" x14ac:dyDescent="0.25">
      <c r="A6355" s="21">
        <v>2009</v>
      </c>
      <c r="B6355" s="21" t="s">
        <v>80</v>
      </c>
      <c r="C6355" s="21" t="s">
        <v>69</v>
      </c>
      <c r="D6355" s="26">
        <v>359</v>
      </c>
    </row>
    <row r="6356" spans="1:4" ht="15.75" x14ac:dyDescent="0.25">
      <c r="A6356" s="21">
        <v>2009</v>
      </c>
      <c r="B6356" s="21" t="s">
        <v>80</v>
      </c>
      <c r="C6356" s="21" t="s">
        <v>104</v>
      </c>
      <c r="D6356" s="26">
        <v>589</v>
      </c>
    </row>
    <row r="6357" spans="1:4" ht="15.75" x14ac:dyDescent="0.25">
      <c r="A6357" s="21">
        <v>2009</v>
      </c>
      <c r="B6357" s="21" t="s">
        <v>80</v>
      </c>
      <c r="C6357" s="21" t="s">
        <v>73</v>
      </c>
      <c r="D6357" s="26">
        <v>198</v>
      </c>
    </row>
    <row r="6358" spans="1:4" ht="15.75" x14ac:dyDescent="0.25">
      <c r="A6358" s="21">
        <v>2009</v>
      </c>
      <c r="B6358" s="21" t="s">
        <v>80</v>
      </c>
      <c r="C6358" s="21" t="s">
        <v>105</v>
      </c>
      <c r="D6358" s="26">
        <v>73</v>
      </c>
    </row>
    <row r="6359" spans="1:4" ht="15.75" x14ac:dyDescent="0.25">
      <c r="A6359" s="21">
        <v>2009</v>
      </c>
      <c r="B6359" s="21" t="s">
        <v>80</v>
      </c>
      <c r="C6359" s="21" t="s">
        <v>106</v>
      </c>
      <c r="D6359" s="26">
        <v>77</v>
      </c>
    </row>
    <row r="6360" spans="1:4" ht="15.75" x14ac:dyDescent="0.25">
      <c r="A6360" s="21">
        <v>2009</v>
      </c>
      <c r="B6360" s="21" t="s">
        <v>80</v>
      </c>
      <c r="C6360" s="21" t="s">
        <v>107</v>
      </c>
      <c r="D6360" s="26">
        <v>91</v>
      </c>
    </row>
    <row r="6361" spans="1:4" ht="15.75" x14ac:dyDescent="0.25">
      <c r="A6361" s="21">
        <v>2009</v>
      </c>
      <c r="B6361" s="21" t="s">
        <v>80</v>
      </c>
      <c r="C6361" s="21" t="s">
        <v>108</v>
      </c>
      <c r="D6361" s="26">
        <v>25</v>
      </c>
    </row>
    <row r="6362" spans="1:4" ht="15.75" x14ac:dyDescent="0.25">
      <c r="A6362" s="21">
        <v>2009</v>
      </c>
      <c r="B6362" s="21" t="s">
        <v>80</v>
      </c>
      <c r="C6362" s="21" t="s">
        <v>109</v>
      </c>
      <c r="D6362" s="26">
        <v>137</v>
      </c>
    </row>
    <row r="6363" spans="1:4" ht="15.75" x14ac:dyDescent="0.25">
      <c r="A6363" s="21">
        <v>2009</v>
      </c>
      <c r="B6363" s="21" t="s">
        <v>80</v>
      </c>
      <c r="C6363" s="21" t="s">
        <v>110</v>
      </c>
      <c r="D6363" s="26">
        <v>387</v>
      </c>
    </row>
    <row r="6364" spans="1:4" ht="15.75" x14ac:dyDescent="0.25">
      <c r="A6364" s="21">
        <v>2009</v>
      </c>
      <c r="B6364" s="21" t="s">
        <v>80</v>
      </c>
      <c r="C6364" s="21" t="s">
        <v>111</v>
      </c>
      <c r="D6364" s="26">
        <v>16</v>
      </c>
    </row>
    <row r="6365" spans="1:4" ht="15.75" x14ac:dyDescent="0.25">
      <c r="A6365" s="21">
        <v>2009</v>
      </c>
      <c r="B6365" s="21" t="s">
        <v>80</v>
      </c>
      <c r="C6365" s="21" t="s">
        <v>112</v>
      </c>
      <c r="D6365" s="26">
        <v>126</v>
      </c>
    </row>
    <row r="6366" spans="1:4" ht="15.75" x14ac:dyDescent="0.25">
      <c r="A6366" s="21">
        <v>2009</v>
      </c>
      <c r="B6366" s="21" t="s">
        <v>80</v>
      </c>
      <c r="C6366" s="21" t="s">
        <v>113</v>
      </c>
      <c r="D6366" s="26">
        <v>139</v>
      </c>
    </row>
    <row r="6367" spans="1:4" ht="15.75" x14ac:dyDescent="0.25">
      <c r="A6367" s="21">
        <v>2009</v>
      </c>
      <c r="B6367" s="21" t="s">
        <v>80</v>
      </c>
      <c r="C6367" s="21" t="s">
        <v>22</v>
      </c>
      <c r="D6367" s="26">
        <v>5007</v>
      </c>
    </row>
    <row r="6368" spans="1:4" ht="15.75" x14ac:dyDescent="0.25">
      <c r="A6368" s="21">
        <v>2009</v>
      </c>
      <c r="B6368" s="21" t="s">
        <v>80</v>
      </c>
      <c r="C6368" s="21" t="s">
        <v>114</v>
      </c>
      <c r="D6368" s="26">
        <v>95</v>
      </c>
    </row>
    <row r="6369" spans="1:4" ht="15.75" x14ac:dyDescent="0.25">
      <c r="A6369" s="21">
        <v>2009</v>
      </c>
      <c r="B6369" s="21" t="s">
        <v>80</v>
      </c>
      <c r="C6369" s="21" t="s">
        <v>115</v>
      </c>
      <c r="D6369" s="26">
        <v>17</v>
      </c>
    </row>
    <row r="6370" spans="1:4" ht="15.75" x14ac:dyDescent="0.25">
      <c r="A6370" s="21">
        <v>2009</v>
      </c>
      <c r="B6370" s="21" t="s">
        <v>80</v>
      </c>
      <c r="C6370" s="21" t="s">
        <v>116</v>
      </c>
      <c r="D6370" s="26">
        <v>90</v>
      </c>
    </row>
    <row r="6371" spans="1:4" ht="15.75" x14ac:dyDescent="0.25">
      <c r="A6371" s="21">
        <v>2009</v>
      </c>
      <c r="B6371" s="21" t="s">
        <v>80</v>
      </c>
      <c r="C6371" s="21" t="s">
        <v>117</v>
      </c>
      <c r="D6371" s="26">
        <v>306</v>
      </c>
    </row>
    <row r="6372" spans="1:4" ht="15.75" x14ac:dyDescent="0.25">
      <c r="A6372" s="21">
        <v>2009</v>
      </c>
      <c r="B6372" s="21" t="s">
        <v>80</v>
      </c>
      <c r="C6372" s="21" t="s">
        <v>118</v>
      </c>
      <c r="D6372" s="26">
        <v>76</v>
      </c>
    </row>
    <row r="6373" spans="1:4" ht="15.75" x14ac:dyDescent="0.25">
      <c r="A6373" s="21">
        <v>2009</v>
      </c>
      <c r="B6373" s="21" t="s">
        <v>80</v>
      </c>
      <c r="C6373" s="21" t="s">
        <v>119</v>
      </c>
      <c r="D6373" s="26">
        <v>97</v>
      </c>
    </row>
    <row r="6374" spans="1:4" ht="15.75" x14ac:dyDescent="0.25">
      <c r="A6374" s="21">
        <v>2009</v>
      </c>
      <c r="B6374" s="21" t="s">
        <v>80</v>
      </c>
      <c r="C6374" s="21" t="s">
        <v>120</v>
      </c>
      <c r="D6374" s="26">
        <v>184</v>
      </c>
    </row>
    <row r="6375" spans="1:4" ht="15.75" x14ac:dyDescent="0.25">
      <c r="A6375" s="21">
        <v>2009</v>
      </c>
      <c r="B6375" s="21" t="s">
        <v>81</v>
      </c>
      <c r="C6375" s="21" t="s">
        <v>92</v>
      </c>
      <c r="D6375" s="26">
        <v>202</v>
      </c>
    </row>
    <row r="6376" spans="1:4" ht="15.75" x14ac:dyDescent="0.25">
      <c r="A6376" s="21">
        <v>2009</v>
      </c>
      <c r="B6376" s="21" t="s">
        <v>81</v>
      </c>
      <c r="C6376" s="21" t="s">
        <v>93</v>
      </c>
      <c r="D6376" s="26">
        <v>262</v>
      </c>
    </row>
    <row r="6377" spans="1:4" ht="15.75" x14ac:dyDescent="0.25">
      <c r="A6377" s="21">
        <v>2009</v>
      </c>
      <c r="B6377" s="21" t="s">
        <v>81</v>
      </c>
      <c r="C6377" s="21" t="s">
        <v>94</v>
      </c>
      <c r="D6377" s="26">
        <v>86</v>
      </c>
    </row>
    <row r="6378" spans="1:4" ht="15.75" x14ac:dyDescent="0.25">
      <c r="A6378" s="21">
        <v>2009</v>
      </c>
      <c r="B6378" s="21" t="s">
        <v>81</v>
      </c>
      <c r="C6378" s="21" t="s">
        <v>95</v>
      </c>
      <c r="D6378" s="26">
        <v>61</v>
      </c>
    </row>
    <row r="6379" spans="1:4" ht="15.75" x14ac:dyDescent="0.25">
      <c r="A6379" s="21">
        <v>2009</v>
      </c>
      <c r="B6379" s="21" t="s">
        <v>81</v>
      </c>
      <c r="C6379" s="21" t="s">
        <v>96</v>
      </c>
      <c r="D6379" s="26">
        <v>488</v>
      </c>
    </row>
    <row r="6380" spans="1:4" ht="15.75" x14ac:dyDescent="0.25">
      <c r="A6380" s="21">
        <v>2009</v>
      </c>
      <c r="B6380" s="21" t="s">
        <v>81</v>
      </c>
      <c r="C6380" s="21" t="s">
        <v>97</v>
      </c>
      <c r="D6380" s="26">
        <v>56</v>
      </c>
    </row>
    <row r="6381" spans="1:4" ht="15.75" x14ac:dyDescent="0.25">
      <c r="A6381" s="21">
        <v>2009</v>
      </c>
      <c r="B6381" s="21" t="s">
        <v>81</v>
      </c>
      <c r="C6381" s="21" t="s">
        <v>68</v>
      </c>
      <c r="D6381" s="26">
        <v>121</v>
      </c>
    </row>
    <row r="6382" spans="1:4" ht="15.75" x14ac:dyDescent="0.25">
      <c r="A6382" s="21">
        <v>2009</v>
      </c>
      <c r="B6382" s="21" t="s">
        <v>81</v>
      </c>
      <c r="C6382" s="21" t="s">
        <v>98</v>
      </c>
      <c r="D6382" s="26">
        <v>150</v>
      </c>
    </row>
    <row r="6383" spans="1:4" ht="15.75" x14ac:dyDescent="0.25">
      <c r="A6383" s="21">
        <v>2009</v>
      </c>
      <c r="B6383" s="21" t="s">
        <v>81</v>
      </c>
      <c r="C6383" s="21" t="s">
        <v>99</v>
      </c>
      <c r="D6383" s="26">
        <v>104</v>
      </c>
    </row>
    <row r="6384" spans="1:4" ht="15.75" x14ac:dyDescent="0.25">
      <c r="A6384" s="21">
        <v>2009</v>
      </c>
      <c r="B6384" s="21" t="s">
        <v>81</v>
      </c>
      <c r="C6384" s="21" t="s">
        <v>100</v>
      </c>
      <c r="D6384" s="26">
        <v>78</v>
      </c>
    </row>
    <row r="6385" spans="1:4" ht="15.75" x14ac:dyDescent="0.25">
      <c r="A6385" s="21">
        <v>2009</v>
      </c>
      <c r="B6385" s="21" t="s">
        <v>81</v>
      </c>
      <c r="C6385" s="21" t="s">
        <v>101</v>
      </c>
      <c r="D6385" s="26">
        <v>92</v>
      </c>
    </row>
    <row r="6386" spans="1:4" ht="15.75" x14ac:dyDescent="0.25">
      <c r="A6386" s="21">
        <v>2009</v>
      </c>
      <c r="B6386" s="21" t="s">
        <v>81</v>
      </c>
      <c r="C6386" s="21" t="s">
        <v>102</v>
      </c>
      <c r="D6386" s="26">
        <v>62</v>
      </c>
    </row>
    <row r="6387" spans="1:4" ht="15.75" x14ac:dyDescent="0.25">
      <c r="A6387" s="21">
        <v>2009</v>
      </c>
      <c r="B6387" s="21" t="s">
        <v>81</v>
      </c>
      <c r="C6387" s="21" t="s">
        <v>103</v>
      </c>
      <c r="D6387" s="26">
        <v>155</v>
      </c>
    </row>
    <row r="6388" spans="1:4" ht="15.75" x14ac:dyDescent="0.25">
      <c r="A6388" s="21">
        <v>2009</v>
      </c>
      <c r="B6388" s="21" t="s">
        <v>81</v>
      </c>
      <c r="C6388" s="21" t="s">
        <v>69</v>
      </c>
      <c r="D6388" s="26">
        <v>354</v>
      </c>
    </row>
    <row r="6389" spans="1:4" ht="15.75" x14ac:dyDescent="0.25">
      <c r="A6389" s="21">
        <v>2009</v>
      </c>
      <c r="B6389" s="21" t="s">
        <v>81</v>
      </c>
      <c r="C6389" s="21" t="s">
        <v>104</v>
      </c>
      <c r="D6389" s="26">
        <v>586</v>
      </c>
    </row>
    <row r="6390" spans="1:4" ht="15.75" x14ac:dyDescent="0.25">
      <c r="A6390" s="21">
        <v>2009</v>
      </c>
      <c r="B6390" s="21" t="s">
        <v>81</v>
      </c>
      <c r="C6390" s="21" t="s">
        <v>73</v>
      </c>
      <c r="D6390" s="26">
        <v>223</v>
      </c>
    </row>
    <row r="6391" spans="1:4" ht="15.75" x14ac:dyDescent="0.25">
      <c r="A6391" s="21">
        <v>2009</v>
      </c>
      <c r="B6391" s="21" t="s">
        <v>81</v>
      </c>
      <c r="C6391" s="21" t="s">
        <v>105</v>
      </c>
      <c r="D6391" s="26">
        <v>62</v>
      </c>
    </row>
    <row r="6392" spans="1:4" ht="15.75" x14ac:dyDescent="0.25">
      <c r="A6392" s="21">
        <v>2009</v>
      </c>
      <c r="B6392" s="21" t="s">
        <v>81</v>
      </c>
      <c r="C6392" s="21" t="s">
        <v>106</v>
      </c>
      <c r="D6392" s="26">
        <v>83</v>
      </c>
    </row>
    <row r="6393" spans="1:4" ht="15.75" x14ac:dyDescent="0.25">
      <c r="A6393" s="21">
        <v>2009</v>
      </c>
      <c r="B6393" s="21" t="s">
        <v>81</v>
      </c>
      <c r="C6393" s="21" t="s">
        <v>107</v>
      </c>
      <c r="D6393" s="26">
        <v>82</v>
      </c>
    </row>
    <row r="6394" spans="1:4" ht="15.75" x14ac:dyDescent="0.25">
      <c r="A6394" s="21">
        <v>2009</v>
      </c>
      <c r="B6394" s="21" t="s">
        <v>81</v>
      </c>
      <c r="C6394" s="21" t="s">
        <v>108</v>
      </c>
      <c r="D6394" s="26">
        <v>12</v>
      </c>
    </row>
    <row r="6395" spans="1:4" ht="15.75" x14ac:dyDescent="0.25">
      <c r="A6395" s="21">
        <v>2009</v>
      </c>
      <c r="B6395" s="21" t="s">
        <v>81</v>
      </c>
      <c r="C6395" s="21" t="s">
        <v>109</v>
      </c>
      <c r="D6395" s="26">
        <v>116</v>
      </c>
    </row>
    <row r="6396" spans="1:4" ht="15.75" x14ac:dyDescent="0.25">
      <c r="A6396" s="21">
        <v>2009</v>
      </c>
      <c r="B6396" s="21" t="s">
        <v>81</v>
      </c>
      <c r="C6396" s="21" t="s">
        <v>110</v>
      </c>
      <c r="D6396" s="26">
        <v>320</v>
      </c>
    </row>
    <row r="6397" spans="1:4" ht="15.75" x14ac:dyDescent="0.25">
      <c r="A6397" s="21">
        <v>2009</v>
      </c>
      <c r="B6397" s="21" t="s">
        <v>81</v>
      </c>
      <c r="C6397" s="21" t="s">
        <v>111</v>
      </c>
      <c r="D6397" s="26">
        <v>19</v>
      </c>
    </row>
    <row r="6398" spans="1:4" ht="15.75" x14ac:dyDescent="0.25">
      <c r="A6398" s="21">
        <v>2009</v>
      </c>
      <c r="B6398" s="21" t="s">
        <v>81</v>
      </c>
      <c r="C6398" s="21" t="s">
        <v>112</v>
      </c>
      <c r="D6398" s="26">
        <v>120</v>
      </c>
    </row>
    <row r="6399" spans="1:4" ht="15.75" x14ac:dyDescent="0.25">
      <c r="A6399" s="21">
        <v>2009</v>
      </c>
      <c r="B6399" s="21" t="s">
        <v>81</v>
      </c>
      <c r="C6399" s="21" t="s">
        <v>113</v>
      </c>
      <c r="D6399" s="26">
        <v>147</v>
      </c>
    </row>
    <row r="6400" spans="1:4" ht="15.75" x14ac:dyDescent="0.25">
      <c r="A6400" s="21">
        <v>2009</v>
      </c>
      <c r="B6400" s="21" t="s">
        <v>81</v>
      </c>
      <c r="C6400" s="21" t="s">
        <v>22</v>
      </c>
      <c r="D6400" s="26">
        <v>4916</v>
      </c>
    </row>
    <row r="6401" spans="1:4" ht="15.75" x14ac:dyDescent="0.25">
      <c r="A6401" s="21">
        <v>2009</v>
      </c>
      <c r="B6401" s="21" t="s">
        <v>81</v>
      </c>
      <c r="C6401" s="21" t="s">
        <v>114</v>
      </c>
      <c r="D6401" s="26">
        <v>120</v>
      </c>
    </row>
    <row r="6402" spans="1:4" ht="15.75" x14ac:dyDescent="0.25">
      <c r="A6402" s="21">
        <v>2009</v>
      </c>
      <c r="B6402" s="21" t="s">
        <v>81</v>
      </c>
      <c r="C6402" s="21" t="s">
        <v>115</v>
      </c>
      <c r="D6402" s="26">
        <v>28</v>
      </c>
    </row>
    <row r="6403" spans="1:4" ht="15.75" x14ac:dyDescent="0.25">
      <c r="A6403" s="21">
        <v>2009</v>
      </c>
      <c r="B6403" s="21" t="s">
        <v>81</v>
      </c>
      <c r="C6403" s="21" t="s">
        <v>116</v>
      </c>
      <c r="D6403" s="26">
        <v>85</v>
      </c>
    </row>
    <row r="6404" spans="1:4" ht="15.75" x14ac:dyDescent="0.25">
      <c r="A6404" s="21">
        <v>2009</v>
      </c>
      <c r="B6404" s="21" t="s">
        <v>81</v>
      </c>
      <c r="C6404" s="21" t="s">
        <v>117</v>
      </c>
      <c r="D6404" s="26">
        <v>289</v>
      </c>
    </row>
    <row r="6405" spans="1:4" ht="15.75" x14ac:dyDescent="0.25">
      <c r="A6405" s="21">
        <v>2009</v>
      </c>
      <c r="B6405" s="21" t="s">
        <v>81</v>
      </c>
      <c r="C6405" s="21" t="s">
        <v>118</v>
      </c>
      <c r="D6405" s="26">
        <v>74</v>
      </c>
    </row>
    <row r="6406" spans="1:4" ht="15.75" x14ac:dyDescent="0.25">
      <c r="A6406" s="21">
        <v>2009</v>
      </c>
      <c r="B6406" s="21" t="s">
        <v>81</v>
      </c>
      <c r="C6406" s="21" t="s">
        <v>119</v>
      </c>
      <c r="D6406" s="26">
        <v>87</v>
      </c>
    </row>
    <row r="6407" spans="1:4" ht="15.75" x14ac:dyDescent="0.25">
      <c r="A6407" s="21">
        <v>2009</v>
      </c>
      <c r="B6407" s="21" t="s">
        <v>81</v>
      </c>
      <c r="C6407" s="21" t="s">
        <v>120</v>
      </c>
      <c r="D6407" s="26">
        <v>192</v>
      </c>
    </row>
    <row r="6408" spans="1:4" ht="15.75" x14ac:dyDescent="0.25">
      <c r="A6408" s="21">
        <v>2009</v>
      </c>
      <c r="B6408" s="21" t="s">
        <v>82</v>
      </c>
      <c r="C6408" s="21" t="s">
        <v>92</v>
      </c>
      <c r="D6408" s="26">
        <v>201</v>
      </c>
    </row>
    <row r="6409" spans="1:4" ht="15.75" x14ac:dyDescent="0.25">
      <c r="A6409" s="21">
        <v>2009</v>
      </c>
      <c r="B6409" s="21" t="s">
        <v>82</v>
      </c>
      <c r="C6409" s="21" t="s">
        <v>93</v>
      </c>
      <c r="D6409" s="26">
        <v>234</v>
      </c>
    </row>
    <row r="6410" spans="1:4" ht="15.75" x14ac:dyDescent="0.25">
      <c r="A6410" s="21">
        <v>2009</v>
      </c>
      <c r="B6410" s="21" t="s">
        <v>82</v>
      </c>
      <c r="C6410" s="21" t="s">
        <v>94</v>
      </c>
      <c r="D6410" s="26">
        <v>91</v>
      </c>
    </row>
    <row r="6411" spans="1:4" ht="15.75" x14ac:dyDescent="0.25">
      <c r="A6411" s="21">
        <v>2009</v>
      </c>
      <c r="B6411" s="21" t="s">
        <v>82</v>
      </c>
      <c r="C6411" s="21" t="s">
        <v>95</v>
      </c>
      <c r="D6411" s="26">
        <v>83</v>
      </c>
    </row>
    <row r="6412" spans="1:4" ht="15.75" x14ac:dyDescent="0.25">
      <c r="A6412" s="21">
        <v>2009</v>
      </c>
      <c r="B6412" s="21" t="s">
        <v>82</v>
      </c>
      <c r="C6412" s="21" t="s">
        <v>96</v>
      </c>
      <c r="D6412" s="26">
        <v>480</v>
      </c>
    </row>
    <row r="6413" spans="1:4" ht="15.75" x14ac:dyDescent="0.25">
      <c r="A6413" s="21">
        <v>2009</v>
      </c>
      <c r="B6413" s="21" t="s">
        <v>82</v>
      </c>
      <c r="C6413" s="21" t="s">
        <v>97</v>
      </c>
      <c r="D6413" s="26">
        <v>53</v>
      </c>
    </row>
    <row r="6414" spans="1:4" ht="15.75" x14ac:dyDescent="0.25">
      <c r="A6414" s="21">
        <v>2009</v>
      </c>
      <c r="B6414" s="21" t="s">
        <v>82</v>
      </c>
      <c r="C6414" s="21" t="s">
        <v>68</v>
      </c>
      <c r="D6414" s="26">
        <v>125</v>
      </c>
    </row>
    <row r="6415" spans="1:4" ht="15.75" x14ac:dyDescent="0.25">
      <c r="A6415" s="21">
        <v>2009</v>
      </c>
      <c r="B6415" s="21" t="s">
        <v>82</v>
      </c>
      <c r="C6415" s="21" t="s">
        <v>98</v>
      </c>
      <c r="D6415" s="26">
        <v>137</v>
      </c>
    </row>
    <row r="6416" spans="1:4" ht="15.75" x14ac:dyDescent="0.25">
      <c r="A6416" s="21">
        <v>2009</v>
      </c>
      <c r="B6416" s="21" t="s">
        <v>82</v>
      </c>
      <c r="C6416" s="21" t="s">
        <v>99</v>
      </c>
      <c r="D6416" s="26">
        <v>121</v>
      </c>
    </row>
    <row r="6417" spans="1:4" ht="15.75" x14ac:dyDescent="0.25">
      <c r="A6417" s="21">
        <v>2009</v>
      </c>
      <c r="B6417" s="21" t="s">
        <v>82</v>
      </c>
      <c r="C6417" s="21" t="s">
        <v>100</v>
      </c>
      <c r="D6417" s="26">
        <v>78</v>
      </c>
    </row>
    <row r="6418" spans="1:4" ht="15.75" x14ac:dyDescent="0.25">
      <c r="A6418" s="21">
        <v>2009</v>
      </c>
      <c r="B6418" s="21" t="s">
        <v>82</v>
      </c>
      <c r="C6418" s="21" t="s">
        <v>101</v>
      </c>
      <c r="D6418" s="26">
        <v>82</v>
      </c>
    </row>
    <row r="6419" spans="1:4" ht="15.75" x14ac:dyDescent="0.25">
      <c r="A6419" s="21">
        <v>2009</v>
      </c>
      <c r="B6419" s="21" t="s">
        <v>82</v>
      </c>
      <c r="C6419" s="21" t="s">
        <v>102</v>
      </c>
      <c r="D6419" s="26">
        <v>69</v>
      </c>
    </row>
    <row r="6420" spans="1:4" ht="15.75" x14ac:dyDescent="0.25">
      <c r="A6420" s="21">
        <v>2009</v>
      </c>
      <c r="B6420" s="21" t="s">
        <v>82</v>
      </c>
      <c r="C6420" s="21" t="s">
        <v>103</v>
      </c>
      <c r="D6420" s="26">
        <v>154</v>
      </c>
    </row>
    <row r="6421" spans="1:4" ht="15.75" x14ac:dyDescent="0.25">
      <c r="A6421" s="21">
        <v>2009</v>
      </c>
      <c r="B6421" s="21" t="s">
        <v>82</v>
      </c>
      <c r="C6421" s="21" t="s">
        <v>69</v>
      </c>
      <c r="D6421" s="26">
        <v>326</v>
      </c>
    </row>
    <row r="6422" spans="1:4" ht="15.75" x14ac:dyDescent="0.25">
      <c r="A6422" s="21">
        <v>2009</v>
      </c>
      <c r="B6422" s="21" t="s">
        <v>82</v>
      </c>
      <c r="C6422" s="21" t="s">
        <v>104</v>
      </c>
      <c r="D6422" s="26">
        <v>625</v>
      </c>
    </row>
    <row r="6423" spans="1:4" ht="15.75" x14ac:dyDescent="0.25">
      <c r="A6423" s="21">
        <v>2009</v>
      </c>
      <c r="B6423" s="21" t="s">
        <v>82</v>
      </c>
      <c r="C6423" s="21" t="s">
        <v>73</v>
      </c>
      <c r="D6423" s="26">
        <v>193</v>
      </c>
    </row>
    <row r="6424" spans="1:4" ht="15.75" x14ac:dyDescent="0.25">
      <c r="A6424" s="21">
        <v>2009</v>
      </c>
      <c r="B6424" s="21" t="s">
        <v>82</v>
      </c>
      <c r="C6424" s="21" t="s">
        <v>105</v>
      </c>
      <c r="D6424" s="26">
        <v>54</v>
      </c>
    </row>
    <row r="6425" spans="1:4" ht="15.75" x14ac:dyDescent="0.25">
      <c r="A6425" s="21">
        <v>2009</v>
      </c>
      <c r="B6425" s="21" t="s">
        <v>82</v>
      </c>
      <c r="C6425" s="21" t="s">
        <v>106</v>
      </c>
      <c r="D6425" s="26">
        <v>87</v>
      </c>
    </row>
    <row r="6426" spans="1:4" ht="15.75" x14ac:dyDescent="0.25">
      <c r="A6426" s="21">
        <v>2009</v>
      </c>
      <c r="B6426" s="21" t="s">
        <v>82</v>
      </c>
      <c r="C6426" s="21" t="s">
        <v>107</v>
      </c>
      <c r="D6426" s="26">
        <v>69</v>
      </c>
    </row>
    <row r="6427" spans="1:4" ht="15.75" x14ac:dyDescent="0.25">
      <c r="A6427" s="21">
        <v>2009</v>
      </c>
      <c r="B6427" s="21" t="s">
        <v>82</v>
      </c>
      <c r="C6427" s="21" t="s">
        <v>108</v>
      </c>
      <c r="D6427" s="26">
        <v>25</v>
      </c>
    </row>
    <row r="6428" spans="1:4" ht="15.75" x14ac:dyDescent="0.25">
      <c r="A6428" s="21">
        <v>2009</v>
      </c>
      <c r="B6428" s="21" t="s">
        <v>82</v>
      </c>
      <c r="C6428" s="21" t="s">
        <v>109</v>
      </c>
      <c r="D6428" s="26">
        <v>132</v>
      </c>
    </row>
    <row r="6429" spans="1:4" ht="15.75" x14ac:dyDescent="0.25">
      <c r="A6429" s="21">
        <v>2009</v>
      </c>
      <c r="B6429" s="21" t="s">
        <v>82</v>
      </c>
      <c r="C6429" s="21" t="s">
        <v>110</v>
      </c>
      <c r="D6429" s="26">
        <v>348</v>
      </c>
    </row>
    <row r="6430" spans="1:4" ht="15.75" x14ac:dyDescent="0.25">
      <c r="A6430" s="21">
        <v>2009</v>
      </c>
      <c r="B6430" s="21" t="s">
        <v>82</v>
      </c>
      <c r="C6430" s="21" t="s">
        <v>111</v>
      </c>
      <c r="D6430" s="26">
        <v>11</v>
      </c>
    </row>
    <row r="6431" spans="1:4" ht="15.75" x14ac:dyDescent="0.25">
      <c r="A6431" s="21">
        <v>2009</v>
      </c>
      <c r="B6431" s="21" t="s">
        <v>82</v>
      </c>
      <c r="C6431" s="21" t="s">
        <v>112</v>
      </c>
      <c r="D6431" s="26">
        <v>126</v>
      </c>
    </row>
    <row r="6432" spans="1:4" ht="15.75" x14ac:dyDescent="0.25">
      <c r="A6432" s="21">
        <v>2009</v>
      </c>
      <c r="B6432" s="21" t="s">
        <v>82</v>
      </c>
      <c r="C6432" s="21" t="s">
        <v>113</v>
      </c>
      <c r="D6432" s="26">
        <v>152</v>
      </c>
    </row>
    <row r="6433" spans="1:4" ht="15.75" x14ac:dyDescent="0.25">
      <c r="A6433" s="21">
        <v>2009</v>
      </c>
      <c r="B6433" s="21" t="s">
        <v>82</v>
      </c>
      <c r="C6433" s="21" t="s">
        <v>22</v>
      </c>
      <c r="D6433" s="26">
        <v>4916</v>
      </c>
    </row>
    <row r="6434" spans="1:4" ht="15.75" x14ac:dyDescent="0.25">
      <c r="A6434" s="21">
        <v>2009</v>
      </c>
      <c r="B6434" s="21" t="s">
        <v>82</v>
      </c>
      <c r="C6434" s="21" t="s">
        <v>114</v>
      </c>
      <c r="D6434" s="26">
        <v>86</v>
      </c>
    </row>
    <row r="6435" spans="1:4" ht="15.75" x14ac:dyDescent="0.25">
      <c r="A6435" s="21">
        <v>2009</v>
      </c>
      <c r="B6435" s="21" t="s">
        <v>82</v>
      </c>
      <c r="C6435" s="21" t="s">
        <v>115</v>
      </c>
      <c r="D6435" s="26">
        <v>27</v>
      </c>
    </row>
    <row r="6436" spans="1:4" ht="15.75" x14ac:dyDescent="0.25">
      <c r="A6436" s="21">
        <v>2009</v>
      </c>
      <c r="B6436" s="21" t="s">
        <v>82</v>
      </c>
      <c r="C6436" s="21" t="s">
        <v>116</v>
      </c>
      <c r="D6436" s="26">
        <v>84</v>
      </c>
    </row>
    <row r="6437" spans="1:4" ht="15.75" x14ac:dyDescent="0.25">
      <c r="A6437" s="21">
        <v>2009</v>
      </c>
      <c r="B6437" s="21" t="s">
        <v>82</v>
      </c>
      <c r="C6437" s="21" t="s">
        <v>117</v>
      </c>
      <c r="D6437" s="26">
        <v>281</v>
      </c>
    </row>
    <row r="6438" spans="1:4" ht="15.75" x14ac:dyDescent="0.25">
      <c r="A6438" s="21">
        <v>2009</v>
      </c>
      <c r="B6438" s="21" t="s">
        <v>82</v>
      </c>
      <c r="C6438" s="21" t="s">
        <v>118</v>
      </c>
      <c r="D6438" s="26">
        <v>99</v>
      </c>
    </row>
    <row r="6439" spans="1:4" ht="15.75" x14ac:dyDescent="0.25">
      <c r="A6439" s="21">
        <v>2009</v>
      </c>
      <c r="B6439" s="21" t="s">
        <v>82</v>
      </c>
      <c r="C6439" s="21" t="s">
        <v>119</v>
      </c>
      <c r="D6439" s="26">
        <v>82</v>
      </c>
    </row>
    <row r="6440" spans="1:4" ht="15.75" x14ac:dyDescent="0.25">
      <c r="A6440" s="21">
        <v>2009</v>
      </c>
      <c r="B6440" s="21" t="s">
        <v>82</v>
      </c>
      <c r="C6440" s="21" t="s">
        <v>120</v>
      </c>
      <c r="D6440" s="26">
        <v>201</v>
      </c>
    </row>
    <row r="6441" spans="1:4" ht="15.75" x14ac:dyDescent="0.25">
      <c r="A6441" s="21">
        <v>2009</v>
      </c>
      <c r="B6441" s="21" t="s">
        <v>83</v>
      </c>
      <c r="C6441" s="21" t="s">
        <v>92</v>
      </c>
      <c r="D6441" s="26">
        <v>223</v>
      </c>
    </row>
    <row r="6442" spans="1:4" ht="15.75" x14ac:dyDescent="0.25">
      <c r="A6442" s="21">
        <v>2009</v>
      </c>
      <c r="B6442" s="21" t="s">
        <v>83</v>
      </c>
      <c r="C6442" s="21" t="s">
        <v>93</v>
      </c>
      <c r="D6442" s="26">
        <v>229</v>
      </c>
    </row>
    <row r="6443" spans="1:4" ht="15.75" x14ac:dyDescent="0.25">
      <c r="A6443" s="21">
        <v>2009</v>
      </c>
      <c r="B6443" s="21" t="s">
        <v>83</v>
      </c>
      <c r="C6443" s="21" t="s">
        <v>94</v>
      </c>
      <c r="D6443" s="26">
        <v>101</v>
      </c>
    </row>
    <row r="6444" spans="1:4" ht="15.75" x14ac:dyDescent="0.25">
      <c r="A6444" s="21">
        <v>2009</v>
      </c>
      <c r="B6444" s="21" t="s">
        <v>83</v>
      </c>
      <c r="C6444" s="21" t="s">
        <v>95</v>
      </c>
      <c r="D6444" s="26">
        <v>51</v>
      </c>
    </row>
    <row r="6445" spans="1:4" ht="15.75" x14ac:dyDescent="0.25">
      <c r="A6445" s="21">
        <v>2009</v>
      </c>
      <c r="B6445" s="21" t="s">
        <v>83</v>
      </c>
      <c r="C6445" s="21" t="s">
        <v>96</v>
      </c>
      <c r="D6445" s="26">
        <v>503</v>
      </c>
    </row>
    <row r="6446" spans="1:4" ht="15.75" x14ac:dyDescent="0.25">
      <c r="A6446" s="21">
        <v>2009</v>
      </c>
      <c r="B6446" s="21" t="s">
        <v>83</v>
      </c>
      <c r="C6446" s="21" t="s">
        <v>97</v>
      </c>
      <c r="D6446" s="26">
        <v>47</v>
      </c>
    </row>
    <row r="6447" spans="1:4" ht="15.75" x14ac:dyDescent="0.25">
      <c r="A6447" s="21">
        <v>2009</v>
      </c>
      <c r="B6447" s="21" t="s">
        <v>83</v>
      </c>
      <c r="C6447" s="21" t="s">
        <v>68</v>
      </c>
      <c r="D6447" s="26">
        <v>126</v>
      </c>
    </row>
    <row r="6448" spans="1:4" ht="15.75" x14ac:dyDescent="0.25">
      <c r="A6448" s="21">
        <v>2009</v>
      </c>
      <c r="B6448" s="21" t="s">
        <v>83</v>
      </c>
      <c r="C6448" s="21" t="s">
        <v>98</v>
      </c>
      <c r="D6448" s="26">
        <v>165</v>
      </c>
    </row>
    <row r="6449" spans="1:4" ht="15.75" x14ac:dyDescent="0.25">
      <c r="A6449" s="21">
        <v>2009</v>
      </c>
      <c r="B6449" s="21" t="s">
        <v>83</v>
      </c>
      <c r="C6449" s="21" t="s">
        <v>99</v>
      </c>
      <c r="D6449" s="26">
        <v>114</v>
      </c>
    </row>
    <row r="6450" spans="1:4" ht="15.75" x14ac:dyDescent="0.25">
      <c r="A6450" s="21">
        <v>2009</v>
      </c>
      <c r="B6450" s="21" t="s">
        <v>83</v>
      </c>
      <c r="C6450" s="21" t="s">
        <v>100</v>
      </c>
      <c r="D6450" s="26">
        <v>80</v>
      </c>
    </row>
    <row r="6451" spans="1:4" ht="15.75" x14ac:dyDescent="0.25">
      <c r="A6451" s="21">
        <v>2009</v>
      </c>
      <c r="B6451" s="21" t="s">
        <v>83</v>
      </c>
      <c r="C6451" s="21" t="s">
        <v>101</v>
      </c>
      <c r="D6451" s="26">
        <v>110</v>
      </c>
    </row>
    <row r="6452" spans="1:4" ht="15.75" x14ac:dyDescent="0.25">
      <c r="A6452" s="21">
        <v>2009</v>
      </c>
      <c r="B6452" s="21" t="s">
        <v>83</v>
      </c>
      <c r="C6452" s="21" t="s">
        <v>102</v>
      </c>
      <c r="D6452" s="26">
        <v>77</v>
      </c>
    </row>
    <row r="6453" spans="1:4" ht="15.75" x14ac:dyDescent="0.25">
      <c r="A6453" s="21">
        <v>2009</v>
      </c>
      <c r="B6453" s="21" t="s">
        <v>83</v>
      </c>
      <c r="C6453" s="21" t="s">
        <v>103</v>
      </c>
      <c r="D6453" s="26">
        <v>161</v>
      </c>
    </row>
    <row r="6454" spans="1:4" ht="15.75" x14ac:dyDescent="0.25">
      <c r="A6454" s="21">
        <v>2009</v>
      </c>
      <c r="B6454" s="21" t="s">
        <v>83</v>
      </c>
      <c r="C6454" s="21" t="s">
        <v>69</v>
      </c>
      <c r="D6454" s="26">
        <v>323</v>
      </c>
    </row>
    <row r="6455" spans="1:4" ht="15.75" x14ac:dyDescent="0.25">
      <c r="A6455" s="21">
        <v>2009</v>
      </c>
      <c r="B6455" s="21" t="s">
        <v>83</v>
      </c>
      <c r="C6455" s="21" t="s">
        <v>104</v>
      </c>
      <c r="D6455" s="26">
        <v>613</v>
      </c>
    </row>
    <row r="6456" spans="1:4" ht="15.75" x14ac:dyDescent="0.25">
      <c r="A6456" s="21">
        <v>2009</v>
      </c>
      <c r="B6456" s="21" t="s">
        <v>83</v>
      </c>
      <c r="C6456" s="21" t="s">
        <v>73</v>
      </c>
      <c r="D6456" s="26">
        <v>197</v>
      </c>
    </row>
    <row r="6457" spans="1:4" ht="15.75" x14ac:dyDescent="0.25">
      <c r="A6457" s="21">
        <v>2009</v>
      </c>
      <c r="B6457" s="21" t="s">
        <v>83</v>
      </c>
      <c r="C6457" s="21" t="s">
        <v>105</v>
      </c>
      <c r="D6457" s="26">
        <v>71</v>
      </c>
    </row>
    <row r="6458" spans="1:4" ht="15.75" x14ac:dyDescent="0.25">
      <c r="A6458" s="21">
        <v>2009</v>
      </c>
      <c r="B6458" s="21" t="s">
        <v>83</v>
      </c>
      <c r="C6458" s="21" t="s">
        <v>106</v>
      </c>
      <c r="D6458" s="26">
        <v>76</v>
      </c>
    </row>
    <row r="6459" spans="1:4" ht="15.75" x14ac:dyDescent="0.25">
      <c r="A6459" s="21">
        <v>2009</v>
      </c>
      <c r="B6459" s="21" t="s">
        <v>83</v>
      </c>
      <c r="C6459" s="21" t="s">
        <v>107</v>
      </c>
      <c r="D6459" s="26">
        <v>87</v>
      </c>
    </row>
    <row r="6460" spans="1:4" ht="15.75" x14ac:dyDescent="0.25">
      <c r="A6460" s="21">
        <v>2009</v>
      </c>
      <c r="B6460" s="21" t="s">
        <v>83</v>
      </c>
      <c r="C6460" s="21" t="s">
        <v>108</v>
      </c>
      <c r="D6460" s="26">
        <v>17</v>
      </c>
    </row>
    <row r="6461" spans="1:4" ht="15.75" x14ac:dyDescent="0.25">
      <c r="A6461" s="21">
        <v>2009</v>
      </c>
      <c r="B6461" s="21" t="s">
        <v>83</v>
      </c>
      <c r="C6461" s="21" t="s">
        <v>109</v>
      </c>
      <c r="D6461" s="26">
        <v>125</v>
      </c>
    </row>
    <row r="6462" spans="1:4" ht="15.75" x14ac:dyDescent="0.25">
      <c r="A6462" s="21">
        <v>2009</v>
      </c>
      <c r="B6462" s="21" t="s">
        <v>83</v>
      </c>
      <c r="C6462" s="21" t="s">
        <v>110</v>
      </c>
      <c r="D6462" s="26">
        <v>352</v>
      </c>
    </row>
    <row r="6463" spans="1:4" ht="15.75" x14ac:dyDescent="0.25">
      <c r="A6463" s="21">
        <v>2009</v>
      </c>
      <c r="B6463" s="21" t="s">
        <v>83</v>
      </c>
      <c r="C6463" s="21" t="s">
        <v>111</v>
      </c>
      <c r="D6463" s="26">
        <v>22</v>
      </c>
    </row>
    <row r="6464" spans="1:4" ht="15.75" x14ac:dyDescent="0.25">
      <c r="A6464" s="21">
        <v>2009</v>
      </c>
      <c r="B6464" s="21" t="s">
        <v>83</v>
      </c>
      <c r="C6464" s="21" t="s">
        <v>112</v>
      </c>
      <c r="D6464" s="26">
        <v>126</v>
      </c>
    </row>
    <row r="6465" spans="1:4" ht="15.75" x14ac:dyDescent="0.25">
      <c r="A6465" s="21">
        <v>2009</v>
      </c>
      <c r="B6465" s="21" t="s">
        <v>83</v>
      </c>
      <c r="C6465" s="21" t="s">
        <v>113</v>
      </c>
      <c r="D6465" s="26">
        <v>151</v>
      </c>
    </row>
    <row r="6466" spans="1:4" ht="15.75" x14ac:dyDescent="0.25">
      <c r="A6466" s="21">
        <v>2009</v>
      </c>
      <c r="B6466" s="21" t="s">
        <v>83</v>
      </c>
      <c r="C6466" s="21" t="s">
        <v>22</v>
      </c>
      <c r="D6466" s="26">
        <v>5032</v>
      </c>
    </row>
    <row r="6467" spans="1:4" ht="15.75" x14ac:dyDescent="0.25">
      <c r="A6467" s="21">
        <v>2009</v>
      </c>
      <c r="B6467" s="21" t="s">
        <v>83</v>
      </c>
      <c r="C6467" s="21" t="s">
        <v>114</v>
      </c>
      <c r="D6467" s="26">
        <v>102</v>
      </c>
    </row>
    <row r="6468" spans="1:4" ht="15.75" x14ac:dyDescent="0.25">
      <c r="A6468" s="21">
        <v>2009</v>
      </c>
      <c r="B6468" s="21" t="s">
        <v>83</v>
      </c>
      <c r="C6468" s="21" t="s">
        <v>115</v>
      </c>
      <c r="D6468" s="26">
        <v>20</v>
      </c>
    </row>
    <row r="6469" spans="1:4" ht="15.75" x14ac:dyDescent="0.25">
      <c r="A6469" s="21">
        <v>2009</v>
      </c>
      <c r="B6469" s="21" t="s">
        <v>83</v>
      </c>
      <c r="C6469" s="21" t="s">
        <v>116</v>
      </c>
      <c r="D6469" s="26">
        <v>103</v>
      </c>
    </row>
    <row r="6470" spans="1:4" ht="15.75" x14ac:dyDescent="0.25">
      <c r="A6470" s="21">
        <v>2009</v>
      </c>
      <c r="B6470" s="21" t="s">
        <v>83</v>
      </c>
      <c r="C6470" s="21" t="s">
        <v>117</v>
      </c>
      <c r="D6470" s="26">
        <v>295</v>
      </c>
    </row>
    <row r="6471" spans="1:4" ht="15.75" x14ac:dyDescent="0.25">
      <c r="A6471" s="21">
        <v>2009</v>
      </c>
      <c r="B6471" s="21" t="s">
        <v>83</v>
      </c>
      <c r="C6471" s="21" t="s">
        <v>118</v>
      </c>
      <c r="D6471" s="26">
        <v>68</v>
      </c>
    </row>
    <row r="6472" spans="1:4" ht="15.75" x14ac:dyDescent="0.25">
      <c r="A6472" s="21">
        <v>2009</v>
      </c>
      <c r="B6472" s="21" t="s">
        <v>83</v>
      </c>
      <c r="C6472" s="21" t="s">
        <v>119</v>
      </c>
      <c r="D6472" s="26">
        <v>85</v>
      </c>
    </row>
    <row r="6473" spans="1:4" ht="15.75" x14ac:dyDescent="0.25">
      <c r="A6473" s="21">
        <v>2009</v>
      </c>
      <c r="B6473" s="21" t="s">
        <v>83</v>
      </c>
      <c r="C6473" s="21" t="s">
        <v>120</v>
      </c>
      <c r="D6473" s="26">
        <v>212</v>
      </c>
    </row>
    <row r="6474" spans="1:4" ht="15.75" x14ac:dyDescent="0.25">
      <c r="A6474" s="21">
        <v>2009</v>
      </c>
      <c r="B6474" s="21" t="s">
        <v>84</v>
      </c>
      <c r="C6474" s="21" t="s">
        <v>92</v>
      </c>
      <c r="D6474" s="26">
        <v>162</v>
      </c>
    </row>
    <row r="6475" spans="1:4" ht="15.75" x14ac:dyDescent="0.25">
      <c r="A6475" s="21">
        <v>2009</v>
      </c>
      <c r="B6475" s="21" t="s">
        <v>84</v>
      </c>
      <c r="C6475" s="21" t="s">
        <v>93</v>
      </c>
      <c r="D6475" s="26">
        <v>217</v>
      </c>
    </row>
    <row r="6476" spans="1:4" ht="15.75" x14ac:dyDescent="0.25">
      <c r="A6476" s="21">
        <v>2009</v>
      </c>
      <c r="B6476" s="21" t="s">
        <v>84</v>
      </c>
      <c r="C6476" s="21" t="s">
        <v>94</v>
      </c>
      <c r="D6476" s="26">
        <v>89</v>
      </c>
    </row>
    <row r="6477" spans="1:4" ht="15.75" x14ac:dyDescent="0.25">
      <c r="A6477" s="21">
        <v>2009</v>
      </c>
      <c r="B6477" s="21" t="s">
        <v>84</v>
      </c>
      <c r="C6477" s="21" t="s">
        <v>95</v>
      </c>
      <c r="D6477" s="26">
        <v>71</v>
      </c>
    </row>
    <row r="6478" spans="1:4" ht="15.75" x14ac:dyDescent="0.25">
      <c r="A6478" s="21">
        <v>2009</v>
      </c>
      <c r="B6478" s="21" t="s">
        <v>84</v>
      </c>
      <c r="C6478" s="21" t="s">
        <v>96</v>
      </c>
      <c r="D6478" s="26">
        <v>415</v>
      </c>
    </row>
    <row r="6479" spans="1:4" ht="15.75" x14ac:dyDescent="0.25">
      <c r="A6479" s="21">
        <v>2009</v>
      </c>
      <c r="B6479" s="21" t="s">
        <v>84</v>
      </c>
      <c r="C6479" s="21" t="s">
        <v>97</v>
      </c>
      <c r="D6479" s="26">
        <v>42</v>
      </c>
    </row>
    <row r="6480" spans="1:4" ht="15.75" x14ac:dyDescent="0.25">
      <c r="A6480" s="21">
        <v>2009</v>
      </c>
      <c r="B6480" s="21" t="s">
        <v>84</v>
      </c>
      <c r="C6480" s="21" t="s">
        <v>68</v>
      </c>
      <c r="D6480" s="26">
        <v>120</v>
      </c>
    </row>
    <row r="6481" spans="1:4" ht="15.75" x14ac:dyDescent="0.25">
      <c r="A6481" s="21">
        <v>2009</v>
      </c>
      <c r="B6481" s="21" t="s">
        <v>84</v>
      </c>
      <c r="C6481" s="21" t="s">
        <v>98</v>
      </c>
      <c r="D6481" s="26">
        <v>107</v>
      </c>
    </row>
    <row r="6482" spans="1:4" ht="15.75" x14ac:dyDescent="0.25">
      <c r="A6482" s="21">
        <v>2009</v>
      </c>
      <c r="B6482" s="21" t="s">
        <v>84</v>
      </c>
      <c r="C6482" s="21" t="s">
        <v>99</v>
      </c>
      <c r="D6482" s="26">
        <v>107</v>
      </c>
    </row>
    <row r="6483" spans="1:4" ht="15.75" x14ac:dyDescent="0.25">
      <c r="A6483" s="21">
        <v>2009</v>
      </c>
      <c r="B6483" s="21" t="s">
        <v>84</v>
      </c>
      <c r="C6483" s="21" t="s">
        <v>100</v>
      </c>
      <c r="D6483" s="26">
        <v>73</v>
      </c>
    </row>
    <row r="6484" spans="1:4" ht="15.75" x14ac:dyDescent="0.25">
      <c r="A6484" s="21">
        <v>2009</v>
      </c>
      <c r="B6484" s="21" t="s">
        <v>84</v>
      </c>
      <c r="C6484" s="21" t="s">
        <v>101</v>
      </c>
      <c r="D6484" s="26">
        <v>66</v>
      </c>
    </row>
    <row r="6485" spans="1:4" ht="15.75" x14ac:dyDescent="0.25">
      <c r="A6485" s="21">
        <v>2009</v>
      </c>
      <c r="B6485" s="21" t="s">
        <v>84</v>
      </c>
      <c r="C6485" s="21" t="s">
        <v>102</v>
      </c>
      <c r="D6485" s="26">
        <v>65</v>
      </c>
    </row>
    <row r="6486" spans="1:4" ht="15.75" x14ac:dyDescent="0.25">
      <c r="A6486" s="21">
        <v>2009</v>
      </c>
      <c r="B6486" s="21" t="s">
        <v>84</v>
      </c>
      <c r="C6486" s="21" t="s">
        <v>103</v>
      </c>
      <c r="D6486" s="26">
        <v>135</v>
      </c>
    </row>
    <row r="6487" spans="1:4" ht="15.75" x14ac:dyDescent="0.25">
      <c r="A6487" s="21">
        <v>2009</v>
      </c>
      <c r="B6487" s="21" t="s">
        <v>84</v>
      </c>
      <c r="C6487" s="21" t="s">
        <v>69</v>
      </c>
      <c r="D6487" s="26">
        <v>303</v>
      </c>
    </row>
    <row r="6488" spans="1:4" ht="15.75" x14ac:dyDescent="0.25">
      <c r="A6488" s="21">
        <v>2009</v>
      </c>
      <c r="B6488" s="21" t="s">
        <v>84</v>
      </c>
      <c r="C6488" s="21" t="s">
        <v>104</v>
      </c>
      <c r="D6488" s="26">
        <v>551</v>
      </c>
    </row>
    <row r="6489" spans="1:4" ht="15.75" x14ac:dyDescent="0.25">
      <c r="A6489" s="21">
        <v>2009</v>
      </c>
      <c r="B6489" s="21" t="s">
        <v>84</v>
      </c>
      <c r="C6489" s="21" t="s">
        <v>73</v>
      </c>
      <c r="D6489" s="26">
        <v>201</v>
      </c>
    </row>
    <row r="6490" spans="1:4" ht="15.75" x14ac:dyDescent="0.25">
      <c r="A6490" s="21">
        <v>2009</v>
      </c>
      <c r="B6490" s="21" t="s">
        <v>84</v>
      </c>
      <c r="C6490" s="21" t="s">
        <v>105</v>
      </c>
      <c r="D6490" s="26">
        <v>61</v>
      </c>
    </row>
    <row r="6491" spans="1:4" ht="15.75" x14ac:dyDescent="0.25">
      <c r="A6491" s="21">
        <v>2009</v>
      </c>
      <c r="B6491" s="21" t="s">
        <v>84</v>
      </c>
      <c r="C6491" s="21" t="s">
        <v>106</v>
      </c>
      <c r="D6491" s="26">
        <v>57</v>
      </c>
    </row>
    <row r="6492" spans="1:4" ht="15.75" x14ac:dyDescent="0.25">
      <c r="A6492" s="21">
        <v>2009</v>
      </c>
      <c r="B6492" s="21" t="s">
        <v>84</v>
      </c>
      <c r="C6492" s="21" t="s">
        <v>107</v>
      </c>
      <c r="D6492" s="26">
        <v>99</v>
      </c>
    </row>
    <row r="6493" spans="1:4" ht="15.75" x14ac:dyDescent="0.25">
      <c r="A6493" s="21">
        <v>2009</v>
      </c>
      <c r="B6493" s="21" t="s">
        <v>84</v>
      </c>
      <c r="C6493" s="21" t="s">
        <v>108</v>
      </c>
      <c r="D6493" s="26">
        <v>8</v>
      </c>
    </row>
    <row r="6494" spans="1:4" ht="15.75" x14ac:dyDescent="0.25">
      <c r="A6494" s="21">
        <v>2009</v>
      </c>
      <c r="B6494" s="21" t="s">
        <v>84</v>
      </c>
      <c r="C6494" s="21" t="s">
        <v>109</v>
      </c>
      <c r="D6494" s="26">
        <v>106</v>
      </c>
    </row>
    <row r="6495" spans="1:4" ht="15.75" x14ac:dyDescent="0.25">
      <c r="A6495" s="21">
        <v>2009</v>
      </c>
      <c r="B6495" s="21" t="s">
        <v>84</v>
      </c>
      <c r="C6495" s="21" t="s">
        <v>110</v>
      </c>
      <c r="D6495" s="26">
        <v>318</v>
      </c>
    </row>
    <row r="6496" spans="1:4" ht="15.75" x14ac:dyDescent="0.25">
      <c r="A6496" s="21">
        <v>2009</v>
      </c>
      <c r="B6496" s="21" t="s">
        <v>84</v>
      </c>
      <c r="C6496" s="21" t="s">
        <v>111</v>
      </c>
      <c r="D6496" s="26">
        <v>13</v>
      </c>
    </row>
    <row r="6497" spans="1:4" ht="15.75" x14ac:dyDescent="0.25">
      <c r="A6497" s="21">
        <v>2009</v>
      </c>
      <c r="B6497" s="21" t="s">
        <v>84</v>
      </c>
      <c r="C6497" s="21" t="s">
        <v>112</v>
      </c>
      <c r="D6497" s="26">
        <v>92</v>
      </c>
    </row>
    <row r="6498" spans="1:4" ht="15.75" x14ac:dyDescent="0.25">
      <c r="A6498" s="21">
        <v>2009</v>
      </c>
      <c r="B6498" s="21" t="s">
        <v>84</v>
      </c>
      <c r="C6498" s="21" t="s">
        <v>113</v>
      </c>
      <c r="D6498" s="26">
        <v>151</v>
      </c>
    </row>
    <row r="6499" spans="1:4" ht="15.75" x14ac:dyDescent="0.25">
      <c r="A6499" s="21">
        <v>2009</v>
      </c>
      <c r="B6499" s="21" t="s">
        <v>84</v>
      </c>
      <c r="C6499" s="21" t="s">
        <v>22</v>
      </c>
      <c r="D6499" s="26">
        <v>4385</v>
      </c>
    </row>
    <row r="6500" spans="1:4" ht="15.75" x14ac:dyDescent="0.25">
      <c r="A6500" s="21">
        <v>2009</v>
      </c>
      <c r="B6500" s="21" t="s">
        <v>84</v>
      </c>
      <c r="C6500" s="21" t="s">
        <v>114</v>
      </c>
      <c r="D6500" s="26">
        <v>92</v>
      </c>
    </row>
    <row r="6501" spans="1:4" ht="15.75" x14ac:dyDescent="0.25">
      <c r="A6501" s="21">
        <v>2009</v>
      </c>
      <c r="B6501" s="21" t="s">
        <v>84</v>
      </c>
      <c r="C6501" s="21" t="s">
        <v>115</v>
      </c>
      <c r="D6501" s="26">
        <v>17</v>
      </c>
    </row>
    <row r="6502" spans="1:4" ht="15.75" x14ac:dyDescent="0.25">
      <c r="A6502" s="21">
        <v>2009</v>
      </c>
      <c r="B6502" s="21" t="s">
        <v>84</v>
      </c>
      <c r="C6502" s="21" t="s">
        <v>116</v>
      </c>
      <c r="D6502" s="26">
        <v>81</v>
      </c>
    </row>
    <row r="6503" spans="1:4" ht="15.75" x14ac:dyDescent="0.25">
      <c r="A6503" s="21">
        <v>2009</v>
      </c>
      <c r="B6503" s="21" t="s">
        <v>84</v>
      </c>
      <c r="C6503" s="21" t="s">
        <v>117</v>
      </c>
      <c r="D6503" s="26">
        <v>237</v>
      </c>
    </row>
    <row r="6504" spans="1:4" ht="15.75" x14ac:dyDescent="0.25">
      <c r="A6504" s="21">
        <v>2009</v>
      </c>
      <c r="B6504" s="21" t="s">
        <v>84</v>
      </c>
      <c r="C6504" s="21" t="s">
        <v>118</v>
      </c>
      <c r="D6504" s="26">
        <v>62</v>
      </c>
    </row>
    <row r="6505" spans="1:4" ht="15.75" x14ac:dyDescent="0.25">
      <c r="A6505" s="21">
        <v>2009</v>
      </c>
      <c r="B6505" s="21" t="s">
        <v>84</v>
      </c>
      <c r="C6505" s="21" t="s">
        <v>119</v>
      </c>
      <c r="D6505" s="26">
        <v>90</v>
      </c>
    </row>
    <row r="6506" spans="1:4" ht="15.75" x14ac:dyDescent="0.25">
      <c r="A6506" s="21">
        <v>2009</v>
      </c>
      <c r="B6506" s="21" t="s">
        <v>84</v>
      </c>
      <c r="C6506" s="21" t="s">
        <v>120</v>
      </c>
      <c r="D6506" s="26">
        <v>177</v>
      </c>
    </row>
    <row r="6507" spans="1:4" ht="15.75" x14ac:dyDescent="0.25">
      <c r="A6507" s="21">
        <v>2009</v>
      </c>
      <c r="B6507" s="21" t="s">
        <v>85</v>
      </c>
      <c r="C6507" s="21" t="s">
        <v>92</v>
      </c>
      <c r="D6507" s="26">
        <v>209</v>
      </c>
    </row>
    <row r="6508" spans="1:4" ht="15.75" x14ac:dyDescent="0.25">
      <c r="A6508" s="21">
        <v>2009</v>
      </c>
      <c r="B6508" s="21" t="s">
        <v>85</v>
      </c>
      <c r="C6508" s="21" t="s">
        <v>93</v>
      </c>
      <c r="D6508" s="26">
        <v>231</v>
      </c>
    </row>
    <row r="6509" spans="1:4" ht="15.75" x14ac:dyDescent="0.25">
      <c r="A6509" s="21">
        <v>2009</v>
      </c>
      <c r="B6509" s="21" t="s">
        <v>85</v>
      </c>
      <c r="C6509" s="21" t="s">
        <v>94</v>
      </c>
      <c r="D6509" s="26">
        <v>92</v>
      </c>
    </row>
    <row r="6510" spans="1:4" ht="15.75" x14ac:dyDescent="0.25">
      <c r="A6510" s="21">
        <v>2009</v>
      </c>
      <c r="B6510" s="21" t="s">
        <v>85</v>
      </c>
      <c r="C6510" s="21" t="s">
        <v>95</v>
      </c>
      <c r="D6510" s="26">
        <v>64</v>
      </c>
    </row>
    <row r="6511" spans="1:4" ht="15.75" x14ac:dyDescent="0.25">
      <c r="A6511" s="21">
        <v>2009</v>
      </c>
      <c r="B6511" s="21" t="s">
        <v>85</v>
      </c>
      <c r="C6511" s="21" t="s">
        <v>96</v>
      </c>
      <c r="D6511" s="26">
        <v>446</v>
      </c>
    </row>
    <row r="6512" spans="1:4" ht="15.75" x14ac:dyDescent="0.25">
      <c r="A6512" s="21">
        <v>2009</v>
      </c>
      <c r="B6512" s="21" t="s">
        <v>85</v>
      </c>
      <c r="C6512" s="21" t="s">
        <v>97</v>
      </c>
      <c r="D6512" s="26">
        <v>41</v>
      </c>
    </row>
    <row r="6513" spans="1:4" ht="15.75" x14ac:dyDescent="0.25">
      <c r="A6513" s="21">
        <v>2009</v>
      </c>
      <c r="B6513" s="21" t="s">
        <v>85</v>
      </c>
      <c r="C6513" s="21" t="s">
        <v>68</v>
      </c>
      <c r="D6513" s="26">
        <v>122</v>
      </c>
    </row>
    <row r="6514" spans="1:4" ht="15.75" x14ac:dyDescent="0.25">
      <c r="A6514" s="21">
        <v>2009</v>
      </c>
      <c r="B6514" s="21" t="s">
        <v>85</v>
      </c>
      <c r="C6514" s="21" t="s">
        <v>98</v>
      </c>
      <c r="D6514" s="26">
        <v>156</v>
      </c>
    </row>
    <row r="6515" spans="1:4" ht="15.75" x14ac:dyDescent="0.25">
      <c r="A6515" s="21">
        <v>2009</v>
      </c>
      <c r="B6515" s="21" t="s">
        <v>85</v>
      </c>
      <c r="C6515" s="21" t="s">
        <v>99</v>
      </c>
      <c r="D6515" s="26">
        <v>129</v>
      </c>
    </row>
    <row r="6516" spans="1:4" ht="15.75" x14ac:dyDescent="0.25">
      <c r="A6516" s="21">
        <v>2009</v>
      </c>
      <c r="B6516" s="21" t="s">
        <v>85</v>
      </c>
      <c r="C6516" s="21" t="s">
        <v>100</v>
      </c>
      <c r="D6516" s="26">
        <v>82</v>
      </c>
    </row>
    <row r="6517" spans="1:4" ht="15.75" x14ac:dyDescent="0.25">
      <c r="A6517" s="21">
        <v>2009</v>
      </c>
      <c r="B6517" s="21" t="s">
        <v>85</v>
      </c>
      <c r="C6517" s="21" t="s">
        <v>101</v>
      </c>
      <c r="D6517" s="26">
        <v>88</v>
      </c>
    </row>
    <row r="6518" spans="1:4" ht="15.75" x14ac:dyDescent="0.25">
      <c r="A6518" s="21">
        <v>2009</v>
      </c>
      <c r="B6518" s="21" t="s">
        <v>85</v>
      </c>
      <c r="C6518" s="21" t="s">
        <v>102</v>
      </c>
      <c r="D6518" s="26">
        <v>66</v>
      </c>
    </row>
    <row r="6519" spans="1:4" ht="15.75" x14ac:dyDescent="0.25">
      <c r="A6519" s="21">
        <v>2009</v>
      </c>
      <c r="B6519" s="21" t="s">
        <v>85</v>
      </c>
      <c r="C6519" s="21" t="s">
        <v>103</v>
      </c>
      <c r="D6519" s="26">
        <v>146</v>
      </c>
    </row>
    <row r="6520" spans="1:4" ht="15.75" x14ac:dyDescent="0.25">
      <c r="A6520" s="21">
        <v>2009</v>
      </c>
      <c r="B6520" s="21" t="s">
        <v>85</v>
      </c>
      <c r="C6520" s="21" t="s">
        <v>69</v>
      </c>
      <c r="D6520" s="26">
        <v>383</v>
      </c>
    </row>
    <row r="6521" spans="1:4" ht="15.75" x14ac:dyDescent="0.25">
      <c r="A6521" s="21">
        <v>2009</v>
      </c>
      <c r="B6521" s="21" t="s">
        <v>85</v>
      </c>
      <c r="C6521" s="21" t="s">
        <v>104</v>
      </c>
      <c r="D6521" s="26">
        <v>642</v>
      </c>
    </row>
    <row r="6522" spans="1:4" ht="15.75" x14ac:dyDescent="0.25">
      <c r="A6522" s="21">
        <v>2009</v>
      </c>
      <c r="B6522" s="21" t="s">
        <v>85</v>
      </c>
      <c r="C6522" s="21" t="s">
        <v>73</v>
      </c>
      <c r="D6522" s="26">
        <v>205</v>
      </c>
    </row>
    <row r="6523" spans="1:4" ht="15.75" x14ac:dyDescent="0.25">
      <c r="A6523" s="21">
        <v>2009</v>
      </c>
      <c r="B6523" s="21" t="s">
        <v>85</v>
      </c>
      <c r="C6523" s="21" t="s">
        <v>105</v>
      </c>
      <c r="D6523" s="26">
        <v>60</v>
      </c>
    </row>
    <row r="6524" spans="1:4" ht="15.75" x14ac:dyDescent="0.25">
      <c r="A6524" s="21">
        <v>2009</v>
      </c>
      <c r="B6524" s="21" t="s">
        <v>85</v>
      </c>
      <c r="C6524" s="21" t="s">
        <v>106</v>
      </c>
      <c r="D6524" s="26">
        <v>79</v>
      </c>
    </row>
    <row r="6525" spans="1:4" ht="15.75" x14ac:dyDescent="0.25">
      <c r="A6525" s="21">
        <v>2009</v>
      </c>
      <c r="B6525" s="21" t="s">
        <v>85</v>
      </c>
      <c r="C6525" s="21" t="s">
        <v>107</v>
      </c>
      <c r="D6525" s="26">
        <v>75</v>
      </c>
    </row>
    <row r="6526" spans="1:4" ht="15.75" x14ac:dyDescent="0.25">
      <c r="A6526" s="21">
        <v>2009</v>
      </c>
      <c r="B6526" s="21" t="s">
        <v>85</v>
      </c>
      <c r="C6526" s="21" t="s">
        <v>108</v>
      </c>
      <c r="D6526" s="26">
        <v>20</v>
      </c>
    </row>
    <row r="6527" spans="1:4" ht="15.75" x14ac:dyDescent="0.25">
      <c r="A6527" s="21">
        <v>2009</v>
      </c>
      <c r="B6527" s="21" t="s">
        <v>85</v>
      </c>
      <c r="C6527" s="21" t="s">
        <v>109</v>
      </c>
      <c r="D6527" s="26">
        <v>116</v>
      </c>
    </row>
    <row r="6528" spans="1:4" ht="15.75" x14ac:dyDescent="0.25">
      <c r="A6528" s="21">
        <v>2009</v>
      </c>
      <c r="B6528" s="21" t="s">
        <v>85</v>
      </c>
      <c r="C6528" s="21" t="s">
        <v>110</v>
      </c>
      <c r="D6528" s="26">
        <v>315</v>
      </c>
    </row>
    <row r="6529" spans="1:4" ht="15.75" x14ac:dyDescent="0.25">
      <c r="A6529" s="21">
        <v>2009</v>
      </c>
      <c r="B6529" s="21" t="s">
        <v>85</v>
      </c>
      <c r="C6529" s="21" t="s">
        <v>111</v>
      </c>
      <c r="D6529" s="26">
        <v>14</v>
      </c>
    </row>
    <row r="6530" spans="1:4" ht="15.75" x14ac:dyDescent="0.25">
      <c r="A6530" s="21">
        <v>2009</v>
      </c>
      <c r="B6530" s="21" t="s">
        <v>85</v>
      </c>
      <c r="C6530" s="21" t="s">
        <v>112</v>
      </c>
      <c r="D6530" s="26">
        <v>110</v>
      </c>
    </row>
    <row r="6531" spans="1:4" ht="15.75" x14ac:dyDescent="0.25">
      <c r="A6531" s="21">
        <v>2009</v>
      </c>
      <c r="B6531" s="21" t="s">
        <v>85</v>
      </c>
      <c r="C6531" s="21" t="s">
        <v>113</v>
      </c>
      <c r="D6531" s="26">
        <v>158</v>
      </c>
    </row>
    <row r="6532" spans="1:4" ht="15.75" x14ac:dyDescent="0.25">
      <c r="A6532" s="21">
        <v>2009</v>
      </c>
      <c r="B6532" s="21" t="s">
        <v>85</v>
      </c>
      <c r="C6532" s="21" t="s">
        <v>22</v>
      </c>
      <c r="D6532" s="26">
        <v>4874</v>
      </c>
    </row>
    <row r="6533" spans="1:4" ht="15.75" x14ac:dyDescent="0.25">
      <c r="A6533" s="21">
        <v>2009</v>
      </c>
      <c r="B6533" s="21" t="s">
        <v>85</v>
      </c>
      <c r="C6533" s="21" t="s">
        <v>114</v>
      </c>
      <c r="D6533" s="26">
        <v>100</v>
      </c>
    </row>
    <row r="6534" spans="1:4" ht="15.75" x14ac:dyDescent="0.25">
      <c r="A6534" s="21">
        <v>2009</v>
      </c>
      <c r="B6534" s="21" t="s">
        <v>85</v>
      </c>
      <c r="C6534" s="21" t="s">
        <v>115</v>
      </c>
      <c r="D6534" s="26">
        <v>21</v>
      </c>
    </row>
    <row r="6535" spans="1:4" ht="15.75" x14ac:dyDescent="0.25">
      <c r="A6535" s="21">
        <v>2009</v>
      </c>
      <c r="B6535" s="21" t="s">
        <v>85</v>
      </c>
      <c r="C6535" s="21" t="s">
        <v>116</v>
      </c>
      <c r="D6535" s="26">
        <v>88</v>
      </c>
    </row>
    <row r="6536" spans="1:4" ht="15.75" x14ac:dyDescent="0.25">
      <c r="A6536" s="21">
        <v>2009</v>
      </c>
      <c r="B6536" s="21" t="s">
        <v>85</v>
      </c>
      <c r="C6536" s="21" t="s">
        <v>117</v>
      </c>
      <c r="D6536" s="26">
        <v>284</v>
      </c>
    </row>
    <row r="6537" spans="1:4" ht="15.75" x14ac:dyDescent="0.25">
      <c r="A6537" s="21">
        <v>2009</v>
      </c>
      <c r="B6537" s="21" t="s">
        <v>85</v>
      </c>
      <c r="C6537" s="21" t="s">
        <v>118</v>
      </c>
      <c r="D6537" s="26">
        <v>58</v>
      </c>
    </row>
    <row r="6538" spans="1:4" ht="15.75" x14ac:dyDescent="0.25">
      <c r="A6538" s="21">
        <v>2009</v>
      </c>
      <c r="B6538" s="21" t="s">
        <v>85</v>
      </c>
      <c r="C6538" s="21" t="s">
        <v>119</v>
      </c>
      <c r="D6538" s="26">
        <v>108</v>
      </c>
    </row>
    <row r="6539" spans="1:4" ht="15.75" x14ac:dyDescent="0.25">
      <c r="A6539" s="21">
        <v>2009</v>
      </c>
      <c r="B6539" s="21" t="s">
        <v>85</v>
      </c>
      <c r="C6539" s="21" t="s">
        <v>120</v>
      </c>
      <c r="D6539" s="26">
        <v>166</v>
      </c>
    </row>
    <row r="6540" spans="1:4" ht="15.75" x14ac:dyDescent="0.25">
      <c r="A6540" s="21">
        <v>2008</v>
      </c>
      <c r="B6540" s="21" t="s">
        <v>86</v>
      </c>
      <c r="C6540" s="21" t="s">
        <v>92</v>
      </c>
      <c r="D6540" s="26">
        <v>191</v>
      </c>
    </row>
    <row r="6541" spans="1:4" ht="15.75" x14ac:dyDescent="0.25">
      <c r="A6541" s="21">
        <v>2008</v>
      </c>
      <c r="B6541" s="21" t="s">
        <v>86</v>
      </c>
      <c r="C6541" s="21" t="s">
        <v>93</v>
      </c>
      <c r="D6541" s="26">
        <v>214</v>
      </c>
    </row>
    <row r="6542" spans="1:4" ht="15.75" x14ac:dyDescent="0.25">
      <c r="A6542" s="21">
        <v>2008</v>
      </c>
      <c r="B6542" s="21" t="s">
        <v>86</v>
      </c>
      <c r="C6542" s="21" t="s">
        <v>94</v>
      </c>
      <c r="D6542" s="26">
        <v>105</v>
      </c>
    </row>
    <row r="6543" spans="1:4" ht="15.75" x14ac:dyDescent="0.25">
      <c r="A6543" s="21">
        <v>2008</v>
      </c>
      <c r="B6543" s="21" t="s">
        <v>86</v>
      </c>
      <c r="C6543" s="21" t="s">
        <v>95</v>
      </c>
      <c r="D6543" s="26">
        <v>67</v>
      </c>
    </row>
    <row r="6544" spans="1:4" ht="15.75" x14ac:dyDescent="0.25">
      <c r="A6544" s="21">
        <v>2008</v>
      </c>
      <c r="B6544" s="21" t="s">
        <v>86</v>
      </c>
      <c r="C6544" s="21" t="s">
        <v>96</v>
      </c>
      <c r="D6544" s="26">
        <v>439</v>
      </c>
    </row>
    <row r="6545" spans="1:4" ht="15.75" x14ac:dyDescent="0.25">
      <c r="A6545" s="21">
        <v>2008</v>
      </c>
      <c r="B6545" s="21" t="s">
        <v>86</v>
      </c>
      <c r="C6545" s="21" t="s">
        <v>97</v>
      </c>
      <c r="D6545" s="26">
        <v>49</v>
      </c>
    </row>
    <row r="6546" spans="1:4" ht="15.75" x14ac:dyDescent="0.25">
      <c r="A6546" s="21">
        <v>2008</v>
      </c>
      <c r="B6546" s="21" t="s">
        <v>86</v>
      </c>
      <c r="C6546" s="21" t="s">
        <v>68</v>
      </c>
      <c r="D6546" s="26">
        <v>131</v>
      </c>
    </row>
    <row r="6547" spans="1:4" ht="15.75" x14ac:dyDescent="0.25">
      <c r="A6547" s="21">
        <v>2008</v>
      </c>
      <c r="B6547" s="21" t="s">
        <v>86</v>
      </c>
      <c r="C6547" s="21" t="s">
        <v>98</v>
      </c>
      <c r="D6547" s="26">
        <v>152</v>
      </c>
    </row>
    <row r="6548" spans="1:4" ht="15.75" x14ac:dyDescent="0.25">
      <c r="A6548" s="21">
        <v>2008</v>
      </c>
      <c r="B6548" s="21" t="s">
        <v>86</v>
      </c>
      <c r="C6548" s="21" t="s">
        <v>99</v>
      </c>
      <c r="D6548" s="26">
        <v>107</v>
      </c>
    </row>
    <row r="6549" spans="1:4" ht="15.75" x14ac:dyDescent="0.25">
      <c r="A6549" s="21">
        <v>2008</v>
      </c>
      <c r="B6549" s="21" t="s">
        <v>86</v>
      </c>
      <c r="C6549" s="21" t="s">
        <v>100</v>
      </c>
      <c r="D6549" s="26">
        <v>72</v>
      </c>
    </row>
    <row r="6550" spans="1:4" ht="15.75" x14ac:dyDescent="0.25">
      <c r="A6550" s="21">
        <v>2008</v>
      </c>
      <c r="B6550" s="21" t="s">
        <v>86</v>
      </c>
      <c r="C6550" s="21" t="s">
        <v>101</v>
      </c>
      <c r="D6550" s="26">
        <v>89</v>
      </c>
    </row>
    <row r="6551" spans="1:4" ht="15.75" x14ac:dyDescent="0.25">
      <c r="A6551" s="21">
        <v>2008</v>
      </c>
      <c r="B6551" s="21" t="s">
        <v>86</v>
      </c>
      <c r="C6551" s="21" t="s">
        <v>102</v>
      </c>
      <c r="D6551" s="26">
        <v>73</v>
      </c>
    </row>
    <row r="6552" spans="1:4" ht="15.75" x14ac:dyDescent="0.25">
      <c r="A6552" s="21">
        <v>2008</v>
      </c>
      <c r="B6552" s="21" t="s">
        <v>86</v>
      </c>
      <c r="C6552" s="21" t="s">
        <v>103</v>
      </c>
      <c r="D6552" s="26">
        <v>154</v>
      </c>
    </row>
    <row r="6553" spans="1:4" ht="15.75" x14ac:dyDescent="0.25">
      <c r="A6553" s="21">
        <v>2008</v>
      </c>
      <c r="B6553" s="21" t="s">
        <v>86</v>
      </c>
      <c r="C6553" s="21" t="s">
        <v>69</v>
      </c>
      <c r="D6553" s="26">
        <v>343</v>
      </c>
    </row>
    <row r="6554" spans="1:4" ht="15.75" x14ac:dyDescent="0.25">
      <c r="A6554" s="21">
        <v>2008</v>
      </c>
      <c r="B6554" s="21" t="s">
        <v>86</v>
      </c>
      <c r="C6554" s="21" t="s">
        <v>104</v>
      </c>
      <c r="D6554" s="26">
        <v>627</v>
      </c>
    </row>
    <row r="6555" spans="1:4" ht="15.75" x14ac:dyDescent="0.25">
      <c r="A6555" s="21">
        <v>2008</v>
      </c>
      <c r="B6555" s="21" t="s">
        <v>86</v>
      </c>
      <c r="C6555" s="21" t="s">
        <v>73</v>
      </c>
      <c r="D6555" s="26">
        <v>195</v>
      </c>
    </row>
    <row r="6556" spans="1:4" ht="15.75" x14ac:dyDescent="0.25">
      <c r="A6556" s="21">
        <v>2008</v>
      </c>
      <c r="B6556" s="21" t="s">
        <v>86</v>
      </c>
      <c r="C6556" s="21" t="s">
        <v>105</v>
      </c>
      <c r="D6556" s="26">
        <v>61</v>
      </c>
    </row>
    <row r="6557" spans="1:4" ht="15.75" x14ac:dyDescent="0.25">
      <c r="A6557" s="21">
        <v>2008</v>
      </c>
      <c r="B6557" s="21" t="s">
        <v>86</v>
      </c>
      <c r="C6557" s="21" t="s">
        <v>106</v>
      </c>
      <c r="D6557" s="26">
        <v>92</v>
      </c>
    </row>
    <row r="6558" spans="1:4" ht="15.75" x14ac:dyDescent="0.25">
      <c r="A6558" s="21">
        <v>2008</v>
      </c>
      <c r="B6558" s="21" t="s">
        <v>86</v>
      </c>
      <c r="C6558" s="21" t="s">
        <v>107</v>
      </c>
      <c r="D6558" s="26">
        <v>72</v>
      </c>
    </row>
    <row r="6559" spans="1:4" ht="15.75" x14ac:dyDescent="0.25">
      <c r="A6559" s="21">
        <v>2008</v>
      </c>
      <c r="B6559" s="21" t="s">
        <v>86</v>
      </c>
      <c r="C6559" s="21" t="s">
        <v>108</v>
      </c>
      <c r="D6559" s="26">
        <v>35</v>
      </c>
    </row>
    <row r="6560" spans="1:4" ht="15.75" x14ac:dyDescent="0.25">
      <c r="A6560" s="21">
        <v>2008</v>
      </c>
      <c r="B6560" s="21" t="s">
        <v>86</v>
      </c>
      <c r="C6560" s="21" t="s">
        <v>109</v>
      </c>
      <c r="D6560" s="26">
        <v>144</v>
      </c>
    </row>
    <row r="6561" spans="1:4" ht="15.75" x14ac:dyDescent="0.25">
      <c r="A6561" s="21">
        <v>2008</v>
      </c>
      <c r="B6561" s="21" t="s">
        <v>86</v>
      </c>
      <c r="C6561" s="21" t="s">
        <v>110</v>
      </c>
      <c r="D6561" s="26">
        <v>353</v>
      </c>
    </row>
    <row r="6562" spans="1:4" ht="15.75" x14ac:dyDescent="0.25">
      <c r="A6562" s="21">
        <v>2008</v>
      </c>
      <c r="B6562" s="21" t="s">
        <v>86</v>
      </c>
      <c r="C6562" s="21" t="s">
        <v>111</v>
      </c>
      <c r="D6562" s="26">
        <v>16</v>
      </c>
    </row>
    <row r="6563" spans="1:4" ht="15.75" x14ac:dyDescent="0.25">
      <c r="A6563" s="21">
        <v>2008</v>
      </c>
      <c r="B6563" s="21" t="s">
        <v>86</v>
      </c>
      <c r="C6563" s="21" t="s">
        <v>112</v>
      </c>
      <c r="D6563" s="26">
        <v>113</v>
      </c>
    </row>
    <row r="6564" spans="1:4" ht="15.75" x14ac:dyDescent="0.25">
      <c r="A6564" s="21">
        <v>2008</v>
      </c>
      <c r="B6564" s="21" t="s">
        <v>86</v>
      </c>
      <c r="C6564" s="21" t="s">
        <v>113</v>
      </c>
      <c r="D6564" s="26">
        <v>171</v>
      </c>
    </row>
    <row r="6565" spans="1:4" ht="15.75" x14ac:dyDescent="0.25">
      <c r="A6565" s="21">
        <v>2008</v>
      </c>
      <c r="B6565" s="21" t="s">
        <v>86</v>
      </c>
      <c r="C6565" s="21" t="s">
        <v>22</v>
      </c>
      <c r="D6565" s="26">
        <v>4920</v>
      </c>
    </row>
    <row r="6566" spans="1:4" ht="15.75" x14ac:dyDescent="0.25">
      <c r="A6566" s="21">
        <v>2008</v>
      </c>
      <c r="B6566" s="21" t="s">
        <v>86</v>
      </c>
      <c r="C6566" s="21" t="s">
        <v>114</v>
      </c>
      <c r="D6566" s="26">
        <v>97</v>
      </c>
    </row>
    <row r="6567" spans="1:4" ht="15.75" x14ac:dyDescent="0.25">
      <c r="A6567" s="21">
        <v>2008</v>
      </c>
      <c r="B6567" s="21" t="s">
        <v>86</v>
      </c>
      <c r="C6567" s="21" t="s">
        <v>115</v>
      </c>
      <c r="D6567" s="26">
        <v>16</v>
      </c>
    </row>
    <row r="6568" spans="1:4" ht="15.75" x14ac:dyDescent="0.25">
      <c r="A6568" s="21">
        <v>2008</v>
      </c>
      <c r="B6568" s="21" t="s">
        <v>86</v>
      </c>
      <c r="C6568" s="21" t="s">
        <v>116</v>
      </c>
      <c r="D6568" s="26">
        <v>96</v>
      </c>
    </row>
    <row r="6569" spans="1:4" ht="15.75" x14ac:dyDescent="0.25">
      <c r="A6569" s="21">
        <v>2008</v>
      </c>
      <c r="B6569" s="21" t="s">
        <v>86</v>
      </c>
      <c r="C6569" s="21" t="s">
        <v>117</v>
      </c>
      <c r="D6569" s="26">
        <v>294</v>
      </c>
    </row>
    <row r="6570" spans="1:4" ht="15.75" x14ac:dyDescent="0.25">
      <c r="A6570" s="21">
        <v>2008</v>
      </c>
      <c r="B6570" s="21" t="s">
        <v>86</v>
      </c>
      <c r="C6570" s="21" t="s">
        <v>118</v>
      </c>
      <c r="D6570" s="26">
        <v>76</v>
      </c>
    </row>
    <row r="6571" spans="1:4" ht="15.75" x14ac:dyDescent="0.25">
      <c r="A6571" s="21">
        <v>2008</v>
      </c>
      <c r="B6571" s="21" t="s">
        <v>86</v>
      </c>
      <c r="C6571" s="21" t="s">
        <v>119</v>
      </c>
      <c r="D6571" s="26">
        <v>97</v>
      </c>
    </row>
    <row r="6572" spans="1:4" ht="15.75" x14ac:dyDescent="0.25">
      <c r="A6572" s="21">
        <v>2008</v>
      </c>
      <c r="B6572" s="21" t="s">
        <v>86</v>
      </c>
      <c r="C6572" s="21" t="s">
        <v>120</v>
      </c>
      <c r="D6572" s="26">
        <v>179</v>
      </c>
    </row>
    <row r="6573" spans="1:4" ht="15.75" x14ac:dyDescent="0.25">
      <c r="A6573" s="21">
        <v>2008</v>
      </c>
      <c r="B6573" s="21" t="s">
        <v>87</v>
      </c>
      <c r="C6573" s="21" t="s">
        <v>92</v>
      </c>
      <c r="D6573" s="26">
        <v>215</v>
      </c>
    </row>
    <row r="6574" spans="1:4" ht="15.75" x14ac:dyDescent="0.25">
      <c r="A6574" s="21">
        <v>2008</v>
      </c>
      <c r="B6574" s="21" t="s">
        <v>87</v>
      </c>
      <c r="C6574" s="21" t="s">
        <v>93</v>
      </c>
      <c r="D6574" s="26">
        <v>203</v>
      </c>
    </row>
    <row r="6575" spans="1:4" ht="15.75" x14ac:dyDescent="0.25">
      <c r="A6575" s="21">
        <v>2008</v>
      </c>
      <c r="B6575" s="21" t="s">
        <v>87</v>
      </c>
      <c r="C6575" s="21" t="s">
        <v>94</v>
      </c>
      <c r="D6575" s="26">
        <v>89</v>
      </c>
    </row>
    <row r="6576" spans="1:4" ht="15.75" x14ac:dyDescent="0.25">
      <c r="A6576" s="21">
        <v>2008</v>
      </c>
      <c r="B6576" s="21" t="s">
        <v>87</v>
      </c>
      <c r="C6576" s="21" t="s">
        <v>95</v>
      </c>
      <c r="D6576" s="26">
        <v>70</v>
      </c>
    </row>
    <row r="6577" spans="1:4" ht="15.75" x14ac:dyDescent="0.25">
      <c r="A6577" s="21">
        <v>2008</v>
      </c>
      <c r="B6577" s="21" t="s">
        <v>87</v>
      </c>
      <c r="C6577" s="21" t="s">
        <v>96</v>
      </c>
      <c r="D6577" s="26">
        <v>441</v>
      </c>
    </row>
    <row r="6578" spans="1:4" ht="15.75" x14ac:dyDescent="0.25">
      <c r="A6578" s="21">
        <v>2008</v>
      </c>
      <c r="B6578" s="21" t="s">
        <v>87</v>
      </c>
      <c r="C6578" s="21" t="s">
        <v>97</v>
      </c>
      <c r="D6578" s="26">
        <v>57</v>
      </c>
    </row>
    <row r="6579" spans="1:4" ht="15.75" x14ac:dyDescent="0.25">
      <c r="A6579" s="21">
        <v>2008</v>
      </c>
      <c r="B6579" s="21" t="s">
        <v>87</v>
      </c>
      <c r="C6579" s="21" t="s">
        <v>68</v>
      </c>
      <c r="D6579" s="26">
        <v>101</v>
      </c>
    </row>
    <row r="6580" spans="1:4" ht="15.75" x14ac:dyDescent="0.25">
      <c r="A6580" s="21">
        <v>2008</v>
      </c>
      <c r="B6580" s="21" t="s">
        <v>87</v>
      </c>
      <c r="C6580" s="21" t="s">
        <v>98</v>
      </c>
      <c r="D6580" s="26">
        <v>133</v>
      </c>
    </row>
    <row r="6581" spans="1:4" ht="15.75" x14ac:dyDescent="0.25">
      <c r="A6581" s="21">
        <v>2008</v>
      </c>
      <c r="B6581" s="21" t="s">
        <v>87</v>
      </c>
      <c r="C6581" s="21" t="s">
        <v>99</v>
      </c>
      <c r="D6581" s="26">
        <v>126</v>
      </c>
    </row>
    <row r="6582" spans="1:4" ht="15.75" x14ac:dyDescent="0.25">
      <c r="A6582" s="21">
        <v>2008</v>
      </c>
      <c r="B6582" s="21" t="s">
        <v>87</v>
      </c>
      <c r="C6582" s="21" t="s">
        <v>100</v>
      </c>
      <c r="D6582" s="26">
        <v>82</v>
      </c>
    </row>
    <row r="6583" spans="1:4" ht="15.75" x14ac:dyDescent="0.25">
      <c r="A6583" s="21">
        <v>2008</v>
      </c>
      <c r="B6583" s="21" t="s">
        <v>87</v>
      </c>
      <c r="C6583" s="21" t="s">
        <v>101</v>
      </c>
      <c r="D6583" s="26">
        <v>95</v>
      </c>
    </row>
    <row r="6584" spans="1:4" ht="15.75" x14ac:dyDescent="0.25">
      <c r="A6584" s="21">
        <v>2008</v>
      </c>
      <c r="B6584" s="21" t="s">
        <v>87</v>
      </c>
      <c r="C6584" s="21" t="s">
        <v>102</v>
      </c>
      <c r="D6584" s="26">
        <v>71</v>
      </c>
    </row>
    <row r="6585" spans="1:4" ht="15.75" x14ac:dyDescent="0.25">
      <c r="A6585" s="21">
        <v>2008</v>
      </c>
      <c r="B6585" s="21" t="s">
        <v>87</v>
      </c>
      <c r="C6585" s="21" t="s">
        <v>103</v>
      </c>
      <c r="D6585" s="26">
        <v>172</v>
      </c>
    </row>
    <row r="6586" spans="1:4" ht="15.75" x14ac:dyDescent="0.25">
      <c r="A6586" s="21">
        <v>2008</v>
      </c>
      <c r="B6586" s="21" t="s">
        <v>87</v>
      </c>
      <c r="C6586" s="21" t="s">
        <v>69</v>
      </c>
      <c r="D6586" s="26">
        <v>364</v>
      </c>
    </row>
    <row r="6587" spans="1:4" ht="15.75" x14ac:dyDescent="0.25">
      <c r="A6587" s="21">
        <v>2008</v>
      </c>
      <c r="B6587" s="21" t="s">
        <v>87</v>
      </c>
      <c r="C6587" s="21" t="s">
        <v>104</v>
      </c>
      <c r="D6587" s="26">
        <v>585</v>
      </c>
    </row>
    <row r="6588" spans="1:4" ht="15.75" x14ac:dyDescent="0.25">
      <c r="A6588" s="21">
        <v>2008</v>
      </c>
      <c r="B6588" s="21" t="s">
        <v>87</v>
      </c>
      <c r="C6588" s="21" t="s">
        <v>73</v>
      </c>
      <c r="D6588" s="26">
        <v>192</v>
      </c>
    </row>
    <row r="6589" spans="1:4" ht="15.75" x14ac:dyDescent="0.25">
      <c r="A6589" s="21">
        <v>2008</v>
      </c>
      <c r="B6589" s="21" t="s">
        <v>87</v>
      </c>
      <c r="C6589" s="21" t="s">
        <v>105</v>
      </c>
      <c r="D6589" s="26">
        <v>75</v>
      </c>
    </row>
    <row r="6590" spans="1:4" ht="15.75" x14ac:dyDescent="0.25">
      <c r="A6590" s="21">
        <v>2008</v>
      </c>
      <c r="B6590" s="21" t="s">
        <v>87</v>
      </c>
      <c r="C6590" s="21" t="s">
        <v>106</v>
      </c>
      <c r="D6590" s="26">
        <v>73</v>
      </c>
    </row>
    <row r="6591" spans="1:4" ht="15.75" x14ac:dyDescent="0.25">
      <c r="A6591" s="21">
        <v>2008</v>
      </c>
      <c r="B6591" s="21" t="s">
        <v>87</v>
      </c>
      <c r="C6591" s="21" t="s">
        <v>107</v>
      </c>
      <c r="D6591" s="26">
        <v>77</v>
      </c>
    </row>
    <row r="6592" spans="1:4" ht="15.75" x14ac:dyDescent="0.25">
      <c r="A6592" s="21">
        <v>2008</v>
      </c>
      <c r="B6592" s="21" t="s">
        <v>87</v>
      </c>
      <c r="C6592" s="21" t="s">
        <v>108</v>
      </c>
      <c r="D6592" s="26">
        <v>21</v>
      </c>
    </row>
    <row r="6593" spans="1:4" ht="15.75" x14ac:dyDescent="0.25">
      <c r="A6593" s="21">
        <v>2008</v>
      </c>
      <c r="B6593" s="21" t="s">
        <v>87</v>
      </c>
      <c r="C6593" s="21" t="s">
        <v>109</v>
      </c>
      <c r="D6593" s="26">
        <v>129</v>
      </c>
    </row>
    <row r="6594" spans="1:4" ht="15.75" x14ac:dyDescent="0.25">
      <c r="A6594" s="21">
        <v>2008</v>
      </c>
      <c r="B6594" s="21" t="s">
        <v>87</v>
      </c>
      <c r="C6594" s="21" t="s">
        <v>110</v>
      </c>
      <c r="D6594" s="26">
        <v>318</v>
      </c>
    </row>
    <row r="6595" spans="1:4" ht="15.75" x14ac:dyDescent="0.25">
      <c r="A6595" s="21">
        <v>2008</v>
      </c>
      <c r="B6595" s="21" t="s">
        <v>87</v>
      </c>
      <c r="C6595" s="21" t="s">
        <v>111</v>
      </c>
      <c r="D6595" s="26">
        <v>18</v>
      </c>
    </row>
    <row r="6596" spans="1:4" ht="15.75" x14ac:dyDescent="0.25">
      <c r="A6596" s="21">
        <v>2008</v>
      </c>
      <c r="B6596" s="21" t="s">
        <v>87</v>
      </c>
      <c r="C6596" s="21" t="s">
        <v>112</v>
      </c>
      <c r="D6596" s="26">
        <v>123</v>
      </c>
    </row>
    <row r="6597" spans="1:4" ht="15.75" x14ac:dyDescent="0.25">
      <c r="A6597" s="21">
        <v>2008</v>
      </c>
      <c r="B6597" s="21" t="s">
        <v>87</v>
      </c>
      <c r="C6597" s="21" t="s">
        <v>113</v>
      </c>
      <c r="D6597" s="26">
        <v>153</v>
      </c>
    </row>
    <row r="6598" spans="1:4" ht="15.75" x14ac:dyDescent="0.25">
      <c r="A6598" s="21">
        <v>2008</v>
      </c>
      <c r="B6598" s="21" t="s">
        <v>87</v>
      </c>
      <c r="C6598" s="21" t="s">
        <v>22</v>
      </c>
      <c r="D6598" s="26">
        <v>4756</v>
      </c>
    </row>
    <row r="6599" spans="1:4" ht="15.75" x14ac:dyDescent="0.25">
      <c r="A6599" s="21">
        <v>2008</v>
      </c>
      <c r="B6599" s="21" t="s">
        <v>87</v>
      </c>
      <c r="C6599" s="21" t="s">
        <v>114</v>
      </c>
      <c r="D6599" s="26">
        <v>94</v>
      </c>
    </row>
    <row r="6600" spans="1:4" ht="15.75" x14ac:dyDescent="0.25">
      <c r="A6600" s="21">
        <v>2008</v>
      </c>
      <c r="B6600" s="21" t="s">
        <v>87</v>
      </c>
      <c r="C6600" s="21" t="s">
        <v>115</v>
      </c>
      <c r="D6600" s="26">
        <v>12</v>
      </c>
    </row>
    <row r="6601" spans="1:4" ht="15.75" x14ac:dyDescent="0.25">
      <c r="A6601" s="21">
        <v>2008</v>
      </c>
      <c r="B6601" s="21" t="s">
        <v>87</v>
      </c>
      <c r="C6601" s="21" t="s">
        <v>116</v>
      </c>
      <c r="D6601" s="26">
        <v>74</v>
      </c>
    </row>
    <row r="6602" spans="1:4" ht="15.75" x14ac:dyDescent="0.25">
      <c r="A6602" s="21">
        <v>2008</v>
      </c>
      <c r="B6602" s="21" t="s">
        <v>87</v>
      </c>
      <c r="C6602" s="21" t="s">
        <v>117</v>
      </c>
      <c r="D6602" s="26">
        <v>276</v>
      </c>
    </row>
    <row r="6603" spans="1:4" ht="15.75" x14ac:dyDescent="0.25">
      <c r="A6603" s="21">
        <v>2008</v>
      </c>
      <c r="B6603" s="21" t="s">
        <v>87</v>
      </c>
      <c r="C6603" s="21" t="s">
        <v>118</v>
      </c>
      <c r="D6603" s="26">
        <v>56</v>
      </c>
    </row>
    <row r="6604" spans="1:4" ht="15.75" x14ac:dyDescent="0.25">
      <c r="A6604" s="21">
        <v>2008</v>
      </c>
      <c r="B6604" s="21" t="s">
        <v>87</v>
      </c>
      <c r="C6604" s="21" t="s">
        <v>119</v>
      </c>
      <c r="D6604" s="26">
        <v>86</v>
      </c>
    </row>
    <row r="6605" spans="1:4" ht="15.75" x14ac:dyDescent="0.25">
      <c r="A6605" s="21">
        <v>2008</v>
      </c>
      <c r="B6605" s="21" t="s">
        <v>87</v>
      </c>
      <c r="C6605" s="21" t="s">
        <v>120</v>
      </c>
      <c r="D6605" s="26">
        <v>175</v>
      </c>
    </row>
    <row r="6606" spans="1:4" ht="15.75" x14ac:dyDescent="0.25">
      <c r="A6606" s="21">
        <v>2008</v>
      </c>
      <c r="B6606" s="21" t="s">
        <v>88</v>
      </c>
      <c r="C6606" s="21" t="s">
        <v>92</v>
      </c>
      <c r="D6606" s="26">
        <v>219</v>
      </c>
    </row>
    <row r="6607" spans="1:4" ht="15.75" x14ac:dyDescent="0.25">
      <c r="A6607" s="21">
        <v>2008</v>
      </c>
      <c r="B6607" s="21" t="s">
        <v>88</v>
      </c>
      <c r="C6607" s="21" t="s">
        <v>93</v>
      </c>
      <c r="D6607" s="26">
        <v>223</v>
      </c>
    </row>
    <row r="6608" spans="1:4" ht="15.75" x14ac:dyDescent="0.25">
      <c r="A6608" s="21">
        <v>2008</v>
      </c>
      <c r="B6608" s="21" t="s">
        <v>88</v>
      </c>
      <c r="C6608" s="21" t="s">
        <v>94</v>
      </c>
      <c r="D6608" s="26">
        <v>91</v>
      </c>
    </row>
    <row r="6609" spans="1:4" ht="15.75" x14ac:dyDescent="0.25">
      <c r="A6609" s="21">
        <v>2008</v>
      </c>
      <c r="B6609" s="21" t="s">
        <v>88</v>
      </c>
      <c r="C6609" s="21" t="s">
        <v>95</v>
      </c>
      <c r="D6609" s="26">
        <v>63</v>
      </c>
    </row>
    <row r="6610" spans="1:4" ht="15.75" x14ac:dyDescent="0.25">
      <c r="A6610" s="21">
        <v>2008</v>
      </c>
      <c r="B6610" s="21" t="s">
        <v>88</v>
      </c>
      <c r="C6610" s="21" t="s">
        <v>96</v>
      </c>
      <c r="D6610" s="26">
        <v>419</v>
      </c>
    </row>
    <row r="6611" spans="1:4" ht="15.75" x14ac:dyDescent="0.25">
      <c r="A6611" s="21">
        <v>2008</v>
      </c>
      <c r="B6611" s="21" t="s">
        <v>88</v>
      </c>
      <c r="C6611" s="21" t="s">
        <v>97</v>
      </c>
      <c r="D6611" s="26">
        <v>57</v>
      </c>
    </row>
    <row r="6612" spans="1:4" ht="15.75" x14ac:dyDescent="0.25">
      <c r="A6612" s="21">
        <v>2008</v>
      </c>
      <c r="B6612" s="21" t="s">
        <v>88</v>
      </c>
      <c r="C6612" s="21" t="s">
        <v>68</v>
      </c>
      <c r="D6612" s="26">
        <v>105</v>
      </c>
    </row>
    <row r="6613" spans="1:4" ht="15.75" x14ac:dyDescent="0.25">
      <c r="A6613" s="21">
        <v>2008</v>
      </c>
      <c r="B6613" s="21" t="s">
        <v>88</v>
      </c>
      <c r="C6613" s="21" t="s">
        <v>98</v>
      </c>
      <c r="D6613" s="26">
        <v>145</v>
      </c>
    </row>
    <row r="6614" spans="1:4" ht="15.75" x14ac:dyDescent="0.25">
      <c r="A6614" s="21">
        <v>2008</v>
      </c>
      <c r="B6614" s="21" t="s">
        <v>88</v>
      </c>
      <c r="C6614" s="21" t="s">
        <v>99</v>
      </c>
      <c r="D6614" s="26">
        <v>118</v>
      </c>
    </row>
    <row r="6615" spans="1:4" ht="15.75" x14ac:dyDescent="0.25">
      <c r="A6615" s="21">
        <v>2008</v>
      </c>
      <c r="B6615" s="21" t="s">
        <v>88</v>
      </c>
      <c r="C6615" s="21" t="s">
        <v>100</v>
      </c>
      <c r="D6615" s="26">
        <v>70</v>
      </c>
    </row>
    <row r="6616" spans="1:4" ht="15.75" x14ac:dyDescent="0.25">
      <c r="A6616" s="21">
        <v>2008</v>
      </c>
      <c r="B6616" s="21" t="s">
        <v>88</v>
      </c>
      <c r="C6616" s="21" t="s">
        <v>101</v>
      </c>
      <c r="D6616" s="26">
        <v>91</v>
      </c>
    </row>
    <row r="6617" spans="1:4" ht="15.75" x14ac:dyDescent="0.25">
      <c r="A6617" s="21">
        <v>2008</v>
      </c>
      <c r="B6617" s="21" t="s">
        <v>88</v>
      </c>
      <c r="C6617" s="21" t="s">
        <v>102</v>
      </c>
      <c r="D6617" s="26">
        <v>64</v>
      </c>
    </row>
    <row r="6618" spans="1:4" ht="15.75" x14ac:dyDescent="0.25">
      <c r="A6618" s="21">
        <v>2008</v>
      </c>
      <c r="B6618" s="21" t="s">
        <v>88</v>
      </c>
      <c r="C6618" s="21" t="s">
        <v>103</v>
      </c>
      <c r="D6618" s="26">
        <v>159</v>
      </c>
    </row>
    <row r="6619" spans="1:4" ht="15.75" x14ac:dyDescent="0.25">
      <c r="A6619" s="21">
        <v>2008</v>
      </c>
      <c r="B6619" s="21" t="s">
        <v>88</v>
      </c>
      <c r="C6619" s="21" t="s">
        <v>69</v>
      </c>
      <c r="D6619" s="26">
        <v>339</v>
      </c>
    </row>
    <row r="6620" spans="1:4" ht="15.75" x14ac:dyDescent="0.25">
      <c r="A6620" s="21">
        <v>2008</v>
      </c>
      <c r="B6620" s="21" t="s">
        <v>88</v>
      </c>
      <c r="C6620" s="21" t="s">
        <v>104</v>
      </c>
      <c r="D6620" s="26">
        <v>629</v>
      </c>
    </row>
    <row r="6621" spans="1:4" ht="15.75" x14ac:dyDescent="0.25">
      <c r="A6621" s="21">
        <v>2008</v>
      </c>
      <c r="B6621" s="21" t="s">
        <v>88</v>
      </c>
      <c r="C6621" s="21" t="s">
        <v>73</v>
      </c>
      <c r="D6621" s="26">
        <v>213</v>
      </c>
    </row>
    <row r="6622" spans="1:4" ht="15.75" x14ac:dyDescent="0.25">
      <c r="A6622" s="21">
        <v>2008</v>
      </c>
      <c r="B6622" s="21" t="s">
        <v>88</v>
      </c>
      <c r="C6622" s="21" t="s">
        <v>105</v>
      </c>
      <c r="D6622" s="26">
        <v>70</v>
      </c>
    </row>
    <row r="6623" spans="1:4" ht="15.75" x14ac:dyDescent="0.25">
      <c r="A6623" s="21">
        <v>2008</v>
      </c>
      <c r="B6623" s="21" t="s">
        <v>88</v>
      </c>
      <c r="C6623" s="21" t="s">
        <v>106</v>
      </c>
      <c r="D6623" s="26">
        <v>67</v>
      </c>
    </row>
    <row r="6624" spans="1:4" ht="15.75" x14ac:dyDescent="0.25">
      <c r="A6624" s="21">
        <v>2008</v>
      </c>
      <c r="B6624" s="21" t="s">
        <v>88</v>
      </c>
      <c r="C6624" s="21" t="s">
        <v>107</v>
      </c>
      <c r="D6624" s="26">
        <v>75</v>
      </c>
    </row>
    <row r="6625" spans="1:4" ht="15.75" x14ac:dyDescent="0.25">
      <c r="A6625" s="21">
        <v>2008</v>
      </c>
      <c r="B6625" s="21" t="s">
        <v>88</v>
      </c>
      <c r="C6625" s="21" t="s">
        <v>108</v>
      </c>
      <c r="D6625" s="26">
        <v>19</v>
      </c>
    </row>
    <row r="6626" spans="1:4" ht="15.75" x14ac:dyDescent="0.25">
      <c r="A6626" s="21">
        <v>2008</v>
      </c>
      <c r="B6626" s="21" t="s">
        <v>88</v>
      </c>
      <c r="C6626" s="21" t="s">
        <v>109</v>
      </c>
      <c r="D6626" s="26">
        <v>126</v>
      </c>
    </row>
    <row r="6627" spans="1:4" ht="15.75" x14ac:dyDescent="0.25">
      <c r="A6627" s="21">
        <v>2008</v>
      </c>
      <c r="B6627" s="21" t="s">
        <v>88</v>
      </c>
      <c r="C6627" s="21" t="s">
        <v>110</v>
      </c>
      <c r="D6627" s="26">
        <v>329</v>
      </c>
    </row>
    <row r="6628" spans="1:4" ht="15.75" x14ac:dyDescent="0.25">
      <c r="A6628" s="21">
        <v>2008</v>
      </c>
      <c r="B6628" s="21" t="s">
        <v>88</v>
      </c>
      <c r="C6628" s="21" t="s">
        <v>111</v>
      </c>
      <c r="D6628" s="26">
        <v>13</v>
      </c>
    </row>
    <row r="6629" spans="1:4" ht="15.75" x14ac:dyDescent="0.25">
      <c r="A6629" s="21">
        <v>2008</v>
      </c>
      <c r="B6629" s="21" t="s">
        <v>88</v>
      </c>
      <c r="C6629" s="21" t="s">
        <v>112</v>
      </c>
      <c r="D6629" s="26">
        <v>132</v>
      </c>
    </row>
    <row r="6630" spans="1:4" ht="15.75" x14ac:dyDescent="0.25">
      <c r="A6630" s="21">
        <v>2008</v>
      </c>
      <c r="B6630" s="21" t="s">
        <v>88</v>
      </c>
      <c r="C6630" s="21" t="s">
        <v>113</v>
      </c>
      <c r="D6630" s="26">
        <v>158</v>
      </c>
    </row>
    <row r="6631" spans="1:4" ht="15.75" x14ac:dyDescent="0.25">
      <c r="A6631" s="21">
        <v>2008</v>
      </c>
      <c r="B6631" s="21" t="s">
        <v>88</v>
      </c>
      <c r="C6631" s="21" t="s">
        <v>22</v>
      </c>
      <c r="D6631" s="26">
        <v>4874</v>
      </c>
    </row>
    <row r="6632" spans="1:4" ht="15.75" x14ac:dyDescent="0.25">
      <c r="A6632" s="21">
        <v>2008</v>
      </c>
      <c r="B6632" s="21" t="s">
        <v>88</v>
      </c>
      <c r="C6632" s="21" t="s">
        <v>114</v>
      </c>
      <c r="D6632" s="26">
        <v>90</v>
      </c>
    </row>
    <row r="6633" spans="1:4" ht="15.75" x14ac:dyDescent="0.25">
      <c r="A6633" s="21">
        <v>2008</v>
      </c>
      <c r="B6633" s="21" t="s">
        <v>88</v>
      </c>
      <c r="C6633" s="21" t="s">
        <v>115</v>
      </c>
      <c r="D6633" s="26">
        <v>38</v>
      </c>
    </row>
    <row r="6634" spans="1:4" ht="15.75" x14ac:dyDescent="0.25">
      <c r="A6634" s="21">
        <v>2008</v>
      </c>
      <c r="B6634" s="21" t="s">
        <v>88</v>
      </c>
      <c r="C6634" s="21" t="s">
        <v>116</v>
      </c>
      <c r="D6634" s="26">
        <v>87</v>
      </c>
    </row>
    <row r="6635" spans="1:4" ht="15.75" x14ac:dyDescent="0.25">
      <c r="A6635" s="21">
        <v>2008</v>
      </c>
      <c r="B6635" s="21" t="s">
        <v>88</v>
      </c>
      <c r="C6635" s="21" t="s">
        <v>117</v>
      </c>
      <c r="D6635" s="26">
        <v>325</v>
      </c>
    </row>
    <row r="6636" spans="1:4" ht="15.75" x14ac:dyDescent="0.25">
      <c r="A6636" s="21">
        <v>2008</v>
      </c>
      <c r="B6636" s="21" t="s">
        <v>88</v>
      </c>
      <c r="C6636" s="21" t="s">
        <v>118</v>
      </c>
      <c r="D6636" s="26">
        <v>66</v>
      </c>
    </row>
    <row r="6637" spans="1:4" ht="15.75" x14ac:dyDescent="0.25">
      <c r="A6637" s="21">
        <v>2008</v>
      </c>
      <c r="B6637" s="21" t="s">
        <v>88</v>
      </c>
      <c r="C6637" s="21" t="s">
        <v>119</v>
      </c>
      <c r="D6637" s="26">
        <v>78</v>
      </c>
    </row>
    <row r="6638" spans="1:4" ht="15.75" x14ac:dyDescent="0.25">
      <c r="A6638" s="21">
        <v>2008</v>
      </c>
      <c r="B6638" s="21" t="s">
        <v>88</v>
      </c>
      <c r="C6638" s="21" t="s">
        <v>120</v>
      </c>
      <c r="D6638" s="26">
        <v>196</v>
      </c>
    </row>
    <row r="6639" spans="1:4" ht="15.75" x14ac:dyDescent="0.25">
      <c r="A6639" s="21">
        <v>2008</v>
      </c>
      <c r="B6639" s="21" t="s">
        <v>89</v>
      </c>
      <c r="C6639" s="21" t="s">
        <v>92</v>
      </c>
      <c r="D6639" s="26">
        <v>222</v>
      </c>
    </row>
    <row r="6640" spans="1:4" ht="15.75" x14ac:dyDescent="0.25">
      <c r="A6640" s="21">
        <v>2008</v>
      </c>
      <c r="B6640" s="21" t="s">
        <v>89</v>
      </c>
      <c r="C6640" s="21" t="s">
        <v>93</v>
      </c>
      <c r="D6640" s="26">
        <v>224</v>
      </c>
    </row>
    <row r="6641" spans="1:4" ht="15.75" x14ac:dyDescent="0.25">
      <c r="A6641" s="21">
        <v>2008</v>
      </c>
      <c r="B6641" s="21" t="s">
        <v>89</v>
      </c>
      <c r="C6641" s="21" t="s">
        <v>94</v>
      </c>
      <c r="D6641" s="26">
        <v>95</v>
      </c>
    </row>
    <row r="6642" spans="1:4" ht="15.75" x14ac:dyDescent="0.25">
      <c r="A6642" s="21">
        <v>2008</v>
      </c>
      <c r="B6642" s="21" t="s">
        <v>89</v>
      </c>
      <c r="C6642" s="21" t="s">
        <v>95</v>
      </c>
      <c r="D6642" s="26">
        <v>83</v>
      </c>
    </row>
    <row r="6643" spans="1:4" ht="15.75" x14ac:dyDescent="0.25">
      <c r="A6643" s="21">
        <v>2008</v>
      </c>
      <c r="B6643" s="21" t="s">
        <v>89</v>
      </c>
      <c r="C6643" s="21" t="s">
        <v>96</v>
      </c>
      <c r="D6643" s="26">
        <v>420</v>
      </c>
    </row>
    <row r="6644" spans="1:4" ht="15.75" x14ac:dyDescent="0.25">
      <c r="A6644" s="21">
        <v>2008</v>
      </c>
      <c r="B6644" s="21" t="s">
        <v>89</v>
      </c>
      <c r="C6644" s="21" t="s">
        <v>97</v>
      </c>
      <c r="D6644" s="26">
        <v>58</v>
      </c>
    </row>
    <row r="6645" spans="1:4" ht="15.75" x14ac:dyDescent="0.25">
      <c r="A6645" s="21">
        <v>2008</v>
      </c>
      <c r="B6645" s="21" t="s">
        <v>89</v>
      </c>
      <c r="C6645" s="21" t="s">
        <v>68</v>
      </c>
      <c r="D6645" s="26">
        <v>132</v>
      </c>
    </row>
    <row r="6646" spans="1:4" ht="15.75" x14ac:dyDescent="0.25">
      <c r="A6646" s="21">
        <v>2008</v>
      </c>
      <c r="B6646" s="21" t="s">
        <v>89</v>
      </c>
      <c r="C6646" s="21" t="s">
        <v>98</v>
      </c>
      <c r="D6646" s="26">
        <v>152</v>
      </c>
    </row>
    <row r="6647" spans="1:4" ht="15.75" x14ac:dyDescent="0.25">
      <c r="A6647" s="21">
        <v>2008</v>
      </c>
      <c r="B6647" s="21" t="s">
        <v>89</v>
      </c>
      <c r="C6647" s="21" t="s">
        <v>99</v>
      </c>
      <c r="D6647" s="26">
        <v>114</v>
      </c>
    </row>
    <row r="6648" spans="1:4" ht="15.75" x14ac:dyDescent="0.25">
      <c r="A6648" s="21">
        <v>2008</v>
      </c>
      <c r="B6648" s="21" t="s">
        <v>89</v>
      </c>
      <c r="C6648" s="21" t="s">
        <v>100</v>
      </c>
      <c r="D6648" s="26">
        <v>92</v>
      </c>
    </row>
    <row r="6649" spans="1:4" ht="15.75" x14ac:dyDescent="0.25">
      <c r="A6649" s="21">
        <v>2008</v>
      </c>
      <c r="B6649" s="21" t="s">
        <v>89</v>
      </c>
      <c r="C6649" s="21" t="s">
        <v>101</v>
      </c>
      <c r="D6649" s="26">
        <v>92</v>
      </c>
    </row>
    <row r="6650" spans="1:4" ht="15.75" x14ac:dyDescent="0.25">
      <c r="A6650" s="21">
        <v>2008</v>
      </c>
      <c r="B6650" s="21" t="s">
        <v>89</v>
      </c>
      <c r="C6650" s="21" t="s">
        <v>102</v>
      </c>
      <c r="D6650" s="26">
        <v>71</v>
      </c>
    </row>
    <row r="6651" spans="1:4" ht="15.75" x14ac:dyDescent="0.25">
      <c r="A6651" s="21">
        <v>2008</v>
      </c>
      <c r="B6651" s="21" t="s">
        <v>89</v>
      </c>
      <c r="C6651" s="21" t="s">
        <v>103</v>
      </c>
      <c r="D6651" s="26">
        <v>148</v>
      </c>
    </row>
    <row r="6652" spans="1:4" ht="15.75" x14ac:dyDescent="0.25">
      <c r="A6652" s="21">
        <v>2008</v>
      </c>
      <c r="B6652" s="21" t="s">
        <v>89</v>
      </c>
      <c r="C6652" s="21" t="s">
        <v>69</v>
      </c>
      <c r="D6652" s="26">
        <v>361</v>
      </c>
    </row>
    <row r="6653" spans="1:4" ht="15.75" x14ac:dyDescent="0.25">
      <c r="A6653" s="21">
        <v>2008</v>
      </c>
      <c r="B6653" s="21" t="s">
        <v>89</v>
      </c>
      <c r="C6653" s="21" t="s">
        <v>104</v>
      </c>
      <c r="D6653" s="26">
        <v>622</v>
      </c>
    </row>
    <row r="6654" spans="1:4" ht="15.75" x14ac:dyDescent="0.25">
      <c r="A6654" s="21">
        <v>2008</v>
      </c>
      <c r="B6654" s="21" t="s">
        <v>89</v>
      </c>
      <c r="C6654" s="21" t="s">
        <v>73</v>
      </c>
      <c r="D6654" s="26">
        <v>245</v>
      </c>
    </row>
    <row r="6655" spans="1:4" ht="15.75" x14ac:dyDescent="0.25">
      <c r="A6655" s="21">
        <v>2008</v>
      </c>
      <c r="B6655" s="21" t="s">
        <v>89</v>
      </c>
      <c r="C6655" s="21" t="s">
        <v>105</v>
      </c>
      <c r="D6655" s="26">
        <v>77</v>
      </c>
    </row>
    <row r="6656" spans="1:4" ht="15.75" x14ac:dyDescent="0.25">
      <c r="A6656" s="21">
        <v>2008</v>
      </c>
      <c r="B6656" s="21" t="s">
        <v>89</v>
      </c>
      <c r="C6656" s="21" t="s">
        <v>106</v>
      </c>
      <c r="D6656" s="26">
        <v>88</v>
      </c>
    </row>
    <row r="6657" spans="1:4" ht="15.75" x14ac:dyDescent="0.25">
      <c r="A6657" s="21">
        <v>2008</v>
      </c>
      <c r="B6657" s="21" t="s">
        <v>89</v>
      </c>
      <c r="C6657" s="21" t="s">
        <v>107</v>
      </c>
      <c r="D6657" s="26">
        <v>85</v>
      </c>
    </row>
    <row r="6658" spans="1:4" ht="15.75" x14ac:dyDescent="0.25">
      <c r="A6658" s="21">
        <v>2008</v>
      </c>
      <c r="B6658" s="21" t="s">
        <v>89</v>
      </c>
      <c r="C6658" s="21" t="s">
        <v>108</v>
      </c>
      <c r="D6658" s="26">
        <v>23</v>
      </c>
    </row>
    <row r="6659" spans="1:4" ht="15.75" x14ac:dyDescent="0.25">
      <c r="A6659" s="21">
        <v>2008</v>
      </c>
      <c r="B6659" s="21" t="s">
        <v>89</v>
      </c>
      <c r="C6659" s="21" t="s">
        <v>109</v>
      </c>
      <c r="D6659" s="26">
        <v>111</v>
      </c>
    </row>
    <row r="6660" spans="1:4" ht="15.75" x14ac:dyDescent="0.25">
      <c r="A6660" s="21">
        <v>2008</v>
      </c>
      <c r="B6660" s="21" t="s">
        <v>89</v>
      </c>
      <c r="C6660" s="21" t="s">
        <v>110</v>
      </c>
      <c r="D6660" s="26">
        <v>388</v>
      </c>
    </row>
    <row r="6661" spans="1:4" ht="15.75" x14ac:dyDescent="0.25">
      <c r="A6661" s="21">
        <v>2008</v>
      </c>
      <c r="B6661" s="21" t="s">
        <v>89</v>
      </c>
      <c r="C6661" s="21" t="s">
        <v>111</v>
      </c>
      <c r="D6661" s="26">
        <v>19</v>
      </c>
    </row>
    <row r="6662" spans="1:4" ht="15.75" x14ac:dyDescent="0.25">
      <c r="A6662" s="21">
        <v>2008</v>
      </c>
      <c r="B6662" s="21" t="s">
        <v>89</v>
      </c>
      <c r="C6662" s="21" t="s">
        <v>112</v>
      </c>
      <c r="D6662" s="26">
        <v>110</v>
      </c>
    </row>
    <row r="6663" spans="1:4" ht="15.75" x14ac:dyDescent="0.25">
      <c r="A6663" s="21">
        <v>2008</v>
      </c>
      <c r="B6663" s="21" t="s">
        <v>89</v>
      </c>
      <c r="C6663" s="21" t="s">
        <v>113</v>
      </c>
      <c r="D6663" s="26">
        <v>158</v>
      </c>
    </row>
    <row r="6664" spans="1:4" ht="15.75" x14ac:dyDescent="0.25">
      <c r="A6664" s="21">
        <v>2008</v>
      </c>
      <c r="B6664" s="21" t="s">
        <v>89</v>
      </c>
      <c r="C6664" s="21" t="s">
        <v>22</v>
      </c>
      <c r="D6664" s="26">
        <v>5114</v>
      </c>
    </row>
    <row r="6665" spans="1:4" ht="15.75" x14ac:dyDescent="0.25">
      <c r="A6665" s="21">
        <v>2008</v>
      </c>
      <c r="B6665" s="21" t="s">
        <v>89</v>
      </c>
      <c r="C6665" s="21" t="s">
        <v>114</v>
      </c>
      <c r="D6665" s="26">
        <v>106</v>
      </c>
    </row>
    <row r="6666" spans="1:4" ht="15.75" x14ac:dyDescent="0.25">
      <c r="A6666" s="21">
        <v>2008</v>
      </c>
      <c r="B6666" s="21" t="s">
        <v>89</v>
      </c>
      <c r="C6666" s="21" t="s">
        <v>115</v>
      </c>
      <c r="D6666" s="26">
        <v>32</v>
      </c>
    </row>
    <row r="6667" spans="1:4" ht="15.75" x14ac:dyDescent="0.25">
      <c r="A6667" s="21">
        <v>2008</v>
      </c>
      <c r="B6667" s="21" t="s">
        <v>89</v>
      </c>
      <c r="C6667" s="21" t="s">
        <v>116</v>
      </c>
      <c r="D6667" s="26">
        <v>85</v>
      </c>
    </row>
    <row r="6668" spans="1:4" ht="15.75" x14ac:dyDescent="0.25">
      <c r="A6668" s="21">
        <v>2008</v>
      </c>
      <c r="B6668" s="21" t="s">
        <v>89</v>
      </c>
      <c r="C6668" s="21" t="s">
        <v>117</v>
      </c>
      <c r="D6668" s="26">
        <v>304</v>
      </c>
    </row>
    <row r="6669" spans="1:4" ht="15.75" x14ac:dyDescent="0.25">
      <c r="A6669" s="21">
        <v>2008</v>
      </c>
      <c r="B6669" s="21" t="s">
        <v>89</v>
      </c>
      <c r="C6669" s="21" t="s">
        <v>118</v>
      </c>
      <c r="D6669" s="26">
        <v>87</v>
      </c>
    </row>
    <row r="6670" spans="1:4" ht="15.75" x14ac:dyDescent="0.25">
      <c r="A6670" s="21">
        <v>2008</v>
      </c>
      <c r="B6670" s="21" t="s">
        <v>89</v>
      </c>
      <c r="C6670" s="21" t="s">
        <v>119</v>
      </c>
      <c r="D6670" s="26">
        <v>94</v>
      </c>
    </row>
    <row r="6671" spans="1:4" ht="15.75" x14ac:dyDescent="0.25">
      <c r="A6671" s="21">
        <v>2008</v>
      </c>
      <c r="B6671" s="21" t="s">
        <v>89</v>
      </c>
      <c r="C6671" s="21" t="s">
        <v>120</v>
      </c>
      <c r="D6671" s="26">
        <v>216</v>
      </c>
    </row>
    <row r="6672" spans="1:4" ht="15.75" x14ac:dyDescent="0.25">
      <c r="A6672" s="21">
        <v>2008</v>
      </c>
      <c r="B6672" s="21" t="s">
        <v>90</v>
      </c>
      <c r="C6672" s="21" t="s">
        <v>92</v>
      </c>
      <c r="D6672" s="26">
        <v>216</v>
      </c>
    </row>
    <row r="6673" spans="1:4" ht="15.75" x14ac:dyDescent="0.25">
      <c r="A6673" s="21">
        <v>2008</v>
      </c>
      <c r="B6673" s="21" t="s">
        <v>90</v>
      </c>
      <c r="C6673" s="21" t="s">
        <v>93</v>
      </c>
      <c r="D6673" s="26">
        <v>249</v>
      </c>
    </row>
    <row r="6674" spans="1:4" ht="15.75" x14ac:dyDescent="0.25">
      <c r="A6674" s="21">
        <v>2008</v>
      </c>
      <c r="B6674" s="21" t="s">
        <v>90</v>
      </c>
      <c r="C6674" s="21" t="s">
        <v>94</v>
      </c>
      <c r="D6674" s="26">
        <v>96</v>
      </c>
    </row>
    <row r="6675" spans="1:4" ht="15.75" x14ac:dyDescent="0.25">
      <c r="A6675" s="21">
        <v>2008</v>
      </c>
      <c r="B6675" s="21" t="s">
        <v>90</v>
      </c>
      <c r="C6675" s="21" t="s">
        <v>95</v>
      </c>
      <c r="D6675" s="26">
        <v>57</v>
      </c>
    </row>
    <row r="6676" spans="1:4" ht="15.75" x14ac:dyDescent="0.25">
      <c r="A6676" s="21">
        <v>2008</v>
      </c>
      <c r="B6676" s="21" t="s">
        <v>90</v>
      </c>
      <c r="C6676" s="21" t="s">
        <v>96</v>
      </c>
      <c r="D6676" s="26">
        <v>497</v>
      </c>
    </row>
    <row r="6677" spans="1:4" ht="15.75" x14ac:dyDescent="0.25">
      <c r="A6677" s="21">
        <v>2008</v>
      </c>
      <c r="B6677" s="21" t="s">
        <v>90</v>
      </c>
      <c r="C6677" s="21" t="s">
        <v>97</v>
      </c>
      <c r="D6677" s="26">
        <v>52</v>
      </c>
    </row>
    <row r="6678" spans="1:4" ht="15.75" x14ac:dyDescent="0.25">
      <c r="A6678" s="21">
        <v>2008</v>
      </c>
      <c r="B6678" s="21" t="s">
        <v>90</v>
      </c>
      <c r="C6678" s="21" t="s">
        <v>68</v>
      </c>
      <c r="D6678" s="26">
        <v>122</v>
      </c>
    </row>
    <row r="6679" spans="1:4" ht="15.75" x14ac:dyDescent="0.25">
      <c r="A6679" s="21">
        <v>2008</v>
      </c>
      <c r="B6679" s="21" t="s">
        <v>90</v>
      </c>
      <c r="C6679" s="21" t="s">
        <v>98</v>
      </c>
      <c r="D6679" s="26">
        <v>165</v>
      </c>
    </row>
    <row r="6680" spans="1:4" ht="15.75" x14ac:dyDescent="0.25">
      <c r="A6680" s="21">
        <v>2008</v>
      </c>
      <c r="B6680" s="21" t="s">
        <v>90</v>
      </c>
      <c r="C6680" s="21" t="s">
        <v>99</v>
      </c>
      <c r="D6680" s="26">
        <v>114</v>
      </c>
    </row>
    <row r="6681" spans="1:4" ht="15.75" x14ac:dyDescent="0.25">
      <c r="A6681" s="21">
        <v>2008</v>
      </c>
      <c r="B6681" s="21" t="s">
        <v>90</v>
      </c>
      <c r="C6681" s="21" t="s">
        <v>100</v>
      </c>
      <c r="D6681" s="26">
        <v>84</v>
      </c>
    </row>
    <row r="6682" spans="1:4" ht="15.75" x14ac:dyDescent="0.25">
      <c r="A6682" s="21">
        <v>2008</v>
      </c>
      <c r="B6682" s="21" t="s">
        <v>90</v>
      </c>
      <c r="C6682" s="21" t="s">
        <v>101</v>
      </c>
      <c r="D6682" s="26">
        <v>105</v>
      </c>
    </row>
    <row r="6683" spans="1:4" ht="15.75" x14ac:dyDescent="0.25">
      <c r="A6683" s="21">
        <v>2008</v>
      </c>
      <c r="B6683" s="21" t="s">
        <v>90</v>
      </c>
      <c r="C6683" s="21" t="s">
        <v>102</v>
      </c>
      <c r="D6683" s="26">
        <v>80</v>
      </c>
    </row>
    <row r="6684" spans="1:4" ht="15.75" x14ac:dyDescent="0.25">
      <c r="A6684" s="21">
        <v>2008</v>
      </c>
      <c r="B6684" s="21" t="s">
        <v>90</v>
      </c>
      <c r="C6684" s="21" t="s">
        <v>103</v>
      </c>
      <c r="D6684" s="26">
        <v>182</v>
      </c>
    </row>
    <row r="6685" spans="1:4" ht="15.75" x14ac:dyDescent="0.25">
      <c r="A6685" s="21">
        <v>2008</v>
      </c>
      <c r="B6685" s="21" t="s">
        <v>90</v>
      </c>
      <c r="C6685" s="21" t="s">
        <v>69</v>
      </c>
      <c r="D6685" s="26">
        <v>380</v>
      </c>
    </row>
    <row r="6686" spans="1:4" ht="15.75" x14ac:dyDescent="0.25">
      <c r="A6686" s="21">
        <v>2008</v>
      </c>
      <c r="B6686" s="21" t="s">
        <v>90</v>
      </c>
      <c r="C6686" s="21" t="s">
        <v>104</v>
      </c>
      <c r="D6686" s="26">
        <v>620</v>
      </c>
    </row>
    <row r="6687" spans="1:4" ht="15.75" x14ac:dyDescent="0.25">
      <c r="A6687" s="21">
        <v>2008</v>
      </c>
      <c r="B6687" s="21" t="s">
        <v>90</v>
      </c>
      <c r="C6687" s="21" t="s">
        <v>73</v>
      </c>
      <c r="D6687" s="26">
        <v>211</v>
      </c>
    </row>
    <row r="6688" spans="1:4" ht="15.75" x14ac:dyDescent="0.25">
      <c r="A6688" s="21">
        <v>2008</v>
      </c>
      <c r="B6688" s="21" t="s">
        <v>90</v>
      </c>
      <c r="C6688" s="21" t="s">
        <v>105</v>
      </c>
      <c r="D6688" s="26">
        <v>74</v>
      </c>
    </row>
    <row r="6689" spans="1:4" ht="15.75" x14ac:dyDescent="0.25">
      <c r="A6689" s="21">
        <v>2008</v>
      </c>
      <c r="B6689" s="21" t="s">
        <v>90</v>
      </c>
      <c r="C6689" s="21" t="s">
        <v>106</v>
      </c>
      <c r="D6689" s="26">
        <v>65</v>
      </c>
    </row>
    <row r="6690" spans="1:4" ht="15.75" x14ac:dyDescent="0.25">
      <c r="A6690" s="21">
        <v>2008</v>
      </c>
      <c r="B6690" s="21" t="s">
        <v>90</v>
      </c>
      <c r="C6690" s="21" t="s">
        <v>107</v>
      </c>
      <c r="D6690" s="26">
        <v>72</v>
      </c>
    </row>
    <row r="6691" spans="1:4" ht="15.75" x14ac:dyDescent="0.25">
      <c r="A6691" s="21">
        <v>2008</v>
      </c>
      <c r="B6691" s="21" t="s">
        <v>90</v>
      </c>
      <c r="C6691" s="21" t="s">
        <v>108</v>
      </c>
      <c r="D6691" s="26">
        <v>21</v>
      </c>
    </row>
    <row r="6692" spans="1:4" ht="15.75" x14ac:dyDescent="0.25">
      <c r="A6692" s="21">
        <v>2008</v>
      </c>
      <c r="B6692" s="21" t="s">
        <v>90</v>
      </c>
      <c r="C6692" s="21" t="s">
        <v>109</v>
      </c>
      <c r="D6692" s="26">
        <v>123</v>
      </c>
    </row>
    <row r="6693" spans="1:4" ht="15.75" x14ac:dyDescent="0.25">
      <c r="A6693" s="21">
        <v>2008</v>
      </c>
      <c r="B6693" s="21" t="s">
        <v>90</v>
      </c>
      <c r="C6693" s="21" t="s">
        <v>110</v>
      </c>
      <c r="D6693" s="26">
        <v>348</v>
      </c>
    </row>
    <row r="6694" spans="1:4" ht="15.75" x14ac:dyDescent="0.25">
      <c r="A6694" s="21">
        <v>2008</v>
      </c>
      <c r="B6694" s="21" t="s">
        <v>90</v>
      </c>
      <c r="C6694" s="21" t="s">
        <v>111</v>
      </c>
      <c r="D6694" s="26">
        <v>27</v>
      </c>
    </row>
    <row r="6695" spans="1:4" ht="15.75" x14ac:dyDescent="0.25">
      <c r="A6695" s="21">
        <v>2008</v>
      </c>
      <c r="B6695" s="21" t="s">
        <v>90</v>
      </c>
      <c r="C6695" s="21" t="s">
        <v>112</v>
      </c>
      <c r="D6695" s="26">
        <v>134</v>
      </c>
    </row>
    <row r="6696" spans="1:4" ht="15.75" x14ac:dyDescent="0.25">
      <c r="A6696" s="21">
        <v>2008</v>
      </c>
      <c r="B6696" s="21" t="s">
        <v>90</v>
      </c>
      <c r="C6696" s="21" t="s">
        <v>113</v>
      </c>
      <c r="D6696" s="26">
        <v>174</v>
      </c>
    </row>
    <row r="6697" spans="1:4" ht="15.75" x14ac:dyDescent="0.25">
      <c r="A6697" s="21">
        <v>2008</v>
      </c>
      <c r="B6697" s="21" t="s">
        <v>90</v>
      </c>
      <c r="C6697" s="21" t="s">
        <v>22</v>
      </c>
      <c r="D6697" s="26">
        <v>5174</v>
      </c>
    </row>
    <row r="6698" spans="1:4" ht="15.75" x14ac:dyDescent="0.25">
      <c r="A6698" s="21">
        <v>2008</v>
      </c>
      <c r="B6698" s="21" t="s">
        <v>90</v>
      </c>
      <c r="C6698" s="21" t="s">
        <v>114</v>
      </c>
      <c r="D6698" s="26">
        <v>98</v>
      </c>
    </row>
    <row r="6699" spans="1:4" ht="15.75" x14ac:dyDescent="0.25">
      <c r="A6699" s="21">
        <v>2008</v>
      </c>
      <c r="B6699" s="21" t="s">
        <v>90</v>
      </c>
      <c r="C6699" s="21" t="s">
        <v>115</v>
      </c>
      <c r="D6699" s="26">
        <v>21</v>
      </c>
    </row>
    <row r="6700" spans="1:4" ht="15.75" x14ac:dyDescent="0.25">
      <c r="A6700" s="21">
        <v>2008</v>
      </c>
      <c r="B6700" s="21" t="s">
        <v>90</v>
      </c>
      <c r="C6700" s="21" t="s">
        <v>116</v>
      </c>
      <c r="D6700" s="26">
        <v>93</v>
      </c>
    </row>
    <row r="6701" spans="1:4" ht="15.75" x14ac:dyDescent="0.25">
      <c r="A6701" s="21">
        <v>2008</v>
      </c>
      <c r="B6701" s="21" t="s">
        <v>90</v>
      </c>
      <c r="C6701" s="21" t="s">
        <v>117</v>
      </c>
      <c r="D6701" s="26">
        <v>334</v>
      </c>
    </row>
    <row r="6702" spans="1:4" ht="15.75" x14ac:dyDescent="0.25">
      <c r="A6702" s="21">
        <v>2008</v>
      </c>
      <c r="B6702" s="21" t="s">
        <v>90</v>
      </c>
      <c r="C6702" s="21" t="s">
        <v>118</v>
      </c>
      <c r="D6702" s="26">
        <v>63</v>
      </c>
    </row>
    <row r="6703" spans="1:4" ht="15.75" x14ac:dyDescent="0.25">
      <c r="A6703" s="21">
        <v>2008</v>
      </c>
      <c r="B6703" s="21" t="s">
        <v>90</v>
      </c>
      <c r="C6703" s="21" t="s">
        <v>119</v>
      </c>
      <c r="D6703" s="26">
        <v>95</v>
      </c>
    </row>
    <row r="6704" spans="1:4" ht="15.75" x14ac:dyDescent="0.25">
      <c r="A6704" s="21">
        <v>2008</v>
      </c>
      <c r="B6704" s="21" t="s">
        <v>90</v>
      </c>
      <c r="C6704" s="21" t="s">
        <v>120</v>
      </c>
      <c r="D6704" s="26">
        <v>202</v>
      </c>
    </row>
    <row r="6705" spans="1:4" ht="15.75" x14ac:dyDescent="0.25">
      <c r="A6705" s="21">
        <v>2008</v>
      </c>
      <c r="B6705" s="21" t="s">
        <v>91</v>
      </c>
      <c r="C6705" s="21" t="s">
        <v>92</v>
      </c>
      <c r="D6705" s="26">
        <v>244</v>
      </c>
    </row>
    <row r="6706" spans="1:4" ht="15.75" x14ac:dyDescent="0.25">
      <c r="A6706" s="21">
        <v>2008</v>
      </c>
      <c r="B6706" s="21" t="s">
        <v>91</v>
      </c>
      <c r="C6706" s="21" t="s">
        <v>93</v>
      </c>
      <c r="D6706" s="26">
        <v>287</v>
      </c>
    </row>
    <row r="6707" spans="1:4" ht="15.75" x14ac:dyDescent="0.25">
      <c r="A6707" s="21">
        <v>2008</v>
      </c>
      <c r="B6707" s="21" t="s">
        <v>91</v>
      </c>
      <c r="C6707" s="21" t="s">
        <v>94</v>
      </c>
      <c r="D6707" s="26">
        <v>109</v>
      </c>
    </row>
    <row r="6708" spans="1:4" ht="15.75" x14ac:dyDescent="0.25">
      <c r="A6708" s="21">
        <v>2008</v>
      </c>
      <c r="B6708" s="21" t="s">
        <v>91</v>
      </c>
      <c r="C6708" s="21" t="s">
        <v>95</v>
      </c>
      <c r="D6708" s="26">
        <v>76</v>
      </c>
    </row>
    <row r="6709" spans="1:4" ht="15.75" x14ac:dyDescent="0.25">
      <c r="A6709" s="21">
        <v>2008</v>
      </c>
      <c r="B6709" s="21" t="s">
        <v>91</v>
      </c>
      <c r="C6709" s="21" t="s">
        <v>96</v>
      </c>
      <c r="D6709" s="26">
        <v>483</v>
      </c>
    </row>
    <row r="6710" spans="1:4" ht="15.75" x14ac:dyDescent="0.25">
      <c r="A6710" s="21">
        <v>2008</v>
      </c>
      <c r="B6710" s="21" t="s">
        <v>91</v>
      </c>
      <c r="C6710" s="21" t="s">
        <v>97</v>
      </c>
      <c r="D6710" s="26">
        <v>51</v>
      </c>
    </row>
    <row r="6711" spans="1:4" ht="15.75" x14ac:dyDescent="0.25">
      <c r="A6711" s="21">
        <v>2008</v>
      </c>
      <c r="B6711" s="21" t="s">
        <v>91</v>
      </c>
      <c r="C6711" s="21" t="s">
        <v>68</v>
      </c>
      <c r="D6711" s="26">
        <v>133</v>
      </c>
    </row>
    <row r="6712" spans="1:4" ht="15.75" x14ac:dyDescent="0.25">
      <c r="A6712" s="21">
        <v>2008</v>
      </c>
      <c r="B6712" s="21" t="s">
        <v>91</v>
      </c>
      <c r="C6712" s="21" t="s">
        <v>98</v>
      </c>
      <c r="D6712" s="26">
        <v>159</v>
      </c>
    </row>
    <row r="6713" spans="1:4" ht="15.75" x14ac:dyDescent="0.25">
      <c r="A6713" s="21">
        <v>2008</v>
      </c>
      <c r="B6713" s="21" t="s">
        <v>91</v>
      </c>
      <c r="C6713" s="21" t="s">
        <v>99</v>
      </c>
      <c r="D6713" s="26">
        <v>131</v>
      </c>
    </row>
    <row r="6714" spans="1:4" ht="15.75" x14ac:dyDescent="0.25">
      <c r="A6714" s="21">
        <v>2008</v>
      </c>
      <c r="B6714" s="21" t="s">
        <v>91</v>
      </c>
      <c r="C6714" s="21" t="s">
        <v>100</v>
      </c>
      <c r="D6714" s="26">
        <v>81</v>
      </c>
    </row>
    <row r="6715" spans="1:4" ht="15.75" x14ac:dyDescent="0.25">
      <c r="A6715" s="21">
        <v>2008</v>
      </c>
      <c r="B6715" s="21" t="s">
        <v>91</v>
      </c>
      <c r="C6715" s="21" t="s">
        <v>101</v>
      </c>
      <c r="D6715" s="26">
        <v>90</v>
      </c>
    </row>
    <row r="6716" spans="1:4" ht="15.75" x14ac:dyDescent="0.25">
      <c r="A6716" s="21">
        <v>2008</v>
      </c>
      <c r="B6716" s="21" t="s">
        <v>91</v>
      </c>
      <c r="C6716" s="21" t="s">
        <v>102</v>
      </c>
      <c r="D6716" s="26">
        <v>70</v>
      </c>
    </row>
    <row r="6717" spans="1:4" ht="15.75" x14ac:dyDescent="0.25">
      <c r="A6717" s="21">
        <v>2008</v>
      </c>
      <c r="B6717" s="21" t="s">
        <v>91</v>
      </c>
      <c r="C6717" s="21" t="s">
        <v>103</v>
      </c>
      <c r="D6717" s="26">
        <v>167</v>
      </c>
    </row>
    <row r="6718" spans="1:4" ht="15.75" x14ac:dyDescent="0.25">
      <c r="A6718" s="21">
        <v>2008</v>
      </c>
      <c r="B6718" s="21" t="s">
        <v>91</v>
      </c>
      <c r="C6718" s="21" t="s">
        <v>69</v>
      </c>
      <c r="D6718" s="26">
        <v>368</v>
      </c>
    </row>
    <row r="6719" spans="1:4" ht="15.75" x14ac:dyDescent="0.25">
      <c r="A6719" s="21">
        <v>2008</v>
      </c>
      <c r="B6719" s="21" t="s">
        <v>91</v>
      </c>
      <c r="C6719" s="21" t="s">
        <v>104</v>
      </c>
      <c r="D6719" s="26">
        <v>642</v>
      </c>
    </row>
    <row r="6720" spans="1:4" ht="15.75" x14ac:dyDescent="0.25">
      <c r="A6720" s="21">
        <v>2008</v>
      </c>
      <c r="B6720" s="21" t="s">
        <v>91</v>
      </c>
      <c r="C6720" s="21" t="s">
        <v>73</v>
      </c>
      <c r="D6720" s="26">
        <v>224</v>
      </c>
    </row>
    <row r="6721" spans="1:4" ht="15.75" x14ac:dyDescent="0.25">
      <c r="A6721" s="21">
        <v>2008</v>
      </c>
      <c r="B6721" s="21" t="s">
        <v>91</v>
      </c>
      <c r="C6721" s="21" t="s">
        <v>105</v>
      </c>
      <c r="D6721" s="26">
        <v>66</v>
      </c>
    </row>
    <row r="6722" spans="1:4" ht="15.75" x14ac:dyDescent="0.25">
      <c r="A6722" s="21">
        <v>2008</v>
      </c>
      <c r="B6722" s="21" t="s">
        <v>91</v>
      </c>
      <c r="C6722" s="21" t="s">
        <v>106</v>
      </c>
      <c r="D6722" s="26">
        <v>94</v>
      </c>
    </row>
    <row r="6723" spans="1:4" ht="15.75" x14ac:dyDescent="0.25">
      <c r="A6723" s="21">
        <v>2008</v>
      </c>
      <c r="B6723" s="21" t="s">
        <v>91</v>
      </c>
      <c r="C6723" s="21" t="s">
        <v>107</v>
      </c>
      <c r="D6723" s="26">
        <v>86</v>
      </c>
    </row>
    <row r="6724" spans="1:4" ht="15.75" x14ac:dyDescent="0.25">
      <c r="A6724" s="21">
        <v>2008</v>
      </c>
      <c r="B6724" s="21" t="s">
        <v>91</v>
      </c>
      <c r="C6724" s="21" t="s">
        <v>108</v>
      </c>
      <c r="D6724" s="26">
        <v>26</v>
      </c>
    </row>
    <row r="6725" spans="1:4" ht="15.75" x14ac:dyDescent="0.25">
      <c r="A6725" s="21">
        <v>2008</v>
      </c>
      <c r="B6725" s="21" t="s">
        <v>91</v>
      </c>
      <c r="C6725" s="21" t="s">
        <v>109</v>
      </c>
      <c r="D6725" s="26">
        <v>126</v>
      </c>
    </row>
    <row r="6726" spans="1:4" ht="15.75" x14ac:dyDescent="0.25">
      <c r="A6726" s="21">
        <v>2008</v>
      </c>
      <c r="B6726" s="21" t="s">
        <v>91</v>
      </c>
      <c r="C6726" s="21" t="s">
        <v>110</v>
      </c>
      <c r="D6726" s="26">
        <v>392</v>
      </c>
    </row>
    <row r="6727" spans="1:4" ht="15.75" x14ac:dyDescent="0.25">
      <c r="A6727" s="21">
        <v>2008</v>
      </c>
      <c r="B6727" s="21" t="s">
        <v>91</v>
      </c>
      <c r="C6727" s="21" t="s">
        <v>111</v>
      </c>
      <c r="D6727" s="26">
        <v>18</v>
      </c>
    </row>
    <row r="6728" spans="1:4" ht="15.75" x14ac:dyDescent="0.25">
      <c r="A6728" s="21">
        <v>2008</v>
      </c>
      <c r="B6728" s="21" t="s">
        <v>91</v>
      </c>
      <c r="C6728" s="21" t="s">
        <v>112</v>
      </c>
      <c r="D6728" s="26">
        <v>133</v>
      </c>
    </row>
    <row r="6729" spans="1:4" ht="15.75" x14ac:dyDescent="0.25">
      <c r="A6729" s="21">
        <v>2008</v>
      </c>
      <c r="B6729" s="21" t="s">
        <v>91</v>
      </c>
      <c r="C6729" s="21" t="s">
        <v>113</v>
      </c>
      <c r="D6729" s="26">
        <v>184</v>
      </c>
    </row>
    <row r="6730" spans="1:4" ht="15.75" x14ac:dyDescent="0.25">
      <c r="A6730" s="21">
        <v>2008</v>
      </c>
      <c r="B6730" s="21" t="s">
        <v>91</v>
      </c>
      <c r="C6730" s="21" t="s">
        <v>22</v>
      </c>
      <c r="D6730" s="26">
        <v>5362</v>
      </c>
    </row>
    <row r="6731" spans="1:4" ht="15.75" x14ac:dyDescent="0.25">
      <c r="A6731" s="21">
        <v>2008</v>
      </c>
      <c r="B6731" s="21" t="s">
        <v>91</v>
      </c>
      <c r="C6731" s="21" t="s">
        <v>114</v>
      </c>
      <c r="D6731" s="26">
        <v>87</v>
      </c>
    </row>
    <row r="6732" spans="1:4" ht="15.75" x14ac:dyDescent="0.25">
      <c r="A6732" s="21">
        <v>2008</v>
      </c>
      <c r="B6732" s="21" t="s">
        <v>91</v>
      </c>
      <c r="C6732" s="21" t="s">
        <v>115</v>
      </c>
      <c r="D6732" s="26">
        <v>21</v>
      </c>
    </row>
    <row r="6733" spans="1:4" ht="15.75" x14ac:dyDescent="0.25">
      <c r="A6733" s="21">
        <v>2008</v>
      </c>
      <c r="B6733" s="21" t="s">
        <v>91</v>
      </c>
      <c r="C6733" s="21" t="s">
        <v>116</v>
      </c>
      <c r="D6733" s="26">
        <v>94</v>
      </c>
    </row>
    <row r="6734" spans="1:4" ht="15.75" x14ac:dyDescent="0.25">
      <c r="A6734" s="21">
        <v>2008</v>
      </c>
      <c r="B6734" s="21" t="s">
        <v>91</v>
      </c>
      <c r="C6734" s="21" t="s">
        <v>117</v>
      </c>
      <c r="D6734" s="26">
        <v>321</v>
      </c>
    </row>
    <row r="6735" spans="1:4" ht="15.75" x14ac:dyDescent="0.25">
      <c r="A6735" s="21">
        <v>2008</v>
      </c>
      <c r="B6735" s="21" t="s">
        <v>91</v>
      </c>
      <c r="C6735" s="21" t="s">
        <v>118</v>
      </c>
      <c r="D6735" s="26">
        <v>78</v>
      </c>
    </row>
    <row r="6736" spans="1:4" ht="15.75" x14ac:dyDescent="0.25">
      <c r="A6736" s="21">
        <v>2008</v>
      </c>
      <c r="B6736" s="21" t="s">
        <v>91</v>
      </c>
      <c r="C6736" s="21" t="s">
        <v>119</v>
      </c>
      <c r="D6736" s="26">
        <v>84</v>
      </c>
    </row>
    <row r="6737" spans="1:4" ht="15.75" x14ac:dyDescent="0.25">
      <c r="A6737" s="21">
        <v>2008</v>
      </c>
      <c r="B6737" s="21" t="s">
        <v>91</v>
      </c>
      <c r="C6737" s="21" t="s">
        <v>120</v>
      </c>
      <c r="D6737" s="26">
        <v>237</v>
      </c>
    </row>
    <row r="6738" spans="1:4" ht="15.75" x14ac:dyDescent="0.25">
      <c r="A6738" s="21">
        <v>2008</v>
      </c>
      <c r="B6738" s="21" t="s">
        <v>80</v>
      </c>
      <c r="C6738" s="21" t="s">
        <v>92</v>
      </c>
      <c r="D6738" s="26">
        <v>221</v>
      </c>
    </row>
    <row r="6739" spans="1:4" ht="15.75" x14ac:dyDescent="0.25">
      <c r="A6739" s="21">
        <v>2008</v>
      </c>
      <c r="B6739" s="21" t="s">
        <v>80</v>
      </c>
      <c r="C6739" s="21" t="s">
        <v>93</v>
      </c>
      <c r="D6739" s="26">
        <v>223</v>
      </c>
    </row>
    <row r="6740" spans="1:4" ht="15.75" x14ac:dyDescent="0.25">
      <c r="A6740" s="21">
        <v>2008</v>
      </c>
      <c r="B6740" s="21" t="s">
        <v>80</v>
      </c>
      <c r="C6740" s="21" t="s">
        <v>94</v>
      </c>
      <c r="D6740" s="26">
        <v>106</v>
      </c>
    </row>
    <row r="6741" spans="1:4" ht="15.75" x14ac:dyDescent="0.25">
      <c r="A6741" s="21">
        <v>2008</v>
      </c>
      <c r="B6741" s="21" t="s">
        <v>80</v>
      </c>
      <c r="C6741" s="21" t="s">
        <v>95</v>
      </c>
      <c r="D6741" s="26">
        <v>68</v>
      </c>
    </row>
    <row r="6742" spans="1:4" ht="15.75" x14ac:dyDescent="0.25">
      <c r="A6742" s="21">
        <v>2008</v>
      </c>
      <c r="B6742" s="21" t="s">
        <v>80</v>
      </c>
      <c r="C6742" s="21" t="s">
        <v>96</v>
      </c>
      <c r="D6742" s="26">
        <v>482</v>
      </c>
    </row>
    <row r="6743" spans="1:4" ht="15.75" x14ac:dyDescent="0.25">
      <c r="A6743" s="21">
        <v>2008</v>
      </c>
      <c r="B6743" s="21" t="s">
        <v>80</v>
      </c>
      <c r="C6743" s="21" t="s">
        <v>97</v>
      </c>
      <c r="D6743" s="26">
        <v>60</v>
      </c>
    </row>
    <row r="6744" spans="1:4" ht="15.75" x14ac:dyDescent="0.25">
      <c r="A6744" s="21">
        <v>2008</v>
      </c>
      <c r="B6744" s="21" t="s">
        <v>80</v>
      </c>
      <c r="C6744" s="21" t="s">
        <v>68</v>
      </c>
      <c r="D6744" s="26">
        <v>126</v>
      </c>
    </row>
    <row r="6745" spans="1:4" ht="15.75" x14ac:dyDescent="0.25">
      <c r="A6745" s="21">
        <v>2008</v>
      </c>
      <c r="B6745" s="21" t="s">
        <v>80</v>
      </c>
      <c r="C6745" s="21" t="s">
        <v>98</v>
      </c>
      <c r="D6745" s="26">
        <v>138</v>
      </c>
    </row>
    <row r="6746" spans="1:4" ht="15.75" x14ac:dyDescent="0.25">
      <c r="A6746" s="21">
        <v>2008</v>
      </c>
      <c r="B6746" s="21" t="s">
        <v>80</v>
      </c>
      <c r="C6746" s="21" t="s">
        <v>99</v>
      </c>
      <c r="D6746" s="26">
        <v>110</v>
      </c>
    </row>
    <row r="6747" spans="1:4" ht="15.75" x14ac:dyDescent="0.25">
      <c r="A6747" s="21">
        <v>2008</v>
      </c>
      <c r="B6747" s="21" t="s">
        <v>80</v>
      </c>
      <c r="C6747" s="21" t="s">
        <v>100</v>
      </c>
      <c r="D6747" s="26">
        <v>83</v>
      </c>
    </row>
    <row r="6748" spans="1:4" ht="15.75" x14ac:dyDescent="0.25">
      <c r="A6748" s="21">
        <v>2008</v>
      </c>
      <c r="B6748" s="21" t="s">
        <v>80</v>
      </c>
      <c r="C6748" s="21" t="s">
        <v>101</v>
      </c>
      <c r="D6748" s="26">
        <v>113</v>
      </c>
    </row>
    <row r="6749" spans="1:4" ht="15.75" x14ac:dyDescent="0.25">
      <c r="A6749" s="21">
        <v>2008</v>
      </c>
      <c r="B6749" s="21" t="s">
        <v>80</v>
      </c>
      <c r="C6749" s="21" t="s">
        <v>102</v>
      </c>
      <c r="D6749" s="26">
        <v>74</v>
      </c>
    </row>
    <row r="6750" spans="1:4" ht="15.75" x14ac:dyDescent="0.25">
      <c r="A6750" s="21">
        <v>2008</v>
      </c>
      <c r="B6750" s="21" t="s">
        <v>80</v>
      </c>
      <c r="C6750" s="21" t="s">
        <v>103</v>
      </c>
      <c r="D6750" s="26">
        <v>154</v>
      </c>
    </row>
    <row r="6751" spans="1:4" ht="15.75" x14ac:dyDescent="0.25">
      <c r="A6751" s="21">
        <v>2008</v>
      </c>
      <c r="B6751" s="21" t="s">
        <v>80</v>
      </c>
      <c r="C6751" s="21" t="s">
        <v>69</v>
      </c>
      <c r="D6751" s="26">
        <v>394</v>
      </c>
    </row>
    <row r="6752" spans="1:4" ht="15.75" x14ac:dyDescent="0.25">
      <c r="A6752" s="21">
        <v>2008</v>
      </c>
      <c r="B6752" s="21" t="s">
        <v>80</v>
      </c>
      <c r="C6752" s="21" t="s">
        <v>104</v>
      </c>
      <c r="D6752" s="26">
        <v>574</v>
      </c>
    </row>
    <row r="6753" spans="1:4" ht="15.75" x14ac:dyDescent="0.25">
      <c r="A6753" s="21">
        <v>2008</v>
      </c>
      <c r="B6753" s="21" t="s">
        <v>80</v>
      </c>
      <c r="C6753" s="21" t="s">
        <v>73</v>
      </c>
      <c r="D6753" s="26">
        <v>207</v>
      </c>
    </row>
    <row r="6754" spans="1:4" ht="15.75" x14ac:dyDescent="0.25">
      <c r="A6754" s="21">
        <v>2008</v>
      </c>
      <c r="B6754" s="21" t="s">
        <v>80</v>
      </c>
      <c r="C6754" s="21" t="s">
        <v>105</v>
      </c>
      <c r="D6754" s="26">
        <v>79</v>
      </c>
    </row>
    <row r="6755" spans="1:4" ht="15.75" x14ac:dyDescent="0.25">
      <c r="A6755" s="21">
        <v>2008</v>
      </c>
      <c r="B6755" s="21" t="s">
        <v>80</v>
      </c>
      <c r="C6755" s="21" t="s">
        <v>106</v>
      </c>
      <c r="D6755" s="26">
        <v>72</v>
      </c>
    </row>
    <row r="6756" spans="1:4" ht="15.75" x14ac:dyDescent="0.25">
      <c r="A6756" s="21">
        <v>2008</v>
      </c>
      <c r="B6756" s="21" t="s">
        <v>80</v>
      </c>
      <c r="C6756" s="21" t="s">
        <v>107</v>
      </c>
      <c r="D6756" s="26">
        <v>100</v>
      </c>
    </row>
    <row r="6757" spans="1:4" ht="15.75" x14ac:dyDescent="0.25">
      <c r="A6757" s="21">
        <v>2008</v>
      </c>
      <c r="B6757" s="21" t="s">
        <v>80</v>
      </c>
      <c r="C6757" s="21" t="s">
        <v>108</v>
      </c>
      <c r="D6757" s="26">
        <v>17</v>
      </c>
    </row>
    <row r="6758" spans="1:4" ht="15.75" x14ac:dyDescent="0.25">
      <c r="A6758" s="21">
        <v>2008</v>
      </c>
      <c r="B6758" s="21" t="s">
        <v>80</v>
      </c>
      <c r="C6758" s="21" t="s">
        <v>109</v>
      </c>
      <c r="D6758" s="26">
        <v>133</v>
      </c>
    </row>
    <row r="6759" spans="1:4" ht="15.75" x14ac:dyDescent="0.25">
      <c r="A6759" s="21">
        <v>2008</v>
      </c>
      <c r="B6759" s="21" t="s">
        <v>80</v>
      </c>
      <c r="C6759" s="21" t="s">
        <v>110</v>
      </c>
      <c r="D6759" s="26">
        <v>331</v>
      </c>
    </row>
    <row r="6760" spans="1:4" ht="15.75" x14ac:dyDescent="0.25">
      <c r="A6760" s="21">
        <v>2008</v>
      </c>
      <c r="B6760" s="21" t="s">
        <v>80</v>
      </c>
      <c r="C6760" s="21" t="s">
        <v>111</v>
      </c>
      <c r="D6760" s="26">
        <v>13</v>
      </c>
    </row>
    <row r="6761" spans="1:4" ht="15.75" x14ac:dyDescent="0.25">
      <c r="A6761" s="21">
        <v>2008</v>
      </c>
      <c r="B6761" s="21" t="s">
        <v>80</v>
      </c>
      <c r="C6761" s="21" t="s">
        <v>112</v>
      </c>
      <c r="D6761" s="26">
        <v>103</v>
      </c>
    </row>
    <row r="6762" spans="1:4" ht="15.75" x14ac:dyDescent="0.25">
      <c r="A6762" s="21">
        <v>2008</v>
      </c>
      <c r="B6762" s="21" t="s">
        <v>80</v>
      </c>
      <c r="C6762" s="21" t="s">
        <v>113</v>
      </c>
      <c r="D6762" s="26">
        <v>150</v>
      </c>
    </row>
    <row r="6763" spans="1:4" ht="15.75" x14ac:dyDescent="0.25">
      <c r="A6763" s="21">
        <v>2008</v>
      </c>
      <c r="B6763" s="21" t="s">
        <v>80</v>
      </c>
      <c r="C6763" s="21" t="s">
        <v>22</v>
      </c>
      <c r="D6763" s="26">
        <v>5023</v>
      </c>
    </row>
    <row r="6764" spans="1:4" ht="15.75" x14ac:dyDescent="0.25">
      <c r="A6764" s="21">
        <v>2008</v>
      </c>
      <c r="B6764" s="21" t="s">
        <v>80</v>
      </c>
      <c r="C6764" s="21" t="s">
        <v>114</v>
      </c>
      <c r="D6764" s="26">
        <v>92</v>
      </c>
    </row>
    <row r="6765" spans="1:4" ht="15.75" x14ac:dyDescent="0.25">
      <c r="A6765" s="21">
        <v>2008</v>
      </c>
      <c r="B6765" s="21" t="s">
        <v>80</v>
      </c>
      <c r="C6765" s="21" t="s">
        <v>115</v>
      </c>
      <c r="D6765" s="26">
        <v>26</v>
      </c>
    </row>
    <row r="6766" spans="1:4" ht="15.75" x14ac:dyDescent="0.25">
      <c r="A6766" s="21">
        <v>2008</v>
      </c>
      <c r="B6766" s="21" t="s">
        <v>80</v>
      </c>
      <c r="C6766" s="21" t="s">
        <v>116</v>
      </c>
      <c r="D6766" s="26">
        <v>89</v>
      </c>
    </row>
    <row r="6767" spans="1:4" ht="15.75" x14ac:dyDescent="0.25">
      <c r="A6767" s="21">
        <v>2008</v>
      </c>
      <c r="B6767" s="21" t="s">
        <v>80</v>
      </c>
      <c r="C6767" s="21" t="s">
        <v>117</v>
      </c>
      <c r="D6767" s="26">
        <v>319</v>
      </c>
    </row>
    <row r="6768" spans="1:4" ht="15.75" x14ac:dyDescent="0.25">
      <c r="A6768" s="21">
        <v>2008</v>
      </c>
      <c r="B6768" s="21" t="s">
        <v>80</v>
      </c>
      <c r="C6768" s="21" t="s">
        <v>118</v>
      </c>
      <c r="D6768" s="26">
        <v>66</v>
      </c>
    </row>
    <row r="6769" spans="1:4" ht="15.75" x14ac:dyDescent="0.25">
      <c r="A6769" s="21">
        <v>2008</v>
      </c>
      <c r="B6769" s="21" t="s">
        <v>80</v>
      </c>
      <c r="C6769" s="21" t="s">
        <v>119</v>
      </c>
      <c r="D6769" s="26">
        <v>101</v>
      </c>
    </row>
    <row r="6770" spans="1:4" ht="15.75" x14ac:dyDescent="0.25">
      <c r="A6770" s="21">
        <v>2008</v>
      </c>
      <c r="B6770" s="21" t="s">
        <v>80</v>
      </c>
      <c r="C6770" s="21" t="s">
        <v>120</v>
      </c>
      <c r="D6770" s="26">
        <v>199</v>
      </c>
    </row>
    <row r="6771" spans="1:4" ht="15.75" x14ac:dyDescent="0.25">
      <c r="A6771" s="21">
        <v>2008</v>
      </c>
      <c r="B6771" s="21" t="s">
        <v>81</v>
      </c>
      <c r="C6771" s="21" t="s">
        <v>92</v>
      </c>
      <c r="D6771" s="26">
        <v>213</v>
      </c>
    </row>
    <row r="6772" spans="1:4" ht="15.75" x14ac:dyDescent="0.25">
      <c r="A6772" s="21">
        <v>2008</v>
      </c>
      <c r="B6772" s="21" t="s">
        <v>81</v>
      </c>
      <c r="C6772" s="21" t="s">
        <v>93</v>
      </c>
      <c r="D6772" s="26">
        <v>265</v>
      </c>
    </row>
    <row r="6773" spans="1:4" ht="15.75" x14ac:dyDescent="0.25">
      <c r="A6773" s="21">
        <v>2008</v>
      </c>
      <c r="B6773" s="21" t="s">
        <v>81</v>
      </c>
      <c r="C6773" s="21" t="s">
        <v>94</v>
      </c>
      <c r="D6773" s="26">
        <v>110</v>
      </c>
    </row>
    <row r="6774" spans="1:4" ht="15.75" x14ac:dyDescent="0.25">
      <c r="A6774" s="21">
        <v>2008</v>
      </c>
      <c r="B6774" s="21" t="s">
        <v>81</v>
      </c>
      <c r="C6774" s="21" t="s">
        <v>95</v>
      </c>
      <c r="D6774" s="26">
        <v>74</v>
      </c>
    </row>
    <row r="6775" spans="1:4" ht="15.75" x14ac:dyDescent="0.25">
      <c r="A6775" s="21">
        <v>2008</v>
      </c>
      <c r="B6775" s="21" t="s">
        <v>81</v>
      </c>
      <c r="C6775" s="21" t="s">
        <v>96</v>
      </c>
      <c r="D6775" s="26">
        <v>445</v>
      </c>
    </row>
    <row r="6776" spans="1:4" ht="15.75" x14ac:dyDescent="0.25">
      <c r="A6776" s="21">
        <v>2008</v>
      </c>
      <c r="B6776" s="21" t="s">
        <v>81</v>
      </c>
      <c r="C6776" s="21" t="s">
        <v>97</v>
      </c>
      <c r="D6776" s="26">
        <v>53</v>
      </c>
    </row>
    <row r="6777" spans="1:4" ht="15.75" x14ac:dyDescent="0.25">
      <c r="A6777" s="21">
        <v>2008</v>
      </c>
      <c r="B6777" s="21" t="s">
        <v>81</v>
      </c>
      <c r="C6777" s="21" t="s">
        <v>68</v>
      </c>
      <c r="D6777" s="26">
        <v>95</v>
      </c>
    </row>
    <row r="6778" spans="1:4" ht="15.75" x14ac:dyDescent="0.25">
      <c r="A6778" s="21">
        <v>2008</v>
      </c>
      <c r="B6778" s="21" t="s">
        <v>81</v>
      </c>
      <c r="C6778" s="21" t="s">
        <v>98</v>
      </c>
      <c r="D6778" s="26">
        <v>161</v>
      </c>
    </row>
    <row r="6779" spans="1:4" ht="15.75" x14ac:dyDescent="0.25">
      <c r="A6779" s="21">
        <v>2008</v>
      </c>
      <c r="B6779" s="21" t="s">
        <v>81</v>
      </c>
      <c r="C6779" s="21" t="s">
        <v>99</v>
      </c>
      <c r="D6779" s="26">
        <v>116</v>
      </c>
    </row>
    <row r="6780" spans="1:4" ht="15.75" x14ac:dyDescent="0.25">
      <c r="A6780" s="21">
        <v>2008</v>
      </c>
      <c r="B6780" s="21" t="s">
        <v>81</v>
      </c>
      <c r="C6780" s="21" t="s">
        <v>100</v>
      </c>
      <c r="D6780" s="26">
        <v>76</v>
      </c>
    </row>
    <row r="6781" spans="1:4" ht="15.75" x14ac:dyDescent="0.25">
      <c r="A6781" s="21">
        <v>2008</v>
      </c>
      <c r="B6781" s="21" t="s">
        <v>81</v>
      </c>
      <c r="C6781" s="21" t="s">
        <v>101</v>
      </c>
      <c r="D6781" s="26">
        <v>98</v>
      </c>
    </row>
    <row r="6782" spans="1:4" ht="15.75" x14ac:dyDescent="0.25">
      <c r="A6782" s="21">
        <v>2008</v>
      </c>
      <c r="B6782" s="21" t="s">
        <v>81</v>
      </c>
      <c r="C6782" s="21" t="s">
        <v>102</v>
      </c>
      <c r="D6782" s="26">
        <v>76</v>
      </c>
    </row>
    <row r="6783" spans="1:4" ht="15.75" x14ac:dyDescent="0.25">
      <c r="A6783" s="21">
        <v>2008</v>
      </c>
      <c r="B6783" s="21" t="s">
        <v>81</v>
      </c>
      <c r="C6783" s="21" t="s">
        <v>103</v>
      </c>
      <c r="D6783" s="26">
        <v>174</v>
      </c>
    </row>
    <row r="6784" spans="1:4" ht="15.75" x14ac:dyDescent="0.25">
      <c r="A6784" s="21">
        <v>2008</v>
      </c>
      <c r="B6784" s="21" t="s">
        <v>81</v>
      </c>
      <c r="C6784" s="21" t="s">
        <v>69</v>
      </c>
      <c r="D6784" s="26">
        <v>378</v>
      </c>
    </row>
    <row r="6785" spans="1:4" ht="15.75" x14ac:dyDescent="0.25">
      <c r="A6785" s="21">
        <v>2008</v>
      </c>
      <c r="B6785" s="21" t="s">
        <v>81</v>
      </c>
      <c r="C6785" s="21" t="s">
        <v>104</v>
      </c>
      <c r="D6785" s="26">
        <v>582</v>
      </c>
    </row>
    <row r="6786" spans="1:4" ht="15.75" x14ac:dyDescent="0.25">
      <c r="A6786" s="21">
        <v>2008</v>
      </c>
      <c r="B6786" s="21" t="s">
        <v>81</v>
      </c>
      <c r="C6786" s="21" t="s">
        <v>73</v>
      </c>
      <c r="D6786" s="26">
        <v>238</v>
      </c>
    </row>
    <row r="6787" spans="1:4" ht="15.75" x14ac:dyDescent="0.25">
      <c r="A6787" s="21">
        <v>2008</v>
      </c>
      <c r="B6787" s="21" t="s">
        <v>81</v>
      </c>
      <c r="C6787" s="21" t="s">
        <v>105</v>
      </c>
      <c r="D6787" s="26">
        <v>70</v>
      </c>
    </row>
    <row r="6788" spans="1:4" ht="15.75" x14ac:dyDescent="0.25">
      <c r="A6788" s="21">
        <v>2008</v>
      </c>
      <c r="B6788" s="21" t="s">
        <v>81</v>
      </c>
      <c r="C6788" s="21" t="s">
        <v>106</v>
      </c>
      <c r="D6788" s="26">
        <v>83</v>
      </c>
    </row>
    <row r="6789" spans="1:4" ht="15.75" x14ac:dyDescent="0.25">
      <c r="A6789" s="21">
        <v>2008</v>
      </c>
      <c r="B6789" s="21" t="s">
        <v>81</v>
      </c>
      <c r="C6789" s="21" t="s">
        <v>107</v>
      </c>
      <c r="D6789" s="26">
        <v>70</v>
      </c>
    </row>
    <row r="6790" spans="1:4" ht="15.75" x14ac:dyDescent="0.25">
      <c r="A6790" s="21">
        <v>2008</v>
      </c>
      <c r="B6790" s="21" t="s">
        <v>81</v>
      </c>
      <c r="C6790" s="21" t="s">
        <v>108</v>
      </c>
      <c r="D6790" s="26">
        <v>18</v>
      </c>
    </row>
    <row r="6791" spans="1:4" ht="15.75" x14ac:dyDescent="0.25">
      <c r="A6791" s="21">
        <v>2008</v>
      </c>
      <c r="B6791" s="21" t="s">
        <v>81</v>
      </c>
      <c r="C6791" s="21" t="s">
        <v>109</v>
      </c>
      <c r="D6791" s="26">
        <v>118</v>
      </c>
    </row>
    <row r="6792" spans="1:4" ht="15.75" x14ac:dyDescent="0.25">
      <c r="A6792" s="21">
        <v>2008</v>
      </c>
      <c r="B6792" s="21" t="s">
        <v>81</v>
      </c>
      <c r="C6792" s="21" t="s">
        <v>110</v>
      </c>
      <c r="D6792" s="26">
        <v>347</v>
      </c>
    </row>
    <row r="6793" spans="1:4" ht="15.75" x14ac:dyDescent="0.25">
      <c r="A6793" s="21">
        <v>2008</v>
      </c>
      <c r="B6793" s="21" t="s">
        <v>81</v>
      </c>
      <c r="C6793" s="21" t="s">
        <v>111</v>
      </c>
      <c r="D6793" s="26">
        <v>17</v>
      </c>
    </row>
    <row r="6794" spans="1:4" ht="15.75" x14ac:dyDescent="0.25">
      <c r="A6794" s="21">
        <v>2008</v>
      </c>
      <c r="B6794" s="21" t="s">
        <v>81</v>
      </c>
      <c r="C6794" s="21" t="s">
        <v>112</v>
      </c>
      <c r="D6794" s="26">
        <v>120</v>
      </c>
    </row>
    <row r="6795" spans="1:4" ht="15.75" x14ac:dyDescent="0.25">
      <c r="A6795" s="21">
        <v>2008</v>
      </c>
      <c r="B6795" s="21" t="s">
        <v>81</v>
      </c>
      <c r="C6795" s="21" t="s">
        <v>113</v>
      </c>
      <c r="D6795" s="26">
        <v>175</v>
      </c>
    </row>
    <row r="6796" spans="1:4" ht="15.75" x14ac:dyDescent="0.25">
      <c r="A6796" s="21">
        <v>2008</v>
      </c>
      <c r="B6796" s="21" t="s">
        <v>81</v>
      </c>
      <c r="C6796" s="21" t="s">
        <v>22</v>
      </c>
      <c r="D6796" s="26">
        <v>5051</v>
      </c>
    </row>
    <row r="6797" spans="1:4" ht="15.75" x14ac:dyDescent="0.25">
      <c r="A6797" s="21">
        <v>2008</v>
      </c>
      <c r="B6797" s="21" t="s">
        <v>81</v>
      </c>
      <c r="C6797" s="21" t="s">
        <v>114</v>
      </c>
      <c r="D6797" s="26">
        <v>100</v>
      </c>
    </row>
    <row r="6798" spans="1:4" ht="15.75" x14ac:dyDescent="0.25">
      <c r="A6798" s="21">
        <v>2008</v>
      </c>
      <c r="B6798" s="21" t="s">
        <v>81</v>
      </c>
      <c r="C6798" s="21" t="s">
        <v>115</v>
      </c>
      <c r="D6798" s="26">
        <v>29</v>
      </c>
    </row>
    <row r="6799" spans="1:4" ht="15.75" x14ac:dyDescent="0.25">
      <c r="A6799" s="21">
        <v>2008</v>
      </c>
      <c r="B6799" s="21" t="s">
        <v>81</v>
      </c>
      <c r="C6799" s="21" t="s">
        <v>116</v>
      </c>
      <c r="D6799" s="26">
        <v>92</v>
      </c>
    </row>
    <row r="6800" spans="1:4" ht="15.75" x14ac:dyDescent="0.25">
      <c r="A6800" s="21">
        <v>2008</v>
      </c>
      <c r="B6800" s="21" t="s">
        <v>81</v>
      </c>
      <c r="C6800" s="21" t="s">
        <v>117</v>
      </c>
      <c r="D6800" s="26">
        <v>303</v>
      </c>
    </row>
    <row r="6801" spans="1:4" ht="15.75" x14ac:dyDescent="0.25">
      <c r="A6801" s="21">
        <v>2008</v>
      </c>
      <c r="B6801" s="21" t="s">
        <v>81</v>
      </c>
      <c r="C6801" s="21" t="s">
        <v>118</v>
      </c>
      <c r="D6801" s="26">
        <v>79</v>
      </c>
    </row>
    <row r="6802" spans="1:4" ht="15.75" x14ac:dyDescent="0.25">
      <c r="A6802" s="21">
        <v>2008</v>
      </c>
      <c r="B6802" s="21" t="s">
        <v>81</v>
      </c>
      <c r="C6802" s="21" t="s">
        <v>119</v>
      </c>
      <c r="D6802" s="26">
        <v>81</v>
      </c>
    </row>
    <row r="6803" spans="1:4" ht="15.75" x14ac:dyDescent="0.25">
      <c r="A6803" s="21">
        <v>2008</v>
      </c>
      <c r="B6803" s="21" t="s">
        <v>81</v>
      </c>
      <c r="C6803" s="21" t="s">
        <v>120</v>
      </c>
      <c r="D6803" s="26">
        <v>195</v>
      </c>
    </row>
    <row r="6804" spans="1:4" ht="15.75" x14ac:dyDescent="0.25">
      <c r="A6804" s="21">
        <v>2008</v>
      </c>
      <c r="B6804" s="21" t="s">
        <v>82</v>
      </c>
      <c r="C6804" s="21" t="s">
        <v>92</v>
      </c>
      <c r="D6804" s="26">
        <v>200</v>
      </c>
    </row>
    <row r="6805" spans="1:4" ht="15.75" x14ac:dyDescent="0.25">
      <c r="A6805" s="21">
        <v>2008</v>
      </c>
      <c r="B6805" s="21" t="s">
        <v>82</v>
      </c>
      <c r="C6805" s="21" t="s">
        <v>93</v>
      </c>
      <c r="D6805" s="26">
        <v>227</v>
      </c>
    </row>
    <row r="6806" spans="1:4" ht="15.75" x14ac:dyDescent="0.25">
      <c r="A6806" s="21">
        <v>2008</v>
      </c>
      <c r="B6806" s="21" t="s">
        <v>82</v>
      </c>
      <c r="C6806" s="21" t="s">
        <v>94</v>
      </c>
      <c r="D6806" s="26">
        <v>95</v>
      </c>
    </row>
    <row r="6807" spans="1:4" ht="15.75" x14ac:dyDescent="0.25">
      <c r="A6807" s="21">
        <v>2008</v>
      </c>
      <c r="B6807" s="21" t="s">
        <v>82</v>
      </c>
      <c r="C6807" s="21" t="s">
        <v>95</v>
      </c>
      <c r="D6807" s="26">
        <v>57</v>
      </c>
    </row>
    <row r="6808" spans="1:4" ht="15.75" x14ac:dyDescent="0.25">
      <c r="A6808" s="21">
        <v>2008</v>
      </c>
      <c r="B6808" s="21" t="s">
        <v>82</v>
      </c>
      <c r="C6808" s="21" t="s">
        <v>96</v>
      </c>
      <c r="D6808" s="26">
        <v>451</v>
      </c>
    </row>
    <row r="6809" spans="1:4" ht="15.75" x14ac:dyDescent="0.25">
      <c r="A6809" s="21">
        <v>2008</v>
      </c>
      <c r="B6809" s="21" t="s">
        <v>82</v>
      </c>
      <c r="C6809" s="21" t="s">
        <v>97</v>
      </c>
      <c r="D6809" s="26">
        <v>62</v>
      </c>
    </row>
    <row r="6810" spans="1:4" ht="15.75" x14ac:dyDescent="0.25">
      <c r="A6810" s="21">
        <v>2008</v>
      </c>
      <c r="B6810" s="21" t="s">
        <v>82</v>
      </c>
      <c r="C6810" s="21" t="s">
        <v>68</v>
      </c>
      <c r="D6810" s="26">
        <v>130</v>
      </c>
    </row>
    <row r="6811" spans="1:4" ht="15.75" x14ac:dyDescent="0.25">
      <c r="A6811" s="21">
        <v>2008</v>
      </c>
      <c r="B6811" s="21" t="s">
        <v>82</v>
      </c>
      <c r="C6811" s="21" t="s">
        <v>98</v>
      </c>
      <c r="D6811" s="26">
        <v>146</v>
      </c>
    </row>
    <row r="6812" spans="1:4" ht="15.75" x14ac:dyDescent="0.25">
      <c r="A6812" s="21">
        <v>2008</v>
      </c>
      <c r="B6812" s="21" t="s">
        <v>82</v>
      </c>
      <c r="C6812" s="21" t="s">
        <v>99</v>
      </c>
      <c r="D6812" s="26">
        <v>92</v>
      </c>
    </row>
    <row r="6813" spans="1:4" ht="15.75" x14ac:dyDescent="0.25">
      <c r="A6813" s="21">
        <v>2008</v>
      </c>
      <c r="B6813" s="21" t="s">
        <v>82</v>
      </c>
      <c r="C6813" s="21" t="s">
        <v>100</v>
      </c>
      <c r="D6813" s="26">
        <v>88</v>
      </c>
    </row>
    <row r="6814" spans="1:4" ht="15.75" x14ac:dyDescent="0.25">
      <c r="A6814" s="21">
        <v>2008</v>
      </c>
      <c r="B6814" s="21" t="s">
        <v>82</v>
      </c>
      <c r="C6814" s="21" t="s">
        <v>101</v>
      </c>
      <c r="D6814" s="26">
        <v>118</v>
      </c>
    </row>
    <row r="6815" spans="1:4" ht="15.75" x14ac:dyDescent="0.25">
      <c r="A6815" s="21">
        <v>2008</v>
      </c>
      <c r="B6815" s="21" t="s">
        <v>82</v>
      </c>
      <c r="C6815" s="21" t="s">
        <v>102</v>
      </c>
      <c r="D6815" s="26">
        <v>80</v>
      </c>
    </row>
    <row r="6816" spans="1:4" ht="15.75" x14ac:dyDescent="0.25">
      <c r="A6816" s="21">
        <v>2008</v>
      </c>
      <c r="B6816" s="21" t="s">
        <v>82</v>
      </c>
      <c r="C6816" s="21" t="s">
        <v>103</v>
      </c>
      <c r="D6816" s="26">
        <v>162</v>
      </c>
    </row>
    <row r="6817" spans="1:4" ht="15.75" x14ac:dyDescent="0.25">
      <c r="A6817" s="21">
        <v>2008</v>
      </c>
      <c r="B6817" s="21" t="s">
        <v>82</v>
      </c>
      <c r="C6817" s="21" t="s">
        <v>69</v>
      </c>
      <c r="D6817" s="26">
        <v>352</v>
      </c>
    </row>
    <row r="6818" spans="1:4" ht="15.75" x14ac:dyDescent="0.25">
      <c r="A6818" s="21">
        <v>2008</v>
      </c>
      <c r="B6818" s="21" t="s">
        <v>82</v>
      </c>
      <c r="C6818" s="21" t="s">
        <v>104</v>
      </c>
      <c r="D6818" s="26">
        <v>618</v>
      </c>
    </row>
    <row r="6819" spans="1:4" ht="15.75" x14ac:dyDescent="0.25">
      <c r="A6819" s="21">
        <v>2008</v>
      </c>
      <c r="B6819" s="21" t="s">
        <v>82</v>
      </c>
      <c r="C6819" s="21" t="s">
        <v>73</v>
      </c>
      <c r="D6819" s="26">
        <v>188</v>
      </c>
    </row>
    <row r="6820" spans="1:4" ht="15.75" x14ac:dyDescent="0.25">
      <c r="A6820" s="21">
        <v>2008</v>
      </c>
      <c r="B6820" s="21" t="s">
        <v>82</v>
      </c>
      <c r="C6820" s="21" t="s">
        <v>105</v>
      </c>
      <c r="D6820" s="26">
        <v>71</v>
      </c>
    </row>
    <row r="6821" spans="1:4" ht="15.75" x14ac:dyDescent="0.25">
      <c r="A6821" s="21">
        <v>2008</v>
      </c>
      <c r="B6821" s="21" t="s">
        <v>82</v>
      </c>
      <c r="C6821" s="21" t="s">
        <v>106</v>
      </c>
      <c r="D6821" s="26">
        <v>60</v>
      </c>
    </row>
    <row r="6822" spans="1:4" ht="15.75" x14ac:dyDescent="0.25">
      <c r="A6822" s="21">
        <v>2008</v>
      </c>
      <c r="B6822" s="21" t="s">
        <v>82</v>
      </c>
      <c r="C6822" s="21" t="s">
        <v>107</v>
      </c>
      <c r="D6822" s="26">
        <v>81</v>
      </c>
    </row>
    <row r="6823" spans="1:4" ht="15.75" x14ac:dyDescent="0.25">
      <c r="A6823" s="21">
        <v>2008</v>
      </c>
      <c r="B6823" s="21" t="s">
        <v>82</v>
      </c>
      <c r="C6823" s="21" t="s">
        <v>108</v>
      </c>
      <c r="D6823" s="26">
        <v>24</v>
      </c>
    </row>
    <row r="6824" spans="1:4" ht="15.75" x14ac:dyDescent="0.25">
      <c r="A6824" s="21">
        <v>2008</v>
      </c>
      <c r="B6824" s="21" t="s">
        <v>82</v>
      </c>
      <c r="C6824" s="21" t="s">
        <v>109</v>
      </c>
      <c r="D6824" s="26">
        <v>113</v>
      </c>
    </row>
    <row r="6825" spans="1:4" ht="15.75" x14ac:dyDescent="0.25">
      <c r="A6825" s="21">
        <v>2008</v>
      </c>
      <c r="B6825" s="21" t="s">
        <v>82</v>
      </c>
      <c r="C6825" s="21" t="s">
        <v>110</v>
      </c>
      <c r="D6825" s="26">
        <v>346</v>
      </c>
    </row>
    <row r="6826" spans="1:4" ht="15.75" x14ac:dyDescent="0.25">
      <c r="A6826" s="21">
        <v>2008</v>
      </c>
      <c r="B6826" s="21" t="s">
        <v>82</v>
      </c>
      <c r="C6826" s="21" t="s">
        <v>111</v>
      </c>
      <c r="D6826" s="26">
        <v>17</v>
      </c>
    </row>
    <row r="6827" spans="1:4" ht="15.75" x14ac:dyDescent="0.25">
      <c r="A6827" s="21">
        <v>2008</v>
      </c>
      <c r="B6827" s="21" t="s">
        <v>82</v>
      </c>
      <c r="C6827" s="21" t="s">
        <v>112</v>
      </c>
      <c r="D6827" s="26">
        <v>91</v>
      </c>
    </row>
    <row r="6828" spans="1:4" ht="15.75" x14ac:dyDescent="0.25">
      <c r="A6828" s="21">
        <v>2008</v>
      </c>
      <c r="B6828" s="21" t="s">
        <v>82</v>
      </c>
      <c r="C6828" s="21" t="s">
        <v>113</v>
      </c>
      <c r="D6828" s="26">
        <v>168</v>
      </c>
    </row>
    <row r="6829" spans="1:4" ht="15.75" x14ac:dyDescent="0.25">
      <c r="A6829" s="21">
        <v>2008</v>
      </c>
      <c r="B6829" s="21" t="s">
        <v>82</v>
      </c>
      <c r="C6829" s="21" t="s">
        <v>22</v>
      </c>
      <c r="D6829" s="26">
        <v>4870</v>
      </c>
    </row>
    <row r="6830" spans="1:4" ht="15.75" x14ac:dyDescent="0.25">
      <c r="A6830" s="21">
        <v>2008</v>
      </c>
      <c r="B6830" s="21" t="s">
        <v>82</v>
      </c>
      <c r="C6830" s="21" t="s">
        <v>114</v>
      </c>
      <c r="D6830" s="26">
        <v>108</v>
      </c>
    </row>
    <row r="6831" spans="1:4" ht="15.75" x14ac:dyDescent="0.25">
      <c r="A6831" s="21">
        <v>2008</v>
      </c>
      <c r="B6831" s="21" t="s">
        <v>82</v>
      </c>
      <c r="C6831" s="21" t="s">
        <v>115</v>
      </c>
      <c r="D6831" s="26">
        <v>27</v>
      </c>
    </row>
    <row r="6832" spans="1:4" ht="15.75" x14ac:dyDescent="0.25">
      <c r="A6832" s="21">
        <v>2008</v>
      </c>
      <c r="B6832" s="21" t="s">
        <v>82</v>
      </c>
      <c r="C6832" s="21" t="s">
        <v>116</v>
      </c>
      <c r="D6832" s="26">
        <v>78</v>
      </c>
    </row>
    <row r="6833" spans="1:4" ht="15.75" x14ac:dyDescent="0.25">
      <c r="A6833" s="21">
        <v>2008</v>
      </c>
      <c r="B6833" s="21" t="s">
        <v>82</v>
      </c>
      <c r="C6833" s="21" t="s">
        <v>117</v>
      </c>
      <c r="D6833" s="26">
        <v>285</v>
      </c>
    </row>
    <row r="6834" spans="1:4" ht="15.75" x14ac:dyDescent="0.25">
      <c r="A6834" s="21">
        <v>2008</v>
      </c>
      <c r="B6834" s="21" t="s">
        <v>82</v>
      </c>
      <c r="C6834" s="21" t="s">
        <v>118</v>
      </c>
      <c r="D6834" s="26">
        <v>78</v>
      </c>
    </row>
    <row r="6835" spans="1:4" ht="15.75" x14ac:dyDescent="0.25">
      <c r="A6835" s="21">
        <v>2008</v>
      </c>
      <c r="B6835" s="21" t="s">
        <v>82</v>
      </c>
      <c r="C6835" s="21" t="s">
        <v>119</v>
      </c>
      <c r="D6835" s="26">
        <v>81</v>
      </c>
    </row>
    <row r="6836" spans="1:4" ht="15.75" x14ac:dyDescent="0.25">
      <c r="A6836" s="21">
        <v>2008</v>
      </c>
      <c r="B6836" s="21" t="s">
        <v>82</v>
      </c>
      <c r="C6836" s="21" t="s">
        <v>120</v>
      </c>
      <c r="D6836" s="26">
        <v>176</v>
      </c>
    </row>
    <row r="6837" spans="1:4" ht="15.75" x14ac:dyDescent="0.25">
      <c r="A6837" s="21">
        <v>2008</v>
      </c>
      <c r="B6837" s="21" t="s">
        <v>83</v>
      </c>
      <c r="C6837" s="21" t="s">
        <v>92</v>
      </c>
      <c r="D6837" s="26">
        <v>230</v>
      </c>
    </row>
    <row r="6838" spans="1:4" ht="15.75" x14ac:dyDescent="0.25">
      <c r="A6838" s="21">
        <v>2008</v>
      </c>
      <c r="B6838" s="21" t="s">
        <v>83</v>
      </c>
      <c r="C6838" s="21" t="s">
        <v>93</v>
      </c>
      <c r="D6838" s="26">
        <v>200</v>
      </c>
    </row>
    <row r="6839" spans="1:4" ht="15.75" x14ac:dyDescent="0.25">
      <c r="A6839" s="21">
        <v>2008</v>
      </c>
      <c r="B6839" s="21" t="s">
        <v>83</v>
      </c>
      <c r="C6839" s="21" t="s">
        <v>94</v>
      </c>
      <c r="D6839" s="26">
        <v>95</v>
      </c>
    </row>
    <row r="6840" spans="1:4" ht="15.75" x14ac:dyDescent="0.25">
      <c r="A6840" s="21">
        <v>2008</v>
      </c>
      <c r="B6840" s="21" t="s">
        <v>83</v>
      </c>
      <c r="C6840" s="21" t="s">
        <v>95</v>
      </c>
      <c r="D6840" s="26">
        <v>57</v>
      </c>
    </row>
    <row r="6841" spans="1:4" ht="15.75" x14ac:dyDescent="0.25">
      <c r="A6841" s="21">
        <v>2008</v>
      </c>
      <c r="B6841" s="21" t="s">
        <v>83</v>
      </c>
      <c r="C6841" s="21" t="s">
        <v>96</v>
      </c>
      <c r="D6841" s="26">
        <v>449</v>
      </c>
    </row>
    <row r="6842" spans="1:4" ht="15.75" x14ac:dyDescent="0.25">
      <c r="A6842" s="21">
        <v>2008</v>
      </c>
      <c r="B6842" s="21" t="s">
        <v>83</v>
      </c>
      <c r="C6842" s="21" t="s">
        <v>97</v>
      </c>
      <c r="D6842" s="26">
        <v>53</v>
      </c>
    </row>
    <row r="6843" spans="1:4" ht="15.75" x14ac:dyDescent="0.25">
      <c r="A6843" s="21">
        <v>2008</v>
      </c>
      <c r="B6843" s="21" t="s">
        <v>83</v>
      </c>
      <c r="C6843" s="21" t="s">
        <v>68</v>
      </c>
      <c r="D6843" s="26">
        <v>113</v>
      </c>
    </row>
    <row r="6844" spans="1:4" ht="15.75" x14ac:dyDescent="0.25">
      <c r="A6844" s="21">
        <v>2008</v>
      </c>
      <c r="B6844" s="21" t="s">
        <v>83</v>
      </c>
      <c r="C6844" s="21" t="s">
        <v>98</v>
      </c>
      <c r="D6844" s="26">
        <v>149</v>
      </c>
    </row>
    <row r="6845" spans="1:4" ht="15.75" x14ac:dyDescent="0.25">
      <c r="A6845" s="21">
        <v>2008</v>
      </c>
      <c r="B6845" s="21" t="s">
        <v>83</v>
      </c>
      <c r="C6845" s="21" t="s">
        <v>99</v>
      </c>
      <c r="D6845" s="26">
        <v>116</v>
      </c>
    </row>
    <row r="6846" spans="1:4" ht="15.75" x14ac:dyDescent="0.25">
      <c r="A6846" s="21">
        <v>2008</v>
      </c>
      <c r="B6846" s="21" t="s">
        <v>83</v>
      </c>
      <c r="C6846" s="21" t="s">
        <v>100</v>
      </c>
      <c r="D6846" s="26">
        <v>85</v>
      </c>
    </row>
    <row r="6847" spans="1:4" ht="15.75" x14ac:dyDescent="0.25">
      <c r="A6847" s="21">
        <v>2008</v>
      </c>
      <c r="B6847" s="21" t="s">
        <v>83</v>
      </c>
      <c r="C6847" s="21" t="s">
        <v>101</v>
      </c>
      <c r="D6847" s="26">
        <v>88</v>
      </c>
    </row>
    <row r="6848" spans="1:4" ht="15.75" x14ac:dyDescent="0.25">
      <c r="A6848" s="21">
        <v>2008</v>
      </c>
      <c r="B6848" s="21" t="s">
        <v>83</v>
      </c>
      <c r="C6848" s="21" t="s">
        <v>102</v>
      </c>
      <c r="D6848" s="26">
        <v>64</v>
      </c>
    </row>
    <row r="6849" spans="1:4" ht="15.75" x14ac:dyDescent="0.25">
      <c r="A6849" s="21">
        <v>2008</v>
      </c>
      <c r="B6849" s="21" t="s">
        <v>83</v>
      </c>
      <c r="C6849" s="21" t="s">
        <v>103</v>
      </c>
      <c r="D6849" s="26">
        <v>158</v>
      </c>
    </row>
    <row r="6850" spans="1:4" ht="15.75" x14ac:dyDescent="0.25">
      <c r="A6850" s="21">
        <v>2008</v>
      </c>
      <c r="B6850" s="21" t="s">
        <v>83</v>
      </c>
      <c r="C6850" s="21" t="s">
        <v>69</v>
      </c>
      <c r="D6850" s="26">
        <v>340</v>
      </c>
    </row>
    <row r="6851" spans="1:4" ht="15.75" x14ac:dyDescent="0.25">
      <c r="A6851" s="21">
        <v>2008</v>
      </c>
      <c r="B6851" s="21" t="s">
        <v>83</v>
      </c>
      <c r="C6851" s="21" t="s">
        <v>104</v>
      </c>
      <c r="D6851" s="26">
        <v>603</v>
      </c>
    </row>
    <row r="6852" spans="1:4" ht="15.75" x14ac:dyDescent="0.25">
      <c r="A6852" s="21">
        <v>2008</v>
      </c>
      <c r="B6852" s="21" t="s">
        <v>83</v>
      </c>
      <c r="C6852" s="21" t="s">
        <v>73</v>
      </c>
      <c r="D6852" s="26">
        <v>191</v>
      </c>
    </row>
    <row r="6853" spans="1:4" ht="15.75" x14ac:dyDescent="0.25">
      <c r="A6853" s="21">
        <v>2008</v>
      </c>
      <c r="B6853" s="21" t="s">
        <v>83</v>
      </c>
      <c r="C6853" s="21" t="s">
        <v>105</v>
      </c>
      <c r="D6853" s="26">
        <v>75</v>
      </c>
    </row>
    <row r="6854" spans="1:4" ht="15.75" x14ac:dyDescent="0.25">
      <c r="A6854" s="21">
        <v>2008</v>
      </c>
      <c r="B6854" s="21" t="s">
        <v>83</v>
      </c>
      <c r="C6854" s="21" t="s">
        <v>106</v>
      </c>
      <c r="D6854" s="26">
        <v>90</v>
      </c>
    </row>
    <row r="6855" spans="1:4" ht="15.75" x14ac:dyDescent="0.25">
      <c r="A6855" s="21">
        <v>2008</v>
      </c>
      <c r="B6855" s="21" t="s">
        <v>83</v>
      </c>
      <c r="C6855" s="21" t="s">
        <v>107</v>
      </c>
      <c r="D6855" s="26">
        <v>71</v>
      </c>
    </row>
    <row r="6856" spans="1:4" ht="15.75" x14ac:dyDescent="0.25">
      <c r="A6856" s="21">
        <v>2008</v>
      </c>
      <c r="B6856" s="21" t="s">
        <v>83</v>
      </c>
      <c r="C6856" s="21" t="s">
        <v>108</v>
      </c>
      <c r="D6856" s="26">
        <v>26</v>
      </c>
    </row>
    <row r="6857" spans="1:4" ht="15.75" x14ac:dyDescent="0.25">
      <c r="A6857" s="21">
        <v>2008</v>
      </c>
      <c r="B6857" s="21" t="s">
        <v>83</v>
      </c>
      <c r="C6857" s="21" t="s">
        <v>109</v>
      </c>
      <c r="D6857" s="26">
        <v>127</v>
      </c>
    </row>
    <row r="6858" spans="1:4" ht="15.75" x14ac:dyDescent="0.25">
      <c r="A6858" s="21">
        <v>2008</v>
      </c>
      <c r="B6858" s="21" t="s">
        <v>83</v>
      </c>
      <c r="C6858" s="21" t="s">
        <v>110</v>
      </c>
      <c r="D6858" s="26">
        <v>328</v>
      </c>
    </row>
    <row r="6859" spans="1:4" ht="15.75" x14ac:dyDescent="0.25">
      <c r="A6859" s="21">
        <v>2008</v>
      </c>
      <c r="B6859" s="21" t="s">
        <v>83</v>
      </c>
      <c r="C6859" s="21" t="s">
        <v>111</v>
      </c>
      <c r="D6859" s="26">
        <v>22</v>
      </c>
    </row>
    <row r="6860" spans="1:4" ht="15.75" x14ac:dyDescent="0.25">
      <c r="A6860" s="21">
        <v>2008</v>
      </c>
      <c r="B6860" s="21" t="s">
        <v>83</v>
      </c>
      <c r="C6860" s="21" t="s">
        <v>112</v>
      </c>
      <c r="D6860" s="26">
        <v>129</v>
      </c>
    </row>
    <row r="6861" spans="1:4" ht="15.75" x14ac:dyDescent="0.25">
      <c r="A6861" s="21">
        <v>2008</v>
      </c>
      <c r="B6861" s="21" t="s">
        <v>83</v>
      </c>
      <c r="C6861" s="21" t="s">
        <v>113</v>
      </c>
      <c r="D6861" s="26">
        <v>155</v>
      </c>
    </row>
    <row r="6862" spans="1:4" ht="15.75" x14ac:dyDescent="0.25">
      <c r="A6862" s="21">
        <v>2008</v>
      </c>
      <c r="B6862" s="21" t="s">
        <v>83</v>
      </c>
      <c r="C6862" s="21" t="s">
        <v>22</v>
      </c>
      <c r="D6862" s="26">
        <v>4877</v>
      </c>
    </row>
    <row r="6863" spans="1:4" ht="15.75" x14ac:dyDescent="0.25">
      <c r="A6863" s="21">
        <v>2008</v>
      </c>
      <c r="B6863" s="21" t="s">
        <v>83</v>
      </c>
      <c r="C6863" s="21" t="s">
        <v>114</v>
      </c>
      <c r="D6863" s="26">
        <v>87</v>
      </c>
    </row>
    <row r="6864" spans="1:4" ht="15.75" x14ac:dyDescent="0.25">
      <c r="A6864" s="21">
        <v>2008</v>
      </c>
      <c r="B6864" s="21" t="s">
        <v>83</v>
      </c>
      <c r="C6864" s="21" t="s">
        <v>115</v>
      </c>
      <c r="D6864" s="26">
        <v>19</v>
      </c>
    </row>
    <row r="6865" spans="1:4" ht="15.75" x14ac:dyDescent="0.25">
      <c r="A6865" s="21">
        <v>2008</v>
      </c>
      <c r="B6865" s="21" t="s">
        <v>83</v>
      </c>
      <c r="C6865" s="21" t="s">
        <v>116</v>
      </c>
      <c r="D6865" s="26">
        <v>94</v>
      </c>
    </row>
    <row r="6866" spans="1:4" ht="15.75" x14ac:dyDescent="0.25">
      <c r="A6866" s="21">
        <v>2008</v>
      </c>
      <c r="B6866" s="21" t="s">
        <v>83</v>
      </c>
      <c r="C6866" s="21" t="s">
        <v>117</v>
      </c>
      <c r="D6866" s="26">
        <v>319</v>
      </c>
    </row>
    <row r="6867" spans="1:4" ht="15.75" x14ac:dyDescent="0.25">
      <c r="A6867" s="21">
        <v>2008</v>
      </c>
      <c r="B6867" s="21" t="s">
        <v>83</v>
      </c>
      <c r="C6867" s="21" t="s">
        <v>118</v>
      </c>
      <c r="D6867" s="26">
        <v>66</v>
      </c>
    </row>
    <row r="6868" spans="1:4" ht="15.75" x14ac:dyDescent="0.25">
      <c r="A6868" s="21">
        <v>2008</v>
      </c>
      <c r="B6868" s="21" t="s">
        <v>83</v>
      </c>
      <c r="C6868" s="21" t="s">
        <v>119</v>
      </c>
      <c r="D6868" s="26">
        <v>93</v>
      </c>
    </row>
    <row r="6869" spans="1:4" ht="15.75" x14ac:dyDescent="0.25">
      <c r="A6869" s="21">
        <v>2008</v>
      </c>
      <c r="B6869" s="21" t="s">
        <v>83</v>
      </c>
      <c r="C6869" s="21" t="s">
        <v>120</v>
      </c>
      <c r="D6869" s="26">
        <v>185</v>
      </c>
    </row>
    <row r="6870" spans="1:4" ht="15.75" x14ac:dyDescent="0.25">
      <c r="A6870" s="21">
        <v>2008</v>
      </c>
      <c r="B6870" s="21" t="s">
        <v>84</v>
      </c>
      <c r="C6870" s="21" t="s">
        <v>92</v>
      </c>
      <c r="D6870" s="26">
        <v>202</v>
      </c>
    </row>
    <row r="6871" spans="1:4" ht="15.75" x14ac:dyDescent="0.25">
      <c r="A6871" s="21">
        <v>2008</v>
      </c>
      <c r="B6871" s="21" t="s">
        <v>84</v>
      </c>
      <c r="C6871" s="21" t="s">
        <v>93</v>
      </c>
      <c r="D6871" s="26">
        <v>230</v>
      </c>
    </row>
    <row r="6872" spans="1:4" ht="15.75" x14ac:dyDescent="0.25">
      <c r="A6872" s="21">
        <v>2008</v>
      </c>
      <c r="B6872" s="21" t="s">
        <v>84</v>
      </c>
      <c r="C6872" s="21" t="s">
        <v>94</v>
      </c>
      <c r="D6872" s="26">
        <v>101</v>
      </c>
    </row>
    <row r="6873" spans="1:4" ht="15.75" x14ac:dyDescent="0.25">
      <c r="A6873" s="21">
        <v>2008</v>
      </c>
      <c r="B6873" s="21" t="s">
        <v>84</v>
      </c>
      <c r="C6873" s="21" t="s">
        <v>95</v>
      </c>
      <c r="D6873" s="26">
        <v>71</v>
      </c>
    </row>
    <row r="6874" spans="1:4" ht="15.75" x14ac:dyDescent="0.25">
      <c r="A6874" s="21">
        <v>2008</v>
      </c>
      <c r="B6874" s="21" t="s">
        <v>84</v>
      </c>
      <c r="C6874" s="21" t="s">
        <v>96</v>
      </c>
      <c r="D6874" s="26">
        <v>424</v>
      </c>
    </row>
    <row r="6875" spans="1:4" ht="15.75" x14ac:dyDescent="0.25">
      <c r="A6875" s="21">
        <v>2008</v>
      </c>
      <c r="B6875" s="21" t="s">
        <v>84</v>
      </c>
      <c r="C6875" s="21" t="s">
        <v>97</v>
      </c>
      <c r="D6875" s="26">
        <v>46</v>
      </c>
    </row>
    <row r="6876" spans="1:4" ht="15.75" x14ac:dyDescent="0.25">
      <c r="A6876" s="21">
        <v>2008</v>
      </c>
      <c r="B6876" s="21" t="s">
        <v>84</v>
      </c>
      <c r="C6876" s="21" t="s">
        <v>68</v>
      </c>
      <c r="D6876" s="26">
        <v>118</v>
      </c>
    </row>
    <row r="6877" spans="1:4" ht="15.75" x14ac:dyDescent="0.25">
      <c r="A6877" s="21">
        <v>2008</v>
      </c>
      <c r="B6877" s="21" t="s">
        <v>84</v>
      </c>
      <c r="C6877" s="21" t="s">
        <v>98</v>
      </c>
      <c r="D6877" s="26">
        <v>134</v>
      </c>
    </row>
    <row r="6878" spans="1:4" ht="15.75" x14ac:dyDescent="0.25">
      <c r="A6878" s="21">
        <v>2008</v>
      </c>
      <c r="B6878" s="21" t="s">
        <v>84</v>
      </c>
      <c r="C6878" s="21" t="s">
        <v>99</v>
      </c>
      <c r="D6878" s="26">
        <v>96</v>
      </c>
    </row>
    <row r="6879" spans="1:4" ht="15.75" x14ac:dyDescent="0.25">
      <c r="A6879" s="21">
        <v>2008</v>
      </c>
      <c r="B6879" s="21" t="s">
        <v>84</v>
      </c>
      <c r="C6879" s="21" t="s">
        <v>100</v>
      </c>
      <c r="D6879" s="26">
        <v>66</v>
      </c>
    </row>
    <row r="6880" spans="1:4" ht="15.75" x14ac:dyDescent="0.25">
      <c r="A6880" s="21">
        <v>2008</v>
      </c>
      <c r="B6880" s="21" t="s">
        <v>84</v>
      </c>
      <c r="C6880" s="21" t="s">
        <v>101</v>
      </c>
      <c r="D6880" s="26">
        <v>85</v>
      </c>
    </row>
    <row r="6881" spans="1:4" ht="15.75" x14ac:dyDescent="0.25">
      <c r="A6881" s="21">
        <v>2008</v>
      </c>
      <c r="B6881" s="21" t="s">
        <v>84</v>
      </c>
      <c r="C6881" s="21" t="s">
        <v>102</v>
      </c>
      <c r="D6881" s="26">
        <v>70</v>
      </c>
    </row>
    <row r="6882" spans="1:4" ht="15.75" x14ac:dyDescent="0.25">
      <c r="A6882" s="21">
        <v>2008</v>
      </c>
      <c r="B6882" s="21" t="s">
        <v>84</v>
      </c>
      <c r="C6882" s="21" t="s">
        <v>103</v>
      </c>
      <c r="D6882" s="26">
        <v>152</v>
      </c>
    </row>
    <row r="6883" spans="1:4" ht="15.75" x14ac:dyDescent="0.25">
      <c r="A6883" s="21">
        <v>2008</v>
      </c>
      <c r="B6883" s="21" t="s">
        <v>84</v>
      </c>
      <c r="C6883" s="21" t="s">
        <v>69</v>
      </c>
      <c r="D6883" s="26">
        <v>320</v>
      </c>
    </row>
    <row r="6884" spans="1:4" ht="15.75" x14ac:dyDescent="0.25">
      <c r="A6884" s="21">
        <v>2008</v>
      </c>
      <c r="B6884" s="21" t="s">
        <v>84</v>
      </c>
      <c r="C6884" s="21" t="s">
        <v>104</v>
      </c>
      <c r="D6884" s="26">
        <v>588</v>
      </c>
    </row>
    <row r="6885" spans="1:4" ht="15.75" x14ac:dyDescent="0.25">
      <c r="A6885" s="21">
        <v>2008</v>
      </c>
      <c r="B6885" s="21" t="s">
        <v>84</v>
      </c>
      <c r="C6885" s="21" t="s">
        <v>73</v>
      </c>
      <c r="D6885" s="26">
        <v>205</v>
      </c>
    </row>
    <row r="6886" spans="1:4" ht="15.75" x14ac:dyDescent="0.25">
      <c r="A6886" s="21">
        <v>2008</v>
      </c>
      <c r="B6886" s="21" t="s">
        <v>84</v>
      </c>
      <c r="C6886" s="21" t="s">
        <v>105</v>
      </c>
      <c r="D6886" s="26">
        <v>63</v>
      </c>
    </row>
    <row r="6887" spans="1:4" ht="15.75" x14ac:dyDescent="0.25">
      <c r="A6887" s="21">
        <v>2008</v>
      </c>
      <c r="B6887" s="21" t="s">
        <v>84</v>
      </c>
      <c r="C6887" s="21" t="s">
        <v>106</v>
      </c>
      <c r="D6887" s="26">
        <v>74</v>
      </c>
    </row>
    <row r="6888" spans="1:4" ht="15.75" x14ac:dyDescent="0.25">
      <c r="A6888" s="21">
        <v>2008</v>
      </c>
      <c r="B6888" s="21" t="s">
        <v>84</v>
      </c>
      <c r="C6888" s="21" t="s">
        <v>107</v>
      </c>
      <c r="D6888" s="26">
        <v>78</v>
      </c>
    </row>
    <row r="6889" spans="1:4" ht="15.75" x14ac:dyDescent="0.25">
      <c r="A6889" s="21">
        <v>2008</v>
      </c>
      <c r="B6889" s="21" t="s">
        <v>84</v>
      </c>
      <c r="C6889" s="21" t="s">
        <v>108</v>
      </c>
      <c r="D6889" s="26">
        <v>20</v>
      </c>
    </row>
    <row r="6890" spans="1:4" ht="15.75" x14ac:dyDescent="0.25">
      <c r="A6890" s="21">
        <v>2008</v>
      </c>
      <c r="B6890" s="21" t="s">
        <v>84</v>
      </c>
      <c r="C6890" s="21" t="s">
        <v>109</v>
      </c>
      <c r="D6890" s="26">
        <v>103</v>
      </c>
    </row>
    <row r="6891" spans="1:4" ht="15.75" x14ac:dyDescent="0.25">
      <c r="A6891" s="21">
        <v>2008</v>
      </c>
      <c r="B6891" s="21" t="s">
        <v>84</v>
      </c>
      <c r="C6891" s="21" t="s">
        <v>110</v>
      </c>
      <c r="D6891" s="26">
        <v>353</v>
      </c>
    </row>
    <row r="6892" spans="1:4" ht="15.75" x14ac:dyDescent="0.25">
      <c r="A6892" s="21">
        <v>2008</v>
      </c>
      <c r="B6892" s="21" t="s">
        <v>84</v>
      </c>
      <c r="C6892" s="21" t="s">
        <v>111</v>
      </c>
      <c r="D6892" s="26">
        <v>19</v>
      </c>
    </row>
    <row r="6893" spans="1:4" ht="15.75" x14ac:dyDescent="0.25">
      <c r="A6893" s="21">
        <v>2008</v>
      </c>
      <c r="B6893" s="21" t="s">
        <v>84</v>
      </c>
      <c r="C6893" s="21" t="s">
        <v>112</v>
      </c>
      <c r="D6893" s="26">
        <v>113</v>
      </c>
    </row>
    <row r="6894" spans="1:4" ht="15.75" x14ac:dyDescent="0.25">
      <c r="A6894" s="21">
        <v>2008</v>
      </c>
      <c r="B6894" s="21" t="s">
        <v>84</v>
      </c>
      <c r="C6894" s="21" t="s">
        <v>113</v>
      </c>
      <c r="D6894" s="26">
        <v>180</v>
      </c>
    </row>
    <row r="6895" spans="1:4" ht="15.75" x14ac:dyDescent="0.25">
      <c r="A6895" s="21">
        <v>2008</v>
      </c>
      <c r="B6895" s="21" t="s">
        <v>84</v>
      </c>
      <c r="C6895" s="21" t="s">
        <v>22</v>
      </c>
      <c r="D6895" s="26">
        <v>4742</v>
      </c>
    </row>
    <row r="6896" spans="1:4" ht="15.75" x14ac:dyDescent="0.25">
      <c r="A6896" s="21">
        <v>2008</v>
      </c>
      <c r="B6896" s="21" t="s">
        <v>84</v>
      </c>
      <c r="C6896" s="21" t="s">
        <v>114</v>
      </c>
      <c r="D6896" s="26">
        <v>98</v>
      </c>
    </row>
    <row r="6897" spans="1:4" ht="15.75" x14ac:dyDescent="0.25">
      <c r="A6897" s="21">
        <v>2008</v>
      </c>
      <c r="B6897" s="21" t="s">
        <v>84</v>
      </c>
      <c r="C6897" s="21" t="s">
        <v>115</v>
      </c>
      <c r="D6897" s="26">
        <v>15</v>
      </c>
    </row>
    <row r="6898" spans="1:4" ht="15.75" x14ac:dyDescent="0.25">
      <c r="A6898" s="21">
        <v>2008</v>
      </c>
      <c r="B6898" s="21" t="s">
        <v>84</v>
      </c>
      <c r="C6898" s="21" t="s">
        <v>116</v>
      </c>
      <c r="D6898" s="26">
        <v>91</v>
      </c>
    </row>
    <row r="6899" spans="1:4" ht="15.75" x14ac:dyDescent="0.25">
      <c r="A6899" s="21">
        <v>2008</v>
      </c>
      <c r="B6899" s="21" t="s">
        <v>84</v>
      </c>
      <c r="C6899" s="21" t="s">
        <v>117</v>
      </c>
      <c r="D6899" s="26">
        <v>289</v>
      </c>
    </row>
    <row r="6900" spans="1:4" ht="15.75" x14ac:dyDescent="0.25">
      <c r="A6900" s="21">
        <v>2008</v>
      </c>
      <c r="B6900" s="21" t="s">
        <v>84</v>
      </c>
      <c r="C6900" s="21" t="s">
        <v>118</v>
      </c>
      <c r="D6900" s="26">
        <v>77</v>
      </c>
    </row>
    <row r="6901" spans="1:4" ht="15.75" x14ac:dyDescent="0.25">
      <c r="A6901" s="21">
        <v>2008</v>
      </c>
      <c r="B6901" s="21" t="s">
        <v>84</v>
      </c>
      <c r="C6901" s="21" t="s">
        <v>119</v>
      </c>
      <c r="D6901" s="26">
        <v>97</v>
      </c>
    </row>
    <row r="6902" spans="1:4" ht="15.75" x14ac:dyDescent="0.25">
      <c r="A6902" s="21">
        <v>2008</v>
      </c>
      <c r="B6902" s="21" t="s">
        <v>84</v>
      </c>
      <c r="C6902" s="21" t="s">
        <v>120</v>
      </c>
      <c r="D6902" s="26">
        <v>164</v>
      </c>
    </row>
    <row r="6903" spans="1:4" ht="15.75" x14ac:dyDescent="0.25">
      <c r="A6903" s="21">
        <v>2008</v>
      </c>
      <c r="B6903" s="21" t="s">
        <v>85</v>
      </c>
      <c r="C6903" s="21" t="s">
        <v>92</v>
      </c>
      <c r="D6903" s="26">
        <v>206</v>
      </c>
    </row>
    <row r="6904" spans="1:4" ht="15.75" x14ac:dyDescent="0.25">
      <c r="A6904" s="21">
        <v>2008</v>
      </c>
      <c r="B6904" s="21" t="s">
        <v>85</v>
      </c>
      <c r="C6904" s="21" t="s">
        <v>93</v>
      </c>
      <c r="D6904" s="26">
        <v>233</v>
      </c>
    </row>
    <row r="6905" spans="1:4" ht="15.75" x14ac:dyDescent="0.25">
      <c r="A6905" s="21">
        <v>2008</v>
      </c>
      <c r="B6905" s="21" t="s">
        <v>85</v>
      </c>
      <c r="C6905" s="21" t="s">
        <v>94</v>
      </c>
      <c r="D6905" s="26">
        <v>99</v>
      </c>
    </row>
    <row r="6906" spans="1:4" ht="15.75" x14ac:dyDescent="0.25">
      <c r="A6906" s="21">
        <v>2008</v>
      </c>
      <c r="B6906" s="21" t="s">
        <v>85</v>
      </c>
      <c r="C6906" s="21" t="s">
        <v>95</v>
      </c>
      <c r="D6906" s="26">
        <v>62</v>
      </c>
    </row>
    <row r="6907" spans="1:4" ht="15.75" x14ac:dyDescent="0.25">
      <c r="A6907" s="21">
        <v>2008</v>
      </c>
      <c r="B6907" s="21" t="s">
        <v>85</v>
      </c>
      <c r="C6907" s="21" t="s">
        <v>96</v>
      </c>
      <c r="D6907" s="26">
        <v>435</v>
      </c>
    </row>
    <row r="6908" spans="1:4" ht="15.75" x14ac:dyDescent="0.25">
      <c r="A6908" s="21">
        <v>2008</v>
      </c>
      <c r="B6908" s="21" t="s">
        <v>85</v>
      </c>
      <c r="C6908" s="21" t="s">
        <v>97</v>
      </c>
      <c r="D6908" s="26">
        <v>49</v>
      </c>
    </row>
    <row r="6909" spans="1:4" ht="15.75" x14ac:dyDescent="0.25">
      <c r="A6909" s="21">
        <v>2008</v>
      </c>
      <c r="B6909" s="21" t="s">
        <v>85</v>
      </c>
      <c r="C6909" s="21" t="s">
        <v>68</v>
      </c>
      <c r="D6909" s="26">
        <v>137</v>
      </c>
    </row>
    <row r="6910" spans="1:4" ht="15.75" x14ac:dyDescent="0.25">
      <c r="A6910" s="21">
        <v>2008</v>
      </c>
      <c r="B6910" s="21" t="s">
        <v>85</v>
      </c>
      <c r="C6910" s="21" t="s">
        <v>98</v>
      </c>
      <c r="D6910" s="26">
        <v>144</v>
      </c>
    </row>
    <row r="6911" spans="1:4" ht="15.75" x14ac:dyDescent="0.25">
      <c r="A6911" s="21">
        <v>2008</v>
      </c>
      <c r="B6911" s="21" t="s">
        <v>85</v>
      </c>
      <c r="C6911" s="21" t="s">
        <v>99</v>
      </c>
      <c r="D6911" s="26">
        <v>116</v>
      </c>
    </row>
    <row r="6912" spans="1:4" ht="15.75" x14ac:dyDescent="0.25">
      <c r="A6912" s="21">
        <v>2008</v>
      </c>
      <c r="B6912" s="21" t="s">
        <v>85</v>
      </c>
      <c r="C6912" s="21" t="s">
        <v>100</v>
      </c>
      <c r="D6912" s="26">
        <v>82</v>
      </c>
    </row>
    <row r="6913" spans="1:4" ht="15.75" x14ac:dyDescent="0.25">
      <c r="A6913" s="21">
        <v>2008</v>
      </c>
      <c r="B6913" s="21" t="s">
        <v>85</v>
      </c>
      <c r="C6913" s="21" t="s">
        <v>101</v>
      </c>
      <c r="D6913" s="26">
        <v>111</v>
      </c>
    </row>
    <row r="6914" spans="1:4" ht="15.75" x14ac:dyDescent="0.25">
      <c r="A6914" s="21">
        <v>2008</v>
      </c>
      <c r="B6914" s="21" t="s">
        <v>85</v>
      </c>
      <c r="C6914" s="21" t="s">
        <v>102</v>
      </c>
      <c r="D6914" s="26">
        <v>59</v>
      </c>
    </row>
    <row r="6915" spans="1:4" ht="15.75" x14ac:dyDescent="0.25">
      <c r="A6915" s="21">
        <v>2008</v>
      </c>
      <c r="B6915" s="21" t="s">
        <v>85</v>
      </c>
      <c r="C6915" s="21" t="s">
        <v>103</v>
      </c>
      <c r="D6915" s="26">
        <v>154</v>
      </c>
    </row>
    <row r="6916" spans="1:4" ht="15.75" x14ac:dyDescent="0.25">
      <c r="A6916" s="21">
        <v>2008</v>
      </c>
      <c r="B6916" s="21" t="s">
        <v>85</v>
      </c>
      <c r="C6916" s="21" t="s">
        <v>69</v>
      </c>
      <c r="D6916" s="26">
        <v>350</v>
      </c>
    </row>
    <row r="6917" spans="1:4" ht="15.75" x14ac:dyDescent="0.25">
      <c r="A6917" s="21">
        <v>2008</v>
      </c>
      <c r="B6917" s="21" t="s">
        <v>85</v>
      </c>
      <c r="C6917" s="21" t="s">
        <v>104</v>
      </c>
      <c r="D6917" s="26">
        <v>640</v>
      </c>
    </row>
    <row r="6918" spans="1:4" ht="15.75" x14ac:dyDescent="0.25">
      <c r="A6918" s="21">
        <v>2008</v>
      </c>
      <c r="B6918" s="21" t="s">
        <v>85</v>
      </c>
      <c r="C6918" s="21" t="s">
        <v>73</v>
      </c>
      <c r="D6918" s="26">
        <v>186</v>
      </c>
    </row>
    <row r="6919" spans="1:4" ht="15.75" x14ac:dyDescent="0.25">
      <c r="A6919" s="21">
        <v>2008</v>
      </c>
      <c r="B6919" s="21" t="s">
        <v>85</v>
      </c>
      <c r="C6919" s="21" t="s">
        <v>105</v>
      </c>
      <c r="D6919" s="26">
        <v>70</v>
      </c>
    </row>
    <row r="6920" spans="1:4" ht="15.75" x14ac:dyDescent="0.25">
      <c r="A6920" s="21">
        <v>2008</v>
      </c>
      <c r="B6920" s="21" t="s">
        <v>85</v>
      </c>
      <c r="C6920" s="21" t="s">
        <v>106</v>
      </c>
      <c r="D6920" s="26">
        <v>74</v>
      </c>
    </row>
    <row r="6921" spans="1:4" ht="15.75" x14ac:dyDescent="0.25">
      <c r="A6921" s="21">
        <v>2008</v>
      </c>
      <c r="B6921" s="21" t="s">
        <v>85</v>
      </c>
      <c r="C6921" s="21" t="s">
        <v>107</v>
      </c>
      <c r="D6921" s="26">
        <v>91</v>
      </c>
    </row>
    <row r="6922" spans="1:4" ht="15.75" x14ac:dyDescent="0.25">
      <c r="A6922" s="21">
        <v>2008</v>
      </c>
      <c r="B6922" s="21" t="s">
        <v>85</v>
      </c>
      <c r="C6922" s="21" t="s">
        <v>108</v>
      </c>
      <c r="D6922" s="26">
        <v>16</v>
      </c>
    </row>
    <row r="6923" spans="1:4" ht="15.75" x14ac:dyDescent="0.25">
      <c r="A6923" s="21">
        <v>2008</v>
      </c>
      <c r="B6923" s="21" t="s">
        <v>85</v>
      </c>
      <c r="C6923" s="21" t="s">
        <v>109</v>
      </c>
      <c r="D6923" s="26">
        <v>131</v>
      </c>
    </row>
    <row r="6924" spans="1:4" ht="15.75" x14ac:dyDescent="0.25">
      <c r="A6924" s="21">
        <v>2008</v>
      </c>
      <c r="B6924" s="21" t="s">
        <v>85</v>
      </c>
      <c r="C6924" s="21" t="s">
        <v>110</v>
      </c>
      <c r="D6924" s="26">
        <v>328</v>
      </c>
    </row>
    <row r="6925" spans="1:4" ht="15.75" x14ac:dyDescent="0.25">
      <c r="A6925" s="21">
        <v>2008</v>
      </c>
      <c r="B6925" s="21" t="s">
        <v>85</v>
      </c>
      <c r="C6925" s="21" t="s">
        <v>111</v>
      </c>
      <c r="D6925" s="26">
        <v>16</v>
      </c>
    </row>
    <row r="6926" spans="1:4" ht="15.75" x14ac:dyDescent="0.25">
      <c r="A6926" s="21">
        <v>2008</v>
      </c>
      <c r="B6926" s="21" t="s">
        <v>85</v>
      </c>
      <c r="C6926" s="21" t="s">
        <v>112</v>
      </c>
      <c r="D6926" s="26">
        <v>131</v>
      </c>
    </row>
    <row r="6927" spans="1:4" ht="15.75" x14ac:dyDescent="0.25">
      <c r="A6927" s="21">
        <v>2008</v>
      </c>
      <c r="B6927" s="21" t="s">
        <v>85</v>
      </c>
      <c r="C6927" s="21" t="s">
        <v>113</v>
      </c>
      <c r="D6927" s="26">
        <v>169</v>
      </c>
    </row>
    <row r="6928" spans="1:4" ht="15.75" x14ac:dyDescent="0.25">
      <c r="A6928" s="21">
        <v>2008</v>
      </c>
      <c r="B6928" s="21" t="s">
        <v>85</v>
      </c>
      <c r="C6928" s="21" t="s">
        <v>22</v>
      </c>
      <c r="D6928" s="26">
        <v>4965</v>
      </c>
    </row>
    <row r="6929" spans="1:4" ht="15.75" x14ac:dyDescent="0.25">
      <c r="A6929" s="21">
        <v>2008</v>
      </c>
      <c r="B6929" s="21" t="s">
        <v>85</v>
      </c>
      <c r="C6929" s="21" t="s">
        <v>114</v>
      </c>
      <c r="D6929" s="26">
        <v>91</v>
      </c>
    </row>
    <row r="6930" spans="1:4" ht="15.75" x14ac:dyDescent="0.25">
      <c r="A6930" s="21">
        <v>2008</v>
      </c>
      <c r="B6930" s="21" t="s">
        <v>85</v>
      </c>
      <c r="C6930" s="21" t="s">
        <v>115</v>
      </c>
      <c r="D6930" s="26">
        <v>12</v>
      </c>
    </row>
    <row r="6931" spans="1:4" ht="15.75" x14ac:dyDescent="0.25">
      <c r="A6931" s="21">
        <v>2008</v>
      </c>
      <c r="B6931" s="21" t="s">
        <v>85</v>
      </c>
      <c r="C6931" s="21" t="s">
        <v>116</v>
      </c>
      <c r="D6931" s="26">
        <v>89</v>
      </c>
    </row>
    <row r="6932" spans="1:4" ht="15.75" x14ac:dyDescent="0.25">
      <c r="A6932" s="21">
        <v>2008</v>
      </c>
      <c r="B6932" s="21" t="s">
        <v>85</v>
      </c>
      <c r="C6932" s="21" t="s">
        <v>117</v>
      </c>
      <c r="D6932" s="26">
        <v>300</v>
      </c>
    </row>
    <row r="6933" spans="1:4" ht="15.75" x14ac:dyDescent="0.25">
      <c r="A6933" s="21">
        <v>2008</v>
      </c>
      <c r="B6933" s="21" t="s">
        <v>85</v>
      </c>
      <c r="C6933" s="21" t="s">
        <v>118</v>
      </c>
      <c r="D6933" s="26">
        <v>66</v>
      </c>
    </row>
    <row r="6934" spans="1:4" ht="15.75" x14ac:dyDescent="0.25">
      <c r="A6934" s="21">
        <v>2008</v>
      </c>
      <c r="B6934" s="21" t="s">
        <v>85</v>
      </c>
      <c r="C6934" s="21" t="s">
        <v>119</v>
      </c>
      <c r="D6934" s="26">
        <v>109</v>
      </c>
    </row>
    <row r="6935" spans="1:4" ht="15.75" x14ac:dyDescent="0.25">
      <c r="A6935" s="21">
        <v>2008</v>
      </c>
      <c r="B6935" s="21" t="s">
        <v>85</v>
      </c>
      <c r="C6935" s="21" t="s">
        <v>120</v>
      </c>
      <c r="D6935" s="26">
        <v>209</v>
      </c>
    </row>
    <row r="6936" spans="1:4" ht="15.75" x14ac:dyDescent="0.25">
      <c r="A6936" s="21">
        <v>2007</v>
      </c>
      <c r="B6936" s="21" t="s">
        <v>86</v>
      </c>
      <c r="C6936" s="21" t="s">
        <v>92</v>
      </c>
      <c r="D6936" s="26">
        <v>189</v>
      </c>
    </row>
    <row r="6937" spans="1:4" ht="15.75" x14ac:dyDescent="0.25">
      <c r="A6937" s="21">
        <v>2007</v>
      </c>
      <c r="B6937" s="21" t="s">
        <v>86</v>
      </c>
      <c r="C6937" s="21" t="s">
        <v>93</v>
      </c>
      <c r="D6937" s="26">
        <v>187</v>
      </c>
    </row>
    <row r="6938" spans="1:4" ht="15.75" x14ac:dyDescent="0.25">
      <c r="A6938" s="21">
        <v>2007</v>
      </c>
      <c r="B6938" s="21" t="s">
        <v>86</v>
      </c>
      <c r="C6938" s="21" t="s">
        <v>94</v>
      </c>
      <c r="D6938" s="26">
        <v>104</v>
      </c>
    </row>
    <row r="6939" spans="1:4" ht="15.75" x14ac:dyDescent="0.25">
      <c r="A6939" s="21">
        <v>2007</v>
      </c>
      <c r="B6939" s="21" t="s">
        <v>86</v>
      </c>
      <c r="C6939" s="21" t="s">
        <v>95</v>
      </c>
      <c r="D6939" s="26">
        <v>57</v>
      </c>
    </row>
    <row r="6940" spans="1:4" ht="15.75" x14ac:dyDescent="0.25">
      <c r="A6940" s="21">
        <v>2007</v>
      </c>
      <c r="B6940" s="21" t="s">
        <v>86</v>
      </c>
      <c r="C6940" s="21" t="s">
        <v>96</v>
      </c>
      <c r="D6940" s="26">
        <v>456</v>
      </c>
    </row>
    <row r="6941" spans="1:4" ht="15.75" x14ac:dyDescent="0.25">
      <c r="A6941" s="21">
        <v>2007</v>
      </c>
      <c r="B6941" s="21" t="s">
        <v>86</v>
      </c>
      <c r="C6941" s="21" t="s">
        <v>97</v>
      </c>
      <c r="D6941" s="26">
        <v>48</v>
      </c>
    </row>
    <row r="6942" spans="1:4" ht="15.75" x14ac:dyDescent="0.25">
      <c r="A6942" s="21">
        <v>2007</v>
      </c>
      <c r="B6942" s="21" t="s">
        <v>86</v>
      </c>
      <c r="C6942" s="21" t="s">
        <v>68</v>
      </c>
      <c r="D6942" s="26">
        <v>109</v>
      </c>
    </row>
    <row r="6943" spans="1:4" ht="15.75" x14ac:dyDescent="0.25">
      <c r="A6943" s="21">
        <v>2007</v>
      </c>
      <c r="B6943" s="21" t="s">
        <v>86</v>
      </c>
      <c r="C6943" s="21" t="s">
        <v>98</v>
      </c>
      <c r="D6943" s="26">
        <v>143</v>
      </c>
    </row>
    <row r="6944" spans="1:4" ht="15.75" x14ac:dyDescent="0.25">
      <c r="A6944" s="21">
        <v>2007</v>
      </c>
      <c r="B6944" s="21" t="s">
        <v>86</v>
      </c>
      <c r="C6944" s="21" t="s">
        <v>99</v>
      </c>
      <c r="D6944" s="26">
        <v>106</v>
      </c>
    </row>
    <row r="6945" spans="1:4" ht="15.75" x14ac:dyDescent="0.25">
      <c r="A6945" s="21">
        <v>2007</v>
      </c>
      <c r="B6945" s="21" t="s">
        <v>86</v>
      </c>
      <c r="C6945" s="21" t="s">
        <v>100</v>
      </c>
      <c r="D6945" s="26">
        <v>82</v>
      </c>
    </row>
    <row r="6946" spans="1:4" ht="15.75" x14ac:dyDescent="0.25">
      <c r="A6946" s="21">
        <v>2007</v>
      </c>
      <c r="B6946" s="21" t="s">
        <v>86</v>
      </c>
      <c r="C6946" s="21" t="s">
        <v>101</v>
      </c>
      <c r="D6946" s="26">
        <v>108</v>
      </c>
    </row>
    <row r="6947" spans="1:4" ht="15.75" x14ac:dyDescent="0.25">
      <c r="A6947" s="21">
        <v>2007</v>
      </c>
      <c r="B6947" s="21" t="s">
        <v>86</v>
      </c>
      <c r="C6947" s="21" t="s">
        <v>102</v>
      </c>
      <c r="D6947" s="26">
        <v>84</v>
      </c>
    </row>
    <row r="6948" spans="1:4" ht="15.75" x14ac:dyDescent="0.25">
      <c r="A6948" s="21">
        <v>2007</v>
      </c>
      <c r="B6948" s="21" t="s">
        <v>86</v>
      </c>
      <c r="C6948" s="21" t="s">
        <v>103</v>
      </c>
      <c r="D6948" s="26">
        <v>147</v>
      </c>
    </row>
    <row r="6949" spans="1:4" ht="15.75" x14ac:dyDescent="0.25">
      <c r="A6949" s="21">
        <v>2007</v>
      </c>
      <c r="B6949" s="21" t="s">
        <v>86</v>
      </c>
      <c r="C6949" s="21" t="s">
        <v>69</v>
      </c>
      <c r="D6949" s="26">
        <v>354</v>
      </c>
    </row>
    <row r="6950" spans="1:4" ht="15.75" x14ac:dyDescent="0.25">
      <c r="A6950" s="21">
        <v>2007</v>
      </c>
      <c r="B6950" s="21" t="s">
        <v>86</v>
      </c>
      <c r="C6950" s="21" t="s">
        <v>104</v>
      </c>
      <c r="D6950" s="26">
        <v>628</v>
      </c>
    </row>
    <row r="6951" spans="1:4" ht="15.75" x14ac:dyDescent="0.25">
      <c r="A6951" s="21">
        <v>2007</v>
      </c>
      <c r="B6951" s="21" t="s">
        <v>86</v>
      </c>
      <c r="C6951" s="21" t="s">
        <v>73</v>
      </c>
      <c r="D6951" s="26">
        <v>198</v>
      </c>
    </row>
    <row r="6952" spans="1:4" ht="15.75" x14ac:dyDescent="0.25">
      <c r="A6952" s="21">
        <v>2007</v>
      </c>
      <c r="B6952" s="21" t="s">
        <v>86</v>
      </c>
      <c r="C6952" s="21" t="s">
        <v>105</v>
      </c>
      <c r="D6952" s="26">
        <v>75</v>
      </c>
    </row>
    <row r="6953" spans="1:4" ht="15.75" x14ac:dyDescent="0.25">
      <c r="A6953" s="21">
        <v>2007</v>
      </c>
      <c r="B6953" s="21" t="s">
        <v>86</v>
      </c>
      <c r="C6953" s="21" t="s">
        <v>106</v>
      </c>
      <c r="D6953" s="26">
        <v>79</v>
      </c>
    </row>
    <row r="6954" spans="1:4" ht="15.75" x14ac:dyDescent="0.25">
      <c r="A6954" s="21">
        <v>2007</v>
      </c>
      <c r="B6954" s="21" t="s">
        <v>86</v>
      </c>
      <c r="C6954" s="21" t="s">
        <v>107</v>
      </c>
      <c r="D6954" s="26">
        <v>73</v>
      </c>
    </row>
    <row r="6955" spans="1:4" ht="15.75" x14ac:dyDescent="0.25">
      <c r="A6955" s="21">
        <v>2007</v>
      </c>
      <c r="B6955" s="21" t="s">
        <v>86</v>
      </c>
      <c r="C6955" s="21" t="s">
        <v>108</v>
      </c>
      <c r="D6955" s="26">
        <v>17</v>
      </c>
    </row>
    <row r="6956" spans="1:4" ht="15.75" x14ac:dyDescent="0.25">
      <c r="A6956" s="21">
        <v>2007</v>
      </c>
      <c r="B6956" s="21" t="s">
        <v>86</v>
      </c>
      <c r="C6956" s="21" t="s">
        <v>109</v>
      </c>
      <c r="D6956" s="26">
        <v>130</v>
      </c>
    </row>
    <row r="6957" spans="1:4" ht="15.75" x14ac:dyDescent="0.25">
      <c r="A6957" s="21">
        <v>2007</v>
      </c>
      <c r="B6957" s="21" t="s">
        <v>86</v>
      </c>
      <c r="C6957" s="21" t="s">
        <v>110</v>
      </c>
      <c r="D6957" s="26">
        <v>341</v>
      </c>
    </row>
    <row r="6958" spans="1:4" ht="15.75" x14ac:dyDescent="0.25">
      <c r="A6958" s="21">
        <v>2007</v>
      </c>
      <c r="B6958" s="21" t="s">
        <v>86</v>
      </c>
      <c r="C6958" s="21" t="s">
        <v>111</v>
      </c>
      <c r="D6958" s="26">
        <v>25</v>
      </c>
    </row>
    <row r="6959" spans="1:4" ht="15.75" x14ac:dyDescent="0.25">
      <c r="A6959" s="21">
        <v>2007</v>
      </c>
      <c r="B6959" s="21" t="s">
        <v>86</v>
      </c>
      <c r="C6959" s="21" t="s">
        <v>112</v>
      </c>
      <c r="D6959" s="26">
        <v>122</v>
      </c>
    </row>
    <row r="6960" spans="1:4" ht="15.75" x14ac:dyDescent="0.25">
      <c r="A6960" s="21">
        <v>2007</v>
      </c>
      <c r="B6960" s="21" t="s">
        <v>86</v>
      </c>
      <c r="C6960" s="21" t="s">
        <v>113</v>
      </c>
      <c r="D6960" s="26">
        <v>179</v>
      </c>
    </row>
    <row r="6961" spans="1:4" ht="15.75" x14ac:dyDescent="0.25">
      <c r="A6961" s="21">
        <v>2007</v>
      </c>
      <c r="B6961" s="21" t="s">
        <v>86</v>
      </c>
      <c r="C6961" s="21" t="s">
        <v>22</v>
      </c>
      <c r="D6961" s="26">
        <v>4879</v>
      </c>
    </row>
    <row r="6962" spans="1:4" ht="15.75" x14ac:dyDescent="0.25">
      <c r="A6962" s="21">
        <v>2007</v>
      </c>
      <c r="B6962" s="21" t="s">
        <v>86</v>
      </c>
      <c r="C6962" s="21" t="s">
        <v>114</v>
      </c>
      <c r="D6962" s="26">
        <v>94</v>
      </c>
    </row>
    <row r="6963" spans="1:4" ht="15.75" x14ac:dyDescent="0.25">
      <c r="A6963" s="21">
        <v>2007</v>
      </c>
      <c r="B6963" s="21" t="s">
        <v>86</v>
      </c>
      <c r="C6963" s="21" t="s">
        <v>115</v>
      </c>
      <c r="D6963" s="26">
        <v>22</v>
      </c>
    </row>
    <row r="6964" spans="1:4" ht="15.75" x14ac:dyDescent="0.25">
      <c r="A6964" s="21">
        <v>2007</v>
      </c>
      <c r="B6964" s="21" t="s">
        <v>86</v>
      </c>
      <c r="C6964" s="21" t="s">
        <v>116</v>
      </c>
      <c r="D6964" s="26">
        <v>96</v>
      </c>
    </row>
    <row r="6965" spans="1:4" ht="15.75" x14ac:dyDescent="0.25">
      <c r="A6965" s="21">
        <v>2007</v>
      </c>
      <c r="B6965" s="21" t="s">
        <v>86</v>
      </c>
      <c r="C6965" s="21" t="s">
        <v>117</v>
      </c>
      <c r="D6965" s="26">
        <v>277</v>
      </c>
    </row>
    <row r="6966" spans="1:4" ht="15.75" x14ac:dyDescent="0.25">
      <c r="A6966" s="21">
        <v>2007</v>
      </c>
      <c r="B6966" s="21" t="s">
        <v>86</v>
      </c>
      <c r="C6966" s="21" t="s">
        <v>118</v>
      </c>
      <c r="D6966" s="26">
        <v>63</v>
      </c>
    </row>
    <row r="6967" spans="1:4" ht="15.75" x14ac:dyDescent="0.25">
      <c r="A6967" s="21">
        <v>2007</v>
      </c>
      <c r="B6967" s="21" t="s">
        <v>86</v>
      </c>
      <c r="C6967" s="21" t="s">
        <v>119</v>
      </c>
      <c r="D6967" s="26">
        <v>94</v>
      </c>
    </row>
    <row r="6968" spans="1:4" ht="15.75" x14ac:dyDescent="0.25">
      <c r="A6968" s="21">
        <v>2007</v>
      </c>
      <c r="B6968" s="21" t="s">
        <v>86</v>
      </c>
      <c r="C6968" s="21" t="s">
        <v>120</v>
      </c>
      <c r="D6968" s="26">
        <v>192</v>
      </c>
    </row>
    <row r="6969" spans="1:4" ht="15.75" x14ac:dyDescent="0.25">
      <c r="A6969" s="21">
        <v>2007</v>
      </c>
      <c r="B6969" s="21" t="s">
        <v>87</v>
      </c>
      <c r="C6969" s="21" t="s">
        <v>92</v>
      </c>
      <c r="D6969" s="26">
        <v>192</v>
      </c>
    </row>
    <row r="6970" spans="1:4" ht="15.75" x14ac:dyDescent="0.25">
      <c r="A6970" s="21">
        <v>2007</v>
      </c>
      <c r="B6970" s="21" t="s">
        <v>87</v>
      </c>
      <c r="C6970" s="21" t="s">
        <v>93</v>
      </c>
      <c r="D6970" s="26">
        <v>225</v>
      </c>
    </row>
    <row r="6971" spans="1:4" ht="15.75" x14ac:dyDescent="0.25">
      <c r="A6971" s="21">
        <v>2007</v>
      </c>
      <c r="B6971" s="21" t="s">
        <v>87</v>
      </c>
      <c r="C6971" s="21" t="s">
        <v>94</v>
      </c>
      <c r="D6971" s="26">
        <v>104</v>
      </c>
    </row>
    <row r="6972" spans="1:4" ht="15.75" x14ac:dyDescent="0.25">
      <c r="A6972" s="21">
        <v>2007</v>
      </c>
      <c r="B6972" s="21" t="s">
        <v>87</v>
      </c>
      <c r="C6972" s="21" t="s">
        <v>95</v>
      </c>
      <c r="D6972" s="26">
        <v>64</v>
      </c>
    </row>
    <row r="6973" spans="1:4" ht="15.75" x14ac:dyDescent="0.25">
      <c r="A6973" s="21">
        <v>2007</v>
      </c>
      <c r="B6973" s="21" t="s">
        <v>87</v>
      </c>
      <c r="C6973" s="21" t="s">
        <v>96</v>
      </c>
      <c r="D6973" s="26">
        <v>487</v>
      </c>
    </row>
    <row r="6974" spans="1:4" ht="15.75" x14ac:dyDescent="0.25">
      <c r="A6974" s="21">
        <v>2007</v>
      </c>
      <c r="B6974" s="21" t="s">
        <v>87</v>
      </c>
      <c r="C6974" s="21" t="s">
        <v>97</v>
      </c>
      <c r="D6974" s="26">
        <v>71</v>
      </c>
    </row>
    <row r="6975" spans="1:4" ht="15.75" x14ac:dyDescent="0.25">
      <c r="A6975" s="21">
        <v>2007</v>
      </c>
      <c r="B6975" s="21" t="s">
        <v>87</v>
      </c>
      <c r="C6975" s="21" t="s">
        <v>68</v>
      </c>
      <c r="D6975" s="26">
        <v>123</v>
      </c>
    </row>
    <row r="6976" spans="1:4" ht="15.75" x14ac:dyDescent="0.25">
      <c r="A6976" s="21">
        <v>2007</v>
      </c>
      <c r="B6976" s="21" t="s">
        <v>87</v>
      </c>
      <c r="C6976" s="21" t="s">
        <v>98</v>
      </c>
      <c r="D6976" s="26">
        <v>149</v>
      </c>
    </row>
    <row r="6977" spans="1:4" ht="15.75" x14ac:dyDescent="0.25">
      <c r="A6977" s="21">
        <v>2007</v>
      </c>
      <c r="B6977" s="21" t="s">
        <v>87</v>
      </c>
      <c r="C6977" s="21" t="s">
        <v>99</v>
      </c>
      <c r="D6977" s="26">
        <v>103</v>
      </c>
    </row>
    <row r="6978" spans="1:4" ht="15.75" x14ac:dyDescent="0.25">
      <c r="A6978" s="21">
        <v>2007</v>
      </c>
      <c r="B6978" s="21" t="s">
        <v>87</v>
      </c>
      <c r="C6978" s="21" t="s">
        <v>100</v>
      </c>
      <c r="D6978" s="26">
        <v>77</v>
      </c>
    </row>
    <row r="6979" spans="1:4" ht="15.75" x14ac:dyDescent="0.25">
      <c r="A6979" s="21">
        <v>2007</v>
      </c>
      <c r="B6979" s="21" t="s">
        <v>87</v>
      </c>
      <c r="C6979" s="21" t="s">
        <v>101</v>
      </c>
      <c r="D6979" s="26">
        <v>93</v>
      </c>
    </row>
    <row r="6980" spans="1:4" ht="15.75" x14ac:dyDescent="0.25">
      <c r="A6980" s="21">
        <v>2007</v>
      </c>
      <c r="B6980" s="21" t="s">
        <v>87</v>
      </c>
      <c r="C6980" s="21" t="s">
        <v>102</v>
      </c>
      <c r="D6980" s="26">
        <v>60</v>
      </c>
    </row>
    <row r="6981" spans="1:4" ht="15.75" x14ac:dyDescent="0.25">
      <c r="A6981" s="21">
        <v>2007</v>
      </c>
      <c r="B6981" s="21" t="s">
        <v>87</v>
      </c>
      <c r="C6981" s="21" t="s">
        <v>103</v>
      </c>
      <c r="D6981" s="26">
        <v>157</v>
      </c>
    </row>
    <row r="6982" spans="1:4" ht="15.75" x14ac:dyDescent="0.25">
      <c r="A6982" s="21">
        <v>2007</v>
      </c>
      <c r="B6982" s="21" t="s">
        <v>87</v>
      </c>
      <c r="C6982" s="21" t="s">
        <v>69</v>
      </c>
      <c r="D6982" s="26">
        <v>349</v>
      </c>
    </row>
    <row r="6983" spans="1:4" ht="15.75" x14ac:dyDescent="0.25">
      <c r="A6983" s="21">
        <v>2007</v>
      </c>
      <c r="B6983" s="21" t="s">
        <v>87</v>
      </c>
      <c r="C6983" s="21" t="s">
        <v>104</v>
      </c>
      <c r="D6983" s="26">
        <v>574</v>
      </c>
    </row>
    <row r="6984" spans="1:4" ht="15.75" x14ac:dyDescent="0.25">
      <c r="A6984" s="21">
        <v>2007</v>
      </c>
      <c r="B6984" s="21" t="s">
        <v>87</v>
      </c>
      <c r="C6984" s="21" t="s">
        <v>73</v>
      </c>
      <c r="D6984" s="26">
        <v>185</v>
      </c>
    </row>
    <row r="6985" spans="1:4" ht="15.75" x14ac:dyDescent="0.25">
      <c r="A6985" s="21">
        <v>2007</v>
      </c>
      <c r="B6985" s="21" t="s">
        <v>87</v>
      </c>
      <c r="C6985" s="21" t="s">
        <v>105</v>
      </c>
      <c r="D6985" s="26">
        <v>69</v>
      </c>
    </row>
    <row r="6986" spans="1:4" ht="15.75" x14ac:dyDescent="0.25">
      <c r="A6986" s="21">
        <v>2007</v>
      </c>
      <c r="B6986" s="21" t="s">
        <v>87</v>
      </c>
      <c r="C6986" s="21" t="s">
        <v>106</v>
      </c>
      <c r="D6986" s="26">
        <v>78</v>
      </c>
    </row>
    <row r="6987" spans="1:4" ht="15.75" x14ac:dyDescent="0.25">
      <c r="A6987" s="21">
        <v>2007</v>
      </c>
      <c r="B6987" s="21" t="s">
        <v>87</v>
      </c>
      <c r="C6987" s="21" t="s">
        <v>107</v>
      </c>
      <c r="D6987" s="26">
        <v>89</v>
      </c>
    </row>
    <row r="6988" spans="1:4" ht="15.75" x14ac:dyDescent="0.25">
      <c r="A6988" s="21">
        <v>2007</v>
      </c>
      <c r="B6988" s="21" t="s">
        <v>87</v>
      </c>
      <c r="C6988" s="21" t="s">
        <v>108</v>
      </c>
      <c r="D6988" s="26">
        <v>22</v>
      </c>
    </row>
    <row r="6989" spans="1:4" ht="15.75" x14ac:dyDescent="0.25">
      <c r="A6989" s="21">
        <v>2007</v>
      </c>
      <c r="B6989" s="21" t="s">
        <v>87</v>
      </c>
      <c r="C6989" s="21" t="s">
        <v>109</v>
      </c>
      <c r="D6989" s="26">
        <v>138</v>
      </c>
    </row>
    <row r="6990" spans="1:4" ht="15.75" x14ac:dyDescent="0.25">
      <c r="A6990" s="21">
        <v>2007</v>
      </c>
      <c r="B6990" s="21" t="s">
        <v>87</v>
      </c>
      <c r="C6990" s="21" t="s">
        <v>110</v>
      </c>
      <c r="D6990" s="26">
        <v>334</v>
      </c>
    </row>
    <row r="6991" spans="1:4" ht="15.75" x14ac:dyDescent="0.25">
      <c r="A6991" s="21">
        <v>2007</v>
      </c>
      <c r="B6991" s="21" t="s">
        <v>87</v>
      </c>
      <c r="C6991" s="21" t="s">
        <v>111</v>
      </c>
      <c r="D6991" s="26">
        <v>16</v>
      </c>
    </row>
    <row r="6992" spans="1:4" ht="15.75" x14ac:dyDescent="0.25">
      <c r="A6992" s="21">
        <v>2007</v>
      </c>
      <c r="B6992" s="21" t="s">
        <v>87</v>
      </c>
      <c r="C6992" s="21" t="s">
        <v>112</v>
      </c>
      <c r="D6992" s="26">
        <v>119</v>
      </c>
    </row>
    <row r="6993" spans="1:4" ht="15.75" x14ac:dyDescent="0.25">
      <c r="A6993" s="21">
        <v>2007</v>
      </c>
      <c r="B6993" s="21" t="s">
        <v>87</v>
      </c>
      <c r="C6993" s="21" t="s">
        <v>113</v>
      </c>
      <c r="D6993" s="26">
        <v>172</v>
      </c>
    </row>
    <row r="6994" spans="1:4" ht="15.75" x14ac:dyDescent="0.25">
      <c r="A6994" s="21">
        <v>2007</v>
      </c>
      <c r="B6994" s="21" t="s">
        <v>87</v>
      </c>
      <c r="C6994" s="21" t="s">
        <v>22</v>
      </c>
      <c r="D6994" s="26">
        <v>4825</v>
      </c>
    </row>
    <row r="6995" spans="1:4" ht="15.75" x14ac:dyDescent="0.25">
      <c r="A6995" s="21">
        <v>2007</v>
      </c>
      <c r="B6995" s="21" t="s">
        <v>87</v>
      </c>
      <c r="C6995" s="21" t="s">
        <v>114</v>
      </c>
      <c r="D6995" s="26">
        <v>74</v>
      </c>
    </row>
    <row r="6996" spans="1:4" ht="15.75" x14ac:dyDescent="0.25">
      <c r="A6996" s="21">
        <v>2007</v>
      </c>
      <c r="B6996" s="21" t="s">
        <v>87</v>
      </c>
      <c r="C6996" s="21" t="s">
        <v>115</v>
      </c>
      <c r="D6996" s="26">
        <v>16</v>
      </c>
    </row>
    <row r="6997" spans="1:4" ht="15.75" x14ac:dyDescent="0.25">
      <c r="A6997" s="21">
        <v>2007</v>
      </c>
      <c r="B6997" s="21" t="s">
        <v>87</v>
      </c>
      <c r="C6997" s="21" t="s">
        <v>116</v>
      </c>
      <c r="D6997" s="26">
        <v>67</v>
      </c>
    </row>
    <row r="6998" spans="1:4" ht="15.75" x14ac:dyDescent="0.25">
      <c r="A6998" s="21">
        <v>2007</v>
      </c>
      <c r="B6998" s="21" t="s">
        <v>87</v>
      </c>
      <c r="C6998" s="21" t="s">
        <v>117</v>
      </c>
      <c r="D6998" s="26">
        <v>277</v>
      </c>
    </row>
    <row r="6999" spans="1:4" ht="15.75" x14ac:dyDescent="0.25">
      <c r="A6999" s="21">
        <v>2007</v>
      </c>
      <c r="B6999" s="21" t="s">
        <v>87</v>
      </c>
      <c r="C6999" s="21" t="s">
        <v>118</v>
      </c>
      <c r="D6999" s="26">
        <v>78</v>
      </c>
    </row>
    <row r="7000" spans="1:4" ht="15.75" x14ac:dyDescent="0.25">
      <c r="A7000" s="21">
        <v>2007</v>
      </c>
      <c r="B7000" s="21" t="s">
        <v>87</v>
      </c>
      <c r="C7000" s="21" t="s">
        <v>119</v>
      </c>
      <c r="D7000" s="26">
        <v>85</v>
      </c>
    </row>
    <row r="7001" spans="1:4" ht="15.75" x14ac:dyDescent="0.25">
      <c r="A7001" s="21">
        <v>2007</v>
      </c>
      <c r="B7001" s="21" t="s">
        <v>87</v>
      </c>
      <c r="C7001" s="21" t="s">
        <v>120</v>
      </c>
      <c r="D7001" s="26">
        <v>178</v>
      </c>
    </row>
    <row r="7002" spans="1:4" ht="15.75" x14ac:dyDescent="0.25">
      <c r="A7002" s="21">
        <v>2007</v>
      </c>
      <c r="B7002" s="21" t="s">
        <v>88</v>
      </c>
      <c r="C7002" s="21" t="s">
        <v>92</v>
      </c>
      <c r="D7002" s="26">
        <v>178</v>
      </c>
    </row>
    <row r="7003" spans="1:4" ht="15.75" x14ac:dyDescent="0.25">
      <c r="A7003" s="21">
        <v>2007</v>
      </c>
      <c r="B7003" s="21" t="s">
        <v>88</v>
      </c>
      <c r="C7003" s="21" t="s">
        <v>93</v>
      </c>
      <c r="D7003" s="26">
        <v>200</v>
      </c>
    </row>
    <row r="7004" spans="1:4" ht="15.75" x14ac:dyDescent="0.25">
      <c r="A7004" s="21">
        <v>2007</v>
      </c>
      <c r="B7004" s="21" t="s">
        <v>88</v>
      </c>
      <c r="C7004" s="21" t="s">
        <v>94</v>
      </c>
      <c r="D7004" s="26">
        <v>95</v>
      </c>
    </row>
    <row r="7005" spans="1:4" ht="15.75" x14ac:dyDescent="0.25">
      <c r="A7005" s="21">
        <v>2007</v>
      </c>
      <c r="B7005" s="21" t="s">
        <v>88</v>
      </c>
      <c r="C7005" s="21" t="s">
        <v>95</v>
      </c>
      <c r="D7005" s="26">
        <v>68</v>
      </c>
    </row>
    <row r="7006" spans="1:4" ht="15.75" x14ac:dyDescent="0.25">
      <c r="A7006" s="21">
        <v>2007</v>
      </c>
      <c r="B7006" s="21" t="s">
        <v>88</v>
      </c>
      <c r="C7006" s="21" t="s">
        <v>96</v>
      </c>
      <c r="D7006" s="26">
        <v>423</v>
      </c>
    </row>
    <row r="7007" spans="1:4" ht="15.75" x14ac:dyDescent="0.25">
      <c r="A7007" s="21">
        <v>2007</v>
      </c>
      <c r="B7007" s="21" t="s">
        <v>88</v>
      </c>
      <c r="C7007" s="21" t="s">
        <v>97</v>
      </c>
      <c r="D7007" s="26">
        <v>54</v>
      </c>
    </row>
    <row r="7008" spans="1:4" ht="15.75" x14ac:dyDescent="0.25">
      <c r="A7008" s="21">
        <v>2007</v>
      </c>
      <c r="B7008" s="21" t="s">
        <v>88</v>
      </c>
      <c r="C7008" s="21" t="s">
        <v>68</v>
      </c>
      <c r="D7008" s="26">
        <v>117</v>
      </c>
    </row>
    <row r="7009" spans="1:4" ht="15.75" x14ac:dyDescent="0.25">
      <c r="A7009" s="21">
        <v>2007</v>
      </c>
      <c r="B7009" s="21" t="s">
        <v>88</v>
      </c>
      <c r="C7009" s="21" t="s">
        <v>98</v>
      </c>
      <c r="D7009" s="26">
        <v>144</v>
      </c>
    </row>
    <row r="7010" spans="1:4" ht="15.75" x14ac:dyDescent="0.25">
      <c r="A7010" s="21">
        <v>2007</v>
      </c>
      <c r="B7010" s="21" t="s">
        <v>88</v>
      </c>
      <c r="C7010" s="21" t="s">
        <v>99</v>
      </c>
      <c r="D7010" s="26">
        <v>115</v>
      </c>
    </row>
    <row r="7011" spans="1:4" ht="15.75" x14ac:dyDescent="0.25">
      <c r="A7011" s="21">
        <v>2007</v>
      </c>
      <c r="B7011" s="21" t="s">
        <v>88</v>
      </c>
      <c r="C7011" s="21" t="s">
        <v>100</v>
      </c>
      <c r="D7011" s="26">
        <v>88</v>
      </c>
    </row>
    <row r="7012" spans="1:4" ht="15.75" x14ac:dyDescent="0.25">
      <c r="A7012" s="21">
        <v>2007</v>
      </c>
      <c r="B7012" s="21" t="s">
        <v>88</v>
      </c>
      <c r="C7012" s="21" t="s">
        <v>101</v>
      </c>
      <c r="D7012" s="26">
        <v>76</v>
      </c>
    </row>
    <row r="7013" spans="1:4" ht="15.75" x14ac:dyDescent="0.25">
      <c r="A7013" s="21">
        <v>2007</v>
      </c>
      <c r="B7013" s="21" t="s">
        <v>88</v>
      </c>
      <c r="C7013" s="21" t="s">
        <v>102</v>
      </c>
      <c r="D7013" s="26">
        <v>78</v>
      </c>
    </row>
    <row r="7014" spans="1:4" ht="15.75" x14ac:dyDescent="0.25">
      <c r="A7014" s="21">
        <v>2007</v>
      </c>
      <c r="B7014" s="21" t="s">
        <v>88</v>
      </c>
      <c r="C7014" s="21" t="s">
        <v>103</v>
      </c>
      <c r="D7014" s="26">
        <v>161</v>
      </c>
    </row>
    <row r="7015" spans="1:4" ht="15.75" x14ac:dyDescent="0.25">
      <c r="A7015" s="21">
        <v>2007</v>
      </c>
      <c r="B7015" s="21" t="s">
        <v>88</v>
      </c>
      <c r="C7015" s="21" t="s">
        <v>69</v>
      </c>
      <c r="D7015" s="26">
        <v>365</v>
      </c>
    </row>
    <row r="7016" spans="1:4" ht="15.75" x14ac:dyDescent="0.25">
      <c r="A7016" s="21">
        <v>2007</v>
      </c>
      <c r="B7016" s="21" t="s">
        <v>88</v>
      </c>
      <c r="C7016" s="21" t="s">
        <v>104</v>
      </c>
      <c r="D7016" s="26">
        <v>610</v>
      </c>
    </row>
    <row r="7017" spans="1:4" ht="15.75" x14ac:dyDescent="0.25">
      <c r="A7017" s="21">
        <v>2007</v>
      </c>
      <c r="B7017" s="21" t="s">
        <v>88</v>
      </c>
      <c r="C7017" s="21" t="s">
        <v>73</v>
      </c>
      <c r="D7017" s="26">
        <v>190</v>
      </c>
    </row>
    <row r="7018" spans="1:4" ht="15.75" x14ac:dyDescent="0.25">
      <c r="A7018" s="21">
        <v>2007</v>
      </c>
      <c r="B7018" s="21" t="s">
        <v>88</v>
      </c>
      <c r="C7018" s="21" t="s">
        <v>105</v>
      </c>
      <c r="D7018" s="26">
        <v>81</v>
      </c>
    </row>
    <row r="7019" spans="1:4" ht="15.75" x14ac:dyDescent="0.25">
      <c r="A7019" s="21">
        <v>2007</v>
      </c>
      <c r="B7019" s="21" t="s">
        <v>88</v>
      </c>
      <c r="C7019" s="21" t="s">
        <v>106</v>
      </c>
      <c r="D7019" s="26">
        <v>98</v>
      </c>
    </row>
    <row r="7020" spans="1:4" ht="15.75" x14ac:dyDescent="0.25">
      <c r="A7020" s="21">
        <v>2007</v>
      </c>
      <c r="B7020" s="21" t="s">
        <v>88</v>
      </c>
      <c r="C7020" s="21" t="s">
        <v>107</v>
      </c>
      <c r="D7020" s="26">
        <v>69</v>
      </c>
    </row>
    <row r="7021" spans="1:4" ht="15.75" x14ac:dyDescent="0.25">
      <c r="A7021" s="21">
        <v>2007</v>
      </c>
      <c r="B7021" s="21" t="s">
        <v>88</v>
      </c>
      <c r="C7021" s="21" t="s">
        <v>108</v>
      </c>
      <c r="D7021" s="26">
        <v>18</v>
      </c>
    </row>
    <row r="7022" spans="1:4" ht="15.75" x14ac:dyDescent="0.25">
      <c r="A7022" s="21">
        <v>2007</v>
      </c>
      <c r="B7022" s="21" t="s">
        <v>88</v>
      </c>
      <c r="C7022" s="21" t="s">
        <v>109</v>
      </c>
      <c r="D7022" s="26">
        <v>126</v>
      </c>
    </row>
    <row r="7023" spans="1:4" ht="15.75" x14ac:dyDescent="0.25">
      <c r="A7023" s="21">
        <v>2007</v>
      </c>
      <c r="B7023" s="21" t="s">
        <v>88</v>
      </c>
      <c r="C7023" s="21" t="s">
        <v>110</v>
      </c>
      <c r="D7023" s="26">
        <v>352</v>
      </c>
    </row>
    <row r="7024" spans="1:4" ht="15.75" x14ac:dyDescent="0.25">
      <c r="A7024" s="21">
        <v>2007</v>
      </c>
      <c r="B7024" s="21" t="s">
        <v>88</v>
      </c>
      <c r="C7024" s="21" t="s">
        <v>111</v>
      </c>
      <c r="D7024" s="26">
        <v>12</v>
      </c>
    </row>
    <row r="7025" spans="1:4" ht="15.75" x14ac:dyDescent="0.25">
      <c r="A7025" s="21">
        <v>2007</v>
      </c>
      <c r="B7025" s="21" t="s">
        <v>88</v>
      </c>
      <c r="C7025" s="21" t="s">
        <v>112</v>
      </c>
      <c r="D7025" s="26">
        <v>110</v>
      </c>
    </row>
    <row r="7026" spans="1:4" ht="15.75" x14ac:dyDescent="0.25">
      <c r="A7026" s="21">
        <v>2007</v>
      </c>
      <c r="B7026" s="21" t="s">
        <v>88</v>
      </c>
      <c r="C7026" s="21" t="s">
        <v>113</v>
      </c>
      <c r="D7026" s="26">
        <v>165</v>
      </c>
    </row>
    <row r="7027" spans="1:4" ht="15.75" x14ac:dyDescent="0.25">
      <c r="A7027" s="21">
        <v>2007</v>
      </c>
      <c r="B7027" s="21" t="s">
        <v>88</v>
      </c>
      <c r="C7027" s="21" t="s">
        <v>22</v>
      </c>
      <c r="D7027" s="26">
        <v>4891</v>
      </c>
    </row>
    <row r="7028" spans="1:4" ht="15.75" x14ac:dyDescent="0.25">
      <c r="A7028" s="21">
        <v>2007</v>
      </c>
      <c r="B7028" s="21" t="s">
        <v>88</v>
      </c>
      <c r="C7028" s="21" t="s">
        <v>114</v>
      </c>
      <c r="D7028" s="26">
        <v>120</v>
      </c>
    </row>
    <row r="7029" spans="1:4" ht="15.75" x14ac:dyDescent="0.25">
      <c r="A7029" s="21">
        <v>2007</v>
      </c>
      <c r="B7029" s="21" t="s">
        <v>88</v>
      </c>
      <c r="C7029" s="21" t="s">
        <v>115</v>
      </c>
      <c r="D7029" s="26">
        <v>17</v>
      </c>
    </row>
    <row r="7030" spans="1:4" ht="15.75" x14ac:dyDescent="0.25">
      <c r="A7030" s="21">
        <v>2007</v>
      </c>
      <c r="B7030" s="21" t="s">
        <v>88</v>
      </c>
      <c r="C7030" s="21" t="s">
        <v>116</v>
      </c>
      <c r="D7030" s="26">
        <v>91</v>
      </c>
    </row>
    <row r="7031" spans="1:4" ht="15.75" x14ac:dyDescent="0.25">
      <c r="A7031" s="21">
        <v>2007</v>
      </c>
      <c r="B7031" s="21" t="s">
        <v>88</v>
      </c>
      <c r="C7031" s="21" t="s">
        <v>117</v>
      </c>
      <c r="D7031" s="26">
        <v>304</v>
      </c>
    </row>
    <row r="7032" spans="1:4" ht="15.75" x14ac:dyDescent="0.25">
      <c r="A7032" s="21">
        <v>2007</v>
      </c>
      <c r="B7032" s="21" t="s">
        <v>88</v>
      </c>
      <c r="C7032" s="21" t="s">
        <v>118</v>
      </c>
      <c r="D7032" s="26">
        <v>68</v>
      </c>
    </row>
    <row r="7033" spans="1:4" ht="15.75" x14ac:dyDescent="0.25">
      <c r="A7033" s="21">
        <v>2007</v>
      </c>
      <c r="B7033" s="21" t="s">
        <v>88</v>
      </c>
      <c r="C7033" s="21" t="s">
        <v>119</v>
      </c>
      <c r="D7033" s="26">
        <v>94</v>
      </c>
    </row>
    <row r="7034" spans="1:4" ht="15.75" x14ac:dyDescent="0.25">
      <c r="A7034" s="21">
        <v>2007</v>
      </c>
      <c r="B7034" s="21" t="s">
        <v>88</v>
      </c>
      <c r="C7034" s="21" t="s">
        <v>120</v>
      </c>
      <c r="D7034" s="26">
        <v>204</v>
      </c>
    </row>
    <row r="7035" spans="1:4" ht="15.75" x14ac:dyDescent="0.25">
      <c r="A7035" s="21">
        <v>2007</v>
      </c>
      <c r="B7035" s="21" t="s">
        <v>89</v>
      </c>
      <c r="C7035" s="21" t="s">
        <v>92</v>
      </c>
      <c r="D7035" s="26">
        <v>224</v>
      </c>
    </row>
    <row r="7036" spans="1:4" ht="15.75" x14ac:dyDescent="0.25">
      <c r="A7036" s="21">
        <v>2007</v>
      </c>
      <c r="B7036" s="21" t="s">
        <v>89</v>
      </c>
      <c r="C7036" s="21" t="s">
        <v>93</v>
      </c>
      <c r="D7036" s="26">
        <v>241</v>
      </c>
    </row>
    <row r="7037" spans="1:4" ht="15.75" x14ac:dyDescent="0.25">
      <c r="A7037" s="21">
        <v>2007</v>
      </c>
      <c r="B7037" s="21" t="s">
        <v>89</v>
      </c>
      <c r="C7037" s="21" t="s">
        <v>94</v>
      </c>
      <c r="D7037" s="26">
        <v>88</v>
      </c>
    </row>
    <row r="7038" spans="1:4" ht="15.75" x14ac:dyDescent="0.25">
      <c r="A7038" s="21">
        <v>2007</v>
      </c>
      <c r="B7038" s="21" t="s">
        <v>89</v>
      </c>
      <c r="C7038" s="21" t="s">
        <v>95</v>
      </c>
      <c r="D7038" s="26">
        <v>66</v>
      </c>
    </row>
    <row r="7039" spans="1:4" ht="15.75" x14ac:dyDescent="0.25">
      <c r="A7039" s="21">
        <v>2007</v>
      </c>
      <c r="B7039" s="21" t="s">
        <v>89</v>
      </c>
      <c r="C7039" s="21" t="s">
        <v>96</v>
      </c>
      <c r="D7039" s="26">
        <v>445</v>
      </c>
    </row>
    <row r="7040" spans="1:4" ht="15.75" x14ac:dyDescent="0.25">
      <c r="A7040" s="21">
        <v>2007</v>
      </c>
      <c r="B7040" s="21" t="s">
        <v>89</v>
      </c>
      <c r="C7040" s="21" t="s">
        <v>97</v>
      </c>
      <c r="D7040" s="26">
        <v>57</v>
      </c>
    </row>
    <row r="7041" spans="1:4" ht="15.75" x14ac:dyDescent="0.25">
      <c r="A7041" s="21">
        <v>2007</v>
      </c>
      <c r="B7041" s="21" t="s">
        <v>89</v>
      </c>
      <c r="C7041" s="21" t="s">
        <v>68</v>
      </c>
      <c r="D7041" s="26">
        <v>122</v>
      </c>
    </row>
    <row r="7042" spans="1:4" ht="15.75" x14ac:dyDescent="0.25">
      <c r="A7042" s="21">
        <v>2007</v>
      </c>
      <c r="B7042" s="21" t="s">
        <v>89</v>
      </c>
      <c r="C7042" s="21" t="s">
        <v>98</v>
      </c>
      <c r="D7042" s="26">
        <v>157</v>
      </c>
    </row>
    <row r="7043" spans="1:4" ht="15.75" x14ac:dyDescent="0.25">
      <c r="A7043" s="21">
        <v>2007</v>
      </c>
      <c r="B7043" s="21" t="s">
        <v>89</v>
      </c>
      <c r="C7043" s="21" t="s">
        <v>99</v>
      </c>
      <c r="D7043" s="26">
        <v>98</v>
      </c>
    </row>
    <row r="7044" spans="1:4" ht="15.75" x14ac:dyDescent="0.25">
      <c r="A7044" s="21">
        <v>2007</v>
      </c>
      <c r="B7044" s="21" t="s">
        <v>89</v>
      </c>
      <c r="C7044" s="21" t="s">
        <v>100</v>
      </c>
      <c r="D7044" s="26">
        <v>69</v>
      </c>
    </row>
    <row r="7045" spans="1:4" ht="15.75" x14ac:dyDescent="0.25">
      <c r="A7045" s="21">
        <v>2007</v>
      </c>
      <c r="B7045" s="21" t="s">
        <v>89</v>
      </c>
      <c r="C7045" s="21" t="s">
        <v>101</v>
      </c>
      <c r="D7045" s="26">
        <v>116</v>
      </c>
    </row>
    <row r="7046" spans="1:4" ht="15.75" x14ac:dyDescent="0.25">
      <c r="A7046" s="21">
        <v>2007</v>
      </c>
      <c r="B7046" s="21" t="s">
        <v>89</v>
      </c>
      <c r="C7046" s="21" t="s">
        <v>102</v>
      </c>
      <c r="D7046" s="26">
        <v>80</v>
      </c>
    </row>
    <row r="7047" spans="1:4" ht="15.75" x14ac:dyDescent="0.25">
      <c r="A7047" s="21">
        <v>2007</v>
      </c>
      <c r="B7047" s="21" t="s">
        <v>89</v>
      </c>
      <c r="C7047" s="21" t="s">
        <v>103</v>
      </c>
      <c r="D7047" s="26">
        <v>150</v>
      </c>
    </row>
    <row r="7048" spans="1:4" ht="15.75" x14ac:dyDescent="0.25">
      <c r="A7048" s="21">
        <v>2007</v>
      </c>
      <c r="B7048" s="21" t="s">
        <v>89</v>
      </c>
      <c r="C7048" s="21" t="s">
        <v>69</v>
      </c>
      <c r="D7048" s="26">
        <v>351</v>
      </c>
    </row>
    <row r="7049" spans="1:4" ht="15.75" x14ac:dyDescent="0.25">
      <c r="A7049" s="21">
        <v>2007</v>
      </c>
      <c r="B7049" s="21" t="s">
        <v>89</v>
      </c>
      <c r="C7049" s="21" t="s">
        <v>104</v>
      </c>
      <c r="D7049" s="26">
        <v>603</v>
      </c>
    </row>
    <row r="7050" spans="1:4" ht="15.75" x14ac:dyDescent="0.25">
      <c r="A7050" s="21">
        <v>2007</v>
      </c>
      <c r="B7050" s="21" t="s">
        <v>89</v>
      </c>
      <c r="C7050" s="21" t="s">
        <v>73</v>
      </c>
      <c r="D7050" s="26">
        <v>199</v>
      </c>
    </row>
    <row r="7051" spans="1:4" ht="15.75" x14ac:dyDescent="0.25">
      <c r="A7051" s="21">
        <v>2007</v>
      </c>
      <c r="B7051" s="21" t="s">
        <v>89</v>
      </c>
      <c r="C7051" s="21" t="s">
        <v>105</v>
      </c>
      <c r="D7051" s="26">
        <v>72</v>
      </c>
    </row>
    <row r="7052" spans="1:4" ht="15.75" x14ac:dyDescent="0.25">
      <c r="A7052" s="21">
        <v>2007</v>
      </c>
      <c r="B7052" s="21" t="s">
        <v>89</v>
      </c>
      <c r="C7052" s="21" t="s">
        <v>106</v>
      </c>
      <c r="D7052" s="26">
        <v>84</v>
      </c>
    </row>
    <row r="7053" spans="1:4" ht="15.75" x14ac:dyDescent="0.25">
      <c r="A7053" s="21">
        <v>2007</v>
      </c>
      <c r="B7053" s="21" t="s">
        <v>89</v>
      </c>
      <c r="C7053" s="21" t="s">
        <v>107</v>
      </c>
      <c r="D7053" s="26">
        <v>99</v>
      </c>
    </row>
    <row r="7054" spans="1:4" ht="15.75" x14ac:dyDescent="0.25">
      <c r="A7054" s="21">
        <v>2007</v>
      </c>
      <c r="B7054" s="21" t="s">
        <v>89</v>
      </c>
      <c r="C7054" s="21" t="s">
        <v>108</v>
      </c>
      <c r="D7054" s="26">
        <v>21</v>
      </c>
    </row>
    <row r="7055" spans="1:4" ht="15.75" x14ac:dyDescent="0.25">
      <c r="A7055" s="21">
        <v>2007</v>
      </c>
      <c r="B7055" s="21" t="s">
        <v>89</v>
      </c>
      <c r="C7055" s="21" t="s">
        <v>109</v>
      </c>
      <c r="D7055" s="26">
        <v>138</v>
      </c>
    </row>
    <row r="7056" spans="1:4" ht="15.75" x14ac:dyDescent="0.25">
      <c r="A7056" s="21">
        <v>2007</v>
      </c>
      <c r="B7056" s="21" t="s">
        <v>89</v>
      </c>
      <c r="C7056" s="21" t="s">
        <v>110</v>
      </c>
      <c r="D7056" s="26">
        <v>309</v>
      </c>
    </row>
    <row r="7057" spans="1:4" ht="15.75" x14ac:dyDescent="0.25">
      <c r="A7057" s="21">
        <v>2007</v>
      </c>
      <c r="B7057" s="21" t="s">
        <v>89</v>
      </c>
      <c r="C7057" s="21" t="s">
        <v>111</v>
      </c>
      <c r="D7057" s="26">
        <v>18</v>
      </c>
    </row>
    <row r="7058" spans="1:4" ht="15.75" x14ac:dyDescent="0.25">
      <c r="A7058" s="21">
        <v>2007</v>
      </c>
      <c r="B7058" s="21" t="s">
        <v>89</v>
      </c>
      <c r="C7058" s="21" t="s">
        <v>112</v>
      </c>
      <c r="D7058" s="26">
        <v>134</v>
      </c>
    </row>
    <row r="7059" spans="1:4" ht="15.75" x14ac:dyDescent="0.25">
      <c r="A7059" s="21">
        <v>2007</v>
      </c>
      <c r="B7059" s="21" t="s">
        <v>89</v>
      </c>
      <c r="C7059" s="21" t="s">
        <v>113</v>
      </c>
      <c r="D7059" s="26">
        <v>138</v>
      </c>
    </row>
    <row r="7060" spans="1:4" ht="15.75" x14ac:dyDescent="0.25">
      <c r="A7060" s="21">
        <v>2007</v>
      </c>
      <c r="B7060" s="21" t="s">
        <v>89</v>
      </c>
      <c r="C7060" s="21" t="s">
        <v>22</v>
      </c>
      <c r="D7060" s="26">
        <v>4942</v>
      </c>
    </row>
    <row r="7061" spans="1:4" ht="15.75" x14ac:dyDescent="0.25">
      <c r="A7061" s="21">
        <v>2007</v>
      </c>
      <c r="B7061" s="21" t="s">
        <v>89</v>
      </c>
      <c r="C7061" s="21" t="s">
        <v>114</v>
      </c>
      <c r="D7061" s="26">
        <v>96</v>
      </c>
    </row>
    <row r="7062" spans="1:4" ht="15.75" x14ac:dyDescent="0.25">
      <c r="A7062" s="21">
        <v>2007</v>
      </c>
      <c r="B7062" s="21" t="s">
        <v>89</v>
      </c>
      <c r="C7062" s="21" t="s">
        <v>115</v>
      </c>
      <c r="D7062" s="26">
        <v>18</v>
      </c>
    </row>
    <row r="7063" spans="1:4" ht="15.75" x14ac:dyDescent="0.25">
      <c r="A7063" s="21">
        <v>2007</v>
      </c>
      <c r="B7063" s="21" t="s">
        <v>89</v>
      </c>
      <c r="C7063" s="21" t="s">
        <v>116</v>
      </c>
      <c r="D7063" s="26">
        <v>94</v>
      </c>
    </row>
    <row r="7064" spans="1:4" ht="15.75" x14ac:dyDescent="0.25">
      <c r="A7064" s="21">
        <v>2007</v>
      </c>
      <c r="B7064" s="21" t="s">
        <v>89</v>
      </c>
      <c r="C7064" s="21" t="s">
        <v>117</v>
      </c>
      <c r="D7064" s="26">
        <v>283</v>
      </c>
    </row>
    <row r="7065" spans="1:4" ht="15.75" x14ac:dyDescent="0.25">
      <c r="A7065" s="21">
        <v>2007</v>
      </c>
      <c r="B7065" s="21" t="s">
        <v>89</v>
      </c>
      <c r="C7065" s="21" t="s">
        <v>118</v>
      </c>
      <c r="D7065" s="26">
        <v>73</v>
      </c>
    </row>
    <row r="7066" spans="1:4" ht="15.75" x14ac:dyDescent="0.25">
      <c r="A7066" s="21">
        <v>2007</v>
      </c>
      <c r="B7066" s="21" t="s">
        <v>89</v>
      </c>
      <c r="C7066" s="21" t="s">
        <v>119</v>
      </c>
      <c r="D7066" s="26">
        <v>95</v>
      </c>
    </row>
    <row r="7067" spans="1:4" ht="15.75" x14ac:dyDescent="0.25">
      <c r="A7067" s="21">
        <v>2007</v>
      </c>
      <c r="B7067" s="21" t="s">
        <v>89</v>
      </c>
      <c r="C7067" s="21" t="s">
        <v>120</v>
      </c>
      <c r="D7067" s="26">
        <v>204</v>
      </c>
    </row>
    <row r="7068" spans="1:4" ht="15.75" x14ac:dyDescent="0.25">
      <c r="A7068" s="21">
        <v>2007</v>
      </c>
      <c r="B7068" s="21" t="s">
        <v>90</v>
      </c>
      <c r="C7068" s="21" t="s">
        <v>92</v>
      </c>
      <c r="D7068" s="26">
        <v>208</v>
      </c>
    </row>
    <row r="7069" spans="1:4" ht="15.75" x14ac:dyDescent="0.25">
      <c r="A7069" s="21">
        <v>2007</v>
      </c>
      <c r="B7069" s="21" t="s">
        <v>90</v>
      </c>
      <c r="C7069" s="21" t="s">
        <v>93</v>
      </c>
      <c r="D7069" s="26">
        <v>234</v>
      </c>
    </row>
    <row r="7070" spans="1:4" ht="15.75" x14ac:dyDescent="0.25">
      <c r="A7070" s="21">
        <v>2007</v>
      </c>
      <c r="B7070" s="21" t="s">
        <v>90</v>
      </c>
      <c r="C7070" s="21" t="s">
        <v>94</v>
      </c>
      <c r="D7070" s="26">
        <v>109</v>
      </c>
    </row>
    <row r="7071" spans="1:4" ht="15.75" x14ac:dyDescent="0.25">
      <c r="A7071" s="21">
        <v>2007</v>
      </c>
      <c r="B7071" s="21" t="s">
        <v>90</v>
      </c>
      <c r="C7071" s="21" t="s">
        <v>95</v>
      </c>
      <c r="D7071" s="26">
        <v>65</v>
      </c>
    </row>
    <row r="7072" spans="1:4" ht="15.75" x14ac:dyDescent="0.25">
      <c r="A7072" s="21">
        <v>2007</v>
      </c>
      <c r="B7072" s="21" t="s">
        <v>90</v>
      </c>
      <c r="C7072" s="21" t="s">
        <v>96</v>
      </c>
      <c r="D7072" s="26">
        <v>439</v>
      </c>
    </row>
    <row r="7073" spans="1:4" ht="15.75" x14ac:dyDescent="0.25">
      <c r="A7073" s="21">
        <v>2007</v>
      </c>
      <c r="B7073" s="21" t="s">
        <v>90</v>
      </c>
      <c r="C7073" s="21" t="s">
        <v>97</v>
      </c>
      <c r="D7073" s="26">
        <v>61</v>
      </c>
    </row>
    <row r="7074" spans="1:4" ht="15.75" x14ac:dyDescent="0.25">
      <c r="A7074" s="21">
        <v>2007</v>
      </c>
      <c r="B7074" s="21" t="s">
        <v>90</v>
      </c>
      <c r="C7074" s="21" t="s">
        <v>68</v>
      </c>
      <c r="D7074" s="26">
        <v>143</v>
      </c>
    </row>
    <row r="7075" spans="1:4" ht="15.75" x14ac:dyDescent="0.25">
      <c r="A7075" s="21">
        <v>2007</v>
      </c>
      <c r="B7075" s="21" t="s">
        <v>90</v>
      </c>
      <c r="C7075" s="21" t="s">
        <v>98</v>
      </c>
      <c r="D7075" s="26">
        <v>156</v>
      </c>
    </row>
    <row r="7076" spans="1:4" ht="15.75" x14ac:dyDescent="0.25">
      <c r="A7076" s="21">
        <v>2007</v>
      </c>
      <c r="B7076" s="21" t="s">
        <v>90</v>
      </c>
      <c r="C7076" s="21" t="s">
        <v>99</v>
      </c>
      <c r="D7076" s="26">
        <v>123</v>
      </c>
    </row>
    <row r="7077" spans="1:4" ht="15.75" x14ac:dyDescent="0.25">
      <c r="A7077" s="21">
        <v>2007</v>
      </c>
      <c r="B7077" s="21" t="s">
        <v>90</v>
      </c>
      <c r="C7077" s="21" t="s">
        <v>100</v>
      </c>
      <c r="D7077" s="26">
        <v>88</v>
      </c>
    </row>
    <row r="7078" spans="1:4" ht="15.75" x14ac:dyDescent="0.25">
      <c r="A7078" s="21">
        <v>2007</v>
      </c>
      <c r="B7078" s="21" t="s">
        <v>90</v>
      </c>
      <c r="C7078" s="21" t="s">
        <v>101</v>
      </c>
      <c r="D7078" s="26">
        <v>95</v>
      </c>
    </row>
    <row r="7079" spans="1:4" ht="15.75" x14ac:dyDescent="0.25">
      <c r="A7079" s="21">
        <v>2007</v>
      </c>
      <c r="B7079" s="21" t="s">
        <v>90</v>
      </c>
      <c r="C7079" s="21" t="s">
        <v>102</v>
      </c>
      <c r="D7079" s="26">
        <v>80</v>
      </c>
    </row>
    <row r="7080" spans="1:4" ht="15.75" x14ac:dyDescent="0.25">
      <c r="A7080" s="21">
        <v>2007</v>
      </c>
      <c r="B7080" s="21" t="s">
        <v>90</v>
      </c>
      <c r="C7080" s="21" t="s">
        <v>103</v>
      </c>
      <c r="D7080" s="26">
        <v>177</v>
      </c>
    </row>
    <row r="7081" spans="1:4" ht="15.75" x14ac:dyDescent="0.25">
      <c r="A7081" s="21">
        <v>2007</v>
      </c>
      <c r="B7081" s="21" t="s">
        <v>90</v>
      </c>
      <c r="C7081" s="21" t="s">
        <v>69</v>
      </c>
      <c r="D7081" s="26">
        <v>390</v>
      </c>
    </row>
    <row r="7082" spans="1:4" ht="15.75" x14ac:dyDescent="0.25">
      <c r="A7082" s="21">
        <v>2007</v>
      </c>
      <c r="B7082" s="21" t="s">
        <v>90</v>
      </c>
      <c r="C7082" s="21" t="s">
        <v>104</v>
      </c>
      <c r="D7082" s="26">
        <v>628</v>
      </c>
    </row>
    <row r="7083" spans="1:4" ht="15.75" x14ac:dyDescent="0.25">
      <c r="A7083" s="21">
        <v>2007</v>
      </c>
      <c r="B7083" s="21" t="s">
        <v>90</v>
      </c>
      <c r="C7083" s="21" t="s">
        <v>73</v>
      </c>
      <c r="D7083" s="26">
        <v>198</v>
      </c>
    </row>
    <row r="7084" spans="1:4" ht="15.75" x14ac:dyDescent="0.25">
      <c r="A7084" s="21">
        <v>2007</v>
      </c>
      <c r="B7084" s="21" t="s">
        <v>90</v>
      </c>
      <c r="C7084" s="21" t="s">
        <v>105</v>
      </c>
      <c r="D7084" s="26">
        <v>70</v>
      </c>
    </row>
    <row r="7085" spans="1:4" ht="15.75" x14ac:dyDescent="0.25">
      <c r="A7085" s="21">
        <v>2007</v>
      </c>
      <c r="B7085" s="21" t="s">
        <v>90</v>
      </c>
      <c r="C7085" s="21" t="s">
        <v>106</v>
      </c>
      <c r="D7085" s="26">
        <v>77</v>
      </c>
    </row>
    <row r="7086" spans="1:4" ht="15.75" x14ac:dyDescent="0.25">
      <c r="A7086" s="21">
        <v>2007</v>
      </c>
      <c r="B7086" s="21" t="s">
        <v>90</v>
      </c>
      <c r="C7086" s="21" t="s">
        <v>107</v>
      </c>
      <c r="D7086" s="26">
        <v>89</v>
      </c>
    </row>
    <row r="7087" spans="1:4" ht="15.75" x14ac:dyDescent="0.25">
      <c r="A7087" s="21">
        <v>2007</v>
      </c>
      <c r="B7087" s="21" t="s">
        <v>90</v>
      </c>
      <c r="C7087" s="21" t="s">
        <v>108</v>
      </c>
      <c r="D7087" s="26">
        <v>24</v>
      </c>
    </row>
    <row r="7088" spans="1:4" ht="15.75" x14ac:dyDescent="0.25">
      <c r="A7088" s="21">
        <v>2007</v>
      </c>
      <c r="B7088" s="21" t="s">
        <v>90</v>
      </c>
      <c r="C7088" s="21" t="s">
        <v>109</v>
      </c>
      <c r="D7088" s="26">
        <v>114</v>
      </c>
    </row>
    <row r="7089" spans="1:4" ht="15.75" x14ac:dyDescent="0.25">
      <c r="A7089" s="21">
        <v>2007</v>
      </c>
      <c r="B7089" s="21" t="s">
        <v>90</v>
      </c>
      <c r="C7089" s="21" t="s">
        <v>110</v>
      </c>
      <c r="D7089" s="26">
        <v>338</v>
      </c>
    </row>
    <row r="7090" spans="1:4" ht="15.75" x14ac:dyDescent="0.25">
      <c r="A7090" s="21">
        <v>2007</v>
      </c>
      <c r="B7090" s="21" t="s">
        <v>90</v>
      </c>
      <c r="C7090" s="21" t="s">
        <v>111</v>
      </c>
      <c r="D7090" s="26">
        <v>10</v>
      </c>
    </row>
    <row r="7091" spans="1:4" ht="15.75" x14ac:dyDescent="0.25">
      <c r="A7091" s="21">
        <v>2007</v>
      </c>
      <c r="B7091" s="21" t="s">
        <v>90</v>
      </c>
      <c r="C7091" s="21" t="s">
        <v>112</v>
      </c>
      <c r="D7091" s="26">
        <v>137</v>
      </c>
    </row>
    <row r="7092" spans="1:4" ht="15.75" x14ac:dyDescent="0.25">
      <c r="A7092" s="21">
        <v>2007</v>
      </c>
      <c r="B7092" s="21" t="s">
        <v>90</v>
      </c>
      <c r="C7092" s="21" t="s">
        <v>113</v>
      </c>
      <c r="D7092" s="26">
        <v>150</v>
      </c>
    </row>
    <row r="7093" spans="1:4" ht="15.75" x14ac:dyDescent="0.25">
      <c r="A7093" s="21">
        <v>2007</v>
      </c>
      <c r="B7093" s="21" t="s">
        <v>90</v>
      </c>
      <c r="C7093" s="21" t="s">
        <v>22</v>
      </c>
      <c r="D7093" s="26">
        <v>5132</v>
      </c>
    </row>
    <row r="7094" spans="1:4" ht="15.75" x14ac:dyDescent="0.25">
      <c r="A7094" s="21">
        <v>2007</v>
      </c>
      <c r="B7094" s="21" t="s">
        <v>90</v>
      </c>
      <c r="C7094" s="21" t="s">
        <v>114</v>
      </c>
      <c r="D7094" s="26">
        <v>102</v>
      </c>
    </row>
    <row r="7095" spans="1:4" ht="15.75" x14ac:dyDescent="0.25">
      <c r="A7095" s="21">
        <v>2007</v>
      </c>
      <c r="B7095" s="21" t="s">
        <v>90</v>
      </c>
      <c r="C7095" s="21" t="s">
        <v>115</v>
      </c>
      <c r="D7095" s="26">
        <v>19</v>
      </c>
    </row>
    <row r="7096" spans="1:4" ht="15.75" x14ac:dyDescent="0.25">
      <c r="A7096" s="21">
        <v>2007</v>
      </c>
      <c r="B7096" s="21" t="s">
        <v>90</v>
      </c>
      <c r="C7096" s="21" t="s">
        <v>116</v>
      </c>
      <c r="D7096" s="26">
        <v>104</v>
      </c>
    </row>
    <row r="7097" spans="1:4" ht="15.75" x14ac:dyDescent="0.25">
      <c r="A7097" s="21">
        <v>2007</v>
      </c>
      <c r="B7097" s="21" t="s">
        <v>90</v>
      </c>
      <c r="C7097" s="21" t="s">
        <v>117</v>
      </c>
      <c r="D7097" s="26">
        <v>322</v>
      </c>
    </row>
    <row r="7098" spans="1:4" ht="15.75" x14ac:dyDescent="0.25">
      <c r="A7098" s="21">
        <v>2007</v>
      </c>
      <c r="B7098" s="21" t="s">
        <v>90</v>
      </c>
      <c r="C7098" s="21" t="s">
        <v>118</v>
      </c>
      <c r="D7098" s="26">
        <v>68</v>
      </c>
    </row>
    <row r="7099" spans="1:4" ht="15.75" x14ac:dyDescent="0.25">
      <c r="A7099" s="21">
        <v>2007</v>
      </c>
      <c r="B7099" s="21" t="s">
        <v>90</v>
      </c>
      <c r="C7099" s="21" t="s">
        <v>119</v>
      </c>
      <c r="D7099" s="26">
        <v>120</v>
      </c>
    </row>
    <row r="7100" spans="1:4" ht="15.75" x14ac:dyDescent="0.25">
      <c r="A7100" s="21">
        <v>2007</v>
      </c>
      <c r="B7100" s="21" t="s">
        <v>90</v>
      </c>
      <c r="C7100" s="21" t="s">
        <v>120</v>
      </c>
      <c r="D7100" s="26">
        <v>194</v>
      </c>
    </row>
    <row r="7101" spans="1:4" ht="15.75" x14ac:dyDescent="0.25">
      <c r="A7101" s="21">
        <v>2007</v>
      </c>
      <c r="B7101" s="21" t="s">
        <v>91</v>
      </c>
      <c r="C7101" s="21" t="s">
        <v>92</v>
      </c>
      <c r="D7101" s="26">
        <v>215</v>
      </c>
    </row>
    <row r="7102" spans="1:4" ht="15.75" x14ac:dyDescent="0.25">
      <c r="A7102" s="21">
        <v>2007</v>
      </c>
      <c r="B7102" s="21" t="s">
        <v>91</v>
      </c>
      <c r="C7102" s="21" t="s">
        <v>93</v>
      </c>
      <c r="D7102" s="26">
        <v>247</v>
      </c>
    </row>
    <row r="7103" spans="1:4" ht="15.75" x14ac:dyDescent="0.25">
      <c r="A7103" s="21">
        <v>2007</v>
      </c>
      <c r="B7103" s="21" t="s">
        <v>91</v>
      </c>
      <c r="C7103" s="21" t="s">
        <v>94</v>
      </c>
      <c r="D7103" s="26">
        <v>81</v>
      </c>
    </row>
    <row r="7104" spans="1:4" ht="15.75" x14ac:dyDescent="0.25">
      <c r="A7104" s="21">
        <v>2007</v>
      </c>
      <c r="B7104" s="21" t="s">
        <v>91</v>
      </c>
      <c r="C7104" s="21" t="s">
        <v>95</v>
      </c>
      <c r="D7104" s="26">
        <v>63</v>
      </c>
    </row>
    <row r="7105" spans="1:4" ht="15.75" x14ac:dyDescent="0.25">
      <c r="A7105" s="21">
        <v>2007</v>
      </c>
      <c r="B7105" s="21" t="s">
        <v>91</v>
      </c>
      <c r="C7105" s="21" t="s">
        <v>96</v>
      </c>
      <c r="D7105" s="26">
        <v>439</v>
      </c>
    </row>
    <row r="7106" spans="1:4" ht="15.75" x14ac:dyDescent="0.25">
      <c r="A7106" s="21">
        <v>2007</v>
      </c>
      <c r="B7106" s="21" t="s">
        <v>91</v>
      </c>
      <c r="C7106" s="21" t="s">
        <v>97</v>
      </c>
      <c r="D7106" s="26">
        <v>47</v>
      </c>
    </row>
    <row r="7107" spans="1:4" ht="15.75" x14ac:dyDescent="0.25">
      <c r="A7107" s="21">
        <v>2007</v>
      </c>
      <c r="B7107" s="21" t="s">
        <v>91</v>
      </c>
      <c r="C7107" s="21" t="s">
        <v>68</v>
      </c>
      <c r="D7107" s="26">
        <v>143</v>
      </c>
    </row>
    <row r="7108" spans="1:4" ht="15.75" x14ac:dyDescent="0.25">
      <c r="A7108" s="21">
        <v>2007</v>
      </c>
      <c r="B7108" s="21" t="s">
        <v>91</v>
      </c>
      <c r="C7108" s="21" t="s">
        <v>98</v>
      </c>
      <c r="D7108" s="26">
        <v>126</v>
      </c>
    </row>
    <row r="7109" spans="1:4" ht="15.75" x14ac:dyDescent="0.25">
      <c r="A7109" s="21">
        <v>2007</v>
      </c>
      <c r="B7109" s="21" t="s">
        <v>91</v>
      </c>
      <c r="C7109" s="21" t="s">
        <v>99</v>
      </c>
      <c r="D7109" s="26">
        <v>142</v>
      </c>
    </row>
    <row r="7110" spans="1:4" ht="15.75" x14ac:dyDescent="0.25">
      <c r="A7110" s="21">
        <v>2007</v>
      </c>
      <c r="B7110" s="21" t="s">
        <v>91</v>
      </c>
      <c r="C7110" s="21" t="s">
        <v>100</v>
      </c>
      <c r="D7110" s="26">
        <v>74</v>
      </c>
    </row>
    <row r="7111" spans="1:4" ht="15.75" x14ac:dyDescent="0.25">
      <c r="A7111" s="21">
        <v>2007</v>
      </c>
      <c r="B7111" s="21" t="s">
        <v>91</v>
      </c>
      <c r="C7111" s="21" t="s">
        <v>101</v>
      </c>
      <c r="D7111" s="26">
        <v>80</v>
      </c>
    </row>
    <row r="7112" spans="1:4" ht="15.75" x14ac:dyDescent="0.25">
      <c r="A7112" s="21">
        <v>2007</v>
      </c>
      <c r="B7112" s="21" t="s">
        <v>91</v>
      </c>
      <c r="C7112" s="21" t="s">
        <v>102</v>
      </c>
      <c r="D7112" s="26">
        <v>75</v>
      </c>
    </row>
    <row r="7113" spans="1:4" ht="15.75" x14ac:dyDescent="0.25">
      <c r="A7113" s="21">
        <v>2007</v>
      </c>
      <c r="B7113" s="21" t="s">
        <v>91</v>
      </c>
      <c r="C7113" s="21" t="s">
        <v>103</v>
      </c>
      <c r="D7113" s="26">
        <v>167</v>
      </c>
    </row>
    <row r="7114" spans="1:4" ht="15.75" x14ac:dyDescent="0.25">
      <c r="A7114" s="21">
        <v>2007</v>
      </c>
      <c r="B7114" s="21" t="s">
        <v>91</v>
      </c>
      <c r="C7114" s="21" t="s">
        <v>69</v>
      </c>
      <c r="D7114" s="26">
        <v>357</v>
      </c>
    </row>
    <row r="7115" spans="1:4" ht="15.75" x14ac:dyDescent="0.25">
      <c r="A7115" s="21">
        <v>2007</v>
      </c>
      <c r="B7115" s="21" t="s">
        <v>91</v>
      </c>
      <c r="C7115" s="21" t="s">
        <v>104</v>
      </c>
      <c r="D7115" s="26">
        <v>601</v>
      </c>
    </row>
    <row r="7116" spans="1:4" ht="15.75" x14ac:dyDescent="0.25">
      <c r="A7116" s="21">
        <v>2007</v>
      </c>
      <c r="B7116" s="21" t="s">
        <v>91</v>
      </c>
      <c r="C7116" s="21" t="s">
        <v>73</v>
      </c>
      <c r="D7116" s="26">
        <v>178</v>
      </c>
    </row>
    <row r="7117" spans="1:4" ht="15.75" x14ac:dyDescent="0.25">
      <c r="A7117" s="21">
        <v>2007</v>
      </c>
      <c r="B7117" s="21" t="s">
        <v>91</v>
      </c>
      <c r="C7117" s="21" t="s">
        <v>105</v>
      </c>
      <c r="D7117" s="26">
        <v>77</v>
      </c>
    </row>
    <row r="7118" spans="1:4" ht="15.75" x14ac:dyDescent="0.25">
      <c r="A7118" s="21">
        <v>2007</v>
      </c>
      <c r="B7118" s="21" t="s">
        <v>91</v>
      </c>
      <c r="C7118" s="21" t="s">
        <v>106</v>
      </c>
      <c r="D7118" s="26">
        <v>88</v>
      </c>
    </row>
    <row r="7119" spans="1:4" ht="15.75" x14ac:dyDescent="0.25">
      <c r="A7119" s="21">
        <v>2007</v>
      </c>
      <c r="B7119" s="21" t="s">
        <v>91</v>
      </c>
      <c r="C7119" s="21" t="s">
        <v>107</v>
      </c>
      <c r="D7119" s="26">
        <v>83</v>
      </c>
    </row>
    <row r="7120" spans="1:4" ht="15.75" x14ac:dyDescent="0.25">
      <c r="A7120" s="21">
        <v>2007</v>
      </c>
      <c r="B7120" s="21" t="s">
        <v>91</v>
      </c>
      <c r="C7120" s="21" t="s">
        <v>108</v>
      </c>
      <c r="D7120" s="26">
        <v>27</v>
      </c>
    </row>
    <row r="7121" spans="1:4" ht="15.75" x14ac:dyDescent="0.25">
      <c r="A7121" s="21">
        <v>2007</v>
      </c>
      <c r="B7121" s="21" t="s">
        <v>91</v>
      </c>
      <c r="C7121" s="21" t="s">
        <v>109</v>
      </c>
      <c r="D7121" s="26">
        <v>147</v>
      </c>
    </row>
    <row r="7122" spans="1:4" ht="15.75" x14ac:dyDescent="0.25">
      <c r="A7122" s="21">
        <v>2007</v>
      </c>
      <c r="B7122" s="21" t="s">
        <v>91</v>
      </c>
      <c r="C7122" s="21" t="s">
        <v>110</v>
      </c>
      <c r="D7122" s="26">
        <v>394</v>
      </c>
    </row>
    <row r="7123" spans="1:4" ht="15.75" x14ac:dyDescent="0.25">
      <c r="A7123" s="21">
        <v>2007</v>
      </c>
      <c r="B7123" s="21" t="s">
        <v>91</v>
      </c>
      <c r="C7123" s="21" t="s">
        <v>111</v>
      </c>
      <c r="D7123" s="26">
        <v>17</v>
      </c>
    </row>
    <row r="7124" spans="1:4" ht="15.75" x14ac:dyDescent="0.25">
      <c r="A7124" s="21">
        <v>2007</v>
      </c>
      <c r="B7124" s="21" t="s">
        <v>91</v>
      </c>
      <c r="C7124" s="21" t="s">
        <v>112</v>
      </c>
      <c r="D7124" s="26">
        <v>116</v>
      </c>
    </row>
    <row r="7125" spans="1:4" ht="15.75" x14ac:dyDescent="0.25">
      <c r="A7125" s="21">
        <v>2007</v>
      </c>
      <c r="B7125" s="21" t="s">
        <v>91</v>
      </c>
      <c r="C7125" s="21" t="s">
        <v>113</v>
      </c>
      <c r="D7125" s="26">
        <v>183</v>
      </c>
    </row>
    <row r="7126" spans="1:4" ht="15.75" x14ac:dyDescent="0.25">
      <c r="A7126" s="21">
        <v>2007</v>
      </c>
      <c r="B7126" s="21" t="s">
        <v>91</v>
      </c>
      <c r="C7126" s="21" t="s">
        <v>22</v>
      </c>
      <c r="D7126" s="26">
        <v>5043</v>
      </c>
    </row>
    <row r="7127" spans="1:4" ht="15.75" x14ac:dyDescent="0.25">
      <c r="A7127" s="21">
        <v>2007</v>
      </c>
      <c r="B7127" s="21" t="s">
        <v>91</v>
      </c>
      <c r="C7127" s="21" t="s">
        <v>114</v>
      </c>
      <c r="D7127" s="26">
        <v>103</v>
      </c>
    </row>
    <row r="7128" spans="1:4" ht="15.75" x14ac:dyDescent="0.25">
      <c r="A7128" s="21">
        <v>2007</v>
      </c>
      <c r="B7128" s="21" t="s">
        <v>91</v>
      </c>
      <c r="C7128" s="21" t="s">
        <v>115</v>
      </c>
      <c r="D7128" s="26">
        <v>19</v>
      </c>
    </row>
    <row r="7129" spans="1:4" ht="15.75" x14ac:dyDescent="0.25">
      <c r="A7129" s="21">
        <v>2007</v>
      </c>
      <c r="B7129" s="21" t="s">
        <v>91</v>
      </c>
      <c r="C7129" s="21" t="s">
        <v>116</v>
      </c>
      <c r="D7129" s="26">
        <v>99</v>
      </c>
    </row>
    <row r="7130" spans="1:4" ht="15.75" x14ac:dyDescent="0.25">
      <c r="A7130" s="21">
        <v>2007</v>
      </c>
      <c r="B7130" s="21" t="s">
        <v>91</v>
      </c>
      <c r="C7130" s="21" t="s">
        <v>117</v>
      </c>
      <c r="D7130" s="26">
        <v>314</v>
      </c>
    </row>
    <row r="7131" spans="1:4" ht="15.75" x14ac:dyDescent="0.25">
      <c r="A7131" s="21">
        <v>2007</v>
      </c>
      <c r="B7131" s="21" t="s">
        <v>91</v>
      </c>
      <c r="C7131" s="21" t="s">
        <v>118</v>
      </c>
      <c r="D7131" s="26">
        <v>69</v>
      </c>
    </row>
    <row r="7132" spans="1:4" ht="15.75" x14ac:dyDescent="0.25">
      <c r="A7132" s="21">
        <v>2007</v>
      </c>
      <c r="B7132" s="21" t="s">
        <v>91</v>
      </c>
      <c r="C7132" s="21" t="s">
        <v>119</v>
      </c>
      <c r="D7132" s="26">
        <v>77</v>
      </c>
    </row>
    <row r="7133" spans="1:4" ht="15.75" x14ac:dyDescent="0.25">
      <c r="A7133" s="21">
        <v>2007</v>
      </c>
      <c r="B7133" s="21" t="s">
        <v>91</v>
      </c>
      <c r="C7133" s="21" t="s">
        <v>120</v>
      </c>
      <c r="D7133" s="26">
        <v>195</v>
      </c>
    </row>
    <row r="7134" spans="1:4" ht="15.75" x14ac:dyDescent="0.25">
      <c r="A7134" s="21">
        <v>2007</v>
      </c>
      <c r="B7134" s="21" t="s">
        <v>80</v>
      </c>
      <c r="C7134" s="21" t="s">
        <v>92</v>
      </c>
      <c r="D7134" s="26">
        <v>194</v>
      </c>
    </row>
    <row r="7135" spans="1:4" ht="15.75" x14ac:dyDescent="0.25">
      <c r="A7135" s="21">
        <v>2007</v>
      </c>
      <c r="B7135" s="21" t="s">
        <v>80</v>
      </c>
      <c r="C7135" s="21" t="s">
        <v>93</v>
      </c>
      <c r="D7135" s="26">
        <v>230</v>
      </c>
    </row>
    <row r="7136" spans="1:4" ht="15.75" x14ac:dyDescent="0.25">
      <c r="A7136" s="21">
        <v>2007</v>
      </c>
      <c r="B7136" s="21" t="s">
        <v>80</v>
      </c>
      <c r="C7136" s="21" t="s">
        <v>94</v>
      </c>
      <c r="D7136" s="26">
        <v>124</v>
      </c>
    </row>
    <row r="7137" spans="1:4" ht="15.75" x14ac:dyDescent="0.25">
      <c r="A7137" s="21">
        <v>2007</v>
      </c>
      <c r="B7137" s="21" t="s">
        <v>80</v>
      </c>
      <c r="C7137" s="21" t="s">
        <v>95</v>
      </c>
      <c r="D7137" s="26">
        <v>69</v>
      </c>
    </row>
    <row r="7138" spans="1:4" ht="15.75" x14ac:dyDescent="0.25">
      <c r="A7138" s="21">
        <v>2007</v>
      </c>
      <c r="B7138" s="21" t="s">
        <v>80</v>
      </c>
      <c r="C7138" s="21" t="s">
        <v>96</v>
      </c>
      <c r="D7138" s="26">
        <v>397</v>
      </c>
    </row>
    <row r="7139" spans="1:4" ht="15.75" x14ac:dyDescent="0.25">
      <c r="A7139" s="21">
        <v>2007</v>
      </c>
      <c r="B7139" s="21" t="s">
        <v>80</v>
      </c>
      <c r="C7139" s="21" t="s">
        <v>97</v>
      </c>
      <c r="D7139" s="26">
        <v>53</v>
      </c>
    </row>
    <row r="7140" spans="1:4" ht="15.75" x14ac:dyDescent="0.25">
      <c r="A7140" s="21">
        <v>2007</v>
      </c>
      <c r="B7140" s="21" t="s">
        <v>80</v>
      </c>
      <c r="C7140" s="21" t="s">
        <v>68</v>
      </c>
      <c r="D7140" s="26">
        <v>134</v>
      </c>
    </row>
    <row r="7141" spans="1:4" ht="15.75" x14ac:dyDescent="0.25">
      <c r="A7141" s="21">
        <v>2007</v>
      </c>
      <c r="B7141" s="21" t="s">
        <v>80</v>
      </c>
      <c r="C7141" s="21" t="s">
        <v>98</v>
      </c>
      <c r="D7141" s="26">
        <v>129</v>
      </c>
    </row>
    <row r="7142" spans="1:4" ht="15.75" x14ac:dyDescent="0.25">
      <c r="A7142" s="21">
        <v>2007</v>
      </c>
      <c r="B7142" s="21" t="s">
        <v>80</v>
      </c>
      <c r="C7142" s="21" t="s">
        <v>99</v>
      </c>
      <c r="D7142" s="26">
        <v>104</v>
      </c>
    </row>
    <row r="7143" spans="1:4" ht="15.75" x14ac:dyDescent="0.25">
      <c r="A7143" s="21">
        <v>2007</v>
      </c>
      <c r="B7143" s="21" t="s">
        <v>80</v>
      </c>
      <c r="C7143" s="21" t="s">
        <v>100</v>
      </c>
      <c r="D7143" s="26">
        <v>77</v>
      </c>
    </row>
    <row r="7144" spans="1:4" ht="15.75" x14ac:dyDescent="0.25">
      <c r="A7144" s="21">
        <v>2007</v>
      </c>
      <c r="B7144" s="21" t="s">
        <v>80</v>
      </c>
      <c r="C7144" s="21" t="s">
        <v>101</v>
      </c>
      <c r="D7144" s="26">
        <v>95</v>
      </c>
    </row>
    <row r="7145" spans="1:4" ht="15.75" x14ac:dyDescent="0.25">
      <c r="A7145" s="21">
        <v>2007</v>
      </c>
      <c r="B7145" s="21" t="s">
        <v>80</v>
      </c>
      <c r="C7145" s="21" t="s">
        <v>102</v>
      </c>
      <c r="D7145" s="26">
        <v>78</v>
      </c>
    </row>
    <row r="7146" spans="1:4" ht="15.75" x14ac:dyDescent="0.25">
      <c r="A7146" s="21">
        <v>2007</v>
      </c>
      <c r="B7146" s="21" t="s">
        <v>80</v>
      </c>
      <c r="C7146" s="21" t="s">
        <v>103</v>
      </c>
      <c r="D7146" s="26">
        <v>135</v>
      </c>
    </row>
    <row r="7147" spans="1:4" ht="15.75" x14ac:dyDescent="0.25">
      <c r="A7147" s="21">
        <v>2007</v>
      </c>
      <c r="B7147" s="21" t="s">
        <v>80</v>
      </c>
      <c r="C7147" s="21" t="s">
        <v>69</v>
      </c>
      <c r="D7147" s="26">
        <v>330</v>
      </c>
    </row>
    <row r="7148" spans="1:4" ht="15.75" x14ac:dyDescent="0.25">
      <c r="A7148" s="21">
        <v>2007</v>
      </c>
      <c r="B7148" s="21" t="s">
        <v>80</v>
      </c>
      <c r="C7148" s="21" t="s">
        <v>104</v>
      </c>
      <c r="D7148" s="26">
        <v>602</v>
      </c>
    </row>
    <row r="7149" spans="1:4" ht="15.75" x14ac:dyDescent="0.25">
      <c r="A7149" s="21">
        <v>2007</v>
      </c>
      <c r="B7149" s="21" t="s">
        <v>80</v>
      </c>
      <c r="C7149" s="21" t="s">
        <v>73</v>
      </c>
      <c r="D7149" s="26">
        <v>214</v>
      </c>
    </row>
    <row r="7150" spans="1:4" ht="15.75" x14ac:dyDescent="0.25">
      <c r="A7150" s="21">
        <v>2007</v>
      </c>
      <c r="B7150" s="21" t="s">
        <v>80</v>
      </c>
      <c r="C7150" s="21" t="s">
        <v>105</v>
      </c>
      <c r="D7150" s="26">
        <v>74</v>
      </c>
    </row>
    <row r="7151" spans="1:4" ht="15.75" x14ac:dyDescent="0.25">
      <c r="A7151" s="21">
        <v>2007</v>
      </c>
      <c r="B7151" s="21" t="s">
        <v>80</v>
      </c>
      <c r="C7151" s="21" t="s">
        <v>106</v>
      </c>
      <c r="D7151" s="26">
        <v>87</v>
      </c>
    </row>
    <row r="7152" spans="1:4" ht="15.75" x14ac:dyDescent="0.25">
      <c r="A7152" s="21">
        <v>2007</v>
      </c>
      <c r="B7152" s="21" t="s">
        <v>80</v>
      </c>
      <c r="C7152" s="21" t="s">
        <v>107</v>
      </c>
      <c r="D7152" s="26">
        <v>85</v>
      </c>
    </row>
    <row r="7153" spans="1:4" ht="15.75" x14ac:dyDescent="0.25">
      <c r="A7153" s="21">
        <v>2007</v>
      </c>
      <c r="B7153" s="21" t="s">
        <v>80</v>
      </c>
      <c r="C7153" s="21" t="s">
        <v>108</v>
      </c>
      <c r="D7153" s="26">
        <v>22</v>
      </c>
    </row>
    <row r="7154" spans="1:4" ht="15.75" x14ac:dyDescent="0.25">
      <c r="A7154" s="21">
        <v>2007</v>
      </c>
      <c r="B7154" s="21" t="s">
        <v>80</v>
      </c>
      <c r="C7154" s="21" t="s">
        <v>109</v>
      </c>
      <c r="D7154" s="26">
        <v>123</v>
      </c>
    </row>
    <row r="7155" spans="1:4" ht="15.75" x14ac:dyDescent="0.25">
      <c r="A7155" s="21">
        <v>2007</v>
      </c>
      <c r="B7155" s="21" t="s">
        <v>80</v>
      </c>
      <c r="C7155" s="21" t="s">
        <v>110</v>
      </c>
      <c r="D7155" s="26">
        <v>324</v>
      </c>
    </row>
    <row r="7156" spans="1:4" ht="15.75" x14ac:dyDescent="0.25">
      <c r="A7156" s="21">
        <v>2007</v>
      </c>
      <c r="B7156" s="21" t="s">
        <v>80</v>
      </c>
      <c r="C7156" s="21" t="s">
        <v>111</v>
      </c>
      <c r="D7156" s="26">
        <v>16</v>
      </c>
    </row>
    <row r="7157" spans="1:4" ht="15.75" x14ac:dyDescent="0.25">
      <c r="A7157" s="21">
        <v>2007</v>
      </c>
      <c r="B7157" s="21" t="s">
        <v>80</v>
      </c>
      <c r="C7157" s="21" t="s">
        <v>112</v>
      </c>
      <c r="D7157" s="26">
        <v>105</v>
      </c>
    </row>
    <row r="7158" spans="1:4" ht="15.75" x14ac:dyDescent="0.25">
      <c r="A7158" s="21">
        <v>2007</v>
      </c>
      <c r="B7158" s="21" t="s">
        <v>80</v>
      </c>
      <c r="C7158" s="21" t="s">
        <v>113</v>
      </c>
      <c r="D7158" s="26">
        <v>151</v>
      </c>
    </row>
    <row r="7159" spans="1:4" ht="15.75" x14ac:dyDescent="0.25">
      <c r="A7159" s="21">
        <v>2007</v>
      </c>
      <c r="B7159" s="21" t="s">
        <v>80</v>
      </c>
      <c r="C7159" s="21" t="s">
        <v>22</v>
      </c>
      <c r="D7159" s="26">
        <v>4818</v>
      </c>
    </row>
    <row r="7160" spans="1:4" ht="15.75" x14ac:dyDescent="0.25">
      <c r="A7160" s="21">
        <v>2007</v>
      </c>
      <c r="B7160" s="21" t="s">
        <v>80</v>
      </c>
      <c r="C7160" s="21" t="s">
        <v>114</v>
      </c>
      <c r="D7160" s="26">
        <v>109</v>
      </c>
    </row>
    <row r="7161" spans="1:4" ht="15.75" x14ac:dyDescent="0.25">
      <c r="A7161" s="21">
        <v>2007</v>
      </c>
      <c r="B7161" s="21" t="s">
        <v>80</v>
      </c>
      <c r="C7161" s="21" t="s">
        <v>115</v>
      </c>
      <c r="D7161" s="26">
        <v>18</v>
      </c>
    </row>
    <row r="7162" spans="1:4" ht="15.75" x14ac:dyDescent="0.25">
      <c r="A7162" s="21">
        <v>2007</v>
      </c>
      <c r="B7162" s="21" t="s">
        <v>80</v>
      </c>
      <c r="C7162" s="21" t="s">
        <v>116</v>
      </c>
      <c r="D7162" s="26">
        <v>80</v>
      </c>
    </row>
    <row r="7163" spans="1:4" ht="15.75" x14ac:dyDescent="0.25">
      <c r="A7163" s="21">
        <v>2007</v>
      </c>
      <c r="B7163" s="21" t="s">
        <v>80</v>
      </c>
      <c r="C7163" s="21" t="s">
        <v>117</v>
      </c>
      <c r="D7163" s="26">
        <v>298</v>
      </c>
    </row>
    <row r="7164" spans="1:4" ht="15.75" x14ac:dyDescent="0.25">
      <c r="A7164" s="21">
        <v>2007</v>
      </c>
      <c r="B7164" s="21" t="s">
        <v>80</v>
      </c>
      <c r="C7164" s="21" t="s">
        <v>118</v>
      </c>
      <c r="D7164" s="26">
        <v>80</v>
      </c>
    </row>
    <row r="7165" spans="1:4" ht="15.75" x14ac:dyDescent="0.25">
      <c r="A7165" s="21">
        <v>2007</v>
      </c>
      <c r="B7165" s="21" t="s">
        <v>80</v>
      </c>
      <c r="C7165" s="21" t="s">
        <v>119</v>
      </c>
      <c r="D7165" s="26">
        <v>87</v>
      </c>
    </row>
    <row r="7166" spans="1:4" ht="15.75" x14ac:dyDescent="0.25">
      <c r="A7166" s="21">
        <v>2007</v>
      </c>
      <c r="B7166" s="21" t="s">
        <v>80</v>
      </c>
      <c r="C7166" s="21" t="s">
        <v>120</v>
      </c>
      <c r="D7166" s="26">
        <v>194</v>
      </c>
    </row>
    <row r="7167" spans="1:4" ht="15.75" x14ac:dyDescent="0.25">
      <c r="A7167" s="21">
        <v>2007</v>
      </c>
      <c r="B7167" s="21" t="s">
        <v>81</v>
      </c>
      <c r="C7167" s="21" t="s">
        <v>92</v>
      </c>
      <c r="D7167" s="26">
        <v>226</v>
      </c>
    </row>
    <row r="7168" spans="1:4" ht="15.75" x14ac:dyDescent="0.25">
      <c r="A7168" s="21">
        <v>2007</v>
      </c>
      <c r="B7168" s="21" t="s">
        <v>81</v>
      </c>
      <c r="C7168" s="21" t="s">
        <v>93</v>
      </c>
      <c r="D7168" s="26">
        <v>222</v>
      </c>
    </row>
    <row r="7169" spans="1:4" ht="15.75" x14ac:dyDescent="0.25">
      <c r="A7169" s="21">
        <v>2007</v>
      </c>
      <c r="B7169" s="21" t="s">
        <v>81</v>
      </c>
      <c r="C7169" s="21" t="s">
        <v>94</v>
      </c>
      <c r="D7169" s="26">
        <v>92</v>
      </c>
    </row>
    <row r="7170" spans="1:4" ht="15.75" x14ac:dyDescent="0.25">
      <c r="A7170" s="21">
        <v>2007</v>
      </c>
      <c r="B7170" s="21" t="s">
        <v>81</v>
      </c>
      <c r="C7170" s="21" t="s">
        <v>95</v>
      </c>
      <c r="D7170" s="26">
        <v>56</v>
      </c>
    </row>
    <row r="7171" spans="1:4" ht="15.75" x14ac:dyDescent="0.25">
      <c r="A7171" s="21">
        <v>2007</v>
      </c>
      <c r="B7171" s="21" t="s">
        <v>81</v>
      </c>
      <c r="C7171" s="21" t="s">
        <v>96</v>
      </c>
      <c r="D7171" s="26">
        <v>449</v>
      </c>
    </row>
    <row r="7172" spans="1:4" ht="15.75" x14ac:dyDescent="0.25">
      <c r="A7172" s="21">
        <v>2007</v>
      </c>
      <c r="B7172" s="21" t="s">
        <v>81</v>
      </c>
      <c r="C7172" s="21" t="s">
        <v>97</v>
      </c>
      <c r="D7172" s="26">
        <v>51</v>
      </c>
    </row>
    <row r="7173" spans="1:4" ht="15.75" x14ac:dyDescent="0.25">
      <c r="A7173" s="21">
        <v>2007</v>
      </c>
      <c r="B7173" s="21" t="s">
        <v>81</v>
      </c>
      <c r="C7173" s="21" t="s">
        <v>68</v>
      </c>
      <c r="D7173" s="26">
        <v>119</v>
      </c>
    </row>
    <row r="7174" spans="1:4" ht="15.75" x14ac:dyDescent="0.25">
      <c r="A7174" s="21">
        <v>2007</v>
      </c>
      <c r="B7174" s="21" t="s">
        <v>81</v>
      </c>
      <c r="C7174" s="21" t="s">
        <v>98</v>
      </c>
      <c r="D7174" s="26">
        <v>147</v>
      </c>
    </row>
    <row r="7175" spans="1:4" ht="15.75" x14ac:dyDescent="0.25">
      <c r="A7175" s="21">
        <v>2007</v>
      </c>
      <c r="B7175" s="21" t="s">
        <v>81</v>
      </c>
      <c r="C7175" s="21" t="s">
        <v>99</v>
      </c>
      <c r="D7175" s="26">
        <v>123</v>
      </c>
    </row>
    <row r="7176" spans="1:4" ht="15.75" x14ac:dyDescent="0.25">
      <c r="A7176" s="21">
        <v>2007</v>
      </c>
      <c r="B7176" s="21" t="s">
        <v>81</v>
      </c>
      <c r="C7176" s="21" t="s">
        <v>100</v>
      </c>
      <c r="D7176" s="26">
        <v>65</v>
      </c>
    </row>
    <row r="7177" spans="1:4" ht="15.75" x14ac:dyDescent="0.25">
      <c r="A7177" s="21">
        <v>2007</v>
      </c>
      <c r="B7177" s="21" t="s">
        <v>81</v>
      </c>
      <c r="C7177" s="21" t="s">
        <v>101</v>
      </c>
      <c r="D7177" s="26">
        <v>95</v>
      </c>
    </row>
    <row r="7178" spans="1:4" ht="15.75" x14ac:dyDescent="0.25">
      <c r="A7178" s="21">
        <v>2007</v>
      </c>
      <c r="B7178" s="21" t="s">
        <v>81</v>
      </c>
      <c r="C7178" s="21" t="s">
        <v>102</v>
      </c>
      <c r="D7178" s="26">
        <v>82</v>
      </c>
    </row>
    <row r="7179" spans="1:4" ht="15.75" x14ac:dyDescent="0.25">
      <c r="A7179" s="21">
        <v>2007</v>
      </c>
      <c r="B7179" s="21" t="s">
        <v>81</v>
      </c>
      <c r="C7179" s="21" t="s">
        <v>103</v>
      </c>
      <c r="D7179" s="26">
        <v>173</v>
      </c>
    </row>
    <row r="7180" spans="1:4" ht="15.75" x14ac:dyDescent="0.25">
      <c r="A7180" s="21">
        <v>2007</v>
      </c>
      <c r="B7180" s="21" t="s">
        <v>81</v>
      </c>
      <c r="C7180" s="21" t="s">
        <v>69</v>
      </c>
      <c r="D7180" s="26">
        <v>356</v>
      </c>
    </row>
    <row r="7181" spans="1:4" ht="15.75" x14ac:dyDescent="0.25">
      <c r="A7181" s="21">
        <v>2007</v>
      </c>
      <c r="B7181" s="21" t="s">
        <v>81</v>
      </c>
      <c r="C7181" s="21" t="s">
        <v>104</v>
      </c>
      <c r="D7181" s="26">
        <v>594</v>
      </c>
    </row>
    <row r="7182" spans="1:4" ht="15.75" x14ac:dyDescent="0.25">
      <c r="A7182" s="21">
        <v>2007</v>
      </c>
      <c r="B7182" s="21" t="s">
        <v>81</v>
      </c>
      <c r="C7182" s="21" t="s">
        <v>73</v>
      </c>
      <c r="D7182" s="26">
        <v>223</v>
      </c>
    </row>
    <row r="7183" spans="1:4" ht="15.75" x14ac:dyDescent="0.25">
      <c r="A7183" s="21">
        <v>2007</v>
      </c>
      <c r="B7183" s="21" t="s">
        <v>81</v>
      </c>
      <c r="C7183" s="21" t="s">
        <v>105</v>
      </c>
      <c r="D7183" s="26">
        <v>63</v>
      </c>
    </row>
    <row r="7184" spans="1:4" ht="15.75" x14ac:dyDescent="0.25">
      <c r="A7184" s="21">
        <v>2007</v>
      </c>
      <c r="B7184" s="21" t="s">
        <v>81</v>
      </c>
      <c r="C7184" s="21" t="s">
        <v>106</v>
      </c>
      <c r="D7184" s="26">
        <v>83</v>
      </c>
    </row>
    <row r="7185" spans="1:4" ht="15.75" x14ac:dyDescent="0.25">
      <c r="A7185" s="21">
        <v>2007</v>
      </c>
      <c r="B7185" s="21" t="s">
        <v>81</v>
      </c>
      <c r="C7185" s="21" t="s">
        <v>107</v>
      </c>
      <c r="D7185" s="26">
        <v>91</v>
      </c>
    </row>
    <row r="7186" spans="1:4" ht="15.75" x14ac:dyDescent="0.25">
      <c r="A7186" s="21">
        <v>2007</v>
      </c>
      <c r="B7186" s="21" t="s">
        <v>81</v>
      </c>
      <c r="C7186" s="21" t="s">
        <v>108</v>
      </c>
      <c r="D7186" s="26">
        <v>21</v>
      </c>
    </row>
    <row r="7187" spans="1:4" ht="15.75" x14ac:dyDescent="0.25">
      <c r="A7187" s="21">
        <v>2007</v>
      </c>
      <c r="B7187" s="21" t="s">
        <v>81</v>
      </c>
      <c r="C7187" s="21" t="s">
        <v>109</v>
      </c>
      <c r="D7187" s="26">
        <v>124</v>
      </c>
    </row>
    <row r="7188" spans="1:4" ht="15.75" x14ac:dyDescent="0.25">
      <c r="A7188" s="21">
        <v>2007</v>
      </c>
      <c r="B7188" s="21" t="s">
        <v>81</v>
      </c>
      <c r="C7188" s="21" t="s">
        <v>110</v>
      </c>
      <c r="D7188" s="26">
        <v>319</v>
      </c>
    </row>
    <row r="7189" spans="1:4" ht="15.75" x14ac:dyDescent="0.25">
      <c r="A7189" s="21">
        <v>2007</v>
      </c>
      <c r="B7189" s="21" t="s">
        <v>81</v>
      </c>
      <c r="C7189" s="21" t="s">
        <v>111</v>
      </c>
      <c r="D7189" s="26">
        <v>17</v>
      </c>
    </row>
    <row r="7190" spans="1:4" ht="15.75" x14ac:dyDescent="0.25">
      <c r="A7190" s="21">
        <v>2007</v>
      </c>
      <c r="B7190" s="21" t="s">
        <v>81</v>
      </c>
      <c r="C7190" s="21" t="s">
        <v>112</v>
      </c>
      <c r="D7190" s="26">
        <v>114</v>
      </c>
    </row>
    <row r="7191" spans="1:4" ht="15.75" x14ac:dyDescent="0.25">
      <c r="A7191" s="21">
        <v>2007</v>
      </c>
      <c r="B7191" s="21" t="s">
        <v>81</v>
      </c>
      <c r="C7191" s="21" t="s">
        <v>113</v>
      </c>
      <c r="D7191" s="26">
        <v>160</v>
      </c>
    </row>
    <row r="7192" spans="1:4" ht="15.75" x14ac:dyDescent="0.25">
      <c r="A7192" s="21">
        <v>2007</v>
      </c>
      <c r="B7192" s="21" t="s">
        <v>81</v>
      </c>
      <c r="C7192" s="21" t="s">
        <v>22</v>
      </c>
      <c r="D7192" s="26">
        <v>4937</v>
      </c>
    </row>
    <row r="7193" spans="1:4" ht="15.75" x14ac:dyDescent="0.25">
      <c r="A7193" s="21">
        <v>2007</v>
      </c>
      <c r="B7193" s="21" t="s">
        <v>81</v>
      </c>
      <c r="C7193" s="21" t="s">
        <v>114</v>
      </c>
      <c r="D7193" s="26">
        <v>94</v>
      </c>
    </row>
    <row r="7194" spans="1:4" ht="15.75" x14ac:dyDescent="0.25">
      <c r="A7194" s="21">
        <v>2007</v>
      </c>
      <c r="B7194" s="21" t="s">
        <v>81</v>
      </c>
      <c r="C7194" s="21" t="s">
        <v>115</v>
      </c>
      <c r="D7194" s="26">
        <v>20</v>
      </c>
    </row>
    <row r="7195" spans="1:4" ht="15.75" x14ac:dyDescent="0.25">
      <c r="A7195" s="21">
        <v>2007</v>
      </c>
      <c r="B7195" s="21" t="s">
        <v>81</v>
      </c>
      <c r="C7195" s="21" t="s">
        <v>116</v>
      </c>
      <c r="D7195" s="26">
        <v>91</v>
      </c>
    </row>
    <row r="7196" spans="1:4" ht="15.75" x14ac:dyDescent="0.25">
      <c r="A7196" s="21">
        <v>2007</v>
      </c>
      <c r="B7196" s="21" t="s">
        <v>81</v>
      </c>
      <c r="C7196" s="21" t="s">
        <v>117</v>
      </c>
      <c r="D7196" s="26">
        <v>302</v>
      </c>
    </row>
    <row r="7197" spans="1:4" ht="15.75" x14ac:dyDescent="0.25">
      <c r="A7197" s="21">
        <v>2007</v>
      </c>
      <c r="B7197" s="21" t="s">
        <v>81</v>
      </c>
      <c r="C7197" s="21" t="s">
        <v>118</v>
      </c>
      <c r="D7197" s="26">
        <v>77</v>
      </c>
    </row>
    <row r="7198" spans="1:4" ht="15.75" x14ac:dyDescent="0.25">
      <c r="A7198" s="21">
        <v>2007</v>
      </c>
      <c r="B7198" s="21" t="s">
        <v>81</v>
      </c>
      <c r="C7198" s="21" t="s">
        <v>119</v>
      </c>
      <c r="D7198" s="26">
        <v>104</v>
      </c>
    </row>
    <row r="7199" spans="1:4" ht="15.75" x14ac:dyDescent="0.25">
      <c r="A7199" s="21">
        <v>2007</v>
      </c>
      <c r="B7199" s="21" t="s">
        <v>81</v>
      </c>
      <c r="C7199" s="21" t="s">
        <v>120</v>
      </c>
      <c r="D7199" s="26">
        <v>184</v>
      </c>
    </row>
    <row r="7200" spans="1:4" ht="15.75" x14ac:dyDescent="0.25">
      <c r="A7200" s="21">
        <v>2007</v>
      </c>
      <c r="B7200" s="21" t="s">
        <v>82</v>
      </c>
      <c r="C7200" s="21" t="s">
        <v>92</v>
      </c>
      <c r="D7200" s="26">
        <v>208</v>
      </c>
    </row>
    <row r="7201" spans="1:4" ht="15.75" x14ac:dyDescent="0.25">
      <c r="A7201" s="21">
        <v>2007</v>
      </c>
      <c r="B7201" s="21" t="s">
        <v>82</v>
      </c>
      <c r="C7201" s="21" t="s">
        <v>93</v>
      </c>
      <c r="D7201" s="26">
        <v>197</v>
      </c>
    </row>
    <row r="7202" spans="1:4" ht="15.75" x14ac:dyDescent="0.25">
      <c r="A7202" s="21">
        <v>2007</v>
      </c>
      <c r="B7202" s="21" t="s">
        <v>82</v>
      </c>
      <c r="C7202" s="21" t="s">
        <v>94</v>
      </c>
      <c r="D7202" s="26">
        <v>100</v>
      </c>
    </row>
    <row r="7203" spans="1:4" ht="15.75" x14ac:dyDescent="0.25">
      <c r="A7203" s="21">
        <v>2007</v>
      </c>
      <c r="B7203" s="21" t="s">
        <v>82</v>
      </c>
      <c r="C7203" s="21" t="s">
        <v>95</v>
      </c>
      <c r="D7203" s="26">
        <v>51</v>
      </c>
    </row>
    <row r="7204" spans="1:4" ht="15.75" x14ac:dyDescent="0.25">
      <c r="A7204" s="21">
        <v>2007</v>
      </c>
      <c r="B7204" s="21" t="s">
        <v>82</v>
      </c>
      <c r="C7204" s="21" t="s">
        <v>96</v>
      </c>
      <c r="D7204" s="26">
        <v>402</v>
      </c>
    </row>
    <row r="7205" spans="1:4" ht="15.75" x14ac:dyDescent="0.25">
      <c r="A7205" s="21">
        <v>2007</v>
      </c>
      <c r="B7205" s="21" t="s">
        <v>82</v>
      </c>
      <c r="C7205" s="21" t="s">
        <v>97</v>
      </c>
      <c r="D7205" s="26">
        <v>48</v>
      </c>
    </row>
    <row r="7206" spans="1:4" ht="15.75" x14ac:dyDescent="0.25">
      <c r="A7206" s="21">
        <v>2007</v>
      </c>
      <c r="B7206" s="21" t="s">
        <v>82</v>
      </c>
      <c r="C7206" s="21" t="s">
        <v>68</v>
      </c>
      <c r="D7206" s="26">
        <v>124</v>
      </c>
    </row>
    <row r="7207" spans="1:4" ht="15.75" x14ac:dyDescent="0.25">
      <c r="A7207" s="21">
        <v>2007</v>
      </c>
      <c r="B7207" s="21" t="s">
        <v>82</v>
      </c>
      <c r="C7207" s="21" t="s">
        <v>98</v>
      </c>
      <c r="D7207" s="26">
        <v>120</v>
      </c>
    </row>
    <row r="7208" spans="1:4" ht="15.75" x14ac:dyDescent="0.25">
      <c r="A7208" s="21">
        <v>2007</v>
      </c>
      <c r="B7208" s="21" t="s">
        <v>82</v>
      </c>
      <c r="C7208" s="21" t="s">
        <v>99</v>
      </c>
      <c r="D7208" s="26">
        <v>109</v>
      </c>
    </row>
    <row r="7209" spans="1:4" ht="15.75" x14ac:dyDescent="0.25">
      <c r="A7209" s="21">
        <v>2007</v>
      </c>
      <c r="B7209" s="21" t="s">
        <v>82</v>
      </c>
      <c r="C7209" s="21" t="s">
        <v>100</v>
      </c>
      <c r="D7209" s="26">
        <v>71</v>
      </c>
    </row>
    <row r="7210" spans="1:4" ht="15.75" x14ac:dyDescent="0.25">
      <c r="A7210" s="21">
        <v>2007</v>
      </c>
      <c r="B7210" s="21" t="s">
        <v>82</v>
      </c>
      <c r="C7210" s="21" t="s">
        <v>101</v>
      </c>
      <c r="D7210" s="26">
        <v>92</v>
      </c>
    </row>
    <row r="7211" spans="1:4" ht="15.75" x14ac:dyDescent="0.25">
      <c r="A7211" s="21">
        <v>2007</v>
      </c>
      <c r="B7211" s="21" t="s">
        <v>82</v>
      </c>
      <c r="C7211" s="21" t="s">
        <v>102</v>
      </c>
      <c r="D7211" s="26">
        <v>76</v>
      </c>
    </row>
    <row r="7212" spans="1:4" ht="15.75" x14ac:dyDescent="0.25">
      <c r="A7212" s="21">
        <v>2007</v>
      </c>
      <c r="B7212" s="21" t="s">
        <v>82</v>
      </c>
      <c r="C7212" s="21" t="s">
        <v>103</v>
      </c>
      <c r="D7212" s="26">
        <v>152</v>
      </c>
    </row>
    <row r="7213" spans="1:4" ht="15.75" x14ac:dyDescent="0.25">
      <c r="A7213" s="21">
        <v>2007</v>
      </c>
      <c r="B7213" s="21" t="s">
        <v>82</v>
      </c>
      <c r="C7213" s="21" t="s">
        <v>69</v>
      </c>
      <c r="D7213" s="26">
        <v>335</v>
      </c>
    </row>
    <row r="7214" spans="1:4" ht="15.75" x14ac:dyDescent="0.25">
      <c r="A7214" s="21">
        <v>2007</v>
      </c>
      <c r="B7214" s="21" t="s">
        <v>82</v>
      </c>
      <c r="C7214" s="21" t="s">
        <v>104</v>
      </c>
      <c r="D7214" s="26">
        <v>581</v>
      </c>
    </row>
    <row r="7215" spans="1:4" ht="15.75" x14ac:dyDescent="0.25">
      <c r="A7215" s="21">
        <v>2007</v>
      </c>
      <c r="B7215" s="21" t="s">
        <v>82</v>
      </c>
      <c r="C7215" s="21" t="s">
        <v>73</v>
      </c>
      <c r="D7215" s="26">
        <v>190</v>
      </c>
    </row>
    <row r="7216" spans="1:4" ht="15.75" x14ac:dyDescent="0.25">
      <c r="A7216" s="21">
        <v>2007</v>
      </c>
      <c r="B7216" s="21" t="s">
        <v>82</v>
      </c>
      <c r="C7216" s="21" t="s">
        <v>105</v>
      </c>
      <c r="D7216" s="26">
        <v>68</v>
      </c>
    </row>
    <row r="7217" spans="1:4" ht="15.75" x14ac:dyDescent="0.25">
      <c r="A7217" s="21">
        <v>2007</v>
      </c>
      <c r="B7217" s="21" t="s">
        <v>82</v>
      </c>
      <c r="C7217" s="21" t="s">
        <v>106</v>
      </c>
      <c r="D7217" s="26">
        <v>72</v>
      </c>
    </row>
    <row r="7218" spans="1:4" ht="15.75" x14ac:dyDescent="0.25">
      <c r="A7218" s="21">
        <v>2007</v>
      </c>
      <c r="B7218" s="21" t="s">
        <v>82</v>
      </c>
      <c r="C7218" s="21" t="s">
        <v>107</v>
      </c>
      <c r="D7218" s="26">
        <v>80</v>
      </c>
    </row>
    <row r="7219" spans="1:4" ht="15.75" x14ac:dyDescent="0.25">
      <c r="A7219" s="21">
        <v>2007</v>
      </c>
      <c r="B7219" s="21" t="s">
        <v>82</v>
      </c>
      <c r="C7219" s="21" t="s">
        <v>108</v>
      </c>
      <c r="D7219" s="26">
        <v>23</v>
      </c>
    </row>
    <row r="7220" spans="1:4" ht="15.75" x14ac:dyDescent="0.25">
      <c r="A7220" s="21">
        <v>2007</v>
      </c>
      <c r="B7220" s="21" t="s">
        <v>82</v>
      </c>
      <c r="C7220" s="21" t="s">
        <v>109</v>
      </c>
      <c r="D7220" s="26">
        <v>128</v>
      </c>
    </row>
    <row r="7221" spans="1:4" ht="15.75" x14ac:dyDescent="0.25">
      <c r="A7221" s="21">
        <v>2007</v>
      </c>
      <c r="B7221" s="21" t="s">
        <v>82</v>
      </c>
      <c r="C7221" s="21" t="s">
        <v>110</v>
      </c>
      <c r="D7221" s="26">
        <v>325</v>
      </c>
    </row>
    <row r="7222" spans="1:4" ht="15.75" x14ac:dyDescent="0.25">
      <c r="A7222" s="21">
        <v>2007</v>
      </c>
      <c r="B7222" s="21" t="s">
        <v>82</v>
      </c>
      <c r="C7222" s="21" t="s">
        <v>111</v>
      </c>
      <c r="D7222" s="26">
        <v>10</v>
      </c>
    </row>
    <row r="7223" spans="1:4" ht="15.75" x14ac:dyDescent="0.25">
      <c r="A7223" s="21">
        <v>2007</v>
      </c>
      <c r="B7223" s="21" t="s">
        <v>82</v>
      </c>
      <c r="C7223" s="21" t="s">
        <v>112</v>
      </c>
      <c r="D7223" s="26">
        <v>110</v>
      </c>
    </row>
    <row r="7224" spans="1:4" ht="15.75" x14ac:dyDescent="0.25">
      <c r="A7224" s="21">
        <v>2007</v>
      </c>
      <c r="B7224" s="21" t="s">
        <v>82</v>
      </c>
      <c r="C7224" s="21" t="s">
        <v>113</v>
      </c>
      <c r="D7224" s="26">
        <v>152</v>
      </c>
    </row>
    <row r="7225" spans="1:4" ht="15.75" x14ac:dyDescent="0.25">
      <c r="A7225" s="21">
        <v>2007</v>
      </c>
      <c r="B7225" s="21" t="s">
        <v>82</v>
      </c>
      <c r="C7225" s="21" t="s">
        <v>22</v>
      </c>
      <c r="D7225" s="26">
        <v>4639</v>
      </c>
    </row>
    <row r="7226" spans="1:4" ht="15.75" x14ac:dyDescent="0.25">
      <c r="A7226" s="21">
        <v>2007</v>
      </c>
      <c r="B7226" s="21" t="s">
        <v>82</v>
      </c>
      <c r="C7226" s="21" t="s">
        <v>114</v>
      </c>
      <c r="D7226" s="26">
        <v>91</v>
      </c>
    </row>
    <row r="7227" spans="1:4" ht="15.75" x14ac:dyDescent="0.25">
      <c r="A7227" s="21">
        <v>2007</v>
      </c>
      <c r="B7227" s="21" t="s">
        <v>82</v>
      </c>
      <c r="C7227" s="21" t="s">
        <v>115</v>
      </c>
      <c r="D7227" s="26">
        <v>25</v>
      </c>
    </row>
    <row r="7228" spans="1:4" ht="15.75" x14ac:dyDescent="0.25">
      <c r="A7228" s="21">
        <v>2007</v>
      </c>
      <c r="B7228" s="21" t="s">
        <v>82</v>
      </c>
      <c r="C7228" s="21" t="s">
        <v>116</v>
      </c>
      <c r="D7228" s="26">
        <v>68</v>
      </c>
    </row>
    <row r="7229" spans="1:4" ht="15.75" x14ac:dyDescent="0.25">
      <c r="A7229" s="21">
        <v>2007</v>
      </c>
      <c r="B7229" s="21" t="s">
        <v>82</v>
      </c>
      <c r="C7229" s="21" t="s">
        <v>117</v>
      </c>
      <c r="D7229" s="26">
        <v>280</v>
      </c>
    </row>
    <row r="7230" spans="1:4" ht="15.75" x14ac:dyDescent="0.25">
      <c r="A7230" s="21">
        <v>2007</v>
      </c>
      <c r="B7230" s="21" t="s">
        <v>82</v>
      </c>
      <c r="C7230" s="21" t="s">
        <v>118</v>
      </c>
      <c r="D7230" s="26">
        <v>73</v>
      </c>
    </row>
    <row r="7231" spans="1:4" ht="15.75" x14ac:dyDescent="0.25">
      <c r="A7231" s="21">
        <v>2007</v>
      </c>
      <c r="B7231" s="21" t="s">
        <v>82</v>
      </c>
      <c r="C7231" s="21" t="s">
        <v>119</v>
      </c>
      <c r="D7231" s="26">
        <v>90</v>
      </c>
    </row>
    <row r="7232" spans="1:4" ht="15.75" x14ac:dyDescent="0.25">
      <c r="A7232" s="21">
        <v>2007</v>
      </c>
      <c r="B7232" s="21" t="s">
        <v>82</v>
      </c>
      <c r="C7232" s="21" t="s">
        <v>120</v>
      </c>
      <c r="D7232" s="26">
        <v>188</v>
      </c>
    </row>
    <row r="7233" spans="1:4" ht="15.75" x14ac:dyDescent="0.25">
      <c r="A7233" s="21">
        <v>2007</v>
      </c>
      <c r="B7233" s="21" t="s">
        <v>83</v>
      </c>
      <c r="C7233" s="21" t="s">
        <v>92</v>
      </c>
      <c r="D7233" s="26">
        <v>191</v>
      </c>
    </row>
    <row r="7234" spans="1:4" ht="15.75" x14ac:dyDescent="0.25">
      <c r="A7234" s="21">
        <v>2007</v>
      </c>
      <c r="B7234" s="21" t="s">
        <v>83</v>
      </c>
      <c r="C7234" s="21" t="s">
        <v>93</v>
      </c>
      <c r="D7234" s="26">
        <v>237</v>
      </c>
    </row>
    <row r="7235" spans="1:4" ht="15.75" x14ac:dyDescent="0.25">
      <c r="A7235" s="21">
        <v>2007</v>
      </c>
      <c r="B7235" s="21" t="s">
        <v>83</v>
      </c>
      <c r="C7235" s="21" t="s">
        <v>94</v>
      </c>
      <c r="D7235" s="26">
        <v>92</v>
      </c>
    </row>
    <row r="7236" spans="1:4" ht="15.75" x14ac:dyDescent="0.25">
      <c r="A7236" s="21">
        <v>2007</v>
      </c>
      <c r="B7236" s="21" t="s">
        <v>83</v>
      </c>
      <c r="C7236" s="21" t="s">
        <v>95</v>
      </c>
      <c r="D7236" s="26">
        <v>62</v>
      </c>
    </row>
    <row r="7237" spans="1:4" ht="15.75" x14ac:dyDescent="0.25">
      <c r="A7237" s="21">
        <v>2007</v>
      </c>
      <c r="B7237" s="21" t="s">
        <v>83</v>
      </c>
      <c r="C7237" s="21" t="s">
        <v>96</v>
      </c>
      <c r="D7237" s="26">
        <v>397</v>
      </c>
    </row>
    <row r="7238" spans="1:4" ht="15.75" x14ac:dyDescent="0.25">
      <c r="A7238" s="21">
        <v>2007</v>
      </c>
      <c r="B7238" s="21" t="s">
        <v>83</v>
      </c>
      <c r="C7238" s="21" t="s">
        <v>97</v>
      </c>
      <c r="D7238" s="26">
        <v>54</v>
      </c>
    </row>
    <row r="7239" spans="1:4" ht="15.75" x14ac:dyDescent="0.25">
      <c r="A7239" s="21">
        <v>2007</v>
      </c>
      <c r="B7239" s="21" t="s">
        <v>83</v>
      </c>
      <c r="C7239" s="21" t="s">
        <v>68</v>
      </c>
      <c r="D7239" s="26">
        <v>119</v>
      </c>
    </row>
    <row r="7240" spans="1:4" ht="15.75" x14ac:dyDescent="0.25">
      <c r="A7240" s="21">
        <v>2007</v>
      </c>
      <c r="B7240" s="21" t="s">
        <v>83</v>
      </c>
      <c r="C7240" s="21" t="s">
        <v>98</v>
      </c>
      <c r="D7240" s="26">
        <v>148</v>
      </c>
    </row>
    <row r="7241" spans="1:4" ht="15.75" x14ac:dyDescent="0.25">
      <c r="A7241" s="21">
        <v>2007</v>
      </c>
      <c r="B7241" s="21" t="s">
        <v>83</v>
      </c>
      <c r="C7241" s="21" t="s">
        <v>99</v>
      </c>
      <c r="D7241" s="26">
        <v>100</v>
      </c>
    </row>
    <row r="7242" spans="1:4" ht="15.75" x14ac:dyDescent="0.25">
      <c r="A7242" s="21">
        <v>2007</v>
      </c>
      <c r="B7242" s="21" t="s">
        <v>83</v>
      </c>
      <c r="C7242" s="21" t="s">
        <v>100</v>
      </c>
      <c r="D7242" s="26">
        <v>83</v>
      </c>
    </row>
    <row r="7243" spans="1:4" ht="15.75" x14ac:dyDescent="0.25">
      <c r="A7243" s="21">
        <v>2007</v>
      </c>
      <c r="B7243" s="21" t="s">
        <v>83</v>
      </c>
      <c r="C7243" s="21" t="s">
        <v>101</v>
      </c>
      <c r="D7243" s="26">
        <v>87</v>
      </c>
    </row>
    <row r="7244" spans="1:4" ht="15.75" x14ac:dyDescent="0.25">
      <c r="A7244" s="21">
        <v>2007</v>
      </c>
      <c r="B7244" s="21" t="s">
        <v>83</v>
      </c>
      <c r="C7244" s="21" t="s">
        <v>102</v>
      </c>
      <c r="D7244" s="26">
        <v>84</v>
      </c>
    </row>
    <row r="7245" spans="1:4" ht="15.75" x14ac:dyDescent="0.25">
      <c r="A7245" s="21">
        <v>2007</v>
      </c>
      <c r="B7245" s="21" t="s">
        <v>83</v>
      </c>
      <c r="C7245" s="21" t="s">
        <v>103</v>
      </c>
      <c r="D7245" s="26">
        <v>164</v>
      </c>
    </row>
    <row r="7246" spans="1:4" ht="15.75" x14ac:dyDescent="0.25">
      <c r="A7246" s="21">
        <v>2007</v>
      </c>
      <c r="B7246" s="21" t="s">
        <v>83</v>
      </c>
      <c r="C7246" s="21" t="s">
        <v>69</v>
      </c>
      <c r="D7246" s="26">
        <v>306</v>
      </c>
    </row>
    <row r="7247" spans="1:4" ht="15.75" x14ac:dyDescent="0.25">
      <c r="A7247" s="21">
        <v>2007</v>
      </c>
      <c r="B7247" s="21" t="s">
        <v>83</v>
      </c>
      <c r="C7247" s="21" t="s">
        <v>104</v>
      </c>
      <c r="D7247" s="26">
        <v>610</v>
      </c>
    </row>
    <row r="7248" spans="1:4" ht="15.75" x14ac:dyDescent="0.25">
      <c r="A7248" s="21">
        <v>2007</v>
      </c>
      <c r="B7248" s="21" t="s">
        <v>83</v>
      </c>
      <c r="C7248" s="21" t="s">
        <v>73</v>
      </c>
      <c r="D7248" s="26">
        <v>196</v>
      </c>
    </row>
    <row r="7249" spans="1:4" ht="15.75" x14ac:dyDescent="0.25">
      <c r="A7249" s="21">
        <v>2007</v>
      </c>
      <c r="B7249" s="21" t="s">
        <v>83</v>
      </c>
      <c r="C7249" s="21" t="s">
        <v>105</v>
      </c>
      <c r="D7249" s="26">
        <v>75</v>
      </c>
    </row>
    <row r="7250" spans="1:4" ht="15.75" x14ac:dyDescent="0.25">
      <c r="A7250" s="21">
        <v>2007</v>
      </c>
      <c r="B7250" s="21" t="s">
        <v>83</v>
      </c>
      <c r="C7250" s="21" t="s">
        <v>106</v>
      </c>
      <c r="D7250" s="26">
        <v>67</v>
      </c>
    </row>
    <row r="7251" spans="1:4" ht="15.75" x14ac:dyDescent="0.25">
      <c r="A7251" s="21">
        <v>2007</v>
      </c>
      <c r="B7251" s="21" t="s">
        <v>83</v>
      </c>
      <c r="C7251" s="21" t="s">
        <v>107</v>
      </c>
      <c r="D7251" s="26">
        <v>93</v>
      </c>
    </row>
    <row r="7252" spans="1:4" ht="15.75" x14ac:dyDescent="0.25">
      <c r="A7252" s="21">
        <v>2007</v>
      </c>
      <c r="B7252" s="21" t="s">
        <v>83</v>
      </c>
      <c r="C7252" s="21" t="s">
        <v>108</v>
      </c>
      <c r="D7252" s="26">
        <v>25</v>
      </c>
    </row>
    <row r="7253" spans="1:4" ht="15.75" x14ac:dyDescent="0.25">
      <c r="A7253" s="21">
        <v>2007</v>
      </c>
      <c r="B7253" s="21" t="s">
        <v>83</v>
      </c>
      <c r="C7253" s="21" t="s">
        <v>109</v>
      </c>
      <c r="D7253" s="26">
        <v>105</v>
      </c>
    </row>
    <row r="7254" spans="1:4" ht="15.75" x14ac:dyDescent="0.25">
      <c r="A7254" s="21">
        <v>2007</v>
      </c>
      <c r="B7254" s="21" t="s">
        <v>83</v>
      </c>
      <c r="C7254" s="21" t="s">
        <v>110</v>
      </c>
      <c r="D7254" s="26">
        <v>327</v>
      </c>
    </row>
    <row r="7255" spans="1:4" ht="15.75" x14ac:dyDescent="0.25">
      <c r="A7255" s="21">
        <v>2007</v>
      </c>
      <c r="B7255" s="21" t="s">
        <v>83</v>
      </c>
      <c r="C7255" s="21" t="s">
        <v>111</v>
      </c>
      <c r="D7255" s="26">
        <v>11</v>
      </c>
    </row>
    <row r="7256" spans="1:4" ht="15.75" x14ac:dyDescent="0.25">
      <c r="A7256" s="21">
        <v>2007</v>
      </c>
      <c r="B7256" s="21" t="s">
        <v>83</v>
      </c>
      <c r="C7256" s="21" t="s">
        <v>112</v>
      </c>
      <c r="D7256" s="26">
        <v>126</v>
      </c>
    </row>
    <row r="7257" spans="1:4" ht="15.75" x14ac:dyDescent="0.25">
      <c r="A7257" s="21">
        <v>2007</v>
      </c>
      <c r="B7257" s="21" t="s">
        <v>83</v>
      </c>
      <c r="C7257" s="21" t="s">
        <v>113</v>
      </c>
      <c r="D7257" s="26">
        <v>161</v>
      </c>
    </row>
    <row r="7258" spans="1:4" ht="15.75" x14ac:dyDescent="0.25">
      <c r="A7258" s="21">
        <v>2007</v>
      </c>
      <c r="B7258" s="21" t="s">
        <v>83</v>
      </c>
      <c r="C7258" s="21" t="s">
        <v>22</v>
      </c>
      <c r="D7258" s="26">
        <v>4786</v>
      </c>
    </row>
    <row r="7259" spans="1:4" ht="15.75" x14ac:dyDescent="0.25">
      <c r="A7259" s="21">
        <v>2007</v>
      </c>
      <c r="B7259" s="21" t="s">
        <v>83</v>
      </c>
      <c r="C7259" s="21" t="s">
        <v>114</v>
      </c>
      <c r="D7259" s="26">
        <v>103</v>
      </c>
    </row>
    <row r="7260" spans="1:4" ht="15.75" x14ac:dyDescent="0.25">
      <c r="A7260" s="21">
        <v>2007</v>
      </c>
      <c r="B7260" s="21" t="s">
        <v>83</v>
      </c>
      <c r="C7260" s="21" t="s">
        <v>115</v>
      </c>
      <c r="D7260" s="26">
        <v>31</v>
      </c>
    </row>
    <row r="7261" spans="1:4" ht="15.75" x14ac:dyDescent="0.25">
      <c r="A7261" s="21">
        <v>2007</v>
      </c>
      <c r="B7261" s="21" t="s">
        <v>83</v>
      </c>
      <c r="C7261" s="21" t="s">
        <v>116</v>
      </c>
      <c r="D7261" s="26">
        <v>89</v>
      </c>
    </row>
    <row r="7262" spans="1:4" ht="15.75" x14ac:dyDescent="0.25">
      <c r="A7262" s="21">
        <v>2007</v>
      </c>
      <c r="B7262" s="21" t="s">
        <v>83</v>
      </c>
      <c r="C7262" s="21" t="s">
        <v>117</v>
      </c>
      <c r="D7262" s="26">
        <v>271</v>
      </c>
    </row>
    <row r="7263" spans="1:4" ht="15.75" x14ac:dyDescent="0.25">
      <c r="A7263" s="21">
        <v>2007</v>
      </c>
      <c r="B7263" s="21" t="s">
        <v>83</v>
      </c>
      <c r="C7263" s="21" t="s">
        <v>118</v>
      </c>
      <c r="D7263" s="26">
        <v>70</v>
      </c>
    </row>
    <row r="7264" spans="1:4" ht="15.75" x14ac:dyDescent="0.25">
      <c r="A7264" s="21">
        <v>2007</v>
      </c>
      <c r="B7264" s="21" t="s">
        <v>83</v>
      </c>
      <c r="C7264" s="21" t="s">
        <v>119</v>
      </c>
      <c r="D7264" s="26">
        <v>101</v>
      </c>
    </row>
    <row r="7265" spans="1:4" ht="15.75" x14ac:dyDescent="0.25">
      <c r="A7265" s="21">
        <v>2007</v>
      </c>
      <c r="B7265" s="21" t="s">
        <v>83</v>
      </c>
      <c r="C7265" s="21" t="s">
        <v>120</v>
      </c>
      <c r="D7265" s="26">
        <v>201</v>
      </c>
    </row>
    <row r="7266" spans="1:4" ht="15.75" x14ac:dyDescent="0.25">
      <c r="A7266" s="21">
        <v>2007</v>
      </c>
      <c r="B7266" s="21" t="s">
        <v>84</v>
      </c>
      <c r="C7266" s="21" t="s">
        <v>92</v>
      </c>
      <c r="D7266" s="26">
        <v>190</v>
      </c>
    </row>
    <row r="7267" spans="1:4" ht="15.75" x14ac:dyDescent="0.25">
      <c r="A7267" s="21">
        <v>2007</v>
      </c>
      <c r="B7267" s="21" t="s">
        <v>84</v>
      </c>
      <c r="C7267" s="21" t="s">
        <v>93</v>
      </c>
      <c r="D7267" s="26">
        <v>213</v>
      </c>
    </row>
    <row r="7268" spans="1:4" ht="15.75" x14ac:dyDescent="0.25">
      <c r="A7268" s="21">
        <v>2007</v>
      </c>
      <c r="B7268" s="21" t="s">
        <v>84</v>
      </c>
      <c r="C7268" s="21" t="s">
        <v>94</v>
      </c>
      <c r="D7268" s="26">
        <v>72</v>
      </c>
    </row>
    <row r="7269" spans="1:4" ht="15.75" x14ac:dyDescent="0.25">
      <c r="A7269" s="21">
        <v>2007</v>
      </c>
      <c r="B7269" s="21" t="s">
        <v>84</v>
      </c>
      <c r="C7269" s="21" t="s">
        <v>95</v>
      </c>
      <c r="D7269" s="26">
        <v>52</v>
      </c>
    </row>
    <row r="7270" spans="1:4" ht="15.75" x14ac:dyDescent="0.25">
      <c r="A7270" s="21">
        <v>2007</v>
      </c>
      <c r="B7270" s="21" t="s">
        <v>84</v>
      </c>
      <c r="C7270" s="21" t="s">
        <v>96</v>
      </c>
      <c r="D7270" s="26">
        <v>392</v>
      </c>
    </row>
    <row r="7271" spans="1:4" ht="15.75" x14ac:dyDescent="0.25">
      <c r="A7271" s="21">
        <v>2007</v>
      </c>
      <c r="B7271" s="21" t="s">
        <v>84</v>
      </c>
      <c r="C7271" s="21" t="s">
        <v>97</v>
      </c>
      <c r="D7271" s="26">
        <v>38</v>
      </c>
    </row>
    <row r="7272" spans="1:4" ht="15.75" x14ac:dyDescent="0.25">
      <c r="A7272" s="21">
        <v>2007</v>
      </c>
      <c r="B7272" s="21" t="s">
        <v>84</v>
      </c>
      <c r="C7272" s="21" t="s">
        <v>68</v>
      </c>
      <c r="D7272" s="26">
        <v>111</v>
      </c>
    </row>
    <row r="7273" spans="1:4" ht="15.75" x14ac:dyDescent="0.25">
      <c r="A7273" s="21">
        <v>2007</v>
      </c>
      <c r="B7273" s="21" t="s">
        <v>84</v>
      </c>
      <c r="C7273" s="21" t="s">
        <v>98</v>
      </c>
      <c r="D7273" s="26">
        <v>116</v>
      </c>
    </row>
    <row r="7274" spans="1:4" ht="15.75" x14ac:dyDescent="0.25">
      <c r="A7274" s="21">
        <v>2007</v>
      </c>
      <c r="B7274" s="21" t="s">
        <v>84</v>
      </c>
      <c r="C7274" s="21" t="s">
        <v>99</v>
      </c>
      <c r="D7274" s="26">
        <v>92</v>
      </c>
    </row>
    <row r="7275" spans="1:4" ht="15.75" x14ac:dyDescent="0.25">
      <c r="A7275" s="21">
        <v>2007</v>
      </c>
      <c r="B7275" s="21" t="s">
        <v>84</v>
      </c>
      <c r="C7275" s="21" t="s">
        <v>100</v>
      </c>
      <c r="D7275" s="26">
        <v>62</v>
      </c>
    </row>
    <row r="7276" spans="1:4" ht="15.75" x14ac:dyDescent="0.25">
      <c r="A7276" s="21">
        <v>2007</v>
      </c>
      <c r="B7276" s="21" t="s">
        <v>84</v>
      </c>
      <c r="C7276" s="21" t="s">
        <v>101</v>
      </c>
      <c r="D7276" s="26">
        <v>97</v>
      </c>
    </row>
    <row r="7277" spans="1:4" ht="15.75" x14ac:dyDescent="0.25">
      <c r="A7277" s="21">
        <v>2007</v>
      </c>
      <c r="B7277" s="21" t="s">
        <v>84</v>
      </c>
      <c r="C7277" s="21" t="s">
        <v>102</v>
      </c>
      <c r="D7277" s="26">
        <v>64</v>
      </c>
    </row>
    <row r="7278" spans="1:4" ht="15.75" x14ac:dyDescent="0.25">
      <c r="A7278" s="21">
        <v>2007</v>
      </c>
      <c r="B7278" s="21" t="s">
        <v>84</v>
      </c>
      <c r="C7278" s="21" t="s">
        <v>103</v>
      </c>
      <c r="D7278" s="26">
        <v>161</v>
      </c>
    </row>
    <row r="7279" spans="1:4" ht="15.75" x14ac:dyDescent="0.25">
      <c r="A7279" s="21">
        <v>2007</v>
      </c>
      <c r="B7279" s="21" t="s">
        <v>84</v>
      </c>
      <c r="C7279" s="21" t="s">
        <v>69</v>
      </c>
      <c r="D7279" s="26">
        <v>308</v>
      </c>
    </row>
    <row r="7280" spans="1:4" ht="15.75" x14ac:dyDescent="0.25">
      <c r="A7280" s="21">
        <v>2007</v>
      </c>
      <c r="B7280" s="21" t="s">
        <v>84</v>
      </c>
      <c r="C7280" s="21" t="s">
        <v>104</v>
      </c>
      <c r="D7280" s="26">
        <v>519</v>
      </c>
    </row>
    <row r="7281" spans="1:4" ht="15.75" x14ac:dyDescent="0.25">
      <c r="A7281" s="21">
        <v>2007</v>
      </c>
      <c r="B7281" s="21" t="s">
        <v>84</v>
      </c>
      <c r="C7281" s="21" t="s">
        <v>73</v>
      </c>
      <c r="D7281" s="26">
        <v>159</v>
      </c>
    </row>
    <row r="7282" spans="1:4" ht="15.75" x14ac:dyDescent="0.25">
      <c r="A7282" s="21">
        <v>2007</v>
      </c>
      <c r="B7282" s="21" t="s">
        <v>84</v>
      </c>
      <c r="C7282" s="21" t="s">
        <v>105</v>
      </c>
      <c r="D7282" s="26">
        <v>70</v>
      </c>
    </row>
    <row r="7283" spans="1:4" ht="15.75" x14ac:dyDescent="0.25">
      <c r="A7283" s="21">
        <v>2007</v>
      </c>
      <c r="B7283" s="21" t="s">
        <v>84</v>
      </c>
      <c r="C7283" s="21" t="s">
        <v>106</v>
      </c>
      <c r="D7283" s="26">
        <v>65</v>
      </c>
    </row>
    <row r="7284" spans="1:4" ht="15.75" x14ac:dyDescent="0.25">
      <c r="A7284" s="21">
        <v>2007</v>
      </c>
      <c r="B7284" s="21" t="s">
        <v>84</v>
      </c>
      <c r="C7284" s="21" t="s">
        <v>107</v>
      </c>
      <c r="D7284" s="26">
        <v>70</v>
      </c>
    </row>
    <row r="7285" spans="1:4" ht="15.75" x14ac:dyDescent="0.25">
      <c r="A7285" s="21">
        <v>2007</v>
      </c>
      <c r="B7285" s="21" t="s">
        <v>84</v>
      </c>
      <c r="C7285" s="21" t="s">
        <v>108</v>
      </c>
      <c r="D7285" s="26">
        <v>21</v>
      </c>
    </row>
    <row r="7286" spans="1:4" ht="15.75" x14ac:dyDescent="0.25">
      <c r="A7286" s="21">
        <v>2007</v>
      </c>
      <c r="B7286" s="21" t="s">
        <v>84</v>
      </c>
      <c r="C7286" s="21" t="s">
        <v>109</v>
      </c>
      <c r="D7286" s="26">
        <v>105</v>
      </c>
    </row>
    <row r="7287" spans="1:4" ht="15.75" x14ac:dyDescent="0.25">
      <c r="A7287" s="21">
        <v>2007</v>
      </c>
      <c r="B7287" s="21" t="s">
        <v>84</v>
      </c>
      <c r="C7287" s="21" t="s">
        <v>110</v>
      </c>
      <c r="D7287" s="26">
        <v>345</v>
      </c>
    </row>
    <row r="7288" spans="1:4" ht="15.75" x14ac:dyDescent="0.25">
      <c r="A7288" s="21">
        <v>2007</v>
      </c>
      <c r="B7288" s="21" t="s">
        <v>84</v>
      </c>
      <c r="C7288" s="21" t="s">
        <v>111</v>
      </c>
      <c r="D7288" s="26">
        <v>20</v>
      </c>
    </row>
    <row r="7289" spans="1:4" ht="15.75" x14ac:dyDescent="0.25">
      <c r="A7289" s="21">
        <v>2007</v>
      </c>
      <c r="B7289" s="21" t="s">
        <v>84</v>
      </c>
      <c r="C7289" s="21" t="s">
        <v>112</v>
      </c>
      <c r="D7289" s="26">
        <v>87</v>
      </c>
    </row>
    <row r="7290" spans="1:4" ht="15.75" x14ac:dyDescent="0.25">
      <c r="A7290" s="21">
        <v>2007</v>
      </c>
      <c r="B7290" s="21" t="s">
        <v>84</v>
      </c>
      <c r="C7290" s="21" t="s">
        <v>113</v>
      </c>
      <c r="D7290" s="26">
        <v>148</v>
      </c>
    </row>
    <row r="7291" spans="1:4" ht="15.75" x14ac:dyDescent="0.25">
      <c r="A7291" s="21">
        <v>2007</v>
      </c>
      <c r="B7291" s="21" t="s">
        <v>84</v>
      </c>
      <c r="C7291" s="21" t="s">
        <v>22</v>
      </c>
      <c r="D7291" s="26">
        <v>4346</v>
      </c>
    </row>
    <row r="7292" spans="1:4" ht="15.75" x14ac:dyDescent="0.25">
      <c r="A7292" s="21">
        <v>2007</v>
      </c>
      <c r="B7292" s="21" t="s">
        <v>84</v>
      </c>
      <c r="C7292" s="21" t="s">
        <v>114</v>
      </c>
      <c r="D7292" s="26">
        <v>84</v>
      </c>
    </row>
    <row r="7293" spans="1:4" ht="15.75" x14ac:dyDescent="0.25">
      <c r="A7293" s="21">
        <v>2007</v>
      </c>
      <c r="B7293" s="21" t="s">
        <v>84</v>
      </c>
      <c r="C7293" s="21" t="s">
        <v>115</v>
      </c>
      <c r="D7293" s="26">
        <v>23</v>
      </c>
    </row>
    <row r="7294" spans="1:4" ht="15.75" x14ac:dyDescent="0.25">
      <c r="A7294" s="21">
        <v>2007</v>
      </c>
      <c r="B7294" s="21" t="s">
        <v>84</v>
      </c>
      <c r="C7294" s="21" t="s">
        <v>116</v>
      </c>
      <c r="D7294" s="26">
        <v>81</v>
      </c>
    </row>
    <row r="7295" spans="1:4" ht="15.75" x14ac:dyDescent="0.25">
      <c r="A7295" s="21">
        <v>2007</v>
      </c>
      <c r="B7295" s="21" t="s">
        <v>84</v>
      </c>
      <c r="C7295" s="21" t="s">
        <v>117</v>
      </c>
      <c r="D7295" s="26">
        <v>263</v>
      </c>
    </row>
    <row r="7296" spans="1:4" ht="15.75" x14ac:dyDescent="0.25">
      <c r="A7296" s="21">
        <v>2007</v>
      </c>
      <c r="B7296" s="21" t="s">
        <v>84</v>
      </c>
      <c r="C7296" s="21" t="s">
        <v>118</v>
      </c>
      <c r="D7296" s="26">
        <v>75</v>
      </c>
    </row>
    <row r="7297" spans="1:4" ht="15.75" x14ac:dyDescent="0.25">
      <c r="A7297" s="21">
        <v>2007</v>
      </c>
      <c r="B7297" s="21" t="s">
        <v>84</v>
      </c>
      <c r="C7297" s="21" t="s">
        <v>119</v>
      </c>
      <c r="D7297" s="26">
        <v>80</v>
      </c>
    </row>
    <row r="7298" spans="1:4" ht="15.75" x14ac:dyDescent="0.25">
      <c r="A7298" s="21">
        <v>2007</v>
      </c>
      <c r="B7298" s="21" t="s">
        <v>84</v>
      </c>
      <c r="C7298" s="21" t="s">
        <v>120</v>
      </c>
      <c r="D7298" s="26">
        <v>163</v>
      </c>
    </row>
    <row r="7299" spans="1:4" ht="15.75" x14ac:dyDescent="0.25">
      <c r="A7299" s="21">
        <v>2007</v>
      </c>
      <c r="B7299" s="21" t="s">
        <v>85</v>
      </c>
      <c r="C7299" s="21" t="s">
        <v>92</v>
      </c>
      <c r="D7299" s="26">
        <v>193</v>
      </c>
    </row>
    <row r="7300" spans="1:4" ht="15.75" x14ac:dyDescent="0.25">
      <c r="A7300" s="21">
        <v>2007</v>
      </c>
      <c r="B7300" s="21" t="s">
        <v>85</v>
      </c>
      <c r="C7300" s="21" t="s">
        <v>93</v>
      </c>
      <c r="D7300" s="26">
        <v>232</v>
      </c>
    </row>
    <row r="7301" spans="1:4" ht="15.75" x14ac:dyDescent="0.25">
      <c r="A7301" s="21">
        <v>2007</v>
      </c>
      <c r="B7301" s="21" t="s">
        <v>85</v>
      </c>
      <c r="C7301" s="21" t="s">
        <v>94</v>
      </c>
      <c r="D7301" s="26">
        <v>79</v>
      </c>
    </row>
    <row r="7302" spans="1:4" ht="15.75" x14ac:dyDescent="0.25">
      <c r="A7302" s="21">
        <v>2007</v>
      </c>
      <c r="B7302" s="21" t="s">
        <v>85</v>
      </c>
      <c r="C7302" s="21" t="s">
        <v>95</v>
      </c>
      <c r="D7302" s="26">
        <v>79</v>
      </c>
    </row>
    <row r="7303" spans="1:4" ht="15.75" x14ac:dyDescent="0.25">
      <c r="A7303" s="21">
        <v>2007</v>
      </c>
      <c r="B7303" s="21" t="s">
        <v>85</v>
      </c>
      <c r="C7303" s="21" t="s">
        <v>96</v>
      </c>
      <c r="D7303" s="26">
        <v>399</v>
      </c>
    </row>
    <row r="7304" spans="1:4" ht="15.75" x14ac:dyDescent="0.25">
      <c r="A7304" s="21">
        <v>2007</v>
      </c>
      <c r="B7304" s="21" t="s">
        <v>85</v>
      </c>
      <c r="C7304" s="21" t="s">
        <v>97</v>
      </c>
      <c r="D7304" s="26">
        <v>56</v>
      </c>
    </row>
    <row r="7305" spans="1:4" ht="15.75" x14ac:dyDescent="0.25">
      <c r="A7305" s="21">
        <v>2007</v>
      </c>
      <c r="B7305" s="21" t="s">
        <v>85</v>
      </c>
      <c r="C7305" s="21" t="s">
        <v>68</v>
      </c>
      <c r="D7305" s="26">
        <v>116</v>
      </c>
    </row>
    <row r="7306" spans="1:4" ht="15.75" x14ac:dyDescent="0.25">
      <c r="A7306" s="21">
        <v>2007</v>
      </c>
      <c r="B7306" s="21" t="s">
        <v>85</v>
      </c>
      <c r="C7306" s="21" t="s">
        <v>98</v>
      </c>
      <c r="D7306" s="26">
        <v>134</v>
      </c>
    </row>
    <row r="7307" spans="1:4" ht="15.75" x14ac:dyDescent="0.25">
      <c r="A7307" s="21">
        <v>2007</v>
      </c>
      <c r="B7307" s="21" t="s">
        <v>85</v>
      </c>
      <c r="C7307" s="21" t="s">
        <v>99</v>
      </c>
      <c r="D7307" s="26">
        <v>97</v>
      </c>
    </row>
    <row r="7308" spans="1:4" ht="15.75" x14ac:dyDescent="0.25">
      <c r="A7308" s="21">
        <v>2007</v>
      </c>
      <c r="B7308" s="21" t="s">
        <v>85</v>
      </c>
      <c r="C7308" s="21" t="s">
        <v>100</v>
      </c>
      <c r="D7308" s="26">
        <v>73</v>
      </c>
    </row>
    <row r="7309" spans="1:4" ht="15.75" x14ac:dyDescent="0.25">
      <c r="A7309" s="21">
        <v>2007</v>
      </c>
      <c r="B7309" s="21" t="s">
        <v>85</v>
      </c>
      <c r="C7309" s="21" t="s">
        <v>101</v>
      </c>
      <c r="D7309" s="26">
        <v>90</v>
      </c>
    </row>
    <row r="7310" spans="1:4" ht="15.75" x14ac:dyDescent="0.25">
      <c r="A7310" s="21">
        <v>2007</v>
      </c>
      <c r="B7310" s="21" t="s">
        <v>85</v>
      </c>
      <c r="C7310" s="21" t="s">
        <v>102</v>
      </c>
      <c r="D7310" s="26">
        <v>53</v>
      </c>
    </row>
    <row r="7311" spans="1:4" ht="15.75" x14ac:dyDescent="0.25">
      <c r="A7311" s="21">
        <v>2007</v>
      </c>
      <c r="B7311" s="21" t="s">
        <v>85</v>
      </c>
      <c r="C7311" s="21" t="s">
        <v>103</v>
      </c>
      <c r="D7311" s="26">
        <v>167</v>
      </c>
    </row>
    <row r="7312" spans="1:4" ht="15.75" x14ac:dyDescent="0.25">
      <c r="A7312" s="21">
        <v>2007</v>
      </c>
      <c r="B7312" s="21" t="s">
        <v>85</v>
      </c>
      <c r="C7312" s="21" t="s">
        <v>69</v>
      </c>
      <c r="D7312" s="26">
        <v>317</v>
      </c>
    </row>
    <row r="7313" spans="1:4" ht="15.75" x14ac:dyDescent="0.25">
      <c r="A7313" s="21">
        <v>2007</v>
      </c>
      <c r="B7313" s="21" t="s">
        <v>85</v>
      </c>
      <c r="C7313" s="21" t="s">
        <v>104</v>
      </c>
      <c r="D7313" s="26">
        <v>580</v>
      </c>
    </row>
    <row r="7314" spans="1:4" ht="15.75" x14ac:dyDescent="0.25">
      <c r="A7314" s="21">
        <v>2007</v>
      </c>
      <c r="B7314" s="21" t="s">
        <v>85</v>
      </c>
      <c r="C7314" s="21" t="s">
        <v>73</v>
      </c>
      <c r="D7314" s="26">
        <v>179</v>
      </c>
    </row>
    <row r="7315" spans="1:4" ht="15.75" x14ac:dyDescent="0.25">
      <c r="A7315" s="21">
        <v>2007</v>
      </c>
      <c r="B7315" s="21" t="s">
        <v>85</v>
      </c>
      <c r="C7315" s="21" t="s">
        <v>105</v>
      </c>
      <c r="D7315" s="26">
        <v>69</v>
      </c>
    </row>
    <row r="7316" spans="1:4" ht="15.75" x14ac:dyDescent="0.25">
      <c r="A7316" s="21">
        <v>2007</v>
      </c>
      <c r="B7316" s="21" t="s">
        <v>85</v>
      </c>
      <c r="C7316" s="21" t="s">
        <v>106</v>
      </c>
      <c r="D7316" s="26">
        <v>67</v>
      </c>
    </row>
    <row r="7317" spans="1:4" ht="15.75" x14ac:dyDescent="0.25">
      <c r="A7317" s="21">
        <v>2007</v>
      </c>
      <c r="B7317" s="21" t="s">
        <v>85</v>
      </c>
      <c r="C7317" s="21" t="s">
        <v>107</v>
      </c>
      <c r="D7317" s="26">
        <v>76</v>
      </c>
    </row>
    <row r="7318" spans="1:4" ht="15.75" x14ac:dyDescent="0.25">
      <c r="A7318" s="21">
        <v>2007</v>
      </c>
      <c r="B7318" s="21" t="s">
        <v>85</v>
      </c>
      <c r="C7318" s="21" t="s">
        <v>108</v>
      </c>
      <c r="D7318" s="26">
        <v>21</v>
      </c>
    </row>
    <row r="7319" spans="1:4" ht="15.75" x14ac:dyDescent="0.25">
      <c r="A7319" s="21">
        <v>2007</v>
      </c>
      <c r="B7319" s="21" t="s">
        <v>85</v>
      </c>
      <c r="C7319" s="21" t="s">
        <v>109</v>
      </c>
      <c r="D7319" s="26">
        <v>133</v>
      </c>
    </row>
    <row r="7320" spans="1:4" ht="15.75" x14ac:dyDescent="0.25">
      <c r="A7320" s="21">
        <v>2007</v>
      </c>
      <c r="B7320" s="21" t="s">
        <v>85</v>
      </c>
      <c r="C7320" s="21" t="s">
        <v>110</v>
      </c>
      <c r="D7320" s="26">
        <v>332</v>
      </c>
    </row>
    <row r="7321" spans="1:4" ht="15.75" x14ac:dyDescent="0.25">
      <c r="A7321" s="21">
        <v>2007</v>
      </c>
      <c r="B7321" s="21" t="s">
        <v>85</v>
      </c>
      <c r="C7321" s="21" t="s">
        <v>111</v>
      </c>
      <c r="D7321" s="26">
        <v>19</v>
      </c>
    </row>
    <row r="7322" spans="1:4" ht="15.75" x14ac:dyDescent="0.25">
      <c r="A7322" s="21">
        <v>2007</v>
      </c>
      <c r="B7322" s="21" t="s">
        <v>85</v>
      </c>
      <c r="C7322" s="21" t="s">
        <v>112</v>
      </c>
      <c r="D7322" s="26">
        <v>120</v>
      </c>
    </row>
    <row r="7323" spans="1:4" ht="15.75" x14ac:dyDescent="0.25">
      <c r="A7323" s="21">
        <v>2007</v>
      </c>
      <c r="B7323" s="21" t="s">
        <v>85</v>
      </c>
      <c r="C7323" s="21" t="s">
        <v>113</v>
      </c>
      <c r="D7323" s="26">
        <v>161</v>
      </c>
    </row>
    <row r="7324" spans="1:4" ht="15.75" x14ac:dyDescent="0.25">
      <c r="A7324" s="21">
        <v>2007</v>
      </c>
      <c r="B7324" s="21" t="s">
        <v>85</v>
      </c>
      <c r="C7324" s="21" t="s">
        <v>22</v>
      </c>
      <c r="D7324" s="26">
        <v>4663</v>
      </c>
    </row>
    <row r="7325" spans="1:4" ht="15.75" x14ac:dyDescent="0.25">
      <c r="A7325" s="21">
        <v>2007</v>
      </c>
      <c r="B7325" s="21" t="s">
        <v>85</v>
      </c>
      <c r="C7325" s="21" t="s">
        <v>114</v>
      </c>
      <c r="D7325" s="26">
        <v>100</v>
      </c>
    </row>
    <row r="7326" spans="1:4" ht="15.75" x14ac:dyDescent="0.25">
      <c r="A7326" s="21">
        <v>2007</v>
      </c>
      <c r="B7326" s="21" t="s">
        <v>85</v>
      </c>
      <c r="C7326" s="21" t="s">
        <v>115</v>
      </c>
      <c r="D7326" s="26">
        <v>19</v>
      </c>
    </row>
    <row r="7327" spans="1:4" ht="15.75" x14ac:dyDescent="0.25">
      <c r="A7327" s="21">
        <v>2007</v>
      </c>
      <c r="B7327" s="21" t="s">
        <v>85</v>
      </c>
      <c r="C7327" s="21" t="s">
        <v>116</v>
      </c>
      <c r="D7327" s="26">
        <v>82</v>
      </c>
    </row>
    <row r="7328" spans="1:4" ht="15.75" x14ac:dyDescent="0.25">
      <c r="A7328" s="21">
        <v>2007</v>
      </c>
      <c r="B7328" s="21" t="s">
        <v>85</v>
      </c>
      <c r="C7328" s="21" t="s">
        <v>117</v>
      </c>
      <c r="D7328" s="26">
        <v>280</v>
      </c>
    </row>
    <row r="7329" spans="1:4" ht="15.75" x14ac:dyDescent="0.25">
      <c r="A7329" s="21">
        <v>2007</v>
      </c>
      <c r="B7329" s="21" t="s">
        <v>85</v>
      </c>
      <c r="C7329" s="21" t="s">
        <v>118</v>
      </c>
      <c r="D7329" s="26">
        <v>80</v>
      </c>
    </row>
    <row r="7330" spans="1:4" ht="15.75" x14ac:dyDescent="0.25">
      <c r="A7330" s="21">
        <v>2007</v>
      </c>
      <c r="B7330" s="21" t="s">
        <v>85</v>
      </c>
      <c r="C7330" s="21" t="s">
        <v>119</v>
      </c>
      <c r="D7330" s="26">
        <v>76</v>
      </c>
    </row>
    <row r="7331" spans="1:4" ht="15.75" x14ac:dyDescent="0.25">
      <c r="A7331" s="21">
        <v>2007</v>
      </c>
      <c r="B7331" s="21" t="s">
        <v>85</v>
      </c>
      <c r="C7331" s="21" t="s">
        <v>120</v>
      </c>
      <c r="D7331" s="26">
        <v>184</v>
      </c>
    </row>
    <row r="7332" spans="1:4" ht="15.75" x14ac:dyDescent="0.25">
      <c r="A7332" s="21">
        <v>2006</v>
      </c>
      <c r="B7332" s="21" t="s">
        <v>86</v>
      </c>
      <c r="C7332" s="21" t="s">
        <v>92</v>
      </c>
      <c r="D7332" s="26">
        <v>176</v>
      </c>
    </row>
    <row r="7333" spans="1:4" ht="15.75" x14ac:dyDescent="0.25">
      <c r="A7333" s="21">
        <v>2006</v>
      </c>
      <c r="B7333" s="21" t="s">
        <v>86</v>
      </c>
      <c r="C7333" s="21" t="s">
        <v>93</v>
      </c>
      <c r="D7333" s="26">
        <v>208</v>
      </c>
    </row>
    <row r="7334" spans="1:4" ht="15.75" x14ac:dyDescent="0.25">
      <c r="A7334" s="21">
        <v>2006</v>
      </c>
      <c r="B7334" s="21" t="s">
        <v>86</v>
      </c>
      <c r="C7334" s="21" t="s">
        <v>94</v>
      </c>
      <c r="D7334" s="26">
        <v>91</v>
      </c>
    </row>
    <row r="7335" spans="1:4" ht="15.75" x14ac:dyDescent="0.25">
      <c r="A7335" s="21">
        <v>2006</v>
      </c>
      <c r="B7335" s="21" t="s">
        <v>86</v>
      </c>
      <c r="C7335" s="21" t="s">
        <v>95</v>
      </c>
      <c r="D7335" s="26">
        <v>66</v>
      </c>
    </row>
    <row r="7336" spans="1:4" ht="15.75" x14ac:dyDescent="0.25">
      <c r="A7336" s="21">
        <v>2006</v>
      </c>
      <c r="B7336" s="21" t="s">
        <v>86</v>
      </c>
      <c r="C7336" s="21" t="s">
        <v>96</v>
      </c>
      <c r="D7336" s="26">
        <v>385</v>
      </c>
    </row>
    <row r="7337" spans="1:4" ht="15.75" x14ac:dyDescent="0.25">
      <c r="A7337" s="21">
        <v>2006</v>
      </c>
      <c r="B7337" s="21" t="s">
        <v>86</v>
      </c>
      <c r="C7337" s="21" t="s">
        <v>97</v>
      </c>
      <c r="D7337" s="26">
        <v>35</v>
      </c>
    </row>
    <row r="7338" spans="1:4" ht="15.75" x14ac:dyDescent="0.25">
      <c r="A7338" s="21">
        <v>2006</v>
      </c>
      <c r="B7338" s="21" t="s">
        <v>86</v>
      </c>
      <c r="C7338" s="21" t="s">
        <v>68</v>
      </c>
      <c r="D7338" s="26">
        <v>131</v>
      </c>
    </row>
    <row r="7339" spans="1:4" ht="15.75" x14ac:dyDescent="0.25">
      <c r="A7339" s="21">
        <v>2006</v>
      </c>
      <c r="B7339" s="21" t="s">
        <v>86</v>
      </c>
      <c r="C7339" s="21" t="s">
        <v>98</v>
      </c>
      <c r="D7339" s="26">
        <v>145</v>
      </c>
    </row>
    <row r="7340" spans="1:4" ht="15.75" x14ac:dyDescent="0.25">
      <c r="A7340" s="21">
        <v>2006</v>
      </c>
      <c r="B7340" s="21" t="s">
        <v>86</v>
      </c>
      <c r="C7340" s="21" t="s">
        <v>99</v>
      </c>
      <c r="D7340" s="26">
        <v>105</v>
      </c>
    </row>
    <row r="7341" spans="1:4" ht="15.75" x14ac:dyDescent="0.25">
      <c r="A7341" s="21">
        <v>2006</v>
      </c>
      <c r="B7341" s="21" t="s">
        <v>86</v>
      </c>
      <c r="C7341" s="21" t="s">
        <v>100</v>
      </c>
      <c r="D7341" s="26">
        <v>43</v>
      </c>
    </row>
    <row r="7342" spans="1:4" ht="15.75" x14ac:dyDescent="0.25">
      <c r="A7342" s="21">
        <v>2006</v>
      </c>
      <c r="B7342" s="21" t="s">
        <v>86</v>
      </c>
      <c r="C7342" s="21" t="s">
        <v>101</v>
      </c>
      <c r="D7342" s="26">
        <v>63</v>
      </c>
    </row>
    <row r="7343" spans="1:4" ht="15.75" x14ac:dyDescent="0.25">
      <c r="A7343" s="21">
        <v>2006</v>
      </c>
      <c r="B7343" s="21" t="s">
        <v>86</v>
      </c>
      <c r="C7343" s="21" t="s">
        <v>102</v>
      </c>
      <c r="D7343" s="26">
        <v>80</v>
      </c>
    </row>
    <row r="7344" spans="1:4" ht="15.75" x14ac:dyDescent="0.25">
      <c r="A7344" s="21">
        <v>2006</v>
      </c>
      <c r="B7344" s="21" t="s">
        <v>86</v>
      </c>
      <c r="C7344" s="21" t="s">
        <v>103</v>
      </c>
      <c r="D7344" s="26">
        <v>127</v>
      </c>
    </row>
    <row r="7345" spans="1:4" ht="15.75" x14ac:dyDescent="0.25">
      <c r="A7345" s="21">
        <v>2006</v>
      </c>
      <c r="B7345" s="21" t="s">
        <v>86</v>
      </c>
      <c r="C7345" s="21" t="s">
        <v>69</v>
      </c>
      <c r="D7345" s="26">
        <v>317</v>
      </c>
    </row>
    <row r="7346" spans="1:4" ht="15.75" x14ac:dyDescent="0.25">
      <c r="A7346" s="21">
        <v>2006</v>
      </c>
      <c r="B7346" s="21" t="s">
        <v>86</v>
      </c>
      <c r="C7346" s="21" t="s">
        <v>104</v>
      </c>
      <c r="D7346" s="26">
        <v>586</v>
      </c>
    </row>
    <row r="7347" spans="1:4" ht="15.75" x14ac:dyDescent="0.25">
      <c r="A7347" s="21">
        <v>2006</v>
      </c>
      <c r="B7347" s="21" t="s">
        <v>86</v>
      </c>
      <c r="C7347" s="21" t="s">
        <v>73</v>
      </c>
      <c r="D7347" s="26">
        <v>195</v>
      </c>
    </row>
    <row r="7348" spans="1:4" ht="15.75" x14ac:dyDescent="0.25">
      <c r="A7348" s="21">
        <v>2006</v>
      </c>
      <c r="B7348" s="21" t="s">
        <v>86</v>
      </c>
      <c r="C7348" s="21" t="s">
        <v>105</v>
      </c>
      <c r="D7348" s="26">
        <v>71</v>
      </c>
    </row>
    <row r="7349" spans="1:4" ht="15.75" x14ac:dyDescent="0.25">
      <c r="A7349" s="21">
        <v>2006</v>
      </c>
      <c r="B7349" s="21" t="s">
        <v>86</v>
      </c>
      <c r="C7349" s="21" t="s">
        <v>106</v>
      </c>
      <c r="D7349" s="26">
        <v>79</v>
      </c>
    </row>
    <row r="7350" spans="1:4" ht="15.75" x14ac:dyDescent="0.25">
      <c r="A7350" s="21">
        <v>2006</v>
      </c>
      <c r="B7350" s="21" t="s">
        <v>86</v>
      </c>
      <c r="C7350" s="21" t="s">
        <v>107</v>
      </c>
      <c r="D7350" s="26">
        <v>69</v>
      </c>
    </row>
    <row r="7351" spans="1:4" ht="15.75" x14ac:dyDescent="0.25">
      <c r="A7351" s="21">
        <v>2006</v>
      </c>
      <c r="B7351" s="21" t="s">
        <v>86</v>
      </c>
      <c r="C7351" s="21" t="s">
        <v>108</v>
      </c>
      <c r="D7351" s="26">
        <v>21</v>
      </c>
    </row>
    <row r="7352" spans="1:4" ht="15.75" x14ac:dyDescent="0.25">
      <c r="A7352" s="21">
        <v>2006</v>
      </c>
      <c r="B7352" s="21" t="s">
        <v>86</v>
      </c>
      <c r="C7352" s="21" t="s">
        <v>109</v>
      </c>
      <c r="D7352" s="26">
        <v>149</v>
      </c>
    </row>
    <row r="7353" spans="1:4" ht="15.75" x14ac:dyDescent="0.25">
      <c r="A7353" s="21">
        <v>2006</v>
      </c>
      <c r="B7353" s="21" t="s">
        <v>86</v>
      </c>
      <c r="C7353" s="21" t="s">
        <v>110</v>
      </c>
      <c r="D7353" s="26">
        <v>347</v>
      </c>
    </row>
    <row r="7354" spans="1:4" ht="15.75" x14ac:dyDescent="0.25">
      <c r="A7354" s="21">
        <v>2006</v>
      </c>
      <c r="B7354" s="21" t="s">
        <v>86</v>
      </c>
      <c r="C7354" s="21" t="s">
        <v>111</v>
      </c>
      <c r="D7354" s="26">
        <v>16</v>
      </c>
    </row>
    <row r="7355" spans="1:4" ht="15.75" x14ac:dyDescent="0.25">
      <c r="A7355" s="21">
        <v>2006</v>
      </c>
      <c r="B7355" s="21" t="s">
        <v>86</v>
      </c>
      <c r="C7355" s="21" t="s">
        <v>112</v>
      </c>
      <c r="D7355" s="26">
        <v>120</v>
      </c>
    </row>
    <row r="7356" spans="1:4" ht="15.75" x14ac:dyDescent="0.25">
      <c r="A7356" s="21">
        <v>2006</v>
      </c>
      <c r="B7356" s="21" t="s">
        <v>86</v>
      </c>
      <c r="C7356" s="21" t="s">
        <v>113</v>
      </c>
      <c r="D7356" s="26">
        <v>133</v>
      </c>
    </row>
    <row r="7357" spans="1:4" ht="15.75" x14ac:dyDescent="0.25">
      <c r="A7357" s="21">
        <v>2006</v>
      </c>
      <c r="B7357" s="21" t="s">
        <v>86</v>
      </c>
      <c r="C7357" s="21" t="s">
        <v>22</v>
      </c>
      <c r="D7357" s="26">
        <v>4543</v>
      </c>
    </row>
    <row r="7358" spans="1:4" ht="15.75" x14ac:dyDescent="0.25">
      <c r="A7358" s="21">
        <v>2006</v>
      </c>
      <c r="B7358" s="21" t="s">
        <v>86</v>
      </c>
      <c r="C7358" s="21" t="s">
        <v>114</v>
      </c>
      <c r="D7358" s="26">
        <v>80</v>
      </c>
    </row>
    <row r="7359" spans="1:4" ht="15.75" x14ac:dyDescent="0.25">
      <c r="A7359" s="21">
        <v>2006</v>
      </c>
      <c r="B7359" s="21" t="s">
        <v>86</v>
      </c>
      <c r="C7359" s="21" t="s">
        <v>115</v>
      </c>
      <c r="D7359" s="26">
        <v>26</v>
      </c>
    </row>
    <row r="7360" spans="1:4" ht="15.75" x14ac:dyDescent="0.25">
      <c r="A7360" s="21">
        <v>2006</v>
      </c>
      <c r="B7360" s="21" t="s">
        <v>86</v>
      </c>
      <c r="C7360" s="21" t="s">
        <v>116</v>
      </c>
      <c r="D7360" s="26">
        <v>85</v>
      </c>
    </row>
    <row r="7361" spans="1:4" ht="15.75" x14ac:dyDescent="0.25">
      <c r="A7361" s="21">
        <v>2006</v>
      </c>
      <c r="B7361" s="21" t="s">
        <v>86</v>
      </c>
      <c r="C7361" s="21" t="s">
        <v>117</v>
      </c>
      <c r="D7361" s="26">
        <v>265</v>
      </c>
    </row>
    <row r="7362" spans="1:4" ht="15.75" x14ac:dyDescent="0.25">
      <c r="A7362" s="21">
        <v>2006</v>
      </c>
      <c r="B7362" s="21" t="s">
        <v>86</v>
      </c>
      <c r="C7362" s="21" t="s">
        <v>118</v>
      </c>
      <c r="D7362" s="26">
        <v>69</v>
      </c>
    </row>
    <row r="7363" spans="1:4" ht="15.75" x14ac:dyDescent="0.25">
      <c r="A7363" s="21">
        <v>2006</v>
      </c>
      <c r="B7363" s="21" t="s">
        <v>86</v>
      </c>
      <c r="C7363" s="21" t="s">
        <v>119</v>
      </c>
      <c r="D7363" s="26">
        <v>88</v>
      </c>
    </row>
    <row r="7364" spans="1:4" ht="15.75" x14ac:dyDescent="0.25">
      <c r="A7364" s="21">
        <v>2006</v>
      </c>
      <c r="B7364" s="21" t="s">
        <v>86</v>
      </c>
      <c r="C7364" s="21" t="s">
        <v>120</v>
      </c>
      <c r="D7364" s="26">
        <v>172</v>
      </c>
    </row>
    <row r="7365" spans="1:4" ht="15.75" x14ac:dyDescent="0.25">
      <c r="A7365" s="21">
        <v>2006</v>
      </c>
      <c r="B7365" s="21" t="s">
        <v>87</v>
      </c>
      <c r="C7365" s="21" t="s">
        <v>92</v>
      </c>
      <c r="D7365" s="26">
        <v>182</v>
      </c>
    </row>
    <row r="7366" spans="1:4" ht="15.75" x14ac:dyDescent="0.25">
      <c r="A7366" s="21">
        <v>2006</v>
      </c>
      <c r="B7366" s="21" t="s">
        <v>87</v>
      </c>
      <c r="C7366" s="21" t="s">
        <v>93</v>
      </c>
      <c r="D7366" s="26">
        <v>217</v>
      </c>
    </row>
    <row r="7367" spans="1:4" ht="15.75" x14ac:dyDescent="0.25">
      <c r="A7367" s="21">
        <v>2006</v>
      </c>
      <c r="B7367" s="21" t="s">
        <v>87</v>
      </c>
      <c r="C7367" s="21" t="s">
        <v>94</v>
      </c>
      <c r="D7367" s="26">
        <v>83</v>
      </c>
    </row>
    <row r="7368" spans="1:4" ht="15.75" x14ac:dyDescent="0.25">
      <c r="A7368" s="21">
        <v>2006</v>
      </c>
      <c r="B7368" s="21" t="s">
        <v>87</v>
      </c>
      <c r="C7368" s="21" t="s">
        <v>95</v>
      </c>
      <c r="D7368" s="26">
        <v>78</v>
      </c>
    </row>
    <row r="7369" spans="1:4" ht="15.75" x14ac:dyDescent="0.25">
      <c r="A7369" s="21">
        <v>2006</v>
      </c>
      <c r="B7369" s="21" t="s">
        <v>87</v>
      </c>
      <c r="C7369" s="21" t="s">
        <v>96</v>
      </c>
      <c r="D7369" s="26">
        <v>383</v>
      </c>
    </row>
    <row r="7370" spans="1:4" ht="15.75" x14ac:dyDescent="0.25">
      <c r="A7370" s="21">
        <v>2006</v>
      </c>
      <c r="B7370" s="21" t="s">
        <v>87</v>
      </c>
      <c r="C7370" s="21" t="s">
        <v>97</v>
      </c>
      <c r="D7370" s="26">
        <v>52</v>
      </c>
    </row>
    <row r="7371" spans="1:4" ht="15.75" x14ac:dyDescent="0.25">
      <c r="A7371" s="21">
        <v>2006</v>
      </c>
      <c r="B7371" s="21" t="s">
        <v>87</v>
      </c>
      <c r="C7371" s="21" t="s">
        <v>68</v>
      </c>
      <c r="D7371" s="26">
        <v>117</v>
      </c>
    </row>
    <row r="7372" spans="1:4" ht="15.75" x14ac:dyDescent="0.25">
      <c r="A7372" s="21">
        <v>2006</v>
      </c>
      <c r="B7372" s="21" t="s">
        <v>87</v>
      </c>
      <c r="C7372" s="21" t="s">
        <v>98</v>
      </c>
      <c r="D7372" s="26">
        <v>115</v>
      </c>
    </row>
    <row r="7373" spans="1:4" ht="15.75" x14ac:dyDescent="0.25">
      <c r="A7373" s="21">
        <v>2006</v>
      </c>
      <c r="B7373" s="21" t="s">
        <v>87</v>
      </c>
      <c r="C7373" s="21" t="s">
        <v>99</v>
      </c>
      <c r="D7373" s="26">
        <v>128</v>
      </c>
    </row>
    <row r="7374" spans="1:4" ht="15.75" x14ac:dyDescent="0.25">
      <c r="A7374" s="21">
        <v>2006</v>
      </c>
      <c r="B7374" s="21" t="s">
        <v>87</v>
      </c>
      <c r="C7374" s="21" t="s">
        <v>100</v>
      </c>
      <c r="D7374" s="26">
        <v>76</v>
      </c>
    </row>
    <row r="7375" spans="1:4" ht="15.75" x14ac:dyDescent="0.25">
      <c r="A7375" s="21">
        <v>2006</v>
      </c>
      <c r="B7375" s="21" t="s">
        <v>87</v>
      </c>
      <c r="C7375" s="21" t="s">
        <v>101</v>
      </c>
      <c r="D7375" s="26">
        <v>81</v>
      </c>
    </row>
    <row r="7376" spans="1:4" ht="15.75" x14ac:dyDescent="0.25">
      <c r="A7376" s="21">
        <v>2006</v>
      </c>
      <c r="B7376" s="21" t="s">
        <v>87</v>
      </c>
      <c r="C7376" s="21" t="s">
        <v>102</v>
      </c>
      <c r="D7376" s="26">
        <v>64</v>
      </c>
    </row>
    <row r="7377" spans="1:4" ht="15.75" x14ac:dyDescent="0.25">
      <c r="A7377" s="21">
        <v>2006</v>
      </c>
      <c r="B7377" s="21" t="s">
        <v>87</v>
      </c>
      <c r="C7377" s="21" t="s">
        <v>103</v>
      </c>
      <c r="D7377" s="26">
        <v>152</v>
      </c>
    </row>
    <row r="7378" spans="1:4" ht="15.75" x14ac:dyDescent="0.25">
      <c r="A7378" s="21">
        <v>2006</v>
      </c>
      <c r="B7378" s="21" t="s">
        <v>87</v>
      </c>
      <c r="C7378" s="21" t="s">
        <v>69</v>
      </c>
      <c r="D7378" s="26">
        <v>326</v>
      </c>
    </row>
    <row r="7379" spans="1:4" ht="15.75" x14ac:dyDescent="0.25">
      <c r="A7379" s="21">
        <v>2006</v>
      </c>
      <c r="B7379" s="21" t="s">
        <v>87</v>
      </c>
      <c r="C7379" s="21" t="s">
        <v>104</v>
      </c>
      <c r="D7379" s="26">
        <v>577</v>
      </c>
    </row>
    <row r="7380" spans="1:4" ht="15.75" x14ac:dyDescent="0.25">
      <c r="A7380" s="21">
        <v>2006</v>
      </c>
      <c r="B7380" s="21" t="s">
        <v>87</v>
      </c>
      <c r="C7380" s="21" t="s">
        <v>73</v>
      </c>
      <c r="D7380" s="26">
        <v>151</v>
      </c>
    </row>
    <row r="7381" spans="1:4" ht="15.75" x14ac:dyDescent="0.25">
      <c r="A7381" s="21">
        <v>2006</v>
      </c>
      <c r="B7381" s="21" t="s">
        <v>87</v>
      </c>
      <c r="C7381" s="21" t="s">
        <v>105</v>
      </c>
      <c r="D7381" s="26">
        <v>80</v>
      </c>
    </row>
    <row r="7382" spans="1:4" ht="15.75" x14ac:dyDescent="0.25">
      <c r="A7382" s="21">
        <v>2006</v>
      </c>
      <c r="B7382" s="21" t="s">
        <v>87</v>
      </c>
      <c r="C7382" s="21" t="s">
        <v>106</v>
      </c>
      <c r="D7382" s="26">
        <v>75</v>
      </c>
    </row>
    <row r="7383" spans="1:4" ht="15.75" x14ac:dyDescent="0.25">
      <c r="A7383" s="21">
        <v>2006</v>
      </c>
      <c r="B7383" s="21" t="s">
        <v>87</v>
      </c>
      <c r="C7383" s="21" t="s">
        <v>107</v>
      </c>
      <c r="D7383" s="26">
        <v>68</v>
      </c>
    </row>
    <row r="7384" spans="1:4" ht="15.75" x14ac:dyDescent="0.25">
      <c r="A7384" s="21">
        <v>2006</v>
      </c>
      <c r="B7384" s="21" t="s">
        <v>87</v>
      </c>
      <c r="C7384" s="21" t="s">
        <v>108</v>
      </c>
      <c r="D7384" s="26">
        <v>23</v>
      </c>
    </row>
    <row r="7385" spans="1:4" ht="15.75" x14ac:dyDescent="0.25">
      <c r="A7385" s="21">
        <v>2006</v>
      </c>
      <c r="B7385" s="21" t="s">
        <v>87</v>
      </c>
      <c r="C7385" s="21" t="s">
        <v>109</v>
      </c>
      <c r="D7385" s="26">
        <v>103</v>
      </c>
    </row>
    <row r="7386" spans="1:4" ht="15.75" x14ac:dyDescent="0.25">
      <c r="A7386" s="21">
        <v>2006</v>
      </c>
      <c r="B7386" s="21" t="s">
        <v>87</v>
      </c>
      <c r="C7386" s="21" t="s">
        <v>110</v>
      </c>
      <c r="D7386" s="26">
        <v>318</v>
      </c>
    </row>
    <row r="7387" spans="1:4" ht="15.75" x14ac:dyDescent="0.25">
      <c r="A7387" s="21">
        <v>2006</v>
      </c>
      <c r="B7387" s="21" t="s">
        <v>87</v>
      </c>
      <c r="C7387" s="21" t="s">
        <v>111</v>
      </c>
      <c r="D7387" s="26">
        <v>18</v>
      </c>
    </row>
    <row r="7388" spans="1:4" ht="15.75" x14ac:dyDescent="0.25">
      <c r="A7388" s="21">
        <v>2006</v>
      </c>
      <c r="B7388" s="21" t="s">
        <v>87</v>
      </c>
      <c r="C7388" s="21" t="s">
        <v>112</v>
      </c>
      <c r="D7388" s="26">
        <v>96</v>
      </c>
    </row>
    <row r="7389" spans="1:4" ht="15.75" x14ac:dyDescent="0.25">
      <c r="A7389" s="21">
        <v>2006</v>
      </c>
      <c r="B7389" s="21" t="s">
        <v>87</v>
      </c>
      <c r="C7389" s="21" t="s">
        <v>113</v>
      </c>
      <c r="D7389" s="26">
        <v>169</v>
      </c>
    </row>
    <row r="7390" spans="1:4" ht="15.75" x14ac:dyDescent="0.25">
      <c r="A7390" s="21">
        <v>2006</v>
      </c>
      <c r="B7390" s="21" t="s">
        <v>87</v>
      </c>
      <c r="C7390" s="21" t="s">
        <v>22</v>
      </c>
      <c r="D7390" s="26">
        <v>4563</v>
      </c>
    </row>
    <row r="7391" spans="1:4" ht="15.75" x14ac:dyDescent="0.25">
      <c r="A7391" s="21">
        <v>2006</v>
      </c>
      <c r="B7391" s="21" t="s">
        <v>87</v>
      </c>
      <c r="C7391" s="21" t="s">
        <v>114</v>
      </c>
      <c r="D7391" s="26">
        <v>97</v>
      </c>
    </row>
    <row r="7392" spans="1:4" ht="15.75" x14ac:dyDescent="0.25">
      <c r="A7392" s="21">
        <v>2006</v>
      </c>
      <c r="B7392" s="21" t="s">
        <v>87</v>
      </c>
      <c r="C7392" s="21" t="s">
        <v>115</v>
      </c>
      <c r="D7392" s="26">
        <v>18</v>
      </c>
    </row>
    <row r="7393" spans="1:4" ht="15.75" x14ac:dyDescent="0.25">
      <c r="A7393" s="21">
        <v>2006</v>
      </c>
      <c r="B7393" s="21" t="s">
        <v>87</v>
      </c>
      <c r="C7393" s="21" t="s">
        <v>116</v>
      </c>
      <c r="D7393" s="26">
        <v>102</v>
      </c>
    </row>
    <row r="7394" spans="1:4" ht="15.75" x14ac:dyDescent="0.25">
      <c r="A7394" s="21">
        <v>2006</v>
      </c>
      <c r="B7394" s="21" t="s">
        <v>87</v>
      </c>
      <c r="C7394" s="21" t="s">
        <v>117</v>
      </c>
      <c r="D7394" s="26">
        <v>279</v>
      </c>
    </row>
    <row r="7395" spans="1:4" ht="15.75" x14ac:dyDescent="0.25">
      <c r="A7395" s="21">
        <v>2006</v>
      </c>
      <c r="B7395" s="21" t="s">
        <v>87</v>
      </c>
      <c r="C7395" s="21" t="s">
        <v>118</v>
      </c>
      <c r="D7395" s="26">
        <v>61</v>
      </c>
    </row>
    <row r="7396" spans="1:4" ht="15.75" x14ac:dyDescent="0.25">
      <c r="A7396" s="21">
        <v>2006</v>
      </c>
      <c r="B7396" s="21" t="s">
        <v>87</v>
      </c>
      <c r="C7396" s="21" t="s">
        <v>119</v>
      </c>
      <c r="D7396" s="26">
        <v>95</v>
      </c>
    </row>
    <row r="7397" spans="1:4" ht="15.75" x14ac:dyDescent="0.25">
      <c r="A7397" s="21">
        <v>2006</v>
      </c>
      <c r="B7397" s="21" t="s">
        <v>87</v>
      </c>
      <c r="C7397" s="21" t="s">
        <v>120</v>
      </c>
      <c r="D7397" s="26">
        <v>179</v>
      </c>
    </row>
    <row r="7398" spans="1:4" ht="15.75" x14ac:dyDescent="0.25">
      <c r="A7398" s="21">
        <v>2006</v>
      </c>
      <c r="B7398" s="21" t="s">
        <v>88</v>
      </c>
      <c r="C7398" s="21" t="s">
        <v>92</v>
      </c>
      <c r="D7398" s="26">
        <v>204</v>
      </c>
    </row>
    <row r="7399" spans="1:4" ht="15.75" x14ac:dyDescent="0.25">
      <c r="A7399" s="21">
        <v>2006</v>
      </c>
      <c r="B7399" s="21" t="s">
        <v>88</v>
      </c>
      <c r="C7399" s="21" t="s">
        <v>93</v>
      </c>
      <c r="D7399" s="26">
        <v>226</v>
      </c>
    </row>
    <row r="7400" spans="1:4" ht="15.75" x14ac:dyDescent="0.25">
      <c r="A7400" s="21">
        <v>2006</v>
      </c>
      <c r="B7400" s="21" t="s">
        <v>88</v>
      </c>
      <c r="C7400" s="21" t="s">
        <v>94</v>
      </c>
      <c r="D7400" s="26">
        <v>93</v>
      </c>
    </row>
    <row r="7401" spans="1:4" ht="15.75" x14ac:dyDescent="0.25">
      <c r="A7401" s="21">
        <v>2006</v>
      </c>
      <c r="B7401" s="21" t="s">
        <v>88</v>
      </c>
      <c r="C7401" s="21" t="s">
        <v>95</v>
      </c>
      <c r="D7401" s="26">
        <v>65</v>
      </c>
    </row>
    <row r="7402" spans="1:4" ht="15.75" x14ac:dyDescent="0.25">
      <c r="A7402" s="21">
        <v>2006</v>
      </c>
      <c r="B7402" s="21" t="s">
        <v>88</v>
      </c>
      <c r="C7402" s="21" t="s">
        <v>96</v>
      </c>
      <c r="D7402" s="26">
        <v>398</v>
      </c>
    </row>
    <row r="7403" spans="1:4" ht="15.75" x14ac:dyDescent="0.25">
      <c r="A7403" s="21">
        <v>2006</v>
      </c>
      <c r="B7403" s="21" t="s">
        <v>88</v>
      </c>
      <c r="C7403" s="21" t="s">
        <v>97</v>
      </c>
      <c r="D7403" s="26">
        <v>39</v>
      </c>
    </row>
    <row r="7404" spans="1:4" ht="15.75" x14ac:dyDescent="0.25">
      <c r="A7404" s="21">
        <v>2006</v>
      </c>
      <c r="B7404" s="21" t="s">
        <v>88</v>
      </c>
      <c r="C7404" s="21" t="s">
        <v>68</v>
      </c>
      <c r="D7404" s="26">
        <v>126</v>
      </c>
    </row>
    <row r="7405" spans="1:4" ht="15.75" x14ac:dyDescent="0.25">
      <c r="A7405" s="21">
        <v>2006</v>
      </c>
      <c r="B7405" s="21" t="s">
        <v>88</v>
      </c>
      <c r="C7405" s="21" t="s">
        <v>98</v>
      </c>
      <c r="D7405" s="26">
        <v>150</v>
      </c>
    </row>
    <row r="7406" spans="1:4" ht="15.75" x14ac:dyDescent="0.25">
      <c r="A7406" s="21">
        <v>2006</v>
      </c>
      <c r="B7406" s="21" t="s">
        <v>88</v>
      </c>
      <c r="C7406" s="21" t="s">
        <v>99</v>
      </c>
      <c r="D7406" s="26">
        <v>123</v>
      </c>
    </row>
    <row r="7407" spans="1:4" ht="15.75" x14ac:dyDescent="0.25">
      <c r="A7407" s="21">
        <v>2006</v>
      </c>
      <c r="B7407" s="21" t="s">
        <v>88</v>
      </c>
      <c r="C7407" s="21" t="s">
        <v>100</v>
      </c>
      <c r="D7407" s="26">
        <v>81</v>
      </c>
    </row>
    <row r="7408" spans="1:4" ht="15.75" x14ac:dyDescent="0.25">
      <c r="A7408" s="21">
        <v>2006</v>
      </c>
      <c r="B7408" s="21" t="s">
        <v>88</v>
      </c>
      <c r="C7408" s="21" t="s">
        <v>101</v>
      </c>
      <c r="D7408" s="26">
        <v>88</v>
      </c>
    </row>
    <row r="7409" spans="1:4" ht="15.75" x14ac:dyDescent="0.25">
      <c r="A7409" s="21">
        <v>2006</v>
      </c>
      <c r="B7409" s="21" t="s">
        <v>88</v>
      </c>
      <c r="C7409" s="21" t="s">
        <v>102</v>
      </c>
      <c r="D7409" s="26">
        <v>75</v>
      </c>
    </row>
    <row r="7410" spans="1:4" ht="15.75" x14ac:dyDescent="0.25">
      <c r="A7410" s="21">
        <v>2006</v>
      </c>
      <c r="B7410" s="21" t="s">
        <v>88</v>
      </c>
      <c r="C7410" s="21" t="s">
        <v>103</v>
      </c>
      <c r="D7410" s="26">
        <v>141</v>
      </c>
    </row>
    <row r="7411" spans="1:4" ht="15.75" x14ac:dyDescent="0.25">
      <c r="A7411" s="21">
        <v>2006</v>
      </c>
      <c r="B7411" s="21" t="s">
        <v>88</v>
      </c>
      <c r="C7411" s="21" t="s">
        <v>69</v>
      </c>
      <c r="D7411" s="26">
        <v>367</v>
      </c>
    </row>
    <row r="7412" spans="1:4" ht="15.75" x14ac:dyDescent="0.25">
      <c r="A7412" s="21">
        <v>2006</v>
      </c>
      <c r="B7412" s="21" t="s">
        <v>88</v>
      </c>
      <c r="C7412" s="21" t="s">
        <v>104</v>
      </c>
      <c r="D7412" s="26">
        <v>567</v>
      </c>
    </row>
    <row r="7413" spans="1:4" ht="15.75" x14ac:dyDescent="0.25">
      <c r="A7413" s="21">
        <v>2006</v>
      </c>
      <c r="B7413" s="21" t="s">
        <v>88</v>
      </c>
      <c r="C7413" s="21" t="s">
        <v>73</v>
      </c>
      <c r="D7413" s="26">
        <v>199</v>
      </c>
    </row>
    <row r="7414" spans="1:4" ht="15.75" x14ac:dyDescent="0.25">
      <c r="A7414" s="21">
        <v>2006</v>
      </c>
      <c r="B7414" s="21" t="s">
        <v>88</v>
      </c>
      <c r="C7414" s="21" t="s">
        <v>105</v>
      </c>
      <c r="D7414" s="26">
        <v>68</v>
      </c>
    </row>
    <row r="7415" spans="1:4" ht="15.75" x14ac:dyDescent="0.25">
      <c r="A7415" s="21">
        <v>2006</v>
      </c>
      <c r="B7415" s="21" t="s">
        <v>88</v>
      </c>
      <c r="C7415" s="21" t="s">
        <v>106</v>
      </c>
      <c r="D7415" s="26">
        <v>81</v>
      </c>
    </row>
    <row r="7416" spans="1:4" ht="15.75" x14ac:dyDescent="0.25">
      <c r="A7416" s="21">
        <v>2006</v>
      </c>
      <c r="B7416" s="21" t="s">
        <v>88</v>
      </c>
      <c r="C7416" s="21" t="s">
        <v>107</v>
      </c>
      <c r="D7416" s="26">
        <v>73</v>
      </c>
    </row>
    <row r="7417" spans="1:4" ht="15.75" x14ac:dyDescent="0.25">
      <c r="A7417" s="21">
        <v>2006</v>
      </c>
      <c r="B7417" s="21" t="s">
        <v>88</v>
      </c>
      <c r="C7417" s="21" t="s">
        <v>108</v>
      </c>
      <c r="D7417" s="26">
        <v>27</v>
      </c>
    </row>
    <row r="7418" spans="1:4" ht="15.75" x14ac:dyDescent="0.25">
      <c r="A7418" s="21">
        <v>2006</v>
      </c>
      <c r="B7418" s="21" t="s">
        <v>88</v>
      </c>
      <c r="C7418" s="21" t="s">
        <v>109</v>
      </c>
      <c r="D7418" s="26">
        <v>140</v>
      </c>
    </row>
    <row r="7419" spans="1:4" ht="15.75" x14ac:dyDescent="0.25">
      <c r="A7419" s="21">
        <v>2006</v>
      </c>
      <c r="B7419" s="21" t="s">
        <v>88</v>
      </c>
      <c r="C7419" s="21" t="s">
        <v>110</v>
      </c>
      <c r="D7419" s="26">
        <v>366</v>
      </c>
    </row>
    <row r="7420" spans="1:4" ht="15.75" x14ac:dyDescent="0.25">
      <c r="A7420" s="21">
        <v>2006</v>
      </c>
      <c r="B7420" s="21" t="s">
        <v>88</v>
      </c>
      <c r="C7420" s="21" t="s">
        <v>111</v>
      </c>
      <c r="D7420" s="26">
        <v>12</v>
      </c>
    </row>
    <row r="7421" spans="1:4" ht="15.75" x14ac:dyDescent="0.25">
      <c r="A7421" s="21">
        <v>2006</v>
      </c>
      <c r="B7421" s="21" t="s">
        <v>88</v>
      </c>
      <c r="C7421" s="21" t="s">
        <v>112</v>
      </c>
      <c r="D7421" s="26">
        <v>128</v>
      </c>
    </row>
    <row r="7422" spans="1:4" ht="15.75" x14ac:dyDescent="0.25">
      <c r="A7422" s="21">
        <v>2006</v>
      </c>
      <c r="B7422" s="21" t="s">
        <v>88</v>
      </c>
      <c r="C7422" s="21" t="s">
        <v>113</v>
      </c>
      <c r="D7422" s="26">
        <v>147</v>
      </c>
    </row>
    <row r="7423" spans="1:4" ht="15.75" x14ac:dyDescent="0.25">
      <c r="A7423" s="21">
        <v>2006</v>
      </c>
      <c r="B7423" s="21" t="s">
        <v>88</v>
      </c>
      <c r="C7423" s="21" t="s">
        <v>22</v>
      </c>
      <c r="D7423" s="26">
        <v>4865</v>
      </c>
    </row>
    <row r="7424" spans="1:4" ht="15.75" x14ac:dyDescent="0.25">
      <c r="A7424" s="21">
        <v>2006</v>
      </c>
      <c r="B7424" s="21" t="s">
        <v>88</v>
      </c>
      <c r="C7424" s="21" t="s">
        <v>114</v>
      </c>
      <c r="D7424" s="26">
        <v>95</v>
      </c>
    </row>
    <row r="7425" spans="1:4" ht="15.75" x14ac:dyDescent="0.25">
      <c r="A7425" s="21">
        <v>2006</v>
      </c>
      <c r="B7425" s="21" t="s">
        <v>88</v>
      </c>
      <c r="C7425" s="21" t="s">
        <v>115</v>
      </c>
      <c r="D7425" s="26">
        <v>20</v>
      </c>
    </row>
    <row r="7426" spans="1:4" ht="15.75" x14ac:dyDescent="0.25">
      <c r="A7426" s="21">
        <v>2006</v>
      </c>
      <c r="B7426" s="21" t="s">
        <v>88</v>
      </c>
      <c r="C7426" s="21" t="s">
        <v>116</v>
      </c>
      <c r="D7426" s="26">
        <v>89</v>
      </c>
    </row>
    <row r="7427" spans="1:4" ht="15.75" x14ac:dyDescent="0.25">
      <c r="A7427" s="21">
        <v>2006</v>
      </c>
      <c r="B7427" s="21" t="s">
        <v>88</v>
      </c>
      <c r="C7427" s="21" t="s">
        <v>117</v>
      </c>
      <c r="D7427" s="26">
        <v>327</v>
      </c>
    </row>
    <row r="7428" spans="1:4" ht="15.75" x14ac:dyDescent="0.25">
      <c r="A7428" s="21">
        <v>2006</v>
      </c>
      <c r="B7428" s="21" t="s">
        <v>88</v>
      </c>
      <c r="C7428" s="21" t="s">
        <v>118</v>
      </c>
      <c r="D7428" s="26">
        <v>83</v>
      </c>
    </row>
    <row r="7429" spans="1:4" ht="15.75" x14ac:dyDescent="0.25">
      <c r="A7429" s="21">
        <v>2006</v>
      </c>
      <c r="B7429" s="21" t="s">
        <v>88</v>
      </c>
      <c r="C7429" s="21" t="s">
        <v>119</v>
      </c>
      <c r="D7429" s="26">
        <v>85</v>
      </c>
    </row>
    <row r="7430" spans="1:4" ht="15.75" x14ac:dyDescent="0.25">
      <c r="A7430" s="21">
        <v>2006</v>
      </c>
      <c r="B7430" s="21" t="s">
        <v>88</v>
      </c>
      <c r="C7430" s="21" t="s">
        <v>120</v>
      </c>
      <c r="D7430" s="26">
        <v>182</v>
      </c>
    </row>
    <row r="7431" spans="1:4" ht="15.75" x14ac:dyDescent="0.25">
      <c r="A7431" s="21">
        <v>2006</v>
      </c>
      <c r="B7431" s="21" t="s">
        <v>89</v>
      </c>
      <c r="C7431" s="21" t="s">
        <v>92</v>
      </c>
      <c r="D7431" s="26">
        <v>196</v>
      </c>
    </row>
    <row r="7432" spans="1:4" ht="15.75" x14ac:dyDescent="0.25">
      <c r="A7432" s="21">
        <v>2006</v>
      </c>
      <c r="B7432" s="21" t="s">
        <v>89</v>
      </c>
      <c r="C7432" s="21" t="s">
        <v>93</v>
      </c>
      <c r="D7432" s="26">
        <v>218</v>
      </c>
    </row>
    <row r="7433" spans="1:4" ht="15.75" x14ac:dyDescent="0.25">
      <c r="A7433" s="21">
        <v>2006</v>
      </c>
      <c r="B7433" s="21" t="s">
        <v>89</v>
      </c>
      <c r="C7433" s="21" t="s">
        <v>94</v>
      </c>
      <c r="D7433" s="26">
        <v>120</v>
      </c>
    </row>
    <row r="7434" spans="1:4" ht="15.75" x14ac:dyDescent="0.25">
      <c r="A7434" s="21">
        <v>2006</v>
      </c>
      <c r="B7434" s="21" t="s">
        <v>89</v>
      </c>
      <c r="C7434" s="21" t="s">
        <v>95</v>
      </c>
      <c r="D7434" s="26">
        <v>60</v>
      </c>
    </row>
    <row r="7435" spans="1:4" ht="15.75" x14ac:dyDescent="0.25">
      <c r="A7435" s="21">
        <v>2006</v>
      </c>
      <c r="B7435" s="21" t="s">
        <v>89</v>
      </c>
      <c r="C7435" s="21" t="s">
        <v>96</v>
      </c>
      <c r="D7435" s="26">
        <v>432</v>
      </c>
    </row>
    <row r="7436" spans="1:4" ht="15.75" x14ac:dyDescent="0.25">
      <c r="A7436" s="21">
        <v>2006</v>
      </c>
      <c r="B7436" s="21" t="s">
        <v>89</v>
      </c>
      <c r="C7436" s="21" t="s">
        <v>97</v>
      </c>
      <c r="D7436" s="26">
        <v>35</v>
      </c>
    </row>
    <row r="7437" spans="1:4" ht="15.75" x14ac:dyDescent="0.25">
      <c r="A7437" s="21">
        <v>2006</v>
      </c>
      <c r="B7437" s="21" t="s">
        <v>89</v>
      </c>
      <c r="C7437" s="21" t="s">
        <v>68</v>
      </c>
      <c r="D7437" s="26">
        <v>126</v>
      </c>
    </row>
    <row r="7438" spans="1:4" ht="15.75" x14ac:dyDescent="0.25">
      <c r="A7438" s="21">
        <v>2006</v>
      </c>
      <c r="B7438" s="21" t="s">
        <v>89</v>
      </c>
      <c r="C7438" s="21" t="s">
        <v>98</v>
      </c>
      <c r="D7438" s="26">
        <v>133</v>
      </c>
    </row>
    <row r="7439" spans="1:4" ht="15.75" x14ac:dyDescent="0.25">
      <c r="A7439" s="21">
        <v>2006</v>
      </c>
      <c r="B7439" s="21" t="s">
        <v>89</v>
      </c>
      <c r="C7439" s="21" t="s">
        <v>99</v>
      </c>
      <c r="D7439" s="26">
        <v>120</v>
      </c>
    </row>
    <row r="7440" spans="1:4" ht="15.75" x14ac:dyDescent="0.25">
      <c r="A7440" s="21">
        <v>2006</v>
      </c>
      <c r="B7440" s="21" t="s">
        <v>89</v>
      </c>
      <c r="C7440" s="21" t="s">
        <v>100</v>
      </c>
      <c r="D7440" s="26">
        <v>77</v>
      </c>
    </row>
    <row r="7441" spans="1:4" ht="15.75" x14ac:dyDescent="0.25">
      <c r="A7441" s="21">
        <v>2006</v>
      </c>
      <c r="B7441" s="21" t="s">
        <v>89</v>
      </c>
      <c r="C7441" s="21" t="s">
        <v>101</v>
      </c>
      <c r="D7441" s="26">
        <v>77</v>
      </c>
    </row>
    <row r="7442" spans="1:4" ht="15.75" x14ac:dyDescent="0.25">
      <c r="A7442" s="21">
        <v>2006</v>
      </c>
      <c r="B7442" s="21" t="s">
        <v>89</v>
      </c>
      <c r="C7442" s="21" t="s">
        <v>102</v>
      </c>
      <c r="D7442" s="26">
        <v>80</v>
      </c>
    </row>
    <row r="7443" spans="1:4" ht="15.75" x14ac:dyDescent="0.25">
      <c r="A7443" s="21">
        <v>2006</v>
      </c>
      <c r="B7443" s="21" t="s">
        <v>89</v>
      </c>
      <c r="C7443" s="21" t="s">
        <v>103</v>
      </c>
      <c r="D7443" s="26">
        <v>169</v>
      </c>
    </row>
    <row r="7444" spans="1:4" ht="15.75" x14ac:dyDescent="0.25">
      <c r="A7444" s="21">
        <v>2006</v>
      </c>
      <c r="B7444" s="21" t="s">
        <v>89</v>
      </c>
      <c r="C7444" s="21" t="s">
        <v>69</v>
      </c>
      <c r="D7444" s="26">
        <v>326</v>
      </c>
    </row>
    <row r="7445" spans="1:4" ht="15.75" x14ac:dyDescent="0.25">
      <c r="A7445" s="21">
        <v>2006</v>
      </c>
      <c r="B7445" s="21" t="s">
        <v>89</v>
      </c>
      <c r="C7445" s="21" t="s">
        <v>104</v>
      </c>
      <c r="D7445" s="26">
        <v>618</v>
      </c>
    </row>
    <row r="7446" spans="1:4" ht="15.75" x14ac:dyDescent="0.25">
      <c r="A7446" s="21">
        <v>2006</v>
      </c>
      <c r="B7446" s="21" t="s">
        <v>89</v>
      </c>
      <c r="C7446" s="21" t="s">
        <v>73</v>
      </c>
      <c r="D7446" s="26">
        <v>165</v>
      </c>
    </row>
    <row r="7447" spans="1:4" ht="15.75" x14ac:dyDescent="0.25">
      <c r="A7447" s="21">
        <v>2006</v>
      </c>
      <c r="B7447" s="21" t="s">
        <v>89</v>
      </c>
      <c r="C7447" s="21" t="s">
        <v>105</v>
      </c>
      <c r="D7447" s="26">
        <v>73</v>
      </c>
    </row>
    <row r="7448" spans="1:4" ht="15.75" x14ac:dyDescent="0.25">
      <c r="A7448" s="21">
        <v>2006</v>
      </c>
      <c r="B7448" s="21" t="s">
        <v>89</v>
      </c>
      <c r="C7448" s="21" t="s">
        <v>106</v>
      </c>
      <c r="D7448" s="26">
        <v>80</v>
      </c>
    </row>
    <row r="7449" spans="1:4" ht="15.75" x14ac:dyDescent="0.25">
      <c r="A7449" s="21">
        <v>2006</v>
      </c>
      <c r="B7449" s="21" t="s">
        <v>89</v>
      </c>
      <c r="C7449" s="21" t="s">
        <v>107</v>
      </c>
      <c r="D7449" s="26">
        <v>82</v>
      </c>
    </row>
    <row r="7450" spans="1:4" ht="15.75" x14ac:dyDescent="0.25">
      <c r="A7450" s="21">
        <v>2006</v>
      </c>
      <c r="B7450" s="21" t="s">
        <v>89</v>
      </c>
      <c r="C7450" s="21" t="s">
        <v>108</v>
      </c>
      <c r="D7450" s="26">
        <v>22</v>
      </c>
    </row>
    <row r="7451" spans="1:4" ht="15.75" x14ac:dyDescent="0.25">
      <c r="A7451" s="21">
        <v>2006</v>
      </c>
      <c r="B7451" s="21" t="s">
        <v>89</v>
      </c>
      <c r="C7451" s="21" t="s">
        <v>109</v>
      </c>
      <c r="D7451" s="26">
        <v>129</v>
      </c>
    </row>
    <row r="7452" spans="1:4" ht="15.75" x14ac:dyDescent="0.25">
      <c r="A7452" s="21">
        <v>2006</v>
      </c>
      <c r="B7452" s="21" t="s">
        <v>89</v>
      </c>
      <c r="C7452" s="21" t="s">
        <v>110</v>
      </c>
      <c r="D7452" s="26">
        <v>353</v>
      </c>
    </row>
    <row r="7453" spans="1:4" ht="15.75" x14ac:dyDescent="0.25">
      <c r="A7453" s="21">
        <v>2006</v>
      </c>
      <c r="B7453" s="21" t="s">
        <v>89</v>
      </c>
      <c r="C7453" s="21" t="s">
        <v>111</v>
      </c>
      <c r="D7453" s="26">
        <v>12</v>
      </c>
    </row>
    <row r="7454" spans="1:4" ht="15.75" x14ac:dyDescent="0.25">
      <c r="A7454" s="21">
        <v>2006</v>
      </c>
      <c r="B7454" s="21" t="s">
        <v>89</v>
      </c>
      <c r="C7454" s="21" t="s">
        <v>112</v>
      </c>
      <c r="D7454" s="26">
        <v>127</v>
      </c>
    </row>
    <row r="7455" spans="1:4" ht="15.75" x14ac:dyDescent="0.25">
      <c r="A7455" s="21">
        <v>2006</v>
      </c>
      <c r="B7455" s="21" t="s">
        <v>89</v>
      </c>
      <c r="C7455" s="21" t="s">
        <v>113</v>
      </c>
      <c r="D7455" s="26">
        <v>149</v>
      </c>
    </row>
    <row r="7456" spans="1:4" ht="15.75" x14ac:dyDescent="0.25">
      <c r="A7456" s="21">
        <v>2006</v>
      </c>
      <c r="B7456" s="21" t="s">
        <v>89</v>
      </c>
      <c r="C7456" s="21" t="s">
        <v>22</v>
      </c>
      <c r="D7456" s="26">
        <v>4859</v>
      </c>
    </row>
    <row r="7457" spans="1:4" ht="15.75" x14ac:dyDescent="0.25">
      <c r="A7457" s="21">
        <v>2006</v>
      </c>
      <c r="B7457" s="21" t="s">
        <v>89</v>
      </c>
      <c r="C7457" s="21" t="s">
        <v>114</v>
      </c>
      <c r="D7457" s="26">
        <v>93</v>
      </c>
    </row>
    <row r="7458" spans="1:4" ht="15.75" x14ac:dyDescent="0.25">
      <c r="A7458" s="21">
        <v>2006</v>
      </c>
      <c r="B7458" s="21" t="s">
        <v>89</v>
      </c>
      <c r="C7458" s="21" t="s">
        <v>115</v>
      </c>
      <c r="D7458" s="26">
        <v>21</v>
      </c>
    </row>
    <row r="7459" spans="1:4" ht="15.75" x14ac:dyDescent="0.25">
      <c r="A7459" s="21">
        <v>2006</v>
      </c>
      <c r="B7459" s="21" t="s">
        <v>89</v>
      </c>
      <c r="C7459" s="21" t="s">
        <v>116</v>
      </c>
      <c r="D7459" s="26">
        <v>94</v>
      </c>
    </row>
    <row r="7460" spans="1:4" ht="15.75" x14ac:dyDescent="0.25">
      <c r="A7460" s="21">
        <v>2006</v>
      </c>
      <c r="B7460" s="21" t="s">
        <v>89</v>
      </c>
      <c r="C7460" s="21" t="s">
        <v>117</v>
      </c>
      <c r="D7460" s="26">
        <v>297</v>
      </c>
    </row>
    <row r="7461" spans="1:4" ht="15.75" x14ac:dyDescent="0.25">
      <c r="A7461" s="21">
        <v>2006</v>
      </c>
      <c r="B7461" s="21" t="s">
        <v>89</v>
      </c>
      <c r="C7461" s="21" t="s">
        <v>118</v>
      </c>
      <c r="D7461" s="26">
        <v>79</v>
      </c>
    </row>
    <row r="7462" spans="1:4" ht="15.75" x14ac:dyDescent="0.25">
      <c r="A7462" s="21">
        <v>2006</v>
      </c>
      <c r="B7462" s="21" t="s">
        <v>89</v>
      </c>
      <c r="C7462" s="21" t="s">
        <v>119</v>
      </c>
      <c r="D7462" s="26">
        <v>97</v>
      </c>
    </row>
    <row r="7463" spans="1:4" ht="15.75" x14ac:dyDescent="0.25">
      <c r="A7463" s="21">
        <v>2006</v>
      </c>
      <c r="B7463" s="21" t="s">
        <v>89</v>
      </c>
      <c r="C7463" s="21" t="s">
        <v>120</v>
      </c>
      <c r="D7463" s="26">
        <v>199</v>
      </c>
    </row>
    <row r="7464" spans="1:4" ht="15.75" x14ac:dyDescent="0.25">
      <c r="A7464" s="21">
        <v>2006</v>
      </c>
      <c r="B7464" s="21" t="s">
        <v>90</v>
      </c>
      <c r="C7464" s="21" t="s">
        <v>92</v>
      </c>
      <c r="D7464" s="26">
        <v>180</v>
      </c>
    </row>
    <row r="7465" spans="1:4" ht="15.75" x14ac:dyDescent="0.25">
      <c r="A7465" s="21">
        <v>2006</v>
      </c>
      <c r="B7465" s="21" t="s">
        <v>90</v>
      </c>
      <c r="C7465" s="21" t="s">
        <v>93</v>
      </c>
      <c r="D7465" s="26">
        <v>250</v>
      </c>
    </row>
    <row r="7466" spans="1:4" ht="15.75" x14ac:dyDescent="0.25">
      <c r="A7466" s="21">
        <v>2006</v>
      </c>
      <c r="B7466" s="21" t="s">
        <v>90</v>
      </c>
      <c r="C7466" s="21" t="s">
        <v>94</v>
      </c>
      <c r="D7466" s="26">
        <v>96</v>
      </c>
    </row>
    <row r="7467" spans="1:4" ht="15.75" x14ac:dyDescent="0.25">
      <c r="A7467" s="21">
        <v>2006</v>
      </c>
      <c r="B7467" s="21" t="s">
        <v>90</v>
      </c>
      <c r="C7467" s="21" t="s">
        <v>95</v>
      </c>
      <c r="D7467" s="26">
        <v>72</v>
      </c>
    </row>
    <row r="7468" spans="1:4" ht="15.75" x14ac:dyDescent="0.25">
      <c r="A7468" s="21">
        <v>2006</v>
      </c>
      <c r="B7468" s="21" t="s">
        <v>90</v>
      </c>
      <c r="C7468" s="21" t="s">
        <v>96</v>
      </c>
      <c r="D7468" s="26">
        <v>454</v>
      </c>
    </row>
    <row r="7469" spans="1:4" ht="15.75" x14ac:dyDescent="0.25">
      <c r="A7469" s="21">
        <v>2006</v>
      </c>
      <c r="B7469" s="21" t="s">
        <v>90</v>
      </c>
      <c r="C7469" s="21" t="s">
        <v>97</v>
      </c>
      <c r="D7469" s="26">
        <v>60</v>
      </c>
    </row>
    <row r="7470" spans="1:4" ht="15.75" x14ac:dyDescent="0.25">
      <c r="A7470" s="21">
        <v>2006</v>
      </c>
      <c r="B7470" s="21" t="s">
        <v>90</v>
      </c>
      <c r="C7470" s="21" t="s">
        <v>68</v>
      </c>
      <c r="D7470" s="26">
        <v>137</v>
      </c>
    </row>
    <row r="7471" spans="1:4" ht="15.75" x14ac:dyDescent="0.25">
      <c r="A7471" s="21">
        <v>2006</v>
      </c>
      <c r="B7471" s="21" t="s">
        <v>90</v>
      </c>
      <c r="C7471" s="21" t="s">
        <v>98</v>
      </c>
      <c r="D7471" s="26">
        <v>124</v>
      </c>
    </row>
    <row r="7472" spans="1:4" ht="15.75" x14ac:dyDescent="0.25">
      <c r="A7472" s="21">
        <v>2006</v>
      </c>
      <c r="B7472" s="21" t="s">
        <v>90</v>
      </c>
      <c r="C7472" s="21" t="s">
        <v>99</v>
      </c>
      <c r="D7472" s="26">
        <v>108</v>
      </c>
    </row>
    <row r="7473" spans="1:4" ht="15.75" x14ac:dyDescent="0.25">
      <c r="A7473" s="21">
        <v>2006</v>
      </c>
      <c r="B7473" s="21" t="s">
        <v>90</v>
      </c>
      <c r="C7473" s="21" t="s">
        <v>100</v>
      </c>
      <c r="D7473" s="26">
        <v>77</v>
      </c>
    </row>
    <row r="7474" spans="1:4" ht="15.75" x14ac:dyDescent="0.25">
      <c r="A7474" s="21">
        <v>2006</v>
      </c>
      <c r="B7474" s="21" t="s">
        <v>90</v>
      </c>
      <c r="C7474" s="21" t="s">
        <v>101</v>
      </c>
      <c r="D7474" s="26">
        <v>90</v>
      </c>
    </row>
    <row r="7475" spans="1:4" ht="15.75" x14ac:dyDescent="0.25">
      <c r="A7475" s="21">
        <v>2006</v>
      </c>
      <c r="B7475" s="21" t="s">
        <v>90</v>
      </c>
      <c r="C7475" s="21" t="s">
        <v>102</v>
      </c>
      <c r="D7475" s="26">
        <v>60</v>
      </c>
    </row>
    <row r="7476" spans="1:4" ht="15.75" x14ac:dyDescent="0.25">
      <c r="A7476" s="21">
        <v>2006</v>
      </c>
      <c r="B7476" s="21" t="s">
        <v>90</v>
      </c>
      <c r="C7476" s="21" t="s">
        <v>103</v>
      </c>
      <c r="D7476" s="26">
        <v>152</v>
      </c>
    </row>
    <row r="7477" spans="1:4" ht="15.75" x14ac:dyDescent="0.25">
      <c r="A7477" s="21">
        <v>2006</v>
      </c>
      <c r="B7477" s="21" t="s">
        <v>90</v>
      </c>
      <c r="C7477" s="21" t="s">
        <v>69</v>
      </c>
      <c r="D7477" s="26">
        <v>379</v>
      </c>
    </row>
    <row r="7478" spans="1:4" ht="15.75" x14ac:dyDescent="0.25">
      <c r="A7478" s="21">
        <v>2006</v>
      </c>
      <c r="B7478" s="21" t="s">
        <v>90</v>
      </c>
      <c r="C7478" s="21" t="s">
        <v>104</v>
      </c>
      <c r="D7478" s="26">
        <v>561</v>
      </c>
    </row>
    <row r="7479" spans="1:4" ht="15.75" x14ac:dyDescent="0.25">
      <c r="A7479" s="21">
        <v>2006</v>
      </c>
      <c r="B7479" s="21" t="s">
        <v>90</v>
      </c>
      <c r="C7479" s="21" t="s">
        <v>73</v>
      </c>
      <c r="D7479" s="26">
        <v>203</v>
      </c>
    </row>
    <row r="7480" spans="1:4" ht="15.75" x14ac:dyDescent="0.25">
      <c r="A7480" s="21">
        <v>2006</v>
      </c>
      <c r="B7480" s="21" t="s">
        <v>90</v>
      </c>
      <c r="C7480" s="21" t="s">
        <v>105</v>
      </c>
      <c r="D7480" s="26">
        <v>71</v>
      </c>
    </row>
    <row r="7481" spans="1:4" ht="15.75" x14ac:dyDescent="0.25">
      <c r="A7481" s="21">
        <v>2006</v>
      </c>
      <c r="B7481" s="21" t="s">
        <v>90</v>
      </c>
      <c r="C7481" s="21" t="s">
        <v>106</v>
      </c>
      <c r="D7481" s="26">
        <v>81</v>
      </c>
    </row>
    <row r="7482" spans="1:4" ht="15.75" x14ac:dyDescent="0.25">
      <c r="A7482" s="21">
        <v>2006</v>
      </c>
      <c r="B7482" s="21" t="s">
        <v>90</v>
      </c>
      <c r="C7482" s="21" t="s">
        <v>107</v>
      </c>
      <c r="D7482" s="26">
        <v>69</v>
      </c>
    </row>
    <row r="7483" spans="1:4" ht="15.75" x14ac:dyDescent="0.25">
      <c r="A7483" s="21">
        <v>2006</v>
      </c>
      <c r="B7483" s="21" t="s">
        <v>90</v>
      </c>
      <c r="C7483" s="21" t="s">
        <v>108</v>
      </c>
      <c r="D7483" s="26">
        <v>26</v>
      </c>
    </row>
    <row r="7484" spans="1:4" ht="15.75" x14ac:dyDescent="0.25">
      <c r="A7484" s="21">
        <v>2006</v>
      </c>
      <c r="B7484" s="21" t="s">
        <v>90</v>
      </c>
      <c r="C7484" s="21" t="s">
        <v>109</v>
      </c>
      <c r="D7484" s="26">
        <v>144</v>
      </c>
    </row>
    <row r="7485" spans="1:4" ht="15.75" x14ac:dyDescent="0.25">
      <c r="A7485" s="21">
        <v>2006</v>
      </c>
      <c r="B7485" s="21" t="s">
        <v>90</v>
      </c>
      <c r="C7485" s="21" t="s">
        <v>110</v>
      </c>
      <c r="D7485" s="26">
        <v>331</v>
      </c>
    </row>
    <row r="7486" spans="1:4" ht="15.75" x14ac:dyDescent="0.25">
      <c r="A7486" s="21">
        <v>2006</v>
      </c>
      <c r="B7486" s="21" t="s">
        <v>90</v>
      </c>
      <c r="C7486" s="21" t="s">
        <v>111</v>
      </c>
      <c r="D7486" s="26">
        <v>16</v>
      </c>
    </row>
    <row r="7487" spans="1:4" ht="15.75" x14ac:dyDescent="0.25">
      <c r="A7487" s="21">
        <v>2006</v>
      </c>
      <c r="B7487" s="21" t="s">
        <v>90</v>
      </c>
      <c r="C7487" s="21" t="s">
        <v>112</v>
      </c>
      <c r="D7487" s="26">
        <v>127</v>
      </c>
    </row>
    <row r="7488" spans="1:4" ht="15.75" x14ac:dyDescent="0.25">
      <c r="A7488" s="21">
        <v>2006</v>
      </c>
      <c r="B7488" s="21" t="s">
        <v>90</v>
      </c>
      <c r="C7488" s="21" t="s">
        <v>113</v>
      </c>
      <c r="D7488" s="26">
        <v>168</v>
      </c>
    </row>
    <row r="7489" spans="1:4" ht="15.75" x14ac:dyDescent="0.25">
      <c r="A7489" s="21">
        <v>2006</v>
      </c>
      <c r="B7489" s="21" t="s">
        <v>90</v>
      </c>
      <c r="C7489" s="21" t="s">
        <v>22</v>
      </c>
      <c r="D7489" s="26">
        <v>4908</v>
      </c>
    </row>
    <row r="7490" spans="1:4" ht="15.75" x14ac:dyDescent="0.25">
      <c r="A7490" s="21">
        <v>2006</v>
      </c>
      <c r="B7490" s="21" t="s">
        <v>90</v>
      </c>
      <c r="C7490" s="21" t="s">
        <v>114</v>
      </c>
      <c r="D7490" s="26">
        <v>89</v>
      </c>
    </row>
    <row r="7491" spans="1:4" ht="15.75" x14ac:dyDescent="0.25">
      <c r="A7491" s="21">
        <v>2006</v>
      </c>
      <c r="B7491" s="21" t="s">
        <v>90</v>
      </c>
      <c r="C7491" s="21" t="s">
        <v>115</v>
      </c>
      <c r="D7491" s="26">
        <v>15</v>
      </c>
    </row>
    <row r="7492" spans="1:4" ht="15.75" x14ac:dyDescent="0.25">
      <c r="A7492" s="21">
        <v>2006</v>
      </c>
      <c r="B7492" s="21" t="s">
        <v>90</v>
      </c>
      <c r="C7492" s="21" t="s">
        <v>116</v>
      </c>
      <c r="D7492" s="26">
        <v>77</v>
      </c>
    </row>
    <row r="7493" spans="1:4" ht="15.75" x14ac:dyDescent="0.25">
      <c r="A7493" s="21">
        <v>2006</v>
      </c>
      <c r="B7493" s="21" t="s">
        <v>90</v>
      </c>
      <c r="C7493" s="21" t="s">
        <v>117</v>
      </c>
      <c r="D7493" s="26">
        <v>319</v>
      </c>
    </row>
    <row r="7494" spans="1:4" ht="15.75" x14ac:dyDescent="0.25">
      <c r="A7494" s="21">
        <v>2006</v>
      </c>
      <c r="B7494" s="21" t="s">
        <v>90</v>
      </c>
      <c r="C7494" s="21" t="s">
        <v>118</v>
      </c>
      <c r="D7494" s="26">
        <v>95</v>
      </c>
    </row>
    <row r="7495" spans="1:4" ht="15.75" x14ac:dyDescent="0.25">
      <c r="A7495" s="21">
        <v>2006</v>
      </c>
      <c r="B7495" s="21" t="s">
        <v>90</v>
      </c>
      <c r="C7495" s="21" t="s">
        <v>119</v>
      </c>
      <c r="D7495" s="26">
        <v>72</v>
      </c>
    </row>
    <row r="7496" spans="1:4" ht="15.75" x14ac:dyDescent="0.25">
      <c r="A7496" s="21">
        <v>2006</v>
      </c>
      <c r="B7496" s="21" t="s">
        <v>90</v>
      </c>
      <c r="C7496" s="21" t="s">
        <v>120</v>
      </c>
      <c r="D7496" s="26">
        <v>205</v>
      </c>
    </row>
    <row r="7497" spans="1:4" ht="15.75" x14ac:dyDescent="0.25">
      <c r="A7497" s="21">
        <v>2006</v>
      </c>
      <c r="B7497" s="21" t="s">
        <v>91</v>
      </c>
      <c r="C7497" s="21" t="s">
        <v>92</v>
      </c>
      <c r="D7497" s="26">
        <v>197</v>
      </c>
    </row>
    <row r="7498" spans="1:4" ht="15.75" x14ac:dyDescent="0.25">
      <c r="A7498" s="21">
        <v>2006</v>
      </c>
      <c r="B7498" s="21" t="s">
        <v>91</v>
      </c>
      <c r="C7498" s="21" t="s">
        <v>93</v>
      </c>
      <c r="D7498" s="26">
        <v>203</v>
      </c>
    </row>
    <row r="7499" spans="1:4" ht="15.75" x14ac:dyDescent="0.25">
      <c r="A7499" s="21">
        <v>2006</v>
      </c>
      <c r="B7499" s="21" t="s">
        <v>91</v>
      </c>
      <c r="C7499" s="21" t="s">
        <v>94</v>
      </c>
      <c r="D7499" s="26">
        <v>102</v>
      </c>
    </row>
    <row r="7500" spans="1:4" ht="15.75" x14ac:dyDescent="0.25">
      <c r="A7500" s="21">
        <v>2006</v>
      </c>
      <c r="B7500" s="21" t="s">
        <v>91</v>
      </c>
      <c r="C7500" s="21" t="s">
        <v>95</v>
      </c>
      <c r="D7500" s="26">
        <v>73</v>
      </c>
    </row>
    <row r="7501" spans="1:4" ht="15.75" x14ac:dyDescent="0.25">
      <c r="A7501" s="21">
        <v>2006</v>
      </c>
      <c r="B7501" s="21" t="s">
        <v>91</v>
      </c>
      <c r="C7501" s="21" t="s">
        <v>96</v>
      </c>
      <c r="D7501" s="26">
        <v>432</v>
      </c>
    </row>
    <row r="7502" spans="1:4" ht="15.75" x14ac:dyDescent="0.25">
      <c r="A7502" s="21">
        <v>2006</v>
      </c>
      <c r="B7502" s="21" t="s">
        <v>91</v>
      </c>
      <c r="C7502" s="21" t="s">
        <v>97</v>
      </c>
      <c r="D7502" s="26">
        <v>30</v>
      </c>
    </row>
    <row r="7503" spans="1:4" ht="15.75" x14ac:dyDescent="0.25">
      <c r="A7503" s="21">
        <v>2006</v>
      </c>
      <c r="B7503" s="21" t="s">
        <v>91</v>
      </c>
      <c r="C7503" s="21" t="s">
        <v>68</v>
      </c>
      <c r="D7503" s="26">
        <v>143</v>
      </c>
    </row>
    <row r="7504" spans="1:4" ht="15.75" x14ac:dyDescent="0.25">
      <c r="A7504" s="21">
        <v>2006</v>
      </c>
      <c r="B7504" s="21" t="s">
        <v>91</v>
      </c>
      <c r="C7504" s="21" t="s">
        <v>98</v>
      </c>
      <c r="D7504" s="26">
        <v>147</v>
      </c>
    </row>
    <row r="7505" spans="1:4" ht="15.75" x14ac:dyDescent="0.25">
      <c r="A7505" s="21">
        <v>2006</v>
      </c>
      <c r="B7505" s="21" t="s">
        <v>91</v>
      </c>
      <c r="C7505" s="21" t="s">
        <v>99</v>
      </c>
      <c r="D7505" s="26">
        <v>117</v>
      </c>
    </row>
    <row r="7506" spans="1:4" ht="15.75" x14ac:dyDescent="0.25">
      <c r="A7506" s="21">
        <v>2006</v>
      </c>
      <c r="B7506" s="21" t="s">
        <v>91</v>
      </c>
      <c r="C7506" s="21" t="s">
        <v>100</v>
      </c>
      <c r="D7506" s="26">
        <v>85</v>
      </c>
    </row>
    <row r="7507" spans="1:4" ht="15.75" x14ac:dyDescent="0.25">
      <c r="A7507" s="21">
        <v>2006</v>
      </c>
      <c r="B7507" s="21" t="s">
        <v>91</v>
      </c>
      <c r="C7507" s="21" t="s">
        <v>101</v>
      </c>
      <c r="D7507" s="26">
        <v>101</v>
      </c>
    </row>
    <row r="7508" spans="1:4" ht="15.75" x14ac:dyDescent="0.25">
      <c r="A7508" s="21">
        <v>2006</v>
      </c>
      <c r="B7508" s="21" t="s">
        <v>91</v>
      </c>
      <c r="C7508" s="21" t="s">
        <v>102</v>
      </c>
      <c r="D7508" s="26">
        <v>79</v>
      </c>
    </row>
    <row r="7509" spans="1:4" ht="15.75" x14ac:dyDescent="0.25">
      <c r="A7509" s="21">
        <v>2006</v>
      </c>
      <c r="B7509" s="21" t="s">
        <v>91</v>
      </c>
      <c r="C7509" s="21" t="s">
        <v>103</v>
      </c>
      <c r="D7509" s="26">
        <v>141</v>
      </c>
    </row>
    <row r="7510" spans="1:4" ht="15.75" x14ac:dyDescent="0.25">
      <c r="A7510" s="21">
        <v>2006</v>
      </c>
      <c r="B7510" s="21" t="s">
        <v>91</v>
      </c>
      <c r="C7510" s="21" t="s">
        <v>69</v>
      </c>
      <c r="D7510" s="26">
        <v>315</v>
      </c>
    </row>
    <row r="7511" spans="1:4" ht="15.75" x14ac:dyDescent="0.25">
      <c r="A7511" s="21">
        <v>2006</v>
      </c>
      <c r="B7511" s="21" t="s">
        <v>91</v>
      </c>
      <c r="C7511" s="21" t="s">
        <v>104</v>
      </c>
      <c r="D7511" s="26">
        <v>528</v>
      </c>
    </row>
    <row r="7512" spans="1:4" ht="15.75" x14ac:dyDescent="0.25">
      <c r="A7512" s="21">
        <v>2006</v>
      </c>
      <c r="B7512" s="21" t="s">
        <v>91</v>
      </c>
      <c r="C7512" s="21" t="s">
        <v>73</v>
      </c>
      <c r="D7512" s="26">
        <v>177</v>
      </c>
    </row>
    <row r="7513" spans="1:4" ht="15.75" x14ac:dyDescent="0.25">
      <c r="A7513" s="21">
        <v>2006</v>
      </c>
      <c r="B7513" s="21" t="s">
        <v>91</v>
      </c>
      <c r="C7513" s="21" t="s">
        <v>105</v>
      </c>
      <c r="D7513" s="26">
        <v>79</v>
      </c>
    </row>
    <row r="7514" spans="1:4" ht="15.75" x14ac:dyDescent="0.25">
      <c r="A7514" s="21">
        <v>2006</v>
      </c>
      <c r="B7514" s="21" t="s">
        <v>91</v>
      </c>
      <c r="C7514" s="21" t="s">
        <v>106</v>
      </c>
      <c r="D7514" s="26">
        <v>70</v>
      </c>
    </row>
    <row r="7515" spans="1:4" ht="15.75" x14ac:dyDescent="0.25">
      <c r="A7515" s="21">
        <v>2006</v>
      </c>
      <c r="B7515" s="21" t="s">
        <v>91</v>
      </c>
      <c r="C7515" s="21" t="s">
        <v>107</v>
      </c>
      <c r="D7515" s="26">
        <v>86</v>
      </c>
    </row>
    <row r="7516" spans="1:4" ht="15.75" x14ac:dyDescent="0.25">
      <c r="A7516" s="21">
        <v>2006</v>
      </c>
      <c r="B7516" s="21" t="s">
        <v>91</v>
      </c>
      <c r="C7516" s="21" t="s">
        <v>108</v>
      </c>
      <c r="D7516" s="26">
        <v>27</v>
      </c>
    </row>
    <row r="7517" spans="1:4" ht="15.75" x14ac:dyDescent="0.25">
      <c r="A7517" s="21">
        <v>2006</v>
      </c>
      <c r="B7517" s="21" t="s">
        <v>91</v>
      </c>
      <c r="C7517" s="21" t="s">
        <v>109</v>
      </c>
      <c r="D7517" s="26">
        <v>121</v>
      </c>
    </row>
    <row r="7518" spans="1:4" ht="15.75" x14ac:dyDescent="0.25">
      <c r="A7518" s="21">
        <v>2006</v>
      </c>
      <c r="B7518" s="21" t="s">
        <v>91</v>
      </c>
      <c r="C7518" s="21" t="s">
        <v>110</v>
      </c>
      <c r="D7518" s="26">
        <v>352</v>
      </c>
    </row>
    <row r="7519" spans="1:4" ht="15.75" x14ac:dyDescent="0.25">
      <c r="A7519" s="21">
        <v>2006</v>
      </c>
      <c r="B7519" s="21" t="s">
        <v>91</v>
      </c>
      <c r="C7519" s="21" t="s">
        <v>111</v>
      </c>
      <c r="D7519" s="26">
        <v>21</v>
      </c>
    </row>
    <row r="7520" spans="1:4" ht="15.75" x14ac:dyDescent="0.25">
      <c r="A7520" s="21">
        <v>2006</v>
      </c>
      <c r="B7520" s="21" t="s">
        <v>91</v>
      </c>
      <c r="C7520" s="21" t="s">
        <v>112</v>
      </c>
      <c r="D7520" s="26">
        <v>107</v>
      </c>
    </row>
    <row r="7521" spans="1:4" ht="15.75" x14ac:dyDescent="0.25">
      <c r="A7521" s="21">
        <v>2006</v>
      </c>
      <c r="B7521" s="21" t="s">
        <v>91</v>
      </c>
      <c r="C7521" s="21" t="s">
        <v>113</v>
      </c>
      <c r="D7521" s="26">
        <v>166</v>
      </c>
    </row>
    <row r="7522" spans="1:4" ht="15.75" x14ac:dyDescent="0.25">
      <c r="A7522" s="21">
        <v>2006</v>
      </c>
      <c r="B7522" s="21" t="s">
        <v>91</v>
      </c>
      <c r="C7522" s="21" t="s">
        <v>22</v>
      </c>
      <c r="D7522" s="26">
        <v>4796</v>
      </c>
    </row>
    <row r="7523" spans="1:4" ht="15.75" x14ac:dyDescent="0.25">
      <c r="A7523" s="21">
        <v>2006</v>
      </c>
      <c r="B7523" s="21" t="s">
        <v>91</v>
      </c>
      <c r="C7523" s="21" t="s">
        <v>114</v>
      </c>
      <c r="D7523" s="26">
        <v>93</v>
      </c>
    </row>
    <row r="7524" spans="1:4" ht="15.75" x14ac:dyDescent="0.25">
      <c r="A7524" s="21">
        <v>2006</v>
      </c>
      <c r="B7524" s="21" t="s">
        <v>91</v>
      </c>
      <c r="C7524" s="21" t="s">
        <v>115</v>
      </c>
      <c r="D7524" s="26">
        <v>25</v>
      </c>
    </row>
    <row r="7525" spans="1:4" ht="15.75" x14ac:dyDescent="0.25">
      <c r="A7525" s="21">
        <v>2006</v>
      </c>
      <c r="B7525" s="21" t="s">
        <v>91</v>
      </c>
      <c r="C7525" s="21" t="s">
        <v>116</v>
      </c>
      <c r="D7525" s="26">
        <v>90</v>
      </c>
    </row>
    <row r="7526" spans="1:4" ht="15.75" x14ac:dyDescent="0.25">
      <c r="A7526" s="21">
        <v>2006</v>
      </c>
      <c r="B7526" s="21" t="s">
        <v>91</v>
      </c>
      <c r="C7526" s="21" t="s">
        <v>117</v>
      </c>
      <c r="D7526" s="26">
        <v>307</v>
      </c>
    </row>
    <row r="7527" spans="1:4" ht="15.75" x14ac:dyDescent="0.25">
      <c r="A7527" s="21">
        <v>2006</v>
      </c>
      <c r="B7527" s="21" t="s">
        <v>91</v>
      </c>
      <c r="C7527" s="21" t="s">
        <v>118</v>
      </c>
      <c r="D7527" s="26">
        <v>85</v>
      </c>
    </row>
    <row r="7528" spans="1:4" ht="15.75" x14ac:dyDescent="0.25">
      <c r="A7528" s="21">
        <v>2006</v>
      </c>
      <c r="B7528" s="21" t="s">
        <v>91</v>
      </c>
      <c r="C7528" s="21" t="s">
        <v>119</v>
      </c>
      <c r="D7528" s="26">
        <v>102</v>
      </c>
    </row>
    <row r="7529" spans="1:4" ht="15.75" x14ac:dyDescent="0.25">
      <c r="A7529" s="21">
        <v>2006</v>
      </c>
      <c r="B7529" s="21" t="s">
        <v>91</v>
      </c>
      <c r="C7529" s="21" t="s">
        <v>120</v>
      </c>
      <c r="D7529" s="26">
        <v>195</v>
      </c>
    </row>
    <row r="7530" spans="1:4" ht="15.75" x14ac:dyDescent="0.25">
      <c r="A7530" s="21">
        <v>2006</v>
      </c>
      <c r="B7530" s="21" t="s">
        <v>80</v>
      </c>
      <c r="C7530" s="21" t="s">
        <v>92</v>
      </c>
      <c r="D7530" s="26">
        <v>183</v>
      </c>
    </row>
    <row r="7531" spans="1:4" ht="15.75" x14ac:dyDescent="0.25">
      <c r="A7531" s="21">
        <v>2006</v>
      </c>
      <c r="B7531" s="21" t="s">
        <v>80</v>
      </c>
      <c r="C7531" s="21" t="s">
        <v>93</v>
      </c>
      <c r="D7531" s="26">
        <v>235</v>
      </c>
    </row>
    <row r="7532" spans="1:4" ht="15.75" x14ac:dyDescent="0.25">
      <c r="A7532" s="21">
        <v>2006</v>
      </c>
      <c r="B7532" s="21" t="s">
        <v>80</v>
      </c>
      <c r="C7532" s="21" t="s">
        <v>94</v>
      </c>
      <c r="D7532" s="26">
        <v>99</v>
      </c>
    </row>
    <row r="7533" spans="1:4" ht="15.75" x14ac:dyDescent="0.25">
      <c r="A7533" s="21">
        <v>2006</v>
      </c>
      <c r="B7533" s="21" t="s">
        <v>80</v>
      </c>
      <c r="C7533" s="21" t="s">
        <v>95</v>
      </c>
      <c r="D7533" s="26">
        <v>59</v>
      </c>
    </row>
    <row r="7534" spans="1:4" ht="15.75" x14ac:dyDescent="0.25">
      <c r="A7534" s="21">
        <v>2006</v>
      </c>
      <c r="B7534" s="21" t="s">
        <v>80</v>
      </c>
      <c r="C7534" s="21" t="s">
        <v>96</v>
      </c>
      <c r="D7534" s="26">
        <v>422</v>
      </c>
    </row>
    <row r="7535" spans="1:4" ht="15.75" x14ac:dyDescent="0.25">
      <c r="A7535" s="21">
        <v>2006</v>
      </c>
      <c r="B7535" s="21" t="s">
        <v>80</v>
      </c>
      <c r="C7535" s="21" t="s">
        <v>97</v>
      </c>
      <c r="D7535" s="26">
        <v>53</v>
      </c>
    </row>
    <row r="7536" spans="1:4" ht="15.75" x14ac:dyDescent="0.25">
      <c r="A7536" s="21">
        <v>2006</v>
      </c>
      <c r="B7536" s="21" t="s">
        <v>80</v>
      </c>
      <c r="C7536" s="21" t="s">
        <v>68</v>
      </c>
      <c r="D7536" s="26">
        <v>119</v>
      </c>
    </row>
    <row r="7537" spans="1:4" ht="15.75" x14ac:dyDescent="0.25">
      <c r="A7537" s="21">
        <v>2006</v>
      </c>
      <c r="B7537" s="21" t="s">
        <v>80</v>
      </c>
      <c r="C7537" s="21" t="s">
        <v>98</v>
      </c>
      <c r="D7537" s="26">
        <v>162</v>
      </c>
    </row>
    <row r="7538" spans="1:4" ht="15.75" x14ac:dyDescent="0.25">
      <c r="A7538" s="21">
        <v>2006</v>
      </c>
      <c r="B7538" s="21" t="s">
        <v>80</v>
      </c>
      <c r="C7538" s="21" t="s">
        <v>99</v>
      </c>
      <c r="D7538" s="26">
        <v>111</v>
      </c>
    </row>
    <row r="7539" spans="1:4" ht="15.75" x14ac:dyDescent="0.25">
      <c r="A7539" s="21">
        <v>2006</v>
      </c>
      <c r="B7539" s="21" t="s">
        <v>80</v>
      </c>
      <c r="C7539" s="21" t="s">
        <v>100</v>
      </c>
      <c r="D7539" s="26">
        <v>83</v>
      </c>
    </row>
    <row r="7540" spans="1:4" ht="15.75" x14ac:dyDescent="0.25">
      <c r="A7540" s="21">
        <v>2006</v>
      </c>
      <c r="B7540" s="21" t="s">
        <v>80</v>
      </c>
      <c r="C7540" s="21" t="s">
        <v>101</v>
      </c>
      <c r="D7540" s="26">
        <v>84</v>
      </c>
    </row>
    <row r="7541" spans="1:4" ht="15.75" x14ac:dyDescent="0.25">
      <c r="A7541" s="21">
        <v>2006</v>
      </c>
      <c r="B7541" s="21" t="s">
        <v>80</v>
      </c>
      <c r="C7541" s="21" t="s">
        <v>102</v>
      </c>
      <c r="D7541" s="26">
        <v>66</v>
      </c>
    </row>
    <row r="7542" spans="1:4" ht="15.75" x14ac:dyDescent="0.25">
      <c r="A7542" s="21">
        <v>2006</v>
      </c>
      <c r="B7542" s="21" t="s">
        <v>80</v>
      </c>
      <c r="C7542" s="21" t="s">
        <v>103</v>
      </c>
      <c r="D7542" s="26">
        <v>145</v>
      </c>
    </row>
    <row r="7543" spans="1:4" ht="15.75" x14ac:dyDescent="0.25">
      <c r="A7543" s="21">
        <v>2006</v>
      </c>
      <c r="B7543" s="21" t="s">
        <v>80</v>
      </c>
      <c r="C7543" s="21" t="s">
        <v>69</v>
      </c>
      <c r="D7543" s="26">
        <v>345</v>
      </c>
    </row>
    <row r="7544" spans="1:4" ht="15.75" x14ac:dyDescent="0.25">
      <c r="A7544" s="21">
        <v>2006</v>
      </c>
      <c r="B7544" s="21" t="s">
        <v>80</v>
      </c>
      <c r="C7544" s="21" t="s">
        <v>104</v>
      </c>
      <c r="D7544" s="26">
        <v>576</v>
      </c>
    </row>
    <row r="7545" spans="1:4" ht="15.75" x14ac:dyDescent="0.25">
      <c r="A7545" s="21">
        <v>2006</v>
      </c>
      <c r="B7545" s="21" t="s">
        <v>80</v>
      </c>
      <c r="C7545" s="21" t="s">
        <v>73</v>
      </c>
      <c r="D7545" s="26">
        <v>209</v>
      </c>
    </row>
    <row r="7546" spans="1:4" ht="15.75" x14ac:dyDescent="0.25">
      <c r="A7546" s="21">
        <v>2006</v>
      </c>
      <c r="B7546" s="21" t="s">
        <v>80</v>
      </c>
      <c r="C7546" s="21" t="s">
        <v>105</v>
      </c>
      <c r="D7546" s="26">
        <v>70</v>
      </c>
    </row>
    <row r="7547" spans="1:4" ht="15.75" x14ac:dyDescent="0.25">
      <c r="A7547" s="21">
        <v>2006</v>
      </c>
      <c r="B7547" s="21" t="s">
        <v>80</v>
      </c>
      <c r="C7547" s="21" t="s">
        <v>106</v>
      </c>
      <c r="D7547" s="26">
        <v>81</v>
      </c>
    </row>
    <row r="7548" spans="1:4" ht="15.75" x14ac:dyDescent="0.25">
      <c r="A7548" s="21">
        <v>2006</v>
      </c>
      <c r="B7548" s="21" t="s">
        <v>80</v>
      </c>
      <c r="C7548" s="21" t="s">
        <v>107</v>
      </c>
      <c r="D7548" s="26">
        <v>75</v>
      </c>
    </row>
    <row r="7549" spans="1:4" ht="15.75" x14ac:dyDescent="0.25">
      <c r="A7549" s="21">
        <v>2006</v>
      </c>
      <c r="B7549" s="21" t="s">
        <v>80</v>
      </c>
      <c r="C7549" s="21" t="s">
        <v>108</v>
      </c>
      <c r="D7549" s="26">
        <v>19</v>
      </c>
    </row>
    <row r="7550" spans="1:4" ht="15.75" x14ac:dyDescent="0.25">
      <c r="A7550" s="21">
        <v>2006</v>
      </c>
      <c r="B7550" s="21" t="s">
        <v>80</v>
      </c>
      <c r="C7550" s="21" t="s">
        <v>109</v>
      </c>
      <c r="D7550" s="26">
        <v>124</v>
      </c>
    </row>
    <row r="7551" spans="1:4" ht="15.75" x14ac:dyDescent="0.25">
      <c r="A7551" s="21">
        <v>2006</v>
      </c>
      <c r="B7551" s="21" t="s">
        <v>80</v>
      </c>
      <c r="C7551" s="21" t="s">
        <v>110</v>
      </c>
      <c r="D7551" s="26">
        <v>362</v>
      </c>
    </row>
    <row r="7552" spans="1:4" ht="15.75" x14ac:dyDescent="0.25">
      <c r="A7552" s="21">
        <v>2006</v>
      </c>
      <c r="B7552" s="21" t="s">
        <v>80</v>
      </c>
      <c r="C7552" s="21" t="s">
        <v>111</v>
      </c>
      <c r="D7552" s="26">
        <v>17</v>
      </c>
    </row>
    <row r="7553" spans="1:4" ht="15.75" x14ac:dyDescent="0.25">
      <c r="A7553" s="21">
        <v>2006</v>
      </c>
      <c r="B7553" s="21" t="s">
        <v>80</v>
      </c>
      <c r="C7553" s="21" t="s">
        <v>112</v>
      </c>
      <c r="D7553" s="26">
        <v>98</v>
      </c>
    </row>
    <row r="7554" spans="1:4" ht="15.75" x14ac:dyDescent="0.25">
      <c r="A7554" s="21">
        <v>2006</v>
      </c>
      <c r="B7554" s="21" t="s">
        <v>80</v>
      </c>
      <c r="C7554" s="21" t="s">
        <v>113</v>
      </c>
      <c r="D7554" s="26">
        <v>172</v>
      </c>
    </row>
    <row r="7555" spans="1:4" ht="15.75" x14ac:dyDescent="0.25">
      <c r="A7555" s="21">
        <v>2006</v>
      </c>
      <c r="B7555" s="21" t="s">
        <v>80</v>
      </c>
      <c r="C7555" s="21" t="s">
        <v>22</v>
      </c>
      <c r="D7555" s="26">
        <v>4854</v>
      </c>
    </row>
    <row r="7556" spans="1:4" ht="15.75" x14ac:dyDescent="0.25">
      <c r="A7556" s="21">
        <v>2006</v>
      </c>
      <c r="B7556" s="21" t="s">
        <v>80</v>
      </c>
      <c r="C7556" s="21" t="s">
        <v>114</v>
      </c>
      <c r="D7556" s="26">
        <v>113</v>
      </c>
    </row>
    <row r="7557" spans="1:4" ht="15.75" x14ac:dyDescent="0.25">
      <c r="A7557" s="21">
        <v>2006</v>
      </c>
      <c r="B7557" s="21" t="s">
        <v>80</v>
      </c>
      <c r="C7557" s="21" t="s">
        <v>115</v>
      </c>
      <c r="D7557" s="26">
        <v>23</v>
      </c>
    </row>
    <row r="7558" spans="1:4" ht="15.75" x14ac:dyDescent="0.25">
      <c r="A7558" s="21">
        <v>2006</v>
      </c>
      <c r="B7558" s="21" t="s">
        <v>80</v>
      </c>
      <c r="C7558" s="21" t="s">
        <v>116</v>
      </c>
      <c r="D7558" s="26">
        <v>90</v>
      </c>
    </row>
    <row r="7559" spans="1:4" ht="15.75" x14ac:dyDescent="0.25">
      <c r="A7559" s="21">
        <v>2006</v>
      </c>
      <c r="B7559" s="21" t="s">
        <v>80</v>
      </c>
      <c r="C7559" s="21" t="s">
        <v>117</v>
      </c>
      <c r="D7559" s="26">
        <v>302</v>
      </c>
    </row>
    <row r="7560" spans="1:4" ht="15.75" x14ac:dyDescent="0.25">
      <c r="A7560" s="21">
        <v>2006</v>
      </c>
      <c r="B7560" s="21" t="s">
        <v>80</v>
      </c>
      <c r="C7560" s="21" t="s">
        <v>118</v>
      </c>
      <c r="D7560" s="26">
        <v>84</v>
      </c>
    </row>
    <row r="7561" spans="1:4" ht="15.75" x14ac:dyDescent="0.25">
      <c r="A7561" s="21">
        <v>2006</v>
      </c>
      <c r="B7561" s="21" t="s">
        <v>80</v>
      </c>
      <c r="C7561" s="21" t="s">
        <v>119</v>
      </c>
      <c r="D7561" s="26">
        <v>86</v>
      </c>
    </row>
    <row r="7562" spans="1:4" ht="15.75" x14ac:dyDescent="0.25">
      <c r="A7562" s="21">
        <v>2006</v>
      </c>
      <c r="B7562" s="21" t="s">
        <v>80</v>
      </c>
      <c r="C7562" s="21" t="s">
        <v>120</v>
      </c>
      <c r="D7562" s="26">
        <v>187</v>
      </c>
    </row>
    <row r="7563" spans="1:4" ht="15.75" x14ac:dyDescent="0.25">
      <c r="A7563" s="21">
        <v>2006</v>
      </c>
      <c r="B7563" s="21" t="s">
        <v>81</v>
      </c>
      <c r="C7563" s="21" t="s">
        <v>92</v>
      </c>
      <c r="D7563" s="26">
        <v>191</v>
      </c>
    </row>
    <row r="7564" spans="1:4" ht="15.75" x14ac:dyDescent="0.25">
      <c r="A7564" s="21">
        <v>2006</v>
      </c>
      <c r="B7564" s="21" t="s">
        <v>81</v>
      </c>
      <c r="C7564" s="21" t="s">
        <v>93</v>
      </c>
      <c r="D7564" s="26">
        <v>259</v>
      </c>
    </row>
    <row r="7565" spans="1:4" ht="15.75" x14ac:dyDescent="0.25">
      <c r="A7565" s="21">
        <v>2006</v>
      </c>
      <c r="B7565" s="21" t="s">
        <v>81</v>
      </c>
      <c r="C7565" s="21" t="s">
        <v>94</v>
      </c>
      <c r="D7565" s="26">
        <v>91</v>
      </c>
    </row>
    <row r="7566" spans="1:4" ht="15.75" x14ac:dyDescent="0.25">
      <c r="A7566" s="21">
        <v>2006</v>
      </c>
      <c r="B7566" s="21" t="s">
        <v>81</v>
      </c>
      <c r="C7566" s="21" t="s">
        <v>95</v>
      </c>
      <c r="D7566" s="26">
        <v>57</v>
      </c>
    </row>
    <row r="7567" spans="1:4" ht="15.75" x14ac:dyDescent="0.25">
      <c r="A7567" s="21">
        <v>2006</v>
      </c>
      <c r="B7567" s="21" t="s">
        <v>81</v>
      </c>
      <c r="C7567" s="21" t="s">
        <v>96</v>
      </c>
      <c r="D7567" s="26">
        <v>436</v>
      </c>
    </row>
    <row r="7568" spans="1:4" ht="15.75" x14ac:dyDescent="0.25">
      <c r="A7568" s="21">
        <v>2006</v>
      </c>
      <c r="B7568" s="21" t="s">
        <v>81</v>
      </c>
      <c r="C7568" s="21" t="s">
        <v>97</v>
      </c>
      <c r="D7568" s="26">
        <v>52</v>
      </c>
    </row>
    <row r="7569" spans="1:4" ht="15.75" x14ac:dyDescent="0.25">
      <c r="A7569" s="21">
        <v>2006</v>
      </c>
      <c r="B7569" s="21" t="s">
        <v>81</v>
      </c>
      <c r="C7569" s="21" t="s">
        <v>68</v>
      </c>
      <c r="D7569" s="26">
        <v>119</v>
      </c>
    </row>
    <row r="7570" spans="1:4" ht="15.75" x14ac:dyDescent="0.25">
      <c r="A7570" s="21">
        <v>2006</v>
      </c>
      <c r="B7570" s="21" t="s">
        <v>81</v>
      </c>
      <c r="C7570" s="21" t="s">
        <v>98</v>
      </c>
      <c r="D7570" s="26">
        <v>130</v>
      </c>
    </row>
    <row r="7571" spans="1:4" ht="15.75" x14ac:dyDescent="0.25">
      <c r="A7571" s="21">
        <v>2006</v>
      </c>
      <c r="B7571" s="21" t="s">
        <v>81</v>
      </c>
      <c r="C7571" s="21" t="s">
        <v>99</v>
      </c>
      <c r="D7571" s="26">
        <v>100</v>
      </c>
    </row>
    <row r="7572" spans="1:4" ht="15.75" x14ac:dyDescent="0.25">
      <c r="A7572" s="21">
        <v>2006</v>
      </c>
      <c r="B7572" s="21" t="s">
        <v>81</v>
      </c>
      <c r="C7572" s="21" t="s">
        <v>100</v>
      </c>
      <c r="D7572" s="26">
        <v>69</v>
      </c>
    </row>
    <row r="7573" spans="1:4" ht="15.75" x14ac:dyDescent="0.25">
      <c r="A7573" s="21">
        <v>2006</v>
      </c>
      <c r="B7573" s="21" t="s">
        <v>81</v>
      </c>
      <c r="C7573" s="21" t="s">
        <v>101</v>
      </c>
      <c r="D7573" s="26">
        <v>93</v>
      </c>
    </row>
    <row r="7574" spans="1:4" ht="15.75" x14ac:dyDescent="0.25">
      <c r="A7574" s="21">
        <v>2006</v>
      </c>
      <c r="B7574" s="21" t="s">
        <v>81</v>
      </c>
      <c r="C7574" s="21" t="s">
        <v>102</v>
      </c>
      <c r="D7574" s="26">
        <v>79</v>
      </c>
    </row>
    <row r="7575" spans="1:4" ht="15.75" x14ac:dyDescent="0.25">
      <c r="A7575" s="21">
        <v>2006</v>
      </c>
      <c r="B7575" s="21" t="s">
        <v>81</v>
      </c>
      <c r="C7575" s="21" t="s">
        <v>103</v>
      </c>
      <c r="D7575" s="26">
        <v>138</v>
      </c>
    </row>
    <row r="7576" spans="1:4" ht="15.75" x14ac:dyDescent="0.25">
      <c r="A7576" s="21">
        <v>2006</v>
      </c>
      <c r="B7576" s="21" t="s">
        <v>81</v>
      </c>
      <c r="C7576" s="21" t="s">
        <v>69</v>
      </c>
      <c r="D7576" s="26">
        <v>331</v>
      </c>
    </row>
    <row r="7577" spans="1:4" ht="15.75" x14ac:dyDescent="0.25">
      <c r="A7577" s="21">
        <v>2006</v>
      </c>
      <c r="B7577" s="21" t="s">
        <v>81</v>
      </c>
      <c r="C7577" s="21" t="s">
        <v>104</v>
      </c>
      <c r="D7577" s="26">
        <v>554</v>
      </c>
    </row>
    <row r="7578" spans="1:4" ht="15.75" x14ac:dyDescent="0.25">
      <c r="A7578" s="21">
        <v>2006</v>
      </c>
      <c r="B7578" s="21" t="s">
        <v>81</v>
      </c>
      <c r="C7578" s="21" t="s">
        <v>73</v>
      </c>
      <c r="D7578" s="26">
        <v>196</v>
      </c>
    </row>
    <row r="7579" spans="1:4" ht="15.75" x14ac:dyDescent="0.25">
      <c r="A7579" s="21">
        <v>2006</v>
      </c>
      <c r="B7579" s="21" t="s">
        <v>81</v>
      </c>
      <c r="C7579" s="21" t="s">
        <v>105</v>
      </c>
      <c r="D7579" s="26">
        <v>69</v>
      </c>
    </row>
    <row r="7580" spans="1:4" ht="15.75" x14ac:dyDescent="0.25">
      <c r="A7580" s="21">
        <v>2006</v>
      </c>
      <c r="B7580" s="21" t="s">
        <v>81</v>
      </c>
      <c r="C7580" s="21" t="s">
        <v>106</v>
      </c>
      <c r="D7580" s="26">
        <v>72</v>
      </c>
    </row>
    <row r="7581" spans="1:4" ht="15.75" x14ac:dyDescent="0.25">
      <c r="A7581" s="21">
        <v>2006</v>
      </c>
      <c r="B7581" s="21" t="s">
        <v>81</v>
      </c>
      <c r="C7581" s="21" t="s">
        <v>107</v>
      </c>
      <c r="D7581" s="26">
        <v>79</v>
      </c>
    </row>
    <row r="7582" spans="1:4" ht="15.75" x14ac:dyDescent="0.25">
      <c r="A7582" s="21">
        <v>2006</v>
      </c>
      <c r="B7582" s="21" t="s">
        <v>81</v>
      </c>
      <c r="C7582" s="21" t="s">
        <v>108</v>
      </c>
      <c r="D7582" s="26">
        <v>32</v>
      </c>
    </row>
    <row r="7583" spans="1:4" ht="15.75" x14ac:dyDescent="0.25">
      <c r="A7583" s="21">
        <v>2006</v>
      </c>
      <c r="B7583" s="21" t="s">
        <v>81</v>
      </c>
      <c r="C7583" s="21" t="s">
        <v>109</v>
      </c>
      <c r="D7583" s="26">
        <v>141</v>
      </c>
    </row>
    <row r="7584" spans="1:4" ht="15.75" x14ac:dyDescent="0.25">
      <c r="A7584" s="21">
        <v>2006</v>
      </c>
      <c r="B7584" s="21" t="s">
        <v>81</v>
      </c>
      <c r="C7584" s="21" t="s">
        <v>110</v>
      </c>
      <c r="D7584" s="26">
        <v>321</v>
      </c>
    </row>
    <row r="7585" spans="1:4" ht="15.75" x14ac:dyDescent="0.25">
      <c r="A7585" s="21">
        <v>2006</v>
      </c>
      <c r="B7585" s="21" t="s">
        <v>81</v>
      </c>
      <c r="C7585" s="21" t="s">
        <v>111</v>
      </c>
      <c r="D7585" s="26">
        <v>21</v>
      </c>
    </row>
    <row r="7586" spans="1:4" ht="15.75" x14ac:dyDescent="0.25">
      <c r="A7586" s="21">
        <v>2006</v>
      </c>
      <c r="B7586" s="21" t="s">
        <v>81</v>
      </c>
      <c r="C7586" s="21" t="s">
        <v>112</v>
      </c>
      <c r="D7586" s="26">
        <v>99</v>
      </c>
    </row>
    <row r="7587" spans="1:4" ht="15.75" x14ac:dyDescent="0.25">
      <c r="A7587" s="21">
        <v>2006</v>
      </c>
      <c r="B7587" s="21" t="s">
        <v>81</v>
      </c>
      <c r="C7587" s="21" t="s">
        <v>113</v>
      </c>
      <c r="D7587" s="26">
        <v>166</v>
      </c>
    </row>
    <row r="7588" spans="1:4" ht="15.75" x14ac:dyDescent="0.25">
      <c r="A7588" s="21">
        <v>2006</v>
      </c>
      <c r="B7588" s="21" t="s">
        <v>81</v>
      </c>
      <c r="C7588" s="21" t="s">
        <v>22</v>
      </c>
      <c r="D7588" s="26">
        <v>4790</v>
      </c>
    </row>
    <row r="7589" spans="1:4" ht="15.75" x14ac:dyDescent="0.25">
      <c r="A7589" s="21">
        <v>2006</v>
      </c>
      <c r="B7589" s="21" t="s">
        <v>81</v>
      </c>
      <c r="C7589" s="21" t="s">
        <v>114</v>
      </c>
      <c r="D7589" s="26">
        <v>95</v>
      </c>
    </row>
    <row r="7590" spans="1:4" ht="15.75" x14ac:dyDescent="0.25">
      <c r="A7590" s="21">
        <v>2006</v>
      </c>
      <c r="B7590" s="21" t="s">
        <v>81</v>
      </c>
      <c r="C7590" s="21" t="s">
        <v>115</v>
      </c>
      <c r="D7590" s="26">
        <v>25</v>
      </c>
    </row>
    <row r="7591" spans="1:4" ht="15.75" x14ac:dyDescent="0.25">
      <c r="A7591" s="21">
        <v>2006</v>
      </c>
      <c r="B7591" s="21" t="s">
        <v>81</v>
      </c>
      <c r="C7591" s="21" t="s">
        <v>116</v>
      </c>
      <c r="D7591" s="26">
        <v>92</v>
      </c>
    </row>
    <row r="7592" spans="1:4" ht="15.75" x14ac:dyDescent="0.25">
      <c r="A7592" s="21">
        <v>2006</v>
      </c>
      <c r="B7592" s="21" t="s">
        <v>81</v>
      </c>
      <c r="C7592" s="21" t="s">
        <v>117</v>
      </c>
      <c r="D7592" s="26">
        <v>326</v>
      </c>
    </row>
    <row r="7593" spans="1:4" ht="15.75" x14ac:dyDescent="0.25">
      <c r="A7593" s="21">
        <v>2006</v>
      </c>
      <c r="B7593" s="21" t="s">
        <v>81</v>
      </c>
      <c r="C7593" s="21" t="s">
        <v>118</v>
      </c>
      <c r="D7593" s="26">
        <v>77</v>
      </c>
    </row>
    <row r="7594" spans="1:4" ht="15.75" x14ac:dyDescent="0.25">
      <c r="A7594" s="21">
        <v>2006</v>
      </c>
      <c r="B7594" s="21" t="s">
        <v>81</v>
      </c>
      <c r="C7594" s="21" t="s">
        <v>119</v>
      </c>
      <c r="D7594" s="26">
        <v>91</v>
      </c>
    </row>
    <row r="7595" spans="1:4" ht="15.75" x14ac:dyDescent="0.25">
      <c r="A7595" s="21">
        <v>2006</v>
      </c>
      <c r="B7595" s="21" t="s">
        <v>81</v>
      </c>
      <c r="C7595" s="21" t="s">
        <v>120</v>
      </c>
      <c r="D7595" s="26">
        <v>189</v>
      </c>
    </row>
    <row r="7596" spans="1:4" ht="15.75" x14ac:dyDescent="0.25">
      <c r="A7596" s="21">
        <v>2006</v>
      </c>
      <c r="B7596" s="21" t="s">
        <v>82</v>
      </c>
      <c r="C7596" s="21" t="s">
        <v>92</v>
      </c>
      <c r="D7596" s="26">
        <v>195</v>
      </c>
    </row>
    <row r="7597" spans="1:4" ht="15.75" x14ac:dyDescent="0.25">
      <c r="A7597" s="21">
        <v>2006</v>
      </c>
      <c r="B7597" s="21" t="s">
        <v>82</v>
      </c>
      <c r="C7597" s="21" t="s">
        <v>93</v>
      </c>
      <c r="D7597" s="26">
        <v>214</v>
      </c>
    </row>
    <row r="7598" spans="1:4" ht="15.75" x14ac:dyDescent="0.25">
      <c r="A7598" s="21">
        <v>2006</v>
      </c>
      <c r="B7598" s="21" t="s">
        <v>82</v>
      </c>
      <c r="C7598" s="21" t="s">
        <v>94</v>
      </c>
      <c r="D7598" s="26">
        <v>93</v>
      </c>
    </row>
    <row r="7599" spans="1:4" ht="15.75" x14ac:dyDescent="0.25">
      <c r="A7599" s="21">
        <v>2006</v>
      </c>
      <c r="B7599" s="21" t="s">
        <v>82</v>
      </c>
      <c r="C7599" s="21" t="s">
        <v>95</v>
      </c>
      <c r="D7599" s="26">
        <v>56</v>
      </c>
    </row>
    <row r="7600" spans="1:4" ht="15.75" x14ac:dyDescent="0.25">
      <c r="A7600" s="21">
        <v>2006</v>
      </c>
      <c r="B7600" s="21" t="s">
        <v>82</v>
      </c>
      <c r="C7600" s="21" t="s">
        <v>96</v>
      </c>
      <c r="D7600" s="26">
        <v>411</v>
      </c>
    </row>
    <row r="7601" spans="1:4" ht="15.75" x14ac:dyDescent="0.25">
      <c r="A7601" s="21">
        <v>2006</v>
      </c>
      <c r="B7601" s="21" t="s">
        <v>82</v>
      </c>
      <c r="C7601" s="21" t="s">
        <v>97</v>
      </c>
      <c r="D7601" s="26">
        <v>47</v>
      </c>
    </row>
    <row r="7602" spans="1:4" ht="15.75" x14ac:dyDescent="0.25">
      <c r="A7602" s="21">
        <v>2006</v>
      </c>
      <c r="B7602" s="21" t="s">
        <v>82</v>
      </c>
      <c r="C7602" s="21" t="s">
        <v>68</v>
      </c>
      <c r="D7602" s="26">
        <v>122</v>
      </c>
    </row>
    <row r="7603" spans="1:4" ht="15.75" x14ac:dyDescent="0.25">
      <c r="A7603" s="21">
        <v>2006</v>
      </c>
      <c r="B7603" s="21" t="s">
        <v>82</v>
      </c>
      <c r="C7603" s="21" t="s">
        <v>98</v>
      </c>
      <c r="D7603" s="26">
        <v>122</v>
      </c>
    </row>
    <row r="7604" spans="1:4" ht="15.75" x14ac:dyDescent="0.25">
      <c r="A7604" s="21">
        <v>2006</v>
      </c>
      <c r="B7604" s="21" t="s">
        <v>82</v>
      </c>
      <c r="C7604" s="21" t="s">
        <v>99</v>
      </c>
      <c r="D7604" s="26">
        <v>85</v>
      </c>
    </row>
    <row r="7605" spans="1:4" ht="15.75" x14ac:dyDescent="0.25">
      <c r="A7605" s="21">
        <v>2006</v>
      </c>
      <c r="B7605" s="21" t="s">
        <v>82</v>
      </c>
      <c r="C7605" s="21" t="s">
        <v>100</v>
      </c>
      <c r="D7605" s="26">
        <v>75</v>
      </c>
    </row>
    <row r="7606" spans="1:4" ht="15.75" x14ac:dyDescent="0.25">
      <c r="A7606" s="21">
        <v>2006</v>
      </c>
      <c r="B7606" s="21" t="s">
        <v>82</v>
      </c>
      <c r="C7606" s="21" t="s">
        <v>101</v>
      </c>
      <c r="D7606" s="26">
        <v>86</v>
      </c>
    </row>
    <row r="7607" spans="1:4" ht="15.75" x14ac:dyDescent="0.25">
      <c r="A7607" s="21">
        <v>2006</v>
      </c>
      <c r="B7607" s="21" t="s">
        <v>82</v>
      </c>
      <c r="C7607" s="21" t="s">
        <v>102</v>
      </c>
      <c r="D7607" s="26">
        <v>75</v>
      </c>
    </row>
    <row r="7608" spans="1:4" ht="15.75" x14ac:dyDescent="0.25">
      <c r="A7608" s="21">
        <v>2006</v>
      </c>
      <c r="B7608" s="21" t="s">
        <v>82</v>
      </c>
      <c r="C7608" s="21" t="s">
        <v>103</v>
      </c>
      <c r="D7608" s="26">
        <v>155</v>
      </c>
    </row>
    <row r="7609" spans="1:4" ht="15.75" x14ac:dyDescent="0.25">
      <c r="A7609" s="21">
        <v>2006</v>
      </c>
      <c r="B7609" s="21" t="s">
        <v>82</v>
      </c>
      <c r="C7609" s="21" t="s">
        <v>69</v>
      </c>
      <c r="D7609" s="26">
        <v>332</v>
      </c>
    </row>
    <row r="7610" spans="1:4" ht="15.75" x14ac:dyDescent="0.25">
      <c r="A7610" s="21">
        <v>2006</v>
      </c>
      <c r="B7610" s="21" t="s">
        <v>82</v>
      </c>
      <c r="C7610" s="21" t="s">
        <v>104</v>
      </c>
      <c r="D7610" s="26">
        <v>514</v>
      </c>
    </row>
    <row r="7611" spans="1:4" ht="15.75" x14ac:dyDescent="0.25">
      <c r="A7611" s="21">
        <v>2006</v>
      </c>
      <c r="B7611" s="21" t="s">
        <v>82</v>
      </c>
      <c r="C7611" s="21" t="s">
        <v>73</v>
      </c>
      <c r="D7611" s="26">
        <v>189</v>
      </c>
    </row>
    <row r="7612" spans="1:4" ht="15.75" x14ac:dyDescent="0.25">
      <c r="A7612" s="21">
        <v>2006</v>
      </c>
      <c r="B7612" s="21" t="s">
        <v>82</v>
      </c>
      <c r="C7612" s="21" t="s">
        <v>105</v>
      </c>
      <c r="D7612" s="26">
        <v>74</v>
      </c>
    </row>
    <row r="7613" spans="1:4" ht="15.75" x14ac:dyDescent="0.25">
      <c r="A7613" s="21">
        <v>2006</v>
      </c>
      <c r="B7613" s="21" t="s">
        <v>82</v>
      </c>
      <c r="C7613" s="21" t="s">
        <v>106</v>
      </c>
      <c r="D7613" s="26">
        <v>69</v>
      </c>
    </row>
    <row r="7614" spans="1:4" ht="15.75" x14ac:dyDescent="0.25">
      <c r="A7614" s="21">
        <v>2006</v>
      </c>
      <c r="B7614" s="21" t="s">
        <v>82</v>
      </c>
      <c r="C7614" s="21" t="s">
        <v>107</v>
      </c>
      <c r="D7614" s="26">
        <v>68</v>
      </c>
    </row>
    <row r="7615" spans="1:4" ht="15.75" x14ac:dyDescent="0.25">
      <c r="A7615" s="21">
        <v>2006</v>
      </c>
      <c r="B7615" s="21" t="s">
        <v>82</v>
      </c>
      <c r="C7615" s="21" t="s">
        <v>108</v>
      </c>
      <c r="D7615" s="26">
        <v>23</v>
      </c>
    </row>
    <row r="7616" spans="1:4" ht="15.75" x14ac:dyDescent="0.25">
      <c r="A7616" s="21">
        <v>2006</v>
      </c>
      <c r="B7616" s="21" t="s">
        <v>82</v>
      </c>
      <c r="C7616" s="21" t="s">
        <v>109</v>
      </c>
      <c r="D7616" s="26">
        <v>109</v>
      </c>
    </row>
    <row r="7617" spans="1:4" ht="15.75" x14ac:dyDescent="0.25">
      <c r="A7617" s="21">
        <v>2006</v>
      </c>
      <c r="B7617" s="21" t="s">
        <v>82</v>
      </c>
      <c r="C7617" s="21" t="s">
        <v>110</v>
      </c>
      <c r="D7617" s="26">
        <v>333</v>
      </c>
    </row>
    <row r="7618" spans="1:4" ht="15.75" x14ac:dyDescent="0.25">
      <c r="A7618" s="21">
        <v>2006</v>
      </c>
      <c r="B7618" s="21" t="s">
        <v>82</v>
      </c>
      <c r="C7618" s="21" t="s">
        <v>111</v>
      </c>
      <c r="D7618" s="26">
        <v>25</v>
      </c>
    </row>
    <row r="7619" spans="1:4" ht="15.75" x14ac:dyDescent="0.25">
      <c r="A7619" s="21">
        <v>2006</v>
      </c>
      <c r="B7619" s="21" t="s">
        <v>82</v>
      </c>
      <c r="C7619" s="21" t="s">
        <v>112</v>
      </c>
      <c r="D7619" s="26">
        <v>117</v>
      </c>
    </row>
    <row r="7620" spans="1:4" ht="15.75" x14ac:dyDescent="0.25">
      <c r="A7620" s="21">
        <v>2006</v>
      </c>
      <c r="B7620" s="21" t="s">
        <v>82</v>
      </c>
      <c r="C7620" s="21" t="s">
        <v>113</v>
      </c>
      <c r="D7620" s="26">
        <v>136</v>
      </c>
    </row>
    <row r="7621" spans="1:4" ht="15.75" x14ac:dyDescent="0.25">
      <c r="A7621" s="21">
        <v>2006</v>
      </c>
      <c r="B7621" s="21" t="s">
        <v>82</v>
      </c>
      <c r="C7621" s="21" t="s">
        <v>22</v>
      </c>
      <c r="D7621" s="26">
        <v>4513</v>
      </c>
    </row>
    <row r="7622" spans="1:4" ht="15.75" x14ac:dyDescent="0.25">
      <c r="A7622" s="21">
        <v>2006</v>
      </c>
      <c r="B7622" s="21" t="s">
        <v>82</v>
      </c>
      <c r="C7622" s="21" t="s">
        <v>114</v>
      </c>
      <c r="D7622" s="26">
        <v>91</v>
      </c>
    </row>
    <row r="7623" spans="1:4" ht="15.75" x14ac:dyDescent="0.25">
      <c r="A7623" s="21">
        <v>2006</v>
      </c>
      <c r="B7623" s="21" t="s">
        <v>82</v>
      </c>
      <c r="C7623" s="21" t="s">
        <v>115</v>
      </c>
      <c r="D7623" s="26">
        <v>33</v>
      </c>
    </row>
    <row r="7624" spans="1:4" ht="15.75" x14ac:dyDescent="0.25">
      <c r="A7624" s="21">
        <v>2006</v>
      </c>
      <c r="B7624" s="21" t="s">
        <v>82</v>
      </c>
      <c r="C7624" s="21" t="s">
        <v>116</v>
      </c>
      <c r="D7624" s="26">
        <v>68</v>
      </c>
    </row>
    <row r="7625" spans="1:4" ht="15.75" x14ac:dyDescent="0.25">
      <c r="A7625" s="21">
        <v>2006</v>
      </c>
      <c r="B7625" s="21" t="s">
        <v>82</v>
      </c>
      <c r="C7625" s="21" t="s">
        <v>117</v>
      </c>
      <c r="D7625" s="26">
        <v>284</v>
      </c>
    </row>
    <row r="7626" spans="1:4" ht="15.75" x14ac:dyDescent="0.25">
      <c r="A7626" s="21">
        <v>2006</v>
      </c>
      <c r="B7626" s="21" t="s">
        <v>82</v>
      </c>
      <c r="C7626" s="21" t="s">
        <v>118</v>
      </c>
      <c r="D7626" s="26">
        <v>59</v>
      </c>
    </row>
    <row r="7627" spans="1:4" ht="15.75" x14ac:dyDescent="0.25">
      <c r="A7627" s="21">
        <v>2006</v>
      </c>
      <c r="B7627" s="21" t="s">
        <v>82</v>
      </c>
      <c r="C7627" s="21" t="s">
        <v>119</v>
      </c>
      <c r="D7627" s="26">
        <v>89</v>
      </c>
    </row>
    <row r="7628" spans="1:4" ht="15.75" x14ac:dyDescent="0.25">
      <c r="A7628" s="21">
        <v>2006</v>
      </c>
      <c r="B7628" s="21" t="s">
        <v>82</v>
      </c>
      <c r="C7628" s="21" t="s">
        <v>120</v>
      </c>
      <c r="D7628" s="26">
        <v>164</v>
      </c>
    </row>
    <row r="7629" spans="1:4" ht="15.75" x14ac:dyDescent="0.25">
      <c r="A7629" s="21">
        <v>2006</v>
      </c>
      <c r="B7629" s="21" t="s">
        <v>83</v>
      </c>
      <c r="C7629" s="21" t="s">
        <v>92</v>
      </c>
      <c r="D7629" s="26">
        <v>151</v>
      </c>
    </row>
    <row r="7630" spans="1:4" ht="15.75" x14ac:dyDescent="0.25">
      <c r="A7630" s="21">
        <v>2006</v>
      </c>
      <c r="B7630" s="21" t="s">
        <v>83</v>
      </c>
      <c r="C7630" s="21" t="s">
        <v>93</v>
      </c>
      <c r="D7630" s="26">
        <v>217</v>
      </c>
    </row>
    <row r="7631" spans="1:4" ht="15.75" x14ac:dyDescent="0.25">
      <c r="A7631" s="21">
        <v>2006</v>
      </c>
      <c r="B7631" s="21" t="s">
        <v>83</v>
      </c>
      <c r="C7631" s="21" t="s">
        <v>94</v>
      </c>
      <c r="D7631" s="26">
        <v>100</v>
      </c>
    </row>
    <row r="7632" spans="1:4" ht="15.75" x14ac:dyDescent="0.25">
      <c r="A7632" s="21">
        <v>2006</v>
      </c>
      <c r="B7632" s="21" t="s">
        <v>83</v>
      </c>
      <c r="C7632" s="21" t="s">
        <v>95</v>
      </c>
      <c r="D7632" s="26">
        <v>77</v>
      </c>
    </row>
    <row r="7633" spans="1:4" ht="15.75" x14ac:dyDescent="0.25">
      <c r="A7633" s="21">
        <v>2006</v>
      </c>
      <c r="B7633" s="21" t="s">
        <v>83</v>
      </c>
      <c r="C7633" s="21" t="s">
        <v>96</v>
      </c>
      <c r="D7633" s="26">
        <v>388</v>
      </c>
    </row>
    <row r="7634" spans="1:4" ht="15.75" x14ac:dyDescent="0.25">
      <c r="A7634" s="21">
        <v>2006</v>
      </c>
      <c r="B7634" s="21" t="s">
        <v>83</v>
      </c>
      <c r="C7634" s="21" t="s">
        <v>97</v>
      </c>
      <c r="D7634" s="26">
        <v>46</v>
      </c>
    </row>
    <row r="7635" spans="1:4" ht="15.75" x14ac:dyDescent="0.25">
      <c r="A7635" s="21">
        <v>2006</v>
      </c>
      <c r="B7635" s="21" t="s">
        <v>83</v>
      </c>
      <c r="C7635" s="21" t="s">
        <v>68</v>
      </c>
      <c r="D7635" s="26">
        <v>119</v>
      </c>
    </row>
    <row r="7636" spans="1:4" ht="15.75" x14ac:dyDescent="0.25">
      <c r="A7636" s="21">
        <v>2006</v>
      </c>
      <c r="B7636" s="21" t="s">
        <v>83</v>
      </c>
      <c r="C7636" s="21" t="s">
        <v>98</v>
      </c>
      <c r="D7636" s="26">
        <v>120</v>
      </c>
    </row>
    <row r="7637" spans="1:4" ht="15.75" x14ac:dyDescent="0.25">
      <c r="A7637" s="21">
        <v>2006</v>
      </c>
      <c r="B7637" s="21" t="s">
        <v>83</v>
      </c>
      <c r="C7637" s="21" t="s">
        <v>99</v>
      </c>
      <c r="D7637" s="26">
        <v>118</v>
      </c>
    </row>
    <row r="7638" spans="1:4" ht="15.75" x14ac:dyDescent="0.25">
      <c r="A7638" s="21">
        <v>2006</v>
      </c>
      <c r="B7638" s="21" t="s">
        <v>83</v>
      </c>
      <c r="C7638" s="21" t="s">
        <v>100</v>
      </c>
      <c r="D7638" s="26">
        <v>92</v>
      </c>
    </row>
    <row r="7639" spans="1:4" ht="15.75" x14ac:dyDescent="0.25">
      <c r="A7639" s="21">
        <v>2006</v>
      </c>
      <c r="B7639" s="21" t="s">
        <v>83</v>
      </c>
      <c r="C7639" s="21" t="s">
        <v>101</v>
      </c>
      <c r="D7639" s="26">
        <v>113</v>
      </c>
    </row>
    <row r="7640" spans="1:4" ht="15.75" x14ac:dyDescent="0.25">
      <c r="A7640" s="21">
        <v>2006</v>
      </c>
      <c r="B7640" s="21" t="s">
        <v>83</v>
      </c>
      <c r="C7640" s="21" t="s">
        <v>102</v>
      </c>
      <c r="D7640" s="26">
        <v>73</v>
      </c>
    </row>
    <row r="7641" spans="1:4" ht="15.75" x14ac:dyDescent="0.25">
      <c r="A7641" s="21">
        <v>2006</v>
      </c>
      <c r="B7641" s="21" t="s">
        <v>83</v>
      </c>
      <c r="C7641" s="21" t="s">
        <v>103</v>
      </c>
      <c r="D7641" s="26">
        <v>130</v>
      </c>
    </row>
    <row r="7642" spans="1:4" ht="15.75" x14ac:dyDescent="0.25">
      <c r="A7642" s="21">
        <v>2006</v>
      </c>
      <c r="B7642" s="21" t="s">
        <v>83</v>
      </c>
      <c r="C7642" s="21" t="s">
        <v>69</v>
      </c>
      <c r="D7642" s="26">
        <v>340</v>
      </c>
    </row>
    <row r="7643" spans="1:4" ht="15.75" x14ac:dyDescent="0.25">
      <c r="A7643" s="21">
        <v>2006</v>
      </c>
      <c r="B7643" s="21" t="s">
        <v>83</v>
      </c>
      <c r="C7643" s="21" t="s">
        <v>104</v>
      </c>
      <c r="D7643" s="26">
        <v>592</v>
      </c>
    </row>
    <row r="7644" spans="1:4" ht="15.75" x14ac:dyDescent="0.25">
      <c r="A7644" s="21">
        <v>2006</v>
      </c>
      <c r="B7644" s="21" t="s">
        <v>83</v>
      </c>
      <c r="C7644" s="21" t="s">
        <v>73</v>
      </c>
      <c r="D7644" s="26">
        <v>172</v>
      </c>
    </row>
    <row r="7645" spans="1:4" ht="15.75" x14ac:dyDescent="0.25">
      <c r="A7645" s="21">
        <v>2006</v>
      </c>
      <c r="B7645" s="21" t="s">
        <v>83</v>
      </c>
      <c r="C7645" s="21" t="s">
        <v>105</v>
      </c>
      <c r="D7645" s="26">
        <v>54</v>
      </c>
    </row>
    <row r="7646" spans="1:4" ht="15.75" x14ac:dyDescent="0.25">
      <c r="A7646" s="21">
        <v>2006</v>
      </c>
      <c r="B7646" s="21" t="s">
        <v>83</v>
      </c>
      <c r="C7646" s="21" t="s">
        <v>106</v>
      </c>
      <c r="D7646" s="26">
        <v>87</v>
      </c>
    </row>
    <row r="7647" spans="1:4" ht="15.75" x14ac:dyDescent="0.25">
      <c r="A7647" s="21">
        <v>2006</v>
      </c>
      <c r="B7647" s="21" t="s">
        <v>83</v>
      </c>
      <c r="C7647" s="21" t="s">
        <v>107</v>
      </c>
      <c r="D7647" s="26">
        <v>86</v>
      </c>
    </row>
    <row r="7648" spans="1:4" ht="15.75" x14ac:dyDescent="0.25">
      <c r="A7648" s="21">
        <v>2006</v>
      </c>
      <c r="B7648" s="21" t="s">
        <v>83</v>
      </c>
      <c r="C7648" s="21" t="s">
        <v>108</v>
      </c>
      <c r="D7648" s="26">
        <v>19</v>
      </c>
    </row>
    <row r="7649" spans="1:4" ht="15.75" x14ac:dyDescent="0.25">
      <c r="A7649" s="21">
        <v>2006</v>
      </c>
      <c r="B7649" s="21" t="s">
        <v>83</v>
      </c>
      <c r="C7649" s="21" t="s">
        <v>109</v>
      </c>
      <c r="D7649" s="26">
        <v>129</v>
      </c>
    </row>
    <row r="7650" spans="1:4" ht="15.75" x14ac:dyDescent="0.25">
      <c r="A7650" s="21">
        <v>2006</v>
      </c>
      <c r="B7650" s="21" t="s">
        <v>83</v>
      </c>
      <c r="C7650" s="21" t="s">
        <v>110</v>
      </c>
      <c r="D7650" s="26">
        <v>305</v>
      </c>
    </row>
    <row r="7651" spans="1:4" ht="15.75" x14ac:dyDescent="0.25">
      <c r="A7651" s="21">
        <v>2006</v>
      </c>
      <c r="B7651" s="21" t="s">
        <v>83</v>
      </c>
      <c r="C7651" s="21" t="s">
        <v>111</v>
      </c>
      <c r="D7651" s="26">
        <v>20</v>
      </c>
    </row>
    <row r="7652" spans="1:4" ht="15.75" x14ac:dyDescent="0.25">
      <c r="A7652" s="21">
        <v>2006</v>
      </c>
      <c r="B7652" s="21" t="s">
        <v>83</v>
      </c>
      <c r="C7652" s="21" t="s">
        <v>112</v>
      </c>
      <c r="D7652" s="26">
        <v>106</v>
      </c>
    </row>
    <row r="7653" spans="1:4" ht="15.75" x14ac:dyDescent="0.25">
      <c r="A7653" s="21">
        <v>2006</v>
      </c>
      <c r="B7653" s="21" t="s">
        <v>83</v>
      </c>
      <c r="C7653" s="21" t="s">
        <v>113</v>
      </c>
      <c r="D7653" s="26">
        <v>170</v>
      </c>
    </row>
    <row r="7654" spans="1:4" ht="15.75" x14ac:dyDescent="0.25">
      <c r="A7654" s="21">
        <v>2006</v>
      </c>
      <c r="B7654" s="21" t="s">
        <v>83</v>
      </c>
      <c r="C7654" s="21" t="s">
        <v>22</v>
      </c>
      <c r="D7654" s="26">
        <v>4675</v>
      </c>
    </row>
    <row r="7655" spans="1:4" ht="15.75" x14ac:dyDescent="0.25">
      <c r="A7655" s="21">
        <v>2006</v>
      </c>
      <c r="B7655" s="21" t="s">
        <v>83</v>
      </c>
      <c r="C7655" s="21" t="s">
        <v>114</v>
      </c>
      <c r="D7655" s="26">
        <v>93</v>
      </c>
    </row>
    <row r="7656" spans="1:4" ht="15.75" x14ac:dyDescent="0.25">
      <c r="A7656" s="21">
        <v>2006</v>
      </c>
      <c r="B7656" s="21" t="s">
        <v>83</v>
      </c>
      <c r="C7656" s="21" t="s">
        <v>115</v>
      </c>
      <c r="D7656" s="26">
        <v>21</v>
      </c>
    </row>
    <row r="7657" spans="1:4" ht="15.75" x14ac:dyDescent="0.25">
      <c r="A7657" s="21">
        <v>2006</v>
      </c>
      <c r="B7657" s="21" t="s">
        <v>83</v>
      </c>
      <c r="C7657" s="21" t="s">
        <v>116</v>
      </c>
      <c r="D7657" s="26">
        <v>74</v>
      </c>
    </row>
    <row r="7658" spans="1:4" ht="15.75" x14ac:dyDescent="0.25">
      <c r="A7658" s="21">
        <v>2006</v>
      </c>
      <c r="B7658" s="21" t="s">
        <v>83</v>
      </c>
      <c r="C7658" s="21" t="s">
        <v>117</v>
      </c>
      <c r="D7658" s="26">
        <v>297</v>
      </c>
    </row>
    <row r="7659" spans="1:4" ht="15.75" x14ac:dyDescent="0.25">
      <c r="A7659" s="21">
        <v>2006</v>
      </c>
      <c r="B7659" s="21" t="s">
        <v>83</v>
      </c>
      <c r="C7659" s="21" t="s">
        <v>118</v>
      </c>
      <c r="D7659" s="26">
        <v>82</v>
      </c>
    </row>
    <row r="7660" spans="1:4" ht="15.75" x14ac:dyDescent="0.25">
      <c r="A7660" s="21">
        <v>2006</v>
      </c>
      <c r="B7660" s="21" t="s">
        <v>83</v>
      </c>
      <c r="C7660" s="21" t="s">
        <v>119</v>
      </c>
      <c r="D7660" s="26">
        <v>95</v>
      </c>
    </row>
    <row r="7661" spans="1:4" ht="15.75" x14ac:dyDescent="0.25">
      <c r="A7661" s="21">
        <v>2006</v>
      </c>
      <c r="B7661" s="21" t="s">
        <v>83</v>
      </c>
      <c r="C7661" s="21" t="s">
        <v>120</v>
      </c>
      <c r="D7661" s="26">
        <v>189</v>
      </c>
    </row>
    <row r="7662" spans="1:4" ht="15.75" x14ac:dyDescent="0.25">
      <c r="A7662" s="21">
        <v>2006</v>
      </c>
      <c r="B7662" s="21" t="s">
        <v>84</v>
      </c>
      <c r="C7662" s="21" t="s">
        <v>92</v>
      </c>
      <c r="D7662" s="26">
        <v>181</v>
      </c>
    </row>
    <row r="7663" spans="1:4" ht="15.75" x14ac:dyDescent="0.25">
      <c r="A7663" s="21">
        <v>2006</v>
      </c>
      <c r="B7663" s="21" t="s">
        <v>84</v>
      </c>
      <c r="C7663" s="21" t="s">
        <v>93</v>
      </c>
      <c r="D7663" s="26">
        <v>156</v>
      </c>
    </row>
    <row r="7664" spans="1:4" ht="15.75" x14ac:dyDescent="0.25">
      <c r="A7664" s="21">
        <v>2006</v>
      </c>
      <c r="B7664" s="21" t="s">
        <v>84</v>
      </c>
      <c r="C7664" s="21" t="s">
        <v>94</v>
      </c>
      <c r="D7664" s="26">
        <v>71</v>
      </c>
    </row>
    <row r="7665" spans="1:4" ht="15.75" x14ac:dyDescent="0.25">
      <c r="A7665" s="21">
        <v>2006</v>
      </c>
      <c r="B7665" s="21" t="s">
        <v>84</v>
      </c>
      <c r="C7665" s="21" t="s">
        <v>95</v>
      </c>
      <c r="D7665" s="26">
        <v>63</v>
      </c>
    </row>
    <row r="7666" spans="1:4" ht="15.75" x14ac:dyDescent="0.25">
      <c r="A7666" s="21">
        <v>2006</v>
      </c>
      <c r="B7666" s="21" t="s">
        <v>84</v>
      </c>
      <c r="C7666" s="21" t="s">
        <v>96</v>
      </c>
      <c r="D7666" s="26">
        <v>348</v>
      </c>
    </row>
    <row r="7667" spans="1:4" ht="15.75" x14ac:dyDescent="0.25">
      <c r="A7667" s="21">
        <v>2006</v>
      </c>
      <c r="B7667" s="21" t="s">
        <v>84</v>
      </c>
      <c r="C7667" s="21" t="s">
        <v>97</v>
      </c>
      <c r="D7667" s="26">
        <v>43</v>
      </c>
    </row>
    <row r="7668" spans="1:4" ht="15.75" x14ac:dyDescent="0.25">
      <c r="A7668" s="21">
        <v>2006</v>
      </c>
      <c r="B7668" s="21" t="s">
        <v>84</v>
      </c>
      <c r="C7668" s="21" t="s">
        <v>68</v>
      </c>
      <c r="D7668" s="26">
        <v>101</v>
      </c>
    </row>
    <row r="7669" spans="1:4" ht="15.75" x14ac:dyDescent="0.25">
      <c r="A7669" s="21">
        <v>2006</v>
      </c>
      <c r="B7669" s="21" t="s">
        <v>84</v>
      </c>
      <c r="C7669" s="21" t="s">
        <v>98</v>
      </c>
      <c r="D7669" s="26">
        <v>112</v>
      </c>
    </row>
    <row r="7670" spans="1:4" ht="15.75" x14ac:dyDescent="0.25">
      <c r="A7670" s="21">
        <v>2006</v>
      </c>
      <c r="B7670" s="21" t="s">
        <v>84</v>
      </c>
      <c r="C7670" s="21" t="s">
        <v>99</v>
      </c>
      <c r="D7670" s="26">
        <v>87</v>
      </c>
    </row>
    <row r="7671" spans="1:4" ht="15.75" x14ac:dyDescent="0.25">
      <c r="A7671" s="21">
        <v>2006</v>
      </c>
      <c r="B7671" s="21" t="s">
        <v>84</v>
      </c>
      <c r="C7671" s="21" t="s">
        <v>100</v>
      </c>
      <c r="D7671" s="26">
        <v>69</v>
      </c>
    </row>
    <row r="7672" spans="1:4" ht="15.75" x14ac:dyDescent="0.25">
      <c r="A7672" s="21">
        <v>2006</v>
      </c>
      <c r="B7672" s="21" t="s">
        <v>84</v>
      </c>
      <c r="C7672" s="21" t="s">
        <v>101</v>
      </c>
      <c r="D7672" s="26">
        <v>66</v>
      </c>
    </row>
    <row r="7673" spans="1:4" ht="15.75" x14ac:dyDescent="0.25">
      <c r="A7673" s="21">
        <v>2006</v>
      </c>
      <c r="B7673" s="21" t="s">
        <v>84</v>
      </c>
      <c r="C7673" s="21" t="s">
        <v>102</v>
      </c>
      <c r="D7673" s="26">
        <v>71</v>
      </c>
    </row>
    <row r="7674" spans="1:4" ht="15.75" x14ac:dyDescent="0.25">
      <c r="A7674" s="21">
        <v>2006</v>
      </c>
      <c r="B7674" s="21" t="s">
        <v>84</v>
      </c>
      <c r="C7674" s="21" t="s">
        <v>103</v>
      </c>
      <c r="D7674" s="26">
        <v>139</v>
      </c>
    </row>
    <row r="7675" spans="1:4" ht="15.75" x14ac:dyDescent="0.25">
      <c r="A7675" s="21">
        <v>2006</v>
      </c>
      <c r="B7675" s="21" t="s">
        <v>84</v>
      </c>
      <c r="C7675" s="21" t="s">
        <v>69</v>
      </c>
      <c r="D7675" s="26">
        <v>276</v>
      </c>
    </row>
    <row r="7676" spans="1:4" ht="15.75" x14ac:dyDescent="0.25">
      <c r="A7676" s="21">
        <v>2006</v>
      </c>
      <c r="B7676" s="21" t="s">
        <v>84</v>
      </c>
      <c r="C7676" s="21" t="s">
        <v>104</v>
      </c>
      <c r="D7676" s="26">
        <v>507</v>
      </c>
    </row>
    <row r="7677" spans="1:4" ht="15.75" x14ac:dyDescent="0.25">
      <c r="A7677" s="21">
        <v>2006</v>
      </c>
      <c r="B7677" s="21" t="s">
        <v>84</v>
      </c>
      <c r="C7677" s="21" t="s">
        <v>73</v>
      </c>
      <c r="D7677" s="26">
        <v>159</v>
      </c>
    </row>
    <row r="7678" spans="1:4" ht="15.75" x14ac:dyDescent="0.25">
      <c r="A7678" s="21">
        <v>2006</v>
      </c>
      <c r="B7678" s="21" t="s">
        <v>84</v>
      </c>
      <c r="C7678" s="21" t="s">
        <v>105</v>
      </c>
      <c r="D7678" s="26">
        <v>75</v>
      </c>
    </row>
    <row r="7679" spans="1:4" ht="15.75" x14ac:dyDescent="0.25">
      <c r="A7679" s="21">
        <v>2006</v>
      </c>
      <c r="B7679" s="21" t="s">
        <v>84</v>
      </c>
      <c r="C7679" s="21" t="s">
        <v>106</v>
      </c>
      <c r="D7679" s="26">
        <v>68</v>
      </c>
    </row>
    <row r="7680" spans="1:4" ht="15.75" x14ac:dyDescent="0.25">
      <c r="A7680" s="21">
        <v>2006</v>
      </c>
      <c r="B7680" s="21" t="s">
        <v>84</v>
      </c>
      <c r="C7680" s="21" t="s">
        <v>107</v>
      </c>
      <c r="D7680" s="26">
        <v>72</v>
      </c>
    </row>
    <row r="7681" spans="1:4" ht="15.75" x14ac:dyDescent="0.25">
      <c r="A7681" s="21">
        <v>2006</v>
      </c>
      <c r="B7681" s="21" t="s">
        <v>84</v>
      </c>
      <c r="C7681" s="21" t="s">
        <v>108</v>
      </c>
      <c r="D7681" s="26">
        <v>20</v>
      </c>
    </row>
    <row r="7682" spans="1:4" ht="15.75" x14ac:dyDescent="0.25">
      <c r="A7682" s="21">
        <v>2006</v>
      </c>
      <c r="B7682" s="21" t="s">
        <v>84</v>
      </c>
      <c r="C7682" s="21" t="s">
        <v>109</v>
      </c>
      <c r="D7682" s="26">
        <v>97</v>
      </c>
    </row>
    <row r="7683" spans="1:4" ht="15.75" x14ac:dyDescent="0.25">
      <c r="A7683" s="21">
        <v>2006</v>
      </c>
      <c r="B7683" s="21" t="s">
        <v>84</v>
      </c>
      <c r="C7683" s="21" t="s">
        <v>110</v>
      </c>
      <c r="D7683" s="26">
        <v>305</v>
      </c>
    </row>
    <row r="7684" spans="1:4" ht="15.75" x14ac:dyDescent="0.25">
      <c r="A7684" s="21">
        <v>2006</v>
      </c>
      <c r="B7684" s="21" t="s">
        <v>84</v>
      </c>
      <c r="C7684" s="21" t="s">
        <v>111</v>
      </c>
      <c r="D7684" s="26">
        <v>15</v>
      </c>
    </row>
    <row r="7685" spans="1:4" ht="15.75" x14ac:dyDescent="0.25">
      <c r="A7685" s="21">
        <v>2006</v>
      </c>
      <c r="B7685" s="21" t="s">
        <v>84</v>
      </c>
      <c r="C7685" s="21" t="s">
        <v>112</v>
      </c>
      <c r="D7685" s="26">
        <v>111</v>
      </c>
    </row>
    <row r="7686" spans="1:4" ht="15.75" x14ac:dyDescent="0.25">
      <c r="A7686" s="21">
        <v>2006</v>
      </c>
      <c r="B7686" s="21" t="s">
        <v>84</v>
      </c>
      <c r="C7686" s="21" t="s">
        <v>113</v>
      </c>
      <c r="D7686" s="26">
        <v>125</v>
      </c>
    </row>
    <row r="7687" spans="1:4" ht="15.75" x14ac:dyDescent="0.25">
      <c r="A7687" s="21">
        <v>2006</v>
      </c>
      <c r="B7687" s="21" t="s">
        <v>84</v>
      </c>
      <c r="C7687" s="21" t="s">
        <v>22</v>
      </c>
      <c r="D7687" s="26">
        <v>4062</v>
      </c>
    </row>
    <row r="7688" spans="1:4" ht="15.75" x14ac:dyDescent="0.25">
      <c r="A7688" s="21">
        <v>2006</v>
      </c>
      <c r="B7688" s="21" t="s">
        <v>84</v>
      </c>
      <c r="C7688" s="21" t="s">
        <v>114</v>
      </c>
      <c r="D7688" s="26">
        <v>69</v>
      </c>
    </row>
    <row r="7689" spans="1:4" ht="15.75" x14ac:dyDescent="0.25">
      <c r="A7689" s="21">
        <v>2006</v>
      </c>
      <c r="B7689" s="21" t="s">
        <v>84</v>
      </c>
      <c r="C7689" s="21" t="s">
        <v>115</v>
      </c>
      <c r="D7689" s="26">
        <v>19</v>
      </c>
    </row>
    <row r="7690" spans="1:4" ht="15.75" x14ac:dyDescent="0.25">
      <c r="A7690" s="21">
        <v>2006</v>
      </c>
      <c r="B7690" s="21" t="s">
        <v>84</v>
      </c>
      <c r="C7690" s="21" t="s">
        <v>116</v>
      </c>
      <c r="D7690" s="26">
        <v>80</v>
      </c>
    </row>
    <row r="7691" spans="1:4" ht="15.75" x14ac:dyDescent="0.25">
      <c r="A7691" s="21">
        <v>2006</v>
      </c>
      <c r="B7691" s="21" t="s">
        <v>84</v>
      </c>
      <c r="C7691" s="21" t="s">
        <v>117</v>
      </c>
      <c r="D7691" s="26">
        <v>246</v>
      </c>
    </row>
    <row r="7692" spans="1:4" ht="15.75" x14ac:dyDescent="0.25">
      <c r="A7692" s="21">
        <v>2006</v>
      </c>
      <c r="B7692" s="21" t="s">
        <v>84</v>
      </c>
      <c r="C7692" s="21" t="s">
        <v>118</v>
      </c>
      <c r="D7692" s="26">
        <v>57</v>
      </c>
    </row>
    <row r="7693" spans="1:4" ht="15.75" x14ac:dyDescent="0.25">
      <c r="A7693" s="21">
        <v>2006</v>
      </c>
      <c r="B7693" s="21" t="s">
        <v>84</v>
      </c>
      <c r="C7693" s="21" t="s">
        <v>119</v>
      </c>
      <c r="D7693" s="26">
        <v>89</v>
      </c>
    </row>
    <row r="7694" spans="1:4" ht="15.75" x14ac:dyDescent="0.25">
      <c r="A7694" s="21">
        <v>2006</v>
      </c>
      <c r="B7694" s="21" t="s">
        <v>84</v>
      </c>
      <c r="C7694" s="21" t="s">
        <v>120</v>
      </c>
      <c r="D7694" s="26">
        <v>165</v>
      </c>
    </row>
    <row r="7695" spans="1:4" ht="15.75" x14ac:dyDescent="0.25">
      <c r="A7695" s="21">
        <v>2006</v>
      </c>
      <c r="B7695" s="21" t="s">
        <v>85</v>
      </c>
      <c r="C7695" s="21" t="s">
        <v>92</v>
      </c>
      <c r="D7695" s="26">
        <v>179</v>
      </c>
    </row>
    <row r="7696" spans="1:4" ht="15.75" x14ac:dyDescent="0.25">
      <c r="A7696" s="21">
        <v>2006</v>
      </c>
      <c r="B7696" s="21" t="s">
        <v>85</v>
      </c>
      <c r="C7696" s="21" t="s">
        <v>93</v>
      </c>
      <c r="D7696" s="26">
        <v>205</v>
      </c>
    </row>
    <row r="7697" spans="1:4" ht="15.75" x14ac:dyDescent="0.25">
      <c r="A7697" s="21">
        <v>2006</v>
      </c>
      <c r="B7697" s="21" t="s">
        <v>85</v>
      </c>
      <c r="C7697" s="21" t="s">
        <v>94</v>
      </c>
      <c r="D7697" s="26">
        <v>91</v>
      </c>
    </row>
    <row r="7698" spans="1:4" ht="15.75" x14ac:dyDescent="0.25">
      <c r="A7698" s="21">
        <v>2006</v>
      </c>
      <c r="B7698" s="21" t="s">
        <v>85</v>
      </c>
      <c r="C7698" s="21" t="s">
        <v>95</v>
      </c>
      <c r="D7698" s="26">
        <v>53</v>
      </c>
    </row>
    <row r="7699" spans="1:4" ht="15.75" x14ac:dyDescent="0.25">
      <c r="A7699" s="21">
        <v>2006</v>
      </c>
      <c r="B7699" s="21" t="s">
        <v>85</v>
      </c>
      <c r="C7699" s="21" t="s">
        <v>96</v>
      </c>
      <c r="D7699" s="26">
        <v>385</v>
      </c>
    </row>
    <row r="7700" spans="1:4" ht="15.75" x14ac:dyDescent="0.25">
      <c r="A7700" s="21">
        <v>2006</v>
      </c>
      <c r="B7700" s="21" t="s">
        <v>85</v>
      </c>
      <c r="C7700" s="21" t="s">
        <v>97</v>
      </c>
      <c r="D7700" s="26">
        <v>43</v>
      </c>
    </row>
    <row r="7701" spans="1:4" ht="15.75" x14ac:dyDescent="0.25">
      <c r="A7701" s="21">
        <v>2006</v>
      </c>
      <c r="B7701" s="21" t="s">
        <v>85</v>
      </c>
      <c r="C7701" s="21" t="s">
        <v>68</v>
      </c>
      <c r="D7701" s="26">
        <v>124</v>
      </c>
    </row>
    <row r="7702" spans="1:4" ht="15.75" x14ac:dyDescent="0.25">
      <c r="A7702" s="21">
        <v>2006</v>
      </c>
      <c r="B7702" s="21" t="s">
        <v>85</v>
      </c>
      <c r="C7702" s="21" t="s">
        <v>98</v>
      </c>
      <c r="D7702" s="26">
        <v>133</v>
      </c>
    </row>
    <row r="7703" spans="1:4" ht="15.75" x14ac:dyDescent="0.25">
      <c r="A7703" s="21">
        <v>2006</v>
      </c>
      <c r="B7703" s="21" t="s">
        <v>85</v>
      </c>
      <c r="C7703" s="21" t="s">
        <v>99</v>
      </c>
      <c r="D7703" s="26">
        <v>109</v>
      </c>
    </row>
    <row r="7704" spans="1:4" ht="15.75" x14ac:dyDescent="0.25">
      <c r="A7704" s="21">
        <v>2006</v>
      </c>
      <c r="B7704" s="21" t="s">
        <v>85</v>
      </c>
      <c r="C7704" s="21" t="s">
        <v>100</v>
      </c>
      <c r="D7704" s="26">
        <v>78</v>
      </c>
    </row>
    <row r="7705" spans="1:4" ht="15.75" x14ac:dyDescent="0.25">
      <c r="A7705" s="21">
        <v>2006</v>
      </c>
      <c r="B7705" s="21" t="s">
        <v>85</v>
      </c>
      <c r="C7705" s="21" t="s">
        <v>101</v>
      </c>
      <c r="D7705" s="26">
        <v>90</v>
      </c>
    </row>
    <row r="7706" spans="1:4" ht="15.75" x14ac:dyDescent="0.25">
      <c r="A7706" s="21">
        <v>2006</v>
      </c>
      <c r="B7706" s="21" t="s">
        <v>85</v>
      </c>
      <c r="C7706" s="21" t="s">
        <v>102</v>
      </c>
      <c r="D7706" s="26">
        <v>69</v>
      </c>
    </row>
    <row r="7707" spans="1:4" ht="15.75" x14ac:dyDescent="0.25">
      <c r="A7707" s="21">
        <v>2006</v>
      </c>
      <c r="B7707" s="21" t="s">
        <v>85</v>
      </c>
      <c r="C7707" s="21" t="s">
        <v>103</v>
      </c>
      <c r="D7707" s="26">
        <v>153</v>
      </c>
    </row>
    <row r="7708" spans="1:4" ht="15.75" x14ac:dyDescent="0.25">
      <c r="A7708" s="21">
        <v>2006</v>
      </c>
      <c r="B7708" s="21" t="s">
        <v>85</v>
      </c>
      <c r="C7708" s="21" t="s">
        <v>69</v>
      </c>
      <c r="D7708" s="26">
        <v>329</v>
      </c>
    </row>
    <row r="7709" spans="1:4" ht="15.75" x14ac:dyDescent="0.25">
      <c r="A7709" s="21">
        <v>2006</v>
      </c>
      <c r="B7709" s="21" t="s">
        <v>85</v>
      </c>
      <c r="C7709" s="21" t="s">
        <v>104</v>
      </c>
      <c r="D7709" s="26">
        <v>521</v>
      </c>
    </row>
    <row r="7710" spans="1:4" ht="15.75" x14ac:dyDescent="0.25">
      <c r="A7710" s="21">
        <v>2006</v>
      </c>
      <c r="B7710" s="21" t="s">
        <v>85</v>
      </c>
      <c r="C7710" s="21" t="s">
        <v>73</v>
      </c>
      <c r="D7710" s="26">
        <v>179</v>
      </c>
    </row>
    <row r="7711" spans="1:4" ht="15.75" x14ac:dyDescent="0.25">
      <c r="A7711" s="21">
        <v>2006</v>
      </c>
      <c r="B7711" s="21" t="s">
        <v>85</v>
      </c>
      <c r="C7711" s="21" t="s">
        <v>105</v>
      </c>
      <c r="D7711" s="26">
        <v>58</v>
      </c>
    </row>
    <row r="7712" spans="1:4" ht="15.75" x14ac:dyDescent="0.25">
      <c r="A7712" s="21">
        <v>2006</v>
      </c>
      <c r="B7712" s="21" t="s">
        <v>85</v>
      </c>
      <c r="C7712" s="21" t="s">
        <v>106</v>
      </c>
      <c r="D7712" s="26">
        <v>52</v>
      </c>
    </row>
    <row r="7713" spans="1:4" ht="15.75" x14ac:dyDescent="0.25">
      <c r="A7713" s="21">
        <v>2006</v>
      </c>
      <c r="B7713" s="21" t="s">
        <v>85</v>
      </c>
      <c r="C7713" s="21" t="s">
        <v>107</v>
      </c>
      <c r="D7713" s="26">
        <v>63</v>
      </c>
    </row>
    <row r="7714" spans="1:4" ht="15.75" x14ac:dyDescent="0.25">
      <c r="A7714" s="21">
        <v>2006</v>
      </c>
      <c r="B7714" s="21" t="s">
        <v>85</v>
      </c>
      <c r="C7714" s="21" t="s">
        <v>108</v>
      </c>
      <c r="D7714" s="26">
        <v>18</v>
      </c>
    </row>
    <row r="7715" spans="1:4" ht="15.75" x14ac:dyDescent="0.25">
      <c r="A7715" s="21">
        <v>2006</v>
      </c>
      <c r="B7715" s="21" t="s">
        <v>85</v>
      </c>
      <c r="C7715" s="21" t="s">
        <v>109</v>
      </c>
      <c r="D7715" s="26">
        <v>129</v>
      </c>
    </row>
    <row r="7716" spans="1:4" ht="15.75" x14ac:dyDescent="0.25">
      <c r="A7716" s="21">
        <v>2006</v>
      </c>
      <c r="B7716" s="21" t="s">
        <v>85</v>
      </c>
      <c r="C7716" s="21" t="s">
        <v>110</v>
      </c>
      <c r="D7716" s="26">
        <v>314</v>
      </c>
    </row>
    <row r="7717" spans="1:4" ht="15.75" x14ac:dyDescent="0.25">
      <c r="A7717" s="21">
        <v>2006</v>
      </c>
      <c r="B7717" s="21" t="s">
        <v>85</v>
      </c>
      <c r="C7717" s="21" t="s">
        <v>111</v>
      </c>
      <c r="D7717" s="26">
        <v>19</v>
      </c>
    </row>
    <row r="7718" spans="1:4" ht="15.75" x14ac:dyDescent="0.25">
      <c r="A7718" s="21">
        <v>2006</v>
      </c>
      <c r="B7718" s="21" t="s">
        <v>85</v>
      </c>
      <c r="C7718" s="21" t="s">
        <v>112</v>
      </c>
      <c r="D7718" s="26">
        <v>98</v>
      </c>
    </row>
    <row r="7719" spans="1:4" ht="15.75" x14ac:dyDescent="0.25">
      <c r="A7719" s="21">
        <v>2006</v>
      </c>
      <c r="B7719" s="21" t="s">
        <v>85</v>
      </c>
      <c r="C7719" s="21" t="s">
        <v>113</v>
      </c>
      <c r="D7719" s="26">
        <v>133</v>
      </c>
    </row>
    <row r="7720" spans="1:4" ht="15.75" x14ac:dyDescent="0.25">
      <c r="A7720" s="21">
        <v>2006</v>
      </c>
      <c r="B7720" s="21" t="s">
        <v>85</v>
      </c>
      <c r="C7720" s="21" t="s">
        <v>22</v>
      </c>
      <c r="D7720" s="26">
        <v>4416</v>
      </c>
    </row>
    <row r="7721" spans="1:4" ht="15.75" x14ac:dyDescent="0.25">
      <c r="A7721" s="21">
        <v>2006</v>
      </c>
      <c r="B7721" s="21" t="s">
        <v>85</v>
      </c>
      <c r="C7721" s="21" t="s">
        <v>114</v>
      </c>
      <c r="D7721" s="26">
        <v>97</v>
      </c>
    </row>
    <row r="7722" spans="1:4" ht="15.75" x14ac:dyDescent="0.25">
      <c r="A7722" s="21">
        <v>2006</v>
      </c>
      <c r="B7722" s="21" t="s">
        <v>85</v>
      </c>
      <c r="C7722" s="21" t="s">
        <v>115</v>
      </c>
      <c r="D7722" s="26">
        <v>26</v>
      </c>
    </row>
    <row r="7723" spans="1:4" ht="15.75" x14ac:dyDescent="0.25">
      <c r="A7723" s="21">
        <v>2006</v>
      </c>
      <c r="B7723" s="21" t="s">
        <v>85</v>
      </c>
      <c r="C7723" s="21" t="s">
        <v>116</v>
      </c>
      <c r="D7723" s="26">
        <v>79</v>
      </c>
    </row>
    <row r="7724" spans="1:4" ht="15.75" x14ac:dyDescent="0.25">
      <c r="A7724" s="21">
        <v>2006</v>
      </c>
      <c r="B7724" s="21" t="s">
        <v>85</v>
      </c>
      <c r="C7724" s="21" t="s">
        <v>117</v>
      </c>
      <c r="D7724" s="26">
        <v>273</v>
      </c>
    </row>
    <row r="7725" spans="1:4" ht="15.75" x14ac:dyDescent="0.25">
      <c r="A7725" s="21">
        <v>2006</v>
      </c>
      <c r="B7725" s="21" t="s">
        <v>85</v>
      </c>
      <c r="C7725" s="21" t="s">
        <v>118</v>
      </c>
      <c r="D7725" s="26">
        <v>72</v>
      </c>
    </row>
    <row r="7726" spans="1:4" ht="15.75" x14ac:dyDescent="0.25">
      <c r="A7726" s="21">
        <v>2006</v>
      </c>
      <c r="B7726" s="21" t="s">
        <v>85</v>
      </c>
      <c r="C7726" s="21" t="s">
        <v>119</v>
      </c>
      <c r="D7726" s="26">
        <v>71</v>
      </c>
    </row>
    <row r="7727" spans="1:4" ht="15.75" x14ac:dyDescent="0.25">
      <c r="A7727" s="21">
        <v>2006</v>
      </c>
      <c r="B7727" s="21" t="s">
        <v>85</v>
      </c>
      <c r="C7727" s="21" t="s">
        <v>120</v>
      </c>
      <c r="D7727" s="26">
        <v>173</v>
      </c>
    </row>
    <row r="7728" spans="1:4" ht="15.75" x14ac:dyDescent="0.25">
      <c r="A7728" s="21">
        <v>2005</v>
      </c>
      <c r="B7728" s="21" t="s">
        <v>86</v>
      </c>
      <c r="C7728" s="21" t="s">
        <v>92</v>
      </c>
      <c r="D7728" s="26">
        <v>175</v>
      </c>
    </row>
    <row r="7729" spans="1:4" ht="15.75" x14ac:dyDescent="0.25">
      <c r="A7729" s="21">
        <v>2005</v>
      </c>
      <c r="B7729" s="21" t="s">
        <v>86</v>
      </c>
      <c r="C7729" s="21" t="s">
        <v>93</v>
      </c>
      <c r="D7729" s="26">
        <v>199</v>
      </c>
    </row>
    <row r="7730" spans="1:4" ht="15.75" x14ac:dyDescent="0.25">
      <c r="A7730" s="21">
        <v>2005</v>
      </c>
      <c r="B7730" s="21" t="s">
        <v>86</v>
      </c>
      <c r="C7730" s="21" t="s">
        <v>94</v>
      </c>
      <c r="D7730" s="26">
        <v>80</v>
      </c>
    </row>
    <row r="7731" spans="1:4" ht="15.75" x14ac:dyDescent="0.25">
      <c r="A7731" s="21">
        <v>2005</v>
      </c>
      <c r="B7731" s="21" t="s">
        <v>86</v>
      </c>
      <c r="C7731" s="21" t="s">
        <v>95</v>
      </c>
      <c r="D7731" s="26">
        <v>50</v>
      </c>
    </row>
    <row r="7732" spans="1:4" ht="15.75" x14ac:dyDescent="0.25">
      <c r="A7732" s="21">
        <v>2005</v>
      </c>
      <c r="B7732" s="21" t="s">
        <v>86</v>
      </c>
      <c r="C7732" s="21" t="s">
        <v>96</v>
      </c>
      <c r="D7732" s="26">
        <v>436</v>
      </c>
    </row>
    <row r="7733" spans="1:4" ht="15.75" x14ac:dyDescent="0.25">
      <c r="A7733" s="21">
        <v>2005</v>
      </c>
      <c r="B7733" s="21" t="s">
        <v>86</v>
      </c>
      <c r="C7733" s="21" t="s">
        <v>97</v>
      </c>
      <c r="D7733" s="26">
        <v>41</v>
      </c>
    </row>
    <row r="7734" spans="1:4" ht="15.75" x14ac:dyDescent="0.25">
      <c r="A7734" s="21">
        <v>2005</v>
      </c>
      <c r="B7734" s="21" t="s">
        <v>86</v>
      </c>
      <c r="C7734" s="21" t="s">
        <v>68</v>
      </c>
      <c r="D7734" s="26">
        <v>122</v>
      </c>
    </row>
    <row r="7735" spans="1:4" ht="15.75" x14ac:dyDescent="0.25">
      <c r="A7735" s="21">
        <v>2005</v>
      </c>
      <c r="B7735" s="21" t="s">
        <v>86</v>
      </c>
      <c r="C7735" s="21" t="s">
        <v>98</v>
      </c>
      <c r="D7735" s="26">
        <v>94</v>
      </c>
    </row>
    <row r="7736" spans="1:4" ht="15.75" x14ac:dyDescent="0.25">
      <c r="A7736" s="21">
        <v>2005</v>
      </c>
      <c r="B7736" s="21" t="s">
        <v>86</v>
      </c>
      <c r="C7736" s="21" t="s">
        <v>99</v>
      </c>
      <c r="D7736" s="26">
        <v>97</v>
      </c>
    </row>
    <row r="7737" spans="1:4" ht="15.75" x14ac:dyDescent="0.25">
      <c r="A7737" s="21">
        <v>2005</v>
      </c>
      <c r="B7737" s="21" t="s">
        <v>86</v>
      </c>
      <c r="C7737" s="21" t="s">
        <v>100</v>
      </c>
      <c r="D7737" s="26">
        <v>77</v>
      </c>
    </row>
    <row r="7738" spans="1:4" ht="15.75" x14ac:dyDescent="0.25">
      <c r="A7738" s="21">
        <v>2005</v>
      </c>
      <c r="B7738" s="21" t="s">
        <v>86</v>
      </c>
      <c r="C7738" s="21" t="s">
        <v>101</v>
      </c>
      <c r="D7738" s="26">
        <v>97</v>
      </c>
    </row>
    <row r="7739" spans="1:4" ht="15.75" x14ac:dyDescent="0.25">
      <c r="A7739" s="21">
        <v>2005</v>
      </c>
      <c r="B7739" s="21" t="s">
        <v>86</v>
      </c>
      <c r="C7739" s="21" t="s">
        <v>102</v>
      </c>
      <c r="D7739" s="26">
        <v>59</v>
      </c>
    </row>
    <row r="7740" spans="1:4" ht="15.75" x14ac:dyDescent="0.25">
      <c r="A7740" s="21">
        <v>2005</v>
      </c>
      <c r="B7740" s="21" t="s">
        <v>86</v>
      </c>
      <c r="C7740" s="21" t="s">
        <v>103</v>
      </c>
      <c r="D7740" s="26">
        <v>172</v>
      </c>
    </row>
    <row r="7741" spans="1:4" ht="15.75" x14ac:dyDescent="0.25">
      <c r="A7741" s="21">
        <v>2005</v>
      </c>
      <c r="B7741" s="21" t="s">
        <v>86</v>
      </c>
      <c r="C7741" s="21" t="s">
        <v>69</v>
      </c>
      <c r="D7741" s="26">
        <v>317</v>
      </c>
    </row>
    <row r="7742" spans="1:4" ht="15.75" x14ac:dyDescent="0.25">
      <c r="A7742" s="21">
        <v>2005</v>
      </c>
      <c r="B7742" s="21" t="s">
        <v>86</v>
      </c>
      <c r="C7742" s="21" t="s">
        <v>104</v>
      </c>
      <c r="D7742" s="26">
        <v>561</v>
      </c>
    </row>
    <row r="7743" spans="1:4" ht="15.75" x14ac:dyDescent="0.25">
      <c r="A7743" s="21">
        <v>2005</v>
      </c>
      <c r="B7743" s="21" t="s">
        <v>86</v>
      </c>
      <c r="C7743" s="21" t="s">
        <v>73</v>
      </c>
      <c r="D7743" s="26">
        <v>171</v>
      </c>
    </row>
    <row r="7744" spans="1:4" ht="15.75" x14ac:dyDescent="0.25">
      <c r="A7744" s="21">
        <v>2005</v>
      </c>
      <c r="B7744" s="21" t="s">
        <v>86</v>
      </c>
      <c r="C7744" s="21" t="s">
        <v>105</v>
      </c>
      <c r="D7744" s="26">
        <v>72</v>
      </c>
    </row>
    <row r="7745" spans="1:4" ht="15.75" x14ac:dyDescent="0.25">
      <c r="A7745" s="21">
        <v>2005</v>
      </c>
      <c r="B7745" s="21" t="s">
        <v>86</v>
      </c>
      <c r="C7745" s="21" t="s">
        <v>106</v>
      </c>
      <c r="D7745" s="26">
        <v>78</v>
      </c>
    </row>
    <row r="7746" spans="1:4" ht="15.75" x14ac:dyDescent="0.25">
      <c r="A7746" s="21">
        <v>2005</v>
      </c>
      <c r="B7746" s="21" t="s">
        <v>86</v>
      </c>
      <c r="C7746" s="21" t="s">
        <v>107</v>
      </c>
      <c r="D7746" s="26">
        <v>73</v>
      </c>
    </row>
    <row r="7747" spans="1:4" ht="15.75" x14ac:dyDescent="0.25">
      <c r="A7747" s="21">
        <v>2005</v>
      </c>
      <c r="B7747" s="21" t="s">
        <v>86</v>
      </c>
      <c r="C7747" s="21" t="s">
        <v>108</v>
      </c>
      <c r="D7747" s="26">
        <v>17</v>
      </c>
    </row>
    <row r="7748" spans="1:4" ht="15.75" x14ac:dyDescent="0.25">
      <c r="A7748" s="21">
        <v>2005</v>
      </c>
      <c r="B7748" s="21" t="s">
        <v>86</v>
      </c>
      <c r="C7748" s="21" t="s">
        <v>109</v>
      </c>
      <c r="D7748" s="26">
        <v>136</v>
      </c>
    </row>
    <row r="7749" spans="1:4" ht="15.75" x14ac:dyDescent="0.25">
      <c r="A7749" s="21">
        <v>2005</v>
      </c>
      <c r="B7749" s="21" t="s">
        <v>86</v>
      </c>
      <c r="C7749" s="21" t="s">
        <v>110</v>
      </c>
      <c r="D7749" s="26">
        <v>311</v>
      </c>
    </row>
    <row r="7750" spans="1:4" ht="15.75" x14ac:dyDescent="0.25">
      <c r="A7750" s="21">
        <v>2005</v>
      </c>
      <c r="B7750" s="21" t="s">
        <v>86</v>
      </c>
      <c r="C7750" s="21" t="s">
        <v>111</v>
      </c>
      <c r="D7750" s="26">
        <v>16</v>
      </c>
    </row>
    <row r="7751" spans="1:4" ht="15.75" x14ac:dyDescent="0.25">
      <c r="A7751" s="21">
        <v>2005</v>
      </c>
      <c r="B7751" s="21" t="s">
        <v>86</v>
      </c>
      <c r="C7751" s="21" t="s">
        <v>112</v>
      </c>
      <c r="D7751" s="26">
        <v>106</v>
      </c>
    </row>
    <row r="7752" spans="1:4" ht="15.75" x14ac:dyDescent="0.25">
      <c r="A7752" s="21">
        <v>2005</v>
      </c>
      <c r="B7752" s="21" t="s">
        <v>86</v>
      </c>
      <c r="C7752" s="21" t="s">
        <v>113</v>
      </c>
      <c r="D7752" s="26">
        <v>144</v>
      </c>
    </row>
    <row r="7753" spans="1:4" ht="15.75" x14ac:dyDescent="0.25">
      <c r="A7753" s="21">
        <v>2005</v>
      </c>
      <c r="B7753" s="21" t="s">
        <v>86</v>
      </c>
      <c r="C7753" s="21" t="s">
        <v>22</v>
      </c>
      <c r="D7753" s="26">
        <v>4469</v>
      </c>
    </row>
    <row r="7754" spans="1:4" ht="15.75" x14ac:dyDescent="0.25">
      <c r="A7754" s="21">
        <v>2005</v>
      </c>
      <c r="B7754" s="21" t="s">
        <v>86</v>
      </c>
      <c r="C7754" s="21" t="s">
        <v>114</v>
      </c>
      <c r="D7754" s="26">
        <v>103</v>
      </c>
    </row>
    <row r="7755" spans="1:4" ht="15.75" x14ac:dyDescent="0.25">
      <c r="A7755" s="21">
        <v>2005</v>
      </c>
      <c r="B7755" s="21" t="s">
        <v>86</v>
      </c>
      <c r="C7755" s="21" t="s">
        <v>115</v>
      </c>
      <c r="D7755" s="26">
        <v>19</v>
      </c>
    </row>
    <row r="7756" spans="1:4" ht="15.75" x14ac:dyDescent="0.25">
      <c r="A7756" s="21">
        <v>2005</v>
      </c>
      <c r="B7756" s="21" t="s">
        <v>86</v>
      </c>
      <c r="C7756" s="21" t="s">
        <v>116</v>
      </c>
      <c r="D7756" s="26">
        <v>69</v>
      </c>
    </row>
    <row r="7757" spans="1:4" ht="15.75" x14ac:dyDescent="0.25">
      <c r="A7757" s="21">
        <v>2005</v>
      </c>
      <c r="B7757" s="21" t="s">
        <v>86</v>
      </c>
      <c r="C7757" s="21" t="s">
        <v>117</v>
      </c>
      <c r="D7757" s="26">
        <v>230</v>
      </c>
    </row>
    <row r="7758" spans="1:4" ht="15.75" x14ac:dyDescent="0.25">
      <c r="A7758" s="21">
        <v>2005</v>
      </c>
      <c r="B7758" s="21" t="s">
        <v>86</v>
      </c>
      <c r="C7758" s="21" t="s">
        <v>118</v>
      </c>
      <c r="D7758" s="26">
        <v>77</v>
      </c>
    </row>
    <row r="7759" spans="1:4" ht="15.75" x14ac:dyDescent="0.25">
      <c r="A7759" s="21">
        <v>2005</v>
      </c>
      <c r="B7759" s="21" t="s">
        <v>86</v>
      </c>
      <c r="C7759" s="21" t="s">
        <v>119</v>
      </c>
      <c r="D7759" s="26">
        <v>85</v>
      </c>
    </row>
    <row r="7760" spans="1:4" ht="15.75" x14ac:dyDescent="0.25">
      <c r="A7760" s="21">
        <v>2005</v>
      </c>
      <c r="B7760" s="21" t="s">
        <v>86</v>
      </c>
      <c r="C7760" s="21" t="s">
        <v>120</v>
      </c>
      <c r="D7760" s="26">
        <v>185</v>
      </c>
    </row>
    <row r="7761" spans="1:4" ht="15.75" x14ac:dyDescent="0.25">
      <c r="A7761" s="21">
        <v>2005</v>
      </c>
      <c r="B7761" s="21" t="s">
        <v>87</v>
      </c>
      <c r="C7761" s="21" t="s">
        <v>92</v>
      </c>
      <c r="D7761" s="26">
        <v>151</v>
      </c>
    </row>
    <row r="7762" spans="1:4" ht="15.75" x14ac:dyDescent="0.25">
      <c r="A7762" s="21">
        <v>2005</v>
      </c>
      <c r="B7762" s="21" t="s">
        <v>87</v>
      </c>
      <c r="C7762" s="21" t="s">
        <v>93</v>
      </c>
      <c r="D7762" s="26">
        <v>190</v>
      </c>
    </row>
    <row r="7763" spans="1:4" ht="15.75" x14ac:dyDescent="0.25">
      <c r="A7763" s="21">
        <v>2005</v>
      </c>
      <c r="B7763" s="21" t="s">
        <v>87</v>
      </c>
      <c r="C7763" s="21" t="s">
        <v>94</v>
      </c>
      <c r="D7763" s="26">
        <v>91</v>
      </c>
    </row>
    <row r="7764" spans="1:4" ht="15.75" x14ac:dyDescent="0.25">
      <c r="A7764" s="21">
        <v>2005</v>
      </c>
      <c r="B7764" s="21" t="s">
        <v>87</v>
      </c>
      <c r="C7764" s="21" t="s">
        <v>95</v>
      </c>
      <c r="D7764" s="26">
        <v>63</v>
      </c>
    </row>
    <row r="7765" spans="1:4" ht="15.75" x14ac:dyDescent="0.25">
      <c r="A7765" s="21">
        <v>2005</v>
      </c>
      <c r="B7765" s="21" t="s">
        <v>87</v>
      </c>
      <c r="C7765" s="21" t="s">
        <v>96</v>
      </c>
      <c r="D7765" s="26">
        <v>399</v>
      </c>
    </row>
    <row r="7766" spans="1:4" ht="15.75" x14ac:dyDescent="0.25">
      <c r="A7766" s="21">
        <v>2005</v>
      </c>
      <c r="B7766" s="21" t="s">
        <v>87</v>
      </c>
      <c r="C7766" s="21" t="s">
        <v>97</v>
      </c>
      <c r="D7766" s="26">
        <v>48</v>
      </c>
    </row>
    <row r="7767" spans="1:4" ht="15.75" x14ac:dyDescent="0.25">
      <c r="A7767" s="21">
        <v>2005</v>
      </c>
      <c r="B7767" s="21" t="s">
        <v>87</v>
      </c>
      <c r="C7767" s="21" t="s">
        <v>68</v>
      </c>
      <c r="D7767" s="26">
        <v>122</v>
      </c>
    </row>
    <row r="7768" spans="1:4" ht="15.75" x14ac:dyDescent="0.25">
      <c r="A7768" s="21">
        <v>2005</v>
      </c>
      <c r="B7768" s="21" t="s">
        <v>87</v>
      </c>
      <c r="C7768" s="21" t="s">
        <v>98</v>
      </c>
      <c r="D7768" s="26">
        <v>125</v>
      </c>
    </row>
    <row r="7769" spans="1:4" ht="15.75" x14ac:dyDescent="0.25">
      <c r="A7769" s="21">
        <v>2005</v>
      </c>
      <c r="B7769" s="21" t="s">
        <v>87</v>
      </c>
      <c r="C7769" s="21" t="s">
        <v>99</v>
      </c>
      <c r="D7769" s="26">
        <v>123</v>
      </c>
    </row>
    <row r="7770" spans="1:4" ht="15.75" x14ac:dyDescent="0.25">
      <c r="A7770" s="21">
        <v>2005</v>
      </c>
      <c r="B7770" s="21" t="s">
        <v>87</v>
      </c>
      <c r="C7770" s="21" t="s">
        <v>100</v>
      </c>
      <c r="D7770" s="26">
        <v>79</v>
      </c>
    </row>
    <row r="7771" spans="1:4" ht="15.75" x14ac:dyDescent="0.25">
      <c r="A7771" s="21">
        <v>2005</v>
      </c>
      <c r="B7771" s="21" t="s">
        <v>87</v>
      </c>
      <c r="C7771" s="21" t="s">
        <v>101</v>
      </c>
      <c r="D7771" s="26">
        <v>82</v>
      </c>
    </row>
    <row r="7772" spans="1:4" ht="15.75" x14ac:dyDescent="0.25">
      <c r="A7772" s="21">
        <v>2005</v>
      </c>
      <c r="B7772" s="21" t="s">
        <v>87</v>
      </c>
      <c r="C7772" s="21" t="s">
        <v>102</v>
      </c>
      <c r="D7772" s="26">
        <v>68</v>
      </c>
    </row>
    <row r="7773" spans="1:4" ht="15.75" x14ac:dyDescent="0.25">
      <c r="A7773" s="21">
        <v>2005</v>
      </c>
      <c r="B7773" s="21" t="s">
        <v>87</v>
      </c>
      <c r="C7773" s="21" t="s">
        <v>103</v>
      </c>
      <c r="D7773" s="26">
        <v>128</v>
      </c>
    </row>
    <row r="7774" spans="1:4" ht="15.75" x14ac:dyDescent="0.25">
      <c r="A7774" s="21">
        <v>2005</v>
      </c>
      <c r="B7774" s="21" t="s">
        <v>87</v>
      </c>
      <c r="C7774" s="21" t="s">
        <v>69</v>
      </c>
      <c r="D7774" s="26">
        <v>291</v>
      </c>
    </row>
    <row r="7775" spans="1:4" ht="15.75" x14ac:dyDescent="0.25">
      <c r="A7775" s="21">
        <v>2005</v>
      </c>
      <c r="B7775" s="21" t="s">
        <v>87</v>
      </c>
      <c r="C7775" s="21" t="s">
        <v>104</v>
      </c>
      <c r="D7775" s="26">
        <v>546</v>
      </c>
    </row>
    <row r="7776" spans="1:4" ht="15.75" x14ac:dyDescent="0.25">
      <c r="A7776" s="21">
        <v>2005</v>
      </c>
      <c r="B7776" s="21" t="s">
        <v>87</v>
      </c>
      <c r="C7776" s="21" t="s">
        <v>73</v>
      </c>
      <c r="D7776" s="26">
        <v>160</v>
      </c>
    </row>
    <row r="7777" spans="1:4" ht="15.75" x14ac:dyDescent="0.25">
      <c r="A7777" s="21">
        <v>2005</v>
      </c>
      <c r="B7777" s="21" t="s">
        <v>87</v>
      </c>
      <c r="C7777" s="21" t="s">
        <v>105</v>
      </c>
      <c r="D7777" s="26">
        <v>72</v>
      </c>
    </row>
    <row r="7778" spans="1:4" ht="15.75" x14ac:dyDescent="0.25">
      <c r="A7778" s="21">
        <v>2005</v>
      </c>
      <c r="B7778" s="21" t="s">
        <v>87</v>
      </c>
      <c r="C7778" s="21" t="s">
        <v>106</v>
      </c>
      <c r="D7778" s="26">
        <v>69</v>
      </c>
    </row>
    <row r="7779" spans="1:4" ht="15.75" x14ac:dyDescent="0.25">
      <c r="A7779" s="21">
        <v>2005</v>
      </c>
      <c r="B7779" s="21" t="s">
        <v>87</v>
      </c>
      <c r="C7779" s="21" t="s">
        <v>107</v>
      </c>
      <c r="D7779" s="26">
        <v>59</v>
      </c>
    </row>
    <row r="7780" spans="1:4" ht="15.75" x14ac:dyDescent="0.25">
      <c r="A7780" s="21">
        <v>2005</v>
      </c>
      <c r="B7780" s="21" t="s">
        <v>87</v>
      </c>
      <c r="C7780" s="21" t="s">
        <v>108</v>
      </c>
      <c r="D7780" s="26">
        <v>16</v>
      </c>
    </row>
    <row r="7781" spans="1:4" ht="15.75" x14ac:dyDescent="0.25">
      <c r="A7781" s="21">
        <v>2005</v>
      </c>
      <c r="B7781" s="21" t="s">
        <v>87</v>
      </c>
      <c r="C7781" s="21" t="s">
        <v>109</v>
      </c>
      <c r="D7781" s="26">
        <v>127</v>
      </c>
    </row>
    <row r="7782" spans="1:4" ht="15.75" x14ac:dyDescent="0.25">
      <c r="A7782" s="21">
        <v>2005</v>
      </c>
      <c r="B7782" s="21" t="s">
        <v>87</v>
      </c>
      <c r="C7782" s="21" t="s">
        <v>110</v>
      </c>
      <c r="D7782" s="26">
        <v>303</v>
      </c>
    </row>
    <row r="7783" spans="1:4" ht="15.75" x14ac:dyDescent="0.25">
      <c r="A7783" s="21">
        <v>2005</v>
      </c>
      <c r="B7783" s="21" t="s">
        <v>87</v>
      </c>
      <c r="C7783" s="21" t="s">
        <v>111</v>
      </c>
      <c r="D7783" s="26">
        <v>14</v>
      </c>
    </row>
    <row r="7784" spans="1:4" ht="15.75" x14ac:dyDescent="0.25">
      <c r="A7784" s="21">
        <v>2005</v>
      </c>
      <c r="B7784" s="21" t="s">
        <v>87</v>
      </c>
      <c r="C7784" s="21" t="s">
        <v>112</v>
      </c>
      <c r="D7784" s="26">
        <v>108</v>
      </c>
    </row>
    <row r="7785" spans="1:4" ht="15.75" x14ac:dyDescent="0.25">
      <c r="A7785" s="21">
        <v>2005</v>
      </c>
      <c r="B7785" s="21" t="s">
        <v>87</v>
      </c>
      <c r="C7785" s="21" t="s">
        <v>113</v>
      </c>
      <c r="D7785" s="26">
        <v>137</v>
      </c>
    </row>
    <row r="7786" spans="1:4" ht="15.75" x14ac:dyDescent="0.25">
      <c r="A7786" s="21">
        <v>2005</v>
      </c>
      <c r="B7786" s="21" t="s">
        <v>87</v>
      </c>
      <c r="C7786" s="21" t="s">
        <v>22</v>
      </c>
      <c r="D7786" s="26">
        <v>4373</v>
      </c>
    </row>
    <row r="7787" spans="1:4" ht="15.75" x14ac:dyDescent="0.25">
      <c r="A7787" s="21">
        <v>2005</v>
      </c>
      <c r="B7787" s="21" t="s">
        <v>87</v>
      </c>
      <c r="C7787" s="21" t="s">
        <v>114</v>
      </c>
      <c r="D7787" s="26">
        <v>78</v>
      </c>
    </row>
    <row r="7788" spans="1:4" ht="15.75" x14ac:dyDescent="0.25">
      <c r="A7788" s="21">
        <v>2005</v>
      </c>
      <c r="B7788" s="21" t="s">
        <v>87</v>
      </c>
      <c r="C7788" s="21" t="s">
        <v>115</v>
      </c>
      <c r="D7788" s="26">
        <v>24</v>
      </c>
    </row>
    <row r="7789" spans="1:4" ht="15.75" x14ac:dyDescent="0.25">
      <c r="A7789" s="21">
        <v>2005</v>
      </c>
      <c r="B7789" s="21" t="s">
        <v>87</v>
      </c>
      <c r="C7789" s="21" t="s">
        <v>116</v>
      </c>
      <c r="D7789" s="26">
        <v>78</v>
      </c>
    </row>
    <row r="7790" spans="1:4" ht="15.75" x14ac:dyDescent="0.25">
      <c r="A7790" s="21">
        <v>2005</v>
      </c>
      <c r="B7790" s="21" t="s">
        <v>87</v>
      </c>
      <c r="C7790" s="21" t="s">
        <v>117</v>
      </c>
      <c r="D7790" s="26">
        <v>281</v>
      </c>
    </row>
    <row r="7791" spans="1:4" ht="15.75" x14ac:dyDescent="0.25">
      <c r="A7791" s="21">
        <v>2005</v>
      </c>
      <c r="B7791" s="21" t="s">
        <v>87</v>
      </c>
      <c r="C7791" s="21" t="s">
        <v>118</v>
      </c>
      <c r="D7791" s="26">
        <v>70</v>
      </c>
    </row>
    <row r="7792" spans="1:4" ht="15.75" x14ac:dyDescent="0.25">
      <c r="A7792" s="21">
        <v>2005</v>
      </c>
      <c r="B7792" s="21" t="s">
        <v>87</v>
      </c>
      <c r="C7792" s="21" t="s">
        <v>119</v>
      </c>
      <c r="D7792" s="26">
        <v>81</v>
      </c>
    </row>
    <row r="7793" spans="1:4" ht="15.75" x14ac:dyDescent="0.25">
      <c r="A7793" s="21">
        <v>2005</v>
      </c>
      <c r="B7793" s="21" t="s">
        <v>87</v>
      </c>
      <c r="C7793" s="21" t="s">
        <v>120</v>
      </c>
      <c r="D7793" s="26">
        <v>190</v>
      </c>
    </row>
    <row r="7794" spans="1:4" ht="15.75" x14ac:dyDescent="0.25">
      <c r="A7794" s="21">
        <v>2005</v>
      </c>
      <c r="B7794" s="21" t="s">
        <v>88</v>
      </c>
      <c r="C7794" s="21" t="s">
        <v>92</v>
      </c>
      <c r="D7794" s="26">
        <v>169</v>
      </c>
    </row>
    <row r="7795" spans="1:4" ht="15.75" x14ac:dyDescent="0.25">
      <c r="A7795" s="21">
        <v>2005</v>
      </c>
      <c r="B7795" s="21" t="s">
        <v>88</v>
      </c>
      <c r="C7795" s="21" t="s">
        <v>93</v>
      </c>
      <c r="D7795" s="26">
        <v>231</v>
      </c>
    </row>
    <row r="7796" spans="1:4" ht="15.75" x14ac:dyDescent="0.25">
      <c r="A7796" s="21">
        <v>2005</v>
      </c>
      <c r="B7796" s="21" t="s">
        <v>88</v>
      </c>
      <c r="C7796" s="21" t="s">
        <v>94</v>
      </c>
      <c r="D7796" s="26">
        <v>95</v>
      </c>
    </row>
    <row r="7797" spans="1:4" ht="15.75" x14ac:dyDescent="0.25">
      <c r="A7797" s="21">
        <v>2005</v>
      </c>
      <c r="B7797" s="21" t="s">
        <v>88</v>
      </c>
      <c r="C7797" s="21" t="s">
        <v>95</v>
      </c>
      <c r="D7797" s="26">
        <v>68</v>
      </c>
    </row>
    <row r="7798" spans="1:4" ht="15.75" x14ac:dyDescent="0.25">
      <c r="A7798" s="21">
        <v>2005</v>
      </c>
      <c r="B7798" s="21" t="s">
        <v>88</v>
      </c>
      <c r="C7798" s="21" t="s">
        <v>96</v>
      </c>
      <c r="D7798" s="26">
        <v>418</v>
      </c>
    </row>
    <row r="7799" spans="1:4" ht="15.75" x14ac:dyDescent="0.25">
      <c r="A7799" s="21">
        <v>2005</v>
      </c>
      <c r="B7799" s="21" t="s">
        <v>88</v>
      </c>
      <c r="C7799" s="21" t="s">
        <v>97</v>
      </c>
      <c r="D7799" s="26">
        <v>40</v>
      </c>
    </row>
    <row r="7800" spans="1:4" ht="15.75" x14ac:dyDescent="0.25">
      <c r="A7800" s="21">
        <v>2005</v>
      </c>
      <c r="B7800" s="21" t="s">
        <v>88</v>
      </c>
      <c r="C7800" s="21" t="s">
        <v>68</v>
      </c>
      <c r="D7800" s="26">
        <v>119</v>
      </c>
    </row>
    <row r="7801" spans="1:4" ht="15.75" x14ac:dyDescent="0.25">
      <c r="A7801" s="21">
        <v>2005</v>
      </c>
      <c r="B7801" s="21" t="s">
        <v>88</v>
      </c>
      <c r="C7801" s="21" t="s">
        <v>98</v>
      </c>
      <c r="D7801" s="26">
        <v>132</v>
      </c>
    </row>
    <row r="7802" spans="1:4" ht="15.75" x14ac:dyDescent="0.25">
      <c r="A7802" s="21">
        <v>2005</v>
      </c>
      <c r="B7802" s="21" t="s">
        <v>88</v>
      </c>
      <c r="C7802" s="21" t="s">
        <v>99</v>
      </c>
      <c r="D7802" s="26">
        <v>97</v>
      </c>
    </row>
    <row r="7803" spans="1:4" ht="15.75" x14ac:dyDescent="0.25">
      <c r="A7803" s="21">
        <v>2005</v>
      </c>
      <c r="B7803" s="21" t="s">
        <v>88</v>
      </c>
      <c r="C7803" s="21" t="s">
        <v>100</v>
      </c>
      <c r="D7803" s="26">
        <v>90</v>
      </c>
    </row>
    <row r="7804" spans="1:4" ht="15.75" x14ac:dyDescent="0.25">
      <c r="A7804" s="21">
        <v>2005</v>
      </c>
      <c r="B7804" s="21" t="s">
        <v>88</v>
      </c>
      <c r="C7804" s="21" t="s">
        <v>101</v>
      </c>
      <c r="D7804" s="26">
        <v>98</v>
      </c>
    </row>
    <row r="7805" spans="1:4" ht="15.75" x14ac:dyDescent="0.25">
      <c r="A7805" s="21">
        <v>2005</v>
      </c>
      <c r="B7805" s="21" t="s">
        <v>88</v>
      </c>
      <c r="C7805" s="21" t="s">
        <v>102</v>
      </c>
      <c r="D7805" s="26">
        <v>65</v>
      </c>
    </row>
    <row r="7806" spans="1:4" ht="15.75" x14ac:dyDescent="0.25">
      <c r="A7806" s="21">
        <v>2005</v>
      </c>
      <c r="B7806" s="21" t="s">
        <v>88</v>
      </c>
      <c r="C7806" s="21" t="s">
        <v>103</v>
      </c>
      <c r="D7806" s="26">
        <v>143</v>
      </c>
    </row>
    <row r="7807" spans="1:4" ht="15.75" x14ac:dyDescent="0.25">
      <c r="A7807" s="21">
        <v>2005</v>
      </c>
      <c r="B7807" s="21" t="s">
        <v>88</v>
      </c>
      <c r="C7807" s="21" t="s">
        <v>69</v>
      </c>
      <c r="D7807" s="26">
        <v>323</v>
      </c>
    </row>
    <row r="7808" spans="1:4" ht="15.75" x14ac:dyDescent="0.25">
      <c r="A7808" s="21">
        <v>2005</v>
      </c>
      <c r="B7808" s="21" t="s">
        <v>88</v>
      </c>
      <c r="C7808" s="21" t="s">
        <v>104</v>
      </c>
      <c r="D7808" s="26">
        <v>552</v>
      </c>
    </row>
    <row r="7809" spans="1:4" ht="15.75" x14ac:dyDescent="0.25">
      <c r="A7809" s="21">
        <v>2005</v>
      </c>
      <c r="B7809" s="21" t="s">
        <v>88</v>
      </c>
      <c r="C7809" s="21" t="s">
        <v>73</v>
      </c>
      <c r="D7809" s="26">
        <v>192</v>
      </c>
    </row>
    <row r="7810" spans="1:4" ht="15.75" x14ac:dyDescent="0.25">
      <c r="A7810" s="21">
        <v>2005</v>
      </c>
      <c r="B7810" s="21" t="s">
        <v>88</v>
      </c>
      <c r="C7810" s="21" t="s">
        <v>105</v>
      </c>
      <c r="D7810" s="26">
        <v>67</v>
      </c>
    </row>
    <row r="7811" spans="1:4" ht="15.75" x14ac:dyDescent="0.25">
      <c r="A7811" s="21">
        <v>2005</v>
      </c>
      <c r="B7811" s="21" t="s">
        <v>88</v>
      </c>
      <c r="C7811" s="21" t="s">
        <v>106</v>
      </c>
      <c r="D7811" s="26">
        <v>73</v>
      </c>
    </row>
    <row r="7812" spans="1:4" ht="15.75" x14ac:dyDescent="0.25">
      <c r="A7812" s="21">
        <v>2005</v>
      </c>
      <c r="B7812" s="21" t="s">
        <v>88</v>
      </c>
      <c r="C7812" s="21" t="s">
        <v>107</v>
      </c>
      <c r="D7812" s="26">
        <v>69</v>
      </c>
    </row>
    <row r="7813" spans="1:4" ht="15.75" x14ac:dyDescent="0.25">
      <c r="A7813" s="21">
        <v>2005</v>
      </c>
      <c r="B7813" s="21" t="s">
        <v>88</v>
      </c>
      <c r="C7813" s="21" t="s">
        <v>108</v>
      </c>
      <c r="D7813" s="26">
        <v>18</v>
      </c>
    </row>
    <row r="7814" spans="1:4" ht="15.75" x14ac:dyDescent="0.25">
      <c r="A7814" s="21">
        <v>2005</v>
      </c>
      <c r="B7814" s="21" t="s">
        <v>88</v>
      </c>
      <c r="C7814" s="21" t="s">
        <v>109</v>
      </c>
      <c r="D7814" s="26">
        <v>129</v>
      </c>
    </row>
    <row r="7815" spans="1:4" ht="15.75" x14ac:dyDescent="0.25">
      <c r="A7815" s="21">
        <v>2005</v>
      </c>
      <c r="B7815" s="21" t="s">
        <v>88</v>
      </c>
      <c r="C7815" s="21" t="s">
        <v>110</v>
      </c>
      <c r="D7815" s="26">
        <v>309</v>
      </c>
    </row>
    <row r="7816" spans="1:4" ht="15.75" x14ac:dyDescent="0.25">
      <c r="A7816" s="21">
        <v>2005</v>
      </c>
      <c r="B7816" s="21" t="s">
        <v>88</v>
      </c>
      <c r="C7816" s="21" t="s">
        <v>111</v>
      </c>
      <c r="D7816" s="26">
        <v>7</v>
      </c>
    </row>
    <row r="7817" spans="1:4" ht="15.75" x14ac:dyDescent="0.25">
      <c r="A7817" s="21">
        <v>2005</v>
      </c>
      <c r="B7817" s="21" t="s">
        <v>88</v>
      </c>
      <c r="C7817" s="21" t="s">
        <v>112</v>
      </c>
      <c r="D7817" s="26">
        <v>113</v>
      </c>
    </row>
    <row r="7818" spans="1:4" ht="15.75" x14ac:dyDescent="0.25">
      <c r="A7818" s="21">
        <v>2005</v>
      </c>
      <c r="B7818" s="21" t="s">
        <v>88</v>
      </c>
      <c r="C7818" s="21" t="s">
        <v>113</v>
      </c>
      <c r="D7818" s="26">
        <v>141</v>
      </c>
    </row>
    <row r="7819" spans="1:4" ht="15.75" x14ac:dyDescent="0.25">
      <c r="A7819" s="21">
        <v>2005</v>
      </c>
      <c r="B7819" s="21" t="s">
        <v>88</v>
      </c>
      <c r="C7819" s="21" t="s">
        <v>22</v>
      </c>
      <c r="D7819" s="26">
        <v>4575</v>
      </c>
    </row>
    <row r="7820" spans="1:4" ht="15.75" x14ac:dyDescent="0.25">
      <c r="A7820" s="21">
        <v>2005</v>
      </c>
      <c r="B7820" s="21" t="s">
        <v>88</v>
      </c>
      <c r="C7820" s="21" t="s">
        <v>114</v>
      </c>
      <c r="D7820" s="26">
        <v>84</v>
      </c>
    </row>
    <row r="7821" spans="1:4" ht="15.75" x14ac:dyDescent="0.25">
      <c r="A7821" s="21">
        <v>2005</v>
      </c>
      <c r="B7821" s="21" t="s">
        <v>88</v>
      </c>
      <c r="C7821" s="21" t="s">
        <v>115</v>
      </c>
      <c r="D7821" s="26">
        <v>16</v>
      </c>
    </row>
    <row r="7822" spans="1:4" ht="15.75" x14ac:dyDescent="0.25">
      <c r="A7822" s="21">
        <v>2005</v>
      </c>
      <c r="B7822" s="21" t="s">
        <v>88</v>
      </c>
      <c r="C7822" s="21" t="s">
        <v>116</v>
      </c>
      <c r="D7822" s="26">
        <v>79</v>
      </c>
    </row>
    <row r="7823" spans="1:4" ht="15.75" x14ac:dyDescent="0.25">
      <c r="A7823" s="21">
        <v>2005</v>
      </c>
      <c r="B7823" s="21" t="s">
        <v>88</v>
      </c>
      <c r="C7823" s="21" t="s">
        <v>117</v>
      </c>
      <c r="D7823" s="26">
        <v>279</v>
      </c>
    </row>
    <row r="7824" spans="1:4" ht="15.75" x14ac:dyDescent="0.25">
      <c r="A7824" s="21">
        <v>2005</v>
      </c>
      <c r="B7824" s="21" t="s">
        <v>88</v>
      </c>
      <c r="C7824" s="21" t="s">
        <v>118</v>
      </c>
      <c r="D7824" s="26">
        <v>92</v>
      </c>
    </row>
    <row r="7825" spans="1:4" ht="15.75" x14ac:dyDescent="0.25">
      <c r="A7825" s="21">
        <v>2005</v>
      </c>
      <c r="B7825" s="21" t="s">
        <v>88</v>
      </c>
      <c r="C7825" s="21" t="s">
        <v>119</v>
      </c>
      <c r="D7825" s="26">
        <v>92</v>
      </c>
    </row>
    <row r="7826" spans="1:4" ht="15.75" x14ac:dyDescent="0.25">
      <c r="A7826" s="21">
        <v>2005</v>
      </c>
      <c r="B7826" s="21" t="s">
        <v>88</v>
      </c>
      <c r="C7826" s="21" t="s">
        <v>120</v>
      </c>
      <c r="D7826" s="26">
        <v>175</v>
      </c>
    </row>
    <row r="7827" spans="1:4" ht="15.75" x14ac:dyDescent="0.25">
      <c r="A7827" s="21">
        <v>2005</v>
      </c>
      <c r="B7827" s="21" t="s">
        <v>89</v>
      </c>
      <c r="C7827" s="21" t="s">
        <v>92</v>
      </c>
      <c r="D7827" s="26">
        <v>170</v>
      </c>
    </row>
    <row r="7828" spans="1:4" ht="15.75" x14ac:dyDescent="0.25">
      <c r="A7828" s="21">
        <v>2005</v>
      </c>
      <c r="B7828" s="21" t="s">
        <v>89</v>
      </c>
      <c r="C7828" s="21" t="s">
        <v>93</v>
      </c>
      <c r="D7828" s="26">
        <v>202</v>
      </c>
    </row>
    <row r="7829" spans="1:4" ht="15.75" x14ac:dyDescent="0.25">
      <c r="A7829" s="21">
        <v>2005</v>
      </c>
      <c r="B7829" s="21" t="s">
        <v>89</v>
      </c>
      <c r="C7829" s="21" t="s">
        <v>94</v>
      </c>
      <c r="D7829" s="26">
        <v>99</v>
      </c>
    </row>
    <row r="7830" spans="1:4" ht="15.75" x14ac:dyDescent="0.25">
      <c r="A7830" s="21">
        <v>2005</v>
      </c>
      <c r="B7830" s="21" t="s">
        <v>89</v>
      </c>
      <c r="C7830" s="21" t="s">
        <v>95</v>
      </c>
      <c r="D7830" s="26">
        <v>74</v>
      </c>
    </row>
    <row r="7831" spans="1:4" ht="15.75" x14ac:dyDescent="0.25">
      <c r="A7831" s="21">
        <v>2005</v>
      </c>
      <c r="B7831" s="21" t="s">
        <v>89</v>
      </c>
      <c r="C7831" s="21" t="s">
        <v>96</v>
      </c>
      <c r="D7831" s="26">
        <v>430</v>
      </c>
    </row>
    <row r="7832" spans="1:4" ht="15.75" x14ac:dyDescent="0.25">
      <c r="A7832" s="21">
        <v>2005</v>
      </c>
      <c r="B7832" s="21" t="s">
        <v>89</v>
      </c>
      <c r="C7832" s="21" t="s">
        <v>97</v>
      </c>
      <c r="D7832" s="26">
        <v>48</v>
      </c>
    </row>
    <row r="7833" spans="1:4" ht="15.75" x14ac:dyDescent="0.25">
      <c r="A7833" s="21">
        <v>2005</v>
      </c>
      <c r="B7833" s="21" t="s">
        <v>89</v>
      </c>
      <c r="C7833" s="21" t="s">
        <v>68</v>
      </c>
      <c r="D7833" s="26">
        <v>126</v>
      </c>
    </row>
    <row r="7834" spans="1:4" ht="15.75" x14ac:dyDescent="0.25">
      <c r="A7834" s="21">
        <v>2005</v>
      </c>
      <c r="B7834" s="21" t="s">
        <v>89</v>
      </c>
      <c r="C7834" s="21" t="s">
        <v>98</v>
      </c>
      <c r="D7834" s="26">
        <v>119</v>
      </c>
    </row>
    <row r="7835" spans="1:4" ht="15.75" x14ac:dyDescent="0.25">
      <c r="A7835" s="21">
        <v>2005</v>
      </c>
      <c r="B7835" s="21" t="s">
        <v>89</v>
      </c>
      <c r="C7835" s="21" t="s">
        <v>99</v>
      </c>
      <c r="D7835" s="26">
        <v>96</v>
      </c>
    </row>
    <row r="7836" spans="1:4" ht="15.75" x14ac:dyDescent="0.25">
      <c r="A7836" s="21">
        <v>2005</v>
      </c>
      <c r="B7836" s="21" t="s">
        <v>89</v>
      </c>
      <c r="C7836" s="21" t="s">
        <v>100</v>
      </c>
      <c r="D7836" s="26">
        <v>68</v>
      </c>
    </row>
    <row r="7837" spans="1:4" ht="15.75" x14ac:dyDescent="0.25">
      <c r="A7837" s="21">
        <v>2005</v>
      </c>
      <c r="B7837" s="21" t="s">
        <v>89</v>
      </c>
      <c r="C7837" s="21" t="s">
        <v>101</v>
      </c>
      <c r="D7837" s="26">
        <v>76</v>
      </c>
    </row>
    <row r="7838" spans="1:4" ht="15.75" x14ac:dyDescent="0.25">
      <c r="A7838" s="21">
        <v>2005</v>
      </c>
      <c r="B7838" s="21" t="s">
        <v>89</v>
      </c>
      <c r="C7838" s="21" t="s">
        <v>102</v>
      </c>
      <c r="D7838" s="26">
        <v>72</v>
      </c>
    </row>
    <row r="7839" spans="1:4" ht="15.75" x14ac:dyDescent="0.25">
      <c r="A7839" s="21">
        <v>2005</v>
      </c>
      <c r="B7839" s="21" t="s">
        <v>89</v>
      </c>
      <c r="C7839" s="21" t="s">
        <v>103</v>
      </c>
      <c r="D7839" s="26">
        <v>155</v>
      </c>
    </row>
    <row r="7840" spans="1:4" ht="15.75" x14ac:dyDescent="0.25">
      <c r="A7840" s="21">
        <v>2005</v>
      </c>
      <c r="B7840" s="21" t="s">
        <v>89</v>
      </c>
      <c r="C7840" s="21" t="s">
        <v>69</v>
      </c>
      <c r="D7840" s="26">
        <v>318</v>
      </c>
    </row>
    <row r="7841" spans="1:4" ht="15.75" x14ac:dyDescent="0.25">
      <c r="A7841" s="21">
        <v>2005</v>
      </c>
      <c r="B7841" s="21" t="s">
        <v>89</v>
      </c>
      <c r="C7841" s="21" t="s">
        <v>104</v>
      </c>
      <c r="D7841" s="26">
        <v>591</v>
      </c>
    </row>
    <row r="7842" spans="1:4" ht="15.75" x14ac:dyDescent="0.25">
      <c r="A7842" s="21">
        <v>2005</v>
      </c>
      <c r="B7842" s="21" t="s">
        <v>89</v>
      </c>
      <c r="C7842" s="21" t="s">
        <v>73</v>
      </c>
      <c r="D7842" s="26">
        <v>204</v>
      </c>
    </row>
    <row r="7843" spans="1:4" ht="15.75" x14ac:dyDescent="0.25">
      <c r="A7843" s="21">
        <v>2005</v>
      </c>
      <c r="B7843" s="21" t="s">
        <v>89</v>
      </c>
      <c r="C7843" s="21" t="s">
        <v>105</v>
      </c>
      <c r="D7843" s="26">
        <v>79</v>
      </c>
    </row>
    <row r="7844" spans="1:4" ht="15.75" x14ac:dyDescent="0.25">
      <c r="A7844" s="21">
        <v>2005</v>
      </c>
      <c r="B7844" s="21" t="s">
        <v>89</v>
      </c>
      <c r="C7844" s="21" t="s">
        <v>106</v>
      </c>
      <c r="D7844" s="26">
        <v>67</v>
      </c>
    </row>
    <row r="7845" spans="1:4" ht="15.75" x14ac:dyDescent="0.25">
      <c r="A7845" s="21">
        <v>2005</v>
      </c>
      <c r="B7845" s="21" t="s">
        <v>89</v>
      </c>
      <c r="C7845" s="21" t="s">
        <v>107</v>
      </c>
      <c r="D7845" s="26">
        <v>68</v>
      </c>
    </row>
    <row r="7846" spans="1:4" ht="15.75" x14ac:dyDescent="0.25">
      <c r="A7846" s="21">
        <v>2005</v>
      </c>
      <c r="B7846" s="21" t="s">
        <v>89</v>
      </c>
      <c r="C7846" s="21" t="s">
        <v>108</v>
      </c>
      <c r="D7846" s="26">
        <v>21</v>
      </c>
    </row>
    <row r="7847" spans="1:4" ht="15.75" x14ac:dyDescent="0.25">
      <c r="A7847" s="21">
        <v>2005</v>
      </c>
      <c r="B7847" s="21" t="s">
        <v>89</v>
      </c>
      <c r="C7847" s="21" t="s">
        <v>109</v>
      </c>
      <c r="D7847" s="26">
        <v>105</v>
      </c>
    </row>
    <row r="7848" spans="1:4" ht="15.75" x14ac:dyDescent="0.25">
      <c r="A7848" s="21">
        <v>2005</v>
      </c>
      <c r="B7848" s="21" t="s">
        <v>89</v>
      </c>
      <c r="C7848" s="21" t="s">
        <v>110</v>
      </c>
      <c r="D7848" s="26">
        <v>315</v>
      </c>
    </row>
    <row r="7849" spans="1:4" ht="15.75" x14ac:dyDescent="0.25">
      <c r="A7849" s="21">
        <v>2005</v>
      </c>
      <c r="B7849" s="21" t="s">
        <v>89</v>
      </c>
      <c r="C7849" s="21" t="s">
        <v>111</v>
      </c>
      <c r="D7849" s="26">
        <v>13</v>
      </c>
    </row>
    <row r="7850" spans="1:4" ht="15.75" x14ac:dyDescent="0.25">
      <c r="A7850" s="21">
        <v>2005</v>
      </c>
      <c r="B7850" s="21" t="s">
        <v>89</v>
      </c>
      <c r="C7850" s="21" t="s">
        <v>112</v>
      </c>
      <c r="D7850" s="26">
        <v>129</v>
      </c>
    </row>
    <row r="7851" spans="1:4" ht="15.75" x14ac:dyDescent="0.25">
      <c r="A7851" s="21">
        <v>2005</v>
      </c>
      <c r="B7851" s="21" t="s">
        <v>89</v>
      </c>
      <c r="C7851" s="21" t="s">
        <v>113</v>
      </c>
      <c r="D7851" s="26">
        <v>162</v>
      </c>
    </row>
    <row r="7852" spans="1:4" ht="15.75" x14ac:dyDescent="0.25">
      <c r="A7852" s="21">
        <v>2005</v>
      </c>
      <c r="B7852" s="21" t="s">
        <v>89</v>
      </c>
      <c r="C7852" s="21" t="s">
        <v>22</v>
      </c>
      <c r="D7852" s="26">
        <v>4646</v>
      </c>
    </row>
    <row r="7853" spans="1:4" ht="15.75" x14ac:dyDescent="0.25">
      <c r="A7853" s="21">
        <v>2005</v>
      </c>
      <c r="B7853" s="21" t="s">
        <v>89</v>
      </c>
      <c r="C7853" s="21" t="s">
        <v>114</v>
      </c>
      <c r="D7853" s="26">
        <v>84</v>
      </c>
    </row>
    <row r="7854" spans="1:4" ht="15.75" x14ac:dyDescent="0.25">
      <c r="A7854" s="21">
        <v>2005</v>
      </c>
      <c r="B7854" s="21" t="s">
        <v>89</v>
      </c>
      <c r="C7854" s="21" t="s">
        <v>115</v>
      </c>
      <c r="D7854" s="26">
        <v>21</v>
      </c>
    </row>
    <row r="7855" spans="1:4" ht="15.75" x14ac:dyDescent="0.25">
      <c r="A7855" s="21">
        <v>2005</v>
      </c>
      <c r="B7855" s="21" t="s">
        <v>89</v>
      </c>
      <c r="C7855" s="21" t="s">
        <v>116</v>
      </c>
      <c r="D7855" s="26">
        <v>93</v>
      </c>
    </row>
    <row r="7856" spans="1:4" ht="15.75" x14ac:dyDescent="0.25">
      <c r="A7856" s="21">
        <v>2005</v>
      </c>
      <c r="B7856" s="21" t="s">
        <v>89</v>
      </c>
      <c r="C7856" s="21" t="s">
        <v>117</v>
      </c>
      <c r="D7856" s="26">
        <v>312</v>
      </c>
    </row>
    <row r="7857" spans="1:4" ht="15.75" x14ac:dyDescent="0.25">
      <c r="A7857" s="21">
        <v>2005</v>
      </c>
      <c r="B7857" s="21" t="s">
        <v>89</v>
      </c>
      <c r="C7857" s="21" t="s">
        <v>118</v>
      </c>
      <c r="D7857" s="26">
        <v>70</v>
      </c>
    </row>
    <row r="7858" spans="1:4" ht="15.75" x14ac:dyDescent="0.25">
      <c r="A7858" s="21">
        <v>2005</v>
      </c>
      <c r="B7858" s="21" t="s">
        <v>89</v>
      </c>
      <c r="C7858" s="21" t="s">
        <v>119</v>
      </c>
      <c r="D7858" s="26">
        <v>84</v>
      </c>
    </row>
    <row r="7859" spans="1:4" ht="15.75" x14ac:dyDescent="0.25">
      <c r="A7859" s="21">
        <v>2005</v>
      </c>
      <c r="B7859" s="21" t="s">
        <v>89</v>
      </c>
      <c r="C7859" s="21" t="s">
        <v>120</v>
      </c>
      <c r="D7859" s="26">
        <v>175</v>
      </c>
    </row>
    <row r="7860" spans="1:4" ht="15.75" x14ac:dyDescent="0.25">
      <c r="A7860" s="21">
        <v>2005</v>
      </c>
      <c r="B7860" s="21" t="s">
        <v>90</v>
      </c>
      <c r="C7860" s="21" t="s">
        <v>92</v>
      </c>
      <c r="D7860" s="26">
        <v>199</v>
      </c>
    </row>
    <row r="7861" spans="1:4" ht="15.75" x14ac:dyDescent="0.25">
      <c r="A7861" s="21">
        <v>2005</v>
      </c>
      <c r="B7861" s="21" t="s">
        <v>90</v>
      </c>
      <c r="C7861" s="21" t="s">
        <v>93</v>
      </c>
      <c r="D7861" s="26">
        <v>219</v>
      </c>
    </row>
    <row r="7862" spans="1:4" ht="15.75" x14ac:dyDescent="0.25">
      <c r="A7862" s="21">
        <v>2005</v>
      </c>
      <c r="B7862" s="21" t="s">
        <v>90</v>
      </c>
      <c r="C7862" s="21" t="s">
        <v>94</v>
      </c>
      <c r="D7862" s="26">
        <v>93</v>
      </c>
    </row>
    <row r="7863" spans="1:4" ht="15.75" x14ac:dyDescent="0.25">
      <c r="A7863" s="21">
        <v>2005</v>
      </c>
      <c r="B7863" s="21" t="s">
        <v>90</v>
      </c>
      <c r="C7863" s="21" t="s">
        <v>95</v>
      </c>
      <c r="D7863" s="26">
        <v>68</v>
      </c>
    </row>
    <row r="7864" spans="1:4" ht="15.75" x14ac:dyDescent="0.25">
      <c r="A7864" s="21">
        <v>2005</v>
      </c>
      <c r="B7864" s="21" t="s">
        <v>90</v>
      </c>
      <c r="C7864" s="21" t="s">
        <v>96</v>
      </c>
      <c r="D7864" s="26">
        <v>375</v>
      </c>
    </row>
    <row r="7865" spans="1:4" ht="15.75" x14ac:dyDescent="0.25">
      <c r="A7865" s="21">
        <v>2005</v>
      </c>
      <c r="B7865" s="21" t="s">
        <v>90</v>
      </c>
      <c r="C7865" s="21" t="s">
        <v>97</v>
      </c>
      <c r="D7865" s="26">
        <v>56</v>
      </c>
    </row>
    <row r="7866" spans="1:4" ht="15.75" x14ac:dyDescent="0.25">
      <c r="A7866" s="21">
        <v>2005</v>
      </c>
      <c r="B7866" s="21" t="s">
        <v>90</v>
      </c>
      <c r="C7866" s="21" t="s">
        <v>68</v>
      </c>
      <c r="D7866" s="26">
        <v>123</v>
      </c>
    </row>
    <row r="7867" spans="1:4" ht="15.75" x14ac:dyDescent="0.25">
      <c r="A7867" s="21">
        <v>2005</v>
      </c>
      <c r="B7867" s="21" t="s">
        <v>90</v>
      </c>
      <c r="C7867" s="21" t="s">
        <v>98</v>
      </c>
      <c r="D7867" s="26">
        <v>135</v>
      </c>
    </row>
    <row r="7868" spans="1:4" ht="15.75" x14ac:dyDescent="0.25">
      <c r="A7868" s="21">
        <v>2005</v>
      </c>
      <c r="B7868" s="21" t="s">
        <v>90</v>
      </c>
      <c r="C7868" s="21" t="s">
        <v>99</v>
      </c>
      <c r="D7868" s="26">
        <v>140</v>
      </c>
    </row>
    <row r="7869" spans="1:4" ht="15.75" x14ac:dyDescent="0.25">
      <c r="A7869" s="21">
        <v>2005</v>
      </c>
      <c r="B7869" s="21" t="s">
        <v>90</v>
      </c>
      <c r="C7869" s="21" t="s">
        <v>100</v>
      </c>
      <c r="D7869" s="26">
        <v>82</v>
      </c>
    </row>
    <row r="7870" spans="1:4" ht="15.75" x14ac:dyDescent="0.25">
      <c r="A7870" s="21">
        <v>2005</v>
      </c>
      <c r="B7870" s="21" t="s">
        <v>90</v>
      </c>
      <c r="C7870" s="21" t="s">
        <v>101</v>
      </c>
      <c r="D7870" s="26">
        <v>96</v>
      </c>
    </row>
    <row r="7871" spans="1:4" ht="15.75" x14ac:dyDescent="0.25">
      <c r="A7871" s="21">
        <v>2005</v>
      </c>
      <c r="B7871" s="21" t="s">
        <v>90</v>
      </c>
      <c r="C7871" s="21" t="s">
        <v>102</v>
      </c>
      <c r="D7871" s="26">
        <v>70</v>
      </c>
    </row>
    <row r="7872" spans="1:4" ht="15.75" x14ac:dyDescent="0.25">
      <c r="A7872" s="21">
        <v>2005</v>
      </c>
      <c r="B7872" s="21" t="s">
        <v>90</v>
      </c>
      <c r="C7872" s="21" t="s">
        <v>103</v>
      </c>
      <c r="D7872" s="26">
        <v>154</v>
      </c>
    </row>
    <row r="7873" spans="1:4" ht="15.75" x14ac:dyDescent="0.25">
      <c r="A7873" s="21">
        <v>2005</v>
      </c>
      <c r="B7873" s="21" t="s">
        <v>90</v>
      </c>
      <c r="C7873" s="21" t="s">
        <v>69</v>
      </c>
      <c r="D7873" s="26">
        <v>364</v>
      </c>
    </row>
    <row r="7874" spans="1:4" ht="15.75" x14ac:dyDescent="0.25">
      <c r="A7874" s="21">
        <v>2005</v>
      </c>
      <c r="B7874" s="21" t="s">
        <v>90</v>
      </c>
      <c r="C7874" s="21" t="s">
        <v>104</v>
      </c>
      <c r="D7874" s="26">
        <v>593</v>
      </c>
    </row>
    <row r="7875" spans="1:4" ht="15.75" x14ac:dyDescent="0.25">
      <c r="A7875" s="21">
        <v>2005</v>
      </c>
      <c r="B7875" s="21" t="s">
        <v>90</v>
      </c>
      <c r="C7875" s="21" t="s">
        <v>73</v>
      </c>
      <c r="D7875" s="26">
        <v>186</v>
      </c>
    </row>
    <row r="7876" spans="1:4" ht="15.75" x14ac:dyDescent="0.25">
      <c r="A7876" s="21">
        <v>2005</v>
      </c>
      <c r="B7876" s="21" t="s">
        <v>90</v>
      </c>
      <c r="C7876" s="21" t="s">
        <v>105</v>
      </c>
      <c r="D7876" s="26">
        <v>74</v>
      </c>
    </row>
    <row r="7877" spans="1:4" ht="15.75" x14ac:dyDescent="0.25">
      <c r="A7877" s="21">
        <v>2005</v>
      </c>
      <c r="B7877" s="21" t="s">
        <v>90</v>
      </c>
      <c r="C7877" s="21" t="s">
        <v>106</v>
      </c>
      <c r="D7877" s="26">
        <v>75</v>
      </c>
    </row>
    <row r="7878" spans="1:4" ht="15.75" x14ac:dyDescent="0.25">
      <c r="A7878" s="21">
        <v>2005</v>
      </c>
      <c r="B7878" s="21" t="s">
        <v>90</v>
      </c>
      <c r="C7878" s="21" t="s">
        <v>107</v>
      </c>
      <c r="D7878" s="26">
        <v>79</v>
      </c>
    </row>
    <row r="7879" spans="1:4" ht="15.75" x14ac:dyDescent="0.25">
      <c r="A7879" s="21">
        <v>2005</v>
      </c>
      <c r="B7879" s="21" t="s">
        <v>90</v>
      </c>
      <c r="C7879" s="21" t="s">
        <v>108</v>
      </c>
      <c r="D7879" s="26">
        <v>27</v>
      </c>
    </row>
    <row r="7880" spans="1:4" ht="15.75" x14ac:dyDescent="0.25">
      <c r="A7880" s="21">
        <v>2005</v>
      </c>
      <c r="B7880" s="21" t="s">
        <v>90</v>
      </c>
      <c r="C7880" s="21" t="s">
        <v>109</v>
      </c>
      <c r="D7880" s="26">
        <v>138</v>
      </c>
    </row>
    <row r="7881" spans="1:4" ht="15.75" x14ac:dyDescent="0.25">
      <c r="A7881" s="21">
        <v>2005</v>
      </c>
      <c r="B7881" s="21" t="s">
        <v>90</v>
      </c>
      <c r="C7881" s="21" t="s">
        <v>110</v>
      </c>
      <c r="D7881" s="26">
        <v>334</v>
      </c>
    </row>
    <row r="7882" spans="1:4" ht="15.75" x14ac:dyDescent="0.25">
      <c r="A7882" s="21">
        <v>2005</v>
      </c>
      <c r="B7882" s="21" t="s">
        <v>90</v>
      </c>
      <c r="C7882" s="21" t="s">
        <v>111</v>
      </c>
      <c r="D7882" s="26">
        <v>16</v>
      </c>
    </row>
    <row r="7883" spans="1:4" ht="15.75" x14ac:dyDescent="0.25">
      <c r="A7883" s="21">
        <v>2005</v>
      </c>
      <c r="B7883" s="21" t="s">
        <v>90</v>
      </c>
      <c r="C7883" s="21" t="s">
        <v>112</v>
      </c>
      <c r="D7883" s="26">
        <v>96</v>
      </c>
    </row>
    <row r="7884" spans="1:4" ht="15.75" x14ac:dyDescent="0.25">
      <c r="A7884" s="21">
        <v>2005</v>
      </c>
      <c r="B7884" s="21" t="s">
        <v>90</v>
      </c>
      <c r="C7884" s="21" t="s">
        <v>113</v>
      </c>
      <c r="D7884" s="26">
        <v>176</v>
      </c>
    </row>
    <row r="7885" spans="1:4" ht="15.75" x14ac:dyDescent="0.25">
      <c r="A7885" s="21">
        <v>2005</v>
      </c>
      <c r="B7885" s="21" t="s">
        <v>90</v>
      </c>
      <c r="C7885" s="21" t="s">
        <v>22</v>
      </c>
      <c r="D7885" s="26">
        <v>4853</v>
      </c>
    </row>
    <row r="7886" spans="1:4" ht="15.75" x14ac:dyDescent="0.25">
      <c r="A7886" s="21">
        <v>2005</v>
      </c>
      <c r="B7886" s="21" t="s">
        <v>90</v>
      </c>
      <c r="C7886" s="21" t="s">
        <v>114</v>
      </c>
      <c r="D7886" s="26">
        <v>109</v>
      </c>
    </row>
    <row r="7887" spans="1:4" ht="15.75" x14ac:dyDescent="0.25">
      <c r="A7887" s="21">
        <v>2005</v>
      </c>
      <c r="B7887" s="21" t="s">
        <v>90</v>
      </c>
      <c r="C7887" s="21" t="s">
        <v>115</v>
      </c>
      <c r="D7887" s="26">
        <v>20</v>
      </c>
    </row>
    <row r="7888" spans="1:4" ht="15.75" x14ac:dyDescent="0.25">
      <c r="A7888" s="21">
        <v>2005</v>
      </c>
      <c r="B7888" s="21" t="s">
        <v>90</v>
      </c>
      <c r="C7888" s="21" t="s">
        <v>116</v>
      </c>
      <c r="D7888" s="26">
        <v>90</v>
      </c>
    </row>
    <row r="7889" spans="1:4" ht="15.75" x14ac:dyDescent="0.25">
      <c r="A7889" s="21">
        <v>2005</v>
      </c>
      <c r="B7889" s="21" t="s">
        <v>90</v>
      </c>
      <c r="C7889" s="21" t="s">
        <v>117</v>
      </c>
      <c r="D7889" s="26">
        <v>304</v>
      </c>
    </row>
    <row r="7890" spans="1:4" ht="15.75" x14ac:dyDescent="0.25">
      <c r="A7890" s="21">
        <v>2005</v>
      </c>
      <c r="B7890" s="21" t="s">
        <v>90</v>
      </c>
      <c r="C7890" s="21" t="s">
        <v>118</v>
      </c>
      <c r="D7890" s="26">
        <v>77</v>
      </c>
    </row>
    <row r="7891" spans="1:4" ht="15.75" x14ac:dyDescent="0.25">
      <c r="A7891" s="21">
        <v>2005</v>
      </c>
      <c r="B7891" s="21" t="s">
        <v>90</v>
      </c>
      <c r="C7891" s="21" t="s">
        <v>119</v>
      </c>
      <c r="D7891" s="26">
        <v>94</v>
      </c>
    </row>
    <row r="7892" spans="1:4" ht="15.75" x14ac:dyDescent="0.25">
      <c r="A7892" s="21">
        <v>2005</v>
      </c>
      <c r="B7892" s="21" t="s">
        <v>90</v>
      </c>
      <c r="C7892" s="21" t="s">
        <v>120</v>
      </c>
      <c r="D7892" s="26">
        <v>191</v>
      </c>
    </row>
    <row r="7893" spans="1:4" ht="15.75" x14ac:dyDescent="0.25">
      <c r="A7893" s="21">
        <v>2005</v>
      </c>
      <c r="B7893" s="21" t="s">
        <v>91</v>
      </c>
      <c r="C7893" s="21" t="s">
        <v>92</v>
      </c>
      <c r="D7893" s="26">
        <v>170</v>
      </c>
    </row>
    <row r="7894" spans="1:4" ht="15.75" x14ac:dyDescent="0.25">
      <c r="A7894" s="21">
        <v>2005</v>
      </c>
      <c r="B7894" s="21" t="s">
        <v>91</v>
      </c>
      <c r="C7894" s="21" t="s">
        <v>93</v>
      </c>
      <c r="D7894" s="26">
        <v>244</v>
      </c>
    </row>
    <row r="7895" spans="1:4" ht="15.75" x14ac:dyDescent="0.25">
      <c r="A7895" s="21">
        <v>2005</v>
      </c>
      <c r="B7895" s="21" t="s">
        <v>91</v>
      </c>
      <c r="C7895" s="21" t="s">
        <v>94</v>
      </c>
      <c r="D7895" s="26">
        <v>93</v>
      </c>
    </row>
    <row r="7896" spans="1:4" ht="15.75" x14ac:dyDescent="0.25">
      <c r="A7896" s="21">
        <v>2005</v>
      </c>
      <c r="B7896" s="21" t="s">
        <v>91</v>
      </c>
      <c r="C7896" s="21" t="s">
        <v>95</v>
      </c>
      <c r="D7896" s="26">
        <v>71</v>
      </c>
    </row>
    <row r="7897" spans="1:4" ht="15.75" x14ac:dyDescent="0.25">
      <c r="A7897" s="21">
        <v>2005</v>
      </c>
      <c r="B7897" s="21" t="s">
        <v>91</v>
      </c>
      <c r="C7897" s="21" t="s">
        <v>96</v>
      </c>
      <c r="D7897" s="26">
        <v>433</v>
      </c>
    </row>
    <row r="7898" spans="1:4" ht="15.75" x14ac:dyDescent="0.25">
      <c r="A7898" s="21">
        <v>2005</v>
      </c>
      <c r="B7898" s="21" t="s">
        <v>91</v>
      </c>
      <c r="C7898" s="21" t="s">
        <v>97</v>
      </c>
      <c r="D7898" s="26">
        <v>40</v>
      </c>
    </row>
    <row r="7899" spans="1:4" ht="15.75" x14ac:dyDescent="0.25">
      <c r="A7899" s="21">
        <v>2005</v>
      </c>
      <c r="B7899" s="21" t="s">
        <v>91</v>
      </c>
      <c r="C7899" s="21" t="s">
        <v>68</v>
      </c>
      <c r="D7899" s="26">
        <v>133</v>
      </c>
    </row>
    <row r="7900" spans="1:4" ht="15.75" x14ac:dyDescent="0.25">
      <c r="A7900" s="21">
        <v>2005</v>
      </c>
      <c r="B7900" s="21" t="s">
        <v>91</v>
      </c>
      <c r="C7900" s="21" t="s">
        <v>98</v>
      </c>
      <c r="D7900" s="26">
        <v>121</v>
      </c>
    </row>
    <row r="7901" spans="1:4" ht="15.75" x14ac:dyDescent="0.25">
      <c r="A7901" s="21">
        <v>2005</v>
      </c>
      <c r="B7901" s="21" t="s">
        <v>91</v>
      </c>
      <c r="C7901" s="21" t="s">
        <v>99</v>
      </c>
      <c r="D7901" s="26">
        <v>107</v>
      </c>
    </row>
    <row r="7902" spans="1:4" ht="15.75" x14ac:dyDescent="0.25">
      <c r="A7902" s="21">
        <v>2005</v>
      </c>
      <c r="B7902" s="21" t="s">
        <v>91</v>
      </c>
      <c r="C7902" s="21" t="s">
        <v>100</v>
      </c>
      <c r="D7902" s="26">
        <v>76</v>
      </c>
    </row>
    <row r="7903" spans="1:4" ht="15.75" x14ac:dyDescent="0.25">
      <c r="A7903" s="21">
        <v>2005</v>
      </c>
      <c r="B7903" s="21" t="s">
        <v>91</v>
      </c>
      <c r="C7903" s="21" t="s">
        <v>101</v>
      </c>
      <c r="D7903" s="26">
        <v>94</v>
      </c>
    </row>
    <row r="7904" spans="1:4" ht="15.75" x14ac:dyDescent="0.25">
      <c r="A7904" s="21">
        <v>2005</v>
      </c>
      <c r="B7904" s="21" t="s">
        <v>91</v>
      </c>
      <c r="C7904" s="21" t="s">
        <v>102</v>
      </c>
      <c r="D7904" s="26">
        <v>90</v>
      </c>
    </row>
    <row r="7905" spans="1:4" ht="15.75" x14ac:dyDescent="0.25">
      <c r="A7905" s="21">
        <v>2005</v>
      </c>
      <c r="B7905" s="21" t="s">
        <v>91</v>
      </c>
      <c r="C7905" s="21" t="s">
        <v>103</v>
      </c>
      <c r="D7905" s="26">
        <v>156</v>
      </c>
    </row>
    <row r="7906" spans="1:4" ht="15.75" x14ac:dyDescent="0.25">
      <c r="A7906" s="21">
        <v>2005</v>
      </c>
      <c r="B7906" s="21" t="s">
        <v>91</v>
      </c>
      <c r="C7906" s="21" t="s">
        <v>69</v>
      </c>
      <c r="D7906" s="26">
        <v>341</v>
      </c>
    </row>
    <row r="7907" spans="1:4" ht="15.75" x14ac:dyDescent="0.25">
      <c r="A7907" s="21">
        <v>2005</v>
      </c>
      <c r="B7907" s="21" t="s">
        <v>91</v>
      </c>
      <c r="C7907" s="21" t="s">
        <v>104</v>
      </c>
      <c r="D7907" s="26">
        <v>587</v>
      </c>
    </row>
    <row r="7908" spans="1:4" ht="15.75" x14ac:dyDescent="0.25">
      <c r="A7908" s="21">
        <v>2005</v>
      </c>
      <c r="B7908" s="21" t="s">
        <v>91</v>
      </c>
      <c r="C7908" s="21" t="s">
        <v>73</v>
      </c>
      <c r="D7908" s="26">
        <v>210</v>
      </c>
    </row>
    <row r="7909" spans="1:4" ht="15.75" x14ac:dyDescent="0.25">
      <c r="A7909" s="21">
        <v>2005</v>
      </c>
      <c r="B7909" s="21" t="s">
        <v>91</v>
      </c>
      <c r="C7909" s="21" t="s">
        <v>105</v>
      </c>
      <c r="D7909" s="26">
        <v>73</v>
      </c>
    </row>
    <row r="7910" spans="1:4" ht="15.75" x14ac:dyDescent="0.25">
      <c r="A7910" s="21">
        <v>2005</v>
      </c>
      <c r="B7910" s="21" t="s">
        <v>91</v>
      </c>
      <c r="C7910" s="21" t="s">
        <v>106</v>
      </c>
      <c r="D7910" s="26">
        <v>81</v>
      </c>
    </row>
    <row r="7911" spans="1:4" ht="15.75" x14ac:dyDescent="0.25">
      <c r="A7911" s="21">
        <v>2005</v>
      </c>
      <c r="B7911" s="21" t="s">
        <v>91</v>
      </c>
      <c r="C7911" s="21" t="s">
        <v>107</v>
      </c>
      <c r="D7911" s="26">
        <v>89</v>
      </c>
    </row>
    <row r="7912" spans="1:4" ht="15.75" x14ac:dyDescent="0.25">
      <c r="A7912" s="21">
        <v>2005</v>
      </c>
      <c r="B7912" s="21" t="s">
        <v>91</v>
      </c>
      <c r="C7912" s="21" t="s">
        <v>108</v>
      </c>
      <c r="D7912" s="26">
        <v>16</v>
      </c>
    </row>
    <row r="7913" spans="1:4" ht="15.75" x14ac:dyDescent="0.25">
      <c r="A7913" s="21">
        <v>2005</v>
      </c>
      <c r="B7913" s="21" t="s">
        <v>91</v>
      </c>
      <c r="C7913" s="21" t="s">
        <v>109</v>
      </c>
      <c r="D7913" s="26">
        <v>116</v>
      </c>
    </row>
    <row r="7914" spans="1:4" ht="15.75" x14ac:dyDescent="0.25">
      <c r="A7914" s="21">
        <v>2005</v>
      </c>
      <c r="B7914" s="21" t="s">
        <v>91</v>
      </c>
      <c r="C7914" s="21" t="s">
        <v>110</v>
      </c>
      <c r="D7914" s="26">
        <v>352</v>
      </c>
    </row>
    <row r="7915" spans="1:4" ht="15.75" x14ac:dyDescent="0.25">
      <c r="A7915" s="21">
        <v>2005</v>
      </c>
      <c r="B7915" s="21" t="s">
        <v>91</v>
      </c>
      <c r="C7915" s="21" t="s">
        <v>111</v>
      </c>
      <c r="D7915" s="26">
        <v>11</v>
      </c>
    </row>
    <row r="7916" spans="1:4" ht="15.75" x14ac:dyDescent="0.25">
      <c r="A7916" s="21">
        <v>2005</v>
      </c>
      <c r="B7916" s="21" t="s">
        <v>91</v>
      </c>
      <c r="C7916" s="21" t="s">
        <v>112</v>
      </c>
      <c r="D7916" s="26">
        <v>109</v>
      </c>
    </row>
    <row r="7917" spans="1:4" ht="15.75" x14ac:dyDescent="0.25">
      <c r="A7917" s="21">
        <v>2005</v>
      </c>
      <c r="B7917" s="21" t="s">
        <v>91</v>
      </c>
      <c r="C7917" s="21" t="s">
        <v>113</v>
      </c>
      <c r="D7917" s="26">
        <v>180</v>
      </c>
    </row>
    <row r="7918" spans="1:4" ht="15.75" x14ac:dyDescent="0.25">
      <c r="A7918" s="21">
        <v>2005</v>
      </c>
      <c r="B7918" s="21" t="s">
        <v>91</v>
      </c>
      <c r="C7918" s="21" t="s">
        <v>22</v>
      </c>
      <c r="D7918" s="26">
        <v>4739</v>
      </c>
    </row>
    <row r="7919" spans="1:4" ht="15.75" x14ac:dyDescent="0.25">
      <c r="A7919" s="21">
        <v>2005</v>
      </c>
      <c r="B7919" s="21" t="s">
        <v>91</v>
      </c>
      <c r="C7919" s="21" t="s">
        <v>114</v>
      </c>
      <c r="D7919" s="26">
        <v>75</v>
      </c>
    </row>
    <row r="7920" spans="1:4" ht="15.75" x14ac:dyDescent="0.25">
      <c r="A7920" s="21">
        <v>2005</v>
      </c>
      <c r="B7920" s="21" t="s">
        <v>91</v>
      </c>
      <c r="C7920" s="21" t="s">
        <v>115</v>
      </c>
      <c r="D7920" s="26">
        <v>14</v>
      </c>
    </row>
    <row r="7921" spans="1:4" ht="15.75" x14ac:dyDescent="0.25">
      <c r="A7921" s="21">
        <v>2005</v>
      </c>
      <c r="B7921" s="21" t="s">
        <v>91</v>
      </c>
      <c r="C7921" s="21" t="s">
        <v>116</v>
      </c>
      <c r="D7921" s="26">
        <v>73</v>
      </c>
    </row>
    <row r="7922" spans="1:4" ht="15.75" x14ac:dyDescent="0.25">
      <c r="A7922" s="21">
        <v>2005</v>
      </c>
      <c r="B7922" s="21" t="s">
        <v>91</v>
      </c>
      <c r="C7922" s="21" t="s">
        <v>117</v>
      </c>
      <c r="D7922" s="26">
        <v>300</v>
      </c>
    </row>
    <row r="7923" spans="1:4" ht="15.75" x14ac:dyDescent="0.25">
      <c r="A7923" s="21">
        <v>2005</v>
      </c>
      <c r="B7923" s="21" t="s">
        <v>91</v>
      </c>
      <c r="C7923" s="21" t="s">
        <v>118</v>
      </c>
      <c r="D7923" s="26">
        <v>52</v>
      </c>
    </row>
    <row r="7924" spans="1:4" ht="15.75" x14ac:dyDescent="0.25">
      <c r="A7924" s="21">
        <v>2005</v>
      </c>
      <c r="B7924" s="21" t="s">
        <v>91</v>
      </c>
      <c r="C7924" s="21" t="s">
        <v>119</v>
      </c>
      <c r="D7924" s="26">
        <v>82</v>
      </c>
    </row>
    <row r="7925" spans="1:4" ht="15.75" x14ac:dyDescent="0.25">
      <c r="A7925" s="21">
        <v>2005</v>
      </c>
      <c r="B7925" s="21" t="s">
        <v>91</v>
      </c>
      <c r="C7925" s="21" t="s">
        <v>120</v>
      </c>
      <c r="D7925" s="26">
        <v>150</v>
      </c>
    </row>
    <row r="7926" spans="1:4" ht="15.75" x14ac:dyDescent="0.25">
      <c r="A7926" s="21">
        <v>2005</v>
      </c>
      <c r="B7926" s="21" t="s">
        <v>80</v>
      </c>
      <c r="C7926" s="21" t="s">
        <v>92</v>
      </c>
      <c r="D7926" s="26">
        <v>190</v>
      </c>
    </row>
    <row r="7927" spans="1:4" ht="15.75" x14ac:dyDescent="0.25">
      <c r="A7927" s="21">
        <v>2005</v>
      </c>
      <c r="B7927" s="21" t="s">
        <v>80</v>
      </c>
      <c r="C7927" s="21" t="s">
        <v>93</v>
      </c>
      <c r="D7927" s="26">
        <v>225</v>
      </c>
    </row>
    <row r="7928" spans="1:4" ht="15.75" x14ac:dyDescent="0.25">
      <c r="A7928" s="21">
        <v>2005</v>
      </c>
      <c r="B7928" s="21" t="s">
        <v>80</v>
      </c>
      <c r="C7928" s="21" t="s">
        <v>94</v>
      </c>
      <c r="D7928" s="26">
        <v>82</v>
      </c>
    </row>
    <row r="7929" spans="1:4" ht="15.75" x14ac:dyDescent="0.25">
      <c r="A7929" s="21">
        <v>2005</v>
      </c>
      <c r="B7929" s="21" t="s">
        <v>80</v>
      </c>
      <c r="C7929" s="21" t="s">
        <v>95</v>
      </c>
      <c r="D7929" s="26">
        <v>63</v>
      </c>
    </row>
    <row r="7930" spans="1:4" ht="15.75" x14ac:dyDescent="0.25">
      <c r="A7930" s="21">
        <v>2005</v>
      </c>
      <c r="B7930" s="21" t="s">
        <v>80</v>
      </c>
      <c r="C7930" s="21" t="s">
        <v>96</v>
      </c>
      <c r="D7930" s="26">
        <v>403</v>
      </c>
    </row>
    <row r="7931" spans="1:4" ht="15.75" x14ac:dyDescent="0.25">
      <c r="A7931" s="21">
        <v>2005</v>
      </c>
      <c r="B7931" s="21" t="s">
        <v>80</v>
      </c>
      <c r="C7931" s="21" t="s">
        <v>97</v>
      </c>
      <c r="D7931" s="26">
        <v>34</v>
      </c>
    </row>
    <row r="7932" spans="1:4" ht="15.75" x14ac:dyDescent="0.25">
      <c r="A7932" s="21">
        <v>2005</v>
      </c>
      <c r="B7932" s="21" t="s">
        <v>80</v>
      </c>
      <c r="C7932" s="21" t="s">
        <v>68</v>
      </c>
      <c r="D7932" s="26">
        <v>117</v>
      </c>
    </row>
    <row r="7933" spans="1:4" ht="15.75" x14ac:dyDescent="0.25">
      <c r="A7933" s="21">
        <v>2005</v>
      </c>
      <c r="B7933" s="21" t="s">
        <v>80</v>
      </c>
      <c r="C7933" s="21" t="s">
        <v>98</v>
      </c>
      <c r="D7933" s="26">
        <v>141</v>
      </c>
    </row>
    <row r="7934" spans="1:4" ht="15.75" x14ac:dyDescent="0.25">
      <c r="A7934" s="21">
        <v>2005</v>
      </c>
      <c r="B7934" s="21" t="s">
        <v>80</v>
      </c>
      <c r="C7934" s="21" t="s">
        <v>99</v>
      </c>
      <c r="D7934" s="26">
        <v>97</v>
      </c>
    </row>
    <row r="7935" spans="1:4" ht="15.75" x14ac:dyDescent="0.25">
      <c r="A7935" s="21">
        <v>2005</v>
      </c>
      <c r="B7935" s="21" t="s">
        <v>80</v>
      </c>
      <c r="C7935" s="21" t="s">
        <v>100</v>
      </c>
      <c r="D7935" s="26">
        <v>75</v>
      </c>
    </row>
    <row r="7936" spans="1:4" ht="15.75" x14ac:dyDescent="0.25">
      <c r="A7936" s="21">
        <v>2005</v>
      </c>
      <c r="B7936" s="21" t="s">
        <v>80</v>
      </c>
      <c r="C7936" s="21" t="s">
        <v>101</v>
      </c>
      <c r="D7936" s="26">
        <v>76</v>
      </c>
    </row>
    <row r="7937" spans="1:4" ht="15.75" x14ac:dyDescent="0.25">
      <c r="A7937" s="21">
        <v>2005</v>
      </c>
      <c r="B7937" s="21" t="s">
        <v>80</v>
      </c>
      <c r="C7937" s="21" t="s">
        <v>102</v>
      </c>
      <c r="D7937" s="26">
        <v>90</v>
      </c>
    </row>
    <row r="7938" spans="1:4" ht="15.75" x14ac:dyDescent="0.25">
      <c r="A7938" s="21">
        <v>2005</v>
      </c>
      <c r="B7938" s="21" t="s">
        <v>80</v>
      </c>
      <c r="C7938" s="21" t="s">
        <v>103</v>
      </c>
      <c r="D7938" s="26">
        <v>153</v>
      </c>
    </row>
    <row r="7939" spans="1:4" ht="15.75" x14ac:dyDescent="0.25">
      <c r="A7939" s="21">
        <v>2005</v>
      </c>
      <c r="B7939" s="21" t="s">
        <v>80</v>
      </c>
      <c r="C7939" s="21" t="s">
        <v>69</v>
      </c>
      <c r="D7939" s="26">
        <v>325</v>
      </c>
    </row>
    <row r="7940" spans="1:4" ht="15.75" x14ac:dyDescent="0.25">
      <c r="A7940" s="21">
        <v>2005</v>
      </c>
      <c r="B7940" s="21" t="s">
        <v>80</v>
      </c>
      <c r="C7940" s="21" t="s">
        <v>104</v>
      </c>
      <c r="D7940" s="26">
        <v>594</v>
      </c>
    </row>
    <row r="7941" spans="1:4" ht="15.75" x14ac:dyDescent="0.25">
      <c r="A7941" s="21">
        <v>2005</v>
      </c>
      <c r="B7941" s="21" t="s">
        <v>80</v>
      </c>
      <c r="C7941" s="21" t="s">
        <v>73</v>
      </c>
      <c r="D7941" s="26">
        <v>173</v>
      </c>
    </row>
    <row r="7942" spans="1:4" ht="15.75" x14ac:dyDescent="0.25">
      <c r="A7942" s="21">
        <v>2005</v>
      </c>
      <c r="B7942" s="21" t="s">
        <v>80</v>
      </c>
      <c r="C7942" s="21" t="s">
        <v>105</v>
      </c>
      <c r="D7942" s="26">
        <v>74</v>
      </c>
    </row>
    <row r="7943" spans="1:4" ht="15.75" x14ac:dyDescent="0.25">
      <c r="A7943" s="21">
        <v>2005</v>
      </c>
      <c r="B7943" s="21" t="s">
        <v>80</v>
      </c>
      <c r="C7943" s="21" t="s">
        <v>106</v>
      </c>
      <c r="D7943" s="26">
        <v>73</v>
      </c>
    </row>
    <row r="7944" spans="1:4" ht="15.75" x14ac:dyDescent="0.25">
      <c r="A7944" s="21">
        <v>2005</v>
      </c>
      <c r="B7944" s="21" t="s">
        <v>80</v>
      </c>
      <c r="C7944" s="21" t="s">
        <v>107</v>
      </c>
      <c r="D7944" s="26">
        <v>79</v>
      </c>
    </row>
    <row r="7945" spans="1:4" ht="15.75" x14ac:dyDescent="0.25">
      <c r="A7945" s="21">
        <v>2005</v>
      </c>
      <c r="B7945" s="21" t="s">
        <v>80</v>
      </c>
      <c r="C7945" s="21" t="s">
        <v>108</v>
      </c>
      <c r="D7945" s="26">
        <v>18</v>
      </c>
    </row>
    <row r="7946" spans="1:4" ht="15.75" x14ac:dyDescent="0.25">
      <c r="A7946" s="21">
        <v>2005</v>
      </c>
      <c r="B7946" s="21" t="s">
        <v>80</v>
      </c>
      <c r="C7946" s="21" t="s">
        <v>109</v>
      </c>
      <c r="D7946" s="26">
        <v>113</v>
      </c>
    </row>
    <row r="7947" spans="1:4" ht="15.75" x14ac:dyDescent="0.25">
      <c r="A7947" s="21">
        <v>2005</v>
      </c>
      <c r="B7947" s="21" t="s">
        <v>80</v>
      </c>
      <c r="C7947" s="21" t="s">
        <v>110</v>
      </c>
      <c r="D7947" s="26">
        <v>323</v>
      </c>
    </row>
    <row r="7948" spans="1:4" ht="15.75" x14ac:dyDescent="0.25">
      <c r="A7948" s="21">
        <v>2005</v>
      </c>
      <c r="B7948" s="21" t="s">
        <v>80</v>
      </c>
      <c r="C7948" s="21" t="s">
        <v>111</v>
      </c>
      <c r="D7948" s="26">
        <v>21</v>
      </c>
    </row>
    <row r="7949" spans="1:4" ht="15.75" x14ac:dyDescent="0.25">
      <c r="A7949" s="21">
        <v>2005</v>
      </c>
      <c r="B7949" s="21" t="s">
        <v>80</v>
      </c>
      <c r="C7949" s="21" t="s">
        <v>112</v>
      </c>
      <c r="D7949" s="26">
        <v>117</v>
      </c>
    </row>
    <row r="7950" spans="1:4" ht="15.75" x14ac:dyDescent="0.25">
      <c r="A7950" s="21">
        <v>2005</v>
      </c>
      <c r="B7950" s="21" t="s">
        <v>80</v>
      </c>
      <c r="C7950" s="21" t="s">
        <v>113</v>
      </c>
      <c r="D7950" s="26">
        <v>160</v>
      </c>
    </row>
    <row r="7951" spans="1:4" ht="15.75" x14ac:dyDescent="0.25">
      <c r="A7951" s="21">
        <v>2005</v>
      </c>
      <c r="B7951" s="21" t="s">
        <v>80</v>
      </c>
      <c r="C7951" s="21" t="s">
        <v>22</v>
      </c>
      <c r="D7951" s="26">
        <v>4634</v>
      </c>
    </row>
    <row r="7952" spans="1:4" ht="15.75" x14ac:dyDescent="0.25">
      <c r="A7952" s="21">
        <v>2005</v>
      </c>
      <c r="B7952" s="21" t="s">
        <v>80</v>
      </c>
      <c r="C7952" s="21" t="s">
        <v>114</v>
      </c>
      <c r="D7952" s="26">
        <v>87</v>
      </c>
    </row>
    <row r="7953" spans="1:4" ht="15.75" x14ac:dyDescent="0.25">
      <c r="A7953" s="21">
        <v>2005</v>
      </c>
      <c r="B7953" s="21" t="s">
        <v>80</v>
      </c>
      <c r="C7953" s="21" t="s">
        <v>115</v>
      </c>
      <c r="D7953" s="26">
        <v>16</v>
      </c>
    </row>
    <row r="7954" spans="1:4" ht="15.75" x14ac:dyDescent="0.25">
      <c r="A7954" s="21">
        <v>2005</v>
      </c>
      <c r="B7954" s="21" t="s">
        <v>80</v>
      </c>
      <c r="C7954" s="21" t="s">
        <v>116</v>
      </c>
      <c r="D7954" s="26">
        <v>85</v>
      </c>
    </row>
    <row r="7955" spans="1:4" ht="15.75" x14ac:dyDescent="0.25">
      <c r="A7955" s="21">
        <v>2005</v>
      </c>
      <c r="B7955" s="21" t="s">
        <v>80</v>
      </c>
      <c r="C7955" s="21" t="s">
        <v>117</v>
      </c>
      <c r="D7955" s="26">
        <v>299</v>
      </c>
    </row>
    <row r="7956" spans="1:4" ht="15.75" x14ac:dyDescent="0.25">
      <c r="A7956" s="21">
        <v>2005</v>
      </c>
      <c r="B7956" s="21" t="s">
        <v>80</v>
      </c>
      <c r="C7956" s="21" t="s">
        <v>118</v>
      </c>
      <c r="D7956" s="26">
        <v>82</v>
      </c>
    </row>
    <row r="7957" spans="1:4" ht="15.75" x14ac:dyDescent="0.25">
      <c r="A7957" s="21">
        <v>2005</v>
      </c>
      <c r="B7957" s="21" t="s">
        <v>80</v>
      </c>
      <c r="C7957" s="21" t="s">
        <v>119</v>
      </c>
      <c r="D7957" s="26">
        <v>86</v>
      </c>
    </row>
    <row r="7958" spans="1:4" ht="15.75" x14ac:dyDescent="0.25">
      <c r="A7958" s="21">
        <v>2005</v>
      </c>
      <c r="B7958" s="21" t="s">
        <v>80</v>
      </c>
      <c r="C7958" s="21" t="s">
        <v>120</v>
      </c>
      <c r="D7958" s="26">
        <v>163</v>
      </c>
    </row>
    <row r="7959" spans="1:4" ht="15.75" x14ac:dyDescent="0.25">
      <c r="A7959" s="21">
        <v>2005</v>
      </c>
      <c r="B7959" s="21" t="s">
        <v>81</v>
      </c>
      <c r="C7959" s="21" t="s">
        <v>92</v>
      </c>
      <c r="D7959" s="26">
        <v>160</v>
      </c>
    </row>
    <row r="7960" spans="1:4" ht="15.75" x14ac:dyDescent="0.25">
      <c r="A7960" s="21">
        <v>2005</v>
      </c>
      <c r="B7960" s="21" t="s">
        <v>81</v>
      </c>
      <c r="C7960" s="21" t="s">
        <v>93</v>
      </c>
      <c r="D7960" s="26">
        <v>221</v>
      </c>
    </row>
    <row r="7961" spans="1:4" ht="15.75" x14ac:dyDescent="0.25">
      <c r="A7961" s="21">
        <v>2005</v>
      </c>
      <c r="B7961" s="21" t="s">
        <v>81</v>
      </c>
      <c r="C7961" s="21" t="s">
        <v>94</v>
      </c>
      <c r="D7961" s="26">
        <v>85</v>
      </c>
    </row>
    <row r="7962" spans="1:4" ht="15.75" x14ac:dyDescent="0.25">
      <c r="A7962" s="21">
        <v>2005</v>
      </c>
      <c r="B7962" s="21" t="s">
        <v>81</v>
      </c>
      <c r="C7962" s="21" t="s">
        <v>95</v>
      </c>
      <c r="D7962" s="26">
        <v>69</v>
      </c>
    </row>
    <row r="7963" spans="1:4" ht="15.75" x14ac:dyDescent="0.25">
      <c r="A7963" s="21">
        <v>2005</v>
      </c>
      <c r="B7963" s="21" t="s">
        <v>81</v>
      </c>
      <c r="C7963" s="21" t="s">
        <v>96</v>
      </c>
      <c r="D7963" s="26">
        <v>373</v>
      </c>
    </row>
    <row r="7964" spans="1:4" ht="15.75" x14ac:dyDescent="0.25">
      <c r="A7964" s="21">
        <v>2005</v>
      </c>
      <c r="B7964" s="21" t="s">
        <v>81</v>
      </c>
      <c r="C7964" s="21" t="s">
        <v>97</v>
      </c>
      <c r="D7964" s="26">
        <v>42</v>
      </c>
    </row>
    <row r="7965" spans="1:4" ht="15.75" x14ac:dyDescent="0.25">
      <c r="A7965" s="21">
        <v>2005</v>
      </c>
      <c r="B7965" s="21" t="s">
        <v>81</v>
      </c>
      <c r="C7965" s="21" t="s">
        <v>68</v>
      </c>
      <c r="D7965" s="26">
        <v>128</v>
      </c>
    </row>
    <row r="7966" spans="1:4" ht="15.75" x14ac:dyDescent="0.25">
      <c r="A7966" s="21">
        <v>2005</v>
      </c>
      <c r="B7966" s="21" t="s">
        <v>81</v>
      </c>
      <c r="C7966" s="21" t="s">
        <v>98</v>
      </c>
      <c r="D7966" s="26">
        <v>139</v>
      </c>
    </row>
    <row r="7967" spans="1:4" ht="15.75" x14ac:dyDescent="0.25">
      <c r="A7967" s="21">
        <v>2005</v>
      </c>
      <c r="B7967" s="21" t="s">
        <v>81</v>
      </c>
      <c r="C7967" s="21" t="s">
        <v>99</v>
      </c>
      <c r="D7967" s="26">
        <v>114</v>
      </c>
    </row>
    <row r="7968" spans="1:4" ht="15.75" x14ac:dyDescent="0.25">
      <c r="A7968" s="21">
        <v>2005</v>
      </c>
      <c r="B7968" s="21" t="s">
        <v>81</v>
      </c>
      <c r="C7968" s="21" t="s">
        <v>100</v>
      </c>
      <c r="D7968" s="26">
        <v>71</v>
      </c>
    </row>
    <row r="7969" spans="1:4" ht="15.75" x14ac:dyDescent="0.25">
      <c r="A7969" s="21">
        <v>2005</v>
      </c>
      <c r="B7969" s="21" t="s">
        <v>81</v>
      </c>
      <c r="C7969" s="21" t="s">
        <v>101</v>
      </c>
      <c r="D7969" s="26">
        <v>83</v>
      </c>
    </row>
    <row r="7970" spans="1:4" ht="15.75" x14ac:dyDescent="0.25">
      <c r="A7970" s="21">
        <v>2005</v>
      </c>
      <c r="B7970" s="21" t="s">
        <v>81</v>
      </c>
      <c r="C7970" s="21" t="s">
        <v>102</v>
      </c>
      <c r="D7970" s="26">
        <v>73</v>
      </c>
    </row>
    <row r="7971" spans="1:4" ht="15.75" x14ac:dyDescent="0.25">
      <c r="A7971" s="21">
        <v>2005</v>
      </c>
      <c r="B7971" s="21" t="s">
        <v>81</v>
      </c>
      <c r="C7971" s="21" t="s">
        <v>103</v>
      </c>
      <c r="D7971" s="26">
        <v>149</v>
      </c>
    </row>
    <row r="7972" spans="1:4" ht="15.75" x14ac:dyDescent="0.25">
      <c r="A7972" s="21">
        <v>2005</v>
      </c>
      <c r="B7972" s="21" t="s">
        <v>81</v>
      </c>
      <c r="C7972" s="21" t="s">
        <v>69</v>
      </c>
      <c r="D7972" s="26">
        <v>310</v>
      </c>
    </row>
    <row r="7973" spans="1:4" ht="15.75" x14ac:dyDescent="0.25">
      <c r="A7973" s="21">
        <v>2005</v>
      </c>
      <c r="B7973" s="21" t="s">
        <v>81</v>
      </c>
      <c r="C7973" s="21" t="s">
        <v>104</v>
      </c>
      <c r="D7973" s="26">
        <v>538</v>
      </c>
    </row>
    <row r="7974" spans="1:4" ht="15.75" x14ac:dyDescent="0.25">
      <c r="A7974" s="21">
        <v>2005</v>
      </c>
      <c r="B7974" s="21" t="s">
        <v>81</v>
      </c>
      <c r="C7974" s="21" t="s">
        <v>73</v>
      </c>
      <c r="D7974" s="26">
        <v>200</v>
      </c>
    </row>
    <row r="7975" spans="1:4" ht="15.75" x14ac:dyDescent="0.25">
      <c r="A7975" s="21">
        <v>2005</v>
      </c>
      <c r="B7975" s="21" t="s">
        <v>81</v>
      </c>
      <c r="C7975" s="21" t="s">
        <v>105</v>
      </c>
      <c r="D7975" s="26">
        <v>78</v>
      </c>
    </row>
    <row r="7976" spans="1:4" ht="15.75" x14ac:dyDescent="0.25">
      <c r="A7976" s="21">
        <v>2005</v>
      </c>
      <c r="B7976" s="21" t="s">
        <v>81</v>
      </c>
      <c r="C7976" s="21" t="s">
        <v>106</v>
      </c>
      <c r="D7976" s="26">
        <v>61</v>
      </c>
    </row>
    <row r="7977" spans="1:4" ht="15.75" x14ac:dyDescent="0.25">
      <c r="A7977" s="21">
        <v>2005</v>
      </c>
      <c r="B7977" s="21" t="s">
        <v>81</v>
      </c>
      <c r="C7977" s="21" t="s">
        <v>107</v>
      </c>
      <c r="D7977" s="26">
        <v>67</v>
      </c>
    </row>
    <row r="7978" spans="1:4" ht="15.75" x14ac:dyDescent="0.25">
      <c r="A7978" s="21">
        <v>2005</v>
      </c>
      <c r="B7978" s="21" t="s">
        <v>81</v>
      </c>
      <c r="C7978" s="21" t="s">
        <v>108</v>
      </c>
      <c r="D7978" s="26">
        <v>21</v>
      </c>
    </row>
    <row r="7979" spans="1:4" ht="15.75" x14ac:dyDescent="0.25">
      <c r="A7979" s="21">
        <v>2005</v>
      </c>
      <c r="B7979" s="21" t="s">
        <v>81</v>
      </c>
      <c r="C7979" s="21" t="s">
        <v>109</v>
      </c>
      <c r="D7979" s="26">
        <v>113</v>
      </c>
    </row>
    <row r="7980" spans="1:4" ht="15.75" x14ac:dyDescent="0.25">
      <c r="A7980" s="21">
        <v>2005</v>
      </c>
      <c r="B7980" s="21" t="s">
        <v>81</v>
      </c>
      <c r="C7980" s="21" t="s">
        <v>110</v>
      </c>
      <c r="D7980" s="26">
        <v>328</v>
      </c>
    </row>
    <row r="7981" spans="1:4" ht="15.75" x14ac:dyDescent="0.25">
      <c r="A7981" s="21">
        <v>2005</v>
      </c>
      <c r="B7981" s="21" t="s">
        <v>81</v>
      </c>
      <c r="C7981" s="21" t="s">
        <v>111</v>
      </c>
      <c r="D7981" s="26">
        <v>25</v>
      </c>
    </row>
    <row r="7982" spans="1:4" ht="15.75" x14ac:dyDescent="0.25">
      <c r="A7982" s="21">
        <v>2005</v>
      </c>
      <c r="B7982" s="21" t="s">
        <v>81</v>
      </c>
      <c r="C7982" s="21" t="s">
        <v>112</v>
      </c>
      <c r="D7982" s="26">
        <v>117</v>
      </c>
    </row>
    <row r="7983" spans="1:4" ht="15.75" x14ac:dyDescent="0.25">
      <c r="A7983" s="21">
        <v>2005</v>
      </c>
      <c r="B7983" s="21" t="s">
        <v>81</v>
      </c>
      <c r="C7983" s="21" t="s">
        <v>113</v>
      </c>
      <c r="D7983" s="26">
        <v>180</v>
      </c>
    </row>
    <row r="7984" spans="1:4" ht="15.75" x14ac:dyDescent="0.25">
      <c r="A7984" s="21">
        <v>2005</v>
      </c>
      <c r="B7984" s="21" t="s">
        <v>81</v>
      </c>
      <c r="C7984" s="21" t="s">
        <v>22</v>
      </c>
      <c r="D7984" s="26">
        <v>4557</v>
      </c>
    </row>
    <row r="7985" spans="1:4" ht="15.75" x14ac:dyDescent="0.25">
      <c r="A7985" s="21">
        <v>2005</v>
      </c>
      <c r="B7985" s="21" t="s">
        <v>81</v>
      </c>
      <c r="C7985" s="21" t="s">
        <v>114</v>
      </c>
      <c r="D7985" s="26">
        <v>89</v>
      </c>
    </row>
    <row r="7986" spans="1:4" ht="15.75" x14ac:dyDescent="0.25">
      <c r="A7986" s="21">
        <v>2005</v>
      </c>
      <c r="B7986" s="21" t="s">
        <v>81</v>
      </c>
      <c r="C7986" s="21" t="s">
        <v>115</v>
      </c>
      <c r="D7986" s="26">
        <v>18</v>
      </c>
    </row>
    <row r="7987" spans="1:4" ht="15.75" x14ac:dyDescent="0.25">
      <c r="A7987" s="21">
        <v>2005</v>
      </c>
      <c r="B7987" s="21" t="s">
        <v>81</v>
      </c>
      <c r="C7987" s="21" t="s">
        <v>116</v>
      </c>
      <c r="D7987" s="26">
        <v>83</v>
      </c>
    </row>
    <row r="7988" spans="1:4" ht="15.75" x14ac:dyDescent="0.25">
      <c r="A7988" s="21">
        <v>2005</v>
      </c>
      <c r="B7988" s="21" t="s">
        <v>81</v>
      </c>
      <c r="C7988" s="21" t="s">
        <v>117</v>
      </c>
      <c r="D7988" s="26">
        <v>284</v>
      </c>
    </row>
    <row r="7989" spans="1:4" ht="15.75" x14ac:dyDescent="0.25">
      <c r="A7989" s="21">
        <v>2005</v>
      </c>
      <c r="B7989" s="21" t="s">
        <v>81</v>
      </c>
      <c r="C7989" s="21" t="s">
        <v>118</v>
      </c>
      <c r="D7989" s="26">
        <v>75</v>
      </c>
    </row>
    <row r="7990" spans="1:4" ht="15.75" x14ac:dyDescent="0.25">
      <c r="A7990" s="21">
        <v>2005</v>
      </c>
      <c r="B7990" s="21" t="s">
        <v>81</v>
      </c>
      <c r="C7990" s="21" t="s">
        <v>119</v>
      </c>
      <c r="D7990" s="26">
        <v>75</v>
      </c>
    </row>
    <row r="7991" spans="1:4" ht="15.75" x14ac:dyDescent="0.25">
      <c r="A7991" s="21">
        <v>2005</v>
      </c>
      <c r="B7991" s="21" t="s">
        <v>81</v>
      </c>
      <c r="C7991" s="21" t="s">
        <v>120</v>
      </c>
      <c r="D7991" s="26">
        <v>188</v>
      </c>
    </row>
    <row r="7992" spans="1:4" ht="15.75" x14ac:dyDescent="0.25">
      <c r="A7992" s="21">
        <v>2005</v>
      </c>
      <c r="B7992" s="21" t="s">
        <v>82</v>
      </c>
      <c r="C7992" s="21" t="s">
        <v>92</v>
      </c>
      <c r="D7992" s="26">
        <v>165</v>
      </c>
    </row>
    <row r="7993" spans="1:4" ht="15.75" x14ac:dyDescent="0.25">
      <c r="A7993" s="21">
        <v>2005</v>
      </c>
      <c r="B7993" s="21" t="s">
        <v>82</v>
      </c>
      <c r="C7993" s="21" t="s">
        <v>93</v>
      </c>
      <c r="D7993" s="26">
        <v>179</v>
      </c>
    </row>
    <row r="7994" spans="1:4" ht="15.75" x14ac:dyDescent="0.25">
      <c r="A7994" s="21">
        <v>2005</v>
      </c>
      <c r="B7994" s="21" t="s">
        <v>82</v>
      </c>
      <c r="C7994" s="21" t="s">
        <v>94</v>
      </c>
      <c r="D7994" s="26">
        <v>111</v>
      </c>
    </row>
    <row r="7995" spans="1:4" ht="15.75" x14ac:dyDescent="0.25">
      <c r="A7995" s="21">
        <v>2005</v>
      </c>
      <c r="B7995" s="21" t="s">
        <v>82</v>
      </c>
      <c r="C7995" s="21" t="s">
        <v>95</v>
      </c>
      <c r="D7995" s="26">
        <v>68</v>
      </c>
    </row>
    <row r="7996" spans="1:4" ht="15.75" x14ac:dyDescent="0.25">
      <c r="A7996" s="21">
        <v>2005</v>
      </c>
      <c r="B7996" s="21" t="s">
        <v>82</v>
      </c>
      <c r="C7996" s="21" t="s">
        <v>96</v>
      </c>
      <c r="D7996" s="26">
        <v>368</v>
      </c>
    </row>
    <row r="7997" spans="1:4" ht="15.75" x14ac:dyDescent="0.25">
      <c r="A7997" s="21">
        <v>2005</v>
      </c>
      <c r="B7997" s="21" t="s">
        <v>82</v>
      </c>
      <c r="C7997" s="21" t="s">
        <v>97</v>
      </c>
      <c r="D7997" s="26">
        <v>49</v>
      </c>
    </row>
    <row r="7998" spans="1:4" ht="15.75" x14ac:dyDescent="0.25">
      <c r="A7998" s="21">
        <v>2005</v>
      </c>
      <c r="B7998" s="21" t="s">
        <v>82</v>
      </c>
      <c r="C7998" s="21" t="s">
        <v>68</v>
      </c>
      <c r="D7998" s="26">
        <v>96</v>
      </c>
    </row>
    <row r="7999" spans="1:4" ht="15.75" x14ac:dyDescent="0.25">
      <c r="A7999" s="21">
        <v>2005</v>
      </c>
      <c r="B7999" s="21" t="s">
        <v>82</v>
      </c>
      <c r="C7999" s="21" t="s">
        <v>98</v>
      </c>
      <c r="D7999" s="26">
        <v>137</v>
      </c>
    </row>
    <row r="8000" spans="1:4" ht="15.75" x14ac:dyDescent="0.25">
      <c r="A8000" s="21">
        <v>2005</v>
      </c>
      <c r="B8000" s="21" t="s">
        <v>82</v>
      </c>
      <c r="C8000" s="21" t="s">
        <v>99</v>
      </c>
      <c r="D8000" s="26">
        <v>94</v>
      </c>
    </row>
    <row r="8001" spans="1:4" ht="15.75" x14ac:dyDescent="0.25">
      <c r="A8001" s="21">
        <v>2005</v>
      </c>
      <c r="B8001" s="21" t="s">
        <v>82</v>
      </c>
      <c r="C8001" s="21" t="s">
        <v>100</v>
      </c>
      <c r="D8001" s="26">
        <v>75</v>
      </c>
    </row>
    <row r="8002" spans="1:4" ht="15.75" x14ac:dyDescent="0.25">
      <c r="A8002" s="21">
        <v>2005</v>
      </c>
      <c r="B8002" s="21" t="s">
        <v>82</v>
      </c>
      <c r="C8002" s="21" t="s">
        <v>101</v>
      </c>
      <c r="D8002" s="26">
        <v>88</v>
      </c>
    </row>
    <row r="8003" spans="1:4" ht="15.75" x14ac:dyDescent="0.25">
      <c r="A8003" s="21">
        <v>2005</v>
      </c>
      <c r="B8003" s="21" t="s">
        <v>82</v>
      </c>
      <c r="C8003" s="21" t="s">
        <v>102</v>
      </c>
      <c r="D8003" s="26">
        <v>65</v>
      </c>
    </row>
    <row r="8004" spans="1:4" ht="15.75" x14ac:dyDescent="0.25">
      <c r="A8004" s="21">
        <v>2005</v>
      </c>
      <c r="B8004" s="21" t="s">
        <v>82</v>
      </c>
      <c r="C8004" s="21" t="s">
        <v>103</v>
      </c>
      <c r="D8004" s="26">
        <v>142</v>
      </c>
    </row>
    <row r="8005" spans="1:4" ht="15.75" x14ac:dyDescent="0.25">
      <c r="A8005" s="21">
        <v>2005</v>
      </c>
      <c r="B8005" s="21" t="s">
        <v>82</v>
      </c>
      <c r="C8005" s="21" t="s">
        <v>69</v>
      </c>
      <c r="D8005" s="26">
        <v>290</v>
      </c>
    </row>
    <row r="8006" spans="1:4" ht="15.75" x14ac:dyDescent="0.25">
      <c r="A8006" s="21">
        <v>2005</v>
      </c>
      <c r="B8006" s="21" t="s">
        <v>82</v>
      </c>
      <c r="C8006" s="21" t="s">
        <v>104</v>
      </c>
      <c r="D8006" s="26">
        <v>513</v>
      </c>
    </row>
    <row r="8007" spans="1:4" ht="15.75" x14ac:dyDescent="0.25">
      <c r="A8007" s="21">
        <v>2005</v>
      </c>
      <c r="B8007" s="21" t="s">
        <v>82</v>
      </c>
      <c r="C8007" s="21" t="s">
        <v>73</v>
      </c>
      <c r="D8007" s="26">
        <v>190</v>
      </c>
    </row>
    <row r="8008" spans="1:4" ht="15.75" x14ac:dyDescent="0.25">
      <c r="A8008" s="21">
        <v>2005</v>
      </c>
      <c r="B8008" s="21" t="s">
        <v>82</v>
      </c>
      <c r="C8008" s="21" t="s">
        <v>105</v>
      </c>
      <c r="D8008" s="26">
        <v>84</v>
      </c>
    </row>
    <row r="8009" spans="1:4" ht="15.75" x14ac:dyDescent="0.25">
      <c r="A8009" s="21">
        <v>2005</v>
      </c>
      <c r="B8009" s="21" t="s">
        <v>82</v>
      </c>
      <c r="C8009" s="21" t="s">
        <v>106</v>
      </c>
      <c r="D8009" s="26">
        <v>74</v>
      </c>
    </row>
    <row r="8010" spans="1:4" ht="15.75" x14ac:dyDescent="0.25">
      <c r="A8010" s="21">
        <v>2005</v>
      </c>
      <c r="B8010" s="21" t="s">
        <v>82</v>
      </c>
      <c r="C8010" s="21" t="s">
        <v>107</v>
      </c>
      <c r="D8010" s="26">
        <v>88</v>
      </c>
    </row>
    <row r="8011" spans="1:4" ht="15.75" x14ac:dyDescent="0.25">
      <c r="A8011" s="21">
        <v>2005</v>
      </c>
      <c r="B8011" s="21" t="s">
        <v>82</v>
      </c>
      <c r="C8011" s="21" t="s">
        <v>108</v>
      </c>
      <c r="D8011" s="26">
        <v>21</v>
      </c>
    </row>
    <row r="8012" spans="1:4" ht="15.75" x14ac:dyDescent="0.25">
      <c r="A8012" s="21">
        <v>2005</v>
      </c>
      <c r="B8012" s="21" t="s">
        <v>82</v>
      </c>
      <c r="C8012" s="21" t="s">
        <v>109</v>
      </c>
      <c r="D8012" s="26">
        <v>119</v>
      </c>
    </row>
    <row r="8013" spans="1:4" ht="15.75" x14ac:dyDescent="0.25">
      <c r="A8013" s="21">
        <v>2005</v>
      </c>
      <c r="B8013" s="21" t="s">
        <v>82</v>
      </c>
      <c r="C8013" s="21" t="s">
        <v>110</v>
      </c>
      <c r="D8013" s="26">
        <v>334</v>
      </c>
    </row>
    <row r="8014" spans="1:4" ht="15.75" x14ac:dyDescent="0.25">
      <c r="A8014" s="21">
        <v>2005</v>
      </c>
      <c r="B8014" s="21" t="s">
        <v>82</v>
      </c>
      <c r="C8014" s="21" t="s">
        <v>111</v>
      </c>
      <c r="D8014" s="26">
        <v>10</v>
      </c>
    </row>
    <row r="8015" spans="1:4" ht="15.75" x14ac:dyDescent="0.25">
      <c r="A8015" s="21">
        <v>2005</v>
      </c>
      <c r="B8015" s="21" t="s">
        <v>82</v>
      </c>
      <c r="C8015" s="21" t="s">
        <v>112</v>
      </c>
      <c r="D8015" s="26">
        <v>119</v>
      </c>
    </row>
    <row r="8016" spans="1:4" ht="15.75" x14ac:dyDescent="0.25">
      <c r="A8016" s="21">
        <v>2005</v>
      </c>
      <c r="B8016" s="21" t="s">
        <v>82</v>
      </c>
      <c r="C8016" s="21" t="s">
        <v>113</v>
      </c>
      <c r="D8016" s="26">
        <v>159</v>
      </c>
    </row>
    <row r="8017" spans="1:4" ht="15.75" x14ac:dyDescent="0.25">
      <c r="A8017" s="21">
        <v>2005</v>
      </c>
      <c r="B8017" s="21" t="s">
        <v>82</v>
      </c>
      <c r="C8017" s="21" t="s">
        <v>22</v>
      </c>
      <c r="D8017" s="26">
        <v>4374</v>
      </c>
    </row>
    <row r="8018" spans="1:4" ht="15.75" x14ac:dyDescent="0.25">
      <c r="A8018" s="21">
        <v>2005</v>
      </c>
      <c r="B8018" s="21" t="s">
        <v>82</v>
      </c>
      <c r="C8018" s="21" t="s">
        <v>114</v>
      </c>
      <c r="D8018" s="26">
        <v>66</v>
      </c>
    </row>
    <row r="8019" spans="1:4" ht="15.75" x14ac:dyDescent="0.25">
      <c r="A8019" s="21">
        <v>2005</v>
      </c>
      <c r="B8019" s="21" t="s">
        <v>82</v>
      </c>
      <c r="C8019" s="21" t="s">
        <v>115</v>
      </c>
      <c r="D8019" s="26">
        <v>17</v>
      </c>
    </row>
    <row r="8020" spans="1:4" ht="15.75" x14ac:dyDescent="0.25">
      <c r="A8020" s="21">
        <v>2005</v>
      </c>
      <c r="B8020" s="21" t="s">
        <v>82</v>
      </c>
      <c r="C8020" s="21" t="s">
        <v>116</v>
      </c>
      <c r="D8020" s="26">
        <v>77</v>
      </c>
    </row>
    <row r="8021" spans="1:4" ht="15.75" x14ac:dyDescent="0.25">
      <c r="A8021" s="21">
        <v>2005</v>
      </c>
      <c r="B8021" s="21" t="s">
        <v>82</v>
      </c>
      <c r="C8021" s="21" t="s">
        <v>117</v>
      </c>
      <c r="D8021" s="26">
        <v>244</v>
      </c>
    </row>
    <row r="8022" spans="1:4" ht="15.75" x14ac:dyDescent="0.25">
      <c r="A8022" s="21">
        <v>2005</v>
      </c>
      <c r="B8022" s="21" t="s">
        <v>82</v>
      </c>
      <c r="C8022" s="21" t="s">
        <v>118</v>
      </c>
      <c r="D8022" s="26">
        <v>79</v>
      </c>
    </row>
    <row r="8023" spans="1:4" ht="15.75" x14ac:dyDescent="0.25">
      <c r="A8023" s="21">
        <v>2005</v>
      </c>
      <c r="B8023" s="21" t="s">
        <v>82</v>
      </c>
      <c r="C8023" s="21" t="s">
        <v>119</v>
      </c>
      <c r="D8023" s="26">
        <v>80</v>
      </c>
    </row>
    <row r="8024" spans="1:4" ht="15.75" x14ac:dyDescent="0.25">
      <c r="A8024" s="21">
        <v>2005</v>
      </c>
      <c r="B8024" s="21" t="s">
        <v>82</v>
      </c>
      <c r="C8024" s="21" t="s">
        <v>120</v>
      </c>
      <c r="D8024" s="26">
        <v>173</v>
      </c>
    </row>
    <row r="8025" spans="1:4" ht="15.75" x14ac:dyDescent="0.25">
      <c r="A8025" s="21">
        <v>2005</v>
      </c>
      <c r="B8025" s="21" t="s">
        <v>83</v>
      </c>
      <c r="C8025" s="21" t="s">
        <v>92</v>
      </c>
      <c r="D8025" s="26">
        <v>194</v>
      </c>
    </row>
    <row r="8026" spans="1:4" ht="15.75" x14ac:dyDescent="0.25">
      <c r="A8026" s="21">
        <v>2005</v>
      </c>
      <c r="B8026" s="21" t="s">
        <v>83</v>
      </c>
      <c r="C8026" s="21" t="s">
        <v>93</v>
      </c>
      <c r="D8026" s="26">
        <v>196</v>
      </c>
    </row>
    <row r="8027" spans="1:4" ht="15.75" x14ac:dyDescent="0.25">
      <c r="A8027" s="21">
        <v>2005</v>
      </c>
      <c r="B8027" s="21" t="s">
        <v>83</v>
      </c>
      <c r="C8027" s="21" t="s">
        <v>94</v>
      </c>
      <c r="D8027" s="26">
        <v>78</v>
      </c>
    </row>
    <row r="8028" spans="1:4" ht="15.75" x14ac:dyDescent="0.25">
      <c r="A8028" s="21">
        <v>2005</v>
      </c>
      <c r="B8028" s="21" t="s">
        <v>83</v>
      </c>
      <c r="C8028" s="21" t="s">
        <v>95</v>
      </c>
      <c r="D8028" s="26">
        <v>64</v>
      </c>
    </row>
    <row r="8029" spans="1:4" ht="15.75" x14ac:dyDescent="0.25">
      <c r="A8029" s="21">
        <v>2005</v>
      </c>
      <c r="B8029" s="21" t="s">
        <v>83</v>
      </c>
      <c r="C8029" s="21" t="s">
        <v>96</v>
      </c>
      <c r="D8029" s="26">
        <v>401</v>
      </c>
    </row>
    <row r="8030" spans="1:4" ht="15.75" x14ac:dyDescent="0.25">
      <c r="A8030" s="21">
        <v>2005</v>
      </c>
      <c r="B8030" s="21" t="s">
        <v>83</v>
      </c>
      <c r="C8030" s="21" t="s">
        <v>97</v>
      </c>
      <c r="D8030" s="26">
        <v>39</v>
      </c>
    </row>
    <row r="8031" spans="1:4" ht="15.75" x14ac:dyDescent="0.25">
      <c r="A8031" s="21">
        <v>2005</v>
      </c>
      <c r="B8031" s="21" t="s">
        <v>83</v>
      </c>
      <c r="C8031" s="21" t="s">
        <v>68</v>
      </c>
      <c r="D8031" s="26">
        <v>89</v>
      </c>
    </row>
    <row r="8032" spans="1:4" ht="15.75" x14ac:dyDescent="0.25">
      <c r="A8032" s="21">
        <v>2005</v>
      </c>
      <c r="B8032" s="21" t="s">
        <v>83</v>
      </c>
      <c r="C8032" s="21" t="s">
        <v>98</v>
      </c>
      <c r="D8032" s="26">
        <v>144</v>
      </c>
    </row>
    <row r="8033" spans="1:4" ht="15.75" x14ac:dyDescent="0.25">
      <c r="A8033" s="21">
        <v>2005</v>
      </c>
      <c r="B8033" s="21" t="s">
        <v>83</v>
      </c>
      <c r="C8033" s="21" t="s">
        <v>99</v>
      </c>
      <c r="D8033" s="26">
        <v>101</v>
      </c>
    </row>
    <row r="8034" spans="1:4" ht="15.75" x14ac:dyDescent="0.25">
      <c r="A8034" s="21">
        <v>2005</v>
      </c>
      <c r="B8034" s="21" t="s">
        <v>83</v>
      </c>
      <c r="C8034" s="21" t="s">
        <v>100</v>
      </c>
      <c r="D8034" s="26">
        <v>102</v>
      </c>
    </row>
    <row r="8035" spans="1:4" ht="15.75" x14ac:dyDescent="0.25">
      <c r="A8035" s="21">
        <v>2005</v>
      </c>
      <c r="B8035" s="21" t="s">
        <v>83</v>
      </c>
      <c r="C8035" s="21" t="s">
        <v>101</v>
      </c>
      <c r="D8035" s="26">
        <v>95</v>
      </c>
    </row>
    <row r="8036" spans="1:4" ht="15.75" x14ac:dyDescent="0.25">
      <c r="A8036" s="21">
        <v>2005</v>
      </c>
      <c r="B8036" s="21" t="s">
        <v>83</v>
      </c>
      <c r="C8036" s="21" t="s">
        <v>102</v>
      </c>
      <c r="D8036" s="26">
        <v>67</v>
      </c>
    </row>
    <row r="8037" spans="1:4" ht="15.75" x14ac:dyDescent="0.25">
      <c r="A8037" s="21">
        <v>2005</v>
      </c>
      <c r="B8037" s="21" t="s">
        <v>83</v>
      </c>
      <c r="C8037" s="21" t="s">
        <v>103</v>
      </c>
      <c r="D8037" s="26">
        <v>152</v>
      </c>
    </row>
    <row r="8038" spans="1:4" ht="15.75" x14ac:dyDescent="0.25">
      <c r="A8038" s="21">
        <v>2005</v>
      </c>
      <c r="B8038" s="21" t="s">
        <v>83</v>
      </c>
      <c r="C8038" s="21" t="s">
        <v>69</v>
      </c>
      <c r="D8038" s="26">
        <v>351</v>
      </c>
    </row>
    <row r="8039" spans="1:4" ht="15.75" x14ac:dyDescent="0.25">
      <c r="A8039" s="21">
        <v>2005</v>
      </c>
      <c r="B8039" s="21" t="s">
        <v>83</v>
      </c>
      <c r="C8039" s="21" t="s">
        <v>104</v>
      </c>
      <c r="D8039" s="26">
        <v>590</v>
      </c>
    </row>
    <row r="8040" spans="1:4" ht="15.75" x14ac:dyDescent="0.25">
      <c r="A8040" s="21">
        <v>2005</v>
      </c>
      <c r="B8040" s="21" t="s">
        <v>83</v>
      </c>
      <c r="C8040" s="21" t="s">
        <v>73</v>
      </c>
      <c r="D8040" s="26">
        <v>192</v>
      </c>
    </row>
    <row r="8041" spans="1:4" ht="15.75" x14ac:dyDescent="0.25">
      <c r="A8041" s="21">
        <v>2005</v>
      </c>
      <c r="B8041" s="21" t="s">
        <v>83</v>
      </c>
      <c r="C8041" s="21" t="s">
        <v>105</v>
      </c>
      <c r="D8041" s="26">
        <v>85</v>
      </c>
    </row>
    <row r="8042" spans="1:4" ht="15.75" x14ac:dyDescent="0.25">
      <c r="A8042" s="21">
        <v>2005</v>
      </c>
      <c r="B8042" s="21" t="s">
        <v>83</v>
      </c>
      <c r="C8042" s="21" t="s">
        <v>106</v>
      </c>
      <c r="D8042" s="26">
        <v>89</v>
      </c>
    </row>
    <row r="8043" spans="1:4" ht="15.75" x14ac:dyDescent="0.25">
      <c r="A8043" s="21">
        <v>2005</v>
      </c>
      <c r="B8043" s="21" t="s">
        <v>83</v>
      </c>
      <c r="C8043" s="21" t="s">
        <v>107</v>
      </c>
      <c r="D8043" s="26">
        <v>78</v>
      </c>
    </row>
    <row r="8044" spans="1:4" ht="15.75" x14ac:dyDescent="0.25">
      <c r="A8044" s="21">
        <v>2005</v>
      </c>
      <c r="B8044" s="21" t="s">
        <v>83</v>
      </c>
      <c r="C8044" s="21" t="s">
        <v>108</v>
      </c>
      <c r="D8044" s="26">
        <v>15</v>
      </c>
    </row>
    <row r="8045" spans="1:4" ht="15.75" x14ac:dyDescent="0.25">
      <c r="A8045" s="21">
        <v>2005</v>
      </c>
      <c r="B8045" s="21" t="s">
        <v>83</v>
      </c>
      <c r="C8045" s="21" t="s">
        <v>109</v>
      </c>
      <c r="D8045" s="26">
        <v>122</v>
      </c>
    </row>
    <row r="8046" spans="1:4" ht="15.75" x14ac:dyDescent="0.25">
      <c r="A8046" s="21">
        <v>2005</v>
      </c>
      <c r="B8046" s="21" t="s">
        <v>83</v>
      </c>
      <c r="C8046" s="21" t="s">
        <v>110</v>
      </c>
      <c r="D8046" s="26">
        <v>341</v>
      </c>
    </row>
    <row r="8047" spans="1:4" ht="15.75" x14ac:dyDescent="0.25">
      <c r="A8047" s="21">
        <v>2005</v>
      </c>
      <c r="B8047" s="21" t="s">
        <v>83</v>
      </c>
      <c r="C8047" s="21" t="s">
        <v>111</v>
      </c>
      <c r="D8047" s="26">
        <v>14</v>
      </c>
    </row>
    <row r="8048" spans="1:4" ht="15.75" x14ac:dyDescent="0.25">
      <c r="A8048" s="21">
        <v>2005</v>
      </c>
      <c r="B8048" s="21" t="s">
        <v>83</v>
      </c>
      <c r="C8048" s="21" t="s">
        <v>112</v>
      </c>
      <c r="D8048" s="26">
        <v>111</v>
      </c>
    </row>
    <row r="8049" spans="1:4" ht="15.75" x14ac:dyDescent="0.25">
      <c r="A8049" s="21">
        <v>2005</v>
      </c>
      <c r="B8049" s="21" t="s">
        <v>83</v>
      </c>
      <c r="C8049" s="21" t="s">
        <v>113</v>
      </c>
      <c r="D8049" s="26">
        <v>167</v>
      </c>
    </row>
    <row r="8050" spans="1:4" ht="15.75" x14ac:dyDescent="0.25">
      <c r="A8050" s="21">
        <v>2005</v>
      </c>
      <c r="B8050" s="21" t="s">
        <v>83</v>
      </c>
      <c r="C8050" s="21" t="s">
        <v>22</v>
      </c>
      <c r="D8050" s="26">
        <v>4706</v>
      </c>
    </row>
    <row r="8051" spans="1:4" ht="15.75" x14ac:dyDescent="0.25">
      <c r="A8051" s="21">
        <v>2005</v>
      </c>
      <c r="B8051" s="21" t="s">
        <v>83</v>
      </c>
      <c r="C8051" s="21" t="s">
        <v>114</v>
      </c>
      <c r="D8051" s="26">
        <v>100</v>
      </c>
    </row>
    <row r="8052" spans="1:4" ht="15.75" x14ac:dyDescent="0.25">
      <c r="A8052" s="21">
        <v>2005</v>
      </c>
      <c r="B8052" s="21" t="s">
        <v>83</v>
      </c>
      <c r="C8052" s="21" t="s">
        <v>115</v>
      </c>
      <c r="D8052" s="26">
        <v>25</v>
      </c>
    </row>
    <row r="8053" spans="1:4" ht="15.75" x14ac:dyDescent="0.25">
      <c r="A8053" s="21">
        <v>2005</v>
      </c>
      <c r="B8053" s="21" t="s">
        <v>83</v>
      </c>
      <c r="C8053" s="21" t="s">
        <v>116</v>
      </c>
      <c r="D8053" s="26">
        <v>89</v>
      </c>
    </row>
    <row r="8054" spans="1:4" ht="15.75" x14ac:dyDescent="0.25">
      <c r="A8054" s="21">
        <v>2005</v>
      </c>
      <c r="B8054" s="21" t="s">
        <v>83</v>
      </c>
      <c r="C8054" s="21" t="s">
        <v>117</v>
      </c>
      <c r="D8054" s="26">
        <v>297</v>
      </c>
    </row>
    <row r="8055" spans="1:4" ht="15.75" x14ac:dyDescent="0.25">
      <c r="A8055" s="21">
        <v>2005</v>
      </c>
      <c r="B8055" s="21" t="s">
        <v>83</v>
      </c>
      <c r="C8055" s="21" t="s">
        <v>118</v>
      </c>
      <c r="D8055" s="26">
        <v>67</v>
      </c>
    </row>
    <row r="8056" spans="1:4" ht="15.75" x14ac:dyDescent="0.25">
      <c r="A8056" s="21">
        <v>2005</v>
      </c>
      <c r="B8056" s="21" t="s">
        <v>83</v>
      </c>
      <c r="C8056" s="21" t="s">
        <v>119</v>
      </c>
      <c r="D8056" s="26">
        <v>81</v>
      </c>
    </row>
    <row r="8057" spans="1:4" ht="15.75" x14ac:dyDescent="0.25">
      <c r="A8057" s="21">
        <v>2005</v>
      </c>
      <c r="B8057" s="21" t="s">
        <v>83</v>
      </c>
      <c r="C8057" s="21" t="s">
        <v>120</v>
      </c>
      <c r="D8057" s="26">
        <v>170</v>
      </c>
    </row>
    <row r="8058" spans="1:4" ht="15.75" x14ac:dyDescent="0.25">
      <c r="A8058" s="21">
        <v>2005</v>
      </c>
      <c r="B8058" s="21" t="s">
        <v>84</v>
      </c>
      <c r="C8058" s="21" t="s">
        <v>92</v>
      </c>
      <c r="D8058" s="26">
        <v>151</v>
      </c>
    </row>
    <row r="8059" spans="1:4" ht="15.75" x14ac:dyDescent="0.25">
      <c r="A8059" s="21">
        <v>2005</v>
      </c>
      <c r="B8059" s="21" t="s">
        <v>84</v>
      </c>
      <c r="C8059" s="21" t="s">
        <v>93</v>
      </c>
      <c r="D8059" s="26">
        <v>165</v>
      </c>
    </row>
    <row r="8060" spans="1:4" ht="15.75" x14ac:dyDescent="0.25">
      <c r="A8060" s="21">
        <v>2005</v>
      </c>
      <c r="B8060" s="21" t="s">
        <v>84</v>
      </c>
      <c r="C8060" s="21" t="s">
        <v>94</v>
      </c>
      <c r="D8060" s="26">
        <v>84</v>
      </c>
    </row>
    <row r="8061" spans="1:4" ht="15.75" x14ac:dyDescent="0.25">
      <c r="A8061" s="21">
        <v>2005</v>
      </c>
      <c r="B8061" s="21" t="s">
        <v>84</v>
      </c>
      <c r="C8061" s="21" t="s">
        <v>95</v>
      </c>
      <c r="D8061" s="26">
        <v>57</v>
      </c>
    </row>
    <row r="8062" spans="1:4" ht="15.75" x14ac:dyDescent="0.25">
      <c r="A8062" s="21">
        <v>2005</v>
      </c>
      <c r="B8062" s="21" t="s">
        <v>84</v>
      </c>
      <c r="C8062" s="21" t="s">
        <v>96</v>
      </c>
      <c r="D8062" s="26">
        <v>323</v>
      </c>
    </row>
    <row r="8063" spans="1:4" ht="15.75" x14ac:dyDescent="0.25">
      <c r="A8063" s="21">
        <v>2005</v>
      </c>
      <c r="B8063" s="21" t="s">
        <v>84</v>
      </c>
      <c r="C8063" s="21" t="s">
        <v>97</v>
      </c>
      <c r="D8063" s="26">
        <v>37</v>
      </c>
    </row>
    <row r="8064" spans="1:4" ht="15.75" x14ac:dyDescent="0.25">
      <c r="A8064" s="21">
        <v>2005</v>
      </c>
      <c r="B8064" s="21" t="s">
        <v>84</v>
      </c>
      <c r="C8064" s="21" t="s">
        <v>68</v>
      </c>
      <c r="D8064" s="26">
        <v>118</v>
      </c>
    </row>
    <row r="8065" spans="1:4" ht="15.75" x14ac:dyDescent="0.25">
      <c r="A8065" s="21">
        <v>2005</v>
      </c>
      <c r="B8065" s="21" t="s">
        <v>84</v>
      </c>
      <c r="C8065" s="21" t="s">
        <v>98</v>
      </c>
      <c r="D8065" s="26">
        <v>109</v>
      </c>
    </row>
    <row r="8066" spans="1:4" ht="15.75" x14ac:dyDescent="0.25">
      <c r="A8066" s="21">
        <v>2005</v>
      </c>
      <c r="B8066" s="21" t="s">
        <v>84</v>
      </c>
      <c r="C8066" s="21" t="s">
        <v>99</v>
      </c>
      <c r="D8066" s="26">
        <v>101</v>
      </c>
    </row>
    <row r="8067" spans="1:4" ht="15.75" x14ac:dyDescent="0.25">
      <c r="A8067" s="21">
        <v>2005</v>
      </c>
      <c r="B8067" s="21" t="s">
        <v>84</v>
      </c>
      <c r="C8067" s="21" t="s">
        <v>100</v>
      </c>
      <c r="D8067" s="26">
        <v>80</v>
      </c>
    </row>
    <row r="8068" spans="1:4" ht="15.75" x14ac:dyDescent="0.25">
      <c r="A8068" s="21">
        <v>2005</v>
      </c>
      <c r="B8068" s="21" t="s">
        <v>84</v>
      </c>
      <c r="C8068" s="21" t="s">
        <v>101</v>
      </c>
      <c r="D8068" s="26">
        <v>77</v>
      </c>
    </row>
    <row r="8069" spans="1:4" ht="15.75" x14ac:dyDescent="0.25">
      <c r="A8069" s="21">
        <v>2005</v>
      </c>
      <c r="B8069" s="21" t="s">
        <v>84</v>
      </c>
      <c r="C8069" s="21" t="s">
        <v>102</v>
      </c>
      <c r="D8069" s="26">
        <v>76</v>
      </c>
    </row>
    <row r="8070" spans="1:4" ht="15.75" x14ac:dyDescent="0.25">
      <c r="A8070" s="21">
        <v>2005</v>
      </c>
      <c r="B8070" s="21" t="s">
        <v>84</v>
      </c>
      <c r="C8070" s="21" t="s">
        <v>103</v>
      </c>
      <c r="D8070" s="26">
        <v>116</v>
      </c>
    </row>
    <row r="8071" spans="1:4" ht="15.75" x14ac:dyDescent="0.25">
      <c r="A8071" s="21">
        <v>2005</v>
      </c>
      <c r="B8071" s="21" t="s">
        <v>84</v>
      </c>
      <c r="C8071" s="21" t="s">
        <v>69</v>
      </c>
      <c r="D8071" s="26">
        <v>283</v>
      </c>
    </row>
    <row r="8072" spans="1:4" ht="15.75" x14ac:dyDescent="0.25">
      <c r="A8072" s="21">
        <v>2005</v>
      </c>
      <c r="B8072" s="21" t="s">
        <v>84</v>
      </c>
      <c r="C8072" s="21" t="s">
        <v>104</v>
      </c>
      <c r="D8072" s="26">
        <v>528</v>
      </c>
    </row>
    <row r="8073" spans="1:4" ht="15.75" x14ac:dyDescent="0.25">
      <c r="A8073" s="21">
        <v>2005</v>
      </c>
      <c r="B8073" s="21" t="s">
        <v>84</v>
      </c>
      <c r="C8073" s="21" t="s">
        <v>73</v>
      </c>
      <c r="D8073" s="26">
        <v>159</v>
      </c>
    </row>
    <row r="8074" spans="1:4" ht="15.75" x14ac:dyDescent="0.25">
      <c r="A8074" s="21">
        <v>2005</v>
      </c>
      <c r="B8074" s="21" t="s">
        <v>84</v>
      </c>
      <c r="C8074" s="21" t="s">
        <v>105</v>
      </c>
      <c r="D8074" s="26">
        <v>67</v>
      </c>
    </row>
    <row r="8075" spans="1:4" ht="15.75" x14ac:dyDescent="0.25">
      <c r="A8075" s="21">
        <v>2005</v>
      </c>
      <c r="B8075" s="21" t="s">
        <v>84</v>
      </c>
      <c r="C8075" s="21" t="s">
        <v>106</v>
      </c>
      <c r="D8075" s="26">
        <v>56</v>
      </c>
    </row>
    <row r="8076" spans="1:4" ht="15.75" x14ac:dyDescent="0.25">
      <c r="A8076" s="21">
        <v>2005</v>
      </c>
      <c r="B8076" s="21" t="s">
        <v>84</v>
      </c>
      <c r="C8076" s="21" t="s">
        <v>107</v>
      </c>
      <c r="D8076" s="26">
        <v>72</v>
      </c>
    </row>
    <row r="8077" spans="1:4" ht="15.75" x14ac:dyDescent="0.25">
      <c r="A8077" s="21">
        <v>2005</v>
      </c>
      <c r="B8077" s="21" t="s">
        <v>84</v>
      </c>
      <c r="C8077" s="21" t="s">
        <v>108</v>
      </c>
      <c r="D8077" s="26">
        <v>18</v>
      </c>
    </row>
    <row r="8078" spans="1:4" ht="15.75" x14ac:dyDescent="0.25">
      <c r="A8078" s="21">
        <v>2005</v>
      </c>
      <c r="B8078" s="21" t="s">
        <v>84</v>
      </c>
      <c r="C8078" s="21" t="s">
        <v>109</v>
      </c>
      <c r="D8078" s="26">
        <v>79</v>
      </c>
    </row>
    <row r="8079" spans="1:4" ht="15.75" x14ac:dyDescent="0.25">
      <c r="A8079" s="21">
        <v>2005</v>
      </c>
      <c r="B8079" s="21" t="s">
        <v>84</v>
      </c>
      <c r="C8079" s="21" t="s">
        <v>110</v>
      </c>
      <c r="D8079" s="26">
        <v>334</v>
      </c>
    </row>
    <row r="8080" spans="1:4" ht="15.75" x14ac:dyDescent="0.25">
      <c r="A8080" s="21">
        <v>2005</v>
      </c>
      <c r="B8080" s="21" t="s">
        <v>84</v>
      </c>
      <c r="C8080" s="21" t="s">
        <v>111</v>
      </c>
      <c r="D8080" s="26">
        <v>20</v>
      </c>
    </row>
    <row r="8081" spans="1:4" ht="15.75" x14ac:dyDescent="0.25">
      <c r="A8081" s="21">
        <v>2005</v>
      </c>
      <c r="B8081" s="21" t="s">
        <v>84</v>
      </c>
      <c r="C8081" s="21" t="s">
        <v>112</v>
      </c>
      <c r="D8081" s="26">
        <v>101</v>
      </c>
    </row>
    <row r="8082" spans="1:4" ht="15.75" x14ac:dyDescent="0.25">
      <c r="A8082" s="21">
        <v>2005</v>
      </c>
      <c r="B8082" s="21" t="s">
        <v>84</v>
      </c>
      <c r="C8082" s="21" t="s">
        <v>113</v>
      </c>
      <c r="D8082" s="26">
        <v>123</v>
      </c>
    </row>
    <row r="8083" spans="1:4" ht="15.75" x14ac:dyDescent="0.25">
      <c r="A8083" s="21">
        <v>2005</v>
      </c>
      <c r="B8083" s="21" t="s">
        <v>84</v>
      </c>
      <c r="C8083" s="21" t="s">
        <v>22</v>
      </c>
      <c r="D8083" s="26">
        <v>4052</v>
      </c>
    </row>
    <row r="8084" spans="1:4" ht="15.75" x14ac:dyDescent="0.25">
      <c r="A8084" s="21">
        <v>2005</v>
      </c>
      <c r="B8084" s="21" t="s">
        <v>84</v>
      </c>
      <c r="C8084" s="21" t="s">
        <v>114</v>
      </c>
      <c r="D8084" s="26">
        <v>87</v>
      </c>
    </row>
    <row r="8085" spans="1:4" ht="15.75" x14ac:dyDescent="0.25">
      <c r="A8085" s="21">
        <v>2005</v>
      </c>
      <c r="B8085" s="21" t="s">
        <v>84</v>
      </c>
      <c r="C8085" s="21" t="s">
        <v>115</v>
      </c>
      <c r="D8085" s="26">
        <v>14</v>
      </c>
    </row>
    <row r="8086" spans="1:4" ht="15.75" x14ac:dyDescent="0.25">
      <c r="A8086" s="21">
        <v>2005</v>
      </c>
      <c r="B8086" s="21" t="s">
        <v>84</v>
      </c>
      <c r="C8086" s="21" t="s">
        <v>116</v>
      </c>
      <c r="D8086" s="26">
        <v>75</v>
      </c>
    </row>
    <row r="8087" spans="1:4" ht="15.75" x14ac:dyDescent="0.25">
      <c r="A8087" s="21">
        <v>2005</v>
      </c>
      <c r="B8087" s="21" t="s">
        <v>84</v>
      </c>
      <c r="C8087" s="21" t="s">
        <v>117</v>
      </c>
      <c r="D8087" s="26">
        <v>248</v>
      </c>
    </row>
    <row r="8088" spans="1:4" ht="15.75" x14ac:dyDescent="0.25">
      <c r="A8088" s="21">
        <v>2005</v>
      </c>
      <c r="B8088" s="21" t="s">
        <v>84</v>
      </c>
      <c r="C8088" s="21" t="s">
        <v>118</v>
      </c>
      <c r="D8088" s="26">
        <v>57</v>
      </c>
    </row>
    <row r="8089" spans="1:4" ht="15.75" x14ac:dyDescent="0.25">
      <c r="A8089" s="21">
        <v>2005</v>
      </c>
      <c r="B8089" s="21" t="s">
        <v>84</v>
      </c>
      <c r="C8089" s="21" t="s">
        <v>119</v>
      </c>
      <c r="D8089" s="26">
        <v>75</v>
      </c>
    </row>
    <row r="8090" spans="1:4" ht="15.75" x14ac:dyDescent="0.25">
      <c r="A8090" s="21">
        <v>2005</v>
      </c>
      <c r="B8090" s="21" t="s">
        <v>84</v>
      </c>
      <c r="C8090" s="21" t="s">
        <v>120</v>
      </c>
      <c r="D8090" s="26">
        <v>162</v>
      </c>
    </row>
    <row r="8091" spans="1:4" ht="15.75" x14ac:dyDescent="0.25">
      <c r="A8091" s="21">
        <v>2005</v>
      </c>
      <c r="B8091" s="21" t="s">
        <v>85</v>
      </c>
      <c r="C8091" s="21" t="s">
        <v>92</v>
      </c>
      <c r="D8091" s="26">
        <v>166</v>
      </c>
    </row>
    <row r="8092" spans="1:4" ht="15.75" x14ac:dyDescent="0.25">
      <c r="A8092" s="21">
        <v>2005</v>
      </c>
      <c r="B8092" s="21" t="s">
        <v>85</v>
      </c>
      <c r="C8092" s="21" t="s">
        <v>93</v>
      </c>
      <c r="D8092" s="26">
        <v>201</v>
      </c>
    </row>
    <row r="8093" spans="1:4" ht="15.75" x14ac:dyDescent="0.25">
      <c r="A8093" s="21">
        <v>2005</v>
      </c>
      <c r="B8093" s="21" t="s">
        <v>85</v>
      </c>
      <c r="C8093" s="21" t="s">
        <v>94</v>
      </c>
      <c r="D8093" s="26">
        <v>101</v>
      </c>
    </row>
    <row r="8094" spans="1:4" ht="15.75" x14ac:dyDescent="0.25">
      <c r="A8094" s="21">
        <v>2005</v>
      </c>
      <c r="B8094" s="21" t="s">
        <v>85</v>
      </c>
      <c r="C8094" s="21" t="s">
        <v>95</v>
      </c>
      <c r="D8094" s="26">
        <v>59</v>
      </c>
    </row>
    <row r="8095" spans="1:4" ht="15.75" x14ac:dyDescent="0.25">
      <c r="A8095" s="21">
        <v>2005</v>
      </c>
      <c r="B8095" s="21" t="s">
        <v>85</v>
      </c>
      <c r="C8095" s="21" t="s">
        <v>96</v>
      </c>
      <c r="D8095" s="26">
        <v>346</v>
      </c>
    </row>
    <row r="8096" spans="1:4" ht="15.75" x14ac:dyDescent="0.25">
      <c r="A8096" s="21">
        <v>2005</v>
      </c>
      <c r="B8096" s="21" t="s">
        <v>85</v>
      </c>
      <c r="C8096" s="21" t="s">
        <v>97</v>
      </c>
      <c r="D8096" s="26">
        <v>59</v>
      </c>
    </row>
    <row r="8097" spans="1:4" ht="15.75" x14ac:dyDescent="0.25">
      <c r="A8097" s="21">
        <v>2005</v>
      </c>
      <c r="B8097" s="21" t="s">
        <v>85</v>
      </c>
      <c r="C8097" s="21" t="s">
        <v>68</v>
      </c>
      <c r="D8097" s="26">
        <v>113</v>
      </c>
    </row>
    <row r="8098" spans="1:4" ht="15.75" x14ac:dyDescent="0.25">
      <c r="A8098" s="21">
        <v>2005</v>
      </c>
      <c r="B8098" s="21" t="s">
        <v>85</v>
      </c>
      <c r="C8098" s="21" t="s">
        <v>98</v>
      </c>
      <c r="D8098" s="26">
        <v>134</v>
      </c>
    </row>
    <row r="8099" spans="1:4" ht="15.75" x14ac:dyDescent="0.25">
      <c r="A8099" s="21">
        <v>2005</v>
      </c>
      <c r="B8099" s="21" t="s">
        <v>85</v>
      </c>
      <c r="C8099" s="21" t="s">
        <v>99</v>
      </c>
      <c r="D8099" s="26">
        <v>100</v>
      </c>
    </row>
    <row r="8100" spans="1:4" ht="15.75" x14ac:dyDescent="0.25">
      <c r="A8100" s="21">
        <v>2005</v>
      </c>
      <c r="B8100" s="21" t="s">
        <v>85</v>
      </c>
      <c r="C8100" s="21" t="s">
        <v>100</v>
      </c>
      <c r="D8100" s="26">
        <v>56</v>
      </c>
    </row>
    <row r="8101" spans="1:4" ht="15.75" x14ac:dyDescent="0.25">
      <c r="A8101" s="21">
        <v>2005</v>
      </c>
      <c r="B8101" s="21" t="s">
        <v>85</v>
      </c>
      <c r="C8101" s="21" t="s">
        <v>101</v>
      </c>
      <c r="D8101" s="26">
        <v>101</v>
      </c>
    </row>
    <row r="8102" spans="1:4" ht="15.75" x14ac:dyDescent="0.25">
      <c r="A8102" s="21">
        <v>2005</v>
      </c>
      <c r="B8102" s="21" t="s">
        <v>85</v>
      </c>
      <c r="C8102" s="21" t="s">
        <v>102</v>
      </c>
      <c r="D8102" s="26">
        <v>94</v>
      </c>
    </row>
    <row r="8103" spans="1:4" ht="15.75" x14ac:dyDescent="0.25">
      <c r="A8103" s="21">
        <v>2005</v>
      </c>
      <c r="B8103" s="21" t="s">
        <v>85</v>
      </c>
      <c r="C8103" s="21" t="s">
        <v>103</v>
      </c>
      <c r="D8103" s="26">
        <v>131</v>
      </c>
    </row>
    <row r="8104" spans="1:4" ht="15.75" x14ac:dyDescent="0.25">
      <c r="A8104" s="21">
        <v>2005</v>
      </c>
      <c r="B8104" s="21" t="s">
        <v>85</v>
      </c>
      <c r="C8104" s="21" t="s">
        <v>69</v>
      </c>
      <c r="D8104" s="26">
        <v>319</v>
      </c>
    </row>
    <row r="8105" spans="1:4" ht="15.75" x14ac:dyDescent="0.25">
      <c r="A8105" s="21">
        <v>2005</v>
      </c>
      <c r="B8105" s="21" t="s">
        <v>85</v>
      </c>
      <c r="C8105" s="21" t="s">
        <v>104</v>
      </c>
      <c r="D8105" s="26">
        <v>537</v>
      </c>
    </row>
    <row r="8106" spans="1:4" ht="15.75" x14ac:dyDescent="0.25">
      <c r="A8106" s="21">
        <v>2005</v>
      </c>
      <c r="B8106" s="21" t="s">
        <v>85</v>
      </c>
      <c r="C8106" s="21" t="s">
        <v>73</v>
      </c>
      <c r="D8106" s="26">
        <v>182</v>
      </c>
    </row>
    <row r="8107" spans="1:4" ht="15.75" x14ac:dyDescent="0.25">
      <c r="A8107" s="21">
        <v>2005</v>
      </c>
      <c r="B8107" s="21" t="s">
        <v>85</v>
      </c>
      <c r="C8107" s="21" t="s">
        <v>105</v>
      </c>
      <c r="D8107" s="26">
        <v>86</v>
      </c>
    </row>
    <row r="8108" spans="1:4" ht="15.75" x14ac:dyDescent="0.25">
      <c r="A8108" s="21">
        <v>2005</v>
      </c>
      <c r="B8108" s="21" t="s">
        <v>85</v>
      </c>
      <c r="C8108" s="21" t="s">
        <v>106</v>
      </c>
      <c r="D8108" s="26">
        <v>71</v>
      </c>
    </row>
    <row r="8109" spans="1:4" ht="15.75" x14ac:dyDescent="0.25">
      <c r="A8109" s="21">
        <v>2005</v>
      </c>
      <c r="B8109" s="21" t="s">
        <v>85</v>
      </c>
      <c r="C8109" s="21" t="s">
        <v>107</v>
      </c>
      <c r="D8109" s="26">
        <v>68</v>
      </c>
    </row>
    <row r="8110" spans="1:4" ht="15.75" x14ac:dyDescent="0.25">
      <c r="A8110" s="21">
        <v>2005</v>
      </c>
      <c r="B8110" s="21" t="s">
        <v>85</v>
      </c>
      <c r="C8110" s="21" t="s">
        <v>108</v>
      </c>
      <c r="D8110" s="26">
        <v>22</v>
      </c>
    </row>
    <row r="8111" spans="1:4" ht="15.75" x14ac:dyDescent="0.25">
      <c r="A8111" s="21">
        <v>2005</v>
      </c>
      <c r="B8111" s="21" t="s">
        <v>85</v>
      </c>
      <c r="C8111" s="21" t="s">
        <v>109</v>
      </c>
      <c r="D8111" s="26">
        <v>107</v>
      </c>
    </row>
    <row r="8112" spans="1:4" ht="15.75" x14ac:dyDescent="0.25">
      <c r="A8112" s="21">
        <v>2005</v>
      </c>
      <c r="B8112" s="21" t="s">
        <v>85</v>
      </c>
      <c r="C8112" s="21" t="s">
        <v>110</v>
      </c>
      <c r="D8112" s="26">
        <v>278</v>
      </c>
    </row>
    <row r="8113" spans="1:4" ht="15.75" x14ac:dyDescent="0.25">
      <c r="A8113" s="21">
        <v>2005</v>
      </c>
      <c r="B8113" s="21" t="s">
        <v>85</v>
      </c>
      <c r="C8113" s="21" t="s">
        <v>111</v>
      </c>
      <c r="D8113" s="26">
        <v>13</v>
      </c>
    </row>
    <row r="8114" spans="1:4" ht="15.75" x14ac:dyDescent="0.25">
      <c r="A8114" s="21">
        <v>2005</v>
      </c>
      <c r="B8114" s="21" t="s">
        <v>85</v>
      </c>
      <c r="C8114" s="21" t="s">
        <v>112</v>
      </c>
      <c r="D8114" s="26">
        <v>124</v>
      </c>
    </row>
    <row r="8115" spans="1:4" ht="15.75" x14ac:dyDescent="0.25">
      <c r="A8115" s="21">
        <v>2005</v>
      </c>
      <c r="B8115" s="21" t="s">
        <v>85</v>
      </c>
      <c r="C8115" s="21" t="s">
        <v>113</v>
      </c>
      <c r="D8115" s="26">
        <v>147</v>
      </c>
    </row>
    <row r="8116" spans="1:4" ht="15.75" x14ac:dyDescent="0.25">
      <c r="A8116" s="21">
        <v>2005</v>
      </c>
      <c r="B8116" s="21" t="s">
        <v>85</v>
      </c>
      <c r="C8116" s="21" t="s">
        <v>22</v>
      </c>
      <c r="D8116" s="26">
        <v>4414</v>
      </c>
    </row>
    <row r="8117" spans="1:4" ht="15.75" x14ac:dyDescent="0.25">
      <c r="A8117" s="21">
        <v>2005</v>
      </c>
      <c r="B8117" s="21" t="s">
        <v>85</v>
      </c>
      <c r="C8117" s="21" t="s">
        <v>114</v>
      </c>
      <c r="D8117" s="26">
        <v>88</v>
      </c>
    </row>
    <row r="8118" spans="1:4" ht="15.75" x14ac:dyDescent="0.25">
      <c r="A8118" s="21">
        <v>2005</v>
      </c>
      <c r="B8118" s="21" t="s">
        <v>85</v>
      </c>
      <c r="C8118" s="21" t="s">
        <v>115</v>
      </c>
      <c r="D8118" s="26">
        <v>17</v>
      </c>
    </row>
    <row r="8119" spans="1:4" ht="15.75" x14ac:dyDescent="0.25">
      <c r="A8119" s="21">
        <v>2005</v>
      </c>
      <c r="B8119" s="21" t="s">
        <v>85</v>
      </c>
      <c r="C8119" s="21" t="s">
        <v>116</v>
      </c>
      <c r="D8119" s="26">
        <v>77</v>
      </c>
    </row>
    <row r="8120" spans="1:4" ht="15.75" x14ac:dyDescent="0.25">
      <c r="A8120" s="21">
        <v>2005</v>
      </c>
      <c r="B8120" s="21" t="s">
        <v>85</v>
      </c>
      <c r="C8120" s="21" t="s">
        <v>117</v>
      </c>
      <c r="D8120" s="26">
        <v>257</v>
      </c>
    </row>
    <row r="8121" spans="1:4" ht="15.75" x14ac:dyDescent="0.25">
      <c r="A8121" s="21">
        <v>2005</v>
      </c>
      <c r="B8121" s="21" t="s">
        <v>85</v>
      </c>
      <c r="C8121" s="21" t="s">
        <v>118</v>
      </c>
      <c r="D8121" s="26">
        <v>76</v>
      </c>
    </row>
    <row r="8122" spans="1:4" ht="15.75" x14ac:dyDescent="0.25">
      <c r="A8122" s="21">
        <v>2005</v>
      </c>
      <c r="B8122" s="21" t="s">
        <v>85</v>
      </c>
      <c r="C8122" s="21" t="s">
        <v>119</v>
      </c>
      <c r="D8122" s="26">
        <v>81</v>
      </c>
    </row>
    <row r="8123" spans="1:4" ht="15.75" x14ac:dyDescent="0.25">
      <c r="A8123" s="21">
        <v>2005</v>
      </c>
      <c r="B8123" s="21" t="s">
        <v>85</v>
      </c>
      <c r="C8123" s="21" t="s">
        <v>120</v>
      </c>
      <c r="D8123" s="26">
        <v>203</v>
      </c>
    </row>
    <row r="8124" spans="1:4" ht="15.75" x14ac:dyDescent="0.25">
      <c r="A8124" s="21">
        <v>2004</v>
      </c>
      <c r="B8124" s="21" t="s">
        <v>86</v>
      </c>
      <c r="C8124" s="21" t="s">
        <v>92</v>
      </c>
      <c r="D8124" s="26">
        <v>185</v>
      </c>
    </row>
    <row r="8125" spans="1:4" ht="15.75" x14ac:dyDescent="0.25">
      <c r="A8125" s="21">
        <v>2004</v>
      </c>
      <c r="B8125" s="21" t="s">
        <v>86</v>
      </c>
      <c r="C8125" s="21" t="s">
        <v>93</v>
      </c>
      <c r="D8125" s="26">
        <v>202</v>
      </c>
    </row>
    <row r="8126" spans="1:4" ht="15.75" x14ac:dyDescent="0.25">
      <c r="A8126" s="21">
        <v>2004</v>
      </c>
      <c r="B8126" s="21" t="s">
        <v>86</v>
      </c>
      <c r="C8126" s="21" t="s">
        <v>94</v>
      </c>
      <c r="D8126" s="26">
        <v>85</v>
      </c>
    </row>
    <row r="8127" spans="1:4" ht="15.75" x14ac:dyDescent="0.25">
      <c r="A8127" s="21">
        <v>2004</v>
      </c>
      <c r="B8127" s="21" t="s">
        <v>86</v>
      </c>
      <c r="C8127" s="21" t="s">
        <v>95</v>
      </c>
      <c r="D8127" s="26">
        <v>64</v>
      </c>
    </row>
    <row r="8128" spans="1:4" ht="15.75" x14ac:dyDescent="0.25">
      <c r="A8128" s="21">
        <v>2004</v>
      </c>
      <c r="B8128" s="21" t="s">
        <v>86</v>
      </c>
      <c r="C8128" s="21" t="s">
        <v>96</v>
      </c>
      <c r="D8128" s="26">
        <v>365</v>
      </c>
    </row>
    <row r="8129" spans="1:4" ht="15.75" x14ac:dyDescent="0.25">
      <c r="A8129" s="21">
        <v>2004</v>
      </c>
      <c r="B8129" s="21" t="s">
        <v>86</v>
      </c>
      <c r="C8129" s="21" t="s">
        <v>97</v>
      </c>
      <c r="D8129" s="26">
        <v>43</v>
      </c>
    </row>
    <row r="8130" spans="1:4" ht="15.75" x14ac:dyDescent="0.25">
      <c r="A8130" s="21">
        <v>2004</v>
      </c>
      <c r="B8130" s="21" t="s">
        <v>86</v>
      </c>
      <c r="C8130" s="21" t="s">
        <v>68</v>
      </c>
      <c r="D8130" s="26">
        <v>131</v>
      </c>
    </row>
    <row r="8131" spans="1:4" ht="15.75" x14ac:dyDescent="0.25">
      <c r="A8131" s="21">
        <v>2004</v>
      </c>
      <c r="B8131" s="21" t="s">
        <v>86</v>
      </c>
      <c r="C8131" s="21" t="s">
        <v>98</v>
      </c>
      <c r="D8131" s="26">
        <v>137</v>
      </c>
    </row>
    <row r="8132" spans="1:4" ht="15.75" x14ac:dyDescent="0.25">
      <c r="A8132" s="21">
        <v>2004</v>
      </c>
      <c r="B8132" s="21" t="s">
        <v>86</v>
      </c>
      <c r="C8132" s="21" t="s">
        <v>99</v>
      </c>
      <c r="D8132" s="26">
        <v>112</v>
      </c>
    </row>
    <row r="8133" spans="1:4" ht="15.75" x14ac:dyDescent="0.25">
      <c r="A8133" s="21">
        <v>2004</v>
      </c>
      <c r="B8133" s="21" t="s">
        <v>86</v>
      </c>
      <c r="C8133" s="21" t="s">
        <v>100</v>
      </c>
      <c r="D8133" s="26">
        <v>78</v>
      </c>
    </row>
    <row r="8134" spans="1:4" ht="15.75" x14ac:dyDescent="0.25">
      <c r="A8134" s="21">
        <v>2004</v>
      </c>
      <c r="B8134" s="21" t="s">
        <v>86</v>
      </c>
      <c r="C8134" s="21" t="s">
        <v>101</v>
      </c>
      <c r="D8134" s="26">
        <v>78</v>
      </c>
    </row>
    <row r="8135" spans="1:4" ht="15.75" x14ac:dyDescent="0.25">
      <c r="A8135" s="21">
        <v>2004</v>
      </c>
      <c r="B8135" s="21" t="s">
        <v>86</v>
      </c>
      <c r="C8135" s="21" t="s">
        <v>102</v>
      </c>
      <c r="D8135" s="26">
        <v>92</v>
      </c>
    </row>
    <row r="8136" spans="1:4" ht="15.75" x14ac:dyDescent="0.25">
      <c r="A8136" s="21">
        <v>2004</v>
      </c>
      <c r="B8136" s="21" t="s">
        <v>86</v>
      </c>
      <c r="C8136" s="21" t="s">
        <v>103</v>
      </c>
      <c r="D8136" s="26">
        <v>132</v>
      </c>
    </row>
    <row r="8137" spans="1:4" ht="15.75" x14ac:dyDescent="0.25">
      <c r="A8137" s="21">
        <v>2004</v>
      </c>
      <c r="B8137" s="21" t="s">
        <v>86</v>
      </c>
      <c r="C8137" s="21" t="s">
        <v>69</v>
      </c>
      <c r="D8137" s="26">
        <v>316</v>
      </c>
    </row>
    <row r="8138" spans="1:4" ht="15.75" x14ac:dyDescent="0.25">
      <c r="A8138" s="21">
        <v>2004</v>
      </c>
      <c r="B8138" s="21" t="s">
        <v>86</v>
      </c>
      <c r="C8138" s="21" t="s">
        <v>104</v>
      </c>
      <c r="D8138" s="26">
        <v>588</v>
      </c>
    </row>
    <row r="8139" spans="1:4" ht="15.75" x14ac:dyDescent="0.25">
      <c r="A8139" s="21">
        <v>2004</v>
      </c>
      <c r="B8139" s="21" t="s">
        <v>86</v>
      </c>
      <c r="C8139" s="21" t="s">
        <v>73</v>
      </c>
      <c r="D8139" s="26">
        <v>179</v>
      </c>
    </row>
    <row r="8140" spans="1:4" ht="15.75" x14ac:dyDescent="0.25">
      <c r="A8140" s="21">
        <v>2004</v>
      </c>
      <c r="B8140" s="21" t="s">
        <v>86</v>
      </c>
      <c r="C8140" s="21" t="s">
        <v>105</v>
      </c>
      <c r="D8140" s="26">
        <v>72</v>
      </c>
    </row>
    <row r="8141" spans="1:4" ht="15.75" x14ac:dyDescent="0.25">
      <c r="A8141" s="21">
        <v>2004</v>
      </c>
      <c r="B8141" s="21" t="s">
        <v>86</v>
      </c>
      <c r="C8141" s="21" t="s">
        <v>106</v>
      </c>
      <c r="D8141" s="26">
        <v>67</v>
      </c>
    </row>
    <row r="8142" spans="1:4" ht="15.75" x14ac:dyDescent="0.25">
      <c r="A8142" s="21">
        <v>2004</v>
      </c>
      <c r="B8142" s="21" t="s">
        <v>86</v>
      </c>
      <c r="C8142" s="21" t="s">
        <v>107</v>
      </c>
      <c r="D8142" s="26">
        <v>60</v>
      </c>
    </row>
    <row r="8143" spans="1:4" ht="15.75" x14ac:dyDescent="0.25">
      <c r="A8143" s="21">
        <v>2004</v>
      </c>
      <c r="B8143" s="21" t="s">
        <v>86</v>
      </c>
      <c r="C8143" s="21" t="s">
        <v>108</v>
      </c>
      <c r="D8143" s="26">
        <v>18</v>
      </c>
    </row>
    <row r="8144" spans="1:4" ht="15.75" x14ac:dyDescent="0.25">
      <c r="A8144" s="21">
        <v>2004</v>
      </c>
      <c r="B8144" s="21" t="s">
        <v>86</v>
      </c>
      <c r="C8144" s="21" t="s">
        <v>109</v>
      </c>
      <c r="D8144" s="26">
        <v>114</v>
      </c>
    </row>
    <row r="8145" spans="1:4" ht="15.75" x14ac:dyDescent="0.25">
      <c r="A8145" s="21">
        <v>2004</v>
      </c>
      <c r="B8145" s="21" t="s">
        <v>86</v>
      </c>
      <c r="C8145" s="21" t="s">
        <v>110</v>
      </c>
      <c r="D8145" s="26">
        <v>305</v>
      </c>
    </row>
    <row r="8146" spans="1:4" ht="15.75" x14ac:dyDescent="0.25">
      <c r="A8146" s="21">
        <v>2004</v>
      </c>
      <c r="B8146" s="21" t="s">
        <v>86</v>
      </c>
      <c r="C8146" s="21" t="s">
        <v>111</v>
      </c>
      <c r="D8146" s="26">
        <v>10</v>
      </c>
    </row>
    <row r="8147" spans="1:4" ht="15.75" x14ac:dyDescent="0.25">
      <c r="A8147" s="21">
        <v>2004</v>
      </c>
      <c r="B8147" s="21" t="s">
        <v>86</v>
      </c>
      <c r="C8147" s="21" t="s">
        <v>112</v>
      </c>
      <c r="D8147" s="26">
        <v>104</v>
      </c>
    </row>
    <row r="8148" spans="1:4" ht="15.75" x14ac:dyDescent="0.25">
      <c r="A8148" s="21">
        <v>2004</v>
      </c>
      <c r="B8148" s="21" t="s">
        <v>86</v>
      </c>
      <c r="C8148" s="21" t="s">
        <v>113</v>
      </c>
      <c r="D8148" s="26">
        <v>174</v>
      </c>
    </row>
    <row r="8149" spans="1:4" ht="15.75" x14ac:dyDescent="0.25">
      <c r="A8149" s="21">
        <v>2004</v>
      </c>
      <c r="B8149" s="21" t="s">
        <v>86</v>
      </c>
      <c r="C8149" s="21" t="s">
        <v>22</v>
      </c>
      <c r="D8149" s="26">
        <v>4485</v>
      </c>
    </row>
    <row r="8150" spans="1:4" ht="15.75" x14ac:dyDescent="0.25">
      <c r="A8150" s="21">
        <v>2004</v>
      </c>
      <c r="B8150" s="21" t="s">
        <v>86</v>
      </c>
      <c r="C8150" s="21" t="s">
        <v>114</v>
      </c>
      <c r="D8150" s="26">
        <v>95</v>
      </c>
    </row>
    <row r="8151" spans="1:4" ht="15.75" x14ac:dyDescent="0.25">
      <c r="A8151" s="21">
        <v>2004</v>
      </c>
      <c r="B8151" s="21" t="s">
        <v>86</v>
      </c>
      <c r="C8151" s="21" t="s">
        <v>115</v>
      </c>
      <c r="D8151" s="26">
        <v>19</v>
      </c>
    </row>
    <row r="8152" spans="1:4" ht="15.75" x14ac:dyDescent="0.25">
      <c r="A8152" s="21">
        <v>2004</v>
      </c>
      <c r="B8152" s="21" t="s">
        <v>86</v>
      </c>
      <c r="C8152" s="21" t="s">
        <v>116</v>
      </c>
      <c r="D8152" s="26">
        <v>98</v>
      </c>
    </row>
    <row r="8153" spans="1:4" ht="15.75" x14ac:dyDescent="0.25">
      <c r="A8153" s="21">
        <v>2004</v>
      </c>
      <c r="B8153" s="21" t="s">
        <v>86</v>
      </c>
      <c r="C8153" s="21" t="s">
        <v>117</v>
      </c>
      <c r="D8153" s="26">
        <v>258</v>
      </c>
    </row>
    <row r="8154" spans="1:4" ht="15.75" x14ac:dyDescent="0.25">
      <c r="A8154" s="21">
        <v>2004</v>
      </c>
      <c r="B8154" s="21" t="s">
        <v>86</v>
      </c>
      <c r="C8154" s="21" t="s">
        <v>118</v>
      </c>
      <c r="D8154" s="26">
        <v>82</v>
      </c>
    </row>
    <row r="8155" spans="1:4" ht="15.75" x14ac:dyDescent="0.25">
      <c r="A8155" s="21">
        <v>2004</v>
      </c>
      <c r="B8155" s="21" t="s">
        <v>86</v>
      </c>
      <c r="C8155" s="21" t="s">
        <v>119</v>
      </c>
      <c r="D8155" s="26">
        <v>68</v>
      </c>
    </row>
    <row r="8156" spans="1:4" ht="15.75" x14ac:dyDescent="0.25">
      <c r="A8156" s="21">
        <v>2004</v>
      </c>
      <c r="B8156" s="21" t="s">
        <v>86</v>
      </c>
      <c r="C8156" s="21" t="s">
        <v>120</v>
      </c>
      <c r="D8156" s="26">
        <v>154</v>
      </c>
    </row>
    <row r="8157" spans="1:4" ht="15.75" x14ac:dyDescent="0.25">
      <c r="A8157" s="21">
        <v>2004</v>
      </c>
      <c r="B8157" s="21" t="s">
        <v>87</v>
      </c>
      <c r="C8157" s="21" t="s">
        <v>92</v>
      </c>
      <c r="D8157" s="26">
        <v>190</v>
      </c>
    </row>
    <row r="8158" spans="1:4" ht="15.75" x14ac:dyDescent="0.25">
      <c r="A8158" s="21">
        <v>2004</v>
      </c>
      <c r="B8158" s="21" t="s">
        <v>87</v>
      </c>
      <c r="C8158" s="21" t="s">
        <v>93</v>
      </c>
      <c r="D8158" s="26">
        <v>222</v>
      </c>
    </row>
    <row r="8159" spans="1:4" ht="15.75" x14ac:dyDescent="0.25">
      <c r="A8159" s="21">
        <v>2004</v>
      </c>
      <c r="B8159" s="21" t="s">
        <v>87</v>
      </c>
      <c r="C8159" s="21" t="s">
        <v>94</v>
      </c>
      <c r="D8159" s="26">
        <v>78</v>
      </c>
    </row>
    <row r="8160" spans="1:4" ht="15.75" x14ac:dyDescent="0.25">
      <c r="A8160" s="21">
        <v>2004</v>
      </c>
      <c r="B8160" s="21" t="s">
        <v>87</v>
      </c>
      <c r="C8160" s="21" t="s">
        <v>95</v>
      </c>
      <c r="D8160" s="26">
        <v>60</v>
      </c>
    </row>
    <row r="8161" spans="1:4" ht="15.75" x14ac:dyDescent="0.25">
      <c r="A8161" s="21">
        <v>2004</v>
      </c>
      <c r="B8161" s="21" t="s">
        <v>87</v>
      </c>
      <c r="C8161" s="21" t="s">
        <v>96</v>
      </c>
      <c r="D8161" s="26">
        <v>381</v>
      </c>
    </row>
    <row r="8162" spans="1:4" ht="15.75" x14ac:dyDescent="0.25">
      <c r="A8162" s="21">
        <v>2004</v>
      </c>
      <c r="B8162" s="21" t="s">
        <v>87</v>
      </c>
      <c r="C8162" s="21" t="s">
        <v>97</v>
      </c>
      <c r="D8162" s="26">
        <v>41</v>
      </c>
    </row>
    <row r="8163" spans="1:4" ht="15.75" x14ac:dyDescent="0.25">
      <c r="A8163" s="21">
        <v>2004</v>
      </c>
      <c r="B8163" s="21" t="s">
        <v>87</v>
      </c>
      <c r="C8163" s="21" t="s">
        <v>68</v>
      </c>
      <c r="D8163" s="26">
        <v>134</v>
      </c>
    </row>
    <row r="8164" spans="1:4" ht="15.75" x14ac:dyDescent="0.25">
      <c r="A8164" s="21">
        <v>2004</v>
      </c>
      <c r="B8164" s="21" t="s">
        <v>87</v>
      </c>
      <c r="C8164" s="21" t="s">
        <v>98</v>
      </c>
      <c r="D8164" s="26">
        <v>128</v>
      </c>
    </row>
    <row r="8165" spans="1:4" ht="15.75" x14ac:dyDescent="0.25">
      <c r="A8165" s="21">
        <v>2004</v>
      </c>
      <c r="B8165" s="21" t="s">
        <v>87</v>
      </c>
      <c r="C8165" s="21" t="s">
        <v>99</v>
      </c>
      <c r="D8165" s="26">
        <v>120</v>
      </c>
    </row>
    <row r="8166" spans="1:4" ht="15.75" x14ac:dyDescent="0.25">
      <c r="A8166" s="21">
        <v>2004</v>
      </c>
      <c r="B8166" s="21" t="s">
        <v>87</v>
      </c>
      <c r="C8166" s="21" t="s">
        <v>100</v>
      </c>
      <c r="D8166" s="26">
        <v>63</v>
      </c>
    </row>
    <row r="8167" spans="1:4" ht="15.75" x14ac:dyDescent="0.25">
      <c r="A8167" s="21">
        <v>2004</v>
      </c>
      <c r="B8167" s="21" t="s">
        <v>87</v>
      </c>
      <c r="C8167" s="21" t="s">
        <v>101</v>
      </c>
      <c r="D8167" s="26">
        <v>90</v>
      </c>
    </row>
    <row r="8168" spans="1:4" ht="15.75" x14ac:dyDescent="0.25">
      <c r="A8168" s="21">
        <v>2004</v>
      </c>
      <c r="B8168" s="21" t="s">
        <v>87</v>
      </c>
      <c r="C8168" s="21" t="s">
        <v>102</v>
      </c>
      <c r="D8168" s="26">
        <v>66</v>
      </c>
    </row>
    <row r="8169" spans="1:4" ht="15.75" x14ac:dyDescent="0.25">
      <c r="A8169" s="21">
        <v>2004</v>
      </c>
      <c r="B8169" s="21" t="s">
        <v>87</v>
      </c>
      <c r="C8169" s="21" t="s">
        <v>103</v>
      </c>
      <c r="D8169" s="26">
        <v>141</v>
      </c>
    </row>
    <row r="8170" spans="1:4" ht="15.75" x14ac:dyDescent="0.25">
      <c r="A8170" s="21">
        <v>2004</v>
      </c>
      <c r="B8170" s="21" t="s">
        <v>87</v>
      </c>
      <c r="C8170" s="21" t="s">
        <v>69</v>
      </c>
      <c r="D8170" s="26">
        <v>306</v>
      </c>
    </row>
    <row r="8171" spans="1:4" ht="15.75" x14ac:dyDescent="0.25">
      <c r="A8171" s="21">
        <v>2004</v>
      </c>
      <c r="B8171" s="21" t="s">
        <v>87</v>
      </c>
      <c r="C8171" s="21" t="s">
        <v>104</v>
      </c>
      <c r="D8171" s="26">
        <v>578</v>
      </c>
    </row>
    <row r="8172" spans="1:4" ht="15.75" x14ac:dyDescent="0.25">
      <c r="A8172" s="21">
        <v>2004</v>
      </c>
      <c r="B8172" s="21" t="s">
        <v>87</v>
      </c>
      <c r="C8172" s="21" t="s">
        <v>73</v>
      </c>
      <c r="D8172" s="26">
        <v>166</v>
      </c>
    </row>
    <row r="8173" spans="1:4" ht="15.75" x14ac:dyDescent="0.25">
      <c r="A8173" s="21">
        <v>2004</v>
      </c>
      <c r="B8173" s="21" t="s">
        <v>87</v>
      </c>
      <c r="C8173" s="21" t="s">
        <v>105</v>
      </c>
      <c r="D8173" s="26">
        <v>64</v>
      </c>
    </row>
    <row r="8174" spans="1:4" ht="15.75" x14ac:dyDescent="0.25">
      <c r="A8174" s="21">
        <v>2004</v>
      </c>
      <c r="B8174" s="21" t="s">
        <v>87</v>
      </c>
      <c r="C8174" s="21" t="s">
        <v>106</v>
      </c>
      <c r="D8174" s="26">
        <v>64</v>
      </c>
    </row>
    <row r="8175" spans="1:4" ht="15.75" x14ac:dyDescent="0.25">
      <c r="A8175" s="21">
        <v>2004</v>
      </c>
      <c r="B8175" s="21" t="s">
        <v>87</v>
      </c>
      <c r="C8175" s="21" t="s">
        <v>107</v>
      </c>
      <c r="D8175" s="26">
        <v>60</v>
      </c>
    </row>
    <row r="8176" spans="1:4" ht="15.75" x14ac:dyDescent="0.25">
      <c r="A8176" s="21">
        <v>2004</v>
      </c>
      <c r="B8176" s="21" t="s">
        <v>87</v>
      </c>
      <c r="C8176" s="21" t="s">
        <v>108</v>
      </c>
      <c r="D8176" s="26">
        <v>17</v>
      </c>
    </row>
    <row r="8177" spans="1:4" ht="15.75" x14ac:dyDescent="0.25">
      <c r="A8177" s="21">
        <v>2004</v>
      </c>
      <c r="B8177" s="21" t="s">
        <v>87</v>
      </c>
      <c r="C8177" s="21" t="s">
        <v>109</v>
      </c>
      <c r="D8177" s="26">
        <v>116</v>
      </c>
    </row>
    <row r="8178" spans="1:4" ht="15.75" x14ac:dyDescent="0.25">
      <c r="A8178" s="21">
        <v>2004</v>
      </c>
      <c r="B8178" s="21" t="s">
        <v>87</v>
      </c>
      <c r="C8178" s="21" t="s">
        <v>110</v>
      </c>
      <c r="D8178" s="26">
        <v>312</v>
      </c>
    </row>
    <row r="8179" spans="1:4" ht="15.75" x14ac:dyDescent="0.25">
      <c r="A8179" s="21">
        <v>2004</v>
      </c>
      <c r="B8179" s="21" t="s">
        <v>87</v>
      </c>
      <c r="C8179" s="21" t="s">
        <v>111</v>
      </c>
      <c r="D8179" s="26">
        <v>17</v>
      </c>
    </row>
    <row r="8180" spans="1:4" ht="15.75" x14ac:dyDescent="0.25">
      <c r="A8180" s="21">
        <v>2004</v>
      </c>
      <c r="B8180" s="21" t="s">
        <v>87</v>
      </c>
      <c r="C8180" s="21" t="s">
        <v>112</v>
      </c>
      <c r="D8180" s="26">
        <v>107</v>
      </c>
    </row>
    <row r="8181" spans="1:4" ht="15.75" x14ac:dyDescent="0.25">
      <c r="A8181" s="21">
        <v>2004</v>
      </c>
      <c r="B8181" s="21" t="s">
        <v>87</v>
      </c>
      <c r="C8181" s="21" t="s">
        <v>113</v>
      </c>
      <c r="D8181" s="26">
        <v>139</v>
      </c>
    </row>
    <row r="8182" spans="1:4" ht="15.75" x14ac:dyDescent="0.25">
      <c r="A8182" s="21">
        <v>2004</v>
      </c>
      <c r="B8182" s="21" t="s">
        <v>87</v>
      </c>
      <c r="C8182" s="21" t="s">
        <v>22</v>
      </c>
      <c r="D8182" s="26">
        <v>4459</v>
      </c>
    </row>
    <row r="8183" spans="1:4" ht="15.75" x14ac:dyDescent="0.25">
      <c r="A8183" s="21">
        <v>2004</v>
      </c>
      <c r="B8183" s="21" t="s">
        <v>87</v>
      </c>
      <c r="C8183" s="21" t="s">
        <v>114</v>
      </c>
      <c r="D8183" s="26">
        <v>83</v>
      </c>
    </row>
    <row r="8184" spans="1:4" ht="15.75" x14ac:dyDescent="0.25">
      <c r="A8184" s="21">
        <v>2004</v>
      </c>
      <c r="B8184" s="21" t="s">
        <v>87</v>
      </c>
      <c r="C8184" s="21" t="s">
        <v>115</v>
      </c>
      <c r="D8184" s="26">
        <v>18</v>
      </c>
    </row>
    <row r="8185" spans="1:4" ht="15.75" x14ac:dyDescent="0.25">
      <c r="A8185" s="21">
        <v>2004</v>
      </c>
      <c r="B8185" s="21" t="s">
        <v>87</v>
      </c>
      <c r="C8185" s="21" t="s">
        <v>116</v>
      </c>
      <c r="D8185" s="26">
        <v>84</v>
      </c>
    </row>
    <row r="8186" spans="1:4" ht="15.75" x14ac:dyDescent="0.25">
      <c r="A8186" s="21">
        <v>2004</v>
      </c>
      <c r="B8186" s="21" t="s">
        <v>87</v>
      </c>
      <c r="C8186" s="21" t="s">
        <v>117</v>
      </c>
      <c r="D8186" s="26">
        <v>268</v>
      </c>
    </row>
    <row r="8187" spans="1:4" ht="15.75" x14ac:dyDescent="0.25">
      <c r="A8187" s="21">
        <v>2004</v>
      </c>
      <c r="B8187" s="21" t="s">
        <v>87</v>
      </c>
      <c r="C8187" s="21" t="s">
        <v>118</v>
      </c>
      <c r="D8187" s="26">
        <v>81</v>
      </c>
    </row>
    <row r="8188" spans="1:4" ht="15.75" x14ac:dyDescent="0.25">
      <c r="A8188" s="21">
        <v>2004</v>
      </c>
      <c r="B8188" s="21" t="s">
        <v>87</v>
      </c>
      <c r="C8188" s="21" t="s">
        <v>119</v>
      </c>
      <c r="D8188" s="26">
        <v>101</v>
      </c>
    </row>
    <row r="8189" spans="1:4" ht="15.75" x14ac:dyDescent="0.25">
      <c r="A8189" s="21">
        <v>2004</v>
      </c>
      <c r="B8189" s="21" t="s">
        <v>87</v>
      </c>
      <c r="C8189" s="21" t="s">
        <v>120</v>
      </c>
      <c r="D8189" s="26">
        <v>164</v>
      </c>
    </row>
    <row r="8190" spans="1:4" ht="15.75" x14ac:dyDescent="0.25">
      <c r="A8190" s="21">
        <v>2004</v>
      </c>
      <c r="B8190" s="21" t="s">
        <v>88</v>
      </c>
      <c r="C8190" s="21" t="s">
        <v>92</v>
      </c>
      <c r="D8190" s="26">
        <v>177</v>
      </c>
    </row>
    <row r="8191" spans="1:4" ht="15.75" x14ac:dyDescent="0.25">
      <c r="A8191" s="21">
        <v>2004</v>
      </c>
      <c r="B8191" s="21" t="s">
        <v>88</v>
      </c>
      <c r="C8191" s="21" t="s">
        <v>93</v>
      </c>
      <c r="D8191" s="26">
        <v>210</v>
      </c>
    </row>
    <row r="8192" spans="1:4" ht="15.75" x14ac:dyDescent="0.25">
      <c r="A8192" s="21">
        <v>2004</v>
      </c>
      <c r="B8192" s="21" t="s">
        <v>88</v>
      </c>
      <c r="C8192" s="21" t="s">
        <v>94</v>
      </c>
      <c r="D8192" s="26">
        <v>89</v>
      </c>
    </row>
    <row r="8193" spans="1:4" ht="15.75" x14ac:dyDescent="0.25">
      <c r="A8193" s="21">
        <v>2004</v>
      </c>
      <c r="B8193" s="21" t="s">
        <v>88</v>
      </c>
      <c r="C8193" s="21" t="s">
        <v>95</v>
      </c>
      <c r="D8193" s="26">
        <v>68</v>
      </c>
    </row>
    <row r="8194" spans="1:4" ht="15.75" x14ac:dyDescent="0.25">
      <c r="A8194" s="21">
        <v>2004</v>
      </c>
      <c r="B8194" s="21" t="s">
        <v>88</v>
      </c>
      <c r="C8194" s="21" t="s">
        <v>96</v>
      </c>
      <c r="D8194" s="26">
        <v>426</v>
      </c>
    </row>
    <row r="8195" spans="1:4" ht="15.75" x14ac:dyDescent="0.25">
      <c r="A8195" s="21">
        <v>2004</v>
      </c>
      <c r="B8195" s="21" t="s">
        <v>88</v>
      </c>
      <c r="C8195" s="21" t="s">
        <v>97</v>
      </c>
      <c r="D8195" s="26">
        <v>43</v>
      </c>
    </row>
    <row r="8196" spans="1:4" ht="15.75" x14ac:dyDescent="0.25">
      <c r="A8196" s="21">
        <v>2004</v>
      </c>
      <c r="B8196" s="21" t="s">
        <v>88</v>
      </c>
      <c r="C8196" s="21" t="s">
        <v>68</v>
      </c>
      <c r="D8196" s="26">
        <v>125</v>
      </c>
    </row>
    <row r="8197" spans="1:4" ht="15.75" x14ac:dyDescent="0.25">
      <c r="A8197" s="21">
        <v>2004</v>
      </c>
      <c r="B8197" s="21" t="s">
        <v>88</v>
      </c>
      <c r="C8197" s="21" t="s">
        <v>98</v>
      </c>
      <c r="D8197" s="26">
        <v>113</v>
      </c>
    </row>
    <row r="8198" spans="1:4" ht="15.75" x14ac:dyDescent="0.25">
      <c r="A8198" s="21">
        <v>2004</v>
      </c>
      <c r="B8198" s="21" t="s">
        <v>88</v>
      </c>
      <c r="C8198" s="21" t="s">
        <v>99</v>
      </c>
      <c r="D8198" s="26">
        <v>124</v>
      </c>
    </row>
    <row r="8199" spans="1:4" ht="15.75" x14ac:dyDescent="0.25">
      <c r="A8199" s="21">
        <v>2004</v>
      </c>
      <c r="B8199" s="21" t="s">
        <v>88</v>
      </c>
      <c r="C8199" s="21" t="s">
        <v>100</v>
      </c>
      <c r="D8199" s="26">
        <v>88</v>
      </c>
    </row>
    <row r="8200" spans="1:4" ht="15.75" x14ac:dyDescent="0.25">
      <c r="A8200" s="21">
        <v>2004</v>
      </c>
      <c r="B8200" s="21" t="s">
        <v>88</v>
      </c>
      <c r="C8200" s="21" t="s">
        <v>101</v>
      </c>
      <c r="D8200" s="26">
        <v>66</v>
      </c>
    </row>
    <row r="8201" spans="1:4" ht="15.75" x14ac:dyDescent="0.25">
      <c r="A8201" s="21">
        <v>2004</v>
      </c>
      <c r="B8201" s="21" t="s">
        <v>88</v>
      </c>
      <c r="C8201" s="21" t="s">
        <v>102</v>
      </c>
      <c r="D8201" s="26">
        <v>74</v>
      </c>
    </row>
    <row r="8202" spans="1:4" ht="15.75" x14ac:dyDescent="0.25">
      <c r="A8202" s="21">
        <v>2004</v>
      </c>
      <c r="B8202" s="21" t="s">
        <v>88</v>
      </c>
      <c r="C8202" s="21" t="s">
        <v>103</v>
      </c>
      <c r="D8202" s="26">
        <v>158</v>
      </c>
    </row>
    <row r="8203" spans="1:4" ht="15.75" x14ac:dyDescent="0.25">
      <c r="A8203" s="21">
        <v>2004</v>
      </c>
      <c r="B8203" s="21" t="s">
        <v>88</v>
      </c>
      <c r="C8203" s="21" t="s">
        <v>69</v>
      </c>
      <c r="D8203" s="26">
        <v>325</v>
      </c>
    </row>
    <row r="8204" spans="1:4" ht="15.75" x14ac:dyDescent="0.25">
      <c r="A8204" s="21">
        <v>2004</v>
      </c>
      <c r="B8204" s="21" t="s">
        <v>88</v>
      </c>
      <c r="C8204" s="21" t="s">
        <v>104</v>
      </c>
      <c r="D8204" s="26">
        <v>574</v>
      </c>
    </row>
    <row r="8205" spans="1:4" ht="15.75" x14ac:dyDescent="0.25">
      <c r="A8205" s="21">
        <v>2004</v>
      </c>
      <c r="B8205" s="21" t="s">
        <v>88</v>
      </c>
      <c r="C8205" s="21" t="s">
        <v>73</v>
      </c>
      <c r="D8205" s="26">
        <v>181</v>
      </c>
    </row>
    <row r="8206" spans="1:4" ht="15.75" x14ac:dyDescent="0.25">
      <c r="A8206" s="21">
        <v>2004</v>
      </c>
      <c r="B8206" s="21" t="s">
        <v>88</v>
      </c>
      <c r="C8206" s="21" t="s">
        <v>105</v>
      </c>
      <c r="D8206" s="26">
        <v>80</v>
      </c>
    </row>
    <row r="8207" spans="1:4" ht="15.75" x14ac:dyDescent="0.25">
      <c r="A8207" s="21">
        <v>2004</v>
      </c>
      <c r="B8207" s="21" t="s">
        <v>88</v>
      </c>
      <c r="C8207" s="21" t="s">
        <v>106</v>
      </c>
      <c r="D8207" s="26">
        <v>64</v>
      </c>
    </row>
    <row r="8208" spans="1:4" ht="15.75" x14ac:dyDescent="0.25">
      <c r="A8208" s="21">
        <v>2004</v>
      </c>
      <c r="B8208" s="21" t="s">
        <v>88</v>
      </c>
      <c r="C8208" s="21" t="s">
        <v>107</v>
      </c>
      <c r="D8208" s="26">
        <v>77</v>
      </c>
    </row>
    <row r="8209" spans="1:4" ht="15.75" x14ac:dyDescent="0.25">
      <c r="A8209" s="21">
        <v>2004</v>
      </c>
      <c r="B8209" s="21" t="s">
        <v>88</v>
      </c>
      <c r="C8209" s="21" t="s">
        <v>108</v>
      </c>
      <c r="D8209" s="26">
        <v>18</v>
      </c>
    </row>
    <row r="8210" spans="1:4" ht="15.75" x14ac:dyDescent="0.25">
      <c r="A8210" s="21">
        <v>2004</v>
      </c>
      <c r="B8210" s="21" t="s">
        <v>88</v>
      </c>
      <c r="C8210" s="21" t="s">
        <v>109</v>
      </c>
      <c r="D8210" s="26">
        <v>123</v>
      </c>
    </row>
    <row r="8211" spans="1:4" ht="15.75" x14ac:dyDescent="0.25">
      <c r="A8211" s="21">
        <v>2004</v>
      </c>
      <c r="B8211" s="21" t="s">
        <v>88</v>
      </c>
      <c r="C8211" s="21" t="s">
        <v>110</v>
      </c>
      <c r="D8211" s="26">
        <v>326</v>
      </c>
    </row>
    <row r="8212" spans="1:4" ht="15.75" x14ac:dyDescent="0.25">
      <c r="A8212" s="21">
        <v>2004</v>
      </c>
      <c r="B8212" s="21" t="s">
        <v>88</v>
      </c>
      <c r="C8212" s="21" t="s">
        <v>111</v>
      </c>
      <c r="D8212" s="26">
        <v>14</v>
      </c>
    </row>
    <row r="8213" spans="1:4" ht="15.75" x14ac:dyDescent="0.25">
      <c r="A8213" s="21">
        <v>2004</v>
      </c>
      <c r="B8213" s="21" t="s">
        <v>88</v>
      </c>
      <c r="C8213" s="21" t="s">
        <v>112</v>
      </c>
      <c r="D8213" s="26">
        <v>104</v>
      </c>
    </row>
    <row r="8214" spans="1:4" ht="15.75" x14ac:dyDescent="0.25">
      <c r="A8214" s="21">
        <v>2004</v>
      </c>
      <c r="B8214" s="21" t="s">
        <v>88</v>
      </c>
      <c r="C8214" s="21" t="s">
        <v>113</v>
      </c>
      <c r="D8214" s="26">
        <v>154</v>
      </c>
    </row>
    <row r="8215" spans="1:4" ht="15.75" x14ac:dyDescent="0.25">
      <c r="A8215" s="21">
        <v>2004</v>
      </c>
      <c r="B8215" s="21" t="s">
        <v>88</v>
      </c>
      <c r="C8215" s="21" t="s">
        <v>22</v>
      </c>
      <c r="D8215" s="26">
        <v>4578</v>
      </c>
    </row>
    <row r="8216" spans="1:4" ht="15.75" x14ac:dyDescent="0.25">
      <c r="A8216" s="21">
        <v>2004</v>
      </c>
      <c r="B8216" s="21" t="s">
        <v>88</v>
      </c>
      <c r="C8216" s="21" t="s">
        <v>114</v>
      </c>
      <c r="D8216" s="26">
        <v>90</v>
      </c>
    </row>
    <row r="8217" spans="1:4" ht="15.75" x14ac:dyDescent="0.25">
      <c r="A8217" s="21">
        <v>2004</v>
      </c>
      <c r="B8217" s="21" t="s">
        <v>88</v>
      </c>
      <c r="C8217" s="21" t="s">
        <v>115</v>
      </c>
      <c r="D8217" s="26">
        <v>19</v>
      </c>
    </row>
    <row r="8218" spans="1:4" ht="15.75" x14ac:dyDescent="0.25">
      <c r="A8218" s="21">
        <v>2004</v>
      </c>
      <c r="B8218" s="21" t="s">
        <v>88</v>
      </c>
      <c r="C8218" s="21" t="s">
        <v>116</v>
      </c>
      <c r="D8218" s="26">
        <v>75</v>
      </c>
    </row>
    <row r="8219" spans="1:4" ht="15.75" x14ac:dyDescent="0.25">
      <c r="A8219" s="21">
        <v>2004</v>
      </c>
      <c r="B8219" s="21" t="s">
        <v>88</v>
      </c>
      <c r="C8219" s="21" t="s">
        <v>117</v>
      </c>
      <c r="D8219" s="26">
        <v>264</v>
      </c>
    </row>
    <row r="8220" spans="1:4" ht="15.75" x14ac:dyDescent="0.25">
      <c r="A8220" s="21">
        <v>2004</v>
      </c>
      <c r="B8220" s="21" t="s">
        <v>88</v>
      </c>
      <c r="C8220" s="21" t="s">
        <v>118</v>
      </c>
      <c r="D8220" s="26">
        <v>75</v>
      </c>
    </row>
    <row r="8221" spans="1:4" ht="15.75" x14ac:dyDescent="0.25">
      <c r="A8221" s="21">
        <v>2004</v>
      </c>
      <c r="B8221" s="21" t="s">
        <v>88</v>
      </c>
      <c r="C8221" s="21" t="s">
        <v>119</v>
      </c>
      <c r="D8221" s="26">
        <v>82</v>
      </c>
    </row>
    <row r="8222" spans="1:4" ht="15.75" x14ac:dyDescent="0.25">
      <c r="A8222" s="21">
        <v>2004</v>
      </c>
      <c r="B8222" s="21" t="s">
        <v>88</v>
      </c>
      <c r="C8222" s="21" t="s">
        <v>120</v>
      </c>
      <c r="D8222" s="26">
        <v>172</v>
      </c>
    </row>
    <row r="8223" spans="1:4" ht="15.75" x14ac:dyDescent="0.25">
      <c r="A8223" s="21">
        <v>2004</v>
      </c>
      <c r="B8223" s="21" t="s">
        <v>89</v>
      </c>
      <c r="C8223" s="21" t="s">
        <v>92</v>
      </c>
      <c r="D8223" s="26">
        <v>186</v>
      </c>
    </row>
    <row r="8224" spans="1:4" ht="15.75" x14ac:dyDescent="0.25">
      <c r="A8224" s="21">
        <v>2004</v>
      </c>
      <c r="B8224" s="21" t="s">
        <v>89</v>
      </c>
      <c r="C8224" s="21" t="s">
        <v>93</v>
      </c>
      <c r="D8224" s="26">
        <v>219</v>
      </c>
    </row>
    <row r="8225" spans="1:4" ht="15.75" x14ac:dyDescent="0.25">
      <c r="A8225" s="21">
        <v>2004</v>
      </c>
      <c r="B8225" s="21" t="s">
        <v>89</v>
      </c>
      <c r="C8225" s="21" t="s">
        <v>94</v>
      </c>
      <c r="D8225" s="26">
        <v>94</v>
      </c>
    </row>
    <row r="8226" spans="1:4" ht="15.75" x14ac:dyDescent="0.25">
      <c r="A8226" s="21">
        <v>2004</v>
      </c>
      <c r="B8226" s="21" t="s">
        <v>89</v>
      </c>
      <c r="C8226" s="21" t="s">
        <v>95</v>
      </c>
      <c r="D8226" s="26">
        <v>59</v>
      </c>
    </row>
    <row r="8227" spans="1:4" ht="15.75" x14ac:dyDescent="0.25">
      <c r="A8227" s="21">
        <v>2004</v>
      </c>
      <c r="B8227" s="21" t="s">
        <v>89</v>
      </c>
      <c r="C8227" s="21" t="s">
        <v>96</v>
      </c>
      <c r="D8227" s="26">
        <v>402</v>
      </c>
    </row>
    <row r="8228" spans="1:4" ht="15.75" x14ac:dyDescent="0.25">
      <c r="A8228" s="21">
        <v>2004</v>
      </c>
      <c r="B8228" s="21" t="s">
        <v>89</v>
      </c>
      <c r="C8228" s="21" t="s">
        <v>97</v>
      </c>
      <c r="D8228" s="26">
        <v>46</v>
      </c>
    </row>
    <row r="8229" spans="1:4" ht="15.75" x14ac:dyDescent="0.25">
      <c r="A8229" s="21">
        <v>2004</v>
      </c>
      <c r="B8229" s="21" t="s">
        <v>89</v>
      </c>
      <c r="C8229" s="21" t="s">
        <v>68</v>
      </c>
      <c r="D8229" s="26">
        <v>136</v>
      </c>
    </row>
    <row r="8230" spans="1:4" ht="15.75" x14ac:dyDescent="0.25">
      <c r="A8230" s="21">
        <v>2004</v>
      </c>
      <c r="B8230" s="21" t="s">
        <v>89</v>
      </c>
      <c r="C8230" s="21" t="s">
        <v>98</v>
      </c>
      <c r="D8230" s="26">
        <v>156</v>
      </c>
    </row>
    <row r="8231" spans="1:4" ht="15.75" x14ac:dyDescent="0.25">
      <c r="A8231" s="21">
        <v>2004</v>
      </c>
      <c r="B8231" s="21" t="s">
        <v>89</v>
      </c>
      <c r="C8231" s="21" t="s">
        <v>99</v>
      </c>
      <c r="D8231" s="26">
        <v>96</v>
      </c>
    </row>
    <row r="8232" spans="1:4" ht="15.75" x14ac:dyDescent="0.25">
      <c r="A8232" s="21">
        <v>2004</v>
      </c>
      <c r="B8232" s="21" t="s">
        <v>89</v>
      </c>
      <c r="C8232" s="21" t="s">
        <v>100</v>
      </c>
      <c r="D8232" s="26">
        <v>76</v>
      </c>
    </row>
    <row r="8233" spans="1:4" ht="15.75" x14ac:dyDescent="0.25">
      <c r="A8233" s="21">
        <v>2004</v>
      </c>
      <c r="B8233" s="21" t="s">
        <v>89</v>
      </c>
      <c r="C8233" s="21" t="s">
        <v>101</v>
      </c>
      <c r="D8233" s="26">
        <v>86</v>
      </c>
    </row>
    <row r="8234" spans="1:4" ht="15.75" x14ac:dyDescent="0.25">
      <c r="A8234" s="21">
        <v>2004</v>
      </c>
      <c r="B8234" s="21" t="s">
        <v>89</v>
      </c>
      <c r="C8234" s="21" t="s">
        <v>102</v>
      </c>
      <c r="D8234" s="26">
        <v>81</v>
      </c>
    </row>
    <row r="8235" spans="1:4" ht="15.75" x14ac:dyDescent="0.25">
      <c r="A8235" s="21">
        <v>2004</v>
      </c>
      <c r="B8235" s="21" t="s">
        <v>89</v>
      </c>
      <c r="C8235" s="21" t="s">
        <v>103</v>
      </c>
      <c r="D8235" s="26">
        <v>161</v>
      </c>
    </row>
    <row r="8236" spans="1:4" ht="15.75" x14ac:dyDescent="0.25">
      <c r="A8236" s="21">
        <v>2004</v>
      </c>
      <c r="B8236" s="21" t="s">
        <v>89</v>
      </c>
      <c r="C8236" s="21" t="s">
        <v>69</v>
      </c>
      <c r="D8236" s="26">
        <v>354</v>
      </c>
    </row>
    <row r="8237" spans="1:4" ht="15.75" x14ac:dyDescent="0.25">
      <c r="A8237" s="21">
        <v>2004</v>
      </c>
      <c r="B8237" s="21" t="s">
        <v>89</v>
      </c>
      <c r="C8237" s="21" t="s">
        <v>104</v>
      </c>
      <c r="D8237" s="26">
        <v>555</v>
      </c>
    </row>
    <row r="8238" spans="1:4" ht="15.75" x14ac:dyDescent="0.25">
      <c r="A8238" s="21">
        <v>2004</v>
      </c>
      <c r="B8238" s="21" t="s">
        <v>89</v>
      </c>
      <c r="C8238" s="21" t="s">
        <v>73</v>
      </c>
      <c r="D8238" s="26">
        <v>179</v>
      </c>
    </row>
    <row r="8239" spans="1:4" ht="15.75" x14ac:dyDescent="0.25">
      <c r="A8239" s="21">
        <v>2004</v>
      </c>
      <c r="B8239" s="21" t="s">
        <v>89</v>
      </c>
      <c r="C8239" s="21" t="s">
        <v>105</v>
      </c>
      <c r="D8239" s="26">
        <v>66</v>
      </c>
    </row>
    <row r="8240" spans="1:4" ht="15.75" x14ac:dyDescent="0.25">
      <c r="A8240" s="21">
        <v>2004</v>
      </c>
      <c r="B8240" s="21" t="s">
        <v>89</v>
      </c>
      <c r="C8240" s="21" t="s">
        <v>106</v>
      </c>
      <c r="D8240" s="26">
        <v>76</v>
      </c>
    </row>
    <row r="8241" spans="1:4" ht="15.75" x14ac:dyDescent="0.25">
      <c r="A8241" s="21">
        <v>2004</v>
      </c>
      <c r="B8241" s="21" t="s">
        <v>89</v>
      </c>
      <c r="C8241" s="21" t="s">
        <v>107</v>
      </c>
      <c r="D8241" s="26">
        <v>85</v>
      </c>
    </row>
    <row r="8242" spans="1:4" ht="15.75" x14ac:dyDescent="0.25">
      <c r="A8242" s="21">
        <v>2004</v>
      </c>
      <c r="B8242" s="21" t="s">
        <v>89</v>
      </c>
      <c r="C8242" s="21" t="s">
        <v>108</v>
      </c>
      <c r="D8242" s="26">
        <v>19</v>
      </c>
    </row>
    <row r="8243" spans="1:4" ht="15.75" x14ac:dyDescent="0.25">
      <c r="A8243" s="21">
        <v>2004</v>
      </c>
      <c r="B8243" s="21" t="s">
        <v>89</v>
      </c>
      <c r="C8243" s="21" t="s">
        <v>109</v>
      </c>
      <c r="D8243" s="26">
        <v>112</v>
      </c>
    </row>
    <row r="8244" spans="1:4" ht="15.75" x14ac:dyDescent="0.25">
      <c r="A8244" s="21">
        <v>2004</v>
      </c>
      <c r="B8244" s="21" t="s">
        <v>89</v>
      </c>
      <c r="C8244" s="21" t="s">
        <v>110</v>
      </c>
      <c r="D8244" s="26">
        <v>347</v>
      </c>
    </row>
    <row r="8245" spans="1:4" ht="15.75" x14ac:dyDescent="0.25">
      <c r="A8245" s="21">
        <v>2004</v>
      </c>
      <c r="B8245" s="21" t="s">
        <v>89</v>
      </c>
      <c r="C8245" s="21" t="s">
        <v>111</v>
      </c>
      <c r="D8245" s="26">
        <v>18</v>
      </c>
    </row>
    <row r="8246" spans="1:4" ht="15.75" x14ac:dyDescent="0.25">
      <c r="A8246" s="21">
        <v>2004</v>
      </c>
      <c r="B8246" s="21" t="s">
        <v>89</v>
      </c>
      <c r="C8246" s="21" t="s">
        <v>112</v>
      </c>
      <c r="D8246" s="26">
        <v>116</v>
      </c>
    </row>
    <row r="8247" spans="1:4" ht="15.75" x14ac:dyDescent="0.25">
      <c r="A8247" s="21">
        <v>2004</v>
      </c>
      <c r="B8247" s="21" t="s">
        <v>89</v>
      </c>
      <c r="C8247" s="21" t="s">
        <v>113</v>
      </c>
      <c r="D8247" s="26">
        <v>153</v>
      </c>
    </row>
    <row r="8248" spans="1:4" ht="15.75" x14ac:dyDescent="0.25">
      <c r="A8248" s="21">
        <v>2004</v>
      </c>
      <c r="B8248" s="21" t="s">
        <v>89</v>
      </c>
      <c r="C8248" s="21" t="s">
        <v>22</v>
      </c>
      <c r="D8248" s="26">
        <v>4769</v>
      </c>
    </row>
    <row r="8249" spans="1:4" ht="15.75" x14ac:dyDescent="0.25">
      <c r="A8249" s="21">
        <v>2004</v>
      </c>
      <c r="B8249" s="21" t="s">
        <v>89</v>
      </c>
      <c r="C8249" s="21" t="s">
        <v>114</v>
      </c>
      <c r="D8249" s="26">
        <v>99</v>
      </c>
    </row>
    <row r="8250" spans="1:4" ht="15.75" x14ac:dyDescent="0.25">
      <c r="A8250" s="21">
        <v>2004</v>
      </c>
      <c r="B8250" s="21" t="s">
        <v>89</v>
      </c>
      <c r="C8250" s="21" t="s">
        <v>115</v>
      </c>
      <c r="D8250" s="26">
        <v>15</v>
      </c>
    </row>
    <row r="8251" spans="1:4" ht="15.75" x14ac:dyDescent="0.25">
      <c r="A8251" s="21">
        <v>2004</v>
      </c>
      <c r="B8251" s="21" t="s">
        <v>89</v>
      </c>
      <c r="C8251" s="21" t="s">
        <v>116</v>
      </c>
      <c r="D8251" s="26">
        <v>98</v>
      </c>
    </row>
    <row r="8252" spans="1:4" ht="15.75" x14ac:dyDescent="0.25">
      <c r="A8252" s="21">
        <v>2004</v>
      </c>
      <c r="B8252" s="21" t="s">
        <v>89</v>
      </c>
      <c r="C8252" s="21" t="s">
        <v>117</v>
      </c>
      <c r="D8252" s="26">
        <v>300</v>
      </c>
    </row>
    <row r="8253" spans="1:4" ht="15.75" x14ac:dyDescent="0.25">
      <c r="A8253" s="21">
        <v>2004</v>
      </c>
      <c r="B8253" s="21" t="s">
        <v>89</v>
      </c>
      <c r="C8253" s="21" t="s">
        <v>118</v>
      </c>
      <c r="D8253" s="26">
        <v>93</v>
      </c>
    </row>
    <row r="8254" spans="1:4" ht="15.75" x14ac:dyDescent="0.25">
      <c r="A8254" s="21">
        <v>2004</v>
      </c>
      <c r="B8254" s="21" t="s">
        <v>89</v>
      </c>
      <c r="C8254" s="21" t="s">
        <v>119</v>
      </c>
      <c r="D8254" s="26">
        <v>103</v>
      </c>
    </row>
    <row r="8255" spans="1:4" ht="15.75" x14ac:dyDescent="0.25">
      <c r="A8255" s="21">
        <v>2004</v>
      </c>
      <c r="B8255" s="21" t="s">
        <v>89</v>
      </c>
      <c r="C8255" s="21" t="s">
        <v>120</v>
      </c>
      <c r="D8255" s="26">
        <v>183</v>
      </c>
    </row>
    <row r="8256" spans="1:4" ht="15.75" x14ac:dyDescent="0.25">
      <c r="A8256" s="21">
        <v>2004</v>
      </c>
      <c r="B8256" s="21" t="s">
        <v>90</v>
      </c>
      <c r="C8256" s="21" t="s">
        <v>92</v>
      </c>
      <c r="D8256" s="26">
        <v>180</v>
      </c>
    </row>
    <row r="8257" spans="1:4" ht="15.75" x14ac:dyDescent="0.25">
      <c r="A8257" s="21">
        <v>2004</v>
      </c>
      <c r="B8257" s="21" t="s">
        <v>90</v>
      </c>
      <c r="C8257" s="21" t="s">
        <v>93</v>
      </c>
      <c r="D8257" s="26">
        <v>204</v>
      </c>
    </row>
    <row r="8258" spans="1:4" ht="15.75" x14ac:dyDescent="0.25">
      <c r="A8258" s="21">
        <v>2004</v>
      </c>
      <c r="B8258" s="21" t="s">
        <v>90</v>
      </c>
      <c r="C8258" s="21" t="s">
        <v>94</v>
      </c>
      <c r="D8258" s="26">
        <v>94</v>
      </c>
    </row>
    <row r="8259" spans="1:4" ht="15.75" x14ac:dyDescent="0.25">
      <c r="A8259" s="21">
        <v>2004</v>
      </c>
      <c r="B8259" s="21" t="s">
        <v>90</v>
      </c>
      <c r="C8259" s="21" t="s">
        <v>95</v>
      </c>
      <c r="D8259" s="26">
        <v>71</v>
      </c>
    </row>
    <row r="8260" spans="1:4" ht="15.75" x14ac:dyDescent="0.25">
      <c r="A8260" s="21">
        <v>2004</v>
      </c>
      <c r="B8260" s="21" t="s">
        <v>90</v>
      </c>
      <c r="C8260" s="21" t="s">
        <v>96</v>
      </c>
      <c r="D8260" s="26">
        <v>361</v>
      </c>
    </row>
    <row r="8261" spans="1:4" ht="15.75" x14ac:dyDescent="0.25">
      <c r="A8261" s="21">
        <v>2004</v>
      </c>
      <c r="B8261" s="21" t="s">
        <v>90</v>
      </c>
      <c r="C8261" s="21" t="s">
        <v>97</v>
      </c>
      <c r="D8261" s="26">
        <v>40</v>
      </c>
    </row>
    <row r="8262" spans="1:4" ht="15.75" x14ac:dyDescent="0.25">
      <c r="A8262" s="21">
        <v>2004</v>
      </c>
      <c r="B8262" s="21" t="s">
        <v>90</v>
      </c>
      <c r="C8262" s="21" t="s">
        <v>68</v>
      </c>
      <c r="D8262" s="26">
        <v>117</v>
      </c>
    </row>
    <row r="8263" spans="1:4" ht="15.75" x14ac:dyDescent="0.25">
      <c r="A8263" s="21">
        <v>2004</v>
      </c>
      <c r="B8263" s="21" t="s">
        <v>90</v>
      </c>
      <c r="C8263" s="21" t="s">
        <v>98</v>
      </c>
      <c r="D8263" s="26">
        <v>141</v>
      </c>
    </row>
    <row r="8264" spans="1:4" ht="15.75" x14ac:dyDescent="0.25">
      <c r="A8264" s="21">
        <v>2004</v>
      </c>
      <c r="B8264" s="21" t="s">
        <v>90</v>
      </c>
      <c r="C8264" s="21" t="s">
        <v>99</v>
      </c>
      <c r="D8264" s="26">
        <v>82</v>
      </c>
    </row>
    <row r="8265" spans="1:4" ht="15.75" x14ac:dyDescent="0.25">
      <c r="A8265" s="21">
        <v>2004</v>
      </c>
      <c r="B8265" s="21" t="s">
        <v>90</v>
      </c>
      <c r="C8265" s="21" t="s">
        <v>100</v>
      </c>
      <c r="D8265" s="26">
        <v>77</v>
      </c>
    </row>
    <row r="8266" spans="1:4" ht="15.75" x14ac:dyDescent="0.25">
      <c r="A8266" s="21">
        <v>2004</v>
      </c>
      <c r="B8266" s="21" t="s">
        <v>90</v>
      </c>
      <c r="C8266" s="21" t="s">
        <v>101</v>
      </c>
      <c r="D8266" s="26">
        <v>79</v>
      </c>
    </row>
    <row r="8267" spans="1:4" ht="15.75" x14ac:dyDescent="0.25">
      <c r="A8267" s="21">
        <v>2004</v>
      </c>
      <c r="B8267" s="21" t="s">
        <v>90</v>
      </c>
      <c r="C8267" s="21" t="s">
        <v>102</v>
      </c>
      <c r="D8267" s="26">
        <v>85</v>
      </c>
    </row>
    <row r="8268" spans="1:4" ht="15.75" x14ac:dyDescent="0.25">
      <c r="A8268" s="21">
        <v>2004</v>
      </c>
      <c r="B8268" s="21" t="s">
        <v>90</v>
      </c>
      <c r="C8268" s="21" t="s">
        <v>103</v>
      </c>
      <c r="D8268" s="26">
        <v>169</v>
      </c>
    </row>
    <row r="8269" spans="1:4" ht="15.75" x14ac:dyDescent="0.25">
      <c r="A8269" s="21">
        <v>2004</v>
      </c>
      <c r="B8269" s="21" t="s">
        <v>90</v>
      </c>
      <c r="C8269" s="21" t="s">
        <v>69</v>
      </c>
      <c r="D8269" s="26">
        <v>321</v>
      </c>
    </row>
    <row r="8270" spans="1:4" ht="15.75" x14ac:dyDescent="0.25">
      <c r="A8270" s="21">
        <v>2004</v>
      </c>
      <c r="B8270" s="21" t="s">
        <v>90</v>
      </c>
      <c r="C8270" s="21" t="s">
        <v>104</v>
      </c>
      <c r="D8270" s="26">
        <v>604</v>
      </c>
    </row>
    <row r="8271" spans="1:4" ht="15.75" x14ac:dyDescent="0.25">
      <c r="A8271" s="21">
        <v>2004</v>
      </c>
      <c r="B8271" s="21" t="s">
        <v>90</v>
      </c>
      <c r="C8271" s="21" t="s">
        <v>73</v>
      </c>
      <c r="D8271" s="26">
        <v>203</v>
      </c>
    </row>
    <row r="8272" spans="1:4" ht="15.75" x14ac:dyDescent="0.25">
      <c r="A8272" s="21">
        <v>2004</v>
      </c>
      <c r="B8272" s="21" t="s">
        <v>90</v>
      </c>
      <c r="C8272" s="21" t="s">
        <v>105</v>
      </c>
      <c r="D8272" s="26">
        <v>79</v>
      </c>
    </row>
    <row r="8273" spans="1:4" ht="15.75" x14ac:dyDescent="0.25">
      <c r="A8273" s="21">
        <v>2004</v>
      </c>
      <c r="B8273" s="21" t="s">
        <v>90</v>
      </c>
      <c r="C8273" s="21" t="s">
        <v>106</v>
      </c>
      <c r="D8273" s="26">
        <v>60</v>
      </c>
    </row>
    <row r="8274" spans="1:4" ht="15.75" x14ac:dyDescent="0.25">
      <c r="A8274" s="21">
        <v>2004</v>
      </c>
      <c r="B8274" s="21" t="s">
        <v>90</v>
      </c>
      <c r="C8274" s="21" t="s">
        <v>107</v>
      </c>
      <c r="D8274" s="26">
        <v>76</v>
      </c>
    </row>
    <row r="8275" spans="1:4" ht="15.75" x14ac:dyDescent="0.25">
      <c r="A8275" s="21">
        <v>2004</v>
      </c>
      <c r="B8275" s="21" t="s">
        <v>90</v>
      </c>
      <c r="C8275" s="21" t="s">
        <v>108</v>
      </c>
      <c r="D8275" s="26">
        <v>18</v>
      </c>
    </row>
    <row r="8276" spans="1:4" ht="15.75" x14ac:dyDescent="0.25">
      <c r="A8276" s="21">
        <v>2004</v>
      </c>
      <c r="B8276" s="21" t="s">
        <v>90</v>
      </c>
      <c r="C8276" s="21" t="s">
        <v>109</v>
      </c>
      <c r="D8276" s="26">
        <v>119</v>
      </c>
    </row>
    <row r="8277" spans="1:4" ht="15.75" x14ac:dyDescent="0.25">
      <c r="A8277" s="21">
        <v>2004</v>
      </c>
      <c r="B8277" s="21" t="s">
        <v>90</v>
      </c>
      <c r="C8277" s="21" t="s">
        <v>110</v>
      </c>
      <c r="D8277" s="26">
        <v>339</v>
      </c>
    </row>
    <row r="8278" spans="1:4" ht="15.75" x14ac:dyDescent="0.25">
      <c r="A8278" s="21">
        <v>2004</v>
      </c>
      <c r="B8278" s="21" t="s">
        <v>90</v>
      </c>
      <c r="C8278" s="21" t="s">
        <v>111</v>
      </c>
      <c r="D8278" s="26">
        <v>14</v>
      </c>
    </row>
    <row r="8279" spans="1:4" ht="15.75" x14ac:dyDescent="0.25">
      <c r="A8279" s="21">
        <v>2004</v>
      </c>
      <c r="B8279" s="21" t="s">
        <v>90</v>
      </c>
      <c r="C8279" s="21" t="s">
        <v>112</v>
      </c>
      <c r="D8279" s="26">
        <v>100</v>
      </c>
    </row>
    <row r="8280" spans="1:4" ht="15.75" x14ac:dyDescent="0.25">
      <c r="A8280" s="21">
        <v>2004</v>
      </c>
      <c r="B8280" s="21" t="s">
        <v>90</v>
      </c>
      <c r="C8280" s="21" t="s">
        <v>113</v>
      </c>
      <c r="D8280" s="26">
        <v>170</v>
      </c>
    </row>
    <row r="8281" spans="1:4" ht="15.75" x14ac:dyDescent="0.25">
      <c r="A8281" s="21">
        <v>2004</v>
      </c>
      <c r="B8281" s="21" t="s">
        <v>90</v>
      </c>
      <c r="C8281" s="21" t="s">
        <v>22</v>
      </c>
      <c r="D8281" s="26">
        <v>4628</v>
      </c>
    </row>
    <row r="8282" spans="1:4" ht="15.75" x14ac:dyDescent="0.25">
      <c r="A8282" s="21">
        <v>2004</v>
      </c>
      <c r="B8282" s="21" t="s">
        <v>90</v>
      </c>
      <c r="C8282" s="21" t="s">
        <v>114</v>
      </c>
      <c r="D8282" s="26">
        <v>78</v>
      </c>
    </row>
    <row r="8283" spans="1:4" ht="15.75" x14ac:dyDescent="0.25">
      <c r="A8283" s="21">
        <v>2004</v>
      </c>
      <c r="B8283" s="21" t="s">
        <v>90</v>
      </c>
      <c r="C8283" s="21" t="s">
        <v>115</v>
      </c>
      <c r="D8283" s="26">
        <v>23</v>
      </c>
    </row>
    <row r="8284" spans="1:4" ht="15.75" x14ac:dyDescent="0.25">
      <c r="A8284" s="21">
        <v>2004</v>
      </c>
      <c r="B8284" s="21" t="s">
        <v>90</v>
      </c>
      <c r="C8284" s="21" t="s">
        <v>116</v>
      </c>
      <c r="D8284" s="26">
        <v>103</v>
      </c>
    </row>
    <row r="8285" spans="1:4" ht="15.75" x14ac:dyDescent="0.25">
      <c r="A8285" s="21">
        <v>2004</v>
      </c>
      <c r="B8285" s="21" t="s">
        <v>90</v>
      </c>
      <c r="C8285" s="21" t="s">
        <v>117</v>
      </c>
      <c r="D8285" s="26">
        <v>309</v>
      </c>
    </row>
    <row r="8286" spans="1:4" ht="15.75" x14ac:dyDescent="0.25">
      <c r="A8286" s="21">
        <v>2004</v>
      </c>
      <c r="B8286" s="21" t="s">
        <v>90</v>
      </c>
      <c r="C8286" s="21" t="s">
        <v>118</v>
      </c>
      <c r="D8286" s="26">
        <v>74</v>
      </c>
    </row>
    <row r="8287" spans="1:4" ht="15.75" x14ac:dyDescent="0.25">
      <c r="A8287" s="21">
        <v>2004</v>
      </c>
      <c r="B8287" s="21" t="s">
        <v>90</v>
      </c>
      <c r="C8287" s="21" t="s">
        <v>119</v>
      </c>
      <c r="D8287" s="26">
        <v>77</v>
      </c>
    </row>
    <row r="8288" spans="1:4" ht="15.75" x14ac:dyDescent="0.25">
      <c r="A8288" s="21">
        <v>2004</v>
      </c>
      <c r="B8288" s="21" t="s">
        <v>90</v>
      </c>
      <c r="C8288" s="21" t="s">
        <v>120</v>
      </c>
      <c r="D8288" s="26">
        <v>161</v>
      </c>
    </row>
    <row r="8289" spans="1:4" ht="15.75" x14ac:dyDescent="0.25">
      <c r="A8289" s="21">
        <v>2004</v>
      </c>
      <c r="B8289" s="21" t="s">
        <v>91</v>
      </c>
      <c r="C8289" s="21" t="s">
        <v>92</v>
      </c>
      <c r="D8289" s="26">
        <v>172</v>
      </c>
    </row>
    <row r="8290" spans="1:4" ht="15.75" x14ac:dyDescent="0.25">
      <c r="A8290" s="21">
        <v>2004</v>
      </c>
      <c r="B8290" s="21" t="s">
        <v>91</v>
      </c>
      <c r="C8290" s="21" t="s">
        <v>93</v>
      </c>
      <c r="D8290" s="26">
        <v>197</v>
      </c>
    </row>
    <row r="8291" spans="1:4" ht="15.75" x14ac:dyDescent="0.25">
      <c r="A8291" s="21">
        <v>2004</v>
      </c>
      <c r="B8291" s="21" t="s">
        <v>91</v>
      </c>
      <c r="C8291" s="21" t="s">
        <v>94</v>
      </c>
      <c r="D8291" s="26">
        <v>100</v>
      </c>
    </row>
    <row r="8292" spans="1:4" ht="15.75" x14ac:dyDescent="0.25">
      <c r="A8292" s="21">
        <v>2004</v>
      </c>
      <c r="B8292" s="21" t="s">
        <v>91</v>
      </c>
      <c r="C8292" s="21" t="s">
        <v>95</v>
      </c>
      <c r="D8292" s="26">
        <v>57</v>
      </c>
    </row>
    <row r="8293" spans="1:4" ht="15.75" x14ac:dyDescent="0.25">
      <c r="A8293" s="21">
        <v>2004</v>
      </c>
      <c r="B8293" s="21" t="s">
        <v>91</v>
      </c>
      <c r="C8293" s="21" t="s">
        <v>96</v>
      </c>
      <c r="D8293" s="26">
        <v>415</v>
      </c>
    </row>
    <row r="8294" spans="1:4" ht="15.75" x14ac:dyDescent="0.25">
      <c r="A8294" s="21">
        <v>2004</v>
      </c>
      <c r="B8294" s="21" t="s">
        <v>91</v>
      </c>
      <c r="C8294" s="21" t="s">
        <v>97</v>
      </c>
      <c r="D8294" s="26">
        <v>46</v>
      </c>
    </row>
    <row r="8295" spans="1:4" ht="15.75" x14ac:dyDescent="0.25">
      <c r="A8295" s="21">
        <v>2004</v>
      </c>
      <c r="B8295" s="21" t="s">
        <v>91</v>
      </c>
      <c r="C8295" s="21" t="s">
        <v>68</v>
      </c>
      <c r="D8295" s="26">
        <v>114</v>
      </c>
    </row>
    <row r="8296" spans="1:4" ht="15.75" x14ac:dyDescent="0.25">
      <c r="A8296" s="21">
        <v>2004</v>
      </c>
      <c r="B8296" s="21" t="s">
        <v>91</v>
      </c>
      <c r="C8296" s="21" t="s">
        <v>98</v>
      </c>
      <c r="D8296" s="26">
        <v>135</v>
      </c>
    </row>
    <row r="8297" spans="1:4" ht="15.75" x14ac:dyDescent="0.25">
      <c r="A8297" s="21">
        <v>2004</v>
      </c>
      <c r="B8297" s="21" t="s">
        <v>91</v>
      </c>
      <c r="C8297" s="21" t="s">
        <v>99</v>
      </c>
      <c r="D8297" s="26">
        <v>116</v>
      </c>
    </row>
    <row r="8298" spans="1:4" ht="15.75" x14ac:dyDescent="0.25">
      <c r="A8298" s="21">
        <v>2004</v>
      </c>
      <c r="B8298" s="21" t="s">
        <v>91</v>
      </c>
      <c r="C8298" s="21" t="s">
        <v>100</v>
      </c>
      <c r="D8298" s="26">
        <v>61</v>
      </c>
    </row>
    <row r="8299" spans="1:4" ht="15.75" x14ac:dyDescent="0.25">
      <c r="A8299" s="21">
        <v>2004</v>
      </c>
      <c r="B8299" s="21" t="s">
        <v>91</v>
      </c>
      <c r="C8299" s="21" t="s">
        <v>101</v>
      </c>
      <c r="D8299" s="26">
        <v>64</v>
      </c>
    </row>
    <row r="8300" spans="1:4" ht="15.75" x14ac:dyDescent="0.25">
      <c r="A8300" s="21">
        <v>2004</v>
      </c>
      <c r="B8300" s="21" t="s">
        <v>91</v>
      </c>
      <c r="C8300" s="21" t="s">
        <v>102</v>
      </c>
      <c r="D8300" s="26">
        <v>67</v>
      </c>
    </row>
    <row r="8301" spans="1:4" ht="15.75" x14ac:dyDescent="0.25">
      <c r="A8301" s="21">
        <v>2004</v>
      </c>
      <c r="B8301" s="21" t="s">
        <v>91</v>
      </c>
      <c r="C8301" s="21" t="s">
        <v>103</v>
      </c>
      <c r="D8301" s="26">
        <v>138</v>
      </c>
    </row>
    <row r="8302" spans="1:4" ht="15.75" x14ac:dyDescent="0.25">
      <c r="A8302" s="21">
        <v>2004</v>
      </c>
      <c r="B8302" s="21" t="s">
        <v>91</v>
      </c>
      <c r="C8302" s="21" t="s">
        <v>69</v>
      </c>
      <c r="D8302" s="26">
        <v>300</v>
      </c>
    </row>
    <row r="8303" spans="1:4" ht="15.75" x14ac:dyDescent="0.25">
      <c r="A8303" s="21">
        <v>2004</v>
      </c>
      <c r="B8303" s="21" t="s">
        <v>91</v>
      </c>
      <c r="C8303" s="21" t="s">
        <v>104</v>
      </c>
      <c r="D8303" s="26">
        <v>583</v>
      </c>
    </row>
    <row r="8304" spans="1:4" ht="15.75" x14ac:dyDescent="0.25">
      <c r="A8304" s="21">
        <v>2004</v>
      </c>
      <c r="B8304" s="21" t="s">
        <v>91</v>
      </c>
      <c r="C8304" s="21" t="s">
        <v>73</v>
      </c>
      <c r="D8304" s="26">
        <v>176</v>
      </c>
    </row>
    <row r="8305" spans="1:4" ht="15.75" x14ac:dyDescent="0.25">
      <c r="A8305" s="21">
        <v>2004</v>
      </c>
      <c r="B8305" s="21" t="s">
        <v>91</v>
      </c>
      <c r="C8305" s="21" t="s">
        <v>105</v>
      </c>
      <c r="D8305" s="26">
        <v>82</v>
      </c>
    </row>
    <row r="8306" spans="1:4" ht="15.75" x14ac:dyDescent="0.25">
      <c r="A8306" s="21">
        <v>2004</v>
      </c>
      <c r="B8306" s="21" t="s">
        <v>91</v>
      </c>
      <c r="C8306" s="21" t="s">
        <v>106</v>
      </c>
      <c r="D8306" s="26">
        <v>97</v>
      </c>
    </row>
    <row r="8307" spans="1:4" ht="15.75" x14ac:dyDescent="0.25">
      <c r="A8307" s="21">
        <v>2004</v>
      </c>
      <c r="B8307" s="21" t="s">
        <v>91</v>
      </c>
      <c r="C8307" s="21" t="s">
        <v>107</v>
      </c>
      <c r="D8307" s="26">
        <v>68</v>
      </c>
    </row>
    <row r="8308" spans="1:4" ht="15.75" x14ac:dyDescent="0.25">
      <c r="A8308" s="21">
        <v>2004</v>
      </c>
      <c r="B8308" s="21" t="s">
        <v>91</v>
      </c>
      <c r="C8308" s="21" t="s">
        <v>108</v>
      </c>
      <c r="D8308" s="26">
        <v>15</v>
      </c>
    </row>
    <row r="8309" spans="1:4" ht="15.75" x14ac:dyDescent="0.25">
      <c r="A8309" s="21">
        <v>2004</v>
      </c>
      <c r="B8309" s="21" t="s">
        <v>91</v>
      </c>
      <c r="C8309" s="21" t="s">
        <v>109</v>
      </c>
      <c r="D8309" s="26">
        <v>120</v>
      </c>
    </row>
    <row r="8310" spans="1:4" ht="15.75" x14ac:dyDescent="0.25">
      <c r="A8310" s="21">
        <v>2004</v>
      </c>
      <c r="B8310" s="21" t="s">
        <v>91</v>
      </c>
      <c r="C8310" s="21" t="s">
        <v>110</v>
      </c>
      <c r="D8310" s="26">
        <v>336</v>
      </c>
    </row>
    <row r="8311" spans="1:4" ht="15.75" x14ac:dyDescent="0.25">
      <c r="A8311" s="21">
        <v>2004</v>
      </c>
      <c r="B8311" s="21" t="s">
        <v>91</v>
      </c>
      <c r="C8311" s="21" t="s">
        <v>111</v>
      </c>
      <c r="D8311" s="26">
        <v>18</v>
      </c>
    </row>
    <row r="8312" spans="1:4" ht="15.75" x14ac:dyDescent="0.25">
      <c r="A8312" s="21">
        <v>2004</v>
      </c>
      <c r="B8312" s="21" t="s">
        <v>91</v>
      </c>
      <c r="C8312" s="21" t="s">
        <v>112</v>
      </c>
      <c r="D8312" s="26">
        <v>120</v>
      </c>
    </row>
    <row r="8313" spans="1:4" ht="15.75" x14ac:dyDescent="0.25">
      <c r="A8313" s="21">
        <v>2004</v>
      </c>
      <c r="B8313" s="21" t="s">
        <v>91</v>
      </c>
      <c r="C8313" s="21" t="s">
        <v>113</v>
      </c>
      <c r="D8313" s="26">
        <v>172</v>
      </c>
    </row>
    <row r="8314" spans="1:4" ht="15.75" x14ac:dyDescent="0.25">
      <c r="A8314" s="21">
        <v>2004</v>
      </c>
      <c r="B8314" s="21" t="s">
        <v>91</v>
      </c>
      <c r="C8314" s="21" t="s">
        <v>22</v>
      </c>
      <c r="D8314" s="26">
        <v>4620</v>
      </c>
    </row>
    <row r="8315" spans="1:4" ht="15.75" x14ac:dyDescent="0.25">
      <c r="A8315" s="21">
        <v>2004</v>
      </c>
      <c r="B8315" s="21" t="s">
        <v>91</v>
      </c>
      <c r="C8315" s="21" t="s">
        <v>114</v>
      </c>
      <c r="D8315" s="26">
        <v>95</v>
      </c>
    </row>
    <row r="8316" spans="1:4" ht="15.75" x14ac:dyDescent="0.25">
      <c r="A8316" s="21">
        <v>2004</v>
      </c>
      <c r="B8316" s="21" t="s">
        <v>91</v>
      </c>
      <c r="C8316" s="21" t="s">
        <v>115</v>
      </c>
      <c r="D8316" s="26">
        <v>24</v>
      </c>
    </row>
    <row r="8317" spans="1:4" ht="15.75" x14ac:dyDescent="0.25">
      <c r="A8317" s="21">
        <v>2004</v>
      </c>
      <c r="B8317" s="21" t="s">
        <v>91</v>
      </c>
      <c r="C8317" s="21" t="s">
        <v>116</v>
      </c>
      <c r="D8317" s="26">
        <v>94</v>
      </c>
    </row>
    <row r="8318" spans="1:4" ht="15.75" x14ac:dyDescent="0.25">
      <c r="A8318" s="21">
        <v>2004</v>
      </c>
      <c r="B8318" s="21" t="s">
        <v>91</v>
      </c>
      <c r="C8318" s="21" t="s">
        <v>117</v>
      </c>
      <c r="D8318" s="26">
        <v>287</v>
      </c>
    </row>
    <row r="8319" spans="1:4" ht="15.75" x14ac:dyDescent="0.25">
      <c r="A8319" s="21">
        <v>2004</v>
      </c>
      <c r="B8319" s="21" t="s">
        <v>91</v>
      </c>
      <c r="C8319" s="21" t="s">
        <v>118</v>
      </c>
      <c r="D8319" s="26">
        <v>78</v>
      </c>
    </row>
    <row r="8320" spans="1:4" ht="15.75" x14ac:dyDescent="0.25">
      <c r="A8320" s="21">
        <v>2004</v>
      </c>
      <c r="B8320" s="21" t="s">
        <v>91</v>
      </c>
      <c r="C8320" s="21" t="s">
        <v>119</v>
      </c>
      <c r="D8320" s="26">
        <v>79</v>
      </c>
    </row>
    <row r="8321" spans="1:4" ht="15.75" x14ac:dyDescent="0.25">
      <c r="A8321" s="21">
        <v>2004</v>
      </c>
      <c r="B8321" s="21" t="s">
        <v>91</v>
      </c>
      <c r="C8321" s="21" t="s">
        <v>120</v>
      </c>
      <c r="D8321" s="26">
        <v>194</v>
      </c>
    </row>
    <row r="8322" spans="1:4" ht="15.75" x14ac:dyDescent="0.25">
      <c r="A8322" s="21">
        <v>2004</v>
      </c>
      <c r="B8322" s="21" t="s">
        <v>80</v>
      </c>
      <c r="C8322" s="21" t="s">
        <v>92</v>
      </c>
      <c r="D8322" s="26">
        <v>166</v>
      </c>
    </row>
    <row r="8323" spans="1:4" ht="15.75" x14ac:dyDescent="0.25">
      <c r="A8323" s="21">
        <v>2004</v>
      </c>
      <c r="B8323" s="21" t="s">
        <v>80</v>
      </c>
      <c r="C8323" s="21" t="s">
        <v>93</v>
      </c>
      <c r="D8323" s="26">
        <v>192</v>
      </c>
    </row>
    <row r="8324" spans="1:4" ht="15.75" x14ac:dyDescent="0.25">
      <c r="A8324" s="21">
        <v>2004</v>
      </c>
      <c r="B8324" s="21" t="s">
        <v>80</v>
      </c>
      <c r="C8324" s="21" t="s">
        <v>94</v>
      </c>
      <c r="D8324" s="26">
        <v>114</v>
      </c>
    </row>
    <row r="8325" spans="1:4" ht="15.75" x14ac:dyDescent="0.25">
      <c r="A8325" s="21">
        <v>2004</v>
      </c>
      <c r="B8325" s="21" t="s">
        <v>80</v>
      </c>
      <c r="C8325" s="21" t="s">
        <v>95</v>
      </c>
      <c r="D8325" s="26">
        <v>69</v>
      </c>
    </row>
    <row r="8326" spans="1:4" ht="15.75" x14ac:dyDescent="0.25">
      <c r="A8326" s="21">
        <v>2004</v>
      </c>
      <c r="B8326" s="21" t="s">
        <v>80</v>
      </c>
      <c r="C8326" s="21" t="s">
        <v>96</v>
      </c>
      <c r="D8326" s="26">
        <v>380</v>
      </c>
    </row>
    <row r="8327" spans="1:4" ht="15.75" x14ac:dyDescent="0.25">
      <c r="A8327" s="21">
        <v>2004</v>
      </c>
      <c r="B8327" s="21" t="s">
        <v>80</v>
      </c>
      <c r="C8327" s="21" t="s">
        <v>97</v>
      </c>
      <c r="D8327" s="26">
        <v>31</v>
      </c>
    </row>
    <row r="8328" spans="1:4" ht="15.75" x14ac:dyDescent="0.25">
      <c r="A8328" s="21">
        <v>2004</v>
      </c>
      <c r="B8328" s="21" t="s">
        <v>80</v>
      </c>
      <c r="C8328" s="21" t="s">
        <v>68</v>
      </c>
      <c r="D8328" s="26">
        <v>124</v>
      </c>
    </row>
    <row r="8329" spans="1:4" ht="15.75" x14ac:dyDescent="0.25">
      <c r="A8329" s="21">
        <v>2004</v>
      </c>
      <c r="B8329" s="21" t="s">
        <v>80</v>
      </c>
      <c r="C8329" s="21" t="s">
        <v>98</v>
      </c>
      <c r="D8329" s="26">
        <v>122</v>
      </c>
    </row>
    <row r="8330" spans="1:4" ht="15.75" x14ac:dyDescent="0.25">
      <c r="A8330" s="21">
        <v>2004</v>
      </c>
      <c r="B8330" s="21" t="s">
        <v>80</v>
      </c>
      <c r="C8330" s="21" t="s">
        <v>99</v>
      </c>
      <c r="D8330" s="26">
        <v>119</v>
      </c>
    </row>
    <row r="8331" spans="1:4" ht="15.75" x14ac:dyDescent="0.25">
      <c r="A8331" s="21">
        <v>2004</v>
      </c>
      <c r="B8331" s="21" t="s">
        <v>80</v>
      </c>
      <c r="C8331" s="21" t="s">
        <v>100</v>
      </c>
      <c r="D8331" s="26">
        <v>86</v>
      </c>
    </row>
    <row r="8332" spans="1:4" ht="15.75" x14ac:dyDescent="0.25">
      <c r="A8332" s="21">
        <v>2004</v>
      </c>
      <c r="B8332" s="21" t="s">
        <v>80</v>
      </c>
      <c r="C8332" s="21" t="s">
        <v>101</v>
      </c>
      <c r="D8332" s="26">
        <v>73</v>
      </c>
    </row>
    <row r="8333" spans="1:4" ht="15.75" x14ac:dyDescent="0.25">
      <c r="A8333" s="21">
        <v>2004</v>
      </c>
      <c r="B8333" s="21" t="s">
        <v>80</v>
      </c>
      <c r="C8333" s="21" t="s">
        <v>102</v>
      </c>
      <c r="D8333" s="26">
        <v>79</v>
      </c>
    </row>
    <row r="8334" spans="1:4" ht="15.75" x14ac:dyDescent="0.25">
      <c r="A8334" s="21">
        <v>2004</v>
      </c>
      <c r="B8334" s="21" t="s">
        <v>80</v>
      </c>
      <c r="C8334" s="21" t="s">
        <v>103</v>
      </c>
      <c r="D8334" s="26">
        <v>148</v>
      </c>
    </row>
    <row r="8335" spans="1:4" ht="15.75" x14ac:dyDescent="0.25">
      <c r="A8335" s="21">
        <v>2004</v>
      </c>
      <c r="B8335" s="21" t="s">
        <v>80</v>
      </c>
      <c r="C8335" s="21" t="s">
        <v>69</v>
      </c>
      <c r="D8335" s="26">
        <v>309</v>
      </c>
    </row>
    <row r="8336" spans="1:4" ht="15.75" x14ac:dyDescent="0.25">
      <c r="A8336" s="21">
        <v>2004</v>
      </c>
      <c r="B8336" s="21" t="s">
        <v>80</v>
      </c>
      <c r="C8336" s="21" t="s">
        <v>104</v>
      </c>
      <c r="D8336" s="26">
        <v>563</v>
      </c>
    </row>
    <row r="8337" spans="1:4" ht="15.75" x14ac:dyDescent="0.25">
      <c r="A8337" s="21">
        <v>2004</v>
      </c>
      <c r="B8337" s="21" t="s">
        <v>80</v>
      </c>
      <c r="C8337" s="21" t="s">
        <v>73</v>
      </c>
      <c r="D8337" s="26">
        <v>186</v>
      </c>
    </row>
    <row r="8338" spans="1:4" ht="15.75" x14ac:dyDescent="0.25">
      <c r="A8338" s="21">
        <v>2004</v>
      </c>
      <c r="B8338" s="21" t="s">
        <v>80</v>
      </c>
      <c r="C8338" s="21" t="s">
        <v>105</v>
      </c>
      <c r="D8338" s="26">
        <v>67</v>
      </c>
    </row>
    <row r="8339" spans="1:4" ht="15.75" x14ac:dyDescent="0.25">
      <c r="A8339" s="21">
        <v>2004</v>
      </c>
      <c r="B8339" s="21" t="s">
        <v>80</v>
      </c>
      <c r="C8339" s="21" t="s">
        <v>106</v>
      </c>
      <c r="D8339" s="26">
        <v>85</v>
      </c>
    </row>
    <row r="8340" spans="1:4" ht="15.75" x14ac:dyDescent="0.25">
      <c r="A8340" s="21">
        <v>2004</v>
      </c>
      <c r="B8340" s="21" t="s">
        <v>80</v>
      </c>
      <c r="C8340" s="21" t="s">
        <v>107</v>
      </c>
      <c r="D8340" s="26">
        <v>78</v>
      </c>
    </row>
    <row r="8341" spans="1:4" ht="15.75" x14ac:dyDescent="0.25">
      <c r="A8341" s="21">
        <v>2004</v>
      </c>
      <c r="B8341" s="21" t="s">
        <v>80</v>
      </c>
      <c r="C8341" s="21" t="s">
        <v>108</v>
      </c>
      <c r="D8341" s="26">
        <v>16</v>
      </c>
    </row>
    <row r="8342" spans="1:4" ht="15.75" x14ac:dyDescent="0.25">
      <c r="A8342" s="21">
        <v>2004</v>
      </c>
      <c r="B8342" s="21" t="s">
        <v>80</v>
      </c>
      <c r="C8342" s="21" t="s">
        <v>109</v>
      </c>
      <c r="D8342" s="26">
        <v>130</v>
      </c>
    </row>
    <row r="8343" spans="1:4" ht="15.75" x14ac:dyDescent="0.25">
      <c r="A8343" s="21">
        <v>2004</v>
      </c>
      <c r="B8343" s="21" t="s">
        <v>80</v>
      </c>
      <c r="C8343" s="21" t="s">
        <v>110</v>
      </c>
      <c r="D8343" s="26">
        <v>302</v>
      </c>
    </row>
    <row r="8344" spans="1:4" ht="15.75" x14ac:dyDescent="0.25">
      <c r="A8344" s="21">
        <v>2004</v>
      </c>
      <c r="B8344" s="21" t="s">
        <v>80</v>
      </c>
      <c r="C8344" s="21" t="s">
        <v>111</v>
      </c>
      <c r="D8344" s="26">
        <v>18</v>
      </c>
    </row>
    <row r="8345" spans="1:4" ht="15.75" x14ac:dyDescent="0.25">
      <c r="A8345" s="21">
        <v>2004</v>
      </c>
      <c r="B8345" s="21" t="s">
        <v>80</v>
      </c>
      <c r="C8345" s="21" t="s">
        <v>112</v>
      </c>
      <c r="D8345" s="26">
        <v>111</v>
      </c>
    </row>
    <row r="8346" spans="1:4" ht="15.75" x14ac:dyDescent="0.25">
      <c r="A8346" s="21">
        <v>2004</v>
      </c>
      <c r="B8346" s="21" t="s">
        <v>80</v>
      </c>
      <c r="C8346" s="21" t="s">
        <v>113</v>
      </c>
      <c r="D8346" s="26">
        <v>156</v>
      </c>
    </row>
    <row r="8347" spans="1:4" ht="15.75" x14ac:dyDescent="0.25">
      <c r="A8347" s="21">
        <v>2004</v>
      </c>
      <c r="B8347" s="21" t="s">
        <v>80</v>
      </c>
      <c r="C8347" s="21" t="s">
        <v>22</v>
      </c>
      <c r="D8347" s="26">
        <v>4524</v>
      </c>
    </row>
    <row r="8348" spans="1:4" ht="15.75" x14ac:dyDescent="0.25">
      <c r="A8348" s="21">
        <v>2004</v>
      </c>
      <c r="B8348" s="21" t="s">
        <v>80</v>
      </c>
      <c r="C8348" s="21" t="s">
        <v>114</v>
      </c>
      <c r="D8348" s="26">
        <v>86</v>
      </c>
    </row>
    <row r="8349" spans="1:4" ht="15.75" x14ac:dyDescent="0.25">
      <c r="A8349" s="21">
        <v>2004</v>
      </c>
      <c r="B8349" s="21" t="s">
        <v>80</v>
      </c>
      <c r="C8349" s="21" t="s">
        <v>115</v>
      </c>
      <c r="D8349" s="26">
        <v>23</v>
      </c>
    </row>
    <row r="8350" spans="1:4" ht="15.75" x14ac:dyDescent="0.25">
      <c r="A8350" s="21">
        <v>2004</v>
      </c>
      <c r="B8350" s="21" t="s">
        <v>80</v>
      </c>
      <c r="C8350" s="21" t="s">
        <v>116</v>
      </c>
      <c r="D8350" s="26">
        <v>81</v>
      </c>
    </row>
    <row r="8351" spans="1:4" ht="15.75" x14ac:dyDescent="0.25">
      <c r="A8351" s="21">
        <v>2004</v>
      </c>
      <c r="B8351" s="21" t="s">
        <v>80</v>
      </c>
      <c r="C8351" s="21" t="s">
        <v>117</v>
      </c>
      <c r="D8351" s="26">
        <v>273</v>
      </c>
    </row>
    <row r="8352" spans="1:4" ht="15.75" x14ac:dyDescent="0.25">
      <c r="A8352" s="21">
        <v>2004</v>
      </c>
      <c r="B8352" s="21" t="s">
        <v>80</v>
      </c>
      <c r="C8352" s="21" t="s">
        <v>118</v>
      </c>
      <c r="D8352" s="26">
        <v>72</v>
      </c>
    </row>
    <row r="8353" spans="1:4" ht="15.75" x14ac:dyDescent="0.25">
      <c r="A8353" s="21">
        <v>2004</v>
      </c>
      <c r="B8353" s="21" t="s">
        <v>80</v>
      </c>
      <c r="C8353" s="21" t="s">
        <v>119</v>
      </c>
      <c r="D8353" s="26">
        <v>88</v>
      </c>
    </row>
    <row r="8354" spans="1:4" ht="15.75" x14ac:dyDescent="0.25">
      <c r="A8354" s="21">
        <v>2004</v>
      </c>
      <c r="B8354" s="21" t="s">
        <v>80</v>
      </c>
      <c r="C8354" s="21" t="s">
        <v>120</v>
      </c>
      <c r="D8354" s="26">
        <v>177</v>
      </c>
    </row>
    <row r="8355" spans="1:4" ht="15.75" x14ac:dyDescent="0.25">
      <c r="A8355" s="21">
        <v>2004</v>
      </c>
      <c r="B8355" s="21" t="s">
        <v>81</v>
      </c>
      <c r="C8355" s="21" t="s">
        <v>92</v>
      </c>
      <c r="D8355" s="26">
        <v>159</v>
      </c>
    </row>
    <row r="8356" spans="1:4" ht="15.75" x14ac:dyDescent="0.25">
      <c r="A8356" s="21">
        <v>2004</v>
      </c>
      <c r="B8356" s="21" t="s">
        <v>81</v>
      </c>
      <c r="C8356" s="21" t="s">
        <v>93</v>
      </c>
      <c r="D8356" s="26">
        <v>188</v>
      </c>
    </row>
    <row r="8357" spans="1:4" ht="15.75" x14ac:dyDescent="0.25">
      <c r="A8357" s="21">
        <v>2004</v>
      </c>
      <c r="B8357" s="21" t="s">
        <v>81</v>
      </c>
      <c r="C8357" s="21" t="s">
        <v>94</v>
      </c>
      <c r="D8357" s="26">
        <v>82</v>
      </c>
    </row>
    <row r="8358" spans="1:4" ht="15.75" x14ac:dyDescent="0.25">
      <c r="A8358" s="21">
        <v>2004</v>
      </c>
      <c r="B8358" s="21" t="s">
        <v>81</v>
      </c>
      <c r="C8358" s="21" t="s">
        <v>95</v>
      </c>
      <c r="D8358" s="26">
        <v>76</v>
      </c>
    </row>
    <row r="8359" spans="1:4" ht="15.75" x14ac:dyDescent="0.25">
      <c r="A8359" s="21">
        <v>2004</v>
      </c>
      <c r="B8359" s="21" t="s">
        <v>81</v>
      </c>
      <c r="C8359" s="21" t="s">
        <v>96</v>
      </c>
      <c r="D8359" s="26">
        <v>399</v>
      </c>
    </row>
    <row r="8360" spans="1:4" ht="15.75" x14ac:dyDescent="0.25">
      <c r="A8360" s="21">
        <v>2004</v>
      </c>
      <c r="B8360" s="21" t="s">
        <v>81</v>
      </c>
      <c r="C8360" s="21" t="s">
        <v>97</v>
      </c>
      <c r="D8360" s="26">
        <v>35</v>
      </c>
    </row>
    <row r="8361" spans="1:4" ht="15.75" x14ac:dyDescent="0.25">
      <c r="A8361" s="21">
        <v>2004</v>
      </c>
      <c r="B8361" s="21" t="s">
        <v>81</v>
      </c>
      <c r="C8361" s="21" t="s">
        <v>68</v>
      </c>
      <c r="D8361" s="26">
        <v>111</v>
      </c>
    </row>
    <row r="8362" spans="1:4" ht="15.75" x14ac:dyDescent="0.25">
      <c r="A8362" s="21">
        <v>2004</v>
      </c>
      <c r="B8362" s="21" t="s">
        <v>81</v>
      </c>
      <c r="C8362" s="21" t="s">
        <v>98</v>
      </c>
      <c r="D8362" s="26">
        <v>116</v>
      </c>
    </row>
    <row r="8363" spans="1:4" ht="15.75" x14ac:dyDescent="0.25">
      <c r="A8363" s="21">
        <v>2004</v>
      </c>
      <c r="B8363" s="21" t="s">
        <v>81</v>
      </c>
      <c r="C8363" s="21" t="s">
        <v>99</v>
      </c>
      <c r="D8363" s="26">
        <v>103</v>
      </c>
    </row>
    <row r="8364" spans="1:4" ht="15.75" x14ac:dyDescent="0.25">
      <c r="A8364" s="21">
        <v>2004</v>
      </c>
      <c r="B8364" s="21" t="s">
        <v>81</v>
      </c>
      <c r="C8364" s="21" t="s">
        <v>100</v>
      </c>
      <c r="D8364" s="26">
        <v>66</v>
      </c>
    </row>
    <row r="8365" spans="1:4" ht="15.75" x14ac:dyDescent="0.25">
      <c r="A8365" s="21">
        <v>2004</v>
      </c>
      <c r="B8365" s="21" t="s">
        <v>81</v>
      </c>
      <c r="C8365" s="21" t="s">
        <v>101</v>
      </c>
      <c r="D8365" s="26">
        <v>72</v>
      </c>
    </row>
    <row r="8366" spans="1:4" ht="15.75" x14ac:dyDescent="0.25">
      <c r="A8366" s="21">
        <v>2004</v>
      </c>
      <c r="B8366" s="21" t="s">
        <v>81</v>
      </c>
      <c r="C8366" s="21" t="s">
        <v>102</v>
      </c>
      <c r="D8366" s="26">
        <v>74</v>
      </c>
    </row>
    <row r="8367" spans="1:4" ht="15.75" x14ac:dyDescent="0.25">
      <c r="A8367" s="21">
        <v>2004</v>
      </c>
      <c r="B8367" s="21" t="s">
        <v>81</v>
      </c>
      <c r="C8367" s="21" t="s">
        <v>103</v>
      </c>
      <c r="D8367" s="26">
        <v>142</v>
      </c>
    </row>
    <row r="8368" spans="1:4" ht="15.75" x14ac:dyDescent="0.25">
      <c r="A8368" s="21">
        <v>2004</v>
      </c>
      <c r="B8368" s="21" t="s">
        <v>81</v>
      </c>
      <c r="C8368" s="21" t="s">
        <v>69</v>
      </c>
      <c r="D8368" s="26">
        <v>328</v>
      </c>
    </row>
    <row r="8369" spans="1:4" ht="15.75" x14ac:dyDescent="0.25">
      <c r="A8369" s="21">
        <v>2004</v>
      </c>
      <c r="B8369" s="21" t="s">
        <v>81</v>
      </c>
      <c r="C8369" s="21" t="s">
        <v>104</v>
      </c>
      <c r="D8369" s="26">
        <v>534</v>
      </c>
    </row>
    <row r="8370" spans="1:4" ht="15.75" x14ac:dyDescent="0.25">
      <c r="A8370" s="21">
        <v>2004</v>
      </c>
      <c r="B8370" s="21" t="s">
        <v>81</v>
      </c>
      <c r="C8370" s="21" t="s">
        <v>73</v>
      </c>
      <c r="D8370" s="26">
        <v>188</v>
      </c>
    </row>
    <row r="8371" spans="1:4" ht="15.75" x14ac:dyDescent="0.25">
      <c r="A8371" s="21">
        <v>2004</v>
      </c>
      <c r="B8371" s="21" t="s">
        <v>81</v>
      </c>
      <c r="C8371" s="21" t="s">
        <v>105</v>
      </c>
      <c r="D8371" s="26">
        <v>88</v>
      </c>
    </row>
    <row r="8372" spans="1:4" ht="15.75" x14ac:dyDescent="0.25">
      <c r="A8372" s="21">
        <v>2004</v>
      </c>
      <c r="B8372" s="21" t="s">
        <v>81</v>
      </c>
      <c r="C8372" s="21" t="s">
        <v>106</v>
      </c>
      <c r="D8372" s="26">
        <v>72</v>
      </c>
    </row>
    <row r="8373" spans="1:4" ht="15.75" x14ac:dyDescent="0.25">
      <c r="A8373" s="21">
        <v>2004</v>
      </c>
      <c r="B8373" s="21" t="s">
        <v>81</v>
      </c>
      <c r="C8373" s="21" t="s">
        <v>107</v>
      </c>
      <c r="D8373" s="26">
        <v>76</v>
      </c>
    </row>
    <row r="8374" spans="1:4" ht="15.75" x14ac:dyDescent="0.25">
      <c r="A8374" s="21">
        <v>2004</v>
      </c>
      <c r="B8374" s="21" t="s">
        <v>81</v>
      </c>
      <c r="C8374" s="21" t="s">
        <v>108</v>
      </c>
      <c r="D8374" s="26">
        <v>27</v>
      </c>
    </row>
    <row r="8375" spans="1:4" ht="15.75" x14ac:dyDescent="0.25">
      <c r="A8375" s="21">
        <v>2004</v>
      </c>
      <c r="B8375" s="21" t="s">
        <v>81</v>
      </c>
      <c r="C8375" s="21" t="s">
        <v>109</v>
      </c>
      <c r="D8375" s="26">
        <v>120</v>
      </c>
    </row>
    <row r="8376" spans="1:4" ht="15.75" x14ac:dyDescent="0.25">
      <c r="A8376" s="21">
        <v>2004</v>
      </c>
      <c r="B8376" s="21" t="s">
        <v>81</v>
      </c>
      <c r="C8376" s="21" t="s">
        <v>110</v>
      </c>
      <c r="D8376" s="26">
        <v>352</v>
      </c>
    </row>
    <row r="8377" spans="1:4" ht="15.75" x14ac:dyDescent="0.25">
      <c r="A8377" s="21">
        <v>2004</v>
      </c>
      <c r="B8377" s="21" t="s">
        <v>81</v>
      </c>
      <c r="C8377" s="21" t="s">
        <v>111</v>
      </c>
      <c r="D8377" s="26">
        <v>9</v>
      </c>
    </row>
    <row r="8378" spans="1:4" ht="15.75" x14ac:dyDescent="0.25">
      <c r="A8378" s="21">
        <v>2004</v>
      </c>
      <c r="B8378" s="21" t="s">
        <v>81</v>
      </c>
      <c r="C8378" s="21" t="s">
        <v>112</v>
      </c>
      <c r="D8378" s="26">
        <v>100</v>
      </c>
    </row>
    <row r="8379" spans="1:4" ht="15.75" x14ac:dyDescent="0.25">
      <c r="A8379" s="21">
        <v>2004</v>
      </c>
      <c r="B8379" s="21" t="s">
        <v>81</v>
      </c>
      <c r="C8379" s="21" t="s">
        <v>113</v>
      </c>
      <c r="D8379" s="26">
        <v>149</v>
      </c>
    </row>
    <row r="8380" spans="1:4" ht="15.75" x14ac:dyDescent="0.25">
      <c r="A8380" s="21">
        <v>2004</v>
      </c>
      <c r="B8380" s="21" t="s">
        <v>81</v>
      </c>
      <c r="C8380" s="21" t="s">
        <v>22</v>
      </c>
      <c r="D8380" s="26">
        <v>4492</v>
      </c>
    </row>
    <row r="8381" spans="1:4" ht="15.75" x14ac:dyDescent="0.25">
      <c r="A8381" s="21">
        <v>2004</v>
      </c>
      <c r="B8381" s="21" t="s">
        <v>81</v>
      </c>
      <c r="C8381" s="21" t="s">
        <v>114</v>
      </c>
      <c r="D8381" s="26">
        <v>89</v>
      </c>
    </row>
    <row r="8382" spans="1:4" ht="15.75" x14ac:dyDescent="0.25">
      <c r="A8382" s="21">
        <v>2004</v>
      </c>
      <c r="B8382" s="21" t="s">
        <v>81</v>
      </c>
      <c r="C8382" s="21" t="s">
        <v>115</v>
      </c>
      <c r="D8382" s="26">
        <v>17</v>
      </c>
    </row>
    <row r="8383" spans="1:4" ht="15.75" x14ac:dyDescent="0.25">
      <c r="A8383" s="21">
        <v>2004</v>
      </c>
      <c r="B8383" s="21" t="s">
        <v>81</v>
      </c>
      <c r="C8383" s="21" t="s">
        <v>116</v>
      </c>
      <c r="D8383" s="26">
        <v>84</v>
      </c>
    </row>
    <row r="8384" spans="1:4" ht="15.75" x14ac:dyDescent="0.25">
      <c r="A8384" s="21">
        <v>2004</v>
      </c>
      <c r="B8384" s="21" t="s">
        <v>81</v>
      </c>
      <c r="C8384" s="21" t="s">
        <v>117</v>
      </c>
      <c r="D8384" s="26">
        <v>280</v>
      </c>
    </row>
    <row r="8385" spans="1:4" ht="15.75" x14ac:dyDescent="0.25">
      <c r="A8385" s="21">
        <v>2004</v>
      </c>
      <c r="B8385" s="21" t="s">
        <v>81</v>
      </c>
      <c r="C8385" s="21" t="s">
        <v>118</v>
      </c>
      <c r="D8385" s="26">
        <v>98</v>
      </c>
    </row>
    <row r="8386" spans="1:4" ht="15.75" x14ac:dyDescent="0.25">
      <c r="A8386" s="21">
        <v>2004</v>
      </c>
      <c r="B8386" s="21" t="s">
        <v>81</v>
      </c>
      <c r="C8386" s="21" t="s">
        <v>119</v>
      </c>
      <c r="D8386" s="26">
        <v>79</v>
      </c>
    </row>
    <row r="8387" spans="1:4" ht="15.75" x14ac:dyDescent="0.25">
      <c r="A8387" s="21">
        <v>2004</v>
      </c>
      <c r="B8387" s="21" t="s">
        <v>81</v>
      </c>
      <c r="C8387" s="21" t="s">
        <v>120</v>
      </c>
      <c r="D8387" s="26">
        <v>179</v>
      </c>
    </row>
    <row r="8388" spans="1:4" ht="15.75" x14ac:dyDescent="0.25">
      <c r="A8388" s="21">
        <v>2004</v>
      </c>
      <c r="B8388" s="21" t="s">
        <v>82</v>
      </c>
      <c r="C8388" s="21" t="s">
        <v>92</v>
      </c>
      <c r="D8388" s="26">
        <v>171</v>
      </c>
    </row>
    <row r="8389" spans="1:4" ht="15.75" x14ac:dyDescent="0.25">
      <c r="A8389" s="21">
        <v>2004</v>
      </c>
      <c r="B8389" s="21" t="s">
        <v>82</v>
      </c>
      <c r="C8389" s="21" t="s">
        <v>93</v>
      </c>
      <c r="D8389" s="26">
        <v>188</v>
      </c>
    </row>
    <row r="8390" spans="1:4" ht="15.75" x14ac:dyDescent="0.25">
      <c r="A8390" s="21">
        <v>2004</v>
      </c>
      <c r="B8390" s="21" t="s">
        <v>82</v>
      </c>
      <c r="C8390" s="21" t="s">
        <v>94</v>
      </c>
      <c r="D8390" s="26">
        <v>80</v>
      </c>
    </row>
    <row r="8391" spans="1:4" ht="15.75" x14ac:dyDescent="0.25">
      <c r="A8391" s="21">
        <v>2004</v>
      </c>
      <c r="B8391" s="21" t="s">
        <v>82</v>
      </c>
      <c r="C8391" s="21" t="s">
        <v>95</v>
      </c>
      <c r="D8391" s="26">
        <v>76</v>
      </c>
    </row>
    <row r="8392" spans="1:4" ht="15.75" x14ac:dyDescent="0.25">
      <c r="A8392" s="21">
        <v>2004</v>
      </c>
      <c r="B8392" s="21" t="s">
        <v>82</v>
      </c>
      <c r="C8392" s="21" t="s">
        <v>96</v>
      </c>
      <c r="D8392" s="26">
        <v>336</v>
      </c>
    </row>
    <row r="8393" spans="1:4" ht="15.75" x14ac:dyDescent="0.25">
      <c r="A8393" s="21">
        <v>2004</v>
      </c>
      <c r="B8393" s="21" t="s">
        <v>82</v>
      </c>
      <c r="C8393" s="21" t="s">
        <v>97</v>
      </c>
      <c r="D8393" s="26">
        <v>42</v>
      </c>
    </row>
    <row r="8394" spans="1:4" ht="15.75" x14ac:dyDescent="0.25">
      <c r="A8394" s="21">
        <v>2004</v>
      </c>
      <c r="B8394" s="21" t="s">
        <v>82</v>
      </c>
      <c r="C8394" s="21" t="s">
        <v>68</v>
      </c>
      <c r="D8394" s="26">
        <v>114</v>
      </c>
    </row>
    <row r="8395" spans="1:4" ht="15.75" x14ac:dyDescent="0.25">
      <c r="A8395" s="21">
        <v>2004</v>
      </c>
      <c r="B8395" s="21" t="s">
        <v>82</v>
      </c>
      <c r="C8395" s="21" t="s">
        <v>98</v>
      </c>
      <c r="D8395" s="26">
        <v>124</v>
      </c>
    </row>
    <row r="8396" spans="1:4" ht="15.75" x14ac:dyDescent="0.25">
      <c r="A8396" s="21">
        <v>2004</v>
      </c>
      <c r="B8396" s="21" t="s">
        <v>82</v>
      </c>
      <c r="C8396" s="21" t="s">
        <v>99</v>
      </c>
      <c r="D8396" s="26">
        <v>102</v>
      </c>
    </row>
    <row r="8397" spans="1:4" ht="15.75" x14ac:dyDescent="0.25">
      <c r="A8397" s="21">
        <v>2004</v>
      </c>
      <c r="B8397" s="21" t="s">
        <v>82</v>
      </c>
      <c r="C8397" s="21" t="s">
        <v>100</v>
      </c>
      <c r="D8397" s="26">
        <v>69</v>
      </c>
    </row>
    <row r="8398" spans="1:4" ht="15.75" x14ac:dyDescent="0.25">
      <c r="A8398" s="21">
        <v>2004</v>
      </c>
      <c r="B8398" s="21" t="s">
        <v>82</v>
      </c>
      <c r="C8398" s="21" t="s">
        <v>101</v>
      </c>
      <c r="D8398" s="26">
        <v>76</v>
      </c>
    </row>
    <row r="8399" spans="1:4" ht="15.75" x14ac:dyDescent="0.25">
      <c r="A8399" s="21">
        <v>2004</v>
      </c>
      <c r="B8399" s="21" t="s">
        <v>82</v>
      </c>
      <c r="C8399" s="21" t="s">
        <v>102</v>
      </c>
      <c r="D8399" s="26">
        <v>89</v>
      </c>
    </row>
    <row r="8400" spans="1:4" ht="15.75" x14ac:dyDescent="0.25">
      <c r="A8400" s="21">
        <v>2004</v>
      </c>
      <c r="B8400" s="21" t="s">
        <v>82</v>
      </c>
      <c r="C8400" s="21" t="s">
        <v>103</v>
      </c>
      <c r="D8400" s="26">
        <v>125</v>
      </c>
    </row>
    <row r="8401" spans="1:4" ht="15.75" x14ac:dyDescent="0.25">
      <c r="A8401" s="21">
        <v>2004</v>
      </c>
      <c r="B8401" s="21" t="s">
        <v>82</v>
      </c>
      <c r="C8401" s="21" t="s">
        <v>69</v>
      </c>
      <c r="D8401" s="26">
        <v>321</v>
      </c>
    </row>
    <row r="8402" spans="1:4" ht="15.75" x14ac:dyDescent="0.25">
      <c r="A8402" s="21">
        <v>2004</v>
      </c>
      <c r="B8402" s="21" t="s">
        <v>82</v>
      </c>
      <c r="C8402" s="21" t="s">
        <v>104</v>
      </c>
      <c r="D8402" s="26">
        <v>557</v>
      </c>
    </row>
    <row r="8403" spans="1:4" ht="15.75" x14ac:dyDescent="0.25">
      <c r="A8403" s="21">
        <v>2004</v>
      </c>
      <c r="B8403" s="21" t="s">
        <v>82</v>
      </c>
      <c r="C8403" s="21" t="s">
        <v>73</v>
      </c>
      <c r="D8403" s="26">
        <v>184</v>
      </c>
    </row>
    <row r="8404" spans="1:4" ht="15.75" x14ac:dyDescent="0.25">
      <c r="A8404" s="21">
        <v>2004</v>
      </c>
      <c r="B8404" s="21" t="s">
        <v>82</v>
      </c>
      <c r="C8404" s="21" t="s">
        <v>105</v>
      </c>
      <c r="D8404" s="26">
        <v>69</v>
      </c>
    </row>
    <row r="8405" spans="1:4" ht="15.75" x14ac:dyDescent="0.25">
      <c r="A8405" s="21">
        <v>2004</v>
      </c>
      <c r="B8405" s="21" t="s">
        <v>82</v>
      </c>
      <c r="C8405" s="21" t="s">
        <v>106</v>
      </c>
      <c r="D8405" s="26">
        <v>69</v>
      </c>
    </row>
    <row r="8406" spans="1:4" ht="15.75" x14ac:dyDescent="0.25">
      <c r="A8406" s="21">
        <v>2004</v>
      </c>
      <c r="B8406" s="21" t="s">
        <v>82</v>
      </c>
      <c r="C8406" s="21" t="s">
        <v>107</v>
      </c>
      <c r="D8406" s="26">
        <v>77</v>
      </c>
    </row>
    <row r="8407" spans="1:4" ht="15.75" x14ac:dyDescent="0.25">
      <c r="A8407" s="21">
        <v>2004</v>
      </c>
      <c r="B8407" s="21" t="s">
        <v>82</v>
      </c>
      <c r="C8407" s="21" t="s">
        <v>108</v>
      </c>
      <c r="D8407" s="26">
        <v>18</v>
      </c>
    </row>
    <row r="8408" spans="1:4" ht="15.75" x14ac:dyDescent="0.25">
      <c r="A8408" s="21">
        <v>2004</v>
      </c>
      <c r="B8408" s="21" t="s">
        <v>82</v>
      </c>
      <c r="C8408" s="21" t="s">
        <v>109</v>
      </c>
      <c r="D8408" s="26">
        <v>111</v>
      </c>
    </row>
    <row r="8409" spans="1:4" ht="15.75" x14ac:dyDescent="0.25">
      <c r="A8409" s="21">
        <v>2004</v>
      </c>
      <c r="B8409" s="21" t="s">
        <v>82</v>
      </c>
      <c r="C8409" s="21" t="s">
        <v>110</v>
      </c>
      <c r="D8409" s="26">
        <v>327</v>
      </c>
    </row>
    <row r="8410" spans="1:4" ht="15.75" x14ac:dyDescent="0.25">
      <c r="A8410" s="21">
        <v>2004</v>
      </c>
      <c r="B8410" s="21" t="s">
        <v>82</v>
      </c>
      <c r="C8410" s="21" t="s">
        <v>111</v>
      </c>
      <c r="D8410" s="26">
        <v>19</v>
      </c>
    </row>
    <row r="8411" spans="1:4" ht="15.75" x14ac:dyDescent="0.25">
      <c r="A8411" s="21">
        <v>2004</v>
      </c>
      <c r="B8411" s="21" t="s">
        <v>82</v>
      </c>
      <c r="C8411" s="21" t="s">
        <v>112</v>
      </c>
      <c r="D8411" s="26">
        <v>114</v>
      </c>
    </row>
    <row r="8412" spans="1:4" ht="15.75" x14ac:dyDescent="0.25">
      <c r="A8412" s="21">
        <v>2004</v>
      </c>
      <c r="B8412" s="21" t="s">
        <v>82</v>
      </c>
      <c r="C8412" s="21" t="s">
        <v>113</v>
      </c>
      <c r="D8412" s="26">
        <v>157</v>
      </c>
    </row>
    <row r="8413" spans="1:4" ht="15.75" x14ac:dyDescent="0.25">
      <c r="A8413" s="21">
        <v>2004</v>
      </c>
      <c r="B8413" s="21" t="s">
        <v>82</v>
      </c>
      <c r="C8413" s="21" t="s">
        <v>22</v>
      </c>
      <c r="D8413" s="26">
        <v>4397</v>
      </c>
    </row>
    <row r="8414" spans="1:4" ht="15.75" x14ac:dyDescent="0.25">
      <c r="A8414" s="21">
        <v>2004</v>
      </c>
      <c r="B8414" s="21" t="s">
        <v>82</v>
      </c>
      <c r="C8414" s="21" t="s">
        <v>114</v>
      </c>
      <c r="D8414" s="26">
        <v>93</v>
      </c>
    </row>
    <row r="8415" spans="1:4" ht="15.75" x14ac:dyDescent="0.25">
      <c r="A8415" s="21">
        <v>2004</v>
      </c>
      <c r="B8415" s="21" t="s">
        <v>82</v>
      </c>
      <c r="C8415" s="21" t="s">
        <v>115</v>
      </c>
      <c r="D8415" s="26">
        <v>19</v>
      </c>
    </row>
    <row r="8416" spans="1:4" ht="15.75" x14ac:dyDescent="0.25">
      <c r="A8416" s="21">
        <v>2004</v>
      </c>
      <c r="B8416" s="21" t="s">
        <v>82</v>
      </c>
      <c r="C8416" s="21" t="s">
        <v>116</v>
      </c>
      <c r="D8416" s="26">
        <v>58</v>
      </c>
    </row>
    <row r="8417" spans="1:4" ht="15.75" x14ac:dyDescent="0.25">
      <c r="A8417" s="21">
        <v>2004</v>
      </c>
      <c r="B8417" s="21" t="s">
        <v>82</v>
      </c>
      <c r="C8417" s="21" t="s">
        <v>117</v>
      </c>
      <c r="D8417" s="26">
        <v>264</v>
      </c>
    </row>
    <row r="8418" spans="1:4" ht="15.75" x14ac:dyDescent="0.25">
      <c r="A8418" s="21">
        <v>2004</v>
      </c>
      <c r="B8418" s="21" t="s">
        <v>82</v>
      </c>
      <c r="C8418" s="21" t="s">
        <v>118</v>
      </c>
      <c r="D8418" s="26">
        <v>72</v>
      </c>
    </row>
    <row r="8419" spans="1:4" ht="15.75" x14ac:dyDescent="0.25">
      <c r="A8419" s="21">
        <v>2004</v>
      </c>
      <c r="B8419" s="21" t="s">
        <v>82</v>
      </c>
      <c r="C8419" s="21" t="s">
        <v>119</v>
      </c>
      <c r="D8419" s="26">
        <v>99</v>
      </c>
    </row>
    <row r="8420" spans="1:4" ht="15.75" x14ac:dyDescent="0.25">
      <c r="A8420" s="21">
        <v>2004</v>
      </c>
      <c r="B8420" s="21" t="s">
        <v>82</v>
      </c>
      <c r="C8420" s="21" t="s">
        <v>120</v>
      </c>
      <c r="D8420" s="26">
        <v>177</v>
      </c>
    </row>
    <row r="8421" spans="1:4" ht="15.75" x14ac:dyDescent="0.25">
      <c r="A8421" s="21">
        <v>2004</v>
      </c>
      <c r="B8421" s="21" t="s">
        <v>83</v>
      </c>
      <c r="C8421" s="21" t="s">
        <v>92</v>
      </c>
      <c r="D8421" s="26">
        <v>151</v>
      </c>
    </row>
    <row r="8422" spans="1:4" ht="15.75" x14ac:dyDescent="0.25">
      <c r="A8422" s="21">
        <v>2004</v>
      </c>
      <c r="B8422" s="21" t="s">
        <v>83</v>
      </c>
      <c r="C8422" s="21" t="s">
        <v>93</v>
      </c>
      <c r="D8422" s="26">
        <v>197</v>
      </c>
    </row>
    <row r="8423" spans="1:4" ht="15.75" x14ac:dyDescent="0.25">
      <c r="A8423" s="21">
        <v>2004</v>
      </c>
      <c r="B8423" s="21" t="s">
        <v>83</v>
      </c>
      <c r="C8423" s="21" t="s">
        <v>94</v>
      </c>
      <c r="D8423" s="26">
        <v>89</v>
      </c>
    </row>
    <row r="8424" spans="1:4" ht="15.75" x14ac:dyDescent="0.25">
      <c r="A8424" s="21">
        <v>2004</v>
      </c>
      <c r="B8424" s="21" t="s">
        <v>83</v>
      </c>
      <c r="C8424" s="21" t="s">
        <v>95</v>
      </c>
      <c r="D8424" s="26">
        <v>72</v>
      </c>
    </row>
    <row r="8425" spans="1:4" ht="15.75" x14ac:dyDescent="0.25">
      <c r="A8425" s="21">
        <v>2004</v>
      </c>
      <c r="B8425" s="21" t="s">
        <v>83</v>
      </c>
      <c r="C8425" s="21" t="s">
        <v>96</v>
      </c>
      <c r="D8425" s="26">
        <v>380</v>
      </c>
    </row>
    <row r="8426" spans="1:4" ht="15.75" x14ac:dyDescent="0.25">
      <c r="A8426" s="21">
        <v>2004</v>
      </c>
      <c r="B8426" s="21" t="s">
        <v>83</v>
      </c>
      <c r="C8426" s="21" t="s">
        <v>97</v>
      </c>
      <c r="D8426" s="26">
        <v>43</v>
      </c>
    </row>
    <row r="8427" spans="1:4" ht="15.75" x14ac:dyDescent="0.25">
      <c r="A8427" s="21">
        <v>2004</v>
      </c>
      <c r="B8427" s="21" t="s">
        <v>83</v>
      </c>
      <c r="C8427" s="21" t="s">
        <v>68</v>
      </c>
      <c r="D8427" s="26">
        <v>107</v>
      </c>
    </row>
    <row r="8428" spans="1:4" ht="15.75" x14ac:dyDescent="0.25">
      <c r="A8428" s="21">
        <v>2004</v>
      </c>
      <c r="B8428" s="21" t="s">
        <v>83</v>
      </c>
      <c r="C8428" s="21" t="s">
        <v>98</v>
      </c>
      <c r="D8428" s="26">
        <v>118</v>
      </c>
    </row>
    <row r="8429" spans="1:4" ht="15.75" x14ac:dyDescent="0.25">
      <c r="A8429" s="21">
        <v>2004</v>
      </c>
      <c r="B8429" s="21" t="s">
        <v>83</v>
      </c>
      <c r="C8429" s="21" t="s">
        <v>99</v>
      </c>
      <c r="D8429" s="26">
        <v>89</v>
      </c>
    </row>
    <row r="8430" spans="1:4" ht="15.75" x14ac:dyDescent="0.25">
      <c r="A8430" s="21">
        <v>2004</v>
      </c>
      <c r="B8430" s="21" t="s">
        <v>83</v>
      </c>
      <c r="C8430" s="21" t="s">
        <v>100</v>
      </c>
      <c r="D8430" s="26">
        <v>78</v>
      </c>
    </row>
    <row r="8431" spans="1:4" ht="15.75" x14ac:dyDescent="0.25">
      <c r="A8431" s="21">
        <v>2004</v>
      </c>
      <c r="B8431" s="21" t="s">
        <v>83</v>
      </c>
      <c r="C8431" s="21" t="s">
        <v>101</v>
      </c>
      <c r="D8431" s="26">
        <v>76</v>
      </c>
    </row>
    <row r="8432" spans="1:4" ht="15.75" x14ac:dyDescent="0.25">
      <c r="A8432" s="21">
        <v>2004</v>
      </c>
      <c r="B8432" s="21" t="s">
        <v>83</v>
      </c>
      <c r="C8432" s="21" t="s">
        <v>102</v>
      </c>
      <c r="D8432" s="26">
        <v>83</v>
      </c>
    </row>
    <row r="8433" spans="1:4" ht="15.75" x14ac:dyDescent="0.25">
      <c r="A8433" s="21">
        <v>2004</v>
      </c>
      <c r="B8433" s="21" t="s">
        <v>83</v>
      </c>
      <c r="C8433" s="21" t="s">
        <v>103</v>
      </c>
      <c r="D8433" s="26">
        <v>146</v>
      </c>
    </row>
    <row r="8434" spans="1:4" ht="15.75" x14ac:dyDescent="0.25">
      <c r="A8434" s="21">
        <v>2004</v>
      </c>
      <c r="B8434" s="21" t="s">
        <v>83</v>
      </c>
      <c r="C8434" s="21" t="s">
        <v>69</v>
      </c>
      <c r="D8434" s="26">
        <v>308</v>
      </c>
    </row>
    <row r="8435" spans="1:4" ht="15.75" x14ac:dyDescent="0.25">
      <c r="A8435" s="21">
        <v>2004</v>
      </c>
      <c r="B8435" s="21" t="s">
        <v>83</v>
      </c>
      <c r="C8435" s="21" t="s">
        <v>104</v>
      </c>
      <c r="D8435" s="26">
        <v>561</v>
      </c>
    </row>
    <row r="8436" spans="1:4" ht="15.75" x14ac:dyDescent="0.25">
      <c r="A8436" s="21">
        <v>2004</v>
      </c>
      <c r="B8436" s="21" t="s">
        <v>83</v>
      </c>
      <c r="C8436" s="21" t="s">
        <v>73</v>
      </c>
      <c r="D8436" s="26">
        <v>207</v>
      </c>
    </row>
    <row r="8437" spans="1:4" ht="15.75" x14ac:dyDescent="0.25">
      <c r="A8437" s="21">
        <v>2004</v>
      </c>
      <c r="B8437" s="21" t="s">
        <v>83</v>
      </c>
      <c r="C8437" s="21" t="s">
        <v>105</v>
      </c>
      <c r="D8437" s="26">
        <v>86</v>
      </c>
    </row>
    <row r="8438" spans="1:4" ht="15.75" x14ac:dyDescent="0.25">
      <c r="A8438" s="21">
        <v>2004</v>
      </c>
      <c r="B8438" s="21" t="s">
        <v>83</v>
      </c>
      <c r="C8438" s="21" t="s">
        <v>106</v>
      </c>
      <c r="D8438" s="26">
        <v>79</v>
      </c>
    </row>
    <row r="8439" spans="1:4" ht="15.75" x14ac:dyDescent="0.25">
      <c r="A8439" s="21">
        <v>2004</v>
      </c>
      <c r="B8439" s="21" t="s">
        <v>83</v>
      </c>
      <c r="C8439" s="21" t="s">
        <v>107</v>
      </c>
      <c r="D8439" s="26">
        <v>61</v>
      </c>
    </row>
    <row r="8440" spans="1:4" ht="15.75" x14ac:dyDescent="0.25">
      <c r="A8440" s="21">
        <v>2004</v>
      </c>
      <c r="B8440" s="21" t="s">
        <v>83</v>
      </c>
      <c r="C8440" s="21" t="s">
        <v>108</v>
      </c>
      <c r="D8440" s="26">
        <v>21</v>
      </c>
    </row>
    <row r="8441" spans="1:4" ht="15.75" x14ac:dyDescent="0.25">
      <c r="A8441" s="21">
        <v>2004</v>
      </c>
      <c r="B8441" s="21" t="s">
        <v>83</v>
      </c>
      <c r="C8441" s="21" t="s">
        <v>109</v>
      </c>
      <c r="D8441" s="26">
        <v>100</v>
      </c>
    </row>
    <row r="8442" spans="1:4" ht="15.75" x14ac:dyDescent="0.25">
      <c r="A8442" s="21">
        <v>2004</v>
      </c>
      <c r="B8442" s="21" t="s">
        <v>83</v>
      </c>
      <c r="C8442" s="21" t="s">
        <v>110</v>
      </c>
      <c r="D8442" s="26">
        <v>371</v>
      </c>
    </row>
    <row r="8443" spans="1:4" ht="15.75" x14ac:dyDescent="0.25">
      <c r="A8443" s="21">
        <v>2004</v>
      </c>
      <c r="B8443" s="21" t="s">
        <v>83</v>
      </c>
      <c r="C8443" s="21" t="s">
        <v>111</v>
      </c>
      <c r="D8443" s="26">
        <v>13</v>
      </c>
    </row>
    <row r="8444" spans="1:4" ht="15.75" x14ac:dyDescent="0.25">
      <c r="A8444" s="21">
        <v>2004</v>
      </c>
      <c r="B8444" s="21" t="s">
        <v>83</v>
      </c>
      <c r="C8444" s="21" t="s">
        <v>112</v>
      </c>
      <c r="D8444" s="26">
        <v>97</v>
      </c>
    </row>
    <row r="8445" spans="1:4" ht="15.75" x14ac:dyDescent="0.25">
      <c r="A8445" s="21">
        <v>2004</v>
      </c>
      <c r="B8445" s="21" t="s">
        <v>83</v>
      </c>
      <c r="C8445" s="21" t="s">
        <v>113</v>
      </c>
      <c r="D8445" s="26">
        <v>179</v>
      </c>
    </row>
    <row r="8446" spans="1:4" ht="15.75" x14ac:dyDescent="0.25">
      <c r="A8446" s="21">
        <v>2004</v>
      </c>
      <c r="B8446" s="21" t="s">
        <v>83</v>
      </c>
      <c r="C8446" s="21" t="s">
        <v>22</v>
      </c>
      <c r="D8446" s="26">
        <v>4505</v>
      </c>
    </row>
    <row r="8447" spans="1:4" ht="15.75" x14ac:dyDescent="0.25">
      <c r="A8447" s="21">
        <v>2004</v>
      </c>
      <c r="B8447" s="21" t="s">
        <v>83</v>
      </c>
      <c r="C8447" s="21" t="s">
        <v>114</v>
      </c>
      <c r="D8447" s="26">
        <v>83</v>
      </c>
    </row>
    <row r="8448" spans="1:4" ht="15.75" x14ac:dyDescent="0.25">
      <c r="A8448" s="21">
        <v>2004</v>
      </c>
      <c r="B8448" s="21" t="s">
        <v>83</v>
      </c>
      <c r="C8448" s="21" t="s">
        <v>115</v>
      </c>
      <c r="D8448" s="26">
        <v>20</v>
      </c>
    </row>
    <row r="8449" spans="1:4" ht="15.75" x14ac:dyDescent="0.25">
      <c r="A8449" s="21">
        <v>2004</v>
      </c>
      <c r="B8449" s="21" t="s">
        <v>83</v>
      </c>
      <c r="C8449" s="21" t="s">
        <v>116</v>
      </c>
      <c r="D8449" s="26">
        <v>84</v>
      </c>
    </row>
    <row r="8450" spans="1:4" ht="15.75" x14ac:dyDescent="0.25">
      <c r="A8450" s="21">
        <v>2004</v>
      </c>
      <c r="B8450" s="21" t="s">
        <v>83</v>
      </c>
      <c r="C8450" s="21" t="s">
        <v>117</v>
      </c>
      <c r="D8450" s="26">
        <v>298</v>
      </c>
    </row>
    <row r="8451" spans="1:4" ht="15.75" x14ac:dyDescent="0.25">
      <c r="A8451" s="21">
        <v>2004</v>
      </c>
      <c r="B8451" s="21" t="s">
        <v>83</v>
      </c>
      <c r="C8451" s="21" t="s">
        <v>118</v>
      </c>
      <c r="D8451" s="26">
        <v>79</v>
      </c>
    </row>
    <row r="8452" spans="1:4" ht="15.75" x14ac:dyDescent="0.25">
      <c r="A8452" s="21">
        <v>2004</v>
      </c>
      <c r="B8452" s="21" t="s">
        <v>83</v>
      </c>
      <c r="C8452" s="21" t="s">
        <v>119</v>
      </c>
      <c r="D8452" s="26">
        <v>70</v>
      </c>
    </row>
    <row r="8453" spans="1:4" ht="15.75" x14ac:dyDescent="0.25">
      <c r="A8453" s="21">
        <v>2004</v>
      </c>
      <c r="B8453" s="21" t="s">
        <v>83</v>
      </c>
      <c r="C8453" s="21" t="s">
        <v>120</v>
      </c>
      <c r="D8453" s="26">
        <v>159</v>
      </c>
    </row>
    <row r="8454" spans="1:4" ht="15.75" x14ac:dyDescent="0.25">
      <c r="A8454" s="21">
        <v>2004</v>
      </c>
      <c r="B8454" s="21" t="s">
        <v>84</v>
      </c>
      <c r="C8454" s="21" t="s">
        <v>92</v>
      </c>
      <c r="D8454" s="26">
        <v>169</v>
      </c>
    </row>
    <row r="8455" spans="1:4" ht="15.75" x14ac:dyDescent="0.25">
      <c r="A8455" s="21">
        <v>2004</v>
      </c>
      <c r="B8455" s="21" t="s">
        <v>84</v>
      </c>
      <c r="C8455" s="21" t="s">
        <v>93</v>
      </c>
      <c r="D8455" s="26">
        <v>185</v>
      </c>
    </row>
    <row r="8456" spans="1:4" ht="15.75" x14ac:dyDescent="0.25">
      <c r="A8456" s="21">
        <v>2004</v>
      </c>
      <c r="B8456" s="21" t="s">
        <v>84</v>
      </c>
      <c r="C8456" s="21" t="s">
        <v>94</v>
      </c>
      <c r="D8456" s="26">
        <v>83</v>
      </c>
    </row>
    <row r="8457" spans="1:4" ht="15.75" x14ac:dyDescent="0.25">
      <c r="A8457" s="21">
        <v>2004</v>
      </c>
      <c r="B8457" s="21" t="s">
        <v>84</v>
      </c>
      <c r="C8457" s="21" t="s">
        <v>95</v>
      </c>
      <c r="D8457" s="26">
        <v>69</v>
      </c>
    </row>
    <row r="8458" spans="1:4" ht="15.75" x14ac:dyDescent="0.25">
      <c r="A8458" s="21">
        <v>2004</v>
      </c>
      <c r="B8458" s="21" t="s">
        <v>84</v>
      </c>
      <c r="C8458" s="21" t="s">
        <v>96</v>
      </c>
      <c r="D8458" s="26">
        <v>339</v>
      </c>
    </row>
    <row r="8459" spans="1:4" ht="15.75" x14ac:dyDescent="0.25">
      <c r="A8459" s="21">
        <v>2004</v>
      </c>
      <c r="B8459" s="21" t="s">
        <v>84</v>
      </c>
      <c r="C8459" s="21" t="s">
        <v>97</v>
      </c>
      <c r="D8459" s="26">
        <v>39</v>
      </c>
    </row>
    <row r="8460" spans="1:4" ht="15.75" x14ac:dyDescent="0.25">
      <c r="A8460" s="21">
        <v>2004</v>
      </c>
      <c r="B8460" s="21" t="s">
        <v>84</v>
      </c>
      <c r="C8460" s="21" t="s">
        <v>68</v>
      </c>
      <c r="D8460" s="26">
        <v>113</v>
      </c>
    </row>
    <row r="8461" spans="1:4" ht="15.75" x14ac:dyDescent="0.25">
      <c r="A8461" s="21">
        <v>2004</v>
      </c>
      <c r="B8461" s="21" t="s">
        <v>84</v>
      </c>
      <c r="C8461" s="21" t="s">
        <v>98</v>
      </c>
      <c r="D8461" s="26">
        <v>107</v>
      </c>
    </row>
    <row r="8462" spans="1:4" ht="15.75" x14ac:dyDescent="0.25">
      <c r="A8462" s="21">
        <v>2004</v>
      </c>
      <c r="B8462" s="21" t="s">
        <v>84</v>
      </c>
      <c r="C8462" s="21" t="s">
        <v>99</v>
      </c>
      <c r="D8462" s="26">
        <v>100</v>
      </c>
    </row>
    <row r="8463" spans="1:4" ht="15.75" x14ac:dyDescent="0.25">
      <c r="A8463" s="21">
        <v>2004</v>
      </c>
      <c r="B8463" s="21" t="s">
        <v>84</v>
      </c>
      <c r="C8463" s="21" t="s">
        <v>100</v>
      </c>
      <c r="D8463" s="26">
        <v>73</v>
      </c>
    </row>
    <row r="8464" spans="1:4" ht="15.75" x14ac:dyDescent="0.25">
      <c r="A8464" s="21">
        <v>2004</v>
      </c>
      <c r="B8464" s="21" t="s">
        <v>84</v>
      </c>
      <c r="C8464" s="21" t="s">
        <v>101</v>
      </c>
      <c r="D8464" s="26">
        <v>77</v>
      </c>
    </row>
    <row r="8465" spans="1:4" ht="15.75" x14ac:dyDescent="0.25">
      <c r="A8465" s="21">
        <v>2004</v>
      </c>
      <c r="B8465" s="21" t="s">
        <v>84</v>
      </c>
      <c r="C8465" s="21" t="s">
        <v>102</v>
      </c>
      <c r="D8465" s="26">
        <v>76</v>
      </c>
    </row>
    <row r="8466" spans="1:4" ht="15.75" x14ac:dyDescent="0.25">
      <c r="A8466" s="21">
        <v>2004</v>
      </c>
      <c r="B8466" s="21" t="s">
        <v>84</v>
      </c>
      <c r="C8466" s="21" t="s">
        <v>103</v>
      </c>
      <c r="D8466" s="26">
        <v>131</v>
      </c>
    </row>
    <row r="8467" spans="1:4" ht="15.75" x14ac:dyDescent="0.25">
      <c r="A8467" s="21">
        <v>2004</v>
      </c>
      <c r="B8467" s="21" t="s">
        <v>84</v>
      </c>
      <c r="C8467" s="21" t="s">
        <v>69</v>
      </c>
      <c r="D8467" s="26">
        <v>300</v>
      </c>
    </row>
    <row r="8468" spans="1:4" ht="15.75" x14ac:dyDescent="0.25">
      <c r="A8468" s="21">
        <v>2004</v>
      </c>
      <c r="B8468" s="21" t="s">
        <v>84</v>
      </c>
      <c r="C8468" s="21" t="s">
        <v>104</v>
      </c>
      <c r="D8468" s="26">
        <v>533</v>
      </c>
    </row>
    <row r="8469" spans="1:4" ht="15.75" x14ac:dyDescent="0.25">
      <c r="A8469" s="21">
        <v>2004</v>
      </c>
      <c r="B8469" s="21" t="s">
        <v>84</v>
      </c>
      <c r="C8469" s="21" t="s">
        <v>73</v>
      </c>
      <c r="D8469" s="26">
        <v>150</v>
      </c>
    </row>
    <row r="8470" spans="1:4" ht="15.75" x14ac:dyDescent="0.25">
      <c r="A8470" s="21">
        <v>2004</v>
      </c>
      <c r="B8470" s="21" t="s">
        <v>84</v>
      </c>
      <c r="C8470" s="21" t="s">
        <v>105</v>
      </c>
      <c r="D8470" s="26">
        <v>60</v>
      </c>
    </row>
    <row r="8471" spans="1:4" ht="15.75" x14ac:dyDescent="0.25">
      <c r="A8471" s="21">
        <v>2004</v>
      </c>
      <c r="B8471" s="21" t="s">
        <v>84</v>
      </c>
      <c r="C8471" s="21" t="s">
        <v>106</v>
      </c>
      <c r="D8471" s="26">
        <v>65</v>
      </c>
    </row>
    <row r="8472" spans="1:4" ht="15.75" x14ac:dyDescent="0.25">
      <c r="A8472" s="21">
        <v>2004</v>
      </c>
      <c r="B8472" s="21" t="s">
        <v>84</v>
      </c>
      <c r="C8472" s="21" t="s">
        <v>107</v>
      </c>
      <c r="D8472" s="26">
        <v>68</v>
      </c>
    </row>
    <row r="8473" spans="1:4" ht="15.75" x14ac:dyDescent="0.25">
      <c r="A8473" s="21">
        <v>2004</v>
      </c>
      <c r="B8473" s="21" t="s">
        <v>84</v>
      </c>
      <c r="C8473" s="21" t="s">
        <v>108</v>
      </c>
      <c r="D8473" s="26">
        <v>22</v>
      </c>
    </row>
    <row r="8474" spans="1:4" ht="15.75" x14ac:dyDescent="0.25">
      <c r="A8474" s="21">
        <v>2004</v>
      </c>
      <c r="B8474" s="21" t="s">
        <v>84</v>
      </c>
      <c r="C8474" s="21" t="s">
        <v>109</v>
      </c>
      <c r="D8474" s="26">
        <v>113</v>
      </c>
    </row>
    <row r="8475" spans="1:4" ht="15.75" x14ac:dyDescent="0.25">
      <c r="A8475" s="21">
        <v>2004</v>
      </c>
      <c r="B8475" s="21" t="s">
        <v>84</v>
      </c>
      <c r="C8475" s="21" t="s">
        <v>110</v>
      </c>
      <c r="D8475" s="26">
        <v>338</v>
      </c>
    </row>
    <row r="8476" spans="1:4" ht="15.75" x14ac:dyDescent="0.25">
      <c r="A8476" s="21">
        <v>2004</v>
      </c>
      <c r="B8476" s="21" t="s">
        <v>84</v>
      </c>
      <c r="C8476" s="21" t="s">
        <v>111</v>
      </c>
      <c r="D8476" s="26">
        <v>10</v>
      </c>
    </row>
    <row r="8477" spans="1:4" ht="15.75" x14ac:dyDescent="0.25">
      <c r="A8477" s="21">
        <v>2004</v>
      </c>
      <c r="B8477" s="21" t="s">
        <v>84</v>
      </c>
      <c r="C8477" s="21" t="s">
        <v>112</v>
      </c>
      <c r="D8477" s="26">
        <v>85</v>
      </c>
    </row>
    <row r="8478" spans="1:4" ht="15.75" x14ac:dyDescent="0.25">
      <c r="A8478" s="21">
        <v>2004</v>
      </c>
      <c r="B8478" s="21" t="s">
        <v>84</v>
      </c>
      <c r="C8478" s="21" t="s">
        <v>113</v>
      </c>
      <c r="D8478" s="26">
        <v>127</v>
      </c>
    </row>
    <row r="8479" spans="1:4" ht="15.75" x14ac:dyDescent="0.25">
      <c r="A8479" s="21">
        <v>2004</v>
      </c>
      <c r="B8479" s="21" t="s">
        <v>84</v>
      </c>
      <c r="C8479" s="21" t="s">
        <v>22</v>
      </c>
      <c r="D8479" s="26">
        <v>4190</v>
      </c>
    </row>
    <row r="8480" spans="1:4" ht="15.75" x14ac:dyDescent="0.25">
      <c r="A8480" s="21">
        <v>2004</v>
      </c>
      <c r="B8480" s="21" t="s">
        <v>84</v>
      </c>
      <c r="C8480" s="21" t="s">
        <v>114</v>
      </c>
      <c r="D8480" s="26">
        <v>89</v>
      </c>
    </row>
    <row r="8481" spans="1:4" ht="15.75" x14ac:dyDescent="0.25">
      <c r="A8481" s="21">
        <v>2004</v>
      </c>
      <c r="B8481" s="21" t="s">
        <v>84</v>
      </c>
      <c r="C8481" s="21" t="s">
        <v>115</v>
      </c>
      <c r="D8481" s="26">
        <v>13</v>
      </c>
    </row>
    <row r="8482" spans="1:4" ht="15.75" x14ac:dyDescent="0.25">
      <c r="A8482" s="21">
        <v>2004</v>
      </c>
      <c r="B8482" s="21" t="s">
        <v>84</v>
      </c>
      <c r="C8482" s="21" t="s">
        <v>116</v>
      </c>
      <c r="D8482" s="26">
        <v>86</v>
      </c>
    </row>
    <row r="8483" spans="1:4" ht="15.75" x14ac:dyDescent="0.25">
      <c r="A8483" s="21">
        <v>2004</v>
      </c>
      <c r="B8483" s="21" t="s">
        <v>84</v>
      </c>
      <c r="C8483" s="21" t="s">
        <v>117</v>
      </c>
      <c r="D8483" s="26">
        <v>255</v>
      </c>
    </row>
    <row r="8484" spans="1:4" ht="15.75" x14ac:dyDescent="0.25">
      <c r="A8484" s="21">
        <v>2004</v>
      </c>
      <c r="B8484" s="21" t="s">
        <v>84</v>
      </c>
      <c r="C8484" s="21" t="s">
        <v>118</v>
      </c>
      <c r="D8484" s="26">
        <v>75</v>
      </c>
    </row>
    <row r="8485" spans="1:4" ht="15.75" x14ac:dyDescent="0.25">
      <c r="A8485" s="21">
        <v>2004</v>
      </c>
      <c r="B8485" s="21" t="s">
        <v>84</v>
      </c>
      <c r="C8485" s="21" t="s">
        <v>119</v>
      </c>
      <c r="D8485" s="26">
        <v>81</v>
      </c>
    </row>
    <row r="8486" spans="1:4" ht="15.75" x14ac:dyDescent="0.25">
      <c r="A8486" s="21">
        <v>2004</v>
      </c>
      <c r="B8486" s="21" t="s">
        <v>84</v>
      </c>
      <c r="C8486" s="21" t="s">
        <v>120</v>
      </c>
      <c r="D8486" s="26">
        <v>159</v>
      </c>
    </row>
    <row r="8487" spans="1:4" ht="15.75" x14ac:dyDescent="0.25">
      <c r="A8487" s="21">
        <v>2004</v>
      </c>
      <c r="B8487" s="21" t="s">
        <v>85</v>
      </c>
      <c r="C8487" s="21" t="s">
        <v>92</v>
      </c>
      <c r="D8487" s="26">
        <v>174</v>
      </c>
    </row>
    <row r="8488" spans="1:4" ht="15.75" x14ac:dyDescent="0.25">
      <c r="A8488" s="21">
        <v>2004</v>
      </c>
      <c r="B8488" s="21" t="s">
        <v>85</v>
      </c>
      <c r="C8488" s="21" t="s">
        <v>93</v>
      </c>
      <c r="D8488" s="26">
        <v>192</v>
      </c>
    </row>
    <row r="8489" spans="1:4" ht="15.75" x14ac:dyDescent="0.25">
      <c r="A8489" s="21">
        <v>2004</v>
      </c>
      <c r="B8489" s="21" t="s">
        <v>85</v>
      </c>
      <c r="C8489" s="21" t="s">
        <v>94</v>
      </c>
      <c r="D8489" s="26">
        <v>81</v>
      </c>
    </row>
    <row r="8490" spans="1:4" ht="15.75" x14ac:dyDescent="0.25">
      <c r="A8490" s="21">
        <v>2004</v>
      </c>
      <c r="B8490" s="21" t="s">
        <v>85</v>
      </c>
      <c r="C8490" s="21" t="s">
        <v>95</v>
      </c>
      <c r="D8490" s="26">
        <v>61</v>
      </c>
    </row>
    <row r="8491" spans="1:4" ht="15.75" x14ac:dyDescent="0.25">
      <c r="A8491" s="21">
        <v>2004</v>
      </c>
      <c r="B8491" s="21" t="s">
        <v>85</v>
      </c>
      <c r="C8491" s="21" t="s">
        <v>96</v>
      </c>
      <c r="D8491" s="26">
        <v>395</v>
      </c>
    </row>
    <row r="8492" spans="1:4" ht="15.75" x14ac:dyDescent="0.25">
      <c r="A8492" s="21">
        <v>2004</v>
      </c>
      <c r="B8492" s="21" t="s">
        <v>85</v>
      </c>
      <c r="C8492" s="21" t="s">
        <v>97</v>
      </c>
      <c r="D8492" s="26">
        <v>50</v>
      </c>
    </row>
    <row r="8493" spans="1:4" ht="15.75" x14ac:dyDescent="0.25">
      <c r="A8493" s="21">
        <v>2004</v>
      </c>
      <c r="B8493" s="21" t="s">
        <v>85</v>
      </c>
      <c r="C8493" s="21" t="s">
        <v>68</v>
      </c>
      <c r="D8493" s="26">
        <v>115</v>
      </c>
    </row>
    <row r="8494" spans="1:4" ht="15.75" x14ac:dyDescent="0.25">
      <c r="A8494" s="21">
        <v>2004</v>
      </c>
      <c r="B8494" s="21" t="s">
        <v>85</v>
      </c>
      <c r="C8494" s="21" t="s">
        <v>98</v>
      </c>
      <c r="D8494" s="26">
        <v>148</v>
      </c>
    </row>
    <row r="8495" spans="1:4" ht="15.75" x14ac:dyDescent="0.25">
      <c r="A8495" s="21">
        <v>2004</v>
      </c>
      <c r="B8495" s="21" t="s">
        <v>85</v>
      </c>
      <c r="C8495" s="21" t="s">
        <v>99</v>
      </c>
      <c r="D8495" s="26">
        <v>105</v>
      </c>
    </row>
    <row r="8496" spans="1:4" ht="15.75" x14ac:dyDescent="0.25">
      <c r="A8496" s="21">
        <v>2004</v>
      </c>
      <c r="B8496" s="21" t="s">
        <v>85</v>
      </c>
      <c r="C8496" s="21" t="s">
        <v>100</v>
      </c>
      <c r="D8496" s="26">
        <v>67</v>
      </c>
    </row>
    <row r="8497" spans="1:4" ht="15.75" x14ac:dyDescent="0.25">
      <c r="A8497" s="21">
        <v>2004</v>
      </c>
      <c r="B8497" s="21" t="s">
        <v>85</v>
      </c>
      <c r="C8497" s="21" t="s">
        <v>101</v>
      </c>
      <c r="D8497" s="26">
        <v>100</v>
      </c>
    </row>
    <row r="8498" spans="1:4" ht="15.75" x14ac:dyDescent="0.25">
      <c r="A8498" s="21">
        <v>2004</v>
      </c>
      <c r="B8498" s="21" t="s">
        <v>85</v>
      </c>
      <c r="C8498" s="21" t="s">
        <v>102</v>
      </c>
      <c r="D8498" s="26">
        <v>77</v>
      </c>
    </row>
    <row r="8499" spans="1:4" ht="15.75" x14ac:dyDescent="0.25">
      <c r="A8499" s="21">
        <v>2004</v>
      </c>
      <c r="B8499" s="21" t="s">
        <v>85</v>
      </c>
      <c r="C8499" s="21" t="s">
        <v>103</v>
      </c>
      <c r="D8499" s="26">
        <v>147</v>
      </c>
    </row>
    <row r="8500" spans="1:4" ht="15.75" x14ac:dyDescent="0.25">
      <c r="A8500" s="21">
        <v>2004</v>
      </c>
      <c r="B8500" s="21" t="s">
        <v>85</v>
      </c>
      <c r="C8500" s="21" t="s">
        <v>69</v>
      </c>
      <c r="D8500" s="26">
        <v>302</v>
      </c>
    </row>
    <row r="8501" spans="1:4" ht="15.75" x14ac:dyDescent="0.25">
      <c r="A8501" s="21">
        <v>2004</v>
      </c>
      <c r="B8501" s="21" t="s">
        <v>85</v>
      </c>
      <c r="C8501" s="21" t="s">
        <v>104</v>
      </c>
      <c r="D8501" s="26">
        <v>545</v>
      </c>
    </row>
    <row r="8502" spans="1:4" ht="15.75" x14ac:dyDescent="0.25">
      <c r="A8502" s="21">
        <v>2004</v>
      </c>
      <c r="B8502" s="21" t="s">
        <v>85</v>
      </c>
      <c r="C8502" s="21" t="s">
        <v>73</v>
      </c>
      <c r="D8502" s="26">
        <v>166</v>
      </c>
    </row>
    <row r="8503" spans="1:4" ht="15.75" x14ac:dyDescent="0.25">
      <c r="A8503" s="21">
        <v>2004</v>
      </c>
      <c r="B8503" s="21" t="s">
        <v>85</v>
      </c>
      <c r="C8503" s="21" t="s">
        <v>105</v>
      </c>
      <c r="D8503" s="26">
        <v>75</v>
      </c>
    </row>
    <row r="8504" spans="1:4" ht="15.75" x14ac:dyDescent="0.25">
      <c r="A8504" s="21">
        <v>2004</v>
      </c>
      <c r="B8504" s="21" t="s">
        <v>85</v>
      </c>
      <c r="C8504" s="21" t="s">
        <v>106</v>
      </c>
      <c r="D8504" s="26">
        <v>78</v>
      </c>
    </row>
    <row r="8505" spans="1:4" ht="15.75" x14ac:dyDescent="0.25">
      <c r="A8505" s="21">
        <v>2004</v>
      </c>
      <c r="B8505" s="21" t="s">
        <v>85</v>
      </c>
      <c r="C8505" s="21" t="s">
        <v>107</v>
      </c>
      <c r="D8505" s="26">
        <v>68</v>
      </c>
    </row>
    <row r="8506" spans="1:4" ht="15.75" x14ac:dyDescent="0.25">
      <c r="A8506" s="21">
        <v>2004</v>
      </c>
      <c r="B8506" s="21" t="s">
        <v>85</v>
      </c>
      <c r="C8506" s="21" t="s">
        <v>108</v>
      </c>
      <c r="D8506" s="26">
        <v>15</v>
      </c>
    </row>
    <row r="8507" spans="1:4" ht="15.75" x14ac:dyDescent="0.25">
      <c r="A8507" s="21">
        <v>2004</v>
      </c>
      <c r="B8507" s="21" t="s">
        <v>85</v>
      </c>
      <c r="C8507" s="21" t="s">
        <v>109</v>
      </c>
      <c r="D8507" s="26">
        <v>136</v>
      </c>
    </row>
    <row r="8508" spans="1:4" ht="15.75" x14ac:dyDescent="0.25">
      <c r="A8508" s="21">
        <v>2004</v>
      </c>
      <c r="B8508" s="21" t="s">
        <v>85</v>
      </c>
      <c r="C8508" s="21" t="s">
        <v>110</v>
      </c>
      <c r="D8508" s="26">
        <v>346</v>
      </c>
    </row>
    <row r="8509" spans="1:4" ht="15.75" x14ac:dyDescent="0.25">
      <c r="A8509" s="21">
        <v>2004</v>
      </c>
      <c r="B8509" s="21" t="s">
        <v>85</v>
      </c>
      <c r="C8509" s="21" t="s">
        <v>111</v>
      </c>
      <c r="D8509" s="26">
        <v>13</v>
      </c>
    </row>
    <row r="8510" spans="1:4" ht="15.75" x14ac:dyDescent="0.25">
      <c r="A8510" s="21">
        <v>2004</v>
      </c>
      <c r="B8510" s="21" t="s">
        <v>85</v>
      </c>
      <c r="C8510" s="21" t="s">
        <v>112</v>
      </c>
      <c r="D8510" s="26">
        <v>121</v>
      </c>
    </row>
    <row r="8511" spans="1:4" ht="15.75" x14ac:dyDescent="0.25">
      <c r="A8511" s="21">
        <v>2004</v>
      </c>
      <c r="B8511" s="21" t="s">
        <v>85</v>
      </c>
      <c r="C8511" s="21" t="s">
        <v>113</v>
      </c>
      <c r="D8511" s="26">
        <v>161</v>
      </c>
    </row>
    <row r="8512" spans="1:4" ht="15.75" x14ac:dyDescent="0.25">
      <c r="A8512" s="21">
        <v>2004</v>
      </c>
      <c r="B8512" s="21" t="s">
        <v>85</v>
      </c>
      <c r="C8512" s="21" t="s">
        <v>22</v>
      </c>
      <c r="D8512" s="26">
        <v>4560</v>
      </c>
    </row>
    <row r="8513" spans="1:4" ht="15.75" x14ac:dyDescent="0.25">
      <c r="A8513" s="21">
        <v>2004</v>
      </c>
      <c r="B8513" s="21" t="s">
        <v>85</v>
      </c>
      <c r="C8513" s="21" t="s">
        <v>114</v>
      </c>
      <c r="D8513" s="26">
        <v>81</v>
      </c>
    </row>
    <row r="8514" spans="1:4" ht="15.75" x14ac:dyDescent="0.25">
      <c r="A8514" s="21">
        <v>2004</v>
      </c>
      <c r="B8514" s="21" t="s">
        <v>85</v>
      </c>
      <c r="C8514" s="21" t="s">
        <v>115</v>
      </c>
      <c r="D8514" s="26">
        <v>23</v>
      </c>
    </row>
    <row r="8515" spans="1:4" ht="15.75" x14ac:dyDescent="0.25">
      <c r="A8515" s="21">
        <v>2004</v>
      </c>
      <c r="B8515" s="21" t="s">
        <v>85</v>
      </c>
      <c r="C8515" s="21" t="s">
        <v>116</v>
      </c>
      <c r="D8515" s="26">
        <v>91</v>
      </c>
    </row>
    <row r="8516" spans="1:4" ht="15.75" x14ac:dyDescent="0.25">
      <c r="A8516" s="21">
        <v>2004</v>
      </c>
      <c r="B8516" s="21" t="s">
        <v>85</v>
      </c>
      <c r="C8516" s="21" t="s">
        <v>117</v>
      </c>
      <c r="D8516" s="26">
        <v>299</v>
      </c>
    </row>
    <row r="8517" spans="1:4" ht="15.75" x14ac:dyDescent="0.25">
      <c r="A8517" s="21">
        <v>2004</v>
      </c>
      <c r="B8517" s="21" t="s">
        <v>85</v>
      </c>
      <c r="C8517" s="21" t="s">
        <v>118</v>
      </c>
      <c r="D8517" s="26">
        <v>67</v>
      </c>
    </row>
    <row r="8518" spans="1:4" ht="15.75" x14ac:dyDescent="0.25">
      <c r="A8518" s="21">
        <v>2004</v>
      </c>
      <c r="B8518" s="21" t="s">
        <v>85</v>
      </c>
      <c r="C8518" s="21" t="s">
        <v>119</v>
      </c>
      <c r="D8518" s="26">
        <v>76</v>
      </c>
    </row>
    <row r="8519" spans="1:4" ht="15.75" x14ac:dyDescent="0.25">
      <c r="A8519" s="21">
        <v>2004</v>
      </c>
      <c r="B8519" s="21" t="s">
        <v>85</v>
      </c>
      <c r="C8519" s="21" t="s">
        <v>120</v>
      </c>
      <c r="D8519" s="26">
        <v>185</v>
      </c>
    </row>
    <row r="8520" spans="1:4" ht="15.75" x14ac:dyDescent="0.25">
      <c r="A8520" s="21">
        <v>2003</v>
      </c>
      <c r="B8520" s="21" t="s">
        <v>86</v>
      </c>
      <c r="C8520" s="21" t="s">
        <v>92</v>
      </c>
      <c r="D8520" s="26">
        <v>167</v>
      </c>
    </row>
    <row r="8521" spans="1:4" ht="15.75" x14ac:dyDescent="0.25">
      <c r="A8521" s="21">
        <v>2003</v>
      </c>
      <c r="B8521" s="21" t="s">
        <v>86</v>
      </c>
      <c r="C8521" s="21" t="s">
        <v>93</v>
      </c>
      <c r="D8521" s="26">
        <v>172</v>
      </c>
    </row>
    <row r="8522" spans="1:4" ht="15.75" x14ac:dyDescent="0.25">
      <c r="A8522" s="21">
        <v>2003</v>
      </c>
      <c r="B8522" s="21" t="s">
        <v>86</v>
      </c>
      <c r="C8522" s="21" t="s">
        <v>94</v>
      </c>
      <c r="D8522" s="26">
        <v>96</v>
      </c>
    </row>
    <row r="8523" spans="1:4" ht="15.75" x14ac:dyDescent="0.25">
      <c r="A8523" s="21">
        <v>2003</v>
      </c>
      <c r="B8523" s="21" t="s">
        <v>86</v>
      </c>
      <c r="C8523" s="21" t="s">
        <v>95</v>
      </c>
      <c r="D8523" s="26">
        <v>62</v>
      </c>
    </row>
    <row r="8524" spans="1:4" ht="15.75" x14ac:dyDescent="0.25">
      <c r="A8524" s="21">
        <v>2003</v>
      </c>
      <c r="B8524" s="21" t="s">
        <v>86</v>
      </c>
      <c r="C8524" s="21" t="s">
        <v>96</v>
      </c>
      <c r="D8524" s="26">
        <v>388</v>
      </c>
    </row>
    <row r="8525" spans="1:4" ht="15.75" x14ac:dyDescent="0.25">
      <c r="A8525" s="21">
        <v>2003</v>
      </c>
      <c r="B8525" s="21" t="s">
        <v>86</v>
      </c>
      <c r="C8525" s="21" t="s">
        <v>97</v>
      </c>
      <c r="D8525" s="26">
        <v>41</v>
      </c>
    </row>
    <row r="8526" spans="1:4" ht="15.75" x14ac:dyDescent="0.25">
      <c r="A8526" s="21">
        <v>2003</v>
      </c>
      <c r="B8526" s="21" t="s">
        <v>86</v>
      </c>
      <c r="C8526" s="21" t="s">
        <v>68</v>
      </c>
      <c r="D8526" s="26">
        <v>110</v>
      </c>
    </row>
    <row r="8527" spans="1:4" ht="15.75" x14ac:dyDescent="0.25">
      <c r="A8527" s="21">
        <v>2003</v>
      </c>
      <c r="B8527" s="21" t="s">
        <v>86</v>
      </c>
      <c r="C8527" s="21" t="s">
        <v>98</v>
      </c>
      <c r="D8527" s="26">
        <v>143</v>
      </c>
    </row>
    <row r="8528" spans="1:4" ht="15.75" x14ac:dyDescent="0.25">
      <c r="A8528" s="21">
        <v>2003</v>
      </c>
      <c r="B8528" s="21" t="s">
        <v>86</v>
      </c>
      <c r="C8528" s="21" t="s">
        <v>99</v>
      </c>
      <c r="D8528" s="26">
        <v>108</v>
      </c>
    </row>
    <row r="8529" spans="1:4" ht="15.75" x14ac:dyDescent="0.25">
      <c r="A8529" s="21">
        <v>2003</v>
      </c>
      <c r="B8529" s="21" t="s">
        <v>86</v>
      </c>
      <c r="C8529" s="21" t="s">
        <v>100</v>
      </c>
      <c r="D8529" s="26">
        <v>82</v>
      </c>
    </row>
    <row r="8530" spans="1:4" ht="15.75" x14ac:dyDescent="0.25">
      <c r="A8530" s="21">
        <v>2003</v>
      </c>
      <c r="B8530" s="21" t="s">
        <v>86</v>
      </c>
      <c r="C8530" s="21" t="s">
        <v>101</v>
      </c>
      <c r="D8530" s="26">
        <v>104</v>
      </c>
    </row>
    <row r="8531" spans="1:4" ht="15.75" x14ac:dyDescent="0.25">
      <c r="A8531" s="21">
        <v>2003</v>
      </c>
      <c r="B8531" s="21" t="s">
        <v>86</v>
      </c>
      <c r="C8531" s="21" t="s">
        <v>102</v>
      </c>
      <c r="D8531" s="26">
        <v>63</v>
      </c>
    </row>
    <row r="8532" spans="1:4" ht="15.75" x14ac:dyDescent="0.25">
      <c r="A8532" s="21">
        <v>2003</v>
      </c>
      <c r="B8532" s="21" t="s">
        <v>86</v>
      </c>
      <c r="C8532" s="21" t="s">
        <v>103</v>
      </c>
      <c r="D8532" s="26">
        <v>124</v>
      </c>
    </row>
    <row r="8533" spans="1:4" ht="15.75" x14ac:dyDescent="0.25">
      <c r="A8533" s="21">
        <v>2003</v>
      </c>
      <c r="B8533" s="21" t="s">
        <v>86</v>
      </c>
      <c r="C8533" s="21" t="s">
        <v>69</v>
      </c>
      <c r="D8533" s="26">
        <v>287</v>
      </c>
    </row>
    <row r="8534" spans="1:4" ht="15.75" x14ac:dyDescent="0.25">
      <c r="A8534" s="21">
        <v>2003</v>
      </c>
      <c r="B8534" s="21" t="s">
        <v>86</v>
      </c>
      <c r="C8534" s="21" t="s">
        <v>104</v>
      </c>
      <c r="D8534" s="26">
        <v>523</v>
      </c>
    </row>
    <row r="8535" spans="1:4" ht="15.75" x14ac:dyDescent="0.25">
      <c r="A8535" s="21">
        <v>2003</v>
      </c>
      <c r="B8535" s="21" t="s">
        <v>86</v>
      </c>
      <c r="C8535" s="21" t="s">
        <v>73</v>
      </c>
      <c r="D8535" s="26">
        <v>197</v>
      </c>
    </row>
    <row r="8536" spans="1:4" ht="15.75" x14ac:dyDescent="0.25">
      <c r="A8536" s="21">
        <v>2003</v>
      </c>
      <c r="B8536" s="21" t="s">
        <v>86</v>
      </c>
      <c r="C8536" s="21" t="s">
        <v>105</v>
      </c>
      <c r="D8536" s="26">
        <v>68</v>
      </c>
    </row>
    <row r="8537" spans="1:4" ht="15.75" x14ac:dyDescent="0.25">
      <c r="A8537" s="21">
        <v>2003</v>
      </c>
      <c r="B8537" s="21" t="s">
        <v>86</v>
      </c>
      <c r="C8537" s="21" t="s">
        <v>106</v>
      </c>
      <c r="D8537" s="26">
        <v>72</v>
      </c>
    </row>
    <row r="8538" spans="1:4" ht="15.75" x14ac:dyDescent="0.25">
      <c r="A8538" s="21">
        <v>2003</v>
      </c>
      <c r="B8538" s="21" t="s">
        <v>86</v>
      </c>
      <c r="C8538" s="21" t="s">
        <v>107</v>
      </c>
      <c r="D8538" s="26">
        <v>69</v>
      </c>
    </row>
    <row r="8539" spans="1:4" ht="15.75" x14ac:dyDescent="0.25">
      <c r="A8539" s="21">
        <v>2003</v>
      </c>
      <c r="B8539" s="21" t="s">
        <v>86</v>
      </c>
      <c r="C8539" s="21" t="s">
        <v>108</v>
      </c>
      <c r="D8539" s="26">
        <v>20</v>
      </c>
    </row>
    <row r="8540" spans="1:4" ht="15.75" x14ac:dyDescent="0.25">
      <c r="A8540" s="21">
        <v>2003</v>
      </c>
      <c r="B8540" s="21" t="s">
        <v>86</v>
      </c>
      <c r="C8540" s="21" t="s">
        <v>109</v>
      </c>
      <c r="D8540" s="26">
        <v>103</v>
      </c>
    </row>
    <row r="8541" spans="1:4" ht="15.75" x14ac:dyDescent="0.25">
      <c r="A8541" s="21">
        <v>2003</v>
      </c>
      <c r="B8541" s="21" t="s">
        <v>86</v>
      </c>
      <c r="C8541" s="21" t="s">
        <v>110</v>
      </c>
      <c r="D8541" s="26">
        <v>315</v>
      </c>
    </row>
    <row r="8542" spans="1:4" ht="15.75" x14ac:dyDescent="0.25">
      <c r="A8542" s="21">
        <v>2003</v>
      </c>
      <c r="B8542" s="21" t="s">
        <v>86</v>
      </c>
      <c r="C8542" s="21" t="s">
        <v>111</v>
      </c>
      <c r="D8542" s="26">
        <v>12</v>
      </c>
    </row>
    <row r="8543" spans="1:4" ht="15.75" x14ac:dyDescent="0.25">
      <c r="A8543" s="21">
        <v>2003</v>
      </c>
      <c r="B8543" s="21" t="s">
        <v>86</v>
      </c>
      <c r="C8543" s="21" t="s">
        <v>112</v>
      </c>
      <c r="D8543" s="26">
        <v>114</v>
      </c>
    </row>
    <row r="8544" spans="1:4" ht="15.75" x14ac:dyDescent="0.25">
      <c r="A8544" s="21">
        <v>2003</v>
      </c>
      <c r="B8544" s="21" t="s">
        <v>86</v>
      </c>
      <c r="C8544" s="21" t="s">
        <v>113</v>
      </c>
      <c r="D8544" s="26">
        <v>160</v>
      </c>
    </row>
    <row r="8545" spans="1:4" ht="15.75" x14ac:dyDescent="0.25">
      <c r="A8545" s="21">
        <v>2003</v>
      </c>
      <c r="B8545" s="21" t="s">
        <v>86</v>
      </c>
      <c r="C8545" s="21" t="s">
        <v>22</v>
      </c>
      <c r="D8545" s="26">
        <v>4343</v>
      </c>
    </row>
    <row r="8546" spans="1:4" ht="15.75" x14ac:dyDescent="0.25">
      <c r="A8546" s="21">
        <v>2003</v>
      </c>
      <c r="B8546" s="21" t="s">
        <v>86</v>
      </c>
      <c r="C8546" s="21" t="s">
        <v>114</v>
      </c>
      <c r="D8546" s="26">
        <v>83</v>
      </c>
    </row>
    <row r="8547" spans="1:4" ht="15.75" x14ac:dyDescent="0.25">
      <c r="A8547" s="21">
        <v>2003</v>
      </c>
      <c r="B8547" s="21" t="s">
        <v>86</v>
      </c>
      <c r="C8547" s="21" t="s">
        <v>115</v>
      </c>
      <c r="D8547" s="26">
        <v>15</v>
      </c>
    </row>
    <row r="8548" spans="1:4" ht="15.75" x14ac:dyDescent="0.25">
      <c r="A8548" s="21">
        <v>2003</v>
      </c>
      <c r="B8548" s="21" t="s">
        <v>86</v>
      </c>
      <c r="C8548" s="21" t="s">
        <v>116</v>
      </c>
      <c r="D8548" s="26">
        <v>82</v>
      </c>
    </row>
    <row r="8549" spans="1:4" ht="15.75" x14ac:dyDescent="0.25">
      <c r="A8549" s="21">
        <v>2003</v>
      </c>
      <c r="B8549" s="21" t="s">
        <v>86</v>
      </c>
      <c r="C8549" s="21" t="s">
        <v>117</v>
      </c>
      <c r="D8549" s="26">
        <v>252</v>
      </c>
    </row>
    <row r="8550" spans="1:4" ht="15.75" x14ac:dyDescent="0.25">
      <c r="A8550" s="21">
        <v>2003</v>
      </c>
      <c r="B8550" s="21" t="s">
        <v>86</v>
      </c>
      <c r="C8550" s="21" t="s">
        <v>118</v>
      </c>
      <c r="D8550" s="26">
        <v>65</v>
      </c>
    </row>
    <row r="8551" spans="1:4" ht="15.75" x14ac:dyDescent="0.25">
      <c r="A8551" s="21">
        <v>2003</v>
      </c>
      <c r="B8551" s="21" t="s">
        <v>86</v>
      </c>
      <c r="C8551" s="21" t="s">
        <v>119</v>
      </c>
      <c r="D8551" s="26">
        <v>81</v>
      </c>
    </row>
    <row r="8552" spans="1:4" ht="15.75" x14ac:dyDescent="0.25">
      <c r="A8552" s="21">
        <v>2003</v>
      </c>
      <c r="B8552" s="21" t="s">
        <v>86</v>
      </c>
      <c r="C8552" s="21" t="s">
        <v>120</v>
      </c>
      <c r="D8552" s="26">
        <v>165</v>
      </c>
    </row>
    <row r="8553" spans="1:4" ht="15.75" x14ac:dyDescent="0.25">
      <c r="A8553" s="21">
        <v>2003</v>
      </c>
      <c r="B8553" s="21" t="s">
        <v>87</v>
      </c>
      <c r="C8553" s="21" t="s">
        <v>92</v>
      </c>
      <c r="D8553" s="26">
        <v>156</v>
      </c>
    </row>
    <row r="8554" spans="1:4" ht="15.75" x14ac:dyDescent="0.25">
      <c r="A8554" s="21">
        <v>2003</v>
      </c>
      <c r="B8554" s="21" t="s">
        <v>87</v>
      </c>
      <c r="C8554" s="21" t="s">
        <v>93</v>
      </c>
      <c r="D8554" s="26">
        <v>194</v>
      </c>
    </row>
    <row r="8555" spans="1:4" ht="15.75" x14ac:dyDescent="0.25">
      <c r="A8555" s="21">
        <v>2003</v>
      </c>
      <c r="B8555" s="21" t="s">
        <v>87</v>
      </c>
      <c r="C8555" s="21" t="s">
        <v>94</v>
      </c>
      <c r="D8555" s="26">
        <v>87</v>
      </c>
    </row>
    <row r="8556" spans="1:4" ht="15.75" x14ac:dyDescent="0.25">
      <c r="A8556" s="21">
        <v>2003</v>
      </c>
      <c r="B8556" s="21" t="s">
        <v>87</v>
      </c>
      <c r="C8556" s="21" t="s">
        <v>95</v>
      </c>
      <c r="D8556" s="26">
        <v>55</v>
      </c>
    </row>
    <row r="8557" spans="1:4" ht="15.75" x14ac:dyDescent="0.25">
      <c r="A8557" s="21">
        <v>2003</v>
      </c>
      <c r="B8557" s="21" t="s">
        <v>87</v>
      </c>
      <c r="C8557" s="21" t="s">
        <v>96</v>
      </c>
      <c r="D8557" s="26">
        <v>342</v>
      </c>
    </row>
    <row r="8558" spans="1:4" ht="15.75" x14ac:dyDescent="0.25">
      <c r="A8558" s="21">
        <v>2003</v>
      </c>
      <c r="B8558" s="21" t="s">
        <v>87</v>
      </c>
      <c r="C8558" s="21" t="s">
        <v>97</v>
      </c>
      <c r="D8558" s="26">
        <v>43</v>
      </c>
    </row>
    <row r="8559" spans="1:4" ht="15.75" x14ac:dyDescent="0.25">
      <c r="A8559" s="21">
        <v>2003</v>
      </c>
      <c r="B8559" s="21" t="s">
        <v>87</v>
      </c>
      <c r="C8559" s="21" t="s">
        <v>68</v>
      </c>
      <c r="D8559" s="26">
        <v>106</v>
      </c>
    </row>
    <row r="8560" spans="1:4" ht="15.75" x14ac:dyDescent="0.25">
      <c r="A8560" s="21">
        <v>2003</v>
      </c>
      <c r="B8560" s="21" t="s">
        <v>87</v>
      </c>
      <c r="C8560" s="21" t="s">
        <v>98</v>
      </c>
      <c r="D8560" s="26">
        <v>134</v>
      </c>
    </row>
    <row r="8561" spans="1:4" ht="15.75" x14ac:dyDescent="0.25">
      <c r="A8561" s="21">
        <v>2003</v>
      </c>
      <c r="B8561" s="21" t="s">
        <v>87</v>
      </c>
      <c r="C8561" s="21" t="s">
        <v>99</v>
      </c>
      <c r="D8561" s="26">
        <v>98</v>
      </c>
    </row>
    <row r="8562" spans="1:4" ht="15.75" x14ac:dyDescent="0.25">
      <c r="A8562" s="21">
        <v>2003</v>
      </c>
      <c r="B8562" s="21" t="s">
        <v>87</v>
      </c>
      <c r="C8562" s="21" t="s">
        <v>100</v>
      </c>
      <c r="D8562" s="26">
        <v>70</v>
      </c>
    </row>
    <row r="8563" spans="1:4" ht="15.75" x14ac:dyDescent="0.25">
      <c r="A8563" s="21">
        <v>2003</v>
      </c>
      <c r="B8563" s="21" t="s">
        <v>87</v>
      </c>
      <c r="C8563" s="21" t="s">
        <v>101</v>
      </c>
      <c r="D8563" s="26">
        <v>86</v>
      </c>
    </row>
    <row r="8564" spans="1:4" ht="15.75" x14ac:dyDescent="0.25">
      <c r="A8564" s="21">
        <v>2003</v>
      </c>
      <c r="B8564" s="21" t="s">
        <v>87</v>
      </c>
      <c r="C8564" s="21" t="s">
        <v>102</v>
      </c>
      <c r="D8564" s="26">
        <v>64</v>
      </c>
    </row>
    <row r="8565" spans="1:4" ht="15.75" x14ac:dyDescent="0.25">
      <c r="A8565" s="21">
        <v>2003</v>
      </c>
      <c r="B8565" s="21" t="s">
        <v>87</v>
      </c>
      <c r="C8565" s="21" t="s">
        <v>103</v>
      </c>
      <c r="D8565" s="26">
        <v>159</v>
      </c>
    </row>
    <row r="8566" spans="1:4" ht="15.75" x14ac:dyDescent="0.25">
      <c r="A8566" s="21">
        <v>2003</v>
      </c>
      <c r="B8566" s="21" t="s">
        <v>87</v>
      </c>
      <c r="C8566" s="21" t="s">
        <v>69</v>
      </c>
      <c r="D8566" s="26">
        <v>295</v>
      </c>
    </row>
    <row r="8567" spans="1:4" ht="15.75" x14ac:dyDescent="0.25">
      <c r="A8567" s="21">
        <v>2003</v>
      </c>
      <c r="B8567" s="21" t="s">
        <v>87</v>
      </c>
      <c r="C8567" s="21" t="s">
        <v>104</v>
      </c>
      <c r="D8567" s="26">
        <v>529</v>
      </c>
    </row>
    <row r="8568" spans="1:4" ht="15.75" x14ac:dyDescent="0.25">
      <c r="A8568" s="21">
        <v>2003</v>
      </c>
      <c r="B8568" s="21" t="s">
        <v>87</v>
      </c>
      <c r="C8568" s="21" t="s">
        <v>73</v>
      </c>
      <c r="D8568" s="26">
        <v>165</v>
      </c>
    </row>
    <row r="8569" spans="1:4" ht="15.75" x14ac:dyDescent="0.25">
      <c r="A8569" s="21">
        <v>2003</v>
      </c>
      <c r="B8569" s="21" t="s">
        <v>87</v>
      </c>
      <c r="C8569" s="21" t="s">
        <v>105</v>
      </c>
      <c r="D8569" s="26">
        <v>67</v>
      </c>
    </row>
    <row r="8570" spans="1:4" ht="15.75" x14ac:dyDescent="0.25">
      <c r="A8570" s="21">
        <v>2003</v>
      </c>
      <c r="B8570" s="21" t="s">
        <v>87</v>
      </c>
      <c r="C8570" s="21" t="s">
        <v>106</v>
      </c>
      <c r="D8570" s="26">
        <v>71</v>
      </c>
    </row>
    <row r="8571" spans="1:4" ht="15.75" x14ac:dyDescent="0.25">
      <c r="A8571" s="21">
        <v>2003</v>
      </c>
      <c r="B8571" s="21" t="s">
        <v>87</v>
      </c>
      <c r="C8571" s="21" t="s">
        <v>107</v>
      </c>
      <c r="D8571" s="26">
        <v>70</v>
      </c>
    </row>
    <row r="8572" spans="1:4" ht="15.75" x14ac:dyDescent="0.25">
      <c r="A8572" s="21">
        <v>2003</v>
      </c>
      <c r="B8572" s="21" t="s">
        <v>87</v>
      </c>
      <c r="C8572" s="21" t="s">
        <v>108</v>
      </c>
      <c r="D8572" s="26">
        <v>20</v>
      </c>
    </row>
    <row r="8573" spans="1:4" ht="15.75" x14ac:dyDescent="0.25">
      <c r="A8573" s="21">
        <v>2003</v>
      </c>
      <c r="B8573" s="21" t="s">
        <v>87</v>
      </c>
      <c r="C8573" s="21" t="s">
        <v>109</v>
      </c>
      <c r="D8573" s="26">
        <v>107</v>
      </c>
    </row>
    <row r="8574" spans="1:4" ht="15.75" x14ac:dyDescent="0.25">
      <c r="A8574" s="21">
        <v>2003</v>
      </c>
      <c r="B8574" s="21" t="s">
        <v>87</v>
      </c>
      <c r="C8574" s="21" t="s">
        <v>110</v>
      </c>
      <c r="D8574" s="26">
        <v>298</v>
      </c>
    </row>
    <row r="8575" spans="1:4" ht="15.75" x14ac:dyDescent="0.25">
      <c r="A8575" s="21">
        <v>2003</v>
      </c>
      <c r="B8575" s="21" t="s">
        <v>87</v>
      </c>
      <c r="C8575" s="21" t="s">
        <v>111</v>
      </c>
      <c r="D8575" s="26">
        <v>14</v>
      </c>
    </row>
    <row r="8576" spans="1:4" ht="15.75" x14ac:dyDescent="0.25">
      <c r="A8576" s="21">
        <v>2003</v>
      </c>
      <c r="B8576" s="21" t="s">
        <v>87</v>
      </c>
      <c r="C8576" s="21" t="s">
        <v>112</v>
      </c>
      <c r="D8576" s="26">
        <v>114</v>
      </c>
    </row>
    <row r="8577" spans="1:4" ht="15.75" x14ac:dyDescent="0.25">
      <c r="A8577" s="21">
        <v>2003</v>
      </c>
      <c r="B8577" s="21" t="s">
        <v>87</v>
      </c>
      <c r="C8577" s="21" t="s">
        <v>113</v>
      </c>
      <c r="D8577" s="26">
        <v>139</v>
      </c>
    </row>
    <row r="8578" spans="1:4" ht="15.75" x14ac:dyDescent="0.25">
      <c r="A8578" s="21">
        <v>2003</v>
      </c>
      <c r="B8578" s="21" t="s">
        <v>87</v>
      </c>
      <c r="C8578" s="21" t="s">
        <v>22</v>
      </c>
      <c r="D8578" s="26">
        <v>4208</v>
      </c>
    </row>
    <row r="8579" spans="1:4" ht="15.75" x14ac:dyDescent="0.25">
      <c r="A8579" s="21">
        <v>2003</v>
      </c>
      <c r="B8579" s="21" t="s">
        <v>87</v>
      </c>
      <c r="C8579" s="21" t="s">
        <v>114</v>
      </c>
      <c r="D8579" s="26">
        <v>90</v>
      </c>
    </row>
    <row r="8580" spans="1:4" ht="15.75" x14ac:dyDescent="0.25">
      <c r="A8580" s="21">
        <v>2003</v>
      </c>
      <c r="B8580" s="21" t="s">
        <v>87</v>
      </c>
      <c r="C8580" s="21" t="s">
        <v>115</v>
      </c>
      <c r="D8580" s="26">
        <v>22</v>
      </c>
    </row>
    <row r="8581" spans="1:4" ht="15.75" x14ac:dyDescent="0.25">
      <c r="A8581" s="21">
        <v>2003</v>
      </c>
      <c r="B8581" s="21" t="s">
        <v>87</v>
      </c>
      <c r="C8581" s="21" t="s">
        <v>116</v>
      </c>
      <c r="D8581" s="26">
        <v>81</v>
      </c>
    </row>
    <row r="8582" spans="1:4" ht="15.75" x14ac:dyDescent="0.25">
      <c r="A8582" s="21">
        <v>2003</v>
      </c>
      <c r="B8582" s="21" t="s">
        <v>87</v>
      </c>
      <c r="C8582" s="21" t="s">
        <v>117</v>
      </c>
      <c r="D8582" s="26">
        <v>232</v>
      </c>
    </row>
    <row r="8583" spans="1:4" ht="15.75" x14ac:dyDescent="0.25">
      <c r="A8583" s="21">
        <v>2003</v>
      </c>
      <c r="B8583" s="21" t="s">
        <v>87</v>
      </c>
      <c r="C8583" s="21" t="s">
        <v>118</v>
      </c>
      <c r="D8583" s="26">
        <v>65</v>
      </c>
    </row>
    <row r="8584" spans="1:4" ht="15.75" x14ac:dyDescent="0.25">
      <c r="A8584" s="21">
        <v>2003</v>
      </c>
      <c r="B8584" s="21" t="s">
        <v>87</v>
      </c>
      <c r="C8584" s="21" t="s">
        <v>119</v>
      </c>
      <c r="D8584" s="26">
        <v>80</v>
      </c>
    </row>
    <row r="8585" spans="1:4" ht="15.75" x14ac:dyDescent="0.25">
      <c r="A8585" s="21">
        <v>2003</v>
      </c>
      <c r="B8585" s="21" t="s">
        <v>87</v>
      </c>
      <c r="C8585" s="21" t="s">
        <v>120</v>
      </c>
      <c r="D8585" s="26">
        <v>155</v>
      </c>
    </row>
    <row r="8586" spans="1:4" ht="15.75" x14ac:dyDescent="0.25">
      <c r="A8586" s="21">
        <v>2003</v>
      </c>
      <c r="B8586" s="21" t="s">
        <v>88</v>
      </c>
      <c r="C8586" s="21" t="s">
        <v>92</v>
      </c>
      <c r="D8586" s="26">
        <v>160</v>
      </c>
    </row>
    <row r="8587" spans="1:4" ht="15.75" x14ac:dyDescent="0.25">
      <c r="A8587" s="21">
        <v>2003</v>
      </c>
      <c r="B8587" s="21" t="s">
        <v>88</v>
      </c>
      <c r="C8587" s="21" t="s">
        <v>93</v>
      </c>
      <c r="D8587" s="26">
        <v>183</v>
      </c>
    </row>
    <row r="8588" spans="1:4" ht="15.75" x14ac:dyDescent="0.25">
      <c r="A8588" s="21">
        <v>2003</v>
      </c>
      <c r="B8588" s="21" t="s">
        <v>88</v>
      </c>
      <c r="C8588" s="21" t="s">
        <v>94</v>
      </c>
      <c r="D8588" s="26">
        <v>97</v>
      </c>
    </row>
    <row r="8589" spans="1:4" ht="15.75" x14ac:dyDescent="0.25">
      <c r="A8589" s="21">
        <v>2003</v>
      </c>
      <c r="B8589" s="21" t="s">
        <v>88</v>
      </c>
      <c r="C8589" s="21" t="s">
        <v>95</v>
      </c>
      <c r="D8589" s="26">
        <v>60</v>
      </c>
    </row>
    <row r="8590" spans="1:4" ht="15.75" x14ac:dyDescent="0.25">
      <c r="A8590" s="21">
        <v>2003</v>
      </c>
      <c r="B8590" s="21" t="s">
        <v>88</v>
      </c>
      <c r="C8590" s="21" t="s">
        <v>96</v>
      </c>
      <c r="D8590" s="26">
        <v>408</v>
      </c>
    </row>
    <row r="8591" spans="1:4" ht="15.75" x14ac:dyDescent="0.25">
      <c r="A8591" s="21">
        <v>2003</v>
      </c>
      <c r="B8591" s="21" t="s">
        <v>88</v>
      </c>
      <c r="C8591" s="21" t="s">
        <v>97</v>
      </c>
      <c r="D8591" s="26">
        <v>36</v>
      </c>
    </row>
    <row r="8592" spans="1:4" ht="15.75" x14ac:dyDescent="0.25">
      <c r="A8592" s="21">
        <v>2003</v>
      </c>
      <c r="B8592" s="21" t="s">
        <v>88</v>
      </c>
      <c r="C8592" s="21" t="s">
        <v>68</v>
      </c>
      <c r="D8592" s="26">
        <v>104</v>
      </c>
    </row>
    <row r="8593" spans="1:4" ht="15.75" x14ac:dyDescent="0.25">
      <c r="A8593" s="21">
        <v>2003</v>
      </c>
      <c r="B8593" s="21" t="s">
        <v>88</v>
      </c>
      <c r="C8593" s="21" t="s">
        <v>98</v>
      </c>
      <c r="D8593" s="26">
        <v>115</v>
      </c>
    </row>
    <row r="8594" spans="1:4" ht="15.75" x14ac:dyDescent="0.25">
      <c r="A8594" s="21">
        <v>2003</v>
      </c>
      <c r="B8594" s="21" t="s">
        <v>88</v>
      </c>
      <c r="C8594" s="21" t="s">
        <v>99</v>
      </c>
      <c r="D8594" s="26">
        <v>103</v>
      </c>
    </row>
    <row r="8595" spans="1:4" ht="15.75" x14ac:dyDescent="0.25">
      <c r="A8595" s="21">
        <v>2003</v>
      </c>
      <c r="B8595" s="21" t="s">
        <v>88</v>
      </c>
      <c r="C8595" s="21" t="s">
        <v>100</v>
      </c>
      <c r="D8595" s="26">
        <v>74</v>
      </c>
    </row>
    <row r="8596" spans="1:4" ht="15.75" x14ac:dyDescent="0.25">
      <c r="A8596" s="21">
        <v>2003</v>
      </c>
      <c r="B8596" s="21" t="s">
        <v>88</v>
      </c>
      <c r="C8596" s="21" t="s">
        <v>101</v>
      </c>
      <c r="D8596" s="26">
        <v>88</v>
      </c>
    </row>
    <row r="8597" spans="1:4" ht="15.75" x14ac:dyDescent="0.25">
      <c r="A8597" s="21">
        <v>2003</v>
      </c>
      <c r="B8597" s="21" t="s">
        <v>88</v>
      </c>
      <c r="C8597" s="21" t="s">
        <v>102</v>
      </c>
      <c r="D8597" s="26">
        <v>72</v>
      </c>
    </row>
    <row r="8598" spans="1:4" ht="15.75" x14ac:dyDescent="0.25">
      <c r="A8598" s="21">
        <v>2003</v>
      </c>
      <c r="B8598" s="21" t="s">
        <v>88</v>
      </c>
      <c r="C8598" s="21" t="s">
        <v>103</v>
      </c>
      <c r="D8598" s="26">
        <v>127</v>
      </c>
    </row>
    <row r="8599" spans="1:4" ht="15.75" x14ac:dyDescent="0.25">
      <c r="A8599" s="21">
        <v>2003</v>
      </c>
      <c r="B8599" s="21" t="s">
        <v>88</v>
      </c>
      <c r="C8599" s="21" t="s">
        <v>69</v>
      </c>
      <c r="D8599" s="26">
        <v>302</v>
      </c>
    </row>
    <row r="8600" spans="1:4" ht="15.75" x14ac:dyDescent="0.25">
      <c r="A8600" s="21">
        <v>2003</v>
      </c>
      <c r="B8600" s="21" t="s">
        <v>88</v>
      </c>
      <c r="C8600" s="21" t="s">
        <v>104</v>
      </c>
      <c r="D8600" s="26">
        <v>563</v>
      </c>
    </row>
    <row r="8601" spans="1:4" ht="15.75" x14ac:dyDescent="0.25">
      <c r="A8601" s="21">
        <v>2003</v>
      </c>
      <c r="B8601" s="21" t="s">
        <v>88</v>
      </c>
      <c r="C8601" s="21" t="s">
        <v>73</v>
      </c>
      <c r="D8601" s="26">
        <v>164</v>
      </c>
    </row>
    <row r="8602" spans="1:4" ht="15.75" x14ac:dyDescent="0.25">
      <c r="A8602" s="21">
        <v>2003</v>
      </c>
      <c r="B8602" s="21" t="s">
        <v>88</v>
      </c>
      <c r="C8602" s="21" t="s">
        <v>105</v>
      </c>
      <c r="D8602" s="26">
        <v>60</v>
      </c>
    </row>
    <row r="8603" spans="1:4" ht="15.75" x14ac:dyDescent="0.25">
      <c r="A8603" s="21">
        <v>2003</v>
      </c>
      <c r="B8603" s="21" t="s">
        <v>88</v>
      </c>
      <c r="C8603" s="21" t="s">
        <v>106</v>
      </c>
      <c r="D8603" s="26">
        <v>69</v>
      </c>
    </row>
    <row r="8604" spans="1:4" ht="15.75" x14ac:dyDescent="0.25">
      <c r="A8604" s="21">
        <v>2003</v>
      </c>
      <c r="B8604" s="21" t="s">
        <v>88</v>
      </c>
      <c r="C8604" s="21" t="s">
        <v>107</v>
      </c>
      <c r="D8604" s="26">
        <v>76</v>
      </c>
    </row>
    <row r="8605" spans="1:4" ht="15.75" x14ac:dyDescent="0.25">
      <c r="A8605" s="21">
        <v>2003</v>
      </c>
      <c r="B8605" s="21" t="s">
        <v>88</v>
      </c>
      <c r="C8605" s="21" t="s">
        <v>108</v>
      </c>
      <c r="D8605" s="26">
        <v>22</v>
      </c>
    </row>
    <row r="8606" spans="1:4" ht="15.75" x14ac:dyDescent="0.25">
      <c r="A8606" s="21">
        <v>2003</v>
      </c>
      <c r="B8606" s="21" t="s">
        <v>88</v>
      </c>
      <c r="C8606" s="21" t="s">
        <v>109</v>
      </c>
      <c r="D8606" s="26">
        <v>111</v>
      </c>
    </row>
    <row r="8607" spans="1:4" ht="15.75" x14ac:dyDescent="0.25">
      <c r="A8607" s="21">
        <v>2003</v>
      </c>
      <c r="B8607" s="21" t="s">
        <v>88</v>
      </c>
      <c r="C8607" s="21" t="s">
        <v>110</v>
      </c>
      <c r="D8607" s="26">
        <v>308</v>
      </c>
    </row>
    <row r="8608" spans="1:4" ht="15.75" x14ac:dyDescent="0.25">
      <c r="A8608" s="21">
        <v>2003</v>
      </c>
      <c r="B8608" s="21" t="s">
        <v>88</v>
      </c>
      <c r="C8608" s="21" t="s">
        <v>111</v>
      </c>
      <c r="D8608" s="26">
        <v>14</v>
      </c>
    </row>
    <row r="8609" spans="1:4" ht="15.75" x14ac:dyDescent="0.25">
      <c r="A8609" s="21">
        <v>2003</v>
      </c>
      <c r="B8609" s="21" t="s">
        <v>88</v>
      </c>
      <c r="C8609" s="21" t="s">
        <v>112</v>
      </c>
      <c r="D8609" s="26">
        <v>111</v>
      </c>
    </row>
    <row r="8610" spans="1:4" ht="15.75" x14ac:dyDescent="0.25">
      <c r="A8610" s="21">
        <v>2003</v>
      </c>
      <c r="B8610" s="21" t="s">
        <v>88</v>
      </c>
      <c r="C8610" s="21" t="s">
        <v>113</v>
      </c>
      <c r="D8610" s="26">
        <v>164</v>
      </c>
    </row>
    <row r="8611" spans="1:4" ht="15.75" x14ac:dyDescent="0.25">
      <c r="A8611" s="21">
        <v>2003</v>
      </c>
      <c r="B8611" s="21" t="s">
        <v>88</v>
      </c>
      <c r="C8611" s="21" t="s">
        <v>22</v>
      </c>
      <c r="D8611" s="26">
        <v>4421</v>
      </c>
    </row>
    <row r="8612" spans="1:4" ht="15.75" x14ac:dyDescent="0.25">
      <c r="A8612" s="21">
        <v>2003</v>
      </c>
      <c r="B8612" s="21" t="s">
        <v>88</v>
      </c>
      <c r="C8612" s="21" t="s">
        <v>114</v>
      </c>
      <c r="D8612" s="26">
        <v>80</v>
      </c>
    </row>
    <row r="8613" spans="1:4" ht="15.75" x14ac:dyDescent="0.25">
      <c r="A8613" s="21">
        <v>2003</v>
      </c>
      <c r="B8613" s="21" t="s">
        <v>88</v>
      </c>
      <c r="C8613" s="21" t="s">
        <v>115</v>
      </c>
      <c r="D8613" s="26">
        <v>15</v>
      </c>
    </row>
    <row r="8614" spans="1:4" ht="15.75" x14ac:dyDescent="0.25">
      <c r="A8614" s="21">
        <v>2003</v>
      </c>
      <c r="B8614" s="21" t="s">
        <v>88</v>
      </c>
      <c r="C8614" s="21" t="s">
        <v>116</v>
      </c>
      <c r="D8614" s="26">
        <v>109</v>
      </c>
    </row>
    <row r="8615" spans="1:4" ht="15.75" x14ac:dyDescent="0.25">
      <c r="A8615" s="21">
        <v>2003</v>
      </c>
      <c r="B8615" s="21" t="s">
        <v>88</v>
      </c>
      <c r="C8615" s="21" t="s">
        <v>117</v>
      </c>
      <c r="D8615" s="26">
        <v>284</v>
      </c>
    </row>
    <row r="8616" spans="1:4" ht="15.75" x14ac:dyDescent="0.25">
      <c r="A8616" s="21">
        <v>2003</v>
      </c>
      <c r="B8616" s="21" t="s">
        <v>88</v>
      </c>
      <c r="C8616" s="21" t="s">
        <v>118</v>
      </c>
      <c r="D8616" s="26">
        <v>72</v>
      </c>
    </row>
    <row r="8617" spans="1:4" ht="15.75" x14ac:dyDescent="0.25">
      <c r="A8617" s="21">
        <v>2003</v>
      </c>
      <c r="B8617" s="21" t="s">
        <v>88</v>
      </c>
      <c r="C8617" s="21" t="s">
        <v>119</v>
      </c>
      <c r="D8617" s="26">
        <v>75</v>
      </c>
    </row>
    <row r="8618" spans="1:4" ht="15.75" x14ac:dyDescent="0.25">
      <c r="A8618" s="21">
        <v>2003</v>
      </c>
      <c r="B8618" s="21" t="s">
        <v>88</v>
      </c>
      <c r="C8618" s="21" t="s">
        <v>120</v>
      </c>
      <c r="D8618" s="26">
        <v>195</v>
      </c>
    </row>
    <row r="8619" spans="1:4" ht="15.75" x14ac:dyDescent="0.25">
      <c r="A8619" s="21">
        <v>2003</v>
      </c>
      <c r="B8619" s="21" t="s">
        <v>89</v>
      </c>
      <c r="C8619" s="21" t="s">
        <v>92</v>
      </c>
      <c r="D8619" s="26">
        <v>168</v>
      </c>
    </row>
    <row r="8620" spans="1:4" ht="15.75" x14ac:dyDescent="0.25">
      <c r="A8620" s="21">
        <v>2003</v>
      </c>
      <c r="B8620" s="21" t="s">
        <v>89</v>
      </c>
      <c r="C8620" s="21" t="s">
        <v>93</v>
      </c>
      <c r="D8620" s="26">
        <v>224</v>
      </c>
    </row>
    <row r="8621" spans="1:4" ht="15.75" x14ac:dyDescent="0.25">
      <c r="A8621" s="21">
        <v>2003</v>
      </c>
      <c r="B8621" s="21" t="s">
        <v>89</v>
      </c>
      <c r="C8621" s="21" t="s">
        <v>94</v>
      </c>
      <c r="D8621" s="26">
        <v>97</v>
      </c>
    </row>
    <row r="8622" spans="1:4" ht="15.75" x14ac:dyDescent="0.25">
      <c r="A8622" s="21">
        <v>2003</v>
      </c>
      <c r="B8622" s="21" t="s">
        <v>89</v>
      </c>
      <c r="C8622" s="21" t="s">
        <v>95</v>
      </c>
      <c r="D8622" s="26">
        <v>59</v>
      </c>
    </row>
    <row r="8623" spans="1:4" ht="15.75" x14ac:dyDescent="0.25">
      <c r="A8623" s="21">
        <v>2003</v>
      </c>
      <c r="B8623" s="21" t="s">
        <v>89</v>
      </c>
      <c r="C8623" s="21" t="s">
        <v>96</v>
      </c>
      <c r="D8623" s="26">
        <v>376</v>
      </c>
    </row>
    <row r="8624" spans="1:4" ht="15.75" x14ac:dyDescent="0.25">
      <c r="A8624" s="21">
        <v>2003</v>
      </c>
      <c r="B8624" s="21" t="s">
        <v>89</v>
      </c>
      <c r="C8624" s="21" t="s">
        <v>97</v>
      </c>
      <c r="D8624" s="26">
        <v>41</v>
      </c>
    </row>
    <row r="8625" spans="1:4" ht="15.75" x14ac:dyDescent="0.25">
      <c r="A8625" s="21">
        <v>2003</v>
      </c>
      <c r="B8625" s="21" t="s">
        <v>89</v>
      </c>
      <c r="C8625" s="21" t="s">
        <v>68</v>
      </c>
      <c r="D8625" s="26">
        <v>104</v>
      </c>
    </row>
    <row r="8626" spans="1:4" ht="15.75" x14ac:dyDescent="0.25">
      <c r="A8626" s="21">
        <v>2003</v>
      </c>
      <c r="B8626" s="21" t="s">
        <v>89</v>
      </c>
      <c r="C8626" s="21" t="s">
        <v>98</v>
      </c>
      <c r="D8626" s="26">
        <v>129</v>
      </c>
    </row>
    <row r="8627" spans="1:4" ht="15.75" x14ac:dyDescent="0.25">
      <c r="A8627" s="21">
        <v>2003</v>
      </c>
      <c r="B8627" s="21" t="s">
        <v>89</v>
      </c>
      <c r="C8627" s="21" t="s">
        <v>99</v>
      </c>
      <c r="D8627" s="26">
        <v>106</v>
      </c>
    </row>
    <row r="8628" spans="1:4" ht="15.75" x14ac:dyDescent="0.25">
      <c r="A8628" s="21">
        <v>2003</v>
      </c>
      <c r="B8628" s="21" t="s">
        <v>89</v>
      </c>
      <c r="C8628" s="21" t="s">
        <v>100</v>
      </c>
      <c r="D8628" s="26">
        <v>97</v>
      </c>
    </row>
    <row r="8629" spans="1:4" ht="15.75" x14ac:dyDescent="0.25">
      <c r="A8629" s="21">
        <v>2003</v>
      </c>
      <c r="B8629" s="21" t="s">
        <v>89</v>
      </c>
      <c r="C8629" s="21" t="s">
        <v>101</v>
      </c>
      <c r="D8629" s="26">
        <v>102</v>
      </c>
    </row>
    <row r="8630" spans="1:4" ht="15.75" x14ac:dyDescent="0.25">
      <c r="A8630" s="21">
        <v>2003</v>
      </c>
      <c r="B8630" s="21" t="s">
        <v>89</v>
      </c>
      <c r="C8630" s="21" t="s">
        <v>102</v>
      </c>
      <c r="D8630" s="26">
        <v>88</v>
      </c>
    </row>
    <row r="8631" spans="1:4" ht="15.75" x14ac:dyDescent="0.25">
      <c r="A8631" s="21">
        <v>2003</v>
      </c>
      <c r="B8631" s="21" t="s">
        <v>89</v>
      </c>
      <c r="C8631" s="21" t="s">
        <v>103</v>
      </c>
      <c r="D8631" s="26">
        <v>122</v>
      </c>
    </row>
    <row r="8632" spans="1:4" ht="15.75" x14ac:dyDescent="0.25">
      <c r="A8632" s="21">
        <v>2003</v>
      </c>
      <c r="B8632" s="21" t="s">
        <v>89</v>
      </c>
      <c r="C8632" s="21" t="s">
        <v>69</v>
      </c>
      <c r="D8632" s="26">
        <v>339</v>
      </c>
    </row>
    <row r="8633" spans="1:4" ht="15.75" x14ac:dyDescent="0.25">
      <c r="A8633" s="21">
        <v>2003</v>
      </c>
      <c r="B8633" s="21" t="s">
        <v>89</v>
      </c>
      <c r="C8633" s="21" t="s">
        <v>104</v>
      </c>
      <c r="D8633" s="26">
        <v>584</v>
      </c>
    </row>
    <row r="8634" spans="1:4" ht="15.75" x14ac:dyDescent="0.25">
      <c r="A8634" s="21">
        <v>2003</v>
      </c>
      <c r="B8634" s="21" t="s">
        <v>89</v>
      </c>
      <c r="C8634" s="21" t="s">
        <v>73</v>
      </c>
      <c r="D8634" s="26">
        <v>193</v>
      </c>
    </row>
    <row r="8635" spans="1:4" ht="15.75" x14ac:dyDescent="0.25">
      <c r="A8635" s="21">
        <v>2003</v>
      </c>
      <c r="B8635" s="21" t="s">
        <v>89</v>
      </c>
      <c r="C8635" s="21" t="s">
        <v>105</v>
      </c>
      <c r="D8635" s="26">
        <v>74</v>
      </c>
    </row>
    <row r="8636" spans="1:4" ht="15.75" x14ac:dyDescent="0.25">
      <c r="A8636" s="21">
        <v>2003</v>
      </c>
      <c r="B8636" s="21" t="s">
        <v>89</v>
      </c>
      <c r="C8636" s="21" t="s">
        <v>106</v>
      </c>
      <c r="D8636" s="26">
        <v>67</v>
      </c>
    </row>
    <row r="8637" spans="1:4" ht="15.75" x14ac:dyDescent="0.25">
      <c r="A8637" s="21">
        <v>2003</v>
      </c>
      <c r="B8637" s="21" t="s">
        <v>89</v>
      </c>
      <c r="C8637" s="21" t="s">
        <v>107</v>
      </c>
      <c r="D8637" s="26">
        <v>68</v>
      </c>
    </row>
    <row r="8638" spans="1:4" ht="15.75" x14ac:dyDescent="0.25">
      <c r="A8638" s="21">
        <v>2003</v>
      </c>
      <c r="B8638" s="21" t="s">
        <v>89</v>
      </c>
      <c r="C8638" s="21" t="s">
        <v>108</v>
      </c>
      <c r="D8638" s="26">
        <v>21</v>
      </c>
    </row>
    <row r="8639" spans="1:4" ht="15.75" x14ac:dyDescent="0.25">
      <c r="A8639" s="21">
        <v>2003</v>
      </c>
      <c r="B8639" s="21" t="s">
        <v>89</v>
      </c>
      <c r="C8639" s="21" t="s">
        <v>109</v>
      </c>
      <c r="D8639" s="26">
        <v>129</v>
      </c>
    </row>
    <row r="8640" spans="1:4" ht="15.75" x14ac:dyDescent="0.25">
      <c r="A8640" s="21">
        <v>2003</v>
      </c>
      <c r="B8640" s="21" t="s">
        <v>89</v>
      </c>
      <c r="C8640" s="21" t="s">
        <v>110</v>
      </c>
      <c r="D8640" s="26">
        <v>308</v>
      </c>
    </row>
    <row r="8641" spans="1:4" ht="15.75" x14ac:dyDescent="0.25">
      <c r="A8641" s="21">
        <v>2003</v>
      </c>
      <c r="B8641" s="21" t="s">
        <v>89</v>
      </c>
      <c r="C8641" s="21" t="s">
        <v>111</v>
      </c>
      <c r="D8641" s="26">
        <v>17</v>
      </c>
    </row>
    <row r="8642" spans="1:4" ht="15.75" x14ac:dyDescent="0.25">
      <c r="A8642" s="21">
        <v>2003</v>
      </c>
      <c r="B8642" s="21" t="s">
        <v>89</v>
      </c>
      <c r="C8642" s="21" t="s">
        <v>112</v>
      </c>
      <c r="D8642" s="26">
        <v>117</v>
      </c>
    </row>
    <row r="8643" spans="1:4" ht="15.75" x14ac:dyDescent="0.25">
      <c r="A8643" s="21">
        <v>2003</v>
      </c>
      <c r="B8643" s="21" t="s">
        <v>89</v>
      </c>
      <c r="C8643" s="21" t="s">
        <v>113</v>
      </c>
      <c r="D8643" s="26">
        <v>179</v>
      </c>
    </row>
    <row r="8644" spans="1:4" ht="15.75" x14ac:dyDescent="0.25">
      <c r="A8644" s="21">
        <v>2003</v>
      </c>
      <c r="B8644" s="21" t="s">
        <v>89</v>
      </c>
      <c r="C8644" s="21" t="s">
        <v>22</v>
      </c>
      <c r="D8644" s="26">
        <v>4563</v>
      </c>
    </row>
    <row r="8645" spans="1:4" ht="15.75" x14ac:dyDescent="0.25">
      <c r="A8645" s="21">
        <v>2003</v>
      </c>
      <c r="B8645" s="21" t="s">
        <v>89</v>
      </c>
      <c r="C8645" s="21" t="s">
        <v>114</v>
      </c>
      <c r="D8645" s="26">
        <v>90</v>
      </c>
    </row>
    <row r="8646" spans="1:4" ht="15.75" x14ac:dyDescent="0.25">
      <c r="A8646" s="21">
        <v>2003</v>
      </c>
      <c r="B8646" s="21" t="s">
        <v>89</v>
      </c>
      <c r="C8646" s="21" t="s">
        <v>115</v>
      </c>
      <c r="D8646" s="26">
        <v>24</v>
      </c>
    </row>
    <row r="8647" spans="1:4" ht="15.75" x14ac:dyDescent="0.25">
      <c r="A8647" s="21">
        <v>2003</v>
      </c>
      <c r="B8647" s="21" t="s">
        <v>89</v>
      </c>
      <c r="C8647" s="21" t="s">
        <v>116</v>
      </c>
      <c r="D8647" s="26">
        <v>73</v>
      </c>
    </row>
    <row r="8648" spans="1:4" ht="15.75" x14ac:dyDescent="0.25">
      <c r="A8648" s="21">
        <v>2003</v>
      </c>
      <c r="B8648" s="21" t="s">
        <v>89</v>
      </c>
      <c r="C8648" s="21" t="s">
        <v>117</v>
      </c>
      <c r="D8648" s="26">
        <v>252</v>
      </c>
    </row>
    <row r="8649" spans="1:4" ht="15.75" x14ac:dyDescent="0.25">
      <c r="A8649" s="21">
        <v>2003</v>
      </c>
      <c r="B8649" s="21" t="s">
        <v>89</v>
      </c>
      <c r="C8649" s="21" t="s">
        <v>118</v>
      </c>
      <c r="D8649" s="26">
        <v>69</v>
      </c>
    </row>
    <row r="8650" spans="1:4" ht="15.75" x14ac:dyDescent="0.25">
      <c r="A8650" s="21">
        <v>2003</v>
      </c>
      <c r="B8650" s="21" t="s">
        <v>89</v>
      </c>
      <c r="C8650" s="21" t="s">
        <v>119</v>
      </c>
      <c r="D8650" s="26">
        <v>76</v>
      </c>
    </row>
    <row r="8651" spans="1:4" ht="15.75" x14ac:dyDescent="0.25">
      <c r="A8651" s="21">
        <v>2003</v>
      </c>
      <c r="B8651" s="21" t="s">
        <v>89</v>
      </c>
      <c r="C8651" s="21" t="s">
        <v>120</v>
      </c>
      <c r="D8651" s="26">
        <v>170</v>
      </c>
    </row>
    <row r="8652" spans="1:4" ht="15.75" x14ac:dyDescent="0.25">
      <c r="A8652" s="21">
        <v>2003</v>
      </c>
      <c r="B8652" s="21" t="s">
        <v>90</v>
      </c>
      <c r="C8652" s="21" t="s">
        <v>92</v>
      </c>
      <c r="D8652" s="26">
        <v>179</v>
      </c>
    </row>
    <row r="8653" spans="1:4" ht="15.75" x14ac:dyDescent="0.25">
      <c r="A8653" s="21">
        <v>2003</v>
      </c>
      <c r="B8653" s="21" t="s">
        <v>90</v>
      </c>
      <c r="C8653" s="21" t="s">
        <v>93</v>
      </c>
      <c r="D8653" s="26">
        <v>212</v>
      </c>
    </row>
    <row r="8654" spans="1:4" ht="15.75" x14ac:dyDescent="0.25">
      <c r="A8654" s="21">
        <v>2003</v>
      </c>
      <c r="B8654" s="21" t="s">
        <v>90</v>
      </c>
      <c r="C8654" s="21" t="s">
        <v>94</v>
      </c>
      <c r="D8654" s="26">
        <v>106</v>
      </c>
    </row>
    <row r="8655" spans="1:4" ht="15.75" x14ac:dyDescent="0.25">
      <c r="A8655" s="21">
        <v>2003</v>
      </c>
      <c r="B8655" s="21" t="s">
        <v>90</v>
      </c>
      <c r="C8655" s="21" t="s">
        <v>95</v>
      </c>
      <c r="D8655" s="26">
        <v>67</v>
      </c>
    </row>
    <row r="8656" spans="1:4" ht="15.75" x14ac:dyDescent="0.25">
      <c r="A8656" s="21">
        <v>2003</v>
      </c>
      <c r="B8656" s="21" t="s">
        <v>90</v>
      </c>
      <c r="C8656" s="21" t="s">
        <v>96</v>
      </c>
      <c r="D8656" s="26">
        <v>438</v>
      </c>
    </row>
    <row r="8657" spans="1:4" ht="15.75" x14ac:dyDescent="0.25">
      <c r="A8657" s="21">
        <v>2003</v>
      </c>
      <c r="B8657" s="21" t="s">
        <v>90</v>
      </c>
      <c r="C8657" s="21" t="s">
        <v>97</v>
      </c>
      <c r="D8657" s="26">
        <v>50</v>
      </c>
    </row>
    <row r="8658" spans="1:4" ht="15.75" x14ac:dyDescent="0.25">
      <c r="A8658" s="21">
        <v>2003</v>
      </c>
      <c r="B8658" s="21" t="s">
        <v>90</v>
      </c>
      <c r="C8658" s="21" t="s">
        <v>68</v>
      </c>
      <c r="D8658" s="26">
        <v>125</v>
      </c>
    </row>
    <row r="8659" spans="1:4" ht="15.75" x14ac:dyDescent="0.25">
      <c r="A8659" s="21">
        <v>2003</v>
      </c>
      <c r="B8659" s="21" t="s">
        <v>90</v>
      </c>
      <c r="C8659" s="21" t="s">
        <v>98</v>
      </c>
      <c r="D8659" s="26">
        <v>126</v>
      </c>
    </row>
    <row r="8660" spans="1:4" ht="15.75" x14ac:dyDescent="0.25">
      <c r="A8660" s="21">
        <v>2003</v>
      </c>
      <c r="B8660" s="21" t="s">
        <v>90</v>
      </c>
      <c r="C8660" s="21" t="s">
        <v>99</v>
      </c>
      <c r="D8660" s="26">
        <v>110</v>
      </c>
    </row>
    <row r="8661" spans="1:4" ht="15.75" x14ac:dyDescent="0.25">
      <c r="A8661" s="21">
        <v>2003</v>
      </c>
      <c r="B8661" s="21" t="s">
        <v>90</v>
      </c>
      <c r="C8661" s="21" t="s">
        <v>100</v>
      </c>
      <c r="D8661" s="26">
        <v>95</v>
      </c>
    </row>
    <row r="8662" spans="1:4" ht="15.75" x14ac:dyDescent="0.25">
      <c r="A8662" s="21">
        <v>2003</v>
      </c>
      <c r="B8662" s="21" t="s">
        <v>90</v>
      </c>
      <c r="C8662" s="21" t="s">
        <v>101</v>
      </c>
      <c r="D8662" s="26">
        <v>72</v>
      </c>
    </row>
    <row r="8663" spans="1:4" ht="15.75" x14ac:dyDescent="0.25">
      <c r="A8663" s="21">
        <v>2003</v>
      </c>
      <c r="B8663" s="21" t="s">
        <v>90</v>
      </c>
      <c r="C8663" s="21" t="s">
        <v>102</v>
      </c>
      <c r="D8663" s="26">
        <v>76</v>
      </c>
    </row>
    <row r="8664" spans="1:4" ht="15.75" x14ac:dyDescent="0.25">
      <c r="A8664" s="21">
        <v>2003</v>
      </c>
      <c r="B8664" s="21" t="s">
        <v>90</v>
      </c>
      <c r="C8664" s="21" t="s">
        <v>103</v>
      </c>
      <c r="D8664" s="26">
        <v>123</v>
      </c>
    </row>
    <row r="8665" spans="1:4" ht="15.75" x14ac:dyDescent="0.25">
      <c r="A8665" s="21">
        <v>2003</v>
      </c>
      <c r="B8665" s="21" t="s">
        <v>90</v>
      </c>
      <c r="C8665" s="21" t="s">
        <v>69</v>
      </c>
      <c r="D8665" s="26">
        <v>316</v>
      </c>
    </row>
    <row r="8666" spans="1:4" ht="15.75" x14ac:dyDescent="0.25">
      <c r="A8666" s="21">
        <v>2003</v>
      </c>
      <c r="B8666" s="21" t="s">
        <v>90</v>
      </c>
      <c r="C8666" s="21" t="s">
        <v>104</v>
      </c>
      <c r="D8666" s="26">
        <v>583</v>
      </c>
    </row>
    <row r="8667" spans="1:4" ht="15.75" x14ac:dyDescent="0.25">
      <c r="A8667" s="21">
        <v>2003</v>
      </c>
      <c r="B8667" s="21" t="s">
        <v>90</v>
      </c>
      <c r="C8667" s="21" t="s">
        <v>73</v>
      </c>
      <c r="D8667" s="26">
        <v>161</v>
      </c>
    </row>
    <row r="8668" spans="1:4" ht="15.75" x14ac:dyDescent="0.25">
      <c r="A8668" s="21">
        <v>2003</v>
      </c>
      <c r="B8668" s="21" t="s">
        <v>90</v>
      </c>
      <c r="C8668" s="21" t="s">
        <v>105</v>
      </c>
      <c r="D8668" s="26">
        <v>64</v>
      </c>
    </row>
    <row r="8669" spans="1:4" ht="15.75" x14ac:dyDescent="0.25">
      <c r="A8669" s="21">
        <v>2003</v>
      </c>
      <c r="B8669" s="21" t="s">
        <v>90</v>
      </c>
      <c r="C8669" s="21" t="s">
        <v>106</v>
      </c>
      <c r="D8669" s="26">
        <v>77</v>
      </c>
    </row>
    <row r="8670" spans="1:4" ht="15.75" x14ac:dyDescent="0.25">
      <c r="A8670" s="21">
        <v>2003</v>
      </c>
      <c r="B8670" s="21" t="s">
        <v>90</v>
      </c>
      <c r="C8670" s="21" t="s">
        <v>107</v>
      </c>
      <c r="D8670" s="26">
        <v>72</v>
      </c>
    </row>
    <row r="8671" spans="1:4" ht="15.75" x14ac:dyDescent="0.25">
      <c r="A8671" s="21">
        <v>2003</v>
      </c>
      <c r="B8671" s="21" t="s">
        <v>90</v>
      </c>
      <c r="C8671" s="21" t="s">
        <v>108</v>
      </c>
      <c r="D8671" s="26">
        <v>23</v>
      </c>
    </row>
    <row r="8672" spans="1:4" ht="15.75" x14ac:dyDescent="0.25">
      <c r="A8672" s="21">
        <v>2003</v>
      </c>
      <c r="B8672" s="21" t="s">
        <v>90</v>
      </c>
      <c r="C8672" s="21" t="s">
        <v>109</v>
      </c>
      <c r="D8672" s="26">
        <v>109</v>
      </c>
    </row>
    <row r="8673" spans="1:4" ht="15.75" x14ac:dyDescent="0.25">
      <c r="A8673" s="21">
        <v>2003</v>
      </c>
      <c r="B8673" s="21" t="s">
        <v>90</v>
      </c>
      <c r="C8673" s="21" t="s">
        <v>110</v>
      </c>
      <c r="D8673" s="26">
        <v>321</v>
      </c>
    </row>
    <row r="8674" spans="1:4" ht="15.75" x14ac:dyDescent="0.25">
      <c r="A8674" s="21">
        <v>2003</v>
      </c>
      <c r="B8674" s="21" t="s">
        <v>90</v>
      </c>
      <c r="C8674" s="21" t="s">
        <v>111</v>
      </c>
      <c r="D8674" s="26">
        <v>8</v>
      </c>
    </row>
    <row r="8675" spans="1:4" ht="15.75" x14ac:dyDescent="0.25">
      <c r="A8675" s="21">
        <v>2003</v>
      </c>
      <c r="B8675" s="21" t="s">
        <v>90</v>
      </c>
      <c r="C8675" s="21" t="s">
        <v>112</v>
      </c>
      <c r="D8675" s="26">
        <v>100</v>
      </c>
    </row>
    <row r="8676" spans="1:4" ht="15.75" x14ac:dyDescent="0.25">
      <c r="A8676" s="21">
        <v>2003</v>
      </c>
      <c r="B8676" s="21" t="s">
        <v>90</v>
      </c>
      <c r="C8676" s="21" t="s">
        <v>113</v>
      </c>
      <c r="D8676" s="26">
        <v>150</v>
      </c>
    </row>
    <row r="8677" spans="1:4" ht="15.75" x14ac:dyDescent="0.25">
      <c r="A8677" s="21">
        <v>2003</v>
      </c>
      <c r="B8677" s="21" t="s">
        <v>90</v>
      </c>
      <c r="C8677" s="21" t="s">
        <v>22</v>
      </c>
      <c r="D8677" s="26">
        <v>4627</v>
      </c>
    </row>
    <row r="8678" spans="1:4" ht="15.75" x14ac:dyDescent="0.25">
      <c r="A8678" s="21">
        <v>2003</v>
      </c>
      <c r="B8678" s="21" t="s">
        <v>90</v>
      </c>
      <c r="C8678" s="21" t="s">
        <v>114</v>
      </c>
      <c r="D8678" s="26">
        <v>97</v>
      </c>
    </row>
    <row r="8679" spans="1:4" ht="15.75" x14ac:dyDescent="0.25">
      <c r="A8679" s="21">
        <v>2003</v>
      </c>
      <c r="B8679" s="21" t="s">
        <v>90</v>
      </c>
      <c r="C8679" s="21" t="s">
        <v>115</v>
      </c>
      <c r="D8679" s="26">
        <v>25</v>
      </c>
    </row>
    <row r="8680" spans="1:4" ht="15.75" x14ac:dyDescent="0.25">
      <c r="A8680" s="21">
        <v>2003</v>
      </c>
      <c r="B8680" s="21" t="s">
        <v>90</v>
      </c>
      <c r="C8680" s="21" t="s">
        <v>116</v>
      </c>
      <c r="D8680" s="26">
        <v>99</v>
      </c>
    </row>
    <row r="8681" spans="1:4" ht="15.75" x14ac:dyDescent="0.25">
      <c r="A8681" s="21">
        <v>2003</v>
      </c>
      <c r="B8681" s="21" t="s">
        <v>90</v>
      </c>
      <c r="C8681" s="21" t="s">
        <v>117</v>
      </c>
      <c r="D8681" s="26">
        <v>273</v>
      </c>
    </row>
    <row r="8682" spans="1:4" ht="15.75" x14ac:dyDescent="0.25">
      <c r="A8682" s="21">
        <v>2003</v>
      </c>
      <c r="B8682" s="21" t="s">
        <v>90</v>
      </c>
      <c r="C8682" s="21" t="s">
        <v>118</v>
      </c>
      <c r="D8682" s="26">
        <v>90</v>
      </c>
    </row>
    <row r="8683" spans="1:4" ht="15.75" x14ac:dyDescent="0.25">
      <c r="A8683" s="21">
        <v>2003</v>
      </c>
      <c r="B8683" s="21" t="s">
        <v>90</v>
      </c>
      <c r="C8683" s="21" t="s">
        <v>119</v>
      </c>
      <c r="D8683" s="26">
        <v>95</v>
      </c>
    </row>
    <row r="8684" spans="1:4" ht="15.75" x14ac:dyDescent="0.25">
      <c r="A8684" s="21">
        <v>2003</v>
      </c>
      <c r="B8684" s="21" t="s">
        <v>90</v>
      </c>
      <c r="C8684" s="21" t="s">
        <v>120</v>
      </c>
      <c r="D8684" s="26">
        <v>185</v>
      </c>
    </row>
    <row r="8685" spans="1:4" ht="15.75" x14ac:dyDescent="0.25">
      <c r="A8685" s="21">
        <v>2003</v>
      </c>
      <c r="B8685" s="21" t="s">
        <v>91</v>
      </c>
      <c r="C8685" s="21" t="s">
        <v>92</v>
      </c>
      <c r="D8685" s="26">
        <v>199</v>
      </c>
    </row>
    <row r="8686" spans="1:4" ht="15.75" x14ac:dyDescent="0.25">
      <c r="A8686" s="21">
        <v>2003</v>
      </c>
      <c r="B8686" s="21" t="s">
        <v>91</v>
      </c>
      <c r="C8686" s="21" t="s">
        <v>93</v>
      </c>
      <c r="D8686" s="26">
        <v>229</v>
      </c>
    </row>
    <row r="8687" spans="1:4" ht="15.75" x14ac:dyDescent="0.25">
      <c r="A8687" s="21">
        <v>2003</v>
      </c>
      <c r="B8687" s="21" t="s">
        <v>91</v>
      </c>
      <c r="C8687" s="21" t="s">
        <v>94</v>
      </c>
      <c r="D8687" s="26">
        <v>104</v>
      </c>
    </row>
    <row r="8688" spans="1:4" ht="15.75" x14ac:dyDescent="0.25">
      <c r="A8688" s="21">
        <v>2003</v>
      </c>
      <c r="B8688" s="21" t="s">
        <v>91</v>
      </c>
      <c r="C8688" s="21" t="s">
        <v>95</v>
      </c>
      <c r="D8688" s="26">
        <v>80</v>
      </c>
    </row>
    <row r="8689" spans="1:4" ht="15.75" x14ac:dyDescent="0.25">
      <c r="A8689" s="21">
        <v>2003</v>
      </c>
      <c r="B8689" s="21" t="s">
        <v>91</v>
      </c>
      <c r="C8689" s="21" t="s">
        <v>96</v>
      </c>
      <c r="D8689" s="26">
        <v>413</v>
      </c>
    </row>
    <row r="8690" spans="1:4" ht="15.75" x14ac:dyDescent="0.25">
      <c r="A8690" s="21">
        <v>2003</v>
      </c>
      <c r="B8690" s="21" t="s">
        <v>91</v>
      </c>
      <c r="C8690" s="21" t="s">
        <v>97</v>
      </c>
      <c r="D8690" s="26">
        <v>46</v>
      </c>
    </row>
    <row r="8691" spans="1:4" ht="15.75" x14ac:dyDescent="0.25">
      <c r="A8691" s="21">
        <v>2003</v>
      </c>
      <c r="B8691" s="21" t="s">
        <v>91</v>
      </c>
      <c r="C8691" s="21" t="s">
        <v>68</v>
      </c>
      <c r="D8691" s="26">
        <v>115</v>
      </c>
    </row>
    <row r="8692" spans="1:4" ht="15.75" x14ac:dyDescent="0.25">
      <c r="A8692" s="21">
        <v>2003</v>
      </c>
      <c r="B8692" s="21" t="s">
        <v>91</v>
      </c>
      <c r="C8692" s="21" t="s">
        <v>98</v>
      </c>
      <c r="D8692" s="26">
        <v>149</v>
      </c>
    </row>
    <row r="8693" spans="1:4" ht="15.75" x14ac:dyDescent="0.25">
      <c r="A8693" s="21">
        <v>2003</v>
      </c>
      <c r="B8693" s="21" t="s">
        <v>91</v>
      </c>
      <c r="C8693" s="21" t="s">
        <v>99</v>
      </c>
      <c r="D8693" s="26">
        <v>117</v>
      </c>
    </row>
    <row r="8694" spans="1:4" ht="15.75" x14ac:dyDescent="0.25">
      <c r="A8694" s="21">
        <v>2003</v>
      </c>
      <c r="B8694" s="21" t="s">
        <v>91</v>
      </c>
      <c r="C8694" s="21" t="s">
        <v>100</v>
      </c>
      <c r="D8694" s="26">
        <v>65</v>
      </c>
    </row>
    <row r="8695" spans="1:4" ht="15.75" x14ac:dyDescent="0.25">
      <c r="A8695" s="21">
        <v>2003</v>
      </c>
      <c r="B8695" s="21" t="s">
        <v>91</v>
      </c>
      <c r="C8695" s="21" t="s">
        <v>101</v>
      </c>
      <c r="D8695" s="26">
        <v>91</v>
      </c>
    </row>
    <row r="8696" spans="1:4" ht="15.75" x14ac:dyDescent="0.25">
      <c r="A8696" s="21">
        <v>2003</v>
      </c>
      <c r="B8696" s="21" t="s">
        <v>91</v>
      </c>
      <c r="C8696" s="21" t="s">
        <v>102</v>
      </c>
      <c r="D8696" s="26">
        <v>86</v>
      </c>
    </row>
    <row r="8697" spans="1:4" ht="15.75" x14ac:dyDescent="0.25">
      <c r="A8697" s="21">
        <v>2003</v>
      </c>
      <c r="B8697" s="21" t="s">
        <v>91</v>
      </c>
      <c r="C8697" s="21" t="s">
        <v>103</v>
      </c>
      <c r="D8697" s="26">
        <v>128</v>
      </c>
    </row>
    <row r="8698" spans="1:4" ht="15.75" x14ac:dyDescent="0.25">
      <c r="A8698" s="21">
        <v>2003</v>
      </c>
      <c r="B8698" s="21" t="s">
        <v>91</v>
      </c>
      <c r="C8698" s="21" t="s">
        <v>69</v>
      </c>
      <c r="D8698" s="26">
        <v>334</v>
      </c>
    </row>
    <row r="8699" spans="1:4" ht="15.75" x14ac:dyDescent="0.25">
      <c r="A8699" s="21">
        <v>2003</v>
      </c>
      <c r="B8699" s="21" t="s">
        <v>91</v>
      </c>
      <c r="C8699" s="21" t="s">
        <v>104</v>
      </c>
      <c r="D8699" s="26">
        <v>570</v>
      </c>
    </row>
    <row r="8700" spans="1:4" ht="15.75" x14ac:dyDescent="0.25">
      <c r="A8700" s="21">
        <v>2003</v>
      </c>
      <c r="B8700" s="21" t="s">
        <v>91</v>
      </c>
      <c r="C8700" s="21" t="s">
        <v>73</v>
      </c>
      <c r="D8700" s="26">
        <v>191</v>
      </c>
    </row>
    <row r="8701" spans="1:4" ht="15.75" x14ac:dyDescent="0.25">
      <c r="A8701" s="21">
        <v>2003</v>
      </c>
      <c r="B8701" s="21" t="s">
        <v>91</v>
      </c>
      <c r="C8701" s="21" t="s">
        <v>105</v>
      </c>
      <c r="D8701" s="26">
        <v>77</v>
      </c>
    </row>
    <row r="8702" spans="1:4" ht="15.75" x14ac:dyDescent="0.25">
      <c r="A8702" s="21">
        <v>2003</v>
      </c>
      <c r="B8702" s="21" t="s">
        <v>91</v>
      </c>
      <c r="C8702" s="21" t="s">
        <v>106</v>
      </c>
      <c r="D8702" s="26">
        <v>70</v>
      </c>
    </row>
    <row r="8703" spans="1:4" ht="15.75" x14ac:dyDescent="0.25">
      <c r="A8703" s="21">
        <v>2003</v>
      </c>
      <c r="B8703" s="21" t="s">
        <v>91</v>
      </c>
      <c r="C8703" s="21" t="s">
        <v>107</v>
      </c>
      <c r="D8703" s="26">
        <v>62</v>
      </c>
    </row>
    <row r="8704" spans="1:4" ht="15.75" x14ac:dyDescent="0.25">
      <c r="A8704" s="21">
        <v>2003</v>
      </c>
      <c r="B8704" s="21" t="s">
        <v>91</v>
      </c>
      <c r="C8704" s="21" t="s">
        <v>108</v>
      </c>
      <c r="D8704" s="26">
        <v>21</v>
      </c>
    </row>
    <row r="8705" spans="1:4" ht="15.75" x14ac:dyDescent="0.25">
      <c r="A8705" s="21">
        <v>2003</v>
      </c>
      <c r="B8705" s="21" t="s">
        <v>91</v>
      </c>
      <c r="C8705" s="21" t="s">
        <v>109</v>
      </c>
      <c r="D8705" s="26">
        <v>108</v>
      </c>
    </row>
    <row r="8706" spans="1:4" ht="15.75" x14ac:dyDescent="0.25">
      <c r="A8706" s="21">
        <v>2003</v>
      </c>
      <c r="B8706" s="21" t="s">
        <v>91</v>
      </c>
      <c r="C8706" s="21" t="s">
        <v>110</v>
      </c>
      <c r="D8706" s="26">
        <v>352</v>
      </c>
    </row>
    <row r="8707" spans="1:4" ht="15.75" x14ac:dyDescent="0.25">
      <c r="A8707" s="21">
        <v>2003</v>
      </c>
      <c r="B8707" s="21" t="s">
        <v>91</v>
      </c>
      <c r="C8707" s="21" t="s">
        <v>111</v>
      </c>
      <c r="D8707" s="26">
        <v>20</v>
      </c>
    </row>
    <row r="8708" spans="1:4" ht="15.75" x14ac:dyDescent="0.25">
      <c r="A8708" s="21">
        <v>2003</v>
      </c>
      <c r="B8708" s="21" t="s">
        <v>91</v>
      </c>
      <c r="C8708" s="21" t="s">
        <v>112</v>
      </c>
      <c r="D8708" s="26">
        <v>125</v>
      </c>
    </row>
    <row r="8709" spans="1:4" ht="15.75" x14ac:dyDescent="0.25">
      <c r="A8709" s="21">
        <v>2003</v>
      </c>
      <c r="B8709" s="21" t="s">
        <v>91</v>
      </c>
      <c r="C8709" s="21" t="s">
        <v>113</v>
      </c>
      <c r="D8709" s="26">
        <v>149</v>
      </c>
    </row>
    <row r="8710" spans="1:4" ht="15.75" x14ac:dyDescent="0.25">
      <c r="A8710" s="21">
        <v>2003</v>
      </c>
      <c r="B8710" s="21" t="s">
        <v>91</v>
      </c>
      <c r="C8710" s="21" t="s">
        <v>22</v>
      </c>
      <c r="D8710" s="26">
        <v>4747</v>
      </c>
    </row>
    <row r="8711" spans="1:4" ht="15.75" x14ac:dyDescent="0.25">
      <c r="A8711" s="21">
        <v>2003</v>
      </c>
      <c r="B8711" s="21" t="s">
        <v>91</v>
      </c>
      <c r="C8711" s="21" t="s">
        <v>114</v>
      </c>
      <c r="D8711" s="26">
        <v>102</v>
      </c>
    </row>
    <row r="8712" spans="1:4" ht="15.75" x14ac:dyDescent="0.25">
      <c r="A8712" s="21">
        <v>2003</v>
      </c>
      <c r="B8712" s="21" t="s">
        <v>91</v>
      </c>
      <c r="C8712" s="21" t="s">
        <v>115</v>
      </c>
      <c r="D8712" s="26">
        <v>19</v>
      </c>
    </row>
    <row r="8713" spans="1:4" ht="15.75" x14ac:dyDescent="0.25">
      <c r="A8713" s="21">
        <v>2003</v>
      </c>
      <c r="B8713" s="21" t="s">
        <v>91</v>
      </c>
      <c r="C8713" s="21" t="s">
        <v>116</v>
      </c>
      <c r="D8713" s="26">
        <v>87</v>
      </c>
    </row>
    <row r="8714" spans="1:4" ht="15.75" x14ac:dyDescent="0.25">
      <c r="A8714" s="21">
        <v>2003</v>
      </c>
      <c r="B8714" s="21" t="s">
        <v>91</v>
      </c>
      <c r="C8714" s="21" t="s">
        <v>117</v>
      </c>
      <c r="D8714" s="26">
        <v>307</v>
      </c>
    </row>
    <row r="8715" spans="1:4" ht="15.75" x14ac:dyDescent="0.25">
      <c r="A8715" s="21">
        <v>2003</v>
      </c>
      <c r="B8715" s="21" t="s">
        <v>91</v>
      </c>
      <c r="C8715" s="21" t="s">
        <v>118</v>
      </c>
      <c r="D8715" s="26">
        <v>72</v>
      </c>
    </row>
    <row r="8716" spans="1:4" ht="15.75" x14ac:dyDescent="0.25">
      <c r="A8716" s="21">
        <v>2003</v>
      </c>
      <c r="B8716" s="21" t="s">
        <v>91</v>
      </c>
      <c r="C8716" s="21" t="s">
        <v>119</v>
      </c>
      <c r="D8716" s="26">
        <v>70</v>
      </c>
    </row>
    <row r="8717" spans="1:4" ht="15.75" x14ac:dyDescent="0.25">
      <c r="A8717" s="21">
        <v>2003</v>
      </c>
      <c r="B8717" s="21" t="s">
        <v>91</v>
      </c>
      <c r="C8717" s="21" t="s">
        <v>120</v>
      </c>
      <c r="D8717" s="26">
        <v>189</v>
      </c>
    </row>
    <row r="8718" spans="1:4" ht="15.75" x14ac:dyDescent="0.25">
      <c r="A8718" s="21">
        <v>2003</v>
      </c>
      <c r="B8718" s="21" t="s">
        <v>80</v>
      </c>
      <c r="C8718" s="21" t="s">
        <v>92</v>
      </c>
      <c r="D8718" s="26">
        <v>150</v>
      </c>
    </row>
    <row r="8719" spans="1:4" ht="15.75" x14ac:dyDescent="0.25">
      <c r="A8719" s="21">
        <v>2003</v>
      </c>
      <c r="B8719" s="21" t="s">
        <v>80</v>
      </c>
      <c r="C8719" s="21" t="s">
        <v>93</v>
      </c>
      <c r="D8719" s="26">
        <v>204</v>
      </c>
    </row>
    <row r="8720" spans="1:4" ht="15.75" x14ac:dyDescent="0.25">
      <c r="A8720" s="21">
        <v>2003</v>
      </c>
      <c r="B8720" s="21" t="s">
        <v>80</v>
      </c>
      <c r="C8720" s="21" t="s">
        <v>94</v>
      </c>
      <c r="D8720" s="26">
        <v>88</v>
      </c>
    </row>
    <row r="8721" spans="1:4" ht="15.75" x14ac:dyDescent="0.25">
      <c r="A8721" s="21">
        <v>2003</v>
      </c>
      <c r="B8721" s="21" t="s">
        <v>80</v>
      </c>
      <c r="C8721" s="21" t="s">
        <v>95</v>
      </c>
      <c r="D8721" s="26">
        <v>53</v>
      </c>
    </row>
    <row r="8722" spans="1:4" ht="15.75" x14ac:dyDescent="0.25">
      <c r="A8722" s="21">
        <v>2003</v>
      </c>
      <c r="B8722" s="21" t="s">
        <v>80</v>
      </c>
      <c r="C8722" s="21" t="s">
        <v>96</v>
      </c>
      <c r="D8722" s="26">
        <v>409</v>
      </c>
    </row>
    <row r="8723" spans="1:4" ht="15.75" x14ac:dyDescent="0.25">
      <c r="A8723" s="21">
        <v>2003</v>
      </c>
      <c r="B8723" s="21" t="s">
        <v>80</v>
      </c>
      <c r="C8723" s="21" t="s">
        <v>97</v>
      </c>
      <c r="D8723" s="26">
        <v>25</v>
      </c>
    </row>
    <row r="8724" spans="1:4" ht="15.75" x14ac:dyDescent="0.25">
      <c r="A8724" s="21">
        <v>2003</v>
      </c>
      <c r="B8724" s="21" t="s">
        <v>80</v>
      </c>
      <c r="C8724" s="21" t="s">
        <v>68</v>
      </c>
      <c r="D8724" s="26">
        <v>121</v>
      </c>
    </row>
    <row r="8725" spans="1:4" ht="15.75" x14ac:dyDescent="0.25">
      <c r="A8725" s="21">
        <v>2003</v>
      </c>
      <c r="B8725" s="21" t="s">
        <v>80</v>
      </c>
      <c r="C8725" s="21" t="s">
        <v>98</v>
      </c>
      <c r="D8725" s="26">
        <v>139</v>
      </c>
    </row>
    <row r="8726" spans="1:4" ht="15.75" x14ac:dyDescent="0.25">
      <c r="A8726" s="21">
        <v>2003</v>
      </c>
      <c r="B8726" s="21" t="s">
        <v>80</v>
      </c>
      <c r="C8726" s="21" t="s">
        <v>99</v>
      </c>
      <c r="D8726" s="26">
        <v>107</v>
      </c>
    </row>
    <row r="8727" spans="1:4" ht="15.75" x14ac:dyDescent="0.25">
      <c r="A8727" s="21">
        <v>2003</v>
      </c>
      <c r="B8727" s="21" t="s">
        <v>80</v>
      </c>
      <c r="C8727" s="21" t="s">
        <v>100</v>
      </c>
      <c r="D8727" s="26">
        <v>85</v>
      </c>
    </row>
    <row r="8728" spans="1:4" ht="15.75" x14ac:dyDescent="0.25">
      <c r="A8728" s="21">
        <v>2003</v>
      </c>
      <c r="B8728" s="21" t="s">
        <v>80</v>
      </c>
      <c r="C8728" s="21" t="s">
        <v>101</v>
      </c>
      <c r="D8728" s="26">
        <v>93</v>
      </c>
    </row>
    <row r="8729" spans="1:4" ht="15.75" x14ac:dyDescent="0.25">
      <c r="A8729" s="21">
        <v>2003</v>
      </c>
      <c r="B8729" s="21" t="s">
        <v>80</v>
      </c>
      <c r="C8729" s="21" t="s">
        <v>102</v>
      </c>
      <c r="D8729" s="26">
        <v>62</v>
      </c>
    </row>
    <row r="8730" spans="1:4" ht="15.75" x14ac:dyDescent="0.25">
      <c r="A8730" s="21">
        <v>2003</v>
      </c>
      <c r="B8730" s="21" t="s">
        <v>80</v>
      </c>
      <c r="C8730" s="21" t="s">
        <v>103</v>
      </c>
      <c r="D8730" s="26">
        <v>145</v>
      </c>
    </row>
    <row r="8731" spans="1:4" ht="15.75" x14ac:dyDescent="0.25">
      <c r="A8731" s="21">
        <v>2003</v>
      </c>
      <c r="B8731" s="21" t="s">
        <v>80</v>
      </c>
      <c r="C8731" s="21" t="s">
        <v>69</v>
      </c>
      <c r="D8731" s="26">
        <v>285</v>
      </c>
    </row>
    <row r="8732" spans="1:4" ht="15.75" x14ac:dyDescent="0.25">
      <c r="A8732" s="21">
        <v>2003</v>
      </c>
      <c r="B8732" s="21" t="s">
        <v>80</v>
      </c>
      <c r="C8732" s="21" t="s">
        <v>104</v>
      </c>
      <c r="D8732" s="26">
        <v>504</v>
      </c>
    </row>
    <row r="8733" spans="1:4" ht="15.75" x14ac:dyDescent="0.25">
      <c r="A8733" s="21">
        <v>2003</v>
      </c>
      <c r="B8733" s="21" t="s">
        <v>80</v>
      </c>
      <c r="C8733" s="21" t="s">
        <v>73</v>
      </c>
      <c r="D8733" s="26">
        <v>176</v>
      </c>
    </row>
    <row r="8734" spans="1:4" ht="15.75" x14ac:dyDescent="0.25">
      <c r="A8734" s="21">
        <v>2003</v>
      </c>
      <c r="B8734" s="21" t="s">
        <v>80</v>
      </c>
      <c r="C8734" s="21" t="s">
        <v>105</v>
      </c>
      <c r="D8734" s="26">
        <v>55</v>
      </c>
    </row>
    <row r="8735" spans="1:4" ht="15.75" x14ac:dyDescent="0.25">
      <c r="A8735" s="21">
        <v>2003</v>
      </c>
      <c r="B8735" s="21" t="s">
        <v>80</v>
      </c>
      <c r="C8735" s="21" t="s">
        <v>106</v>
      </c>
      <c r="D8735" s="26">
        <v>75</v>
      </c>
    </row>
    <row r="8736" spans="1:4" ht="15.75" x14ac:dyDescent="0.25">
      <c r="A8736" s="21">
        <v>2003</v>
      </c>
      <c r="B8736" s="21" t="s">
        <v>80</v>
      </c>
      <c r="C8736" s="21" t="s">
        <v>107</v>
      </c>
      <c r="D8736" s="26">
        <v>60</v>
      </c>
    </row>
    <row r="8737" spans="1:4" ht="15.75" x14ac:dyDescent="0.25">
      <c r="A8737" s="21">
        <v>2003</v>
      </c>
      <c r="B8737" s="21" t="s">
        <v>80</v>
      </c>
      <c r="C8737" s="21" t="s">
        <v>108</v>
      </c>
      <c r="D8737" s="26">
        <v>21</v>
      </c>
    </row>
    <row r="8738" spans="1:4" ht="15.75" x14ac:dyDescent="0.25">
      <c r="A8738" s="21">
        <v>2003</v>
      </c>
      <c r="B8738" s="21" t="s">
        <v>80</v>
      </c>
      <c r="C8738" s="21" t="s">
        <v>109</v>
      </c>
      <c r="D8738" s="26">
        <v>124</v>
      </c>
    </row>
    <row r="8739" spans="1:4" ht="15.75" x14ac:dyDescent="0.25">
      <c r="A8739" s="21">
        <v>2003</v>
      </c>
      <c r="B8739" s="21" t="s">
        <v>80</v>
      </c>
      <c r="C8739" s="21" t="s">
        <v>110</v>
      </c>
      <c r="D8739" s="26">
        <v>335</v>
      </c>
    </row>
    <row r="8740" spans="1:4" ht="15.75" x14ac:dyDescent="0.25">
      <c r="A8740" s="21">
        <v>2003</v>
      </c>
      <c r="B8740" s="21" t="s">
        <v>80</v>
      </c>
      <c r="C8740" s="21" t="s">
        <v>111</v>
      </c>
      <c r="D8740" s="26">
        <v>22</v>
      </c>
    </row>
    <row r="8741" spans="1:4" ht="15.75" x14ac:dyDescent="0.25">
      <c r="A8741" s="21">
        <v>2003</v>
      </c>
      <c r="B8741" s="21" t="s">
        <v>80</v>
      </c>
      <c r="C8741" s="21" t="s">
        <v>112</v>
      </c>
      <c r="D8741" s="26">
        <v>115</v>
      </c>
    </row>
    <row r="8742" spans="1:4" ht="15.75" x14ac:dyDescent="0.25">
      <c r="A8742" s="21">
        <v>2003</v>
      </c>
      <c r="B8742" s="21" t="s">
        <v>80</v>
      </c>
      <c r="C8742" s="21" t="s">
        <v>113</v>
      </c>
      <c r="D8742" s="26">
        <v>152</v>
      </c>
    </row>
    <row r="8743" spans="1:4" ht="15.75" x14ac:dyDescent="0.25">
      <c r="A8743" s="21">
        <v>2003</v>
      </c>
      <c r="B8743" s="21" t="s">
        <v>80</v>
      </c>
      <c r="C8743" s="21" t="s">
        <v>22</v>
      </c>
      <c r="D8743" s="26">
        <v>4350</v>
      </c>
    </row>
    <row r="8744" spans="1:4" ht="15.75" x14ac:dyDescent="0.25">
      <c r="A8744" s="21">
        <v>2003</v>
      </c>
      <c r="B8744" s="21" t="s">
        <v>80</v>
      </c>
      <c r="C8744" s="21" t="s">
        <v>114</v>
      </c>
      <c r="D8744" s="26">
        <v>80</v>
      </c>
    </row>
    <row r="8745" spans="1:4" ht="15.75" x14ac:dyDescent="0.25">
      <c r="A8745" s="21">
        <v>2003</v>
      </c>
      <c r="B8745" s="21" t="s">
        <v>80</v>
      </c>
      <c r="C8745" s="21" t="s">
        <v>115</v>
      </c>
      <c r="D8745" s="26">
        <v>21</v>
      </c>
    </row>
    <row r="8746" spans="1:4" ht="15.75" x14ac:dyDescent="0.25">
      <c r="A8746" s="21">
        <v>2003</v>
      </c>
      <c r="B8746" s="21" t="s">
        <v>80</v>
      </c>
      <c r="C8746" s="21" t="s">
        <v>116</v>
      </c>
      <c r="D8746" s="26">
        <v>66</v>
      </c>
    </row>
    <row r="8747" spans="1:4" ht="15.75" x14ac:dyDescent="0.25">
      <c r="A8747" s="21">
        <v>2003</v>
      </c>
      <c r="B8747" s="21" t="s">
        <v>80</v>
      </c>
      <c r="C8747" s="21" t="s">
        <v>117</v>
      </c>
      <c r="D8747" s="26">
        <v>254</v>
      </c>
    </row>
    <row r="8748" spans="1:4" ht="15.75" x14ac:dyDescent="0.25">
      <c r="A8748" s="21">
        <v>2003</v>
      </c>
      <c r="B8748" s="21" t="s">
        <v>80</v>
      </c>
      <c r="C8748" s="21" t="s">
        <v>118</v>
      </c>
      <c r="D8748" s="26">
        <v>75</v>
      </c>
    </row>
    <row r="8749" spans="1:4" ht="15.75" x14ac:dyDescent="0.25">
      <c r="A8749" s="21">
        <v>2003</v>
      </c>
      <c r="B8749" s="21" t="s">
        <v>80</v>
      </c>
      <c r="C8749" s="21" t="s">
        <v>119</v>
      </c>
      <c r="D8749" s="26">
        <v>73</v>
      </c>
    </row>
    <row r="8750" spans="1:4" ht="15.75" x14ac:dyDescent="0.25">
      <c r="A8750" s="21">
        <v>2003</v>
      </c>
      <c r="B8750" s="21" t="s">
        <v>80</v>
      </c>
      <c r="C8750" s="21" t="s">
        <v>120</v>
      </c>
      <c r="D8750" s="26">
        <v>176</v>
      </c>
    </row>
    <row r="8751" spans="1:4" ht="15.75" x14ac:dyDescent="0.25">
      <c r="A8751" s="21">
        <v>2003</v>
      </c>
      <c r="B8751" s="21" t="s">
        <v>81</v>
      </c>
      <c r="C8751" s="21" t="s">
        <v>92</v>
      </c>
      <c r="D8751" s="26">
        <v>183</v>
      </c>
    </row>
    <row r="8752" spans="1:4" ht="15.75" x14ac:dyDescent="0.25">
      <c r="A8752" s="21">
        <v>2003</v>
      </c>
      <c r="B8752" s="21" t="s">
        <v>81</v>
      </c>
      <c r="C8752" s="21" t="s">
        <v>93</v>
      </c>
      <c r="D8752" s="26">
        <v>195</v>
      </c>
    </row>
    <row r="8753" spans="1:4" ht="15.75" x14ac:dyDescent="0.25">
      <c r="A8753" s="21">
        <v>2003</v>
      </c>
      <c r="B8753" s="21" t="s">
        <v>81</v>
      </c>
      <c r="C8753" s="21" t="s">
        <v>94</v>
      </c>
      <c r="D8753" s="26">
        <v>91</v>
      </c>
    </row>
    <row r="8754" spans="1:4" ht="15.75" x14ac:dyDescent="0.25">
      <c r="A8754" s="21">
        <v>2003</v>
      </c>
      <c r="B8754" s="21" t="s">
        <v>81</v>
      </c>
      <c r="C8754" s="21" t="s">
        <v>95</v>
      </c>
      <c r="D8754" s="26">
        <v>68</v>
      </c>
    </row>
    <row r="8755" spans="1:4" ht="15.75" x14ac:dyDescent="0.25">
      <c r="A8755" s="21">
        <v>2003</v>
      </c>
      <c r="B8755" s="21" t="s">
        <v>81</v>
      </c>
      <c r="C8755" s="21" t="s">
        <v>96</v>
      </c>
      <c r="D8755" s="26">
        <v>355</v>
      </c>
    </row>
    <row r="8756" spans="1:4" ht="15.75" x14ac:dyDescent="0.25">
      <c r="A8756" s="21">
        <v>2003</v>
      </c>
      <c r="B8756" s="21" t="s">
        <v>81</v>
      </c>
      <c r="C8756" s="21" t="s">
        <v>97</v>
      </c>
      <c r="D8756" s="26">
        <v>36</v>
      </c>
    </row>
    <row r="8757" spans="1:4" ht="15.75" x14ac:dyDescent="0.25">
      <c r="A8757" s="21">
        <v>2003</v>
      </c>
      <c r="B8757" s="21" t="s">
        <v>81</v>
      </c>
      <c r="C8757" s="21" t="s">
        <v>68</v>
      </c>
      <c r="D8757" s="26">
        <v>113</v>
      </c>
    </row>
    <row r="8758" spans="1:4" ht="15.75" x14ac:dyDescent="0.25">
      <c r="A8758" s="21">
        <v>2003</v>
      </c>
      <c r="B8758" s="21" t="s">
        <v>81</v>
      </c>
      <c r="C8758" s="21" t="s">
        <v>98</v>
      </c>
      <c r="D8758" s="26">
        <v>129</v>
      </c>
    </row>
    <row r="8759" spans="1:4" ht="15.75" x14ac:dyDescent="0.25">
      <c r="A8759" s="21">
        <v>2003</v>
      </c>
      <c r="B8759" s="21" t="s">
        <v>81</v>
      </c>
      <c r="C8759" s="21" t="s">
        <v>99</v>
      </c>
      <c r="D8759" s="26">
        <v>105</v>
      </c>
    </row>
    <row r="8760" spans="1:4" ht="15.75" x14ac:dyDescent="0.25">
      <c r="A8760" s="21">
        <v>2003</v>
      </c>
      <c r="B8760" s="21" t="s">
        <v>81</v>
      </c>
      <c r="C8760" s="21" t="s">
        <v>100</v>
      </c>
      <c r="D8760" s="26">
        <v>90</v>
      </c>
    </row>
    <row r="8761" spans="1:4" ht="15.75" x14ac:dyDescent="0.25">
      <c r="A8761" s="21">
        <v>2003</v>
      </c>
      <c r="B8761" s="21" t="s">
        <v>81</v>
      </c>
      <c r="C8761" s="21" t="s">
        <v>101</v>
      </c>
      <c r="D8761" s="26">
        <v>76</v>
      </c>
    </row>
    <row r="8762" spans="1:4" ht="15.75" x14ac:dyDescent="0.25">
      <c r="A8762" s="21">
        <v>2003</v>
      </c>
      <c r="B8762" s="21" t="s">
        <v>81</v>
      </c>
      <c r="C8762" s="21" t="s">
        <v>102</v>
      </c>
      <c r="D8762" s="26">
        <v>71</v>
      </c>
    </row>
    <row r="8763" spans="1:4" ht="15.75" x14ac:dyDescent="0.25">
      <c r="A8763" s="21">
        <v>2003</v>
      </c>
      <c r="B8763" s="21" t="s">
        <v>81</v>
      </c>
      <c r="C8763" s="21" t="s">
        <v>103</v>
      </c>
      <c r="D8763" s="26">
        <v>142</v>
      </c>
    </row>
    <row r="8764" spans="1:4" ht="15.75" x14ac:dyDescent="0.25">
      <c r="A8764" s="21">
        <v>2003</v>
      </c>
      <c r="B8764" s="21" t="s">
        <v>81</v>
      </c>
      <c r="C8764" s="21" t="s">
        <v>69</v>
      </c>
      <c r="D8764" s="26">
        <v>310</v>
      </c>
    </row>
    <row r="8765" spans="1:4" ht="15.75" x14ac:dyDescent="0.25">
      <c r="A8765" s="21">
        <v>2003</v>
      </c>
      <c r="B8765" s="21" t="s">
        <v>81</v>
      </c>
      <c r="C8765" s="21" t="s">
        <v>104</v>
      </c>
      <c r="D8765" s="26">
        <v>558</v>
      </c>
    </row>
    <row r="8766" spans="1:4" ht="15.75" x14ac:dyDescent="0.25">
      <c r="A8766" s="21">
        <v>2003</v>
      </c>
      <c r="B8766" s="21" t="s">
        <v>81</v>
      </c>
      <c r="C8766" s="21" t="s">
        <v>73</v>
      </c>
      <c r="D8766" s="26">
        <v>179</v>
      </c>
    </row>
    <row r="8767" spans="1:4" ht="15.75" x14ac:dyDescent="0.25">
      <c r="A8767" s="21">
        <v>2003</v>
      </c>
      <c r="B8767" s="21" t="s">
        <v>81</v>
      </c>
      <c r="C8767" s="21" t="s">
        <v>105</v>
      </c>
      <c r="D8767" s="26">
        <v>75</v>
      </c>
    </row>
    <row r="8768" spans="1:4" ht="15.75" x14ac:dyDescent="0.25">
      <c r="A8768" s="21">
        <v>2003</v>
      </c>
      <c r="B8768" s="21" t="s">
        <v>81</v>
      </c>
      <c r="C8768" s="21" t="s">
        <v>106</v>
      </c>
      <c r="D8768" s="26">
        <v>67</v>
      </c>
    </row>
    <row r="8769" spans="1:4" ht="15.75" x14ac:dyDescent="0.25">
      <c r="A8769" s="21">
        <v>2003</v>
      </c>
      <c r="B8769" s="21" t="s">
        <v>81</v>
      </c>
      <c r="C8769" s="21" t="s">
        <v>107</v>
      </c>
      <c r="D8769" s="26">
        <v>66</v>
      </c>
    </row>
    <row r="8770" spans="1:4" ht="15.75" x14ac:dyDescent="0.25">
      <c r="A8770" s="21">
        <v>2003</v>
      </c>
      <c r="B8770" s="21" t="s">
        <v>81</v>
      </c>
      <c r="C8770" s="21" t="s">
        <v>108</v>
      </c>
      <c r="D8770" s="26">
        <v>21</v>
      </c>
    </row>
    <row r="8771" spans="1:4" ht="15.75" x14ac:dyDescent="0.25">
      <c r="A8771" s="21">
        <v>2003</v>
      </c>
      <c r="B8771" s="21" t="s">
        <v>81</v>
      </c>
      <c r="C8771" s="21" t="s">
        <v>109</v>
      </c>
      <c r="D8771" s="26">
        <v>128</v>
      </c>
    </row>
    <row r="8772" spans="1:4" ht="15.75" x14ac:dyDescent="0.25">
      <c r="A8772" s="21">
        <v>2003</v>
      </c>
      <c r="B8772" s="21" t="s">
        <v>81</v>
      </c>
      <c r="C8772" s="21" t="s">
        <v>110</v>
      </c>
      <c r="D8772" s="26">
        <v>311</v>
      </c>
    </row>
    <row r="8773" spans="1:4" ht="15.75" x14ac:dyDescent="0.25">
      <c r="A8773" s="21">
        <v>2003</v>
      </c>
      <c r="B8773" s="21" t="s">
        <v>81</v>
      </c>
      <c r="C8773" s="21" t="s">
        <v>111</v>
      </c>
      <c r="D8773" s="26">
        <v>6</v>
      </c>
    </row>
    <row r="8774" spans="1:4" ht="15.75" x14ac:dyDescent="0.25">
      <c r="A8774" s="21">
        <v>2003</v>
      </c>
      <c r="B8774" s="21" t="s">
        <v>81</v>
      </c>
      <c r="C8774" s="21" t="s">
        <v>112</v>
      </c>
      <c r="D8774" s="26">
        <v>95</v>
      </c>
    </row>
    <row r="8775" spans="1:4" ht="15.75" x14ac:dyDescent="0.25">
      <c r="A8775" s="21">
        <v>2003</v>
      </c>
      <c r="B8775" s="21" t="s">
        <v>81</v>
      </c>
      <c r="C8775" s="21" t="s">
        <v>113</v>
      </c>
      <c r="D8775" s="26">
        <v>137</v>
      </c>
    </row>
    <row r="8776" spans="1:4" ht="15.75" x14ac:dyDescent="0.25">
      <c r="A8776" s="21">
        <v>2003</v>
      </c>
      <c r="B8776" s="21" t="s">
        <v>81</v>
      </c>
      <c r="C8776" s="21" t="s">
        <v>22</v>
      </c>
      <c r="D8776" s="26">
        <v>4373</v>
      </c>
    </row>
    <row r="8777" spans="1:4" ht="15.75" x14ac:dyDescent="0.25">
      <c r="A8777" s="21">
        <v>2003</v>
      </c>
      <c r="B8777" s="21" t="s">
        <v>81</v>
      </c>
      <c r="C8777" s="21" t="s">
        <v>114</v>
      </c>
      <c r="D8777" s="26">
        <v>81</v>
      </c>
    </row>
    <row r="8778" spans="1:4" ht="15.75" x14ac:dyDescent="0.25">
      <c r="A8778" s="21">
        <v>2003</v>
      </c>
      <c r="B8778" s="21" t="s">
        <v>81</v>
      </c>
      <c r="C8778" s="21" t="s">
        <v>115</v>
      </c>
      <c r="D8778" s="26">
        <v>21</v>
      </c>
    </row>
    <row r="8779" spans="1:4" ht="15.75" x14ac:dyDescent="0.25">
      <c r="A8779" s="21">
        <v>2003</v>
      </c>
      <c r="B8779" s="21" t="s">
        <v>81</v>
      </c>
      <c r="C8779" s="21" t="s">
        <v>116</v>
      </c>
      <c r="D8779" s="26">
        <v>73</v>
      </c>
    </row>
    <row r="8780" spans="1:4" ht="15.75" x14ac:dyDescent="0.25">
      <c r="A8780" s="21">
        <v>2003</v>
      </c>
      <c r="B8780" s="21" t="s">
        <v>81</v>
      </c>
      <c r="C8780" s="21" t="s">
        <v>117</v>
      </c>
      <c r="D8780" s="26">
        <v>249</v>
      </c>
    </row>
    <row r="8781" spans="1:4" ht="15.75" x14ac:dyDescent="0.25">
      <c r="A8781" s="21">
        <v>2003</v>
      </c>
      <c r="B8781" s="21" t="s">
        <v>81</v>
      </c>
      <c r="C8781" s="21" t="s">
        <v>118</v>
      </c>
      <c r="D8781" s="26">
        <v>82</v>
      </c>
    </row>
    <row r="8782" spans="1:4" ht="15.75" x14ac:dyDescent="0.25">
      <c r="A8782" s="21">
        <v>2003</v>
      </c>
      <c r="B8782" s="21" t="s">
        <v>81</v>
      </c>
      <c r="C8782" s="21" t="s">
        <v>119</v>
      </c>
      <c r="D8782" s="26">
        <v>102</v>
      </c>
    </row>
    <row r="8783" spans="1:4" ht="15.75" x14ac:dyDescent="0.25">
      <c r="A8783" s="21">
        <v>2003</v>
      </c>
      <c r="B8783" s="21" t="s">
        <v>81</v>
      </c>
      <c r="C8783" s="21" t="s">
        <v>120</v>
      </c>
      <c r="D8783" s="26">
        <v>158</v>
      </c>
    </row>
    <row r="8784" spans="1:4" ht="15.75" x14ac:dyDescent="0.25">
      <c r="A8784" s="21">
        <v>2003</v>
      </c>
      <c r="B8784" s="21" t="s">
        <v>82</v>
      </c>
      <c r="C8784" s="21" t="s">
        <v>92</v>
      </c>
      <c r="D8784" s="26">
        <v>154</v>
      </c>
    </row>
    <row r="8785" spans="1:4" ht="15.75" x14ac:dyDescent="0.25">
      <c r="A8785" s="21">
        <v>2003</v>
      </c>
      <c r="B8785" s="21" t="s">
        <v>82</v>
      </c>
      <c r="C8785" s="21" t="s">
        <v>93</v>
      </c>
      <c r="D8785" s="26">
        <v>184</v>
      </c>
    </row>
    <row r="8786" spans="1:4" ht="15.75" x14ac:dyDescent="0.25">
      <c r="A8786" s="21">
        <v>2003</v>
      </c>
      <c r="B8786" s="21" t="s">
        <v>82</v>
      </c>
      <c r="C8786" s="21" t="s">
        <v>94</v>
      </c>
      <c r="D8786" s="26">
        <v>87</v>
      </c>
    </row>
    <row r="8787" spans="1:4" ht="15.75" x14ac:dyDescent="0.25">
      <c r="A8787" s="21">
        <v>2003</v>
      </c>
      <c r="B8787" s="21" t="s">
        <v>82</v>
      </c>
      <c r="C8787" s="21" t="s">
        <v>95</v>
      </c>
      <c r="D8787" s="26">
        <v>61</v>
      </c>
    </row>
    <row r="8788" spans="1:4" ht="15.75" x14ac:dyDescent="0.25">
      <c r="A8788" s="21">
        <v>2003</v>
      </c>
      <c r="B8788" s="21" t="s">
        <v>82</v>
      </c>
      <c r="C8788" s="21" t="s">
        <v>96</v>
      </c>
      <c r="D8788" s="26">
        <v>352</v>
      </c>
    </row>
    <row r="8789" spans="1:4" ht="15.75" x14ac:dyDescent="0.25">
      <c r="A8789" s="21">
        <v>2003</v>
      </c>
      <c r="B8789" s="21" t="s">
        <v>82</v>
      </c>
      <c r="C8789" s="21" t="s">
        <v>97</v>
      </c>
      <c r="D8789" s="26">
        <v>40</v>
      </c>
    </row>
    <row r="8790" spans="1:4" ht="15.75" x14ac:dyDescent="0.25">
      <c r="A8790" s="21">
        <v>2003</v>
      </c>
      <c r="B8790" s="21" t="s">
        <v>82</v>
      </c>
      <c r="C8790" s="21" t="s">
        <v>68</v>
      </c>
      <c r="D8790" s="26">
        <v>116</v>
      </c>
    </row>
    <row r="8791" spans="1:4" ht="15.75" x14ac:dyDescent="0.25">
      <c r="A8791" s="21">
        <v>2003</v>
      </c>
      <c r="B8791" s="21" t="s">
        <v>82</v>
      </c>
      <c r="C8791" s="21" t="s">
        <v>98</v>
      </c>
      <c r="D8791" s="26">
        <v>118</v>
      </c>
    </row>
    <row r="8792" spans="1:4" ht="15.75" x14ac:dyDescent="0.25">
      <c r="A8792" s="21">
        <v>2003</v>
      </c>
      <c r="B8792" s="21" t="s">
        <v>82</v>
      </c>
      <c r="C8792" s="21" t="s">
        <v>99</v>
      </c>
      <c r="D8792" s="26">
        <v>96</v>
      </c>
    </row>
    <row r="8793" spans="1:4" ht="15.75" x14ac:dyDescent="0.25">
      <c r="A8793" s="21">
        <v>2003</v>
      </c>
      <c r="B8793" s="21" t="s">
        <v>82</v>
      </c>
      <c r="C8793" s="21" t="s">
        <v>100</v>
      </c>
      <c r="D8793" s="26">
        <v>78</v>
      </c>
    </row>
    <row r="8794" spans="1:4" ht="15.75" x14ac:dyDescent="0.25">
      <c r="A8794" s="21">
        <v>2003</v>
      </c>
      <c r="B8794" s="21" t="s">
        <v>82</v>
      </c>
      <c r="C8794" s="21" t="s">
        <v>101</v>
      </c>
      <c r="D8794" s="26">
        <v>71</v>
      </c>
    </row>
    <row r="8795" spans="1:4" ht="15.75" x14ac:dyDescent="0.25">
      <c r="A8795" s="21">
        <v>2003</v>
      </c>
      <c r="B8795" s="21" t="s">
        <v>82</v>
      </c>
      <c r="C8795" s="21" t="s">
        <v>102</v>
      </c>
      <c r="D8795" s="26">
        <v>85</v>
      </c>
    </row>
    <row r="8796" spans="1:4" ht="15.75" x14ac:dyDescent="0.25">
      <c r="A8796" s="21">
        <v>2003</v>
      </c>
      <c r="B8796" s="21" t="s">
        <v>82</v>
      </c>
      <c r="C8796" s="21" t="s">
        <v>103</v>
      </c>
      <c r="D8796" s="26">
        <v>142</v>
      </c>
    </row>
    <row r="8797" spans="1:4" ht="15.75" x14ac:dyDescent="0.25">
      <c r="A8797" s="21">
        <v>2003</v>
      </c>
      <c r="B8797" s="21" t="s">
        <v>82</v>
      </c>
      <c r="C8797" s="21" t="s">
        <v>69</v>
      </c>
      <c r="D8797" s="26">
        <v>290</v>
      </c>
    </row>
    <row r="8798" spans="1:4" ht="15.75" x14ac:dyDescent="0.25">
      <c r="A8798" s="21">
        <v>2003</v>
      </c>
      <c r="B8798" s="21" t="s">
        <v>82</v>
      </c>
      <c r="C8798" s="21" t="s">
        <v>104</v>
      </c>
      <c r="D8798" s="26">
        <v>572</v>
      </c>
    </row>
    <row r="8799" spans="1:4" ht="15.75" x14ac:dyDescent="0.25">
      <c r="A8799" s="21">
        <v>2003</v>
      </c>
      <c r="B8799" s="21" t="s">
        <v>82</v>
      </c>
      <c r="C8799" s="21" t="s">
        <v>73</v>
      </c>
      <c r="D8799" s="26">
        <v>186</v>
      </c>
    </row>
    <row r="8800" spans="1:4" ht="15.75" x14ac:dyDescent="0.25">
      <c r="A8800" s="21">
        <v>2003</v>
      </c>
      <c r="B8800" s="21" t="s">
        <v>82</v>
      </c>
      <c r="C8800" s="21" t="s">
        <v>105</v>
      </c>
      <c r="D8800" s="26">
        <v>65</v>
      </c>
    </row>
    <row r="8801" spans="1:4" ht="15.75" x14ac:dyDescent="0.25">
      <c r="A8801" s="21">
        <v>2003</v>
      </c>
      <c r="B8801" s="21" t="s">
        <v>82</v>
      </c>
      <c r="C8801" s="21" t="s">
        <v>106</v>
      </c>
      <c r="D8801" s="26">
        <v>73</v>
      </c>
    </row>
    <row r="8802" spans="1:4" ht="15.75" x14ac:dyDescent="0.25">
      <c r="A8802" s="21">
        <v>2003</v>
      </c>
      <c r="B8802" s="21" t="s">
        <v>82</v>
      </c>
      <c r="C8802" s="21" t="s">
        <v>107</v>
      </c>
      <c r="D8802" s="26">
        <v>70</v>
      </c>
    </row>
    <row r="8803" spans="1:4" ht="15.75" x14ac:dyDescent="0.25">
      <c r="A8803" s="21">
        <v>2003</v>
      </c>
      <c r="B8803" s="21" t="s">
        <v>82</v>
      </c>
      <c r="C8803" s="21" t="s">
        <v>108</v>
      </c>
      <c r="D8803" s="26">
        <v>19</v>
      </c>
    </row>
    <row r="8804" spans="1:4" ht="15.75" x14ac:dyDescent="0.25">
      <c r="A8804" s="21">
        <v>2003</v>
      </c>
      <c r="B8804" s="21" t="s">
        <v>82</v>
      </c>
      <c r="C8804" s="21" t="s">
        <v>109</v>
      </c>
      <c r="D8804" s="26">
        <v>113</v>
      </c>
    </row>
    <row r="8805" spans="1:4" ht="15.75" x14ac:dyDescent="0.25">
      <c r="A8805" s="21">
        <v>2003</v>
      </c>
      <c r="B8805" s="21" t="s">
        <v>82</v>
      </c>
      <c r="C8805" s="21" t="s">
        <v>110</v>
      </c>
      <c r="D8805" s="26">
        <v>305</v>
      </c>
    </row>
    <row r="8806" spans="1:4" ht="15.75" x14ac:dyDescent="0.25">
      <c r="A8806" s="21">
        <v>2003</v>
      </c>
      <c r="B8806" s="21" t="s">
        <v>82</v>
      </c>
      <c r="C8806" s="21" t="s">
        <v>111</v>
      </c>
      <c r="D8806" s="26">
        <v>13</v>
      </c>
    </row>
    <row r="8807" spans="1:4" ht="15.75" x14ac:dyDescent="0.25">
      <c r="A8807" s="21">
        <v>2003</v>
      </c>
      <c r="B8807" s="21" t="s">
        <v>82</v>
      </c>
      <c r="C8807" s="21" t="s">
        <v>112</v>
      </c>
      <c r="D8807" s="26">
        <v>84</v>
      </c>
    </row>
    <row r="8808" spans="1:4" ht="15.75" x14ac:dyDescent="0.25">
      <c r="A8808" s="21">
        <v>2003</v>
      </c>
      <c r="B8808" s="21" t="s">
        <v>82</v>
      </c>
      <c r="C8808" s="21" t="s">
        <v>113</v>
      </c>
      <c r="D8808" s="26">
        <v>149</v>
      </c>
    </row>
    <row r="8809" spans="1:4" ht="15.75" x14ac:dyDescent="0.25">
      <c r="A8809" s="21">
        <v>2003</v>
      </c>
      <c r="B8809" s="21" t="s">
        <v>82</v>
      </c>
      <c r="C8809" s="21" t="s">
        <v>22</v>
      </c>
      <c r="D8809" s="26">
        <v>4254</v>
      </c>
    </row>
    <row r="8810" spans="1:4" ht="15.75" x14ac:dyDescent="0.25">
      <c r="A8810" s="21">
        <v>2003</v>
      </c>
      <c r="B8810" s="21" t="s">
        <v>82</v>
      </c>
      <c r="C8810" s="21" t="s">
        <v>114</v>
      </c>
      <c r="D8810" s="26">
        <v>84</v>
      </c>
    </row>
    <row r="8811" spans="1:4" ht="15.75" x14ac:dyDescent="0.25">
      <c r="A8811" s="21">
        <v>2003</v>
      </c>
      <c r="B8811" s="21" t="s">
        <v>82</v>
      </c>
      <c r="C8811" s="21" t="s">
        <v>115</v>
      </c>
      <c r="D8811" s="26">
        <v>22</v>
      </c>
    </row>
    <row r="8812" spans="1:4" ht="15.75" x14ac:dyDescent="0.25">
      <c r="A8812" s="21">
        <v>2003</v>
      </c>
      <c r="B8812" s="21" t="s">
        <v>82</v>
      </c>
      <c r="C8812" s="21" t="s">
        <v>116</v>
      </c>
      <c r="D8812" s="26">
        <v>87</v>
      </c>
    </row>
    <row r="8813" spans="1:4" ht="15.75" x14ac:dyDescent="0.25">
      <c r="A8813" s="21">
        <v>2003</v>
      </c>
      <c r="B8813" s="21" t="s">
        <v>82</v>
      </c>
      <c r="C8813" s="21" t="s">
        <v>117</v>
      </c>
      <c r="D8813" s="26">
        <v>228</v>
      </c>
    </row>
    <row r="8814" spans="1:4" ht="15.75" x14ac:dyDescent="0.25">
      <c r="A8814" s="21">
        <v>2003</v>
      </c>
      <c r="B8814" s="21" t="s">
        <v>82</v>
      </c>
      <c r="C8814" s="21" t="s">
        <v>118</v>
      </c>
      <c r="D8814" s="26">
        <v>83</v>
      </c>
    </row>
    <row r="8815" spans="1:4" ht="15.75" x14ac:dyDescent="0.25">
      <c r="A8815" s="21">
        <v>2003</v>
      </c>
      <c r="B8815" s="21" t="s">
        <v>82</v>
      </c>
      <c r="C8815" s="21" t="s">
        <v>119</v>
      </c>
      <c r="D8815" s="26">
        <v>78</v>
      </c>
    </row>
    <row r="8816" spans="1:4" ht="15.75" x14ac:dyDescent="0.25">
      <c r="A8816" s="21">
        <v>2003</v>
      </c>
      <c r="B8816" s="21" t="s">
        <v>82</v>
      </c>
      <c r="C8816" s="21" t="s">
        <v>120</v>
      </c>
      <c r="D8816" s="26">
        <v>149</v>
      </c>
    </row>
    <row r="8817" spans="1:4" ht="15.75" x14ac:dyDescent="0.25">
      <c r="A8817" s="21">
        <v>2003</v>
      </c>
      <c r="B8817" s="21" t="s">
        <v>83</v>
      </c>
      <c r="C8817" s="21" t="s">
        <v>92</v>
      </c>
      <c r="D8817" s="26">
        <v>163</v>
      </c>
    </row>
    <row r="8818" spans="1:4" ht="15.75" x14ac:dyDescent="0.25">
      <c r="A8818" s="21">
        <v>2003</v>
      </c>
      <c r="B8818" s="21" t="s">
        <v>83</v>
      </c>
      <c r="C8818" s="21" t="s">
        <v>93</v>
      </c>
      <c r="D8818" s="26">
        <v>197</v>
      </c>
    </row>
    <row r="8819" spans="1:4" ht="15.75" x14ac:dyDescent="0.25">
      <c r="A8819" s="21">
        <v>2003</v>
      </c>
      <c r="B8819" s="21" t="s">
        <v>83</v>
      </c>
      <c r="C8819" s="21" t="s">
        <v>94</v>
      </c>
      <c r="D8819" s="26">
        <v>79</v>
      </c>
    </row>
    <row r="8820" spans="1:4" ht="15.75" x14ac:dyDescent="0.25">
      <c r="A8820" s="21">
        <v>2003</v>
      </c>
      <c r="B8820" s="21" t="s">
        <v>83</v>
      </c>
      <c r="C8820" s="21" t="s">
        <v>95</v>
      </c>
      <c r="D8820" s="26">
        <v>50</v>
      </c>
    </row>
    <row r="8821" spans="1:4" ht="15.75" x14ac:dyDescent="0.25">
      <c r="A8821" s="21">
        <v>2003</v>
      </c>
      <c r="B8821" s="21" t="s">
        <v>83</v>
      </c>
      <c r="C8821" s="21" t="s">
        <v>96</v>
      </c>
      <c r="D8821" s="26">
        <v>358</v>
      </c>
    </row>
    <row r="8822" spans="1:4" ht="15.75" x14ac:dyDescent="0.25">
      <c r="A8822" s="21">
        <v>2003</v>
      </c>
      <c r="B8822" s="21" t="s">
        <v>83</v>
      </c>
      <c r="C8822" s="21" t="s">
        <v>97</v>
      </c>
      <c r="D8822" s="26">
        <v>31</v>
      </c>
    </row>
    <row r="8823" spans="1:4" ht="15.75" x14ac:dyDescent="0.25">
      <c r="A8823" s="21">
        <v>2003</v>
      </c>
      <c r="B8823" s="21" t="s">
        <v>83</v>
      </c>
      <c r="C8823" s="21" t="s">
        <v>68</v>
      </c>
      <c r="D8823" s="26">
        <v>97</v>
      </c>
    </row>
    <row r="8824" spans="1:4" ht="15.75" x14ac:dyDescent="0.25">
      <c r="A8824" s="21">
        <v>2003</v>
      </c>
      <c r="B8824" s="21" t="s">
        <v>83</v>
      </c>
      <c r="C8824" s="21" t="s">
        <v>98</v>
      </c>
      <c r="D8824" s="26">
        <v>132</v>
      </c>
    </row>
    <row r="8825" spans="1:4" ht="15.75" x14ac:dyDescent="0.25">
      <c r="A8825" s="21">
        <v>2003</v>
      </c>
      <c r="B8825" s="21" t="s">
        <v>83</v>
      </c>
      <c r="C8825" s="21" t="s">
        <v>99</v>
      </c>
      <c r="D8825" s="26">
        <v>108</v>
      </c>
    </row>
    <row r="8826" spans="1:4" ht="15.75" x14ac:dyDescent="0.25">
      <c r="A8826" s="21">
        <v>2003</v>
      </c>
      <c r="B8826" s="21" t="s">
        <v>83</v>
      </c>
      <c r="C8826" s="21" t="s">
        <v>100</v>
      </c>
      <c r="D8826" s="26">
        <v>78</v>
      </c>
    </row>
    <row r="8827" spans="1:4" ht="15.75" x14ac:dyDescent="0.25">
      <c r="A8827" s="21">
        <v>2003</v>
      </c>
      <c r="B8827" s="21" t="s">
        <v>83</v>
      </c>
      <c r="C8827" s="21" t="s">
        <v>101</v>
      </c>
      <c r="D8827" s="26">
        <v>65</v>
      </c>
    </row>
    <row r="8828" spans="1:4" ht="15.75" x14ac:dyDescent="0.25">
      <c r="A8828" s="21">
        <v>2003</v>
      </c>
      <c r="B8828" s="21" t="s">
        <v>83</v>
      </c>
      <c r="C8828" s="21" t="s">
        <v>102</v>
      </c>
      <c r="D8828" s="26">
        <v>72</v>
      </c>
    </row>
    <row r="8829" spans="1:4" ht="15.75" x14ac:dyDescent="0.25">
      <c r="A8829" s="21">
        <v>2003</v>
      </c>
      <c r="B8829" s="21" t="s">
        <v>83</v>
      </c>
      <c r="C8829" s="21" t="s">
        <v>103</v>
      </c>
      <c r="D8829" s="26">
        <v>130</v>
      </c>
    </row>
    <row r="8830" spans="1:4" ht="15.75" x14ac:dyDescent="0.25">
      <c r="A8830" s="21">
        <v>2003</v>
      </c>
      <c r="B8830" s="21" t="s">
        <v>83</v>
      </c>
      <c r="C8830" s="21" t="s">
        <v>69</v>
      </c>
      <c r="D8830" s="26">
        <v>298</v>
      </c>
    </row>
    <row r="8831" spans="1:4" ht="15.75" x14ac:dyDescent="0.25">
      <c r="A8831" s="21">
        <v>2003</v>
      </c>
      <c r="B8831" s="21" t="s">
        <v>83</v>
      </c>
      <c r="C8831" s="21" t="s">
        <v>104</v>
      </c>
      <c r="D8831" s="26">
        <v>507</v>
      </c>
    </row>
    <row r="8832" spans="1:4" ht="15.75" x14ac:dyDescent="0.25">
      <c r="A8832" s="21">
        <v>2003</v>
      </c>
      <c r="B8832" s="21" t="s">
        <v>83</v>
      </c>
      <c r="C8832" s="21" t="s">
        <v>73</v>
      </c>
      <c r="D8832" s="26">
        <v>157</v>
      </c>
    </row>
    <row r="8833" spans="1:4" ht="15.75" x14ac:dyDescent="0.25">
      <c r="A8833" s="21">
        <v>2003</v>
      </c>
      <c r="B8833" s="21" t="s">
        <v>83</v>
      </c>
      <c r="C8833" s="21" t="s">
        <v>105</v>
      </c>
      <c r="D8833" s="26">
        <v>79</v>
      </c>
    </row>
    <row r="8834" spans="1:4" ht="15.75" x14ac:dyDescent="0.25">
      <c r="A8834" s="21">
        <v>2003</v>
      </c>
      <c r="B8834" s="21" t="s">
        <v>83</v>
      </c>
      <c r="C8834" s="21" t="s">
        <v>106</v>
      </c>
      <c r="D8834" s="26">
        <v>69</v>
      </c>
    </row>
    <row r="8835" spans="1:4" ht="15.75" x14ac:dyDescent="0.25">
      <c r="A8835" s="21">
        <v>2003</v>
      </c>
      <c r="B8835" s="21" t="s">
        <v>83</v>
      </c>
      <c r="C8835" s="21" t="s">
        <v>107</v>
      </c>
      <c r="D8835" s="26">
        <v>73</v>
      </c>
    </row>
    <row r="8836" spans="1:4" ht="15.75" x14ac:dyDescent="0.25">
      <c r="A8836" s="21">
        <v>2003</v>
      </c>
      <c r="B8836" s="21" t="s">
        <v>83</v>
      </c>
      <c r="C8836" s="21" t="s">
        <v>108</v>
      </c>
      <c r="D8836" s="26">
        <v>18</v>
      </c>
    </row>
    <row r="8837" spans="1:4" ht="15.75" x14ac:dyDescent="0.25">
      <c r="A8837" s="21">
        <v>2003</v>
      </c>
      <c r="B8837" s="21" t="s">
        <v>83</v>
      </c>
      <c r="C8837" s="21" t="s">
        <v>109</v>
      </c>
      <c r="D8837" s="26">
        <v>108</v>
      </c>
    </row>
    <row r="8838" spans="1:4" ht="15.75" x14ac:dyDescent="0.25">
      <c r="A8838" s="21">
        <v>2003</v>
      </c>
      <c r="B8838" s="21" t="s">
        <v>83</v>
      </c>
      <c r="C8838" s="21" t="s">
        <v>110</v>
      </c>
      <c r="D8838" s="26">
        <v>288</v>
      </c>
    </row>
    <row r="8839" spans="1:4" ht="15.75" x14ac:dyDescent="0.25">
      <c r="A8839" s="21">
        <v>2003</v>
      </c>
      <c r="B8839" s="21" t="s">
        <v>83</v>
      </c>
      <c r="C8839" s="21" t="s">
        <v>111</v>
      </c>
      <c r="D8839" s="26">
        <v>15</v>
      </c>
    </row>
    <row r="8840" spans="1:4" ht="15.75" x14ac:dyDescent="0.25">
      <c r="A8840" s="21">
        <v>2003</v>
      </c>
      <c r="B8840" s="21" t="s">
        <v>83</v>
      </c>
      <c r="C8840" s="21" t="s">
        <v>112</v>
      </c>
      <c r="D8840" s="26">
        <v>124</v>
      </c>
    </row>
    <row r="8841" spans="1:4" ht="15.75" x14ac:dyDescent="0.25">
      <c r="A8841" s="21">
        <v>2003</v>
      </c>
      <c r="B8841" s="21" t="s">
        <v>83</v>
      </c>
      <c r="C8841" s="21" t="s">
        <v>113</v>
      </c>
      <c r="D8841" s="26">
        <v>148</v>
      </c>
    </row>
    <row r="8842" spans="1:4" ht="15.75" x14ac:dyDescent="0.25">
      <c r="A8842" s="21">
        <v>2003</v>
      </c>
      <c r="B8842" s="21" t="s">
        <v>83</v>
      </c>
      <c r="C8842" s="21" t="s">
        <v>22</v>
      </c>
      <c r="D8842" s="26">
        <v>4238</v>
      </c>
    </row>
    <row r="8843" spans="1:4" ht="15.75" x14ac:dyDescent="0.25">
      <c r="A8843" s="21">
        <v>2003</v>
      </c>
      <c r="B8843" s="21" t="s">
        <v>83</v>
      </c>
      <c r="C8843" s="21" t="s">
        <v>114</v>
      </c>
      <c r="D8843" s="26">
        <v>76</v>
      </c>
    </row>
    <row r="8844" spans="1:4" ht="15.75" x14ac:dyDescent="0.25">
      <c r="A8844" s="21">
        <v>2003</v>
      </c>
      <c r="B8844" s="21" t="s">
        <v>83</v>
      </c>
      <c r="C8844" s="21" t="s">
        <v>115</v>
      </c>
      <c r="D8844" s="26">
        <v>24</v>
      </c>
    </row>
    <row r="8845" spans="1:4" ht="15.75" x14ac:dyDescent="0.25">
      <c r="A8845" s="21">
        <v>2003</v>
      </c>
      <c r="B8845" s="21" t="s">
        <v>83</v>
      </c>
      <c r="C8845" s="21" t="s">
        <v>116</v>
      </c>
      <c r="D8845" s="26">
        <v>97</v>
      </c>
    </row>
    <row r="8846" spans="1:4" ht="15.75" x14ac:dyDescent="0.25">
      <c r="A8846" s="21">
        <v>2003</v>
      </c>
      <c r="B8846" s="21" t="s">
        <v>83</v>
      </c>
      <c r="C8846" s="21" t="s">
        <v>117</v>
      </c>
      <c r="D8846" s="26">
        <v>267</v>
      </c>
    </row>
    <row r="8847" spans="1:4" ht="15.75" x14ac:dyDescent="0.25">
      <c r="A8847" s="21">
        <v>2003</v>
      </c>
      <c r="B8847" s="21" t="s">
        <v>83</v>
      </c>
      <c r="C8847" s="21" t="s">
        <v>118</v>
      </c>
      <c r="D8847" s="26">
        <v>76</v>
      </c>
    </row>
    <row r="8848" spans="1:4" ht="15.75" x14ac:dyDescent="0.25">
      <c r="A8848" s="21">
        <v>2003</v>
      </c>
      <c r="B8848" s="21" t="s">
        <v>83</v>
      </c>
      <c r="C8848" s="21" t="s">
        <v>119</v>
      </c>
      <c r="D8848" s="26">
        <v>81</v>
      </c>
    </row>
    <row r="8849" spans="1:4" ht="15.75" x14ac:dyDescent="0.25">
      <c r="A8849" s="21">
        <v>2003</v>
      </c>
      <c r="B8849" s="21" t="s">
        <v>83</v>
      </c>
      <c r="C8849" s="21" t="s">
        <v>120</v>
      </c>
      <c r="D8849" s="26">
        <v>173</v>
      </c>
    </row>
    <row r="8850" spans="1:4" ht="15.75" x14ac:dyDescent="0.25">
      <c r="A8850" s="21">
        <v>2003</v>
      </c>
      <c r="B8850" s="21" t="s">
        <v>84</v>
      </c>
      <c r="C8850" s="21" t="s">
        <v>92</v>
      </c>
      <c r="D8850" s="26">
        <v>154</v>
      </c>
    </row>
    <row r="8851" spans="1:4" ht="15.75" x14ac:dyDescent="0.25">
      <c r="A8851" s="21">
        <v>2003</v>
      </c>
      <c r="B8851" s="21" t="s">
        <v>84</v>
      </c>
      <c r="C8851" s="21" t="s">
        <v>93</v>
      </c>
      <c r="D8851" s="26">
        <v>155</v>
      </c>
    </row>
    <row r="8852" spans="1:4" ht="15.75" x14ac:dyDescent="0.25">
      <c r="A8852" s="21">
        <v>2003</v>
      </c>
      <c r="B8852" s="21" t="s">
        <v>84</v>
      </c>
      <c r="C8852" s="21" t="s">
        <v>94</v>
      </c>
      <c r="D8852" s="26">
        <v>72</v>
      </c>
    </row>
    <row r="8853" spans="1:4" ht="15.75" x14ac:dyDescent="0.25">
      <c r="A8853" s="21">
        <v>2003</v>
      </c>
      <c r="B8853" s="21" t="s">
        <v>84</v>
      </c>
      <c r="C8853" s="21" t="s">
        <v>95</v>
      </c>
      <c r="D8853" s="26">
        <v>56</v>
      </c>
    </row>
    <row r="8854" spans="1:4" ht="15.75" x14ac:dyDescent="0.25">
      <c r="A8854" s="21">
        <v>2003</v>
      </c>
      <c r="B8854" s="21" t="s">
        <v>84</v>
      </c>
      <c r="C8854" s="21" t="s">
        <v>96</v>
      </c>
      <c r="D8854" s="26">
        <v>325</v>
      </c>
    </row>
    <row r="8855" spans="1:4" ht="15.75" x14ac:dyDescent="0.25">
      <c r="A8855" s="21">
        <v>2003</v>
      </c>
      <c r="B8855" s="21" t="s">
        <v>84</v>
      </c>
      <c r="C8855" s="21" t="s">
        <v>97</v>
      </c>
      <c r="D8855" s="26">
        <v>44</v>
      </c>
    </row>
    <row r="8856" spans="1:4" ht="15.75" x14ac:dyDescent="0.25">
      <c r="A8856" s="21">
        <v>2003</v>
      </c>
      <c r="B8856" s="21" t="s">
        <v>84</v>
      </c>
      <c r="C8856" s="21" t="s">
        <v>68</v>
      </c>
      <c r="D8856" s="26">
        <v>100</v>
      </c>
    </row>
    <row r="8857" spans="1:4" ht="15.75" x14ac:dyDescent="0.25">
      <c r="A8857" s="21">
        <v>2003</v>
      </c>
      <c r="B8857" s="21" t="s">
        <v>84</v>
      </c>
      <c r="C8857" s="21" t="s">
        <v>98</v>
      </c>
      <c r="D8857" s="26">
        <v>108</v>
      </c>
    </row>
    <row r="8858" spans="1:4" ht="15.75" x14ac:dyDescent="0.25">
      <c r="A8858" s="21">
        <v>2003</v>
      </c>
      <c r="B8858" s="21" t="s">
        <v>84</v>
      </c>
      <c r="C8858" s="21" t="s">
        <v>99</v>
      </c>
      <c r="D8858" s="26">
        <v>79</v>
      </c>
    </row>
    <row r="8859" spans="1:4" ht="15.75" x14ac:dyDescent="0.25">
      <c r="A8859" s="21">
        <v>2003</v>
      </c>
      <c r="B8859" s="21" t="s">
        <v>84</v>
      </c>
      <c r="C8859" s="21" t="s">
        <v>100</v>
      </c>
      <c r="D8859" s="26">
        <v>72</v>
      </c>
    </row>
    <row r="8860" spans="1:4" ht="15.75" x14ac:dyDescent="0.25">
      <c r="A8860" s="21">
        <v>2003</v>
      </c>
      <c r="B8860" s="21" t="s">
        <v>84</v>
      </c>
      <c r="C8860" s="21" t="s">
        <v>101</v>
      </c>
      <c r="D8860" s="26">
        <v>53</v>
      </c>
    </row>
    <row r="8861" spans="1:4" ht="15.75" x14ac:dyDescent="0.25">
      <c r="A8861" s="21">
        <v>2003</v>
      </c>
      <c r="B8861" s="21" t="s">
        <v>84</v>
      </c>
      <c r="C8861" s="21" t="s">
        <v>102</v>
      </c>
      <c r="D8861" s="26">
        <v>64</v>
      </c>
    </row>
    <row r="8862" spans="1:4" ht="15.75" x14ac:dyDescent="0.25">
      <c r="A8862" s="21">
        <v>2003</v>
      </c>
      <c r="B8862" s="21" t="s">
        <v>84</v>
      </c>
      <c r="C8862" s="21" t="s">
        <v>103</v>
      </c>
      <c r="D8862" s="26">
        <v>115</v>
      </c>
    </row>
    <row r="8863" spans="1:4" ht="15.75" x14ac:dyDescent="0.25">
      <c r="A8863" s="21">
        <v>2003</v>
      </c>
      <c r="B8863" s="21" t="s">
        <v>84</v>
      </c>
      <c r="C8863" s="21" t="s">
        <v>69</v>
      </c>
      <c r="D8863" s="26">
        <v>273</v>
      </c>
    </row>
    <row r="8864" spans="1:4" ht="15.75" x14ac:dyDescent="0.25">
      <c r="A8864" s="21">
        <v>2003</v>
      </c>
      <c r="B8864" s="21" t="s">
        <v>84</v>
      </c>
      <c r="C8864" s="21" t="s">
        <v>104</v>
      </c>
      <c r="D8864" s="26">
        <v>505</v>
      </c>
    </row>
    <row r="8865" spans="1:4" ht="15.75" x14ac:dyDescent="0.25">
      <c r="A8865" s="21">
        <v>2003</v>
      </c>
      <c r="B8865" s="21" t="s">
        <v>84</v>
      </c>
      <c r="C8865" s="21" t="s">
        <v>73</v>
      </c>
      <c r="D8865" s="26">
        <v>170</v>
      </c>
    </row>
    <row r="8866" spans="1:4" ht="15.75" x14ac:dyDescent="0.25">
      <c r="A8866" s="21">
        <v>2003</v>
      </c>
      <c r="B8866" s="21" t="s">
        <v>84</v>
      </c>
      <c r="C8866" s="21" t="s">
        <v>105</v>
      </c>
      <c r="D8866" s="26">
        <v>83</v>
      </c>
    </row>
    <row r="8867" spans="1:4" ht="15.75" x14ac:dyDescent="0.25">
      <c r="A8867" s="21">
        <v>2003</v>
      </c>
      <c r="B8867" s="21" t="s">
        <v>84</v>
      </c>
      <c r="C8867" s="21" t="s">
        <v>106</v>
      </c>
      <c r="D8867" s="26">
        <v>83</v>
      </c>
    </row>
    <row r="8868" spans="1:4" ht="15.75" x14ac:dyDescent="0.25">
      <c r="A8868" s="21">
        <v>2003</v>
      </c>
      <c r="B8868" s="21" t="s">
        <v>84</v>
      </c>
      <c r="C8868" s="21" t="s">
        <v>107</v>
      </c>
      <c r="D8868" s="26">
        <v>56</v>
      </c>
    </row>
    <row r="8869" spans="1:4" ht="15.75" x14ac:dyDescent="0.25">
      <c r="A8869" s="21">
        <v>2003</v>
      </c>
      <c r="B8869" s="21" t="s">
        <v>84</v>
      </c>
      <c r="C8869" s="21" t="s">
        <v>108</v>
      </c>
      <c r="D8869" s="26">
        <v>26</v>
      </c>
    </row>
    <row r="8870" spans="1:4" ht="15.75" x14ac:dyDescent="0.25">
      <c r="A8870" s="21">
        <v>2003</v>
      </c>
      <c r="B8870" s="21" t="s">
        <v>84</v>
      </c>
      <c r="C8870" s="21" t="s">
        <v>109</v>
      </c>
      <c r="D8870" s="26">
        <v>96</v>
      </c>
    </row>
    <row r="8871" spans="1:4" ht="15.75" x14ac:dyDescent="0.25">
      <c r="A8871" s="21">
        <v>2003</v>
      </c>
      <c r="B8871" s="21" t="s">
        <v>84</v>
      </c>
      <c r="C8871" s="21" t="s">
        <v>110</v>
      </c>
      <c r="D8871" s="26">
        <v>272</v>
      </c>
    </row>
    <row r="8872" spans="1:4" ht="15.75" x14ac:dyDescent="0.25">
      <c r="A8872" s="21">
        <v>2003</v>
      </c>
      <c r="B8872" s="21" t="s">
        <v>84</v>
      </c>
      <c r="C8872" s="21" t="s">
        <v>111</v>
      </c>
      <c r="D8872" s="26">
        <v>21</v>
      </c>
    </row>
    <row r="8873" spans="1:4" ht="15.75" x14ac:dyDescent="0.25">
      <c r="A8873" s="21">
        <v>2003</v>
      </c>
      <c r="B8873" s="21" t="s">
        <v>84</v>
      </c>
      <c r="C8873" s="21" t="s">
        <v>112</v>
      </c>
      <c r="D8873" s="26">
        <v>85</v>
      </c>
    </row>
    <row r="8874" spans="1:4" ht="15.75" x14ac:dyDescent="0.25">
      <c r="A8874" s="21">
        <v>2003</v>
      </c>
      <c r="B8874" s="21" t="s">
        <v>84</v>
      </c>
      <c r="C8874" s="21" t="s">
        <v>113</v>
      </c>
      <c r="D8874" s="26">
        <v>140</v>
      </c>
    </row>
    <row r="8875" spans="1:4" ht="15.75" x14ac:dyDescent="0.25">
      <c r="A8875" s="21">
        <v>2003</v>
      </c>
      <c r="B8875" s="21" t="s">
        <v>84</v>
      </c>
      <c r="C8875" s="21" t="s">
        <v>22</v>
      </c>
      <c r="D8875" s="26">
        <v>3934</v>
      </c>
    </row>
    <row r="8876" spans="1:4" ht="15.75" x14ac:dyDescent="0.25">
      <c r="A8876" s="21">
        <v>2003</v>
      </c>
      <c r="B8876" s="21" t="s">
        <v>84</v>
      </c>
      <c r="C8876" s="21" t="s">
        <v>114</v>
      </c>
      <c r="D8876" s="26">
        <v>91</v>
      </c>
    </row>
    <row r="8877" spans="1:4" ht="15.75" x14ac:dyDescent="0.25">
      <c r="A8877" s="21">
        <v>2003</v>
      </c>
      <c r="B8877" s="21" t="s">
        <v>84</v>
      </c>
      <c r="C8877" s="21" t="s">
        <v>115</v>
      </c>
      <c r="D8877" s="26">
        <v>20</v>
      </c>
    </row>
    <row r="8878" spans="1:4" ht="15.75" x14ac:dyDescent="0.25">
      <c r="A8878" s="21">
        <v>2003</v>
      </c>
      <c r="B8878" s="21" t="s">
        <v>84</v>
      </c>
      <c r="C8878" s="21" t="s">
        <v>116</v>
      </c>
      <c r="D8878" s="26">
        <v>69</v>
      </c>
    </row>
    <row r="8879" spans="1:4" ht="15.75" x14ac:dyDescent="0.25">
      <c r="A8879" s="21">
        <v>2003</v>
      </c>
      <c r="B8879" s="21" t="s">
        <v>84</v>
      </c>
      <c r="C8879" s="21" t="s">
        <v>117</v>
      </c>
      <c r="D8879" s="26">
        <v>264</v>
      </c>
    </row>
    <row r="8880" spans="1:4" ht="15.75" x14ac:dyDescent="0.25">
      <c r="A8880" s="21">
        <v>2003</v>
      </c>
      <c r="B8880" s="21" t="s">
        <v>84</v>
      </c>
      <c r="C8880" s="21" t="s">
        <v>118</v>
      </c>
      <c r="D8880" s="26">
        <v>49</v>
      </c>
    </row>
    <row r="8881" spans="1:4" ht="15.75" x14ac:dyDescent="0.25">
      <c r="A8881" s="21">
        <v>2003</v>
      </c>
      <c r="B8881" s="21" t="s">
        <v>84</v>
      </c>
      <c r="C8881" s="21" t="s">
        <v>119</v>
      </c>
      <c r="D8881" s="26">
        <v>80</v>
      </c>
    </row>
    <row r="8882" spans="1:4" ht="15.75" x14ac:dyDescent="0.25">
      <c r="A8882" s="21">
        <v>2003</v>
      </c>
      <c r="B8882" s="21" t="s">
        <v>84</v>
      </c>
      <c r="C8882" s="21" t="s">
        <v>120</v>
      </c>
      <c r="D8882" s="26">
        <v>154</v>
      </c>
    </row>
    <row r="8883" spans="1:4" ht="15.75" x14ac:dyDescent="0.25">
      <c r="A8883" s="21">
        <v>2003</v>
      </c>
      <c r="B8883" s="21" t="s">
        <v>85</v>
      </c>
      <c r="C8883" s="21" t="s">
        <v>92</v>
      </c>
      <c r="D8883" s="26">
        <v>163</v>
      </c>
    </row>
    <row r="8884" spans="1:4" ht="15.75" x14ac:dyDescent="0.25">
      <c r="A8884" s="21">
        <v>2003</v>
      </c>
      <c r="B8884" s="21" t="s">
        <v>85</v>
      </c>
      <c r="C8884" s="21" t="s">
        <v>93</v>
      </c>
      <c r="D8884" s="26">
        <v>205</v>
      </c>
    </row>
    <row r="8885" spans="1:4" ht="15.75" x14ac:dyDescent="0.25">
      <c r="A8885" s="21">
        <v>2003</v>
      </c>
      <c r="B8885" s="21" t="s">
        <v>85</v>
      </c>
      <c r="C8885" s="21" t="s">
        <v>94</v>
      </c>
      <c r="D8885" s="26">
        <v>80</v>
      </c>
    </row>
    <row r="8886" spans="1:4" ht="15.75" x14ac:dyDescent="0.25">
      <c r="A8886" s="21">
        <v>2003</v>
      </c>
      <c r="B8886" s="21" t="s">
        <v>85</v>
      </c>
      <c r="C8886" s="21" t="s">
        <v>95</v>
      </c>
      <c r="D8886" s="26">
        <v>55</v>
      </c>
    </row>
    <row r="8887" spans="1:4" ht="15.75" x14ac:dyDescent="0.25">
      <c r="A8887" s="21">
        <v>2003</v>
      </c>
      <c r="B8887" s="21" t="s">
        <v>85</v>
      </c>
      <c r="C8887" s="21" t="s">
        <v>96</v>
      </c>
      <c r="D8887" s="26">
        <v>394</v>
      </c>
    </row>
    <row r="8888" spans="1:4" ht="15.75" x14ac:dyDescent="0.25">
      <c r="A8888" s="21">
        <v>2003</v>
      </c>
      <c r="B8888" s="21" t="s">
        <v>85</v>
      </c>
      <c r="C8888" s="21" t="s">
        <v>97</v>
      </c>
      <c r="D8888" s="26">
        <v>39</v>
      </c>
    </row>
    <row r="8889" spans="1:4" ht="15.75" x14ac:dyDescent="0.25">
      <c r="A8889" s="21">
        <v>2003</v>
      </c>
      <c r="B8889" s="21" t="s">
        <v>85</v>
      </c>
      <c r="C8889" s="21" t="s">
        <v>68</v>
      </c>
      <c r="D8889" s="26">
        <v>104</v>
      </c>
    </row>
    <row r="8890" spans="1:4" ht="15.75" x14ac:dyDescent="0.25">
      <c r="A8890" s="21">
        <v>2003</v>
      </c>
      <c r="B8890" s="21" t="s">
        <v>85</v>
      </c>
      <c r="C8890" s="21" t="s">
        <v>98</v>
      </c>
      <c r="D8890" s="26">
        <v>125</v>
      </c>
    </row>
    <row r="8891" spans="1:4" ht="15.75" x14ac:dyDescent="0.25">
      <c r="A8891" s="21">
        <v>2003</v>
      </c>
      <c r="B8891" s="21" t="s">
        <v>85</v>
      </c>
      <c r="C8891" s="21" t="s">
        <v>99</v>
      </c>
      <c r="D8891" s="26">
        <v>95</v>
      </c>
    </row>
    <row r="8892" spans="1:4" ht="15.75" x14ac:dyDescent="0.25">
      <c r="A8892" s="21">
        <v>2003</v>
      </c>
      <c r="B8892" s="21" t="s">
        <v>85</v>
      </c>
      <c r="C8892" s="21" t="s">
        <v>100</v>
      </c>
      <c r="D8892" s="26">
        <v>84</v>
      </c>
    </row>
    <row r="8893" spans="1:4" ht="15.75" x14ac:dyDescent="0.25">
      <c r="A8893" s="21">
        <v>2003</v>
      </c>
      <c r="B8893" s="21" t="s">
        <v>85</v>
      </c>
      <c r="C8893" s="21" t="s">
        <v>101</v>
      </c>
      <c r="D8893" s="26">
        <v>72</v>
      </c>
    </row>
    <row r="8894" spans="1:4" ht="15.75" x14ac:dyDescent="0.25">
      <c r="A8894" s="21">
        <v>2003</v>
      </c>
      <c r="B8894" s="21" t="s">
        <v>85</v>
      </c>
      <c r="C8894" s="21" t="s">
        <v>102</v>
      </c>
      <c r="D8894" s="26">
        <v>75</v>
      </c>
    </row>
    <row r="8895" spans="1:4" ht="15.75" x14ac:dyDescent="0.25">
      <c r="A8895" s="21">
        <v>2003</v>
      </c>
      <c r="B8895" s="21" t="s">
        <v>85</v>
      </c>
      <c r="C8895" s="21" t="s">
        <v>103</v>
      </c>
      <c r="D8895" s="26">
        <v>135</v>
      </c>
    </row>
    <row r="8896" spans="1:4" ht="15.75" x14ac:dyDescent="0.25">
      <c r="A8896" s="21">
        <v>2003</v>
      </c>
      <c r="B8896" s="21" t="s">
        <v>85</v>
      </c>
      <c r="C8896" s="21" t="s">
        <v>69</v>
      </c>
      <c r="D8896" s="26">
        <v>298</v>
      </c>
    </row>
    <row r="8897" spans="1:4" ht="15.75" x14ac:dyDescent="0.25">
      <c r="A8897" s="21">
        <v>2003</v>
      </c>
      <c r="B8897" s="21" t="s">
        <v>85</v>
      </c>
      <c r="C8897" s="21" t="s">
        <v>104</v>
      </c>
      <c r="D8897" s="26">
        <v>534</v>
      </c>
    </row>
    <row r="8898" spans="1:4" ht="15.75" x14ac:dyDescent="0.25">
      <c r="A8898" s="21">
        <v>2003</v>
      </c>
      <c r="B8898" s="21" t="s">
        <v>85</v>
      </c>
      <c r="C8898" s="21" t="s">
        <v>73</v>
      </c>
      <c r="D8898" s="26">
        <v>156</v>
      </c>
    </row>
    <row r="8899" spans="1:4" ht="15.75" x14ac:dyDescent="0.25">
      <c r="A8899" s="21">
        <v>2003</v>
      </c>
      <c r="B8899" s="21" t="s">
        <v>85</v>
      </c>
      <c r="C8899" s="21" t="s">
        <v>105</v>
      </c>
      <c r="D8899" s="26">
        <v>68</v>
      </c>
    </row>
    <row r="8900" spans="1:4" ht="15.75" x14ac:dyDescent="0.25">
      <c r="A8900" s="21">
        <v>2003</v>
      </c>
      <c r="B8900" s="21" t="s">
        <v>85</v>
      </c>
      <c r="C8900" s="21" t="s">
        <v>106</v>
      </c>
      <c r="D8900" s="26">
        <v>57</v>
      </c>
    </row>
    <row r="8901" spans="1:4" ht="15.75" x14ac:dyDescent="0.25">
      <c r="A8901" s="21">
        <v>2003</v>
      </c>
      <c r="B8901" s="21" t="s">
        <v>85</v>
      </c>
      <c r="C8901" s="21" t="s">
        <v>107</v>
      </c>
      <c r="D8901" s="26">
        <v>82</v>
      </c>
    </row>
    <row r="8902" spans="1:4" ht="15.75" x14ac:dyDescent="0.25">
      <c r="A8902" s="21">
        <v>2003</v>
      </c>
      <c r="B8902" s="21" t="s">
        <v>85</v>
      </c>
      <c r="C8902" s="21" t="s">
        <v>108</v>
      </c>
      <c r="D8902" s="26">
        <v>22</v>
      </c>
    </row>
    <row r="8903" spans="1:4" ht="15.75" x14ac:dyDescent="0.25">
      <c r="A8903" s="21">
        <v>2003</v>
      </c>
      <c r="B8903" s="21" t="s">
        <v>85</v>
      </c>
      <c r="C8903" s="21" t="s">
        <v>109</v>
      </c>
      <c r="D8903" s="26">
        <v>120</v>
      </c>
    </row>
    <row r="8904" spans="1:4" ht="15.75" x14ac:dyDescent="0.25">
      <c r="A8904" s="21">
        <v>2003</v>
      </c>
      <c r="B8904" s="21" t="s">
        <v>85</v>
      </c>
      <c r="C8904" s="21" t="s">
        <v>110</v>
      </c>
      <c r="D8904" s="26">
        <v>352</v>
      </c>
    </row>
    <row r="8905" spans="1:4" ht="15.75" x14ac:dyDescent="0.25">
      <c r="A8905" s="21">
        <v>2003</v>
      </c>
      <c r="B8905" s="21" t="s">
        <v>85</v>
      </c>
      <c r="C8905" s="21" t="s">
        <v>111</v>
      </c>
      <c r="D8905" s="26">
        <v>9</v>
      </c>
    </row>
    <row r="8906" spans="1:4" ht="15.75" x14ac:dyDescent="0.25">
      <c r="A8906" s="21">
        <v>2003</v>
      </c>
      <c r="B8906" s="21" t="s">
        <v>85</v>
      </c>
      <c r="C8906" s="21" t="s">
        <v>112</v>
      </c>
      <c r="D8906" s="26">
        <v>121</v>
      </c>
    </row>
    <row r="8907" spans="1:4" ht="15.75" x14ac:dyDescent="0.25">
      <c r="A8907" s="21">
        <v>2003</v>
      </c>
      <c r="B8907" s="21" t="s">
        <v>85</v>
      </c>
      <c r="C8907" s="21" t="s">
        <v>113</v>
      </c>
      <c r="D8907" s="26">
        <v>126</v>
      </c>
    </row>
    <row r="8908" spans="1:4" ht="15.75" x14ac:dyDescent="0.25">
      <c r="A8908" s="21">
        <v>2003</v>
      </c>
      <c r="B8908" s="21" t="s">
        <v>85</v>
      </c>
      <c r="C8908" s="21" t="s">
        <v>22</v>
      </c>
      <c r="D8908" s="26">
        <v>4292</v>
      </c>
    </row>
    <row r="8909" spans="1:4" ht="15.75" x14ac:dyDescent="0.25">
      <c r="A8909" s="21">
        <v>2003</v>
      </c>
      <c r="B8909" s="21" t="s">
        <v>85</v>
      </c>
      <c r="C8909" s="21" t="s">
        <v>114</v>
      </c>
      <c r="D8909" s="26">
        <v>89</v>
      </c>
    </row>
    <row r="8910" spans="1:4" ht="15.75" x14ac:dyDescent="0.25">
      <c r="A8910" s="21">
        <v>2003</v>
      </c>
      <c r="B8910" s="21" t="s">
        <v>85</v>
      </c>
      <c r="C8910" s="21" t="s">
        <v>115</v>
      </c>
      <c r="D8910" s="26">
        <v>20</v>
      </c>
    </row>
    <row r="8911" spans="1:4" ht="15.75" x14ac:dyDescent="0.25">
      <c r="A8911" s="21">
        <v>2003</v>
      </c>
      <c r="B8911" s="21" t="s">
        <v>85</v>
      </c>
      <c r="C8911" s="21" t="s">
        <v>116</v>
      </c>
      <c r="D8911" s="26">
        <v>63</v>
      </c>
    </row>
    <row r="8912" spans="1:4" ht="15.75" x14ac:dyDescent="0.25">
      <c r="A8912" s="21">
        <v>2003</v>
      </c>
      <c r="B8912" s="21" t="s">
        <v>85</v>
      </c>
      <c r="C8912" s="21" t="s">
        <v>117</v>
      </c>
      <c r="D8912" s="26">
        <v>234</v>
      </c>
    </row>
    <row r="8913" spans="1:4" ht="15.75" x14ac:dyDescent="0.25">
      <c r="A8913" s="21">
        <v>2003</v>
      </c>
      <c r="B8913" s="21" t="s">
        <v>85</v>
      </c>
      <c r="C8913" s="21" t="s">
        <v>118</v>
      </c>
      <c r="D8913" s="26">
        <v>54</v>
      </c>
    </row>
    <row r="8914" spans="1:4" ht="15.75" x14ac:dyDescent="0.25">
      <c r="A8914" s="21">
        <v>2003</v>
      </c>
      <c r="B8914" s="21" t="s">
        <v>85</v>
      </c>
      <c r="C8914" s="21" t="s">
        <v>119</v>
      </c>
      <c r="D8914" s="26">
        <v>87</v>
      </c>
    </row>
    <row r="8915" spans="1:4" ht="15.75" x14ac:dyDescent="0.25">
      <c r="A8915" s="21">
        <v>2003</v>
      </c>
      <c r="B8915" s="21" t="s">
        <v>85</v>
      </c>
      <c r="C8915" s="21" t="s">
        <v>120</v>
      </c>
      <c r="D8915" s="26">
        <v>174</v>
      </c>
    </row>
    <row r="8916" spans="1:4" ht="15.75" x14ac:dyDescent="0.25">
      <c r="A8916" s="21">
        <v>2002</v>
      </c>
      <c r="B8916" s="21" t="s">
        <v>86</v>
      </c>
      <c r="C8916" s="21" t="s">
        <v>92</v>
      </c>
      <c r="D8916" s="26">
        <v>175</v>
      </c>
    </row>
    <row r="8917" spans="1:4" ht="15.75" x14ac:dyDescent="0.25">
      <c r="A8917" s="21">
        <v>2002</v>
      </c>
      <c r="B8917" s="21" t="s">
        <v>86</v>
      </c>
      <c r="C8917" s="21" t="s">
        <v>93</v>
      </c>
      <c r="D8917" s="26">
        <v>193</v>
      </c>
    </row>
    <row r="8918" spans="1:4" ht="15.75" x14ac:dyDescent="0.25">
      <c r="A8918" s="21">
        <v>2002</v>
      </c>
      <c r="B8918" s="21" t="s">
        <v>86</v>
      </c>
      <c r="C8918" s="21" t="s">
        <v>94</v>
      </c>
      <c r="D8918" s="26">
        <v>99</v>
      </c>
    </row>
    <row r="8919" spans="1:4" ht="15.75" x14ac:dyDescent="0.25">
      <c r="A8919" s="21">
        <v>2002</v>
      </c>
      <c r="B8919" s="21" t="s">
        <v>86</v>
      </c>
      <c r="C8919" s="21" t="s">
        <v>95</v>
      </c>
      <c r="D8919" s="26">
        <v>76</v>
      </c>
    </row>
    <row r="8920" spans="1:4" ht="15.75" x14ac:dyDescent="0.25">
      <c r="A8920" s="21">
        <v>2002</v>
      </c>
      <c r="B8920" s="21" t="s">
        <v>86</v>
      </c>
      <c r="C8920" s="21" t="s">
        <v>96</v>
      </c>
      <c r="D8920" s="26">
        <v>401</v>
      </c>
    </row>
    <row r="8921" spans="1:4" ht="15.75" x14ac:dyDescent="0.25">
      <c r="A8921" s="21">
        <v>2002</v>
      </c>
      <c r="B8921" s="21" t="s">
        <v>86</v>
      </c>
      <c r="C8921" s="21" t="s">
        <v>97</v>
      </c>
      <c r="D8921" s="26">
        <v>36</v>
      </c>
    </row>
    <row r="8922" spans="1:4" ht="15.75" x14ac:dyDescent="0.25">
      <c r="A8922" s="21">
        <v>2002</v>
      </c>
      <c r="B8922" s="21" t="s">
        <v>86</v>
      </c>
      <c r="C8922" s="21" t="s">
        <v>68</v>
      </c>
      <c r="D8922" s="26">
        <v>108</v>
      </c>
    </row>
    <row r="8923" spans="1:4" ht="15.75" x14ac:dyDescent="0.25">
      <c r="A8923" s="21">
        <v>2002</v>
      </c>
      <c r="B8923" s="21" t="s">
        <v>86</v>
      </c>
      <c r="C8923" s="21" t="s">
        <v>98</v>
      </c>
      <c r="D8923" s="26">
        <v>123</v>
      </c>
    </row>
    <row r="8924" spans="1:4" ht="15.75" x14ac:dyDescent="0.25">
      <c r="A8924" s="21">
        <v>2002</v>
      </c>
      <c r="B8924" s="21" t="s">
        <v>86</v>
      </c>
      <c r="C8924" s="21" t="s">
        <v>99</v>
      </c>
      <c r="D8924" s="26">
        <v>100</v>
      </c>
    </row>
    <row r="8925" spans="1:4" ht="15.75" x14ac:dyDescent="0.25">
      <c r="A8925" s="21">
        <v>2002</v>
      </c>
      <c r="B8925" s="21" t="s">
        <v>86</v>
      </c>
      <c r="C8925" s="21" t="s">
        <v>100</v>
      </c>
      <c r="D8925" s="26">
        <v>81</v>
      </c>
    </row>
    <row r="8926" spans="1:4" ht="15.75" x14ac:dyDescent="0.25">
      <c r="A8926" s="21">
        <v>2002</v>
      </c>
      <c r="B8926" s="21" t="s">
        <v>86</v>
      </c>
      <c r="C8926" s="21" t="s">
        <v>101</v>
      </c>
      <c r="D8926" s="26">
        <v>71</v>
      </c>
    </row>
    <row r="8927" spans="1:4" ht="15.75" x14ac:dyDescent="0.25">
      <c r="A8927" s="21">
        <v>2002</v>
      </c>
      <c r="B8927" s="21" t="s">
        <v>86</v>
      </c>
      <c r="C8927" s="21" t="s">
        <v>102</v>
      </c>
      <c r="D8927" s="26">
        <v>75</v>
      </c>
    </row>
    <row r="8928" spans="1:4" ht="15.75" x14ac:dyDescent="0.25">
      <c r="A8928" s="21">
        <v>2002</v>
      </c>
      <c r="B8928" s="21" t="s">
        <v>86</v>
      </c>
      <c r="C8928" s="21" t="s">
        <v>103</v>
      </c>
      <c r="D8928" s="26">
        <v>135</v>
      </c>
    </row>
    <row r="8929" spans="1:4" ht="15.75" x14ac:dyDescent="0.25">
      <c r="A8929" s="21">
        <v>2002</v>
      </c>
      <c r="B8929" s="21" t="s">
        <v>86</v>
      </c>
      <c r="C8929" s="21" t="s">
        <v>69</v>
      </c>
      <c r="D8929" s="26">
        <v>309</v>
      </c>
    </row>
    <row r="8930" spans="1:4" ht="15.75" x14ac:dyDescent="0.25">
      <c r="A8930" s="21">
        <v>2002</v>
      </c>
      <c r="B8930" s="21" t="s">
        <v>86</v>
      </c>
      <c r="C8930" s="21" t="s">
        <v>104</v>
      </c>
      <c r="D8930" s="26">
        <v>567</v>
      </c>
    </row>
    <row r="8931" spans="1:4" ht="15.75" x14ac:dyDescent="0.25">
      <c r="A8931" s="21">
        <v>2002</v>
      </c>
      <c r="B8931" s="21" t="s">
        <v>86</v>
      </c>
      <c r="C8931" s="21" t="s">
        <v>73</v>
      </c>
      <c r="D8931" s="26">
        <v>183</v>
      </c>
    </row>
    <row r="8932" spans="1:4" ht="15.75" x14ac:dyDescent="0.25">
      <c r="A8932" s="21">
        <v>2002</v>
      </c>
      <c r="B8932" s="21" t="s">
        <v>86</v>
      </c>
      <c r="C8932" s="21" t="s">
        <v>105</v>
      </c>
      <c r="D8932" s="26">
        <v>67</v>
      </c>
    </row>
    <row r="8933" spans="1:4" ht="15.75" x14ac:dyDescent="0.25">
      <c r="A8933" s="21">
        <v>2002</v>
      </c>
      <c r="B8933" s="21" t="s">
        <v>86</v>
      </c>
      <c r="C8933" s="21" t="s">
        <v>106</v>
      </c>
      <c r="D8933" s="26">
        <v>83</v>
      </c>
    </row>
    <row r="8934" spans="1:4" ht="15.75" x14ac:dyDescent="0.25">
      <c r="A8934" s="21">
        <v>2002</v>
      </c>
      <c r="B8934" s="21" t="s">
        <v>86</v>
      </c>
      <c r="C8934" s="21" t="s">
        <v>107</v>
      </c>
      <c r="D8934" s="26">
        <v>74</v>
      </c>
    </row>
    <row r="8935" spans="1:4" ht="15.75" x14ac:dyDescent="0.25">
      <c r="A8935" s="21">
        <v>2002</v>
      </c>
      <c r="B8935" s="21" t="s">
        <v>86</v>
      </c>
      <c r="C8935" s="21" t="s">
        <v>108</v>
      </c>
      <c r="D8935" s="26">
        <v>20</v>
      </c>
    </row>
    <row r="8936" spans="1:4" ht="15.75" x14ac:dyDescent="0.25">
      <c r="A8936" s="21">
        <v>2002</v>
      </c>
      <c r="B8936" s="21" t="s">
        <v>86</v>
      </c>
      <c r="C8936" s="21" t="s">
        <v>109</v>
      </c>
      <c r="D8936" s="26">
        <v>124</v>
      </c>
    </row>
    <row r="8937" spans="1:4" ht="15.75" x14ac:dyDescent="0.25">
      <c r="A8937" s="21">
        <v>2002</v>
      </c>
      <c r="B8937" s="21" t="s">
        <v>86</v>
      </c>
      <c r="C8937" s="21" t="s">
        <v>110</v>
      </c>
      <c r="D8937" s="26">
        <v>304</v>
      </c>
    </row>
    <row r="8938" spans="1:4" ht="15.75" x14ac:dyDescent="0.25">
      <c r="A8938" s="21">
        <v>2002</v>
      </c>
      <c r="B8938" s="21" t="s">
        <v>86</v>
      </c>
      <c r="C8938" s="21" t="s">
        <v>111</v>
      </c>
      <c r="D8938" s="26">
        <v>11</v>
      </c>
    </row>
    <row r="8939" spans="1:4" ht="15.75" x14ac:dyDescent="0.25">
      <c r="A8939" s="21">
        <v>2002</v>
      </c>
      <c r="B8939" s="21" t="s">
        <v>86</v>
      </c>
      <c r="C8939" s="21" t="s">
        <v>112</v>
      </c>
      <c r="D8939" s="26">
        <v>95</v>
      </c>
    </row>
    <row r="8940" spans="1:4" ht="15.75" x14ac:dyDescent="0.25">
      <c r="A8940" s="21">
        <v>2002</v>
      </c>
      <c r="B8940" s="21" t="s">
        <v>86</v>
      </c>
      <c r="C8940" s="21" t="s">
        <v>113</v>
      </c>
      <c r="D8940" s="26">
        <v>135</v>
      </c>
    </row>
    <row r="8941" spans="1:4" ht="15.75" x14ac:dyDescent="0.25">
      <c r="A8941" s="21">
        <v>2002</v>
      </c>
      <c r="B8941" s="21" t="s">
        <v>86</v>
      </c>
      <c r="C8941" s="21" t="s">
        <v>22</v>
      </c>
      <c r="D8941" s="26">
        <v>4364</v>
      </c>
    </row>
    <row r="8942" spans="1:4" ht="15.75" x14ac:dyDescent="0.25">
      <c r="A8942" s="21">
        <v>2002</v>
      </c>
      <c r="B8942" s="21" t="s">
        <v>86</v>
      </c>
      <c r="C8942" s="21" t="s">
        <v>114</v>
      </c>
      <c r="D8942" s="26">
        <v>82</v>
      </c>
    </row>
    <row r="8943" spans="1:4" ht="15.75" x14ac:dyDescent="0.25">
      <c r="A8943" s="21">
        <v>2002</v>
      </c>
      <c r="B8943" s="21" t="s">
        <v>86</v>
      </c>
      <c r="C8943" s="21" t="s">
        <v>115</v>
      </c>
      <c r="D8943" s="26">
        <v>27</v>
      </c>
    </row>
    <row r="8944" spans="1:4" ht="15.75" x14ac:dyDescent="0.25">
      <c r="A8944" s="21">
        <v>2002</v>
      </c>
      <c r="B8944" s="21" t="s">
        <v>86</v>
      </c>
      <c r="C8944" s="21" t="s">
        <v>116</v>
      </c>
      <c r="D8944" s="26">
        <v>65</v>
      </c>
    </row>
    <row r="8945" spans="1:4" ht="15.75" x14ac:dyDescent="0.25">
      <c r="A8945" s="21">
        <v>2002</v>
      </c>
      <c r="B8945" s="21" t="s">
        <v>86</v>
      </c>
      <c r="C8945" s="21" t="s">
        <v>117</v>
      </c>
      <c r="D8945" s="26">
        <v>242</v>
      </c>
    </row>
    <row r="8946" spans="1:4" ht="15.75" x14ac:dyDescent="0.25">
      <c r="A8946" s="21">
        <v>2002</v>
      </c>
      <c r="B8946" s="21" t="s">
        <v>86</v>
      </c>
      <c r="C8946" s="21" t="s">
        <v>118</v>
      </c>
      <c r="D8946" s="26">
        <v>70</v>
      </c>
    </row>
    <row r="8947" spans="1:4" ht="15.75" x14ac:dyDescent="0.25">
      <c r="A8947" s="21">
        <v>2002</v>
      </c>
      <c r="B8947" s="21" t="s">
        <v>86</v>
      </c>
      <c r="C8947" s="21" t="s">
        <v>119</v>
      </c>
      <c r="D8947" s="26">
        <v>74</v>
      </c>
    </row>
    <row r="8948" spans="1:4" ht="15.75" x14ac:dyDescent="0.25">
      <c r="A8948" s="21">
        <v>2002</v>
      </c>
      <c r="B8948" s="21" t="s">
        <v>86</v>
      </c>
      <c r="C8948" s="21" t="s">
        <v>120</v>
      </c>
      <c r="D8948" s="26">
        <v>159</v>
      </c>
    </row>
    <row r="8949" spans="1:4" ht="15.75" x14ac:dyDescent="0.25">
      <c r="A8949" s="21">
        <v>2002</v>
      </c>
      <c r="B8949" s="21" t="s">
        <v>87</v>
      </c>
      <c r="C8949" s="21" t="s">
        <v>92</v>
      </c>
      <c r="D8949" s="26">
        <v>193</v>
      </c>
    </row>
    <row r="8950" spans="1:4" ht="15.75" x14ac:dyDescent="0.25">
      <c r="A8950" s="21">
        <v>2002</v>
      </c>
      <c r="B8950" s="21" t="s">
        <v>87</v>
      </c>
      <c r="C8950" s="21" t="s">
        <v>93</v>
      </c>
      <c r="D8950" s="26">
        <v>176</v>
      </c>
    </row>
    <row r="8951" spans="1:4" ht="15.75" x14ac:dyDescent="0.25">
      <c r="A8951" s="21">
        <v>2002</v>
      </c>
      <c r="B8951" s="21" t="s">
        <v>87</v>
      </c>
      <c r="C8951" s="21" t="s">
        <v>94</v>
      </c>
      <c r="D8951" s="26">
        <v>89</v>
      </c>
    </row>
    <row r="8952" spans="1:4" ht="15.75" x14ac:dyDescent="0.25">
      <c r="A8952" s="21">
        <v>2002</v>
      </c>
      <c r="B8952" s="21" t="s">
        <v>87</v>
      </c>
      <c r="C8952" s="21" t="s">
        <v>95</v>
      </c>
      <c r="D8952" s="26">
        <v>62</v>
      </c>
    </row>
    <row r="8953" spans="1:4" ht="15.75" x14ac:dyDescent="0.25">
      <c r="A8953" s="21">
        <v>2002</v>
      </c>
      <c r="B8953" s="21" t="s">
        <v>87</v>
      </c>
      <c r="C8953" s="21" t="s">
        <v>96</v>
      </c>
      <c r="D8953" s="26">
        <v>336</v>
      </c>
    </row>
    <row r="8954" spans="1:4" ht="15.75" x14ac:dyDescent="0.25">
      <c r="A8954" s="21">
        <v>2002</v>
      </c>
      <c r="B8954" s="21" t="s">
        <v>87</v>
      </c>
      <c r="C8954" s="21" t="s">
        <v>97</v>
      </c>
      <c r="D8954" s="26">
        <v>40</v>
      </c>
    </row>
    <row r="8955" spans="1:4" ht="15.75" x14ac:dyDescent="0.25">
      <c r="A8955" s="21">
        <v>2002</v>
      </c>
      <c r="B8955" s="21" t="s">
        <v>87</v>
      </c>
      <c r="C8955" s="21" t="s">
        <v>68</v>
      </c>
      <c r="D8955" s="26">
        <v>120</v>
      </c>
    </row>
    <row r="8956" spans="1:4" ht="15.75" x14ac:dyDescent="0.25">
      <c r="A8956" s="21">
        <v>2002</v>
      </c>
      <c r="B8956" s="21" t="s">
        <v>87</v>
      </c>
      <c r="C8956" s="21" t="s">
        <v>98</v>
      </c>
      <c r="D8956" s="26">
        <v>132</v>
      </c>
    </row>
    <row r="8957" spans="1:4" ht="15.75" x14ac:dyDescent="0.25">
      <c r="A8957" s="21">
        <v>2002</v>
      </c>
      <c r="B8957" s="21" t="s">
        <v>87</v>
      </c>
      <c r="C8957" s="21" t="s">
        <v>99</v>
      </c>
      <c r="D8957" s="26">
        <v>101</v>
      </c>
    </row>
    <row r="8958" spans="1:4" ht="15.75" x14ac:dyDescent="0.25">
      <c r="A8958" s="21">
        <v>2002</v>
      </c>
      <c r="B8958" s="21" t="s">
        <v>87</v>
      </c>
      <c r="C8958" s="21" t="s">
        <v>100</v>
      </c>
      <c r="D8958" s="26">
        <v>61</v>
      </c>
    </row>
    <row r="8959" spans="1:4" ht="15.75" x14ac:dyDescent="0.25">
      <c r="A8959" s="21">
        <v>2002</v>
      </c>
      <c r="B8959" s="21" t="s">
        <v>87</v>
      </c>
      <c r="C8959" s="21" t="s">
        <v>101</v>
      </c>
      <c r="D8959" s="26">
        <v>82</v>
      </c>
    </row>
    <row r="8960" spans="1:4" ht="15.75" x14ac:dyDescent="0.25">
      <c r="A8960" s="21">
        <v>2002</v>
      </c>
      <c r="B8960" s="21" t="s">
        <v>87</v>
      </c>
      <c r="C8960" s="21" t="s">
        <v>102</v>
      </c>
      <c r="D8960" s="26">
        <v>71</v>
      </c>
    </row>
    <row r="8961" spans="1:4" ht="15.75" x14ac:dyDescent="0.25">
      <c r="A8961" s="21">
        <v>2002</v>
      </c>
      <c r="B8961" s="21" t="s">
        <v>87</v>
      </c>
      <c r="C8961" s="21" t="s">
        <v>103</v>
      </c>
      <c r="D8961" s="26">
        <v>144</v>
      </c>
    </row>
    <row r="8962" spans="1:4" ht="15.75" x14ac:dyDescent="0.25">
      <c r="A8962" s="21">
        <v>2002</v>
      </c>
      <c r="B8962" s="21" t="s">
        <v>87</v>
      </c>
      <c r="C8962" s="21" t="s">
        <v>69</v>
      </c>
      <c r="D8962" s="26">
        <v>287</v>
      </c>
    </row>
    <row r="8963" spans="1:4" ht="15.75" x14ac:dyDescent="0.25">
      <c r="A8963" s="21">
        <v>2002</v>
      </c>
      <c r="B8963" s="21" t="s">
        <v>87</v>
      </c>
      <c r="C8963" s="21" t="s">
        <v>104</v>
      </c>
      <c r="D8963" s="26">
        <v>538</v>
      </c>
    </row>
    <row r="8964" spans="1:4" ht="15.75" x14ac:dyDescent="0.25">
      <c r="A8964" s="21">
        <v>2002</v>
      </c>
      <c r="B8964" s="21" t="s">
        <v>87</v>
      </c>
      <c r="C8964" s="21" t="s">
        <v>73</v>
      </c>
      <c r="D8964" s="26">
        <v>147</v>
      </c>
    </row>
    <row r="8965" spans="1:4" ht="15.75" x14ac:dyDescent="0.25">
      <c r="A8965" s="21">
        <v>2002</v>
      </c>
      <c r="B8965" s="21" t="s">
        <v>87</v>
      </c>
      <c r="C8965" s="21" t="s">
        <v>105</v>
      </c>
      <c r="D8965" s="26">
        <v>47</v>
      </c>
    </row>
    <row r="8966" spans="1:4" ht="15.75" x14ac:dyDescent="0.25">
      <c r="A8966" s="21">
        <v>2002</v>
      </c>
      <c r="B8966" s="21" t="s">
        <v>87</v>
      </c>
      <c r="C8966" s="21" t="s">
        <v>106</v>
      </c>
      <c r="D8966" s="26">
        <v>55</v>
      </c>
    </row>
    <row r="8967" spans="1:4" ht="15.75" x14ac:dyDescent="0.25">
      <c r="A8967" s="21">
        <v>2002</v>
      </c>
      <c r="B8967" s="21" t="s">
        <v>87</v>
      </c>
      <c r="C8967" s="21" t="s">
        <v>107</v>
      </c>
      <c r="D8967" s="26">
        <v>78</v>
      </c>
    </row>
    <row r="8968" spans="1:4" ht="15.75" x14ac:dyDescent="0.25">
      <c r="A8968" s="21">
        <v>2002</v>
      </c>
      <c r="B8968" s="21" t="s">
        <v>87</v>
      </c>
      <c r="C8968" s="21" t="s">
        <v>108</v>
      </c>
      <c r="D8968" s="26">
        <v>18</v>
      </c>
    </row>
    <row r="8969" spans="1:4" ht="15.75" x14ac:dyDescent="0.25">
      <c r="A8969" s="21">
        <v>2002</v>
      </c>
      <c r="B8969" s="21" t="s">
        <v>87</v>
      </c>
      <c r="C8969" s="21" t="s">
        <v>109</v>
      </c>
      <c r="D8969" s="26">
        <v>110</v>
      </c>
    </row>
    <row r="8970" spans="1:4" ht="15.75" x14ac:dyDescent="0.25">
      <c r="A8970" s="21">
        <v>2002</v>
      </c>
      <c r="B8970" s="21" t="s">
        <v>87</v>
      </c>
      <c r="C8970" s="21" t="s">
        <v>110</v>
      </c>
      <c r="D8970" s="26">
        <v>314</v>
      </c>
    </row>
    <row r="8971" spans="1:4" ht="15.75" x14ac:dyDescent="0.25">
      <c r="A8971" s="21">
        <v>2002</v>
      </c>
      <c r="B8971" s="21" t="s">
        <v>87</v>
      </c>
      <c r="C8971" s="21" t="s">
        <v>111</v>
      </c>
      <c r="D8971" s="26">
        <v>18</v>
      </c>
    </row>
    <row r="8972" spans="1:4" ht="15.75" x14ac:dyDescent="0.25">
      <c r="A8972" s="21">
        <v>2002</v>
      </c>
      <c r="B8972" s="21" t="s">
        <v>87</v>
      </c>
      <c r="C8972" s="21" t="s">
        <v>112</v>
      </c>
      <c r="D8972" s="26">
        <v>97</v>
      </c>
    </row>
    <row r="8973" spans="1:4" ht="15.75" x14ac:dyDescent="0.25">
      <c r="A8973" s="21">
        <v>2002</v>
      </c>
      <c r="B8973" s="21" t="s">
        <v>87</v>
      </c>
      <c r="C8973" s="21" t="s">
        <v>113</v>
      </c>
      <c r="D8973" s="26">
        <v>141</v>
      </c>
    </row>
    <row r="8974" spans="1:4" ht="15.75" x14ac:dyDescent="0.25">
      <c r="A8974" s="21">
        <v>2002</v>
      </c>
      <c r="B8974" s="21" t="s">
        <v>87</v>
      </c>
      <c r="C8974" s="21" t="s">
        <v>22</v>
      </c>
      <c r="D8974" s="26">
        <v>4207</v>
      </c>
    </row>
    <row r="8975" spans="1:4" ht="15.75" x14ac:dyDescent="0.25">
      <c r="A8975" s="21">
        <v>2002</v>
      </c>
      <c r="B8975" s="21" t="s">
        <v>87</v>
      </c>
      <c r="C8975" s="21" t="s">
        <v>114</v>
      </c>
      <c r="D8975" s="26">
        <v>84</v>
      </c>
    </row>
    <row r="8976" spans="1:4" ht="15.75" x14ac:dyDescent="0.25">
      <c r="A8976" s="21">
        <v>2002</v>
      </c>
      <c r="B8976" s="21" t="s">
        <v>87</v>
      </c>
      <c r="C8976" s="21" t="s">
        <v>115</v>
      </c>
      <c r="D8976" s="26">
        <v>14</v>
      </c>
    </row>
    <row r="8977" spans="1:4" ht="15.75" x14ac:dyDescent="0.25">
      <c r="A8977" s="21">
        <v>2002</v>
      </c>
      <c r="B8977" s="21" t="s">
        <v>87</v>
      </c>
      <c r="C8977" s="21" t="s">
        <v>116</v>
      </c>
      <c r="D8977" s="26">
        <v>74</v>
      </c>
    </row>
    <row r="8978" spans="1:4" ht="15.75" x14ac:dyDescent="0.25">
      <c r="A8978" s="21">
        <v>2002</v>
      </c>
      <c r="B8978" s="21" t="s">
        <v>87</v>
      </c>
      <c r="C8978" s="21" t="s">
        <v>117</v>
      </c>
      <c r="D8978" s="26">
        <v>275</v>
      </c>
    </row>
    <row r="8979" spans="1:4" ht="15.75" x14ac:dyDescent="0.25">
      <c r="A8979" s="21">
        <v>2002</v>
      </c>
      <c r="B8979" s="21" t="s">
        <v>87</v>
      </c>
      <c r="C8979" s="21" t="s">
        <v>118</v>
      </c>
      <c r="D8979" s="26">
        <v>71</v>
      </c>
    </row>
    <row r="8980" spans="1:4" ht="15.75" x14ac:dyDescent="0.25">
      <c r="A8980" s="21">
        <v>2002</v>
      </c>
      <c r="B8980" s="21" t="s">
        <v>87</v>
      </c>
      <c r="C8980" s="21" t="s">
        <v>119</v>
      </c>
      <c r="D8980" s="26">
        <v>84</v>
      </c>
    </row>
    <row r="8981" spans="1:4" ht="15.75" x14ac:dyDescent="0.25">
      <c r="A8981" s="21">
        <v>2002</v>
      </c>
      <c r="B8981" s="21" t="s">
        <v>87</v>
      </c>
      <c r="C8981" s="21" t="s">
        <v>120</v>
      </c>
      <c r="D8981" s="26">
        <v>148</v>
      </c>
    </row>
    <row r="8982" spans="1:4" ht="15.75" x14ac:dyDescent="0.25">
      <c r="A8982" s="21">
        <v>2002</v>
      </c>
      <c r="B8982" s="21" t="s">
        <v>88</v>
      </c>
      <c r="C8982" s="21" t="s">
        <v>92</v>
      </c>
      <c r="D8982" s="26">
        <v>201</v>
      </c>
    </row>
    <row r="8983" spans="1:4" ht="15.75" x14ac:dyDescent="0.25">
      <c r="A8983" s="21">
        <v>2002</v>
      </c>
      <c r="B8983" s="21" t="s">
        <v>88</v>
      </c>
      <c r="C8983" s="21" t="s">
        <v>93</v>
      </c>
      <c r="D8983" s="26">
        <v>188</v>
      </c>
    </row>
    <row r="8984" spans="1:4" ht="15.75" x14ac:dyDescent="0.25">
      <c r="A8984" s="21">
        <v>2002</v>
      </c>
      <c r="B8984" s="21" t="s">
        <v>88</v>
      </c>
      <c r="C8984" s="21" t="s">
        <v>94</v>
      </c>
      <c r="D8984" s="26">
        <v>80</v>
      </c>
    </row>
    <row r="8985" spans="1:4" ht="15.75" x14ac:dyDescent="0.25">
      <c r="A8985" s="21">
        <v>2002</v>
      </c>
      <c r="B8985" s="21" t="s">
        <v>88</v>
      </c>
      <c r="C8985" s="21" t="s">
        <v>95</v>
      </c>
      <c r="D8985" s="26">
        <v>59</v>
      </c>
    </row>
    <row r="8986" spans="1:4" ht="15.75" x14ac:dyDescent="0.25">
      <c r="A8986" s="21">
        <v>2002</v>
      </c>
      <c r="B8986" s="21" t="s">
        <v>88</v>
      </c>
      <c r="C8986" s="21" t="s">
        <v>96</v>
      </c>
      <c r="D8986" s="26">
        <v>385</v>
      </c>
    </row>
    <row r="8987" spans="1:4" ht="15.75" x14ac:dyDescent="0.25">
      <c r="A8987" s="21">
        <v>2002</v>
      </c>
      <c r="B8987" s="21" t="s">
        <v>88</v>
      </c>
      <c r="C8987" s="21" t="s">
        <v>97</v>
      </c>
      <c r="D8987" s="26">
        <v>52</v>
      </c>
    </row>
    <row r="8988" spans="1:4" ht="15.75" x14ac:dyDescent="0.25">
      <c r="A8988" s="21">
        <v>2002</v>
      </c>
      <c r="B8988" s="21" t="s">
        <v>88</v>
      </c>
      <c r="C8988" s="21" t="s">
        <v>68</v>
      </c>
      <c r="D8988" s="26">
        <v>119</v>
      </c>
    </row>
    <row r="8989" spans="1:4" ht="15.75" x14ac:dyDescent="0.25">
      <c r="A8989" s="21">
        <v>2002</v>
      </c>
      <c r="B8989" s="21" t="s">
        <v>88</v>
      </c>
      <c r="C8989" s="21" t="s">
        <v>98</v>
      </c>
      <c r="D8989" s="26">
        <v>114</v>
      </c>
    </row>
    <row r="8990" spans="1:4" ht="15.75" x14ac:dyDescent="0.25">
      <c r="A8990" s="21">
        <v>2002</v>
      </c>
      <c r="B8990" s="21" t="s">
        <v>88</v>
      </c>
      <c r="C8990" s="21" t="s">
        <v>99</v>
      </c>
      <c r="D8990" s="26">
        <v>120</v>
      </c>
    </row>
    <row r="8991" spans="1:4" ht="15.75" x14ac:dyDescent="0.25">
      <c r="A8991" s="21">
        <v>2002</v>
      </c>
      <c r="B8991" s="21" t="s">
        <v>88</v>
      </c>
      <c r="C8991" s="21" t="s">
        <v>100</v>
      </c>
      <c r="D8991" s="26">
        <v>73</v>
      </c>
    </row>
    <row r="8992" spans="1:4" ht="15.75" x14ac:dyDescent="0.25">
      <c r="A8992" s="21">
        <v>2002</v>
      </c>
      <c r="B8992" s="21" t="s">
        <v>88</v>
      </c>
      <c r="C8992" s="21" t="s">
        <v>101</v>
      </c>
      <c r="D8992" s="26">
        <v>92</v>
      </c>
    </row>
    <row r="8993" spans="1:4" ht="15.75" x14ac:dyDescent="0.25">
      <c r="A8993" s="21">
        <v>2002</v>
      </c>
      <c r="B8993" s="21" t="s">
        <v>88</v>
      </c>
      <c r="C8993" s="21" t="s">
        <v>102</v>
      </c>
      <c r="D8993" s="26">
        <v>83</v>
      </c>
    </row>
    <row r="8994" spans="1:4" ht="15.75" x14ac:dyDescent="0.25">
      <c r="A8994" s="21">
        <v>2002</v>
      </c>
      <c r="B8994" s="21" t="s">
        <v>88</v>
      </c>
      <c r="C8994" s="21" t="s">
        <v>103</v>
      </c>
      <c r="D8994" s="26">
        <v>127</v>
      </c>
    </row>
    <row r="8995" spans="1:4" ht="15.75" x14ac:dyDescent="0.25">
      <c r="A8995" s="21">
        <v>2002</v>
      </c>
      <c r="B8995" s="21" t="s">
        <v>88</v>
      </c>
      <c r="C8995" s="21" t="s">
        <v>69</v>
      </c>
      <c r="D8995" s="26">
        <v>329</v>
      </c>
    </row>
    <row r="8996" spans="1:4" ht="15.75" x14ac:dyDescent="0.25">
      <c r="A8996" s="21">
        <v>2002</v>
      </c>
      <c r="B8996" s="21" t="s">
        <v>88</v>
      </c>
      <c r="C8996" s="21" t="s">
        <v>104</v>
      </c>
      <c r="D8996" s="26">
        <v>567</v>
      </c>
    </row>
    <row r="8997" spans="1:4" ht="15.75" x14ac:dyDescent="0.25">
      <c r="A8997" s="21">
        <v>2002</v>
      </c>
      <c r="B8997" s="21" t="s">
        <v>88</v>
      </c>
      <c r="C8997" s="21" t="s">
        <v>73</v>
      </c>
      <c r="D8997" s="26">
        <v>186</v>
      </c>
    </row>
    <row r="8998" spans="1:4" ht="15.75" x14ac:dyDescent="0.25">
      <c r="A8998" s="21">
        <v>2002</v>
      </c>
      <c r="B8998" s="21" t="s">
        <v>88</v>
      </c>
      <c r="C8998" s="21" t="s">
        <v>105</v>
      </c>
      <c r="D8998" s="26">
        <v>84</v>
      </c>
    </row>
    <row r="8999" spans="1:4" ht="15.75" x14ac:dyDescent="0.25">
      <c r="A8999" s="21">
        <v>2002</v>
      </c>
      <c r="B8999" s="21" t="s">
        <v>88</v>
      </c>
      <c r="C8999" s="21" t="s">
        <v>106</v>
      </c>
      <c r="D8999" s="26">
        <v>88</v>
      </c>
    </row>
    <row r="9000" spans="1:4" ht="15.75" x14ac:dyDescent="0.25">
      <c r="A9000" s="21">
        <v>2002</v>
      </c>
      <c r="B9000" s="21" t="s">
        <v>88</v>
      </c>
      <c r="C9000" s="21" t="s">
        <v>107</v>
      </c>
      <c r="D9000" s="26">
        <v>80</v>
      </c>
    </row>
    <row r="9001" spans="1:4" ht="15.75" x14ac:dyDescent="0.25">
      <c r="A9001" s="21">
        <v>2002</v>
      </c>
      <c r="B9001" s="21" t="s">
        <v>88</v>
      </c>
      <c r="C9001" s="21" t="s">
        <v>108</v>
      </c>
      <c r="D9001" s="26">
        <v>21</v>
      </c>
    </row>
    <row r="9002" spans="1:4" ht="15.75" x14ac:dyDescent="0.25">
      <c r="A9002" s="21">
        <v>2002</v>
      </c>
      <c r="B9002" s="21" t="s">
        <v>88</v>
      </c>
      <c r="C9002" s="21" t="s">
        <v>109</v>
      </c>
      <c r="D9002" s="26">
        <v>112</v>
      </c>
    </row>
    <row r="9003" spans="1:4" ht="15.75" x14ac:dyDescent="0.25">
      <c r="A9003" s="21">
        <v>2002</v>
      </c>
      <c r="B9003" s="21" t="s">
        <v>88</v>
      </c>
      <c r="C9003" s="21" t="s">
        <v>110</v>
      </c>
      <c r="D9003" s="26">
        <v>311</v>
      </c>
    </row>
    <row r="9004" spans="1:4" ht="15.75" x14ac:dyDescent="0.25">
      <c r="A9004" s="21">
        <v>2002</v>
      </c>
      <c r="B9004" s="21" t="s">
        <v>88</v>
      </c>
      <c r="C9004" s="21" t="s">
        <v>111</v>
      </c>
      <c r="D9004" s="26">
        <v>7</v>
      </c>
    </row>
    <row r="9005" spans="1:4" ht="15.75" x14ac:dyDescent="0.25">
      <c r="A9005" s="21">
        <v>2002</v>
      </c>
      <c r="B9005" s="21" t="s">
        <v>88</v>
      </c>
      <c r="C9005" s="21" t="s">
        <v>112</v>
      </c>
      <c r="D9005" s="26">
        <v>102</v>
      </c>
    </row>
    <row r="9006" spans="1:4" ht="15.75" x14ac:dyDescent="0.25">
      <c r="A9006" s="21">
        <v>2002</v>
      </c>
      <c r="B9006" s="21" t="s">
        <v>88</v>
      </c>
      <c r="C9006" s="21" t="s">
        <v>113</v>
      </c>
      <c r="D9006" s="26">
        <v>143</v>
      </c>
    </row>
    <row r="9007" spans="1:4" ht="15.75" x14ac:dyDescent="0.25">
      <c r="A9007" s="21">
        <v>2002</v>
      </c>
      <c r="B9007" s="21" t="s">
        <v>88</v>
      </c>
      <c r="C9007" s="21" t="s">
        <v>22</v>
      </c>
      <c r="D9007" s="26">
        <v>4537</v>
      </c>
    </row>
    <row r="9008" spans="1:4" ht="15.75" x14ac:dyDescent="0.25">
      <c r="A9008" s="21">
        <v>2002</v>
      </c>
      <c r="B9008" s="21" t="s">
        <v>88</v>
      </c>
      <c r="C9008" s="21" t="s">
        <v>114</v>
      </c>
      <c r="D9008" s="26">
        <v>92</v>
      </c>
    </row>
    <row r="9009" spans="1:4" ht="15.75" x14ac:dyDescent="0.25">
      <c r="A9009" s="21">
        <v>2002</v>
      </c>
      <c r="B9009" s="21" t="s">
        <v>88</v>
      </c>
      <c r="C9009" s="21" t="s">
        <v>115</v>
      </c>
      <c r="D9009" s="26">
        <v>19</v>
      </c>
    </row>
    <row r="9010" spans="1:4" ht="15.75" x14ac:dyDescent="0.25">
      <c r="A9010" s="21">
        <v>2002</v>
      </c>
      <c r="B9010" s="21" t="s">
        <v>88</v>
      </c>
      <c r="C9010" s="21" t="s">
        <v>116</v>
      </c>
      <c r="D9010" s="26">
        <v>77</v>
      </c>
    </row>
    <row r="9011" spans="1:4" ht="15.75" x14ac:dyDescent="0.25">
      <c r="A9011" s="21">
        <v>2002</v>
      </c>
      <c r="B9011" s="21" t="s">
        <v>88</v>
      </c>
      <c r="C9011" s="21" t="s">
        <v>117</v>
      </c>
      <c r="D9011" s="26">
        <v>282</v>
      </c>
    </row>
    <row r="9012" spans="1:4" ht="15.75" x14ac:dyDescent="0.25">
      <c r="A9012" s="21">
        <v>2002</v>
      </c>
      <c r="B9012" s="21" t="s">
        <v>88</v>
      </c>
      <c r="C9012" s="21" t="s">
        <v>118</v>
      </c>
      <c r="D9012" s="26">
        <v>82</v>
      </c>
    </row>
    <row r="9013" spans="1:4" ht="15.75" x14ac:dyDescent="0.25">
      <c r="A9013" s="21">
        <v>2002</v>
      </c>
      <c r="B9013" s="21" t="s">
        <v>88</v>
      </c>
      <c r="C9013" s="21" t="s">
        <v>119</v>
      </c>
      <c r="D9013" s="26">
        <v>78</v>
      </c>
    </row>
    <row r="9014" spans="1:4" ht="15.75" x14ac:dyDescent="0.25">
      <c r="A9014" s="21">
        <v>2002</v>
      </c>
      <c r="B9014" s="21" t="s">
        <v>88</v>
      </c>
      <c r="C9014" s="21" t="s">
        <v>120</v>
      </c>
      <c r="D9014" s="26">
        <v>184</v>
      </c>
    </row>
    <row r="9015" spans="1:4" ht="15.75" x14ac:dyDescent="0.25">
      <c r="A9015" s="21">
        <v>2002</v>
      </c>
      <c r="B9015" s="21" t="s">
        <v>89</v>
      </c>
      <c r="C9015" s="21" t="s">
        <v>92</v>
      </c>
      <c r="D9015" s="26">
        <v>177</v>
      </c>
    </row>
    <row r="9016" spans="1:4" ht="15.75" x14ac:dyDescent="0.25">
      <c r="A9016" s="21">
        <v>2002</v>
      </c>
      <c r="B9016" s="21" t="s">
        <v>89</v>
      </c>
      <c r="C9016" s="21" t="s">
        <v>93</v>
      </c>
      <c r="D9016" s="26">
        <v>192</v>
      </c>
    </row>
    <row r="9017" spans="1:4" ht="15.75" x14ac:dyDescent="0.25">
      <c r="A9017" s="21">
        <v>2002</v>
      </c>
      <c r="B9017" s="21" t="s">
        <v>89</v>
      </c>
      <c r="C9017" s="21" t="s">
        <v>94</v>
      </c>
      <c r="D9017" s="26">
        <v>85</v>
      </c>
    </row>
    <row r="9018" spans="1:4" ht="15.75" x14ac:dyDescent="0.25">
      <c r="A9018" s="21">
        <v>2002</v>
      </c>
      <c r="B9018" s="21" t="s">
        <v>89</v>
      </c>
      <c r="C9018" s="21" t="s">
        <v>95</v>
      </c>
      <c r="D9018" s="26">
        <v>60</v>
      </c>
    </row>
    <row r="9019" spans="1:4" ht="15.75" x14ac:dyDescent="0.25">
      <c r="A9019" s="21">
        <v>2002</v>
      </c>
      <c r="B9019" s="21" t="s">
        <v>89</v>
      </c>
      <c r="C9019" s="21" t="s">
        <v>96</v>
      </c>
      <c r="D9019" s="26">
        <v>410</v>
      </c>
    </row>
    <row r="9020" spans="1:4" ht="15.75" x14ac:dyDescent="0.25">
      <c r="A9020" s="21">
        <v>2002</v>
      </c>
      <c r="B9020" s="21" t="s">
        <v>89</v>
      </c>
      <c r="C9020" s="21" t="s">
        <v>97</v>
      </c>
      <c r="D9020" s="26">
        <v>38</v>
      </c>
    </row>
    <row r="9021" spans="1:4" ht="15.75" x14ac:dyDescent="0.25">
      <c r="A9021" s="21">
        <v>2002</v>
      </c>
      <c r="B9021" s="21" t="s">
        <v>89</v>
      </c>
      <c r="C9021" s="21" t="s">
        <v>68</v>
      </c>
      <c r="D9021" s="26">
        <v>119</v>
      </c>
    </row>
    <row r="9022" spans="1:4" ht="15.75" x14ac:dyDescent="0.25">
      <c r="A9022" s="21">
        <v>2002</v>
      </c>
      <c r="B9022" s="21" t="s">
        <v>89</v>
      </c>
      <c r="C9022" s="21" t="s">
        <v>98</v>
      </c>
      <c r="D9022" s="26">
        <v>133</v>
      </c>
    </row>
    <row r="9023" spans="1:4" ht="15.75" x14ac:dyDescent="0.25">
      <c r="A9023" s="21">
        <v>2002</v>
      </c>
      <c r="B9023" s="21" t="s">
        <v>89</v>
      </c>
      <c r="C9023" s="21" t="s">
        <v>99</v>
      </c>
      <c r="D9023" s="26">
        <v>100</v>
      </c>
    </row>
    <row r="9024" spans="1:4" ht="15.75" x14ac:dyDescent="0.25">
      <c r="A9024" s="21">
        <v>2002</v>
      </c>
      <c r="B9024" s="21" t="s">
        <v>89</v>
      </c>
      <c r="C9024" s="21" t="s">
        <v>100</v>
      </c>
      <c r="D9024" s="26">
        <v>87</v>
      </c>
    </row>
    <row r="9025" spans="1:4" ht="15.75" x14ac:dyDescent="0.25">
      <c r="A9025" s="21">
        <v>2002</v>
      </c>
      <c r="B9025" s="21" t="s">
        <v>89</v>
      </c>
      <c r="C9025" s="21" t="s">
        <v>101</v>
      </c>
      <c r="D9025" s="26">
        <v>81</v>
      </c>
    </row>
    <row r="9026" spans="1:4" ht="15.75" x14ac:dyDescent="0.25">
      <c r="A9026" s="21">
        <v>2002</v>
      </c>
      <c r="B9026" s="21" t="s">
        <v>89</v>
      </c>
      <c r="C9026" s="21" t="s">
        <v>102</v>
      </c>
      <c r="D9026" s="26">
        <v>75</v>
      </c>
    </row>
    <row r="9027" spans="1:4" ht="15.75" x14ac:dyDescent="0.25">
      <c r="A9027" s="21">
        <v>2002</v>
      </c>
      <c r="B9027" s="21" t="s">
        <v>89</v>
      </c>
      <c r="C9027" s="21" t="s">
        <v>103</v>
      </c>
      <c r="D9027" s="26">
        <v>146</v>
      </c>
    </row>
    <row r="9028" spans="1:4" ht="15.75" x14ac:dyDescent="0.25">
      <c r="A9028" s="21">
        <v>2002</v>
      </c>
      <c r="B9028" s="21" t="s">
        <v>89</v>
      </c>
      <c r="C9028" s="21" t="s">
        <v>69</v>
      </c>
      <c r="D9028" s="26">
        <v>293</v>
      </c>
    </row>
    <row r="9029" spans="1:4" ht="15.75" x14ac:dyDescent="0.25">
      <c r="A9029" s="21">
        <v>2002</v>
      </c>
      <c r="B9029" s="21" t="s">
        <v>89</v>
      </c>
      <c r="C9029" s="21" t="s">
        <v>104</v>
      </c>
      <c r="D9029" s="26">
        <v>538</v>
      </c>
    </row>
    <row r="9030" spans="1:4" ht="15.75" x14ac:dyDescent="0.25">
      <c r="A9030" s="21">
        <v>2002</v>
      </c>
      <c r="B9030" s="21" t="s">
        <v>89</v>
      </c>
      <c r="C9030" s="21" t="s">
        <v>73</v>
      </c>
      <c r="D9030" s="26">
        <v>163</v>
      </c>
    </row>
    <row r="9031" spans="1:4" ht="15.75" x14ac:dyDescent="0.25">
      <c r="A9031" s="21">
        <v>2002</v>
      </c>
      <c r="B9031" s="21" t="s">
        <v>89</v>
      </c>
      <c r="C9031" s="21" t="s">
        <v>105</v>
      </c>
      <c r="D9031" s="26">
        <v>73</v>
      </c>
    </row>
    <row r="9032" spans="1:4" ht="15.75" x14ac:dyDescent="0.25">
      <c r="A9032" s="21">
        <v>2002</v>
      </c>
      <c r="B9032" s="21" t="s">
        <v>89</v>
      </c>
      <c r="C9032" s="21" t="s">
        <v>106</v>
      </c>
      <c r="D9032" s="26">
        <v>62</v>
      </c>
    </row>
    <row r="9033" spans="1:4" ht="15.75" x14ac:dyDescent="0.25">
      <c r="A9033" s="21">
        <v>2002</v>
      </c>
      <c r="B9033" s="21" t="s">
        <v>89</v>
      </c>
      <c r="C9033" s="21" t="s">
        <v>107</v>
      </c>
      <c r="D9033" s="26">
        <v>83</v>
      </c>
    </row>
    <row r="9034" spans="1:4" ht="15.75" x14ac:dyDescent="0.25">
      <c r="A9034" s="21">
        <v>2002</v>
      </c>
      <c r="B9034" s="21" t="s">
        <v>89</v>
      </c>
      <c r="C9034" s="21" t="s">
        <v>108</v>
      </c>
      <c r="D9034" s="26">
        <v>23</v>
      </c>
    </row>
    <row r="9035" spans="1:4" ht="15.75" x14ac:dyDescent="0.25">
      <c r="A9035" s="21">
        <v>2002</v>
      </c>
      <c r="B9035" s="21" t="s">
        <v>89</v>
      </c>
      <c r="C9035" s="21" t="s">
        <v>109</v>
      </c>
      <c r="D9035" s="26">
        <v>115</v>
      </c>
    </row>
    <row r="9036" spans="1:4" ht="15.75" x14ac:dyDescent="0.25">
      <c r="A9036" s="21">
        <v>2002</v>
      </c>
      <c r="B9036" s="21" t="s">
        <v>89</v>
      </c>
      <c r="C9036" s="21" t="s">
        <v>110</v>
      </c>
      <c r="D9036" s="26">
        <v>311</v>
      </c>
    </row>
    <row r="9037" spans="1:4" ht="15.75" x14ac:dyDescent="0.25">
      <c r="A9037" s="21">
        <v>2002</v>
      </c>
      <c r="B9037" s="21" t="s">
        <v>89</v>
      </c>
      <c r="C9037" s="21" t="s">
        <v>111</v>
      </c>
      <c r="D9037" s="26">
        <v>14</v>
      </c>
    </row>
    <row r="9038" spans="1:4" ht="15.75" x14ac:dyDescent="0.25">
      <c r="A9038" s="21">
        <v>2002</v>
      </c>
      <c r="B9038" s="21" t="s">
        <v>89</v>
      </c>
      <c r="C9038" s="21" t="s">
        <v>112</v>
      </c>
      <c r="D9038" s="26">
        <v>108</v>
      </c>
    </row>
    <row r="9039" spans="1:4" ht="15.75" x14ac:dyDescent="0.25">
      <c r="A9039" s="21">
        <v>2002</v>
      </c>
      <c r="B9039" s="21" t="s">
        <v>89</v>
      </c>
      <c r="C9039" s="21" t="s">
        <v>113</v>
      </c>
      <c r="D9039" s="26">
        <v>162</v>
      </c>
    </row>
    <row r="9040" spans="1:4" ht="15.75" x14ac:dyDescent="0.25">
      <c r="A9040" s="21">
        <v>2002</v>
      </c>
      <c r="B9040" s="21" t="s">
        <v>89</v>
      </c>
      <c r="C9040" s="21" t="s">
        <v>22</v>
      </c>
      <c r="D9040" s="26">
        <v>4395</v>
      </c>
    </row>
    <row r="9041" spans="1:4" ht="15.75" x14ac:dyDescent="0.25">
      <c r="A9041" s="21">
        <v>2002</v>
      </c>
      <c r="B9041" s="21" t="s">
        <v>89</v>
      </c>
      <c r="C9041" s="21" t="s">
        <v>114</v>
      </c>
      <c r="D9041" s="26">
        <v>92</v>
      </c>
    </row>
    <row r="9042" spans="1:4" ht="15.75" x14ac:dyDescent="0.25">
      <c r="A9042" s="21">
        <v>2002</v>
      </c>
      <c r="B9042" s="21" t="s">
        <v>89</v>
      </c>
      <c r="C9042" s="21" t="s">
        <v>115</v>
      </c>
      <c r="D9042" s="26">
        <v>21</v>
      </c>
    </row>
    <row r="9043" spans="1:4" ht="15.75" x14ac:dyDescent="0.25">
      <c r="A9043" s="21">
        <v>2002</v>
      </c>
      <c r="B9043" s="21" t="s">
        <v>89</v>
      </c>
      <c r="C9043" s="21" t="s">
        <v>116</v>
      </c>
      <c r="D9043" s="26">
        <v>76</v>
      </c>
    </row>
    <row r="9044" spans="1:4" ht="15.75" x14ac:dyDescent="0.25">
      <c r="A9044" s="21">
        <v>2002</v>
      </c>
      <c r="B9044" s="21" t="s">
        <v>89</v>
      </c>
      <c r="C9044" s="21" t="s">
        <v>117</v>
      </c>
      <c r="D9044" s="26">
        <v>253</v>
      </c>
    </row>
    <row r="9045" spans="1:4" ht="15.75" x14ac:dyDescent="0.25">
      <c r="A9045" s="21">
        <v>2002</v>
      </c>
      <c r="B9045" s="21" t="s">
        <v>89</v>
      </c>
      <c r="C9045" s="21" t="s">
        <v>118</v>
      </c>
      <c r="D9045" s="26">
        <v>78</v>
      </c>
    </row>
    <row r="9046" spans="1:4" ht="15.75" x14ac:dyDescent="0.25">
      <c r="A9046" s="21">
        <v>2002</v>
      </c>
      <c r="B9046" s="21" t="s">
        <v>89</v>
      </c>
      <c r="C9046" s="21" t="s">
        <v>119</v>
      </c>
      <c r="D9046" s="26">
        <v>81</v>
      </c>
    </row>
    <row r="9047" spans="1:4" ht="15.75" x14ac:dyDescent="0.25">
      <c r="A9047" s="21">
        <v>2002</v>
      </c>
      <c r="B9047" s="21" t="s">
        <v>89</v>
      </c>
      <c r="C9047" s="21" t="s">
        <v>120</v>
      </c>
      <c r="D9047" s="26">
        <v>146</v>
      </c>
    </row>
    <row r="9048" spans="1:4" ht="15.75" x14ac:dyDescent="0.25">
      <c r="A9048" s="21">
        <v>2002</v>
      </c>
      <c r="B9048" s="21" t="s">
        <v>90</v>
      </c>
      <c r="C9048" s="21" t="s">
        <v>92</v>
      </c>
      <c r="D9048" s="26">
        <v>171</v>
      </c>
    </row>
    <row r="9049" spans="1:4" ht="15.75" x14ac:dyDescent="0.25">
      <c r="A9049" s="21">
        <v>2002</v>
      </c>
      <c r="B9049" s="21" t="s">
        <v>90</v>
      </c>
      <c r="C9049" s="21" t="s">
        <v>93</v>
      </c>
      <c r="D9049" s="26">
        <v>223</v>
      </c>
    </row>
    <row r="9050" spans="1:4" ht="15.75" x14ac:dyDescent="0.25">
      <c r="A9050" s="21">
        <v>2002</v>
      </c>
      <c r="B9050" s="21" t="s">
        <v>90</v>
      </c>
      <c r="C9050" s="21" t="s">
        <v>94</v>
      </c>
      <c r="D9050" s="26">
        <v>86</v>
      </c>
    </row>
    <row r="9051" spans="1:4" ht="15.75" x14ac:dyDescent="0.25">
      <c r="A9051" s="21">
        <v>2002</v>
      </c>
      <c r="B9051" s="21" t="s">
        <v>90</v>
      </c>
      <c r="C9051" s="21" t="s">
        <v>95</v>
      </c>
      <c r="D9051" s="26">
        <v>68</v>
      </c>
    </row>
    <row r="9052" spans="1:4" ht="15.75" x14ac:dyDescent="0.25">
      <c r="A9052" s="21">
        <v>2002</v>
      </c>
      <c r="B9052" s="21" t="s">
        <v>90</v>
      </c>
      <c r="C9052" s="21" t="s">
        <v>96</v>
      </c>
      <c r="D9052" s="26">
        <v>423</v>
      </c>
    </row>
    <row r="9053" spans="1:4" ht="15.75" x14ac:dyDescent="0.25">
      <c r="A9053" s="21">
        <v>2002</v>
      </c>
      <c r="B9053" s="21" t="s">
        <v>90</v>
      </c>
      <c r="C9053" s="21" t="s">
        <v>97</v>
      </c>
      <c r="D9053" s="26">
        <v>41</v>
      </c>
    </row>
    <row r="9054" spans="1:4" ht="15.75" x14ac:dyDescent="0.25">
      <c r="A9054" s="21">
        <v>2002</v>
      </c>
      <c r="B9054" s="21" t="s">
        <v>90</v>
      </c>
      <c r="C9054" s="21" t="s">
        <v>68</v>
      </c>
      <c r="D9054" s="26">
        <v>120</v>
      </c>
    </row>
    <row r="9055" spans="1:4" ht="15.75" x14ac:dyDescent="0.25">
      <c r="A9055" s="21">
        <v>2002</v>
      </c>
      <c r="B9055" s="21" t="s">
        <v>90</v>
      </c>
      <c r="C9055" s="21" t="s">
        <v>98</v>
      </c>
      <c r="D9055" s="26">
        <v>117</v>
      </c>
    </row>
    <row r="9056" spans="1:4" ht="15.75" x14ac:dyDescent="0.25">
      <c r="A9056" s="21">
        <v>2002</v>
      </c>
      <c r="B9056" s="21" t="s">
        <v>90</v>
      </c>
      <c r="C9056" s="21" t="s">
        <v>99</v>
      </c>
      <c r="D9056" s="26">
        <v>99</v>
      </c>
    </row>
    <row r="9057" spans="1:4" ht="15.75" x14ac:dyDescent="0.25">
      <c r="A9057" s="21">
        <v>2002</v>
      </c>
      <c r="B9057" s="21" t="s">
        <v>90</v>
      </c>
      <c r="C9057" s="21" t="s">
        <v>100</v>
      </c>
      <c r="D9057" s="26">
        <v>73</v>
      </c>
    </row>
    <row r="9058" spans="1:4" ht="15.75" x14ac:dyDescent="0.25">
      <c r="A9058" s="21">
        <v>2002</v>
      </c>
      <c r="B9058" s="21" t="s">
        <v>90</v>
      </c>
      <c r="C9058" s="21" t="s">
        <v>101</v>
      </c>
      <c r="D9058" s="26">
        <v>76</v>
      </c>
    </row>
    <row r="9059" spans="1:4" ht="15.75" x14ac:dyDescent="0.25">
      <c r="A9059" s="21">
        <v>2002</v>
      </c>
      <c r="B9059" s="21" t="s">
        <v>90</v>
      </c>
      <c r="C9059" s="21" t="s">
        <v>102</v>
      </c>
      <c r="D9059" s="26">
        <v>94</v>
      </c>
    </row>
    <row r="9060" spans="1:4" ht="15.75" x14ac:dyDescent="0.25">
      <c r="A9060" s="21">
        <v>2002</v>
      </c>
      <c r="B9060" s="21" t="s">
        <v>90</v>
      </c>
      <c r="C9060" s="21" t="s">
        <v>103</v>
      </c>
      <c r="D9060" s="26">
        <v>118</v>
      </c>
    </row>
    <row r="9061" spans="1:4" ht="15.75" x14ac:dyDescent="0.25">
      <c r="A9061" s="21">
        <v>2002</v>
      </c>
      <c r="B9061" s="21" t="s">
        <v>90</v>
      </c>
      <c r="C9061" s="21" t="s">
        <v>69</v>
      </c>
      <c r="D9061" s="26">
        <v>311</v>
      </c>
    </row>
    <row r="9062" spans="1:4" ht="15.75" x14ac:dyDescent="0.25">
      <c r="A9062" s="21">
        <v>2002</v>
      </c>
      <c r="B9062" s="21" t="s">
        <v>90</v>
      </c>
      <c r="C9062" s="21" t="s">
        <v>104</v>
      </c>
      <c r="D9062" s="26">
        <v>506</v>
      </c>
    </row>
    <row r="9063" spans="1:4" ht="15.75" x14ac:dyDescent="0.25">
      <c r="A9063" s="21">
        <v>2002</v>
      </c>
      <c r="B9063" s="21" t="s">
        <v>90</v>
      </c>
      <c r="C9063" s="21" t="s">
        <v>73</v>
      </c>
      <c r="D9063" s="26">
        <v>178</v>
      </c>
    </row>
    <row r="9064" spans="1:4" ht="15.75" x14ac:dyDescent="0.25">
      <c r="A9064" s="21">
        <v>2002</v>
      </c>
      <c r="B9064" s="21" t="s">
        <v>90</v>
      </c>
      <c r="C9064" s="21" t="s">
        <v>105</v>
      </c>
      <c r="D9064" s="26">
        <v>63</v>
      </c>
    </row>
    <row r="9065" spans="1:4" ht="15.75" x14ac:dyDescent="0.25">
      <c r="A9065" s="21">
        <v>2002</v>
      </c>
      <c r="B9065" s="21" t="s">
        <v>90</v>
      </c>
      <c r="C9065" s="21" t="s">
        <v>106</v>
      </c>
      <c r="D9065" s="26">
        <v>82</v>
      </c>
    </row>
    <row r="9066" spans="1:4" ht="15.75" x14ac:dyDescent="0.25">
      <c r="A9066" s="21">
        <v>2002</v>
      </c>
      <c r="B9066" s="21" t="s">
        <v>90</v>
      </c>
      <c r="C9066" s="21" t="s">
        <v>107</v>
      </c>
      <c r="D9066" s="26">
        <v>76</v>
      </c>
    </row>
    <row r="9067" spans="1:4" ht="15.75" x14ac:dyDescent="0.25">
      <c r="A9067" s="21">
        <v>2002</v>
      </c>
      <c r="B9067" s="21" t="s">
        <v>90</v>
      </c>
      <c r="C9067" s="21" t="s">
        <v>108</v>
      </c>
      <c r="D9067" s="26">
        <v>15</v>
      </c>
    </row>
    <row r="9068" spans="1:4" ht="15.75" x14ac:dyDescent="0.25">
      <c r="A9068" s="21">
        <v>2002</v>
      </c>
      <c r="B9068" s="21" t="s">
        <v>90</v>
      </c>
      <c r="C9068" s="21" t="s">
        <v>109</v>
      </c>
      <c r="D9068" s="26">
        <v>120</v>
      </c>
    </row>
    <row r="9069" spans="1:4" ht="15.75" x14ac:dyDescent="0.25">
      <c r="A9069" s="21">
        <v>2002</v>
      </c>
      <c r="B9069" s="21" t="s">
        <v>90</v>
      </c>
      <c r="C9069" s="21" t="s">
        <v>110</v>
      </c>
      <c r="D9069" s="26">
        <v>310</v>
      </c>
    </row>
    <row r="9070" spans="1:4" ht="15.75" x14ac:dyDescent="0.25">
      <c r="A9070" s="21">
        <v>2002</v>
      </c>
      <c r="B9070" s="21" t="s">
        <v>90</v>
      </c>
      <c r="C9070" s="21" t="s">
        <v>111</v>
      </c>
      <c r="D9070" s="26">
        <v>19</v>
      </c>
    </row>
    <row r="9071" spans="1:4" ht="15.75" x14ac:dyDescent="0.25">
      <c r="A9071" s="21">
        <v>2002</v>
      </c>
      <c r="B9071" s="21" t="s">
        <v>90</v>
      </c>
      <c r="C9071" s="21" t="s">
        <v>112</v>
      </c>
      <c r="D9071" s="26">
        <v>104</v>
      </c>
    </row>
    <row r="9072" spans="1:4" ht="15.75" x14ac:dyDescent="0.25">
      <c r="A9072" s="21">
        <v>2002</v>
      </c>
      <c r="B9072" s="21" t="s">
        <v>90</v>
      </c>
      <c r="C9072" s="21" t="s">
        <v>113</v>
      </c>
      <c r="D9072" s="26">
        <v>132</v>
      </c>
    </row>
    <row r="9073" spans="1:4" ht="15.75" x14ac:dyDescent="0.25">
      <c r="A9073" s="21">
        <v>2002</v>
      </c>
      <c r="B9073" s="21" t="s">
        <v>90</v>
      </c>
      <c r="C9073" s="21" t="s">
        <v>22</v>
      </c>
      <c r="D9073" s="26">
        <v>4361</v>
      </c>
    </row>
    <row r="9074" spans="1:4" ht="15.75" x14ac:dyDescent="0.25">
      <c r="A9074" s="21">
        <v>2002</v>
      </c>
      <c r="B9074" s="21" t="s">
        <v>90</v>
      </c>
      <c r="C9074" s="21" t="s">
        <v>114</v>
      </c>
      <c r="D9074" s="26">
        <v>70</v>
      </c>
    </row>
    <row r="9075" spans="1:4" ht="15.75" x14ac:dyDescent="0.25">
      <c r="A9075" s="21">
        <v>2002</v>
      </c>
      <c r="B9075" s="21" t="s">
        <v>90</v>
      </c>
      <c r="C9075" s="21" t="s">
        <v>115</v>
      </c>
      <c r="D9075" s="26">
        <v>17</v>
      </c>
    </row>
    <row r="9076" spans="1:4" ht="15.75" x14ac:dyDescent="0.25">
      <c r="A9076" s="21">
        <v>2002</v>
      </c>
      <c r="B9076" s="21" t="s">
        <v>90</v>
      </c>
      <c r="C9076" s="21" t="s">
        <v>116</v>
      </c>
      <c r="D9076" s="26">
        <v>83</v>
      </c>
    </row>
    <row r="9077" spans="1:4" ht="15.75" x14ac:dyDescent="0.25">
      <c r="A9077" s="21">
        <v>2002</v>
      </c>
      <c r="B9077" s="21" t="s">
        <v>90</v>
      </c>
      <c r="C9077" s="21" t="s">
        <v>117</v>
      </c>
      <c r="D9077" s="26">
        <v>266</v>
      </c>
    </row>
    <row r="9078" spans="1:4" ht="15.75" x14ac:dyDescent="0.25">
      <c r="A9078" s="21">
        <v>2002</v>
      </c>
      <c r="B9078" s="21" t="s">
        <v>90</v>
      </c>
      <c r="C9078" s="21" t="s">
        <v>118</v>
      </c>
      <c r="D9078" s="26">
        <v>67</v>
      </c>
    </row>
    <row r="9079" spans="1:4" ht="15.75" x14ac:dyDescent="0.25">
      <c r="A9079" s="21">
        <v>2002</v>
      </c>
      <c r="B9079" s="21" t="s">
        <v>90</v>
      </c>
      <c r="C9079" s="21" t="s">
        <v>119</v>
      </c>
      <c r="D9079" s="26">
        <v>84</v>
      </c>
    </row>
    <row r="9080" spans="1:4" ht="15.75" x14ac:dyDescent="0.25">
      <c r="A9080" s="21">
        <v>2002</v>
      </c>
      <c r="B9080" s="21" t="s">
        <v>90</v>
      </c>
      <c r="C9080" s="21" t="s">
        <v>120</v>
      </c>
      <c r="D9080" s="26">
        <v>149</v>
      </c>
    </row>
    <row r="9081" spans="1:4" ht="15.75" x14ac:dyDescent="0.25">
      <c r="A9081" s="21">
        <v>2002</v>
      </c>
      <c r="B9081" s="21" t="s">
        <v>91</v>
      </c>
      <c r="C9081" s="21" t="s">
        <v>92</v>
      </c>
      <c r="D9081" s="26">
        <v>175</v>
      </c>
    </row>
    <row r="9082" spans="1:4" ht="15.75" x14ac:dyDescent="0.25">
      <c r="A9082" s="21">
        <v>2002</v>
      </c>
      <c r="B9082" s="21" t="s">
        <v>91</v>
      </c>
      <c r="C9082" s="21" t="s">
        <v>93</v>
      </c>
      <c r="D9082" s="26">
        <v>211</v>
      </c>
    </row>
    <row r="9083" spans="1:4" ht="15.75" x14ac:dyDescent="0.25">
      <c r="A9083" s="21">
        <v>2002</v>
      </c>
      <c r="B9083" s="21" t="s">
        <v>91</v>
      </c>
      <c r="C9083" s="21" t="s">
        <v>94</v>
      </c>
      <c r="D9083" s="26">
        <v>98</v>
      </c>
    </row>
    <row r="9084" spans="1:4" ht="15.75" x14ac:dyDescent="0.25">
      <c r="A9084" s="21">
        <v>2002</v>
      </c>
      <c r="B9084" s="21" t="s">
        <v>91</v>
      </c>
      <c r="C9084" s="21" t="s">
        <v>95</v>
      </c>
      <c r="D9084" s="26">
        <v>65</v>
      </c>
    </row>
    <row r="9085" spans="1:4" ht="15.75" x14ac:dyDescent="0.25">
      <c r="A9085" s="21">
        <v>2002</v>
      </c>
      <c r="B9085" s="21" t="s">
        <v>91</v>
      </c>
      <c r="C9085" s="21" t="s">
        <v>96</v>
      </c>
      <c r="D9085" s="26">
        <v>358</v>
      </c>
    </row>
    <row r="9086" spans="1:4" ht="15.75" x14ac:dyDescent="0.25">
      <c r="A9086" s="21">
        <v>2002</v>
      </c>
      <c r="B9086" s="21" t="s">
        <v>91</v>
      </c>
      <c r="C9086" s="21" t="s">
        <v>97</v>
      </c>
      <c r="D9086" s="26">
        <v>37</v>
      </c>
    </row>
    <row r="9087" spans="1:4" ht="15.75" x14ac:dyDescent="0.25">
      <c r="A9087" s="21">
        <v>2002</v>
      </c>
      <c r="B9087" s="21" t="s">
        <v>91</v>
      </c>
      <c r="C9087" s="21" t="s">
        <v>68</v>
      </c>
      <c r="D9087" s="26">
        <v>120</v>
      </c>
    </row>
    <row r="9088" spans="1:4" ht="15.75" x14ac:dyDescent="0.25">
      <c r="A9088" s="21">
        <v>2002</v>
      </c>
      <c r="B9088" s="21" t="s">
        <v>91</v>
      </c>
      <c r="C9088" s="21" t="s">
        <v>98</v>
      </c>
      <c r="D9088" s="26">
        <v>135</v>
      </c>
    </row>
    <row r="9089" spans="1:4" ht="15.75" x14ac:dyDescent="0.25">
      <c r="A9089" s="21">
        <v>2002</v>
      </c>
      <c r="B9089" s="21" t="s">
        <v>91</v>
      </c>
      <c r="C9089" s="21" t="s">
        <v>99</v>
      </c>
      <c r="D9089" s="26">
        <v>97</v>
      </c>
    </row>
    <row r="9090" spans="1:4" ht="15.75" x14ac:dyDescent="0.25">
      <c r="A9090" s="21">
        <v>2002</v>
      </c>
      <c r="B9090" s="21" t="s">
        <v>91</v>
      </c>
      <c r="C9090" s="21" t="s">
        <v>100</v>
      </c>
      <c r="D9090" s="26">
        <v>74</v>
      </c>
    </row>
    <row r="9091" spans="1:4" ht="15.75" x14ac:dyDescent="0.25">
      <c r="A9091" s="21">
        <v>2002</v>
      </c>
      <c r="B9091" s="21" t="s">
        <v>91</v>
      </c>
      <c r="C9091" s="21" t="s">
        <v>101</v>
      </c>
      <c r="D9091" s="26">
        <v>62</v>
      </c>
    </row>
    <row r="9092" spans="1:4" ht="15.75" x14ac:dyDescent="0.25">
      <c r="A9092" s="21">
        <v>2002</v>
      </c>
      <c r="B9092" s="21" t="s">
        <v>91</v>
      </c>
      <c r="C9092" s="21" t="s">
        <v>102</v>
      </c>
      <c r="D9092" s="26">
        <v>71</v>
      </c>
    </row>
    <row r="9093" spans="1:4" ht="15.75" x14ac:dyDescent="0.25">
      <c r="A9093" s="21">
        <v>2002</v>
      </c>
      <c r="B9093" s="21" t="s">
        <v>91</v>
      </c>
      <c r="C9093" s="21" t="s">
        <v>103</v>
      </c>
      <c r="D9093" s="26">
        <v>136</v>
      </c>
    </row>
    <row r="9094" spans="1:4" ht="15.75" x14ac:dyDescent="0.25">
      <c r="A9094" s="21">
        <v>2002</v>
      </c>
      <c r="B9094" s="21" t="s">
        <v>91</v>
      </c>
      <c r="C9094" s="21" t="s">
        <v>69</v>
      </c>
      <c r="D9094" s="26">
        <v>316</v>
      </c>
    </row>
    <row r="9095" spans="1:4" ht="15.75" x14ac:dyDescent="0.25">
      <c r="A9095" s="21">
        <v>2002</v>
      </c>
      <c r="B9095" s="21" t="s">
        <v>91</v>
      </c>
      <c r="C9095" s="21" t="s">
        <v>104</v>
      </c>
      <c r="D9095" s="26">
        <v>577</v>
      </c>
    </row>
    <row r="9096" spans="1:4" ht="15.75" x14ac:dyDescent="0.25">
      <c r="A9096" s="21">
        <v>2002</v>
      </c>
      <c r="B9096" s="21" t="s">
        <v>91</v>
      </c>
      <c r="C9096" s="21" t="s">
        <v>73</v>
      </c>
      <c r="D9096" s="26">
        <v>187</v>
      </c>
    </row>
    <row r="9097" spans="1:4" ht="15.75" x14ac:dyDescent="0.25">
      <c r="A9097" s="21">
        <v>2002</v>
      </c>
      <c r="B9097" s="21" t="s">
        <v>91</v>
      </c>
      <c r="C9097" s="21" t="s">
        <v>105</v>
      </c>
      <c r="D9097" s="26">
        <v>59</v>
      </c>
    </row>
    <row r="9098" spans="1:4" ht="15.75" x14ac:dyDescent="0.25">
      <c r="A9098" s="21">
        <v>2002</v>
      </c>
      <c r="B9098" s="21" t="s">
        <v>91</v>
      </c>
      <c r="C9098" s="21" t="s">
        <v>106</v>
      </c>
      <c r="D9098" s="26">
        <v>81</v>
      </c>
    </row>
    <row r="9099" spans="1:4" ht="15.75" x14ac:dyDescent="0.25">
      <c r="A9099" s="21">
        <v>2002</v>
      </c>
      <c r="B9099" s="21" t="s">
        <v>91</v>
      </c>
      <c r="C9099" s="21" t="s">
        <v>107</v>
      </c>
      <c r="D9099" s="26">
        <v>73</v>
      </c>
    </row>
    <row r="9100" spans="1:4" ht="15.75" x14ac:dyDescent="0.25">
      <c r="A9100" s="21">
        <v>2002</v>
      </c>
      <c r="B9100" s="21" t="s">
        <v>91</v>
      </c>
      <c r="C9100" s="21" t="s">
        <v>108</v>
      </c>
      <c r="D9100" s="26">
        <v>29</v>
      </c>
    </row>
    <row r="9101" spans="1:4" ht="15.75" x14ac:dyDescent="0.25">
      <c r="A9101" s="21">
        <v>2002</v>
      </c>
      <c r="B9101" s="21" t="s">
        <v>91</v>
      </c>
      <c r="C9101" s="21" t="s">
        <v>109</v>
      </c>
      <c r="D9101" s="26">
        <v>125</v>
      </c>
    </row>
    <row r="9102" spans="1:4" ht="15.75" x14ac:dyDescent="0.25">
      <c r="A9102" s="21">
        <v>2002</v>
      </c>
      <c r="B9102" s="21" t="s">
        <v>91</v>
      </c>
      <c r="C9102" s="21" t="s">
        <v>110</v>
      </c>
      <c r="D9102" s="26">
        <v>313</v>
      </c>
    </row>
    <row r="9103" spans="1:4" ht="15.75" x14ac:dyDescent="0.25">
      <c r="A9103" s="21">
        <v>2002</v>
      </c>
      <c r="B9103" s="21" t="s">
        <v>91</v>
      </c>
      <c r="C9103" s="21" t="s">
        <v>111</v>
      </c>
      <c r="D9103" s="26">
        <v>13</v>
      </c>
    </row>
    <row r="9104" spans="1:4" ht="15.75" x14ac:dyDescent="0.25">
      <c r="A9104" s="21">
        <v>2002</v>
      </c>
      <c r="B9104" s="21" t="s">
        <v>91</v>
      </c>
      <c r="C9104" s="21" t="s">
        <v>112</v>
      </c>
      <c r="D9104" s="26">
        <v>117</v>
      </c>
    </row>
    <row r="9105" spans="1:4" ht="15.75" x14ac:dyDescent="0.25">
      <c r="A9105" s="21">
        <v>2002</v>
      </c>
      <c r="B9105" s="21" t="s">
        <v>91</v>
      </c>
      <c r="C9105" s="21" t="s">
        <v>113</v>
      </c>
      <c r="D9105" s="26">
        <v>165</v>
      </c>
    </row>
    <row r="9106" spans="1:4" ht="15.75" x14ac:dyDescent="0.25">
      <c r="A9106" s="21">
        <v>2002</v>
      </c>
      <c r="B9106" s="21" t="s">
        <v>91</v>
      </c>
      <c r="C9106" s="21" t="s">
        <v>22</v>
      </c>
      <c r="D9106" s="26">
        <v>4489</v>
      </c>
    </row>
    <row r="9107" spans="1:4" ht="15.75" x14ac:dyDescent="0.25">
      <c r="A9107" s="21">
        <v>2002</v>
      </c>
      <c r="B9107" s="21" t="s">
        <v>91</v>
      </c>
      <c r="C9107" s="21" t="s">
        <v>114</v>
      </c>
      <c r="D9107" s="26">
        <v>89</v>
      </c>
    </row>
    <row r="9108" spans="1:4" ht="15.75" x14ac:dyDescent="0.25">
      <c r="A9108" s="21">
        <v>2002</v>
      </c>
      <c r="B9108" s="21" t="s">
        <v>91</v>
      </c>
      <c r="C9108" s="21" t="s">
        <v>115</v>
      </c>
      <c r="D9108" s="26">
        <v>18</v>
      </c>
    </row>
    <row r="9109" spans="1:4" ht="15.75" x14ac:dyDescent="0.25">
      <c r="A9109" s="21">
        <v>2002</v>
      </c>
      <c r="B9109" s="21" t="s">
        <v>91</v>
      </c>
      <c r="C9109" s="21" t="s">
        <v>116</v>
      </c>
      <c r="D9109" s="26">
        <v>103</v>
      </c>
    </row>
    <row r="9110" spans="1:4" ht="15.75" x14ac:dyDescent="0.25">
      <c r="A9110" s="21">
        <v>2002</v>
      </c>
      <c r="B9110" s="21" t="s">
        <v>91</v>
      </c>
      <c r="C9110" s="21" t="s">
        <v>117</v>
      </c>
      <c r="D9110" s="26">
        <v>261</v>
      </c>
    </row>
    <row r="9111" spans="1:4" ht="15.75" x14ac:dyDescent="0.25">
      <c r="A9111" s="21">
        <v>2002</v>
      </c>
      <c r="B9111" s="21" t="s">
        <v>91</v>
      </c>
      <c r="C9111" s="21" t="s">
        <v>118</v>
      </c>
      <c r="D9111" s="26">
        <v>75</v>
      </c>
    </row>
    <row r="9112" spans="1:4" ht="15.75" x14ac:dyDescent="0.25">
      <c r="A9112" s="21">
        <v>2002</v>
      </c>
      <c r="B9112" s="21" t="s">
        <v>91</v>
      </c>
      <c r="C9112" s="21" t="s">
        <v>119</v>
      </c>
      <c r="D9112" s="26">
        <v>78</v>
      </c>
    </row>
    <row r="9113" spans="1:4" ht="15.75" x14ac:dyDescent="0.25">
      <c r="A9113" s="21">
        <v>2002</v>
      </c>
      <c r="B9113" s="21" t="s">
        <v>91</v>
      </c>
      <c r="C9113" s="21" t="s">
        <v>120</v>
      </c>
      <c r="D9113" s="26">
        <v>171</v>
      </c>
    </row>
    <row r="9114" spans="1:4" ht="15.75" x14ac:dyDescent="0.25">
      <c r="A9114" s="21">
        <v>2002</v>
      </c>
      <c r="B9114" s="21" t="s">
        <v>80</v>
      </c>
      <c r="C9114" s="21" t="s">
        <v>92</v>
      </c>
      <c r="D9114" s="26">
        <v>172</v>
      </c>
    </row>
    <row r="9115" spans="1:4" ht="15.75" x14ac:dyDescent="0.25">
      <c r="A9115" s="21">
        <v>2002</v>
      </c>
      <c r="B9115" s="21" t="s">
        <v>80</v>
      </c>
      <c r="C9115" s="21" t="s">
        <v>93</v>
      </c>
      <c r="D9115" s="26">
        <v>197</v>
      </c>
    </row>
    <row r="9116" spans="1:4" ht="15.75" x14ac:dyDescent="0.25">
      <c r="A9116" s="21">
        <v>2002</v>
      </c>
      <c r="B9116" s="21" t="s">
        <v>80</v>
      </c>
      <c r="C9116" s="21" t="s">
        <v>94</v>
      </c>
      <c r="D9116" s="26">
        <v>89</v>
      </c>
    </row>
    <row r="9117" spans="1:4" ht="15.75" x14ac:dyDescent="0.25">
      <c r="A9117" s="21">
        <v>2002</v>
      </c>
      <c r="B9117" s="21" t="s">
        <v>80</v>
      </c>
      <c r="C9117" s="21" t="s">
        <v>95</v>
      </c>
      <c r="D9117" s="26">
        <v>56</v>
      </c>
    </row>
    <row r="9118" spans="1:4" ht="15.75" x14ac:dyDescent="0.25">
      <c r="A9118" s="21">
        <v>2002</v>
      </c>
      <c r="B9118" s="21" t="s">
        <v>80</v>
      </c>
      <c r="C9118" s="21" t="s">
        <v>96</v>
      </c>
      <c r="D9118" s="26">
        <v>342</v>
      </c>
    </row>
    <row r="9119" spans="1:4" ht="15.75" x14ac:dyDescent="0.25">
      <c r="A9119" s="21">
        <v>2002</v>
      </c>
      <c r="B9119" s="21" t="s">
        <v>80</v>
      </c>
      <c r="C9119" s="21" t="s">
        <v>97</v>
      </c>
      <c r="D9119" s="26">
        <v>46</v>
      </c>
    </row>
    <row r="9120" spans="1:4" ht="15.75" x14ac:dyDescent="0.25">
      <c r="A9120" s="21">
        <v>2002</v>
      </c>
      <c r="B9120" s="21" t="s">
        <v>80</v>
      </c>
      <c r="C9120" s="21" t="s">
        <v>68</v>
      </c>
      <c r="D9120" s="26">
        <v>113</v>
      </c>
    </row>
    <row r="9121" spans="1:4" ht="15.75" x14ac:dyDescent="0.25">
      <c r="A9121" s="21">
        <v>2002</v>
      </c>
      <c r="B9121" s="21" t="s">
        <v>80</v>
      </c>
      <c r="C9121" s="21" t="s">
        <v>98</v>
      </c>
      <c r="D9121" s="26">
        <v>110</v>
      </c>
    </row>
    <row r="9122" spans="1:4" ht="15.75" x14ac:dyDescent="0.25">
      <c r="A9122" s="21">
        <v>2002</v>
      </c>
      <c r="B9122" s="21" t="s">
        <v>80</v>
      </c>
      <c r="C9122" s="21" t="s">
        <v>99</v>
      </c>
      <c r="D9122" s="26">
        <v>93</v>
      </c>
    </row>
    <row r="9123" spans="1:4" ht="15.75" x14ac:dyDescent="0.25">
      <c r="A9123" s="21">
        <v>2002</v>
      </c>
      <c r="B9123" s="21" t="s">
        <v>80</v>
      </c>
      <c r="C9123" s="21" t="s">
        <v>100</v>
      </c>
      <c r="D9123" s="26">
        <v>98</v>
      </c>
    </row>
    <row r="9124" spans="1:4" ht="15.75" x14ac:dyDescent="0.25">
      <c r="A9124" s="21">
        <v>2002</v>
      </c>
      <c r="B9124" s="21" t="s">
        <v>80</v>
      </c>
      <c r="C9124" s="21" t="s">
        <v>101</v>
      </c>
      <c r="D9124" s="26">
        <v>69</v>
      </c>
    </row>
    <row r="9125" spans="1:4" ht="15.75" x14ac:dyDescent="0.25">
      <c r="A9125" s="21">
        <v>2002</v>
      </c>
      <c r="B9125" s="21" t="s">
        <v>80</v>
      </c>
      <c r="C9125" s="21" t="s">
        <v>102</v>
      </c>
      <c r="D9125" s="26">
        <v>67</v>
      </c>
    </row>
    <row r="9126" spans="1:4" ht="15.75" x14ac:dyDescent="0.25">
      <c r="A9126" s="21">
        <v>2002</v>
      </c>
      <c r="B9126" s="21" t="s">
        <v>80</v>
      </c>
      <c r="C9126" s="21" t="s">
        <v>103</v>
      </c>
      <c r="D9126" s="26">
        <v>111</v>
      </c>
    </row>
    <row r="9127" spans="1:4" ht="15.75" x14ac:dyDescent="0.25">
      <c r="A9127" s="21">
        <v>2002</v>
      </c>
      <c r="B9127" s="21" t="s">
        <v>80</v>
      </c>
      <c r="C9127" s="21" t="s">
        <v>69</v>
      </c>
      <c r="D9127" s="26">
        <v>331</v>
      </c>
    </row>
    <row r="9128" spans="1:4" ht="15.75" x14ac:dyDescent="0.25">
      <c r="A9128" s="21">
        <v>2002</v>
      </c>
      <c r="B9128" s="21" t="s">
        <v>80</v>
      </c>
      <c r="C9128" s="21" t="s">
        <v>104</v>
      </c>
      <c r="D9128" s="26">
        <v>494</v>
      </c>
    </row>
    <row r="9129" spans="1:4" ht="15.75" x14ac:dyDescent="0.25">
      <c r="A9129" s="21">
        <v>2002</v>
      </c>
      <c r="B9129" s="21" t="s">
        <v>80</v>
      </c>
      <c r="C9129" s="21" t="s">
        <v>73</v>
      </c>
      <c r="D9129" s="26">
        <v>155</v>
      </c>
    </row>
    <row r="9130" spans="1:4" ht="15.75" x14ac:dyDescent="0.25">
      <c r="A9130" s="21">
        <v>2002</v>
      </c>
      <c r="B9130" s="21" t="s">
        <v>80</v>
      </c>
      <c r="C9130" s="21" t="s">
        <v>105</v>
      </c>
      <c r="D9130" s="26">
        <v>61</v>
      </c>
    </row>
    <row r="9131" spans="1:4" ht="15.75" x14ac:dyDescent="0.25">
      <c r="A9131" s="21">
        <v>2002</v>
      </c>
      <c r="B9131" s="21" t="s">
        <v>80</v>
      </c>
      <c r="C9131" s="21" t="s">
        <v>106</v>
      </c>
      <c r="D9131" s="26">
        <v>72</v>
      </c>
    </row>
    <row r="9132" spans="1:4" ht="15.75" x14ac:dyDescent="0.25">
      <c r="A9132" s="21">
        <v>2002</v>
      </c>
      <c r="B9132" s="21" t="s">
        <v>80</v>
      </c>
      <c r="C9132" s="21" t="s">
        <v>107</v>
      </c>
      <c r="D9132" s="26">
        <v>84</v>
      </c>
    </row>
    <row r="9133" spans="1:4" ht="15.75" x14ac:dyDescent="0.25">
      <c r="A9133" s="21">
        <v>2002</v>
      </c>
      <c r="B9133" s="21" t="s">
        <v>80</v>
      </c>
      <c r="C9133" s="21" t="s">
        <v>108</v>
      </c>
      <c r="D9133" s="26">
        <v>26</v>
      </c>
    </row>
    <row r="9134" spans="1:4" ht="15.75" x14ac:dyDescent="0.25">
      <c r="A9134" s="21">
        <v>2002</v>
      </c>
      <c r="B9134" s="21" t="s">
        <v>80</v>
      </c>
      <c r="C9134" s="21" t="s">
        <v>109</v>
      </c>
      <c r="D9134" s="26">
        <v>100</v>
      </c>
    </row>
    <row r="9135" spans="1:4" ht="15.75" x14ac:dyDescent="0.25">
      <c r="A9135" s="21">
        <v>2002</v>
      </c>
      <c r="B9135" s="21" t="s">
        <v>80</v>
      </c>
      <c r="C9135" s="21" t="s">
        <v>110</v>
      </c>
      <c r="D9135" s="26">
        <v>320</v>
      </c>
    </row>
    <row r="9136" spans="1:4" ht="15.75" x14ac:dyDescent="0.25">
      <c r="A9136" s="21">
        <v>2002</v>
      </c>
      <c r="B9136" s="21" t="s">
        <v>80</v>
      </c>
      <c r="C9136" s="21" t="s">
        <v>111</v>
      </c>
      <c r="D9136" s="26">
        <v>19</v>
      </c>
    </row>
    <row r="9137" spans="1:4" ht="15.75" x14ac:dyDescent="0.25">
      <c r="A9137" s="21">
        <v>2002</v>
      </c>
      <c r="B9137" s="21" t="s">
        <v>80</v>
      </c>
      <c r="C9137" s="21" t="s">
        <v>112</v>
      </c>
      <c r="D9137" s="26">
        <v>104</v>
      </c>
    </row>
    <row r="9138" spans="1:4" ht="15.75" x14ac:dyDescent="0.25">
      <c r="A9138" s="21">
        <v>2002</v>
      </c>
      <c r="B9138" s="21" t="s">
        <v>80</v>
      </c>
      <c r="C9138" s="21" t="s">
        <v>113</v>
      </c>
      <c r="D9138" s="26">
        <v>160</v>
      </c>
    </row>
    <row r="9139" spans="1:4" ht="15.75" x14ac:dyDescent="0.25">
      <c r="A9139" s="21">
        <v>2002</v>
      </c>
      <c r="B9139" s="21" t="s">
        <v>80</v>
      </c>
      <c r="C9139" s="21" t="s">
        <v>22</v>
      </c>
      <c r="D9139" s="26">
        <v>4242</v>
      </c>
    </row>
    <row r="9140" spans="1:4" ht="15.75" x14ac:dyDescent="0.25">
      <c r="A9140" s="21">
        <v>2002</v>
      </c>
      <c r="B9140" s="21" t="s">
        <v>80</v>
      </c>
      <c r="C9140" s="21" t="s">
        <v>114</v>
      </c>
      <c r="D9140" s="26">
        <v>88</v>
      </c>
    </row>
    <row r="9141" spans="1:4" ht="15.75" x14ac:dyDescent="0.25">
      <c r="A9141" s="21">
        <v>2002</v>
      </c>
      <c r="B9141" s="21" t="s">
        <v>80</v>
      </c>
      <c r="C9141" s="21" t="s">
        <v>115</v>
      </c>
      <c r="D9141" s="26">
        <v>18</v>
      </c>
    </row>
    <row r="9142" spans="1:4" ht="15.75" x14ac:dyDescent="0.25">
      <c r="A9142" s="21">
        <v>2002</v>
      </c>
      <c r="B9142" s="21" t="s">
        <v>80</v>
      </c>
      <c r="C9142" s="21" t="s">
        <v>116</v>
      </c>
      <c r="D9142" s="26">
        <v>91</v>
      </c>
    </row>
    <row r="9143" spans="1:4" ht="15.75" x14ac:dyDescent="0.25">
      <c r="A9143" s="21">
        <v>2002</v>
      </c>
      <c r="B9143" s="21" t="s">
        <v>80</v>
      </c>
      <c r="C9143" s="21" t="s">
        <v>117</v>
      </c>
      <c r="D9143" s="26">
        <v>254</v>
      </c>
    </row>
    <row r="9144" spans="1:4" ht="15.75" x14ac:dyDescent="0.25">
      <c r="A9144" s="21">
        <v>2002</v>
      </c>
      <c r="B9144" s="21" t="s">
        <v>80</v>
      </c>
      <c r="C9144" s="21" t="s">
        <v>118</v>
      </c>
      <c r="D9144" s="26">
        <v>69</v>
      </c>
    </row>
    <row r="9145" spans="1:4" ht="15.75" x14ac:dyDescent="0.25">
      <c r="A9145" s="21">
        <v>2002</v>
      </c>
      <c r="B9145" s="21" t="s">
        <v>80</v>
      </c>
      <c r="C9145" s="21" t="s">
        <v>119</v>
      </c>
      <c r="D9145" s="26">
        <v>84</v>
      </c>
    </row>
    <row r="9146" spans="1:4" ht="15.75" x14ac:dyDescent="0.25">
      <c r="A9146" s="21">
        <v>2002</v>
      </c>
      <c r="B9146" s="21" t="s">
        <v>80</v>
      </c>
      <c r="C9146" s="21" t="s">
        <v>120</v>
      </c>
      <c r="D9146" s="26">
        <v>149</v>
      </c>
    </row>
    <row r="9147" spans="1:4" ht="15.75" x14ac:dyDescent="0.25">
      <c r="A9147" s="21">
        <v>2002</v>
      </c>
      <c r="B9147" s="21" t="s">
        <v>81</v>
      </c>
      <c r="C9147" s="21" t="s">
        <v>92</v>
      </c>
      <c r="D9147" s="26">
        <v>180</v>
      </c>
    </row>
    <row r="9148" spans="1:4" ht="15.75" x14ac:dyDescent="0.25">
      <c r="A9148" s="21">
        <v>2002</v>
      </c>
      <c r="B9148" s="21" t="s">
        <v>81</v>
      </c>
      <c r="C9148" s="21" t="s">
        <v>93</v>
      </c>
      <c r="D9148" s="26">
        <v>190</v>
      </c>
    </row>
    <row r="9149" spans="1:4" ht="15.75" x14ac:dyDescent="0.25">
      <c r="A9149" s="21">
        <v>2002</v>
      </c>
      <c r="B9149" s="21" t="s">
        <v>81</v>
      </c>
      <c r="C9149" s="21" t="s">
        <v>94</v>
      </c>
      <c r="D9149" s="26">
        <v>86</v>
      </c>
    </row>
    <row r="9150" spans="1:4" ht="15.75" x14ac:dyDescent="0.25">
      <c r="A9150" s="21">
        <v>2002</v>
      </c>
      <c r="B9150" s="21" t="s">
        <v>81</v>
      </c>
      <c r="C9150" s="21" t="s">
        <v>95</v>
      </c>
      <c r="D9150" s="26">
        <v>60</v>
      </c>
    </row>
    <row r="9151" spans="1:4" ht="15.75" x14ac:dyDescent="0.25">
      <c r="A9151" s="21">
        <v>2002</v>
      </c>
      <c r="B9151" s="21" t="s">
        <v>81</v>
      </c>
      <c r="C9151" s="21" t="s">
        <v>96</v>
      </c>
      <c r="D9151" s="26">
        <v>386</v>
      </c>
    </row>
    <row r="9152" spans="1:4" ht="15.75" x14ac:dyDescent="0.25">
      <c r="A9152" s="21">
        <v>2002</v>
      </c>
      <c r="B9152" s="21" t="s">
        <v>81</v>
      </c>
      <c r="C9152" s="21" t="s">
        <v>97</v>
      </c>
      <c r="D9152" s="26">
        <v>38</v>
      </c>
    </row>
    <row r="9153" spans="1:4" ht="15.75" x14ac:dyDescent="0.25">
      <c r="A9153" s="21">
        <v>2002</v>
      </c>
      <c r="B9153" s="21" t="s">
        <v>81</v>
      </c>
      <c r="C9153" s="21" t="s">
        <v>68</v>
      </c>
      <c r="D9153" s="26">
        <v>109</v>
      </c>
    </row>
    <row r="9154" spans="1:4" ht="15.75" x14ac:dyDescent="0.25">
      <c r="A9154" s="21">
        <v>2002</v>
      </c>
      <c r="B9154" s="21" t="s">
        <v>81</v>
      </c>
      <c r="C9154" s="21" t="s">
        <v>98</v>
      </c>
      <c r="D9154" s="26">
        <v>130</v>
      </c>
    </row>
    <row r="9155" spans="1:4" ht="15.75" x14ac:dyDescent="0.25">
      <c r="A9155" s="21">
        <v>2002</v>
      </c>
      <c r="B9155" s="21" t="s">
        <v>81</v>
      </c>
      <c r="C9155" s="21" t="s">
        <v>99</v>
      </c>
      <c r="D9155" s="26">
        <v>84</v>
      </c>
    </row>
    <row r="9156" spans="1:4" ht="15.75" x14ac:dyDescent="0.25">
      <c r="A9156" s="21">
        <v>2002</v>
      </c>
      <c r="B9156" s="21" t="s">
        <v>81</v>
      </c>
      <c r="C9156" s="21" t="s">
        <v>100</v>
      </c>
      <c r="D9156" s="26">
        <v>69</v>
      </c>
    </row>
    <row r="9157" spans="1:4" ht="15.75" x14ac:dyDescent="0.25">
      <c r="A9157" s="21">
        <v>2002</v>
      </c>
      <c r="B9157" s="21" t="s">
        <v>81</v>
      </c>
      <c r="C9157" s="21" t="s">
        <v>101</v>
      </c>
      <c r="D9157" s="26">
        <v>79</v>
      </c>
    </row>
    <row r="9158" spans="1:4" ht="15.75" x14ac:dyDescent="0.25">
      <c r="A9158" s="21">
        <v>2002</v>
      </c>
      <c r="B9158" s="21" t="s">
        <v>81</v>
      </c>
      <c r="C9158" s="21" t="s">
        <v>102</v>
      </c>
      <c r="D9158" s="26">
        <v>84</v>
      </c>
    </row>
    <row r="9159" spans="1:4" ht="15.75" x14ac:dyDescent="0.25">
      <c r="A9159" s="21">
        <v>2002</v>
      </c>
      <c r="B9159" s="21" t="s">
        <v>81</v>
      </c>
      <c r="C9159" s="21" t="s">
        <v>103</v>
      </c>
      <c r="D9159" s="26">
        <v>128</v>
      </c>
    </row>
    <row r="9160" spans="1:4" ht="15.75" x14ac:dyDescent="0.25">
      <c r="A9160" s="21">
        <v>2002</v>
      </c>
      <c r="B9160" s="21" t="s">
        <v>81</v>
      </c>
      <c r="C9160" s="21" t="s">
        <v>69</v>
      </c>
      <c r="D9160" s="26">
        <v>270</v>
      </c>
    </row>
    <row r="9161" spans="1:4" ht="15.75" x14ac:dyDescent="0.25">
      <c r="A9161" s="21">
        <v>2002</v>
      </c>
      <c r="B9161" s="21" t="s">
        <v>81</v>
      </c>
      <c r="C9161" s="21" t="s">
        <v>104</v>
      </c>
      <c r="D9161" s="26">
        <v>552</v>
      </c>
    </row>
    <row r="9162" spans="1:4" ht="15.75" x14ac:dyDescent="0.25">
      <c r="A9162" s="21">
        <v>2002</v>
      </c>
      <c r="B9162" s="21" t="s">
        <v>81</v>
      </c>
      <c r="C9162" s="21" t="s">
        <v>73</v>
      </c>
      <c r="D9162" s="26">
        <v>182</v>
      </c>
    </row>
    <row r="9163" spans="1:4" ht="15.75" x14ac:dyDescent="0.25">
      <c r="A9163" s="21">
        <v>2002</v>
      </c>
      <c r="B9163" s="21" t="s">
        <v>81</v>
      </c>
      <c r="C9163" s="21" t="s">
        <v>105</v>
      </c>
      <c r="D9163" s="26">
        <v>72</v>
      </c>
    </row>
    <row r="9164" spans="1:4" ht="15.75" x14ac:dyDescent="0.25">
      <c r="A9164" s="21">
        <v>2002</v>
      </c>
      <c r="B9164" s="21" t="s">
        <v>81</v>
      </c>
      <c r="C9164" s="21" t="s">
        <v>106</v>
      </c>
      <c r="D9164" s="26">
        <v>51</v>
      </c>
    </row>
    <row r="9165" spans="1:4" ht="15.75" x14ac:dyDescent="0.25">
      <c r="A9165" s="21">
        <v>2002</v>
      </c>
      <c r="B9165" s="21" t="s">
        <v>81</v>
      </c>
      <c r="C9165" s="21" t="s">
        <v>107</v>
      </c>
      <c r="D9165" s="26">
        <v>76</v>
      </c>
    </row>
    <row r="9166" spans="1:4" ht="15.75" x14ac:dyDescent="0.25">
      <c r="A9166" s="21">
        <v>2002</v>
      </c>
      <c r="B9166" s="21" t="s">
        <v>81</v>
      </c>
      <c r="C9166" s="21" t="s">
        <v>108</v>
      </c>
      <c r="D9166" s="26">
        <v>12</v>
      </c>
    </row>
    <row r="9167" spans="1:4" ht="15.75" x14ac:dyDescent="0.25">
      <c r="A9167" s="21">
        <v>2002</v>
      </c>
      <c r="B9167" s="21" t="s">
        <v>81</v>
      </c>
      <c r="C9167" s="21" t="s">
        <v>109</v>
      </c>
      <c r="D9167" s="26">
        <v>123</v>
      </c>
    </row>
    <row r="9168" spans="1:4" ht="15.75" x14ac:dyDescent="0.25">
      <c r="A9168" s="21">
        <v>2002</v>
      </c>
      <c r="B9168" s="21" t="s">
        <v>81</v>
      </c>
      <c r="C9168" s="21" t="s">
        <v>110</v>
      </c>
      <c r="D9168" s="26">
        <v>307</v>
      </c>
    </row>
    <row r="9169" spans="1:4" ht="15.75" x14ac:dyDescent="0.25">
      <c r="A9169" s="21">
        <v>2002</v>
      </c>
      <c r="B9169" s="21" t="s">
        <v>81</v>
      </c>
      <c r="C9169" s="21" t="s">
        <v>111</v>
      </c>
      <c r="D9169" s="26">
        <v>11</v>
      </c>
    </row>
    <row r="9170" spans="1:4" ht="15.75" x14ac:dyDescent="0.25">
      <c r="A9170" s="21">
        <v>2002</v>
      </c>
      <c r="B9170" s="21" t="s">
        <v>81</v>
      </c>
      <c r="C9170" s="21" t="s">
        <v>112</v>
      </c>
      <c r="D9170" s="26">
        <v>129</v>
      </c>
    </row>
    <row r="9171" spans="1:4" ht="15.75" x14ac:dyDescent="0.25">
      <c r="A9171" s="21">
        <v>2002</v>
      </c>
      <c r="B9171" s="21" t="s">
        <v>81</v>
      </c>
      <c r="C9171" s="21" t="s">
        <v>113</v>
      </c>
      <c r="D9171" s="26">
        <v>138</v>
      </c>
    </row>
    <row r="9172" spans="1:4" ht="15.75" x14ac:dyDescent="0.25">
      <c r="A9172" s="21">
        <v>2002</v>
      </c>
      <c r="B9172" s="21" t="s">
        <v>81</v>
      </c>
      <c r="C9172" s="21" t="s">
        <v>22</v>
      </c>
      <c r="D9172" s="26">
        <v>4331</v>
      </c>
    </row>
    <row r="9173" spans="1:4" ht="15.75" x14ac:dyDescent="0.25">
      <c r="A9173" s="21">
        <v>2002</v>
      </c>
      <c r="B9173" s="21" t="s">
        <v>81</v>
      </c>
      <c r="C9173" s="21" t="s">
        <v>114</v>
      </c>
      <c r="D9173" s="26">
        <v>96</v>
      </c>
    </row>
    <row r="9174" spans="1:4" ht="15.75" x14ac:dyDescent="0.25">
      <c r="A9174" s="21">
        <v>2002</v>
      </c>
      <c r="B9174" s="21" t="s">
        <v>81</v>
      </c>
      <c r="C9174" s="21" t="s">
        <v>115</v>
      </c>
      <c r="D9174" s="26">
        <v>19</v>
      </c>
    </row>
    <row r="9175" spans="1:4" ht="15.75" x14ac:dyDescent="0.25">
      <c r="A9175" s="21">
        <v>2002</v>
      </c>
      <c r="B9175" s="21" t="s">
        <v>81</v>
      </c>
      <c r="C9175" s="21" t="s">
        <v>116</v>
      </c>
      <c r="D9175" s="26">
        <v>83</v>
      </c>
    </row>
    <row r="9176" spans="1:4" ht="15.75" x14ac:dyDescent="0.25">
      <c r="A9176" s="21">
        <v>2002</v>
      </c>
      <c r="B9176" s="21" t="s">
        <v>81</v>
      </c>
      <c r="C9176" s="21" t="s">
        <v>117</v>
      </c>
      <c r="D9176" s="26">
        <v>269</v>
      </c>
    </row>
    <row r="9177" spans="1:4" ht="15.75" x14ac:dyDescent="0.25">
      <c r="A9177" s="21">
        <v>2002</v>
      </c>
      <c r="B9177" s="21" t="s">
        <v>81</v>
      </c>
      <c r="C9177" s="21" t="s">
        <v>118</v>
      </c>
      <c r="D9177" s="26">
        <v>64</v>
      </c>
    </row>
    <row r="9178" spans="1:4" ht="15.75" x14ac:dyDescent="0.25">
      <c r="A9178" s="21">
        <v>2002</v>
      </c>
      <c r="B9178" s="21" t="s">
        <v>81</v>
      </c>
      <c r="C9178" s="21" t="s">
        <v>119</v>
      </c>
      <c r="D9178" s="26">
        <v>76</v>
      </c>
    </row>
    <row r="9179" spans="1:4" ht="15.75" x14ac:dyDescent="0.25">
      <c r="A9179" s="21">
        <v>2002</v>
      </c>
      <c r="B9179" s="21" t="s">
        <v>81</v>
      </c>
      <c r="C9179" s="21" t="s">
        <v>120</v>
      </c>
      <c r="D9179" s="26">
        <v>178</v>
      </c>
    </row>
    <row r="9180" spans="1:4" ht="15.75" x14ac:dyDescent="0.25">
      <c r="A9180" s="21">
        <v>2002</v>
      </c>
      <c r="B9180" s="21" t="s">
        <v>82</v>
      </c>
      <c r="C9180" s="21" t="s">
        <v>92</v>
      </c>
      <c r="D9180" s="26">
        <v>173</v>
      </c>
    </row>
    <row r="9181" spans="1:4" ht="15.75" x14ac:dyDescent="0.25">
      <c r="A9181" s="21">
        <v>2002</v>
      </c>
      <c r="B9181" s="21" t="s">
        <v>82</v>
      </c>
      <c r="C9181" s="21" t="s">
        <v>93</v>
      </c>
      <c r="D9181" s="26">
        <v>202</v>
      </c>
    </row>
    <row r="9182" spans="1:4" ht="15.75" x14ac:dyDescent="0.25">
      <c r="A9182" s="21">
        <v>2002</v>
      </c>
      <c r="B9182" s="21" t="s">
        <v>82</v>
      </c>
      <c r="C9182" s="21" t="s">
        <v>94</v>
      </c>
      <c r="D9182" s="26">
        <v>74</v>
      </c>
    </row>
    <row r="9183" spans="1:4" ht="15.75" x14ac:dyDescent="0.25">
      <c r="A9183" s="21">
        <v>2002</v>
      </c>
      <c r="B9183" s="21" t="s">
        <v>82</v>
      </c>
      <c r="C9183" s="21" t="s">
        <v>95</v>
      </c>
      <c r="D9183" s="26">
        <v>72</v>
      </c>
    </row>
    <row r="9184" spans="1:4" ht="15.75" x14ac:dyDescent="0.25">
      <c r="A9184" s="21">
        <v>2002</v>
      </c>
      <c r="B9184" s="21" t="s">
        <v>82</v>
      </c>
      <c r="C9184" s="21" t="s">
        <v>96</v>
      </c>
      <c r="D9184" s="26">
        <v>373</v>
      </c>
    </row>
    <row r="9185" spans="1:4" ht="15.75" x14ac:dyDescent="0.25">
      <c r="A9185" s="21">
        <v>2002</v>
      </c>
      <c r="B9185" s="21" t="s">
        <v>82</v>
      </c>
      <c r="C9185" s="21" t="s">
        <v>97</v>
      </c>
      <c r="D9185" s="26">
        <v>35</v>
      </c>
    </row>
    <row r="9186" spans="1:4" ht="15.75" x14ac:dyDescent="0.25">
      <c r="A9186" s="21">
        <v>2002</v>
      </c>
      <c r="B9186" s="21" t="s">
        <v>82</v>
      </c>
      <c r="C9186" s="21" t="s">
        <v>68</v>
      </c>
      <c r="D9186" s="26">
        <v>119</v>
      </c>
    </row>
    <row r="9187" spans="1:4" ht="15.75" x14ac:dyDescent="0.25">
      <c r="A9187" s="21">
        <v>2002</v>
      </c>
      <c r="B9187" s="21" t="s">
        <v>82</v>
      </c>
      <c r="C9187" s="21" t="s">
        <v>98</v>
      </c>
      <c r="D9187" s="26">
        <v>122</v>
      </c>
    </row>
    <row r="9188" spans="1:4" ht="15.75" x14ac:dyDescent="0.25">
      <c r="A9188" s="21">
        <v>2002</v>
      </c>
      <c r="B9188" s="21" t="s">
        <v>82</v>
      </c>
      <c r="C9188" s="21" t="s">
        <v>99</v>
      </c>
      <c r="D9188" s="26">
        <v>85</v>
      </c>
    </row>
    <row r="9189" spans="1:4" ht="15.75" x14ac:dyDescent="0.25">
      <c r="A9189" s="21">
        <v>2002</v>
      </c>
      <c r="B9189" s="21" t="s">
        <v>82</v>
      </c>
      <c r="C9189" s="21" t="s">
        <v>100</v>
      </c>
      <c r="D9189" s="26">
        <v>75</v>
      </c>
    </row>
    <row r="9190" spans="1:4" ht="15.75" x14ac:dyDescent="0.25">
      <c r="A9190" s="21">
        <v>2002</v>
      </c>
      <c r="B9190" s="21" t="s">
        <v>82</v>
      </c>
      <c r="C9190" s="21" t="s">
        <v>101</v>
      </c>
      <c r="D9190" s="26">
        <v>82</v>
      </c>
    </row>
    <row r="9191" spans="1:4" ht="15.75" x14ac:dyDescent="0.25">
      <c r="A9191" s="21">
        <v>2002</v>
      </c>
      <c r="B9191" s="21" t="s">
        <v>82</v>
      </c>
      <c r="C9191" s="21" t="s">
        <v>102</v>
      </c>
      <c r="D9191" s="26">
        <v>75</v>
      </c>
    </row>
    <row r="9192" spans="1:4" ht="15.75" x14ac:dyDescent="0.25">
      <c r="A9192" s="21">
        <v>2002</v>
      </c>
      <c r="B9192" s="21" t="s">
        <v>82</v>
      </c>
      <c r="C9192" s="21" t="s">
        <v>103</v>
      </c>
      <c r="D9192" s="26">
        <v>120</v>
      </c>
    </row>
    <row r="9193" spans="1:4" ht="15.75" x14ac:dyDescent="0.25">
      <c r="A9193" s="21">
        <v>2002</v>
      </c>
      <c r="B9193" s="21" t="s">
        <v>82</v>
      </c>
      <c r="C9193" s="21" t="s">
        <v>69</v>
      </c>
      <c r="D9193" s="26">
        <v>236</v>
      </c>
    </row>
    <row r="9194" spans="1:4" ht="15.75" x14ac:dyDescent="0.25">
      <c r="A9194" s="21">
        <v>2002</v>
      </c>
      <c r="B9194" s="21" t="s">
        <v>82</v>
      </c>
      <c r="C9194" s="21" t="s">
        <v>104</v>
      </c>
      <c r="D9194" s="26">
        <v>520</v>
      </c>
    </row>
    <row r="9195" spans="1:4" ht="15.75" x14ac:dyDescent="0.25">
      <c r="A9195" s="21">
        <v>2002</v>
      </c>
      <c r="B9195" s="21" t="s">
        <v>82</v>
      </c>
      <c r="C9195" s="21" t="s">
        <v>73</v>
      </c>
      <c r="D9195" s="26">
        <v>135</v>
      </c>
    </row>
    <row r="9196" spans="1:4" ht="15.75" x14ac:dyDescent="0.25">
      <c r="A9196" s="21">
        <v>2002</v>
      </c>
      <c r="B9196" s="21" t="s">
        <v>82</v>
      </c>
      <c r="C9196" s="21" t="s">
        <v>105</v>
      </c>
      <c r="D9196" s="26">
        <v>68</v>
      </c>
    </row>
    <row r="9197" spans="1:4" ht="15.75" x14ac:dyDescent="0.25">
      <c r="A9197" s="21">
        <v>2002</v>
      </c>
      <c r="B9197" s="21" t="s">
        <v>82</v>
      </c>
      <c r="C9197" s="21" t="s">
        <v>106</v>
      </c>
      <c r="D9197" s="26">
        <v>75</v>
      </c>
    </row>
    <row r="9198" spans="1:4" ht="15.75" x14ac:dyDescent="0.25">
      <c r="A9198" s="21">
        <v>2002</v>
      </c>
      <c r="B9198" s="21" t="s">
        <v>82</v>
      </c>
      <c r="C9198" s="21" t="s">
        <v>107</v>
      </c>
      <c r="D9198" s="26">
        <v>70</v>
      </c>
    </row>
    <row r="9199" spans="1:4" ht="15.75" x14ac:dyDescent="0.25">
      <c r="A9199" s="21">
        <v>2002</v>
      </c>
      <c r="B9199" s="21" t="s">
        <v>82</v>
      </c>
      <c r="C9199" s="21" t="s">
        <v>108</v>
      </c>
      <c r="D9199" s="26">
        <v>17</v>
      </c>
    </row>
    <row r="9200" spans="1:4" ht="15.75" x14ac:dyDescent="0.25">
      <c r="A9200" s="21">
        <v>2002</v>
      </c>
      <c r="B9200" s="21" t="s">
        <v>82</v>
      </c>
      <c r="C9200" s="21" t="s">
        <v>109</v>
      </c>
      <c r="D9200" s="26">
        <v>110</v>
      </c>
    </row>
    <row r="9201" spans="1:4" ht="15.75" x14ac:dyDescent="0.25">
      <c r="A9201" s="21">
        <v>2002</v>
      </c>
      <c r="B9201" s="21" t="s">
        <v>82</v>
      </c>
      <c r="C9201" s="21" t="s">
        <v>110</v>
      </c>
      <c r="D9201" s="26">
        <v>278</v>
      </c>
    </row>
    <row r="9202" spans="1:4" ht="15.75" x14ac:dyDescent="0.25">
      <c r="A9202" s="21">
        <v>2002</v>
      </c>
      <c r="B9202" s="21" t="s">
        <v>82</v>
      </c>
      <c r="C9202" s="21" t="s">
        <v>111</v>
      </c>
      <c r="D9202" s="26">
        <v>12</v>
      </c>
    </row>
    <row r="9203" spans="1:4" ht="15.75" x14ac:dyDescent="0.25">
      <c r="A9203" s="21">
        <v>2002</v>
      </c>
      <c r="B9203" s="21" t="s">
        <v>82</v>
      </c>
      <c r="C9203" s="21" t="s">
        <v>112</v>
      </c>
      <c r="D9203" s="26">
        <v>87</v>
      </c>
    </row>
    <row r="9204" spans="1:4" ht="15.75" x14ac:dyDescent="0.25">
      <c r="A9204" s="21">
        <v>2002</v>
      </c>
      <c r="B9204" s="21" t="s">
        <v>82</v>
      </c>
      <c r="C9204" s="21" t="s">
        <v>113</v>
      </c>
      <c r="D9204" s="26">
        <v>150</v>
      </c>
    </row>
    <row r="9205" spans="1:4" ht="15.75" x14ac:dyDescent="0.25">
      <c r="A9205" s="21">
        <v>2002</v>
      </c>
      <c r="B9205" s="21" t="s">
        <v>82</v>
      </c>
      <c r="C9205" s="21" t="s">
        <v>22</v>
      </c>
      <c r="D9205" s="26">
        <v>4072</v>
      </c>
    </row>
    <row r="9206" spans="1:4" ht="15.75" x14ac:dyDescent="0.25">
      <c r="A9206" s="21">
        <v>2002</v>
      </c>
      <c r="B9206" s="21" t="s">
        <v>82</v>
      </c>
      <c r="C9206" s="21" t="s">
        <v>114</v>
      </c>
      <c r="D9206" s="26">
        <v>74</v>
      </c>
    </row>
    <row r="9207" spans="1:4" ht="15.75" x14ac:dyDescent="0.25">
      <c r="A9207" s="21">
        <v>2002</v>
      </c>
      <c r="B9207" s="21" t="s">
        <v>82</v>
      </c>
      <c r="C9207" s="21" t="s">
        <v>115</v>
      </c>
      <c r="D9207" s="26">
        <v>13</v>
      </c>
    </row>
    <row r="9208" spans="1:4" ht="15.75" x14ac:dyDescent="0.25">
      <c r="A9208" s="21">
        <v>2002</v>
      </c>
      <c r="B9208" s="21" t="s">
        <v>82</v>
      </c>
      <c r="C9208" s="21" t="s">
        <v>116</v>
      </c>
      <c r="D9208" s="26">
        <v>63</v>
      </c>
    </row>
    <row r="9209" spans="1:4" ht="15.75" x14ac:dyDescent="0.25">
      <c r="A9209" s="21">
        <v>2002</v>
      </c>
      <c r="B9209" s="21" t="s">
        <v>82</v>
      </c>
      <c r="C9209" s="21" t="s">
        <v>117</v>
      </c>
      <c r="D9209" s="26">
        <v>240</v>
      </c>
    </row>
    <row r="9210" spans="1:4" ht="15.75" x14ac:dyDescent="0.25">
      <c r="A9210" s="21">
        <v>2002</v>
      </c>
      <c r="B9210" s="21" t="s">
        <v>82</v>
      </c>
      <c r="C9210" s="21" t="s">
        <v>118</v>
      </c>
      <c r="D9210" s="26">
        <v>69</v>
      </c>
    </row>
    <row r="9211" spans="1:4" ht="15.75" x14ac:dyDescent="0.25">
      <c r="A9211" s="21">
        <v>2002</v>
      </c>
      <c r="B9211" s="21" t="s">
        <v>82</v>
      </c>
      <c r="C9211" s="21" t="s">
        <v>119</v>
      </c>
      <c r="D9211" s="26">
        <v>85</v>
      </c>
    </row>
    <row r="9212" spans="1:4" ht="15.75" x14ac:dyDescent="0.25">
      <c r="A9212" s="21">
        <v>2002</v>
      </c>
      <c r="B9212" s="21" t="s">
        <v>82</v>
      </c>
      <c r="C9212" s="21" t="s">
        <v>120</v>
      </c>
      <c r="D9212" s="26">
        <v>163</v>
      </c>
    </row>
    <row r="9213" spans="1:4" ht="15.75" x14ac:dyDescent="0.25">
      <c r="A9213" s="21">
        <v>2002</v>
      </c>
      <c r="B9213" s="21" t="s">
        <v>83</v>
      </c>
      <c r="C9213" s="21" t="s">
        <v>92</v>
      </c>
      <c r="D9213" s="26">
        <v>169</v>
      </c>
    </row>
    <row r="9214" spans="1:4" ht="15.75" x14ac:dyDescent="0.25">
      <c r="A9214" s="21">
        <v>2002</v>
      </c>
      <c r="B9214" s="21" t="s">
        <v>83</v>
      </c>
      <c r="C9214" s="21" t="s">
        <v>93</v>
      </c>
      <c r="D9214" s="26">
        <v>188</v>
      </c>
    </row>
    <row r="9215" spans="1:4" ht="15.75" x14ac:dyDescent="0.25">
      <c r="A9215" s="21">
        <v>2002</v>
      </c>
      <c r="B9215" s="21" t="s">
        <v>83</v>
      </c>
      <c r="C9215" s="21" t="s">
        <v>94</v>
      </c>
      <c r="D9215" s="26">
        <v>66</v>
      </c>
    </row>
    <row r="9216" spans="1:4" ht="15.75" x14ac:dyDescent="0.25">
      <c r="A9216" s="21">
        <v>2002</v>
      </c>
      <c r="B9216" s="21" t="s">
        <v>83</v>
      </c>
      <c r="C9216" s="21" t="s">
        <v>95</v>
      </c>
      <c r="D9216" s="26">
        <v>56</v>
      </c>
    </row>
    <row r="9217" spans="1:4" ht="15.75" x14ac:dyDescent="0.25">
      <c r="A9217" s="21">
        <v>2002</v>
      </c>
      <c r="B9217" s="21" t="s">
        <v>83</v>
      </c>
      <c r="C9217" s="21" t="s">
        <v>96</v>
      </c>
      <c r="D9217" s="26">
        <v>352</v>
      </c>
    </row>
    <row r="9218" spans="1:4" ht="15.75" x14ac:dyDescent="0.25">
      <c r="A9218" s="21">
        <v>2002</v>
      </c>
      <c r="B9218" s="21" t="s">
        <v>83</v>
      </c>
      <c r="C9218" s="21" t="s">
        <v>97</v>
      </c>
      <c r="D9218" s="26">
        <v>48</v>
      </c>
    </row>
    <row r="9219" spans="1:4" ht="15.75" x14ac:dyDescent="0.25">
      <c r="A9219" s="21">
        <v>2002</v>
      </c>
      <c r="B9219" s="21" t="s">
        <v>83</v>
      </c>
      <c r="C9219" s="21" t="s">
        <v>68</v>
      </c>
      <c r="D9219" s="26">
        <v>93</v>
      </c>
    </row>
    <row r="9220" spans="1:4" ht="15.75" x14ac:dyDescent="0.25">
      <c r="A9220" s="21">
        <v>2002</v>
      </c>
      <c r="B9220" s="21" t="s">
        <v>83</v>
      </c>
      <c r="C9220" s="21" t="s">
        <v>98</v>
      </c>
      <c r="D9220" s="26">
        <v>129</v>
      </c>
    </row>
    <row r="9221" spans="1:4" ht="15.75" x14ac:dyDescent="0.25">
      <c r="A9221" s="21">
        <v>2002</v>
      </c>
      <c r="B9221" s="21" t="s">
        <v>83</v>
      </c>
      <c r="C9221" s="21" t="s">
        <v>99</v>
      </c>
      <c r="D9221" s="26">
        <v>105</v>
      </c>
    </row>
    <row r="9222" spans="1:4" ht="15.75" x14ac:dyDescent="0.25">
      <c r="A9222" s="21">
        <v>2002</v>
      </c>
      <c r="B9222" s="21" t="s">
        <v>83</v>
      </c>
      <c r="C9222" s="21" t="s">
        <v>100</v>
      </c>
      <c r="D9222" s="26">
        <v>82</v>
      </c>
    </row>
    <row r="9223" spans="1:4" ht="15.75" x14ac:dyDescent="0.25">
      <c r="A9223" s="21">
        <v>2002</v>
      </c>
      <c r="B9223" s="21" t="s">
        <v>83</v>
      </c>
      <c r="C9223" s="21" t="s">
        <v>101</v>
      </c>
      <c r="D9223" s="26">
        <v>77</v>
      </c>
    </row>
    <row r="9224" spans="1:4" ht="15.75" x14ac:dyDescent="0.25">
      <c r="A9224" s="21">
        <v>2002</v>
      </c>
      <c r="B9224" s="21" t="s">
        <v>83</v>
      </c>
      <c r="C9224" s="21" t="s">
        <v>102</v>
      </c>
      <c r="D9224" s="26">
        <v>82</v>
      </c>
    </row>
    <row r="9225" spans="1:4" ht="15.75" x14ac:dyDescent="0.25">
      <c r="A9225" s="21">
        <v>2002</v>
      </c>
      <c r="B9225" s="21" t="s">
        <v>83</v>
      </c>
      <c r="C9225" s="21" t="s">
        <v>103</v>
      </c>
      <c r="D9225" s="26">
        <v>98</v>
      </c>
    </row>
    <row r="9226" spans="1:4" ht="15.75" x14ac:dyDescent="0.25">
      <c r="A9226" s="21">
        <v>2002</v>
      </c>
      <c r="B9226" s="21" t="s">
        <v>83</v>
      </c>
      <c r="C9226" s="21" t="s">
        <v>69</v>
      </c>
      <c r="D9226" s="26">
        <v>291</v>
      </c>
    </row>
    <row r="9227" spans="1:4" ht="15.75" x14ac:dyDescent="0.25">
      <c r="A9227" s="21">
        <v>2002</v>
      </c>
      <c r="B9227" s="21" t="s">
        <v>83</v>
      </c>
      <c r="C9227" s="21" t="s">
        <v>104</v>
      </c>
      <c r="D9227" s="26">
        <v>515</v>
      </c>
    </row>
    <row r="9228" spans="1:4" ht="15.75" x14ac:dyDescent="0.25">
      <c r="A9228" s="21">
        <v>2002</v>
      </c>
      <c r="B9228" s="21" t="s">
        <v>83</v>
      </c>
      <c r="C9228" s="21" t="s">
        <v>73</v>
      </c>
      <c r="D9228" s="26">
        <v>150</v>
      </c>
    </row>
    <row r="9229" spans="1:4" ht="15.75" x14ac:dyDescent="0.25">
      <c r="A9229" s="21">
        <v>2002</v>
      </c>
      <c r="B9229" s="21" t="s">
        <v>83</v>
      </c>
      <c r="C9229" s="21" t="s">
        <v>105</v>
      </c>
      <c r="D9229" s="26">
        <v>69</v>
      </c>
    </row>
    <row r="9230" spans="1:4" ht="15.75" x14ac:dyDescent="0.25">
      <c r="A9230" s="21">
        <v>2002</v>
      </c>
      <c r="B9230" s="21" t="s">
        <v>83</v>
      </c>
      <c r="C9230" s="21" t="s">
        <v>106</v>
      </c>
      <c r="D9230" s="26">
        <v>76</v>
      </c>
    </row>
    <row r="9231" spans="1:4" ht="15.75" x14ac:dyDescent="0.25">
      <c r="A9231" s="21">
        <v>2002</v>
      </c>
      <c r="B9231" s="21" t="s">
        <v>83</v>
      </c>
      <c r="C9231" s="21" t="s">
        <v>107</v>
      </c>
      <c r="D9231" s="26">
        <v>55</v>
      </c>
    </row>
    <row r="9232" spans="1:4" ht="15.75" x14ac:dyDescent="0.25">
      <c r="A9232" s="21">
        <v>2002</v>
      </c>
      <c r="B9232" s="21" t="s">
        <v>83</v>
      </c>
      <c r="C9232" s="21" t="s">
        <v>108</v>
      </c>
      <c r="D9232" s="26">
        <v>26</v>
      </c>
    </row>
    <row r="9233" spans="1:4" ht="15.75" x14ac:dyDescent="0.25">
      <c r="A9233" s="21">
        <v>2002</v>
      </c>
      <c r="B9233" s="21" t="s">
        <v>83</v>
      </c>
      <c r="C9233" s="21" t="s">
        <v>109</v>
      </c>
      <c r="D9233" s="26">
        <v>111</v>
      </c>
    </row>
    <row r="9234" spans="1:4" ht="15.75" x14ac:dyDescent="0.25">
      <c r="A9234" s="21">
        <v>2002</v>
      </c>
      <c r="B9234" s="21" t="s">
        <v>83</v>
      </c>
      <c r="C9234" s="21" t="s">
        <v>110</v>
      </c>
      <c r="D9234" s="26">
        <v>326</v>
      </c>
    </row>
    <row r="9235" spans="1:4" ht="15.75" x14ac:dyDescent="0.25">
      <c r="A9235" s="21">
        <v>2002</v>
      </c>
      <c r="B9235" s="21" t="s">
        <v>83</v>
      </c>
      <c r="C9235" s="21" t="s">
        <v>111</v>
      </c>
      <c r="D9235" s="26">
        <v>13</v>
      </c>
    </row>
    <row r="9236" spans="1:4" ht="15.75" x14ac:dyDescent="0.25">
      <c r="A9236" s="21">
        <v>2002</v>
      </c>
      <c r="B9236" s="21" t="s">
        <v>83</v>
      </c>
      <c r="C9236" s="21" t="s">
        <v>112</v>
      </c>
      <c r="D9236" s="26">
        <v>100</v>
      </c>
    </row>
    <row r="9237" spans="1:4" ht="15.75" x14ac:dyDescent="0.25">
      <c r="A9237" s="21">
        <v>2002</v>
      </c>
      <c r="B9237" s="21" t="s">
        <v>83</v>
      </c>
      <c r="C9237" s="21" t="s">
        <v>113</v>
      </c>
      <c r="D9237" s="26">
        <v>152</v>
      </c>
    </row>
    <row r="9238" spans="1:4" ht="15.75" x14ac:dyDescent="0.25">
      <c r="A9238" s="21">
        <v>2002</v>
      </c>
      <c r="B9238" s="21" t="s">
        <v>83</v>
      </c>
      <c r="C9238" s="21" t="s">
        <v>22</v>
      </c>
      <c r="D9238" s="26">
        <v>4204</v>
      </c>
    </row>
    <row r="9239" spans="1:4" ht="15.75" x14ac:dyDescent="0.25">
      <c r="A9239" s="21">
        <v>2002</v>
      </c>
      <c r="B9239" s="21" t="s">
        <v>83</v>
      </c>
      <c r="C9239" s="21" t="s">
        <v>114</v>
      </c>
      <c r="D9239" s="26">
        <v>88</v>
      </c>
    </row>
    <row r="9240" spans="1:4" ht="15.75" x14ac:dyDescent="0.25">
      <c r="A9240" s="21">
        <v>2002</v>
      </c>
      <c r="B9240" s="21" t="s">
        <v>83</v>
      </c>
      <c r="C9240" s="21" t="s">
        <v>115</v>
      </c>
      <c r="D9240" s="26">
        <v>16</v>
      </c>
    </row>
    <row r="9241" spans="1:4" ht="15.75" x14ac:dyDescent="0.25">
      <c r="A9241" s="21">
        <v>2002</v>
      </c>
      <c r="B9241" s="21" t="s">
        <v>83</v>
      </c>
      <c r="C9241" s="21" t="s">
        <v>116</v>
      </c>
      <c r="D9241" s="26">
        <v>79</v>
      </c>
    </row>
    <row r="9242" spans="1:4" ht="15.75" x14ac:dyDescent="0.25">
      <c r="A9242" s="21">
        <v>2002</v>
      </c>
      <c r="B9242" s="21" t="s">
        <v>83</v>
      </c>
      <c r="C9242" s="21" t="s">
        <v>117</v>
      </c>
      <c r="D9242" s="26">
        <v>266</v>
      </c>
    </row>
    <row r="9243" spans="1:4" ht="15.75" x14ac:dyDescent="0.25">
      <c r="A9243" s="21">
        <v>2002</v>
      </c>
      <c r="B9243" s="21" t="s">
        <v>83</v>
      </c>
      <c r="C9243" s="21" t="s">
        <v>118</v>
      </c>
      <c r="D9243" s="26">
        <v>74</v>
      </c>
    </row>
    <row r="9244" spans="1:4" ht="15.75" x14ac:dyDescent="0.25">
      <c r="A9244" s="21">
        <v>2002</v>
      </c>
      <c r="B9244" s="21" t="s">
        <v>83</v>
      </c>
      <c r="C9244" s="21" t="s">
        <v>119</v>
      </c>
      <c r="D9244" s="26">
        <v>73</v>
      </c>
    </row>
    <row r="9245" spans="1:4" ht="15.75" x14ac:dyDescent="0.25">
      <c r="A9245" s="21">
        <v>2002</v>
      </c>
      <c r="B9245" s="21" t="s">
        <v>83</v>
      </c>
      <c r="C9245" s="21" t="s">
        <v>120</v>
      </c>
      <c r="D9245" s="26">
        <v>179</v>
      </c>
    </row>
    <row r="9246" spans="1:4" ht="15.75" x14ac:dyDescent="0.25">
      <c r="A9246" s="21">
        <v>2002</v>
      </c>
      <c r="B9246" s="21" t="s">
        <v>84</v>
      </c>
      <c r="C9246" s="21" t="s">
        <v>92</v>
      </c>
      <c r="D9246" s="26">
        <v>162</v>
      </c>
    </row>
    <row r="9247" spans="1:4" ht="15.75" x14ac:dyDescent="0.25">
      <c r="A9247" s="21">
        <v>2002</v>
      </c>
      <c r="B9247" s="21" t="s">
        <v>84</v>
      </c>
      <c r="C9247" s="21" t="s">
        <v>93</v>
      </c>
      <c r="D9247" s="26">
        <v>156</v>
      </c>
    </row>
    <row r="9248" spans="1:4" ht="15.75" x14ac:dyDescent="0.25">
      <c r="A9248" s="21">
        <v>2002</v>
      </c>
      <c r="B9248" s="21" t="s">
        <v>84</v>
      </c>
      <c r="C9248" s="21" t="s">
        <v>94</v>
      </c>
      <c r="D9248" s="26">
        <v>82</v>
      </c>
    </row>
    <row r="9249" spans="1:4" ht="15.75" x14ac:dyDescent="0.25">
      <c r="A9249" s="21">
        <v>2002</v>
      </c>
      <c r="B9249" s="21" t="s">
        <v>84</v>
      </c>
      <c r="C9249" s="21" t="s">
        <v>95</v>
      </c>
      <c r="D9249" s="26">
        <v>56</v>
      </c>
    </row>
    <row r="9250" spans="1:4" ht="15.75" x14ac:dyDescent="0.25">
      <c r="A9250" s="21">
        <v>2002</v>
      </c>
      <c r="B9250" s="21" t="s">
        <v>84</v>
      </c>
      <c r="C9250" s="21" t="s">
        <v>96</v>
      </c>
      <c r="D9250" s="26">
        <v>340</v>
      </c>
    </row>
    <row r="9251" spans="1:4" ht="15.75" x14ac:dyDescent="0.25">
      <c r="A9251" s="21">
        <v>2002</v>
      </c>
      <c r="B9251" s="21" t="s">
        <v>84</v>
      </c>
      <c r="C9251" s="21" t="s">
        <v>97</v>
      </c>
      <c r="D9251" s="26">
        <v>36</v>
      </c>
    </row>
    <row r="9252" spans="1:4" ht="15.75" x14ac:dyDescent="0.25">
      <c r="A9252" s="21">
        <v>2002</v>
      </c>
      <c r="B9252" s="21" t="s">
        <v>84</v>
      </c>
      <c r="C9252" s="21" t="s">
        <v>68</v>
      </c>
      <c r="D9252" s="26">
        <v>96</v>
      </c>
    </row>
    <row r="9253" spans="1:4" ht="15.75" x14ac:dyDescent="0.25">
      <c r="A9253" s="21">
        <v>2002</v>
      </c>
      <c r="B9253" s="21" t="s">
        <v>84</v>
      </c>
      <c r="C9253" s="21" t="s">
        <v>98</v>
      </c>
      <c r="D9253" s="26">
        <v>87</v>
      </c>
    </row>
    <row r="9254" spans="1:4" ht="15.75" x14ac:dyDescent="0.25">
      <c r="A9254" s="21">
        <v>2002</v>
      </c>
      <c r="B9254" s="21" t="s">
        <v>84</v>
      </c>
      <c r="C9254" s="21" t="s">
        <v>99</v>
      </c>
      <c r="D9254" s="26">
        <v>85</v>
      </c>
    </row>
    <row r="9255" spans="1:4" ht="15.75" x14ac:dyDescent="0.25">
      <c r="A9255" s="21">
        <v>2002</v>
      </c>
      <c r="B9255" s="21" t="s">
        <v>84</v>
      </c>
      <c r="C9255" s="21" t="s">
        <v>100</v>
      </c>
      <c r="D9255" s="26">
        <v>78</v>
      </c>
    </row>
    <row r="9256" spans="1:4" ht="15.75" x14ac:dyDescent="0.25">
      <c r="A9256" s="21">
        <v>2002</v>
      </c>
      <c r="B9256" s="21" t="s">
        <v>84</v>
      </c>
      <c r="C9256" s="21" t="s">
        <v>101</v>
      </c>
      <c r="D9256" s="26">
        <v>66</v>
      </c>
    </row>
    <row r="9257" spans="1:4" ht="15.75" x14ac:dyDescent="0.25">
      <c r="A9257" s="21">
        <v>2002</v>
      </c>
      <c r="B9257" s="21" t="s">
        <v>84</v>
      </c>
      <c r="C9257" s="21" t="s">
        <v>102</v>
      </c>
      <c r="D9257" s="26">
        <v>76</v>
      </c>
    </row>
    <row r="9258" spans="1:4" ht="15.75" x14ac:dyDescent="0.25">
      <c r="A9258" s="21">
        <v>2002</v>
      </c>
      <c r="B9258" s="21" t="s">
        <v>84</v>
      </c>
      <c r="C9258" s="21" t="s">
        <v>103</v>
      </c>
      <c r="D9258" s="26">
        <v>110</v>
      </c>
    </row>
    <row r="9259" spans="1:4" ht="15.75" x14ac:dyDescent="0.25">
      <c r="A9259" s="21">
        <v>2002</v>
      </c>
      <c r="B9259" s="21" t="s">
        <v>84</v>
      </c>
      <c r="C9259" s="21" t="s">
        <v>69</v>
      </c>
      <c r="D9259" s="26">
        <v>262</v>
      </c>
    </row>
    <row r="9260" spans="1:4" ht="15.75" x14ac:dyDescent="0.25">
      <c r="A9260" s="21">
        <v>2002</v>
      </c>
      <c r="B9260" s="21" t="s">
        <v>84</v>
      </c>
      <c r="C9260" s="21" t="s">
        <v>104</v>
      </c>
      <c r="D9260" s="26">
        <v>508</v>
      </c>
    </row>
    <row r="9261" spans="1:4" ht="15.75" x14ac:dyDescent="0.25">
      <c r="A9261" s="21">
        <v>2002</v>
      </c>
      <c r="B9261" s="21" t="s">
        <v>84</v>
      </c>
      <c r="C9261" s="21" t="s">
        <v>73</v>
      </c>
      <c r="D9261" s="26">
        <v>144</v>
      </c>
    </row>
    <row r="9262" spans="1:4" ht="15.75" x14ac:dyDescent="0.25">
      <c r="A9262" s="21">
        <v>2002</v>
      </c>
      <c r="B9262" s="21" t="s">
        <v>84</v>
      </c>
      <c r="C9262" s="21" t="s">
        <v>105</v>
      </c>
      <c r="D9262" s="26">
        <v>56</v>
      </c>
    </row>
    <row r="9263" spans="1:4" ht="15.75" x14ac:dyDescent="0.25">
      <c r="A9263" s="21">
        <v>2002</v>
      </c>
      <c r="B9263" s="21" t="s">
        <v>84</v>
      </c>
      <c r="C9263" s="21" t="s">
        <v>106</v>
      </c>
      <c r="D9263" s="26">
        <v>59</v>
      </c>
    </row>
    <row r="9264" spans="1:4" ht="15.75" x14ac:dyDescent="0.25">
      <c r="A9264" s="21">
        <v>2002</v>
      </c>
      <c r="B9264" s="21" t="s">
        <v>84</v>
      </c>
      <c r="C9264" s="21" t="s">
        <v>107</v>
      </c>
      <c r="D9264" s="26">
        <v>57</v>
      </c>
    </row>
    <row r="9265" spans="1:4" ht="15.75" x14ac:dyDescent="0.25">
      <c r="A9265" s="21">
        <v>2002</v>
      </c>
      <c r="B9265" s="21" t="s">
        <v>84</v>
      </c>
      <c r="C9265" s="21" t="s">
        <v>108</v>
      </c>
      <c r="D9265" s="26">
        <v>14</v>
      </c>
    </row>
    <row r="9266" spans="1:4" ht="15.75" x14ac:dyDescent="0.25">
      <c r="A9266" s="21">
        <v>2002</v>
      </c>
      <c r="B9266" s="21" t="s">
        <v>84</v>
      </c>
      <c r="C9266" s="21" t="s">
        <v>109</v>
      </c>
      <c r="D9266" s="26">
        <v>107</v>
      </c>
    </row>
    <row r="9267" spans="1:4" ht="15.75" x14ac:dyDescent="0.25">
      <c r="A9267" s="21">
        <v>2002</v>
      </c>
      <c r="B9267" s="21" t="s">
        <v>84</v>
      </c>
      <c r="C9267" s="21" t="s">
        <v>110</v>
      </c>
      <c r="D9267" s="26">
        <v>288</v>
      </c>
    </row>
    <row r="9268" spans="1:4" ht="15.75" x14ac:dyDescent="0.25">
      <c r="A9268" s="21">
        <v>2002</v>
      </c>
      <c r="B9268" s="21" t="s">
        <v>84</v>
      </c>
      <c r="C9268" s="21" t="s">
        <v>111</v>
      </c>
      <c r="D9268" s="26">
        <v>13</v>
      </c>
    </row>
    <row r="9269" spans="1:4" ht="15.75" x14ac:dyDescent="0.25">
      <c r="A9269" s="21">
        <v>2002</v>
      </c>
      <c r="B9269" s="21" t="s">
        <v>84</v>
      </c>
      <c r="C9269" s="21" t="s">
        <v>112</v>
      </c>
      <c r="D9269" s="26">
        <v>93</v>
      </c>
    </row>
    <row r="9270" spans="1:4" ht="15.75" x14ac:dyDescent="0.25">
      <c r="A9270" s="21">
        <v>2002</v>
      </c>
      <c r="B9270" s="21" t="s">
        <v>84</v>
      </c>
      <c r="C9270" s="21" t="s">
        <v>113</v>
      </c>
      <c r="D9270" s="26">
        <v>143</v>
      </c>
    </row>
    <row r="9271" spans="1:4" ht="15.75" x14ac:dyDescent="0.25">
      <c r="A9271" s="21">
        <v>2002</v>
      </c>
      <c r="B9271" s="21" t="s">
        <v>84</v>
      </c>
      <c r="C9271" s="21" t="s">
        <v>22</v>
      </c>
      <c r="D9271" s="26">
        <v>3824</v>
      </c>
    </row>
    <row r="9272" spans="1:4" ht="15.75" x14ac:dyDescent="0.25">
      <c r="A9272" s="21">
        <v>2002</v>
      </c>
      <c r="B9272" s="21" t="s">
        <v>84</v>
      </c>
      <c r="C9272" s="21" t="s">
        <v>114</v>
      </c>
      <c r="D9272" s="26">
        <v>65</v>
      </c>
    </row>
    <row r="9273" spans="1:4" ht="15.75" x14ac:dyDescent="0.25">
      <c r="A9273" s="21">
        <v>2002</v>
      </c>
      <c r="B9273" s="21" t="s">
        <v>84</v>
      </c>
      <c r="C9273" s="21" t="s">
        <v>115</v>
      </c>
      <c r="D9273" s="26">
        <v>16</v>
      </c>
    </row>
    <row r="9274" spans="1:4" ht="15.75" x14ac:dyDescent="0.25">
      <c r="A9274" s="21">
        <v>2002</v>
      </c>
      <c r="B9274" s="21" t="s">
        <v>84</v>
      </c>
      <c r="C9274" s="21" t="s">
        <v>116</v>
      </c>
      <c r="D9274" s="26">
        <v>66</v>
      </c>
    </row>
    <row r="9275" spans="1:4" ht="15.75" x14ac:dyDescent="0.25">
      <c r="A9275" s="21">
        <v>2002</v>
      </c>
      <c r="B9275" s="21" t="s">
        <v>84</v>
      </c>
      <c r="C9275" s="21" t="s">
        <v>117</v>
      </c>
      <c r="D9275" s="26">
        <v>238</v>
      </c>
    </row>
    <row r="9276" spans="1:4" ht="15.75" x14ac:dyDescent="0.25">
      <c r="A9276" s="21">
        <v>2002</v>
      </c>
      <c r="B9276" s="21" t="s">
        <v>84</v>
      </c>
      <c r="C9276" s="21" t="s">
        <v>118</v>
      </c>
      <c r="D9276" s="26">
        <v>55</v>
      </c>
    </row>
    <row r="9277" spans="1:4" ht="15.75" x14ac:dyDescent="0.25">
      <c r="A9277" s="21">
        <v>2002</v>
      </c>
      <c r="B9277" s="21" t="s">
        <v>84</v>
      </c>
      <c r="C9277" s="21" t="s">
        <v>119</v>
      </c>
      <c r="D9277" s="26">
        <v>66</v>
      </c>
    </row>
    <row r="9278" spans="1:4" ht="15.75" x14ac:dyDescent="0.25">
      <c r="A9278" s="21">
        <v>2002</v>
      </c>
      <c r="B9278" s="21" t="s">
        <v>84</v>
      </c>
      <c r="C9278" s="21" t="s">
        <v>120</v>
      </c>
      <c r="D9278" s="26">
        <v>144</v>
      </c>
    </row>
    <row r="9279" spans="1:4" ht="15.75" x14ac:dyDescent="0.25">
      <c r="A9279" s="21">
        <v>2002</v>
      </c>
      <c r="B9279" s="21" t="s">
        <v>85</v>
      </c>
      <c r="C9279" s="21" t="s">
        <v>92</v>
      </c>
      <c r="D9279" s="26">
        <v>153</v>
      </c>
    </row>
    <row r="9280" spans="1:4" ht="15.75" x14ac:dyDescent="0.25">
      <c r="A9280" s="21">
        <v>2002</v>
      </c>
      <c r="B9280" s="21" t="s">
        <v>85</v>
      </c>
      <c r="C9280" s="21" t="s">
        <v>93</v>
      </c>
      <c r="D9280" s="26">
        <v>203</v>
      </c>
    </row>
    <row r="9281" spans="1:4" ht="15.75" x14ac:dyDescent="0.25">
      <c r="A9281" s="21">
        <v>2002</v>
      </c>
      <c r="B9281" s="21" t="s">
        <v>85</v>
      </c>
      <c r="C9281" s="21" t="s">
        <v>94</v>
      </c>
      <c r="D9281" s="26">
        <v>83</v>
      </c>
    </row>
    <row r="9282" spans="1:4" ht="15.75" x14ac:dyDescent="0.25">
      <c r="A9282" s="21">
        <v>2002</v>
      </c>
      <c r="B9282" s="21" t="s">
        <v>85</v>
      </c>
      <c r="C9282" s="21" t="s">
        <v>95</v>
      </c>
      <c r="D9282" s="26">
        <v>64</v>
      </c>
    </row>
    <row r="9283" spans="1:4" ht="15.75" x14ac:dyDescent="0.25">
      <c r="A9283" s="21">
        <v>2002</v>
      </c>
      <c r="B9283" s="21" t="s">
        <v>85</v>
      </c>
      <c r="C9283" s="21" t="s">
        <v>96</v>
      </c>
      <c r="D9283" s="26">
        <v>376</v>
      </c>
    </row>
    <row r="9284" spans="1:4" ht="15.75" x14ac:dyDescent="0.25">
      <c r="A9284" s="21">
        <v>2002</v>
      </c>
      <c r="B9284" s="21" t="s">
        <v>85</v>
      </c>
      <c r="C9284" s="21" t="s">
        <v>97</v>
      </c>
      <c r="D9284" s="26">
        <v>33</v>
      </c>
    </row>
    <row r="9285" spans="1:4" ht="15.75" x14ac:dyDescent="0.25">
      <c r="A9285" s="21">
        <v>2002</v>
      </c>
      <c r="B9285" s="21" t="s">
        <v>85</v>
      </c>
      <c r="C9285" s="21" t="s">
        <v>68</v>
      </c>
      <c r="D9285" s="26">
        <v>98</v>
      </c>
    </row>
    <row r="9286" spans="1:4" ht="15.75" x14ac:dyDescent="0.25">
      <c r="A9286" s="21">
        <v>2002</v>
      </c>
      <c r="B9286" s="21" t="s">
        <v>85</v>
      </c>
      <c r="C9286" s="21" t="s">
        <v>98</v>
      </c>
      <c r="D9286" s="26">
        <v>109</v>
      </c>
    </row>
    <row r="9287" spans="1:4" ht="15.75" x14ac:dyDescent="0.25">
      <c r="A9287" s="21">
        <v>2002</v>
      </c>
      <c r="B9287" s="21" t="s">
        <v>85</v>
      </c>
      <c r="C9287" s="21" t="s">
        <v>99</v>
      </c>
      <c r="D9287" s="26">
        <v>103</v>
      </c>
    </row>
    <row r="9288" spans="1:4" ht="15.75" x14ac:dyDescent="0.25">
      <c r="A9288" s="21">
        <v>2002</v>
      </c>
      <c r="B9288" s="21" t="s">
        <v>85</v>
      </c>
      <c r="C9288" s="21" t="s">
        <v>100</v>
      </c>
      <c r="D9288" s="26">
        <v>76</v>
      </c>
    </row>
    <row r="9289" spans="1:4" ht="15.75" x14ac:dyDescent="0.25">
      <c r="A9289" s="21">
        <v>2002</v>
      </c>
      <c r="B9289" s="21" t="s">
        <v>85</v>
      </c>
      <c r="C9289" s="21" t="s">
        <v>101</v>
      </c>
      <c r="D9289" s="26">
        <v>68</v>
      </c>
    </row>
    <row r="9290" spans="1:4" ht="15.75" x14ac:dyDescent="0.25">
      <c r="A9290" s="21">
        <v>2002</v>
      </c>
      <c r="B9290" s="21" t="s">
        <v>85</v>
      </c>
      <c r="C9290" s="21" t="s">
        <v>102</v>
      </c>
      <c r="D9290" s="26">
        <v>72</v>
      </c>
    </row>
    <row r="9291" spans="1:4" ht="15.75" x14ac:dyDescent="0.25">
      <c r="A9291" s="21">
        <v>2002</v>
      </c>
      <c r="B9291" s="21" t="s">
        <v>85</v>
      </c>
      <c r="C9291" s="21" t="s">
        <v>103</v>
      </c>
      <c r="D9291" s="26">
        <v>134</v>
      </c>
    </row>
    <row r="9292" spans="1:4" ht="15.75" x14ac:dyDescent="0.25">
      <c r="A9292" s="21">
        <v>2002</v>
      </c>
      <c r="B9292" s="21" t="s">
        <v>85</v>
      </c>
      <c r="C9292" s="21" t="s">
        <v>69</v>
      </c>
      <c r="D9292" s="26">
        <v>295</v>
      </c>
    </row>
    <row r="9293" spans="1:4" ht="15.75" x14ac:dyDescent="0.25">
      <c r="A9293" s="21">
        <v>2002</v>
      </c>
      <c r="B9293" s="21" t="s">
        <v>85</v>
      </c>
      <c r="C9293" s="21" t="s">
        <v>104</v>
      </c>
      <c r="D9293" s="26">
        <v>495</v>
      </c>
    </row>
    <row r="9294" spans="1:4" ht="15.75" x14ac:dyDescent="0.25">
      <c r="A9294" s="21">
        <v>2002</v>
      </c>
      <c r="B9294" s="21" t="s">
        <v>85</v>
      </c>
      <c r="C9294" s="21" t="s">
        <v>73</v>
      </c>
      <c r="D9294" s="26">
        <v>185</v>
      </c>
    </row>
    <row r="9295" spans="1:4" ht="15.75" x14ac:dyDescent="0.25">
      <c r="A9295" s="21">
        <v>2002</v>
      </c>
      <c r="B9295" s="21" t="s">
        <v>85</v>
      </c>
      <c r="C9295" s="21" t="s">
        <v>105</v>
      </c>
      <c r="D9295" s="26">
        <v>74</v>
      </c>
    </row>
    <row r="9296" spans="1:4" ht="15.75" x14ac:dyDescent="0.25">
      <c r="A9296" s="21">
        <v>2002</v>
      </c>
      <c r="B9296" s="21" t="s">
        <v>85</v>
      </c>
      <c r="C9296" s="21" t="s">
        <v>106</v>
      </c>
      <c r="D9296" s="26">
        <v>75</v>
      </c>
    </row>
    <row r="9297" spans="1:4" ht="15.75" x14ac:dyDescent="0.25">
      <c r="A9297" s="21">
        <v>2002</v>
      </c>
      <c r="B9297" s="21" t="s">
        <v>85</v>
      </c>
      <c r="C9297" s="21" t="s">
        <v>107</v>
      </c>
      <c r="D9297" s="26">
        <v>73</v>
      </c>
    </row>
    <row r="9298" spans="1:4" ht="15.75" x14ac:dyDescent="0.25">
      <c r="A9298" s="21">
        <v>2002</v>
      </c>
      <c r="B9298" s="21" t="s">
        <v>85</v>
      </c>
      <c r="C9298" s="21" t="s">
        <v>108</v>
      </c>
      <c r="D9298" s="26">
        <v>20</v>
      </c>
    </row>
    <row r="9299" spans="1:4" ht="15.75" x14ac:dyDescent="0.25">
      <c r="A9299" s="21">
        <v>2002</v>
      </c>
      <c r="B9299" s="21" t="s">
        <v>85</v>
      </c>
      <c r="C9299" s="21" t="s">
        <v>109</v>
      </c>
      <c r="D9299" s="26">
        <v>131</v>
      </c>
    </row>
    <row r="9300" spans="1:4" ht="15.75" x14ac:dyDescent="0.25">
      <c r="A9300" s="21">
        <v>2002</v>
      </c>
      <c r="B9300" s="21" t="s">
        <v>85</v>
      </c>
      <c r="C9300" s="21" t="s">
        <v>110</v>
      </c>
      <c r="D9300" s="26">
        <v>295</v>
      </c>
    </row>
    <row r="9301" spans="1:4" ht="15.75" x14ac:dyDescent="0.25">
      <c r="A9301" s="21">
        <v>2002</v>
      </c>
      <c r="B9301" s="21" t="s">
        <v>85</v>
      </c>
      <c r="C9301" s="21" t="s">
        <v>111</v>
      </c>
      <c r="D9301" s="26">
        <v>14</v>
      </c>
    </row>
    <row r="9302" spans="1:4" ht="15.75" x14ac:dyDescent="0.25">
      <c r="A9302" s="21">
        <v>2002</v>
      </c>
      <c r="B9302" s="21" t="s">
        <v>85</v>
      </c>
      <c r="C9302" s="21" t="s">
        <v>112</v>
      </c>
      <c r="D9302" s="26">
        <v>92</v>
      </c>
    </row>
    <row r="9303" spans="1:4" ht="15.75" x14ac:dyDescent="0.25">
      <c r="A9303" s="21">
        <v>2002</v>
      </c>
      <c r="B9303" s="21" t="s">
        <v>85</v>
      </c>
      <c r="C9303" s="21" t="s">
        <v>113</v>
      </c>
      <c r="D9303" s="26">
        <v>171</v>
      </c>
    </row>
    <row r="9304" spans="1:4" ht="15.75" x14ac:dyDescent="0.25">
      <c r="A9304" s="21">
        <v>2002</v>
      </c>
      <c r="B9304" s="21" t="s">
        <v>85</v>
      </c>
      <c r="C9304" s="21" t="s">
        <v>22</v>
      </c>
      <c r="D9304" s="26">
        <v>4218</v>
      </c>
    </row>
    <row r="9305" spans="1:4" ht="15.75" x14ac:dyDescent="0.25">
      <c r="A9305" s="21">
        <v>2002</v>
      </c>
      <c r="B9305" s="21" t="s">
        <v>85</v>
      </c>
      <c r="C9305" s="21" t="s">
        <v>114</v>
      </c>
      <c r="D9305" s="26">
        <v>99</v>
      </c>
    </row>
    <row r="9306" spans="1:4" ht="15.75" x14ac:dyDescent="0.25">
      <c r="A9306" s="21">
        <v>2002</v>
      </c>
      <c r="B9306" s="21" t="s">
        <v>85</v>
      </c>
      <c r="C9306" s="21" t="s">
        <v>115</v>
      </c>
      <c r="D9306" s="26">
        <v>17</v>
      </c>
    </row>
    <row r="9307" spans="1:4" ht="15.75" x14ac:dyDescent="0.25">
      <c r="A9307" s="21">
        <v>2002</v>
      </c>
      <c r="B9307" s="21" t="s">
        <v>85</v>
      </c>
      <c r="C9307" s="21" t="s">
        <v>116</v>
      </c>
      <c r="D9307" s="26">
        <v>82</v>
      </c>
    </row>
    <row r="9308" spans="1:4" ht="15.75" x14ac:dyDescent="0.25">
      <c r="A9308" s="21">
        <v>2002</v>
      </c>
      <c r="B9308" s="21" t="s">
        <v>85</v>
      </c>
      <c r="C9308" s="21" t="s">
        <v>117</v>
      </c>
      <c r="D9308" s="26">
        <v>225</v>
      </c>
    </row>
    <row r="9309" spans="1:4" ht="15.75" x14ac:dyDescent="0.25">
      <c r="A9309" s="21">
        <v>2002</v>
      </c>
      <c r="B9309" s="21" t="s">
        <v>85</v>
      </c>
      <c r="C9309" s="21" t="s">
        <v>118</v>
      </c>
      <c r="D9309" s="26">
        <v>62</v>
      </c>
    </row>
    <row r="9310" spans="1:4" ht="15.75" x14ac:dyDescent="0.25">
      <c r="A9310" s="21">
        <v>2002</v>
      </c>
      <c r="B9310" s="21" t="s">
        <v>85</v>
      </c>
      <c r="C9310" s="21" t="s">
        <v>119</v>
      </c>
      <c r="D9310" s="26">
        <v>81</v>
      </c>
    </row>
    <row r="9311" spans="1:4" ht="15.75" x14ac:dyDescent="0.25">
      <c r="A9311" s="21">
        <v>2002</v>
      </c>
      <c r="B9311" s="21" t="s">
        <v>85</v>
      </c>
      <c r="C9311" s="21" t="s">
        <v>120</v>
      </c>
      <c r="D9311" s="26">
        <v>160</v>
      </c>
    </row>
    <row r="9312" spans="1:4" ht="15.75" x14ac:dyDescent="0.25">
      <c r="A9312" s="21">
        <v>2001</v>
      </c>
      <c r="B9312" s="21" t="s">
        <v>86</v>
      </c>
      <c r="C9312" s="21" t="s">
        <v>92</v>
      </c>
      <c r="D9312" s="26">
        <v>174</v>
      </c>
    </row>
    <row r="9313" spans="1:4" ht="15.75" x14ac:dyDescent="0.25">
      <c r="A9313" s="21">
        <v>2001</v>
      </c>
      <c r="B9313" s="21" t="s">
        <v>86</v>
      </c>
      <c r="C9313" s="21" t="s">
        <v>93</v>
      </c>
      <c r="D9313" s="26">
        <v>181</v>
      </c>
    </row>
    <row r="9314" spans="1:4" ht="15.75" x14ac:dyDescent="0.25">
      <c r="A9314" s="21">
        <v>2001</v>
      </c>
      <c r="B9314" s="21" t="s">
        <v>86</v>
      </c>
      <c r="C9314" s="21" t="s">
        <v>94</v>
      </c>
      <c r="D9314" s="26">
        <v>73</v>
      </c>
    </row>
    <row r="9315" spans="1:4" ht="15.75" x14ac:dyDescent="0.25">
      <c r="A9315" s="21">
        <v>2001</v>
      </c>
      <c r="B9315" s="21" t="s">
        <v>86</v>
      </c>
      <c r="C9315" s="21" t="s">
        <v>95</v>
      </c>
      <c r="D9315" s="26">
        <v>62</v>
      </c>
    </row>
    <row r="9316" spans="1:4" ht="15.75" x14ac:dyDescent="0.25">
      <c r="A9316" s="21">
        <v>2001</v>
      </c>
      <c r="B9316" s="21" t="s">
        <v>86</v>
      </c>
      <c r="C9316" s="21" t="s">
        <v>96</v>
      </c>
      <c r="D9316" s="26">
        <v>351</v>
      </c>
    </row>
    <row r="9317" spans="1:4" ht="15.75" x14ac:dyDescent="0.25">
      <c r="A9317" s="21">
        <v>2001</v>
      </c>
      <c r="B9317" s="21" t="s">
        <v>86</v>
      </c>
      <c r="C9317" s="21" t="s">
        <v>97</v>
      </c>
      <c r="D9317" s="26">
        <v>38</v>
      </c>
    </row>
    <row r="9318" spans="1:4" ht="15.75" x14ac:dyDescent="0.25">
      <c r="A9318" s="21">
        <v>2001</v>
      </c>
      <c r="B9318" s="21" t="s">
        <v>86</v>
      </c>
      <c r="C9318" s="21" t="s">
        <v>68</v>
      </c>
      <c r="D9318" s="26">
        <v>106</v>
      </c>
    </row>
    <row r="9319" spans="1:4" ht="15.75" x14ac:dyDescent="0.25">
      <c r="A9319" s="21">
        <v>2001</v>
      </c>
      <c r="B9319" s="21" t="s">
        <v>86</v>
      </c>
      <c r="C9319" s="21" t="s">
        <v>98</v>
      </c>
      <c r="D9319" s="26">
        <v>109</v>
      </c>
    </row>
    <row r="9320" spans="1:4" ht="15.75" x14ac:dyDescent="0.25">
      <c r="A9320" s="21">
        <v>2001</v>
      </c>
      <c r="B9320" s="21" t="s">
        <v>86</v>
      </c>
      <c r="C9320" s="21" t="s">
        <v>99</v>
      </c>
      <c r="D9320" s="26">
        <v>97</v>
      </c>
    </row>
    <row r="9321" spans="1:4" ht="15.75" x14ac:dyDescent="0.25">
      <c r="A9321" s="21">
        <v>2001</v>
      </c>
      <c r="B9321" s="21" t="s">
        <v>86</v>
      </c>
      <c r="C9321" s="21" t="s">
        <v>100</v>
      </c>
      <c r="D9321" s="26">
        <v>84</v>
      </c>
    </row>
    <row r="9322" spans="1:4" ht="15.75" x14ac:dyDescent="0.25">
      <c r="A9322" s="21">
        <v>2001</v>
      </c>
      <c r="B9322" s="21" t="s">
        <v>86</v>
      </c>
      <c r="C9322" s="21" t="s">
        <v>101</v>
      </c>
      <c r="D9322" s="26">
        <v>78</v>
      </c>
    </row>
    <row r="9323" spans="1:4" ht="15.75" x14ac:dyDescent="0.25">
      <c r="A9323" s="21">
        <v>2001</v>
      </c>
      <c r="B9323" s="21" t="s">
        <v>86</v>
      </c>
      <c r="C9323" s="21" t="s">
        <v>102</v>
      </c>
      <c r="D9323" s="26">
        <v>70</v>
      </c>
    </row>
    <row r="9324" spans="1:4" ht="15.75" x14ac:dyDescent="0.25">
      <c r="A9324" s="21">
        <v>2001</v>
      </c>
      <c r="B9324" s="21" t="s">
        <v>86</v>
      </c>
      <c r="C9324" s="21" t="s">
        <v>103</v>
      </c>
      <c r="D9324" s="26">
        <v>131</v>
      </c>
    </row>
    <row r="9325" spans="1:4" ht="15.75" x14ac:dyDescent="0.25">
      <c r="A9325" s="21">
        <v>2001</v>
      </c>
      <c r="B9325" s="21" t="s">
        <v>86</v>
      </c>
      <c r="C9325" s="21" t="s">
        <v>69</v>
      </c>
      <c r="D9325" s="26">
        <v>302</v>
      </c>
    </row>
    <row r="9326" spans="1:4" ht="15.75" x14ac:dyDescent="0.25">
      <c r="A9326" s="21">
        <v>2001</v>
      </c>
      <c r="B9326" s="21" t="s">
        <v>86</v>
      </c>
      <c r="C9326" s="21" t="s">
        <v>104</v>
      </c>
      <c r="D9326" s="26">
        <v>541</v>
      </c>
    </row>
    <row r="9327" spans="1:4" ht="15.75" x14ac:dyDescent="0.25">
      <c r="A9327" s="21">
        <v>2001</v>
      </c>
      <c r="B9327" s="21" t="s">
        <v>86</v>
      </c>
      <c r="C9327" s="21" t="s">
        <v>73</v>
      </c>
      <c r="D9327" s="26">
        <v>149</v>
      </c>
    </row>
    <row r="9328" spans="1:4" ht="15.75" x14ac:dyDescent="0.25">
      <c r="A9328" s="21">
        <v>2001</v>
      </c>
      <c r="B9328" s="21" t="s">
        <v>86</v>
      </c>
      <c r="C9328" s="21" t="s">
        <v>105</v>
      </c>
      <c r="D9328" s="26">
        <v>65</v>
      </c>
    </row>
    <row r="9329" spans="1:4" ht="15.75" x14ac:dyDescent="0.25">
      <c r="A9329" s="21">
        <v>2001</v>
      </c>
      <c r="B9329" s="21" t="s">
        <v>86</v>
      </c>
      <c r="C9329" s="21" t="s">
        <v>106</v>
      </c>
      <c r="D9329" s="26">
        <v>73</v>
      </c>
    </row>
    <row r="9330" spans="1:4" ht="15.75" x14ac:dyDescent="0.25">
      <c r="A9330" s="21">
        <v>2001</v>
      </c>
      <c r="B9330" s="21" t="s">
        <v>86</v>
      </c>
      <c r="C9330" s="21" t="s">
        <v>107</v>
      </c>
      <c r="D9330" s="26">
        <v>60</v>
      </c>
    </row>
    <row r="9331" spans="1:4" ht="15.75" x14ac:dyDescent="0.25">
      <c r="A9331" s="21">
        <v>2001</v>
      </c>
      <c r="B9331" s="21" t="s">
        <v>86</v>
      </c>
      <c r="C9331" s="21" t="s">
        <v>108</v>
      </c>
      <c r="D9331" s="26">
        <v>19</v>
      </c>
    </row>
    <row r="9332" spans="1:4" ht="15.75" x14ac:dyDescent="0.25">
      <c r="A9332" s="21">
        <v>2001</v>
      </c>
      <c r="B9332" s="21" t="s">
        <v>86</v>
      </c>
      <c r="C9332" s="21" t="s">
        <v>109</v>
      </c>
      <c r="D9332" s="26">
        <v>139</v>
      </c>
    </row>
    <row r="9333" spans="1:4" ht="15.75" x14ac:dyDescent="0.25">
      <c r="A9333" s="21">
        <v>2001</v>
      </c>
      <c r="B9333" s="21" t="s">
        <v>86</v>
      </c>
      <c r="C9333" s="21" t="s">
        <v>110</v>
      </c>
      <c r="D9333" s="26">
        <v>293</v>
      </c>
    </row>
    <row r="9334" spans="1:4" ht="15.75" x14ac:dyDescent="0.25">
      <c r="A9334" s="21">
        <v>2001</v>
      </c>
      <c r="B9334" s="21" t="s">
        <v>86</v>
      </c>
      <c r="C9334" s="21" t="s">
        <v>111</v>
      </c>
      <c r="D9334" s="26">
        <v>13</v>
      </c>
    </row>
    <row r="9335" spans="1:4" ht="15.75" x14ac:dyDescent="0.25">
      <c r="A9335" s="21">
        <v>2001</v>
      </c>
      <c r="B9335" s="21" t="s">
        <v>86</v>
      </c>
      <c r="C9335" s="21" t="s">
        <v>112</v>
      </c>
      <c r="D9335" s="26">
        <v>118</v>
      </c>
    </row>
    <row r="9336" spans="1:4" ht="15.75" x14ac:dyDescent="0.25">
      <c r="A9336" s="21">
        <v>2001</v>
      </c>
      <c r="B9336" s="21" t="s">
        <v>86</v>
      </c>
      <c r="C9336" s="21" t="s">
        <v>113</v>
      </c>
      <c r="D9336" s="26">
        <v>126</v>
      </c>
    </row>
    <row r="9337" spans="1:4" ht="15.75" x14ac:dyDescent="0.25">
      <c r="A9337" s="21">
        <v>2001</v>
      </c>
      <c r="B9337" s="21" t="s">
        <v>86</v>
      </c>
      <c r="C9337" s="21" t="s">
        <v>22</v>
      </c>
      <c r="D9337" s="26">
        <v>4214</v>
      </c>
    </row>
    <row r="9338" spans="1:4" ht="15.75" x14ac:dyDescent="0.25">
      <c r="A9338" s="21">
        <v>2001</v>
      </c>
      <c r="B9338" s="21" t="s">
        <v>86</v>
      </c>
      <c r="C9338" s="21" t="s">
        <v>114</v>
      </c>
      <c r="D9338" s="26">
        <v>79</v>
      </c>
    </row>
    <row r="9339" spans="1:4" ht="15.75" x14ac:dyDescent="0.25">
      <c r="A9339" s="21">
        <v>2001</v>
      </c>
      <c r="B9339" s="21" t="s">
        <v>86</v>
      </c>
      <c r="C9339" s="21" t="s">
        <v>115</v>
      </c>
      <c r="D9339" s="26">
        <v>15</v>
      </c>
    </row>
    <row r="9340" spans="1:4" ht="15.75" x14ac:dyDescent="0.25">
      <c r="A9340" s="21">
        <v>2001</v>
      </c>
      <c r="B9340" s="21" t="s">
        <v>86</v>
      </c>
      <c r="C9340" s="21" t="s">
        <v>116</v>
      </c>
      <c r="D9340" s="26">
        <v>88</v>
      </c>
    </row>
    <row r="9341" spans="1:4" ht="15.75" x14ac:dyDescent="0.25">
      <c r="A9341" s="21">
        <v>2001</v>
      </c>
      <c r="B9341" s="21" t="s">
        <v>86</v>
      </c>
      <c r="C9341" s="21" t="s">
        <v>117</v>
      </c>
      <c r="D9341" s="26">
        <v>270</v>
      </c>
    </row>
    <row r="9342" spans="1:4" ht="15.75" x14ac:dyDescent="0.25">
      <c r="A9342" s="21">
        <v>2001</v>
      </c>
      <c r="B9342" s="21" t="s">
        <v>86</v>
      </c>
      <c r="C9342" s="21" t="s">
        <v>118</v>
      </c>
      <c r="D9342" s="26">
        <v>72</v>
      </c>
    </row>
    <row r="9343" spans="1:4" ht="15.75" x14ac:dyDescent="0.25">
      <c r="A9343" s="21">
        <v>2001</v>
      </c>
      <c r="B9343" s="21" t="s">
        <v>86</v>
      </c>
      <c r="C9343" s="21" t="s">
        <v>119</v>
      </c>
      <c r="D9343" s="26">
        <v>80</v>
      </c>
    </row>
    <row r="9344" spans="1:4" ht="15.75" x14ac:dyDescent="0.25">
      <c r="A9344" s="21">
        <v>2001</v>
      </c>
      <c r="B9344" s="21" t="s">
        <v>86</v>
      </c>
      <c r="C9344" s="21" t="s">
        <v>120</v>
      </c>
      <c r="D9344" s="26">
        <v>158</v>
      </c>
    </row>
    <row r="9345" spans="1:4" ht="15.75" x14ac:dyDescent="0.25">
      <c r="A9345" s="21">
        <v>2001</v>
      </c>
      <c r="B9345" s="21" t="s">
        <v>87</v>
      </c>
      <c r="C9345" s="21" t="s">
        <v>92</v>
      </c>
      <c r="D9345" s="26">
        <v>172</v>
      </c>
    </row>
    <row r="9346" spans="1:4" ht="15.75" x14ac:dyDescent="0.25">
      <c r="A9346" s="21">
        <v>2001</v>
      </c>
      <c r="B9346" s="21" t="s">
        <v>87</v>
      </c>
      <c r="C9346" s="21" t="s">
        <v>93</v>
      </c>
      <c r="D9346" s="26">
        <v>184</v>
      </c>
    </row>
    <row r="9347" spans="1:4" ht="15.75" x14ac:dyDescent="0.25">
      <c r="A9347" s="21">
        <v>2001</v>
      </c>
      <c r="B9347" s="21" t="s">
        <v>87</v>
      </c>
      <c r="C9347" s="21" t="s">
        <v>94</v>
      </c>
      <c r="D9347" s="26">
        <v>81</v>
      </c>
    </row>
    <row r="9348" spans="1:4" ht="15.75" x14ac:dyDescent="0.25">
      <c r="A9348" s="21">
        <v>2001</v>
      </c>
      <c r="B9348" s="21" t="s">
        <v>87</v>
      </c>
      <c r="C9348" s="21" t="s">
        <v>95</v>
      </c>
      <c r="D9348" s="26">
        <v>70</v>
      </c>
    </row>
    <row r="9349" spans="1:4" ht="15.75" x14ac:dyDescent="0.25">
      <c r="A9349" s="21">
        <v>2001</v>
      </c>
      <c r="B9349" s="21" t="s">
        <v>87</v>
      </c>
      <c r="C9349" s="21" t="s">
        <v>96</v>
      </c>
      <c r="D9349" s="26">
        <v>382</v>
      </c>
    </row>
    <row r="9350" spans="1:4" ht="15.75" x14ac:dyDescent="0.25">
      <c r="A9350" s="21">
        <v>2001</v>
      </c>
      <c r="B9350" s="21" t="s">
        <v>87</v>
      </c>
      <c r="C9350" s="21" t="s">
        <v>97</v>
      </c>
      <c r="D9350" s="26">
        <v>37</v>
      </c>
    </row>
    <row r="9351" spans="1:4" ht="15.75" x14ac:dyDescent="0.25">
      <c r="A9351" s="21">
        <v>2001</v>
      </c>
      <c r="B9351" s="21" t="s">
        <v>87</v>
      </c>
      <c r="C9351" s="21" t="s">
        <v>68</v>
      </c>
      <c r="D9351" s="26">
        <v>107</v>
      </c>
    </row>
    <row r="9352" spans="1:4" ht="15.75" x14ac:dyDescent="0.25">
      <c r="A9352" s="21">
        <v>2001</v>
      </c>
      <c r="B9352" s="21" t="s">
        <v>87</v>
      </c>
      <c r="C9352" s="21" t="s">
        <v>98</v>
      </c>
      <c r="D9352" s="26">
        <v>132</v>
      </c>
    </row>
    <row r="9353" spans="1:4" ht="15.75" x14ac:dyDescent="0.25">
      <c r="A9353" s="21">
        <v>2001</v>
      </c>
      <c r="B9353" s="21" t="s">
        <v>87</v>
      </c>
      <c r="C9353" s="21" t="s">
        <v>99</v>
      </c>
      <c r="D9353" s="26">
        <v>92</v>
      </c>
    </row>
    <row r="9354" spans="1:4" ht="15.75" x14ac:dyDescent="0.25">
      <c r="A9354" s="21">
        <v>2001</v>
      </c>
      <c r="B9354" s="21" t="s">
        <v>87</v>
      </c>
      <c r="C9354" s="21" t="s">
        <v>100</v>
      </c>
      <c r="D9354" s="26">
        <v>75</v>
      </c>
    </row>
    <row r="9355" spans="1:4" ht="15.75" x14ac:dyDescent="0.25">
      <c r="A9355" s="21">
        <v>2001</v>
      </c>
      <c r="B9355" s="21" t="s">
        <v>87</v>
      </c>
      <c r="C9355" s="21" t="s">
        <v>101</v>
      </c>
      <c r="D9355" s="26">
        <v>81</v>
      </c>
    </row>
    <row r="9356" spans="1:4" ht="15.75" x14ac:dyDescent="0.25">
      <c r="A9356" s="21">
        <v>2001</v>
      </c>
      <c r="B9356" s="21" t="s">
        <v>87</v>
      </c>
      <c r="C9356" s="21" t="s">
        <v>102</v>
      </c>
      <c r="D9356" s="26">
        <v>74</v>
      </c>
    </row>
    <row r="9357" spans="1:4" ht="15.75" x14ac:dyDescent="0.25">
      <c r="A9357" s="21">
        <v>2001</v>
      </c>
      <c r="B9357" s="21" t="s">
        <v>87</v>
      </c>
      <c r="C9357" s="21" t="s">
        <v>103</v>
      </c>
      <c r="D9357" s="26">
        <v>110</v>
      </c>
    </row>
    <row r="9358" spans="1:4" ht="15.75" x14ac:dyDescent="0.25">
      <c r="A9358" s="21">
        <v>2001</v>
      </c>
      <c r="B9358" s="21" t="s">
        <v>87</v>
      </c>
      <c r="C9358" s="21" t="s">
        <v>69</v>
      </c>
      <c r="D9358" s="26">
        <v>296</v>
      </c>
    </row>
    <row r="9359" spans="1:4" ht="15.75" x14ac:dyDescent="0.25">
      <c r="A9359" s="21">
        <v>2001</v>
      </c>
      <c r="B9359" s="21" t="s">
        <v>87</v>
      </c>
      <c r="C9359" s="21" t="s">
        <v>104</v>
      </c>
      <c r="D9359" s="26">
        <v>552</v>
      </c>
    </row>
    <row r="9360" spans="1:4" ht="15.75" x14ac:dyDescent="0.25">
      <c r="A9360" s="21">
        <v>2001</v>
      </c>
      <c r="B9360" s="21" t="s">
        <v>87</v>
      </c>
      <c r="C9360" s="21" t="s">
        <v>73</v>
      </c>
      <c r="D9360" s="26">
        <v>165</v>
      </c>
    </row>
    <row r="9361" spans="1:4" ht="15.75" x14ac:dyDescent="0.25">
      <c r="A9361" s="21">
        <v>2001</v>
      </c>
      <c r="B9361" s="21" t="s">
        <v>87</v>
      </c>
      <c r="C9361" s="21" t="s">
        <v>105</v>
      </c>
      <c r="D9361" s="26">
        <v>73</v>
      </c>
    </row>
    <row r="9362" spans="1:4" ht="15.75" x14ac:dyDescent="0.25">
      <c r="A9362" s="21">
        <v>2001</v>
      </c>
      <c r="B9362" s="21" t="s">
        <v>87</v>
      </c>
      <c r="C9362" s="21" t="s">
        <v>106</v>
      </c>
      <c r="D9362" s="26">
        <v>69</v>
      </c>
    </row>
    <row r="9363" spans="1:4" ht="15.75" x14ac:dyDescent="0.25">
      <c r="A9363" s="21">
        <v>2001</v>
      </c>
      <c r="B9363" s="21" t="s">
        <v>87</v>
      </c>
      <c r="C9363" s="21" t="s">
        <v>107</v>
      </c>
      <c r="D9363" s="26">
        <v>71</v>
      </c>
    </row>
    <row r="9364" spans="1:4" ht="15.75" x14ac:dyDescent="0.25">
      <c r="A9364" s="21">
        <v>2001</v>
      </c>
      <c r="B9364" s="21" t="s">
        <v>87</v>
      </c>
      <c r="C9364" s="21" t="s">
        <v>108</v>
      </c>
      <c r="D9364" s="26">
        <v>23</v>
      </c>
    </row>
    <row r="9365" spans="1:4" ht="15.75" x14ac:dyDescent="0.25">
      <c r="A9365" s="21">
        <v>2001</v>
      </c>
      <c r="B9365" s="21" t="s">
        <v>87</v>
      </c>
      <c r="C9365" s="21" t="s">
        <v>109</v>
      </c>
      <c r="D9365" s="26">
        <v>94</v>
      </c>
    </row>
    <row r="9366" spans="1:4" ht="15.75" x14ac:dyDescent="0.25">
      <c r="A9366" s="21">
        <v>2001</v>
      </c>
      <c r="B9366" s="21" t="s">
        <v>87</v>
      </c>
      <c r="C9366" s="21" t="s">
        <v>110</v>
      </c>
      <c r="D9366" s="26">
        <v>305</v>
      </c>
    </row>
    <row r="9367" spans="1:4" ht="15.75" x14ac:dyDescent="0.25">
      <c r="A9367" s="21">
        <v>2001</v>
      </c>
      <c r="B9367" s="21" t="s">
        <v>87</v>
      </c>
      <c r="C9367" s="21" t="s">
        <v>111</v>
      </c>
      <c r="D9367" s="26">
        <v>15</v>
      </c>
    </row>
    <row r="9368" spans="1:4" ht="15.75" x14ac:dyDescent="0.25">
      <c r="A9368" s="21">
        <v>2001</v>
      </c>
      <c r="B9368" s="21" t="s">
        <v>87</v>
      </c>
      <c r="C9368" s="21" t="s">
        <v>112</v>
      </c>
      <c r="D9368" s="26">
        <v>96</v>
      </c>
    </row>
    <row r="9369" spans="1:4" ht="15.75" x14ac:dyDescent="0.25">
      <c r="A9369" s="21">
        <v>2001</v>
      </c>
      <c r="B9369" s="21" t="s">
        <v>87</v>
      </c>
      <c r="C9369" s="21" t="s">
        <v>113</v>
      </c>
      <c r="D9369" s="26">
        <v>143</v>
      </c>
    </row>
    <row r="9370" spans="1:4" ht="15.75" x14ac:dyDescent="0.25">
      <c r="A9370" s="21">
        <v>2001</v>
      </c>
      <c r="B9370" s="21" t="s">
        <v>87</v>
      </c>
      <c r="C9370" s="21" t="s">
        <v>22</v>
      </c>
      <c r="D9370" s="26">
        <v>4252</v>
      </c>
    </row>
    <row r="9371" spans="1:4" ht="15.75" x14ac:dyDescent="0.25">
      <c r="A9371" s="21">
        <v>2001</v>
      </c>
      <c r="B9371" s="21" t="s">
        <v>87</v>
      </c>
      <c r="C9371" s="21" t="s">
        <v>114</v>
      </c>
      <c r="D9371" s="26">
        <v>82</v>
      </c>
    </row>
    <row r="9372" spans="1:4" ht="15.75" x14ac:dyDescent="0.25">
      <c r="A9372" s="21">
        <v>2001</v>
      </c>
      <c r="B9372" s="21" t="s">
        <v>87</v>
      </c>
      <c r="C9372" s="21" t="s">
        <v>115</v>
      </c>
      <c r="D9372" s="26">
        <v>26</v>
      </c>
    </row>
    <row r="9373" spans="1:4" ht="15.75" x14ac:dyDescent="0.25">
      <c r="A9373" s="21">
        <v>2001</v>
      </c>
      <c r="B9373" s="21" t="s">
        <v>87</v>
      </c>
      <c r="C9373" s="21" t="s">
        <v>116</v>
      </c>
      <c r="D9373" s="26">
        <v>94</v>
      </c>
    </row>
    <row r="9374" spans="1:4" ht="15.75" x14ac:dyDescent="0.25">
      <c r="A9374" s="21">
        <v>2001</v>
      </c>
      <c r="B9374" s="21" t="s">
        <v>87</v>
      </c>
      <c r="C9374" s="21" t="s">
        <v>117</v>
      </c>
      <c r="D9374" s="26">
        <v>242</v>
      </c>
    </row>
    <row r="9375" spans="1:4" ht="15.75" x14ac:dyDescent="0.25">
      <c r="A9375" s="21">
        <v>2001</v>
      </c>
      <c r="B9375" s="21" t="s">
        <v>87</v>
      </c>
      <c r="C9375" s="21" t="s">
        <v>118</v>
      </c>
      <c r="D9375" s="26">
        <v>75</v>
      </c>
    </row>
    <row r="9376" spans="1:4" ht="15.75" x14ac:dyDescent="0.25">
      <c r="A9376" s="21">
        <v>2001</v>
      </c>
      <c r="B9376" s="21" t="s">
        <v>87</v>
      </c>
      <c r="C9376" s="21" t="s">
        <v>119</v>
      </c>
      <c r="D9376" s="26">
        <v>65</v>
      </c>
    </row>
    <row r="9377" spans="1:4" ht="15.75" x14ac:dyDescent="0.25">
      <c r="A9377" s="21">
        <v>2001</v>
      </c>
      <c r="B9377" s="21" t="s">
        <v>87</v>
      </c>
      <c r="C9377" s="21" t="s">
        <v>120</v>
      </c>
      <c r="D9377" s="26">
        <v>169</v>
      </c>
    </row>
    <row r="9378" spans="1:4" ht="15.75" x14ac:dyDescent="0.25">
      <c r="A9378" s="21">
        <v>2001</v>
      </c>
      <c r="B9378" s="21" t="s">
        <v>88</v>
      </c>
      <c r="C9378" s="21" t="s">
        <v>92</v>
      </c>
      <c r="D9378" s="26">
        <v>182</v>
      </c>
    </row>
    <row r="9379" spans="1:4" ht="15.75" x14ac:dyDescent="0.25">
      <c r="A9379" s="21">
        <v>2001</v>
      </c>
      <c r="B9379" s="21" t="s">
        <v>88</v>
      </c>
      <c r="C9379" s="21" t="s">
        <v>93</v>
      </c>
      <c r="D9379" s="26">
        <v>176</v>
      </c>
    </row>
    <row r="9380" spans="1:4" ht="15.75" x14ac:dyDescent="0.25">
      <c r="A9380" s="21">
        <v>2001</v>
      </c>
      <c r="B9380" s="21" t="s">
        <v>88</v>
      </c>
      <c r="C9380" s="21" t="s">
        <v>94</v>
      </c>
      <c r="D9380" s="26">
        <v>82</v>
      </c>
    </row>
    <row r="9381" spans="1:4" ht="15.75" x14ac:dyDescent="0.25">
      <c r="A9381" s="21">
        <v>2001</v>
      </c>
      <c r="B9381" s="21" t="s">
        <v>88</v>
      </c>
      <c r="C9381" s="21" t="s">
        <v>95</v>
      </c>
      <c r="D9381" s="26">
        <v>67</v>
      </c>
    </row>
    <row r="9382" spans="1:4" ht="15.75" x14ac:dyDescent="0.25">
      <c r="A9382" s="21">
        <v>2001</v>
      </c>
      <c r="B9382" s="21" t="s">
        <v>88</v>
      </c>
      <c r="C9382" s="21" t="s">
        <v>96</v>
      </c>
      <c r="D9382" s="26">
        <v>410</v>
      </c>
    </row>
    <row r="9383" spans="1:4" ht="15.75" x14ac:dyDescent="0.25">
      <c r="A9383" s="21">
        <v>2001</v>
      </c>
      <c r="B9383" s="21" t="s">
        <v>88</v>
      </c>
      <c r="C9383" s="21" t="s">
        <v>97</v>
      </c>
      <c r="D9383" s="26">
        <v>38</v>
      </c>
    </row>
    <row r="9384" spans="1:4" ht="15.75" x14ac:dyDescent="0.25">
      <c r="A9384" s="21">
        <v>2001</v>
      </c>
      <c r="B9384" s="21" t="s">
        <v>88</v>
      </c>
      <c r="C9384" s="21" t="s">
        <v>68</v>
      </c>
      <c r="D9384" s="26">
        <v>101</v>
      </c>
    </row>
    <row r="9385" spans="1:4" ht="15.75" x14ac:dyDescent="0.25">
      <c r="A9385" s="21">
        <v>2001</v>
      </c>
      <c r="B9385" s="21" t="s">
        <v>88</v>
      </c>
      <c r="C9385" s="21" t="s">
        <v>98</v>
      </c>
      <c r="D9385" s="26">
        <v>151</v>
      </c>
    </row>
    <row r="9386" spans="1:4" ht="15.75" x14ac:dyDescent="0.25">
      <c r="A9386" s="21">
        <v>2001</v>
      </c>
      <c r="B9386" s="21" t="s">
        <v>88</v>
      </c>
      <c r="C9386" s="21" t="s">
        <v>99</v>
      </c>
      <c r="D9386" s="26">
        <v>90</v>
      </c>
    </row>
    <row r="9387" spans="1:4" ht="15.75" x14ac:dyDescent="0.25">
      <c r="A9387" s="21">
        <v>2001</v>
      </c>
      <c r="B9387" s="21" t="s">
        <v>88</v>
      </c>
      <c r="C9387" s="21" t="s">
        <v>100</v>
      </c>
      <c r="D9387" s="26">
        <v>83</v>
      </c>
    </row>
    <row r="9388" spans="1:4" ht="15.75" x14ac:dyDescent="0.25">
      <c r="A9388" s="21">
        <v>2001</v>
      </c>
      <c r="B9388" s="21" t="s">
        <v>88</v>
      </c>
      <c r="C9388" s="21" t="s">
        <v>101</v>
      </c>
      <c r="D9388" s="26">
        <v>90</v>
      </c>
    </row>
    <row r="9389" spans="1:4" ht="15.75" x14ac:dyDescent="0.25">
      <c r="A9389" s="21">
        <v>2001</v>
      </c>
      <c r="B9389" s="21" t="s">
        <v>88</v>
      </c>
      <c r="C9389" s="21" t="s">
        <v>102</v>
      </c>
      <c r="D9389" s="26">
        <v>77</v>
      </c>
    </row>
    <row r="9390" spans="1:4" ht="15.75" x14ac:dyDescent="0.25">
      <c r="A9390" s="21">
        <v>2001</v>
      </c>
      <c r="B9390" s="21" t="s">
        <v>88</v>
      </c>
      <c r="C9390" s="21" t="s">
        <v>103</v>
      </c>
      <c r="D9390" s="26">
        <v>118</v>
      </c>
    </row>
    <row r="9391" spans="1:4" ht="15.75" x14ac:dyDescent="0.25">
      <c r="A9391" s="21">
        <v>2001</v>
      </c>
      <c r="B9391" s="21" t="s">
        <v>88</v>
      </c>
      <c r="C9391" s="21" t="s">
        <v>69</v>
      </c>
      <c r="D9391" s="26">
        <v>302</v>
      </c>
    </row>
    <row r="9392" spans="1:4" ht="15.75" x14ac:dyDescent="0.25">
      <c r="A9392" s="21">
        <v>2001</v>
      </c>
      <c r="B9392" s="21" t="s">
        <v>88</v>
      </c>
      <c r="C9392" s="21" t="s">
        <v>104</v>
      </c>
      <c r="D9392" s="26">
        <v>559</v>
      </c>
    </row>
    <row r="9393" spans="1:4" ht="15.75" x14ac:dyDescent="0.25">
      <c r="A9393" s="21">
        <v>2001</v>
      </c>
      <c r="B9393" s="21" t="s">
        <v>88</v>
      </c>
      <c r="C9393" s="21" t="s">
        <v>73</v>
      </c>
      <c r="D9393" s="26">
        <v>172</v>
      </c>
    </row>
    <row r="9394" spans="1:4" ht="15.75" x14ac:dyDescent="0.25">
      <c r="A9394" s="21">
        <v>2001</v>
      </c>
      <c r="B9394" s="21" t="s">
        <v>88</v>
      </c>
      <c r="C9394" s="21" t="s">
        <v>105</v>
      </c>
      <c r="D9394" s="26">
        <v>67</v>
      </c>
    </row>
    <row r="9395" spans="1:4" ht="15.75" x14ac:dyDescent="0.25">
      <c r="A9395" s="21">
        <v>2001</v>
      </c>
      <c r="B9395" s="21" t="s">
        <v>88</v>
      </c>
      <c r="C9395" s="21" t="s">
        <v>106</v>
      </c>
      <c r="D9395" s="26">
        <v>77</v>
      </c>
    </row>
    <row r="9396" spans="1:4" ht="15.75" x14ac:dyDescent="0.25">
      <c r="A9396" s="21">
        <v>2001</v>
      </c>
      <c r="B9396" s="21" t="s">
        <v>88</v>
      </c>
      <c r="C9396" s="21" t="s">
        <v>107</v>
      </c>
      <c r="D9396" s="26">
        <v>74</v>
      </c>
    </row>
    <row r="9397" spans="1:4" ht="15.75" x14ac:dyDescent="0.25">
      <c r="A9397" s="21">
        <v>2001</v>
      </c>
      <c r="B9397" s="21" t="s">
        <v>88</v>
      </c>
      <c r="C9397" s="21" t="s">
        <v>108</v>
      </c>
      <c r="D9397" s="26">
        <v>22</v>
      </c>
    </row>
    <row r="9398" spans="1:4" ht="15.75" x14ac:dyDescent="0.25">
      <c r="A9398" s="21">
        <v>2001</v>
      </c>
      <c r="B9398" s="21" t="s">
        <v>88</v>
      </c>
      <c r="C9398" s="21" t="s">
        <v>109</v>
      </c>
      <c r="D9398" s="26">
        <v>116</v>
      </c>
    </row>
    <row r="9399" spans="1:4" ht="15.75" x14ac:dyDescent="0.25">
      <c r="A9399" s="21">
        <v>2001</v>
      </c>
      <c r="B9399" s="21" t="s">
        <v>88</v>
      </c>
      <c r="C9399" s="21" t="s">
        <v>110</v>
      </c>
      <c r="D9399" s="26">
        <v>325</v>
      </c>
    </row>
    <row r="9400" spans="1:4" ht="15.75" x14ac:dyDescent="0.25">
      <c r="A9400" s="21">
        <v>2001</v>
      </c>
      <c r="B9400" s="21" t="s">
        <v>88</v>
      </c>
      <c r="C9400" s="21" t="s">
        <v>111</v>
      </c>
      <c r="D9400" s="26">
        <v>23</v>
      </c>
    </row>
    <row r="9401" spans="1:4" ht="15.75" x14ac:dyDescent="0.25">
      <c r="A9401" s="21">
        <v>2001</v>
      </c>
      <c r="B9401" s="21" t="s">
        <v>88</v>
      </c>
      <c r="C9401" s="21" t="s">
        <v>112</v>
      </c>
      <c r="D9401" s="26">
        <v>106</v>
      </c>
    </row>
    <row r="9402" spans="1:4" ht="15.75" x14ac:dyDescent="0.25">
      <c r="A9402" s="21">
        <v>2001</v>
      </c>
      <c r="B9402" s="21" t="s">
        <v>88</v>
      </c>
      <c r="C9402" s="21" t="s">
        <v>113</v>
      </c>
      <c r="D9402" s="26">
        <v>156</v>
      </c>
    </row>
    <row r="9403" spans="1:4" ht="15.75" x14ac:dyDescent="0.25">
      <c r="A9403" s="21">
        <v>2001</v>
      </c>
      <c r="B9403" s="21" t="s">
        <v>88</v>
      </c>
      <c r="C9403" s="21" t="s">
        <v>22</v>
      </c>
      <c r="D9403" s="26">
        <v>4457</v>
      </c>
    </row>
    <row r="9404" spans="1:4" ht="15.75" x14ac:dyDescent="0.25">
      <c r="A9404" s="21">
        <v>2001</v>
      </c>
      <c r="B9404" s="21" t="s">
        <v>88</v>
      </c>
      <c r="C9404" s="21" t="s">
        <v>114</v>
      </c>
      <c r="D9404" s="26">
        <v>105</v>
      </c>
    </row>
    <row r="9405" spans="1:4" ht="15.75" x14ac:dyDescent="0.25">
      <c r="A9405" s="21">
        <v>2001</v>
      </c>
      <c r="B9405" s="21" t="s">
        <v>88</v>
      </c>
      <c r="C9405" s="21" t="s">
        <v>115</v>
      </c>
      <c r="D9405" s="26">
        <v>25</v>
      </c>
    </row>
    <row r="9406" spans="1:4" ht="15.75" x14ac:dyDescent="0.25">
      <c r="A9406" s="21">
        <v>2001</v>
      </c>
      <c r="B9406" s="21" t="s">
        <v>88</v>
      </c>
      <c r="C9406" s="21" t="s">
        <v>116</v>
      </c>
      <c r="D9406" s="26">
        <v>95</v>
      </c>
    </row>
    <row r="9407" spans="1:4" ht="15.75" x14ac:dyDescent="0.25">
      <c r="A9407" s="21">
        <v>2001</v>
      </c>
      <c r="B9407" s="21" t="s">
        <v>88</v>
      </c>
      <c r="C9407" s="21" t="s">
        <v>117</v>
      </c>
      <c r="D9407" s="26">
        <v>253</v>
      </c>
    </row>
    <row r="9408" spans="1:4" ht="15.75" x14ac:dyDescent="0.25">
      <c r="A9408" s="21">
        <v>2001</v>
      </c>
      <c r="B9408" s="21" t="s">
        <v>88</v>
      </c>
      <c r="C9408" s="21" t="s">
        <v>118</v>
      </c>
      <c r="D9408" s="26">
        <v>63</v>
      </c>
    </row>
    <row r="9409" spans="1:4" ht="15.75" x14ac:dyDescent="0.25">
      <c r="A9409" s="21">
        <v>2001</v>
      </c>
      <c r="B9409" s="21" t="s">
        <v>88</v>
      </c>
      <c r="C9409" s="21" t="s">
        <v>119</v>
      </c>
      <c r="D9409" s="26">
        <v>88</v>
      </c>
    </row>
    <row r="9410" spans="1:4" ht="15.75" x14ac:dyDescent="0.25">
      <c r="A9410" s="21">
        <v>2001</v>
      </c>
      <c r="B9410" s="21" t="s">
        <v>88</v>
      </c>
      <c r="C9410" s="21" t="s">
        <v>120</v>
      </c>
      <c r="D9410" s="26">
        <v>164</v>
      </c>
    </row>
    <row r="9411" spans="1:4" ht="15.75" x14ac:dyDescent="0.25">
      <c r="A9411" s="21">
        <v>2001</v>
      </c>
      <c r="B9411" s="21" t="s">
        <v>89</v>
      </c>
      <c r="C9411" s="21" t="s">
        <v>92</v>
      </c>
      <c r="D9411" s="26">
        <v>172</v>
      </c>
    </row>
    <row r="9412" spans="1:4" ht="15.75" x14ac:dyDescent="0.25">
      <c r="A9412" s="21">
        <v>2001</v>
      </c>
      <c r="B9412" s="21" t="s">
        <v>89</v>
      </c>
      <c r="C9412" s="21" t="s">
        <v>93</v>
      </c>
      <c r="D9412" s="26">
        <v>198</v>
      </c>
    </row>
    <row r="9413" spans="1:4" ht="15.75" x14ac:dyDescent="0.25">
      <c r="A9413" s="21">
        <v>2001</v>
      </c>
      <c r="B9413" s="21" t="s">
        <v>89</v>
      </c>
      <c r="C9413" s="21" t="s">
        <v>94</v>
      </c>
      <c r="D9413" s="26">
        <v>87</v>
      </c>
    </row>
    <row r="9414" spans="1:4" ht="15.75" x14ac:dyDescent="0.25">
      <c r="A9414" s="21">
        <v>2001</v>
      </c>
      <c r="B9414" s="21" t="s">
        <v>89</v>
      </c>
      <c r="C9414" s="21" t="s">
        <v>95</v>
      </c>
      <c r="D9414" s="26">
        <v>67</v>
      </c>
    </row>
    <row r="9415" spans="1:4" ht="15.75" x14ac:dyDescent="0.25">
      <c r="A9415" s="21">
        <v>2001</v>
      </c>
      <c r="B9415" s="21" t="s">
        <v>89</v>
      </c>
      <c r="C9415" s="21" t="s">
        <v>96</v>
      </c>
      <c r="D9415" s="26">
        <v>401</v>
      </c>
    </row>
    <row r="9416" spans="1:4" ht="15.75" x14ac:dyDescent="0.25">
      <c r="A9416" s="21">
        <v>2001</v>
      </c>
      <c r="B9416" s="21" t="s">
        <v>89</v>
      </c>
      <c r="C9416" s="21" t="s">
        <v>97</v>
      </c>
      <c r="D9416" s="26">
        <v>42</v>
      </c>
    </row>
    <row r="9417" spans="1:4" ht="15.75" x14ac:dyDescent="0.25">
      <c r="A9417" s="21">
        <v>2001</v>
      </c>
      <c r="B9417" s="21" t="s">
        <v>89</v>
      </c>
      <c r="C9417" s="21" t="s">
        <v>68</v>
      </c>
      <c r="D9417" s="26">
        <v>106</v>
      </c>
    </row>
    <row r="9418" spans="1:4" ht="15.75" x14ac:dyDescent="0.25">
      <c r="A9418" s="21">
        <v>2001</v>
      </c>
      <c r="B9418" s="21" t="s">
        <v>89</v>
      </c>
      <c r="C9418" s="21" t="s">
        <v>98</v>
      </c>
      <c r="D9418" s="26">
        <v>119</v>
      </c>
    </row>
    <row r="9419" spans="1:4" ht="15.75" x14ac:dyDescent="0.25">
      <c r="A9419" s="21">
        <v>2001</v>
      </c>
      <c r="B9419" s="21" t="s">
        <v>89</v>
      </c>
      <c r="C9419" s="21" t="s">
        <v>99</v>
      </c>
      <c r="D9419" s="26">
        <v>99</v>
      </c>
    </row>
    <row r="9420" spans="1:4" ht="15.75" x14ac:dyDescent="0.25">
      <c r="A9420" s="21">
        <v>2001</v>
      </c>
      <c r="B9420" s="21" t="s">
        <v>89</v>
      </c>
      <c r="C9420" s="21" t="s">
        <v>100</v>
      </c>
      <c r="D9420" s="26">
        <v>97</v>
      </c>
    </row>
    <row r="9421" spans="1:4" ht="15.75" x14ac:dyDescent="0.25">
      <c r="A9421" s="21">
        <v>2001</v>
      </c>
      <c r="B9421" s="21" t="s">
        <v>89</v>
      </c>
      <c r="C9421" s="21" t="s">
        <v>101</v>
      </c>
      <c r="D9421" s="26">
        <v>88</v>
      </c>
    </row>
    <row r="9422" spans="1:4" ht="15.75" x14ac:dyDescent="0.25">
      <c r="A9422" s="21">
        <v>2001</v>
      </c>
      <c r="B9422" s="21" t="s">
        <v>89</v>
      </c>
      <c r="C9422" s="21" t="s">
        <v>102</v>
      </c>
      <c r="D9422" s="26">
        <v>71</v>
      </c>
    </row>
    <row r="9423" spans="1:4" ht="15.75" x14ac:dyDescent="0.25">
      <c r="A9423" s="21">
        <v>2001</v>
      </c>
      <c r="B9423" s="21" t="s">
        <v>89</v>
      </c>
      <c r="C9423" s="21" t="s">
        <v>103</v>
      </c>
      <c r="D9423" s="26">
        <v>123</v>
      </c>
    </row>
    <row r="9424" spans="1:4" ht="15.75" x14ac:dyDescent="0.25">
      <c r="A9424" s="21">
        <v>2001</v>
      </c>
      <c r="B9424" s="21" t="s">
        <v>89</v>
      </c>
      <c r="C9424" s="21" t="s">
        <v>69</v>
      </c>
      <c r="D9424" s="26">
        <v>310</v>
      </c>
    </row>
    <row r="9425" spans="1:4" ht="15.75" x14ac:dyDescent="0.25">
      <c r="A9425" s="21">
        <v>2001</v>
      </c>
      <c r="B9425" s="21" t="s">
        <v>89</v>
      </c>
      <c r="C9425" s="21" t="s">
        <v>104</v>
      </c>
      <c r="D9425" s="26">
        <v>561</v>
      </c>
    </row>
    <row r="9426" spans="1:4" ht="15.75" x14ac:dyDescent="0.25">
      <c r="A9426" s="21">
        <v>2001</v>
      </c>
      <c r="B9426" s="21" t="s">
        <v>89</v>
      </c>
      <c r="C9426" s="21" t="s">
        <v>73</v>
      </c>
      <c r="D9426" s="26">
        <v>190</v>
      </c>
    </row>
    <row r="9427" spans="1:4" ht="15.75" x14ac:dyDescent="0.25">
      <c r="A9427" s="21">
        <v>2001</v>
      </c>
      <c r="B9427" s="21" t="s">
        <v>89</v>
      </c>
      <c r="C9427" s="21" t="s">
        <v>105</v>
      </c>
      <c r="D9427" s="26">
        <v>47</v>
      </c>
    </row>
    <row r="9428" spans="1:4" ht="15.75" x14ac:dyDescent="0.25">
      <c r="A9428" s="21">
        <v>2001</v>
      </c>
      <c r="B9428" s="21" t="s">
        <v>89</v>
      </c>
      <c r="C9428" s="21" t="s">
        <v>106</v>
      </c>
      <c r="D9428" s="26">
        <v>73</v>
      </c>
    </row>
    <row r="9429" spans="1:4" ht="15.75" x14ac:dyDescent="0.25">
      <c r="A9429" s="21">
        <v>2001</v>
      </c>
      <c r="B9429" s="21" t="s">
        <v>89</v>
      </c>
      <c r="C9429" s="21" t="s">
        <v>107</v>
      </c>
      <c r="D9429" s="26">
        <v>70</v>
      </c>
    </row>
    <row r="9430" spans="1:4" ht="15.75" x14ac:dyDescent="0.25">
      <c r="A9430" s="21">
        <v>2001</v>
      </c>
      <c r="B9430" s="21" t="s">
        <v>89</v>
      </c>
      <c r="C9430" s="21" t="s">
        <v>108</v>
      </c>
      <c r="D9430" s="26">
        <v>15</v>
      </c>
    </row>
    <row r="9431" spans="1:4" ht="15.75" x14ac:dyDescent="0.25">
      <c r="A9431" s="21">
        <v>2001</v>
      </c>
      <c r="B9431" s="21" t="s">
        <v>89</v>
      </c>
      <c r="C9431" s="21" t="s">
        <v>109</v>
      </c>
      <c r="D9431" s="26">
        <v>122</v>
      </c>
    </row>
    <row r="9432" spans="1:4" ht="15.75" x14ac:dyDescent="0.25">
      <c r="A9432" s="21">
        <v>2001</v>
      </c>
      <c r="B9432" s="21" t="s">
        <v>89</v>
      </c>
      <c r="C9432" s="21" t="s">
        <v>110</v>
      </c>
      <c r="D9432" s="26">
        <v>334</v>
      </c>
    </row>
    <row r="9433" spans="1:4" ht="15.75" x14ac:dyDescent="0.25">
      <c r="A9433" s="21">
        <v>2001</v>
      </c>
      <c r="B9433" s="21" t="s">
        <v>89</v>
      </c>
      <c r="C9433" s="21" t="s">
        <v>111</v>
      </c>
      <c r="D9433" s="26">
        <v>13</v>
      </c>
    </row>
    <row r="9434" spans="1:4" ht="15.75" x14ac:dyDescent="0.25">
      <c r="A9434" s="21">
        <v>2001</v>
      </c>
      <c r="B9434" s="21" t="s">
        <v>89</v>
      </c>
      <c r="C9434" s="21" t="s">
        <v>112</v>
      </c>
      <c r="D9434" s="26">
        <v>109</v>
      </c>
    </row>
    <row r="9435" spans="1:4" ht="15.75" x14ac:dyDescent="0.25">
      <c r="A9435" s="21">
        <v>2001</v>
      </c>
      <c r="B9435" s="21" t="s">
        <v>89</v>
      </c>
      <c r="C9435" s="21" t="s">
        <v>113</v>
      </c>
      <c r="D9435" s="26">
        <v>149</v>
      </c>
    </row>
    <row r="9436" spans="1:4" ht="15.75" x14ac:dyDescent="0.25">
      <c r="A9436" s="21">
        <v>2001</v>
      </c>
      <c r="B9436" s="21" t="s">
        <v>89</v>
      </c>
      <c r="C9436" s="21" t="s">
        <v>22</v>
      </c>
      <c r="D9436" s="26">
        <v>4473</v>
      </c>
    </row>
    <row r="9437" spans="1:4" ht="15.75" x14ac:dyDescent="0.25">
      <c r="A9437" s="21">
        <v>2001</v>
      </c>
      <c r="B9437" s="21" t="s">
        <v>89</v>
      </c>
      <c r="C9437" s="21" t="s">
        <v>114</v>
      </c>
      <c r="D9437" s="26">
        <v>98</v>
      </c>
    </row>
    <row r="9438" spans="1:4" ht="15.75" x14ac:dyDescent="0.25">
      <c r="A9438" s="21">
        <v>2001</v>
      </c>
      <c r="B9438" s="21" t="s">
        <v>89</v>
      </c>
      <c r="C9438" s="21" t="s">
        <v>115</v>
      </c>
      <c r="D9438" s="26">
        <v>23</v>
      </c>
    </row>
    <row r="9439" spans="1:4" ht="15.75" x14ac:dyDescent="0.25">
      <c r="A9439" s="21">
        <v>2001</v>
      </c>
      <c r="B9439" s="21" t="s">
        <v>89</v>
      </c>
      <c r="C9439" s="21" t="s">
        <v>116</v>
      </c>
      <c r="D9439" s="26">
        <v>83</v>
      </c>
    </row>
    <row r="9440" spans="1:4" ht="15.75" x14ac:dyDescent="0.25">
      <c r="A9440" s="21">
        <v>2001</v>
      </c>
      <c r="B9440" s="21" t="s">
        <v>89</v>
      </c>
      <c r="C9440" s="21" t="s">
        <v>117</v>
      </c>
      <c r="D9440" s="26">
        <v>269</v>
      </c>
    </row>
    <row r="9441" spans="1:4" ht="15.75" x14ac:dyDescent="0.25">
      <c r="A9441" s="21">
        <v>2001</v>
      </c>
      <c r="B9441" s="21" t="s">
        <v>89</v>
      </c>
      <c r="C9441" s="21" t="s">
        <v>118</v>
      </c>
      <c r="D9441" s="26">
        <v>79</v>
      </c>
    </row>
    <row r="9442" spans="1:4" ht="15.75" x14ac:dyDescent="0.25">
      <c r="A9442" s="21">
        <v>2001</v>
      </c>
      <c r="B9442" s="21" t="s">
        <v>89</v>
      </c>
      <c r="C9442" s="21" t="s">
        <v>119</v>
      </c>
      <c r="D9442" s="26">
        <v>79</v>
      </c>
    </row>
    <row r="9443" spans="1:4" ht="15.75" x14ac:dyDescent="0.25">
      <c r="A9443" s="21">
        <v>2001</v>
      </c>
      <c r="B9443" s="21" t="s">
        <v>89</v>
      </c>
      <c r="C9443" s="21" t="s">
        <v>120</v>
      </c>
      <c r="D9443" s="26">
        <v>179</v>
      </c>
    </row>
    <row r="9444" spans="1:4" ht="15.75" x14ac:dyDescent="0.25">
      <c r="A9444" s="21">
        <v>2001</v>
      </c>
      <c r="B9444" s="21" t="s">
        <v>90</v>
      </c>
      <c r="C9444" s="21" t="s">
        <v>92</v>
      </c>
      <c r="D9444" s="26">
        <v>150</v>
      </c>
    </row>
    <row r="9445" spans="1:4" ht="15.75" x14ac:dyDescent="0.25">
      <c r="A9445" s="21">
        <v>2001</v>
      </c>
      <c r="B9445" s="21" t="s">
        <v>90</v>
      </c>
      <c r="C9445" s="21" t="s">
        <v>93</v>
      </c>
      <c r="D9445" s="26">
        <v>177</v>
      </c>
    </row>
    <row r="9446" spans="1:4" ht="15.75" x14ac:dyDescent="0.25">
      <c r="A9446" s="21">
        <v>2001</v>
      </c>
      <c r="B9446" s="21" t="s">
        <v>90</v>
      </c>
      <c r="C9446" s="21" t="s">
        <v>94</v>
      </c>
      <c r="D9446" s="26">
        <v>116</v>
      </c>
    </row>
    <row r="9447" spans="1:4" ht="15.75" x14ac:dyDescent="0.25">
      <c r="A9447" s="21">
        <v>2001</v>
      </c>
      <c r="B9447" s="21" t="s">
        <v>90</v>
      </c>
      <c r="C9447" s="21" t="s">
        <v>95</v>
      </c>
      <c r="D9447" s="26">
        <v>79</v>
      </c>
    </row>
    <row r="9448" spans="1:4" ht="15.75" x14ac:dyDescent="0.25">
      <c r="A9448" s="21">
        <v>2001</v>
      </c>
      <c r="B9448" s="21" t="s">
        <v>90</v>
      </c>
      <c r="C9448" s="21" t="s">
        <v>96</v>
      </c>
      <c r="D9448" s="26">
        <v>414</v>
      </c>
    </row>
    <row r="9449" spans="1:4" ht="15.75" x14ac:dyDescent="0.25">
      <c r="A9449" s="21">
        <v>2001</v>
      </c>
      <c r="B9449" s="21" t="s">
        <v>90</v>
      </c>
      <c r="C9449" s="21" t="s">
        <v>97</v>
      </c>
      <c r="D9449" s="26">
        <v>66</v>
      </c>
    </row>
    <row r="9450" spans="1:4" ht="15.75" x14ac:dyDescent="0.25">
      <c r="A9450" s="21">
        <v>2001</v>
      </c>
      <c r="B9450" s="21" t="s">
        <v>90</v>
      </c>
      <c r="C9450" s="21" t="s">
        <v>68</v>
      </c>
      <c r="D9450" s="26">
        <v>130</v>
      </c>
    </row>
    <row r="9451" spans="1:4" ht="15.75" x14ac:dyDescent="0.25">
      <c r="A9451" s="21">
        <v>2001</v>
      </c>
      <c r="B9451" s="21" t="s">
        <v>90</v>
      </c>
      <c r="C9451" s="21" t="s">
        <v>98</v>
      </c>
      <c r="D9451" s="26">
        <v>126</v>
      </c>
    </row>
    <row r="9452" spans="1:4" ht="15.75" x14ac:dyDescent="0.25">
      <c r="A9452" s="21">
        <v>2001</v>
      </c>
      <c r="B9452" s="21" t="s">
        <v>90</v>
      </c>
      <c r="C9452" s="21" t="s">
        <v>99</v>
      </c>
      <c r="D9452" s="26">
        <v>112</v>
      </c>
    </row>
    <row r="9453" spans="1:4" ht="15.75" x14ac:dyDescent="0.25">
      <c r="A9453" s="21">
        <v>2001</v>
      </c>
      <c r="B9453" s="21" t="s">
        <v>90</v>
      </c>
      <c r="C9453" s="21" t="s">
        <v>100</v>
      </c>
      <c r="D9453" s="26">
        <v>77</v>
      </c>
    </row>
    <row r="9454" spans="1:4" ht="15.75" x14ac:dyDescent="0.25">
      <c r="A9454" s="21">
        <v>2001</v>
      </c>
      <c r="B9454" s="21" t="s">
        <v>90</v>
      </c>
      <c r="C9454" s="21" t="s">
        <v>101</v>
      </c>
      <c r="D9454" s="26">
        <v>84</v>
      </c>
    </row>
    <row r="9455" spans="1:4" ht="15.75" x14ac:dyDescent="0.25">
      <c r="A9455" s="21">
        <v>2001</v>
      </c>
      <c r="B9455" s="21" t="s">
        <v>90</v>
      </c>
      <c r="C9455" s="21" t="s">
        <v>102</v>
      </c>
      <c r="D9455" s="26">
        <v>85</v>
      </c>
    </row>
    <row r="9456" spans="1:4" ht="15.75" x14ac:dyDescent="0.25">
      <c r="A9456" s="21">
        <v>2001</v>
      </c>
      <c r="B9456" s="21" t="s">
        <v>90</v>
      </c>
      <c r="C9456" s="21" t="s">
        <v>103</v>
      </c>
      <c r="D9456" s="26">
        <v>129</v>
      </c>
    </row>
    <row r="9457" spans="1:4" ht="15.75" x14ac:dyDescent="0.25">
      <c r="A9457" s="21">
        <v>2001</v>
      </c>
      <c r="B9457" s="21" t="s">
        <v>90</v>
      </c>
      <c r="C9457" s="21" t="s">
        <v>69</v>
      </c>
      <c r="D9457" s="26">
        <v>273</v>
      </c>
    </row>
    <row r="9458" spans="1:4" ht="15.75" x14ac:dyDescent="0.25">
      <c r="A9458" s="21">
        <v>2001</v>
      </c>
      <c r="B9458" s="21" t="s">
        <v>90</v>
      </c>
      <c r="C9458" s="21" t="s">
        <v>104</v>
      </c>
      <c r="D9458" s="26">
        <v>565</v>
      </c>
    </row>
    <row r="9459" spans="1:4" ht="15.75" x14ac:dyDescent="0.25">
      <c r="A9459" s="21">
        <v>2001</v>
      </c>
      <c r="B9459" s="21" t="s">
        <v>90</v>
      </c>
      <c r="C9459" s="21" t="s">
        <v>73</v>
      </c>
      <c r="D9459" s="26">
        <v>188</v>
      </c>
    </row>
    <row r="9460" spans="1:4" ht="15.75" x14ac:dyDescent="0.25">
      <c r="A9460" s="21">
        <v>2001</v>
      </c>
      <c r="B9460" s="21" t="s">
        <v>90</v>
      </c>
      <c r="C9460" s="21" t="s">
        <v>105</v>
      </c>
      <c r="D9460" s="26">
        <v>86</v>
      </c>
    </row>
    <row r="9461" spans="1:4" ht="15.75" x14ac:dyDescent="0.25">
      <c r="A9461" s="21">
        <v>2001</v>
      </c>
      <c r="B9461" s="21" t="s">
        <v>90</v>
      </c>
      <c r="C9461" s="21" t="s">
        <v>106</v>
      </c>
      <c r="D9461" s="26">
        <v>71</v>
      </c>
    </row>
    <row r="9462" spans="1:4" ht="15.75" x14ac:dyDescent="0.25">
      <c r="A9462" s="21">
        <v>2001</v>
      </c>
      <c r="B9462" s="21" t="s">
        <v>90</v>
      </c>
      <c r="C9462" s="21" t="s">
        <v>107</v>
      </c>
      <c r="D9462" s="26">
        <v>67</v>
      </c>
    </row>
    <row r="9463" spans="1:4" ht="15.75" x14ac:dyDescent="0.25">
      <c r="A9463" s="21">
        <v>2001</v>
      </c>
      <c r="B9463" s="21" t="s">
        <v>90</v>
      </c>
      <c r="C9463" s="21" t="s">
        <v>108</v>
      </c>
      <c r="D9463" s="26">
        <v>16</v>
      </c>
    </row>
    <row r="9464" spans="1:4" ht="15.75" x14ac:dyDescent="0.25">
      <c r="A9464" s="21">
        <v>2001</v>
      </c>
      <c r="B9464" s="21" t="s">
        <v>90</v>
      </c>
      <c r="C9464" s="21" t="s">
        <v>109</v>
      </c>
      <c r="D9464" s="26">
        <v>113</v>
      </c>
    </row>
    <row r="9465" spans="1:4" ht="15.75" x14ac:dyDescent="0.25">
      <c r="A9465" s="21">
        <v>2001</v>
      </c>
      <c r="B9465" s="21" t="s">
        <v>90</v>
      </c>
      <c r="C9465" s="21" t="s">
        <v>110</v>
      </c>
      <c r="D9465" s="26">
        <v>330</v>
      </c>
    </row>
    <row r="9466" spans="1:4" ht="15.75" x14ac:dyDescent="0.25">
      <c r="A9466" s="21">
        <v>2001</v>
      </c>
      <c r="B9466" s="21" t="s">
        <v>90</v>
      </c>
      <c r="C9466" s="21" t="s">
        <v>111</v>
      </c>
      <c r="D9466" s="26">
        <v>16</v>
      </c>
    </row>
    <row r="9467" spans="1:4" ht="15.75" x14ac:dyDescent="0.25">
      <c r="A9467" s="21">
        <v>2001</v>
      </c>
      <c r="B9467" s="21" t="s">
        <v>90</v>
      </c>
      <c r="C9467" s="21" t="s">
        <v>112</v>
      </c>
      <c r="D9467" s="26">
        <v>114</v>
      </c>
    </row>
    <row r="9468" spans="1:4" ht="15.75" x14ac:dyDescent="0.25">
      <c r="A9468" s="21">
        <v>2001</v>
      </c>
      <c r="B9468" s="21" t="s">
        <v>90</v>
      </c>
      <c r="C9468" s="21" t="s">
        <v>113</v>
      </c>
      <c r="D9468" s="26">
        <v>150</v>
      </c>
    </row>
    <row r="9469" spans="1:4" ht="15.75" x14ac:dyDescent="0.25">
      <c r="A9469" s="21">
        <v>2001</v>
      </c>
      <c r="B9469" s="21" t="s">
        <v>90</v>
      </c>
      <c r="C9469" s="21" t="s">
        <v>22</v>
      </c>
      <c r="D9469" s="26">
        <v>4485</v>
      </c>
    </row>
    <row r="9470" spans="1:4" ht="15.75" x14ac:dyDescent="0.25">
      <c r="A9470" s="21">
        <v>2001</v>
      </c>
      <c r="B9470" s="21" t="s">
        <v>90</v>
      </c>
      <c r="C9470" s="21" t="s">
        <v>114</v>
      </c>
      <c r="D9470" s="26">
        <v>85</v>
      </c>
    </row>
    <row r="9471" spans="1:4" ht="15.75" x14ac:dyDescent="0.25">
      <c r="A9471" s="21">
        <v>2001</v>
      </c>
      <c r="B9471" s="21" t="s">
        <v>90</v>
      </c>
      <c r="C9471" s="21" t="s">
        <v>115</v>
      </c>
      <c r="D9471" s="26">
        <v>16</v>
      </c>
    </row>
    <row r="9472" spans="1:4" ht="15.75" x14ac:dyDescent="0.25">
      <c r="A9472" s="21">
        <v>2001</v>
      </c>
      <c r="B9472" s="21" t="s">
        <v>90</v>
      </c>
      <c r="C9472" s="21" t="s">
        <v>116</v>
      </c>
      <c r="D9472" s="26">
        <v>81</v>
      </c>
    </row>
    <row r="9473" spans="1:4" ht="15.75" x14ac:dyDescent="0.25">
      <c r="A9473" s="21">
        <v>2001</v>
      </c>
      <c r="B9473" s="21" t="s">
        <v>90</v>
      </c>
      <c r="C9473" s="21" t="s">
        <v>117</v>
      </c>
      <c r="D9473" s="26">
        <v>252</v>
      </c>
    </row>
    <row r="9474" spans="1:4" ht="15.75" x14ac:dyDescent="0.25">
      <c r="A9474" s="21">
        <v>2001</v>
      </c>
      <c r="B9474" s="21" t="s">
        <v>90</v>
      </c>
      <c r="C9474" s="21" t="s">
        <v>118</v>
      </c>
      <c r="D9474" s="26">
        <v>63</v>
      </c>
    </row>
    <row r="9475" spans="1:4" ht="15.75" x14ac:dyDescent="0.25">
      <c r="A9475" s="21">
        <v>2001</v>
      </c>
      <c r="B9475" s="21" t="s">
        <v>90</v>
      </c>
      <c r="C9475" s="21" t="s">
        <v>119</v>
      </c>
      <c r="D9475" s="26">
        <v>86</v>
      </c>
    </row>
    <row r="9476" spans="1:4" ht="15.75" x14ac:dyDescent="0.25">
      <c r="A9476" s="21">
        <v>2001</v>
      </c>
      <c r="B9476" s="21" t="s">
        <v>90</v>
      </c>
      <c r="C9476" s="21" t="s">
        <v>120</v>
      </c>
      <c r="D9476" s="26">
        <v>168</v>
      </c>
    </row>
    <row r="9477" spans="1:4" ht="15.75" x14ac:dyDescent="0.25">
      <c r="A9477" s="21">
        <v>2001</v>
      </c>
      <c r="B9477" s="21" t="s">
        <v>91</v>
      </c>
      <c r="C9477" s="21" t="s">
        <v>92</v>
      </c>
      <c r="D9477" s="26">
        <v>172</v>
      </c>
    </row>
    <row r="9478" spans="1:4" ht="15.75" x14ac:dyDescent="0.25">
      <c r="A9478" s="21">
        <v>2001</v>
      </c>
      <c r="B9478" s="21" t="s">
        <v>91</v>
      </c>
      <c r="C9478" s="21" t="s">
        <v>93</v>
      </c>
      <c r="D9478" s="26">
        <v>203</v>
      </c>
    </row>
    <row r="9479" spans="1:4" ht="15.75" x14ac:dyDescent="0.25">
      <c r="A9479" s="21">
        <v>2001</v>
      </c>
      <c r="B9479" s="21" t="s">
        <v>91</v>
      </c>
      <c r="C9479" s="21" t="s">
        <v>94</v>
      </c>
      <c r="D9479" s="26">
        <v>109</v>
      </c>
    </row>
    <row r="9480" spans="1:4" ht="15.75" x14ac:dyDescent="0.25">
      <c r="A9480" s="21">
        <v>2001</v>
      </c>
      <c r="B9480" s="21" t="s">
        <v>91</v>
      </c>
      <c r="C9480" s="21" t="s">
        <v>95</v>
      </c>
      <c r="D9480" s="26">
        <v>59</v>
      </c>
    </row>
    <row r="9481" spans="1:4" ht="15.75" x14ac:dyDescent="0.25">
      <c r="A9481" s="21">
        <v>2001</v>
      </c>
      <c r="B9481" s="21" t="s">
        <v>91</v>
      </c>
      <c r="C9481" s="21" t="s">
        <v>96</v>
      </c>
      <c r="D9481" s="26">
        <v>358</v>
      </c>
    </row>
    <row r="9482" spans="1:4" ht="15.75" x14ac:dyDescent="0.25">
      <c r="A9482" s="21">
        <v>2001</v>
      </c>
      <c r="B9482" s="21" t="s">
        <v>91</v>
      </c>
      <c r="C9482" s="21" t="s">
        <v>97</v>
      </c>
      <c r="D9482" s="26">
        <v>50</v>
      </c>
    </row>
    <row r="9483" spans="1:4" ht="15.75" x14ac:dyDescent="0.25">
      <c r="A9483" s="21">
        <v>2001</v>
      </c>
      <c r="B9483" s="21" t="s">
        <v>91</v>
      </c>
      <c r="C9483" s="21" t="s">
        <v>68</v>
      </c>
      <c r="D9483" s="26">
        <v>109</v>
      </c>
    </row>
    <row r="9484" spans="1:4" ht="15.75" x14ac:dyDescent="0.25">
      <c r="A9484" s="21">
        <v>2001</v>
      </c>
      <c r="B9484" s="21" t="s">
        <v>91</v>
      </c>
      <c r="C9484" s="21" t="s">
        <v>98</v>
      </c>
      <c r="D9484" s="26">
        <v>125</v>
      </c>
    </row>
    <row r="9485" spans="1:4" ht="15.75" x14ac:dyDescent="0.25">
      <c r="A9485" s="21">
        <v>2001</v>
      </c>
      <c r="B9485" s="21" t="s">
        <v>91</v>
      </c>
      <c r="C9485" s="21" t="s">
        <v>99</v>
      </c>
      <c r="D9485" s="26">
        <v>91</v>
      </c>
    </row>
    <row r="9486" spans="1:4" ht="15.75" x14ac:dyDescent="0.25">
      <c r="A9486" s="21">
        <v>2001</v>
      </c>
      <c r="B9486" s="21" t="s">
        <v>91</v>
      </c>
      <c r="C9486" s="21" t="s">
        <v>100</v>
      </c>
      <c r="D9486" s="26">
        <v>74</v>
      </c>
    </row>
    <row r="9487" spans="1:4" ht="15.75" x14ac:dyDescent="0.25">
      <c r="A9487" s="21">
        <v>2001</v>
      </c>
      <c r="B9487" s="21" t="s">
        <v>91</v>
      </c>
      <c r="C9487" s="21" t="s">
        <v>101</v>
      </c>
      <c r="D9487" s="26">
        <v>68</v>
      </c>
    </row>
    <row r="9488" spans="1:4" ht="15.75" x14ac:dyDescent="0.25">
      <c r="A9488" s="21">
        <v>2001</v>
      </c>
      <c r="B9488" s="21" t="s">
        <v>91</v>
      </c>
      <c r="C9488" s="21" t="s">
        <v>102</v>
      </c>
      <c r="D9488" s="26">
        <v>91</v>
      </c>
    </row>
    <row r="9489" spans="1:4" ht="15.75" x14ac:dyDescent="0.25">
      <c r="A9489" s="21">
        <v>2001</v>
      </c>
      <c r="B9489" s="21" t="s">
        <v>91</v>
      </c>
      <c r="C9489" s="21" t="s">
        <v>103</v>
      </c>
      <c r="D9489" s="26">
        <v>151</v>
      </c>
    </row>
    <row r="9490" spans="1:4" ht="15.75" x14ac:dyDescent="0.25">
      <c r="A9490" s="21">
        <v>2001</v>
      </c>
      <c r="B9490" s="21" t="s">
        <v>91</v>
      </c>
      <c r="C9490" s="21" t="s">
        <v>69</v>
      </c>
      <c r="D9490" s="26">
        <v>308</v>
      </c>
    </row>
    <row r="9491" spans="1:4" ht="15.75" x14ac:dyDescent="0.25">
      <c r="A9491" s="21">
        <v>2001</v>
      </c>
      <c r="B9491" s="21" t="s">
        <v>91</v>
      </c>
      <c r="C9491" s="21" t="s">
        <v>104</v>
      </c>
      <c r="D9491" s="26">
        <v>561</v>
      </c>
    </row>
    <row r="9492" spans="1:4" ht="15.75" x14ac:dyDescent="0.25">
      <c r="A9492" s="21">
        <v>2001</v>
      </c>
      <c r="B9492" s="21" t="s">
        <v>91</v>
      </c>
      <c r="C9492" s="21" t="s">
        <v>73</v>
      </c>
      <c r="D9492" s="26">
        <v>185</v>
      </c>
    </row>
    <row r="9493" spans="1:4" ht="15.75" x14ac:dyDescent="0.25">
      <c r="A9493" s="21">
        <v>2001</v>
      </c>
      <c r="B9493" s="21" t="s">
        <v>91</v>
      </c>
      <c r="C9493" s="21" t="s">
        <v>105</v>
      </c>
      <c r="D9493" s="26">
        <v>56</v>
      </c>
    </row>
    <row r="9494" spans="1:4" ht="15.75" x14ac:dyDescent="0.25">
      <c r="A9494" s="21">
        <v>2001</v>
      </c>
      <c r="B9494" s="21" t="s">
        <v>91</v>
      </c>
      <c r="C9494" s="21" t="s">
        <v>106</v>
      </c>
      <c r="D9494" s="26">
        <v>76</v>
      </c>
    </row>
    <row r="9495" spans="1:4" ht="15.75" x14ac:dyDescent="0.25">
      <c r="A9495" s="21">
        <v>2001</v>
      </c>
      <c r="B9495" s="21" t="s">
        <v>91</v>
      </c>
      <c r="C9495" s="21" t="s">
        <v>107</v>
      </c>
      <c r="D9495" s="26">
        <v>71</v>
      </c>
    </row>
    <row r="9496" spans="1:4" ht="15.75" x14ac:dyDescent="0.25">
      <c r="A9496" s="21">
        <v>2001</v>
      </c>
      <c r="B9496" s="21" t="s">
        <v>91</v>
      </c>
      <c r="C9496" s="21" t="s">
        <v>108</v>
      </c>
      <c r="D9496" s="26">
        <v>14</v>
      </c>
    </row>
    <row r="9497" spans="1:4" ht="15.75" x14ac:dyDescent="0.25">
      <c r="A9497" s="21">
        <v>2001</v>
      </c>
      <c r="B9497" s="21" t="s">
        <v>91</v>
      </c>
      <c r="C9497" s="21" t="s">
        <v>109</v>
      </c>
      <c r="D9497" s="26">
        <v>124</v>
      </c>
    </row>
    <row r="9498" spans="1:4" ht="15.75" x14ac:dyDescent="0.25">
      <c r="A9498" s="21">
        <v>2001</v>
      </c>
      <c r="B9498" s="21" t="s">
        <v>91</v>
      </c>
      <c r="C9498" s="21" t="s">
        <v>110</v>
      </c>
      <c r="D9498" s="26">
        <v>301</v>
      </c>
    </row>
    <row r="9499" spans="1:4" ht="15.75" x14ac:dyDescent="0.25">
      <c r="A9499" s="21">
        <v>2001</v>
      </c>
      <c r="B9499" s="21" t="s">
        <v>91</v>
      </c>
      <c r="C9499" s="21" t="s">
        <v>111</v>
      </c>
      <c r="D9499" s="26">
        <v>14</v>
      </c>
    </row>
    <row r="9500" spans="1:4" ht="15.75" x14ac:dyDescent="0.25">
      <c r="A9500" s="21">
        <v>2001</v>
      </c>
      <c r="B9500" s="21" t="s">
        <v>91</v>
      </c>
      <c r="C9500" s="21" t="s">
        <v>112</v>
      </c>
      <c r="D9500" s="26">
        <v>108</v>
      </c>
    </row>
    <row r="9501" spans="1:4" ht="15.75" x14ac:dyDescent="0.25">
      <c r="A9501" s="21">
        <v>2001</v>
      </c>
      <c r="B9501" s="21" t="s">
        <v>91</v>
      </c>
      <c r="C9501" s="21" t="s">
        <v>113</v>
      </c>
      <c r="D9501" s="26">
        <v>156</v>
      </c>
    </row>
    <row r="9502" spans="1:4" ht="15.75" x14ac:dyDescent="0.25">
      <c r="A9502" s="21">
        <v>2001</v>
      </c>
      <c r="B9502" s="21" t="s">
        <v>91</v>
      </c>
      <c r="C9502" s="21" t="s">
        <v>22</v>
      </c>
      <c r="D9502" s="26">
        <v>4466</v>
      </c>
    </row>
    <row r="9503" spans="1:4" ht="15.75" x14ac:dyDescent="0.25">
      <c r="A9503" s="21">
        <v>2001</v>
      </c>
      <c r="B9503" s="21" t="s">
        <v>91</v>
      </c>
      <c r="C9503" s="21" t="s">
        <v>114</v>
      </c>
      <c r="D9503" s="26">
        <v>107</v>
      </c>
    </row>
    <row r="9504" spans="1:4" ht="15.75" x14ac:dyDescent="0.25">
      <c r="A9504" s="21">
        <v>2001</v>
      </c>
      <c r="B9504" s="21" t="s">
        <v>91</v>
      </c>
      <c r="C9504" s="21" t="s">
        <v>115</v>
      </c>
      <c r="D9504" s="26">
        <v>16</v>
      </c>
    </row>
    <row r="9505" spans="1:4" ht="15.75" x14ac:dyDescent="0.25">
      <c r="A9505" s="21">
        <v>2001</v>
      </c>
      <c r="B9505" s="21" t="s">
        <v>91</v>
      </c>
      <c r="C9505" s="21" t="s">
        <v>116</v>
      </c>
      <c r="D9505" s="26">
        <v>98</v>
      </c>
    </row>
    <row r="9506" spans="1:4" ht="15.75" x14ac:dyDescent="0.25">
      <c r="A9506" s="21">
        <v>2001</v>
      </c>
      <c r="B9506" s="21" t="s">
        <v>91</v>
      </c>
      <c r="C9506" s="21" t="s">
        <v>117</v>
      </c>
      <c r="D9506" s="26">
        <v>290</v>
      </c>
    </row>
    <row r="9507" spans="1:4" ht="15.75" x14ac:dyDescent="0.25">
      <c r="A9507" s="21">
        <v>2001</v>
      </c>
      <c r="B9507" s="21" t="s">
        <v>91</v>
      </c>
      <c r="C9507" s="21" t="s">
        <v>118</v>
      </c>
      <c r="D9507" s="26">
        <v>64</v>
      </c>
    </row>
    <row r="9508" spans="1:4" ht="15.75" x14ac:dyDescent="0.25">
      <c r="A9508" s="21">
        <v>2001</v>
      </c>
      <c r="B9508" s="21" t="s">
        <v>91</v>
      </c>
      <c r="C9508" s="21" t="s">
        <v>119</v>
      </c>
      <c r="D9508" s="26">
        <v>80</v>
      </c>
    </row>
    <row r="9509" spans="1:4" ht="15.75" x14ac:dyDescent="0.25">
      <c r="A9509" s="21">
        <v>2001</v>
      </c>
      <c r="B9509" s="21" t="s">
        <v>91</v>
      </c>
      <c r="C9509" s="21" t="s">
        <v>120</v>
      </c>
      <c r="D9509" s="26">
        <v>177</v>
      </c>
    </row>
    <row r="9510" spans="1:4" ht="15.75" x14ac:dyDescent="0.25">
      <c r="A9510" s="21">
        <v>2001</v>
      </c>
      <c r="B9510" s="21" t="s">
        <v>80</v>
      </c>
      <c r="C9510" s="21" t="s">
        <v>92</v>
      </c>
      <c r="D9510" s="26">
        <v>166</v>
      </c>
    </row>
    <row r="9511" spans="1:4" ht="15.75" x14ac:dyDescent="0.25">
      <c r="A9511" s="21">
        <v>2001</v>
      </c>
      <c r="B9511" s="21" t="s">
        <v>80</v>
      </c>
      <c r="C9511" s="21" t="s">
        <v>93</v>
      </c>
      <c r="D9511" s="26">
        <v>176</v>
      </c>
    </row>
    <row r="9512" spans="1:4" ht="15.75" x14ac:dyDescent="0.25">
      <c r="A9512" s="21">
        <v>2001</v>
      </c>
      <c r="B9512" s="21" t="s">
        <v>80</v>
      </c>
      <c r="C9512" s="21" t="s">
        <v>94</v>
      </c>
      <c r="D9512" s="26">
        <v>114</v>
      </c>
    </row>
    <row r="9513" spans="1:4" ht="15.75" x14ac:dyDescent="0.25">
      <c r="A9513" s="21">
        <v>2001</v>
      </c>
      <c r="B9513" s="21" t="s">
        <v>80</v>
      </c>
      <c r="C9513" s="21" t="s">
        <v>95</v>
      </c>
      <c r="D9513" s="26">
        <v>48</v>
      </c>
    </row>
    <row r="9514" spans="1:4" ht="15.75" x14ac:dyDescent="0.25">
      <c r="A9514" s="21">
        <v>2001</v>
      </c>
      <c r="B9514" s="21" t="s">
        <v>80</v>
      </c>
      <c r="C9514" s="21" t="s">
        <v>96</v>
      </c>
      <c r="D9514" s="26">
        <v>367</v>
      </c>
    </row>
    <row r="9515" spans="1:4" ht="15.75" x14ac:dyDescent="0.25">
      <c r="A9515" s="21">
        <v>2001</v>
      </c>
      <c r="B9515" s="21" t="s">
        <v>80</v>
      </c>
      <c r="C9515" s="21" t="s">
        <v>97</v>
      </c>
      <c r="D9515" s="26">
        <v>33</v>
      </c>
    </row>
    <row r="9516" spans="1:4" ht="15.75" x14ac:dyDescent="0.25">
      <c r="A9516" s="21">
        <v>2001</v>
      </c>
      <c r="B9516" s="21" t="s">
        <v>80</v>
      </c>
      <c r="C9516" s="21" t="s">
        <v>68</v>
      </c>
      <c r="D9516" s="26">
        <v>80</v>
      </c>
    </row>
    <row r="9517" spans="1:4" ht="15.75" x14ac:dyDescent="0.25">
      <c r="A9517" s="21">
        <v>2001</v>
      </c>
      <c r="B9517" s="21" t="s">
        <v>80</v>
      </c>
      <c r="C9517" s="21" t="s">
        <v>98</v>
      </c>
      <c r="D9517" s="26">
        <v>103</v>
      </c>
    </row>
    <row r="9518" spans="1:4" ht="15.75" x14ac:dyDescent="0.25">
      <c r="A9518" s="21">
        <v>2001</v>
      </c>
      <c r="B9518" s="21" t="s">
        <v>80</v>
      </c>
      <c r="C9518" s="21" t="s">
        <v>99</v>
      </c>
      <c r="D9518" s="26">
        <v>111</v>
      </c>
    </row>
    <row r="9519" spans="1:4" ht="15.75" x14ac:dyDescent="0.25">
      <c r="A9519" s="21">
        <v>2001</v>
      </c>
      <c r="B9519" s="21" t="s">
        <v>80</v>
      </c>
      <c r="C9519" s="21" t="s">
        <v>100</v>
      </c>
      <c r="D9519" s="26">
        <v>78</v>
      </c>
    </row>
    <row r="9520" spans="1:4" ht="15.75" x14ac:dyDescent="0.25">
      <c r="A9520" s="21">
        <v>2001</v>
      </c>
      <c r="B9520" s="21" t="s">
        <v>80</v>
      </c>
      <c r="C9520" s="21" t="s">
        <v>101</v>
      </c>
      <c r="D9520" s="26">
        <v>75</v>
      </c>
    </row>
    <row r="9521" spans="1:4" ht="15.75" x14ac:dyDescent="0.25">
      <c r="A9521" s="21">
        <v>2001</v>
      </c>
      <c r="B9521" s="21" t="s">
        <v>80</v>
      </c>
      <c r="C9521" s="21" t="s">
        <v>102</v>
      </c>
      <c r="D9521" s="26">
        <v>81</v>
      </c>
    </row>
    <row r="9522" spans="1:4" ht="15.75" x14ac:dyDescent="0.25">
      <c r="A9522" s="21">
        <v>2001</v>
      </c>
      <c r="B9522" s="21" t="s">
        <v>80</v>
      </c>
      <c r="C9522" s="21" t="s">
        <v>103</v>
      </c>
      <c r="D9522" s="26">
        <v>107</v>
      </c>
    </row>
    <row r="9523" spans="1:4" ht="15.75" x14ac:dyDescent="0.25">
      <c r="A9523" s="21">
        <v>2001</v>
      </c>
      <c r="B9523" s="21" t="s">
        <v>80</v>
      </c>
      <c r="C9523" s="21" t="s">
        <v>69</v>
      </c>
      <c r="D9523" s="26">
        <v>283</v>
      </c>
    </row>
    <row r="9524" spans="1:4" ht="15.75" x14ac:dyDescent="0.25">
      <c r="A9524" s="21">
        <v>2001</v>
      </c>
      <c r="B9524" s="21" t="s">
        <v>80</v>
      </c>
      <c r="C9524" s="21" t="s">
        <v>104</v>
      </c>
      <c r="D9524" s="26">
        <v>520</v>
      </c>
    </row>
    <row r="9525" spans="1:4" ht="15.75" x14ac:dyDescent="0.25">
      <c r="A9525" s="21">
        <v>2001</v>
      </c>
      <c r="B9525" s="21" t="s">
        <v>80</v>
      </c>
      <c r="C9525" s="21" t="s">
        <v>73</v>
      </c>
      <c r="D9525" s="26">
        <v>174</v>
      </c>
    </row>
    <row r="9526" spans="1:4" ht="15.75" x14ac:dyDescent="0.25">
      <c r="A9526" s="21">
        <v>2001</v>
      </c>
      <c r="B9526" s="21" t="s">
        <v>80</v>
      </c>
      <c r="C9526" s="21" t="s">
        <v>105</v>
      </c>
      <c r="D9526" s="26">
        <v>59</v>
      </c>
    </row>
    <row r="9527" spans="1:4" ht="15.75" x14ac:dyDescent="0.25">
      <c r="A9527" s="21">
        <v>2001</v>
      </c>
      <c r="B9527" s="21" t="s">
        <v>80</v>
      </c>
      <c r="C9527" s="21" t="s">
        <v>106</v>
      </c>
      <c r="D9527" s="26">
        <v>82</v>
      </c>
    </row>
    <row r="9528" spans="1:4" ht="15.75" x14ac:dyDescent="0.25">
      <c r="A9528" s="21">
        <v>2001</v>
      </c>
      <c r="B9528" s="21" t="s">
        <v>80</v>
      </c>
      <c r="C9528" s="21" t="s">
        <v>107</v>
      </c>
      <c r="D9528" s="26">
        <v>85</v>
      </c>
    </row>
    <row r="9529" spans="1:4" ht="15.75" x14ac:dyDescent="0.25">
      <c r="A9529" s="21">
        <v>2001</v>
      </c>
      <c r="B9529" s="21" t="s">
        <v>80</v>
      </c>
      <c r="C9529" s="21" t="s">
        <v>108</v>
      </c>
      <c r="D9529" s="26">
        <v>13</v>
      </c>
    </row>
    <row r="9530" spans="1:4" ht="15.75" x14ac:dyDescent="0.25">
      <c r="A9530" s="21">
        <v>2001</v>
      </c>
      <c r="B9530" s="21" t="s">
        <v>80</v>
      </c>
      <c r="C9530" s="21" t="s">
        <v>109</v>
      </c>
      <c r="D9530" s="26">
        <v>119</v>
      </c>
    </row>
    <row r="9531" spans="1:4" ht="15.75" x14ac:dyDescent="0.25">
      <c r="A9531" s="21">
        <v>2001</v>
      </c>
      <c r="B9531" s="21" t="s">
        <v>80</v>
      </c>
      <c r="C9531" s="21" t="s">
        <v>110</v>
      </c>
      <c r="D9531" s="26">
        <v>286</v>
      </c>
    </row>
    <row r="9532" spans="1:4" ht="15.75" x14ac:dyDescent="0.25">
      <c r="A9532" s="21">
        <v>2001</v>
      </c>
      <c r="B9532" s="21" t="s">
        <v>80</v>
      </c>
      <c r="C9532" s="21" t="s">
        <v>111</v>
      </c>
      <c r="D9532" s="26">
        <v>11</v>
      </c>
    </row>
    <row r="9533" spans="1:4" ht="15.75" x14ac:dyDescent="0.25">
      <c r="A9533" s="21">
        <v>2001</v>
      </c>
      <c r="B9533" s="21" t="s">
        <v>80</v>
      </c>
      <c r="C9533" s="21" t="s">
        <v>112</v>
      </c>
      <c r="D9533" s="26">
        <v>116</v>
      </c>
    </row>
    <row r="9534" spans="1:4" ht="15.75" x14ac:dyDescent="0.25">
      <c r="A9534" s="21">
        <v>2001</v>
      </c>
      <c r="B9534" s="21" t="s">
        <v>80</v>
      </c>
      <c r="C9534" s="21" t="s">
        <v>113</v>
      </c>
      <c r="D9534" s="26">
        <v>145</v>
      </c>
    </row>
    <row r="9535" spans="1:4" ht="15.75" x14ac:dyDescent="0.25">
      <c r="A9535" s="21">
        <v>2001</v>
      </c>
      <c r="B9535" s="21" t="s">
        <v>80</v>
      </c>
      <c r="C9535" s="21" t="s">
        <v>22</v>
      </c>
      <c r="D9535" s="26">
        <v>4192</v>
      </c>
    </row>
    <row r="9536" spans="1:4" ht="15.75" x14ac:dyDescent="0.25">
      <c r="A9536" s="21">
        <v>2001</v>
      </c>
      <c r="B9536" s="21" t="s">
        <v>80</v>
      </c>
      <c r="C9536" s="21" t="s">
        <v>114</v>
      </c>
      <c r="D9536" s="26">
        <v>81</v>
      </c>
    </row>
    <row r="9537" spans="1:4" ht="15.75" x14ac:dyDescent="0.25">
      <c r="A9537" s="21">
        <v>2001</v>
      </c>
      <c r="B9537" s="21" t="s">
        <v>80</v>
      </c>
      <c r="C9537" s="21" t="s">
        <v>115</v>
      </c>
      <c r="D9537" s="26">
        <v>14</v>
      </c>
    </row>
    <row r="9538" spans="1:4" ht="15.75" x14ac:dyDescent="0.25">
      <c r="A9538" s="21">
        <v>2001</v>
      </c>
      <c r="B9538" s="21" t="s">
        <v>80</v>
      </c>
      <c r="C9538" s="21" t="s">
        <v>116</v>
      </c>
      <c r="D9538" s="26">
        <v>92</v>
      </c>
    </row>
    <row r="9539" spans="1:4" ht="15.75" x14ac:dyDescent="0.25">
      <c r="A9539" s="21">
        <v>2001</v>
      </c>
      <c r="B9539" s="21" t="s">
        <v>80</v>
      </c>
      <c r="C9539" s="21" t="s">
        <v>117</v>
      </c>
      <c r="D9539" s="26">
        <v>276</v>
      </c>
    </row>
    <row r="9540" spans="1:4" ht="15.75" x14ac:dyDescent="0.25">
      <c r="A9540" s="21">
        <v>2001</v>
      </c>
      <c r="B9540" s="21" t="s">
        <v>80</v>
      </c>
      <c r="C9540" s="21" t="s">
        <v>118</v>
      </c>
      <c r="D9540" s="26">
        <v>67</v>
      </c>
    </row>
    <row r="9541" spans="1:4" ht="15.75" x14ac:dyDescent="0.25">
      <c r="A9541" s="21">
        <v>2001</v>
      </c>
      <c r="B9541" s="21" t="s">
        <v>80</v>
      </c>
      <c r="C9541" s="21" t="s">
        <v>119</v>
      </c>
      <c r="D9541" s="26">
        <v>86</v>
      </c>
    </row>
    <row r="9542" spans="1:4" ht="15.75" x14ac:dyDescent="0.25">
      <c r="A9542" s="21">
        <v>2001</v>
      </c>
      <c r="B9542" s="21" t="s">
        <v>80</v>
      </c>
      <c r="C9542" s="21" t="s">
        <v>120</v>
      </c>
      <c r="D9542" s="26">
        <v>144</v>
      </c>
    </row>
    <row r="9543" spans="1:4" ht="15.75" x14ac:dyDescent="0.25">
      <c r="A9543" s="21">
        <v>2001</v>
      </c>
      <c r="B9543" s="21" t="s">
        <v>81</v>
      </c>
      <c r="C9543" s="21" t="s">
        <v>92</v>
      </c>
      <c r="D9543" s="26">
        <v>157</v>
      </c>
    </row>
    <row r="9544" spans="1:4" ht="15.75" x14ac:dyDescent="0.25">
      <c r="A9544" s="21">
        <v>2001</v>
      </c>
      <c r="B9544" s="21" t="s">
        <v>81</v>
      </c>
      <c r="C9544" s="21" t="s">
        <v>93</v>
      </c>
      <c r="D9544" s="26">
        <v>203</v>
      </c>
    </row>
    <row r="9545" spans="1:4" ht="15.75" x14ac:dyDescent="0.25">
      <c r="A9545" s="21">
        <v>2001</v>
      </c>
      <c r="B9545" s="21" t="s">
        <v>81</v>
      </c>
      <c r="C9545" s="21" t="s">
        <v>94</v>
      </c>
      <c r="D9545" s="26">
        <v>101</v>
      </c>
    </row>
    <row r="9546" spans="1:4" ht="15.75" x14ac:dyDescent="0.25">
      <c r="A9546" s="21">
        <v>2001</v>
      </c>
      <c r="B9546" s="21" t="s">
        <v>81</v>
      </c>
      <c r="C9546" s="21" t="s">
        <v>95</v>
      </c>
      <c r="D9546" s="26">
        <v>62</v>
      </c>
    </row>
    <row r="9547" spans="1:4" ht="15.75" x14ac:dyDescent="0.25">
      <c r="A9547" s="21">
        <v>2001</v>
      </c>
      <c r="B9547" s="21" t="s">
        <v>81</v>
      </c>
      <c r="C9547" s="21" t="s">
        <v>96</v>
      </c>
      <c r="D9547" s="26">
        <v>367</v>
      </c>
    </row>
    <row r="9548" spans="1:4" ht="15.75" x14ac:dyDescent="0.25">
      <c r="A9548" s="21">
        <v>2001</v>
      </c>
      <c r="B9548" s="21" t="s">
        <v>81</v>
      </c>
      <c r="C9548" s="21" t="s">
        <v>97</v>
      </c>
      <c r="D9548" s="26">
        <v>52</v>
      </c>
    </row>
    <row r="9549" spans="1:4" ht="15.75" x14ac:dyDescent="0.25">
      <c r="A9549" s="21">
        <v>2001</v>
      </c>
      <c r="B9549" s="21" t="s">
        <v>81</v>
      </c>
      <c r="C9549" s="21" t="s">
        <v>68</v>
      </c>
      <c r="D9549" s="26">
        <v>101</v>
      </c>
    </row>
    <row r="9550" spans="1:4" ht="15.75" x14ac:dyDescent="0.25">
      <c r="A9550" s="21">
        <v>2001</v>
      </c>
      <c r="B9550" s="21" t="s">
        <v>81</v>
      </c>
      <c r="C9550" s="21" t="s">
        <v>98</v>
      </c>
      <c r="D9550" s="26">
        <v>124</v>
      </c>
    </row>
    <row r="9551" spans="1:4" ht="15.75" x14ac:dyDescent="0.25">
      <c r="A9551" s="21">
        <v>2001</v>
      </c>
      <c r="B9551" s="21" t="s">
        <v>81</v>
      </c>
      <c r="C9551" s="21" t="s">
        <v>99</v>
      </c>
      <c r="D9551" s="26">
        <v>101</v>
      </c>
    </row>
    <row r="9552" spans="1:4" ht="15.75" x14ac:dyDescent="0.25">
      <c r="A9552" s="21">
        <v>2001</v>
      </c>
      <c r="B9552" s="21" t="s">
        <v>81</v>
      </c>
      <c r="C9552" s="21" t="s">
        <v>100</v>
      </c>
      <c r="D9552" s="26">
        <v>91</v>
      </c>
    </row>
    <row r="9553" spans="1:4" ht="15.75" x14ac:dyDescent="0.25">
      <c r="A9553" s="21">
        <v>2001</v>
      </c>
      <c r="B9553" s="21" t="s">
        <v>81</v>
      </c>
      <c r="C9553" s="21" t="s">
        <v>101</v>
      </c>
      <c r="D9553" s="26">
        <v>80</v>
      </c>
    </row>
    <row r="9554" spans="1:4" ht="15.75" x14ac:dyDescent="0.25">
      <c r="A9554" s="21">
        <v>2001</v>
      </c>
      <c r="B9554" s="21" t="s">
        <v>81</v>
      </c>
      <c r="C9554" s="21" t="s">
        <v>102</v>
      </c>
      <c r="D9554" s="26">
        <v>73</v>
      </c>
    </row>
    <row r="9555" spans="1:4" ht="15.75" x14ac:dyDescent="0.25">
      <c r="A9555" s="21">
        <v>2001</v>
      </c>
      <c r="B9555" s="21" t="s">
        <v>81</v>
      </c>
      <c r="C9555" s="21" t="s">
        <v>103</v>
      </c>
      <c r="D9555" s="26">
        <v>113</v>
      </c>
    </row>
    <row r="9556" spans="1:4" ht="15.75" x14ac:dyDescent="0.25">
      <c r="A9556" s="21">
        <v>2001</v>
      </c>
      <c r="B9556" s="21" t="s">
        <v>81</v>
      </c>
      <c r="C9556" s="21" t="s">
        <v>69</v>
      </c>
      <c r="D9556" s="26">
        <v>332</v>
      </c>
    </row>
    <row r="9557" spans="1:4" ht="15.75" x14ac:dyDescent="0.25">
      <c r="A9557" s="21">
        <v>2001</v>
      </c>
      <c r="B9557" s="21" t="s">
        <v>81</v>
      </c>
      <c r="C9557" s="21" t="s">
        <v>104</v>
      </c>
      <c r="D9557" s="26">
        <v>594</v>
      </c>
    </row>
    <row r="9558" spans="1:4" ht="15.75" x14ac:dyDescent="0.25">
      <c r="A9558" s="21">
        <v>2001</v>
      </c>
      <c r="B9558" s="21" t="s">
        <v>81</v>
      </c>
      <c r="C9558" s="21" t="s">
        <v>73</v>
      </c>
      <c r="D9558" s="26">
        <v>166</v>
      </c>
    </row>
    <row r="9559" spans="1:4" ht="15.75" x14ac:dyDescent="0.25">
      <c r="A9559" s="21">
        <v>2001</v>
      </c>
      <c r="B9559" s="21" t="s">
        <v>81</v>
      </c>
      <c r="C9559" s="21" t="s">
        <v>105</v>
      </c>
      <c r="D9559" s="26">
        <v>76</v>
      </c>
    </row>
    <row r="9560" spans="1:4" ht="15.75" x14ac:dyDescent="0.25">
      <c r="A9560" s="21">
        <v>2001</v>
      </c>
      <c r="B9560" s="21" t="s">
        <v>81</v>
      </c>
      <c r="C9560" s="21" t="s">
        <v>106</v>
      </c>
      <c r="D9560" s="26">
        <v>93</v>
      </c>
    </row>
    <row r="9561" spans="1:4" ht="15.75" x14ac:dyDescent="0.25">
      <c r="A9561" s="21">
        <v>2001</v>
      </c>
      <c r="B9561" s="21" t="s">
        <v>81</v>
      </c>
      <c r="C9561" s="21" t="s">
        <v>107</v>
      </c>
      <c r="D9561" s="26">
        <v>65</v>
      </c>
    </row>
    <row r="9562" spans="1:4" ht="15.75" x14ac:dyDescent="0.25">
      <c r="A9562" s="21">
        <v>2001</v>
      </c>
      <c r="B9562" s="21" t="s">
        <v>81</v>
      </c>
      <c r="C9562" s="21" t="s">
        <v>108</v>
      </c>
      <c r="D9562" s="26">
        <v>15</v>
      </c>
    </row>
    <row r="9563" spans="1:4" ht="15.75" x14ac:dyDescent="0.25">
      <c r="A9563" s="21">
        <v>2001</v>
      </c>
      <c r="B9563" s="21" t="s">
        <v>81</v>
      </c>
      <c r="C9563" s="21" t="s">
        <v>109</v>
      </c>
      <c r="D9563" s="26">
        <v>119</v>
      </c>
    </row>
    <row r="9564" spans="1:4" ht="15.75" x14ac:dyDescent="0.25">
      <c r="A9564" s="21">
        <v>2001</v>
      </c>
      <c r="B9564" s="21" t="s">
        <v>81</v>
      </c>
      <c r="C9564" s="21" t="s">
        <v>110</v>
      </c>
      <c r="D9564" s="26">
        <v>315</v>
      </c>
    </row>
    <row r="9565" spans="1:4" ht="15.75" x14ac:dyDescent="0.25">
      <c r="A9565" s="21">
        <v>2001</v>
      </c>
      <c r="B9565" s="21" t="s">
        <v>81</v>
      </c>
      <c r="C9565" s="21" t="s">
        <v>111</v>
      </c>
      <c r="D9565" s="26">
        <v>13</v>
      </c>
    </row>
    <row r="9566" spans="1:4" ht="15.75" x14ac:dyDescent="0.25">
      <c r="A9566" s="21">
        <v>2001</v>
      </c>
      <c r="B9566" s="21" t="s">
        <v>81</v>
      </c>
      <c r="C9566" s="21" t="s">
        <v>112</v>
      </c>
      <c r="D9566" s="26">
        <v>105</v>
      </c>
    </row>
    <row r="9567" spans="1:4" ht="15.75" x14ac:dyDescent="0.25">
      <c r="A9567" s="21">
        <v>2001</v>
      </c>
      <c r="B9567" s="21" t="s">
        <v>81</v>
      </c>
      <c r="C9567" s="21" t="s">
        <v>113</v>
      </c>
      <c r="D9567" s="26">
        <v>177</v>
      </c>
    </row>
    <row r="9568" spans="1:4" ht="15.75" x14ac:dyDescent="0.25">
      <c r="A9568" s="21">
        <v>2001</v>
      </c>
      <c r="B9568" s="21" t="s">
        <v>81</v>
      </c>
      <c r="C9568" s="21" t="s">
        <v>22</v>
      </c>
      <c r="D9568" s="26">
        <v>4483</v>
      </c>
    </row>
    <row r="9569" spans="1:4" ht="15.75" x14ac:dyDescent="0.25">
      <c r="A9569" s="21">
        <v>2001</v>
      </c>
      <c r="B9569" s="21" t="s">
        <v>81</v>
      </c>
      <c r="C9569" s="21" t="s">
        <v>114</v>
      </c>
      <c r="D9569" s="26">
        <v>102</v>
      </c>
    </row>
    <row r="9570" spans="1:4" ht="15.75" x14ac:dyDescent="0.25">
      <c r="A9570" s="21">
        <v>2001</v>
      </c>
      <c r="B9570" s="21" t="s">
        <v>81</v>
      </c>
      <c r="C9570" s="21" t="s">
        <v>115</v>
      </c>
      <c r="D9570" s="26">
        <v>26</v>
      </c>
    </row>
    <row r="9571" spans="1:4" ht="15.75" x14ac:dyDescent="0.25">
      <c r="A9571" s="21">
        <v>2001</v>
      </c>
      <c r="B9571" s="21" t="s">
        <v>81</v>
      </c>
      <c r="C9571" s="21" t="s">
        <v>116</v>
      </c>
      <c r="D9571" s="26">
        <v>90</v>
      </c>
    </row>
    <row r="9572" spans="1:4" ht="15.75" x14ac:dyDescent="0.25">
      <c r="A9572" s="21">
        <v>2001</v>
      </c>
      <c r="B9572" s="21" t="s">
        <v>81</v>
      </c>
      <c r="C9572" s="21" t="s">
        <v>117</v>
      </c>
      <c r="D9572" s="26">
        <v>250</v>
      </c>
    </row>
    <row r="9573" spans="1:4" ht="15.75" x14ac:dyDescent="0.25">
      <c r="A9573" s="21">
        <v>2001</v>
      </c>
      <c r="B9573" s="21" t="s">
        <v>81</v>
      </c>
      <c r="C9573" s="21" t="s">
        <v>118</v>
      </c>
      <c r="D9573" s="26">
        <v>65</v>
      </c>
    </row>
    <row r="9574" spans="1:4" ht="15.75" x14ac:dyDescent="0.25">
      <c r="A9574" s="21">
        <v>2001</v>
      </c>
      <c r="B9574" s="21" t="s">
        <v>81</v>
      </c>
      <c r="C9574" s="21" t="s">
        <v>119</v>
      </c>
      <c r="D9574" s="26">
        <v>77</v>
      </c>
    </row>
    <row r="9575" spans="1:4" ht="15.75" x14ac:dyDescent="0.25">
      <c r="A9575" s="21">
        <v>2001</v>
      </c>
      <c r="B9575" s="21" t="s">
        <v>81</v>
      </c>
      <c r="C9575" s="21" t="s">
        <v>120</v>
      </c>
      <c r="D9575" s="26">
        <v>178</v>
      </c>
    </row>
    <row r="9576" spans="1:4" ht="15.75" x14ac:dyDescent="0.25">
      <c r="A9576" s="21">
        <v>2001</v>
      </c>
      <c r="B9576" s="21" t="s">
        <v>82</v>
      </c>
      <c r="C9576" s="21" t="s">
        <v>92</v>
      </c>
      <c r="D9576" s="26">
        <v>181</v>
      </c>
    </row>
    <row r="9577" spans="1:4" ht="15.75" x14ac:dyDescent="0.25">
      <c r="A9577" s="21">
        <v>2001</v>
      </c>
      <c r="B9577" s="21" t="s">
        <v>82</v>
      </c>
      <c r="C9577" s="21" t="s">
        <v>93</v>
      </c>
      <c r="D9577" s="26">
        <v>181</v>
      </c>
    </row>
    <row r="9578" spans="1:4" ht="15.75" x14ac:dyDescent="0.25">
      <c r="A9578" s="21">
        <v>2001</v>
      </c>
      <c r="B9578" s="21" t="s">
        <v>82</v>
      </c>
      <c r="C9578" s="21" t="s">
        <v>94</v>
      </c>
      <c r="D9578" s="26">
        <v>80</v>
      </c>
    </row>
    <row r="9579" spans="1:4" ht="15.75" x14ac:dyDescent="0.25">
      <c r="A9579" s="21">
        <v>2001</v>
      </c>
      <c r="B9579" s="21" t="s">
        <v>82</v>
      </c>
      <c r="C9579" s="21" t="s">
        <v>95</v>
      </c>
      <c r="D9579" s="26">
        <v>50</v>
      </c>
    </row>
    <row r="9580" spans="1:4" ht="15.75" x14ac:dyDescent="0.25">
      <c r="A9580" s="21">
        <v>2001</v>
      </c>
      <c r="B9580" s="21" t="s">
        <v>82</v>
      </c>
      <c r="C9580" s="21" t="s">
        <v>96</v>
      </c>
      <c r="D9580" s="26">
        <v>370</v>
      </c>
    </row>
    <row r="9581" spans="1:4" ht="15.75" x14ac:dyDescent="0.25">
      <c r="A9581" s="21">
        <v>2001</v>
      </c>
      <c r="B9581" s="21" t="s">
        <v>82</v>
      </c>
      <c r="C9581" s="21" t="s">
        <v>97</v>
      </c>
      <c r="D9581" s="26">
        <v>46</v>
      </c>
    </row>
    <row r="9582" spans="1:4" ht="15.75" x14ac:dyDescent="0.25">
      <c r="A9582" s="21">
        <v>2001</v>
      </c>
      <c r="B9582" s="21" t="s">
        <v>82</v>
      </c>
      <c r="C9582" s="21" t="s">
        <v>68</v>
      </c>
      <c r="D9582" s="26">
        <v>87</v>
      </c>
    </row>
    <row r="9583" spans="1:4" ht="15.75" x14ac:dyDescent="0.25">
      <c r="A9583" s="21">
        <v>2001</v>
      </c>
      <c r="B9583" s="21" t="s">
        <v>82</v>
      </c>
      <c r="C9583" s="21" t="s">
        <v>98</v>
      </c>
      <c r="D9583" s="26">
        <v>114</v>
      </c>
    </row>
    <row r="9584" spans="1:4" ht="15.75" x14ac:dyDescent="0.25">
      <c r="A9584" s="21">
        <v>2001</v>
      </c>
      <c r="B9584" s="21" t="s">
        <v>82</v>
      </c>
      <c r="C9584" s="21" t="s">
        <v>99</v>
      </c>
      <c r="D9584" s="26">
        <v>89</v>
      </c>
    </row>
    <row r="9585" spans="1:4" ht="15.75" x14ac:dyDescent="0.25">
      <c r="A9585" s="21">
        <v>2001</v>
      </c>
      <c r="B9585" s="21" t="s">
        <v>82</v>
      </c>
      <c r="C9585" s="21" t="s">
        <v>100</v>
      </c>
      <c r="D9585" s="26">
        <v>75</v>
      </c>
    </row>
    <row r="9586" spans="1:4" ht="15.75" x14ac:dyDescent="0.25">
      <c r="A9586" s="21">
        <v>2001</v>
      </c>
      <c r="B9586" s="21" t="s">
        <v>82</v>
      </c>
      <c r="C9586" s="21" t="s">
        <v>101</v>
      </c>
      <c r="D9586" s="26">
        <v>79</v>
      </c>
    </row>
    <row r="9587" spans="1:4" ht="15.75" x14ac:dyDescent="0.25">
      <c r="A9587" s="21">
        <v>2001</v>
      </c>
      <c r="B9587" s="21" t="s">
        <v>82</v>
      </c>
      <c r="C9587" s="21" t="s">
        <v>102</v>
      </c>
      <c r="D9587" s="26">
        <v>91</v>
      </c>
    </row>
    <row r="9588" spans="1:4" ht="15.75" x14ac:dyDescent="0.25">
      <c r="A9588" s="21">
        <v>2001</v>
      </c>
      <c r="B9588" s="21" t="s">
        <v>82</v>
      </c>
      <c r="C9588" s="21" t="s">
        <v>103</v>
      </c>
      <c r="D9588" s="26">
        <v>108</v>
      </c>
    </row>
    <row r="9589" spans="1:4" ht="15.75" x14ac:dyDescent="0.25">
      <c r="A9589" s="21">
        <v>2001</v>
      </c>
      <c r="B9589" s="21" t="s">
        <v>82</v>
      </c>
      <c r="C9589" s="21" t="s">
        <v>69</v>
      </c>
      <c r="D9589" s="26">
        <v>303</v>
      </c>
    </row>
    <row r="9590" spans="1:4" ht="15.75" x14ac:dyDescent="0.25">
      <c r="A9590" s="21">
        <v>2001</v>
      </c>
      <c r="B9590" s="21" t="s">
        <v>82</v>
      </c>
      <c r="C9590" s="21" t="s">
        <v>104</v>
      </c>
      <c r="D9590" s="26">
        <v>516</v>
      </c>
    </row>
    <row r="9591" spans="1:4" ht="15.75" x14ac:dyDescent="0.25">
      <c r="A9591" s="21">
        <v>2001</v>
      </c>
      <c r="B9591" s="21" t="s">
        <v>82</v>
      </c>
      <c r="C9591" s="21" t="s">
        <v>73</v>
      </c>
      <c r="D9591" s="26">
        <v>171</v>
      </c>
    </row>
    <row r="9592" spans="1:4" ht="15.75" x14ac:dyDescent="0.25">
      <c r="A9592" s="21">
        <v>2001</v>
      </c>
      <c r="B9592" s="21" t="s">
        <v>82</v>
      </c>
      <c r="C9592" s="21" t="s">
        <v>105</v>
      </c>
      <c r="D9592" s="26">
        <v>73</v>
      </c>
    </row>
    <row r="9593" spans="1:4" ht="15.75" x14ac:dyDescent="0.25">
      <c r="A9593" s="21">
        <v>2001</v>
      </c>
      <c r="B9593" s="21" t="s">
        <v>82</v>
      </c>
      <c r="C9593" s="21" t="s">
        <v>106</v>
      </c>
      <c r="D9593" s="26">
        <v>81</v>
      </c>
    </row>
    <row r="9594" spans="1:4" ht="15.75" x14ac:dyDescent="0.25">
      <c r="A9594" s="21">
        <v>2001</v>
      </c>
      <c r="B9594" s="21" t="s">
        <v>82</v>
      </c>
      <c r="C9594" s="21" t="s">
        <v>107</v>
      </c>
      <c r="D9594" s="26">
        <v>65</v>
      </c>
    </row>
    <row r="9595" spans="1:4" ht="15.75" x14ac:dyDescent="0.25">
      <c r="A9595" s="21">
        <v>2001</v>
      </c>
      <c r="B9595" s="21" t="s">
        <v>82</v>
      </c>
      <c r="C9595" s="21" t="s">
        <v>108</v>
      </c>
      <c r="D9595" s="26">
        <v>27</v>
      </c>
    </row>
    <row r="9596" spans="1:4" ht="15.75" x14ac:dyDescent="0.25">
      <c r="A9596" s="21">
        <v>2001</v>
      </c>
      <c r="B9596" s="21" t="s">
        <v>82</v>
      </c>
      <c r="C9596" s="21" t="s">
        <v>109</v>
      </c>
      <c r="D9596" s="26">
        <v>122</v>
      </c>
    </row>
    <row r="9597" spans="1:4" ht="15.75" x14ac:dyDescent="0.25">
      <c r="A9597" s="21">
        <v>2001</v>
      </c>
      <c r="B9597" s="21" t="s">
        <v>82</v>
      </c>
      <c r="C9597" s="21" t="s">
        <v>110</v>
      </c>
      <c r="D9597" s="26">
        <v>289</v>
      </c>
    </row>
    <row r="9598" spans="1:4" ht="15.75" x14ac:dyDescent="0.25">
      <c r="A9598" s="21">
        <v>2001</v>
      </c>
      <c r="B9598" s="21" t="s">
        <v>82</v>
      </c>
      <c r="C9598" s="21" t="s">
        <v>111</v>
      </c>
      <c r="D9598" s="26">
        <v>9</v>
      </c>
    </row>
    <row r="9599" spans="1:4" ht="15.75" x14ac:dyDescent="0.25">
      <c r="A9599" s="21">
        <v>2001</v>
      </c>
      <c r="B9599" s="21" t="s">
        <v>82</v>
      </c>
      <c r="C9599" s="21" t="s">
        <v>112</v>
      </c>
      <c r="D9599" s="26">
        <v>115</v>
      </c>
    </row>
    <row r="9600" spans="1:4" ht="15.75" x14ac:dyDescent="0.25">
      <c r="A9600" s="21">
        <v>2001</v>
      </c>
      <c r="B9600" s="21" t="s">
        <v>82</v>
      </c>
      <c r="C9600" s="21" t="s">
        <v>113</v>
      </c>
      <c r="D9600" s="26">
        <v>140</v>
      </c>
    </row>
    <row r="9601" spans="1:4" ht="15.75" x14ac:dyDescent="0.25">
      <c r="A9601" s="21">
        <v>2001</v>
      </c>
      <c r="B9601" s="21" t="s">
        <v>82</v>
      </c>
      <c r="C9601" s="21" t="s">
        <v>22</v>
      </c>
      <c r="D9601" s="26">
        <v>4310</v>
      </c>
    </row>
    <row r="9602" spans="1:4" ht="15.75" x14ac:dyDescent="0.25">
      <c r="A9602" s="21">
        <v>2001</v>
      </c>
      <c r="B9602" s="21" t="s">
        <v>82</v>
      </c>
      <c r="C9602" s="21" t="s">
        <v>114</v>
      </c>
      <c r="D9602" s="26">
        <v>105</v>
      </c>
    </row>
    <row r="9603" spans="1:4" ht="15.75" x14ac:dyDescent="0.25">
      <c r="A9603" s="21">
        <v>2001</v>
      </c>
      <c r="B9603" s="21" t="s">
        <v>82</v>
      </c>
      <c r="C9603" s="21" t="s">
        <v>115</v>
      </c>
      <c r="D9603" s="26">
        <v>19</v>
      </c>
    </row>
    <row r="9604" spans="1:4" ht="15.75" x14ac:dyDescent="0.25">
      <c r="A9604" s="21">
        <v>2001</v>
      </c>
      <c r="B9604" s="21" t="s">
        <v>82</v>
      </c>
      <c r="C9604" s="21" t="s">
        <v>116</v>
      </c>
      <c r="D9604" s="26">
        <v>83</v>
      </c>
    </row>
    <row r="9605" spans="1:4" ht="15.75" x14ac:dyDescent="0.25">
      <c r="A9605" s="21">
        <v>2001</v>
      </c>
      <c r="B9605" s="21" t="s">
        <v>82</v>
      </c>
      <c r="C9605" s="21" t="s">
        <v>117</v>
      </c>
      <c r="D9605" s="26">
        <v>270</v>
      </c>
    </row>
    <row r="9606" spans="1:4" ht="15.75" x14ac:dyDescent="0.25">
      <c r="A9606" s="21">
        <v>2001</v>
      </c>
      <c r="B9606" s="21" t="s">
        <v>82</v>
      </c>
      <c r="C9606" s="21" t="s">
        <v>118</v>
      </c>
      <c r="D9606" s="26">
        <v>83</v>
      </c>
    </row>
    <row r="9607" spans="1:4" ht="15.75" x14ac:dyDescent="0.25">
      <c r="A9607" s="21">
        <v>2001</v>
      </c>
      <c r="B9607" s="21" t="s">
        <v>82</v>
      </c>
      <c r="C9607" s="21" t="s">
        <v>119</v>
      </c>
      <c r="D9607" s="26">
        <v>78</v>
      </c>
    </row>
    <row r="9608" spans="1:4" ht="15.75" x14ac:dyDescent="0.25">
      <c r="A9608" s="21">
        <v>2001</v>
      </c>
      <c r="B9608" s="21" t="s">
        <v>82</v>
      </c>
      <c r="C9608" s="21" t="s">
        <v>120</v>
      </c>
      <c r="D9608" s="26">
        <v>210</v>
      </c>
    </row>
    <row r="9609" spans="1:4" ht="15.75" x14ac:dyDescent="0.25">
      <c r="A9609" s="21">
        <v>2001</v>
      </c>
      <c r="B9609" s="21" t="s">
        <v>83</v>
      </c>
      <c r="C9609" s="21" t="s">
        <v>92</v>
      </c>
      <c r="D9609" s="26">
        <v>183</v>
      </c>
    </row>
    <row r="9610" spans="1:4" ht="15.75" x14ac:dyDescent="0.25">
      <c r="A9610" s="21">
        <v>2001</v>
      </c>
      <c r="B9610" s="21" t="s">
        <v>83</v>
      </c>
      <c r="C9610" s="21" t="s">
        <v>93</v>
      </c>
      <c r="D9610" s="26">
        <v>185</v>
      </c>
    </row>
    <row r="9611" spans="1:4" ht="15.75" x14ac:dyDescent="0.25">
      <c r="A9611" s="21">
        <v>2001</v>
      </c>
      <c r="B9611" s="21" t="s">
        <v>83</v>
      </c>
      <c r="C9611" s="21" t="s">
        <v>94</v>
      </c>
      <c r="D9611" s="26">
        <v>87</v>
      </c>
    </row>
    <row r="9612" spans="1:4" ht="15.75" x14ac:dyDescent="0.25">
      <c r="A9612" s="21">
        <v>2001</v>
      </c>
      <c r="B9612" s="21" t="s">
        <v>83</v>
      </c>
      <c r="C9612" s="21" t="s">
        <v>95</v>
      </c>
      <c r="D9612" s="26">
        <v>80</v>
      </c>
    </row>
    <row r="9613" spans="1:4" ht="15.75" x14ac:dyDescent="0.25">
      <c r="A9613" s="21">
        <v>2001</v>
      </c>
      <c r="B9613" s="21" t="s">
        <v>83</v>
      </c>
      <c r="C9613" s="21" t="s">
        <v>96</v>
      </c>
      <c r="D9613" s="26">
        <v>370</v>
      </c>
    </row>
    <row r="9614" spans="1:4" ht="15.75" x14ac:dyDescent="0.25">
      <c r="A9614" s="21">
        <v>2001</v>
      </c>
      <c r="B9614" s="21" t="s">
        <v>83</v>
      </c>
      <c r="C9614" s="21" t="s">
        <v>97</v>
      </c>
      <c r="D9614" s="26">
        <v>39</v>
      </c>
    </row>
    <row r="9615" spans="1:4" ht="15.75" x14ac:dyDescent="0.25">
      <c r="A9615" s="21">
        <v>2001</v>
      </c>
      <c r="B9615" s="21" t="s">
        <v>83</v>
      </c>
      <c r="C9615" s="21" t="s">
        <v>68</v>
      </c>
      <c r="D9615" s="26">
        <v>122</v>
      </c>
    </row>
    <row r="9616" spans="1:4" ht="15.75" x14ac:dyDescent="0.25">
      <c r="A9616" s="21">
        <v>2001</v>
      </c>
      <c r="B9616" s="21" t="s">
        <v>83</v>
      </c>
      <c r="C9616" s="21" t="s">
        <v>98</v>
      </c>
      <c r="D9616" s="26">
        <v>127</v>
      </c>
    </row>
    <row r="9617" spans="1:4" ht="15.75" x14ac:dyDescent="0.25">
      <c r="A9617" s="21">
        <v>2001</v>
      </c>
      <c r="B9617" s="21" t="s">
        <v>83</v>
      </c>
      <c r="C9617" s="21" t="s">
        <v>99</v>
      </c>
      <c r="D9617" s="26">
        <v>103</v>
      </c>
    </row>
    <row r="9618" spans="1:4" ht="15.75" x14ac:dyDescent="0.25">
      <c r="A9618" s="21">
        <v>2001</v>
      </c>
      <c r="B9618" s="21" t="s">
        <v>83</v>
      </c>
      <c r="C9618" s="21" t="s">
        <v>100</v>
      </c>
      <c r="D9618" s="26">
        <v>81</v>
      </c>
    </row>
    <row r="9619" spans="1:4" ht="15.75" x14ac:dyDescent="0.25">
      <c r="A9619" s="21">
        <v>2001</v>
      </c>
      <c r="B9619" s="21" t="s">
        <v>83</v>
      </c>
      <c r="C9619" s="21" t="s">
        <v>101</v>
      </c>
      <c r="D9619" s="26">
        <v>80</v>
      </c>
    </row>
    <row r="9620" spans="1:4" ht="15.75" x14ac:dyDescent="0.25">
      <c r="A9620" s="21">
        <v>2001</v>
      </c>
      <c r="B9620" s="21" t="s">
        <v>83</v>
      </c>
      <c r="C9620" s="21" t="s">
        <v>102</v>
      </c>
      <c r="D9620" s="26">
        <v>65</v>
      </c>
    </row>
    <row r="9621" spans="1:4" ht="15.75" x14ac:dyDescent="0.25">
      <c r="A9621" s="21">
        <v>2001</v>
      </c>
      <c r="B9621" s="21" t="s">
        <v>83</v>
      </c>
      <c r="C9621" s="21" t="s">
        <v>103</v>
      </c>
      <c r="D9621" s="26">
        <v>114</v>
      </c>
    </row>
    <row r="9622" spans="1:4" ht="15.75" x14ac:dyDescent="0.25">
      <c r="A9622" s="21">
        <v>2001</v>
      </c>
      <c r="B9622" s="21" t="s">
        <v>83</v>
      </c>
      <c r="C9622" s="21" t="s">
        <v>69</v>
      </c>
      <c r="D9622" s="26">
        <v>306</v>
      </c>
    </row>
    <row r="9623" spans="1:4" ht="15.75" x14ac:dyDescent="0.25">
      <c r="A9623" s="21">
        <v>2001</v>
      </c>
      <c r="B9623" s="21" t="s">
        <v>83</v>
      </c>
      <c r="C9623" s="21" t="s">
        <v>104</v>
      </c>
      <c r="D9623" s="26">
        <v>575</v>
      </c>
    </row>
    <row r="9624" spans="1:4" ht="15.75" x14ac:dyDescent="0.25">
      <c r="A9624" s="21">
        <v>2001</v>
      </c>
      <c r="B9624" s="21" t="s">
        <v>83</v>
      </c>
      <c r="C9624" s="21" t="s">
        <v>73</v>
      </c>
      <c r="D9624" s="26">
        <v>184</v>
      </c>
    </row>
    <row r="9625" spans="1:4" ht="15.75" x14ac:dyDescent="0.25">
      <c r="A9625" s="21">
        <v>2001</v>
      </c>
      <c r="B9625" s="21" t="s">
        <v>83</v>
      </c>
      <c r="C9625" s="21" t="s">
        <v>105</v>
      </c>
      <c r="D9625" s="26">
        <v>76</v>
      </c>
    </row>
    <row r="9626" spans="1:4" ht="15.75" x14ac:dyDescent="0.25">
      <c r="A9626" s="21">
        <v>2001</v>
      </c>
      <c r="B9626" s="21" t="s">
        <v>83</v>
      </c>
      <c r="C9626" s="21" t="s">
        <v>106</v>
      </c>
      <c r="D9626" s="26">
        <v>59</v>
      </c>
    </row>
    <row r="9627" spans="1:4" ht="15.75" x14ac:dyDescent="0.25">
      <c r="A9627" s="21">
        <v>2001</v>
      </c>
      <c r="B9627" s="21" t="s">
        <v>83</v>
      </c>
      <c r="C9627" s="21" t="s">
        <v>107</v>
      </c>
      <c r="D9627" s="26">
        <v>86</v>
      </c>
    </row>
    <row r="9628" spans="1:4" ht="15.75" x14ac:dyDescent="0.25">
      <c r="A9628" s="21">
        <v>2001</v>
      </c>
      <c r="B9628" s="21" t="s">
        <v>83</v>
      </c>
      <c r="C9628" s="21" t="s">
        <v>108</v>
      </c>
      <c r="D9628" s="26">
        <v>18</v>
      </c>
    </row>
    <row r="9629" spans="1:4" ht="15.75" x14ac:dyDescent="0.25">
      <c r="A9629" s="21">
        <v>2001</v>
      </c>
      <c r="B9629" s="21" t="s">
        <v>83</v>
      </c>
      <c r="C9629" s="21" t="s">
        <v>109</v>
      </c>
      <c r="D9629" s="26">
        <v>108</v>
      </c>
    </row>
    <row r="9630" spans="1:4" ht="15.75" x14ac:dyDescent="0.25">
      <c r="A9630" s="21">
        <v>2001</v>
      </c>
      <c r="B9630" s="21" t="s">
        <v>83</v>
      </c>
      <c r="C9630" s="21" t="s">
        <v>110</v>
      </c>
      <c r="D9630" s="26">
        <v>314</v>
      </c>
    </row>
    <row r="9631" spans="1:4" ht="15.75" x14ac:dyDescent="0.25">
      <c r="A9631" s="21">
        <v>2001</v>
      </c>
      <c r="B9631" s="21" t="s">
        <v>83</v>
      </c>
      <c r="C9631" s="21" t="s">
        <v>111</v>
      </c>
      <c r="D9631" s="26">
        <v>14</v>
      </c>
    </row>
    <row r="9632" spans="1:4" ht="15.75" x14ac:dyDescent="0.25">
      <c r="A9632" s="21">
        <v>2001</v>
      </c>
      <c r="B9632" s="21" t="s">
        <v>83</v>
      </c>
      <c r="C9632" s="21" t="s">
        <v>112</v>
      </c>
      <c r="D9632" s="26">
        <v>102</v>
      </c>
    </row>
    <row r="9633" spans="1:4" ht="15.75" x14ac:dyDescent="0.25">
      <c r="A9633" s="21">
        <v>2001</v>
      </c>
      <c r="B9633" s="21" t="s">
        <v>83</v>
      </c>
      <c r="C9633" s="21" t="s">
        <v>113</v>
      </c>
      <c r="D9633" s="26">
        <v>158</v>
      </c>
    </row>
    <row r="9634" spans="1:4" ht="15.75" x14ac:dyDescent="0.25">
      <c r="A9634" s="21">
        <v>2001</v>
      </c>
      <c r="B9634" s="21" t="s">
        <v>83</v>
      </c>
      <c r="C9634" s="21" t="s">
        <v>22</v>
      </c>
      <c r="D9634" s="26">
        <v>4357</v>
      </c>
    </row>
    <row r="9635" spans="1:4" ht="15.75" x14ac:dyDescent="0.25">
      <c r="A9635" s="21">
        <v>2001</v>
      </c>
      <c r="B9635" s="21" t="s">
        <v>83</v>
      </c>
      <c r="C9635" s="21" t="s">
        <v>114</v>
      </c>
      <c r="D9635" s="26">
        <v>80</v>
      </c>
    </row>
    <row r="9636" spans="1:4" ht="15.75" x14ac:dyDescent="0.25">
      <c r="A9636" s="21">
        <v>2001</v>
      </c>
      <c r="B9636" s="21" t="s">
        <v>83</v>
      </c>
      <c r="C9636" s="21" t="s">
        <v>115</v>
      </c>
      <c r="D9636" s="26">
        <v>22</v>
      </c>
    </row>
    <row r="9637" spans="1:4" ht="15.75" x14ac:dyDescent="0.25">
      <c r="A9637" s="21">
        <v>2001</v>
      </c>
      <c r="B9637" s="21" t="s">
        <v>83</v>
      </c>
      <c r="C9637" s="21" t="s">
        <v>116</v>
      </c>
      <c r="D9637" s="26">
        <v>85</v>
      </c>
    </row>
    <row r="9638" spans="1:4" ht="15.75" x14ac:dyDescent="0.25">
      <c r="A9638" s="21">
        <v>2001</v>
      </c>
      <c r="B9638" s="21" t="s">
        <v>83</v>
      </c>
      <c r="C9638" s="21" t="s">
        <v>117</v>
      </c>
      <c r="D9638" s="26">
        <v>246</v>
      </c>
    </row>
    <row r="9639" spans="1:4" ht="15.75" x14ac:dyDescent="0.25">
      <c r="A9639" s="21">
        <v>2001</v>
      </c>
      <c r="B9639" s="21" t="s">
        <v>83</v>
      </c>
      <c r="C9639" s="21" t="s">
        <v>118</v>
      </c>
      <c r="D9639" s="26">
        <v>63</v>
      </c>
    </row>
    <row r="9640" spans="1:4" ht="15.75" x14ac:dyDescent="0.25">
      <c r="A9640" s="21">
        <v>2001</v>
      </c>
      <c r="B9640" s="21" t="s">
        <v>83</v>
      </c>
      <c r="C9640" s="21" t="s">
        <v>119</v>
      </c>
      <c r="D9640" s="26">
        <v>77</v>
      </c>
    </row>
    <row r="9641" spans="1:4" ht="15.75" x14ac:dyDescent="0.25">
      <c r="A9641" s="21">
        <v>2001</v>
      </c>
      <c r="B9641" s="21" t="s">
        <v>83</v>
      </c>
      <c r="C9641" s="21" t="s">
        <v>120</v>
      </c>
      <c r="D9641" s="26">
        <v>148</v>
      </c>
    </row>
    <row r="9642" spans="1:4" ht="15.75" x14ac:dyDescent="0.25">
      <c r="A9642" s="21">
        <v>2001</v>
      </c>
      <c r="B9642" s="21" t="s">
        <v>84</v>
      </c>
      <c r="C9642" s="21" t="s">
        <v>92</v>
      </c>
      <c r="D9642" s="26">
        <v>180</v>
      </c>
    </row>
    <row r="9643" spans="1:4" ht="15.75" x14ac:dyDescent="0.25">
      <c r="A9643" s="21">
        <v>2001</v>
      </c>
      <c r="B9643" s="21" t="s">
        <v>84</v>
      </c>
      <c r="C9643" s="21" t="s">
        <v>93</v>
      </c>
      <c r="D9643" s="26">
        <v>195</v>
      </c>
    </row>
    <row r="9644" spans="1:4" ht="15.75" x14ac:dyDescent="0.25">
      <c r="A9644" s="21">
        <v>2001</v>
      </c>
      <c r="B9644" s="21" t="s">
        <v>84</v>
      </c>
      <c r="C9644" s="21" t="s">
        <v>94</v>
      </c>
      <c r="D9644" s="26">
        <v>80</v>
      </c>
    </row>
    <row r="9645" spans="1:4" ht="15.75" x14ac:dyDescent="0.25">
      <c r="A9645" s="21">
        <v>2001</v>
      </c>
      <c r="B9645" s="21" t="s">
        <v>84</v>
      </c>
      <c r="C9645" s="21" t="s">
        <v>95</v>
      </c>
      <c r="D9645" s="26">
        <v>67</v>
      </c>
    </row>
    <row r="9646" spans="1:4" ht="15.75" x14ac:dyDescent="0.25">
      <c r="A9646" s="21">
        <v>2001</v>
      </c>
      <c r="B9646" s="21" t="s">
        <v>84</v>
      </c>
      <c r="C9646" s="21" t="s">
        <v>96</v>
      </c>
      <c r="D9646" s="26">
        <v>312</v>
      </c>
    </row>
    <row r="9647" spans="1:4" ht="15.75" x14ac:dyDescent="0.25">
      <c r="A9647" s="21">
        <v>2001</v>
      </c>
      <c r="B9647" s="21" t="s">
        <v>84</v>
      </c>
      <c r="C9647" s="21" t="s">
        <v>97</v>
      </c>
      <c r="D9647" s="26">
        <v>52</v>
      </c>
    </row>
    <row r="9648" spans="1:4" ht="15.75" x14ac:dyDescent="0.25">
      <c r="A9648" s="21">
        <v>2001</v>
      </c>
      <c r="B9648" s="21" t="s">
        <v>84</v>
      </c>
      <c r="C9648" s="21" t="s">
        <v>68</v>
      </c>
      <c r="D9648" s="26">
        <v>105</v>
      </c>
    </row>
    <row r="9649" spans="1:4" ht="15.75" x14ac:dyDescent="0.25">
      <c r="A9649" s="21">
        <v>2001</v>
      </c>
      <c r="B9649" s="21" t="s">
        <v>84</v>
      </c>
      <c r="C9649" s="21" t="s">
        <v>98</v>
      </c>
      <c r="D9649" s="26">
        <v>130</v>
      </c>
    </row>
    <row r="9650" spans="1:4" ht="15.75" x14ac:dyDescent="0.25">
      <c r="A9650" s="21">
        <v>2001</v>
      </c>
      <c r="B9650" s="21" t="s">
        <v>84</v>
      </c>
      <c r="C9650" s="21" t="s">
        <v>99</v>
      </c>
      <c r="D9650" s="26">
        <v>110</v>
      </c>
    </row>
    <row r="9651" spans="1:4" ht="15.75" x14ac:dyDescent="0.25">
      <c r="A9651" s="21">
        <v>2001</v>
      </c>
      <c r="B9651" s="21" t="s">
        <v>84</v>
      </c>
      <c r="C9651" s="21" t="s">
        <v>100</v>
      </c>
      <c r="D9651" s="26">
        <v>80</v>
      </c>
    </row>
    <row r="9652" spans="1:4" ht="15.75" x14ac:dyDescent="0.25">
      <c r="A9652" s="21">
        <v>2001</v>
      </c>
      <c r="B9652" s="21" t="s">
        <v>84</v>
      </c>
      <c r="C9652" s="21" t="s">
        <v>101</v>
      </c>
      <c r="D9652" s="26">
        <v>71</v>
      </c>
    </row>
    <row r="9653" spans="1:4" ht="15.75" x14ac:dyDescent="0.25">
      <c r="A9653" s="21">
        <v>2001</v>
      </c>
      <c r="B9653" s="21" t="s">
        <v>84</v>
      </c>
      <c r="C9653" s="21" t="s">
        <v>102</v>
      </c>
      <c r="D9653" s="26">
        <v>70</v>
      </c>
    </row>
    <row r="9654" spans="1:4" ht="15.75" x14ac:dyDescent="0.25">
      <c r="A9654" s="21">
        <v>2001</v>
      </c>
      <c r="B9654" s="21" t="s">
        <v>84</v>
      </c>
      <c r="C9654" s="21" t="s">
        <v>103</v>
      </c>
      <c r="D9654" s="26">
        <v>116</v>
      </c>
    </row>
    <row r="9655" spans="1:4" ht="15.75" x14ac:dyDescent="0.25">
      <c r="A9655" s="21">
        <v>2001</v>
      </c>
      <c r="B9655" s="21" t="s">
        <v>84</v>
      </c>
      <c r="C9655" s="21" t="s">
        <v>69</v>
      </c>
      <c r="D9655" s="26">
        <v>290</v>
      </c>
    </row>
    <row r="9656" spans="1:4" ht="15.75" x14ac:dyDescent="0.25">
      <c r="A9656" s="21">
        <v>2001</v>
      </c>
      <c r="B9656" s="21" t="s">
        <v>84</v>
      </c>
      <c r="C9656" s="21" t="s">
        <v>104</v>
      </c>
      <c r="D9656" s="26">
        <v>482</v>
      </c>
    </row>
    <row r="9657" spans="1:4" ht="15.75" x14ac:dyDescent="0.25">
      <c r="A9657" s="21">
        <v>2001</v>
      </c>
      <c r="B9657" s="21" t="s">
        <v>84</v>
      </c>
      <c r="C9657" s="21" t="s">
        <v>73</v>
      </c>
      <c r="D9657" s="26">
        <v>176</v>
      </c>
    </row>
    <row r="9658" spans="1:4" ht="15.75" x14ac:dyDescent="0.25">
      <c r="A9658" s="21">
        <v>2001</v>
      </c>
      <c r="B9658" s="21" t="s">
        <v>84</v>
      </c>
      <c r="C9658" s="21" t="s">
        <v>105</v>
      </c>
      <c r="D9658" s="26">
        <v>72</v>
      </c>
    </row>
    <row r="9659" spans="1:4" ht="15.75" x14ac:dyDescent="0.25">
      <c r="A9659" s="21">
        <v>2001</v>
      </c>
      <c r="B9659" s="21" t="s">
        <v>84</v>
      </c>
      <c r="C9659" s="21" t="s">
        <v>106</v>
      </c>
      <c r="D9659" s="26">
        <v>84</v>
      </c>
    </row>
    <row r="9660" spans="1:4" ht="15.75" x14ac:dyDescent="0.25">
      <c r="A9660" s="21">
        <v>2001</v>
      </c>
      <c r="B9660" s="21" t="s">
        <v>84</v>
      </c>
      <c r="C9660" s="21" t="s">
        <v>107</v>
      </c>
      <c r="D9660" s="26">
        <v>70</v>
      </c>
    </row>
    <row r="9661" spans="1:4" ht="15.75" x14ac:dyDescent="0.25">
      <c r="A9661" s="21">
        <v>2001</v>
      </c>
      <c r="B9661" s="21" t="s">
        <v>84</v>
      </c>
      <c r="C9661" s="21" t="s">
        <v>108</v>
      </c>
      <c r="D9661" s="26">
        <v>22</v>
      </c>
    </row>
    <row r="9662" spans="1:4" ht="15.75" x14ac:dyDescent="0.25">
      <c r="A9662" s="21">
        <v>2001</v>
      </c>
      <c r="B9662" s="21" t="s">
        <v>84</v>
      </c>
      <c r="C9662" s="21" t="s">
        <v>109</v>
      </c>
      <c r="D9662" s="26">
        <v>123</v>
      </c>
    </row>
    <row r="9663" spans="1:4" ht="15.75" x14ac:dyDescent="0.25">
      <c r="A9663" s="21">
        <v>2001</v>
      </c>
      <c r="B9663" s="21" t="s">
        <v>84</v>
      </c>
      <c r="C9663" s="21" t="s">
        <v>110</v>
      </c>
      <c r="D9663" s="26">
        <v>257</v>
      </c>
    </row>
    <row r="9664" spans="1:4" ht="15.75" x14ac:dyDescent="0.25">
      <c r="A9664" s="21">
        <v>2001</v>
      </c>
      <c r="B9664" s="21" t="s">
        <v>84</v>
      </c>
      <c r="C9664" s="21" t="s">
        <v>111</v>
      </c>
      <c r="D9664" s="26">
        <v>13</v>
      </c>
    </row>
    <row r="9665" spans="1:4" ht="15.75" x14ac:dyDescent="0.25">
      <c r="A9665" s="21">
        <v>2001</v>
      </c>
      <c r="B9665" s="21" t="s">
        <v>84</v>
      </c>
      <c r="C9665" s="21" t="s">
        <v>112</v>
      </c>
      <c r="D9665" s="26">
        <v>121</v>
      </c>
    </row>
    <row r="9666" spans="1:4" ht="15.75" x14ac:dyDescent="0.25">
      <c r="A9666" s="21">
        <v>2001</v>
      </c>
      <c r="B9666" s="21" t="s">
        <v>84</v>
      </c>
      <c r="C9666" s="21" t="s">
        <v>113</v>
      </c>
      <c r="D9666" s="26">
        <v>141</v>
      </c>
    </row>
    <row r="9667" spans="1:4" ht="15.75" x14ac:dyDescent="0.25">
      <c r="A9667" s="21">
        <v>2001</v>
      </c>
      <c r="B9667" s="21" t="s">
        <v>84</v>
      </c>
      <c r="C9667" s="21" t="s">
        <v>22</v>
      </c>
      <c r="D9667" s="26">
        <v>4089</v>
      </c>
    </row>
    <row r="9668" spans="1:4" ht="15.75" x14ac:dyDescent="0.25">
      <c r="A9668" s="21">
        <v>2001</v>
      </c>
      <c r="B9668" s="21" t="s">
        <v>84</v>
      </c>
      <c r="C9668" s="21" t="s">
        <v>114</v>
      </c>
      <c r="D9668" s="26">
        <v>67</v>
      </c>
    </row>
    <row r="9669" spans="1:4" ht="15.75" x14ac:dyDescent="0.25">
      <c r="A9669" s="21">
        <v>2001</v>
      </c>
      <c r="B9669" s="21" t="s">
        <v>84</v>
      </c>
      <c r="C9669" s="21" t="s">
        <v>115</v>
      </c>
      <c r="D9669" s="26">
        <v>19</v>
      </c>
    </row>
    <row r="9670" spans="1:4" ht="15.75" x14ac:dyDescent="0.25">
      <c r="A9670" s="21">
        <v>2001</v>
      </c>
      <c r="B9670" s="21" t="s">
        <v>84</v>
      </c>
      <c r="C9670" s="21" t="s">
        <v>116</v>
      </c>
      <c r="D9670" s="26">
        <v>69</v>
      </c>
    </row>
    <row r="9671" spans="1:4" ht="15.75" x14ac:dyDescent="0.25">
      <c r="A9671" s="21">
        <v>2001</v>
      </c>
      <c r="B9671" s="21" t="s">
        <v>84</v>
      </c>
      <c r="C9671" s="21" t="s">
        <v>117</v>
      </c>
      <c r="D9671" s="26">
        <v>249</v>
      </c>
    </row>
    <row r="9672" spans="1:4" ht="15.75" x14ac:dyDescent="0.25">
      <c r="A9672" s="21">
        <v>2001</v>
      </c>
      <c r="B9672" s="21" t="s">
        <v>84</v>
      </c>
      <c r="C9672" s="21" t="s">
        <v>118</v>
      </c>
      <c r="D9672" s="26">
        <v>60</v>
      </c>
    </row>
    <row r="9673" spans="1:4" ht="15.75" x14ac:dyDescent="0.25">
      <c r="A9673" s="21">
        <v>2001</v>
      </c>
      <c r="B9673" s="21" t="s">
        <v>84</v>
      </c>
      <c r="C9673" s="21" t="s">
        <v>119</v>
      </c>
      <c r="D9673" s="26">
        <v>75</v>
      </c>
    </row>
    <row r="9674" spans="1:4" ht="15.75" x14ac:dyDescent="0.25">
      <c r="A9674" s="21">
        <v>2001</v>
      </c>
      <c r="B9674" s="21" t="s">
        <v>84</v>
      </c>
      <c r="C9674" s="21" t="s">
        <v>120</v>
      </c>
      <c r="D9674" s="26">
        <v>131</v>
      </c>
    </row>
    <row r="9675" spans="1:4" ht="15.75" x14ac:dyDescent="0.25">
      <c r="A9675" s="21">
        <v>2001</v>
      </c>
      <c r="B9675" s="21" t="s">
        <v>85</v>
      </c>
      <c r="C9675" s="21" t="s">
        <v>92</v>
      </c>
      <c r="D9675" s="26">
        <v>190</v>
      </c>
    </row>
    <row r="9676" spans="1:4" ht="15.75" x14ac:dyDescent="0.25">
      <c r="A9676" s="21">
        <v>2001</v>
      </c>
      <c r="B9676" s="21" t="s">
        <v>85</v>
      </c>
      <c r="C9676" s="21" t="s">
        <v>93</v>
      </c>
      <c r="D9676" s="26">
        <v>175</v>
      </c>
    </row>
    <row r="9677" spans="1:4" ht="15.75" x14ac:dyDescent="0.25">
      <c r="A9677" s="21">
        <v>2001</v>
      </c>
      <c r="B9677" s="21" t="s">
        <v>85</v>
      </c>
      <c r="C9677" s="21" t="s">
        <v>94</v>
      </c>
      <c r="D9677" s="26">
        <v>93</v>
      </c>
    </row>
    <row r="9678" spans="1:4" ht="15.75" x14ac:dyDescent="0.25">
      <c r="A9678" s="21">
        <v>2001</v>
      </c>
      <c r="B9678" s="21" t="s">
        <v>85</v>
      </c>
      <c r="C9678" s="21" t="s">
        <v>95</v>
      </c>
      <c r="D9678" s="26">
        <v>65</v>
      </c>
    </row>
    <row r="9679" spans="1:4" ht="15.75" x14ac:dyDescent="0.25">
      <c r="A9679" s="21">
        <v>2001</v>
      </c>
      <c r="B9679" s="21" t="s">
        <v>85</v>
      </c>
      <c r="C9679" s="21" t="s">
        <v>96</v>
      </c>
      <c r="D9679" s="26">
        <v>385</v>
      </c>
    </row>
    <row r="9680" spans="1:4" ht="15.75" x14ac:dyDescent="0.25">
      <c r="A9680" s="21">
        <v>2001</v>
      </c>
      <c r="B9680" s="21" t="s">
        <v>85</v>
      </c>
      <c r="C9680" s="21" t="s">
        <v>97</v>
      </c>
      <c r="D9680" s="26">
        <v>35</v>
      </c>
    </row>
    <row r="9681" spans="1:4" ht="15.75" x14ac:dyDescent="0.25">
      <c r="A9681" s="21">
        <v>2001</v>
      </c>
      <c r="B9681" s="21" t="s">
        <v>85</v>
      </c>
      <c r="C9681" s="21" t="s">
        <v>68</v>
      </c>
      <c r="D9681" s="26">
        <v>117</v>
      </c>
    </row>
    <row r="9682" spans="1:4" ht="15.75" x14ac:dyDescent="0.25">
      <c r="A9682" s="21">
        <v>2001</v>
      </c>
      <c r="B9682" s="21" t="s">
        <v>85</v>
      </c>
      <c r="C9682" s="21" t="s">
        <v>98</v>
      </c>
      <c r="D9682" s="26">
        <v>104</v>
      </c>
    </row>
    <row r="9683" spans="1:4" ht="15.75" x14ac:dyDescent="0.25">
      <c r="A9683" s="21">
        <v>2001</v>
      </c>
      <c r="B9683" s="21" t="s">
        <v>85</v>
      </c>
      <c r="C9683" s="21" t="s">
        <v>99</v>
      </c>
      <c r="D9683" s="26">
        <v>102</v>
      </c>
    </row>
    <row r="9684" spans="1:4" ht="15.75" x14ac:dyDescent="0.25">
      <c r="A9684" s="21">
        <v>2001</v>
      </c>
      <c r="B9684" s="21" t="s">
        <v>85</v>
      </c>
      <c r="C9684" s="21" t="s">
        <v>100</v>
      </c>
      <c r="D9684" s="26">
        <v>89</v>
      </c>
    </row>
    <row r="9685" spans="1:4" ht="15.75" x14ac:dyDescent="0.25">
      <c r="A9685" s="21">
        <v>2001</v>
      </c>
      <c r="B9685" s="21" t="s">
        <v>85</v>
      </c>
      <c r="C9685" s="21" t="s">
        <v>101</v>
      </c>
      <c r="D9685" s="26">
        <v>70</v>
      </c>
    </row>
    <row r="9686" spans="1:4" ht="15.75" x14ac:dyDescent="0.25">
      <c r="A9686" s="21">
        <v>2001</v>
      </c>
      <c r="B9686" s="21" t="s">
        <v>85</v>
      </c>
      <c r="C9686" s="21" t="s">
        <v>102</v>
      </c>
      <c r="D9686" s="26">
        <v>82</v>
      </c>
    </row>
    <row r="9687" spans="1:4" ht="15.75" x14ac:dyDescent="0.25">
      <c r="A9687" s="21">
        <v>2001</v>
      </c>
      <c r="B9687" s="21" t="s">
        <v>85</v>
      </c>
      <c r="C9687" s="21" t="s">
        <v>103</v>
      </c>
      <c r="D9687" s="26">
        <v>131</v>
      </c>
    </row>
    <row r="9688" spans="1:4" ht="15.75" x14ac:dyDescent="0.25">
      <c r="A9688" s="21">
        <v>2001</v>
      </c>
      <c r="B9688" s="21" t="s">
        <v>85</v>
      </c>
      <c r="C9688" s="21" t="s">
        <v>69</v>
      </c>
      <c r="D9688" s="26">
        <v>331</v>
      </c>
    </row>
    <row r="9689" spans="1:4" ht="15.75" x14ac:dyDescent="0.25">
      <c r="A9689" s="21">
        <v>2001</v>
      </c>
      <c r="B9689" s="21" t="s">
        <v>85</v>
      </c>
      <c r="C9689" s="21" t="s">
        <v>104</v>
      </c>
      <c r="D9689" s="26">
        <v>594</v>
      </c>
    </row>
    <row r="9690" spans="1:4" ht="15.75" x14ac:dyDescent="0.25">
      <c r="A9690" s="21">
        <v>2001</v>
      </c>
      <c r="B9690" s="21" t="s">
        <v>85</v>
      </c>
      <c r="C9690" s="21" t="s">
        <v>73</v>
      </c>
      <c r="D9690" s="26">
        <v>184</v>
      </c>
    </row>
    <row r="9691" spans="1:4" ht="15.75" x14ac:dyDescent="0.25">
      <c r="A9691" s="21">
        <v>2001</v>
      </c>
      <c r="B9691" s="21" t="s">
        <v>85</v>
      </c>
      <c r="C9691" s="21" t="s">
        <v>105</v>
      </c>
      <c r="D9691" s="26">
        <v>77</v>
      </c>
    </row>
    <row r="9692" spans="1:4" ht="15.75" x14ac:dyDescent="0.25">
      <c r="A9692" s="21">
        <v>2001</v>
      </c>
      <c r="B9692" s="21" t="s">
        <v>85</v>
      </c>
      <c r="C9692" s="21" t="s">
        <v>106</v>
      </c>
      <c r="D9692" s="26">
        <v>80</v>
      </c>
    </row>
    <row r="9693" spans="1:4" ht="15.75" x14ac:dyDescent="0.25">
      <c r="A9693" s="21">
        <v>2001</v>
      </c>
      <c r="B9693" s="21" t="s">
        <v>85</v>
      </c>
      <c r="C9693" s="21" t="s">
        <v>107</v>
      </c>
      <c r="D9693" s="26">
        <v>80</v>
      </c>
    </row>
    <row r="9694" spans="1:4" ht="15.75" x14ac:dyDescent="0.25">
      <c r="A9694" s="21">
        <v>2001</v>
      </c>
      <c r="B9694" s="21" t="s">
        <v>85</v>
      </c>
      <c r="C9694" s="21" t="s">
        <v>108</v>
      </c>
      <c r="D9694" s="26">
        <v>23</v>
      </c>
    </row>
    <row r="9695" spans="1:4" ht="15.75" x14ac:dyDescent="0.25">
      <c r="A9695" s="21">
        <v>2001</v>
      </c>
      <c r="B9695" s="21" t="s">
        <v>85</v>
      </c>
      <c r="C9695" s="21" t="s">
        <v>109</v>
      </c>
      <c r="D9695" s="26">
        <v>109</v>
      </c>
    </row>
    <row r="9696" spans="1:4" ht="15.75" x14ac:dyDescent="0.25">
      <c r="A9696" s="21">
        <v>2001</v>
      </c>
      <c r="B9696" s="21" t="s">
        <v>85</v>
      </c>
      <c r="C9696" s="21" t="s">
        <v>110</v>
      </c>
      <c r="D9696" s="26">
        <v>299</v>
      </c>
    </row>
    <row r="9697" spans="1:4" ht="15.75" x14ac:dyDescent="0.25">
      <c r="A9697" s="21">
        <v>2001</v>
      </c>
      <c r="B9697" s="21" t="s">
        <v>85</v>
      </c>
      <c r="C9697" s="21" t="s">
        <v>111</v>
      </c>
      <c r="D9697" s="26">
        <v>19</v>
      </c>
    </row>
    <row r="9698" spans="1:4" ht="15.75" x14ac:dyDescent="0.25">
      <c r="A9698" s="21">
        <v>2001</v>
      </c>
      <c r="B9698" s="21" t="s">
        <v>85</v>
      </c>
      <c r="C9698" s="21" t="s">
        <v>112</v>
      </c>
      <c r="D9698" s="26">
        <v>128</v>
      </c>
    </row>
    <row r="9699" spans="1:4" ht="15.75" x14ac:dyDescent="0.25">
      <c r="A9699" s="21">
        <v>2001</v>
      </c>
      <c r="B9699" s="21" t="s">
        <v>85</v>
      </c>
      <c r="C9699" s="21" t="s">
        <v>113</v>
      </c>
      <c r="D9699" s="26">
        <v>140</v>
      </c>
    </row>
    <row r="9700" spans="1:4" ht="15.75" x14ac:dyDescent="0.25">
      <c r="A9700" s="21">
        <v>2001</v>
      </c>
      <c r="B9700" s="21" t="s">
        <v>85</v>
      </c>
      <c r="C9700" s="21" t="s">
        <v>22</v>
      </c>
      <c r="D9700" s="26">
        <v>4489</v>
      </c>
    </row>
    <row r="9701" spans="1:4" ht="15.75" x14ac:dyDescent="0.25">
      <c r="A9701" s="21">
        <v>2001</v>
      </c>
      <c r="B9701" s="21" t="s">
        <v>85</v>
      </c>
      <c r="C9701" s="21" t="s">
        <v>114</v>
      </c>
      <c r="D9701" s="26">
        <v>81</v>
      </c>
    </row>
    <row r="9702" spans="1:4" ht="15.75" x14ac:dyDescent="0.25">
      <c r="A9702" s="21">
        <v>2001</v>
      </c>
      <c r="B9702" s="21" t="s">
        <v>85</v>
      </c>
      <c r="C9702" s="21" t="s">
        <v>115</v>
      </c>
      <c r="D9702" s="26">
        <v>16</v>
      </c>
    </row>
    <row r="9703" spans="1:4" ht="15.75" x14ac:dyDescent="0.25">
      <c r="A9703" s="21">
        <v>2001</v>
      </c>
      <c r="B9703" s="21" t="s">
        <v>85</v>
      </c>
      <c r="C9703" s="21" t="s">
        <v>116</v>
      </c>
      <c r="D9703" s="26">
        <v>93</v>
      </c>
    </row>
    <row r="9704" spans="1:4" ht="15.75" x14ac:dyDescent="0.25">
      <c r="A9704" s="21">
        <v>2001</v>
      </c>
      <c r="B9704" s="21" t="s">
        <v>85</v>
      </c>
      <c r="C9704" s="21" t="s">
        <v>117</v>
      </c>
      <c r="D9704" s="26">
        <v>281</v>
      </c>
    </row>
    <row r="9705" spans="1:4" ht="15.75" x14ac:dyDescent="0.25">
      <c r="A9705" s="21">
        <v>2001</v>
      </c>
      <c r="B9705" s="21" t="s">
        <v>85</v>
      </c>
      <c r="C9705" s="21" t="s">
        <v>118</v>
      </c>
      <c r="D9705" s="26">
        <v>76</v>
      </c>
    </row>
    <row r="9706" spans="1:4" ht="15.75" x14ac:dyDescent="0.25">
      <c r="A9706" s="21">
        <v>2001</v>
      </c>
      <c r="B9706" s="21" t="s">
        <v>85</v>
      </c>
      <c r="C9706" s="21" t="s">
        <v>119</v>
      </c>
      <c r="D9706" s="26">
        <v>79</v>
      </c>
    </row>
    <row r="9707" spans="1:4" ht="15.75" x14ac:dyDescent="0.25">
      <c r="A9707" s="21">
        <v>2001</v>
      </c>
      <c r="B9707" s="21" t="s">
        <v>85</v>
      </c>
      <c r="C9707" s="21" t="s">
        <v>120</v>
      </c>
      <c r="D9707" s="26">
        <v>161</v>
      </c>
    </row>
    <row r="9708" spans="1:4" ht="15.75" x14ac:dyDescent="0.25">
      <c r="A9708" s="21">
        <v>2000</v>
      </c>
      <c r="B9708" s="21" t="s">
        <v>86</v>
      </c>
      <c r="C9708" s="21" t="s">
        <v>92</v>
      </c>
      <c r="D9708" s="26">
        <v>197</v>
      </c>
    </row>
    <row r="9709" spans="1:4" ht="15.75" x14ac:dyDescent="0.25">
      <c r="A9709" s="21">
        <v>2000</v>
      </c>
      <c r="B9709" s="21" t="s">
        <v>86</v>
      </c>
      <c r="C9709" s="21" t="s">
        <v>93</v>
      </c>
      <c r="D9709" s="26">
        <v>194</v>
      </c>
    </row>
    <row r="9710" spans="1:4" ht="15.75" x14ac:dyDescent="0.25">
      <c r="A9710" s="21">
        <v>2000</v>
      </c>
      <c r="B9710" s="21" t="s">
        <v>86</v>
      </c>
      <c r="C9710" s="21" t="s">
        <v>94</v>
      </c>
      <c r="D9710" s="26">
        <v>78</v>
      </c>
    </row>
    <row r="9711" spans="1:4" ht="15.75" x14ac:dyDescent="0.25">
      <c r="A9711" s="21">
        <v>2000</v>
      </c>
      <c r="B9711" s="21" t="s">
        <v>86</v>
      </c>
      <c r="C9711" s="21" t="s">
        <v>95</v>
      </c>
      <c r="D9711" s="26">
        <v>60</v>
      </c>
    </row>
    <row r="9712" spans="1:4" ht="15.75" x14ac:dyDescent="0.25">
      <c r="A9712" s="21">
        <v>2000</v>
      </c>
      <c r="B9712" s="21" t="s">
        <v>86</v>
      </c>
      <c r="C9712" s="21" t="s">
        <v>96</v>
      </c>
      <c r="D9712" s="26">
        <v>385</v>
      </c>
    </row>
    <row r="9713" spans="1:4" ht="15.75" x14ac:dyDescent="0.25">
      <c r="A9713" s="21">
        <v>2000</v>
      </c>
      <c r="B9713" s="21" t="s">
        <v>86</v>
      </c>
      <c r="C9713" s="21" t="s">
        <v>97</v>
      </c>
      <c r="D9713" s="26">
        <v>42</v>
      </c>
    </row>
    <row r="9714" spans="1:4" ht="15.75" x14ac:dyDescent="0.25">
      <c r="A9714" s="21">
        <v>2000</v>
      </c>
      <c r="B9714" s="21" t="s">
        <v>86</v>
      </c>
      <c r="C9714" s="21" t="s">
        <v>68</v>
      </c>
      <c r="D9714" s="26">
        <v>132</v>
      </c>
    </row>
    <row r="9715" spans="1:4" ht="15.75" x14ac:dyDescent="0.25">
      <c r="A9715" s="21">
        <v>2000</v>
      </c>
      <c r="B9715" s="21" t="s">
        <v>86</v>
      </c>
      <c r="C9715" s="21" t="s">
        <v>98</v>
      </c>
      <c r="D9715" s="26">
        <v>118</v>
      </c>
    </row>
    <row r="9716" spans="1:4" ht="15.75" x14ac:dyDescent="0.25">
      <c r="A9716" s="21">
        <v>2000</v>
      </c>
      <c r="B9716" s="21" t="s">
        <v>86</v>
      </c>
      <c r="C9716" s="21" t="s">
        <v>99</v>
      </c>
      <c r="D9716" s="26">
        <v>93</v>
      </c>
    </row>
    <row r="9717" spans="1:4" ht="15.75" x14ac:dyDescent="0.25">
      <c r="A9717" s="21">
        <v>2000</v>
      </c>
      <c r="B9717" s="21" t="s">
        <v>86</v>
      </c>
      <c r="C9717" s="21" t="s">
        <v>100</v>
      </c>
      <c r="D9717" s="26">
        <v>74</v>
      </c>
    </row>
    <row r="9718" spans="1:4" ht="15.75" x14ac:dyDescent="0.25">
      <c r="A9718" s="21">
        <v>2000</v>
      </c>
      <c r="B9718" s="21" t="s">
        <v>86</v>
      </c>
      <c r="C9718" s="21" t="s">
        <v>101</v>
      </c>
      <c r="D9718" s="26">
        <v>74</v>
      </c>
    </row>
    <row r="9719" spans="1:4" ht="15.75" x14ac:dyDescent="0.25">
      <c r="A9719" s="21">
        <v>2000</v>
      </c>
      <c r="B9719" s="21" t="s">
        <v>86</v>
      </c>
      <c r="C9719" s="21" t="s">
        <v>102</v>
      </c>
      <c r="D9719" s="26">
        <v>78</v>
      </c>
    </row>
    <row r="9720" spans="1:4" ht="15.75" x14ac:dyDescent="0.25">
      <c r="A9720" s="21">
        <v>2000</v>
      </c>
      <c r="B9720" s="21" t="s">
        <v>86</v>
      </c>
      <c r="C9720" s="21" t="s">
        <v>103</v>
      </c>
      <c r="D9720" s="26">
        <v>133</v>
      </c>
    </row>
    <row r="9721" spans="1:4" ht="15.75" x14ac:dyDescent="0.25">
      <c r="A9721" s="21">
        <v>2000</v>
      </c>
      <c r="B9721" s="21" t="s">
        <v>86</v>
      </c>
      <c r="C9721" s="21" t="s">
        <v>69</v>
      </c>
      <c r="D9721" s="26">
        <v>264</v>
      </c>
    </row>
    <row r="9722" spans="1:4" ht="15.75" x14ac:dyDescent="0.25">
      <c r="A9722" s="21">
        <v>2000</v>
      </c>
      <c r="B9722" s="21" t="s">
        <v>86</v>
      </c>
      <c r="C9722" s="21" t="s">
        <v>104</v>
      </c>
      <c r="D9722" s="26">
        <v>557</v>
      </c>
    </row>
    <row r="9723" spans="1:4" ht="15.75" x14ac:dyDescent="0.25">
      <c r="A9723" s="21">
        <v>2000</v>
      </c>
      <c r="B9723" s="21" t="s">
        <v>86</v>
      </c>
      <c r="C9723" s="21" t="s">
        <v>73</v>
      </c>
      <c r="D9723" s="26">
        <v>176</v>
      </c>
    </row>
    <row r="9724" spans="1:4" ht="15.75" x14ac:dyDescent="0.25">
      <c r="A9724" s="21">
        <v>2000</v>
      </c>
      <c r="B9724" s="21" t="s">
        <v>86</v>
      </c>
      <c r="C9724" s="21" t="s">
        <v>105</v>
      </c>
      <c r="D9724" s="26">
        <v>84</v>
      </c>
    </row>
    <row r="9725" spans="1:4" ht="15.75" x14ac:dyDescent="0.25">
      <c r="A9725" s="21">
        <v>2000</v>
      </c>
      <c r="B9725" s="21" t="s">
        <v>86</v>
      </c>
      <c r="C9725" s="21" t="s">
        <v>106</v>
      </c>
      <c r="D9725" s="26">
        <v>79</v>
      </c>
    </row>
    <row r="9726" spans="1:4" ht="15.75" x14ac:dyDescent="0.25">
      <c r="A9726" s="21">
        <v>2000</v>
      </c>
      <c r="B9726" s="21" t="s">
        <v>86</v>
      </c>
      <c r="C9726" s="21" t="s">
        <v>107</v>
      </c>
      <c r="D9726" s="26">
        <v>73</v>
      </c>
    </row>
    <row r="9727" spans="1:4" ht="15.75" x14ac:dyDescent="0.25">
      <c r="A9727" s="21">
        <v>2000</v>
      </c>
      <c r="B9727" s="21" t="s">
        <v>86</v>
      </c>
      <c r="C9727" s="21" t="s">
        <v>108</v>
      </c>
      <c r="D9727" s="26">
        <v>19</v>
      </c>
    </row>
    <row r="9728" spans="1:4" ht="15.75" x14ac:dyDescent="0.25">
      <c r="A9728" s="21">
        <v>2000</v>
      </c>
      <c r="B9728" s="21" t="s">
        <v>86</v>
      </c>
      <c r="C9728" s="21" t="s">
        <v>109</v>
      </c>
      <c r="D9728" s="26">
        <v>119</v>
      </c>
    </row>
    <row r="9729" spans="1:4" ht="15.75" x14ac:dyDescent="0.25">
      <c r="A9729" s="21">
        <v>2000</v>
      </c>
      <c r="B9729" s="21" t="s">
        <v>86</v>
      </c>
      <c r="C9729" s="21" t="s">
        <v>110</v>
      </c>
      <c r="D9729" s="26">
        <v>324</v>
      </c>
    </row>
    <row r="9730" spans="1:4" ht="15.75" x14ac:dyDescent="0.25">
      <c r="A9730" s="21">
        <v>2000</v>
      </c>
      <c r="B9730" s="21" t="s">
        <v>86</v>
      </c>
      <c r="C9730" s="21" t="s">
        <v>111</v>
      </c>
      <c r="D9730" s="26">
        <v>18</v>
      </c>
    </row>
    <row r="9731" spans="1:4" ht="15.75" x14ac:dyDescent="0.25">
      <c r="A9731" s="21">
        <v>2000</v>
      </c>
      <c r="B9731" s="21" t="s">
        <v>86</v>
      </c>
      <c r="C9731" s="21" t="s">
        <v>112</v>
      </c>
      <c r="D9731" s="26">
        <v>131</v>
      </c>
    </row>
    <row r="9732" spans="1:4" ht="15.75" x14ac:dyDescent="0.25">
      <c r="A9732" s="21">
        <v>2000</v>
      </c>
      <c r="B9732" s="21" t="s">
        <v>86</v>
      </c>
      <c r="C9732" s="21" t="s">
        <v>113</v>
      </c>
      <c r="D9732" s="26">
        <v>137</v>
      </c>
    </row>
    <row r="9733" spans="1:4" ht="15.75" x14ac:dyDescent="0.25">
      <c r="A9733" s="21">
        <v>2000</v>
      </c>
      <c r="B9733" s="21" t="s">
        <v>86</v>
      </c>
      <c r="C9733" s="21" t="s">
        <v>22</v>
      </c>
      <c r="D9733" s="26">
        <v>4407</v>
      </c>
    </row>
    <row r="9734" spans="1:4" ht="15.75" x14ac:dyDescent="0.25">
      <c r="A9734" s="21">
        <v>2000</v>
      </c>
      <c r="B9734" s="21" t="s">
        <v>86</v>
      </c>
      <c r="C9734" s="21" t="s">
        <v>114</v>
      </c>
      <c r="D9734" s="26">
        <v>63</v>
      </c>
    </row>
    <row r="9735" spans="1:4" ht="15.75" x14ac:dyDescent="0.25">
      <c r="A9735" s="21">
        <v>2000</v>
      </c>
      <c r="B9735" s="21" t="s">
        <v>86</v>
      </c>
      <c r="C9735" s="21" t="s">
        <v>115</v>
      </c>
      <c r="D9735" s="26">
        <v>20</v>
      </c>
    </row>
    <row r="9736" spans="1:4" ht="15.75" x14ac:dyDescent="0.25">
      <c r="A9736" s="21">
        <v>2000</v>
      </c>
      <c r="B9736" s="21" t="s">
        <v>86</v>
      </c>
      <c r="C9736" s="21" t="s">
        <v>116</v>
      </c>
      <c r="D9736" s="26">
        <v>101</v>
      </c>
    </row>
    <row r="9737" spans="1:4" ht="15.75" x14ac:dyDescent="0.25">
      <c r="A9737" s="21">
        <v>2000</v>
      </c>
      <c r="B9737" s="21" t="s">
        <v>86</v>
      </c>
      <c r="C9737" s="21" t="s">
        <v>117</v>
      </c>
      <c r="D9737" s="26">
        <v>258</v>
      </c>
    </row>
    <row r="9738" spans="1:4" ht="15.75" x14ac:dyDescent="0.25">
      <c r="A9738" s="21">
        <v>2000</v>
      </c>
      <c r="B9738" s="21" t="s">
        <v>86</v>
      </c>
      <c r="C9738" s="21" t="s">
        <v>118</v>
      </c>
      <c r="D9738" s="26">
        <v>73</v>
      </c>
    </row>
    <row r="9739" spans="1:4" ht="15.75" x14ac:dyDescent="0.25">
      <c r="A9739" s="21">
        <v>2000</v>
      </c>
      <c r="B9739" s="21" t="s">
        <v>86</v>
      </c>
      <c r="C9739" s="21" t="s">
        <v>119</v>
      </c>
      <c r="D9739" s="26">
        <v>87</v>
      </c>
    </row>
    <row r="9740" spans="1:4" ht="15.75" x14ac:dyDescent="0.25">
      <c r="A9740" s="21">
        <v>2000</v>
      </c>
      <c r="B9740" s="21" t="s">
        <v>86</v>
      </c>
      <c r="C9740" s="21" t="s">
        <v>120</v>
      </c>
      <c r="D9740" s="26">
        <v>166</v>
      </c>
    </row>
    <row r="9741" spans="1:4" ht="15.75" x14ac:dyDescent="0.25">
      <c r="A9741" s="21">
        <v>2000</v>
      </c>
      <c r="B9741" s="21" t="s">
        <v>87</v>
      </c>
      <c r="C9741" s="21" t="s">
        <v>92</v>
      </c>
      <c r="D9741" s="26">
        <v>149</v>
      </c>
    </row>
    <row r="9742" spans="1:4" ht="15.75" x14ac:dyDescent="0.25">
      <c r="A9742" s="21">
        <v>2000</v>
      </c>
      <c r="B9742" s="21" t="s">
        <v>87</v>
      </c>
      <c r="C9742" s="21" t="s">
        <v>93</v>
      </c>
      <c r="D9742" s="26">
        <v>181</v>
      </c>
    </row>
    <row r="9743" spans="1:4" ht="15.75" x14ac:dyDescent="0.25">
      <c r="A9743" s="21">
        <v>2000</v>
      </c>
      <c r="B9743" s="21" t="s">
        <v>87</v>
      </c>
      <c r="C9743" s="21" t="s">
        <v>94</v>
      </c>
      <c r="D9743" s="26">
        <v>84</v>
      </c>
    </row>
    <row r="9744" spans="1:4" ht="15.75" x14ac:dyDescent="0.25">
      <c r="A9744" s="21">
        <v>2000</v>
      </c>
      <c r="B9744" s="21" t="s">
        <v>87</v>
      </c>
      <c r="C9744" s="21" t="s">
        <v>95</v>
      </c>
      <c r="D9744" s="26">
        <v>77</v>
      </c>
    </row>
    <row r="9745" spans="1:4" ht="15.75" x14ac:dyDescent="0.25">
      <c r="A9745" s="21">
        <v>2000</v>
      </c>
      <c r="B9745" s="21" t="s">
        <v>87</v>
      </c>
      <c r="C9745" s="21" t="s">
        <v>96</v>
      </c>
      <c r="D9745" s="26">
        <v>384</v>
      </c>
    </row>
    <row r="9746" spans="1:4" ht="15.75" x14ac:dyDescent="0.25">
      <c r="A9746" s="21">
        <v>2000</v>
      </c>
      <c r="B9746" s="21" t="s">
        <v>87</v>
      </c>
      <c r="C9746" s="21" t="s">
        <v>97</v>
      </c>
      <c r="D9746" s="26">
        <v>39</v>
      </c>
    </row>
    <row r="9747" spans="1:4" ht="15.75" x14ac:dyDescent="0.25">
      <c r="A9747" s="21">
        <v>2000</v>
      </c>
      <c r="B9747" s="21" t="s">
        <v>87</v>
      </c>
      <c r="C9747" s="21" t="s">
        <v>68</v>
      </c>
      <c r="D9747" s="26">
        <v>106</v>
      </c>
    </row>
    <row r="9748" spans="1:4" ht="15.75" x14ac:dyDescent="0.25">
      <c r="A9748" s="21">
        <v>2000</v>
      </c>
      <c r="B9748" s="21" t="s">
        <v>87</v>
      </c>
      <c r="C9748" s="21" t="s">
        <v>98</v>
      </c>
      <c r="D9748" s="26">
        <v>106</v>
      </c>
    </row>
    <row r="9749" spans="1:4" ht="15.75" x14ac:dyDescent="0.25">
      <c r="A9749" s="21">
        <v>2000</v>
      </c>
      <c r="B9749" s="21" t="s">
        <v>87</v>
      </c>
      <c r="C9749" s="21" t="s">
        <v>99</v>
      </c>
      <c r="D9749" s="26">
        <v>96</v>
      </c>
    </row>
    <row r="9750" spans="1:4" ht="15.75" x14ac:dyDescent="0.25">
      <c r="A9750" s="21">
        <v>2000</v>
      </c>
      <c r="B9750" s="21" t="s">
        <v>87</v>
      </c>
      <c r="C9750" s="21" t="s">
        <v>100</v>
      </c>
      <c r="D9750" s="26">
        <v>78</v>
      </c>
    </row>
    <row r="9751" spans="1:4" ht="15.75" x14ac:dyDescent="0.25">
      <c r="A9751" s="21">
        <v>2000</v>
      </c>
      <c r="B9751" s="21" t="s">
        <v>87</v>
      </c>
      <c r="C9751" s="21" t="s">
        <v>101</v>
      </c>
      <c r="D9751" s="26">
        <v>71</v>
      </c>
    </row>
    <row r="9752" spans="1:4" ht="15.75" x14ac:dyDescent="0.25">
      <c r="A9752" s="21">
        <v>2000</v>
      </c>
      <c r="B9752" s="21" t="s">
        <v>87</v>
      </c>
      <c r="C9752" s="21" t="s">
        <v>102</v>
      </c>
      <c r="D9752" s="26">
        <v>76</v>
      </c>
    </row>
    <row r="9753" spans="1:4" ht="15.75" x14ac:dyDescent="0.25">
      <c r="A9753" s="21">
        <v>2000</v>
      </c>
      <c r="B9753" s="21" t="s">
        <v>87</v>
      </c>
      <c r="C9753" s="21" t="s">
        <v>103</v>
      </c>
      <c r="D9753" s="26">
        <v>140</v>
      </c>
    </row>
    <row r="9754" spans="1:4" ht="15.75" x14ac:dyDescent="0.25">
      <c r="A9754" s="21">
        <v>2000</v>
      </c>
      <c r="B9754" s="21" t="s">
        <v>87</v>
      </c>
      <c r="C9754" s="21" t="s">
        <v>69</v>
      </c>
      <c r="D9754" s="26">
        <v>304</v>
      </c>
    </row>
    <row r="9755" spans="1:4" ht="15.75" x14ac:dyDescent="0.25">
      <c r="A9755" s="21">
        <v>2000</v>
      </c>
      <c r="B9755" s="21" t="s">
        <v>87</v>
      </c>
      <c r="C9755" s="21" t="s">
        <v>104</v>
      </c>
      <c r="D9755" s="26">
        <v>530</v>
      </c>
    </row>
    <row r="9756" spans="1:4" ht="15.75" x14ac:dyDescent="0.25">
      <c r="A9756" s="21">
        <v>2000</v>
      </c>
      <c r="B9756" s="21" t="s">
        <v>87</v>
      </c>
      <c r="C9756" s="21" t="s">
        <v>73</v>
      </c>
      <c r="D9756" s="26">
        <v>194</v>
      </c>
    </row>
    <row r="9757" spans="1:4" ht="15.75" x14ac:dyDescent="0.25">
      <c r="A9757" s="21">
        <v>2000</v>
      </c>
      <c r="B9757" s="21" t="s">
        <v>87</v>
      </c>
      <c r="C9757" s="21" t="s">
        <v>105</v>
      </c>
      <c r="D9757" s="26">
        <v>77</v>
      </c>
    </row>
    <row r="9758" spans="1:4" ht="15.75" x14ac:dyDescent="0.25">
      <c r="A9758" s="21">
        <v>2000</v>
      </c>
      <c r="B9758" s="21" t="s">
        <v>87</v>
      </c>
      <c r="C9758" s="21" t="s">
        <v>106</v>
      </c>
      <c r="D9758" s="26">
        <v>57</v>
      </c>
    </row>
    <row r="9759" spans="1:4" ht="15.75" x14ac:dyDescent="0.25">
      <c r="A9759" s="21">
        <v>2000</v>
      </c>
      <c r="B9759" s="21" t="s">
        <v>87</v>
      </c>
      <c r="C9759" s="21" t="s">
        <v>107</v>
      </c>
      <c r="D9759" s="26">
        <v>70</v>
      </c>
    </row>
    <row r="9760" spans="1:4" ht="15.75" x14ac:dyDescent="0.25">
      <c r="A9760" s="21">
        <v>2000</v>
      </c>
      <c r="B9760" s="21" t="s">
        <v>87</v>
      </c>
      <c r="C9760" s="21" t="s">
        <v>108</v>
      </c>
      <c r="D9760" s="26">
        <v>20</v>
      </c>
    </row>
    <row r="9761" spans="1:4" ht="15.75" x14ac:dyDescent="0.25">
      <c r="A9761" s="21">
        <v>2000</v>
      </c>
      <c r="B9761" s="21" t="s">
        <v>87</v>
      </c>
      <c r="C9761" s="21" t="s">
        <v>109</v>
      </c>
      <c r="D9761" s="26">
        <v>132</v>
      </c>
    </row>
    <row r="9762" spans="1:4" ht="15.75" x14ac:dyDescent="0.25">
      <c r="A9762" s="21">
        <v>2000</v>
      </c>
      <c r="B9762" s="21" t="s">
        <v>87</v>
      </c>
      <c r="C9762" s="21" t="s">
        <v>110</v>
      </c>
      <c r="D9762" s="26">
        <v>325</v>
      </c>
    </row>
    <row r="9763" spans="1:4" ht="15.75" x14ac:dyDescent="0.25">
      <c r="A9763" s="21">
        <v>2000</v>
      </c>
      <c r="B9763" s="21" t="s">
        <v>87</v>
      </c>
      <c r="C9763" s="21" t="s">
        <v>111</v>
      </c>
      <c r="D9763" s="26">
        <v>10</v>
      </c>
    </row>
    <row r="9764" spans="1:4" ht="15.75" x14ac:dyDescent="0.25">
      <c r="A9764" s="21">
        <v>2000</v>
      </c>
      <c r="B9764" s="21" t="s">
        <v>87</v>
      </c>
      <c r="C9764" s="21" t="s">
        <v>112</v>
      </c>
      <c r="D9764" s="26">
        <v>122</v>
      </c>
    </row>
    <row r="9765" spans="1:4" ht="15.75" x14ac:dyDescent="0.25">
      <c r="A9765" s="21">
        <v>2000</v>
      </c>
      <c r="B9765" s="21" t="s">
        <v>87</v>
      </c>
      <c r="C9765" s="21" t="s">
        <v>113</v>
      </c>
      <c r="D9765" s="26">
        <v>178</v>
      </c>
    </row>
    <row r="9766" spans="1:4" ht="15.75" x14ac:dyDescent="0.25">
      <c r="A9766" s="21">
        <v>2000</v>
      </c>
      <c r="B9766" s="21" t="s">
        <v>87</v>
      </c>
      <c r="C9766" s="21" t="s">
        <v>22</v>
      </c>
      <c r="D9766" s="26">
        <v>4317</v>
      </c>
    </row>
    <row r="9767" spans="1:4" ht="15.75" x14ac:dyDescent="0.25">
      <c r="A9767" s="21">
        <v>2000</v>
      </c>
      <c r="B9767" s="21" t="s">
        <v>87</v>
      </c>
      <c r="C9767" s="21" t="s">
        <v>114</v>
      </c>
      <c r="D9767" s="26">
        <v>87</v>
      </c>
    </row>
    <row r="9768" spans="1:4" ht="15.75" x14ac:dyDescent="0.25">
      <c r="A9768" s="21">
        <v>2000</v>
      </c>
      <c r="B9768" s="21" t="s">
        <v>87</v>
      </c>
      <c r="C9768" s="21" t="s">
        <v>115</v>
      </c>
      <c r="D9768" s="26">
        <v>14</v>
      </c>
    </row>
    <row r="9769" spans="1:4" ht="15.75" x14ac:dyDescent="0.25">
      <c r="A9769" s="21">
        <v>2000</v>
      </c>
      <c r="B9769" s="21" t="s">
        <v>87</v>
      </c>
      <c r="C9769" s="21" t="s">
        <v>116</v>
      </c>
      <c r="D9769" s="26">
        <v>68</v>
      </c>
    </row>
    <row r="9770" spans="1:4" ht="15.75" x14ac:dyDescent="0.25">
      <c r="A9770" s="21">
        <v>2000</v>
      </c>
      <c r="B9770" s="21" t="s">
        <v>87</v>
      </c>
      <c r="C9770" s="21" t="s">
        <v>117</v>
      </c>
      <c r="D9770" s="26">
        <v>238</v>
      </c>
    </row>
    <row r="9771" spans="1:4" ht="15.75" x14ac:dyDescent="0.25">
      <c r="A9771" s="21">
        <v>2000</v>
      </c>
      <c r="B9771" s="21" t="s">
        <v>87</v>
      </c>
      <c r="C9771" s="21" t="s">
        <v>118</v>
      </c>
      <c r="D9771" s="26">
        <v>78</v>
      </c>
    </row>
    <row r="9772" spans="1:4" ht="15.75" x14ac:dyDescent="0.25">
      <c r="A9772" s="21">
        <v>2000</v>
      </c>
      <c r="B9772" s="21" t="s">
        <v>87</v>
      </c>
      <c r="C9772" s="21" t="s">
        <v>119</v>
      </c>
      <c r="D9772" s="26">
        <v>78</v>
      </c>
    </row>
    <row r="9773" spans="1:4" ht="15.75" x14ac:dyDescent="0.25">
      <c r="A9773" s="21">
        <v>2000</v>
      </c>
      <c r="B9773" s="21" t="s">
        <v>87</v>
      </c>
      <c r="C9773" s="21" t="s">
        <v>120</v>
      </c>
      <c r="D9773" s="26">
        <v>148</v>
      </c>
    </row>
    <row r="9774" spans="1:4" ht="15.75" x14ac:dyDescent="0.25">
      <c r="A9774" s="21">
        <v>2000</v>
      </c>
      <c r="B9774" s="21" t="s">
        <v>88</v>
      </c>
      <c r="C9774" s="21" t="s">
        <v>92</v>
      </c>
      <c r="D9774" s="26">
        <v>181</v>
      </c>
    </row>
    <row r="9775" spans="1:4" ht="15.75" x14ac:dyDescent="0.25">
      <c r="A9775" s="21">
        <v>2000</v>
      </c>
      <c r="B9775" s="21" t="s">
        <v>88</v>
      </c>
      <c r="C9775" s="21" t="s">
        <v>93</v>
      </c>
      <c r="D9775" s="26">
        <v>183</v>
      </c>
    </row>
    <row r="9776" spans="1:4" ht="15.75" x14ac:dyDescent="0.25">
      <c r="A9776" s="21">
        <v>2000</v>
      </c>
      <c r="B9776" s="21" t="s">
        <v>88</v>
      </c>
      <c r="C9776" s="21" t="s">
        <v>94</v>
      </c>
      <c r="D9776" s="26">
        <v>75</v>
      </c>
    </row>
    <row r="9777" spans="1:4" ht="15.75" x14ac:dyDescent="0.25">
      <c r="A9777" s="21">
        <v>2000</v>
      </c>
      <c r="B9777" s="21" t="s">
        <v>88</v>
      </c>
      <c r="C9777" s="21" t="s">
        <v>95</v>
      </c>
      <c r="D9777" s="26">
        <v>80</v>
      </c>
    </row>
    <row r="9778" spans="1:4" ht="15.75" x14ac:dyDescent="0.25">
      <c r="A9778" s="21">
        <v>2000</v>
      </c>
      <c r="B9778" s="21" t="s">
        <v>88</v>
      </c>
      <c r="C9778" s="21" t="s">
        <v>96</v>
      </c>
      <c r="D9778" s="26">
        <v>398</v>
      </c>
    </row>
    <row r="9779" spans="1:4" ht="15.75" x14ac:dyDescent="0.25">
      <c r="A9779" s="21">
        <v>2000</v>
      </c>
      <c r="B9779" s="21" t="s">
        <v>88</v>
      </c>
      <c r="C9779" s="21" t="s">
        <v>97</v>
      </c>
      <c r="D9779" s="26">
        <v>38</v>
      </c>
    </row>
    <row r="9780" spans="1:4" ht="15.75" x14ac:dyDescent="0.25">
      <c r="A9780" s="21">
        <v>2000</v>
      </c>
      <c r="B9780" s="21" t="s">
        <v>88</v>
      </c>
      <c r="C9780" s="21" t="s">
        <v>68</v>
      </c>
      <c r="D9780" s="26">
        <v>123</v>
      </c>
    </row>
    <row r="9781" spans="1:4" ht="15.75" x14ac:dyDescent="0.25">
      <c r="A9781" s="21">
        <v>2000</v>
      </c>
      <c r="B9781" s="21" t="s">
        <v>88</v>
      </c>
      <c r="C9781" s="21" t="s">
        <v>98</v>
      </c>
      <c r="D9781" s="26">
        <v>113</v>
      </c>
    </row>
    <row r="9782" spans="1:4" ht="15.75" x14ac:dyDescent="0.25">
      <c r="A9782" s="21">
        <v>2000</v>
      </c>
      <c r="B9782" s="21" t="s">
        <v>88</v>
      </c>
      <c r="C9782" s="21" t="s">
        <v>99</v>
      </c>
      <c r="D9782" s="26">
        <v>96</v>
      </c>
    </row>
    <row r="9783" spans="1:4" ht="15.75" x14ac:dyDescent="0.25">
      <c r="A9783" s="21">
        <v>2000</v>
      </c>
      <c r="B9783" s="21" t="s">
        <v>88</v>
      </c>
      <c r="C9783" s="21" t="s">
        <v>100</v>
      </c>
      <c r="D9783" s="26">
        <v>78</v>
      </c>
    </row>
    <row r="9784" spans="1:4" ht="15.75" x14ac:dyDescent="0.25">
      <c r="A9784" s="21">
        <v>2000</v>
      </c>
      <c r="B9784" s="21" t="s">
        <v>88</v>
      </c>
      <c r="C9784" s="21" t="s">
        <v>101</v>
      </c>
      <c r="D9784" s="26">
        <v>77</v>
      </c>
    </row>
    <row r="9785" spans="1:4" ht="15.75" x14ac:dyDescent="0.25">
      <c r="A9785" s="21">
        <v>2000</v>
      </c>
      <c r="B9785" s="21" t="s">
        <v>88</v>
      </c>
      <c r="C9785" s="21" t="s">
        <v>102</v>
      </c>
      <c r="D9785" s="26">
        <v>102</v>
      </c>
    </row>
    <row r="9786" spans="1:4" ht="15.75" x14ac:dyDescent="0.25">
      <c r="A9786" s="21">
        <v>2000</v>
      </c>
      <c r="B9786" s="21" t="s">
        <v>88</v>
      </c>
      <c r="C9786" s="21" t="s">
        <v>103</v>
      </c>
      <c r="D9786" s="26">
        <v>122</v>
      </c>
    </row>
    <row r="9787" spans="1:4" ht="15.75" x14ac:dyDescent="0.25">
      <c r="A9787" s="21">
        <v>2000</v>
      </c>
      <c r="B9787" s="21" t="s">
        <v>88</v>
      </c>
      <c r="C9787" s="21" t="s">
        <v>69</v>
      </c>
      <c r="D9787" s="26">
        <v>302</v>
      </c>
    </row>
    <row r="9788" spans="1:4" ht="15.75" x14ac:dyDescent="0.25">
      <c r="A9788" s="21">
        <v>2000</v>
      </c>
      <c r="B9788" s="21" t="s">
        <v>88</v>
      </c>
      <c r="C9788" s="21" t="s">
        <v>104</v>
      </c>
      <c r="D9788" s="26">
        <v>538</v>
      </c>
    </row>
    <row r="9789" spans="1:4" ht="15.75" x14ac:dyDescent="0.25">
      <c r="A9789" s="21">
        <v>2000</v>
      </c>
      <c r="B9789" s="21" t="s">
        <v>88</v>
      </c>
      <c r="C9789" s="21" t="s">
        <v>73</v>
      </c>
      <c r="D9789" s="26">
        <v>189</v>
      </c>
    </row>
    <row r="9790" spans="1:4" ht="15.75" x14ac:dyDescent="0.25">
      <c r="A9790" s="21">
        <v>2000</v>
      </c>
      <c r="B9790" s="21" t="s">
        <v>88</v>
      </c>
      <c r="C9790" s="21" t="s">
        <v>105</v>
      </c>
      <c r="D9790" s="26">
        <v>73</v>
      </c>
    </row>
    <row r="9791" spans="1:4" ht="15.75" x14ac:dyDescent="0.25">
      <c r="A9791" s="21">
        <v>2000</v>
      </c>
      <c r="B9791" s="21" t="s">
        <v>88</v>
      </c>
      <c r="C9791" s="21" t="s">
        <v>106</v>
      </c>
      <c r="D9791" s="26">
        <v>69</v>
      </c>
    </row>
    <row r="9792" spans="1:4" ht="15.75" x14ac:dyDescent="0.25">
      <c r="A9792" s="21">
        <v>2000</v>
      </c>
      <c r="B9792" s="21" t="s">
        <v>88</v>
      </c>
      <c r="C9792" s="21" t="s">
        <v>107</v>
      </c>
      <c r="D9792" s="26">
        <v>78</v>
      </c>
    </row>
    <row r="9793" spans="1:4" ht="15.75" x14ac:dyDescent="0.25">
      <c r="A9793" s="21">
        <v>2000</v>
      </c>
      <c r="B9793" s="21" t="s">
        <v>88</v>
      </c>
      <c r="C9793" s="21" t="s">
        <v>108</v>
      </c>
      <c r="D9793" s="26">
        <v>15</v>
      </c>
    </row>
    <row r="9794" spans="1:4" ht="15.75" x14ac:dyDescent="0.25">
      <c r="A9794" s="21">
        <v>2000</v>
      </c>
      <c r="B9794" s="21" t="s">
        <v>88</v>
      </c>
      <c r="C9794" s="21" t="s">
        <v>109</v>
      </c>
      <c r="D9794" s="26">
        <v>140</v>
      </c>
    </row>
    <row r="9795" spans="1:4" ht="15.75" x14ac:dyDescent="0.25">
      <c r="A9795" s="21">
        <v>2000</v>
      </c>
      <c r="B9795" s="21" t="s">
        <v>88</v>
      </c>
      <c r="C9795" s="21" t="s">
        <v>110</v>
      </c>
      <c r="D9795" s="26">
        <v>326</v>
      </c>
    </row>
    <row r="9796" spans="1:4" ht="15.75" x14ac:dyDescent="0.25">
      <c r="A9796" s="21">
        <v>2000</v>
      </c>
      <c r="B9796" s="21" t="s">
        <v>88</v>
      </c>
      <c r="C9796" s="21" t="s">
        <v>111</v>
      </c>
      <c r="D9796" s="26">
        <v>10</v>
      </c>
    </row>
    <row r="9797" spans="1:4" ht="15.75" x14ac:dyDescent="0.25">
      <c r="A9797" s="21">
        <v>2000</v>
      </c>
      <c r="B9797" s="21" t="s">
        <v>88</v>
      </c>
      <c r="C9797" s="21" t="s">
        <v>112</v>
      </c>
      <c r="D9797" s="26">
        <v>99</v>
      </c>
    </row>
    <row r="9798" spans="1:4" ht="15.75" x14ac:dyDescent="0.25">
      <c r="A9798" s="21">
        <v>2000</v>
      </c>
      <c r="B9798" s="21" t="s">
        <v>88</v>
      </c>
      <c r="C9798" s="21" t="s">
        <v>113</v>
      </c>
      <c r="D9798" s="26">
        <v>171</v>
      </c>
    </row>
    <row r="9799" spans="1:4" ht="15.75" x14ac:dyDescent="0.25">
      <c r="A9799" s="21">
        <v>2000</v>
      </c>
      <c r="B9799" s="21" t="s">
        <v>88</v>
      </c>
      <c r="C9799" s="21" t="s">
        <v>22</v>
      </c>
      <c r="D9799" s="26">
        <v>4455</v>
      </c>
    </row>
    <row r="9800" spans="1:4" ht="15.75" x14ac:dyDescent="0.25">
      <c r="A9800" s="21">
        <v>2000</v>
      </c>
      <c r="B9800" s="21" t="s">
        <v>88</v>
      </c>
      <c r="C9800" s="21" t="s">
        <v>114</v>
      </c>
      <c r="D9800" s="26">
        <v>83</v>
      </c>
    </row>
    <row r="9801" spans="1:4" ht="15.75" x14ac:dyDescent="0.25">
      <c r="A9801" s="21">
        <v>2000</v>
      </c>
      <c r="B9801" s="21" t="s">
        <v>88</v>
      </c>
      <c r="C9801" s="21" t="s">
        <v>115</v>
      </c>
      <c r="D9801" s="26">
        <v>18</v>
      </c>
    </row>
    <row r="9802" spans="1:4" ht="15.75" x14ac:dyDescent="0.25">
      <c r="A9802" s="21">
        <v>2000</v>
      </c>
      <c r="B9802" s="21" t="s">
        <v>88</v>
      </c>
      <c r="C9802" s="21" t="s">
        <v>116</v>
      </c>
      <c r="D9802" s="26">
        <v>68</v>
      </c>
    </row>
    <row r="9803" spans="1:4" ht="15.75" x14ac:dyDescent="0.25">
      <c r="A9803" s="21">
        <v>2000</v>
      </c>
      <c r="B9803" s="21" t="s">
        <v>88</v>
      </c>
      <c r="C9803" s="21" t="s">
        <v>117</v>
      </c>
      <c r="D9803" s="26">
        <v>267</v>
      </c>
    </row>
    <row r="9804" spans="1:4" ht="15.75" x14ac:dyDescent="0.25">
      <c r="A9804" s="21">
        <v>2000</v>
      </c>
      <c r="B9804" s="21" t="s">
        <v>88</v>
      </c>
      <c r="C9804" s="21" t="s">
        <v>118</v>
      </c>
      <c r="D9804" s="26">
        <v>79</v>
      </c>
    </row>
    <row r="9805" spans="1:4" ht="15.75" x14ac:dyDescent="0.25">
      <c r="A9805" s="21">
        <v>2000</v>
      </c>
      <c r="B9805" s="21" t="s">
        <v>88</v>
      </c>
      <c r="C9805" s="21" t="s">
        <v>119</v>
      </c>
      <c r="D9805" s="26">
        <v>84</v>
      </c>
    </row>
    <row r="9806" spans="1:4" ht="15.75" x14ac:dyDescent="0.25">
      <c r="A9806" s="21">
        <v>2000</v>
      </c>
      <c r="B9806" s="21" t="s">
        <v>88</v>
      </c>
      <c r="C9806" s="21" t="s">
        <v>120</v>
      </c>
      <c r="D9806" s="26">
        <v>180</v>
      </c>
    </row>
    <row r="9807" spans="1:4" ht="15.75" x14ac:dyDescent="0.25">
      <c r="A9807" s="21">
        <v>2000</v>
      </c>
      <c r="B9807" s="21" t="s">
        <v>89</v>
      </c>
      <c r="C9807" s="21" t="s">
        <v>92</v>
      </c>
      <c r="D9807" s="26">
        <v>181</v>
      </c>
    </row>
    <row r="9808" spans="1:4" ht="15.75" x14ac:dyDescent="0.25">
      <c r="A9808" s="21">
        <v>2000</v>
      </c>
      <c r="B9808" s="21" t="s">
        <v>89</v>
      </c>
      <c r="C9808" s="21" t="s">
        <v>93</v>
      </c>
      <c r="D9808" s="26">
        <v>204</v>
      </c>
    </row>
    <row r="9809" spans="1:4" ht="15.75" x14ac:dyDescent="0.25">
      <c r="A9809" s="21">
        <v>2000</v>
      </c>
      <c r="B9809" s="21" t="s">
        <v>89</v>
      </c>
      <c r="C9809" s="21" t="s">
        <v>94</v>
      </c>
      <c r="D9809" s="26">
        <v>107</v>
      </c>
    </row>
    <row r="9810" spans="1:4" ht="15.75" x14ac:dyDescent="0.25">
      <c r="A9810" s="21">
        <v>2000</v>
      </c>
      <c r="B9810" s="21" t="s">
        <v>89</v>
      </c>
      <c r="C9810" s="21" t="s">
        <v>95</v>
      </c>
      <c r="D9810" s="26">
        <v>62</v>
      </c>
    </row>
    <row r="9811" spans="1:4" ht="15.75" x14ac:dyDescent="0.25">
      <c r="A9811" s="21">
        <v>2000</v>
      </c>
      <c r="B9811" s="21" t="s">
        <v>89</v>
      </c>
      <c r="C9811" s="21" t="s">
        <v>96</v>
      </c>
      <c r="D9811" s="26">
        <v>336</v>
      </c>
    </row>
    <row r="9812" spans="1:4" ht="15.75" x14ac:dyDescent="0.25">
      <c r="A9812" s="21">
        <v>2000</v>
      </c>
      <c r="B9812" s="21" t="s">
        <v>89</v>
      </c>
      <c r="C9812" s="21" t="s">
        <v>97</v>
      </c>
      <c r="D9812" s="26">
        <v>35</v>
      </c>
    </row>
    <row r="9813" spans="1:4" ht="15.75" x14ac:dyDescent="0.25">
      <c r="A9813" s="21">
        <v>2000</v>
      </c>
      <c r="B9813" s="21" t="s">
        <v>89</v>
      </c>
      <c r="C9813" s="21" t="s">
        <v>68</v>
      </c>
      <c r="D9813" s="26">
        <v>100</v>
      </c>
    </row>
    <row r="9814" spans="1:4" ht="15.75" x14ac:dyDescent="0.25">
      <c r="A9814" s="21">
        <v>2000</v>
      </c>
      <c r="B9814" s="21" t="s">
        <v>89</v>
      </c>
      <c r="C9814" s="21" t="s">
        <v>98</v>
      </c>
      <c r="D9814" s="26">
        <v>127</v>
      </c>
    </row>
    <row r="9815" spans="1:4" ht="15.75" x14ac:dyDescent="0.25">
      <c r="A9815" s="21">
        <v>2000</v>
      </c>
      <c r="B9815" s="21" t="s">
        <v>89</v>
      </c>
      <c r="C9815" s="21" t="s">
        <v>99</v>
      </c>
      <c r="D9815" s="26">
        <v>121</v>
      </c>
    </row>
    <row r="9816" spans="1:4" ht="15.75" x14ac:dyDescent="0.25">
      <c r="A9816" s="21">
        <v>2000</v>
      </c>
      <c r="B9816" s="21" t="s">
        <v>89</v>
      </c>
      <c r="C9816" s="21" t="s">
        <v>100</v>
      </c>
      <c r="D9816" s="26">
        <v>100</v>
      </c>
    </row>
    <row r="9817" spans="1:4" ht="15.75" x14ac:dyDescent="0.25">
      <c r="A9817" s="21">
        <v>2000</v>
      </c>
      <c r="B9817" s="21" t="s">
        <v>89</v>
      </c>
      <c r="C9817" s="21" t="s">
        <v>101</v>
      </c>
      <c r="D9817" s="26">
        <v>83</v>
      </c>
    </row>
    <row r="9818" spans="1:4" ht="15.75" x14ac:dyDescent="0.25">
      <c r="A9818" s="21">
        <v>2000</v>
      </c>
      <c r="B9818" s="21" t="s">
        <v>89</v>
      </c>
      <c r="C9818" s="21" t="s">
        <v>102</v>
      </c>
      <c r="D9818" s="26">
        <v>74</v>
      </c>
    </row>
    <row r="9819" spans="1:4" ht="15.75" x14ac:dyDescent="0.25">
      <c r="A9819" s="21">
        <v>2000</v>
      </c>
      <c r="B9819" s="21" t="s">
        <v>89</v>
      </c>
      <c r="C9819" s="21" t="s">
        <v>103</v>
      </c>
      <c r="D9819" s="26">
        <v>159</v>
      </c>
    </row>
    <row r="9820" spans="1:4" ht="15.75" x14ac:dyDescent="0.25">
      <c r="A9820" s="21">
        <v>2000</v>
      </c>
      <c r="B9820" s="21" t="s">
        <v>89</v>
      </c>
      <c r="C9820" s="21" t="s">
        <v>69</v>
      </c>
      <c r="D9820" s="26">
        <v>297</v>
      </c>
    </row>
    <row r="9821" spans="1:4" ht="15.75" x14ac:dyDescent="0.25">
      <c r="A9821" s="21">
        <v>2000</v>
      </c>
      <c r="B9821" s="21" t="s">
        <v>89</v>
      </c>
      <c r="C9821" s="21" t="s">
        <v>104</v>
      </c>
      <c r="D9821" s="26">
        <v>573</v>
      </c>
    </row>
    <row r="9822" spans="1:4" ht="15.75" x14ac:dyDescent="0.25">
      <c r="A9822" s="21">
        <v>2000</v>
      </c>
      <c r="B9822" s="21" t="s">
        <v>89</v>
      </c>
      <c r="C9822" s="21" t="s">
        <v>73</v>
      </c>
      <c r="D9822" s="26">
        <v>167</v>
      </c>
    </row>
    <row r="9823" spans="1:4" ht="15.75" x14ac:dyDescent="0.25">
      <c r="A9823" s="21">
        <v>2000</v>
      </c>
      <c r="B9823" s="21" t="s">
        <v>89</v>
      </c>
      <c r="C9823" s="21" t="s">
        <v>105</v>
      </c>
      <c r="D9823" s="26">
        <v>71</v>
      </c>
    </row>
    <row r="9824" spans="1:4" ht="15.75" x14ac:dyDescent="0.25">
      <c r="A9824" s="21">
        <v>2000</v>
      </c>
      <c r="B9824" s="21" t="s">
        <v>89</v>
      </c>
      <c r="C9824" s="21" t="s">
        <v>106</v>
      </c>
      <c r="D9824" s="26">
        <v>95</v>
      </c>
    </row>
    <row r="9825" spans="1:4" ht="15.75" x14ac:dyDescent="0.25">
      <c r="A9825" s="21">
        <v>2000</v>
      </c>
      <c r="B9825" s="21" t="s">
        <v>89</v>
      </c>
      <c r="C9825" s="21" t="s">
        <v>107</v>
      </c>
      <c r="D9825" s="26">
        <v>76</v>
      </c>
    </row>
    <row r="9826" spans="1:4" ht="15.75" x14ac:dyDescent="0.25">
      <c r="A9826" s="21">
        <v>2000</v>
      </c>
      <c r="B9826" s="21" t="s">
        <v>89</v>
      </c>
      <c r="C9826" s="21" t="s">
        <v>108</v>
      </c>
      <c r="D9826" s="26">
        <v>16</v>
      </c>
    </row>
    <row r="9827" spans="1:4" ht="15.75" x14ac:dyDescent="0.25">
      <c r="A9827" s="21">
        <v>2000</v>
      </c>
      <c r="B9827" s="21" t="s">
        <v>89</v>
      </c>
      <c r="C9827" s="21" t="s">
        <v>109</v>
      </c>
      <c r="D9827" s="26">
        <v>104</v>
      </c>
    </row>
    <row r="9828" spans="1:4" ht="15.75" x14ac:dyDescent="0.25">
      <c r="A9828" s="21">
        <v>2000</v>
      </c>
      <c r="B9828" s="21" t="s">
        <v>89</v>
      </c>
      <c r="C9828" s="21" t="s">
        <v>110</v>
      </c>
      <c r="D9828" s="26">
        <v>329</v>
      </c>
    </row>
    <row r="9829" spans="1:4" ht="15.75" x14ac:dyDescent="0.25">
      <c r="A9829" s="21">
        <v>2000</v>
      </c>
      <c r="B9829" s="21" t="s">
        <v>89</v>
      </c>
      <c r="C9829" s="21" t="s">
        <v>111</v>
      </c>
      <c r="D9829" s="26">
        <v>16</v>
      </c>
    </row>
    <row r="9830" spans="1:4" ht="15.75" x14ac:dyDescent="0.25">
      <c r="A9830" s="21">
        <v>2000</v>
      </c>
      <c r="B9830" s="21" t="s">
        <v>89</v>
      </c>
      <c r="C9830" s="21" t="s">
        <v>112</v>
      </c>
      <c r="D9830" s="26">
        <v>110</v>
      </c>
    </row>
    <row r="9831" spans="1:4" ht="15.75" x14ac:dyDescent="0.25">
      <c r="A9831" s="21">
        <v>2000</v>
      </c>
      <c r="B9831" s="21" t="s">
        <v>89</v>
      </c>
      <c r="C9831" s="21" t="s">
        <v>113</v>
      </c>
      <c r="D9831" s="26">
        <v>153</v>
      </c>
    </row>
    <row r="9832" spans="1:4" ht="15.75" x14ac:dyDescent="0.25">
      <c r="A9832" s="21">
        <v>2000</v>
      </c>
      <c r="B9832" s="21" t="s">
        <v>89</v>
      </c>
      <c r="C9832" s="21" t="s">
        <v>22</v>
      </c>
      <c r="D9832" s="26">
        <v>4466</v>
      </c>
    </row>
    <row r="9833" spans="1:4" ht="15.75" x14ac:dyDescent="0.25">
      <c r="A9833" s="21">
        <v>2000</v>
      </c>
      <c r="B9833" s="21" t="s">
        <v>89</v>
      </c>
      <c r="C9833" s="21" t="s">
        <v>114</v>
      </c>
      <c r="D9833" s="26">
        <v>86</v>
      </c>
    </row>
    <row r="9834" spans="1:4" ht="15.75" x14ac:dyDescent="0.25">
      <c r="A9834" s="21">
        <v>2000</v>
      </c>
      <c r="B9834" s="21" t="s">
        <v>89</v>
      </c>
      <c r="C9834" s="21" t="s">
        <v>115</v>
      </c>
      <c r="D9834" s="26">
        <v>13</v>
      </c>
    </row>
    <row r="9835" spans="1:4" ht="15.75" x14ac:dyDescent="0.25">
      <c r="A9835" s="21">
        <v>2000</v>
      </c>
      <c r="B9835" s="21" t="s">
        <v>89</v>
      </c>
      <c r="C9835" s="21" t="s">
        <v>116</v>
      </c>
      <c r="D9835" s="26">
        <v>87</v>
      </c>
    </row>
    <row r="9836" spans="1:4" ht="15.75" x14ac:dyDescent="0.25">
      <c r="A9836" s="21">
        <v>2000</v>
      </c>
      <c r="B9836" s="21" t="s">
        <v>89</v>
      </c>
      <c r="C9836" s="21" t="s">
        <v>117</v>
      </c>
      <c r="D9836" s="26">
        <v>261</v>
      </c>
    </row>
    <row r="9837" spans="1:4" ht="15.75" x14ac:dyDescent="0.25">
      <c r="A9837" s="21">
        <v>2000</v>
      </c>
      <c r="B9837" s="21" t="s">
        <v>89</v>
      </c>
      <c r="C9837" s="21" t="s">
        <v>118</v>
      </c>
      <c r="D9837" s="26">
        <v>73</v>
      </c>
    </row>
    <row r="9838" spans="1:4" ht="15.75" x14ac:dyDescent="0.25">
      <c r="A9838" s="21">
        <v>2000</v>
      </c>
      <c r="B9838" s="21" t="s">
        <v>89</v>
      </c>
      <c r="C9838" s="21" t="s">
        <v>119</v>
      </c>
      <c r="D9838" s="26">
        <v>95</v>
      </c>
    </row>
    <row r="9839" spans="1:4" ht="15.75" x14ac:dyDescent="0.25">
      <c r="A9839" s="21">
        <v>2000</v>
      </c>
      <c r="B9839" s="21" t="s">
        <v>89</v>
      </c>
      <c r="C9839" s="21" t="s">
        <v>120</v>
      </c>
      <c r="D9839" s="26">
        <v>155</v>
      </c>
    </row>
    <row r="9840" spans="1:4" ht="15.75" x14ac:dyDescent="0.25">
      <c r="A9840" s="21">
        <v>2000</v>
      </c>
      <c r="B9840" s="21" t="s">
        <v>90</v>
      </c>
      <c r="C9840" s="21" t="s">
        <v>92</v>
      </c>
      <c r="D9840" s="26">
        <v>182</v>
      </c>
    </row>
    <row r="9841" spans="1:4" ht="15.75" x14ac:dyDescent="0.25">
      <c r="A9841" s="21">
        <v>2000</v>
      </c>
      <c r="B9841" s="21" t="s">
        <v>90</v>
      </c>
      <c r="C9841" s="21" t="s">
        <v>93</v>
      </c>
      <c r="D9841" s="26">
        <v>216</v>
      </c>
    </row>
    <row r="9842" spans="1:4" ht="15.75" x14ac:dyDescent="0.25">
      <c r="A9842" s="21">
        <v>2000</v>
      </c>
      <c r="B9842" s="21" t="s">
        <v>90</v>
      </c>
      <c r="C9842" s="21" t="s">
        <v>94</v>
      </c>
      <c r="D9842" s="26">
        <v>98</v>
      </c>
    </row>
    <row r="9843" spans="1:4" ht="15.75" x14ac:dyDescent="0.25">
      <c r="A9843" s="21">
        <v>2000</v>
      </c>
      <c r="B9843" s="21" t="s">
        <v>90</v>
      </c>
      <c r="C9843" s="21" t="s">
        <v>95</v>
      </c>
      <c r="D9843" s="26">
        <v>71</v>
      </c>
    </row>
    <row r="9844" spans="1:4" ht="15.75" x14ac:dyDescent="0.25">
      <c r="A9844" s="21">
        <v>2000</v>
      </c>
      <c r="B9844" s="21" t="s">
        <v>90</v>
      </c>
      <c r="C9844" s="21" t="s">
        <v>96</v>
      </c>
      <c r="D9844" s="26">
        <v>390</v>
      </c>
    </row>
    <row r="9845" spans="1:4" ht="15.75" x14ac:dyDescent="0.25">
      <c r="A9845" s="21">
        <v>2000</v>
      </c>
      <c r="B9845" s="21" t="s">
        <v>90</v>
      </c>
      <c r="C9845" s="21" t="s">
        <v>97</v>
      </c>
      <c r="D9845" s="26">
        <v>34</v>
      </c>
    </row>
    <row r="9846" spans="1:4" ht="15.75" x14ac:dyDescent="0.25">
      <c r="A9846" s="21">
        <v>2000</v>
      </c>
      <c r="B9846" s="21" t="s">
        <v>90</v>
      </c>
      <c r="C9846" s="21" t="s">
        <v>68</v>
      </c>
      <c r="D9846" s="26">
        <v>105</v>
      </c>
    </row>
    <row r="9847" spans="1:4" ht="15.75" x14ac:dyDescent="0.25">
      <c r="A9847" s="21">
        <v>2000</v>
      </c>
      <c r="B9847" s="21" t="s">
        <v>90</v>
      </c>
      <c r="C9847" s="21" t="s">
        <v>98</v>
      </c>
      <c r="D9847" s="26">
        <v>126</v>
      </c>
    </row>
    <row r="9848" spans="1:4" ht="15.75" x14ac:dyDescent="0.25">
      <c r="A9848" s="21">
        <v>2000</v>
      </c>
      <c r="B9848" s="21" t="s">
        <v>90</v>
      </c>
      <c r="C9848" s="21" t="s">
        <v>99</v>
      </c>
      <c r="D9848" s="26">
        <v>107</v>
      </c>
    </row>
    <row r="9849" spans="1:4" ht="15.75" x14ac:dyDescent="0.25">
      <c r="A9849" s="21">
        <v>2000</v>
      </c>
      <c r="B9849" s="21" t="s">
        <v>90</v>
      </c>
      <c r="C9849" s="21" t="s">
        <v>100</v>
      </c>
      <c r="D9849" s="26">
        <v>83</v>
      </c>
    </row>
    <row r="9850" spans="1:4" ht="15.75" x14ac:dyDescent="0.25">
      <c r="A9850" s="21">
        <v>2000</v>
      </c>
      <c r="B9850" s="21" t="s">
        <v>90</v>
      </c>
      <c r="C9850" s="21" t="s">
        <v>101</v>
      </c>
      <c r="D9850" s="26">
        <v>96</v>
      </c>
    </row>
    <row r="9851" spans="1:4" ht="15.75" x14ac:dyDescent="0.25">
      <c r="A9851" s="21">
        <v>2000</v>
      </c>
      <c r="B9851" s="21" t="s">
        <v>90</v>
      </c>
      <c r="C9851" s="21" t="s">
        <v>102</v>
      </c>
      <c r="D9851" s="26">
        <v>70</v>
      </c>
    </row>
    <row r="9852" spans="1:4" ht="15.75" x14ac:dyDescent="0.25">
      <c r="A9852" s="21">
        <v>2000</v>
      </c>
      <c r="B9852" s="21" t="s">
        <v>90</v>
      </c>
      <c r="C9852" s="21" t="s">
        <v>103</v>
      </c>
      <c r="D9852" s="26">
        <v>131</v>
      </c>
    </row>
    <row r="9853" spans="1:4" ht="15.75" x14ac:dyDescent="0.25">
      <c r="A9853" s="21">
        <v>2000</v>
      </c>
      <c r="B9853" s="21" t="s">
        <v>90</v>
      </c>
      <c r="C9853" s="21" t="s">
        <v>69</v>
      </c>
      <c r="D9853" s="26">
        <v>302</v>
      </c>
    </row>
    <row r="9854" spans="1:4" ht="15.75" x14ac:dyDescent="0.25">
      <c r="A9854" s="21">
        <v>2000</v>
      </c>
      <c r="B9854" s="21" t="s">
        <v>90</v>
      </c>
      <c r="C9854" s="21" t="s">
        <v>104</v>
      </c>
      <c r="D9854" s="26">
        <v>574</v>
      </c>
    </row>
    <row r="9855" spans="1:4" ht="15.75" x14ac:dyDescent="0.25">
      <c r="A9855" s="21">
        <v>2000</v>
      </c>
      <c r="B9855" s="21" t="s">
        <v>90</v>
      </c>
      <c r="C9855" s="21" t="s">
        <v>73</v>
      </c>
      <c r="D9855" s="26">
        <v>200</v>
      </c>
    </row>
    <row r="9856" spans="1:4" ht="15.75" x14ac:dyDescent="0.25">
      <c r="A9856" s="21">
        <v>2000</v>
      </c>
      <c r="B9856" s="21" t="s">
        <v>90</v>
      </c>
      <c r="C9856" s="21" t="s">
        <v>105</v>
      </c>
      <c r="D9856" s="26">
        <v>58</v>
      </c>
    </row>
    <row r="9857" spans="1:4" ht="15.75" x14ac:dyDescent="0.25">
      <c r="A9857" s="21">
        <v>2000</v>
      </c>
      <c r="B9857" s="21" t="s">
        <v>90</v>
      </c>
      <c r="C9857" s="21" t="s">
        <v>106</v>
      </c>
      <c r="D9857" s="26">
        <v>83</v>
      </c>
    </row>
    <row r="9858" spans="1:4" ht="15.75" x14ac:dyDescent="0.25">
      <c r="A9858" s="21">
        <v>2000</v>
      </c>
      <c r="B9858" s="21" t="s">
        <v>90</v>
      </c>
      <c r="C9858" s="21" t="s">
        <v>107</v>
      </c>
      <c r="D9858" s="26">
        <v>77</v>
      </c>
    </row>
    <row r="9859" spans="1:4" ht="15.75" x14ac:dyDescent="0.25">
      <c r="A9859" s="21">
        <v>2000</v>
      </c>
      <c r="B9859" s="21" t="s">
        <v>90</v>
      </c>
      <c r="C9859" s="21" t="s">
        <v>108</v>
      </c>
      <c r="D9859" s="26">
        <v>12</v>
      </c>
    </row>
    <row r="9860" spans="1:4" ht="15.75" x14ac:dyDescent="0.25">
      <c r="A9860" s="21">
        <v>2000</v>
      </c>
      <c r="B9860" s="21" t="s">
        <v>90</v>
      </c>
      <c r="C9860" s="21" t="s">
        <v>109</v>
      </c>
      <c r="D9860" s="26">
        <v>117</v>
      </c>
    </row>
    <row r="9861" spans="1:4" ht="15.75" x14ac:dyDescent="0.25">
      <c r="A9861" s="21">
        <v>2000</v>
      </c>
      <c r="B9861" s="21" t="s">
        <v>90</v>
      </c>
      <c r="C9861" s="21" t="s">
        <v>110</v>
      </c>
      <c r="D9861" s="26">
        <v>356</v>
      </c>
    </row>
    <row r="9862" spans="1:4" ht="15.75" x14ac:dyDescent="0.25">
      <c r="A9862" s="21">
        <v>2000</v>
      </c>
      <c r="B9862" s="21" t="s">
        <v>90</v>
      </c>
      <c r="C9862" s="21" t="s">
        <v>111</v>
      </c>
      <c r="D9862" s="26">
        <v>10</v>
      </c>
    </row>
    <row r="9863" spans="1:4" ht="15.75" x14ac:dyDescent="0.25">
      <c r="A9863" s="21">
        <v>2000</v>
      </c>
      <c r="B9863" s="21" t="s">
        <v>90</v>
      </c>
      <c r="C9863" s="21" t="s">
        <v>112</v>
      </c>
      <c r="D9863" s="26">
        <v>126</v>
      </c>
    </row>
    <row r="9864" spans="1:4" ht="15.75" x14ac:dyDescent="0.25">
      <c r="A9864" s="21">
        <v>2000</v>
      </c>
      <c r="B9864" s="21" t="s">
        <v>90</v>
      </c>
      <c r="C9864" s="21" t="s">
        <v>113</v>
      </c>
      <c r="D9864" s="26">
        <v>216</v>
      </c>
    </row>
    <row r="9865" spans="1:4" ht="15.75" x14ac:dyDescent="0.25">
      <c r="A9865" s="21">
        <v>2000</v>
      </c>
      <c r="B9865" s="21" t="s">
        <v>90</v>
      </c>
      <c r="C9865" s="21" t="s">
        <v>22</v>
      </c>
      <c r="D9865" s="26">
        <v>4618</v>
      </c>
    </row>
    <row r="9866" spans="1:4" ht="15.75" x14ac:dyDescent="0.25">
      <c r="A9866" s="21">
        <v>2000</v>
      </c>
      <c r="B9866" s="21" t="s">
        <v>90</v>
      </c>
      <c r="C9866" s="21" t="s">
        <v>114</v>
      </c>
      <c r="D9866" s="26">
        <v>94</v>
      </c>
    </row>
    <row r="9867" spans="1:4" ht="15.75" x14ac:dyDescent="0.25">
      <c r="A9867" s="21">
        <v>2000</v>
      </c>
      <c r="B9867" s="21" t="s">
        <v>90</v>
      </c>
      <c r="C9867" s="21" t="s">
        <v>115</v>
      </c>
      <c r="D9867" s="26">
        <v>25</v>
      </c>
    </row>
    <row r="9868" spans="1:4" ht="15.75" x14ac:dyDescent="0.25">
      <c r="A9868" s="21">
        <v>2000</v>
      </c>
      <c r="B9868" s="21" t="s">
        <v>90</v>
      </c>
      <c r="C9868" s="21" t="s">
        <v>116</v>
      </c>
      <c r="D9868" s="26">
        <v>94</v>
      </c>
    </row>
    <row r="9869" spans="1:4" ht="15.75" x14ac:dyDescent="0.25">
      <c r="A9869" s="21">
        <v>2000</v>
      </c>
      <c r="B9869" s="21" t="s">
        <v>90</v>
      </c>
      <c r="C9869" s="21" t="s">
        <v>117</v>
      </c>
      <c r="D9869" s="26">
        <v>254</v>
      </c>
    </row>
    <row r="9870" spans="1:4" ht="15.75" x14ac:dyDescent="0.25">
      <c r="A9870" s="21">
        <v>2000</v>
      </c>
      <c r="B9870" s="21" t="s">
        <v>90</v>
      </c>
      <c r="C9870" s="21" t="s">
        <v>118</v>
      </c>
      <c r="D9870" s="26">
        <v>77</v>
      </c>
    </row>
    <row r="9871" spans="1:4" ht="15.75" x14ac:dyDescent="0.25">
      <c r="A9871" s="21">
        <v>2000</v>
      </c>
      <c r="B9871" s="21" t="s">
        <v>90</v>
      </c>
      <c r="C9871" s="21" t="s">
        <v>119</v>
      </c>
      <c r="D9871" s="26">
        <v>74</v>
      </c>
    </row>
    <row r="9872" spans="1:4" ht="15.75" x14ac:dyDescent="0.25">
      <c r="A9872" s="21">
        <v>2000</v>
      </c>
      <c r="B9872" s="21" t="s">
        <v>90</v>
      </c>
      <c r="C9872" s="21" t="s">
        <v>120</v>
      </c>
      <c r="D9872" s="26">
        <v>160</v>
      </c>
    </row>
    <row r="9873" spans="1:4" ht="15.75" x14ac:dyDescent="0.25">
      <c r="A9873" s="21">
        <v>2000</v>
      </c>
      <c r="B9873" s="21" t="s">
        <v>91</v>
      </c>
      <c r="C9873" s="21" t="s">
        <v>92</v>
      </c>
      <c r="D9873" s="26">
        <v>181</v>
      </c>
    </row>
    <row r="9874" spans="1:4" ht="15.75" x14ac:dyDescent="0.25">
      <c r="A9874" s="21">
        <v>2000</v>
      </c>
      <c r="B9874" s="21" t="s">
        <v>91</v>
      </c>
      <c r="C9874" s="21" t="s">
        <v>93</v>
      </c>
      <c r="D9874" s="26">
        <v>188</v>
      </c>
    </row>
    <row r="9875" spans="1:4" ht="15.75" x14ac:dyDescent="0.25">
      <c r="A9875" s="21">
        <v>2000</v>
      </c>
      <c r="B9875" s="21" t="s">
        <v>91</v>
      </c>
      <c r="C9875" s="21" t="s">
        <v>94</v>
      </c>
      <c r="D9875" s="26">
        <v>88</v>
      </c>
    </row>
    <row r="9876" spans="1:4" ht="15.75" x14ac:dyDescent="0.25">
      <c r="A9876" s="21">
        <v>2000</v>
      </c>
      <c r="B9876" s="21" t="s">
        <v>91</v>
      </c>
      <c r="C9876" s="21" t="s">
        <v>95</v>
      </c>
      <c r="D9876" s="26">
        <v>59</v>
      </c>
    </row>
    <row r="9877" spans="1:4" ht="15.75" x14ac:dyDescent="0.25">
      <c r="A9877" s="21">
        <v>2000</v>
      </c>
      <c r="B9877" s="21" t="s">
        <v>91</v>
      </c>
      <c r="C9877" s="21" t="s">
        <v>96</v>
      </c>
      <c r="D9877" s="26">
        <v>398</v>
      </c>
    </row>
    <row r="9878" spans="1:4" ht="15.75" x14ac:dyDescent="0.25">
      <c r="A9878" s="21">
        <v>2000</v>
      </c>
      <c r="B9878" s="21" t="s">
        <v>91</v>
      </c>
      <c r="C9878" s="21" t="s">
        <v>97</v>
      </c>
      <c r="D9878" s="26">
        <v>54</v>
      </c>
    </row>
    <row r="9879" spans="1:4" ht="15.75" x14ac:dyDescent="0.25">
      <c r="A9879" s="21">
        <v>2000</v>
      </c>
      <c r="B9879" s="21" t="s">
        <v>91</v>
      </c>
      <c r="C9879" s="21" t="s">
        <v>68</v>
      </c>
      <c r="D9879" s="26">
        <v>121</v>
      </c>
    </row>
    <row r="9880" spans="1:4" ht="15.75" x14ac:dyDescent="0.25">
      <c r="A9880" s="21">
        <v>2000</v>
      </c>
      <c r="B9880" s="21" t="s">
        <v>91</v>
      </c>
      <c r="C9880" s="21" t="s">
        <v>98</v>
      </c>
      <c r="D9880" s="26">
        <v>118</v>
      </c>
    </row>
    <row r="9881" spans="1:4" ht="15.75" x14ac:dyDescent="0.25">
      <c r="A9881" s="21">
        <v>2000</v>
      </c>
      <c r="B9881" s="21" t="s">
        <v>91</v>
      </c>
      <c r="C9881" s="21" t="s">
        <v>99</v>
      </c>
      <c r="D9881" s="26">
        <v>116</v>
      </c>
    </row>
    <row r="9882" spans="1:4" ht="15.75" x14ac:dyDescent="0.25">
      <c r="A9882" s="21">
        <v>2000</v>
      </c>
      <c r="B9882" s="21" t="s">
        <v>91</v>
      </c>
      <c r="C9882" s="21" t="s">
        <v>100</v>
      </c>
      <c r="D9882" s="26">
        <v>89</v>
      </c>
    </row>
    <row r="9883" spans="1:4" ht="15.75" x14ac:dyDescent="0.25">
      <c r="A9883" s="21">
        <v>2000</v>
      </c>
      <c r="B9883" s="21" t="s">
        <v>91</v>
      </c>
      <c r="C9883" s="21" t="s">
        <v>101</v>
      </c>
      <c r="D9883" s="26">
        <v>89</v>
      </c>
    </row>
    <row r="9884" spans="1:4" ht="15.75" x14ac:dyDescent="0.25">
      <c r="A9884" s="21">
        <v>2000</v>
      </c>
      <c r="B9884" s="21" t="s">
        <v>91</v>
      </c>
      <c r="C9884" s="21" t="s">
        <v>102</v>
      </c>
      <c r="D9884" s="26">
        <v>63</v>
      </c>
    </row>
    <row r="9885" spans="1:4" ht="15.75" x14ac:dyDescent="0.25">
      <c r="A9885" s="21">
        <v>2000</v>
      </c>
      <c r="B9885" s="21" t="s">
        <v>91</v>
      </c>
      <c r="C9885" s="21" t="s">
        <v>103</v>
      </c>
      <c r="D9885" s="26">
        <v>136</v>
      </c>
    </row>
    <row r="9886" spans="1:4" ht="15.75" x14ac:dyDescent="0.25">
      <c r="A9886" s="21">
        <v>2000</v>
      </c>
      <c r="B9886" s="21" t="s">
        <v>91</v>
      </c>
      <c r="C9886" s="21" t="s">
        <v>69</v>
      </c>
      <c r="D9886" s="26">
        <v>306</v>
      </c>
    </row>
    <row r="9887" spans="1:4" ht="15.75" x14ac:dyDescent="0.25">
      <c r="A9887" s="21">
        <v>2000</v>
      </c>
      <c r="B9887" s="21" t="s">
        <v>91</v>
      </c>
      <c r="C9887" s="21" t="s">
        <v>104</v>
      </c>
      <c r="D9887" s="26">
        <v>573</v>
      </c>
    </row>
    <row r="9888" spans="1:4" ht="15.75" x14ac:dyDescent="0.25">
      <c r="A9888" s="21">
        <v>2000</v>
      </c>
      <c r="B9888" s="21" t="s">
        <v>91</v>
      </c>
      <c r="C9888" s="21" t="s">
        <v>73</v>
      </c>
      <c r="D9888" s="26">
        <v>188</v>
      </c>
    </row>
    <row r="9889" spans="1:4" ht="15.75" x14ac:dyDescent="0.25">
      <c r="A9889" s="21">
        <v>2000</v>
      </c>
      <c r="B9889" s="21" t="s">
        <v>91</v>
      </c>
      <c r="C9889" s="21" t="s">
        <v>105</v>
      </c>
      <c r="D9889" s="26">
        <v>70</v>
      </c>
    </row>
    <row r="9890" spans="1:4" ht="15.75" x14ac:dyDescent="0.25">
      <c r="A9890" s="21">
        <v>2000</v>
      </c>
      <c r="B9890" s="21" t="s">
        <v>91</v>
      </c>
      <c r="C9890" s="21" t="s">
        <v>106</v>
      </c>
      <c r="D9890" s="26">
        <v>81</v>
      </c>
    </row>
    <row r="9891" spans="1:4" ht="15.75" x14ac:dyDescent="0.25">
      <c r="A9891" s="21">
        <v>2000</v>
      </c>
      <c r="B9891" s="21" t="s">
        <v>91</v>
      </c>
      <c r="C9891" s="21" t="s">
        <v>107</v>
      </c>
      <c r="D9891" s="26">
        <v>72</v>
      </c>
    </row>
    <row r="9892" spans="1:4" ht="15.75" x14ac:dyDescent="0.25">
      <c r="A9892" s="21">
        <v>2000</v>
      </c>
      <c r="B9892" s="21" t="s">
        <v>91</v>
      </c>
      <c r="C9892" s="21" t="s">
        <v>108</v>
      </c>
      <c r="D9892" s="26">
        <v>22</v>
      </c>
    </row>
    <row r="9893" spans="1:4" ht="15.75" x14ac:dyDescent="0.25">
      <c r="A9893" s="21">
        <v>2000</v>
      </c>
      <c r="B9893" s="21" t="s">
        <v>91</v>
      </c>
      <c r="C9893" s="21" t="s">
        <v>109</v>
      </c>
      <c r="D9893" s="26">
        <v>116</v>
      </c>
    </row>
    <row r="9894" spans="1:4" ht="15.75" x14ac:dyDescent="0.25">
      <c r="A9894" s="21">
        <v>2000</v>
      </c>
      <c r="B9894" s="21" t="s">
        <v>91</v>
      </c>
      <c r="C9894" s="21" t="s">
        <v>110</v>
      </c>
      <c r="D9894" s="26">
        <v>315</v>
      </c>
    </row>
    <row r="9895" spans="1:4" ht="15.75" x14ac:dyDescent="0.25">
      <c r="A9895" s="21">
        <v>2000</v>
      </c>
      <c r="B9895" s="21" t="s">
        <v>91</v>
      </c>
      <c r="C9895" s="21" t="s">
        <v>111</v>
      </c>
      <c r="D9895" s="26">
        <v>10</v>
      </c>
    </row>
    <row r="9896" spans="1:4" ht="15.75" x14ac:dyDescent="0.25">
      <c r="A9896" s="21">
        <v>2000</v>
      </c>
      <c r="B9896" s="21" t="s">
        <v>91</v>
      </c>
      <c r="C9896" s="21" t="s">
        <v>112</v>
      </c>
      <c r="D9896" s="26">
        <v>95</v>
      </c>
    </row>
    <row r="9897" spans="1:4" ht="15.75" x14ac:dyDescent="0.25">
      <c r="A9897" s="21">
        <v>2000</v>
      </c>
      <c r="B9897" s="21" t="s">
        <v>91</v>
      </c>
      <c r="C9897" s="21" t="s">
        <v>113</v>
      </c>
      <c r="D9897" s="26">
        <v>167</v>
      </c>
    </row>
    <row r="9898" spans="1:4" ht="15.75" x14ac:dyDescent="0.25">
      <c r="A9898" s="21">
        <v>2000</v>
      </c>
      <c r="B9898" s="21" t="s">
        <v>91</v>
      </c>
      <c r="C9898" s="21" t="s">
        <v>22</v>
      </c>
      <c r="D9898" s="26">
        <v>4503</v>
      </c>
    </row>
    <row r="9899" spans="1:4" ht="15.75" x14ac:dyDescent="0.25">
      <c r="A9899" s="21">
        <v>2000</v>
      </c>
      <c r="B9899" s="21" t="s">
        <v>91</v>
      </c>
      <c r="C9899" s="21" t="s">
        <v>114</v>
      </c>
      <c r="D9899" s="26">
        <v>82</v>
      </c>
    </row>
    <row r="9900" spans="1:4" ht="15.75" x14ac:dyDescent="0.25">
      <c r="A9900" s="21">
        <v>2000</v>
      </c>
      <c r="B9900" s="21" t="s">
        <v>91</v>
      </c>
      <c r="C9900" s="21" t="s">
        <v>115</v>
      </c>
      <c r="D9900" s="26">
        <v>22</v>
      </c>
    </row>
    <row r="9901" spans="1:4" ht="15.75" x14ac:dyDescent="0.25">
      <c r="A9901" s="21">
        <v>2000</v>
      </c>
      <c r="B9901" s="21" t="s">
        <v>91</v>
      </c>
      <c r="C9901" s="21" t="s">
        <v>116</v>
      </c>
      <c r="D9901" s="26">
        <v>100</v>
      </c>
    </row>
    <row r="9902" spans="1:4" ht="15.75" x14ac:dyDescent="0.25">
      <c r="A9902" s="21">
        <v>2000</v>
      </c>
      <c r="B9902" s="21" t="s">
        <v>91</v>
      </c>
      <c r="C9902" s="21" t="s">
        <v>117</v>
      </c>
      <c r="D9902" s="26">
        <v>276</v>
      </c>
    </row>
    <row r="9903" spans="1:4" ht="15.75" x14ac:dyDescent="0.25">
      <c r="A9903" s="21">
        <v>2000</v>
      </c>
      <c r="B9903" s="21" t="s">
        <v>91</v>
      </c>
      <c r="C9903" s="21" t="s">
        <v>118</v>
      </c>
      <c r="D9903" s="26">
        <v>73</v>
      </c>
    </row>
    <row r="9904" spans="1:4" ht="15.75" x14ac:dyDescent="0.25">
      <c r="A9904" s="21">
        <v>2000</v>
      </c>
      <c r="B9904" s="21" t="s">
        <v>91</v>
      </c>
      <c r="C9904" s="21" t="s">
        <v>119</v>
      </c>
      <c r="D9904" s="26">
        <v>79</v>
      </c>
    </row>
    <row r="9905" spans="1:4" ht="15.75" x14ac:dyDescent="0.25">
      <c r="A9905" s="21">
        <v>2000</v>
      </c>
      <c r="B9905" s="21" t="s">
        <v>91</v>
      </c>
      <c r="C9905" s="21" t="s">
        <v>120</v>
      </c>
      <c r="D9905" s="26">
        <v>156</v>
      </c>
    </row>
    <row r="9906" spans="1:4" ht="15.75" x14ac:dyDescent="0.25">
      <c r="A9906" s="21">
        <v>2000</v>
      </c>
      <c r="B9906" s="21" t="s">
        <v>80</v>
      </c>
      <c r="C9906" s="21" t="s">
        <v>92</v>
      </c>
      <c r="D9906" s="26">
        <v>158</v>
      </c>
    </row>
    <row r="9907" spans="1:4" ht="15.75" x14ac:dyDescent="0.25">
      <c r="A9907" s="21">
        <v>2000</v>
      </c>
      <c r="B9907" s="21" t="s">
        <v>80</v>
      </c>
      <c r="C9907" s="21" t="s">
        <v>93</v>
      </c>
      <c r="D9907" s="26">
        <v>198</v>
      </c>
    </row>
    <row r="9908" spans="1:4" ht="15.75" x14ac:dyDescent="0.25">
      <c r="A9908" s="21">
        <v>2000</v>
      </c>
      <c r="B9908" s="21" t="s">
        <v>80</v>
      </c>
      <c r="C9908" s="21" t="s">
        <v>94</v>
      </c>
      <c r="D9908" s="26">
        <v>86</v>
      </c>
    </row>
    <row r="9909" spans="1:4" ht="15.75" x14ac:dyDescent="0.25">
      <c r="A9909" s="21">
        <v>2000</v>
      </c>
      <c r="B9909" s="21" t="s">
        <v>80</v>
      </c>
      <c r="C9909" s="21" t="s">
        <v>95</v>
      </c>
      <c r="D9909" s="26">
        <v>60</v>
      </c>
    </row>
    <row r="9910" spans="1:4" ht="15.75" x14ac:dyDescent="0.25">
      <c r="A9910" s="21">
        <v>2000</v>
      </c>
      <c r="B9910" s="21" t="s">
        <v>80</v>
      </c>
      <c r="C9910" s="21" t="s">
        <v>96</v>
      </c>
      <c r="D9910" s="26">
        <v>371</v>
      </c>
    </row>
    <row r="9911" spans="1:4" ht="15.75" x14ac:dyDescent="0.25">
      <c r="A9911" s="21">
        <v>2000</v>
      </c>
      <c r="B9911" s="21" t="s">
        <v>80</v>
      </c>
      <c r="C9911" s="21" t="s">
        <v>97</v>
      </c>
      <c r="D9911" s="26">
        <v>33</v>
      </c>
    </row>
    <row r="9912" spans="1:4" ht="15.75" x14ac:dyDescent="0.25">
      <c r="A9912" s="21">
        <v>2000</v>
      </c>
      <c r="B9912" s="21" t="s">
        <v>80</v>
      </c>
      <c r="C9912" s="21" t="s">
        <v>68</v>
      </c>
      <c r="D9912" s="26">
        <v>115</v>
      </c>
    </row>
    <row r="9913" spans="1:4" ht="15.75" x14ac:dyDescent="0.25">
      <c r="A9913" s="21">
        <v>2000</v>
      </c>
      <c r="B9913" s="21" t="s">
        <v>80</v>
      </c>
      <c r="C9913" s="21" t="s">
        <v>98</v>
      </c>
      <c r="D9913" s="26">
        <v>122</v>
      </c>
    </row>
    <row r="9914" spans="1:4" ht="15.75" x14ac:dyDescent="0.25">
      <c r="A9914" s="21">
        <v>2000</v>
      </c>
      <c r="B9914" s="21" t="s">
        <v>80</v>
      </c>
      <c r="C9914" s="21" t="s">
        <v>99</v>
      </c>
      <c r="D9914" s="26">
        <v>87</v>
      </c>
    </row>
    <row r="9915" spans="1:4" ht="15.75" x14ac:dyDescent="0.25">
      <c r="A9915" s="21">
        <v>2000</v>
      </c>
      <c r="B9915" s="21" t="s">
        <v>80</v>
      </c>
      <c r="C9915" s="21" t="s">
        <v>100</v>
      </c>
      <c r="D9915" s="26">
        <v>65</v>
      </c>
    </row>
    <row r="9916" spans="1:4" ht="15.75" x14ac:dyDescent="0.25">
      <c r="A9916" s="21">
        <v>2000</v>
      </c>
      <c r="B9916" s="21" t="s">
        <v>80</v>
      </c>
      <c r="C9916" s="21" t="s">
        <v>101</v>
      </c>
      <c r="D9916" s="26">
        <v>81</v>
      </c>
    </row>
    <row r="9917" spans="1:4" ht="15.75" x14ac:dyDescent="0.25">
      <c r="A9917" s="21">
        <v>2000</v>
      </c>
      <c r="B9917" s="21" t="s">
        <v>80</v>
      </c>
      <c r="C9917" s="21" t="s">
        <v>102</v>
      </c>
      <c r="D9917" s="26">
        <v>70</v>
      </c>
    </row>
    <row r="9918" spans="1:4" ht="15.75" x14ac:dyDescent="0.25">
      <c r="A9918" s="21">
        <v>2000</v>
      </c>
      <c r="B9918" s="21" t="s">
        <v>80</v>
      </c>
      <c r="C9918" s="21" t="s">
        <v>103</v>
      </c>
      <c r="D9918" s="26">
        <v>109</v>
      </c>
    </row>
    <row r="9919" spans="1:4" ht="15.75" x14ac:dyDescent="0.25">
      <c r="A9919" s="21">
        <v>2000</v>
      </c>
      <c r="B9919" s="21" t="s">
        <v>80</v>
      </c>
      <c r="C9919" s="21" t="s">
        <v>69</v>
      </c>
      <c r="D9919" s="26">
        <v>308</v>
      </c>
    </row>
    <row r="9920" spans="1:4" ht="15.75" x14ac:dyDescent="0.25">
      <c r="A9920" s="21">
        <v>2000</v>
      </c>
      <c r="B9920" s="21" t="s">
        <v>80</v>
      </c>
      <c r="C9920" s="21" t="s">
        <v>104</v>
      </c>
      <c r="D9920" s="26">
        <v>530</v>
      </c>
    </row>
    <row r="9921" spans="1:4" ht="15.75" x14ac:dyDescent="0.25">
      <c r="A9921" s="21">
        <v>2000</v>
      </c>
      <c r="B9921" s="21" t="s">
        <v>80</v>
      </c>
      <c r="C9921" s="21" t="s">
        <v>73</v>
      </c>
      <c r="D9921" s="26">
        <v>179</v>
      </c>
    </row>
    <row r="9922" spans="1:4" ht="15.75" x14ac:dyDescent="0.25">
      <c r="A9922" s="21">
        <v>2000</v>
      </c>
      <c r="B9922" s="21" t="s">
        <v>80</v>
      </c>
      <c r="C9922" s="21" t="s">
        <v>105</v>
      </c>
      <c r="D9922" s="26">
        <v>64</v>
      </c>
    </row>
    <row r="9923" spans="1:4" ht="15.75" x14ac:dyDescent="0.25">
      <c r="A9923" s="21">
        <v>2000</v>
      </c>
      <c r="B9923" s="21" t="s">
        <v>80</v>
      </c>
      <c r="C9923" s="21" t="s">
        <v>106</v>
      </c>
      <c r="D9923" s="26">
        <v>83</v>
      </c>
    </row>
    <row r="9924" spans="1:4" ht="15.75" x14ac:dyDescent="0.25">
      <c r="A9924" s="21">
        <v>2000</v>
      </c>
      <c r="B9924" s="21" t="s">
        <v>80</v>
      </c>
      <c r="C9924" s="21" t="s">
        <v>107</v>
      </c>
      <c r="D9924" s="26">
        <v>67</v>
      </c>
    </row>
    <row r="9925" spans="1:4" ht="15.75" x14ac:dyDescent="0.25">
      <c r="A9925" s="21">
        <v>2000</v>
      </c>
      <c r="B9925" s="21" t="s">
        <v>80</v>
      </c>
      <c r="C9925" s="21" t="s">
        <v>108</v>
      </c>
      <c r="D9925" s="26">
        <v>25</v>
      </c>
    </row>
    <row r="9926" spans="1:4" ht="15.75" x14ac:dyDescent="0.25">
      <c r="A9926" s="21">
        <v>2000</v>
      </c>
      <c r="B9926" s="21" t="s">
        <v>80</v>
      </c>
      <c r="C9926" s="21" t="s">
        <v>109</v>
      </c>
      <c r="D9926" s="26">
        <v>109</v>
      </c>
    </row>
    <row r="9927" spans="1:4" ht="15.75" x14ac:dyDescent="0.25">
      <c r="A9927" s="21">
        <v>2000</v>
      </c>
      <c r="B9927" s="21" t="s">
        <v>80</v>
      </c>
      <c r="C9927" s="21" t="s">
        <v>110</v>
      </c>
      <c r="D9927" s="26">
        <v>326</v>
      </c>
    </row>
    <row r="9928" spans="1:4" ht="15.75" x14ac:dyDescent="0.25">
      <c r="A9928" s="21">
        <v>2000</v>
      </c>
      <c r="B9928" s="21" t="s">
        <v>80</v>
      </c>
      <c r="C9928" s="21" t="s">
        <v>111</v>
      </c>
      <c r="D9928" s="26">
        <v>13</v>
      </c>
    </row>
    <row r="9929" spans="1:4" ht="15.75" x14ac:dyDescent="0.25">
      <c r="A9929" s="21">
        <v>2000</v>
      </c>
      <c r="B9929" s="21" t="s">
        <v>80</v>
      </c>
      <c r="C9929" s="21" t="s">
        <v>112</v>
      </c>
      <c r="D9929" s="26">
        <v>112</v>
      </c>
    </row>
    <row r="9930" spans="1:4" ht="15.75" x14ac:dyDescent="0.25">
      <c r="A9930" s="21">
        <v>2000</v>
      </c>
      <c r="B9930" s="21" t="s">
        <v>80</v>
      </c>
      <c r="C9930" s="21" t="s">
        <v>113</v>
      </c>
      <c r="D9930" s="26">
        <v>160</v>
      </c>
    </row>
    <row r="9931" spans="1:4" ht="15.75" x14ac:dyDescent="0.25">
      <c r="A9931" s="21">
        <v>2000</v>
      </c>
      <c r="B9931" s="21" t="s">
        <v>80</v>
      </c>
      <c r="C9931" s="21" t="s">
        <v>22</v>
      </c>
      <c r="D9931" s="26">
        <v>4342</v>
      </c>
    </row>
    <row r="9932" spans="1:4" ht="15.75" x14ac:dyDescent="0.25">
      <c r="A9932" s="21">
        <v>2000</v>
      </c>
      <c r="B9932" s="21" t="s">
        <v>80</v>
      </c>
      <c r="C9932" s="21" t="s">
        <v>114</v>
      </c>
      <c r="D9932" s="26">
        <v>100</v>
      </c>
    </row>
    <row r="9933" spans="1:4" ht="15.75" x14ac:dyDescent="0.25">
      <c r="A9933" s="21">
        <v>2000</v>
      </c>
      <c r="B9933" s="21" t="s">
        <v>80</v>
      </c>
      <c r="C9933" s="21" t="s">
        <v>115</v>
      </c>
      <c r="D9933" s="26">
        <v>20</v>
      </c>
    </row>
    <row r="9934" spans="1:4" ht="15.75" x14ac:dyDescent="0.25">
      <c r="A9934" s="21">
        <v>2000</v>
      </c>
      <c r="B9934" s="21" t="s">
        <v>80</v>
      </c>
      <c r="C9934" s="21" t="s">
        <v>116</v>
      </c>
      <c r="D9934" s="26">
        <v>94</v>
      </c>
    </row>
    <row r="9935" spans="1:4" ht="15.75" x14ac:dyDescent="0.25">
      <c r="A9935" s="21">
        <v>2000</v>
      </c>
      <c r="B9935" s="21" t="s">
        <v>80</v>
      </c>
      <c r="C9935" s="21" t="s">
        <v>117</v>
      </c>
      <c r="D9935" s="26">
        <v>280</v>
      </c>
    </row>
    <row r="9936" spans="1:4" ht="15.75" x14ac:dyDescent="0.25">
      <c r="A9936" s="21">
        <v>2000</v>
      </c>
      <c r="B9936" s="21" t="s">
        <v>80</v>
      </c>
      <c r="C9936" s="21" t="s">
        <v>118</v>
      </c>
      <c r="D9936" s="26">
        <v>80</v>
      </c>
    </row>
    <row r="9937" spans="1:4" ht="15.75" x14ac:dyDescent="0.25">
      <c r="A9937" s="21">
        <v>2000</v>
      </c>
      <c r="B9937" s="21" t="s">
        <v>80</v>
      </c>
      <c r="C9937" s="21" t="s">
        <v>119</v>
      </c>
      <c r="D9937" s="26">
        <v>75</v>
      </c>
    </row>
    <row r="9938" spans="1:4" ht="15.75" x14ac:dyDescent="0.25">
      <c r="A9938" s="21">
        <v>2000</v>
      </c>
      <c r="B9938" s="21" t="s">
        <v>80</v>
      </c>
      <c r="C9938" s="21" t="s">
        <v>120</v>
      </c>
      <c r="D9938" s="26">
        <v>162</v>
      </c>
    </row>
    <row r="9939" spans="1:4" ht="15.75" x14ac:dyDescent="0.25">
      <c r="A9939" s="21">
        <v>2000</v>
      </c>
      <c r="B9939" s="21" t="s">
        <v>81</v>
      </c>
      <c r="C9939" s="21" t="s">
        <v>92</v>
      </c>
      <c r="D9939" s="26">
        <v>177</v>
      </c>
    </row>
    <row r="9940" spans="1:4" ht="15.75" x14ac:dyDescent="0.25">
      <c r="A9940" s="21">
        <v>2000</v>
      </c>
      <c r="B9940" s="21" t="s">
        <v>81</v>
      </c>
      <c r="C9940" s="21" t="s">
        <v>93</v>
      </c>
      <c r="D9940" s="26">
        <v>204</v>
      </c>
    </row>
    <row r="9941" spans="1:4" ht="15.75" x14ac:dyDescent="0.25">
      <c r="A9941" s="21">
        <v>2000</v>
      </c>
      <c r="B9941" s="21" t="s">
        <v>81</v>
      </c>
      <c r="C9941" s="21" t="s">
        <v>94</v>
      </c>
      <c r="D9941" s="26">
        <v>103</v>
      </c>
    </row>
    <row r="9942" spans="1:4" ht="15.75" x14ac:dyDescent="0.25">
      <c r="A9942" s="21">
        <v>2000</v>
      </c>
      <c r="B9942" s="21" t="s">
        <v>81</v>
      </c>
      <c r="C9942" s="21" t="s">
        <v>95</v>
      </c>
      <c r="D9942" s="26">
        <v>63</v>
      </c>
    </row>
    <row r="9943" spans="1:4" ht="15.75" x14ac:dyDescent="0.25">
      <c r="A9943" s="21">
        <v>2000</v>
      </c>
      <c r="B9943" s="21" t="s">
        <v>81</v>
      </c>
      <c r="C9943" s="21" t="s">
        <v>96</v>
      </c>
      <c r="D9943" s="26">
        <v>418</v>
      </c>
    </row>
    <row r="9944" spans="1:4" ht="15.75" x14ac:dyDescent="0.25">
      <c r="A9944" s="21">
        <v>2000</v>
      </c>
      <c r="B9944" s="21" t="s">
        <v>81</v>
      </c>
      <c r="C9944" s="21" t="s">
        <v>97</v>
      </c>
      <c r="D9944" s="26">
        <v>45</v>
      </c>
    </row>
    <row r="9945" spans="1:4" ht="15.75" x14ac:dyDescent="0.25">
      <c r="A9945" s="21">
        <v>2000</v>
      </c>
      <c r="B9945" s="21" t="s">
        <v>81</v>
      </c>
      <c r="C9945" s="21" t="s">
        <v>68</v>
      </c>
      <c r="D9945" s="26">
        <v>95</v>
      </c>
    </row>
    <row r="9946" spans="1:4" ht="15.75" x14ac:dyDescent="0.25">
      <c r="A9946" s="21">
        <v>2000</v>
      </c>
      <c r="B9946" s="21" t="s">
        <v>81</v>
      </c>
      <c r="C9946" s="21" t="s">
        <v>98</v>
      </c>
      <c r="D9946" s="26">
        <v>121</v>
      </c>
    </row>
    <row r="9947" spans="1:4" ht="15.75" x14ac:dyDescent="0.25">
      <c r="A9947" s="21">
        <v>2000</v>
      </c>
      <c r="B9947" s="21" t="s">
        <v>81</v>
      </c>
      <c r="C9947" s="21" t="s">
        <v>99</v>
      </c>
      <c r="D9947" s="26">
        <v>110</v>
      </c>
    </row>
    <row r="9948" spans="1:4" ht="15.75" x14ac:dyDescent="0.25">
      <c r="A9948" s="21">
        <v>2000</v>
      </c>
      <c r="B9948" s="21" t="s">
        <v>81</v>
      </c>
      <c r="C9948" s="21" t="s">
        <v>100</v>
      </c>
      <c r="D9948" s="26">
        <v>91</v>
      </c>
    </row>
    <row r="9949" spans="1:4" ht="15.75" x14ac:dyDescent="0.25">
      <c r="A9949" s="21">
        <v>2000</v>
      </c>
      <c r="B9949" s="21" t="s">
        <v>81</v>
      </c>
      <c r="C9949" s="21" t="s">
        <v>101</v>
      </c>
      <c r="D9949" s="26">
        <v>82</v>
      </c>
    </row>
    <row r="9950" spans="1:4" ht="15.75" x14ac:dyDescent="0.25">
      <c r="A9950" s="21">
        <v>2000</v>
      </c>
      <c r="B9950" s="21" t="s">
        <v>81</v>
      </c>
      <c r="C9950" s="21" t="s">
        <v>102</v>
      </c>
      <c r="D9950" s="26">
        <v>107</v>
      </c>
    </row>
    <row r="9951" spans="1:4" ht="15.75" x14ac:dyDescent="0.25">
      <c r="A9951" s="21">
        <v>2000</v>
      </c>
      <c r="B9951" s="21" t="s">
        <v>81</v>
      </c>
      <c r="C9951" s="21" t="s">
        <v>103</v>
      </c>
      <c r="D9951" s="26">
        <v>125</v>
      </c>
    </row>
    <row r="9952" spans="1:4" ht="15.75" x14ac:dyDescent="0.25">
      <c r="A9952" s="21">
        <v>2000</v>
      </c>
      <c r="B9952" s="21" t="s">
        <v>81</v>
      </c>
      <c r="C9952" s="21" t="s">
        <v>69</v>
      </c>
      <c r="D9952" s="26">
        <v>294</v>
      </c>
    </row>
    <row r="9953" spans="1:4" ht="15.75" x14ac:dyDescent="0.25">
      <c r="A9953" s="21">
        <v>2000</v>
      </c>
      <c r="B9953" s="21" t="s">
        <v>81</v>
      </c>
      <c r="C9953" s="21" t="s">
        <v>104</v>
      </c>
      <c r="D9953" s="26">
        <v>556</v>
      </c>
    </row>
    <row r="9954" spans="1:4" ht="15.75" x14ac:dyDescent="0.25">
      <c r="A9954" s="21">
        <v>2000</v>
      </c>
      <c r="B9954" s="21" t="s">
        <v>81</v>
      </c>
      <c r="C9954" s="21" t="s">
        <v>73</v>
      </c>
      <c r="D9954" s="26">
        <v>176</v>
      </c>
    </row>
    <row r="9955" spans="1:4" ht="15.75" x14ac:dyDescent="0.25">
      <c r="A9955" s="21">
        <v>2000</v>
      </c>
      <c r="B9955" s="21" t="s">
        <v>81</v>
      </c>
      <c r="C9955" s="21" t="s">
        <v>105</v>
      </c>
      <c r="D9955" s="26">
        <v>65</v>
      </c>
    </row>
    <row r="9956" spans="1:4" ht="15.75" x14ac:dyDescent="0.25">
      <c r="A9956" s="21">
        <v>2000</v>
      </c>
      <c r="B9956" s="21" t="s">
        <v>81</v>
      </c>
      <c r="C9956" s="21" t="s">
        <v>106</v>
      </c>
      <c r="D9956" s="26">
        <v>91</v>
      </c>
    </row>
    <row r="9957" spans="1:4" ht="15.75" x14ac:dyDescent="0.25">
      <c r="A9957" s="21">
        <v>2000</v>
      </c>
      <c r="B9957" s="21" t="s">
        <v>81</v>
      </c>
      <c r="C9957" s="21" t="s">
        <v>107</v>
      </c>
      <c r="D9957" s="26">
        <v>92</v>
      </c>
    </row>
    <row r="9958" spans="1:4" ht="15.75" x14ac:dyDescent="0.25">
      <c r="A9958" s="21">
        <v>2000</v>
      </c>
      <c r="B9958" s="21" t="s">
        <v>81</v>
      </c>
      <c r="C9958" s="21" t="s">
        <v>108</v>
      </c>
      <c r="D9958" s="26">
        <v>20</v>
      </c>
    </row>
    <row r="9959" spans="1:4" ht="15.75" x14ac:dyDescent="0.25">
      <c r="A9959" s="21">
        <v>2000</v>
      </c>
      <c r="B9959" s="21" t="s">
        <v>81</v>
      </c>
      <c r="C9959" s="21" t="s">
        <v>109</v>
      </c>
      <c r="D9959" s="26">
        <v>125</v>
      </c>
    </row>
    <row r="9960" spans="1:4" ht="15.75" x14ac:dyDescent="0.25">
      <c r="A9960" s="21">
        <v>2000</v>
      </c>
      <c r="B9960" s="21" t="s">
        <v>81</v>
      </c>
      <c r="C9960" s="21" t="s">
        <v>110</v>
      </c>
      <c r="D9960" s="26">
        <v>312</v>
      </c>
    </row>
    <row r="9961" spans="1:4" ht="15.75" x14ac:dyDescent="0.25">
      <c r="A9961" s="21">
        <v>2000</v>
      </c>
      <c r="B9961" s="21" t="s">
        <v>81</v>
      </c>
      <c r="C9961" s="21" t="s">
        <v>111</v>
      </c>
      <c r="D9961" s="26">
        <v>19</v>
      </c>
    </row>
    <row r="9962" spans="1:4" ht="15.75" x14ac:dyDescent="0.25">
      <c r="A9962" s="21">
        <v>2000</v>
      </c>
      <c r="B9962" s="21" t="s">
        <v>81</v>
      </c>
      <c r="C9962" s="21" t="s">
        <v>112</v>
      </c>
      <c r="D9962" s="26">
        <v>106</v>
      </c>
    </row>
    <row r="9963" spans="1:4" ht="15.75" x14ac:dyDescent="0.25">
      <c r="A9963" s="21">
        <v>2000</v>
      </c>
      <c r="B9963" s="21" t="s">
        <v>81</v>
      </c>
      <c r="C9963" s="21" t="s">
        <v>113</v>
      </c>
      <c r="D9963" s="26">
        <v>181</v>
      </c>
    </row>
    <row r="9964" spans="1:4" ht="15.75" x14ac:dyDescent="0.25">
      <c r="A9964" s="21">
        <v>2000</v>
      </c>
      <c r="B9964" s="21" t="s">
        <v>81</v>
      </c>
      <c r="C9964" s="21" t="s">
        <v>22</v>
      </c>
      <c r="D9964" s="26">
        <v>4609</v>
      </c>
    </row>
    <row r="9965" spans="1:4" ht="15.75" x14ac:dyDescent="0.25">
      <c r="A9965" s="21">
        <v>2000</v>
      </c>
      <c r="B9965" s="21" t="s">
        <v>81</v>
      </c>
      <c r="C9965" s="21" t="s">
        <v>114</v>
      </c>
      <c r="D9965" s="26">
        <v>119</v>
      </c>
    </row>
    <row r="9966" spans="1:4" ht="15.75" x14ac:dyDescent="0.25">
      <c r="A9966" s="21">
        <v>2000</v>
      </c>
      <c r="B9966" s="21" t="s">
        <v>81</v>
      </c>
      <c r="C9966" s="21" t="s">
        <v>115</v>
      </c>
      <c r="D9966" s="26">
        <v>19</v>
      </c>
    </row>
    <row r="9967" spans="1:4" ht="15.75" x14ac:dyDescent="0.25">
      <c r="A9967" s="21">
        <v>2000</v>
      </c>
      <c r="B9967" s="21" t="s">
        <v>81</v>
      </c>
      <c r="C9967" s="21" t="s">
        <v>116</v>
      </c>
      <c r="D9967" s="26">
        <v>113</v>
      </c>
    </row>
    <row r="9968" spans="1:4" ht="15.75" x14ac:dyDescent="0.25">
      <c r="A9968" s="21">
        <v>2000</v>
      </c>
      <c r="B9968" s="21" t="s">
        <v>81</v>
      </c>
      <c r="C9968" s="21" t="s">
        <v>117</v>
      </c>
      <c r="D9968" s="26">
        <v>262</v>
      </c>
    </row>
    <row r="9969" spans="1:4" ht="15.75" x14ac:dyDescent="0.25">
      <c r="A9969" s="21">
        <v>2000</v>
      </c>
      <c r="B9969" s="21" t="s">
        <v>81</v>
      </c>
      <c r="C9969" s="21" t="s">
        <v>118</v>
      </c>
      <c r="D9969" s="26">
        <v>63</v>
      </c>
    </row>
    <row r="9970" spans="1:4" ht="15.75" x14ac:dyDescent="0.25">
      <c r="A9970" s="21">
        <v>2000</v>
      </c>
      <c r="B9970" s="21" t="s">
        <v>81</v>
      </c>
      <c r="C9970" s="21" t="s">
        <v>119</v>
      </c>
      <c r="D9970" s="26">
        <v>83</v>
      </c>
    </row>
    <row r="9971" spans="1:4" ht="15.75" x14ac:dyDescent="0.25">
      <c r="A9971" s="21">
        <v>2000</v>
      </c>
      <c r="B9971" s="21" t="s">
        <v>81</v>
      </c>
      <c r="C9971" s="21" t="s">
        <v>120</v>
      </c>
      <c r="D9971" s="26">
        <v>172</v>
      </c>
    </row>
    <row r="9972" spans="1:4" ht="15.75" x14ac:dyDescent="0.25">
      <c r="A9972" s="21">
        <v>2000</v>
      </c>
      <c r="B9972" s="21" t="s">
        <v>82</v>
      </c>
      <c r="C9972" s="21" t="s">
        <v>92</v>
      </c>
      <c r="D9972" s="26">
        <v>141</v>
      </c>
    </row>
    <row r="9973" spans="1:4" ht="15.75" x14ac:dyDescent="0.25">
      <c r="A9973" s="21">
        <v>2000</v>
      </c>
      <c r="B9973" s="21" t="s">
        <v>82</v>
      </c>
      <c r="C9973" s="21" t="s">
        <v>93</v>
      </c>
      <c r="D9973" s="26">
        <v>192</v>
      </c>
    </row>
    <row r="9974" spans="1:4" ht="15.75" x14ac:dyDescent="0.25">
      <c r="A9974" s="21">
        <v>2000</v>
      </c>
      <c r="B9974" s="21" t="s">
        <v>82</v>
      </c>
      <c r="C9974" s="21" t="s">
        <v>94</v>
      </c>
      <c r="D9974" s="26">
        <v>71</v>
      </c>
    </row>
    <row r="9975" spans="1:4" ht="15.75" x14ac:dyDescent="0.25">
      <c r="A9975" s="21">
        <v>2000</v>
      </c>
      <c r="B9975" s="21" t="s">
        <v>82</v>
      </c>
      <c r="C9975" s="21" t="s">
        <v>95</v>
      </c>
      <c r="D9975" s="26">
        <v>63</v>
      </c>
    </row>
    <row r="9976" spans="1:4" ht="15.75" x14ac:dyDescent="0.25">
      <c r="A9976" s="21">
        <v>2000</v>
      </c>
      <c r="B9976" s="21" t="s">
        <v>82</v>
      </c>
      <c r="C9976" s="21" t="s">
        <v>96</v>
      </c>
      <c r="D9976" s="26">
        <v>392</v>
      </c>
    </row>
    <row r="9977" spans="1:4" ht="15.75" x14ac:dyDescent="0.25">
      <c r="A9977" s="21">
        <v>2000</v>
      </c>
      <c r="B9977" s="21" t="s">
        <v>82</v>
      </c>
      <c r="C9977" s="21" t="s">
        <v>97</v>
      </c>
      <c r="D9977" s="26">
        <v>43</v>
      </c>
    </row>
    <row r="9978" spans="1:4" ht="15.75" x14ac:dyDescent="0.25">
      <c r="A9978" s="21">
        <v>2000</v>
      </c>
      <c r="B9978" s="21" t="s">
        <v>82</v>
      </c>
      <c r="C9978" s="21" t="s">
        <v>68</v>
      </c>
      <c r="D9978" s="26">
        <v>118</v>
      </c>
    </row>
    <row r="9979" spans="1:4" ht="15.75" x14ac:dyDescent="0.25">
      <c r="A9979" s="21">
        <v>2000</v>
      </c>
      <c r="B9979" s="21" t="s">
        <v>82</v>
      </c>
      <c r="C9979" s="21" t="s">
        <v>98</v>
      </c>
      <c r="D9979" s="26">
        <v>110</v>
      </c>
    </row>
    <row r="9980" spans="1:4" ht="15.75" x14ac:dyDescent="0.25">
      <c r="A9980" s="21">
        <v>2000</v>
      </c>
      <c r="B9980" s="21" t="s">
        <v>82</v>
      </c>
      <c r="C9980" s="21" t="s">
        <v>99</v>
      </c>
      <c r="D9980" s="26">
        <v>103</v>
      </c>
    </row>
    <row r="9981" spans="1:4" ht="15.75" x14ac:dyDescent="0.25">
      <c r="A9981" s="21">
        <v>2000</v>
      </c>
      <c r="B9981" s="21" t="s">
        <v>82</v>
      </c>
      <c r="C9981" s="21" t="s">
        <v>100</v>
      </c>
      <c r="D9981" s="26">
        <v>77</v>
      </c>
    </row>
    <row r="9982" spans="1:4" ht="15.75" x14ac:dyDescent="0.25">
      <c r="A9982" s="21">
        <v>2000</v>
      </c>
      <c r="B9982" s="21" t="s">
        <v>82</v>
      </c>
      <c r="C9982" s="21" t="s">
        <v>101</v>
      </c>
      <c r="D9982" s="26">
        <v>73</v>
      </c>
    </row>
    <row r="9983" spans="1:4" ht="15.75" x14ac:dyDescent="0.25">
      <c r="A9983" s="21">
        <v>2000</v>
      </c>
      <c r="B9983" s="21" t="s">
        <v>82</v>
      </c>
      <c r="C9983" s="21" t="s">
        <v>102</v>
      </c>
      <c r="D9983" s="26">
        <v>82</v>
      </c>
    </row>
    <row r="9984" spans="1:4" ht="15.75" x14ac:dyDescent="0.25">
      <c r="A9984" s="21">
        <v>2000</v>
      </c>
      <c r="B9984" s="21" t="s">
        <v>82</v>
      </c>
      <c r="C9984" s="21" t="s">
        <v>103</v>
      </c>
      <c r="D9984" s="26">
        <v>128</v>
      </c>
    </row>
    <row r="9985" spans="1:4" ht="15.75" x14ac:dyDescent="0.25">
      <c r="A9985" s="21">
        <v>2000</v>
      </c>
      <c r="B9985" s="21" t="s">
        <v>82</v>
      </c>
      <c r="C9985" s="21" t="s">
        <v>69</v>
      </c>
      <c r="D9985" s="26">
        <v>257</v>
      </c>
    </row>
    <row r="9986" spans="1:4" ht="15.75" x14ac:dyDescent="0.25">
      <c r="A9986" s="21">
        <v>2000</v>
      </c>
      <c r="B9986" s="21" t="s">
        <v>82</v>
      </c>
      <c r="C9986" s="21" t="s">
        <v>104</v>
      </c>
      <c r="D9986" s="26">
        <v>534</v>
      </c>
    </row>
    <row r="9987" spans="1:4" ht="15.75" x14ac:dyDescent="0.25">
      <c r="A9987" s="21">
        <v>2000</v>
      </c>
      <c r="B9987" s="21" t="s">
        <v>82</v>
      </c>
      <c r="C9987" s="21" t="s">
        <v>73</v>
      </c>
      <c r="D9987" s="26">
        <v>189</v>
      </c>
    </row>
    <row r="9988" spans="1:4" ht="15.75" x14ac:dyDescent="0.25">
      <c r="A9988" s="21">
        <v>2000</v>
      </c>
      <c r="B9988" s="21" t="s">
        <v>82</v>
      </c>
      <c r="C9988" s="21" t="s">
        <v>105</v>
      </c>
      <c r="D9988" s="26">
        <v>84</v>
      </c>
    </row>
    <row r="9989" spans="1:4" ht="15.75" x14ac:dyDescent="0.25">
      <c r="A9989" s="21">
        <v>2000</v>
      </c>
      <c r="B9989" s="21" t="s">
        <v>82</v>
      </c>
      <c r="C9989" s="21" t="s">
        <v>106</v>
      </c>
      <c r="D9989" s="26">
        <v>78</v>
      </c>
    </row>
    <row r="9990" spans="1:4" ht="15.75" x14ac:dyDescent="0.25">
      <c r="A9990" s="21">
        <v>2000</v>
      </c>
      <c r="B9990" s="21" t="s">
        <v>82</v>
      </c>
      <c r="C9990" s="21" t="s">
        <v>107</v>
      </c>
      <c r="D9990" s="26">
        <v>73</v>
      </c>
    </row>
    <row r="9991" spans="1:4" ht="15.75" x14ac:dyDescent="0.25">
      <c r="A9991" s="21">
        <v>2000</v>
      </c>
      <c r="B9991" s="21" t="s">
        <v>82</v>
      </c>
      <c r="C9991" s="21" t="s">
        <v>108</v>
      </c>
      <c r="D9991" s="26">
        <v>27</v>
      </c>
    </row>
    <row r="9992" spans="1:4" ht="15.75" x14ac:dyDescent="0.25">
      <c r="A9992" s="21">
        <v>2000</v>
      </c>
      <c r="B9992" s="21" t="s">
        <v>82</v>
      </c>
      <c r="C9992" s="21" t="s">
        <v>109</v>
      </c>
      <c r="D9992" s="26">
        <v>104</v>
      </c>
    </row>
    <row r="9993" spans="1:4" ht="15.75" x14ac:dyDescent="0.25">
      <c r="A9993" s="21">
        <v>2000</v>
      </c>
      <c r="B9993" s="21" t="s">
        <v>82</v>
      </c>
      <c r="C9993" s="21" t="s">
        <v>110</v>
      </c>
      <c r="D9993" s="26">
        <v>289</v>
      </c>
    </row>
    <row r="9994" spans="1:4" ht="15.75" x14ac:dyDescent="0.25">
      <c r="A9994" s="21">
        <v>2000</v>
      </c>
      <c r="B9994" s="21" t="s">
        <v>82</v>
      </c>
      <c r="C9994" s="21" t="s">
        <v>111</v>
      </c>
      <c r="D9994" s="26">
        <v>11</v>
      </c>
    </row>
    <row r="9995" spans="1:4" ht="15.75" x14ac:dyDescent="0.25">
      <c r="A9995" s="21">
        <v>2000</v>
      </c>
      <c r="B9995" s="21" t="s">
        <v>82</v>
      </c>
      <c r="C9995" s="21" t="s">
        <v>112</v>
      </c>
      <c r="D9995" s="26">
        <v>105</v>
      </c>
    </row>
    <row r="9996" spans="1:4" ht="15.75" x14ac:dyDescent="0.25">
      <c r="A9996" s="21">
        <v>2000</v>
      </c>
      <c r="B9996" s="21" t="s">
        <v>82</v>
      </c>
      <c r="C9996" s="21" t="s">
        <v>113</v>
      </c>
      <c r="D9996" s="26">
        <v>143</v>
      </c>
    </row>
    <row r="9997" spans="1:4" ht="15.75" x14ac:dyDescent="0.25">
      <c r="A9997" s="21">
        <v>2000</v>
      </c>
      <c r="B9997" s="21" t="s">
        <v>82</v>
      </c>
      <c r="C9997" s="21" t="s">
        <v>22</v>
      </c>
      <c r="D9997" s="26">
        <v>4227</v>
      </c>
    </row>
    <row r="9998" spans="1:4" ht="15.75" x14ac:dyDescent="0.25">
      <c r="A9998" s="21">
        <v>2000</v>
      </c>
      <c r="B9998" s="21" t="s">
        <v>82</v>
      </c>
      <c r="C9998" s="21" t="s">
        <v>114</v>
      </c>
      <c r="D9998" s="26">
        <v>100</v>
      </c>
    </row>
    <row r="9999" spans="1:4" ht="15.75" x14ac:dyDescent="0.25">
      <c r="A9999" s="21">
        <v>2000</v>
      </c>
      <c r="B9999" s="21" t="s">
        <v>82</v>
      </c>
      <c r="C9999" s="21" t="s">
        <v>115</v>
      </c>
      <c r="D9999" s="26">
        <v>23</v>
      </c>
    </row>
    <row r="10000" spans="1:4" ht="15.75" x14ac:dyDescent="0.25">
      <c r="A10000" s="21">
        <v>2000</v>
      </c>
      <c r="B10000" s="21" t="s">
        <v>82</v>
      </c>
      <c r="C10000" s="21" t="s">
        <v>116</v>
      </c>
      <c r="D10000" s="26">
        <v>83</v>
      </c>
    </row>
    <row r="10001" spans="1:4" ht="15.75" x14ac:dyDescent="0.25">
      <c r="A10001" s="21">
        <v>2000</v>
      </c>
      <c r="B10001" s="21" t="s">
        <v>82</v>
      </c>
      <c r="C10001" s="21" t="s">
        <v>117</v>
      </c>
      <c r="D10001" s="26">
        <v>242</v>
      </c>
    </row>
    <row r="10002" spans="1:4" ht="15.75" x14ac:dyDescent="0.25">
      <c r="A10002" s="21">
        <v>2000</v>
      </c>
      <c r="B10002" s="21" t="s">
        <v>82</v>
      </c>
      <c r="C10002" s="21" t="s">
        <v>118</v>
      </c>
      <c r="D10002" s="26">
        <v>74</v>
      </c>
    </row>
    <row r="10003" spans="1:4" ht="15.75" x14ac:dyDescent="0.25">
      <c r="A10003" s="21">
        <v>2000</v>
      </c>
      <c r="B10003" s="21" t="s">
        <v>82</v>
      </c>
      <c r="C10003" s="21" t="s">
        <v>119</v>
      </c>
      <c r="D10003" s="26">
        <v>75</v>
      </c>
    </row>
    <row r="10004" spans="1:4" ht="15.75" x14ac:dyDescent="0.25">
      <c r="A10004" s="21">
        <v>2000</v>
      </c>
      <c r="B10004" s="21" t="s">
        <v>82</v>
      </c>
      <c r="C10004" s="21" t="s">
        <v>120</v>
      </c>
      <c r="D10004" s="26">
        <v>143</v>
      </c>
    </row>
    <row r="10005" spans="1:4" ht="15.75" x14ac:dyDescent="0.25">
      <c r="A10005" s="21">
        <v>2000</v>
      </c>
      <c r="B10005" s="21" t="s">
        <v>83</v>
      </c>
      <c r="C10005" s="21" t="s">
        <v>92</v>
      </c>
      <c r="D10005" s="26">
        <v>195</v>
      </c>
    </row>
    <row r="10006" spans="1:4" ht="15.75" x14ac:dyDescent="0.25">
      <c r="A10006" s="21">
        <v>2000</v>
      </c>
      <c r="B10006" s="21" t="s">
        <v>83</v>
      </c>
      <c r="C10006" s="21" t="s">
        <v>93</v>
      </c>
      <c r="D10006" s="26">
        <v>204</v>
      </c>
    </row>
    <row r="10007" spans="1:4" ht="15.75" x14ac:dyDescent="0.25">
      <c r="A10007" s="21">
        <v>2000</v>
      </c>
      <c r="B10007" s="21" t="s">
        <v>83</v>
      </c>
      <c r="C10007" s="21" t="s">
        <v>94</v>
      </c>
      <c r="D10007" s="26">
        <v>102</v>
      </c>
    </row>
    <row r="10008" spans="1:4" ht="15.75" x14ac:dyDescent="0.25">
      <c r="A10008" s="21">
        <v>2000</v>
      </c>
      <c r="B10008" s="21" t="s">
        <v>83</v>
      </c>
      <c r="C10008" s="21" t="s">
        <v>95</v>
      </c>
      <c r="D10008" s="26">
        <v>63</v>
      </c>
    </row>
    <row r="10009" spans="1:4" ht="15.75" x14ac:dyDescent="0.25">
      <c r="A10009" s="21">
        <v>2000</v>
      </c>
      <c r="B10009" s="21" t="s">
        <v>83</v>
      </c>
      <c r="C10009" s="21" t="s">
        <v>96</v>
      </c>
      <c r="D10009" s="26">
        <v>432</v>
      </c>
    </row>
    <row r="10010" spans="1:4" ht="15.75" x14ac:dyDescent="0.25">
      <c r="A10010" s="21">
        <v>2000</v>
      </c>
      <c r="B10010" s="21" t="s">
        <v>83</v>
      </c>
      <c r="C10010" s="21" t="s">
        <v>97</v>
      </c>
      <c r="D10010" s="26">
        <v>47</v>
      </c>
    </row>
    <row r="10011" spans="1:4" ht="15.75" x14ac:dyDescent="0.25">
      <c r="A10011" s="21">
        <v>2000</v>
      </c>
      <c r="B10011" s="21" t="s">
        <v>83</v>
      </c>
      <c r="C10011" s="21" t="s">
        <v>68</v>
      </c>
      <c r="D10011" s="26">
        <v>125</v>
      </c>
    </row>
    <row r="10012" spans="1:4" ht="15.75" x14ac:dyDescent="0.25">
      <c r="A10012" s="21">
        <v>2000</v>
      </c>
      <c r="B10012" s="21" t="s">
        <v>83</v>
      </c>
      <c r="C10012" s="21" t="s">
        <v>98</v>
      </c>
      <c r="D10012" s="26">
        <v>152</v>
      </c>
    </row>
    <row r="10013" spans="1:4" ht="15.75" x14ac:dyDescent="0.25">
      <c r="A10013" s="21">
        <v>2000</v>
      </c>
      <c r="B10013" s="21" t="s">
        <v>83</v>
      </c>
      <c r="C10013" s="21" t="s">
        <v>99</v>
      </c>
      <c r="D10013" s="26">
        <v>94</v>
      </c>
    </row>
    <row r="10014" spans="1:4" ht="15.75" x14ac:dyDescent="0.25">
      <c r="A10014" s="21">
        <v>2000</v>
      </c>
      <c r="B10014" s="21" t="s">
        <v>83</v>
      </c>
      <c r="C10014" s="21" t="s">
        <v>100</v>
      </c>
      <c r="D10014" s="26">
        <v>68</v>
      </c>
    </row>
    <row r="10015" spans="1:4" ht="15.75" x14ac:dyDescent="0.25">
      <c r="A10015" s="21">
        <v>2000</v>
      </c>
      <c r="B10015" s="21" t="s">
        <v>83</v>
      </c>
      <c r="C10015" s="21" t="s">
        <v>101</v>
      </c>
      <c r="D10015" s="26">
        <v>85</v>
      </c>
    </row>
    <row r="10016" spans="1:4" ht="15.75" x14ac:dyDescent="0.25">
      <c r="A10016" s="21">
        <v>2000</v>
      </c>
      <c r="B10016" s="21" t="s">
        <v>83</v>
      </c>
      <c r="C10016" s="21" t="s">
        <v>102</v>
      </c>
      <c r="D10016" s="26">
        <v>83</v>
      </c>
    </row>
    <row r="10017" spans="1:4" ht="15.75" x14ac:dyDescent="0.25">
      <c r="A10017" s="21">
        <v>2000</v>
      </c>
      <c r="B10017" s="21" t="s">
        <v>83</v>
      </c>
      <c r="C10017" s="21" t="s">
        <v>103</v>
      </c>
      <c r="D10017" s="26">
        <v>127</v>
      </c>
    </row>
    <row r="10018" spans="1:4" ht="15.75" x14ac:dyDescent="0.25">
      <c r="A10018" s="21">
        <v>2000</v>
      </c>
      <c r="B10018" s="21" t="s">
        <v>83</v>
      </c>
      <c r="C10018" s="21" t="s">
        <v>69</v>
      </c>
      <c r="D10018" s="26">
        <v>315</v>
      </c>
    </row>
    <row r="10019" spans="1:4" ht="15.75" x14ac:dyDescent="0.25">
      <c r="A10019" s="21">
        <v>2000</v>
      </c>
      <c r="B10019" s="21" t="s">
        <v>83</v>
      </c>
      <c r="C10019" s="21" t="s">
        <v>104</v>
      </c>
      <c r="D10019" s="26">
        <v>594</v>
      </c>
    </row>
    <row r="10020" spans="1:4" ht="15.75" x14ac:dyDescent="0.25">
      <c r="A10020" s="21">
        <v>2000</v>
      </c>
      <c r="B10020" s="21" t="s">
        <v>83</v>
      </c>
      <c r="C10020" s="21" t="s">
        <v>73</v>
      </c>
      <c r="D10020" s="26">
        <v>166</v>
      </c>
    </row>
    <row r="10021" spans="1:4" ht="15.75" x14ac:dyDescent="0.25">
      <c r="A10021" s="21">
        <v>2000</v>
      </c>
      <c r="B10021" s="21" t="s">
        <v>83</v>
      </c>
      <c r="C10021" s="21" t="s">
        <v>105</v>
      </c>
      <c r="D10021" s="26">
        <v>90</v>
      </c>
    </row>
    <row r="10022" spans="1:4" ht="15.75" x14ac:dyDescent="0.25">
      <c r="A10022" s="21">
        <v>2000</v>
      </c>
      <c r="B10022" s="21" t="s">
        <v>83</v>
      </c>
      <c r="C10022" s="21" t="s">
        <v>106</v>
      </c>
      <c r="D10022" s="26">
        <v>82</v>
      </c>
    </row>
    <row r="10023" spans="1:4" ht="15.75" x14ac:dyDescent="0.25">
      <c r="A10023" s="21">
        <v>2000</v>
      </c>
      <c r="B10023" s="21" t="s">
        <v>83</v>
      </c>
      <c r="C10023" s="21" t="s">
        <v>107</v>
      </c>
      <c r="D10023" s="26">
        <v>69</v>
      </c>
    </row>
    <row r="10024" spans="1:4" ht="15.75" x14ac:dyDescent="0.25">
      <c r="A10024" s="21">
        <v>2000</v>
      </c>
      <c r="B10024" s="21" t="s">
        <v>83</v>
      </c>
      <c r="C10024" s="21" t="s">
        <v>108</v>
      </c>
      <c r="D10024" s="26">
        <v>20</v>
      </c>
    </row>
    <row r="10025" spans="1:4" ht="15.75" x14ac:dyDescent="0.25">
      <c r="A10025" s="21">
        <v>2000</v>
      </c>
      <c r="B10025" s="21" t="s">
        <v>83</v>
      </c>
      <c r="C10025" s="21" t="s">
        <v>109</v>
      </c>
      <c r="D10025" s="26">
        <v>103</v>
      </c>
    </row>
    <row r="10026" spans="1:4" ht="15.75" x14ac:dyDescent="0.25">
      <c r="A10026" s="21">
        <v>2000</v>
      </c>
      <c r="B10026" s="21" t="s">
        <v>83</v>
      </c>
      <c r="C10026" s="21" t="s">
        <v>110</v>
      </c>
      <c r="D10026" s="26">
        <v>330</v>
      </c>
    </row>
    <row r="10027" spans="1:4" ht="15.75" x14ac:dyDescent="0.25">
      <c r="A10027" s="21">
        <v>2000</v>
      </c>
      <c r="B10027" s="21" t="s">
        <v>83</v>
      </c>
      <c r="C10027" s="21" t="s">
        <v>111</v>
      </c>
      <c r="D10027" s="26">
        <v>11</v>
      </c>
    </row>
    <row r="10028" spans="1:4" ht="15.75" x14ac:dyDescent="0.25">
      <c r="A10028" s="21">
        <v>2000</v>
      </c>
      <c r="B10028" s="21" t="s">
        <v>83</v>
      </c>
      <c r="C10028" s="21" t="s">
        <v>112</v>
      </c>
      <c r="D10028" s="26">
        <v>129</v>
      </c>
    </row>
    <row r="10029" spans="1:4" ht="15.75" x14ac:dyDescent="0.25">
      <c r="A10029" s="21">
        <v>2000</v>
      </c>
      <c r="B10029" s="21" t="s">
        <v>83</v>
      </c>
      <c r="C10029" s="21" t="s">
        <v>113</v>
      </c>
      <c r="D10029" s="26">
        <v>173</v>
      </c>
    </row>
    <row r="10030" spans="1:4" ht="15.75" x14ac:dyDescent="0.25">
      <c r="A10030" s="21">
        <v>2000</v>
      </c>
      <c r="B10030" s="21" t="s">
        <v>83</v>
      </c>
      <c r="C10030" s="21" t="s">
        <v>22</v>
      </c>
      <c r="D10030" s="26">
        <v>4653</v>
      </c>
    </row>
    <row r="10031" spans="1:4" ht="15.75" x14ac:dyDescent="0.25">
      <c r="A10031" s="21">
        <v>2000</v>
      </c>
      <c r="B10031" s="21" t="s">
        <v>83</v>
      </c>
      <c r="C10031" s="21" t="s">
        <v>114</v>
      </c>
      <c r="D10031" s="26">
        <v>84</v>
      </c>
    </row>
    <row r="10032" spans="1:4" ht="15.75" x14ac:dyDescent="0.25">
      <c r="A10032" s="21">
        <v>2000</v>
      </c>
      <c r="B10032" s="21" t="s">
        <v>83</v>
      </c>
      <c r="C10032" s="21" t="s">
        <v>115</v>
      </c>
      <c r="D10032" s="26">
        <v>26</v>
      </c>
    </row>
    <row r="10033" spans="1:4" ht="15.75" x14ac:dyDescent="0.25">
      <c r="A10033" s="21">
        <v>2000</v>
      </c>
      <c r="B10033" s="21" t="s">
        <v>83</v>
      </c>
      <c r="C10033" s="21" t="s">
        <v>116</v>
      </c>
      <c r="D10033" s="26">
        <v>81</v>
      </c>
    </row>
    <row r="10034" spans="1:4" ht="15.75" x14ac:dyDescent="0.25">
      <c r="A10034" s="21">
        <v>2000</v>
      </c>
      <c r="B10034" s="21" t="s">
        <v>83</v>
      </c>
      <c r="C10034" s="21" t="s">
        <v>117</v>
      </c>
      <c r="D10034" s="26">
        <v>259</v>
      </c>
    </row>
    <row r="10035" spans="1:4" ht="15.75" x14ac:dyDescent="0.25">
      <c r="A10035" s="21">
        <v>2000</v>
      </c>
      <c r="B10035" s="21" t="s">
        <v>83</v>
      </c>
      <c r="C10035" s="21" t="s">
        <v>118</v>
      </c>
      <c r="D10035" s="26">
        <v>86</v>
      </c>
    </row>
    <row r="10036" spans="1:4" ht="15.75" x14ac:dyDescent="0.25">
      <c r="A10036" s="21">
        <v>2000</v>
      </c>
      <c r="B10036" s="21" t="s">
        <v>83</v>
      </c>
      <c r="C10036" s="21" t="s">
        <v>119</v>
      </c>
      <c r="D10036" s="26">
        <v>97</v>
      </c>
    </row>
    <row r="10037" spans="1:4" ht="15.75" x14ac:dyDescent="0.25">
      <c r="A10037" s="21">
        <v>2000</v>
      </c>
      <c r="B10037" s="21" t="s">
        <v>83</v>
      </c>
      <c r="C10037" s="21" t="s">
        <v>120</v>
      </c>
      <c r="D10037" s="26">
        <v>161</v>
      </c>
    </row>
    <row r="10038" spans="1:4" ht="15.75" x14ac:dyDescent="0.25">
      <c r="A10038" s="21">
        <v>2000</v>
      </c>
      <c r="B10038" s="21" t="s">
        <v>84</v>
      </c>
      <c r="C10038" s="21" t="s">
        <v>92</v>
      </c>
      <c r="D10038" s="26">
        <v>160</v>
      </c>
    </row>
    <row r="10039" spans="1:4" ht="15.75" x14ac:dyDescent="0.25">
      <c r="A10039" s="21">
        <v>2000</v>
      </c>
      <c r="B10039" s="21" t="s">
        <v>84</v>
      </c>
      <c r="C10039" s="21" t="s">
        <v>93</v>
      </c>
      <c r="D10039" s="26">
        <v>189</v>
      </c>
    </row>
    <row r="10040" spans="1:4" ht="15.75" x14ac:dyDescent="0.25">
      <c r="A10040" s="21">
        <v>2000</v>
      </c>
      <c r="B10040" s="21" t="s">
        <v>84</v>
      </c>
      <c r="C10040" s="21" t="s">
        <v>94</v>
      </c>
      <c r="D10040" s="26">
        <v>67</v>
      </c>
    </row>
    <row r="10041" spans="1:4" ht="15.75" x14ac:dyDescent="0.25">
      <c r="A10041" s="21">
        <v>2000</v>
      </c>
      <c r="B10041" s="21" t="s">
        <v>84</v>
      </c>
      <c r="C10041" s="21" t="s">
        <v>95</v>
      </c>
      <c r="D10041" s="26">
        <v>67</v>
      </c>
    </row>
    <row r="10042" spans="1:4" ht="15.75" x14ac:dyDescent="0.25">
      <c r="A10042" s="21">
        <v>2000</v>
      </c>
      <c r="B10042" s="21" t="s">
        <v>84</v>
      </c>
      <c r="C10042" s="21" t="s">
        <v>96</v>
      </c>
      <c r="D10042" s="26">
        <v>375</v>
      </c>
    </row>
    <row r="10043" spans="1:4" ht="15.75" x14ac:dyDescent="0.25">
      <c r="A10043" s="21">
        <v>2000</v>
      </c>
      <c r="B10043" s="21" t="s">
        <v>84</v>
      </c>
      <c r="C10043" s="21" t="s">
        <v>97</v>
      </c>
      <c r="D10043" s="26">
        <v>50</v>
      </c>
    </row>
    <row r="10044" spans="1:4" ht="15.75" x14ac:dyDescent="0.25">
      <c r="A10044" s="21">
        <v>2000</v>
      </c>
      <c r="B10044" s="21" t="s">
        <v>84</v>
      </c>
      <c r="C10044" s="21" t="s">
        <v>68</v>
      </c>
      <c r="D10044" s="26">
        <v>118</v>
      </c>
    </row>
    <row r="10045" spans="1:4" ht="15.75" x14ac:dyDescent="0.25">
      <c r="A10045" s="21">
        <v>2000</v>
      </c>
      <c r="B10045" s="21" t="s">
        <v>84</v>
      </c>
      <c r="C10045" s="21" t="s">
        <v>98</v>
      </c>
      <c r="D10045" s="26">
        <v>130</v>
      </c>
    </row>
    <row r="10046" spans="1:4" ht="15.75" x14ac:dyDescent="0.25">
      <c r="A10046" s="21">
        <v>2000</v>
      </c>
      <c r="B10046" s="21" t="s">
        <v>84</v>
      </c>
      <c r="C10046" s="21" t="s">
        <v>99</v>
      </c>
      <c r="D10046" s="26">
        <v>104</v>
      </c>
    </row>
    <row r="10047" spans="1:4" ht="15.75" x14ac:dyDescent="0.25">
      <c r="A10047" s="21">
        <v>2000</v>
      </c>
      <c r="B10047" s="21" t="s">
        <v>84</v>
      </c>
      <c r="C10047" s="21" t="s">
        <v>100</v>
      </c>
      <c r="D10047" s="26">
        <v>89</v>
      </c>
    </row>
    <row r="10048" spans="1:4" ht="15.75" x14ac:dyDescent="0.25">
      <c r="A10048" s="21">
        <v>2000</v>
      </c>
      <c r="B10048" s="21" t="s">
        <v>84</v>
      </c>
      <c r="C10048" s="21" t="s">
        <v>101</v>
      </c>
      <c r="D10048" s="26">
        <v>95</v>
      </c>
    </row>
    <row r="10049" spans="1:4" ht="15.75" x14ac:dyDescent="0.25">
      <c r="A10049" s="21">
        <v>2000</v>
      </c>
      <c r="B10049" s="21" t="s">
        <v>84</v>
      </c>
      <c r="C10049" s="21" t="s">
        <v>102</v>
      </c>
      <c r="D10049" s="26">
        <v>62</v>
      </c>
    </row>
    <row r="10050" spans="1:4" ht="15.75" x14ac:dyDescent="0.25">
      <c r="A10050" s="21">
        <v>2000</v>
      </c>
      <c r="B10050" s="21" t="s">
        <v>84</v>
      </c>
      <c r="C10050" s="21" t="s">
        <v>103</v>
      </c>
      <c r="D10050" s="26">
        <v>122</v>
      </c>
    </row>
    <row r="10051" spans="1:4" ht="15.75" x14ac:dyDescent="0.25">
      <c r="A10051" s="21">
        <v>2000</v>
      </c>
      <c r="B10051" s="21" t="s">
        <v>84</v>
      </c>
      <c r="C10051" s="21" t="s">
        <v>69</v>
      </c>
      <c r="D10051" s="26">
        <v>274</v>
      </c>
    </row>
    <row r="10052" spans="1:4" ht="15.75" x14ac:dyDescent="0.25">
      <c r="A10052" s="21">
        <v>2000</v>
      </c>
      <c r="B10052" s="21" t="s">
        <v>84</v>
      </c>
      <c r="C10052" s="21" t="s">
        <v>104</v>
      </c>
      <c r="D10052" s="26">
        <v>507</v>
      </c>
    </row>
    <row r="10053" spans="1:4" ht="15.75" x14ac:dyDescent="0.25">
      <c r="A10053" s="21">
        <v>2000</v>
      </c>
      <c r="B10053" s="21" t="s">
        <v>84</v>
      </c>
      <c r="C10053" s="21" t="s">
        <v>73</v>
      </c>
      <c r="D10053" s="26">
        <v>158</v>
      </c>
    </row>
    <row r="10054" spans="1:4" ht="15.75" x14ac:dyDescent="0.25">
      <c r="A10054" s="21">
        <v>2000</v>
      </c>
      <c r="B10054" s="21" t="s">
        <v>84</v>
      </c>
      <c r="C10054" s="21" t="s">
        <v>105</v>
      </c>
      <c r="D10054" s="26">
        <v>74</v>
      </c>
    </row>
    <row r="10055" spans="1:4" ht="15.75" x14ac:dyDescent="0.25">
      <c r="A10055" s="21">
        <v>2000</v>
      </c>
      <c r="B10055" s="21" t="s">
        <v>84</v>
      </c>
      <c r="C10055" s="21" t="s">
        <v>106</v>
      </c>
      <c r="D10055" s="26">
        <v>59</v>
      </c>
    </row>
    <row r="10056" spans="1:4" ht="15.75" x14ac:dyDescent="0.25">
      <c r="A10056" s="21">
        <v>2000</v>
      </c>
      <c r="B10056" s="21" t="s">
        <v>84</v>
      </c>
      <c r="C10056" s="21" t="s">
        <v>107</v>
      </c>
      <c r="D10056" s="26">
        <v>78</v>
      </c>
    </row>
    <row r="10057" spans="1:4" ht="15.75" x14ac:dyDescent="0.25">
      <c r="A10057" s="21">
        <v>2000</v>
      </c>
      <c r="B10057" s="21" t="s">
        <v>84</v>
      </c>
      <c r="C10057" s="21" t="s">
        <v>108</v>
      </c>
      <c r="D10057" s="26">
        <v>17</v>
      </c>
    </row>
    <row r="10058" spans="1:4" ht="15.75" x14ac:dyDescent="0.25">
      <c r="A10058" s="21">
        <v>2000</v>
      </c>
      <c r="B10058" s="21" t="s">
        <v>84</v>
      </c>
      <c r="C10058" s="21" t="s">
        <v>109</v>
      </c>
      <c r="D10058" s="26">
        <v>103</v>
      </c>
    </row>
    <row r="10059" spans="1:4" ht="15.75" x14ac:dyDescent="0.25">
      <c r="A10059" s="21">
        <v>2000</v>
      </c>
      <c r="B10059" s="21" t="s">
        <v>84</v>
      </c>
      <c r="C10059" s="21" t="s">
        <v>110</v>
      </c>
      <c r="D10059" s="26">
        <v>285</v>
      </c>
    </row>
    <row r="10060" spans="1:4" ht="15.75" x14ac:dyDescent="0.25">
      <c r="A10060" s="21">
        <v>2000</v>
      </c>
      <c r="B10060" s="21" t="s">
        <v>84</v>
      </c>
      <c r="C10060" s="21" t="s">
        <v>111</v>
      </c>
      <c r="D10060" s="26">
        <v>9</v>
      </c>
    </row>
    <row r="10061" spans="1:4" ht="15.75" x14ac:dyDescent="0.25">
      <c r="A10061" s="21">
        <v>2000</v>
      </c>
      <c r="B10061" s="21" t="s">
        <v>84</v>
      </c>
      <c r="C10061" s="21" t="s">
        <v>112</v>
      </c>
      <c r="D10061" s="26">
        <v>107</v>
      </c>
    </row>
    <row r="10062" spans="1:4" ht="15.75" x14ac:dyDescent="0.25">
      <c r="A10062" s="21">
        <v>2000</v>
      </c>
      <c r="B10062" s="21" t="s">
        <v>84</v>
      </c>
      <c r="C10062" s="21" t="s">
        <v>113</v>
      </c>
      <c r="D10062" s="26">
        <v>151</v>
      </c>
    </row>
    <row r="10063" spans="1:4" ht="15.75" x14ac:dyDescent="0.25">
      <c r="A10063" s="21">
        <v>2000</v>
      </c>
      <c r="B10063" s="21" t="s">
        <v>84</v>
      </c>
      <c r="C10063" s="21" t="s">
        <v>22</v>
      </c>
      <c r="D10063" s="26">
        <v>4210</v>
      </c>
    </row>
    <row r="10064" spans="1:4" ht="15.75" x14ac:dyDescent="0.25">
      <c r="A10064" s="21">
        <v>2000</v>
      </c>
      <c r="B10064" s="21" t="s">
        <v>84</v>
      </c>
      <c r="C10064" s="21" t="s">
        <v>114</v>
      </c>
      <c r="D10064" s="26">
        <v>69</v>
      </c>
    </row>
    <row r="10065" spans="1:4" ht="15.75" x14ac:dyDescent="0.25">
      <c r="A10065" s="21">
        <v>2000</v>
      </c>
      <c r="B10065" s="21" t="s">
        <v>84</v>
      </c>
      <c r="C10065" s="21" t="s">
        <v>115</v>
      </c>
      <c r="D10065" s="26">
        <v>19</v>
      </c>
    </row>
    <row r="10066" spans="1:4" ht="15.75" x14ac:dyDescent="0.25">
      <c r="A10066" s="21">
        <v>2000</v>
      </c>
      <c r="B10066" s="21" t="s">
        <v>84</v>
      </c>
      <c r="C10066" s="21" t="s">
        <v>116</v>
      </c>
      <c r="D10066" s="26">
        <v>80</v>
      </c>
    </row>
    <row r="10067" spans="1:4" ht="15.75" x14ac:dyDescent="0.25">
      <c r="A10067" s="21">
        <v>2000</v>
      </c>
      <c r="B10067" s="21" t="s">
        <v>84</v>
      </c>
      <c r="C10067" s="21" t="s">
        <v>117</v>
      </c>
      <c r="D10067" s="26">
        <v>278</v>
      </c>
    </row>
    <row r="10068" spans="1:4" ht="15.75" x14ac:dyDescent="0.25">
      <c r="A10068" s="21">
        <v>2000</v>
      </c>
      <c r="B10068" s="21" t="s">
        <v>84</v>
      </c>
      <c r="C10068" s="21" t="s">
        <v>118</v>
      </c>
      <c r="D10068" s="26">
        <v>69</v>
      </c>
    </row>
    <row r="10069" spans="1:4" ht="15.75" x14ac:dyDescent="0.25">
      <c r="A10069" s="21">
        <v>2000</v>
      </c>
      <c r="B10069" s="21" t="s">
        <v>84</v>
      </c>
      <c r="C10069" s="21" t="s">
        <v>119</v>
      </c>
      <c r="D10069" s="26">
        <v>90</v>
      </c>
    </row>
    <row r="10070" spans="1:4" ht="15.75" x14ac:dyDescent="0.25">
      <c r="A10070" s="21">
        <v>2000</v>
      </c>
      <c r="B10070" s="21" t="s">
        <v>84</v>
      </c>
      <c r="C10070" s="21" t="s">
        <v>120</v>
      </c>
      <c r="D10070" s="26">
        <v>155</v>
      </c>
    </row>
    <row r="10071" spans="1:4" ht="15.75" x14ac:dyDescent="0.25">
      <c r="A10071" s="21">
        <v>2000</v>
      </c>
      <c r="B10071" s="21" t="s">
        <v>85</v>
      </c>
      <c r="C10071" s="21" t="s">
        <v>92</v>
      </c>
      <c r="D10071" s="26">
        <v>200</v>
      </c>
    </row>
    <row r="10072" spans="1:4" ht="15.75" x14ac:dyDescent="0.25">
      <c r="A10072" s="21">
        <v>2000</v>
      </c>
      <c r="B10072" s="21" t="s">
        <v>85</v>
      </c>
      <c r="C10072" s="21" t="s">
        <v>93</v>
      </c>
      <c r="D10072" s="26">
        <v>197</v>
      </c>
    </row>
    <row r="10073" spans="1:4" ht="15.75" x14ac:dyDescent="0.25">
      <c r="A10073" s="21">
        <v>2000</v>
      </c>
      <c r="B10073" s="21" t="s">
        <v>85</v>
      </c>
      <c r="C10073" s="21" t="s">
        <v>94</v>
      </c>
      <c r="D10073" s="26">
        <v>80</v>
      </c>
    </row>
    <row r="10074" spans="1:4" ht="15.75" x14ac:dyDescent="0.25">
      <c r="A10074" s="21">
        <v>2000</v>
      </c>
      <c r="B10074" s="21" t="s">
        <v>85</v>
      </c>
      <c r="C10074" s="21" t="s">
        <v>95</v>
      </c>
      <c r="D10074" s="26">
        <v>77</v>
      </c>
    </row>
    <row r="10075" spans="1:4" ht="15.75" x14ac:dyDescent="0.25">
      <c r="A10075" s="21">
        <v>2000</v>
      </c>
      <c r="B10075" s="21" t="s">
        <v>85</v>
      </c>
      <c r="C10075" s="21" t="s">
        <v>96</v>
      </c>
      <c r="D10075" s="26">
        <v>389</v>
      </c>
    </row>
    <row r="10076" spans="1:4" ht="15.75" x14ac:dyDescent="0.25">
      <c r="A10076" s="21">
        <v>2000</v>
      </c>
      <c r="B10076" s="21" t="s">
        <v>85</v>
      </c>
      <c r="C10076" s="21" t="s">
        <v>97</v>
      </c>
      <c r="D10076" s="26">
        <v>29</v>
      </c>
    </row>
    <row r="10077" spans="1:4" ht="15.75" x14ac:dyDescent="0.25">
      <c r="A10077" s="21">
        <v>2000</v>
      </c>
      <c r="B10077" s="21" t="s">
        <v>85</v>
      </c>
      <c r="C10077" s="21" t="s">
        <v>68</v>
      </c>
      <c r="D10077" s="26">
        <v>118</v>
      </c>
    </row>
    <row r="10078" spans="1:4" ht="15.75" x14ac:dyDescent="0.25">
      <c r="A10078" s="21">
        <v>2000</v>
      </c>
      <c r="B10078" s="21" t="s">
        <v>85</v>
      </c>
      <c r="C10078" s="21" t="s">
        <v>98</v>
      </c>
      <c r="D10078" s="26">
        <v>131</v>
      </c>
    </row>
    <row r="10079" spans="1:4" ht="15.75" x14ac:dyDescent="0.25">
      <c r="A10079" s="21">
        <v>2000</v>
      </c>
      <c r="B10079" s="21" t="s">
        <v>85</v>
      </c>
      <c r="C10079" s="21" t="s">
        <v>99</v>
      </c>
      <c r="D10079" s="26">
        <v>93</v>
      </c>
    </row>
    <row r="10080" spans="1:4" ht="15.75" x14ac:dyDescent="0.25">
      <c r="A10080" s="21">
        <v>2000</v>
      </c>
      <c r="B10080" s="21" t="s">
        <v>85</v>
      </c>
      <c r="C10080" s="21" t="s">
        <v>100</v>
      </c>
      <c r="D10080" s="26">
        <v>84</v>
      </c>
    </row>
    <row r="10081" spans="1:4" ht="15.75" x14ac:dyDescent="0.25">
      <c r="A10081" s="21">
        <v>2000</v>
      </c>
      <c r="B10081" s="21" t="s">
        <v>85</v>
      </c>
      <c r="C10081" s="21" t="s">
        <v>101</v>
      </c>
      <c r="D10081" s="26">
        <v>108</v>
      </c>
    </row>
    <row r="10082" spans="1:4" ht="15.75" x14ac:dyDescent="0.25">
      <c r="A10082" s="21">
        <v>2000</v>
      </c>
      <c r="B10082" s="21" t="s">
        <v>85</v>
      </c>
      <c r="C10082" s="21" t="s">
        <v>102</v>
      </c>
      <c r="D10082" s="26">
        <v>74</v>
      </c>
    </row>
    <row r="10083" spans="1:4" ht="15.75" x14ac:dyDescent="0.25">
      <c r="A10083" s="21">
        <v>2000</v>
      </c>
      <c r="B10083" s="21" t="s">
        <v>85</v>
      </c>
      <c r="C10083" s="21" t="s">
        <v>103</v>
      </c>
      <c r="D10083" s="26">
        <v>130</v>
      </c>
    </row>
    <row r="10084" spans="1:4" ht="15.75" x14ac:dyDescent="0.25">
      <c r="A10084" s="21">
        <v>2000</v>
      </c>
      <c r="B10084" s="21" t="s">
        <v>85</v>
      </c>
      <c r="C10084" s="21" t="s">
        <v>69</v>
      </c>
      <c r="D10084" s="26">
        <v>291</v>
      </c>
    </row>
    <row r="10085" spans="1:4" ht="15.75" x14ac:dyDescent="0.25">
      <c r="A10085" s="21">
        <v>2000</v>
      </c>
      <c r="B10085" s="21" t="s">
        <v>85</v>
      </c>
      <c r="C10085" s="21" t="s">
        <v>104</v>
      </c>
      <c r="D10085" s="26">
        <v>564</v>
      </c>
    </row>
    <row r="10086" spans="1:4" ht="15.75" x14ac:dyDescent="0.25">
      <c r="A10086" s="21">
        <v>2000</v>
      </c>
      <c r="B10086" s="21" t="s">
        <v>85</v>
      </c>
      <c r="C10086" s="21" t="s">
        <v>73</v>
      </c>
      <c r="D10086" s="26">
        <v>187</v>
      </c>
    </row>
    <row r="10087" spans="1:4" ht="15.75" x14ac:dyDescent="0.25">
      <c r="A10087" s="21">
        <v>2000</v>
      </c>
      <c r="B10087" s="21" t="s">
        <v>85</v>
      </c>
      <c r="C10087" s="21" t="s">
        <v>105</v>
      </c>
      <c r="D10087" s="26">
        <v>75</v>
      </c>
    </row>
    <row r="10088" spans="1:4" ht="15.75" x14ac:dyDescent="0.25">
      <c r="A10088" s="21">
        <v>2000</v>
      </c>
      <c r="B10088" s="21" t="s">
        <v>85</v>
      </c>
      <c r="C10088" s="21" t="s">
        <v>106</v>
      </c>
      <c r="D10088" s="26">
        <v>75</v>
      </c>
    </row>
    <row r="10089" spans="1:4" ht="15.75" x14ac:dyDescent="0.25">
      <c r="A10089" s="21">
        <v>2000</v>
      </c>
      <c r="B10089" s="21" t="s">
        <v>85</v>
      </c>
      <c r="C10089" s="21" t="s">
        <v>107</v>
      </c>
      <c r="D10089" s="26">
        <v>86</v>
      </c>
    </row>
    <row r="10090" spans="1:4" ht="15.75" x14ac:dyDescent="0.25">
      <c r="A10090" s="21">
        <v>2000</v>
      </c>
      <c r="B10090" s="21" t="s">
        <v>85</v>
      </c>
      <c r="C10090" s="21" t="s">
        <v>108</v>
      </c>
      <c r="D10090" s="26">
        <v>18</v>
      </c>
    </row>
    <row r="10091" spans="1:4" ht="15.75" x14ac:dyDescent="0.25">
      <c r="A10091" s="21">
        <v>2000</v>
      </c>
      <c r="B10091" s="21" t="s">
        <v>85</v>
      </c>
      <c r="C10091" s="21" t="s">
        <v>109</v>
      </c>
      <c r="D10091" s="26">
        <v>132</v>
      </c>
    </row>
    <row r="10092" spans="1:4" ht="15.75" x14ac:dyDescent="0.25">
      <c r="A10092" s="21">
        <v>2000</v>
      </c>
      <c r="B10092" s="21" t="s">
        <v>85</v>
      </c>
      <c r="C10092" s="21" t="s">
        <v>110</v>
      </c>
      <c r="D10092" s="26">
        <v>336</v>
      </c>
    </row>
    <row r="10093" spans="1:4" ht="15.75" x14ac:dyDescent="0.25">
      <c r="A10093" s="21">
        <v>2000</v>
      </c>
      <c r="B10093" s="21" t="s">
        <v>85</v>
      </c>
      <c r="C10093" s="21" t="s">
        <v>111</v>
      </c>
      <c r="D10093" s="26">
        <v>19</v>
      </c>
    </row>
    <row r="10094" spans="1:4" ht="15.75" x14ac:dyDescent="0.25">
      <c r="A10094" s="21">
        <v>2000</v>
      </c>
      <c r="B10094" s="21" t="s">
        <v>85</v>
      </c>
      <c r="C10094" s="21" t="s">
        <v>112</v>
      </c>
      <c r="D10094" s="26">
        <v>106</v>
      </c>
    </row>
    <row r="10095" spans="1:4" ht="15.75" x14ac:dyDescent="0.25">
      <c r="A10095" s="21">
        <v>2000</v>
      </c>
      <c r="B10095" s="21" t="s">
        <v>85</v>
      </c>
      <c r="C10095" s="21" t="s">
        <v>113</v>
      </c>
      <c r="D10095" s="26">
        <v>160</v>
      </c>
    </row>
    <row r="10096" spans="1:4" ht="15.75" x14ac:dyDescent="0.25">
      <c r="A10096" s="21">
        <v>2000</v>
      </c>
      <c r="B10096" s="21" t="s">
        <v>85</v>
      </c>
      <c r="C10096" s="21" t="s">
        <v>22</v>
      </c>
      <c r="D10096" s="26">
        <v>4537</v>
      </c>
    </row>
    <row r="10097" spans="1:4" ht="15.75" x14ac:dyDescent="0.25">
      <c r="A10097" s="21">
        <v>2000</v>
      </c>
      <c r="B10097" s="21" t="s">
        <v>85</v>
      </c>
      <c r="C10097" s="21" t="s">
        <v>114</v>
      </c>
      <c r="D10097" s="26">
        <v>84</v>
      </c>
    </row>
    <row r="10098" spans="1:4" ht="15.75" x14ac:dyDescent="0.25">
      <c r="A10098" s="21">
        <v>2000</v>
      </c>
      <c r="B10098" s="21" t="s">
        <v>85</v>
      </c>
      <c r="C10098" s="21" t="s">
        <v>115</v>
      </c>
      <c r="D10098" s="26">
        <v>16</v>
      </c>
    </row>
    <row r="10099" spans="1:4" ht="15.75" x14ac:dyDescent="0.25">
      <c r="A10099" s="21">
        <v>2000</v>
      </c>
      <c r="B10099" s="21" t="s">
        <v>85</v>
      </c>
      <c r="C10099" s="21" t="s">
        <v>116</v>
      </c>
      <c r="D10099" s="26">
        <v>85</v>
      </c>
    </row>
    <row r="10100" spans="1:4" ht="15.75" x14ac:dyDescent="0.25">
      <c r="A10100" s="21">
        <v>2000</v>
      </c>
      <c r="B10100" s="21" t="s">
        <v>85</v>
      </c>
      <c r="C10100" s="21" t="s">
        <v>117</v>
      </c>
      <c r="D10100" s="26">
        <v>281</v>
      </c>
    </row>
    <row r="10101" spans="1:4" ht="15.75" x14ac:dyDescent="0.25">
      <c r="A10101" s="21">
        <v>2000</v>
      </c>
      <c r="B10101" s="21" t="s">
        <v>85</v>
      </c>
      <c r="C10101" s="21" t="s">
        <v>118</v>
      </c>
      <c r="D10101" s="26">
        <v>72</v>
      </c>
    </row>
    <row r="10102" spans="1:4" ht="15.75" x14ac:dyDescent="0.25">
      <c r="A10102" s="21">
        <v>2000</v>
      </c>
      <c r="B10102" s="21" t="s">
        <v>85</v>
      </c>
      <c r="C10102" s="21" t="s">
        <v>119</v>
      </c>
      <c r="D10102" s="26">
        <v>102</v>
      </c>
    </row>
    <row r="10103" spans="1:4" ht="15.75" x14ac:dyDescent="0.25">
      <c r="A10103" s="21">
        <v>2000</v>
      </c>
      <c r="B10103" s="21" t="s">
        <v>85</v>
      </c>
      <c r="C10103" s="21" t="s">
        <v>120</v>
      </c>
      <c r="D10103" s="26">
        <v>138</v>
      </c>
    </row>
    <row r="10104" spans="1:4" ht="15.75" x14ac:dyDescent="0.25">
      <c r="A10104" s="21">
        <v>1999</v>
      </c>
      <c r="B10104" s="21" t="s">
        <v>86</v>
      </c>
      <c r="C10104" s="21" t="s">
        <v>92</v>
      </c>
      <c r="D10104" s="26">
        <v>189</v>
      </c>
    </row>
    <row r="10105" spans="1:4" ht="15.75" x14ac:dyDescent="0.25">
      <c r="A10105" s="21">
        <v>1999</v>
      </c>
      <c r="B10105" s="21" t="s">
        <v>86</v>
      </c>
      <c r="C10105" s="21" t="s">
        <v>93</v>
      </c>
      <c r="D10105" s="26">
        <v>197</v>
      </c>
    </row>
    <row r="10106" spans="1:4" ht="15.75" x14ac:dyDescent="0.25">
      <c r="A10106" s="21">
        <v>1999</v>
      </c>
      <c r="B10106" s="21" t="s">
        <v>86</v>
      </c>
      <c r="C10106" s="21" t="s">
        <v>94</v>
      </c>
      <c r="D10106" s="26">
        <v>85</v>
      </c>
    </row>
    <row r="10107" spans="1:4" ht="15.75" x14ac:dyDescent="0.25">
      <c r="A10107" s="21">
        <v>1999</v>
      </c>
      <c r="B10107" s="21" t="s">
        <v>86</v>
      </c>
      <c r="C10107" s="21" t="s">
        <v>95</v>
      </c>
      <c r="D10107" s="26">
        <v>62</v>
      </c>
    </row>
    <row r="10108" spans="1:4" ht="15.75" x14ac:dyDescent="0.25">
      <c r="A10108" s="21">
        <v>1999</v>
      </c>
      <c r="B10108" s="21" t="s">
        <v>86</v>
      </c>
      <c r="C10108" s="21" t="s">
        <v>96</v>
      </c>
      <c r="D10108" s="26">
        <v>337</v>
      </c>
    </row>
    <row r="10109" spans="1:4" ht="15.75" x14ac:dyDescent="0.25">
      <c r="A10109" s="21">
        <v>1999</v>
      </c>
      <c r="B10109" s="21" t="s">
        <v>86</v>
      </c>
      <c r="C10109" s="21" t="s">
        <v>97</v>
      </c>
      <c r="D10109" s="26">
        <v>39</v>
      </c>
    </row>
    <row r="10110" spans="1:4" ht="15.75" x14ac:dyDescent="0.25">
      <c r="A10110" s="21">
        <v>1999</v>
      </c>
      <c r="B10110" s="21" t="s">
        <v>86</v>
      </c>
      <c r="C10110" s="21" t="s">
        <v>68</v>
      </c>
      <c r="D10110" s="26">
        <v>119</v>
      </c>
    </row>
    <row r="10111" spans="1:4" ht="15.75" x14ac:dyDescent="0.25">
      <c r="A10111" s="21">
        <v>1999</v>
      </c>
      <c r="B10111" s="21" t="s">
        <v>86</v>
      </c>
      <c r="C10111" s="21" t="s">
        <v>98</v>
      </c>
      <c r="D10111" s="26">
        <v>127</v>
      </c>
    </row>
    <row r="10112" spans="1:4" ht="15.75" x14ac:dyDescent="0.25">
      <c r="A10112" s="21">
        <v>1999</v>
      </c>
      <c r="B10112" s="21" t="s">
        <v>86</v>
      </c>
      <c r="C10112" s="21" t="s">
        <v>99</v>
      </c>
      <c r="D10112" s="26">
        <v>106</v>
      </c>
    </row>
    <row r="10113" spans="1:4" ht="15.75" x14ac:dyDescent="0.25">
      <c r="A10113" s="21">
        <v>1999</v>
      </c>
      <c r="B10113" s="21" t="s">
        <v>86</v>
      </c>
      <c r="C10113" s="21" t="s">
        <v>100</v>
      </c>
      <c r="D10113" s="26">
        <v>78</v>
      </c>
    </row>
    <row r="10114" spans="1:4" ht="15.75" x14ac:dyDescent="0.25">
      <c r="A10114" s="21">
        <v>1999</v>
      </c>
      <c r="B10114" s="21" t="s">
        <v>86</v>
      </c>
      <c r="C10114" s="21" t="s">
        <v>101</v>
      </c>
      <c r="D10114" s="26">
        <v>75</v>
      </c>
    </row>
    <row r="10115" spans="1:4" ht="15.75" x14ac:dyDescent="0.25">
      <c r="A10115" s="21">
        <v>1999</v>
      </c>
      <c r="B10115" s="21" t="s">
        <v>86</v>
      </c>
      <c r="C10115" s="21" t="s">
        <v>102</v>
      </c>
      <c r="D10115" s="26">
        <v>79</v>
      </c>
    </row>
    <row r="10116" spans="1:4" ht="15.75" x14ac:dyDescent="0.25">
      <c r="A10116" s="21">
        <v>1999</v>
      </c>
      <c r="B10116" s="21" t="s">
        <v>86</v>
      </c>
      <c r="C10116" s="21" t="s">
        <v>103</v>
      </c>
      <c r="D10116" s="26">
        <v>133</v>
      </c>
    </row>
    <row r="10117" spans="1:4" ht="15.75" x14ac:dyDescent="0.25">
      <c r="A10117" s="21">
        <v>1999</v>
      </c>
      <c r="B10117" s="21" t="s">
        <v>86</v>
      </c>
      <c r="C10117" s="21" t="s">
        <v>69</v>
      </c>
      <c r="D10117" s="26">
        <v>280</v>
      </c>
    </row>
    <row r="10118" spans="1:4" ht="15.75" x14ac:dyDescent="0.25">
      <c r="A10118" s="21">
        <v>1999</v>
      </c>
      <c r="B10118" s="21" t="s">
        <v>86</v>
      </c>
      <c r="C10118" s="21" t="s">
        <v>104</v>
      </c>
      <c r="D10118" s="26">
        <v>577</v>
      </c>
    </row>
    <row r="10119" spans="1:4" ht="15.75" x14ac:dyDescent="0.25">
      <c r="A10119" s="21">
        <v>1999</v>
      </c>
      <c r="B10119" s="21" t="s">
        <v>86</v>
      </c>
      <c r="C10119" s="21" t="s">
        <v>73</v>
      </c>
      <c r="D10119" s="26">
        <v>172</v>
      </c>
    </row>
    <row r="10120" spans="1:4" ht="15.75" x14ac:dyDescent="0.25">
      <c r="A10120" s="21">
        <v>1999</v>
      </c>
      <c r="B10120" s="21" t="s">
        <v>86</v>
      </c>
      <c r="C10120" s="21" t="s">
        <v>105</v>
      </c>
      <c r="D10120" s="26">
        <v>63</v>
      </c>
    </row>
    <row r="10121" spans="1:4" ht="15.75" x14ac:dyDescent="0.25">
      <c r="A10121" s="21">
        <v>1999</v>
      </c>
      <c r="B10121" s="21" t="s">
        <v>86</v>
      </c>
      <c r="C10121" s="21" t="s">
        <v>106</v>
      </c>
      <c r="D10121" s="26">
        <v>81</v>
      </c>
    </row>
    <row r="10122" spans="1:4" ht="15.75" x14ac:dyDescent="0.25">
      <c r="A10122" s="21">
        <v>1999</v>
      </c>
      <c r="B10122" s="21" t="s">
        <v>86</v>
      </c>
      <c r="C10122" s="21" t="s">
        <v>107</v>
      </c>
      <c r="D10122" s="26">
        <v>84</v>
      </c>
    </row>
    <row r="10123" spans="1:4" ht="15.75" x14ac:dyDescent="0.25">
      <c r="A10123" s="21">
        <v>1999</v>
      </c>
      <c r="B10123" s="21" t="s">
        <v>86</v>
      </c>
      <c r="C10123" s="21" t="s">
        <v>108</v>
      </c>
      <c r="D10123" s="26">
        <v>20</v>
      </c>
    </row>
    <row r="10124" spans="1:4" ht="15.75" x14ac:dyDescent="0.25">
      <c r="A10124" s="21">
        <v>1999</v>
      </c>
      <c r="B10124" s="21" t="s">
        <v>86</v>
      </c>
      <c r="C10124" s="21" t="s">
        <v>109</v>
      </c>
      <c r="D10124" s="26">
        <v>137</v>
      </c>
    </row>
    <row r="10125" spans="1:4" ht="15.75" x14ac:dyDescent="0.25">
      <c r="A10125" s="21">
        <v>1999</v>
      </c>
      <c r="B10125" s="21" t="s">
        <v>86</v>
      </c>
      <c r="C10125" s="21" t="s">
        <v>110</v>
      </c>
      <c r="D10125" s="26">
        <v>303</v>
      </c>
    </row>
    <row r="10126" spans="1:4" ht="15.75" x14ac:dyDescent="0.25">
      <c r="A10126" s="21">
        <v>1999</v>
      </c>
      <c r="B10126" s="21" t="s">
        <v>86</v>
      </c>
      <c r="C10126" s="21" t="s">
        <v>111</v>
      </c>
      <c r="D10126" s="26">
        <v>9</v>
      </c>
    </row>
    <row r="10127" spans="1:4" ht="15.75" x14ac:dyDescent="0.25">
      <c r="A10127" s="21">
        <v>1999</v>
      </c>
      <c r="B10127" s="21" t="s">
        <v>86</v>
      </c>
      <c r="C10127" s="21" t="s">
        <v>112</v>
      </c>
      <c r="D10127" s="26">
        <v>101</v>
      </c>
    </row>
    <row r="10128" spans="1:4" ht="15.75" x14ac:dyDescent="0.25">
      <c r="A10128" s="21">
        <v>1999</v>
      </c>
      <c r="B10128" s="21" t="s">
        <v>86</v>
      </c>
      <c r="C10128" s="21" t="s">
        <v>113</v>
      </c>
      <c r="D10128" s="26">
        <v>159</v>
      </c>
    </row>
    <row r="10129" spans="1:4" ht="15.75" x14ac:dyDescent="0.25">
      <c r="A10129" s="21">
        <v>1999</v>
      </c>
      <c r="B10129" s="21" t="s">
        <v>86</v>
      </c>
      <c r="C10129" s="21" t="s">
        <v>22</v>
      </c>
      <c r="D10129" s="26">
        <v>4401</v>
      </c>
    </row>
    <row r="10130" spans="1:4" ht="15.75" x14ac:dyDescent="0.25">
      <c r="A10130" s="21">
        <v>1999</v>
      </c>
      <c r="B10130" s="21" t="s">
        <v>86</v>
      </c>
      <c r="C10130" s="21" t="s">
        <v>114</v>
      </c>
      <c r="D10130" s="26">
        <v>94</v>
      </c>
    </row>
    <row r="10131" spans="1:4" ht="15.75" x14ac:dyDescent="0.25">
      <c r="A10131" s="21">
        <v>1999</v>
      </c>
      <c r="B10131" s="21" t="s">
        <v>86</v>
      </c>
      <c r="C10131" s="21" t="s">
        <v>115</v>
      </c>
      <c r="D10131" s="26">
        <v>14</v>
      </c>
    </row>
    <row r="10132" spans="1:4" ht="15.75" x14ac:dyDescent="0.25">
      <c r="A10132" s="21">
        <v>1999</v>
      </c>
      <c r="B10132" s="21" t="s">
        <v>86</v>
      </c>
      <c r="C10132" s="21" t="s">
        <v>116</v>
      </c>
      <c r="D10132" s="26">
        <v>73</v>
      </c>
    </row>
    <row r="10133" spans="1:4" ht="15.75" x14ac:dyDescent="0.25">
      <c r="A10133" s="21">
        <v>1999</v>
      </c>
      <c r="B10133" s="21" t="s">
        <v>86</v>
      </c>
      <c r="C10133" s="21" t="s">
        <v>117</v>
      </c>
      <c r="D10133" s="26">
        <v>281</v>
      </c>
    </row>
    <row r="10134" spans="1:4" ht="15.75" x14ac:dyDescent="0.25">
      <c r="A10134" s="21">
        <v>1999</v>
      </c>
      <c r="B10134" s="21" t="s">
        <v>86</v>
      </c>
      <c r="C10134" s="21" t="s">
        <v>118</v>
      </c>
      <c r="D10134" s="26">
        <v>62</v>
      </c>
    </row>
    <row r="10135" spans="1:4" ht="15.75" x14ac:dyDescent="0.25">
      <c r="A10135" s="21">
        <v>1999</v>
      </c>
      <c r="B10135" s="21" t="s">
        <v>86</v>
      </c>
      <c r="C10135" s="21" t="s">
        <v>119</v>
      </c>
      <c r="D10135" s="26">
        <v>86</v>
      </c>
    </row>
    <row r="10136" spans="1:4" ht="15.75" x14ac:dyDescent="0.25">
      <c r="A10136" s="21">
        <v>1999</v>
      </c>
      <c r="B10136" s="21" t="s">
        <v>86</v>
      </c>
      <c r="C10136" s="21" t="s">
        <v>120</v>
      </c>
      <c r="D10136" s="26">
        <v>179</v>
      </c>
    </row>
    <row r="10137" spans="1:4" ht="15.75" x14ac:dyDescent="0.25">
      <c r="A10137" s="21">
        <v>1999</v>
      </c>
      <c r="B10137" s="21" t="s">
        <v>87</v>
      </c>
      <c r="C10137" s="21" t="s">
        <v>92</v>
      </c>
      <c r="D10137" s="26">
        <v>174</v>
      </c>
    </row>
    <row r="10138" spans="1:4" ht="15.75" x14ac:dyDescent="0.25">
      <c r="A10138" s="21">
        <v>1999</v>
      </c>
      <c r="B10138" s="21" t="s">
        <v>87</v>
      </c>
      <c r="C10138" s="21" t="s">
        <v>93</v>
      </c>
      <c r="D10138" s="26">
        <v>188</v>
      </c>
    </row>
    <row r="10139" spans="1:4" ht="15.75" x14ac:dyDescent="0.25">
      <c r="A10139" s="21">
        <v>1999</v>
      </c>
      <c r="B10139" s="21" t="s">
        <v>87</v>
      </c>
      <c r="C10139" s="21" t="s">
        <v>94</v>
      </c>
      <c r="D10139" s="26">
        <v>92</v>
      </c>
    </row>
    <row r="10140" spans="1:4" ht="15.75" x14ac:dyDescent="0.25">
      <c r="A10140" s="21">
        <v>1999</v>
      </c>
      <c r="B10140" s="21" t="s">
        <v>87</v>
      </c>
      <c r="C10140" s="21" t="s">
        <v>95</v>
      </c>
      <c r="D10140" s="26">
        <v>54</v>
      </c>
    </row>
    <row r="10141" spans="1:4" ht="15.75" x14ac:dyDescent="0.25">
      <c r="A10141" s="21">
        <v>1999</v>
      </c>
      <c r="B10141" s="21" t="s">
        <v>87</v>
      </c>
      <c r="C10141" s="21" t="s">
        <v>96</v>
      </c>
      <c r="D10141" s="26">
        <v>363</v>
      </c>
    </row>
    <row r="10142" spans="1:4" ht="15.75" x14ac:dyDescent="0.25">
      <c r="A10142" s="21">
        <v>1999</v>
      </c>
      <c r="B10142" s="21" t="s">
        <v>87</v>
      </c>
      <c r="C10142" s="21" t="s">
        <v>97</v>
      </c>
      <c r="D10142" s="26">
        <v>42</v>
      </c>
    </row>
    <row r="10143" spans="1:4" ht="15.75" x14ac:dyDescent="0.25">
      <c r="A10143" s="21">
        <v>1999</v>
      </c>
      <c r="B10143" s="21" t="s">
        <v>87</v>
      </c>
      <c r="C10143" s="21" t="s">
        <v>68</v>
      </c>
      <c r="D10143" s="26">
        <v>110</v>
      </c>
    </row>
    <row r="10144" spans="1:4" ht="15.75" x14ac:dyDescent="0.25">
      <c r="A10144" s="21">
        <v>1999</v>
      </c>
      <c r="B10144" s="21" t="s">
        <v>87</v>
      </c>
      <c r="C10144" s="21" t="s">
        <v>98</v>
      </c>
      <c r="D10144" s="26">
        <v>122</v>
      </c>
    </row>
    <row r="10145" spans="1:4" ht="15.75" x14ac:dyDescent="0.25">
      <c r="A10145" s="21">
        <v>1999</v>
      </c>
      <c r="B10145" s="21" t="s">
        <v>87</v>
      </c>
      <c r="C10145" s="21" t="s">
        <v>99</v>
      </c>
      <c r="D10145" s="26">
        <v>110</v>
      </c>
    </row>
    <row r="10146" spans="1:4" ht="15.75" x14ac:dyDescent="0.25">
      <c r="A10146" s="21">
        <v>1999</v>
      </c>
      <c r="B10146" s="21" t="s">
        <v>87</v>
      </c>
      <c r="C10146" s="21" t="s">
        <v>100</v>
      </c>
      <c r="D10146" s="26">
        <v>89</v>
      </c>
    </row>
    <row r="10147" spans="1:4" ht="15.75" x14ac:dyDescent="0.25">
      <c r="A10147" s="21">
        <v>1999</v>
      </c>
      <c r="B10147" s="21" t="s">
        <v>87</v>
      </c>
      <c r="C10147" s="21" t="s">
        <v>101</v>
      </c>
      <c r="D10147" s="26">
        <v>69</v>
      </c>
    </row>
    <row r="10148" spans="1:4" ht="15.75" x14ac:dyDescent="0.25">
      <c r="A10148" s="21">
        <v>1999</v>
      </c>
      <c r="B10148" s="21" t="s">
        <v>87</v>
      </c>
      <c r="C10148" s="21" t="s">
        <v>102</v>
      </c>
      <c r="D10148" s="26">
        <v>73</v>
      </c>
    </row>
    <row r="10149" spans="1:4" ht="15.75" x14ac:dyDescent="0.25">
      <c r="A10149" s="21">
        <v>1999</v>
      </c>
      <c r="B10149" s="21" t="s">
        <v>87</v>
      </c>
      <c r="C10149" s="21" t="s">
        <v>103</v>
      </c>
      <c r="D10149" s="26">
        <v>123</v>
      </c>
    </row>
    <row r="10150" spans="1:4" ht="15.75" x14ac:dyDescent="0.25">
      <c r="A10150" s="21">
        <v>1999</v>
      </c>
      <c r="B10150" s="21" t="s">
        <v>87</v>
      </c>
      <c r="C10150" s="21" t="s">
        <v>69</v>
      </c>
      <c r="D10150" s="26">
        <v>285</v>
      </c>
    </row>
    <row r="10151" spans="1:4" ht="15.75" x14ac:dyDescent="0.25">
      <c r="A10151" s="21">
        <v>1999</v>
      </c>
      <c r="B10151" s="21" t="s">
        <v>87</v>
      </c>
      <c r="C10151" s="21" t="s">
        <v>104</v>
      </c>
      <c r="D10151" s="26">
        <v>541</v>
      </c>
    </row>
    <row r="10152" spans="1:4" ht="15.75" x14ac:dyDescent="0.25">
      <c r="A10152" s="21">
        <v>1999</v>
      </c>
      <c r="B10152" s="21" t="s">
        <v>87</v>
      </c>
      <c r="C10152" s="21" t="s">
        <v>73</v>
      </c>
      <c r="D10152" s="26">
        <v>149</v>
      </c>
    </row>
    <row r="10153" spans="1:4" ht="15.75" x14ac:dyDescent="0.25">
      <c r="A10153" s="21">
        <v>1999</v>
      </c>
      <c r="B10153" s="21" t="s">
        <v>87</v>
      </c>
      <c r="C10153" s="21" t="s">
        <v>105</v>
      </c>
      <c r="D10153" s="26">
        <v>86</v>
      </c>
    </row>
    <row r="10154" spans="1:4" ht="15.75" x14ac:dyDescent="0.25">
      <c r="A10154" s="21">
        <v>1999</v>
      </c>
      <c r="B10154" s="21" t="s">
        <v>87</v>
      </c>
      <c r="C10154" s="21" t="s">
        <v>106</v>
      </c>
      <c r="D10154" s="26">
        <v>78</v>
      </c>
    </row>
    <row r="10155" spans="1:4" ht="15.75" x14ac:dyDescent="0.25">
      <c r="A10155" s="21">
        <v>1999</v>
      </c>
      <c r="B10155" s="21" t="s">
        <v>87</v>
      </c>
      <c r="C10155" s="21" t="s">
        <v>107</v>
      </c>
      <c r="D10155" s="26">
        <v>72</v>
      </c>
    </row>
    <row r="10156" spans="1:4" ht="15.75" x14ac:dyDescent="0.25">
      <c r="A10156" s="21">
        <v>1999</v>
      </c>
      <c r="B10156" s="21" t="s">
        <v>87</v>
      </c>
      <c r="C10156" s="21" t="s">
        <v>108</v>
      </c>
      <c r="D10156" s="26">
        <v>30</v>
      </c>
    </row>
    <row r="10157" spans="1:4" ht="15.75" x14ac:dyDescent="0.25">
      <c r="A10157" s="21">
        <v>1999</v>
      </c>
      <c r="B10157" s="21" t="s">
        <v>87</v>
      </c>
      <c r="C10157" s="21" t="s">
        <v>109</v>
      </c>
      <c r="D10157" s="26">
        <v>119</v>
      </c>
    </row>
    <row r="10158" spans="1:4" ht="15.75" x14ac:dyDescent="0.25">
      <c r="A10158" s="21">
        <v>1999</v>
      </c>
      <c r="B10158" s="21" t="s">
        <v>87</v>
      </c>
      <c r="C10158" s="21" t="s">
        <v>110</v>
      </c>
      <c r="D10158" s="26">
        <v>330</v>
      </c>
    </row>
    <row r="10159" spans="1:4" ht="15.75" x14ac:dyDescent="0.25">
      <c r="A10159" s="21">
        <v>1999</v>
      </c>
      <c r="B10159" s="21" t="s">
        <v>87</v>
      </c>
      <c r="C10159" s="21" t="s">
        <v>111</v>
      </c>
      <c r="D10159" s="26">
        <v>6</v>
      </c>
    </row>
    <row r="10160" spans="1:4" ht="15.75" x14ac:dyDescent="0.25">
      <c r="A10160" s="21">
        <v>1999</v>
      </c>
      <c r="B10160" s="21" t="s">
        <v>87</v>
      </c>
      <c r="C10160" s="21" t="s">
        <v>112</v>
      </c>
      <c r="D10160" s="26">
        <v>111</v>
      </c>
    </row>
    <row r="10161" spans="1:4" ht="15.75" x14ac:dyDescent="0.25">
      <c r="A10161" s="21">
        <v>1999</v>
      </c>
      <c r="B10161" s="21" t="s">
        <v>87</v>
      </c>
      <c r="C10161" s="21" t="s">
        <v>113</v>
      </c>
      <c r="D10161" s="26">
        <v>167</v>
      </c>
    </row>
    <row r="10162" spans="1:4" ht="15.75" x14ac:dyDescent="0.25">
      <c r="A10162" s="21">
        <v>1999</v>
      </c>
      <c r="B10162" s="21" t="s">
        <v>87</v>
      </c>
      <c r="C10162" s="21" t="s">
        <v>22</v>
      </c>
      <c r="D10162" s="26">
        <v>4353</v>
      </c>
    </row>
    <row r="10163" spans="1:4" ht="15.75" x14ac:dyDescent="0.25">
      <c r="A10163" s="21">
        <v>1999</v>
      </c>
      <c r="B10163" s="21" t="s">
        <v>87</v>
      </c>
      <c r="C10163" s="21" t="s">
        <v>114</v>
      </c>
      <c r="D10163" s="26">
        <v>90</v>
      </c>
    </row>
    <row r="10164" spans="1:4" ht="15.75" x14ac:dyDescent="0.25">
      <c r="A10164" s="21">
        <v>1999</v>
      </c>
      <c r="B10164" s="21" t="s">
        <v>87</v>
      </c>
      <c r="C10164" s="21" t="s">
        <v>115</v>
      </c>
      <c r="D10164" s="26">
        <v>29</v>
      </c>
    </row>
    <row r="10165" spans="1:4" ht="15.75" x14ac:dyDescent="0.25">
      <c r="A10165" s="21">
        <v>1999</v>
      </c>
      <c r="B10165" s="21" t="s">
        <v>87</v>
      </c>
      <c r="C10165" s="21" t="s">
        <v>116</v>
      </c>
      <c r="D10165" s="26">
        <v>76</v>
      </c>
    </row>
    <row r="10166" spans="1:4" ht="15.75" x14ac:dyDescent="0.25">
      <c r="A10166" s="21">
        <v>1999</v>
      </c>
      <c r="B10166" s="21" t="s">
        <v>87</v>
      </c>
      <c r="C10166" s="21" t="s">
        <v>117</v>
      </c>
      <c r="D10166" s="26">
        <v>260</v>
      </c>
    </row>
    <row r="10167" spans="1:4" ht="15.75" x14ac:dyDescent="0.25">
      <c r="A10167" s="21">
        <v>1999</v>
      </c>
      <c r="B10167" s="21" t="s">
        <v>87</v>
      </c>
      <c r="C10167" s="21" t="s">
        <v>118</v>
      </c>
      <c r="D10167" s="26">
        <v>79</v>
      </c>
    </row>
    <row r="10168" spans="1:4" ht="15.75" x14ac:dyDescent="0.25">
      <c r="A10168" s="21">
        <v>1999</v>
      </c>
      <c r="B10168" s="21" t="s">
        <v>87</v>
      </c>
      <c r="C10168" s="21" t="s">
        <v>119</v>
      </c>
      <c r="D10168" s="26">
        <v>91</v>
      </c>
    </row>
    <row r="10169" spans="1:4" ht="15.75" x14ac:dyDescent="0.25">
      <c r="A10169" s="21">
        <v>1999</v>
      </c>
      <c r="B10169" s="21" t="s">
        <v>87</v>
      </c>
      <c r="C10169" s="21" t="s">
        <v>120</v>
      </c>
      <c r="D10169" s="26">
        <v>145</v>
      </c>
    </row>
    <row r="10170" spans="1:4" ht="15.75" x14ac:dyDescent="0.25">
      <c r="A10170" s="21">
        <v>1999</v>
      </c>
      <c r="B10170" s="21" t="s">
        <v>88</v>
      </c>
      <c r="C10170" s="21" t="s">
        <v>92</v>
      </c>
      <c r="D10170" s="26">
        <v>201</v>
      </c>
    </row>
    <row r="10171" spans="1:4" ht="15.75" x14ac:dyDescent="0.25">
      <c r="A10171" s="21">
        <v>1999</v>
      </c>
      <c r="B10171" s="21" t="s">
        <v>88</v>
      </c>
      <c r="C10171" s="21" t="s">
        <v>93</v>
      </c>
      <c r="D10171" s="26">
        <v>188</v>
      </c>
    </row>
    <row r="10172" spans="1:4" ht="15.75" x14ac:dyDescent="0.25">
      <c r="A10172" s="21">
        <v>1999</v>
      </c>
      <c r="B10172" s="21" t="s">
        <v>88</v>
      </c>
      <c r="C10172" s="21" t="s">
        <v>94</v>
      </c>
      <c r="D10172" s="26">
        <v>88</v>
      </c>
    </row>
    <row r="10173" spans="1:4" ht="15.75" x14ac:dyDescent="0.25">
      <c r="A10173" s="21">
        <v>1999</v>
      </c>
      <c r="B10173" s="21" t="s">
        <v>88</v>
      </c>
      <c r="C10173" s="21" t="s">
        <v>95</v>
      </c>
      <c r="D10173" s="26">
        <v>77</v>
      </c>
    </row>
    <row r="10174" spans="1:4" ht="15.75" x14ac:dyDescent="0.25">
      <c r="A10174" s="21">
        <v>1999</v>
      </c>
      <c r="B10174" s="21" t="s">
        <v>88</v>
      </c>
      <c r="C10174" s="21" t="s">
        <v>96</v>
      </c>
      <c r="D10174" s="26">
        <v>416</v>
      </c>
    </row>
    <row r="10175" spans="1:4" ht="15.75" x14ac:dyDescent="0.25">
      <c r="A10175" s="21">
        <v>1999</v>
      </c>
      <c r="B10175" s="21" t="s">
        <v>88</v>
      </c>
      <c r="C10175" s="21" t="s">
        <v>97</v>
      </c>
      <c r="D10175" s="26">
        <v>41</v>
      </c>
    </row>
    <row r="10176" spans="1:4" ht="15.75" x14ac:dyDescent="0.25">
      <c r="A10176" s="21">
        <v>1999</v>
      </c>
      <c r="B10176" s="21" t="s">
        <v>88</v>
      </c>
      <c r="C10176" s="21" t="s">
        <v>68</v>
      </c>
      <c r="D10176" s="26">
        <v>105</v>
      </c>
    </row>
    <row r="10177" spans="1:4" ht="15.75" x14ac:dyDescent="0.25">
      <c r="A10177" s="21">
        <v>1999</v>
      </c>
      <c r="B10177" s="21" t="s">
        <v>88</v>
      </c>
      <c r="C10177" s="21" t="s">
        <v>98</v>
      </c>
      <c r="D10177" s="26">
        <v>111</v>
      </c>
    </row>
    <row r="10178" spans="1:4" ht="15.75" x14ac:dyDescent="0.25">
      <c r="A10178" s="21">
        <v>1999</v>
      </c>
      <c r="B10178" s="21" t="s">
        <v>88</v>
      </c>
      <c r="C10178" s="21" t="s">
        <v>99</v>
      </c>
      <c r="D10178" s="26">
        <v>117</v>
      </c>
    </row>
    <row r="10179" spans="1:4" ht="15.75" x14ac:dyDescent="0.25">
      <c r="A10179" s="21">
        <v>1999</v>
      </c>
      <c r="B10179" s="21" t="s">
        <v>88</v>
      </c>
      <c r="C10179" s="21" t="s">
        <v>100</v>
      </c>
      <c r="D10179" s="26">
        <v>98</v>
      </c>
    </row>
    <row r="10180" spans="1:4" ht="15.75" x14ac:dyDescent="0.25">
      <c r="A10180" s="21">
        <v>1999</v>
      </c>
      <c r="B10180" s="21" t="s">
        <v>88</v>
      </c>
      <c r="C10180" s="21" t="s">
        <v>101</v>
      </c>
      <c r="D10180" s="26">
        <v>87</v>
      </c>
    </row>
    <row r="10181" spans="1:4" ht="15.75" x14ac:dyDescent="0.25">
      <c r="A10181" s="21">
        <v>1999</v>
      </c>
      <c r="B10181" s="21" t="s">
        <v>88</v>
      </c>
      <c r="C10181" s="21" t="s">
        <v>102</v>
      </c>
      <c r="D10181" s="26">
        <v>80</v>
      </c>
    </row>
    <row r="10182" spans="1:4" ht="15.75" x14ac:dyDescent="0.25">
      <c r="A10182" s="21">
        <v>1999</v>
      </c>
      <c r="B10182" s="21" t="s">
        <v>88</v>
      </c>
      <c r="C10182" s="21" t="s">
        <v>103</v>
      </c>
      <c r="D10182" s="26">
        <v>154</v>
      </c>
    </row>
    <row r="10183" spans="1:4" ht="15.75" x14ac:dyDescent="0.25">
      <c r="A10183" s="21">
        <v>1999</v>
      </c>
      <c r="B10183" s="21" t="s">
        <v>88</v>
      </c>
      <c r="C10183" s="21" t="s">
        <v>69</v>
      </c>
      <c r="D10183" s="26">
        <v>289</v>
      </c>
    </row>
    <row r="10184" spans="1:4" ht="15.75" x14ac:dyDescent="0.25">
      <c r="A10184" s="21">
        <v>1999</v>
      </c>
      <c r="B10184" s="21" t="s">
        <v>88</v>
      </c>
      <c r="C10184" s="21" t="s">
        <v>104</v>
      </c>
      <c r="D10184" s="26">
        <v>573</v>
      </c>
    </row>
    <row r="10185" spans="1:4" ht="15.75" x14ac:dyDescent="0.25">
      <c r="A10185" s="21">
        <v>1999</v>
      </c>
      <c r="B10185" s="21" t="s">
        <v>88</v>
      </c>
      <c r="C10185" s="21" t="s">
        <v>73</v>
      </c>
      <c r="D10185" s="26">
        <v>174</v>
      </c>
    </row>
    <row r="10186" spans="1:4" ht="15.75" x14ac:dyDescent="0.25">
      <c r="A10186" s="21">
        <v>1999</v>
      </c>
      <c r="B10186" s="21" t="s">
        <v>88</v>
      </c>
      <c r="C10186" s="21" t="s">
        <v>105</v>
      </c>
      <c r="D10186" s="26">
        <v>74</v>
      </c>
    </row>
    <row r="10187" spans="1:4" ht="15.75" x14ac:dyDescent="0.25">
      <c r="A10187" s="21">
        <v>1999</v>
      </c>
      <c r="B10187" s="21" t="s">
        <v>88</v>
      </c>
      <c r="C10187" s="21" t="s">
        <v>106</v>
      </c>
      <c r="D10187" s="26">
        <v>84</v>
      </c>
    </row>
    <row r="10188" spans="1:4" ht="15.75" x14ac:dyDescent="0.25">
      <c r="A10188" s="21">
        <v>1999</v>
      </c>
      <c r="B10188" s="21" t="s">
        <v>88</v>
      </c>
      <c r="C10188" s="21" t="s">
        <v>107</v>
      </c>
      <c r="D10188" s="26">
        <v>87</v>
      </c>
    </row>
    <row r="10189" spans="1:4" ht="15.75" x14ac:dyDescent="0.25">
      <c r="A10189" s="21">
        <v>1999</v>
      </c>
      <c r="B10189" s="21" t="s">
        <v>88</v>
      </c>
      <c r="C10189" s="21" t="s">
        <v>108</v>
      </c>
      <c r="D10189" s="26">
        <v>10</v>
      </c>
    </row>
    <row r="10190" spans="1:4" ht="15.75" x14ac:dyDescent="0.25">
      <c r="A10190" s="21">
        <v>1999</v>
      </c>
      <c r="B10190" s="21" t="s">
        <v>88</v>
      </c>
      <c r="C10190" s="21" t="s">
        <v>109</v>
      </c>
      <c r="D10190" s="26">
        <v>104</v>
      </c>
    </row>
    <row r="10191" spans="1:4" ht="15.75" x14ac:dyDescent="0.25">
      <c r="A10191" s="21">
        <v>1999</v>
      </c>
      <c r="B10191" s="21" t="s">
        <v>88</v>
      </c>
      <c r="C10191" s="21" t="s">
        <v>110</v>
      </c>
      <c r="D10191" s="26">
        <v>310</v>
      </c>
    </row>
    <row r="10192" spans="1:4" ht="15.75" x14ac:dyDescent="0.25">
      <c r="A10192" s="21">
        <v>1999</v>
      </c>
      <c r="B10192" s="21" t="s">
        <v>88</v>
      </c>
      <c r="C10192" s="21" t="s">
        <v>111</v>
      </c>
      <c r="D10192" s="26">
        <v>15</v>
      </c>
    </row>
    <row r="10193" spans="1:4" ht="15.75" x14ac:dyDescent="0.25">
      <c r="A10193" s="21">
        <v>1999</v>
      </c>
      <c r="B10193" s="21" t="s">
        <v>88</v>
      </c>
      <c r="C10193" s="21" t="s">
        <v>112</v>
      </c>
      <c r="D10193" s="26">
        <v>113</v>
      </c>
    </row>
    <row r="10194" spans="1:4" ht="15.75" x14ac:dyDescent="0.25">
      <c r="A10194" s="21">
        <v>1999</v>
      </c>
      <c r="B10194" s="21" t="s">
        <v>88</v>
      </c>
      <c r="C10194" s="21" t="s">
        <v>113</v>
      </c>
      <c r="D10194" s="26">
        <v>172</v>
      </c>
    </row>
    <row r="10195" spans="1:4" ht="15.75" x14ac:dyDescent="0.25">
      <c r="A10195" s="21">
        <v>1999</v>
      </c>
      <c r="B10195" s="21" t="s">
        <v>88</v>
      </c>
      <c r="C10195" s="21" t="s">
        <v>22</v>
      </c>
      <c r="D10195" s="26">
        <v>4580</v>
      </c>
    </row>
    <row r="10196" spans="1:4" ht="15.75" x14ac:dyDescent="0.25">
      <c r="A10196" s="21">
        <v>1999</v>
      </c>
      <c r="B10196" s="21" t="s">
        <v>88</v>
      </c>
      <c r="C10196" s="21" t="s">
        <v>114</v>
      </c>
      <c r="D10196" s="26">
        <v>96</v>
      </c>
    </row>
    <row r="10197" spans="1:4" ht="15.75" x14ac:dyDescent="0.25">
      <c r="A10197" s="21">
        <v>1999</v>
      </c>
      <c r="B10197" s="21" t="s">
        <v>88</v>
      </c>
      <c r="C10197" s="21" t="s">
        <v>115</v>
      </c>
      <c r="D10197" s="26">
        <v>24</v>
      </c>
    </row>
    <row r="10198" spans="1:4" ht="15.75" x14ac:dyDescent="0.25">
      <c r="A10198" s="21">
        <v>1999</v>
      </c>
      <c r="B10198" s="21" t="s">
        <v>88</v>
      </c>
      <c r="C10198" s="21" t="s">
        <v>116</v>
      </c>
      <c r="D10198" s="26">
        <v>93</v>
      </c>
    </row>
    <row r="10199" spans="1:4" ht="15.75" x14ac:dyDescent="0.25">
      <c r="A10199" s="21">
        <v>1999</v>
      </c>
      <c r="B10199" s="21" t="s">
        <v>88</v>
      </c>
      <c r="C10199" s="21" t="s">
        <v>117</v>
      </c>
      <c r="D10199" s="26">
        <v>299</v>
      </c>
    </row>
    <row r="10200" spans="1:4" ht="15.75" x14ac:dyDescent="0.25">
      <c r="A10200" s="21">
        <v>1999</v>
      </c>
      <c r="B10200" s="21" t="s">
        <v>88</v>
      </c>
      <c r="C10200" s="21" t="s">
        <v>118</v>
      </c>
      <c r="D10200" s="26">
        <v>61</v>
      </c>
    </row>
    <row r="10201" spans="1:4" ht="15.75" x14ac:dyDescent="0.25">
      <c r="A10201" s="21">
        <v>1999</v>
      </c>
      <c r="B10201" s="21" t="s">
        <v>88</v>
      </c>
      <c r="C10201" s="21" t="s">
        <v>119</v>
      </c>
      <c r="D10201" s="26">
        <v>84</v>
      </c>
    </row>
    <row r="10202" spans="1:4" ht="15.75" x14ac:dyDescent="0.25">
      <c r="A10202" s="21">
        <v>1999</v>
      </c>
      <c r="B10202" s="21" t="s">
        <v>88</v>
      </c>
      <c r="C10202" s="21" t="s">
        <v>120</v>
      </c>
      <c r="D10202" s="26">
        <v>155</v>
      </c>
    </row>
    <row r="10203" spans="1:4" ht="15.75" x14ac:dyDescent="0.25">
      <c r="A10203" s="21">
        <v>1999</v>
      </c>
      <c r="B10203" s="21" t="s">
        <v>89</v>
      </c>
      <c r="C10203" s="21" t="s">
        <v>92</v>
      </c>
      <c r="D10203" s="26">
        <v>209</v>
      </c>
    </row>
    <row r="10204" spans="1:4" ht="15.75" x14ac:dyDescent="0.25">
      <c r="A10204" s="21">
        <v>1999</v>
      </c>
      <c r="B10204" s="21" t="s">
        <v>89</v>
      </c>
      <c r="C10204" s="21" t="s">
        <v>93</v>
      </c>
      <c r="D10204" s="26">
        <v>216</v>
      </c>
    </row>
    <row r="10205" spans="1:4" ht="15.75" x14ac:dyDescent="0.25">
      <c r="A10205" s="21">
        <v>1999</v>
      </c>
      <c r="B10205" s="21" t="s">
        <v>89</v>
      </c>
      <c r="C10205" s="21" t="s">
        <v>94</v>
      </c>
      <c r="D10205" s="26">
        <v>91</v>
      </c>
    </row>
    <row r="10206" spans="1:4" ht="15.75" x14ac:dyDescent="0.25">
      <c r="A10206" s="21">
        <v>1999</v>
      </c>
      <c r="B10206" s="21" t="s">
        <v>89</v>
      </c>
      <c r="C10206" s="21" t="s">
        <v>95</v>
      </c>
      <c r="D10206" s="26">
        <v>76</v>
      </c>
    </row>
    <row r="10207" spans="1:4" ht="15.75" x14ac:dyDescent="0.25">
      <c r="A10207" s="21">
        <v>1999</v>
      </c>
      <c r="B10207" s="21" t="s">
        <v>89</v>
      </c>
      <c r="C10207" s="21" t="s">
        <v>96</v>
      </c>
      <c r="D10207" s="26">
        <v>404</v>
      </c>
    </row>
    <row r="10208" spans="1:4" ht="15.75" x14ac:dyDescent="0.25">
      <c r="A10208" s="21">
        <v>1999</v>
      </c>
      <c r="B10208" s="21" t="s">
        <v>89</v>
      </c>
      <c r="C10208" s="21" t="s">
        <v>97</v>
      </c>
      <c r="D10208" s="26">
        <v>47</v>
      </c>
    </row>
    <row r="10209" spans="1:4" ht="15.75" x14ac:dyDescent="0.25">
      <c r="A10209" s="21">
        <v>1999</v>
      </c>
      <c r="B10209" s="21" t="s">
        <v>89</v>
      </c>
      <c r="C10209" s="21" t="s">
        <v>68</v>
      </c>
      <c r="D10209" s="26">
        <v>110</v>
      </c>
    </row>
    <row r="10210" spans="1:4" ht="15.75" x14ac:dyDescent="0.25">
      <c r="A10210" s="21">
        <v>1999</v>
      </c>
      <c r="B10210" s="21" t="s">
        <v>89</v>
      </c>
      <c r="C10210" s="21" t="s">
        <v>98</v>
      </c>
      <c r="D10210" s="26">
        <v>129</v>
      </c>
    </row>
    <row r="10211" spans="1:4" ht="15.75" x14ac:dyDescent="0.25">
      <c r="A10211" s="21">
        <v>1999</v>
      </c>
      <c r="B10211" s="21" t="s">
        <v>89</v>
      </c>
      <c r="C10211" s="21" t="s">
        <v>99</v>
      </c>
      <c r="D10211" s="26">
        <v>125</v>
      </c>
    </row>
    <row r="10212" spans="1:4" ht="15.75" x14ac:dyDescent="0.25">
      <c r="A10212" s="21">
        <v>1999</v>
      </c>
      <c r="B10212" s="21" t="s">
        <v>89</v>
      </c>
      <c r="C10212" s="21" t="s">
        <v>100</v>
      </c>
      <c r="D10212" s="26">
        <v>69</v>
      </c>
    </row>
    <row r="10213" spans="1:4" ht="15.75" x14ac:dyDescent="0.25">
      <c r="A10213" s="21">
        <v>1999</v>
      </c>
      <c r="B10213" s="21" t="s">
        <v>89</v>
      </c>
      <c r="C10213" s="21" t="s">
        <v>101</v>
      </c>
      <c r="D10213" s="26">
        <v>83</v>
      </c>
    </row>
    <row r="10214" spans="1:4" ht="15.75" x14ac:dyDescent="0.25">
      <c r="A10214" s="21">
        <v>1999</v>
      </c>
      <c r="B10214" s="21" t="s">
        <v>89</v>
      </c>
      <c r="C10214" s="21" t="s">
        <v>102</v>
      </c>
      <c r="D10214" s="26">
        <v>68</v>
      </c>
    </row>
    <row r="10215" spans="1:4" ht="15.75" x14ac:dyDescent="0.25">
      <c r="A10215" s="21">
        <v>1999</v>
      </c>
      <c r="B10215" s="21" t="s">
        <v>89</v>
      </c>
      <c r="C10215" s="21" t="s">
        <v>103</v>
      </c>
      <c r="D10215" s="26">
        <v>137</v>
      </c>
    </row>
    <row r="10216" spans="1:4" ht="15.75" x14ac:dyDescent="0.25">
      <c r="A10216" s="21">
        <v>1999</v>
      </c>
      <c r="B10216" s="21" t="s">
        <v>89</v>
      </c>
      <c r="C10216" s="21" t="s">
        <v>69</v>
      </c>
      <c r="D10216" s="26">
        <v>339</v>
      </c>
    </row>
    <row r="10217" spans="1:4" ht="15.75" x14ac:dyDescent="0.25">
      <c r="A10217" s="21">
        <v>1999</v>
      </c>
      <c r="B10217" s="21" t="s">
        <v>89</v>
      </c>
      <c r="C10217" s="21" t="s">
        <v>104</v>
      </c>
      <c r="D10217" s="26">
        <v>611</v>
      </c>
    </row>
    <row r="10218" spans="1:4" ht="15.75" x14ac:dyDescent="0.25">
      <c r="A10218" s="21">
        <v>1999</v>
      </c>
      <c r="B10218" s="21" t="s">
        <v>89</v>
      </c>
      <c r="C10218" s="21" t="s">
        <v>73</v>
      </c>
      <c r="D10218" s="26">
        <v>189</v>
      </c>
    </row>
    <row r="10219" spans="1:4" ht="15.75" x14ac:dyDescent="0.25">
      <c r="A10219" s="21">
        <v>1999</v>
      </c>
      <c r="B10219" s="21" t="s">
        <v>89</v>
      </c>
      <c r="C10219" s="21" t="s">
        <v>105</v>
      </c>
      <c r="D10219" s="26">
        <v>77</v>
      </c>
    </row>
    <row r="10220" spans="1:4" ht="15.75" x14ac:dyDescent="0.25">
      <c r="A10220" s="21">
        <v>1999</v>
      </c>
      <c r="B10220" s="21" t="s">
        <v>89</v>
      </c>
      <c r="C10220" s="21" t="s">
        <v>106</v>
      </c>
      <c r="D10220" s="26">
        <v>85</v>
      </c>
    </row>
    <row r="10221" spans="1:4" ht="15.75" x14ac:dyDescent="0.25">
      <c r="A10221" s="21">
        <v>1999</v>
      </c>
      <c r="B10221" s="21" t="s">
        <v>89</v>
      </c>
      <c r="C10221" s="21" t="s">
        <v>107</v>
      </c>
      <c r="D10221" s="26">
        <v>65</v>
      </c>
    </row>
    <row r="10222" spans="1:4" ht="15.75" x14ac:dyDescent="0.25">
      <c r="A10222" s="21">
        <v>1999</v>
      </c>
      <c r="B10222" s="21" t="s">
        <v>89</v>
      </c>
      <c r="C10222" s="21" t="s">
        <v>108</v>
      </c>
      <c r="D10222" s="26">
        <v>22</v>
      </c>
    </row>
    <row r="10223" spans="1:4" ht="15.75" x14ac:dyDescent="0.25">
      <c r="A10223" s="21">
        <v>1999</v>
      </c>
      <c r="B10223" s="21" t="s">
        <v>89</v>
      </c>
      <c r="C10223" s="21" t="s">
        <v>109</v>
      </c>
      <c r="D10223" s="26">
        <v>114</v>
      </c>
    </row>
    <row r="10224" spans="1:4" ht="15.75" x14ac:dyDescent="0.25">
      <c r="A10224" s="21">
        <v>1999</v>
      </c>
      <c r="B10224" s="21" t="s">
        <v>89</v>
      </c>
      <c r="C10224" s="21" t="s">
        <v>110</v>
      </c>
      <c r="D10224" s="26">
        <v>316</v>
      </c>
    </row>
    <row r="10225" spans="1:4" ht="15.75" x14ac:dyDescent="0.25">
      <c r="A10225" s="21">
        <v>1999</v>
      </c>
      <c r="B10225" s="21" t="s">
        <v>89</v>
      </c>
      <c r="C10225" s="21" t="s">
        <v>111</v>
      </c>
      <c r="D10225" s="26">
        <v>14</v>
      </c>
    </row>
    <row r="10226" spans="1:4" ht="15.75" x14ac:dyDescent="0.25">
      <c r="A10226" s="21">
        <v>1999</v>
      </c>
      <c r="B10226" s="21" t="s">
        <v>89</v>
      </c>
      <c r="C10226" s="21" t="s">
        <v>112</v>
      </c>
      <c r="D10226" s="26">
        <v>109</v>
      </c>
    </row>
    <row r="10227" spans="1:4" ht="15.75" x14ac:dyDescent="0.25">
      <c r="A10227" s="21">
        <v>1999</v>
      </c>
      <c r="B10227" s="21" t="s">
        <v>89</v>
      </c>
      <c r="C10227" s="21" t="s">
        <v>113</v>
      </c>
      <c r="D10227" s="26">
        <v>165</v>
      </c>
    </row>
    <row r="10228" spans="1:4" ht="15.75" x14ac:dyDescent="0.25">
      <c r="A10228" s="21">
        <v>1999</v>
      </c>
      <c r="B10228" s="21" t="s">
        <v>89</v>
      </c>
      <c r="C10228" s="21" t="s">
        <v>22</v>
      </c>
      <c r="D10228" s="26">
        <v>4713</v>
      </c>
    </row>
    <row r="10229" spans="1:4" ht="15.75" x14ac:dyDescent="0.25">
      <c r="A10229" s="21">
        <v>1999</v>
      </c>
      <c r="B10229" s="21" t="s">
        <v>89</v>
      </c>
      <c r="C10229" s="21" t="s">
        <v>114</v>
      </c>
      <c r="D10229" s="26">
        <v>91</v>
      </c>
    </row>
    <row r="10230" spans="1:4" ht="15.75" x14ac:dyDescent="0.25">
      <c r="A10230" s="21">
        <v>1999</v>
      </c>
      <c r="B10230" s="21" t="s">
        <v>89</v>
      </c>
      <c r="C10230" s="21" t="s">
        <v>115</v>
      </c>
      <c r="D10230" s="26">
        <v>27</v>
      </c>
    </row>
    <row r="10231" spans="1:4" ht="15.75" x14ac:dyDescent="0.25">
      <c r="A10231" s="21">
        <v>1999</v>
      </c>
      <c r="B10231" s="21" t="s">
        <v>89</v>
      </c>
      <c r="C10231" s="21" t="s">
        <v>116</v>
      </c>
      <c r="D10231" s="26">
        <v>95</v>
      </c>
    </row>
    <row r="10232" spans="1:4" ht="15.75" x14ac:dyDescent="0.25">
      <c r="A10232" s="21">
        <v>1999</v>
      </c>
      <c r="B10232" s="21" t="s">
        <v>89</v>
      </c>
      <c r="C10232" s="21" t="s">
        <v>117</v>
      </c>
      <c r="D10232" s="26">
        <v>285</v>
      </c>
    </row>
    <row r="10233" spans="1:4" ht="15.75" x14ac:dyDescent="0.25">
      <c r="A10233" s="21">
        <v>1999</v>
      </c>
      <c r="B10233" s="21" t="s">
        <v>89</v>
      </c>
      <c r="C10233" s="21" t="s">
        <v>118</v>
      </c>
      <c r="D10233" s="26">
        <v>82</v>
      </c>
    </row>
    <row r="10234" spans="1:4" ht="15.75" x14ac:dyDescent="0.25">
      <c r="A10234" s="21">
        <v>1999</v>
      </c>
      <c r="B10234" s="21" t="s">
        <v>89</v>
      </c>
      <c r="C10234" s="21" t="s">
        <v>119</v>
      </c>
      <c r="D10234" s="26">
        <v>92</v>
      </c>
    </row>
    <row r="10235" spans="1:4" ht="15.75" x14ac:dyDescent="0.25">
      <c r="A10235" s="21">
        <v>1999</v>
      </c>
      <c r="B10235" s="21" t="s">
        <v>89</v>
      </c>
      <c r="C10235" s="21" t="s">
        <v>120</v>
      </c>
      <c r="D10235" s="26">
        <v>171</v>
      </c>
    </row>
    <row r="10236" spans="1:4" ht="15.75" x14ac:dyDescent="0.25">
      <c r="A10236" s="21">
        <v>1999</v>
      </c>
      <c r="B10236" s="21" t="s">
        <v>90</v>
      </c>
      <c r="C10236" s="21" t="s">
        <v>92</v>
      </c>
      <c r="D10236" s="26">
        <v>197</v>
      </c>
    </row>
    <row r="10237" spans="1:4" ht="15.75" x14ac:dyDescent="0.25">
      <c r="A10237" s="21">
        <v>1999</v>
      </c>
      <c r="B10237" s="21" t="s">
        <v>90</v>
      </c>
      <c r="C10237" s="21" t="s">
        <v>93</v>
      </c>
      <c r="D10237" s="26">
        <v>223</v>
      </c>
    </row>
    <row r="10238" spans="1:4" ht="15.75" x14ac:dyDescent="0.25">
      <c r="A10238" s="21">
        <v>1999</v>
      </c>
      <c r="B10238" s="21" t="s">
        <v>90</v>
      </c>
      <c r="C10238" s="21" t="s">
        <v>94</v>
      </c>
      <c r="D10238" s="26">
        <v>97</v>
      </c>
    </row>
    <row r="10239" spans="1:4" ht="15.75" x14ac:dyDescent="0.25">
      <c r="A10239" s="21">
        <v>1999</v>
      </c>
      <c r="B10239" s="21" t="s">
        <v>90</v>
      </c>
      <c r="C10239" s="21" t="s">
        <v>95</v>
      </c>
      <c r="D10239" s="26">
        <v>65</v>
      </c>
    </row>
    <row r="10240" spans="1:4" ht="15.75" x14ac:dyDescent="0.25">
      <c r="A10240" s="21">
        <v>1999</v>
      </c>
      <c r="B10240" s="21" t="s">
        <v>90</v>
      </c>
      <c r="C10240" s="21" t="s">
        <v>96</v>
      </c>
      <c r="D10240" s="26">
        <v>425</v>
      </c>
    </row>
    <row r="10241" spans="1:4" ht="15.75" x14ac:dyDescent="0.25">
      <c r="A10241" s="21">
        <v>1999</v>
      </c>
      <c r="B10241" s="21" t="s">
        <v>90</v>
      </c>
      <c r="C10241" s="21" t="s">
        <v>97</v>
      </c>
      <c r="D10241" s="26">
        <v>58</v>
      </c>
    </row>
    <row r="10242" spans="1:4" ht="15.75" x14ac:dyDescent="0.25">
      <c r="A10242" s="21">
        <v>1999</v>
      </c>
      <c r="B10242" s="21" t="s">
        <v>90</v>
      </c>
      <c r="C10242" s="21" t="s">
        <v>68</v>
      </c>
      <c r="D10242" s="26">
        <v>113</v>
      </c>
    </row>
    <row r="10243" spans="1:4" ht="15.75" x14ac:dyDescent="0.25">
      <c r="A10243" s="21">
        <v>1999</v>
      </c>
      <c r="B10243" s="21" t="s">
        <v>90</v>
      </c>
      <c r="C10243" s="21" t="s">
        <v>98</v>
      </c>
      <c r="D10243" s="26">
        <v>132</v>
      </c>
    </row>
    <row r="10244" spans="1:4" ht="15.75" x14ac:dyDescent="0.25">
      <c r="A10244" s="21">
        <v>1999</v>
      </c>
      <c r="B10244" s="21" t="s">
        <v>90</v>
      </c>
      <c r="C10244" s="21" t="s">
        <v>99</v>
      </c>
      <c r="D10244" s="26">
        <v>105</v>
      </c>
    </row>
    <row r="10245" spans="1:4" ht="15.75" x14ac:dyDescent="0.25">
      <c r="A10245" s="21">
        <v>1999</v>
      </c>
      <c r="B10245" s="21" t="s">
        <v>90</v>
      </c>
      <c r="C10245" s="21" t="s">
        <v>100</v>
      </c>
      <c r="D10245" s="26">
        <v>91</v>
      </c>
    </row>
    <row r="10246" spans="1:4" ht="15.75" x14ac:dyDescent="0.25">
      <c r="A10246" s="21">
        <v>1999</v>
      </c>
      <c r="B10246" s="21" t="s">
        <v>90</v>
      </c>
      <c r="C10246" s="21" t="s">
        <v>101</v>
      </c>
      <c r="D10246" s="26">
        <v>80</v>
      </c>
    </row>
    <row r="10247" spans="1:4" ht="15.75" x14ac:dyDescent="0.25">
      <c r="A10247" s="21">
        <v>1999</v>
      </c>
      <c r="B10247" s="21" t="s">
        <v>90</v>
      </c>
      <c r="C10247" s="21" t="s">
        <v>102</v>
      </c>
      <c r="D10247" s="26">
        <v>86</v>
      </c>
    </row>
    <row r="10248" spans="1:4" ht="15.75" x14ac:dyDescent="0.25">
      <c r="A10248" s="21">
        <v>1999</v>
      </c>
      <c r="B10248" s="21" t="s">
        <v>90</v>
      </c>
      <c r="C10248" s="21" t="s">
        <v>103</v>
      </c>
      <c r="D10248" s="26">
        <v>129</v>
      </c>
    </row>
    <row r="10249" spans="1:4" ht="15.75" x14ac:dyDescent="0.25">
      <c r="A10249" s="21">
        <v>1999</v>
      </c>
      <c r="B10249" s="21" t="s">
        <v>90</v>
      </c>
      <c r="C10249" s="21" t="s">
        <v>69</v>
      </c>
      <c r="D10249" s="26">
        <v>307</v>
      </c>
    </row>
    <row r="10250" spans="1:4" ht="15.75" x14ac:dyDescent="0.25">
      <c r="A10250" s="21">
        <v>1999</v>
      </c>
      <c r="B10250" s="21" t="s">
        <v>90</v>
      </c>
      <c r="C10250" s="21" t="s">
        <v>104</v>
      </c>
      <c r="D10250" s="26">
        <v>587</v>
      </c>
    </row>
    <row r="10251" spans="1:4" ht="15.75" x14ac:dyDescent="0.25">
      <c r="A10251" s="21">
        <v>1999</v>
      </c>
      <c r="B10251" s="21" t="s">
        <v>90</v>
      </c>
      <c r="C10251" s="21" t="s">
        <v>73</v>
      </c>
      <c r="D10251" s="26">
        <v>188</v>
      </c>
    </row>
    <row r="10252" spans="1:4" ht="15.75" x14ac:dyDescent="0.25">
      <c r="A10252" s="21">
        <v>1999</v>
      </c>
      <c r="B10252" s="21" t="s">
        <v>90</v>
      </c>
      <c r="C10252" s="21" t="s">
        <v>105</v>
      </c>
      <c r="D10252" s="26">
        <v>71</v>
      </c>
    </row>
    <row r="10253" spans="1:4" ht="15.75" x14ac:dyDescent="0.25">
      <c r="A10253" s="21">
        <v>1999</v>
      </c>
      <c r="B10253" s="21" t="s">
        <v>90</v>
      </c>
      <c r="C10253" s="21" t="s">
        <v>106</v>
      </c>
      <c r="D10253" s="26">
        <v>87</v>
      </c>
    </row>
    <row r="10254" spans="1:4" ht="15.75" x14ac:dyDescent="0.25">
      <c r="A10254" s="21">
        <v>1999</v>
      </c>
      <c r="B10254" s="21" t="s">
        <v>90</v>
      </c>
      <c r="C10254" s="21" t="s">
        <v>107</v>
      </c>
      <c r="D10254" s="26">
        <v>94</v>
      </c>
    </row>
    <row r="10255" spans="1:4" ht="15.75" x14ac:dyDescent="0.25">
      <c r="A10255" s="21">
        <v>1999</v>
      </c>
      <c r="B10255" s="21" t="s">
        <v>90</v>
      </c>
      <c r="C10255" s="21" t="s">
        <v>108</v>
      </c>
      <c r="D10255" s="26">
        <v>26</v>
      </c>
    </row>
    <row r="10256" spans="1:4" ht="15.75" x14ac:dyDescent="0.25">
      <c r="A10256" s="21">
        <v>1999</v>
      </c>
      <c r="B10256" s="21" t="s">
        <v>90</v>
      </c>
      <c r="C10256" s="21" t="s">
        <v>109</v>
      </c>
      <c r="D10256" s="26">
        <v>125</v>
      </c>
    </row>
    <row r="10257" spans="1:4" ht="15.75" x14ac:dyDescent="0.25">
      <c r="A10257" s="21">
        <v>1999</v>
      </c>
      <c r="B10257" s="21" t="s">
        <v>90</v>
      </c>
      <c r="C10257" s="21" t="s">
        <v>110</v>
      </c>
      <c r="D10257" s="26">
        <v>333</v>
      </c>
    </row>
    <row r="10258" spans="1:4" ht="15.75" x14ac:dyDescent="0.25">
      <c r="A10258" s="21">
        <v>1999</v>
      </c>
      <c r="B10258" s="21" t="s">
        <v>90</v>
      </c>
      <c r="C10258" s="21" t="s">
        <v>111</v>
      </c>
      <c r="D10258" s="26">
        <v>18</v>
      </c>
    </row>
    <row r="10259" spans="1:4" ht="15.75" x14ac:dyDescent="0.25">
      <c r="A10259" s="21">
        <v>1999</v>
      </c>
      <c r="B10259" s="21" t="s">
        <v>90</v>
      </c>
      <c r="C10259" s="21" t="s">
        <v>112</v>
      </c>
      <c r="D10259" s="26">
        <v>132</v>
      </c>
    </row>
    <row r="10260" spans="1:4" ht="15.75" x14ac:dyDescent="0.25">
      <c r="A10260" s="21">
        <v>1999</v>
      </c>
      <c r="B10260" s="21" t="s">
        <v>90</v>
      </c>
      <c r="C10260" s="21" t="s">
        <v>113</v>
      </c>
      <c r="D10260" s="26">
        <v>165</v>
      </c>
    </row>
    <row r="10261" spans="1:4" ht="15.75" x14ac:dyDescent="0.25">
      <c r="A10261" s="21">
        <v>1999</v>
      </c>
      <c r="B10261" s="21" t="s">
        <v>90</v>
      </c>
      <c r="C10261" s="21" t="s">
        <v>22</v>
      </c>
      <c r="D10261" s="26">
        <v>4740</v>
      </c>
    </row>
    <row r="10262" spans="1:4" ht="15.75" x14ac:dyDescent="0.25">
      <c r="A10262" s="21">
        <v>1999</v>
      </c>
      <c r="B10262" s="21" t="s">
        <v>90</v>
      </c>
      <c r="C10262" s="21" t="s">
        <v>114</v>
      </c>
      <c r="D10262" s="26">
        <v>77</v>
      </c>
    </row>
    <row r="10263" spans="1:4" ht="15.75" x14ac:dyDescent="0.25">
      <c r="A10263" s="21">
        <v>1999</v>
      </c>
      <c r="B10263" s="21" t="s">
        <v>90</v>
      </c>
      <c r="C10263" s="21" t="s">
        <v>115</v>
      </c>
      <c r="D10263" s="26">
        <v>27</v>
      </c>
    </row>
    <row r="10264" spans="1:4" ht="15.75" x14ac:dyDescent="0.25">
      <c r="A10264" s="21">
        <v>1999</v>
      </c>
      <c r="B10264" s="21" t="s">
        <v>90</v>
      </c>
      <c r="C10264" s="21" t="s">
        <v>116</v>
      </c>
      <c r="D10264" s="26">
        <v>91</v>
      </c>
    </row>
    <row r="10265" spans="1:4" ht="15.75" x14ac:dyDescent="0.25">
      <c r="A10265" s="21">
        <v>1999</v>
      </c>
      <c r="B10265" s="21" t="s">
        <v>90</v>
      </c>
      <c r="C10265" s="21" t="s">
        <v>117</v>
      </c>
      <c r="D10265" s="26">
        <v>292</v>
      </c>
    </row>
    <row r="10266" spans="1:4" ht="15.75" x14ac:dyDescent="0.25">
      <c r="A10266" s="21">
        <v>1999</v>
      </c>
      <c r="B10266" s="21" t="s">
        <v>90</v>
      </c>
      <c r="C10266" s="21" t="s">
        <v>118</v>
      </c>
      <c r="D10266" s="26">
        <v>80</v>
      </c>
    </row>
    <row r="10267" spans="1:4" ht="15.75" x14ac:dyDescent="0.25">
      <c r="A10267" s="21">
        <v>1999</v>
      </c>
      <c r="B10267" s="21" t="s">
        <v>90</v>
      </c>
      <c r="C10267" s="21" t="s">
        <v>119</v>
      </c>
      <c r="D10267" s="26">
        <v>75</v>
      </c>
    </row>
    <row r="10268" spans="1:4" ht="15.75" x14ac:dyDescent="0.25">
      <c r="A10268" s="21">
        <v>1999</v>
      </c>
      <c r="B10268" s="21" t="s">
        <v>90</v>
      </c>
      <c r="C10268" s="21" t="s">
        <v>120</v>
      </c>
      <c r="D10268" s="26">
        <v>164</v>
      </c>
    </row>
    <row r="10269" spans="1:4" ht="15.75" x14ac:dyDescent="0.25">
      <c r="A10269" s="21">
        <v>1999</v>
      </c>
      <c r="B10269" s="21" t="s">
        <v>91</v>
      </c>
      <c r="C10269" s="21" t="s">
        <v>92</v>
      </c>
      <c r="D10269" s="26">
        <v>198</v>
      </c>
    </row>
    <row r="10270" spans="1:4" ht="15.75" x14ac:dyDescent="0.25">
      <c r="A10270" s="21">
        <v>1999</v>
      </c>
      <c r="B10270" s="21" t="s">
        <v>91</v>
      </c>
      <c r="C10270" s="21" t="s">
        <v>93</v>
      </c>
      <c r="D10270" s="26">
        <v>222</v>
      </c>
    </row>
    <row r="10271" spans="1:4" ht="15.75" x14ac:dyDescent="0.25">
      <c r="A10271" s="21">
        <v>1999</v>
      </c>
      <c r="B10271" s="21" t="s">
        <v>91</v>
      </c>
      <c r="C10271" s="21" t="s">
        <v>94</v>
      </c>
      <c r="D10271" s="26">
        <v>106</v>
      </c>
    </row>
    <row r="10272" spans="1:4" ht="15.75" x14ac:dyDescent="0.25">
      <c r="A10272" s="21">
        <v>1999</v>
      </c>
      <c r="B10272" s="21" t="s">
        <v>91</v>
      </c>
      <c r="C10272" s="21" t="s">
        <v>95</v>
      </c>
      <c r="D10272" s="26">
        <v>68</v>
      </c>
    </row>
    <row r="10273" spans="1:4" ht="15.75" x14ac:dyDescent="0.25">
      <c r="A10273" s="21">
        <v>1999</v>
      </c>
      <c r="B10273" s="21" t="s">
        <v>91</v>
      </c>
      <c r="C10273" s="21" t="s">
        <v>96</v>
      </c>
      <c r="D10273" s="26">
        <v>369</v>
      </c>
    </row>
    <row r="10274" spans="1:4" ht="15.75" x14ac:dyDescent="0.25">
      <c r="A10274" s="21">
        <v>1999</v>
      </c>
      <c r="B10274" s="21" t="s">
        <v>91</v>
      </c>
      <c r="C10274" s="21" t="s">
        <v>97</v>
      </c>
      <c r="D10274" s="26">
        <v>57</v>
      </c>
    </row>
    <row r="10275" spans="1:4" ht="15.75" x14ac:dyDescent="0.25">
      <c r="A10275" s="21">
        <v>1999</v>
      </c>
      <c r="B10275" s="21" t="s">
        <v>91</v>
      </c>
      <c r="C10275" s="21" t="s">
        <v>68</v>
      </c>
      <c r="D10275" s="26">
        <v>124</v>
      </c>
    </row>
    <row r="10276" spans="1:4" ht="15.75" x14ac:dyDescent="0.25">
      <c r="A10276" s="21">
        <v>1999</v>
      </c>
      <c r="B10276" s="21" t="s">
        <v>91</v>
      </c>
      <c r="C10276" s="21" t="s">
        <v>98</v>
      </c>
      <c r="D10276" s="26">
        <v>143</v>
      </c>
    </row>
    <row r="10277" spans="1:4" ht="15.75" x14ac:dyDescent="0.25">
      <c r="A10277" s="21">
        <v>1999</v>
      </c>
      <c r="B10277" s="21" t="s">
        <v>91</v>
      </c>
      <c r="C10277" s="21" t="s">
        <v>99</v>
      </c>
      <c r="D10277" s="26">
        <v>107</v>
      </c>
    </row>
    <row r="10278" spans="1:4" ht="15.75" x14ac:dyDescent="0.25">
      <c r="A10278" s="21">
        <v>1999</v>
      </c>
      <c r="B10278" s="21" t="s">
        <v>91</v>
      </c>
      <c r="C10278" s="21" t="s">
        <v>100</v>
      </c>
      <c r="D10278" s="26">
        <v>87</v>
      </c>
    </row>
    <row r="10279" spans="1:4" ht="15.75" x14ac:dyDescent="0.25">
      <c r="A10279" s="21">
        <v>1999</v>
      </c>
      <c r="B10279" s="21" t="s">
        <v>91</v>
      </c>
      <c r="C10279" s="21" t="s">
        <v>101</v>
      </c>
      <c r="D10279" s="26">
        <v>90</v>
      </c>
    </row>
    <row r="10280" spans="1:4" ht="15.75" x14ac:dyDescent="0.25">
      <c r="A10280" s="21">
        <v>1999</v>
      </c>
      <c r="B10280" s="21" t="s">
        <v>91</v>
      </c>
      <c r="C10280" s="21" t="s">
        <v>102</v>
      </c>
      <c r="D10280" s="26">
        <v>88</v>
      </c>
    </row>
    <row r="10281" spans="1:4" ht="15.75" x14ac:dyDescent="0.25">
      <c r="A10281" s="21">
        <v>1999</v>
      </c>
      <c r="B10281" s="21" t="s">
        <v>91</v>
      </c>
      <c r="C10281" s="21" t="s">
        <v>103</v>
      </c>
      <c r="D10281" s="26">
        <v>133</v>
      </c>
    </row>
    <row r="10282" spans="1:4" ht="15.75" x14ac:dyDescent="0.25">
      <c r="A10282" s="21">
        <v>1999</v>
      </c>
      <c r="B10282" s="21" t="s">
        <v>91</v>
      </c>
      <c r="C10282" s="21" t="s">
        <v>69</v>
      </c>
      <c r="D10282" s="26">
        <v>318</v>
      </c>
    </row>
    <row r="10283" spans="1:4" ht="15.75" x14ac:dyDescent="0.25">
      <c r="A10283" s="21">
        <v>1999</v>
      </c>
      <c r="B10283" s="21" t="s">
        <v>91</v>
      </c>
      <c r="C10283" s="21" t="s">
        <v>104</v>
      </c>
      <c r="D10283" s="26">
        <v>587</v>
      </c>
    </row>
    <row r="10284" spans="1:4" ht="15.75" x14ac:dyDescent="0.25">
      <c r="A10284" s="21">
        <v>1999</v>
      </c>
      <c r="B10284" s="21" t="s">
        <v>91</v>
      </c>
      <c r="C10284" s="21" t="s">
        <v>73</v>
      </c>
      <c r="D10284" s="26">
        <v>202</v>
      </c>
    </row>
    <row r="10285" spans="1:4" ht="15.75" x14ac:dyDescent="0.25">
      <c r="A10285" s="21">
        <v>1999</v>
      </c>
      <c r="B10285" s="21" t="s">
        <v>91</v>
      </c>
      <c r="C10285" s="21" t="s">
        <v>105</v>
      </c>
      <c r="D10285" s="26">
        <v>77</v>
      </c>
    </row>
    <row r="10286" spans="1:4" ht="15.75" x14ac:dyDescent="0.25">
      <c r="A10286" s="21">
        <v>1999</v>
      </c>
      <c r="B10286" s="21" t="s">
        <v>91</v>
      </c>
      <c r="C10286" s="21" t="s">
        <v>106</v>
      </c>
      <c r="D10286" s="26">
        <v>79</v>
      </c>
    </row>
    <row r="10287" spans="1:4" ht="15.75" x14ac:dyDescent="0.25">
      <c r="A10287" s="21">
        <v>1999</v>
      </c>
      <c r="B10287" s="21" t="s">
        <v>91</v>
      </c>
      <c r="C10287" s="21" t="s">
        <v>107</v>
      </c>
      <c r="D10287" s="26">
        <v>84</v>
      </c>
    </row>
    <row r="10288" spans="1:4" ht="15.75" x14ac:dyDescent="0.25">
      <c r="A10288" s="21">
        <v>1999</v>
      </c>
      <c r="B10288" s="21" t="s">
        <v>91</v>
      </c>
      <c r="C10288" s="21" t="s">
        <v>108</v>
      </c>
      <c r="D10288" s="26">
        <v>16</v>
      </c>
    </row>
    <row r="10289" spans="1:4" ht="15.75" x14ac:dyDescent="0.25">
      <c r="A10289" s="21">
        <v>1999</v>
      </c>
      <c r="B10289" s="21" t="s">
        <v>91</v>
      </c>
      <c r="C10289" s="21" t="s">
        <v>109</v>
      </c>
      <c r="D10289" s="26">
        <v>124</v>
      </c>
    </row>
    <row r="10290" spans="1:4" ht="15.75" x14ac:dyDescent="0.25">
      <c r="A10290" s="21">
        <v>1999</v>
      </c>
      <c r="B10290" s="21" t="s">
        <v>91</v>
      </c>
      <c r="C10290" s="21" t="s">
        <v>110</v>
      </c>
      <c r="D10290" s="26">
        <v>311</v>
      </c>
    </row>
    <row r="10291" spans="1:4" ht="15.75" x14ac:dyDescent="0.25">
      <c r="A10291" s="21">
        <v>1999</v>
      </c>
      <c r="B10291" s="21" t="s">
        <v>91</v>
      </c>
      <c r="C10291" s="21" t="s">
        <v>111</v>
      </c>
      <c r="D10291" s="26">
        <v>19</v>
      </c>
    </row>
    <row r="10292" spans="1:4" ht="15.75" x14ac:dyDescent="0.25">
      <c r="A10292" s="21">
        <v>1999</v>
      </c>
      <c r="B10292" s="21" t="s">
        <v>91</v>
      </c>
      <c r="C10292" s="21" t="s">
        <v>112</v>
      </c>
      <c r="D10292" s="26">
        <v>103</v>
      </c>
    </row>
    <row r="10293" spans="1:4" ht="15.75" x14ac:dyDescent="0.25">
      <c r="A10293" s="21">
        <v>1999</v>
      </c>
      <c r="B10293" s="21" t="s">
        <v>91</v>
      </c>
      <c r="C10293" s="21" t="s">
        <v>113</v>
      </c>
      <c r="D10293" s="26">
        <v>181</v>
      </c>
    </row>
    <row r="10294" spans="1:4" ht="15.75" x14ac:dyDescent="0.25">
      <c r="A10294" s="21">
        <v>1999</v>
      </c>
      <c r="B10294" s="21" t="s">
        <v>91</v>
      </c>
      <c r="C10294" s="21" t="s">
        <v>22</v>
      </c>
      <c r="D10294" s="26">
        <v>4709</v>
      </c>
    </row>
    <row r="10295" spans="1:4" ht="15.75" x14ac:dyDescent="0.25">
      <c r="A10295" s="21">
        <v>1999</v>
      </c>
      <c r="B10295" s="21" t="s">
        <v>91</v>
      </c>
      <c r="C10295" s="21" t="s">
        <v>114</v>
      </c>
      <c r="D10295" s="26">
        <v>78</v>
      </c>
    </row>
    <row r="10296" spans="1:4" ht="15.75" x14ac:dyDescent="0.25">
      <c r="A10296" s="21">
        <v>1999</v>
      </c>
      <c r="B10296" s="21" t="s">
        <v>91</v>
      </c>
      <c r="C10296" s="21" t="s">
        <v>115</v>
      </c>
      <c r="D10296" s="26">
        <v>36</v>
      </c>
    </row>
    <row r="10297" spans="1:4" ht="15.75" x14ac:dyDescent="0.25">
      <c r="A10297" s="21">
        <v>1999</v>
      </c>
      <c r="B10297" s="21" t="s">
        <v>91</v>
      </c>
      <c r="C10297" s="21" t="s">
        <v>116</v>
      </c>
      <c r="D10297" s="26">
        <v>81</v>
      </c>
    </row>
    <row r="10298" spans="1:4" ht="15.75" x14ac:dyDescent="0.25">
      <c r="A10298" s="21">
        <v>1999</v>
      </c>
      <c r="B10298" s="21" t="s">
        <v>91</v>
      </c>
      <c r="C10298" s="21" t="s">
        <v>117</v>
      </c>
      <c r="D10298" s="26">
        <v>295</v>
      </c>
    </row>
    <row r="10299" spans="1:4" ht="15.75" x14ac:dyDescent="0.25">
      <c r="A10299" s="21">
        <v>1999</v>
      </c>
      <c r="B10299" s="21" t="s">
        <v>91</v>
      </c>
      <c r="C10299" s="21" t="s">
        <v>118</v>
      </c>
      <c r="D10299" s="26">
        <v>64</v>
      </c>
    </row>
    <row r="10300" spans="1:4" ht="15.75" x14ac:dyDescent="0.25">
      <c r="A10300" s="21">
        <v>1999</v>
      </c>
      <c r="B10300" s="21" t="s">
        <v>91</v>
      </c>
      <c r="C10300" s="21" t="s">
        <v>119</v>
      </c>
      <c r="D10300" s="26">
        <v>96</v>
      </c>
    </row>
    <row r="10301" spans="1:4" ht="15.75" x14ac:dyDescent="0.25">
      <c r="A10301" s="21">
        <v>1999</v>
      </c>
      <c r="B10301" s="21" t="s">
        <v>91</v>
      </c>
      <c r="C10301" s="21" t="s">
        <v>120</v>
      </c>
      <c r="D10301" s="26">
        <v>166</v>
      </c>
    </row>
    <row r="10302" spans="1:4" ht="15.75" x14ac:dyDescent="0.25">
      <c r="A10302" s="21">
        <v>1999</v>
      </c>
      <c r="B10302" s="21" t="s">
        <v>80</v>
      </c>
      <c r="C10302" s="21" t="s">
        <v>92</v>
      </c>
      <c r="D10302" s="26">
        <v>203</v>
      </c>
    </row>
    <row r="10303" spans="1:4" ht="15.75" x14ac:dyDescent="0.25">
      <c r="A10303" s="21">
        <v>1999</v>
      </c>
      <c r="B10303" s="21" t="s">
        <v>80</v>
      </c>
      <c r="C10303" s="21" t="s">
        <v>93</v>
      </c>
      <c r="D10303" s="26">
        <v>225</v>
      </c>
    </row>
    <row r="10304" spans="1:4" ht="15.75" x14ac:dyDescent="0.25">
      <c r="A10304" s="21">
        <v>1999</v>
      </c>
      <c r="B10304" s="21" t="s">
        <v>80</v>
      </c>
      <c r="C10304" s="21" t="s">
        <v>94</v>
      </c>
      <c r="D10304" s="26">
        <v>93</v>
      </c>
    </row>
    <row r="10305" spans="1:4" ht="15.75" x14ac:dyDescent="0.25">
      <c r="A10305" s="21">
        <v>1999</v>
      </c>
      <c r="B10305" s="21" t="s">
        <v>80</v>
      </c>
      <c r="C10305" s="21" t="s">
        <v>95</v>
      </c>
      <c r="D10305" s="26">
        <v>63</v>
      </c>
    </row>
    <row r="10306" spans="1:4" ht="15.75" x14ac:dyDescent="0.25">
      <c r="A10306" s="21">
        <v>1999</v>
      </c>
      <c r="B10306" s="21" t="s">
        <v>80</v>
      </c>
      <c r="C10306" s="21" t="s">
        <v>96</v>
      </c>
      <c r="D10306" s="26">
        <v>426</v>
      </c>
    </row>
    <row r="10307" spans="1:4" ht="15.75" x14ac:dyDescent="0.25">
      <c r="A10307" s="21">
        <v>1999</v>
      </c>
      <c r="B10307" s="21" t="s">
        <v>80</v>
      </c>
      <c r="C10307" s="21" t="s">
        <v>97</v>
      </c>
      <c r="D10307" s="26">
        <v>43</v>
      </c>
    </row>
    <row r="10308" spans="1:4" ht="15.75" x14ac:dyDescent="0.25">
      <c r="A10308" s="21">
        <v>1999</v>
      </c>
      <c r="B10308" s="21" t="s">
        <v>80</v>
      </c>
      <c r="C10308" s="21" t="s">
        <v>68</v>
      </c>
      <c r="D10308" s="26">
        <v>125</v>
      </c>
    </row>
    <row r="10309" spans="1:4" ht="15.75" x14ac:dyDescent="0.25">
      <c r="A10309" s="21">
        <v>1999</v>
      </c>
      <c r="B10309" s="21" t="s">
        <v>80</v>
      </c>
      <c r="C10309" s="21" t="s">
        <v>98</v>
      </c>
      <c r="D10309" s="26">
        <v>131</v>
      </c>
    </row>
    <row r="10310" spans="1:4" ht="15.75" x14ac:dyDescent="0.25">
      <c r="A10310" s="21">
        <v>1999</v>
      </c>
      <c r="B10310" s="21" t="s">
        <v>80</v>
      </c>
      <c r="C10310" s="21" t="s">
        <v>99</v>
      </c>
      <c r="D10310" s="26">
        <v>106</v>
      </c>
    </row>
    <row r="10311" spans="1:4" ht="15.75" x14ac:dyDescent="0.25">
      <c r="A10311" s="21">
        <v>1999</v>
      </c>
      <c r="B10311" s="21" t="s">
        <v>80</v>
      </c>
      <c r="C10311" s="21" t="s">
        <v>100</v>
      </c>
      <c r="D10311" s="26">
        <v>86</v>
      </c>
    </row>
    <row r="10312" spans="1:4" ht="15.75" x14ac:dyDescent="0.25">
      <c r="A10312" s="21">
        <v>1999</v>
      </c>
      <c r="B10312" s="21" t="s">
        <v>80</v>
      </c>
      <c r="C10312" s="21" t="s">
        <v>101</v>
      </c>
      <c r="D10312" s="26">
        <v>74</v>
      </c>
    </row>
    <row r="10313" spans="1:4" ht="15.75" x14ac:dyDescent="0.25">
      <c r="A10313" s="21">
        <v>1999</v>
      </c>
      <c r="B10313" s="21" t="s">
        <v>80</v>
      </c>
      <c r="C10313" s="21" t="s">
        <v>102</v>
      </c>
      <c r="D10313" s="26">
        <v>99</v>
      </c>
    </row>
    <row r="10314" spans="1:4" ht="15.75" x14ac:dyDescent="0.25">
      <c r="A10314" s="21">
        <v>1999</v>
      </c>
      <c r="B10314" s="21" t="s">
        <v>80</v>
      </c>
      <c r="C10314" s="21" t="s">
        <v>103</v>
      </c>
      <c r="D10314" s="26">
        <v>122</v>
      </c>
    </row>
    <row r="10315" spans="1:4" ht="15.75" x14ac:dyDescent="0.25">
      <c r="A10315" s="21">
        <v>1999</v>
      </c>
      <c r="B10315" s="21" t="s">
        <v>80</v>
      </c>
      <c r="C10315" s="21" t="s">
        <v>69</v>
      </c>
      <c r="D10315" s="26">
        <v>321</v>
      </c>
    </row>
    <row r="10316" spans="1:4" ht="15.75" x14ac:dyDescent="0.25">
      <c r="A10316" s="21">
        <v>1999</v>
      </c>
      <c r="B10316" s="21" t="s">
        <v>80</v>
      </c>
      <c r="C10316" s="21" t="s">
        <v>104</v>
      </c>
      <c r="D10316" s="26">
        <v>569</v>
      </c>
    </row>
    <row r="10317" spans="1:4" ht="15.75" x14ac:dyDescent="0.25">
      <c r="A10317" s="21">
        <v>1999</v>
      </c>
      <c r="B10317" s="21" t="s">
        <v>80</v>
      </c>
      <c r="C10317" s="21" t="s">
        <v>73</v>
      </c>
      <c r="D10317" s="26">
        <v>176</v>
      </c>
    </row>
    <row r="10318" spans="1:4" ht="15.75" x14ac:dyDescent="0.25">
      <c r="A10318" s="21">
        <v>1999</v>
      </c>
      <c r="B10318" s="21" t="s">
        <v>80</v>
      </c>
      <c r="C10318" s="21" t="s">
        <v>105</v>
      </c>
      <c r="D10318" s="26">
        <v>74</v>
      </c>
    </row>
    <row r="10319" spans="1:4" ht="15.75" x14ac:dyDescent="0.25">
      <c r="A10319" s="21">
        <v>1999</v>
      </c>
      <c r="B10319" s="21" t="s">
        <v>80</v>
      </c>
      <c r="C10319" s="21" t="s">
        <v>106</v>
      </c>
      <c r="D10319" s="26">
        <v>88</v>
      </c>
    </row>
    <row r="10320" spans="1:4" ht="15.75" x14ac:dyDescent="0.25">
      <c r="A10320" s="21">
        <v>1999</v>
      </c>
      <c r="B10320" s="21" t="s">
        <v>80</v>
      </c>
      <c r="C10320" s="21" t="s">
        <v>107</v>
      </c>
      <c r="D10320" s="26">
        <v>90</v>
      </c>
    </row>
    <row r="10321" spans="1:4" ht="15.75" x14ac:dyDescent="0.25">
      <c r="A10321" s="21">
        <v>1999</v>
      </c>
      <c r="B10321" s="21" t="s">
        <v>80</v>
      </c>
      <c r="C10321" s="21" t="s">
        <v>108</v>
      </c>
      <c r="D10321" s="26">
        <v>25</v>
      </c>
    </row>
    <row r="10322" spans="1:4" ht="15.75" x14ac:dyDescent="0.25">
      <c r="A10322" s="21">
        <v>1999</v>
      </c>
      <c r="B10322" s="21" t="s">
        <v>80</v>
      </c>
      <c r="C10322" s="21" t="s">
        <v>109</v>
      </c>
      <c r="D10322" s="26">
        <v>112</v>
      </c>
    </row>
    <row r="10323" spans="1:4" ht="15.75" x14ac:dyDescent="0.25">
      <c r="A10323" s="21">
        <v>1999</v>
      </c>
      <c r="B10323" s="21" t="s">
        <v>80</v>
      </c>
      <c r="C10323" s="21" t="s">
        <v>110</v>
      </c>
      <c r="D10323" s="26">
        <v>336</v>
      </c>
    </row>
    <row r="10324" spans="1:4" ht="15.75" x14ac:dyDescent="0.25">
      <c r="A10324" s="21">
        <v>1999</v>
      </c>
      <c r="B10324" s="21" t="s">
        <v>80</v>
      </c>
      <c r="C10324" s="21" t="s">
        <v>111</v>
      </c>
      <c r="D10324" s="26">
        <v>16</v>
      </c>
    </row>
    <row r="10325" spans="1:4" ht="15.75" x14ac:dyDescent="0.25">
      <c r="A10325" s="21">
        <v>1999</v>
      </c>
      <c r="B10325" s="21" t="s">
        <v>80</v>
      </c>
      <c r="C10325" s="21" t="s">
        <v>112</v>
      </c>
      <c r="D10325" s="26">
        <v>114</v>
      </c>
    </row>
    <row r="10326" spans="1:4" ht="15.75" x14ac:dyDescent="0.25">
      <c r="A10326" s="21">
        <v>1999</v>
      </c>
      <c r="B10326" s="21" t="s">
        <v>80</v>
      </c>
      <c r="C10326" s="21" t="s">
        <v>113</v>
      </c>
      <c r="D10326" s="26">
        <v>152</v>
      </c>
    </row>
    <row r="10327" spans="1:4" ht="15.75" x14ac:dyDescent="0.25">
      <c r="A10327" s="21">
        <v>1999</v>
      </c>
      <c r="B10327" s="21" t="s">
        <v>80</v>
      </c>
      <c r="C10327" s="21" t="s">
        <v>22</v>
      </c>
      <c r="D10327" s="26">
        <v>4677</v>
      </c>
    </row>
    <row r="10328" spans="1:4" ht="15.75" x14ac:dyDescent="0.25">
      <c r="A10328" s="21">
        <v>1999</v>
      </c>
      <c r="B10328" s="21" t="s">
        <v>80</v>
      </c>
      <c r="C10328" s="21" t="s">
        <v>114</v>
      </c>
      <c r="D10328" s="26">
        <v>98</v>
      </c>
    </row>
    <row r="10329" spans="1:4" ht="15.75" x14ac:dyDescent="0.25">
      <c r="A10329" s="21">
        <v>1999</v>
      </c>
      <c r="B10329" s="21" t="s">
        <v>80</v>
      </c>
      <c r="C10329" s="21" t="s">
        <v>115</v>
      </c>
      <c r="D10329" s="26">
        <v>19</v>
      </c>
    </row>
    <row r="10330" spans="1:4" ht="15.75" x14ac:dyDescent="0.25">
      <c r="A10330" s="21">
        <v>1999</v>
      </c>
      <c r="B10330" s="21" t="s">
        <v>80</v>
      </c>
      <c r="C10330" s="21" t="s">
        <v>116</v>
      </c>
      <c r="D10330" s="26">
        <v>93</v>
      </c>
    </row>
    <row r="10331" spans="1:4" ht="15.75" x14ac:dyDescent="0.25">
      <c r="A10331" s="21">
        <v>1999</v>
      </c>
      <c r="B10331" s="21" t="s">
        <v>80</v>
      </c>
      <c r="C10331" s="21" t="s">
        <v>117</v>
      </c>
      <c r="D10331" s="26">
        <v>268</v>
      </c>
    </row>
    <row r="10332" spans="1:4" ht="15.75" x14ac:dyDescent="0.25">
      <c r="A10332" s="21">
        <v>1999</v>
      </c>
      <c r="B10332" s="21" t="s">
        <v>80</v>
      </c>
      <c r="C10332" s="21" t="s">
        <v>118</v>
      </c>
      <c r="D10332" s="26">
        <v>69</v>
      </c>
    </row>
    <row r="10333" spans="1:4" ht="15.75" x14ac:dyDescent="0.25">
      <c r="A10333" s="21">
        <v>1999</v>
      </c>
      <c r="B10333" s="21" t="s">
        <v>80</v>
      </c>
      <c r="C10333" s="21" t="s">
        <v>119</v>
      </c>
      <c r="D10333" s="26">
        <v>80</v>
      </c>
    </row>
    <row r="10334" spans="1:4" ht="15.75" x14ac:dyDescent="0.25">
      <c r="A10334" s="21">
        <v>1999</v>
      </c>
      <c r="B10334" s="21" t="s">
        <v>80</v>
      </c>
      <c r="C10334" s="21" t="s">
        <v>120</v>
      </c>
      <c r="D10334" s="26">
        <v>181</v>
      </c>
    </row>
    <row r="10335" spans="1:4" ht="15.75" x14ac:dyDescent="0.25">
      <c r="A10335" s="21">
        <v>1999</v>
      </c>
      <c r="B10335" s="21" t="s">
        <v>81</v>
      </c>
      <c r="C10335" s="21" t="s">
        <v>92</v>
      </c>
      <c r="D10335" s="26">
        <v>209</v>
      </c>
    </row>
    <row r="10336" spans="1:4" ht="15.75" x14ac:dyDescent="0.25">
      <c r="A10336" s="21">
        <v>1999</v>
      </c>
      <c r="B10336" s="21" t="s">
        <v>81</v>
      </c>
      <c r="C10336" s="21" t="s">
        <v>93</v>
      </c>
      <c r="D10336" s="26">
        <v>203</v>
      </c>
    </row>
    <row r="10337" spans="1:4" ht="15.75" x14ac:dyDescent="0.25">
      <c r="A10337" s="21">
        <v>1999</v>
      </c>
      <c r="B10337" s="21" t="s">
        <v>81</v>
      </c>
      <c r="C10337" s="21" t="s">
        <v>94</v>
      </c>
      <c r="D10337" s="26">
        <v>84</v>
      </c>
    </row>
    <row r="10338" spans="1:4" ht="15.75" x14ac:dyDescent="0.25">
      <c r="A10338" s="21">
        <v>1999</v>
      </c>
      <c r="B10338" s="21" t="s">
        <v>81</v>
      </c>
      <c r="C10338" s="21" t="s">
        <v>95</v>
      </c>
      <c r="D10338" s="26">
        <v>67</v>
      </c>
    </row>
    <row r="10339" spans="1:4" ht="15.75" x14ac:dyDescent="0.25">
      <c r="A10339" s="21">
        <v>1999</v>
      </c>
      <c r="B10339" s="21" t="s">
        <v>81</v>
      </c>
      <c r="C10339" s="21" t="s">
        <v>96</v>
      </c>
      <c r="D10339" s="26">
        <v>428</v>
      </c>
    </row>
    <row r="10340" spans="1:4" ht="15.75" x14ac:dyDescent="0.25">
      <c r="A10340" s="21">
        <v>1999</v>
      </c>
      <c r="B10340" s="21" t="s">
        <v>81</v>
      </c>
      <c r="C10340" s="21" t="s">
        <v>97</v>
      </c>
      <c r="D10340" s="26">
        <v>45</v>
      </c>
    </row>
    <row r="10341" spans="1:4" ht="15.75" x14ac:dyDescent="0.25">
      <c r="A10341" s="21">
        <v>1999</v>
      </c>
      <c r="B10341" s="21" t="s">
        <v>81</v>
      </c>
      <c r="C10341" s="21" t="s">
        <v>68</v>
      </c>
      <c r="D10341" s="26">
        <v>113</v>
      </c>
    </row>
    <row r="10342" spans="1:4" ht="15.75" x14ac:dyDescent="0.25">
      <c r="A10342" s="21">
        <v>1999</v>
      </c>
      <c r="B10342" s="21" t="s">
        <v>81</v>
      </c>
      <c r="C10342" s="21" t="s">
        <v>98</v>
      </c>
      <c r="D10342" s="26">
        <v>130</v>
      </c>
    </row>
    <row r="10343" spans="1:4" ht="15.75" x14ac:dyDescent="0.25">
      <c r="A10343" s="21">
        <v>1999</v>
      </c>
      <c r="B10343" s="21" t="s">
        <v>81</v>
      </c>
      <c r="C10343" s="21" t="s">
        <v>99</v>
      </c>
      <c r="D10343" s="26">
        <v>99</v>
      </c>
    </row>
    <row r="10344" spans="1:4" ht="15.75" x14ac:dyDescent="0.25">
      <c r="A10344" s="21">
        <v>1999</v>
      </c>
      <c r="B10344" s="21" t="s">
        <v>81</v>
      </c>
      <c r="C10344" s="21" t="s">
        <v>100</v>
      </c>
      <c r="D10344" s="26">
        <v>82</v>
      </c>
    </row>
    <row r="10345" spans="1:4" ht="15.75" x14ac:dyDescent="0.25">
      <c r="A10345" s="21">
        <v>1999</v>
      </c>
      <c r="B10345" s="21" t="s">
        <v>81</v>
      </c>
      <c r="C10345" s="21" t="s">
        <v>101</v>
      </c>
      <c r="D10345" s="26">
        <v>73</v>
      </c>
    </row>
    <row r="10346" spans="1:4" ht="15.75" x14ac:dyDescent="0.25">
      <c r="A10346" s="21">
        <v>1999</v>
      </c>
      <c r="B10346" s="21" t="s">
        <v>81</v>
      </c>
      <c r="C10346" s="21" t="s">
        <v>102</v>
      </c>
      <c r="D10346" s="26">
        <v>78</v>
      </c>
    </row>
    <row r="10347" spans="1:4" ht="15.75" x14ac:dyDescent="0.25">
      <c r="A10347" s="21">
        <v>1999</v>
      </c>
      <c r="B10347" s="21" t="s">
        <v>81</v>
      </c>
      <c r="C10347" s="21" t="s">
        <v>103</v>
      </c>
      <c r="D10347" s="26">
        <v>125</v>
      </c>
    </row>
    <row r="10348" spans="1:4" ht="15.75" x14ac:dyDescent="0.25">
      <c r="A10348" s="21">
        <v>1999</v>
      </c>
      <c r="B10348" s="21" t="s">
        <v>81</v>
      </c>
      <c r="C10348" s="21" t="s">
        <v>69</v>
      </c>
      <c r="D10348" s="26">
        <v>303</v>
      </c>
    </row>
    <row r="10349" spans="1:4" ht="15.75" x14ac:dyDescent="0.25">
      <c r="A10349" s="21">
        <v>1999</v>
      </c>
      <c r="B10349" s="21" t="s">
        <v>81</v>
      </c>
      <c r="C10349" s="21" t="s">
        <v>104</v>
      </c>
      <c r="D10349" s="26">
        <v>537</v>
      </c>
    </row>
    <row r="10350" spans="1:4" ht="15.75" x14ac:dyDescent="0.25">
      <c r="A10350" s="21">
        <v>1999</v>
      </c>
      <c r="B10350" s="21" t="s">
        <v>81</v>
      </c>
      <c r="C10350" s="21" t="s">
        <v>73</v>
      </c>
      <c r="D10350" s="26">
        <v>217</v>
      </c>
    </row>
    <row r="10351" spans="1:4" ht="15.75" x14ac:dyDescent="0.25">
      <c r="A10351" s="21">
        <v>1999</v>
      </c>
      <c r="B10351" s="21" t="s">
        <v>81</v>
      </c>
      <c r="C10351" s="21" t="s">
        <v>105</v>
      </c>
      <c r="D10351" s="26">
        <v>79</v>
      </c>
    </row>
    <row r="10352" spans="1:4" ht="15.75" x14ac:dyDescent="0.25">
      <c r="A10352" s="21">
        <v>1999</v>
      </c>
      <c r="B10352" s="21" t="s">
        <v>81</v>
      </c>
      <c r="C10352" s="21" t="s">
        <v>106</v>
      </c>
      <c r="D10352" s="26">
        <v>74</v>
      </c>
    </row>
    <row r="10353" spans="1:4" ht="15.75" x14ac:dyDescent="0.25">
      <c r="A10353" s="21">
        <v>1999</v>
      </c>
      <c r="B10353" s="21" t="s">
        <v>81</v>
      </c>
      <c r="C10353" s="21" t="s">
        <v>107</v>
      </c>
      <c r="D10353" s="26">
        <v>96</v>
      </c>
    </row>
    <row r="10354" spans="1:4" ht="15.75" x14ac:dyDescent="0.25">
      <c r="A10354" s="21">
        <v>1999</v>
      </c>
      <c r="B10354" s="21" t="s">
        <v>81</v>
      </c>
      <c r="C10354" s="21" t="s">
        <v>108</v>
      </c>
      <c r="D10354" s="26">
        <v>22</v>
      </c>
    </row>
    <row r="10355" spans="1:4" ht="15.75" x14ac:dyDescent="0.25">
      <c r="A10355" s="21">
        <v>1999</v>
      </c>
      <c r="B10355" s="21" t="s">
        <v>81</v>
      </c>
      <c r="C10355" s="21" t="s">
        <v>109</v>
      </c>
      <c r="D10355" s="26">
        <v>106</v>
      </c>
    </row>
    <row r="10356" spans="1:4" ht="15.75" x14ac:dyDescent="0.25">
      <c r="A10356" s="21">
        <v>1999</v>
      </c>
      <c r="B10356" s="21" t="s">
        <v>81</v>
      </c>
      <c r="C10356" s="21" t="s">
        <v>110</v>
      </c>
      <c r="D10356" s="26">
        <v>308</v>
      </c>
    </row>
    <row r="10357" spans="1:4" ht="15.75" x14ac:dyDescent="0.25">
      <c r="A10357" s="21">
        <v>1999</v>
      </c>
      <c r="B10357" s="21" t="s">
        <v>81</v>
      </c>
      <c r="C10357" s="21" t="s">
        <v>111</v>
      </c>
      <c r="D10357" s="26">
        <v>15</v>
      </c>
    </row>
    <row r="10358" spans="1:4" ht="15.75" x14ac:dyDescent="0.25">
      <c r="A10358" s="21">
        <v>1999</v>
      </c>
      <c r="B10358" s="21" t="s">
        <v>81</v>
      </c>
      <c r="C10358" s="21" t="s">
        <v>112</v>
      </c>
      <c r="D10358" s="26">
        <v>143</v>
      </c>
    </row>
    <row r="10359" spans="1:4" ht="15.75" x14ac:dyDescent="0.25">
      <c r="A10359" s="21">
        <v>1999</v>
      </c>
      <c r="B10359" s="21" t="s">
        <v>81</v>
      </c>
      <c r="C10359" s="21" t="s">
        <v>113</v>
      </c>
      <c r="D10359" s="26">
        <v>172</v>
      </c>
    </row>
    <row r="10360" spans="1:4" ht="15.75" x14ac:dyDescent="0.25">
      <c r="A10360" s="21">
        <v>1999</v>
      </c>
      <c r="B10360" s="21" t="s">
        <v>81</v>
      </c>
      <c r="C10360" s="21" t="s">
        <v>22</v>
      </c>
      <c r="D10360" s="26">
        <v>4649</v>
      </c>
    </row>
    <row r="10361" spans="1:4" ht="15.75" x14ac:dyDescent="0.25">
      <c r="A10361" s="21">
        <v>1999</v>
      </c>
      <c r="B10361" s="21" t="s">
        <v>81</v>
      </c>
      <c r="C10361" s="21" t="s">
        <v>114</v>
      </c>
      <c r="D10361" s="26">
        <v>91</v>
      </c>
    </row>
    <row r="10362" spans="1:4" ht="15.75" x14ac:dyDescent="0.25">
      <c r="A10362" s="21">
        <v>1999</v>
      </c>
      <c r="B10362" s="21" t="s">
        <v>81</v>
      </c>
      <c r="C10362" s="21" t="s">
        <v>115</v>
      </c>
      <c r="D10362" s="26">
        <v>22</v>
      </c>
    </row>
    <row r="10363" spans="1:4" ht="15.75" x14ac:dyDescent="0.25">
      <c r="A10363" s="21">
        <v>1999</v>
      </c>
      <c r="B10363" s="21" t="s">
        <v>81</v>
      </c>
      <c r="C10363" s="21" t="s">
        <v>116</v>
      </c>
      <c r="D10363" s="26">
        <v>85</v>
      </c>
    </row>
    <row r="10364" spans="1:4" ht="15.75" x14ac:dyDescent="0.25">
      <c r="A10364" s="21">
        <v>1999</v>
      </c>
      <c r="B10364" s="21" t="s">
        <v>81</v>
      </c>
      <c r="C10364" s="21" t="s">
        <v>117</v>
      </c>
      <c r="D10364" s="26">
        <v>307</v>
      </c>
    </row>
    <row r="10365" spans="1:4" ht="15.75" x14ac:dyDescent="0.25">
      <c r="A10365" s="21">
        <v>1999</v>
      </c>
      <c r="B10365" s="21" t="s">
        <v>81</v>
      </c>
      <c r="C10365" s="21" t="s">
        <v>118</v>
      </c>
      <c r="D10365" s="26">
        <v>81</v>
      </c>
    </row>
    <row r="10366" spans="1:4" ht="15.75" x14ac:dyDescent="0.25">
      <c r="A10366" s="21">
        <v>1999</v>
      </c>
      <c r="B10366" s="21" t="s">
        <v>81</v>
      </c>
      <c r="C10366" s="21" t="s">
        <v>119</v>
      </c>
      <c r="D10366" s="26">
        <v>96</v>
      </c>
    </row>
    <row r="10367" spans="1:4" ht="15.75" x14ac:dyDescent="0.25">
      <c r="A10367" s="21">
        <v>1999</v>
      </c>
      <c r="B10367" s="21" t="s">
        <v>81</v>
      </c>
      <c r="C10367" s="21" t="s">
        <v>120</v>
      </c>
      <c r="D10367" s="26">
        <v>159</v>
      </c>
    </row>
    <row r="10368" spans="1:4" ht="15.75" x14ac:dyDescent="0.25">
      <c r="A10368" s="21">
        <v>1999</v>
      </c>
      <c r="B10368" s="21" t="s">
        <v>82</v>
      </c>
      <c r="C10368" s="21" t="s">
        <v>92</v>
      </c>
      <c r="D10368" s="26">
        <v>188</v>
      </c>
    </row>
    <row r="10369" spans="1:4" ht="15.75" x14ac:dyDescent="0.25">
      <c r="A10369" s="21">
        <v>1999</v>
      </c>
      <c r="B10369" s="21" t="s">
        <v>82</v>
      </c>
      <c r="C10369" s="21" t="s">
        <v>93</v>
      </c>
      <c r="D10369" s="26">
        <v>231</v>
      </c>
    </row>
    <row r="10370" spans="1:4" ht="15.75" x14ac:dyDescent="0.25">
      <c r="A10370" s="21">
        <v>1999</v>
      </c>
      <c r="B10370" s="21" t="s">
        <v>82</v>
      </c>
      <c r="C10370" s="21" t="s">
        <v>94</v>
      </c>
      <c r="D10370" s="26">
        <v>92</v>
      </c>
    </row>
    <row r="10371" spans="1:4" ht="15.75" x14ac:dyDescent="0.25">
      <c r="A10371" s="21">
        <v>1999</v>
      </c>
      <c r="B10371" s="21" t="s">
        <v>82</v>
      </c>
      <c r="C10371" s="21" t="s">
        <v>95</v>
      </c>
      <c r="D10371" s="26">
        <v>71</v>
      </c>
    </row>
    <row r="10372" spans="1:4" ht="15.75" x14ac:dyDescent="0.25">
      <c r="A10372" s="21">
        <v>1999</v>
      </c>
      <c r="B10372" s="21" t="s">
        <v>82</v>
      </c>
      <c r="C10372" s="21" t="s">
        <v>96</v>
      </c>
      <c r="D10372" s="26">
        <v>368</v>
      </c>
    </row>
    <row r="10373" spans="1:4" ht="15.75" x14ac:dyDescent="0.25">
      <c r="A10373" s="21">
        <v>1999</v>
      </c>
      <c r="B10373" s="21" t="s">
        <v>82</v>
      </c>
      <c r="C10373" s="21" t="s">
        <v>97</v>
      </c>
      <c r="D10373" s="26">
        <v>36</v>
      </c>
    </row>
    <row r="10374" spans="1:4" ht="15.75" x14ac:dyDescent="0.25">
      <c r="A10374" s="21">
        <v>1999</v>
      </c>
      <c r="B10374" s="21" t="s">
        <v>82</v>
      </c>
      <c r="C10374" s="21" t="s">
        <v>68</v>
      </c>
      <c r="D10374" s="26">
        <v>128</v>
      </c>
    </row>
    <row r="10375" spans="1:4" ht="15.75" x14ac:dyDescent="0.25">
      <c r="A10375" s="21">
        <v>1999</v>
      </c>
      <c r="B10375" s="21" t="s">
        <v>82</v>
      </c>
      <c r="C10375" s="21" t="s">
        <v>98</v>
      </c>
      <c r="D10375" s="26">
        <v>128</v>
      </c>
    </row>
    <row r="10376" spans="1:4" ht="15.75" x14ac:dyDescent="0.25">
      <c r="A10376" s="21">
        <v>1999</v>
      </c>
      <c r="B10376" s="21" t="s">
        <v>82</v>
      </c>
      <c r="C10376" s="21" t="s">
        <v>99</v>
      </c>
      <c r="D10376" s="26">
        <v>102</v>
      </c>
    </row>
    <row r="10377" spans="1:4" ht="15.75" x14ac:dyDescent="0.25">
      <c r="A10377" s="21">
        <v>1999</v>
      </c>
      <c r="B10377" s="21" t="s">
        <v>82</v>
      </c>
      <c r="C10377" s="21" t="s">
        <v>100</v>
      </c>
      <c r="D10377" s="26">
        <v>89</v>
      </c>
    </row>
    <row r="10378" spans="1:4" ht="15.75" x14ac:dyDescent="0.25">
      <c r="A10378" s="21">
        <v>1999</v>
      </c>
      <c r="B10378" s="21" t="s">
        <v>82</v>
      </c>
      <c r="C10378" s="21" t="s">
        <v>101</v>
      </c>
      <c r="D10378" s="26">
        <v>78</v>
      </c>
    </row>
    <row r="10379" spans="1:4" ht="15.75" x14ac:dyDescent="0.25">
      <c r="A10379" s="21">
        <v>1999</v>
      </c>
      <c r="B10379" s="21" t="s">
        <v>82</v>
      </c>
      <c r="C10379" s="21" t="s">
        <v>102</v>
      </c>
      <c r="D10379" s="26">
        <v>69</v>
      </c>
    </row>
    <row r="10380" spans="1:4" ht="15.75" x14ac:dyDescent="0.25">
      <c r="A10380" s="21">
        <v>1999</v>
      </c>
      <c r="B10380" s="21" t="s">
        <v>82</v>
      </c>
      <c r="C10380" s="21" t="s">
        <v>103</v>
      </c>
      <c r="D10380" s="26">
        <v>136</v>
      </c>
    </row>
    <row r="10381" spans="1:4" ht="15.75" x14ac:dyDescent="0.25">
      <c r="A10381" s="21">
        <v>1999</v>
      </c>
      <c r="B10381" s="21" t="s">
        <v>82</v>
      </c>
      <c r="C10381" s="21" t="s">
        <v>69</v>
      </c>
      <c r="D10381" s="26">
        <v>331</v>
      </c>
    </row>
    <row r="10382" spans="1:4" ht="15.75" x14ac:dyDescent="0.25">
      <c r="A10382" s="21">
        <v>1999</v>
      </c>
      <c r="B10382" s="21" t="s">
        <v>82</v>
      </c>
      <c r="C10382" s="21" t="s">
        <v>104</v>
      </c>
      <c r="D10382" s="26">
        <v>583</v>
      </c>
    </row>
    <row r="10383" spans="1:4" ht="15.75" x14ac:dyDescent="0.25">
      <c r="A10383" s="21">
        <v>1999</v>
      </c>
      <c r="B10383" s="21" t="s">
        <v>82</v>
      </c>
      <c r="C10383" s="21" t="s">
        <v>73</v>
      </c>
      <c r="D10383" s="26">
        <v>189</v>
      </c>
    </row>
    <row r="10384" spans="1:4" ht="15.75" x14ac:dyDescent="0.25">
      <c r="A10384" s="21">
        <v>1999</v>
      </c>
      <c r="B10384" s="21" t="s">
        <v>82</v>
      </c>
      <c r="C10384" s="21" t="s">
        <v>105</v>
      </c>
      <c r="D10384" s="26">
        <v>80</v>
      </c>
    </row>
    <row r="10385" spans="1:4" ht="15.75" x14ac:dyDescent="0.25">
      <c r="A10385" s="21">
        <v>1999</v>
      </c>
      <c r="B10385" s="21" t="s">
        <v>82</v>
      </c>
      <c r="C10385" s="21" t="s">
        <v>106</v>
      </c>
      <c r="D10385" s="26">
        <v>76</v>
      </c>
    </row>
    <row r="10386" spans="1:4" ht="15.75" x14ac:dyDescent="0.25">
      <c r="A10386" s="21">
        <v>1999</v>
      </c>
      <c r="B10386" s="21" t="s">
        <v>82</v>
      </c>
      <c r="C10386" s="21" t="s">
        <v>107</v>
      </c>
      <c r="D10386" s="26">
        <v>72</v>
      </c>
    </row>
    <row r="10387" spans="1:4" ht="15.75" x14ac:dyDescent="0.25">
      <c r="A10387" s="21">
        <v>1999</v>
      </c>
      <c r="B10387" s="21" t="s">
        <v>82</v>
      </c>
      <c r="C10387" s="21" t="s">
        <v>108</v>
      </c>
      <c r="D10387" s="26">
        <v>25</v>
      </c>
    </row>
    <row r="10388" spans="1:4" ht="15.75" x14ac:dyDescent="0.25">
      <c r="A10388" s="21">
        <v>1999</v>
      </c>
      <c r="B10388" s="21" t="s">
        <v>82</v>
      </c>
      <c r="C10388" s="21" t="s">
        <v>109</v>
      </c>
      <c r="D10388" s="26">
        <v>138</v>
      </c>
    </row>
    <row r="10389" spans="1:4" ht="15.75" x14ac:dyDescent="0.25">
      <c r="A10389" s="21">
        <v>1999</v>
      </c>
      <c r="B10389" s="21" t="s">
        <v>82</v>
      </c>
      <c r="C10389" s="21" t="s">
        <v>110</v>
      </c>
      <c r="D10389" s="26">
        <v>329</v>
      </c>
    </row>
    <row r="10390" spans="1:4" ht="15.75" x14ac:dyDescent="0.25">
      <c r="A10390" s="21">
        <v>1999</v>
      </c>
      <c r="B10390" s="21" t="s">
        <v>82</v>
      </c>
      <c r="C10390" s="21" t="s">
        <v>111</v>
      </c>
      <c r="D10390" s="26">
        <v>21</v>
      </c>
    </row>
    <row r="10391" spans="1:4" ht="15.75" x14ac:dyDescent="0.25">
      <c r="A10391" s="21">
        <v>1999</v>
      </c>
      <c r="B10391" s="21" t="s">
        <v>82</v>
      </c>
      <c r="C10391" s="21" t="s">
        <v>112</v>
      </c>
      <c r="D10391" s="26">
        <v>102</v>
      </c>
    </row>
    <row r="10392" spans="1:4" ht="15.75" x14ac:dyDescent="0.25">
      <c r="A10392" s="21">
        <v>1999</v>
      </c>
      <c r="B10392" s="21" t="s">
        <v>82</v>
      </c>
      <c r="C10392" s="21" t="s">
        <v>113</v>
      </c>
      <c r="D10392" s="26">
        <v>153</v>
      </c>
    </row>
    <row r="10393" spans="1:4" ht="15.75" x14ac:dyDescent="0.25">
      <c r="A10393" s="21">
        <v>1999</v>
      </c>
      <c r="B10393" s="21" t="s">
        <v>82</v>
      </c>
      <c r="C10393" s="21" t="s">
        <v>22</v>
      </c>
      <c r="D10393" s="26">
        <v>4647</v>
      </c>
    </row>
    <row r="10394" spans="1:4" ht="15.75" x14ac:dyDescent="0.25">
      <c r="A10394" s="21">
        <v>1999</v>
      </c>
      <c r="B10394" s="21" t="s">
        <v>82</v>
      </c>
      <c r="C10394" s="21" t="s">
        <v>114</v>
      </c>
      <c r="D10394" s="26">
        <v>103</v>
      </c>
    </row>
    <row r="10395" spans="1:4" ht="15.75" x14ac:dyDescent="0.25">
      <c r="A10395" s="21">
        <v>1999</v>
      </c>
      <c r="B10395" s="21" t="s">
        <v>82</v>
      </c>
      <c r="C10395" s="21" t="s">
        <v>115</v>
      </c>
      <c r="D10395" s="26">
        <v>29</v>
      </c>
    </row>
    <row r="10396" spans="1:4" ht="15.75" x14ac:dyDescent="0.25">
      <c r="A10396" s="21">
        <v>1999</v>
      </c>
      <c r="B10396" s="21" t="s">
        <v>82</v>
      </c>
      <c r="C10396" s="21" t="s">
        <v>116</v>
      </c>
      <c r="D10396" s="26">
        <v>101</v>
      </c>
    </row>
    <row r="10397" spans="1:4" ht="15.75" x14ac:dyDescent="0.25">
      <c r="A10397" s="21">
        <v>1999</v>
      </c>
      <c r="B10397" s="21" t="s">
        <v>82</v>
      </c>
      <c r="C10397" s="21" t="s">
        <v>117</v>
      </c>
      <c r="D10397" s="26">
        <v>261</v>
      </c>
    </row>
    <row r="10398" spans="1:4" ht="15.75" x14ac:dyDescent="0.25">
      <c r="A10398" s="21">
        <v>1999</v>
      </c>
      <c r="B10398" s="21" t="s">
        <v>82</v>
      </c>
      <c r="C10398" s="21" t="s">
        <v>118</v>
      </c>
      <c r="D10398" s="26">
        <v>78</v>
      </c>
    </row>
    <row r="10399" spans="1:4" ht="15.75" x14ac:dyDescent="0.25">
      <c r="A10399" s="21">
        <v>1999</v>
      </c>
      <c r="B10399" s="21" t="s">
        <v>82</v>
      </c>
      <c r="C10399" s="21" t="s">
        <v>119</v>
      </c>
      <c r="D10399" s="26">
        <v>98</v>
      </c>
    </row>
    <row r="10400" spans="1:4" ht="15.75" x14ac:dyDescent="0.25">
      <c r="A10400" s="21">
        <v>1999</v>
      </c>
      <c r="B10400" s="21" t="s">
        <v>82</v>
      </c>
      <c r="C10400" s="21" t="s">
        <v>120</v>
      </c>
      <c r="D10400" s="26">
        <v>162</v>
      </c>
    </row>
    <row r="10401" spans="1:4" ht="15.75" x14ac:dyDescent="0.25">
      <c r="A10401" s="21">
        <v>1999</v>
      </c>
      <c r="B10401" s="21" t="s">
        <v>83</v>
      </c>
      <c r="C10401" s="21" t="s">
        <v>92</v>
      </c>
      <c r="D10401" s="26">
        <v>176</v>
      </c>
    </row>
    <row r="10402" spans="1:4" ht="15.75" x14ac:dyDescent="0.25">
      <c r="A10402" s="21">
        <v>1999</v>
      </c>
      <c r="B10402" s="21" t="s">
        <v>83</v>
      </c>
      <c r="C10402" s="21" t="s">
        <v>93</v>
      </c>
      <c r="D10402" s="26">
        <v>218</v>
      </c>
    </row>
    <row r="10403" spans="1:4" ht="15.75" x14ac:dyDescent="0.25">
      <c r="A10403" s="21">
        <v>1999</v>
      </c>
      <c r="B10403" s="21" t="s">
        <v>83</v>
      </c>
      <c r="C10403" s="21" t="s">
        <v>94</v>
      </c>
      <c r="D10403" s="26">
        <v>105</v>
      </c>
    </row>
    <row r="10404" spans="1:4" ht="15.75" x14ac:dyDescent="0.25">
      <c r="A10404" s="21">
        <v>1999</v>
      </c>
      <c r="B10404" s="21" t="s">
        <v>83</v>
      </c>
      <c r="C10404" s="21" t="s">
        <v>95</v>
      </c>
      <c r="D10404" s="26">
        <v>86</v>
      </c>
    </row>
    <row r="10405" spans="1:4" ht="15.75" x14ac:dyDescent="0.25">
      <c r="A10405" s="21">
        <v>1999</v>
      </c>
      <c r="B10405" s="21" t="s">
        <v>83</v>
      </c>
      <c r="C10405" s="21" t="s">
        <v>96</v>
      </c>
      <c r="D10405" s="26">
        <v>423</v>
      </c>
    </row>
    <row r="10406" spans="1:4" ht="15.75" x14ac:dyDescent="0.25">
      <c r="A10406" s="21">
        <v>1999</v>
      </c>
      <c r="B10406" s="21" t="s">
        <v>83</v>
      </c>
      <c r="C10406" s="21" t="s">
        <v>97</v>
      </c>
      <c r="D10406" s="26">
        <v>56</v>
      </c>
    </row>
    <row r="10407" spans="1:4" ht="15.75" x14ac:dyDescent="0.25">
      <c r="A10407" s="21">
        <v>1999</v>
      </c>
      <c r="B10407" s="21" t="s">
        <v>83</v>
      </c>
      <c r="C10407" s="21" t="s">
        <v>68</v>
      </c>
      <c r="D10407" s="26">
        <v>139</v>
      </c>
    </row>
    <row r="10408" spans="1:4" ht="15.75" x14ac:dyDescent="0.25">
      <c r="A10408" s="21">
        <v>1999</v>
      </c>
      <c r="B10408" s="21" t="s">
        <v>83</v>
      </c>
      <c r="C10408" s="21" t="s">
        <v>98</v>
      </c>
      <c r="D10408" s="26">
        <v>122</v>
      </c>
    </row>
    <row r="10409" spans="1:4" ht="15.75" x14ac:dyDescent="0.25">
      <c r="A10409" s="21">
        <v>1999</v>
      </c>
      <c r="B10409" s="21" t="s">
        <v>83</v>
      </c>
      <c r="C10409" s="21" t="s">
        <v>99</v>
      </c>
      <c r="D10409" s="26">
        <v>112</v>
      </c>
    </row>
    <row r="10410" spans="1:4" ht="15.75" x14ac:dyDescent="0.25">
      <c r="A10410" s="21">
        <v>1999</v>
      </c>
      <c r="B10410" s="21" t="s">
        <v>83</v>
      </c>
      <c r="C10410" s="21" t="s">
        <v>100</v>
      </c>
      <c r="D10410" s="26">
        <v>97</v>
      </c>
    </row>
    <row r="10411" spans="1:4" ht="15.75" x14ac:dyDescent="0.25">
      <c r="A10411" s="21">
        <v>1999</v>
      </c>
      <c r="B10411" s="21" t="s">
        <v>83</v>
      </c>
      <c r="C10411" s="21" t="s">
        <v>101</v>
      </c>
      <c r="D10411" s="26">
        <v>84</v>
      </c>
    </row>
    <row r="10412" spans="1:4" ht="15.75" x14ac:dyDescent="0.25">
      <c r="A10412" s="21">
        <v>1999</v>
      </c>
      <c r="B10412" s="21" t="s">
        <v>83</v>
      </c>
      <c r="C10412" s="21" t="s">
        <v>102</v>
      </c>
      <c r="D10412" s="26">
        <v>81</v>
      </c>
    </row>
    <row r="10413" spans="1:4" ht="15.75" x14ac:dyDescent="0.25">
      <c r="A10413" s="21">
        <v>1999</v>
      </c>
      <c r="B10413" s="21" t="s">
        <v>83</v>
      </c>
      <c r="C10413" s="21" t="s">
        <v>103</v>
      </c>
      <c r="D10413" s="26">
        <v>136</v>
      </c>
    </row>
    <row r="10414" spans="1:4" ht="15.75" x14ac:dyDescent="0.25">
      <c r="A10414" s="21">
        <v>1999</v>
      </c>
      <c r="B10414" s="21" t="s">
        <v>83</v>
      </c>
      <c r="C10414" s="21" t="s">
        <v>69</v>
      </c>
      <c r="D10414" s="26">
        <v>291</v>
      </c>
    </row>
    <row r="10415" spans="1:4" ht="15.75" x14ac:dyDescent="0.25">
      <c r="A10415" s="21">
        <v>1999</v>
      </c>
      <c r="B10415" s="21" t="s">
        <v>83</v>
      </c>
      <c r="C10415" s="21" t="s">
        <v>104</v>
      </c>
      <c r="D10415" s="26">
        <v>573</v>
      </c>
    </row>
    <row r="10416" spans="1:4" ht="15.75" x14ac:dyDescent="0.25">
      <c r="A10416" s="21">
        <v>1999</v>
      </c>
      <c r="B10416" s="21" t="s">
        <v>83</v>
      </c>
      <c r="C10416" s="21" t="s">
        <v>73</v>
      </c>
      <c r="D10416" s="26">
        <v>199</v>
      </c>
    </row>
    <row r="10417" spans="1:4" ht="15.75" x14ac:dyDescent="0.25">
      <c r="A10417" s="21">
        <v>1999</v>
      </c>
      <c r="B10417" s="21" t="s">
        <v>83</v>
      </c>
      <c r="C10417" s="21" t="s">
        <v>105</v>
      </c>
      <c r="D10417" s="26">
        <v>89</v>
      </c>
    </row>
    <row r="10418" spans="1:4" ht="15.75" x14ac:dyDescent="0.25">
      <c r="A10418" s="21">
        <v>1999</v>
      </c>
      <c r="B10418" s="21" t="s">
        <v>83</v>
      </c>
      <c r="C10418" s="21" t="s">
        <v>106</v>
      </c>
      <c r="D10418" s="26">
        <v>74</v>
      </c>
    </row>
    <row r="10419" spans="1:4" ht="15.75" x14ac:dyDescent="0.25">
      <c r="A10419" s="21">
        <v>1999</v>
      </c>
      <c r="B10419" s="21" t="s">
        <v>83</v>
      </c>
      <c r="C10419" s="21" t="s">
        <v>107</v>
      </c>
      <c r="D10419" s="26">
        <v>76</v>
      </c>
    </row>
    <row r="10420" spans="1:4" ht="15.75" x14ac:dyDescent="0.25">
      <c r="A10420" s="21">
        <v>1999</v>
      </c>
      <c r="B10420" s="21" t="s">
        <v>83</v>
      </c>
      <c r="C10420" s="21" t="s">
        <v>108</v>
      </c>
      <c r="D10420" s="26">
        <v>19</v>
      </c>
    </row>
    <row r="10421" spans="1:4" ht="15.75" x14ac:dyDescent="0.25">
      <c r="A10421" s="21">
        <v>1999</v>
      </c>
      <c r="B10421" s="21" t="s">
        <v>83</v>
      </c>
      <c r="C10421" s="21" t="s">
        <v>109</v>
      </c>
      <c r="D10421" s="26">
        <v>117</v>
      </c>
    </row>
    <row r="10422" spans="1:4" ht="15.75" x14ac:dyDescent="0.25">
      <c r="A10422" s="21">
        <v>1999</v>
      </c>
      <c r="B10422" s="21" t="s">
        <v>83</v>
      </c>
      <c r="C10422" s="21" t="s">
        <v>110</v>
      </c>
      <c r="D10422" s="26">
        <v>345</v>
      </c>
    </row>
    <row r="10423" spans="1:4" ht="15.75" x14ac:dyDescent="0.25">
      <c r="A10423" s="21">
        <v>1999</v>
      </c>
      <c r="B10423" s="21" t="s">
        <v>83</v>
      </c>
      <c r="C10423" s="21" t="s">
        <v>111</v>
      </c>
      <c r="D10423" s="26">
        <v>20</v>
      </c>
    </row>
    <row r="10424" spans="1:4" ht="15.75" x14ac:dyDescent="0.25">
      <c r="A10424" s="21">
        <v>1999</v>
      </c>
      <c r="B10424" s="21" t="s">
        <v>83</v>
      </c>
      <c r="C10424" s="21" t="s">
        <v>112</v>
      </c>
      <c r="D10424" s="26">
        <v>117</v>
      </c>
    </row>
    <row r="10425" spans="1:4" ht="15.75" x14ac:dyDescent="0.25">
      <c r="A10425" s="21">
        <v>1999</v>
      </c>
      <c r="B10425" s="21" t="s">
        <v>83</v>
      </c>
      <c r="C10425" s="21" t="s">
        <v>113</v>
      </c>
      <c r="D10425" s="26">
        <v>196</v>
      </c>
    </row>
    <row r="10426" spans="1:4" ht="15.75" x14ac:dyDescent="0.25">
      <c r="A10426" s="21">
        <v>1999</v>
      </c>
      <c r="B10426" s="21" t="s">
        <v>83</v>
      </c>
      <c r="C10426" s="21" t="s">
        <v>22</v>
      </c>
      <c r="D10426" s="26">
        <v>4769</v>
      </c>
    </row>
    <row r="10427" spans="1:4" ht="15.75" x14ac:dyDescent="0.25">
      <c r="A10427" s="21">
        <v>1999</v>
      </c>
      <c r="B10427" s="21" t="s">
        <v>83</v>
      </c>
      <c r="C10427" s="21" t="s">
        <v>114</v>
      </c>
      <c r="D10427" s="26">
        <v>85</v>
      </c>
    </row>
    <row r="10428" spans="1:4" ht="15.75" x14ac:dyDescent="0.25">
      <c r="A10428" s="21">
        <v>1999</v>
      </c>
      <c r="B10428" s="21" t="s">
        <v>83</v>
      </c>
      <c r="C10428" s="21" t="s">
        <v>115</v>
      </c>
      <c r="D10428" s="26">
        <v>21</v>
      </c>
    </row>
    <row r="10429" spans="1:4" ht="15.75" x14ac:dyDescent="0.25">
      <c r="A10429" s="21">
        <v>1999</v>
      </c>
      <c r="B10429" s="21" t="s">
        <v>83</v>
      </c>
      <c r="C10429" s="21" t="s">
        <v>116</v>
      </c>
      <c r="D10429" s="26">
        <v>72</v>
      </c>
    </row>
    <row r="10430" spans="1:4" ht="15.75" x14ac:dyDescent="0.25">
      <c r="A10430" s="21">
        <v>1999</v>
      </c>
      <c r="B10430" s="21" t="s">
        <v>83</v>
      </c>
      <c r="C10430" s="21" t="s">
        <v>117</v>
      </c>
      <c r="D10430" s="26">
        <v>297</v>
      </c>
    </row>
    <row r="10431" spans="1:4" ht="15.75" x14ac:dyDescent="0.25">
      <c r="A10431" s="21">
        <v>1999</v>
      </c>
      <c r="B10431" s="21" t="s">
        <v>83</v>
      </c>
      <c r="C10431" s="21" t="s">
        <v>118</v>
      </c>
      <c r="D10431" s="26">
        <v>82</v>
      </c>
    </row>
    <row r="10432" spans="1:4" ht="15.75" x14ac:dyDescent="0.25">
      <c r="A10432" s="21">
        <v>1999</v>
      </c>
      <c r="B10432" s="21" t="s">
        <v>83</v>
      </c>
      <c r="C10432" s="21" t="s">
        <v>119</v>
      </c>
      <c r="D10432" s="26">
        <v>84</v>
      </c>
    </row>
    <row r="10433" spans="1:4" ht="15.75" x14ac:dyDescent="0.25">
      <c r="A10433" s="21">
        <v>1999</v>
      </c>
      <c r="B10433" s="21" t="s">
        <v>83</v>
      </c>
      <c r="C10433" s="21" t="s">
        <v>120</v>
      </c>
      <c r="D10433" s="26">
        <v>177</v>
      </c>
    </row>
    <row r="10434" spans="1:4" ht="15.75" x14ac:dyDescent="0.25">
      <c r="A10434" s="21">
        <v>1999</v>
      </c>
      <c r="B10434" s="21" t="s">
        <v>84</v>
      </c>
      <c r="C10434" s="21" t="s">
        <v>92</v>
      </c>
      <c r="D10434" s="26">
        <v>173</v>
      </c>
    </row>
    <row r="10435" spans="1:4" ht="15.75" x14ac:dyDescent="0.25">
      <c r="A10435" s="21">
        <v>1999</v>
      </c>
      <c r="B10435" s="21" t="s">
        <v>84</v>
      </c>
      <c r="C10435" s="21" t="s">
        <v>93</v>
      </c>
      <c r="D10435" s="26">
        <v>189</v>
      </c>
    </row>
    <row r="10436" spans="1:4" ht="15.75" x14ac:dyDescent="0.25">
      <c r="A10436" s="21">
        <v>1999</v>
      </c>
      <c r="B10436" s="21" t="s">
        <v>84</v>
      </c>
      <c r="C10436" s="21" t="s">
        <v>94</v>
      </c>
      <c r="D10436" s="26">
        <v>77</v>
      </c>
    </row>
    <row r="10437" spans="1:4" ht="15.75" x14ac:dyDescent="0.25">
      <c r="A10437" s="21">
        <v>1999</v>
      </c>
      <c r="B10437" s="21" t="s">
        <v>84</v>
      </c>
      <c r="C10437" s="21" t="s">
        <v>95</v>
      </c>
      <c r="D10437" s="26">
        <v>58</v>
      </c>
    </row>
    <row r="10438" spans="1:4" ht="15.75" x14ac:dyDescent="0.25">
      <c r="A10438" s="21">
        <v>1999</v>
      </c>
      <c r="B10438" s="21" t="s">
        <v>84</v>
      </c>
      <c r="C10438" s="21" t="s">
        <v>96</v>
      </c>
      <c r="D10438" s="26">
        <v>404</v>
      </c>
    </row>
    <row r="10439" spans="1:4" ht="15.75" x14ac:dyDescent="0.25">
      <c r="A10439" s="21">
        <v>1999</v>
      </c>
      <c r="B10439" s="21" t="s">
        <v>84</v>
      </c>
      <c r="C10439" s="21" t="s">
        <v>97</v>
      </c>
      <c r="D10439" s="26">
        <v>45</v>
      </c>
    </row>
    <row r="10440" spans="1:4" ht="15.75" x14ac:dyDescent="0.25">
      <c r="A10440" s="21">
        <v>1999</v>
      </c>
      <c r="B10440" s="21" t="s">
        <v>84</v>
      </c>
      <c r="C10440" s="21" t="s">
        <v>68</v>
      </c>
      <c r="D10440" s="26">
        <v>108</v>
      </c>
    </row>
    <row r="10441" spans="1:4" ht="15.75" x14ac:dyDescent="0.25">
      <c r="A10441" s="21">
        <v>1999</v>
      </c>
      <c r="B10441" s="21" t="s">
        <v>84</v>
      </c>
      <c r="C10441" s="21" t="s">
        <v>98</v>
      </c>
      <c r="D10441" s="26">
        <v>110</v>
      </c>
    </row>
    <row r="10442" spans="1:4" ht="15.75" x14ac:dyDescent="0.25">
      <c r="A10442" s="21">
        <v>1999</v>
      </c>
      <c r="B10442" s="21" t="s">
        <v>84</v>
      </c>
      <c r="C10442" s="21" t="s">
        <v>99</v>
      </c>
      <c r="D10442" s="26">
        <v>92</v>
      </c>
    </row>
    <row r="10443" spans="1:4" ht="15.75" x14ac:dyDescent="0.25">
      <c r="A10443" s="21">
        <v>1999</v>
      </c>
      <c r="B10443" s="21" t="s">
        <v>84</v>
      </c>
      <c r="C10443" s="21" t="s">
        <v>100</v>
      </c>
      <c r="D10443" s="26">
        <v>86</v>
      </c>
    </row>
    <row r="10444" spans="1:4" ht="15.75" x14ac:dyDescent="0.25">
      <c r="A10444" s="21">
        <v>1999</v>
      </c>
      <c r="B10444" s="21" t="s">
        <v>84</v>
      </c>
      <c r="C10444" s="21" t="s">
        <v>101</v>
      </c>
      <c r="D10444" s="26">
        <v>93</v>
      </c>
    </row>
    <row r="10445" spans="1:4" ht="15.75" x14ac:dyDescent="0.25">
      <c r="A10445" s="21">
        <v>1999</v>
      </c>
      <c r="B10445" s="21" t="s">
        <v>84</v>
      </c>
      <c r="C10445" s="21" t="s">
        <v>102</v>
      </c>
      <c r="D10445" s="26">
        <v>70</v>
      </c>
    </row>
    <row r="10446" spans="1:4" ht="15.75" x14ac:dyDescent="0.25">
      <c r="A10446" s="21">
        <v>1999</v>
      </c>
      <c r="B10446" s="21" t="s">
        <v>84</v>
      </c>
      <c r="C10446" s="21" t="s">
        <v>103</v>
      </c>
      <c r="D10446" s="26">
        <v>123</v>
      </c>
    </row>
    <row r="10447" spans="1:4" ht="15.75" x14ac:dyDescent="0.25">
      <c r="A10447" s="21">
        <v>1999</v>
      </c>
      <c r="B10447" s="21" t="s">
        <v>84</v>
      </c>
      <c r="C10447" s="21" t="s">
        <v>69</v>
      </c>
      <c r="D10447" s="26">
        <v>268</v>
      </c>
    </row>
    <row r="10448" spans="1:4" ht="15.75" x14ac:dyDescent="0.25">
      <c r="A10448" s="21">
        <v>1999</v>
      </c>
      <c r="B10448" s="21" t="s">
        <v>84</v>
      </c>
      <c r="C10448" s="21" t="s">
        <v>104</v>
      </c>
      <c r="D10448" s="26">
        <v>473</v>
      </c>
    </row>
    <row r="10449" spans="1:4" ht="15.75" x14ac:dyDescent="0.25">
      <c r="A10449" s="21">
        <v>1999</v>
      </c>
      <c r="B10449" s="21" t="s">
        <v>84</v>
      </c>
      <c r="C10449" s="21" t="s">
        <v>73</v>
      </c>
      <c r="D10449" s="26">
        <v>170</v>
      </c>
    </row>
    <row r="10450" spans="1:4" ht="15.75" x14ac:dyDescent="0.25">
      <c r="A10450" s="21">
        <v>1999</v>
      </c>
      <c r="B10450" s="21" t="s">
        <v>84</v>
      </c>
      <c r="C10450" s="21" t="s">
        <v>105</v>
      </c>
      <c r="D10450" s="26">
        <v>75</v>
      </c>
    </row>
    <row r="10451" spans="1:4" ht="15.75" x14ac:dyDescent="0.25">
      <c r="A10451" s="21">
        <v>1999</v>
      </c>
      <c r="B10451" s="21" t="s">
        <v>84</v>
      </c>
      <c r="C10451" s="21" t="s">
        <v>106</v>
      </c>
      <c r="D10451" s="26">
        <v>73</v>
      </c>
    </row>
    <row r="10452" spans="1:4" ht="15.75" x14ac:dyDescent="0.25">
      <c r="A10452" s="21">
        <v>1999</v>
      </c>
      <c r="B10452" s="21" t="s">
        <v>84</v>
      </c>
      <c r="C10452" s="21" t="s">
        <v>107</v>
      </c>
      <c r="D10452" s="26">
        <v>66</v>
      </c>
    </row>
    <row r="10453" spans="1:4" ht="15.75" x14ac:dyDescent="0.25">
      <c r="A10453" s="21">
        <v>1999</v>
      </c>
      <c r="B10453" s="21" t="s">
        <v>84</v>
      </c>
      <c r="C10453" s="21" t="s">
        <v>108</v>
      </c>
      <c r="D10453" s="26">
        <v>26</v>
      </c>
    </row>
    <row r="10454" spans="1:4" ht="15.75" x14ac:dyDescent="0.25">
      <c r="A10454" s="21">
        <v>1999</v>
      </c>
      <c r="B10454" s="21" t="s">
        <v>84</v>
      </c>
      <c r="C10454" s="21" t="s">
        <v>109</v>
      </c>
      <c r="D10454" s="26">
        <v>113</v>
      </c>
    </row>
    <row r="10455" spans="1:4" ht="15.75" x14ac:dyDescent="0.25">
      <c r="A10455" s="21">
        <v>1999</v>
      </c>
      <c r="B10455" s="21" t="s">
        <v>84</v>
      </c>
      <c r="C10455" s="21" t="s">
        <v>110</v>
      </c>
      <c r="D10455" s="26">
        <v>299</v>
      </c>
    </row>
    <row r="10456" spans="1:4" ht="15.75" x14ac:dyDescent="0.25">
      <c r="A10456" s="21">
        <v>1999</v>
      </c>
      <c r="B10456" s="21" t="s">
        <v>84</v>
      </c>
      <c r="C10456" s="21" t="s">
        <v>111</v>
      </c>
      <c r="D10456" s="26">
        <v>15</v>
      </c>
    </row>
    <row r="10457" spans="1:4" ht="15.75" x14ac:dyDescent="0.25">
      <c r="A10457" s="21">
        <v>1999</v>
      </c>
      <c r="B10457" s="21" t="s">
        <v>84</v>
      </c>
      <c r="C10457" s="21" t="s">
        <v>112</v>
      </c>
      <c r="D10457" s="26">
        <v>105</v>
      </c>
    </row>
    <row r="10458" spans="1:4" ht="15.75" x14ac:dyDescent="0.25">
      <c r="A10458" s="21">
        <v>1999</v>
      </c>
      <c r="B10458" s="21" t="s">
        <v>84</v>
      </c>
      <c r="C10458" s="21" t="s">
        <v>113</v>
      </c>
      <c r="D10458" s="26">
        <v>164</v>
      </c>
    </row>
    <row r="10459" spans="1:4" ht="15.75" x14ac:dyDescent="0.25">
      <c r="A10459" s="21">
        <v>1999</v>
      </c>
      <c r="B10459" s="21" t="s">
        <v>84</v>
      </c>
      <c r="C10459" s="21" t="s">
        <v>22</v>
      </c>
      <c r="D10459" s="26">
        <v>4254</v>
      </c>
    </row>
    <row r="10460" spans="1:4" ht="15.75" x14ac:dyDescent="0.25">
      <c r="A10460" s="21">
        <v>1999</v>
      </c>
      <c r="B10460" s="21" t="s">
        <v>84</v>
      </c>
      <c r="C10460" s="21" t="s">
        <v>114</v>
      </c>
      <c r="D10460" s="26">
        <v>77</v>
      </c>
    </row>
    <row r="10461" spans="1:4" ht="15.75" x14ac:dyDescent="0.25">
      <c r="A10461" s="21">
        <v>1999</v>
      </c>
      <c r="B10461" s="21" t="s">
        <v>84</v>
      </c>
      <c r="C10461" s="21" t="s">
        <v>115</v>
      </c>
      <c r="D10461" s="26">
        <v>18</v>
      </c>
    </row>
    <row r="10462" spans="1:4" ht="15.75" x14ac:dyDescent="0.25">
      <c r="A10462" s="21">
        <v>1999</v>
      </c>
      <c r="B10462" s="21" t="s">
        <v>84</v>
      </c>
      <c r="C10462" s="21" t="s">
        <v>116</v>
      </c>
      <c r="D10462" s="26">
        <v>89</v>
      </c>
    </row>
    <row r="10463" spans="1:4" ht="15.75" x14ac:dyDescent="0.25">
      <c r="A10463" s="21">
        <v>1999</v>
      </c>
      <c r="B10463" s="21" t="s">
        <v>84</v>
      </c>
      <c r="C10463" s="21" t="s">
        <v>117</v>
      </c>
      <c r="D10463" s="26">
        <v>264</v>
      </c>
    </row>
    <row r="10464" spans="1:4" ht="15.75" x14ac:dyDescent="0.25">
      <c r="A10464" s="21">
        <v>1999</v>
      </c>
      <c r="B10464" s="21" t="s">
        <v>84</v>
      </c>
      <c r="C10464" s="21" t="s">
        <v>118</v>
      </c>
      <c r="D10464" s="26">
        <v>72</v>
      </c>
    </row>
    <row r="10465" spans="1:4" ht="15.75" x14ac:dyDescent="0.25">
      <c r="A10465" s="21">
        <v>1999</v>
      </c>
      <c r="B10465" s="21" t="s">
        <v>84</v>
      </c>
      <c r="C10465" s="21" t="s">
        <v>119</v>
      </c>
      <c r="D10465" s="26">
        <v>86</v>
      </c>
    </row>
    <row r="10466" spans="1:4" ht="15.75" x14ac:dyDescent="0.25">
      <c r="A10466" s="21">
        <v>1999</v>
      </c>
      <c r="B10466" s="21" t="s">
        <v>84</v>
      </c>
      <c r="C10466" s="21" t="s">
        <v>120</v>
      </c>
      <c r="D10466" s="26">
        <v>173</v>
      </c>
    </row>
    <row r="10467" spans="1:4" ht="15.75" x14ac:dyDescent="0.25">
      <c r="A10467" s="21">
        <v>1999</v>
      </c>
      <c r="B10467" s="21" t="s">
        <v>85</v>
      </c>
      <c r="C10467" s="21" t="s">
        <v>92</v>
      </c>
      <c r="D10467" s="26">
        <v>199</v>
      </c>
    </row>
    <row r="10468" spans="1:4" ht="15.75" x14ac:dyDescent="0.25">
      <c r="A10468" s="21">
        <v>1999</v>
      </c>
      <c r="B10468" s="21" t="s">
        <v>85</v>
      </c>
      <c r="C10468" s="21" t="s">
        <v>93</v>
      </c>
      <c r="D10468" s="26">
        <v>205</v>
      </c>
    </row>
    <row r="10469" spans="1:4" ht="15.75" x14ac:dyDescent="0.25">
      <c r="A10469" s="21">
        <v>1999</v>
      </c>
      <c r="B10469" s="21" t="s">
        <v>85</v>
      </c>
      <c r="C10469" s="21" t="s">
        <v>94</v>
      </c>
      <c r="D10469" s="26">
        <v>87</v>
      </c>
    </row>
    <row r="10470" spans="1:4" ht="15.75" x14ac:dyDescent="0.25">
      <c r="A10470" s="21">
        <v>1999</v>
      </c>
      <c r="B10470" s="21" t="s">
        <v>85</v>
      </c>
      <c r="C10470" s="21" t="s">
        <v>95</v>
      </c>
      <c r="D10470" s="26">
        <v>78</v>
      </c>
    </row>
    <row r="10471" spans="1:4" ht="15.75" x14ac:dyDescent="0.25">
      <c r="A10471" s="21">
        <v>1999</v>
      </c>
      <c r="B10471" s="21" t="s">
        <v>85</v>
      </c>
      <c r="C10471" s="21" t="s">
        <v>96</v>
      </c>
      <c r="D10471" s="26">
        <v>377</v>
      </c>
    </row>
    <row r="10472" spans="1:4" ht="15.75" x14ac:dyDescent="0.25">
      <c r="A10472" s="21">
        <v>1999</v>
      </c>
      <c r="B10472" s="21" t="s">
        <v>85</v>
      </c>
      <c r="C10472" s="21" t="s">
        <v>97</v>
      </c>
      <c r="D10472" s="26">
        <v>33</v>
      </c>
    </row>
    <row r="10473" spans="1:4" ht="15.75" x14ac:dyDescent="0.25">
      <c r="A10473" s="21">
        <v>1999</v>
      </c>
      <c r="B10473" s="21" t="s">
        <v>85</v>
      </c>
      <c r="C10473" s="21" t="s">
        <v>68</v>
      </c>
      <c r="D10473" s="26">
        <v>119</v>
      </c>
    </row>
    <row r="10474" spans="1:4" ht="15.75" x14ac:dyDescent="0.25">
      <c r="A10474" s="21">
        <v>1999</v>
      </c>
      <c r="B10474" s="21" t="s">
        <v>85</v>
      </c>
      <c r="C10474" s="21" t="s">
        <v>98</v>
      </c>
      <c r="D10474" s="26">
        <v>113</v>
      </c>
    </row>
    <row r="10475" spans="1:4" ht="15.75" x14ac:dyDescent="0.25">
      <c r="A10475" s="21">
        <v>1999</v>
      </c>
      <c r="B10475" s="21" t="s">
        <v>85</v>
      </c>
      <c r="C10475" s="21" t="s">
        <v>99</v>
      </c>
      <c r="D10475" s="26">
        <v>109</v>
      </c>
    </row>
    <row r="10476" spans="1:4" ht="15.75" x14ac:dyDescent="0.25">
      <c r="A10476" s="21">
        <v>1999</v>
      </c>
      <c r="B10476" s="21" t="s">
        <v>85</v>
      </c>
      <c r="C10476" s="21" t="s">
        <v>100</v>
      </c>
      <c r="D10476" s="26">
        <v>88</v>
      </c>
    </row>
    <row r="10477" spans="1:4" ht="15.75" x14ac:dyDescent="0.25">
      <c r="A10477" s="21">
        <v>1999</v>
      </c>
      <c r="B10477" s="21" t="s">
        <v>85</v>
      </c>
      <c r="C10477" s="21" t="s">
        <v>101</v>
      </c>
      <c r="D10477" s="26">
        <v>80</v>
      </c>
    </row>
    <row r="10478" spans="1:4" ht="15.75" x14ac:dyDescent="0.25">
      <c r="A10478" s="21">
        <v>1999</v>
      </c>
      <c r="B10478" s="21" t="s">
        <v>85</v>
      </c>
      <c r="C10478" s="21" t="s">
        <v>102</v>
      </c>
      <c r="D10478" s="26">
        <v>74</v>
      </c>
    </row>
    <row r="10479" spans="1:4" ht="15.75" x14ac:dyDescent="0.25">
      <c r="A10479" s="21">
        <v>1999</v>
      </c>
      <c r="B10479" s="21" t="s">
        <v>85</v>
      </c>
      <c r="C10479" s="21" t="s">
        <v>103</v>
      </c>
      <c r="D10479" s="26">
        <v>152</v>
      </c>
    </row>
    <row r="10480" spans="1:4" ht="15.75" x14ac:dyDescent="0.25">
      <c r="A10480" s="21">
        <v>1999</v>
      </c>
      <c r="B10480" s="21" t="s">
        <v>85</v>
      </c>
      <c r="C10480" s="21" t="s">
        <v>69</v>
      </c>
      <c r="D10480" s="26">
        <v>287</v>
      </c>
    </row>
    <row r="10481" spans="1:4" ht="15.75" x14ac:dyDescent="0.25">
      <c r="A10481" s="21">
        <v>1999</v>
      </c>
      <c r="B10481" s="21" t="s">
        <v>85</v>
      </c>
      <c r="C10481" s="21" t="s">
        <v>104</v>
      </c>
      <c r="D10481" s="26">
        <v>578</v>
      </c>
    </row>
    <row r="10482" spans="1:4" ht="15.75" x14ac:dyDescent="0.25">
      <c r="A10482" s="21">
        <v>1999</v>
      </c>
      <c r="B10482" s="21" t="s">
        <v>85</v>
      </c>
      <c r="C10482" s="21" t="s">
        <v>73</v>
      </c>
      <c r="D10482" s="26">
        <v>191</v>
      </c>
    </row>
    <row r="10483" spans="1:4" ht="15.75" x14ac:dyDescent="0.25">
      <c r="A10483" s="21">
        <v>1999</v>
      </c>
      <c r="B10483" s="21" t="s">
        <v>85</v>
      </c>
      <c r="C10483" s="21" t="s">
        <v>105</v>
      </c>
      <c r="D10483" s="26">
        <v>87</v>
      </c>
    </row>
    <row r="10484" spans="1:4" ht="15.75" x14ac:dyDescent="0.25">
      <c r="A10484" s="21">
        <v>1999</v>
      </c>
      <c r="B10484" s="21" t="s">
        <v>85</v>
      </c>
      <c r="C10484" s="21" t="s">
        <v>106</v>
      </c>
      <c r="D10484" s="26">
        <v>76</v>
      </c>
    </row>
    <row r="10485" spans="1:4" ht="15.75" x14ac:dyDescent="0.25">
      <c r="A10485" s="21">
        <v>1999</v>
      </c>
      <c r="B10485" s="21" t="s">
        <v>85</v>
      </c>
      <c r="C10485" s="21" t="s">
        <v>107</v>
      </c>
      <c r="D10485" s="26">
        <v>86</v>
      </c>
    </row>
    <row r="10486" spans="1:4" ht="15.75" x14ac:dyDescent="0.25">
      <c r="A10486" s="21">
        <v>1999</v>
      </c>
      <c r="B10486" s="21" t="s">
        <v>85</v>
      </c>
      <c r="C10486" s="21" t="s">
        <v>108</v>
      </c>
      <c r="D10486" s="26">
        <v>22</v>
      </c>
    </row>
    <row r="10487" spans="1:4" ht="15.75" x14ac:dyDescent="0.25">
      <c r="A10487" s="21">
        <v>1999</v>
      </c>
      <c r="B10487" s="21" t="s">
        <v>85</v>
      </c>
      <c r="C10487" s="21" t="s">
        <v>109</v>
      </c>
      <c r="D10487" s="26">
        <v>118</v>
      </c>
    </row>
    <row r="10488" spans="1:4" ht="15.75" x14ac:dyDescent="0.25">
      <c r="A10488" s="21">
        <v>1999</v>
      </c>
      <c r="B10488" s="21" t="s">
        <v>85</v>
      </c>
      <c r="C10488" s="21" t="s">
        <v>110</v>
      </c>
      <c r="D10488" s="26">
        <v>323</v>
      </c>
    </row>
    <row r="10489" spans="1:4" ht="15.75" x14ac:dyDescent="0.25">
      <c r="A10489" s="21">
        <v>1999</v>
      </c>
      <c r="B10489" s="21" t="s">
        <v>85</v>
      </c>
      <c r="C10489" s="21" t="s">
        <v>111</v>
      </c>
      <c r="D10489" s="26">
        <v>15</v>
      </c>
    </row>
    <row r="10490" spans="1:4" ht="15.75" x14ac:dyDescent="0.25">
      <c r="A10490" s="21">
        <v>1999</v>
      </c>
      <c r="B10490" s="21" t="s">
        <v>85</v>
      </c>
      <c r="C10490" s="21" t="s">
        <v>112</v>
      </c>
      <c r="D10490" s="26">
        <v>104</v>
      </c>
    </row>
    <row r="10491" spans="1:4" ht="15.75" x14ac:dyDescent="0.25">
      <c r="A10491" s="21">
        <v>1999</v>
      </c>
      <c r="B10491" s="21" t="s">
        <v>85</v>
      </c>
      <c r="C10491" s="21" t="s">
        <v>113</v>
      </c>
      <c r="D10491" s="26">
        <v>149</v>
      </c>
    </row>
    <row r="10492" spans="1:4" ht="15.75" x14ac:dyDescent="0.25">
      <c r="A10492" s="21">
        <v>1999</v>
      </c>
      <c r="B10492" s="21" t="s">
        <v>85</v>
      </c>
      <c r="C10492" s="21" t="s">
        <v>22</v>
      </c>
      <c r="D10492" s="26">
        <v>4537</v>
      </c>
    </row>
    <row r="10493" spans="1:4" ht="15.75" x14ac:dyDescent="0.25">
      <c r="A10493" s="21">
        <v>1999</v>
      </c>
      <c r="B10493" s="21" t="s">
        <v>85</v>
      </c>
      <c r="C10493" s="21" t="s">
        <v>114</v>
      </c>
      <c r="D10493" s="26">
        <v>84</v>
      </c>
    </row>
    <row r="10494" spans="1:4" ht="15.75" x14ac:dyDescent="0.25">
      <c r="A10494" s="21">
        <v>1999</v>
      </c>
      <c r="B10494" s="21" t="s">
        <v>85</v>
      </c>
      <c r="C10494" s="21" t="s">
        <v>115</v>
      </c>
      <c r="D10494" s="26">
        <v>13</v>
      </c>
    </row>
    <row r="10495" spans="1:4" ht="15.75" x14ac:dyDescent="0.25">
      <c r="A10495" s="21">
        <v>1999</v>
      </c>
      <c r="B10495" s="21" t="s">
        <v>85</v>
      </c>
      <c r="C10495" s="21" t="s">
        <v>116</v>
      </c>
      <c r="D10495" s="26">
        <v>89</v>
      </c>
    </row>
    <row r="10496" spans="1:4" ht="15.75" x14ac:dyDescent="0.25">
      <c r="A10496" s="21">
        <v>1999</v>
      </c>
      <c r="B10496" s="21" t="s">
        <v>85</v>
      </c>
      <c r="C10496" s="21" t="s">
        <v>117</v>
      </c>
      <c r="D10496" s="26">
        <v>256</v>
      </c>
    </row>
    <row r="10497" spans="1:4" ht="15.75" x14ac:dyDescent="0.25">
      <c r="A10497" s="21">
        <v>1999</v>
      </c>
      <c r="B10497" s="21" t="s">
        <v>85</v>
      </c>
      <c r="C10497" s="21" t="s">
        <v>118</v>
      </c>
      <c r="D10497" s="26">
        <v>65</v>
      </c>
    </row>
    <row r="10498" spans="1:4" ht="15.75" x14ac:dyDescent="0.25">
      <c r="A10498" s="21">
        <v>1999</v>
      </c>
      <c r="B10498" s="21" t="s">
        <v>85</v>
      </c>
      <c r="C10498" s="21" t="s">
        <v>119</v>
      </c>
      <c r="D10498" s="26">
        <v>97</v>
      </c>
    </row>
    <row r="10499" spans="1:4" ht="15.75" x14ac:dyDescent="0.25">
      <c r="A10499" s="21">
        <v>1999</v>
      </c>
      <c r="B10499" s="21" t="s">
        <v>85</v>
      </c>
      <c r="C10499" s="21" t="s">
        <v>120</v>
      </c>
      <c r="D10499" s="26">
        <v>183</v>
      </c>
    </row>
    <row r="10500" spans="1:4" ht="15.75" x14ac:dyDescent="0.25">
      <c r="A10500" s="21">
        <v>1998</v>
      </c>
      <c r="B10500" s="21" t="s">
        <v>86</v>
      </c>
      <c r="C10500" s="21" t="s">
        <v>92</v>
      </c>
      <c r="D10500" s="26">
        <v>179</v>
      </c>
    </row>
    <row r="10501" spans="1:4" ht="15.75" x14ac:dyDescent="0.25">
      <c r="A10501" s="21">
        <v>1998</v>
      </c>
      <c r="B10501" s="21" t="s">
        <v>86</v>
      </c>
      <c r="C10501" s="21" t="s">
        <v>93</v>
      </c>
      <c r="D10501" s="26">
        <v>190</v>
      </c>
    </row>
    <row r="10502" spans="1:4" ht="15.75" x14ac:dyDescent="0.25">
      <c r="A10502" s="21">
        <v>1998</v>
      </c>
      <c r="B10502" s="21" t="s">
        <v>86</v>
      </c>
      <c r="C10502" s="21" t="s">
        <v>94</v>
      </c>
      <c r="D10502" s="26">
        <v>90</v>
      </c>
    </row>
    <row r="10503" spans="1:4" ht="15.75" x14ac:dyDescent="0.25">
      <c r="A10503" s="21">
        <v>1998</v>
      </c>
      <c r="B10503" s="21" t="s">
        <v>86</v>
      </c>
      <c r="C10503" s="21" t="s">
        <v>95</v>
      </c>
      <c r="D10503" s="26">
        <v>74</v>
      </c>
    </row>
    <row r="10504" spans="1:4" ht="15.75" x14ac:dyDescent="0.25">
      <c r="A10504" s="21">
        <v>1998</v>
      </c>
      <c r="B10504" s="21" t="s">
        <v>86</v>
      </c>
      <c r="C10504" s="21" t="s">
        <v>96</v>
      </c>
      <c r="D10504" s="26">
        <v>412</v>
      </c>
    </row>
    <row r="10505" spans="1:4" ht="15.75" x14ac:dyDescent="0.25">
      <c r="A10505" s="21">
        <v>1998</v>
      </c>
      <c r="B10505" s="21" t="s">
        <v>86</v>
      </c>
      <c r="C10505" s="21" t="s">
        <v>97</v>
      </c>
      <c r="D10505" s="26">
        <v>46</v>
      </c>
    </row>
    <row r="10506" spans="1:4" ht="15.75" x14ac:dyDescent="0.25">
      <c r="A10506" s="21">
        <v>1998</v>
      </c>
      <c r="B10506" s="21" t="s">
        <v>86</v>
      </c>
      <c r="C10506" s="21" t="s">
        <v>68</v>
      </c>
      <c r="D10506" s="26">
        <v>119</v>
      </c>
    </row>
    <row r="10507" spans="1:4" ht="15.75" x14ac:dyDescent="0.25">
      <c r="A10507" s="21">
        <v>1998</v>
      </c>
      <c r="B10507" s="21" t="s">
        <v>86</v>
      </c>
      <c r="C10507" s="21" t="s">
        <v>98</v>
      </c>
      <c r="D10507" s="26">
        <v>136</v>
      </c>
    </row>
    <row r="10508" spans="1:4" ht="15.75" x14ac:dyDescent="0.25">
      <c r="A10508" s="21">
        <v>1998</v>
      </c>
      <c r="B10508" s="21" t="s">
        <v>86</v>
      </c>
      <c r="C10508" s="21" t="s">
        <v>99</v>
      </c>
      <c r="D10508" s="26">
        <v>111</v>
      </c>
    </row>
    <row r="10509" spans="1:4" ht="15.75" x14ac:dyDescent="0.25">
      <c r="A10509" s="21">
        <v>1998</v>
      </c>
      <c r="B10509" s="21" t="s">
        <v>86</v>
      </c>
      <c r="C10509" s="21" t="s">
        <v>100</v>
      </c>
      <c r="D10509" s="26">
        <v>108</v>
      </c>
    </row>
    <row r="10510" spans="1:4" ht="15.75" x14ac:dyDescent="0.25">
      <c r="A10510" s="21">
        <v>1998</v>
      </c>
      <c r="B10510" s="21" t="s">
        <v>86</v>
      </c>
      <c r="C10510" s="21" t="s">
        <v>101</v>
      </c>
      <c r="D10510" s="26">
        <v>83</v>
      </c>
    </row>
    <row r="10511" spans="1:4" ht="15.75" x14ac:dyDescent="0.25">
      <c r="A10511" s="21">
        <v>1998</v>
      </c>
      <c r="B10511" s="21" t="s">
        <v>86</v>
      </c>
      <c r="C10511" s="21" t="s">
        <v>102</v>
      </c>
      <c r="D10511" s="26">
        <v>92</v>
      </c>
    </row>
    <row r="10512" spans="1:4" ht="15.75" x14ac:dyDescent="0.25">
      <c r="A10512" s="21">
        <v>1998</v>
      </c>
      <c r="B10512" s="21" t="s">
        <v>86</v>
      </c>
      <c r="C10512" s="21" t="s">
        <v>103</v>
      </c>
      <c r="D10512" s="26">
        <v>143</v>
      </c>
    </row>
    <row r="10513" spans="1:4" ht="15.75" x14ac:dyDescent="0.25">
      <c r="A10513" s="21">
        <v>1998</v>
      </c>
      <c r="B10513" s="21" t="s">
        <v>86</v>
      </c>
      <c r="C10513" s="21" t="s">
        <v>69</v>
      </c>
      <c r="D10513" s="26">
        <v>329</v>
      </c>
    </row>
    <row r="10514" spans="1:4" ht="15.75" x14ac:dyDescent="0.25">
      <c r="A10514" s="21">
        <v>1998</v>
      </c>
      <c r="B10514" s="21" t="s">
        <v>86</v>
      </c>
      <c r="C10514" s="21" t="s">
        <v>104</v>
      </c>
      <c r="D10514" s="26">
        <v>604</v>
      </c>
    </row>
    <row r="10515" spans="1:4" ht="15.75" x14ac:dyDescent="0.25">
      <c r="A10515" s="21">
        <v>1998</v>
      </c>
      <c r="B10515" s="21" t="s">
        <v>86</v>
      </c>
      <c r="C10515" s="21" t="s">
        <v>73</v>
      </c>
      <c r="D10515" s="26">
        <v>205</v>
      </c>
    </row>
    <row r="10516" spans="1:4" ht="15.75" x14ac:dyDescent="0.25">
      <c r="A10516" s="21">
        <v>1998</v>
      </c>
      <c r="B10516" s="21" t="s">
        <v>86</v>
      </c>
      <c r="C10516" s="21" t="s">
        <v>105</v>
      </c>
      <c r="D10516" s="26">
        <v>85</v>
      </c>
    </row>
    <row r="10517" spans="1:4" ht="15.75" x14ac:dyDescent="0.25">
      <c r="A10517" s="21">
        <v>1998</v>
      </c>
      <c r="B10517" s="21" t="s">
        <v>86</v>
      </c>
      <c r="C10517" s="21" t="s">
        <v>106</v>
      </c>
      <c r="D10517" s="26">
        <v>94</v>
      </c>
    </row>
    <row r="10518" spans="1:4" ht="15.75" x14ac:dyDescent="0.25">
      <c r="A10518" s="21">
        <v>1998</v>
      </c>
      <c r="B10518" s="21" t="s">
        <v>86</v>
      </c>
      <c r="C10518" s="21" t="s">
        <v>107</v>
      </c>
      <c r="D10518" s="26">
        <v>76</v>
      </c>
    </row>
    <row r="10519" spans="1:4" ht="15.75" x14ac:dyDescent="0.25">
      <c r="A10519" s="21">
        <v>1998</v>
      </c>
      <c r="B10519" s="21" t="s">
        <v>86</v>
      </c>
      <c r="C10519" s="21" t="s">
        <v>108</v>
      </c>
      <c r="D10519" s="26">
        <v>22</v>
      </c>
    </row>
    <row r="10520" spans="1:4" ht="15.75" x14ac:dyDescent="0.25">
      <c r="A10520" s="21">
        <v>1998</v>
      </c>
      <c r="B10520" s="21" t="s">
        <v>86</v>
      </c>
      <c r="C10520" s="21" t="s">
        <v>109</v>
      </c>
      <c r="D10520" s="26">
        <v>134</v>
      </c>
    </row>
    <row r="10521" spans="1:4" ht="15.75" x14ac:dyDescent="0.25">
      <c r="A10521" s="21">
        <v>1998</v>
      </c>
      <c r="B10521" s="21" t="s">
        <v>86</v>
      </c>
      <c r="C10521" s="21" t="s">
        <v>110</v>
      </c>
      <c r="D10521" s="26">
        <v>375</v>
      </c>
    </row>
    <row r="10522" spans="1:4" ht="15.75" x14ac:dyDescent="0.25">
      <c r="A10522" s="21">
        <v>1998</v>
      </c>
      <c r="B10522" s="21" t="s">
        <v>86</v>
      </c>
      <c r="C10522" s="21" t="s">
        <v>111</v>
      </c>
      <c r="D10522" s="26">
        <v>17</v>
      </c>
    </row>
    <row r="10523" spans="1:4" ht="15.75" x14ac:dyDescent="0.25">
      <c r="A10523" s="21">
        <v>1998</v>
      </c>
      <c r="B10523" s="21" t="s">
        <v>86</v>
      </c>
      <c r="C10523" s="21" t="s">
        <v>112</v>
      </c>
      <c r="D10523" s="26">
        <v>117</v>
      </c>
    </row>
    <row r="10524" spans="1:4" ht="15.75" x14ac:dyDescent="0.25">
      <c r="A10524" s="21">
        <v>1998</v>
      </c>
      <c r="B10524" s="21" t="s">
        <v>86</v>
      </c>
      <c r="C10524" s="21" t="s">
        <v>113</v>
      </c>
      <c r="D10524" s="26">
        <v>166</v>
      </c>
    </row>
    <row r="10525" spans="1:4" ht="15.75" x14ac:dyDescent="0.25">
      <c r="A10525" s="21">
        <v>1998</v>
      </c>
      <c r="B10525" s="21" t="s">
        <v>86</v>
      </c>
      <c r="C10525" s="21" t="s">
        <v>22</v>
      </c>
      <c r="D10525" s="26">
        <v>4781</v>
      </c>
    </row>
    <row r="10526" spans="1:4" ht="15.75" x14ac:dyDescent="0.25">
      <c r="A10526" s="21">
        <v>1998</v>
      </c>
      <c r="B10526" s="21" t="s">
        <v>86</v>
      </c>
      <c r="C10526" s="21" t="s">
        <v>114</v>
      </c>
      <c r="D10526" s="26">
        <v>85</v>
      </c>
    </row>
    <row r="10527" spans="1:4" ht="15.75" x14ac:dyDescent="0.25">
      <c r="A10527" s="21">
        <v>1998</v>
      </c>
      <c r="B10527" s="21" t="s">
        <v>86</v>
      </c>
      <c r="C10527" s="21" t="s">
        <v>115</v>
      </c>
      <c r="D10527" s="26">
        <v>27</v>
      </c>
    </row>
    <row r="10528" spans="1:4" ht="15.75" x14ac:dyDescent="0.25">
      <c r="A10528" s="21">
        <v>1998</v>
      </c>
      <c r="B10528" s="21" t="s">
        <v>86</v>
      </c>
      <c r="C10528" s="21" t="s">
        <v>116</v>
      </c>
      <c r="D10528" s="26">
        <v>97</v>
      </c>
    </row>
    <row r="10529" spans="1:4" ht="15.75" x14ac:dyDescent="0.25">
      <c r="A10529" s="21">
        <v>1998</v>
      </c>
      <c r="B10529" s="21" t="s">
        <v>86</v>
      </c>
      <c r="C10529" s="21" t="s">
        <v>117</v>
      </c>
      <c r="D10529" s="26">
        <v>259</v>
      </c>
    </row>
    <row r="10530" spans="1:4" ht="15.75" x14ac:dyDescent="0.25">
      <c r="A10530" s="21">
        <v>1998</v>
      </c>
      <c r="B10530" s="21" t="s">
        <v>86</v>
      </c>
      <c r="C10530" s="21" t="s">
        <v>118</v>
      </c>
      <c r="D10530" s="26">
        <v>85</v>
      </c>
    </row>
    <row r="10531" spans="1:4" ht="15.75" x14ac:dyDescent="0.25">
      <c r="A10531" s="21">
        <v>1998</v>
      </c>
      <c r="B10531" s="21" t="s">
        <v>86</v>
      </c>
      <c r="C10531" s="21" t="s">
        <v>119</v>
      </c>
      <c r="D10531" s="26">
        <v>75</v>
      </c>
    </row>
    <row r="10532" spans="1:4" ht="15.75" x14ac:dyDescent="0.25">
      <c r="A10532" s="21">
        <v>1998</v>
      </c>
      <c r="B10532" s="21" t="s">
        <v>86</v>
      </c>
      <c r="C10532" s="21" t="s">
        <v>120</v>
      </c>
      <c r="D10532" s="26">
        <v>146</v>
      </c>
    </row>
    <row r="10533" spans="1:4" ht="15.75" x14ac:dyDescent="0.25">
      <c r="A10533" s="21">
        <v>1998</v>
      </c>
      <c r="B10533" s="21" t="s">
        <v>87</v>
      </c>
      <c r="C10533" s="21" t="s">
        <v>92</v>
      </c>
      <c r="D10533" s="26">
        <v>181</v>
      </c>
    </row>
    <row r="10534" spans="1:4" ht="15.75" x14ac:dyDescent="0.25">
      <c r="A10534" s="21">
        <v>1998</v>
      </c>
      <c r="B10534" s="21" t="s">
        <v>87</v>
      </c>
      <c r="C10534" s="21" t="s">
        <v>93</v>
      </c>
      <c r="D10534" s="26">
        <v>219</v>
      </c>
    </row>
    <row r="10535" spans="1:4" ht="15.75" x14ac:dyDescent="0.25">
      <c r="A10535" s="21">
        <v>1998</v>
      </c>
      <c r="B10535" s="21" t="s">
        <v>87</v>
      </c>
      <c r="C10535" s="21" t="s">
        <v>94</v>
      </c>
      <c r="D10535" s="26">
        <v>84</v>
      </c>
    </row>
    <row r="10536" spans="1:4" ht="15.75" x14ac:dyDescent="0.25">
      <c r="A10536" s="21">
        <v>1998</v>
      </c>
      <c r="B10536" s="21" t="s">
        <v>87</v>
      </c>
      <c r="C10536" s="21" t="s">
        <v>95</v>
      </c>
      <c r="D10536" s="26">
        <v>72</v>
      </c>
    </row>
    <row r="10537" spans="1:4" ht="15.75" x14ac:dyDescent="0.25">
      <c r="A10537" s="21">
        <v>1998</v>
      </c>
      <c r="B10537" s="21" t="s">
        <v>87</v>
      </c>
      <c r="C10537" s="21" t="s">
        <v>96</v>
      </c>
      <c r="D10537" s="26">
        <v>355</v>
      </c>
    </row>
    <row r="10538" spans="1:4" ht="15.75" x14ac:dyDescent="0.25">
      <c r="A10538" s="21">
        <v>1998</v>
      </c>
      <c r="B10538" s="21" t="s">
        <v>87</v>
      </c>
      <c r="C10538" s="21" t="s">
        <v>97</v>
      </c>
      <c r="D10538" s="26">
        <v>43</v>
      </c>
    </row>
    <row r="10539" spans="1:4" ht="15.75" x14ac:dyDescent="0.25">
      <c r="A10539" s="21">
        <v>1998</v>
      </c>
      <c r="B10539" s="21" t="s">
        <v>87</v>
      </c>
      <c r="C10539" s="21" t="s">
        <v>68</v>
      </c>
      <c r="D10539" s="26">
        <v>106</v>
      </c>
    </row>
    <row r="10540" spans="1:4" ht="15.75" x14ac:dyDescent="0.25">
      <c r="A10540" s="21">
        <v>1998</v>
      </c>
      <c r="B10540" s="21" t="s">
        <v>87</v>
      </c>
      <c r="C10540" s="21" t="s">
        <v>98</v>
      </c>
      <c r="D10540" s="26">
        <v>114</v>
      </c>
    </row>
    <row r="10541" spans="1:4" ht="15.75" x14ac:dyDescent="0.25">
      <c r="A10541" s="21">
        <v>1998</v>
      </c>
      <c r="B10541" s="21" t="s">
        <v>87</v>
      </c>
      <c r="C10541" s="21" t="s">
        <v>99</v>
      </c>
      <c r="D10541" s="26">
        <v>113</v>
      </c>
    </row>
    <row r="10542" spans="1:4" ht="15.75" x14ac:dyDescent="0.25">
      <c r="A10542" s="21">
        <v>1998</v>
      </c>
      <c r="B10542" s="21" t="s">
        <v>87</v>
      </c>
      <c r="C10542" s="21" t="s">
        <v>100</v>
      </c>
      <c r="D10542" s="26">
        <v>92</v>
      </c>
    </row>
    <row r="10543" spans="1:4" ht="15.75" x14ac:dyDescent="0.25">
      <c r="A10543" s="21">
        <v>1998</v>
      </c>
      <c r="B10543" s="21" t="s">
        <v>87</v>
      </c>
      <c r="C10543" s="21" t="s">
        <v>101</v>
      </c>
      <c r="D10543" s="26">
        <v>85</v>
      </c>
    </row>
    <row r="10544" spans="1:4" ht="15.75" x14ac:dyDescent="0.25">
      <c r="A10544" s="21">
        <v>1998</v>
      </c>
      <c r="B10544" s="21" t="s">
        <v>87</v>
      </c>
      <c r="C10544" s="21" t="s">
        <v>102</v>
      </c>
      <c r="D10544" s="26">
        <v>80</v>
      </c>
    </row>
    <row r="10545" spans="1:4" ht="15.75" x14ac:dyDescent="0.25">
      <c r="A10545" s="21">
        <v>1998</v>
      </c>
      <c r="B10545" s="21" t="s">
        <v>87</v>
      </c>
      <c r="C10545" s="21" t="s">
        <v>103</v>
      </c>
      <c r="D10545" s="26">
        <v>134</v>
      </c>
    </row>
    <row r="10546" spans="1:4" ht="15.75" x14ac:dyDescent="0.25">
      <c r="A10546" s="21">
        <v>1998</v>
      </c>
      <c r="B10546" s="21" t="s">
        <v>87</v>
      </c>
      <c r="C10546" s="21" t="s">
        <v>69</v>
      </c>
      <c r="D10546" s="26">
        <v>297</v>
      </c>
    </row>
    <row r="10547" spans="1:4" ht="15.75" x14ac:dyDescent="0.25">
      <c r="A10547" s="21">
        <v>1998</v>
      </c>
      <c r="B10547" s="21" t="s">
        <v>87</v>
      </c>
      <c r="C10547" s="21" t="s">
        <v>104</v>
      </c>
      <c r="D10547" s="26">
        <v>578</v>
      </c>
    </row>
    <row r="10548" spans="1:4" ht="15.75" x14ac:dyDescent="0.25">
      <c r="A10548" s="21">
        <v>1998</v>
      </c>
      <c r="B10548" s="21" t="s">
        <v>87</v>
      </c>
      <c r="C10548" s="21" t="s">
        <v>73</v>
      </c>
      <c r="D10548" s="26">
        <v>188</v>
      </c>
    </row>
    <row r="10549" spans="1:4" ht="15.75" x14ac:dyDescent="0.25">
      <c r="A10549" s="21">
        <v>1998</v>
      </c>
      <c r="B10549" s="21" t="s">
        <v>87</v>
      </c>
      <c r="C10549" s="21" t="s">
        <v>105</v>
      </c>
      <c r="D10549" s="26">
        <v>71</v>
      </c>
    </row>
    <row r="10550" spans="1:4" ht="15.75" x14ac:dyDescent="0.25">
      <c r="A10550" s="21">
        <v>1998</v>
      </c>
      <c r="B10550" s="21" t="s">
        <v>87</v>
      </c>
      <c r="C10550" s="21" t="s">
        <v>106</v>
      </c>
      <c r="D10550" s="26">
        <v>63</v>
      </c>
    </row>
    <row r="10551" spans="1:4" ht="15.75" x14ac:dyDescent="0.25">
      <c r="A10551" s="21">
        <v>1998</v>
      </c>
      <c r="B10551" s="21" t="s">
        <v>87</v>
      </c>
      <c r="C10551" s="21" t="s">
        <v>107</v>
      </c>
      <c r="D10551" s="26">
        <v>79</v>
      </c>
    </row>
    <row r="10552" spans="1:4" ht="15.75" x14ac:dyDescent="0.25">
      <c r="A10552" s="21">
        <v>1998</v>
      </c>
      <c r="B10552" s="21" t="s">
        <v>87</v>
      </c>
      <c r="C10552" s="21" t="s">
        <v>108</v>
      </c>
      <c r="D10552" s="26">
        <v>22</v>
      </c>
    </row>
    <row r="10553" spans="1:4" ht="15.75" x14ac:dyDescent="0.25">
      <c r="A10553" s="21">
        <v>1998</v>
      </c>
      <c r="B10553" s="21" t="s">
        <v>87</v>
      </c>
      <c r="C10553" s="21" t="s">
        <v>109</v>
      </c>
      <c r="D10553" s="26">
        <v>115</v>
      </c>
    </row>
    <row r="10554" spans="1:4" ht="15.75" x14ac:dyDescent="0.25">
      <c r="A10554" s="21">
        <v>1998</v>
      </c>
      <c r="B10554" s="21" t="s">
        <v>87</v>
      </c>
      <c r="C10554" s="21" t="s">
        <v>110</v>
      </c>
      <c r="D10554" s="26">
        <v>352</v>
      </c>
    </row>
    <row r="10555" spans="1:4" ht="15.75" x14ac:dyDescent="0.25">
      <c r="A10555" s="21">
        <v>1998</v>
      </c>
      <c r="B10555" s="21" t="s">
        <v>87</v>
      </c>
      <c r="C10555" s="21" t="s">
        <v>111</v>
      </c>
      <c r="D10555" s="26">
        <v>12</v>
      </c>
    </row>
    <row r="10556" spans="1:4" ht="15.75" x14ac:dyDescent="0.25">
      <c r="A10556" s="21">
        <v>1998</v>
      </c>
      <c r="B10556" s="21" t="s">
        <v>87</v>
      </c>
      <c r="C10556" s="21" t="s">
        <v>112</v>
      </c>
      <c r="D10556" s="26">
        <v>105</v>
      </c>
    </row>
    <row r="10557" spans="1:4" ht="15.75" x14ac:dyDescent="0.25">
      <c r="A10557" s="21">
        <v>1998</v>
      </c>
      <c r="B10557" s="21" t="s">
        <v>87</v>
      </c>
      <c r="C10557" s="21" t="s">
        <v>113</v>
      </c>
      <c r="D10557" s="26">
        <v>151</v>
      </c>
    </row>
    <row r="10558" spans="1:4" ht="15.75" x14ac:dyDescent="0.25">
      <c r="A10558" s="21">
        <v>1998</v>
      </c>
      <c r="B10558" s="21" t="s">
        <v>87</v>
      </c>
      <c r="C10558" s="21" t="s">
        <v>22</v>
      </c>
      <c r="D10558" s="26">
        <v>4491</v>
      </c>
    </row>
    <row r="10559" spans="1:4" ht="15.75" x14ac:dyDescent="0.25">
      <c r="A10559" s="21">
        <v>1998</v>
      </c>
      <c r="B10559" s="21" t="s">
        <v>87</v>
      </c>
      <c r="C10559" s="21" t="s">
        <v>114</v>
      </c>
      <c r="D10559" s="26">
        <v>79</v>
      </c>
    </row>
    <row r="10560" spans="1:4" ht="15.75" x14ac:dyDescent="0.25">
      <c r="A10560" s="21">
        <v>1998</v>
      </c>
      <c r="B10560" s="21" t="s">
        <v>87</v>
      </c>
      <c r="C10560" s="21" t="s">
        <v>115</v>
      </c>
      <c r="D10560" s="26">
        <v>15</v>
      </c>
    </row>
    <row r="10561" spans="1:4" ht="15.75" x14ac:dyDescent="0.25">
      <c r="A10561" s="21">
        <v>1998</v>
      </c>
      <c r="B10561" s="21" t="s">
        <v>87</v>
      </c>
      <c r="C10561" s="21" t="s">
        <v>116</v>
      </c>
      <c r="D10561" s="26">
        <v>93</v>
      </c>
    </row>
    <row r="10562" spans="1:4" ht="15.75" x14ac:dyDescent="0.25">
      <c r="A10562" s="21">
        <v>1998</v>
      </c>
      <c r="B10562" s="21" t="s">
        <v>87</v>
      </c>
      <c r="C10562" s="21" t="s">
        <v>117</v>
      </c>
      <c r="D10562" s="26">
        <v>269</v>
      </c>
    </row>
    <row r="10563" spans="1:4" ht="15.75" x14ac:dyDescent="0.25">
      <c r="A10563" s="21">
        <v>1998</v>
      </c>
      <c r="B10563" s="21" t="s">
        <v>87</v>
      </c>
      <c r="C10563" s="21" t="s">
        <v>118</v>
      </c>
      <c r="D10563" s="26">
        <v>78</v>
      </c>
    </row>
    <row r="10564" spans="1:4" ht="15.75" x14ac:dyDescent="0.25">
      <c r="A10564" s="21">
        <v>1998</v>
      </c>
      <c r="B10564" s="21" t="s">
        <v>87</v>
      </c>
      <c r="C10564" s="21" t="s">
        <v>119</v>
      </c>
      <c r="D10564" s="26">
        <v>82</v>
      </c>
    </row>
    <row r="10565" spans="1:4" ht="15.75" x14ac:dyDescent="0.25">
      <c r="A10565" s="21">
        <v>1998</v>
      </c>
      <c r="B10565" s="21" t="s">
        <v>87</v>
      </c>
      <c r="C10565" s="21" t="s">
        <v>120</v>
      </c>
      <c r="D10565" s="26">
        <v>164</v>
      </c>
    </row>
    <row r="10566" spans="1:4" ht="15.75" x14ac:dyDescent="0.25">
      <c r="A10566" s="21">
        <v>1998</v>
      </c>
      <c r="B10566" s="21" t="s">
        <v>88</v>
      </c>
      <c r="C10566" s="21" t="s">
        <v>92</v>
      </c>
      <c r="D10566" s="26">
        <v>208</v>
      </c>
    </row>
    <row r="10567" spans="1:4" ht="15.75" x14ac:dyDescent="0.25">
      <c r="A10567" s="21">
        <v>1998</v>
      </c>
      <c r="B10567" s="21" t="s">
        <v>88</v>
      </c>
      <c r="C10567" s="21" t="s">
        <v>93</v>
      </c>
      <c r="D10567" s="26">
        <v>205</v>
      </c>
    </row>
    <row r="10568" spans="1:4" ht="15.75" x14ac:dyDescent="0.25">
      <c r="A10568" s="21">
        <v>1998</v>
      </c>
      <c r="B10568" s="21" t="s">
        <v>88</v>
      </c>
      <c r="C10568" s="21" t="s">
        <v>94</v>
      </c>
      <c r="D10568" s="26">
        <v>95</v>
      </c>
    </row>
    <row r="10569" spans="1:4" ht="15.75" x14ac:dyDescent="0.25">
      <c r="A10569" s="21">
        <v>1998</v>
      </c>
      <c r="B10569" s="21" t="s">
        <v>88</v>
      </c>
      <c r="C10569" s="21" t="s">
        <v>95</v>
      </c>
      <c r="D10569" s="26">
        <v>74</v>
      </c>
    </row>
    <row r="10570" spans="1:4" ht="15.75" x14ac:dyDescent="0.25">
      <c r="A10570" s="21">
        <v>1998</v>
      </c>
      <c r="B10570" s="21" t="s">
        <v>88</v>
      </c>
      <c r="C10570" s="21" t="s">
        <v>96</v>
      </c>
      <c r="D10570" s="26">
        <v>431</v>
      </c>
    </row>
    <row r="10571" spans="1:4" ht="15.75" x14ac:dyDescent="0.25">
      <c r="A10571" s="21">
        <v>1998</v>
      </c>
      <c r="B10571" s="21" t="s">
        <v>88</v>
      </c>
      <c r="C10571" s="21" t="s">
        <v>97</v>
      </c>
      <c r="D10571" s="26">
        <v>48</v>
      </c>
    </row>
    <row r="10572" spans="1:4" ht="15.75" x14ac:dyDescent="0.25">
      <c r="A10572" s="21">
        <v>1998</v>
      </c>
      <c r="B10572" s="21" t="s">
        <v>88</v>
      </c>
      <c r="C10572" s="21" t="s">
        <v>68</v>
      </c>
      <c r="D10572" s="26">
        <v>119</v>
      </c>
    </row>
    <row r="10573" spans="1:4" ht="15.75" x14ac:dyDescent="0.25">
      <c r="A10573" s="21">
        <v>1998</v>
      </c>
      <c r="B10573" s="21" t="s">
        <v>88</v>
      </c>
      <c r="C10573" s="21" t="s">
        <v>98</v>
      </c>
      <c r="D10573" s="26">
        <v>153</v>
      </c>
    </row>
    <row r="10574" spans="1:4" ht="15.75" x14ac:dyDescent="0.25">
      <c r="A10574" s="21">
        <v>1998</v>
      </c>
      <c r="B10574" s="21" t="s">
        <v>88</v>
      </c>
      <c r="C10574" s="21" t="s">
        <v>99</v>
      </c>
      <c r="D10574" s="26">
        <v>112</v>
      </c>
    </row>
    <row r="10575" spans="1:4" ht="15.75" x14ac:dyDescent="0.25">
      <c r="A10575" s="21">
        <v>1998</v>
      </c>
      <c r="B10575" s="21" t="s">
        <v>88</v>
      </c>
      <c r="C10575" s="21" t="s">
        <v>100</v>
      </c>
      <c r="D10575" s="26">
        <v>103</v>
      </c>
    </row>
    <row r="10576" spans="1:4" ht="15.75" x14ac:dyDescent="0.25">
      <c r="A10576" s="21">
        <v>1998</v>
      </c>
      <c r="B10576" s="21" t="s">
        <v>88</v>
      </c>
      <c r="C10576" s="21" t="s">
        <v>101</v>
      </c>
      <c r="D10576" s="26">
        <v>101</v>
      </c>
    </row>
    <row r="10577" spans="1:4" ht="15.75" x14ac:dyDescent="0.25">
      <c r="A10577" s="21">
        <v>1998</v>
      </c>
      <c r="B10577" s="21" t="s">
        <v>88</v>
      </c>
      <c r="C10577" s="21" t="s">
        <v>102</v>
      </c>
      <c r="D10577" s="26">
        <v>73</v>
      </c>
    </row>
    <row r="10578" spans="1:4" ht="15.75" x14ac:dyDescent="0.25">
      <c r="A10578" s="21">
        <v>1998</v>
      </c>
      <c r="B10578" s="21" t="s">
        <v>88</v>
      </c>
      <c r="C10578" s="21" t="s">
        <v>103</v>
      </c>
      <c r="D10578" s="26">
        <v>153</v>
      </c>
    </row>
    <row r="10579" spans="1:4" ht="15.75" x14ac:dyDescent="0.25">
      <c r="A10579" s="21">
        <v>1998</v>
      </c>
      <c r="B10579" s="21" t="s">
        <v>88</v>
      </c>
      <c r="C10579" s="21" t="s">
        <v>69</v>
      </c>
      <c r="D10579" s="26">
        <v>326</v>
      </c>
    </row>
    <row r="10580" spans="1:4" ht="15.75" x14ac:dyDescent="0.25">
      <c r="A10580" s="21">
        <v>1998</v>
      </c>
      <c r="B10580" s="21" t="s">
        <v>88</v>
      </c>
      <c r="C10580" s="21" t="s">
        <v>104</v>
      </c>
      <c r="D10580" s="26">
        <v>610</v>
      </c>
    </row>
    <row r="10581" spans="1:4" ht="15.75" x14ac:dyDescent="0.25">
      <c r="A10581" s="21">
        <v>1998</v>
      </c>
      <c r="B10581" s="21" t="s">
        <v>88</v>
      </c>
      <c r="C10581" s="21" t="s">
        <v>73</v>
      </c>
      <c r="D10581" s="26">
        <v>207</v>
      </c>
    </row>
    <row r="10582" spans="1:4" ht="15.75" x14ac:dyDescent="0.25">
      <c r="A10582" s="21">
        <v>1998</v>
      </c>
      <c r="B10582" s="21" t="s">
        <v>88</v>
      </c>
      <c r="C10582" s="21" t="s">
        <v>105</v>
      </c>
      <c r="D10582" s="26">
        <v>94</v>
      </c>
    </row>
    <row r="10583" spans="1:4" ht="15.75" x14ac:dyDescent="0.25">
      <c r="A10583" s="21">
        <v>1998</v>
      </c>
      <c r="B10583" s="21" t="s">
        <v>88</v>
      </c>
      <c r="C10583" s="21" t="s">
        <v>106</v>
      </c>
      <c r="D10583" s="26">
        <v>75</v>
      </c>
    </row>
    <row r="10584" spans="1:4" ht="15.75" x14ac:dyDescent="0.25">
      <c r="A10584" s="21">
        <v>1998</v>
      </c>
      <c r="B10584" s="21" t="s">
        <v>88</v>
      </c>
      <c r="C10584" s="21" t="s">
        <v>107</v>
      </c>
      <c r="D10584" s="26">
        <v>90</v>
      </c>
    </row>
    <row r="10585" spans="1:4" ht="15.75" x14ac:dyDescent="0.25">
      <c r="A10585" s="21">
        <v>1998</v>
      </c>
      <c r="B10585" s="21" t="s">
        <v>88</v>
      </c>
      <c r="C10585" s="21" t="s">
        <v>108</v>
      </c>
      <c r="D10585" s="26">
        <v>21</v>
      </c>
    </row>
    <row r="10586" spans="1:4" ht="15.75" x14ac:dyDescent="0.25">
      <c r="A10586" s="21">
        <v>1998</v>
      </c>
      <c r="B10586" s="21" t="s">
        <v>88</v>
      </c>
      <c r="C10586" s="21" t="s">
        <v>109</v>
      </c>
      <c r="D10586" s="26">
        <v>142</v>
      </c>
    </row>
    <row r="10587" spans="1:4" ht="15.75" x14ac:dyDescent="0.25">
      <c r="A10587" s="21">
        <v>1998</v>
      </c>
      <c r="B10587" s="21" t="s">
        <v>88</v>
      </c>
      <c r="C10587" s="21" t="s">
        <v>110</v>
      </c>
      <c r="D10587" s="26">
        <v>326</v>
      </c>
    </row>
    <row r="10588" spans="1:4" ht="15.75" x14ac:dyDescent="0.25">
      <c r="A10588" s="21">
        <v>1998</v>
      </c>
      <c r="B10588" s="21" t="s">
        <v>88</v>
      </c>
      <c r="C10588" s="21" t="s">
        <v>111</v>
      </c>
      <c r="D10588" s="26">
        <v>18</v>
      </c>
    </row>
    <row r="10589" spans="1:4" ht="15.75" x14ac:dyDescent="0.25">
      <c r="A10589" s="21">
        <v>1998</v>
      </c>
      <c r="B10589" s="21" t="s">
        <v>88</v>
      </c>
      <c r="C10589" s="21" t="s">
        <v>112</v>
      </c>
      <c r="D10589" s="26">
        <v>106</v>
      </c>
    </row>
    <row r="10590" spans="1:4" ht="15.75" x14ac:dyDescent="0.25">
      <c r="A10590" s="21">
        <v>1998</v>
      </c>
      <c r="B10590" s="21" t="s">
        <v>88</v>
      </c>
      <c r="C10590" s="21" t="s">
        <v>113</v>
      </c>
      <c r="D10590" s="26">
        <v>186</v>
      </c>
    </row>
    <row r="10591" spans="1:4" ht="15.75" x14ac:dyDescent="0.25">
      <c r="A10591" s="21">
        <v>1998</v>
      </c>
      <c r="B10591" s="21" t="s">
        <v>88</v>
      </c>
      <c r="C10591" s="21" t="s">
        <v>22</v>
      </c>
      <c r="D10591" s="26">
        <v>4935</v>
      </c>
    </row>
    <row r="10592" spans="1:4" ht="15.75" x14ac:dyDescent="0.25">
      <c r="A10592" s="21">
        <v>1998</v>
      </c>
      <c r="B10592" s="21" t="s">
        <v>88</v>
      </c>
      <c r="C10592" s="21" t="s">
        <v>114</v>
      </c>
      <c r="D10592" s="26">
        <v>108</v>
      </c>
    </row>
    <row r="10593" spans="1:4" ht="15.75" x14ac:dyDescent="0.25">
      <c r="A10593" s="21">
        <v>1998</v>
      </c>
      <c r="B10593" s="21" t="s">
        <v>88</v>
      </c>
      <c r="C10593" s="21" t="s">
        <v>115</v>
      </c>
      <c r="D10593" s="26">
        <v>24</v>
      </c>
    </row>
    <row r="10594" spans="1:4" ht="15.75" x14ac:dyDescent="0.25">
      <c r="A10594" s="21">
        <v>1998</v>
      </c>
      <c r="B10594" s="21" t="s">
        <v>88</v>
      </c>
      <c r="C10594" s="21" t="s">
        <v>116</v>
      </c>
      <c r="D10594" s="26">
        <v>96</v>
      </c>
    </row>
    <row r="10595" spans="1:4" ht="15.75" x14ac:dyDescent="0.25">
      <c r="A10595" s="21">
        <v>1998</v>
      </c>
      <c r="B10595" s="21" t="s">
        <v>88</v>
      </c>
      <c r="C10595" s="21" t="s">
        <v>117</v>
      </c>
      <c r="D10595" s="26">
        <v>278</v>
      </c>
    </row>
    <row r="10596" spans="1:4" ht="15.75" x14ac:dyDescent="0.25">
      <c r="A10596" s="21">
        <v>1998</v>
      </c>
      <c r="B10596" s="21" t="s">
        <v>88</v>
      </c>
      <c r="C10596" s="21" t="s">
        <v>118</v>
      </c>
      <c r="D10596" s="26">
        <v>79</v>
      </c>
    </row>
    <row r="10597" spans="1:4" ht="15.75" x14ac:dyDescent="0.25">
      <c r="A10597" s="21">
        <v>1998</v>
      </c>
      <c r="B10597" s="21" t="s">
        <v>88</v>
      </c>
      <c r="C10597" s="21" t="s">
        <v>119</v>
      </c>
      <c r="D10597" s="26">
        <v>96</v>
      </c>
    </row>
    <row r="10598" spans="1:4" ht="15.75" x14ac:dyDescent="0.25">
      <c r="A10598" s="21">
        <v>1998</v>
      </c>
      <c r="B10598" s="21" t="s">
        <v>88</v>
      </c>
      <c r="C10598" s="21" t="s">
        <v>120</v>
      </c>
      <c r="D10598" s="26">
        <v>178</v>
      </c>
    </row>
    <row r="10599" spans="1:4" ht="15.75" x14ac:dyDescent="0.25">
      <c r="A10599" s="21">
        <v>1998</v>
      </c>
      <c r="B10599" s="21" t="s">
        <v>89</v>
      </c>
      <c r="C10599" s="21" t="s">
        <v>92</v>
      </c>
      <c r="D10599" s="26">
        <v>216</v>
      </c>
    </row>
    <row r="10600" spans="1:4" ht="15.75" x14ac:dyDescent="0.25">
      <c r="A10600" s="21">
        <v>1998</v>
      </c>
      <c r="B10600" s="21" t="s">
        <v>89</v>
      </c>
      <c r="C10600" s="21" t="s">
        <v>93</v>
      </c>
      <c r="D10600" s="26">
        <v>218</v>
      </c>
    </row>
    <row r="10601" spans="1:4" ht="15.75" x14ac:dyDescent="0.25">
      <c r="A10601" s="21">
        <v>1998</v>
      </c>
      <c r="B10601" s="21" t="s">
        <v>89</v>
      </c>
      <c r="C10601" s="21" t="s">
        <v>94</v>
      </c>
      <c r="D10601" s="26">
        <v>98</v>
      </c>
    </row>
    <row r="10602" spans="1:4" ht="15.75" x14ac:dyDescent="0.25">
      <c r="A10602" s="21">
        <v>1998</v>
      </c>
      <c r="B10602" s="21" t="s">
        <v>89</v>
      </c>
      <c r="C10602" s="21" t="s">
        <v>95</v>
      </c>
      <c r="D10602" s="26">
        <v>84</v>
      </c>
    </row>
    <row r="10603" spans="1:4" ht="15.75" x14ac:dyDescent="0.25">
      <c r="A10603" s="21">
        <v>1998</v>
      </c>
      <c r="B10603" s="21" t="s">
        <v>89</v>
      </c>
      <c r="C10603" s="21" t="s">
        <v>96</v>
      </c>
      <c r="D10603" s="26">
        <v>416</v>
      </c>
    </row>
    <row r="10604" spans="1:4" ht="15.75" x14ac:dyDescent="0.25">
      <c r="A10604" s="21">
        <v>1998</v>
      </c>
      <c r="B10604" s="21" t="s">
        <v>89</v>
      </c>
      <c r="C10604" s="21" t="s">
        <v>97</v>
      </c>
      <c r="D10604" s="26">
        <v>44</v>
      </c>
    </row>
    <row r="10605" spans="1:4" ht="15.75" x14ac:dyDescent="0.25">
      <c r="A10605" s="21">
        <v>1998</v>
      </c>
      <c r="B10605" s="21" t="s">
        <v>89</v>
      </c>
      <c r="C10605" s="21" t="s">
        <v>68</v>
      </c>
      <c r="D10605" s="26">
        <v>126</v>
      </c>
    </row>
    <row r="10606" spans="1:4" ht="15.75" x14ac:dyDescent="0.25">
      <c r="A10606" s="21">
        <v>1998</v>
      </c>
      <c r="B10606" s="21" t="s">
        <v>89</v>
      </c>
      <c r="C10606" s="21" t="s">
        <v>98</v>
      </c>
      <c r="D10606" s="26">
        <v>151</v>
      </c>
    </row>
    <row r="10607" spans="1:4" ht="15.75" x14ac:dyDescent="0.25">
      <c r="A10607" s="21">
        <v>1998</v>
      </c>
      <c r="B10607" s="21" t="s">
        <v>89</v>
      </c>
      <c r="C10607" s="21" t="s">
        <v>99</v>
      </c>
      <c r="D10607" s="26">
        <v>107</v>
      </c>
    </row>
    <row r="10608" spans="1:4" ht="15.75" x14ac:dyDescent="0.25">
      <c r="A10608" s="21">
        <v>1998</v>
      </c>
      <c r="B10608" s="21" t="s">
        <v>89</v>
      </c>
      <c r="C10608" s="21" t="s">
        <v>100</v>
      </c>
      <c r="D10608" s="26">
        <v>86</v>
      </c>
    </row>
    <row r="10609" spans="1:4" ht="15.75" x14ac:dyDescent="0.25">
      <c r="A10609" s="21">
        <v>1998</v>
      </c>
      <c r="B10609" s="21" t="s">
        <v>89</v>
      </c>
      <c r="C10609" s="21" t="s">
        <v>101</v>
      </c>
      <c r="D10609" s="26">
        <v>81</v>
      </c>
    </row>
    <row r="10610" spans="1:4" ht="15.75" x14ac:dyDescent="0.25">
      <c r="A10610" s="21">
        <v>1998</v>
      </c>
      <c r="B10610" s="21" t="s">
        <v>89</v>
      </c>
      <c r="C10610" s="21" t="s">
        <v>102</v>
      </c>
      <c r="D10610" s="26">
        <v>89</v>
      </c>
    </row>
    <row r="10611" spans="1:4" ht="15.75" x14ac:dyDescent="0.25">
      <c r="A10611" s="21">
        <v>1998</v>
      </c>
      <c r="B10611" s="21" t="s">
        <v>89</v>
      </c>
      <c r="C10611" s="21" t="s">
        <v>103</v>
      </c>
      <c r="D10611" s="26">
        <v>152</v>
      </c>
    </row>
    <row r="10612" spans="1:4" ht="15.75" x14ac:dyDescent="0.25">
      <c r="A10612" s="21">
        <v>1998</v>
      </c>
      <c r="B10612" s="21" t="s">
        <v>89</v>
      </c>
      <c r="C10612" s="21" t="s">
        <v>69</v>
      </c>
      <c r="D10612" s="26">
        <v>320</v>
      </c>
    </row>
    <row r="10613" spans="1:4" ht="15.75" x14ac:dyDescent="0.25">
      <c r="A10613" s="21">
        <v>1998</v>
      </c>
      <c r="B10613" s="21" t="s">
        <v>89</v>
      </c>
      <c r="C10613" s="21" t="s">
        <v>104</v>
      </c>
      <c r="D10613" s="26">
        <v>624</v>
      </c>
    </row>
    <row r="10614" spans="1:4" ht="15.75" x14ac:dyDescent="0.25">
      <c r="A10614" s="21">
        <v>1998</v>
      </c>
      <c r="B10614" s="21" t="s">
        <v>89</v>
      </c>
      <c r="C10614" s="21" t="s">
        <v>73</v>
      </c>
      <c r="D10614" s="26">
        <v>213</v>
      </c>
    </row>
    <row r="10615" spans="1:4" ht="15.75" x14ac:dyDescent="0.25">
      <c r="A10615" s="21">
        <v>1998</v>
      </c>
      <c r="B10615" s="21" t="s">
        <v>89</v>
      </c>
      <c r="C10615" s="21" t="s">
        <v>105</v>
      </c>
      <c r="D10615" s="26">
        <v>83</v>
      </c>
    </row>
    <row r="10616" spans="1:4" ht="15.75" x14ac:dyDescent="0.25">
      <c r="A10616" s="21">
        <v>1998</v>
      </c>
      <c r="B10616" s="21" t="s">
        <v>89</v>
      </c>
      <c r="C10616" s="21" t="s">
        <v>106</v>
      </c>
      <c r="D10616" s="26">
        <v>83</v>
      </c>
    </row>
    <row r="10617" spans="1:4" ht="15.75" x14ac:dyDescent="0.25">
      <c r="A10617" s="21">
        <v>1998</v>
      </c>
      <c r="B10617" s="21" t="s">
        <v>89</v>
      </c>
      <c r="C10617" s="21" t="s">
        <v>107</v>
      </c>
      <c r="D10617" s="26">
        <v>109</v>
      </c>
    </row>
    <row r="10618" spans="1:4" ht="15.75" x14ac:dyDescent="0.25">
      <c r="A10618" s="21">
        <v>1998</v>
      </c>
      <c r="B10618" s="21" t="s">
        <v>89</v>
      </c>
      <c r="C10618" s="21" t="s">
        <v>108</v>
      </c>
      <c r="D10618" s="26">
        <v>23</v>
      </c>
    </row>
    <row r="10619" spans="1:4" ht="15.75" x14ac:dyDescent="0.25">
      <c r="A10619" s="21">
        <v>1998</v>
      </c>
      <c r="B10619" s="21" t="s">
        <v>89</v>
      </c>
      <c r="C10619" s="21" t="s">
        <v>109</v>
      </c>
      <c r="D10619" s="26">
        <v>156</v>
      </c>
    </row>
    <row r="10620" spans="1:4" ht="15.75" x14ac:dyDescent="0.25">
      <c r="A10620" s="21">
        <v>1998</v>
      </c>
      <c r="B10620" s="21" t="s">
        <v>89</v>
      </c>
      <c r="C10620" s="21" t="s">
        <v>110</v>
      </c>
      <c r="D10620" s="26">
        <v>353</v>
      </c>
    </row>
    <row r="10621" spans="1:4" ht="15.75" x14ac:dyDescent="0.25">
      <c r="A10621" s="21">
        <v>1998</v>
      </c>
      <c r="B10621" s="21" t="s">
        <v>89</v>
      </c>
      <c r="C10621" s="21" t="s">
        <v>111</v>
      </c>
      <c r="D10621" s="26">
        <v>17</v>
      </c>
    </row>
    <row r="10622" spans="1:4" ht="15.75" x14ac:dyDescent="0.25">
      <c r="A10622" s="21">
        <v>1998</v>
      </c>
      <c r="B10622" s="21" t="s">
        <v>89</v>
      </c>
      <c r="C10622" s="21" t="s">
        <v>112</v>
      </c>
      <c r="D10622" s="26">
        <v>122</v>
      </c>
    </row>
    <row r="10623" spans="1:4" ht="15.75" x14ac:dyDescent="0.25">
      <c r="A10623" s="21">
        <v>1998</v>
      </c>
      <c r="B10623" s="21" t="s">
        <v>89</v>
      </c>
      <c r="C10623" s="21" t="s">
        <v>113</v>
      </c>
      <c r="D10623" s="26">
        <v>157</v>
      </c>
    </row>
    <row r="10624" spans="1:4" ht="15.75" x14ac:dyDescent="0.25">
      <c r="A10624" s="21">
        <v>1998</v>
      </c>
      <c r="B10624" s="21" t="s">
        <v>89</v>
      </c>
      <c r="C10624" s="21" t="s">
        <v>22</v>
      </c>
      <c r="D10624" s="26">
        <v>5003</v>
      </c>
    </row>
    <row r="10625" spans="1:4" ht="15.75" x14ac:dyDescent="0.25">
      <c r="A10625" s="21">
        <v>1998</v>
      </c>
      <c r="B10625" s="21" t="s">
        <v>89</v>
      </c>
      <c r="C10625" s="21" t="s">
        <v>114</v>
      </c>
      <c r="D10625" s="26">
        <v>89</v>
      </c>
    </row>
    <row r="10626" spans="1:4" ht="15.75" x14ac:dyDescent="0.25">
      <c r="A10626" s="21">
        <v>1998</v>
      </c>
      <c r="B10626" s="21" t="s">
        <v>89</v>
      </c>
      <c r="C10626" s="21" t="s">
        <v>115</v>
      </c>
      <c r="D10626" s="26">
        <v>25</v>
      </c>
    </row>
    <row r="10627" spans="1:4" ht="15.75" x14ac:dyDescent="0.25">
      <c r="A10627" s="21">
        <v>1998</v>
      </c>
      <c r="B10627" s="21" t="s">
        <v>89</v>
      </c>
      <c r="C10627" s="21" t="s">
        <v>116</v>
      </c>
      <c r="D10627" s="26">
        <v>93</v>
      </c>
    </row>
    <row r="10628" spans="1:4" ht="15.75" x14ac:dyDescent="0.25">
      <c r="A10628" s="21">
        <v>1998</v>
      </c>
      <c r="B10628" s="21" t="s">
        <v>89</v>
      </c>
      <c r="C10628" s="21" t="s">
        <v>117</v>
      </c>
      <c r="D10628" s="26">
        <v>318</v>
      </c>
    </row>
    <row r="10629" spans="1:4" ht="15.75" x14ac:dyDescent="0.25">
      <c r="A10629" s="21">
        <v>1998</v>
      </c>
      <c r="B10629" s="21" t="s">
        <v>89</v>
      </c>
      <c r="C10629" s="21" t="s">
        <v>118</v>
      </c>
      <c r="D10629" s="26">
        <v>76</v>
      </c>
    </row>
    <row r="10630" spans="1:4" ht="15.75" x14ac:dyDescent="0.25">
      <c r="A10630" s="21">
        <v>1998</v>
      </c>
      <c r="B10630" s="21" t="s">
        <v>89</v>
      </c>
      <c r="C10630" s="21" t="s">
        <v>119</v>
      </c>
      <c r="D10630" s="26">
        <v>100</v>
      </c>
    </row>
    <row r="10631" spans="1:4" ht="15.75" x14ac:dyDescent="0.25">
      <c r="A10631" s="21">
        <v>1998</v>
      </c>
      <c r="B10631" s="21" t="s">
        <v>89</v>
      </c>
      <c r="C10631" s="21" t="s">
        <v>120</v>
      </c>
      <c r="D10631" s="26">
        <v>174</v>
      </c>
    </row>
    <row r="10632" spans="1:4" ht="15.75" x14ac:dyDescent="0.25">
      <c r="A10632" s="21">
        <v>1998</v>
      </c>
      <c r="B10632" s="21" t="s">
        <v>90</v>
      </c>
      <c r="C10632" s="21" t="s">
        <v>92</v>
      </c>
      <c r="D10632" s="26">
        <v>217</v>
      </c>
    </row>
    <row r="10633" spans="1:4" ht="15.75" x14ac:dyDescent="0.25">
      <c r="A10633" s="21">
        <v>1998</v>
      </c>
      <c r="B10633" s="21" t="s">
        <v>90</v>
      </c>
      <c r="C10633" s="21" t="s">
        <v>93</v>
      </c>
      <c r="D10633" s="26">
        <v>243</v>
      </c>
    </row>
    <row r="10634" spans="1:4" ht="15.75" x14ac:dyDescent="0.25">
      <c r="A10634" s="21">
        <v>1998</v>
      </c>
      <c r="B10634" s="21" t="s">
        <v>90</v>
      </c>
      <c r="C10634" s="21" t="s">
        <v>94</v>
      </c>
      <c r="D10634" s="26">
        <v>97</v>
      </c>
    </row>
    <row r="10635" spans="1:4" ht="15.75" x14ac:dyDescent="0.25">
      <c r="A10635" s="21">
        <v>1998</v>
      </c>
      <c r="B10635" s="21" t="s">
        <v>90</v>
      </c>
      <c r="C10635" s="21" t="s">
        <v>95</v>
      </c>
      <c r="D10635" s="26">
        <v>76</v>
      </c>
    </row>
    <row r="10636" spans="1:4" ht="15.75" x14ac:dyDescent="0.25">
      <c r="A10636" s="21">
        <v>1998</v>
      </c>
      <c r="B10636" s="21" t="s">
        <v>90</v>
      </c>
      <c r="C10636" s="21" t="s">
        <v>96</v>
      </c>
      <c r="D10636" s="26">
        <v>425</v>
      </c>
    </row>
    <row r="10637" spans="1:4" ht="15.75" x14ac:dyDescent="0.25">
      <c r="A10637" s="21">
        <v>1998</v>
      </c>
      <c r="B10637" s="21" t="s">
        <v>90</v>
      </c>
      <c r="C10637" s="21" t="s">
        <v>97</v>
      </c>
      <c r="D10637" s="26">
        <v>53</v>
      </c>
    </row>
    <row r="10638" spans="1:4" ht="15.75" x14ac:dyDescent="0.25">
      <c r="A10638" s="21">
        <v>1998</v>
      </c>
      <c r="B10638" s="21" t="s">
        <v>90</v>
      </c>
      <c r="C10638" s="21" t="s">
        <v>68</v>
      </c>
      <c r="D10638" s="26">
        <v>115</v>
      </c>
    </row>
    <row r="10639" spans="1:4" ht="15.75" x14ac:dyDescent="0.25">
      <c r="A10639" s="21">
        <v>1998</v>
      </c>
      <c r="B10639" s="21" t="s">
        <v>90</v>
      </c>
      <c r="C10639" s="21" t="s">
        <v>98</v>
      </c>
      <c r="D10639" s="26">
        <v>145</v>
      </c>
    </row>
    <row r="10640" spans="1:4" ht="15.75" x14ac:dyDescent="0.25">
      <c r="A10640" s="21">
        <v>1998</v>
      </c>
      <c r="B10640" s="21" t="s">
        <v>90</v>
      </c>
      <c r="C10640" s="21" t="s">
        <v>99</v>
      </c>
      <c r="D10640" s="26">
        <v>92</v>
      </c>
    </row>
    <row r="10641" spans="1:4" ht="15.75" x14ac:dyDescent="0.25">
      <c r="A10641" s="21">
        <v>1998</v>
      </c>
      <c r="B10641" s="21" t="s">
        <v>90</v>
      </c>
      <c r="C10641" s="21" t="s">
        <v>100</v>
      </c>
      <c r="D10641" s="26">
        <v>97</v>
      </c>
    </row>
    <row r="10642" spans="1:4" ht="15.75" x14ac:dyDescent="0.25">
      <c r="A10642" s="21">
        <v>1998</v>
      </c>
      <c r="B10642" s="21" t="s">
        <v>90</v>
      </c>
      <c r="C10642" s="21" t="s">
        <v>101</v>
      </c>
      <c r="D10642" s="26">
        <v>80</v>
      </c>
    </row>
    <row r="10643" spans="1:4" ht="15.75" x14ac:dyDescent="0.25">
      <c r="A10643" s="21">
        <v>1998</v>
      </c>
      <c r="B10643" s="21" t="s">
        <v>90</v>
      </c>
      <c r="C10643" s="21" t="s">
        <v>102</v>
      </c>
      <c r="D10643" s="26">
        <v>79</v>
      </c>
    </row>
    <row r="10644" spans="1:4" ht="15.75" x14ac:dyDescent="0.25">
      <c r="A10644" s="21">
        <v>1998</v>
      </c>
      <c r="B10644" s="21" t="s">
        <v>90</v>
      </c>
      <c r="C10644" s="21" t="s">
        <v>103</v>
      </c>
      <c r="D10644" s="26">
        <v>139</v>
      </c>
    </row>
    <row r="10645" spans="1:4" ht="15.75" x14ac:dyDescent="0.25">
      <c r="A10645" s="21">
        <v>1998</v>
      </c>
      <c r="B10645" s="21" t="s">
        <v>90</v>
      </c>
      <c r="C10645" s="21" t="s">
        <v>69</v>
      </c>
      <c r="D10645" s="26">
        <v>358</v>
      </c>
    </row>
    <row r="10646" spans="1:4" ht="15.75" x14ac:dyDescent="0.25">
      <c r="A10646" s="21">
        <v>1998</v>
      </c>
      <c r="B10646" s="21" t="s">
        <v>90</v>
      </c>
      <c r="C10646" s="21" t="s">
        <v>104</v>
      </c>
      <c r="D10646" s="26">
        <v>595</v>
      </c>
    </row>
    <row r="10647" spans="1:4" ht="15.75" x14ac:dyDescent="0.25">
      <c r="A10647" s="21">
        <v>1998</v>
      </c>
      <c r="B10647" s="21" t="s">
        <v>90</v>
      </c>
      <c r="C10647" s="21" t="s">
        <v>73</v>
      </c>
      <c r="D10647" s="26">
        <v>192</v>
      </c>
    </row>
    <row r="10648" spans="1:4" ht="15.75" x14ac:dyDescent="0.25">
      <c r="A10648" s="21">
        <v>1998</v>
      </c>
      <c r="B10648" s="21" t="s">
        <v>90</v>
      </c>
      <c r="C10648" s="21" t="s">
        <v>105</v>
      </c>
      <c r="D10648" s="26">
        <v>75</v>
      </c>
    </row>
    <row r="10649" spans="1:4" ht="15.75" x14ac:dyDescent="0.25">
      <c r="A10649" s="21">
        <v>1998</v>
      </c>
      <c r="B10649" s="21" t="s">
        <v>90</v>
      </c>
      <c r="C10649" s="21" t="s">
        <v>106</v>
      </c>
      <c r="D10649" s="26">
        <v>87</v>
      </c>
    </row>
    <row r="10650" spans="1:4" ht="15.75" x14ac:dyDescent="0.25">
      <c r="A10650" s="21">
        <v>1998</v>
      </c>
      <c r="B10650" s="21" t="s">
        <v>90</v>
      </c>
      <c r="C10650" s="21" t="s">
        <v>107</v>
      </c>
      <c r="D10650" s="26">
        <v>74</v>
      </c>
    </row>
    <row r="10651" spans="1:4" ht="15.75" x14ac:dyDescent="0.25">
      <c r="A10651" s="21">
        <v>1998</v>
      </c>
      <c r="B10651" s="21" t="s">
        <v>90</v>
      </c>
      <c r="C10651" s="21" t="s">
        <v>108</v>
      </c>
      <c r="D10651" s="26">
        <v>25</v>
      </c>
    </row>
    <row r="10652" spans="1:4" ht="15.75" x14ac:dyDescent="0.25">
      <c r="A10652" s="21">
        <v>1998</v>
      </c>
      <c r="B10652" s="21" t="s">
        <v>90</v>
      </c>
      <c r="C10652" s="21" t="s">
        <v>109</v>
      </c>
      <c r="D10652" s="26">
        <v>150</v>
      </c>
    </row>
    <row r="10653" spans="1:4" ht="15.75" x14ac:dyDescent="0.25">
      <c r="A10653" s="21">
        <v>1998</v>
      </c>
      <c r="B10653" s="21" t="s">
        <v>90</v>
      </c>
      <c r="C10653" s="21" t="s">
        <v>110</v>
      </c>
      <c r="D10653" s="26">
        <v>361</v>
      </c>
    </row>
    <row r="10654" spans="1:4" ht="15.75" x14ac:dyDescent="0.25">
      <c r="A10654" s="21">
        <v>1998</v>
      </c>
      <c r="B10654" s="21" t="s">
        <v>90</v>
      </c>
      <c r="C10654" s="21" t="s">
        <v>111</v>
      </c>
      <c r="D10654" s="26">
        <v>16</v>
      </c>
    </row>
    <row r="10655" spans="1:4" ht="15.75" x14ac:dyDescent="0.25">
      <c r="A10655" s="21">
        <v>1998</v>
      </c>
      <c r="B10655" s="21" t="s">
        <v>90</v>
      </c>
      <c r="C10655" s="21" t="s">
        <v>112</v>
      </c>
      <c r="D10655" s="26">
        <v>102</v>
      </c>
    </row>
    <row r="10656" spans="1:4" ht="15.75" x14ac:dyDescent="0.25">
      <c r="A10656" s="21">
        <v>1998</v>
      </c>
      <c r="B10656" s="21" t="s">
        <v>90</v>
      </c>
      <c r="C10656" s="21" t="s">
        <v>113</v>
      </c>
      <c r="D10656" s="26">
        <v>168</v>
      </c>
    </row>
    <row r="10657" spans="1:4" ht="15.75" x14ac:dyDescent="0.25">
      <c r="A10657" s="21">
        <v>1998</v>
      </c>
      <c r="B10657" s="21" t="s">
        <v>90</v>
      </c>
      <c r="C10657" s="21" t="s">
        <v>22</v>
      </c>
      <c r="D10657" s="26">
        <v>4930</v>
      </c>
    </row>
    <row r="10658" spans="1:4" ht="15.75" x14ac:dyDescent="0.25">
      <c r="A10658" s="21">
        <v>1998</v>
      </c>
      <c r="B10658" s="21" t="s">
        <v>90</v>
      </c>
      <c r="C10658" s="21" t="s">
        <v>114</v>
      </c>
      <c r="D10658" s="26">
        <v>89</v>
      </c>
    </row>
    <row r="10659" spans="1:4" ht="15.75" x14ac:dyDescent="0.25">
      <c r="A10659" s="21">
        <v>1998</v>
      </c>
      <c r="B10659" s="21" t="s">
        <v>90</v>
      </c>
      <c r="C10659" s="21" t="s">
        <v>115</v>
      </c>
      <c r="D10659" s="26">
        <v>23</v>
      </c>
    </row>
    <row r="10660" spans="1:4" ht="15.75" x14ac:dyDescent="0.25">
      <c r="A10660" s="21">
        <v>1998</v>
      </c>
      <c r="B10660" s="21" t="s">
        <v>90</v>
      </c>
      <c r="C10660" s="21" t="s">
        <v>116</v>
      </c>
      <c r="D10660" s="26">
        <v>100</v>
      </c>
    </row>
    <row r="10661" spans="1:4" ht="15.75" x14ac:dyDescent="0.25">
      <c r="A10661" s="21">
        <v>1998</v>
      </c>
      <c r="B10661" s="21" t="s">
        <v>90</v>
      </c>
      <c r="C10661" s="21" t="s">
        <v>117</v>
      </c>
      <c r="D10661" s="26">
        <v>295</v>
      </c>
    </row>
    <row r="10662" spans="1:4" ht="15.75" x14ac:dyDescent="0.25">
      <c r="A10662" s="21">
        <v>1998</v>
      </c>
      <c r="B10662" s="21" t="s">
        <v>90</v>
      </c>
      <c r="C10662" s="21" t="s">
        <v>118</v>
      </c>
      <c r="D10662" s="26">
        <v>87</v>
      </c>
    </row>
    <row r="10663" spans="1:4" ht="15.75" x14ac:dyDescent="0.25">
      <c r="A10663" s="21">
        <v>1998</v>
      </c>
      <c r="B10663" s="21" t="s">
        <v>90</v>
      </c>
      <c r="C10663" s="21" t="s">
        <v>119</v>
      </c>
      <c r="D10663" s="26">
        <v>113</v>
      </c>
    </row>
    <row r="10664" spans="1:4" ht="15.75" x14ac:dyDescent="0.25">
      <c r="A10664" s="21">
        <v>1998</v>
      </c>
      <c r="B10664" s="21" t="s">
        <v>90</v>
      </c>
      <c r="C10664" s="21" t="s">
        <v>120</v>
      </c>
      <c r="D10664" s="26">
        <v>162</v>
      </c>
    </row>
    <row r="10665" spans="1:4" ht="15.75" x14ac:dyDescent="0.25">
      <c r="A10665" s="21">
        <v>1998</v>
      </c>
      <c r="B10665" s="21" t="s">
        <v>91</v>
      </c>
      <c r="C10665" s="21" t="s">
        <v>92</v>
      </c>
      <c r="D10665" s="26">
        <v>205</v>
      </c>
    </row>
    <row r="10666" spans="1:4" ht="15.75" x14ac:dyDescent="0.25">
      <c r="A10666" s="21">
        <v>1998</v>
      </c>
      <c r="B10666" s="21" t="s">
        <v>91</v>
      </c>
      <c r="C10666" s="21" t="s">
        <v>93</v>
      </c>
      <c r="D10666" s="26">
        <v>235</v>
      </c>
    </row>
    <row r="10667" spans="1:4" ht="15.75" x14ac:dyDescent="0.25">
      <c r="A10667" s="21">
        <v>1998</v>
      </c>
      <c r="B10667" s="21" t="s">
        <v>91</v>
      </c>
      <c r="C10667" s="21" t="s">
        <v>94</v>
      </c>
      <c r="D10667" s="26">
        <v>112</v>
      </c>
    </row>
    <row r="10668" spans="1:4" ht="15.75" x14ac:dyDescent="0.25">
      <c r="A10668" s="21">
        <v>1998</v>
      </c>
      <c r="B10668" s="21" t="s">
        <v>91</v>
      </c>
      <c r="C10668" s="21" t="s">
        <v>95</v>
      </c>
      <c r="D10668" s="26">
        <v>65</v>
      </c>
    </row>
    <row r="10669" spans="1:4" ht="15.75" x14ac:dyDescent="0.25">
      <c r="A10669" s="21">
        <v>1998</v>
      </c>
      <c r="B10669" s="21" t="s">
        <v>91</v>
      </c>
      <c r="C10669" s="21" t="s">
        <v>96</v>
      </c>
      <c r="D10669" s="26">
        <v>441</v>
      </c>
    </row>
    <row r="10670" spans="1:4" ht="15.75" x14ac:dyDescent="0.25">
      <c r="A10670" s="21">
        <v>1998</v>
      </c>
      <c r="B10670" s="21" t="s">
        <v>91</v>
      </c>
      <c r="C10670" s="21" t="s">
        <v>97</v>
      </c>
      <c r="D10670" s="26">
        <v>42</v>
      </c>
    </row>
    <row r="10671" spans="1:4" ht="15.75" x14ac:dyDescent="0.25">
      <c r="A10671" s="21">
        <v>1998</v>
      </c>
      <c r="B10671" s="21" t="s">
        <v>91</v>
      </c>
      <c r="C10671" s="21" t="s">
        <v>68</v>
      </c>
      <c r="D10671" s="26">
        <v>109</v>
      </c>
    </row>
    <row r="10672" spans="1:4" ht="15.75" x14ac:dyDescent="0.25">
      <c r="A10672" s="21">
        <v>1998</v>
      </c>
      <c r="B10672" s="21" t="s">
        <v>91</v>
      </c>
      <c r="C10672" s="21" t="s">
        <v>98</v>
      </c>
      <c r="D10672" s="26">
        <v>130</v>
      </c>
    </row>
    <row r="10673" spans="1:4" ht="15.75" x14ac:dyDescent="0.25">
      <c r="A10673" s="21">
        <v>1998</v>
      </c>
      <c r="B10673" s="21" t="s">
        <v>91</v>
      </c>
      <c r="C10673" s="21" t="s">
        <v>99</v>
      </c>
      <c r="D10673" s="26">
        <v>117</v>
      </c>
    </row>
    <row r="10674" spans="1:4" ht="15.75" x14ac:dyDescent="0.25">
      <c r="A10674" s="21">
        <v>1998</v>
      </c>
      <c r="B10674" s="21" t="s">
        <v>91</v>
      </c>
      <c r="C10674" s="21" t="s">
        <v>100</v>
      </c>
      <c r="D10674" s="26">
        <v>90</v>
      </c>
    </row>
    <row r="10675" spans="1:4" ht="15.75" x14ac:dyDescent="0.25">
      <c r="A10675" s="21">
        <v>1998</v>
      </c>
      <c r="B10675" s="21" t="s">
        <v>91</v>
      </c>
      <c r="C10675" s="21" t="s">
        <v>101</v>
      </c>
      <c r="D10675" s="26">
        <v>91</v>
      </c>
    </row>
    <row r="10676" spans="1:4" ht="15.75" x14ac:dyDescent="0.25">
      <c r="A10676" s="21">
        <v>1998</v>
      </c>
      <c r="B10676" s="21" t="s">
        <v>91</v>
      </c>
      <c r="C10676" s="21" t="s">
        <v>102</v>
      </c>
      <c r="D10676" s="26">
        <v>106</v>
      </c>
    </row>
    <row r="10677" spans="1:4" ht="15.75" x14ac:dyDescent="0.25">
      <c r="A10677" s="21">
        <v>1998</v>
      </c>
      <c r="B10677" s="21" t="s">
        <v>91</v>
      </c>
      <c r="C10677" s="21" t="s">
        <v>103</v>
      </c>
      <c r="D10677" s="26">
        <v>136</v>
      </c>
    </row>
    <row r="10678" spans="1:4" ht="15.75" x14ac:dyDescent="0.25">
      <c r="A10678" s="21">
        <v>1998</v>
      </c>
      <c r="B10678" s="21" t="s">
        <v>91</v>
      </c>
      <c r="C10678" s="21" t="s">
        <v>69</v>
      </c>
      <c r="D10678" s="26">
        <v>354</v>
      </c>
    </row>
    <row r="10679" spans="1:4" ht="15.75" x14ac:dyDescent="0.25">
      <c r="A10679" s="21">
        <v>1998</v>
      </c>
      <c r="B10679" s="21" t="s">
        <v>91</v>
      </c>
      <c r="C10679" s="21" t="s">
        <v>104</v>
      </c>
      <c r="D10679" s="26">
        <v>601</v>
      </c>
    </row>
    <row r="10680" spans="1:4" ht="15.75" x14ac:dyDescent="0.25">
      <c r="A10680" s="21">
        <v>1998</v>
      </c>
      <c r="B10680" s="21" t="s">
        <v>91</v>
      </c>
      <c r="C10680" s="21" t="s">
        <v>73</v>
      </c>
      <c r="D10680" s="26">
        <v>251</v>
      </c>
    </row>
    <row r="10681" spans="1:4" ht="15.75" x14ac:dyDescent="0.25">
      <c r="A10681" s="21">
        <v>1998</v>
      </c>
      <c r="B10681" s="21" t="s">
        <v>91</v>
      </c>
      <c r="C10681" s="21" t="s">
        <v>105</v>
      </c>
      <c r="D10681" s="26">
        <v>75</v>
      </c>
    </row>
    <row r="10682" spans="1:4" ht="15.75" x14ac:dyDescent="0.25">
      <c r="A10682" s="21">
        <v>1998</v>
      </c>
      <c r="B10682" s="21" t="s">
        <v>91</v>
      </c>
      <c r="C10682" s="21" t="s">
        <v>106</v>
      </c>
      <c r="D10682" s="26">
        <v>89</v>
      </c>
    </row>
    <row r="10683" spans="1:4" ht="15.75" x14ac:dyDescent="0.25">
      <c r="A10683" s="21">
        <v>1998</v>
      </c>
      <c r="B10683" s="21" t="s">
        <v>91</v>
      </c>
      <c r="C10683" s="21" t="s">
        <v>107</v>
      </c>
      <c r="D10683" s="26">
        <v>85</v>
      </c>
    </row>
    <row r="10684" spans="1:4" ht="15.75" x14ac:dyDescent="0.25">
      <c r="A10684" s="21">
        <v>1998</v>
      </c>
      <c r="B10684" s="21" t="s">
        <v>91</v>
      </c>
      <c r="C10684" s="21" t="s">
        <v>108</v>
      </c>
      <c r="D10684" s="26">
        <v>26</v>
      </c>
    </row>
    <row r="10685" spans="1:4" ht="15.75" x14ac:dyDescent="0.25">
      <c r="A10685" s="21">
        <v>1998</v>
      </c>
      <c r="B10685" s="21" t="s">
        <v>91</v>
      </c>
      <c r="C10685" s="21" t="s">
        <v>109</v>
      </c>
      <c r="D10685" s="26">
        <v>111</v>
      </c>
    </row>
    <row r="10686" spans="1:4" ht="15.75" x14ac:dyDescent="0.25">
      <c r="A10686" s="21">
        <v>1998</v>
      </c>
      <c r="B10686" s="21" t="s">
        <v>91</v>
      </c>
      <c r="C10686" s="21" t="s">
        <v>110</v>
      </c>
      <c r="D10686" s="26">
        <v>336</v>
      </c>
    </row>
    <row r="10687" spans="1:4" ht="15.75" x14ac:dyDescent="0.25">
      <c r="A10687" s="21">
        <v>1998</v>
      </c>
      <c r="B10687" s="21" t="s">
        <v>91</v>
      </c>
      <c r="C10687" s="21" t="s">
        <v>111</v>
      </c>
      <c r="D10687" s="26">
        <v>20</v>
      </c>
    </row>
    <row r="10688" spans="1:4" ht="15.75" x14ac:dyDescent="0.25">
      <c r="A10688" s="21">
        <v>1998</v>
      </c>
      <c r="B10688" s="21" t="s">
        <v>91</v>
      </c>
      <c r="C10688" s="21" t="s">
        <v>112</v>
      </c>
      <c r="D10688" s="26">
        <v>108</v>
      </c>
    </row>
    <row r="10689" spans="1:4" ht="15.75" x14ac:dyDescent="0.25">
      <c r="A10689" s="21">
        <v>1998</v>
      </c>
      <c r="B10689" s="21" t="s">
        <v>91</v>
      </c>
      <c r="C10689" s="21" t="s">
        <v>113</v>
      </c>
      <c r="D10689" s="26">
        <v>157</v>
      </c>
    </row>
    <row r="10690" spans="1:4" ht="15.75" x14ac:dyDescent="0.25">
      <c r="A10690" s="21">
        <v>1998</v>
      </c>
      <c r="B10690" s="21" t="s">
        <v>91</v>
      </c>
      <c r="C10690" s="21" t="s">
        <v>22</v>
      </c>
      <c r="D10690" s="26">
        <v>4958</v>
      </c>
    </row>
    <row r="10691" spans="1:4" ht="15.75" x14ac:dyDescent="0.25">
      <c r="A10691" s="21">
        <v>1998</v>
      </c>
      <c r="B10691" s="21" t="s">
        <v>91</v>
      </c>
      <c r="C10691" s="21" t="s">
        <v>114</v>
      </c>
      <c r="D10691" s="26">
        <v>81</v>
      </c>
    </row>
    <row r="10692" spans="1:4" ht="15.75" x14ac:dyDescent="0.25">
      <c r="A10692" s="21">
        <v>1998</v>
      </c>
      <c r="B10692" s="21" t="s">
        <v>91</v>
      </c>
      <c r="C10692" s="21" t="s">
        <v>115</v>
      </c>
      <c r="D10692" s="26">
        <v>21</v>
      </c>
    </row>
    <row r="10693" spans="1:4" ht="15.75" x14ac:dyDescent="0.25">
      <c r="A10693" s="21">
        <v>1998</v>
      </c>
      <c r="B10693" s="21" t="s">
        <v>91</v>
      </c>
      <c r="C10693" s="21" t="s">
        <v>116</v>
      </c>
      <c r="D10693" s="26">
        <v>107</v>
      </c>
    </row>
    <row r="10694" spans="1:4" ht="15.75" x14ac:dyDescent="0.25">
      <c r="A10694" s="21">
        <v>1998</v>
      </c>
      <c r="B10694" s="21" t="s">
        <v>91</v>
      </c>
      <c r="C10694" s="21" t="s">
        <v>117</v>
      </c>
      <c r="D10694" s="26">
        <v>320</v>
      </c>
    </row>
    <row r="10695" spans="1:4" ht="15.75" x14ac:dyDescent="0.25">
      <c r="A10695" s="21">
        <v>1998</v>
      </c>
      <c r="B10695" s="21" t="s">
        <v>91</v>
      </c>
      <c r="C10695" s="21" t="s">
        <v>118</v>
      </c>
      <c r="D10695" s="26">
        <v>74</v>
      </c>
    </row>
    <row r="10696" spans="1:4" ht="15.75" x14ac:dyDescent="0.25">
      <c r="A10696" s="21">
        <v>1998</v>
      </c>
      <c r="B10696" s="21" t="s">
        <v>91</v>
      </c>
      <c r="C10696" s="21" t="s">
        <v>119</v>
      </c>
      <c r="D10696" s="26">
        <v>85</v>
      </c>
    </row>
    <row r="10697" spans="1:4" ht="15.75" x14ac:dyDescent="0.25">
      <c r="A10697" s="21">
        <v>1998</v>
      </c>
      <c r="B10697" s="21" t="s">
        <v>91</v>
      </c>
      <c r="C10697" s="21" t="s">
        <v>120</v>
      </c>
      <c r="D10697" s="26">
        <v>178</v>
      </c>
    </row>
    <row r="10698" spans="1:4" ht="15.75" x14ac:dyDescent="0.25">
      <c r="A10698" s="21">
        <v>1998</v>
      </c>
      <c r="B10698" s="21" t="s">
        <v>80</v>
      </c>
      <c r="C10698" s="21" t="s">
        <v>92</v>
      </c>
      <c r="D10698" s="26">
        <v>177</v>
      </c>
    </row>
    <row r="10699" spans="1:4" ht="15.75" x14ac:dyDescent="0.25">
      <c r="A10699" s="21">
        <v>1998</v>
      </c>
      <c r="B10699" s="21" t="s">
        <v>80</v>
      </c>
      <c r="C10699" s="21" t="s">
        <v>93</v>
      </c>
      <c r="D10699" s="26">
        <v>229</v>
      </c>
    </row>
    <row r="10700" spans="1:4" ht="15.75" x14ac:dyDescent="0.25">
      <c r="A10700" s="21">
        <v>1998</v>
      </c>
      <c r="B10700" s="21" t="s">
        <v>80</v>
      </c>
      <c r="C10700" s="21" t="s">
        <v>94</v>
      </c>
      <c r="D10700" s="26">
        <v>99</v>
      </c>
    </row>
    <row r="10701" spans="1:4" ht="15.75" x14ac:dyDescent="0.25">
      <c r="A10701" s="21">
        <v>1998</v>
      </c>
      <c r="B10701" s="21" t="s">
        <v>80</v>
      </c>
      <c r="C10701" s="21" t="s">
        <v>95</v>
      </c>
      <c r="D10701" s="26">
        <v>76</v>
      </c>
    </row>
    <row r="10702" spans="1:4" ht="15.75" x14ac:dyDescent="0.25">
      <c r="A10702" s="21">
        <v>1998</v>
      </c>
      <c r="B10702" s="21" t="s">
        <v>80</v>
      </c>
      <c r="C10702" s="21" t="s">
        <v>96</v>
      </c>
      <c r="D10702" s="26">
        <v>425</v>
      </c>
    </row>
    <row r="10703" spans="1:4" ht="15.75" x14ac:dyDescent="0.25">
      <c r="A10703" s="21">
        <v>1998</v>
      </c>
      <c r="B10703" s="21" t="s">
        <v>80</v>
      </c>
      <c r="C10703" s="21" t="s">
        <v>97</v>
      </c>
      <c r="D10703" s="26">
        <v>31</v>
      </c>
    </row>
    <row r="10704" spans="1:4" ht="15.75" x14ac:dyDescent="0.25">
      <c r="A10704" s="21">
        <v>1998</v>
      </c>
      <c r="B10704" s="21" t="s">
        <v>80</v>
      </c>
      <c r="C10704" s="21" t="s">
        <v>68</v>
      </c>
      <c r="D10704" s="26">
        <v>140</v>
      </c>
    </row>
    <row r="10705" spans="1:4" ht="15.75" x14ac:dyDescent="0.25">
      <c r="A10705" s="21">
        <v>1998</v>
      </c>
      <c r="B10705" s="21" t="s">
        <v>80</v>
      </c>
      <c r="C10705" s="21" t="s">
        <v>98</v>
      </c>
      <c r="D10705" s="26">
        <v>142</v>
      </c>
    </row>
    <row r="10706" spans="1:4" ht="15.75" x14ac:dyDescent="0.25">
      <c r="A10706" s="21">
        <v>1998</v>
      </c>
      <c r="B10706" s="21" t="s">
        <v>80</v>
      </c>
      <c r="C10706" s="21" t="s">
        <v>99</v>
      </c>
      <c r="D10706" s="26">
        <v>130</v>
      </c>
    </row>
    <row r="10707" spans="1:4" ht="15.75" x14ac:dyDescent="0.25">
      <c r="A10707" s="21">
        <v>1998</v>
      </c>
      <c r="B10707" s="21" t="s">
        <v>80</v>
      </c>
      <c r="C10707" s="21" t="s">
        <v>100</v>
      </c>
      <c r="D10707" s="26">
        <v>77</v>
      </c>
    </row>
    <row r="10708" spans="1:4" ht="15.75" x14ac:dyDescent="0.25">
      <c r="A10708" s="21">
        <v>1998</v>
      </c>
      <c r="B10708" s="21" t="s">
        <v>80</v>
      </c>
      <c r="C10708" s="21" t="s">
        <v>101</v>
      </c>
      <c r="D10708" s="26">
        <v>95</v>
      </c>
    </row>
    <row r="10709" spans="1:4" ht="15.75" x14ac:dyDescent="0.25">
      <c r="A10709" s="21">
        <v>1998</v>
      </c>
      <c r="B10709" s="21" t="s">
        <v>80</v>
      </c>
      <c r="C10709" s="21" t="s">
        <v>102</v>
      </c>
      <c r="D10709" s="26">
        <v>104</v>
      </c>
    </row>
    <row r="10710" spans="1:4" ht="15.75" x14ac:dyDescent="0.25">
      <c r="A10710" s="21">
        <v>1998</v>
      </c>
      <c r="B10710" s="21" t="s">
        <v>80</v>
      </c>
      <c r="C10710" s="21" t="s">
        <v>103</v>
      </c>
      <c r="D10710" s="26">
        <v>140</v>
      </c>
    </row>
    <row r="10711" spans="1:4" ht="15.75" x14ac:dyDescent="0.25">
      <c r="A10711" s="21">
        <v>1998</v>
      </c>
      <c r="B10711" s="21" t="s">
        <v>80</v>
      </c>
      <c r="C10711" s="21" t="s">
        <v>69</v>
      </c>
      <c r="D10711" s="26">
        <v>308</v>
      </c>
    </row>
    <row r="10712" spans="1:4" ht="15.75" x14ac:dyDescent="0.25">
      <c r="A10712" s="21">
        <v>1998</v>
      </c>
      <c r="B10712" s="21" t="s">
        <v>80</v>
      </c>
      <c r="C10712" s="21" t="s">
        <v>104</v>
      </c>
      <c r="D10712" s="26">
        <v>611</v>
      </c>
    </row>
    <row r="10713" spans="1:4" ht="15.75" x14ac:dyDescent="0.25">
      <c r="A10713" s="21">
        <v>1998</v>
      </c>
      <c r="B10713" s="21" t="s">
        <v>80</v>
      </c>
      <c r="C10713" s="21" t="s">
        <v>73</v>
      </c>
      <c r="D10713" s="26">
        <v>202</v>
      </c>
    </row>
    <row r="10714" spans="1:4" ht="15.75" x14ac:dyDescent="0.25">
      <c r="A10714" s="21">
        <v>1998</v>
      </c>
      <c r="B10714" s="21" t="s">
        <v>80</v>
      </c>
      <c r="C10714" s="21" t="s">
        <v>105</v>
      </c>
      <c r="D10714" s="26">
        <v>69</v>
      </c>
    </row>
    <row r="10715" spans="1:4" ht="15.75" x14ac:dyDescent="0.25">
      <c r="A10715" s="21">
        <v>1998</v>
      </c>
      <c r="B10715" s="21" t="s">
        <v>80</v>
      </c>
      <c r="C10715" s="21" t="s">
        <v>106</v>
      </c>
      <c r="D10715" s="26">
        <v>86</v>
      </c>
    </row>
    <row r="10716" spans="1:4" ht="15.75" x14ac:dyDescent="0.25">
      <c r="A10716" s="21">
        <v>1998</v>
      </c>
      <c r="B10716" s="21" t="s">
        <v>80</v>
      </c>
      <c r="C10716" s="21" t="s">
        <v>107</v>
      </c>
      <c r="D10716" s="26">
        <v>91</v>
      </c>
    </row>
    <row r="10717" spans="1:4" ht="15.75" x14ac:dyDescent="0.25">
      <c r="A10717" s="21">
        <v>1998</v>
      </c>
      <c r="B10717" s="21" t="s">
        <v>80</v>
      </c>
      <c r="C10717" s="21" t="s">
        <v>108</v>
      </c>
      <c r="D10717" s="26">
        <v>31</v>
      </c>
    </row>
    <row r="10718" spans="1:4" ht="15.75" x14ac:dyDescent="0.25">
      <c r="A10718" s="21">
        <v>1998</v>
      </c>
      <c r="B10718" s="21" t="s">
        <v>80</v>
      </c>
      <c r="C10718" s="21" t="s">
        <v>109</v>
      </c>
      <c r="D10718" s="26">
        <v>134</v>
      </c>
    </row>
    <row r="10719" spans="1:4" ht="15.75" x14ac:dyDescent="0.25">
      <c r="A10719" s="21">
        <v>1998</v>
      </c>
      <c r="B10719" s="21" t="s">
        <v>80</v>
      </c>
      <c r="C10719" s="21" t="s">
        <v>110</v>
      </c>
      <c r="D10719" s="26">
        <v>325</v>
      </c>
    </row>
    <row r="10720" spans="1:4" ht="15.75" x14ac:dyDescent="0.25">
      <c r="A10720" s="21">
        <v>1998</v>
      </c>
      <c r="B10720" s="21" t="s">
        <v>80</v>
      </c>
      <c r="C10720" s="21" t="s">
        <v>111</v>
      </c>
      <c r="D10720" s="26">
        <v>14</v>
      </c>
    </row>
    <row r="10721" spans="1:4" ht="15.75" x14ac:dyDescent="0.25">
      <c r="A10721" s="21">
        <v>1998</v>
      </c>
      <c r="B10721" s="21" t="s">
        <v>80</v>
      </c>
      <c r="C10721" s="21" t="s">
        <v>112</v>
      </c>
      <c r="D10721" s="26">
        <v>126</v>
      </c>
    </row>
    <row r="10722" spans="1:4" ht="15.75" x14ac:dyDescent="0.25">
      <c r="A10722" s="21">
        <v>1998</v>
      </c>
      <c r="B10722" s="21" t="s">
        <v>80</v>
      </c>
      <c r="C10722" s="21" t="s">
        <v>113</v>
      </c>
      <c r="D10722" s="26">
        <v>187</v>
      </c>
    </row>
    <row r="10723" spans="1:4" ht="15.75" x14ac:dyDescent="0.25">
      <c r="A10723" s="21">
        <v>1998</v>
      </c>
      <c r="B10723" s="21" t="s">
        <v>80</v>
      </c>
      <c r="C10723" s="21" t="s">
        <v>22</v>
      </c>
      <c r="D10723" s="26">
        <v>4881</v>
      </c>
    </row>
    <row r="10724" spans="1:4" ht="15.75" x14ac:dyDescent="0.25">
      <c r="A10724" s="21">
        <v>1998</v>
      </c>
      <c r="B10724" s="21" t="s">
        <v>80</v>
      </c>
      <c r="C10724" s="21" t="s">
        <v>114</v>
      </c>
      <c r="D10724" s="26">
        <v>82</v>
      </c>
    </row>
    <row r="10725" spans="1:4" ht="15.75" x14ac:dyDescent="0.25">
      <c r="A10725" s="21">
        <v>1998</v>
      </c>
      <c r="B10725" s="21" t="s">
        <v>80</v>
      </c>
      <c r="C10725" s="21" t="s">
        <v>115</v>
      </c>
      <c r="D10725" s="26">
        <v>29</v>
      </c>
    </row>
    <row r="10726" spans="1:4" ht="15.75" x14ac:dyDescent="0.25">
      <c r="A10726" s="21">
        <v>1998</v>
      </c>
      <c r="B10726" s="21" t="s">
        <v>80</v>
      </c>
      <c r="C10726" s="21" t="s">
        <v>116</v>
      </c>
      <c r="D10726" s="26">
        <v>117</v>
      </c>
    </row>
    <row r="10727" spans="1:4" ht="15.75" x14ac:dyDescent="0.25">
      <c r="A10727" s="21">
        <v>1998</v>
      </c>
      <c r="B10727" s="21" t="s">
        <v>80</v>
      </c>
      <c r="C10727" s="21" t="s">
        <v>117</v>
      </c>
      <c r="D10727" s="26">
        <v>268</v>
      </c>
    </row>
    <row r="10728" spans="1:4" ht="15.75" x14ac:dyDescent="0.25">
      <c r="A10728" s="21">
        <v>1998</v>
      </c>
      <c r="B10728" s="21" t="s">
        <v>80</v>
      </c>
      <c r="C10728" s="21" t="s">
        <v>118</v>
      </c>
      <c r="D10728" s="26">
        <v>80</v>
      </c>
    </row>
    <row r="10729" spans="1:4" ht="15.75" x14ac:dyDescent="0.25">
      <c r="A10729" s="21">
        <v>1998</v>
      </c>
      <c r="B10729" s="21" t="s">
        <v>80</v>
      </c>
      <c r="C10729" s="21" t="s">
        <v>119</v>
      </c>
      <c r="D10729" s="26">
        <v>86</v>
      </c>
    </row>
    <row r="10730" spans="1:4" ht="15.75" x14ac:dyDescent="0.25">
      <c r="A10730" s="21">
        <v>1998</v>
      </c>
      <c r="B10730" s="21" t="s">
        <v>80</v>
      </c>
      <c r="C10730" s="21" t="s">
        <v>120</v>
      </c>
      <c r="D10730" s="26">
        <v>170</v>
      </c>
    </row>
    <row r="10731" spans="1:4" ht="15.75" x14ac:dyDescent="0.25">
      <c r="A10731" s="21">
        <v>1998</v>
      </c>
      <c r="B10731" s="21" t="s">
        <v>81</v>
      </c>
      <c r="C10731" s="21" t="s">
        <v>92</v>
      </c>
      <c r="D10731" s="26">
        <v>176</v>
      </c>
    </row>
    <row r="10732" spans="1:4" ht="15.75" x14ac:dyDescent="0.25">
      <c r="A10732" s="21">
        <v>1998</v>
      </c>
      <c r="B10732" s="21" t="s">
        <v>81</v>
      </c>
      <c r="C10732" s="21" t="s">
        <v>93</v>
      </c>
      <c r="D10732" s="26">
        <v>188</v>
      </c>
    </row>
    <row r="10733" spans="1:4" ht="15.75" x14ac:dyDescent="0.25">
      <c r="A10733" s="21">
        <v>1998</v>
      </c>
      <c r="B10733" s="21" t="s">
        <v>81</v>
      </c>
      <c r="C10733" s="21" t="s">
        <v>94</v>
      </c>
      <c r="D10733" s="26">
        <v>103</v>
      </c>
    </row>
    <row r="10734" spans="1:4" ht="15.75" x14ac:dyDescent="0.25">
      <c r="A10734" s="21">
        <v>1998</v>
      </c>
      <c r="B10734" s="21" t="s">
        <v>81</v>
      </c>
      <c r="C10734" s="21" t="s">
        <v>95</v>
      </c>
      <c r="D10734" s="26">
        <v>77</v>
      </c>
    </row>
    <row r="10735" spans="1:4" ht="15.75" x14ac:dyDescent="0.25">
      <c r="A10735" s="21">
        <v>1998</v>
      </c>
      <c r="B10735" s="21" t="s">
        <v>81</v>
      </c>
      <c r="C10735" s="21" t="s">
        <v>96</v>
      </c>
      <c r="D10735" s="26">
        <v>381</v>
      </c>
    </row>
    <row r="10736" spans="1:4" ht="15.75" x14ac:dyDescent="0.25">
      <c r="A10736" s="21">
        <v>1998</v>
      </c>
      <c r="B10736" s="21" t="s">
        <v>81</v>
      </c>
      <c r="C10736" s="21" t="s">
        <v>97</v>
      </c>
      <c r="D10736" s="26">
        <v>47</v>
      </c>
    </row>
    <row r="10737" spans="1:4" ht="15.75" x14ac:dyDescent="0.25">
      <c r="A10737" s="21">
        <v>1998</v>
      </c>
      <c r="B10737" s="21" t="s">
        <v>81</v>
      </c>
      <c r="C10737" s="21" t="s">
        <v>68</v>
      </c>
      <c r="D10737" s="26">
        <v>123</v>
      </c>
    </row>
    <row r="10738" spans="1:4" ht="15.75" x14ac:dyDescent="0.25">
      <c r="A10738" s="21">
        <v>1998</v>
      </c>
      <c r="B10738" s="21" t="s">
        <v>81</v>
      </c>
      <c r="C10738" s="21" t="s">
        <v>98</v>
      </c>
      <c r="D10738" s="26">
        <v>133</v>
      </c>
    </row>
    <row r="10739" spans="1:4" ht="15.75" x14ac:dyDescent="0.25">
      <c r="A10739" s="21">
        <v>1998</v>
      </c>
      <c r="B10739" s="21" t="s">
        <v>81</v>
      </c>
      <c r="C10739" s="21" t="s">
        <v>99</v>
      </c>
      <c r="D10739" s="26">
        <v>112</v>
      </c>
    </row>
    <row r="10740" spans="1:4" ht="15.75" x14ac:dyDescent="0.25">
      <c r="A10740" s="21">
        <v>1998</v>
      </c>
      <c r="B10740" s="21" t="s">
        <v>81</v>
      </c>
      <c r="C10740" s="21" t="s">
        <v>100</v>
      </c>
      <c r="D10740" s="26">
        <v>98</v>
      </c>
    </row>
    <row r="10741" spans="1:4" ht="15.75" x14ac:dyDescent="0.25">
      <c r="A10741" s="21">
        <v>1998</v>
      </c>
      <c r="B10741" s="21" t="s">
        <v>81</v>
      </c>
      <c r="C10741" s="21" t="s">
        <v>101</v>
      </c>
      <c r="D10741" s="26">
        <v>80</v>
      </c>
    </row>
    <row r="10742" spans="1:4" ht="15.75" x14ac:dyDescent="0.25">
      <c r="A10742" s="21">
        <v>1998</v>
      </c>
      <c r="B10742" s="21" t="s">
        <v>81</v>
      </c>
      <c r="C10742" s="21" t="s">
        <v>102</v>
      </c>
      <c r="D10742" s="26">
        <v>95</v>
      </c>
    </row>
    <row r="10743" spans="1:4" ht="15.75" x14ac:dyDescent="0.25">
      <c r="A10743" s="21">
        <v>1998</v>
      </c>
      <c r="B10743" s="21" t="s">
        <v>81</v>
      </c>
      <c r="C10743" s="21" t="s">
        <v>103</v>
      </c>
      <c r="D10743" s="26">
        <v>137</v>
      </c>
    </row>
    <row r="10744" spans="1:4" ht="15.75" x14ac:dyDescent="0.25">
      <c r="A10744" s="21">
        <v>1998</v>
      </c>
      <c r="B10744" s="21" t="s">
        <v>81</v>
      </c>
      <c r="C10744" s="21" t="s">
        <v>69</v>
      </c>
      <c r="D10744" s="26">
        <v>332</v>
      </c>
    </row>
    <row r="10745" spans="1:4" ht="15.75" x14ac:dyDescent="0.25">
      <c r="A10745" s="21">
        <v>1998</v>
      </c>
      <c r="B10745" s="21" t="s">
        <v>81</v>
      </c>
      <c r="C10745" s="21" t="s">
        <v>104</v>
      </c>
      <c r="D10745" s="26">
        <v>591</v>
      </c>
    </row>
    <row r="10746" spans="1:4" ht="15.75" x14ac:dyDescent="0.25">
      <c r="A10746" s="21">
        <v>1998</v>
      </c>
      <c r="B10746" s="21" t="s">
        <v>81</v>
      </c>
      <c r="C10746" s="21" t="s">
        <v>73</v>
      </c>
      <c r="D10746" s="26">
        <v>189</v>
      </c>
    </row>
    <row r="10747" spans="1:4" ht="15.75" x14ac:dyDescent="0.25">
      <c r="A10747" s="21">
        <v>1998</v>
      </c>
      <c r="B10747" s="21" t="s">
        <v>81</v>
      </c>
      <c r="C10747" s="21" t="s">
        <v>105</v>
      </c>
      <c r="D10747" s="26">
        <v>85</v>
      </c>
    </row>
    <row r="10748" spans="1:4" ht="15.75" x14ac:dyDescent="0.25">
      <c r="A10748" s="21">
        <v>1998</v>
      </c>
      <c r="B10748" s="21" t="s">
        <v>81</v>
      </c>
      <c r="C10748" s="21" t="s">
        <v>106</v>
      </c>
      <c r="D10748" s="26">
        <v>92</v>
      </c>
    </row>
    <row r="10749" spans="1:4" ht="15.75" x14ac:dyDescent="0.25">
      <c r="A10749" s="21">
        <v>1998</v>
      </c>
      <c r="B10749" s="21" t="s">
        <v>81</v>
      </c>
      <c r="C10749" s="21" t="s">
        <v>107</v>
      </c>
      <c r="D10749" s="26">
        <v>77</v>
      </c>
    </row>
    <row r="10750" spans="1:4" ht="15.75" x14ac:dyDescent="0.25">
      <c r="A10750" s="21">
        <v>1998</v>
      </c>
      <c r="B10750" s="21" t="s">
        <v>81</v>
      </c>
      <c r="C10750" s="21" t="s">
        <v>108</v>
      </c>
      <c r="D10750" s="26">
        <v>16</v>
      </c>
    </row>
    <row r="10751" spans="1:4" ht="15.75" x14ac:dyDescent="0.25">
      <c r="A10751" s="21">
        <v>1998</v>
      </c>
      <c r="B10751" s="21" t="s">
        <v>81</v>
      </c>
      <c r="C10751" s="21" t="s">
        <v>109</v>
      </c>
      <c r="D10751" s="26">
        <v>126</v>
      </c>
    </row>
    <row r="10752" spans="1:4" ht="15.75" x14ac:dyDescent="0.25">
      <c r="A10752" s="21">
        <v>1998</v>
      </c>
      <c r="B10752" s="21" t="s">
        <v>81</v>
      </c>
      <c r="C10752" s="21" t="s">
        <v>110</v>
      </c>
      <c r="D10752" s="26">
        <v>333</v>
      </c>
    </row>
    <row r="10753" spans="1:4" ht="15.75" x14ac:dyDescent="0.25">
      <c r="A10753" s="21">
        <v>1998</v>
      </c>
      <c r="B10753" s="21" t="s">
        <v>81</v>
      </c>
      <c r="C10753" s="21" t="s">
        <v>111</v>
      </c>
      <c r="D10753" s="26">
        <v>22</v>
      </c>
    </row>
    <row r="10754" spans="1:4" ht="15.75" x14ac:dyDescent="0.25">
      <c r="A10754" s="21">
        <v>1998</v>
      </c>
      <c r="B10754" s="21" t="s">
        <v>81</v>
      </c>
      <c r="C10754" s="21" t="s">
        <v>112</v>
      </c>
      <c r="D10754" s="26">
        <v>95</v>
      </c>
    </row>
    <row r="10755" spans="1:4" ht="15.75" x14ac:dyDescent="0.25">
      <c r="A10755" s="21">
        <v>1998</v>
      </c>
      <c r="B10755" s="21" t="s">
        <v>81</v>
      </c>
      <c r="C10755" s="21" t="s">
        <v>113</v>
      </c>
      <c r="D10755" s="26">
        <v>178</v>
      </c>
    </row>
    <row r="10756" spans="1:4" ht="15.75" x14ac:dyDescent="0.25">
      <c r="A10756" s="21">
        <v>1998</v>
      </c>
      <c r="B10756" s="21" t="s">
        <v>81</v>
      </c>
      <c r="C10756" s="21" t="s">
        <v>22</v>
      </c>
      <c r="D10756" s="26">
        <v>4675</v>
      </c>
    </row>
    <row r="10757" spans="1:4" ht="15.75" x14ac:dyDescent="0.25">
      <c r="A10757" s="21">
        <v>1998</v>
      </c>
      <c r="B10757" s="21" t="s">
        <v>81</v>
      </c>
      <c r="C10757" s="21" t="s">
        <v>114</v>
      </c>
      <c r="D10757" s="26">
        <v>92</v>
      </c>
    </row>
    <row r="10758" spans="1:4" ht="15.75" x14ac:dyDescent="0.25">
      <c r="A10758" s="21">
        <v>1998</v>
      </c>
      <c r="B10758" s="21" t="s">
        <v>81</v>
      </c>
      <c r="C10758" s="21" t="s">
        <v>115</v>
      </c>
      <c r="D10758" s="26">
        <v>24</v>
      </c>
    </row>
    <row r="10759" spans="1:4" ht="15.75" x14ac:dyDescent="0.25">
      <c r="A10759" s="21">
        <v>1998</v>
      </c>
      <c r="B10759" s="21" t="s">
        <v>81</v>
      </c>
      <c r="C10759" s="21" t="s">
        <v>116</v>
      </c>
      <c r="D10759" s="26">
        <v>103</v>
      </c>
    </row>
    <row r="10760" spans="1:4" ht="15.75" x14ac:dyDescent="0.25">
      <c r="A10760" s="21">
        <v>1998</v>
      </c>
      <c r="B10760" s="21" t="s">
        <v>81</v>
      </c>
      <c r="C10760" s="21" t="s">
        <v>117</v>
      </c>
      <c r="D10760" s="26">
        <v>262</v>
      </c>
    </row>
    <row r="10761" spans="1:4" ht="15.75" x14ac:dyDescent="0.25">
      <c r="A10761" s="21">
        <v>1998</v>
      </c>
      <c r="B10761" s="21" t="s">
        <v>81</v>
      </c>
      <c r="C10761" s="21" t="s">
        <v>118</v>
      </c>
      <c r="D10761" s="26">
        <v>66</v>
      </c>
    </row>
    <row r="10762" spans="1:4" ht="15.75" x14ac:dyDescent="0.25">
      <c r="A10762" s="21">
        <v>1998</v>
      </c>
      <c r="B10762" s="21" t="s">
        <v>81</v>
      </c>
      <c r="C10762" s="21" t="s">
        <v>119</v>
      </c>
      <c r="D10762" s="26">
        <v>100</v>
      </c>
    </row>
    <row r="10763" spans="1:4" ht="15.75" x14ac:dyDescent="0.25">
      <c r="A10763" s="21">
        <v>1998</v>
      </c>
      <c r="B10763" s="21" t="s">
        <v>81</v>
      </c>
      <c r="C10763" s="21" t="s">
        <v>120</v>
      </c>
      <c r="D10763" s="26">
        <v>142</v>
      </c>
    </row>
    <row r="10764" spans="1:4" ht="15.75" x14ac:dyDescent="0.25">
      <c r="A10764" s="21">
        <v>1998</v>
      </c>
      <c r="B10764" s="21" t="s">
        <v>82</v>
      </c>
      <c r="C10764" s="21" t="s">
        <v>92</v>
      </c>
      <c r="D10764" s="26">
        <v>199</v>
      </c>
    </row>
    <row r="10765" spans="1:4" ht="15.75" x14ac:dyDescent="0.25">
      <c r="A10765" s="21">
        <v>1998</v>
      </c>
      <c r="B10765" s="21" t="s">
        <v>82</v>
      </c>
      <c r="C10765" s="21" t="s">
        <v>93</v>
      </c>
      <c r="D10765" s="26">
        <v>205</v>
      </c>
    </row>
    <row r="10766" spans="1:4" ht="15.75" x14ac:dyDescent="0.25">
      <c r="A10766" s="21">
        <v>1998</v>
      </c>
      <c r="B10766" s="21" t="s">
        <v>82</v>
      </c>
      <c r="C10766" s="21" t="s">
        <v>94</v>
      </c>
      <c r="D10766" s="26">
        <v>106</v>
      </c>
    </row>
    <row r="10767" spans="1:4" ht="15.75" x14ac:dyDescent="0.25">
      <c r="A10767" s="21">
        <v>1998</v>
      </c>
      <c r="B10767" s="21" t="s">
        <v>82</v>
      </c>
      <c r="C10767" s="21" t="s">
        <v>95</v>
      </c>
      <c r="D10767" s="26">
        <v>57</v>
      </c>
    </row>
    <row r="10768" spans="1:4" ht="15.75" x14ac:dyDescent="0.25">
      <c r="A10768" s="21">
        <v>1998</v>
      </c>
      <c r="B10768" s="21" t="s">
        <v>82</v>
      </c>
      <c r="C10768" s="21" t="s">
        <v>96</v>
      </c>
      <c r="D10768" s="26">
        <v>394</v>
      </c>
    </row>
    <row r="10769" spans="1:4" ht="15.75" x14ac:dyDescent="0.25">
      <c r="A10769" s="21">
        <v>1998</v>
      </c>
      <c r="B10769" s="21" t="s">
        <v>82</v>
      </c>
      <c r="C10769" s="21" t="s">
        <v>97</v>
      </c>
      <c r="D10769" s="26">
        <v>47</v>
      </c>
    </row>
    <row r="10770" spans="1:4" ht="15.75" x14ac:dyDescent="0.25">
      <c r="A10770" s="21">
        <v>1998</v>
      </c>
      <c r="B10770" s="21" t="s">
        <v>82</v>
      </c>
      <c r="C10770" s="21" t="s">
        <v>68</v>
      </c>
      <c r="D10770" s="26">
        <v>130</v>
      </c>
    </row>
    <row r="10771" spans="1:4" ht="15.75" x14ac:dyDescent="0.25">
      <c r="A10771" s="21">
        <v>1998</v>
      </c>
      <c r="B10771" s="21" t="s">
        <v>82</v>
      </c>
      <c r="C10771" s="21" t="s">
        <v>98</v>
      </c>
      <c r="D10771" s="26">
        <v>139</v>
      </c>
    </row>
    <row r="10772" spans="1:4" ht="15.75" x14ac:dyDescent="0.25">
      <c r="A10772" s="21">
        <v>1998</v>
      </c>
      <c r="B10772" s="21" t="s">
        <v>82</v>
      </c>
      <c r="C10772" s="21" t="s">
        <v>99</v>
      </c>
      <c r="D10772" s="26">
        <v>121</v>
      </c>
    </row>
    <row r="10773" spans="1:4" ht="15.75" x14ac:dyDescent="0.25">
      <c r="A10773" s="21">
        <v>1998</v>
      </c>
      <c r="B10773" s="21" t="s">
        <v>82</v>
      </c>
      <c r="C10773" s="21" t="s">
        <v>100</v>
      </c>
      <c r="D10773" s="26">
        <v>102</v>
      </c>
    </row>
    <row r="10774" spans="1:4" ht="15.75" x14ac:dyDescent="0.25">
      <c r="A10774" s="21">
        <v>1998</v>
      </c>
      <c r="B10774" s="21" t="s">
        <v>82</v>
      </c>
      <c r="C10774" s="21" t="s">
        <v>101</v>
      </c>
      <c r="D10774" s="26">
        <v>80</v>
      </c>
    </row>
    <row r="10775" spans="1:4" ht="15.75" x14ac:dyDescent="0.25">
      <c r="A10775" s="21">
        <v>1998</v>
      </c>
      <c r="B10775" s="21" t="s">
        <v>82</v>
      </c>
      <c r="C10775" s="21" t="s">
        <v>102</v>
      </c>
      <c r="D10775" s="26">
        <v>70</v>
      </c>
    </row>
    <row r="10776" spans="1:4" ht="15.75" x14ac:dyDescent="0.25">
      <c r="A10776" s="21">
        <v>1998</v>
      </c>
      <c r="B10776" s="21" t="s">
        <v>82</v>
      </c>
      <c r="C10776" s="21" t="s">
        <v>103</v>
      </c>
      <c r="D10776" s="26">
        <v>131</v>
      </c>
    </row>
    <row r="10777" spans="1:4" ht="15.75" x14ac:dyDescent="0.25">
      <c r="A10777" s="21">
        <v>1998</v>
      </c>
      <c r="B10777" s="21" t="s">
        <v>82</v>
      </c>
      <c r="C10777" s="21" t="s">
        <v>69</v>
      </c>
      <c r="D10777" s="26">
        <v>319</v>
      </c>
    </row>
    <row r="10778" spans="1:4" ht="15.75" x14ac:dyDescent="0.25">
      <c r="A10778" s="21">
        <v>1998</v>
      </c>
      <c r="B10778" s="21" t="s">
        <v>82</v>
      </c>
      <c r="C10778" s="21" t="s">
        <v>104</v>
      </c>
      <c r="D10778" s="26">
        <v>588</v>
      </c>
    </row>
    <row r="10779" spans="1:4" ht="15.75" x14ac:dyDescent="0.25">
      <c r="A10779" s="21">
        <v>1998</v>
      </c>
      <c r="B10779" s="21" t="s">
        <v>82</v>
      </c>
      <c r="C10779" s="21" t="s">
        <v>73</v>
      </c>
      <c r="D10779" s="26">
        <v>196</v>
      </c>
    </row>
    <row r="10780" spans="1:4" ht="15.75" x14ac:dyDescent="0.25">
      <c r="A10780" s="21">
        <v>1998</v>
      </c>
      <c r="B10780" s="21" t="s">
        <v>82</v>
      </c>
      <c r="C10780" s="21" t="s">
        <v>105</v>
      </c>
      <c r="D10780" s="26">
        <v>82</v>
      </c>
    </row>
    <row r="10781" spans="1:4" ht="15.75" x14ac:dyDescent="0.25">
      <c r="A10781" s="21">
        <v>1998</v>
      </c>
      <c r="B10781" s="21" t="s">
        <v>82</v>
      </c>
      <c r="C10781" s="21" t="s">
        <v>106</v>
      </c>
      <c r="D10781" s="26">
        <v>75</v>
      </c>
    </row>
    <row r="10782" spans="1:4" ht="15.75" x14ac:dyDescent="0.25">
      <c r="A10782" s="21">
        <v>1998</v>
      </c>
      <c r="B10782" s="21" t="s">
        <v>82</v>
      </c>
      <c r="C10782" s="21" t="s">
        <v>107</v>
      </c>
      <c r="D10782" s="26">
        <v>89</v>
      </c>
    </row>
    <row r="10783" spans="1:4" ht="15.75" x14ac:dyDescent="0.25">
      <c r="A10783" s="21">
        <v>1998</v>
      </c>
      <c r="B10783" s="21" t="s">
        <v>82</v>
      </c>
      <c r="C10783" s="21" t="s">
        <v>108</v>
      </c>
      <c r="D10783" s="26">
        <v>22</v>
      </c>
    </row>
    <row r="10784" spans="1:4" ht="15.75" x14ac:dyDescent="0.25">
      <c r="A10784" s="21">
        <v>1998</v>
      </c>
      <c r="B10784" s="21" t="s">
        <v>82</v>
      </c>
      <c r="C10784" s="21" t="s">
        <v>109</v>
      </c>
      <c r="D10784" s="26">
        <v>135</v>
      </c>
    </row>
    <row r="10785" spans="1:4" ht="15.75" x14ac:dyDescent="0.25">
      <c r="A10785" s="21">
        <v>1998</v>
      </c>
      <c r="B10785" s="21" t="s">
        <v>82</v>
      </c>
      <c r="C10785" s="21" t="s">
        <v>110</v>
      </c>
      <c r="D10785" s="26">
        <v>336</v>
      </c>
    </row>
    <row r="10786" spans="1:4" ht="15.75" x14ac:dyDescent="0.25">
      <c r="A10786" s="21">
        <v>1998</v>
      </c>
      <c r="B10786" s="21" t="s">
        <v>82</v>
      </c>
      <c r="C10786" s="21" t="s">
        <v>111</v>
      </c>
      <c r="D10786" s="26">
        <v>17</v>
      </c>
    </row>
    <row r="10787" spans="1:4" ht="15.75" x14ac:dyDescent="0.25">
      <c r="A10787" s="21">
        <v>1998</v>
      </c>
      <c r="B10787" s="21" t="s">
        <v>82</v>
      </c>
      <c r="C10787" s="21" t="s">
        <v>112</v>
      </c>
      <c r="D10787" s="26">
        <v>123</v>
      </c>
    </row>
    <row r="10788" spans="1:4" ht="15.75" x14ac:dyDescent="0.25">
      <c r="A10788" s="21">
        <v>1998</v>
      </c>
      <c r="B10788" s="21" t="s">
        <v>82</v>
      </c>
      <c r="C10788" s="21" t="s">
        <v>113</v>
      </c>
      <c r="D10788" s="26">
        <v>158</v>
      </c>
    </row>
    <row r="10789" spans="1:4" ht="15.75" x14ac:dyDescent="0.25">
      <c r="A10789" s="21">
        <v>1998</v>
      </c>
      <c r="B10789" s="21" t="s">
        <v>82</v>
      </c>
      <c r="C10789" s="21" t="s">
        <v>22</v>
      </c>
      <c r="D10789" s="26">
        <v>4748</v>
      </c>
    </row>
    <row r="10790" spans="1:4" ht="15.75" x14ac:dyDescent="0.25">
      <c r="A10790" s="21">
        <v>1998</v>
      </c>
      <c r="B10790" s="21" t="s">
        <v>82</v>
      </c>
      <c r="C10790" s="21" t="s">
        <v>114</v>
      </c>
      <c r="D10790" s="26">
        <v>87</v>
      </c>
    </row>
    <row r="10791" spans="1:4" ht="15.75" x14ac:dyDescent="0.25">
      <c r="A10791" s="21">
        <v>1998</v>
      </c>
      <c r="B10791" s="21" t="s">
        <v>82</v>
      </c>
      <c r="C10791" s="21" t="s">
        <v>115</v>
      </c>
      <c r="D10791" s="26">
        <v>21</v>
      </c>
    </row>
    <row r="10792" spans="1:4" ht="15.75" x14ac:dyDescent="0.25">
      <c r="A10792" s="21">
        <v>1998</v>
      </c>
      <c r="B10792" s="21" t="s">
        <v>82</v>
      </c>
      <c r="C10792" s="21" t="s">
        <v>116</v>
      </c>
      <c r="D10792" s="26">
        <v>116</v>
      </c>
    </row>
    <row r="10793" spans="1:4" ht="15.75" x14ac:dyDescent="0.25">
      <c r="A10793" s="21">
        <v>1998</v>
      </c>
      <c r="B10793" s="21" t="s">
        <v>82</v>
      </c>
      <c r="C10793" s="21" t="s">
        <v>117</v>
      </c>
      <c r="D10793" s="26">
        <v>273</v>
      </c>
    </row>
    <row r="10794" spans="1:4" ht="15.75" x14ac:dyDescent="0.25">
      <c r="A10794" s="21">
        <v>1998</v>
      </c>
      <c r="B10794" s="21" t="s">
        <v>82</v>
      </c>
      <c r="C10794" s="21" t="s">
        <v>118</v>
      </c>
      <c r="D10794" s="26">
        <v>80</v>
      </c>
    </row>
    <row r="10795" spans="1:4" ht="15.75" x14ac:dyDescent="0.25">
      <c r="A10795" s="21">
        <v>1998</v>
      </c>
      <c r="B10795" s="21" t="s">
        <v>82</v>
      </c>
      <c r="C10795" s="21" t="s">
        <v>119</v>
      </c>
      <c r="D10795" s="26">
        <v>90</v>
      </c>
    </row>
    <row r="10796" spans="1:4" ht="15.75" x14ac:dyDescent="0.25">
      <c r="A10796" s="21">
        <v>1998</v>
      </c>
      <c r="B10796" s="21" t="s">
        <v>82</v>
      </c>
      <c r="C10796" s="21" t="s">
        <v>120</v>
      </c>
      <c r="D10796" s="26">
        <v>160</v>
      </c>
    </row>
    <row r="10797" spans="1:4" ht="15.75" x14ac:dyDescent="0.25">
      <c r="A10797" s="21">
        <v>1998</v>
      </c>
      <c r="B10797" s="21" t="s">
        <v>83</v>
      </c>
      <c r="C10797" s="21" t="s">
        <v>92</v>
      </c>
      <c r="D10797" s="26">
        <v>198</v>
      </c>
    </row>
    <row r="10798" spans="1:4" ht="15.75" x14ac:dyDescent="0.25">
      <c r="A10798" s="21">
        <v>1998</v>
      </c>
      <c r="B10798" s="21" t="s">
        <v>83</v>
      </c>
      <c r="C10798" s="21" t="s">
        <v>93</v>
      </c>
      <c r="D10798" s="26">
        <v>235</v>
      </c>
    </row>
    <row r="10799" spans="1:4" ht="15.75" x14ac:dyDescent="0.25">
      <c r="A10799" s="21">
        <v>1998</v>
      </c>
      <c r="B10799" s="21" t="s">
        <v>83</v>
      </c>
      <c r="C10799" s="21" t="s">
        <v>94</v>
      </c>
      <c r="D10799" s="26">
        <v>89</v>
      </c>
    </row>
    <row r="10800" spans="1:4" ht="15.75" x14ac:dyDescent="0.25">
      <c r="A10800" s="21">
        <v>1998</v>
      </c>
      <c r="B10800" s="21" t="s">
        <v>83</v>
      </c>
      <c r="C10800" s="21" t="s">
        <v>95</v>
      </c>
      <c r="D10800" s="26">
        <v>74</v>
      </c>
    </row>
    <row r="10801" spans="1:4" ht="15.75" x14ac:dyDescent="0.25">
      <c r="A10801" s="21">
        <v>1998</v>
      </c>
      <c r="B10801" s="21" t="s">
        <v>83</v>
      </c>
      <c r="C10801" s="21" t="s">
        <v>96</v>
      </c>
      <c r="D10801" s="26">
        <v>413</v>
      </c>
    </row>
    <row r="10802" spans="1:4" ht="15.75" x14ac:dyDescent="0.25">
      <c r="A10802" s="21">
        <v>1998</v>
      </c>
      <c r="B10802" s="21" t="s">
        <v>83</v>
      </c>
      <c r="C10802" s="21" t="s">
        <v>97</v>
      </c>
      <c r="D10802" s="26">
        <v>41</v>
      </c>
    </row>
    <row r="10803" spans="1:4" ht="15.75" x14ac:dyDescent="0.25">
      <c r="A10803" s="21">
        <v>1998</v>
      </c>
      <c r="B10803" s="21" t="s">
        <v>83</v>
      </c>
      <c r="C10803" s="21" t="s">
        <v>68</v>
      </c>
      <c r="D10803" s="26">
        <v>159</v>
      </c>
    </row>
    <row r="10804" spans="1:4" ht="15.75" x14ac:dyDescent="0.25">
      <c r="A10804" s="21">
        <v>1998</v>
      </c>
      <c r="B10804" s="21" t="s">
        <v>83</v>
      </c>
      <c r="C10804" s="21" t="s">
        <v>98</v>
      </c>
      <c r="D10804" s="26">
        <v>174</v>
      </c>
    </row>
    <row r="10805" spans="1:4" ht="15.75" x14ac:dyDescent="0.25">
      <c r="A10805" s="21">
        <v>1998</v>
      </c>
      <c r="B10805" s="21" t="s">
        <v>83</v>
      </c>
      <c r="C10805" s="21" t="s">
        <v>99</v>
      </c>
      <c r="D10805" s="26">
        <v>125</v>
      </c>
    </row>
    <row r="10806" spans="1:4" ht="15.75" x14ac:dyDescent="0.25">
      <c r="A10806" s="21">
        <v>1998</v>
      </c>
      <c r="B10806" s="21" t="s">
        <v>83</v>
      </c>
      <c r="C10806" s="21" t="s">
        <v>100</v>
      </c>
      <c r="D10806" s="26">
        <v>95</v>
      </c>
    </row>
    <row r="10807" spans="1:4" ht="15.75" x14ac:dyDescent="0.25">
      <c r="A10807" s="21">
        <v>1998</v>
      </c>
      <c r="B10807" s="21" t="s">
        <v>83</v>
      </c>
      <c r="C10807" s="21" t="s">
        <v>101</v>
      </c>
      <c r="D10807" s="26">
        <v>83</v>
      </c>
    </row>
    <row r="10808" spans="1:4" ht="15.75" x14ac:dyDescent="0.25">
      <c r="A10808" s="21">
        <v>1998</v>
      </c>
      <c r="B10808" s="21" t="s">
        <v>83</v>
      </c>
      <c r="C10808" s="21" t="s">
        <v>102</v>
      </c>
      <c r="D10808" s="26">
        <v>78</v>
      </c>
    </row>
    <row r="10809" spans="1:4" ht="15.75" x14ac:dyDescent="0.25">
      <c r="A10809" s="21">
        <v>1998</v>
      </c>
      <c r="B10809" s="21" t="s">
        <v>83</v>
      </c>
      <c r="C10809" s="21" t="s">
        <v>103</v>
      </c>
      <c r="D10809" s="26">
        <v>131</v>
      </c>
    </row>
    <row r="10810" spans="1:4" ht="15.75" x14ac:dyDescent="0.25">
      <c r="A10810" s="21">
        <v>1998</v>
      </c>
      <c r="B10810" s="21" t="s">
        <v>83</v>
      </c>
      <c r="C10810" s="21" t="s">
        <v>69</v>
      </c>
      <c r="D10810" s="26">
        <v>317</v>
      </c>
    </row>
    <row r="10811" spans="1:4" ht="15.75" x14ac:dyDescent="0.25">
      <c r="A10811" s="21">
        <v>1998</v>
      </c>
      <c r="B10811" s="21" t="s">
        <v>83</v>
      </c>
      <c r="C10811" s="21" t="s">
        <v>104</v>
      </c>
      <c r="D10811" s="26">
        <v>606</v>
      </c>
    </row>
    <row r="10812" spans="1:4" ht="15.75" x14ac:dyDescent="0.25">
      <c r="A10812" s="21">
        <v>1998</v>
      </c>
      <c r="B10812" s="21" t="s">
        <v>83</v>
      </c>
      <c r="C10812" s="21" t="s">
        <v>73</v>
      </c>
      <c r="D10812" s="26">
        <v>232</v>
      </c>
    </row>
    <row r="10813" spans="1:4" ht="15.75" x14ac:dyDescent="0.25">
      <c r="A10813" s="21">
        <v>1998</v>
      </c>
      <c r="B10813" s="21" t="s">
        <v>83</v>
      </c>
      <c r="C10813" s="21" t="s">
        <v>105</v>
      </c>
      <c r="D10813" s="26">
        <v>55</v>
      </c>
    </row>
    <row r="10814" spans="1:4" ht="15.75" x14ac:dyDescent="0.25">
      <c r="A10814" s="21">
        <v>1998</v>
      </c>
      <c r="B10814" s="21" t="s">
        <v>83</v>
      </c>
      <c r="C10814" s="21" t="s">
        <v>106</v>
      </c>
      <c r="D10814" s="26">
        <v>70</v>
      </c>
    </row>
    <row r="10815" spans="1:4" ht="15.75" x14ac:dyDescent="0.25">
      <c r="A10815" s="21">
        <v>1998</v>
      </c>
      <c r="B10815" s="21" t="s">
        <v>83</v>
      </c>
      <c r="C10815" s="21" t="s">
        <v>107</v>
      </c>
      <c r="D10815" s="26">
        <v>100</v>
      </c>
    </row>
    <row r="10816" spans="1:4" ht="15.75" x14ac:dyDescent="0.25">
      <c r="A10816" s="21">
        <v>1998</v>
      </c>
      <c r="B10816" s="21" t="s">
        <v>83</v>
      </c>
      <c r="C10816" s="21" t="s">
        <v>108</v>
      </c>
      <c r="D10816" s="26">
        <v>25</v>
      </c>
    </row>
    <row r="10817" spans="1:4" ht="15.75" x14ac:dyDescent="0.25">
      <c r="A10817" s="21">
        <v>1998</v>
      </c>
      <c r="B10817" s="21" t="s">
        <v>83</v>
      </c>
      <c r="C10817" s="21" t="s">
        <v>109</v>
      </c>
      <c r="D10817" s="26">
        <v>116</v>
      </c>
    </row>
    <row r="10818" spans="1:4" ht="15.75" x14ac:dyDescent="0.25">
      <c r="A10818" s="21">
        <v>1998</v>
      </c>
      <c r="B10818" s="21" t="s">
        <v>83</v>
      </c>
      <c r="C10818" s="21" t="s">
        <v>110</v>
      </c>
      <c r="D10818" s="26">
        <v>345</v>
      </c>
    </row>
    <row r="10819" spans="1:4" ht="15.75" x14ac:dyDescent="0.25">
      <c r="A10819" s="21">
        <v>1998</v>
      </c>
      <c r="B10819" s="21" t="s">
        <v>83</v>
      </c>
      <c r="C10819" s="21" t="s">
        <v>111</v>
      </c>
      <c r="D10819" s="26">
        <v>18</v>
      </c>
    </row>
    <row r="10820" spans="1:4" ht="15.75" x14ac:dyDescent="0.25">
      <c r="A10820" s="21">
        <v>1998</v>
      </c>
      <c r="B10820" s="21" t="s">
        <v>83</v>
      </c>
      <c r="C10820" s="21" t="s">
        <v>112</v>
      </c>
      <c r="D10820" s="26">
        <v>122</v>
      </c>
    </row>
    <row r="10821" spans="1:4" ht="15.75" x14ac:dyDescent="0.25">
      <c r="A10821" s="21">
        <v>1998</v>
      </c>
      <c r="B10821" s="21" t="s">
        <v>83</v>
      </c>
      <c r="C10821" s="21" t="s">
        <v>113</v>
      </c>
      <c r="D10821" s="26">
        <v>193</v>
      </c>
    </row>
    <row r="10822" spans="1:4" ht="15.75" x14ac:dyDescent="0.25">
      <c r="A10822" s="21">
        <v>1998</v>
      </c>
      <c r="B10822" s="21" t="s">
        <v>83</v>
      </c>
      <c r="C10822" s="21" t="s">
        <v>22</v>
      </c>
      <c r="D10822" s="26">
        <v>4876</v>
      </c>
    </row>
    <row r="10823" spans="1:4" ht="15.75" x14ac:dyDescent="0.25">
      <c r="A10823" s="21">
        <v>1998</v>
      </c>
      <c r="B10823" s="21" t="s">
        <v>83</v>
      </c>
      <c r="C10823" s="21" t="s">
        <v>114</v>
      </c>
      <c r="D10823" s="26">
        <v>86</v>
      </c>
    </row>
    <row r="10824" spans="1:4" ht="15.75" x14ac:dyDescent="0.25">
      <c r="A10824" s="21">
        <v>1998</v>
      </c>
      <c r="B10824" s="21" t="s">
        <v>83</v>
      </c>
      <c r="C10824" s="21" t="s">
        <v>115</v>
      </c>
      <c r="D10824" s="26">
        <v>29</v>
      </c>
    </row>
    <row r="10825" spans="1:4" ht="15.75" x14ac:dyDescent="0.25">
      <c r="A10825" s="21">
        <v>1998</v>
      </c>
      <c r="B10825" s="21" t="s">
        <v>83</v>
      </c>
      <c r="C10825" s="21" t="s">
        <v>116</v>
      </c>
      <c r="D10825" s="26">
        <v>95</v>
      </c>
    </row>
    <row r="10826" spans="1:4" ht="15.75" x14ac:dyDescent="0.25">
      <c r="A10826" s="21">
        <v>1998</v>
      </c>
      <c r="B10826" s="21" t="s">
        <v>83</v>
      </c>
      <c r="C10826" s="21" t="s">
        <v>117</v>
      </c>
      <c r="D10826" s="26">
        <v>245</v>
      </c>
    </row>
    <row r="10827" spans="1:4" ht="15.75" x14ac:dyDescent="0.25">
      <c r="A10827" s="21">
        <v>1998</v>
      </c>
      <c r="B10827" s="21" t="s">
        <v>83</v>
      </c>
      <c r="C10827" s="21" t="s">
        <v>118</v>
      </c>
      <c r="D10827" s="26">
        <v>70</v>
      </c>
    </row>
    <row r="10828" spans="1:4" ht="15.75" x14ac:dyDescent="0.25">
      <c r="A10828" s="21">
        <v>1998</v>
      </c>
      <c r="B10828" s="21" t="s">
        <v>83</v>
      </c>
      <c r="C10828" s="21" t="s">
        <v>119</v>
      </c>
      <c r="D10828" s="26">
        <v>85</v>
      </c>
    </row>
    <row r="10829" spans="1:4" ht="15.75" x14ac:dyDescent="0.25">
      <c r="A10829" s="21">
        <v>1998</v>
      </c>
      <c r="B10829" s="21" t="s">
        <v>83</v>
      </c>
      <c r="C10829" s="21" t="s">
        <v>120</v>
      </c>
      <c r="D10829" s="26">
        <v>172</v>
      </c>
    </row>
    <row r="10830" spans="1:4" ht="15.75" x14ac:dyDescent="0.25">
      <c r="A10830" s="21">
        <v>1998</v>
      </c>
      <c r="B10830" s="21" t="s">
        <v>84</v>
      </c>
      <c r="C10830" s="21" t="s">
        <v>92</v>
      </c>
      <c r="D10830" s="26">
        <v>183</v>
      </c>
    </row>
    <row r="10831" spans="1:4" ht="15.75" x14ac:dyDescent="0.25">
      <c r="A10831" s="21">
        <v>1998</v>
      </c>
      <c r="B10831" s="21" t="s">
        <v>84</v>
      </c>
      <c r="C10831" s="21" t="s">
        <v>93</v>
      </c>
      <c r="D10831" s="26">
        <v>182</v>
      </c>
    </row>
    <row r="10832" spans="1:4" ht="15.75" x14ac:dyDescent="0.25">
      <c r="A10832" s="21">
        <v>1998</v>
      </c>
      <c r="B10832" s="21" t="s">
        <v>84</v>
      </c>
      <c r="C10832" s="21" t="s">
        <v>94</v>
      </c>
      <c r="D10832" s="26">
        <v>97</v>
      </c>
    </row>
    <row r="10833" spans="1:4" ht="15.75" x14ac:dyDescent="0.25">
      <c r="A10833" s="21">
        <v>1998</v>
      </c>
      <c r="B10833" s="21" t="s">
        <v>84</v>
      </c>
      <c r="C10833" s="21" t="s">
        <v>95</v>
      </c>
      <c r="D10833" s="26">
        <v>65</v>
      </c>
    </row>
    <row r="10834" spans="1:4" ht="15.75" x14ac:dyDescent="0.25">
      <c r="A10834" s="21">
        <v>1998</v>
      </c>
      <c r="B10834" s="21" t="s">
        <v>84</v>
      </c>
      <c r="C10834" s="21" t="s">
        <v>96</v>
      </c>
      <c r="D10834" s="26">
        <v>371</v>
      </c>
    </row>
    <row r="10835" spans="1:4" ht="15.75" x14ac:dyDescent="0.25">
      <c r="A10835" s="21">
        <v>1998</v>
      </c>
      <c r="B10835" s="21" t="s">
        <v>84</v>
      </c>
      <c r="C10835" s="21" t="s">
        <v>97</v>
      </c>
      <c r="D10835" s="26">
        <v>53</v>
      </c>
    </row>
    <row r="10836" spans="1:4" ht="15.75" x14ac:dyDescent="0.25">
      <c r="A10836" s="21">
        <v>1998</v>
      </c>
      <c r="B10836" s="21" t="s">
        <v>84</v>
      </c>
      <c r="C10836" s="21" t="s">
        <v>68</v>
      </c>
      <c r="D10836" s="26">
        <v>119</v>
      </c>
    </row>
    <row r="10837" spans="1:4" ht="15.75" x14ac:dyDescent="0.25">
      <c r="A10837" s="21">
        <v>1998</v>
      </c>
      <c r="B10837" s="21" t="s">
        <v>84</v>
      </c>
      <c r="C10837" s="21" t="s">
        <v>98</v>
      </c>
      <c r="D10837" s="26">
        <v>122</v>
      </c>
    </row>
    <row r="10838" spans="1:4" ht="15.75" x14ac:dyDescent="0.25">
      <c r="A10838" s="21">
        <v>1998</v>
      </c>
      <c r="B10838" s="21" t="s">
        <v>84</v>
      </c>
      <c r="C10838" s="21" t="s">
        <v>99</v>
      </c>
      <c r="D10838" s="26">
        <v>102</v>
      </c>
    </row>
    <row r="10839" spans="1:4" ht="15.75" x14ac:dyDescent="0.25">
      <c r="A10839" s="21">
        <v>1998</v>
      </c>
      <c r="B10839" s="21" t="s">
        <v>84</v>
      </c>
      <c r="C10839" s="21" t="s">
        <v>100</v>
      </c>
      <c r="D10839" s="26">
        <v>75</v>
      </c>
    </row>
    <row r="10840" spans="1:4" ht="15.75" x14ac:dyDescent="0.25">
      <c r="A10840" s="21">
        <v>1998</v>
      </c>
      <c r="B10840" s="21" t="s">
        <v>84</v>
      </c>
      <c r="C10840" s="21" t="s">
        <v>101</v>
      </c>
      <c r="D10840" s="26">
        <v>67</v>
      </c>
    </row>
    <row r="10841" spans="1:4" ht="15.75" x14ac:dyDescent="0.25">
      <c r="A10841" s="21">
        <v>1998</v>
      </c>
      <c r="B10841" s="21" t="s">
        <v>84</v>
      </c>
      <c r="C10841" s="21" t="s">
        <v>102</v>
      </c>
      <c r="D10841" s="26">
        <v>81</v>
      </c>
    </row>
    <row r="10842" spans="1:4" ht="15.75" x14ac:dyDescent="0.25">
      <c r="A10842" s="21">
        <v>1998</v>
      </c>
      <c r="B10842" s="21" t="s">
        <v>84</v>
      </c>
      <c r="C10842" s="21" t="s">
        <v>103</v>
      </c>
      <c r="D10842" s="26">
        <v>147</v>
      </c>
    </row>
    <row r="10843" spans="1:4" ht="15.75" x14ac:dyDescent="0.25">
      <c r="A10843" s="21">
        <v>1998</v>
      </c>
      <c r="B10843" s="21" t="s">
        <v>84</v>
      </c>
      <c r="C10843" s="21" t="s">
        <v>69</v>
      </c>
      <c r="D10843" s="26">
        <v>305</v>
      </c>
    </row>
    <row r="10844" spans="1:4" ht="15.75" x14ac:dyDescent="0.25">
      <c r="A10844" s="21">
        <v>1998</v>
      </c>
      <c r="B10844" s="21" t="s">
        <v>84</v>
      </c>
      <c r="C10844" s="21" t="s">
        <v>104</v>
      </c>
      <c r="D10844" s="26">
        <v>539</v>
      </c>
    </row>
    <row r="10845" spans="1:4" ht="15.75" x14ac:dyDescent="0.25">
      <c r="A10845" s="21">
        <v>1998</v>
      </c>
      <c r="B10845" s="21" t="s">
        <v>84</v>
      </c>
      <c r="C10845" s="21" t="s">
        <v>73</v>
      </c>
      <c r="D10845" s="26">
        <v>185</v>
      </c>
    </row>
    <row r="10846" spans="1:4" ht="15.75" x14ac:dyDescent="0.25">
      <c r="A10846" s="21">
        <v>1998</v>
      </c>
      <c r="B10846" s="21" t="s">
        <v>84</v>
      </c>
      <c r="C10846" s="21" t="s">
        <v>105</v>
      </c>
      <c r="D10846" s="26">
        <v>78</v>
      </c>
    </row>
    <row r="10847" spans="1:4" ht="15.75" x14ac:dyDescent="0.25">
      <c r="A10847" s="21">
        <v>1998</v>
      </c>
      <c r="B10847" s="21" t="s">
        <v>84</v>
      </c>
      <c r="C10847" s="21" t="s">
        <v>106</v>
      </c>
      <c r="D10847" s="26">
        <v>70</v>
      </c>
    </row>
    <row r="10848" spans="1:4" ht="15.75" x14ac:dyDescent="0.25">
      <c r="A10848" s="21">
        <v>1998</v>
      </c>
      <c r="B10848" s="21" t="s">
        <v>84</v>
      </c>
      <c r="C10848" s="21" t="s">
        <v>107</v>
      </c>
      <c r="D10848" s="26">
        <v>85</v>
      </c>
    </row>
    <row r="10849" spans="1:4" ht="15.75" x14ac:dyDescent="0.25">
      <c r="A10849" s="21">
        <v>1998</v>
      </c>
      <c r="B10849" s="21" t="s">
        <v>84</v>
      </c>
      <c r="C10849" s="21" t="s">
        <v>108</v>
      </c>
      <c r="D10849" s="26">
        <v>21</v>
      </c>
    </row>
    <row r="10850" spans="1:4" ht="15.75" x14ac:dyDescent="0.25">
      <c r="A10850" s="21">
        <v>1998</v>
      </c>
      <c r="B10850" s="21" t="s">
        <v>84</v>
      </c>
      <c r="C10850" s="21" t="s">
        <v>109</v>
      </c>
      <c r="D10850" s="26">
        <v>100</v>
      </c>
    </row>
    <row r="10851" spans="1:4" ht="15.75" x14ac:dyDescent="0.25">
      <c r="A10851" s="21">
        <v>1998</v>
      </c>
      <c r="B10851" s="21" t="s">
        <v>84</v>
      </c>
      <c r="C10851" s="21" t="s">
        <v>110</v>
      </c>
      <c r="D10851" s="26">
        <v>295</v>
      </c>
    </row>
    <row r="10852" spans="1:4" ht="15.75" x14ac:dyDescent="0.25">
      <c r="A10852" s="21">
        <v>1998</v>
      </c>
      <c r="B10852" s="21" t="s">
        <v>84</v>
      </c>
      <c r="C10852" s="21" t="s">
        <v>111</v>
      </c>
      <c r="D10852" s="26">
        <v>12</v>
      </c>
    </row>
    <row r="10853" spans="1:4" ht="15.75" x14ac:dyDescent="0.25">
      <c r="A10853" s="21">
        <v>1998</v>
      </c>
      <c r="B10853" s="21" t="s">
        <v>84</v>
      </c>
      <c r="C10853" s="21" t="s">
        <v>112</v>
      </c>
      <c r="D10853" s="26">
        <v>119</v>
      </c>
    </row>
    <row r="10854" spans="1:4" ht="15.75" x14ac:dyDescent="0.25">
      <c r="A10854" s="21">
        <v>1998</v>
      </c>
      <c r="B10854" s="21" t="s">
        <v>84</v>
      </c>
      <c r="C10854" s="21" t="s">
        <v>113</v>
      </c>
      <c r="D10854" s="26">
        <v>156</v>
      </c>
    </row>
    <row r="10855" spans="1:4" ht="15.75" x14ac:dyDescent="0.25">
      <c r="A10855" s="21">
        <v>1998</v>
      </c>
      <c r="B10855" s="21" t="s">
        <v>84</v>
      </c>
      <c r="C10855" s="21" t="s">
        <v>22</v>
      </c>
      <c r="D10855" s="26">
        <v>4335</v>
      </c>
    </row>
    <row r="10856" spans="1:4" ht="15.75" x14ac:dyDescent="0.25">
      <c r="A10856" s="21">
        <v>1998</v>
      </c>
      <c r="B10856" s="21" t="s">
        <v>84</v>
      </c>
      <c r="C10856" s="21" t="s">
        <v>114</v>
      </c>
      <c r="D10856" s="26">
        <v>73</v>
      </c>
    </row>
    <row r="10857" spans="1:4" ht="15.75" x14ac:dyDescent="0.25">
      <c r="A10857" s="21">
        <v>1998</v>
      </c>
      <c r="B10857" s="21" t="s">
        <v>84</v>
      </c>
      <c r="C10857" s="21" t="s">
        <v>115</v>
      </c>
      <c r="D10857" s="26">
        <v>13</v>
      </c>
    </row>
    <row r="10858" spans="1:4" ht="15.75" x14ac:dyDescent="0.25">
      <c r="A10858" s="21">
        <v>1998</v>
      </c>
      <c r="B10858" s="21" t="s">
        <v>84</v>
      </c>
      <c r="C10858" s="21" t="s">
        <v>116</v>
      </c>
      <c r="D10858" s="26">
        <v>84</v>
      </c>
    </row>
    <row r="10859" spans="1:4" ht="15.75" x14ac:dyDescent="0.25">
      <c r="A10859" s="21">
        <v>1998</v>
      </c>
      <c r="B10859" s="21" t="s">
        <v>84</v>
      </c>
      <c r="C10859" s="21" t="s">
        <v>117</v>
      </c>
      <c r="D10859" s="26">
        <v>223</v>
      </c>
    </row>
    <row r="10860" spans="1:4" ht="15.75" x14ac:dyDescent="0.25">
      <c r="A10860" s="21">
        <v>1998</v>
      </c>
      <c r="B10860" s="21" t="s">
        <v>84</v>
      </c>
      <c r="C10860" s="21" t="s">
        <v>118</v>
      </c>
      <c r="D10860" s="26">
        <v>62</v>
      </c>
    </row>
    <row r="10861" spans="1:4" ht="15.75" x14ac:dyDescent="0.25">
      <c r="A10861" s="21">
        <v>1998</v>
      </c>
      <c r="B10861" s="21" t="s">
        <v>84</v>
      </c>
      <c r="C10861" s="21" t="s">
        <v>119</v>
      </c>
      <c r="D10861" s="26">
        <v>87</v>
      </c>
    </row>
    <row r="10862" spans="1:4" ht="15.75" x14ac:dyDescent="0.25">
      <c r="A10862" s="21">
        <v>1998</v>
      </c>
      <c r="B10862" s="21" t="s">
        <v>84</v>
      </c>
      <c r="C10862" s="21" t="s">
        <v>120</v>
      </c>
      <c r="D10862" s="26">
        <v>164</v>
      </c>
    </row>
    <row r="10863" spans="1:4" ht="15.75" x14ac:dyDescent="0.25">
      <c r="A10863" s="21">
        <v>1998</v>
      </c>
      <c r="B10863" s="21" t="s">
        <v>85</v>
      </c>
      <c r="C10863" s="21" t="s">
        <v>92</v>
      </c>
      <c r="D10863" s="26">
        <v>196</v>
      </c>
    </row>
    <row r="10864" spans="1:4" ht="15.75" x14ac:dyDescent="0.25">
      <c r="A10864" s="21">
        <v>1998</v>
      </c>
      <c r="B10864" s="21" t="s">
        <v>85</v>
      </c>
      <c r="C10864" s="21" t="s">
        <v>93</v>
      </c>
      <c r="D10864" s="26">
        <v>215</v>
      </c>
    </row>
    <row r="10865" spans="1:4" ht="15.75" x14ac:dyDescent="0.25">
      <c r="A10865" s="21">
        <v>1998</v>
      </c>
      <c r="B10865" s="21" t="s">
        <v>85</v>
      </c>
      <c r="C10865" s="21" t="s">
        <v>94</v>
      </c>
      <c r="D10865" s="26">
        <v>96</v>
      </c>
    </row>
    <row r="10866" spans="1:4" ht="15.75" x14ac:dyDescent="0.25">
      <c r="A10866" s="21">
        <v>1998</v>
      </c>
      <c r="B10866" s="21" t="s">
        <v>85</v>
      </c>
      <c r="C10866" s="21" t="s">
        <v>95</v>
      </c>
      <c r="D10866" s="26">
        <v>59</v>
      </c>
    </row>
    <row r="10867" spans="1:4" ht="15.75" x14ac:dyDescent="0.25">
      <c r="A10867" s="21">
        <v>1998</v>
      </c>
      <c r="B10867" s="21" t="s">
        <v>85</v>
      </c>
      <c r="C10867" s="21" t="s">
        <v>96</v>
      </c>
      <c r="D10867" s="26">
        <v>401</v>
      </c>
    </row>
    <row r="10868" spans="1:4" ht="15.75" x14ac:dyDescent="0.25">
      <c r="A10868" s="21">
        <v>1998</v>
      </c>
      <c r="B10868" s="21" t="s">
        <v>85</v>
      </c>
      <c r="C10868" s="21" t="s">
        <v>97</v>
      </c>
      <c r="D10868" s="26">
        <v>49</v>
      </c>
    </row>
    <row r="10869" spans="1:4" ht="15.75" x14ac:dyDescent="0.25">
      <c r="A10869" s="21">
        <v>1998</v>
      </c>
      <c r="B10869" s="21" t="s">
        <v>85</v>
      </c>
      <c r="C10869" s="21" t="s">
        <v>68</v>
      </c>
      <c r="D10869" s="26">
        <v>147</v>
      </c>
    </row>
    <row r="10870" spans="1:4" ht="15.75" x14ac:dyDescent="0.25">
      <c r="A10870" s="21">
        <v>1998</v>
      </c>
      <c r="B10870" s="21" t="s">
        <v>85</v>
      </c>
      <c r="C10870" s="21" t="s">
        <v>98</v>
      </c>
      <c r="D10870" s="26">
        <v>127</v>
      </c>
    </row>
    <row r="10871" spans="1:4" ht="15.75" x14ac:dyDescent="0.25">
      <c r="A10871" s="21">
        <v>1998</v>
      </c>
      <c r="B10871" s="21" t="s">
        <v>85</v>
      </c>
      <c r="C10871" s="21" t="s">
        <v>99</v>
      </c>
      <c r="D10871" s="26">
        <v>116</v>
      </c>
    </row>
    <row r="10872" spans="1:4" ht="15.75" x14ac:dyDescent="0.25">
      <c r="A10872" s="21">
        <v>1998</v>
      </c>
      <c r="B10872" s="21" t="s">
        <v>85</v>
      </c>
      <c r="C10872" s="21" t="s">
        <v>100</v>
      </c>
      <c r="D10872" s="26">
        <v>101</v>
      </c>
    </row>
    <row r="10873" spans="1:4" ht="15.75" x14ac:dyDescent="0.25">
      <c r="A10873" s="21">
        <v>1998</v>
      </c>
      <c r="B10873" s="21" t="s">
        <v>85</v>
      </c>
      <c r="C10873" s="21" t="s">
        <v>101</v>
      </c>
      <c r="D10873" s="26">
        <v>85</v>
      </c>
    </row>
    <row r="10874" spans="1:4" ht="15.75" x14ac:dyDescent="0.25">
      <c r="A10874" s="21">
        <v>1998</v>
      </c>
      <c r="B10874" s="21" t="s">
        <v>85</v>
      </c>
      <c r="C10874" s="21" t="s">
        <v>102</v>
      </c>
      <c r="D10874" s="26">
        <v>87</v>
      </c>
    </row>
    <row r="10875" spans="1:4" ht="15.75" x14ac:dyDescent="0.25">
      <c r="A10875" s="21">
        <v>1998</v>
      </c>
      <c r="B10875" s="21" t="s">
        <v>85</v>
      </c>
      <c r="C10875" s="21" t="s">
        <v>103</v>
      </c>
      <c r="D10875" s="26">
        <v>135</v>
      </c>
    </row>
    <row r="10876" spans="1:4" ht="15.75" x14ac:dyDescent="0.25">
      <c r="A10876" s="21">
        <v>1998</v>
      </c>
      <c r="B10876" s="21" t="s">
        <v>85</v>
      </c>
      <c r="C10876" s="21" t="s">
        <v>69</v>
      </c>
      <c r="D10876" s="26">
        <v>310</v>
      </c>
    </row>
    <row r="10877" spans="1:4" ht="15.75" x14ac:dyDescent="0.25">
      <c r="A10877" s="21">
        <v>1998</v>
      </c>
      <c r="B10877" s="21" t="s">
        <v>85</v>
      </c>
      <c r="C10877" s="21" t="s">
        <v>104</v>
      </c>
      <c r="D10877" s="26">
        <v>610</v>
      </c>
    </row>
    <row r="10878" spans="1:4" ht="15.75" x14ac:dyDescent="0.25">
      <c r="A10878" s="21">
        <v>1998</v>
      </c>
      <c r="B10878" s="21" t="s">
        <v>85</v>
      </c>
      <c r="C10878" s="21" t="s">
        <v>73</v>
      </c>
      <c r="D10878" s="26">
        <v>207</v>
      </c>
    </row>
    <row r="10879" spans="1:4" ht="15.75" x14ac:dyDescent="0.25">
      <c r="A10879" s="21">
        <v>1998</v>
      </c>
      <c r="B10879" s="21" t="s">
        <v>85</v>
      </c>
      <c r="C10879" s="21" t="s">
        <v>105</v>
      </c>
      <c r="D10879" s="26">
        <v>72</v>
      </c>
    </row>
    <row r="10880" spans="1:4" ht="15.75" x14ac:dyDescent="0.25">
      <c r="A10880" s="21">
        <v>1998</v>
      </c>
      <c r="B10880" s="21" t="s">
        <v>85</v>
      </c>
      <c r="C10880" s="21" t="s">
        <v>106</v>
      </c>
      <c r="D10880" s="26">
        <v>81</v>
      </c>
    </row>
    <row r="10881" spans="1:4" ht="15.75" x14ac:dyDescent="0.25">
      <c r="A10881" s="21">
        <v>1998</v>
      </c>
      <c r="B10881" s="21" t="s">
        <v>85</v>
      </c>
      <c r="C10881" s="21" t="s">
        <v>107</v>
      </c>
      <c r="D10881" s="26">
        <v>83</v>
      </c>
    </row>
    <row r="10882" spans="1:4" ht="15.75" x14ac:dyDescent="0.25">
      <c r="A10882" s="21">
        <v>1998</v>
      </c>
      <c r="B10882" s="21" t="s">
        <v>85</v>
      </c>
      <c r="C10882" s="21" t="s">
        <v>108</v>
      </c>
      <c r="D10882" s="26">
        <v>19</v>
      </c>
    </row>
    <row r="10883" spans="1:4" ht="15.75" x14ac:dyDescent="0.25">
      <c r="A10883" s="21">
        <v>1998</v>
      </c>
      <c r="B10883" s="21" t="s">
        <v>85</v>
      </c>
      <c r="C10883" s="21" t="s">
        <v>109</v>
      </c>
      <c r="D10883" s="26">
        <v>120</v>
      </c>
    </row>
    <row r="10884" spans="1:4" ht="15.75" x14ac:dyDescent="0.25">
      <c r="A10884" s="21">
        <v>1998</v>
      </c>
      <c r="B10884" s="21" t="s">
        <v>85</v>
      </c>
      <c r="C10884" s="21" t="s">
        <v>110</v>
      </c>
      <c r="D10884" s="26">
        <v>344</v>
      </c>
    </row>
    <row r="10885" spans="1:4" ht="15.75" x14ac:dyDescent="0.25">
      <c r="A10885" s="21">
        <v>1998</v>
      </c>
      <c r="B10885" s="21" t="s">
        <v>85</v>
      </c>
      <c r="C10885" s="21" t="s">
        <v>111</v>
      </c>
      <c r="D10885" s="26">
        <v>13</v>
      </c>
    </row>
    <row r="10886" spans="1:4" ht="15.75" x14ac:dyDescent="0.25">
      <c r="A10886" s="21">
        <v>1998</v>
      </c>
      <c r="B10886" s="21" t="s">
        <v>85</v>
      </c>
      <c r="C10886" s="21" t="s">
        <v>112</v>
      </c>
      <c r="D10886" s="26">
        <v>122</v>
      </c>
    </row>
    <row r="10887" spans="1:4" ht="15.75" x14ac:dyDescent="0.25">
      <c r="A10887" s="21">
        <v>1998</v>
      </c>
      <c r="B10887" s="21" t="s">
        <v>85</v>
      </c>
      <c r="C10887" s="21" t="s">
        <v>113</v>
      </c>
      <c r="D10887" s="26">
        <v>163</v>
      </c>
    </row>
    <row r="10888" spans="1:4" ht="15.75" x14ac:dyDescent="0.25">
      <c r="A10888" s="21">
        <v>1998</v>
      </c>
      <c r="B10888" s="21" t="s">
        <v>85</v>
      </c>
      <c r="C10888" s="21" t="s">
        <v>22</v>
      </c>
      <c r="D10888" s="26">
        <v>4765</v>
      </c>
    </row>
    <row r="10889" spans="1:4" ht="15.75" x14ac:dyDescent="0.25">
      <c r="A10889" s="21">
        <v>1998</v>
      </c>
      <c r="B10889" s="21" t="s">
        <v>85</v>
      </c>
      <c r="C10889" s="21" t="s">
        <v>114</v>
      </c>
      <c r="D10889" s="26">
        <v>79</v>
      </c>
    </row>
    <row r="10890" spans="1:4" ht="15.75" x14ac:dyDescent="0.25">
      <c r="A10890" s="21">
        <v>1998</v>
      </c>
      <c r="B10890" s="21" t="s">
        <v>85</v>
      </c>
      <c r="C10890" s="21" t="s">
        <v>115</v>
      </c>
      <c r="D10890" s="26">
        <v>20</v>
      </c>
    </row>
    <row r="10891" spans="1:4" ht="15.75" x14ac:dyDescent="0.25">
      <c r="A10891" s="21">
        <v>1998</v>
      </c>
      <c r="B10891" s="21" t="s">
        <v>85</v>
      </c>
      <c r="C10891" s="21" t="s">
        <v>116</v>
      </c>
      <c r="D10891" s="26">
        <v>72</v>
      </c>
    </row>
    <row r="10892" spans="1:4" ht="15.75" x14ac:dyDescent="0.25">
      <c r="A10892" s="21">
        <v>1998</v>
      </c>
      <c r="B10892" s="21" t="s">
        <v>85</v>
      </c>
      <c r="C10892" s="21" t="s">
        <v>117</v>
      </c>
      <c r="D10892" s="26">
        <v>278</v>
      </c>
    </row>
    <row r="10893" spans="1:4" ht="15.75" x14ac:dyDescent="0.25">
      <c r="A10893" s="21">
        <v>1998</v>
      </c>
      <c r="B10893" s="21" t="s">
        <v>85</v>
      </c>
      <c r="C10893" s="21" t="s">
        <v>118</v>
      </c>
      <c r="D10893" s="26">
        <v>81</v>
      </c>
    </row>
    <row r="10894" spans="1:4" ht="15.75" x14ac:dyDescent="0.25">
      <c r="A10894" s="21">
        <v>1998</v>
      </c>
      <c r="B10894" s="21" t="s">
        <v>85</v>
      </c>
      <c r="C10894" s="21" t="s">
        <v>119</v>
      </c>
      <c r="D10894" s="26">
        <v>106</v>
      </c>
    </row>
    <row r="10895" spans="1:4" ht="15.75" x14ac:dyDescent="0.25">
      <c r="A10895" s="21">
        <v>1998</v>
      </c>
      <c r="B10895" s="21" t="s">
        <v>85</v>
      </c>
      <c r="C10895" s="21" t="s">
        <v>120</v>
      </c>
      <c r="D10895" s="26">
        <v>171</v>
      </c>
    </row>
    <row r="10896" spans="1:4" ht="15.75" x14ac:dyDescent="0.25">
      <c r="A10896" s="21">
        <v>1997</v>
      </c>
      <c r="B10896" s="21" t="s">
        <v>86</v>
      </c>
      <c r="C10896" s="21" t="s">
        <v>92</v>
      </c>
      <c r="D10896" s="26">
        <v>171</v>
      </c>
    </row>
    <row r="10897" spans="1:4" ht="15.75" x14ac:dyDescent="0.25">
      <c r="A10897" s="21">
        <v>1997</v>
      </c>
      <c r="B10897" s="21" t="s">
        <v>86</v>
      </c>
      <c r="C10897" s="21" t="s">
        <v>93</v>
      </c>
      <c r="D10897" s="26">
        <v>239</v>
      </c>
    </row>
    <row r="10898" spans="1:4" ht="15.75" x14ac:dyDescent="0.25">
      <c r="A10898" s="21">
        <v>1997</v>
      </c>
      <c r="B10898" s="21" t="s">
        <v>86</v>
      </c>
      <c r="C10898" s="21" t="s">
        <v>94</v>
      </c>
      <c r="D10898" s="26">
        <v>115</v>
      </c>
    </row>
    <row r="10899" spans="1:4" ht="15.75" x14ac:dyDescent="0.25">
      <c r="A10899" s="21">
        <v>1997</v>
      </c>
      <c r="B10899" s="21" t="s">
        <v>86</v>
      </c>
      <c r="C10899" s="21" t="s">
        <v>95</v>
      </c>
      <c r="D10899" s="26">
        <v>92</v>
      </c>
    </row>
    <row r="10900" spans="1:4" ht="15.75" x14ac:dyDescent="0.25">
      <c r="A10900" s="21">
        <v>1997</v>
      </c>
      <c r="B10900" s="21" t="s">
        <v>86</v>
      </c>
      <c r="C10900" s="21" t="s">
        <v>96</v>
      </c>
      <c r="D10900" s="26">
        <v>401</v>
      </c>
    </row>
    <row r="10901" spans="1:4" ht="15.75" x14ac:dyDescent="0.25">
      <c r="A10901" s="21">
        <v>1997</v>
      </c>
      <c r="B10901" s="21" t="s">
        <v>86</v>
      </c>
      <c r="C10901" s="21" t="s">
        <v>97</v>
      </c>
      <c r="D10901" s="26">
        <v>34</v>
      </c>
    </row>
    <row r="10902" spans="1:4" ht="15.75" x14ac:dyDescent="0.25">
      <c r="A10902" s="21">
        <v>1997</v>
      </c>
      <c r="B10902" s="21" t="s">
        <v>86</v>
      </c>
      <c r="C10902" s="21" t="s">
        <v>68</v>
      </c>
      <c r="D10902" s="26">
        <v>120</v>
      </c>
    </row>
    <row r="10903" spans="1:4" ht="15.75" x14ac:dyDescent="0.25">
      <c r="A10903" s="21">
        <v>1997</v>
      </c>
      <c r="B10903" s="21" t="s">
        <v>86</v>
      </c>
      <c r="C10903" s="21" t="s">
        <v>98</v>
      </c>
      <c r="D10903" s="26">
        <v>136</v>
      </c>
    </row>
    <row r="10904" spans="1:4" ht="15.75" x14ac:dyDescent="0.25">
      <c r="A10904" s="21">
        <v>1997</v>
      </c>
      <c r="B10904" s="21" t="s">
        <v>86</v>
      </c>
      <c r="C10904" s="21" t="s">
        <v>99</v>
      </c>
      <c r="D10904" s="26">
        <v>115</v>
      </c>
    </row>
    <row r="10905" spans="1:4" ht="15.75" x14ac:dyDescent="0.25">
      <c r="A10905" s="21">
        <v>1997</v>
      </c>
      <c r="B10905" s="21" t="s">
        <v>86</v>
      </c>
      <c r="C10905" s="21" t="s">
        <v>100</v>
      </c>
      <c r="D10905" s="26">
        <v>105</v>
      </c>
    </row>
    <row r="10906" spans="1:4" ht="15.75" x14ac:dyDescent="0.25">
      <c r="A10906" s="21">
        <v>1997</v>
      </c>
      <c r="B10906" s="21" t="s">
        <v>86</v>
      </c>
      <c r="C10906" s="21" t="s">
        <v>101</v>
      </c>
      <c r="D10906" s="26">
        <v>94</v>
      </c>
    </row>
    <row r="10907" spans="1:4" ht="15.75" x14ac:dyDescent="0.25">
      <c r="A10907" s="21">
        <v>1997</v>
      </c>
      <c r="B10907" s="21" t="s">
        <v>86</v>
      </c>
      <c r="C10907" s="21" t="s">
        <v>102</v>
      </c>
      <c r="D10907" s="26">
        <v>93</v>
      </c>
    </row>
    <row r="10908" spans="1:4" ht="15.75" x14ac:dyDescent="0.25">
      <c r="A10908" s="21">
        <v>1997</v>
      </c>
      <c r="B10908" s="21" t="s">
        <v>86</v>
      </c>
      <c r="C10908" s="21" t="s">
        <v>103</v>
      </c>
      <c r="D10908" s="26">
        <v>138</v>
      </c>
    </row>
    <row r="10909" spans="1:4" ht="15.75" x14ac:dyDescent="0.25">
      <c r="A10909" s="21">
        <v>1997</v>
      </c>
      <c r="B10909" s="21" t="s">
        <v>86</v>
      </c>
      <c r="C10909" s="21" t="s">
        <v>69</v>
      </c>
      <c r="D10909" s="26">
        <v>309</v>
      </c>
    </row>
    <row r="10910" spans="1:4" ht="15.75" x14ac:dyDescent="0.25">
      <c r="A10910" s="21">
        <v>1997</v>
      </c>
      <c r="B10910" s="21" t="s">
        <v>86</v>
      </c>
      <c r="C10910" s="21" t="s">
        <v>104</v>
      </c>
      <c r="D10910" s="26">
        <v>638</v>
      </c>
    </row>
    <row r="10911" spans="1:4" ht="15.75" x14ac:dyDescent="0.25">
      <c r="A10911" s="21">
        <v>1997</v>
      </c>
      <c r="B10911" s="21" t="s">
        <v>86</v>
      </c>
      <c r="C10911" s="21" t="s">
        <v>73</v>
      </c>
      <c r="D10911" s="26">
        <v>190</v>
      </c>
    </row>
    <row r="10912" spans="1:4" ht="15.75" x14ac:dyDescent="0.25">
      <c r="A10912" s="21">
        <v>1997</v>
      </c>
      <c r="B10912" s="21" t="s">
        <v>86</v>
      </c>
      <c r="C10912" s="21" t="s">
        <v>105</v>
      </c>
      <c r="D10912" s="26">
        <v>78</v>
      </c>
    </row>
    <row r="10913" spans="1:4" ht="15.75" x14ac:dyDescent="0.25">
      <c r="A10913" s="21">
        <v>1997</v>
      </c>
      <c r="B10913" s="21" t="s">
        <v>86</v>
      </c>
      <c r="C10913" s="21" t="s">
        <v>106</v>
      </c>
      <c r="D10913" s="26">
        <v>85</v>
      </c>
    </row>
    <row r="10914" spans="1:4" ht="15.75" x14ac:dyDescent="0.25">
      <c r="A10914" s="21">
        <v>1997</v>
      </c>
      <c r="B10914" s="21" t="s">
        <v>86</v>
      </c>
      <c r="C10914" s="21" t="s">
        <v>107</v>
      </c>
      <c r="D10914" s="26">
        <v>73</v>
      </c>
    </row>
    <row r="10915" spans="1:4" ht="15.75" x14ac:dyDescent="0.25">
      <c r="A10915" s="21">
        <v>1997</v>
      </c>
      <c r="B10915" s="21" t="s">
        <v>86</v>
      </c>
      <c r="C10915" s="21" t="s">
        <v>108</v>
      </c>
      <c r="D10915" s="26">
        <v>24</v>
      </c>
    </row>
    <row r="10916" spans="1:4" ht="15.75" x14ac:dyDescent="0.25">
      <c r="A10916" s="21">
        <v>1997</v>
      </c>
      <c r="B10916" s="21" t="s">
        <v>86</v>
      </c>
      <c r="C10916" s="21" t="s">
        <v>109</v>
      </c>
      <c r="D10916" s="26">
        <v>137</v>
      </c>
    </row>
    <row r="10917" spans="1:4" ht="15.75" x14ac:dyDescent="0.25">
      <c r="A10917" s="21">
        <v>1997</v>
      </c>
      <c r="B10917" s="21" t="s">
        <v>86</v>
      </c>
      <c r="C10917" s="21" t="s">
        <v>110</v>
      </c>
      <c r="D10917" s="26">
        <v>351</v>
      </c>
    </row>
    <row r="10918" spans="1:4" ht="15.75" x14ac:dyDescent="0.25">
      <c r="A10918" s="21">
        <v>1997</v>
      </c>
      <c r="B10918" s="21" t="s">
        <v>86</v>
      </c>
      <c r="C10918" s="21" t="s">
        <v>111</v>
      </c>
      <c r="D10918" s="26">
        <v>19</v>
      </c>
    </row>
    <row r="10919" spans="1:4" ht="15.75" x14ac:dyDescent="0.25">
      <c r="A10919" s="21">
        <v>1997</v>
      </c>
      <c r="B10919" s="21" t="s">
        <v>86</v>
      </c>
      <c r="C10919" s="21" t="s">
        <v>112</v>
      </c>
      <c r="D10919" s="26">
        <v>123</v>
      </c>
    </row>
    <row r="10920" spans="1:4" ht="15.75" x14ac:dyDescent="0.25">
      <c r="A10920" s="21">
        <v>1997</v>
      </c>
      <c r="B10920" s="21" t="s">
        <v>86</v>
      </c>
      <c r="C10920" s="21" t="s">
        <v>113</v>
      </c>
      <c r="D10920" s="26">
        <v>191</v>
      </c>
    </row>
    <row r="10921" spans="1:4" ht="15.75" x14ac:dyDescent="0.25">
      <c r="A10921" s="21">
        <v>1997</v>
      </c>
      <c r="B10921" s="21" t="s">
        <v>86</v>
      </c>
      <c r="C10921" s="21" t="s">
        <v>22</v>
      </c>
      <c r="D10921" s="26">
        <v>4917</v>
      </c>
    </row>
    <row r="10922" spans="1:4" ht="15.75" x14ac:dyDescent="0.25">
      <c r="A10922" s="21">
        <v>1997</v>
      </c>
      <c r="B10922" s="21" t="s">
        <v>86</v>
      </c>
      <c r="C10922" s="21" t="s">
        <v>114</v>
      </c>
      <c r="D10922" s="26">
        <v>89</v>
      </c>
    </row>
    <row r="10923" spans="1:4" ht="15.75" x14ac:dyDescent="0.25">
      <c r="A10923" s="21">
        <v>1997</v>
      </c>
      <c r="B10923" s="21" t="s">
        <v>86</v>
      </c>
      <c r="C10923" s="21" t="s">
        <v>115</v>
      </c>
      <c r="D10923" s="26">
        <v>12</v>
      </c>
    </row>
    <row r="10924" spans="1:4" ht="15.75" x14ac:dyDescent="0.25">
      <c r="A10924" s="21">
        <v>1997</v>
      </c>
      <c r="B10924" s="21" t="s">
        <v>86</v>
      </c>
      <c r="C10924" s="21" t="s">
        <v>116</v>
      </c>
      <c r="D10924" s="26">
        <v>101</v>
      </c>
    </row>
    <row r="10925" spans="1:4" ht="15.75" x14ac:dyDescent="0.25">
      <c r="A10925" s="21">
        <v>1997</v>
      </c>
      <c r="B10925" s="21" t="s">
        <v>86</v>
      </c>
      <c r="C10925" s="21" t="s">
        <v>117</v>
      </c>
      <c r="D10925" s="26">
        <v>309</v>
      </c>
    </row>
    <row r="10926" spans="1:4" ht="15.75" x14ac:dyDescent="0.25">
      <c r="A10926" s="21">
        <v>1997</v>
      </c>
      <c r="B10926" s="21" t="s">
        <v>86</v>
      </c>
      <c r="C10926" s="21" t="s">
        <v>118</v>
      </c>
      <c r="D10926" s="26">
        <v>95</v>
      </c>
    </row>
    <row r="10927" spans="1:4" ht="15.75" x14ac:dyDescent="0.25">
      <c r="A10927" s="21">
        <v>1997</v>
      </c>
      <c r="B10927" s="21" t="s">
        <v>86</v>
      </c>
      <c r="C10927" s="21" t="s">
        <v>119</v>
      </c>
      <c r="D10927" s="26">
        <v>88</v>
      </c>
    </row>
    <row r="10928" spans="1:4" ht="15.75" x14ac:dyDescent="0.25">
      <c r="A10928" s="21">
        <v>1997</v>
      </c>
      <c r="B10928" s="21" t="s">
        <v>86</v>
      </c>
      <c r="C10928" s="21" t="s">
        <v>120</v>
      </c>
      <c r="D10928" s="26">
        <v>152</v>
      </c>
    </row>
    <row r="10929" spans="1:4" ht="15.75" x14ac:dyDescent="0.25">
      <c r="A10929" s="21">
        <v>1997</v>
      </c>
      <c r="B10929" s="21" t="s">
        <v>87</v>
      </c>
      <c r="C10929" s="21" t="s">
        <v>92</v>
      </c>
      <c r="D10929" s="26">
        <v>188</v>
      </c>
    </row>
    <row r="10930" spans="1:4" ht="15.75" x14ac:dyDescent="0.25">
      <c r="A10930" s="21">
        <v>1997</v>
      </c>
      <c r="B10930" s="21" t="s">
        <v>87</v>
      </c>
      <c r="C10930" s="21" t="s">
        <v>93</v>
      </c>
      <c r="D10930" s="26">
        <v>191</v>
      </c>
    </row>
    <row r="10931" spans="1:4" ht="15.75" x14ac:dyDescent="0.25">
      <c r="A10931" s="21">
        <v>1997</v>
      </c>
      <c r="B10931" s="21" t="s">
        <v>87</v>
      </c>
      <c r="C10931" s="21" t="s">
        <v>94</v>
      </c>
      <c r="D10931" s="26">
        <v>94</v>
      </c>
    </row>
    <row r="10932" spans="1:4" ht="15.75" x14ac:dyDescent="0.25">
      <c r="A10932" s="21">
        <v>1997</v>
      </c>
      <c r="B10932" s="21" t="s">
        <v>87</v>
      </c>
      <c r="C10932" s="21" t="s">
        <v>95</v>
      </c>
      <c r="D10932" s="26">
        <v>72</v>
      </c>
    </row>
    <row r="10933" spans="1:4" ht="15.75" x14ac:dyDescent="0.25">
      <c r="A10933" s="21">
        <v>1997</v>
      </c>
      <c r="B10933" s="21" t="s">
        <v>87</v>
      </c>
      <c r="C10933" s="21" t="s">
        <v>96</v>
      </c>
      <c r="D10933" s="26">
        <v>430</v>
      </c>
    </row>
    <row r="10934" spans="1:4" ht="15.75" x14ac:dyDescent="0.25">
      <c r="A10934" s="21">
        <v>1997</v>
      </c>
      <c r="B10934" s="21" t="s">
        <v>87</v>
      </c>
      <c r="C10934" s="21" t="s">
        <v>97</v>
      </c>
      <c r="D10934" s="26">
        <v>42</v>
      </c>
    </row>
    <row r="10935" spans="1:4" ht="15.75" x14ac:dyDescent="0.25">
      <c r="A10935" s="21">
        <v>1997</v>
      </c>
      <c r="B10935" s="21" t="s">
        <v>87</v>
      </c>
      <c r="C10935" s="21" t="s">
        <v>68</v>
      </c>
      <c r="D10935" s="26">
        <v>124</v>
      </c>
    </row>
    <row r="10936" spans="1:4" ht="15.75" x14ac:dyDescent="0.25">
      <c r="A10936" s="21">
        <v>1997</v>
      </c>
      <c r="B10936" s="21" t="s">
        <v>87</v>
      </c>
      <c r="C10936" s="21" t="s">
        <v>98</v>
      </c>
      <c r="D10936" s="26">
        <v>152</v>
      </c>
    </row>
    <row r="10937" spans="1:4" ht="15.75" x14ac:dyDescent="0.25">
      <c r="A10937" s="21">
        <v>1997</v>
      </c>
      <c r="B10937" s="21" t="s">
        <v>87</v>
      </c>
      <c r="C10937" s="21" t="s">
        <v>99</v>
      </c>
      <c r="D10937" s="26">
        <v>95</v>
      </c>
    </row>
    <row r="10938" spans="1:4" ht="15.75" x14ac:dyDescent="0.25">
      <c r="A10938" s="21">
        <v>1997</v>
      </c>
      <c r="B10938" s="21" t="s">
        <v>87</v>
      </c>
      <c r="C10938" s="21" t="s">
        <v>100</v>
      </c>
      <c r="D10938" s="26">
        <v>105</v>
      </c>
    </row>
    <row r="10939" spans="1:4" ht="15.75" x14ac:dyDescent="0.25">
      <c r="A10939" s="21">
        <v>1997</v>
      </c>
      <c r="B10939" s="21" t="s">
        <v>87</v>
      </c>
      <c r="C10939" s="21" t="s">
        <v>101</v>
      </c>
      <c r="D10939" s="26">
        <v>74</v>
      </c>
    </row>
    <row r="10940" spans="1:4" ht="15.75" x14ac:dyDescent="0.25">
      <c r="A10940" s="21">
        <v>1997</v>
      </c>
      <c r="B10940" s="21" t="s">
        <v>87</v>
      </c>
      <c r="C10940" s="21" t="s">
        <v>102</v>
      </c>
      <c r="D10940" s="26">
        <v>76</v>
      </c>
    </row>
    <row r="10941" spans="1:4" ht="15.75" x14ac:dyDescent="0.25">
      <c r="A10941" s="21">
        <v>1997</v>
      </c>
      <c r="B10941" s="21" t="s">
        <v>87</v>
      </c>
      <c r="C10941" s="21" t="s">
        <v>103</v>
      </c>
      <c r="D10941" s="26">
        <v>110</v>
      </c>
    </row>
    <row r="10942" spans="1:4" ht="15.75" x14ac:dyDescent="0.25">
      <c r="A10942" s="21">
        <v>1997</v>
      </c>
      <c r="B10942" s="21" t="s">
        <v>87</v>
      </c>
      <c r="C10942" s="21" t="s">
        <v>69</v>
      </c>
      <c r="D10942" s="26">
        <v>289</v>
      </c>
    </row>
    <row r="10943" spans="1:4" ht="15.75" x14ac:dyDescent="0.25">
      <c r="A10943" s="21">
        <v>1997</v>
      </c>
      <c r="B10943" s="21" t="s">
        <v>87</v>
      </c>
      <c r="C10943" s="21" t="s">
        <v>104</v>
      </c>
      <c r="D10943" s="26">
        <v>622</v>
      </c>
    </row>
    <row r="10944" spans="1:4" ht="15.75" x14ac:dyDescent="0.25">
      <c r="A10944" s="21">
        <v>1997</v>
      </c>
      <c r="B10944" s="21" t="s">
        <v>87</v>
      </c>
      <c r="C10944" s="21" t="s">
        <v>73</v>
      </c>
      <c r="D10944" s="26">
        <v>196</v>
      </c>
    </row>
    <row r="10945" spans="1:4" ht="15.75" x14ac:dyDescent="0.25">
      <c r="A10945" s="21">
        <v>1997</v>
      </c>
      <c r="B10945" s="21" t="s">
        <v>87</v>
      </c>
      <c r="C10945" s="21" t="s">
        <v>105</v>
      </c>
      <c r="D10945" s="26">
        <v>76</v>
      </c>
    </row>
    <row r="10946" spans="1:4" ht="15.75" x14ac:dyDescent="0.25">
      <c r="A10946" s="21">
        <v>1997</v>
      </c>
      <c r="B10946" s="21" t="s">
        <v>87</v>
      </c>
      <c r="C10946" s="21" t="s">
        <v>106</v>
      </c>
      <c r="D10946" s="26">
        <v>80</v>
      </c>
    </row>
    <row r="10947" spans="1:4" ht="15.75" x14ac:dyDescent="0.25">
      <c r="A10947" s="21">
        <v>1997</v>
      </c>
      <c r="B10947" s="21" t="s">
        <v>87</v>
      </c>
      <c r="C10947" s="21" t="s">
        <v>107</v>
      </c>
      <c r="D10947" s="26">
        <v>82</v>
      </c>
    </row>
    <row r="10948" spans="1:4" ht="15.75" x14ac:dyDescent="0.25">
      <c r="A10948" s="21">
        <v>1997</v>
      </c>
      <c r="B10948" s="21" t="s">
        <v>87</v>
      </c>
      <c r="C10948" s="21" t="s">
        <v>108</v>
      </c>
      <c r="D10948" s="26">
        <v>17</v>
      </c>
    </row>
    <row r="10949" spans="1:4" ht="15.75" x14ac:dyDescent="0.25">
      <c r="A10949" s="21">
        <v>1997</v>
      </c>
      <c r="B10949" s="21" t="s">
        <v>87</v>
      </c>
      <c r="C10949" s="21" t="s">
        <v>109</v>
      </c>
      <c r="D10949" s="26">
        <v>112</v>
      </c>
    </row>
    <row r="10950" spans="1:4" ht="15.75" x14ac:dyDescent="0.25">
      <c r="A10950" s="21">
        <v>1997</v>
      </c>
      <c r="B10950" s="21" t="s">
        <v>87</v>
      </c>
      <c r="C10950" s="21" t="s">
        <v>110</v>
      </c>
      <c r="D10950" s="26">
        <v>308</v>
      </c>
    </row>
    <row r="10951" spans="1:4" ht="15.75" x14ac:dyDescent="0.25">
      <c r="A10951" s="21">
        <v>1997</v>
      </c>
      <c r="B10951" s="21" t="s">
        <v>87</v>
      </c>
      <c r="C10951" s="21" t="s">
        <v>111</v>
      </c>
      <c r="D10951" s="26">
        <v>11</v>
      </c>
    </row>
    <row r="10952" spans="1:4" ht="15.75" x14ac:dyDescent="0.25">
      <c r="A10952" s="21">
        <v>1997</v>
      </c>
      <c r="B10952" s="21" t="s">
        <v>87</v>
      </c>
      <c r="C10952" s="21" t="s">
        <v>112</v>
      </c>
      <c r="D10952" s="26">
        <v>126</v>
      </c>
    </row>
    <row r="10953" spans="1:4" ht="15.75" x14ac:dyDescent="0.25">
      <c r="A10953" s="21">
        <v>1997</v>
      </c>
      <c r="B10953" s="21" t="s">
        <v>87</v>
      </c>
      <c r="C10953" s="21" t="s">
        <v>113</v>
      </c>
      <c r="D10953" s="26">
        <v>161</v>
      </c>
    </row>
    <row r="10954" spans="1:4" ht="15.75" x14ac:dyDescent="0.25">
      <c r="A10954" s="21">
        <v>1997</v>
      </c>
      <c r="B10954" s="21" t="s">
        <v>87</v>
      </c>
      <c r="C10954" s="21" t="s">
        <v>22</v>
      </c>
      <c r="D10954" s="26">
        <v>4661</v>
      </c>
    </row>
    <row r="10955" spans="1:4" ht="15.75" x14ac:dyDescent="0.25">
      <c r="A10955" s="21">
        <v>1997</v>
      </c>
      <c r="B10955" s="21" t="s">
        <v>87</v>
      </c>
      <c r="C10955" s="21" t="s">
        <v>114</v>
      </c>
      <c r="D10955" s="26">
        <v>92</v>
      </c>
    </row>
    <row r="10956" spans="1:4" ht="15.75" x14ac:dyDescent="0.25">
      <c r="A10956" s="21">
        <v>1997</v>
      </c>
      <c r="B10956" s="21" t="s">
        <v>87</v>
      </c>
      <c r="C10956" s="21" t="s">
        <v>115</v>
      </c>
      <c r="D10956" s="26">
        <v>36</v>
      </c>
    </row>
    <row r="10957" spans="1:4" ht="15.75" x14ac:dyDescent="0.25">
      <c r="A10957" s="21">
        <v>1997</v>
      </c>
      <c r="B10957" s="21" t="s">
        <v>87</v>
      </c>
      <c r="C10957" s="21" t="s">
        <v>116</v>
      </c>
      <c r="D10957" s="26">
        <v>102</v>
      </c>
    </row>
    <row r="10958" spans="1:4" ht="15.75" x14ac:dyDescent="0.25">
      <c r="A10958" s="21">
        <v>1997</v>
      </c>
      <c r="B10958" s="21" t="s">
        <v>87</v>
      </c>
      <c r="C10958" s="21" t="s">
        <v>117</v>
      </c>
      <c r="D10958" s="26">
        <v>246</v>
      </c>
    </row>
    <row r="10959" spans="1:4" ht="15.75" x14ac:dyDescent="0.25">
      <c r="A10959" s="21">
        <v>1997</v>
      </c>
      <c r="B10959" s="21" t="s">
        <v>87</v>
      </c>
      <c r="C10959" s="21" t="s">
        <v>118</v>
      </c>
      <c r="D10959" s="26">
        <v>80</v>
      </c>
    </row>
    <row r="10960" spans="1:4" ht="15.75" x14ac:dyDescent="0.25">
      <c r="A10960" s="21">
        <v>1997</v>
      </c>
      <c r="B10960" s="21" t="s">
        <v>87</v>
      </c>
      <c r="C10960" s="21" t="s">
        <v>119</v>
      </c>
      <c r="D10960" s="26">
        <v>110</v>
      </c>
    </row>
    <row r="10961" spans="1:4" ht="15.75" x14ac:dyDescent="0.25">
      <c r="A10961" s="21">
        <v>1997</v>
      </c>
      <c r="B10961" s="21" t="s">
        <v>87</v>
      </c>
      <c r="C10961" s="21" t="s">
        <v>120</v>
      </c>
      <c r="D10961" s="26">
        <v>162</v>
      </c>
    </row>
    <row r="10962" spans="1:4" ht="15.75" x14ac:dyDescent="0.25">
      <c r="A10962" s="21">
        <v>1997</v>
      </c>
      <c r="B10962" s="21" t="s">
        <v>88</v>
      </c>
      <c r="C10962" s="21" t="s">
        <v>92</v>
      </c>
      <c r="D10962" s="26">
        <v>185</v>
      </c>
    </row>
    <row r="10963" spans="1:4" ht="15.75" x14ac:dyDescent="0.25">
      <c r="A10963" s="21">
        <v>1997</v>
      </c>
      <c r="B10963" s="21" t="s">
        <v>88</v>
      </c>
      <c r="C10963" s="21" t="s">
        <v>93</v>
      </c>
      <c r="D10963" s="26">
        <v>198</v>
      </c>
    </row>
    <row r="10964" spans="1:4" ht="15.75" x14ac:dyDescent="0.25">
      <c r="A10964" s="21">
        <v>1997</v>
      </c>
      <c r="B10964" s="21" t="s">
        <v>88</v>
      </c>
      <c r="C10964" s="21" t="s">
        <v>94</v>
      </c>
      <c r="D10964" s="26">
        <v>113</v>
      </c>
    </row>
    <row r="10965" spans="1:4" ht="15.75" x14ac:dyDescent="0.25">
      <c r="A10965" s="21">
        <v>1997</v>
      </c>
      <c r="B10965" s="21" t="s">
        <v>88</v>
      </c>
      <c r="C10965" s="21" t="s">
        <v>95</v>
      </c>
      <c r="D10965" s="26">
        <v>88</v>
      </c>
    </row>
    <row r="10966" spans="1:4" ht="15.75" x14ac:dyDescent="0.25">
      <c r="A10966" s="21">
        <v>1997</v>
      </c>
      <c r="B10966" s="21" t="s">
        <v>88</v>
      </c>
      <c r="C10966" s="21" t="s">
        <v>96</v>
      </c>
      <c r="D10966" s="26">
        <v>409</v>
      </c>
    </row>
    <row r="10967" spans="1:4" ht="15.75" x14ac:dyDescent="0.25">
      <c r="A10967" s="21">
        <v>1997</v>
      </c>
      <c r="B10967" s="21" t="s">
        <v>88</v>
      </c>
      <c r="C10967" s="21" t="s">
        <v>97</v>
      </c>
      <c r="D10967" s="26">
        <v>47</v>
      </c>
    </row>
    <row r="10968" spans="1:4" ht="15.75" x14ac:dyDescent="0.25">
      <c r="A10968" s="21">
        <v>1997</v>
      </c>
      <c r="B10968" s="21" t="s">
        <v>88</v>
      </c>
      <c r="C10968" s="21" t="s">
        <v>68</v>
      </c>
      <c r="D10968" s="26">
        <v>118</v>
      </c>
    </row>
    <row r="10969" spans="1:4" ht="15.75" x14ac:dyDescent="0.25">
      <c r="A10969" s="21">
        <v>1997</v>
      </c>
      <c r="B10969" s="21" t="s">
        <v>88</v>
      </c>
      <c r="C10969" s="21" t="s">
        <v>98</v>
      </c>
      <c r="D10969" s="26">
        <v>124</v>
      </c>
    </row>
    <row r="10970" spans="1:4" ht="15.75" x14ac:dyDescent="0.25">
      <c r="A10970" s="21">
        <v>1997</v>
      </c>
      <c r="B10970" s="21" t="s">
        <v>88</v>
      </c>
      <c r="C10970" s="21" t="s">
        <v>99</v>
      </c>
      <c r="D10970" s="26">
        <v>117</v>
      </c>
    </row>
    <row r="10971" spans="1:4" ht="15.75" x14ac:dyDescent="0.25">
      <c r="A10971" s="21">
        <v>1997</v>
      </c>
      <c r="B10971" s="21" t="s">
        <v>88</v>
      </c>
      <c r="C10971" s="21" t="s">
        <v>100</v>
      </c>
      <c r="D10971" s="26">
        <v>93</v>
      </c>
    </row>
    <row r="10972" spans="1:4" ht="15.75" x14ac:dyDescent="0.25">
      <c r="A10972" s="21">
        <v>1997</v>
      </c>
      <c r="B10972" s="21" t="s">
        <v>88</v>
      </c>
      <c r="C10972" s="21" t="s">
        <v>101</v>
      </c>
      <c r="D10972" s="26">
        <v>81</v>
      </c>
    </row>
    <row r="10973" spans="1:4" ht="15.75" x14ac:dyDescent="0.25">
      <c r="A10973" s="21">
        <v>1997</v>
      </c>
      <c r="B10973" s="21" t="s">
        <v>88</v>
      </c>
      <c r="C10973" s="21" t="s">
        <v>102</v>
      </c>
      <c r="D10973" s="26">
        <v>90</v>
      </c>
    </row>
    <row r="10974" spans="1:4" ht="15.75" x14ac:dyDescent="0.25">
      <c r="A10974" s="21">
        <v>1997</v>
      </c>
      <c r="B10974" s="21" t="s">
        <v>88</v>
      </c>
      <c r="C10974" s="21" t="s">
        <v>103</v>
      </c>
      <c r="D10974" s="26">
        <v>135</v>
      </c>
    </row>
    <row r="10975" spans="1:4" ht="15.75" x14ac:dyDescent="0.25">
      <c r="A10975" s="21">
        <v>1997</v>
      </c>
      <c r="B10975" s="21" t="s">
        <v>88</v>
      </c>
      <c r="C10975" s="21" t="s">
        <v>69</v>
      </c>
      <c r="D10975" s="26">
        <v>303</v>
      </c>
    </row>
    <row r="10976" spans="1:4" ht="15.75" x14ac:dyDescent="0.25">
      <c r="A10976" s="21">
        <v>1997</v>
      </c>
      <c r="B10976" s="21" t="s">
        <v>88</v>
      </c>
      <c r="C10976" s="21" t="s">
        <v>104</v>
      </c>
      <c r="D10976" s="26">
        <v>619</v>
      </c>
    </row>
    <row r="10977" spans="1:4" ht="15.75" x14ac:dyDescent="0.25">
      <c r="A10977" s="21">
        <v>1997</v>
      </c>
      <c r="B10977" s="21" t="s">
        <v>88</v>
      </c>
      <c r="C10977" s="21" t="s">
        <v>73</v>
      </c>
      <c r="D10977" s="26">
        <v>195</v>
      </c>
    </row>
    <row r="10978" spans="1:4" ht="15.75" x14ac:dyDescent="0.25">
      <c r="A10978" s="21">
        <v>1997</v>
      </c>
      <c r="B10978" s="21" t="s">
        <v>88</v>
      </c>
      <c r="C10978" s="21" t="s">
        <v>105</v>
      </c>
      <c r="D10978" s="26">
        <v>85</v>
      </c>
    </row>
    <row r="10979" spans="1:4" ht="15.75" x14ac:dyDescent="0.25">
      <c r="A10979" s="21">
        <v>1997</v>
      </c>
      <c r="B10979" s="21" t="s">
        <v>88</v>
      </c>
      <c r="C10979" s="21" t="s">
        <v>106</v>
      </c>
      <c r="D10979" s="26">
        <v>94</v>
      </c>
    </row>
    <row r="10980" spans="1:4" ht="15.75" x14ac:dyDescent="0.25">
      <c r="A10980" s="21">
        <v>1997</v>
      </c>
      <c r="B10980" s="21" t="s">
        <v>88</v>
      </c>
      <c r="C10980" s="21" t="s">
        <v>107</v>
      </c>
      <c r="D10980" s="26">
        <v>87</v>
      </c>
    </row>
    <row r="10981" spans="1:4" ht="15.75" x14ac:dyDescent="0.25">
      <c r="A10981" s="21">
        <v>1997</v>
      </c>
      <c r="B10981" s="21" t="s">
        <v>88</v>
      </c>
      <c r="C10981" s="21" t="s">
        <v>108</v>
      </c>
      <c r="D10981" s="26">
        <v>27</v>
      </c>
    </row>
    <row r="10982" spans="1:4" ht="15.75" x14ac:dyDescent="0.25">
      <c r="A10982" s="21">
        <v>1997</v>
      </c>
      <c r="B10982" s="21" t="s">
        <v>88</v>
      </c>
      <c r="C10982" s="21" t="s">
        <v>109</v>
      </c>
      <c r="D10982" s="26">
        <v>143</v>
      </c>
    </row>
    <row r="10983" spans="1:4" ht="15.75" x14ac:dyDescent="0.25">
      <c r="A10983" s="21">
        <v>1997</v>
      </c>
      <c r="B10983" s="21" t="s">
        <v>88</v>
      </c>
      <c r="C10983" s="21" t="s">
        <v>110</v>
      </c>
      <c r="D10983" s="26">
        <v>328</v>
      </c>
    </row>
    <row r="10984" spans="1:4" ht="15.75" x14ac:dyDescent="0.25">
      <c r="A10984" s="21">
        <v>1997</v>
      </c>
      <c r="B10984" s="21" t="s">
        <v>88</v>
      </c>
      <c r="C10984" s="21" t="s">
        <v>111</v>
      </c>
      <c r="D10984" s="26">
        <v>17</v>
      </c>
    </row>
    <row r="10985" spans="1:4" ht="15.75" x14ac:dyDescent="0.25">
      <c r="A10985" s="21">
        <v>1997</v>
      </c>
      <c r="B10985" s="21" t="s">
        <v>88</v>
      </c>
      <c r="C10985" s="21" t="s">
        <v>112</v>
      </c>
      <c r="D10985" s="26">
        <v>125</v>
      </c>
    </row>
    <row r="10986" spans="1:4" ht="15.75" x14ac:dyDescent="0.25">
      <c r="A10986" s="21">
        <v>1997</v>
      </c>
      <c r="B10986" s="21" t="s">
        <v>88</v>
      </c>
      <c r="C10986" s="21" t="s">
        <v>113</v>
      </c>
      <c r="D10986" s="26">
        <v>186</v>
      </c>
    </row>
    <row r="10987" spans="1:4" ht="15.75" x14ac:dyDescent="0.25">
      <c r="A10987" s="21">
        <v>1997</v>
      </c>
      <c r="B10987" s="21" t="s">
        <v>88</v>
      </c>
      <c r="C10987" s="21" t="s">
        <v>22</v>
      </c>
      <c r="D10987" s="26">
        <v>4863</v>
      </c>
    </row>
    <row r="10988" spans="1:4" ht="15.75" x14ac:dyDescent="0.25">
      <c r="A10988" s="21">
        <v>1997</v>
      </c>
      <c r="B10988" s="21" t="s">
        <v>88</v>
      </c>
      <c r="C10988" s="21" t="s">
        <v>114</v>
      </c>
      <c r="D10988" s="26">
        <v>105</v>
      </c>
    </row>
    <row r="10989" spans="1:4" ht="15.75" x14ac:dyDescent="0.25">
      <c r="A10989" s="21">
        <v>1997</v>
      </c>
      <c r="B10989" s="21" t="s">
        <v>88</v>
      </c>
      <c r="C10989" s="21" t="s">
        <v>115</v>
      </c>
      <c r="D10989" s="26">
        <v>24</v>
      </c>
    </row>
    <row r="10990" spans="1:4" ht="15.75" x14ac:dyDescent="0.25">
      <c r="A10990" s="21">
        <v>1997</v>
      </c>
      <c r="B10990" s="21" t="s">
        <v>88</v>
      </c>
      <c r="C10990" s="21" t="s">
        <v>116</v>
      </c>
      <c r="D10990" s="26">
        <v>89</v>
      </c>
    </row>
    <row r="10991" spans="1:4" ht="15.75" x14ac:dyDescent="0.25">
      <c r="A10991" s="21">
        <v>1997</v>
      </c>
      <c r="B10991" s="21" t="s">
        <v>88</v>
      </c>
      <c r="C10991" s="21" t="s">
        <v>117</v>
      </c>
      <c r="D10991" s="26">
        <v>311</v>
      </c>
    </row>
    <row r="10992" spans="1:4" ht="15.75" x14ac:dyDescent="0.25">
      <c r="A10992" s="21">
        <v>1997</v>
      </c>
      <c r="B10992" s="21" t="s">
        <v>88</v>
      </c>
      <c r="C10992" s="21" t="s">
        <v>118</v>
      </c>
      <c r="D10992" s="26">
        <v>84</v>
      </c>
    </row>
    <row r="10993" spans="1:4" ht="15.75" x14ac:dyDescent="0.25">
      <c r="A10993" s="21">
        <v>1997</v>
      </c>
      <c r="B10993" s="21" t="s">
        <v>88</v>
      </c>
      <c r="C10993" s="21" t="s">
        <v>119</v>
      </c>
      <c r="D10993" s="26">
        <v>84</v>
      </c>
    </row>
    <row r="10994" spans="1:4" ht="15.75" x14ac:dyDescent="0.25">
      <c r="A10994" s="21">
        <v>1997</v>
      </c>
      <c r="B10994" s="21" t="s">
        <v>88</v>
      </c>
      <c r="C10994" s="21" t="s">
        <v>120</v>
      </c>
      <c r="D10994" s="26">
        <v>159</v>
      </c>
    </row>
    <row r="10995" spans="1:4" ht="15.75" x14ac:dyDescent="0.25">
      <c r="A10995" s="21">
        <v>1997</v>
      </c>
      <c r="B10995" s="21" t="s">
        <v>89</v>
      </c>
      <c r="C10995" s="21" t="s">
        <v>92</v>
      </c>
      <c r="D10995" s="26">
        <v>197</v>
      </c>
    </row>
    <row r="10996" spans="1:4" ht="15.75" x14ac:dyDescent="0.25">
      <c r="A10996" s="21">
        <v>1997</v>
      </c>
      <c r="B10996" s="21" t="s">
        <v>89</v>
      </c>
      <c r="C10996" s="21" t="s">
        <v>93</v>
      </c>
      <c r="D10996" s="26">
        <v>210</v>
      </c>
    </row>
    <row r="10997" spans="1:4" ht="15.75" x14ac:dyDescent="0.25">
      <c r="A10997" s="21">
        <v>1997</v>
      </c>
      <c r="B10997" s="21" t="s">
        <v>89</v>
      </c>
      <c r="C10997" s="21" t="s">
        <v>94</v>
      </c>
      <c r="D10997" s="26">
        <v>100</v>
      </c>
    </row>
    <row r="10998" spans="1:4" ht="15.75" x14ac:dyDescent="0.25">
      <c r="A10998" s="21">
        <v>1997</v>
      </c>
      <c r="B10998" s="21" t="s">
        <v>89</v>
      </c>
      <c r="C10998" s="21" t="s">
        <v>95</v>
      </c>
      <c r="D10998" s="26">
        <v>74</v>
      </c>
    </row>
    <row r="10999" spans="1:4" ht="15.75" x14ac:dyDescent="0.25">
      <c r="A10999" s="21">
        <v>1997</v>
      </c>
      <c r="B10999" s="21" t="s">
        <v>89</v>
      </c>
      <c r="C10999" s="21" t="s">
        <v>96</v>
      </c>
      <c r="D10999" s="26">
        <v>429</v>
      </c>
    </row>
    <row r="11000" spans="1:4" ht="15.75" x14ac:dyDescent="0.25">
      <c r="A11000" s="21">
        <v>1997</v>
      </c>
      <c r="B11000" s="21" t="s">
        <v>89</v>
      </c>
      <c r="C11000" s="21" t="s">
        <v>97</v>
      </c>
      <c r="D11000" s="26">
        <v>60</v>
      </c>
    </row>
    <row r="11001" spans="1:4" ht="15.75" x14ac:dyDescent="0.25">
      <c r="A11001" s="21">
        <v>1997</v>
      </c>
      <c r="B11001" s="21" t="s">
        <v>89</v>
      </c>
      <c r="C11001" s="21" t="s">
        <v>68</v>
      </c>
      <c r="D11001" s="26">
        <v>137</v>
      </c>
    </row>
    <row r="11002" spans="1:4" ht="15.75" x14ac:dyDescent="0.25">
      <c r="A11002" s="21">
        <v>1997</v>
      </c>
      <c r="B11002" s="21" t="s">
        <v>89</v>
      </c>
      <c r="C11002" s="21" t="s">
        <v>98</v>
      </c>
      <c r="D11002" s="26">
        <v>147</v>
      </c>
    </row>
    <row r="11003" spans="1:4" ht="15.75" x14ac:dyDescent="0.25">
      <c r="A11003" s="21">
        <v>1997</v>
      </c>
      <c r="B11003" s="21" t="s">
        <v>89</v>
      </c>
      <c r="C11003" s="21" t="s">
        <v>99</v>
      </c>
      <c r="D11003" s="26">
        <v>116</v>
      </c>
    </row>
    <row r="11004" spans="1:4" ht="15.75" x14ac:dyDescent="0.25">
      <c r="A11004" s="21">
        <v>1997</v>
      </c>
      <c r="B11004" s="21" t="s">
        <v>89</v>
      </c>
      <c r="C11004" s="21" t="s">
        <v>100</v>
      </c>
      <c r="D11004" s="26">
        <v>93</v>
      </c>
    </row>
    <row r="11005" spans="1:4" ht="15.75" x14ac:dyDescent="0.25">
      <c r="A11005" s="21">
        <v>1997</v>
      </c>
      <c r="B11005" s="21" t="s">
        <v>89</v>
      </c>
      <c r="C11005" s="21" t="s">
        <v>101</v>
      </c>
      <c r="D11005" s="26">
        <v>91</v>
      </c>
    </row>
    <row r="11006" spans="1:4" ht="15.75" x14ac:dyDescent="0.25">
      <c r="A11006" s="21">
        <v>1997</v>
      </c>
      <c r="B11006" s="21" t="s">
        <v>89</v>
      </c>
      <c r="C11006" s="21" t="s">
        <v>102</v>
      </c>
      <c r="D11006" s="26">
        <v>92</v>
      </c>
    </row>
    <row r="11007" spans="1:4" ht="15.75" x14ac:dyDescent="0.25">
      <c r="A11007" s="21">
        <v>1997</v>
      </c>
      <c r="B11007" s="21" t="s">
        <v>89</v>
      </c>
      <c r="C11007" s="21" t="s">
        <v>103</v>
      </c>
      <c r="D11007" s="26">
        <v>156</v>
      </c>
    </row>
    <row r="11008" spans="1:4" ht="15.75" x14ac:dyDescent="0.25">
      <c r="A11008" s="21">
        <v>1997</v>
      </c>
      <c r="B11008" s="21" t="s">
        <v>89</v>
      </c>
      <c r="C11008" s="21" t="s">
        <v>69</v>
      </c>
      <c r="D11008" s="26">
        <v>323</v>
      </c>
    </row>
    <row r="11009" spans="1:4" ht="15.75" x14ac:dyDescent="0.25">
      <c r="A11009" s="21">
        <v>1997</v>
      </c>
      <c r="B11009" s="21" t="s">
        <v>89</v>
      </c>
      <c r="C11009" s="21" t="s">
        <v>104</v>
      </c>
      <c r="D11009" s="26">
        <v>643</v>
      </c>
    </row>
    <row r="11010" spans="1:4" ht="15.75" x14ac:dyDescent="0.25">
      <c r="A11010" s="21">
        <v>1997</v>
      </c>
      <c r="B11010" s="21" t="s">
        <v>89</v>
      </c>
      <c r="C11010" s="21" t="s">
        <v>73</v>
      </c>
      <c r="D11010" s="26">
        <v>207</v>
      </c>
    </row>
    <row r="11011" spans="1:4" ht="15.75" x14ac:dyDescent="0.25">
      <c r="A11011" s="21">
        <v>1997</v>
      </c>
      <c r="B11011" s="21" t="s">
        <v>89</v>
      </c>
      <c r="C11011" s="21" t="s">
        <v>105</v>
      </c>
      <c r="D11011" s="26">
        <v>97</v>
      </c>
    </row>
    <row r="11012" spans="1:4" ht="15.75" x14ac:dyDescent="0.25">
      <c r="A11012" s="21">
        <v>1997</v>
      </c>
      <c r="B11012" s="21" t="s">
        <v>89</v>
      </c>
      <c r="C11012" s="21" t="s">
        <v>106</v>
      </c>
      <c r="D11012" s="26">
        <v>78</v>
      </c>
    </row>
    <row r="11013" spans="1:4" ht="15.75" x14ac:dyDescent="0.25">
      <c r="A11013" s="21">
        <v>1997</v>
      </c>
      <c r="B11013" s="21" t="s">
        <v>89</v>
      </c>
      <c r="C11013" s="21" t="s">
        <v>107</v>
      </c>
      <c r="D11013" s="26">
        <v>87</v>
      </c>
    </row>
    <row r="11014" spans="1:4" ht="15.75" x14ac:dyDescent="0.25">
      <c r="A11014" s="21">
        <v>1997</v>
      </c>
      <c r="B11014" s="21" t="s">
        <v>89</v>
      </c>
      <c r="C11014" s="21" t="s">
        <v>108</v>
      </c>
      <c r="D11014" s="26">
        <v>15</v>
      </c>
    </row>
    <row r="11015" spans="1:4" ht="15.75" x14ac:dyDescent="0.25">
      <c r="A11015" s="21">
        <v>1997</v>
      </c>
      <c r="B11015" s="21" t="s">
        <v>89</v>
      </c>
      <c r="C11015" s="21" t="s">
        <v>109</v>
      </c>
      <c r="D11015" s="26">
        <v>157</v>
      </c>
    </row>
    <row r="11016" spans="1:4" ht="15.75" x14ac:dyDescent="0.25">
      <c r="A11016" s="21">
        <v>1997</v>
      </c>
      <c r="B11016" s="21" t="s">
        <v>89</v>
      </c>
      <c r="C11016" s="21" t="s">
        <v>110</v>
      </c>
      <c r="D11016" s="26">
        <v>327</v>
      </c>
    </row>
    <row r="11017" spans="1:4" ht="15.75" x14ac:dyDescent="0.25">
      <c r="A11017" s="21">
        <v>1997</v>
      </c>
      <c r="B11017" s="21" t="s">
        <v>89</v>
      </c>
      <c r="C11017" s="21" t="s">
        <v>111</v>
      </c>
      <c r="D11017" s="26">
        <v>16</v>
      </c>
    </row>
    <row r="11018" spans="1:4" ht="15.75" x14ac:dyDescent="0.25">
      <c r="A11018" s="21">
        <v>1997</v>
      </c>
      <c r="B11018" s="21" t="s">
        <v>89</v>
      </c>
      <c r="C11018" s="21" t="s">
        <v>112</v>
      </c>
      <c r="D11018" s="26">
        <v>130</v>
      </c>
    </row>
    <row r="11019" spans="1:4" ht="15.75" x14ac:dyDescent="0.25">
      <c r="A11019" s="21">
        <v>1997</v>
      </c>
      <c r="B11019" s="21" t="s">
        <v>89</v>
      </c>
      <c r="C11019" s="21" t="s">
        <v>113</v>
      </c>
      <c r="D11019" s="26">
        <v>163</v>
      </c>
    </row>
    <row r="11020" spans="1:4" ht="15.75" x14ac:dyDescent="0.25">
      <c r="A11020" s="21">
        <v>1997</v>
      </c>
      <c r="B11020" s="21" t="s">
        <v>89</v>
      </c>
      <c r="C11020" s="21" t="s">
        <v>22</v>
      </c>
      <c r="D11020" s="26">
        <v>5036</v>
      </c>
    </row>
    <row r="11021" spans="1:4" ht="15.75" x14ac:dyDescent="0.25">
      <c r="A11021" s="21">
        <v>1997</v>
      </c>
      <c r="B11021" s="21" t="s">
        <v>89</v>
      </c>
      <c r="C11021" s="21" t="s">
        <v>114</v>
      </c>
      <c r="D11021" s="26">
        <v>101</v>
      </c>
    </row>
    <row r="11022" spans="1:4" ht="15.75" x14ac:dyDescent="0.25">
      <c r="A11022" s="21">
        <v>1997</v>
      </c>
      <c r="B11022" s="21" t="s">
        <v>89</v>
      </c>
      <c r="C11022" s="21" t="s">
        <v>115</v>
      </c>
      <c r="D11022" s="26">
        <v>21</v>
      </c>
    </row>
    <row r="11023" spans="1:4" ht="15.75" x14ac:dyDescent="0.25">
      <c r="A11023" s="21">
        <v>1997</v>
      </c>
      <c r="B11023" s="21" t="s">
        <v>89</v>
      </c>
      <c r="C11023" s="21" t="s">
        <v>116</v>
      </c>
      <c r="D11023" s="26">
        <v>109</v>
      </c>
    </row>
    <row r="11024" spans="1:4" ht="15.75" x14ac:dyDescent="0.25">
      <c r="A11024" s="21">
        <v>1997</v>
      </c>
      <c r="B11024" s="21" t="s">
        <v>89</v>
      </c>
      <c r="C11024" s="21" t="s">
        <v>117</v>
      </c>
      <c r="D11024" s="26">
        <v>309</v>
      </c>
    </row>
    <row r="11025" spans="1:4" ht="15.75" x14ac:dyDescent="0.25">
      <c r="A11025" s="21">
        <v>1997</v>
      </c>
      <c r="B11025" s="21" t="s">
        <v>89</v>
      </c>
      <c r="C11025" s="21" t="s">
        <v>118</v>
      </c>
      <c r="D11025" s="26">
        <v>76</v>
      </c>
    </row>
    <row r="11026" spans="1:4" ht="15.75" x14ac:dyDescent="0.25">
      <c r="A11026" s="21">
        <v>1997</v>
      </c>
      <c r="B11026" s="21" t="s">
        <v>89</v>
      </c>
      <c r="C11026" s="21" t="s">
        <v>119</v>
      </c>
      <c r="D11026" s="26">
        <v>109</v>
      </c>
    </row>
    <row r="11027" spans="1:4" ht="15.75" x14ac:dyDescent="0.25">
      <c r="A11027" s="21">
        <v>1997</v>
      </c>
      <c r="B11027" s="21" t="s">
        <v>89</v>
      </c>
      <c r="C11027" s="21" t="s">
        <v>120</v>
      </c>
      <c r="D11027" s="26">
        <v>166</v>
      </c>
    </row>
    <row r="11028" spans="1:4" ht="15.75" x14ac:dyDescent="0.25">
      <c r="A11028" s="21">
        <v>1997</v>
      </c>
      <c r="B11028" s="21" t="s">
        <v>90</v>
      </c>
      <c r="C11028" s="21" t="s">
        <v>92</v>
      </c>
      <c r="D11028" s="26">
        <v>219</v>
      </c>
    </row>
    <row r="11029" spans="1:4" ht="15.75" x14ac:dyDescent="0.25">
      <c r="A11029" s="21">
        <v>1997</v>
      </c>
      <c r="B11029" s="21" t="s">
        <v>90</v>
      </c>
      <c r="C11029" s="21" t="s">
        <v>93</v>
      </c>
      <c r="D11029" s="26">
        <v>214</v>
      </c>
    </row>
    <row r="11030" spans="1:4" ht="15.75" x14ac:dyDescent="0.25">
      <c r="A11030" s="21">
        <v>1997</v>
      </c>
      <c r="B11030" s="21" t="s">
        <v>90</v>
      </c>
      <c r="C11030" s="21" t="s">
        <v>94</v>
      </c>
      <c r="D11030" s="26">
        <v>107</v>
      </c>
    </row>
    <row r="11031" spans="1:4" ht="15.75" x14ac:dyDescent="0.25">
      <c r="A11031" s="21">
        <v>1997</v>
      </c>
      <c r="B11031" s="21" t="s">
        <v>90</v>
      </c>
      <c r="C11031" s="21" t="s">
        <v>95</v>
      </c>
      <c r="D11031" s="26">
        <v>87</v>
      </c>
    </row>
    <row r="11032" spans="1:4" ht="15.75" x14ac:dyDescent="0.25">
      <c r="A11032" s="21">
        <v>1997</v>
      </c>
      <c r="B11032" s="21" t="s">
        <v>90</v>
      </c>
      <c r="C11032" s="21" t="s">
        <v>96</v>
      </c>
      <c r="D11032" s="26">
        <v>432</v>
      </c>
    </row>
    <row r="11033" spans="1:4" ht="15.75" x14ac:dyDescent="0.25">
      <c r="A11033" s="21">
        <v>1997</v>
      </c>
      <c r="B11033" s="21" t="s">
        <v>90</v>
      </c>
      <c r="C11033" s="21" t="s">
        <v>97</v>
      </c>
      <c r="D11033" s="26">
        <v>40</v>
      </c>
    </row>
    <row r="11034" spans="1:4" ht="15.75" x14ac:dyDescent="0.25">
      <c r="A11034" s="21">
        <v>1997</v>
      </c>
      <c r="B11034" s="21" t="s">
        <v>90</v>
      </c>
      <c r="C11034" s="21" t="s">
        <v>68</v>
      </c>
      <c r="D11034" s="26">
        <v>159</v>
      </c>
    </row>
    <row r="11035" spans="1:4" ht="15.75" x14ac:dyDescent="0.25">
      <c r="A11035" s="21">
        <v>1997</v>
      </c>
      <c r="B11035" s="21" t="s">
        <v>90</v>
      </c>
      <c r="C11035" s="21" t="s">
        <v>98</v>
      </c>
      <c r="D11035" s="26">
        <v>142</v>
      </c>
    </row>
    <row r="11036" spans="1:4" ht="15.75" x14ac:dyDescent="0.25">
      <c r="A11036" s="21">
        <v>1997</v>
      </c>
      <c r="B11036" s="21" t="s">
        <v>90</v>
      </c>
      <c r="C11036" s="21" t="s">
        <v>99</v>
      </c>
      <c r="D11036" s="26">
        <v>113</v>
      </c>
    </row>
    <row r="11037" spans="1:4" ht="15.75" x14ac:dyDescent="0.25">
      <c r="A11037" s="21">
        <v>1997</v>
      </c>
      <c r="B11037" s="21" t="s">
        <v>90</v>
      </c>
      <c r="C11037" s="21" t="s">
        <v>100</v>
      </c>
      <c r="D11037" s="26">
        <v>106</v>
      </c>
    </row>
    <row r="11038" spans="1:4" ht="15.75" x14ac:dyDescent="0.25">
      <c r="A11038" s="21">
        <v>1997</v>
      </c>
      <c r="B11038" s="21" t="s">
        <v>90</v>
      </c>
      <c r="C11038" s="21" t="s">
        <v>101</v>
      </c>
      <c r="D11038" s="26">
        <v>84</v>
      </c>
    </row>
    <row r="11039" spans="1:4" ht="15.75" x14ac:dyDescent="0.25">
      <c r="A11039" s="21">
        <v>1997</v>
      </c>
      <c r="B11039" s="21" t="s">
        <v>90</v>
      </c>
      <c r="C11039" s="21" t="s">
        <v>102</v>
      </c>
      <c r="D11039" s="26">
        <v>75</v>
      </c>
    </row>
    <row r="11040" spans="1:4" ht="15.75" x14ac:dyDescent="0.25">
      <c r="A11040" s="21">
        <v>1997</v>
      </c>
      <c r="B11040" s="21" t="s">
        <v>90</v>
      </c>
      <c r="C11040" s="21" t="s">
        <v>103</v>
      </c>
      <c r="D11040" s="26">
        <v>144</v>
      </c>
    </row>
    <row r="11041" spans="1:4" ht="15.75" x14ac:dyDescent="0.25">
      <c r="A11041" s="21">
        <v>1997</v>
      </c>
      <c r="B11041" s="21" t="s">
        <v>90</v>
      </c>
      <c r="C11041" s="21" t="s">
        <v>69</v>
      </c>
      <c r="D11041" s="26">
        <v>303</v>
      </c>
    </row>
    <row r="11042" spans="1:4" ht="15.75" x14ac:dyDescent="0.25">
      <c r="A11042" s="21">
        <v>1997</v>
      </c>
      <c r="B11042" s="21" t="s">
        <v>90</v>
      </c>
      <c r="C11042" s="21" t="s">
        <v>104</v>
      </c>
      <c r="D11042" s="26">
        <v>633</v>
      </c>
    </row>
    <row r="11043" spans="1:4" ht="15.75" x14ac:dyDescent="0.25">
      <c r="A11043" s="21">
        <v>1997</v>
      </c>
      <c r="B11043" s="21" t="s">
        <v>90</v>
      </c>
      <c r="C11043" s="21" t="s">
        <v>73</v>
      </c>
      <c r="D11043" s="26">
        <v>213</v>
      </c>
    </row>
    <row r="11044" spans="1:4" ht="15.75" x14ac:dyDescent="0.25">
      <c r="A11044" s="21">
        <v>1997</v>
      </c>
      <c r="B11044" s="21" t="s">
        <v>90</v>
      </c>
      <c r="C11044" s="21" t="s">
        <v>105</v>
      </c>
      <c r="D11044" s="26">
        <v>76</v>
      </c>
    </row>
    <row r="11045" spans="1:4" ht="15.75" x14ac:dyDescent="0.25">
      <c r="A11045" s="21">
        <v>1997</v>
      </c>
      <c r="B11045" s="21" t="s">
        <v>90</v>
      </c>
      <c r="C11045" s="21" t="s">
        <v>106</v>
      </c>
      <c r="D11045" s="26">
        <v>61</v>
      </c>
    </row>
    <row r="11046" spans="1:4" ht="15.75" x14ac:dyDescent="0.25">
      <c r="A11046" s="21">
        <v>1997</v>
      </c>
      <c r="B11046" s="21" t="s">
        <v>90</v>
      </c>
      <c r="C11046" s="21" t="s">
        <v>107</v>
      </c>
      <c r="D11046" s="26">
        <v>102</v>
      </c>
    </row>
    <row r="11047" spans="1:4" ht="15.75" x14ac:dyDescent="0.25">
      <c r="A11047" s="21">
        <v>1997</v>
      </c>
      <c r="B11047" s="21" t="s">
        <v>90</v>
      </c>
      <c r="C11047" s="21" t="s">
        <v>108</v>
      </c>
      <c r="D11047" s="26">
        <v>23</v>
      </c>
    </row>
    <row r="11048" spans="1:4" ht="15.75" x14ac:dyDescent="0.25">
      <c r="A11048" s="21">
        <v>1997</v>
      </c>
      <c r="B11048" s="21" t="s">
        <v>90</v>
      </c>
      <c r="C11048" s="21" t="s">
        <v>109</v>
      </c>
      <c r="D11048" s="26">
        <v>130</v>
      </c>
    </row>
    <row r="11049" spans="1:4" ht="15.75" x14ac:dyDescent="0.25">
      <c r="A11049" s="21">
        <v>1997</v>
      </c>
      <c r="B11049" s="21" t="s">
        <v>90</v>
      </c>
      <c r="C11049" s="21" t="s">
        <v>110</v>
      </c>
      <c r="D11049" s="26">
        <v>359</v>
      </c>
    </row>
    <row r="11050" spans="1:4" ht="15.75" x14ac:dyDescent="0.25">
      <c r="A11050" s="21">
        <v>1997</v>
      </c>
      <c r="B11050" s="21" t="s">
        <v>90</v>
      </c>
      <c r="C11050" s="21" t="s">
        <v>111</v>
      </c>
      <c r="D11050" s="26">
        <v>20</v>
      </c>
    </row>
    <row r="11051" spans="1:4" ht="15.75" x14ac:dyDescent="0.25">
      <c r="A11051" s="21">
        <v>1997</v>
      </c>
      <c r="B11051" s="21" t="s">
        <v>90</v>
      </c>
      <c r="C11051" s="21" t="s">
        <v>112</v>
      </c>
      <c r="D11051" s="26">
        <v>119</v>
      </c>
    </row>
    <row r="11052" spans="1:4" ht="15.75" x14ac:dyDescent="0.25">
      <c r="A11052" s="21">
        <v>1997</v>
      </c>
      <c r="B11052" s="21" t="s">
        <v>90</v>
      </c>
      <c r="C11052" s="21" t="s">
        <v>113</v>
      </c>
      <c r="D11052" s="26">
        <v>184</v>
      </c>
    </row>
    <row r="11053" spans="1:4" ht="15.75" x14ac:dyDescent="0.25">
      <c r="A11053" s="21">
        <v>1997</v>
      </c>
      <c r="B11053" s="21" t="s">
        <v>90</v>
      </c>
      <c r="C11053" s="21" t="s">
        <v>22</v>
      </c>
      <c r="D11053" s="26">
        <v>5020</v>
      </c>
    </row>
    <row r="11054" spans="1:4" ht="15.75" x14ac:dyDescent="0.25">
      <c r="A11054" s="21">
        <v>1997</v>
      </c>
      <c r="B11054" s="21" t="s">
        <v>90</v>
      </c>
      <c r="C11054" s="21" t="s">
        <v>114</v>
      </c>
      <c r="D11054" s="26">
        <v>95</v>
      </c>
    </row>
    <row r="11055" spans="1:4" ht="15.75" x14ac:dyDescent="0.25">
      <c r="A11055" s="21">
        <v>1997</v>
      </c>
      <c r="B11055" s="21" t="s">
        <v>90</v>
      </c>
      <c r="C11055" s="21" t="s">
        <v>115</v>
      </c>
      <c r="D11055" s="26">
        <v>21</v>
      </c>
    </row>
    <row r="11056" spans="1:4" ht="15.75" x14ac:dyDescent="0.25">
      <c r="A11056" s="21">
        <v>1997</v>
      </c>
      <c r="B11056" s="21" t="s">
        <v>90</v>
      </c>
      <c r="C11056" s="21" t="s">
        <v>116</v>
      </c>
      <c r="D11056" s="26">
        <v>96</v>
      </c>
    </row>
    <row r="11057" spans="1:4" ht="15.75" x14ac:dyDescent="0.25">
      <c r="A11057" s="21">
        <v>1997</v>
      </c>
      <c r="B11057" s="21" t="s">
        <v>90</v>
      </c>
      <c r="C11057" s="21" t="s">
        <v>117</v>
      </c>
      <c r="D11057" s="26">
        <v>307</v>
      </c>
    </row>
    <row r="11058" spans="1:4" ht="15.75" x14ac:dyDescent="0.25">
      <c r="A11058" s="21">
        <v>1997</v>
      </c>
      <c r="B11058" s="21" t="s">
        <v>90</v>
      </c>
      <c r="C11058" s="21" t="s">
        <v>118</v>
      </c>
      <c r="D11058" s="26">
        <v>85</v>
      </c>
    </row>
    <row r="11059" spans="1:4" ht="15.75" x14ac:dyDescent="0.25">
      <c r="A11059" s="21">
        <v>1997</v>
      </c>
      <c r="B11059" s="21" t="s">
        <v>90</v>
      </c>
      <c r="C11059" s="21" t="s">
        <v>119</v>
      </c>
      <c r="D11059" s="26">
        <v>96</v>
      </c>
    </row>
    <row r="11060" spans="1:4" ht="15.75" x14ac:dyDescent="0.25">
      <c r="A11060" s="21">
        <v>1997</v>
      </c>
      <c r="B11060" s="21" t="s">
        <v>90</v>
      </c>
      <c r="C11060" s="21" t="s">
        <v>120</v>
      </c>
      <c r="D11060" s="26">
        <v>175</v>
      </c>
    </row>
    <row r="11061" spans="1:4" ht="15.75" x14ac:dyDescent="0.25">
      <c r="A11061" s="21"/>
      <c r="B11061" s="21"/>
      <c r="C11061" s="21"/>
      <c r="D11061" s="26"/>
    </row>
    <row r="11062" spans="1:4" ht="15.75" x14ac:dyDescent="0.25">
      <c r="A11062" s="21"/>
      <c r="B11062" s="21"/>
      <c r="C11062" s="21"/>
      <c r="D11062" s="26"/>
    </row>
    <row r="11063" spans="1:4" ht="15.75" x14ac:dyDescent="0.25">
      <c r="A11063" s="21"/>
      <c r="B11063" s="21"/>
      <c r="C11063" s="21"/>
      <c r="D11063" s="26"/>
    </row>
    <row r="11064" spans="1:4" ht="15.75" x14ac:dyDescent="0.25">
      <c r="A11064" s="21"/>
      <c r="B11064" s="21"/>
      <c r="C11064" s="21"/>
      <c r="D11064" s="26"/>
    </row>
    <row r="11065" spans="1:4" ht="15.75" x14ac:dyDescent="0.25">
      <c r="A11065" s="21"/>
      <c r="B11065" s="21"/>
      <c r="C11065" s="21"/>
      <c r="D11065" s="26"/>
    </row>
    <row r="11066" spans="1:4" ht="15.75" x14ac:dyDescent="0.25">
      <c r="A11066" s="21"/>
      <c r="B11066" s="21"/>
      <c r="C11066" s="21"/>
      <c r="D11066" s="26"/>
    </row>
    <row r="11067" spans="1:4" ht="15.75" x14ac:dyDescent="0.25">
      <c r="A11067" s="21"/>
      <c r="B11067" s="21"/>
      <c r="C11067" s="21"/>
      <c r="D11067" s="26"/>
    </row>
    <row r="11068" spans="1:4" ht="15.75" x14ac:dyDescent="0.25">
      <c r="A11068" s="21"/>
      <c r="B11068" s="21"/>
      <c r="C11068" s="21"/>
      <c r="D11068" s="26"/>
    </row>
    <row r="11069" spans="1:4" ht="15.75" x14ac:dyDescent="0.25">
      <c r="A11069" s="21"/>
      <c r="B11069" s="21"/>
      <c r="C11069" s="21"/>
      <c r="D11069" s="26"/>
    </row>
    <row r="11070" spans="1:4" ht="15.75" x14ac:dyDescent="0.25">
      <c r="A11070" s="21"/>
      <c r="B11070" s="21"/>
      <c r="C11070" s="21"/>
      <c r="D11070" s="26"/>
    </row>
    <row r="11071" spans="1:4" ht="15.75" x14ac:dyDescent="0.25">
      <c r="A11071" s="21"/>
      <c r="B11071" s="21"/>
      <c r="C11071" s="21"/>
      <c r="D11071" s="26"/>
    </row>
    <row r="11072" spans="1:4" ht="15.75" x14ac:dyDescent="0.25">
      <c r="A11072" s="21"/>
      <c r="B11072" s="21"/>
      <c r="C11072" s="21"/>
      <c r="D11072" s="26"/>
    </row>
    <row r="11073" spans="1:4" ht="15.75" x14ac:dyDescent="0.25">
      <c r="A11073" s="21"/>
      <c r="B11073" s="21"/>
      <c r="C11073" s="21"/>
      <c r="D11073" s="26"/>
    </row>
    <row r="11074" spans="1:4" ht="15.75" x14ac:dyDescent="0.25">
      <c r="A11074" s="21"/>
      <c r="B11074" s="21"/>
      <c r="C11074" s="21"/>
      <c r="D11074" s="26"/>
    </row>
    <row r="11075" spans="1:4" ht="15.75" x14ac:dyDescent="0.25">
      <c r="A11075" s="21"/>
      <c r="B11075" s="21"/>
      <c r="C11075" s="21"/>
      <c r="D11075" s="26"/>
    </row>
    <row r="11076" spans="1:4" ht="15.75" x14ac:dyDescent="0.25">
      <c r="A11076" s="21"/>
      <c r="B11076" s="21"/>
      <c r="C11076" s="21"/>
      <c r="D11076" s="26"/>
    </row>
    <row r="11077" spans="1:4" ht="15.75" x14ac:dyDescent="0.25">
      <c r="A11077" s="21"/>
      <c r="B11077" s="21"/>
      <c r="C11077" s="21"/>
      <c r="D11077" s="26"/>
    </row>
    <row r="11078" spans="1:4" ht="15.75" x14ac:dyDescent="0.25">
      <c r="A11078" s="21"/>
      <c r="B11078" s="21"/>
      <c r="C11078" s="21"/>
      <c r="D11078" s="26"/>
    </row>
    <row r="11079" spans="1:4" ht="15.75" x14ac:dyDescent="0.25">
      <c r="A11079" s="21"/>
      <c r="B11079" s="21"/>
      <c r="C11079" s="21"/>
      <c r="D11079" s="26"/>
    </row>
    <row r="11080" spans="1:4" ht="15.75" x14ac:dyDescent="0.25">
      <c r="A11080" s="21"/>
      <c r="B11080" s="21"/>
      <c r="C11080" s="21"/>
      <c r="D11080" s="26"/>
    </row>
    <row r="11081" spans="1:4" ht="15.75" x14ac:dyDescent="0.25">
      <c r="A11081" s="21"/>
      <c r="B11081" s="21"/>
      <c r="C11081" s="21"/>
      <c r="D11081" s="26"/>
    </row>
    <row r="11082" spans="1:4" ht="15.75" x14ac:dyDescent="0.25">
      <c r="A11082" s="21"/>
      <c r="B11082" s="21"/>
      <c r="C11082" s="21"/>
      <c r="D11082" s="26"/>
    </row>
    <row r="11083" spans="1:4" ht="15.75" x14ac:dyDescent="0.25">
      <c r="A11083" s="21"/>
      <c r="B11083" s="21"/>
      <c r="C11083" s="21"/>
      <c r="D11083" s="26"/>
    </row>
    <row r="11084" spans="1:4" ht="15.75" x14ac:dyDescent="0.25">
      <c r="A11084" s="21"/>
      <c r="B11084" s="21"/>
      <c r="C11084" s="21"/>
      <c r="D11084" s="26"/>
    </row>
    <row r="11085" spans="1:4" ht="15.75" x14ac:dyDescent="0.25">
      <c r="A11085" s="21"/>
      <c r="B11085" s="21"/>
      <c r="C11085" s="21"/>
      <c r="D11085" s="26"/>
    </row>
    <row r="11086" spans="1:4" ht="15.75" x14ac:dyDescent="0.25">
      <c r="A11086" s="21"/>
      <c r="B11086" s="21"/>
      <c r="C11086" s="21"/>
      <c r="D11086" s="26"/>
    </row>
    <row r="11087" spans="1:4" ht="15.75" x14ac:dyDescent="0.25">
      <c r="A11087" s="21"/>
      <c r="B11087" s="21"/>
      <c r="C11087" s="21"/>
      <c r="D11087" s="26"/>
    </row>
    <row r="11088" spans="1:4" ht="15.75" x14ac:dyDescent="0.25">
      <c r="A11088" s="21"/>
      <c r="B11088" s="21"/>
      <c r="C11088" s="21"/>
      <c r="D11088" s="26"/>
    </row>
    <row r="11089" spans="1:4" ht="15.75" x14ac:dyDescent="0.25">
      <c r="A11089" s="21"/>
      <c r="B11089" s="21"/>
      <c r="C11089" s="21"/>
      <c r="D11089" s="26"/>
    </row>
    <row r="11090" spans="1:4" ht="15.75" x14ac:dyDescent="0.25">
      <c r="A11090" s="21"/>
      <c r="B11090" s="21"/>
      <c r="C11090" s="21"/>
      <c r="D11090" s="26"/>
    </row>
    <row r="11091" spans="1:4" ht="15.75" x14ac:dyDescent="0.25">
      <c r="A11091" s="21"/>
      <c r="B11091" s="21"/>
      <c r="C11091" s="21"/>
      <c r="D11091" s="26"/>
    </row>
    <row r="11092" spans="1:4" ht="15.75" x14ac:dyDescent="0.25">
      <c r="A11092" s="21"/>
      <c r="B11092" s="21"/>
      <c r="C11092" s="21"/>
      <c r="D11092" s="26"/>
    </row>
    <row r="11093" spans="1:4" ht="15.75" x14ac:dyDescent="0.25">
      <c r="A11093" s="21"/>
      <c r="B11093" s="21"/>
      <c r="C11093" s="21"/>
      <c r="D11093" s="26"/>
    </row>
    <row r="11094" spans="1:4" ht="15.75" x14ac:dyDescent="0.25">
      <c r="A11094" s="21"/>
      <c r="B11094" s="21"/>
      <c r="C11094" s="21"/>
      <c r="D11094" s="26"/>
    </row>
    <row r="11095" spans="1:4" ht="15.75" x14ac:dyDescent="0.25">
      <c r="A11095" s="21"/>
      <c r="B11095" s="21"/>
      <c r="C11095" s="21"/>
      <c r="D11095" s="26"/>
    </row>
    <row r="11096" spans="1:4" ht="15.75" x14ac:dyDescent="0.25">
      <c r="A11096" s="21"/>
      <c r="B11096" s="21"/>
      <c r="C11096" s="21"/>
      <c r="D11096" s="26"/>
    </row>
    <row r="11097" spans="1:4" ht="15.75" x14ac:dyDescent="0.25">
      <c r="A11097" s="21"/>
      <c r="B11097" s="21"/>
      <c r="C11097" s="21"/>
      <c r="D11097" s="26"/>
    </row>
    <row r="11098" spans="1:4" ht="15.75" x14ac:dyDescent="0.25">
      <c r="A11098" s="21"/>
      <c r="B11098" s="21"/>
      <c r="C11098" s="21"/>
      <c r="D11098" s="26"/>
    </row>
    <row r="11099" spans="1:4" ht="15.75" x14ac:dyDescent="0.25">
      <c r="A11099" s="21"/>
      <c r="B11099" s="21"/>
      <c r="C11099" s="21"/>
      <c r="D11099" s="26"/>
    </row>
    <row r="11100" spans="1:4" ht="15.75" x14ac:dyDescent="0.25">
      <c r="A11100" s="21"/>
      <c r="B11100" s="21"/>
      <c r="C11100" s="21"/>
      <c r="D11100" s="26"/>
    </row>
    <row r="11101" spans="1:4" ht="15.75" x14ac:dyDescent="0.25">
      <c r="A11101" s="21"/>
      <c r="B11101" s="21"/>
      <c r="C11101" s="21"/>
      <c r="D11101" s="26"/>
    </row>
    <row r="11102" spans="1:4" ht="15.75" x14ac:dyDescent="0.25">
      <c r="A11102" s="21"/>
      <c r="B11102" s="21"/>
      <c r="C11102" s="21"/>
      <c r="D11102" s="26"/>
    </row>
    <row r="11103" spans="1:4" ht="15.75" x14ac:dyDescent="0.25">
      <c r="A11103" s="21"/>
      <c r="B11103" s="21"/>
      <c r="C11103" s="21"/>
      <c r="D11103" s="26"/>
    </row>
    <row r="11104" spans="1:4" ht="15.75" x14ac:dyDescent="0.25">
      <c r="A11104" s="21"/>
      <c r="B11104" s="21"/>
      <c r="C11104" s="21"/>
      <c r="D11104" s="26"/>
    </row>
    <row r="11105" spans="1:4" ht="15.75" x14ac:dyDescent="0.25">
      <c r="A11105" s="21"/>
      <c r="B11105" s="21"/>
      <c r="C11105" s="21"/>
      <c r="D11105" s="26"/>
    </row>
    <row r="11106" spans="1:4" ht="15.75" x14ac:dyDescent="0.25">
      <c r="A11106" s="21"/>
      <c r="B11106" s="21"/>
      <c r="C11106" s="21"/>
      <c r="D11106" s="26"/>
    </row>
    <row r="11107" spans="1:4" ht="15.75" x14ac:dyDescent="0.25">
      <c r="A11107" s="21"/>
      <c r="B11107" s="21"/>
      <c r="C11107" s="21"/>
      <c r="D11107" s="26"/>
    </row>
    <row r="11108" spans="1:4" ht="15.75" x14ac:dyDescent="0.25">
      <c r="A11108" s="21"/>
      <c r="B11108" s="21"/>
      <c r="C11108" s="21"/>
      <c r="D11108" s="26"/>
    </row>
    <row r="11109" spans="1:4" ht="15.75" x14ac:dyDescent="0.25">
      <c r="A11109" s="21"/>
      <c r="B11109" s="21"/>
      <c r="C11109" s="21"/>
      <c r="D11109" s="26"/>
    </row>
    <row r="11110" spans="1:4" ht="15.75" x14ac:dyDescent="0.25">
      <c r="A11110" s="21"/>
      <c r="B11110" s="21"/>
      <c r="C11110" s="21"/>
      <c r="D11110" s="26"/>
    </row>
    <row r="11111" spans="1:4" ht="15.75" x14ac:dyDescent="0.25">
      <c r="A11111" s="21"/>
      <c r="B11111" s="21"/>
      <c r="C11111" s="21"/>
      <c r="D11111" s="26"/>
    </row>
    <row r="11112" spans="1:4" ht="15.75" x14ac:dyDescent="0.25">
      <c r="A11112" s="21"/>
      <c r="B11112" s="21"/>
      <c r="C11112" s="21"/>
      <c r="D11112" s="26"/>
    </row>
    <row r="11113" spans="1:4" ht="15.75" x14ac:dyDescent="0.25">
      <c r="A11113" s="21"/>
      <c r="B11113" s="21"/>
      <c r="C11113" s="21"/>
      <c r="D11113" s="26"/>
    </row>
    <row r="11114" spans="1:4" ht="15.75" x14ac:dyDescent="0.25">
      <c r="A11114" s="21"/>
      <c r="B11114" s="21"/>
      <c r="C11114" s="21"/>
      <c r="D11114" s="26"/>
    </row>
    <row r="11115" spans="1:4" ht="15.75" x14ac:dyDescent="0.25">
      <c r="A11115" s="21"/>
      <c r="B11115" s="21"/>
      <c r="C11115" s="21"/>
      <c r="D11115" s="26"/>
    </row>
    <row r="11116" spans="1:4" ht="15.75" x14ac:dyDescent="0.25">
      <c r="A11116" s="21"/>
      <c r="B11116" s="21"/>
      <c r="C11116" s="21"/>
      <c r="D11116" s="26"/>
    </row>
    <row r="11117" spans="1:4" ht="15.75" x14ac:dyDescent="0.25">
      <c r="A11117" s="21"/>
      <c r="B11117" s="21"/>
      <c r="C11117" s="21"/>
      <c r="D11117" s="26"/>
    </row>
    <row r="11118" spans="1:4" ht="15.75" x14ac:dyDescent="0.25">
      <c r="A11118" s="21"/>
      <c r="B11118" s="21"/>
      <c r="C11118" s="21"/>
      <c r="D11118" s="26"/>
    </row>
    <row r="11119" spans="1:4" ht="15.75" x14ac:dyDescent="0.25">
      <c r="A11119" s="21"/>
      <c r="B11119" s="21"/>
      <c r="C11119" s="21"/>
      <c r="D11119" s="26"/>
    </row>
    <row r="11120" spans="1:4" ht="15.75" x14ac:dyDescent="0.25">
      <c r="A11120" s="21"/>
      <c r="B11120" s="21"/>
      <c r="C11120" s="21"/>
      <c r="D11120" s="26"/>
    </row>
    <row r="11121" spans="1:4" ht="15.75" x14ac:dyDescent="0.25">
      <c r="A11121" s="21"/>
      <c r="B11121" s="21"/>
      <c r="C11121" s="21"/>
      <c r="D11121" s="26"/>
    </row>
    <row r="11122" spans="1:4" ht="15.75" x14ac:dyDescent="0.25">
      <c r="A11122" s="21"/>
      <c r="B11122" s="21"/>
      <c r="C11122" s="21"/>
      <c r="D11122" s="26"/>
    </row>
    <row r="11123" spans="1:4" ht="15.75" x14ac:dyDescent="0.25">
      <c r="A11123" s="21"/>
      <c r="B11123" s="21"/>
      <c r="C11123" s="21"/>
      <c r="D11123" s="26"/>
    </row>
    <row r="11124" spans="1:4" ht="15.75" x14ac:dyDescent="0.25">
      <c r="A11124" s="21"/>
      <c r="B11124" s="21"/>
      <c r="C11124" s="21"/>
      <c r="D11124" s="26"/>
    </row>
    <row r="11125" spans="1:4" ht="15.75" x14ac:dyDescent="0.25">
      <c r="A11125" s="21"/>
      <c r="B11125" s="21"/>
      <c r="C11125" s="21"/>
      <c r="D11125" s="26"/>
    </row>
    <row r="11126" spans="1:4" ht="15.75" x14ac:dyDescent="0.25">
      <c r="A11126" s="21"/>
      <c r="B11126" s="21"/>
      <c r="C11126" s="21"/>
      <c r="D11126" s="26"/>
    </row>
    <row r="11127" spans="1:4" ht="15.75" x14ac:dyDescent="0.25">
      <c r="A11127" s="21"/>
      <c r="B11127" s="21"/>
      <c r="C11127" s="21"/>
      <c r="D11127" s="26"/>
    </row>
    <row r="11128" spans="1:4" ht="15.75" x14ac:dyDescent="0.25">
      <c r="A11128" s="21"/>
      <c r="B11128" s="21"/>
      <c r="C11128" s="21"/>
      <c r="D11128" s="26"/>
    </row>
    <row r="11129" spans="1:4" ht="15.75" x14ac:dyDescent="0.25">
      <c r="A11129" s="21"/>
      <c r="B11129" s="21"/>
      <c r="C11129" s="21"/>
      <c r="D11129" s="26"/>
    </row>
    <row r="11130" spans="1:4" ht="15.75" x14ac:dyDescent="0.25">
      <c r="A11130" s="21"/>
      <c r="B11130" s="21"/>
      <c r="C11130" s="21"/>
      <c r="D11130" s="26"/>
    </row>
    <row r="11131" spans="1:4" ht="15.75" x14ac:dyDescent="0.25">
      <c r="A11131" s="21"/>
      <c r="B11131" s="21"/>
      <c r="C11131" s="21"/>
      <c r="D11131" s="26"/>
    </row>
    <row r="11132" spans="1:4" ht="15.75" x14ac:dyDescent="0.25">
      <c r="A11132" s="21"/>
      <c r="B11132" s="21"/>
      <c r="C11132" s="21"/>
      <c r="D11132" s="26"/>
    </row>
    <row r="11133" spans="1:4" ht="15.75" x14ac:dyDescent="0.25">
      <c r="A11133" s="21"/>
      <c r="B11133" s="21"/>
      <c r="C11133" s="21"/>
      <c r="D11133" s="26"/>
    </row>
    <row r="11134" spans="1:4" ht="15.75" x14ac:dyDescent="0.25">
      <c r="A11134" s="21"/>
      <c r="B11134" s="21"/>
      <c r="C11134" s="21"/>
      <c r="D11134" s="26"/>
    </row>
    <row r="11135" spans="1:4" ht="15.75" x14ac:dyDescent="0.25">
      <c r="A11135" s="21"/>
      <c r="B11135" s="21"/>
      <c r="C11135" s="21"/>
      <c r="D11135" s="26"/>
    </row>
    <row r="11136" spans="1:4" ht="15.75" x14ac:dyDescent="0.25">
      <c r="A11136" s="21"/>
      <c r="B11136" s="21"/>
      <c r="C11136" s="21"/>
      <c r="D11136" s="26"/>
    </row>
    <row r="11137" spans="1:4" ht="15.75" x14ac:dyDescent="0.25">
      <c r="A11137" s="21"/>
      <c r="B11137" s="21"/>
      <c r="C11137" s="21"/>
      <c r="D11137" s="26"/>
    </row>
    <row r="11138" spans="1:4" ht="15.75" x14ac:dyDescent="0.25">
      <c r="A11138" s="21"/>
      <c r="B11138" s="21"/>
      <c r="C11138" s="21"/>
      <c r="D11138" s="26"/>
    </row>
    <row r="11139" spans="1:4" ht="15.75" x14ac:dyDescent="0.25">
      <c r="A11139" s="21"/>
      <c r="B11139" s="21"/>
      <c r="C11139" s="21"/>
      <c r="D11139" s="26"/>
    </row>
    <row r="11140" spans="1:4" ht="15.75" x14ac:dyDescent="0.25">
      <c r="A11140" s="21"/>
      <c r="B11140" s="21"/>
      <c r="C11140" s="21"/>
      <c r="D11140" s="26"/>
    </row>
    <row r="11141" spans="1:4" ht="15.75" x14ac:dyDescent="0.25">
      <c r="A11141" s="21"/>
      <c r="B11141" s="21"/>
      <c r="C11141" s="21"/>
      <c r="D11141" s="26"/>
    </row>
    <row r="11142" spans="1:4" ht="15.75" x14ac:dyDescent="0.25">
      <c r="A11142" s="21"/>
      <c r="B11142" s="21"/>
      <c r="C11142" s="21"/>
      <c r="D11142" s="26"/>
    </row>
    <row r="11143" spans="1:4" ht="15.75" x14ac:dyDescent="0.25">
      <c r="A11143" s="21"/>
      <c r="B11143" s="21"/>
      <c r="C11143" s="21"/>
      <c r="D11143" s="26"/>
    </row>
    <row r="11144" spans="1:4" ht="15.75" x14ac:dyDescent="0.25">
      <c r="A11144" s="21"/>
      <c r="B11144" s="21"/>
      <c r="C11144" s="21"/>
      <c r="D11144" s="26"/>
    </row>
    <row r="11145" spans="1:4" ht="15.75" x14ac:dyDescent="0.25">
      <c r="A11145" s="21"/>
      <c r="B11145" s="21"/>
      <c r="C11145" s="21"/>
      <c r="D11145" s="26"/>
    </row>
    <row r="11146" spans="1:4" ht="15.75" x14ac:dyDescent="0.25">
      <c r="A11146" s="21"/>
      <c r="B11146" s="21"/>
      <c r="C11146" s="21"/>
      <c r="D11146" s="26"/>
    </row>
    <row r="11147" spans="1:4" ht="15.75" x14ac:dyDescent="0.25">
      <c r="A11147" s="21"/>
      <c r="B11147" s="21"/>
      <c r="C11147" s="21"/>
      <c r="D11147" s="26"/>
    </row>
    <row r="11148" spans="1:4" ht="15.75" x14ac:dyDescent="0.25">
      <c r="A11148" s="21"/>
      <c r="B11148" s="21"/>
      <c r="C11148" s="21"/>
      <c r="D11148" s="26"/>
    </row>
    <row r="11149" spans="1:4" ht="15.75" x14ac:dyDescent="0.25">
      <c r="A11149" s="21"/>
      <c r="B11149" s="21"/>
      <c r="C11149" s="21"/>
      <c r="D11149" s="26"/>
    </row>
    <row r="11150" spans="1:4" ht="15.75" x14ac:dyDescent="0.25">
      <c r="A11150" s="21"/>
      <c r="B11150" s="21"/>
      <c r="C11150" s="21"/>
      <c r="D11150" s="26"/>
    </row>
    <row r="11151" spans="1:4" ht="15.75" x14ac:dyDescent="0.25">
      <c r="A11151" s="21"/>
      <c r="B11151" s="21"/>
      <c r="C11151" s="21"/>
      <c r="D11151" s="26"/>
    </row>
    <row r="11152" spans="1:4" ht="15.75" x14ac:dyDescent="0.25">
      <c r="A11152" s="21"/>
      <c r="B11152" s="21"/>
      <c r="C11152" s="21"/>
      <c r="D11152" s="26"/>
    </row>
    <row r="11153" spans="1:4" ht="15.75" x14ac:dyDescent="0.25">
      <c r="A11153" s="21"/>
      <c r="B11153" s="21"/>
      <c r="C11153" s="21"/>
      <c r="D11153" s="26"/>
    </row>
    <row r="11154" spans="1:4" ht="15.75" x14ac:dyDescent="0.25">
      <c r="A11154" s="21"/>
      <c r="B11154" s="21"/>
      <c r="C11154" s="21"/>
      <c r="D11154" s="26"/>
    </row>
    <row r="11155" spans="1:4" ht="15.75" x14ac:dyDescent="0.25">
      <c r="A11155" s="21"/>
      <c r="B11155" s="21"/>
      <c r="C11155" s="21"/>
      <c r="D11155" s="26"/>
    </row>
    <row r="11156" spans="1:4" ht="15.75" x14ac:dyDescent="0.25">
      <c r="A11156" s="21"/>
      <c r="B11156" s="21"/>
      <c r="C11156" s="21"/>
      <c r="D11156" s="26"/>
    </row>
    <row r="11157" spans="1:4" ht="15.75" x14ac:dyDescent="0.25">
      <c r="A11157" s="21"/>
      <c r="B11157" s="21"/>
      <c r="C11157" s="21"/>
      <c r="D11157" s="26"/>
    </row>
    <row r="11158" spans="1:4" ht="15.75" x14ac:dyDescent="0.25">
      <c r="A11158" s="21"/>
      <c r="B11158" s="21"/>
      <c r="C11158" s="21"/>
      <c r="D11158" s="26"/>
    </row>
    <row r="11159" spans="1:4" ht="15.75" x14ac:dyDescent="0.25">
      <c r="A11159" s="21"/>
      <c r="B11159" s="21"/>
      <c r="C11159" s="21"/>
      <c r="D11159" s="26"/>
    </row>
    <row r="11160" spans="1:4" ht="15.75" x14ac:dyDescent="0.25">
      <c r="A11160" s="21"/>
      <c r="B11160" s="21"/>
      <c r="C11160" s="21"/>
      <c r="D11160" s="26"/>
    </row>
    <row r="11161" spans="1:4" ht="15.75" x14ac:dyDescent="0.25">
      <c r="A11161" s="21"/>
      <c r="B11161" s="21"/>
      <c r="C11161" s="21"/>
      <c r="D11161" s="26"/>
    </row>
    <row r="11162" spans="1:4" ht="15.75" x14ac:dyDescent="0.25">
      <c r="A11162" s="21"/>
      <c r="B11162" s="21"/>
      <c r="C11162" s="21"/>
      <c r="D11162" s="26"/>
    </row>
    <row r="11163" spans="1:4" ht="15.75" x14ac:dyDescent="0.25">
      <c r="A11163" s="21"/>
      <c r="B11163" s="21"/>
      <c r="C11163" s="21"/>
      <c r="D11163" s="26"/>
    </row>
    <row r="11164" spans="1:4" ht="15.75" x14ac:dyDescent="0.25">
      <c r="A11164" s="21"/>
      <c r="B11164" s="21"/>
      <c r="C11164" s="21"/>
      <c r="D11164" s="26"/>
    </row>
    <row r="11165" spans="1:4" ht="15.75" x14ac:dyDescent="0.25">
      <c r="A11165" s="21"/>
      <c r="B11165" s="21"/>
      <c r="C11165" s="21"/>
      <c r="D11165" s="26"/>
    </row>
    <row r="11166" spans="1:4" ht="15.75" x14ac:dyDescent="0.25">
      <c r="A11166" s="21"/>
      <c r="B11166" s="21"/>
      <c r="C11166" s="21"/>
      <c r="D11166" s="26"/>
    </row>
    <row r="11167" spans="1:4" ht="15.75" x14ac:dyDescent="0.25">
      <c r="A11167" s="21"/>
      <c r="B11167" s="21"/>
      <c r="C11167" s="21"/>
      <c r="D11167" s="26"/>
    </row>
    <row r="11168" spans="1:4" ht="15.75" x14ac:dyDescent="0.25">
      <c r="A11168" s="21"/>
      <c r="B11168" s="21"/>
      <c r="C11168" s="21"/>
      <c r="D11168" s="26"/>
    </row>
    <row r="11169" spans="1:4" ht="15.75" x14ac:dyDescent="0.25">
      <c r="A11169" s="21"/>
      <c r="B11169" s="21"/>
      <c r="C11169" s="21"/>
      <c r="D11169" s="26"/>
    </row>
    <row r="11170" spans="1:4" ht="15.75" x14ac:dyDescent="0.25">
      <c r="A11170" s="21"/>
      <c r="B11170" s="21"/>
      <c r="C11170" s="21"/>
      <c r="D11170" s="26"/>
    </row>
    <row r="11171" spans="1:4" ht="15.75" x14ac:dyDescent="0.25">
      <c r="A11171" s="21"/>
      <c r="B11171" s="21"/>
      <c r="C11171" s="21"/>
      <c r="D11171" s="26"/>
    </row>
    <row r="11172" spans="1:4" ht="15.75" x14ac:dyDescent="0.25">
      <c r="A11172" s="21"/>
      <c r="B11172" s="21"/>
      <c r="C11172" s="21"/>
      <c r="D11172" s="26"/>
    </row>
    <row r="11173" spans="1:4" ht="15.75" x14ac:dyDescent="0.25">
      <c r="A11173" s="21"/>
      <c r="B11173" s="21"/>
      <c r="C11173" s="21"/>
      <c r="D11173" s="26"/>
    </row>
    <row r="11174" spans="1:4" ht="15.75" x14ac:dyDescent="0.25">
      <c r="A11174" s="21"/>
      <c r="B11174" s="21"/>
      <c r="C11174" s="21"/>
      <c r="D11174" s="26"/>
    </row>
    <row r="11175" spans="1:4" ht="15.75" x14ac:dyDescent="0.25">
      <c r="A11175" s="21"/>
      <c r="B11175" s="21"/>
      <c r="C11175" s="21"/>
      <c r="D11175" s="26"/>
    </row>
    <row r="11176" spans="1:4" ht="15.75" x14ac:dyDescent="0.25">
      <c r="A11176" s="21"/>
      <c r="B11176" s="21"/>
      <c r="C11176" s="21"/>
      <c r="D11176" s="26"/>
    </row>
    <row r="11177" spans="1:4" ht="15.75" x14ac:dyDescent="0.25">
      <c r="A11177" s="21"/>
      <c r="B11177" s="21"/>
      <c r="C11177" s="21"/>
      <c r="D11177" s="26"/>
    </row>
    <row r="11178" spans="1:4" ht="15.75" x14ac:dyDescent="0.25">
      <c r="A11178" s="21"/>
      <c r="B11178" s="21"/>
      <c r="C11178" s="21"/>
      <c r="D11178" s="26"/>
    </row>
    <row r="11179" spans="1:4" ht="15.75" x14ac:dyDescent="0.25">
      <c r="A11179" s="21"/>
      <c r="B11179" s="21"/>
      <c r="C11179" s="21"/>
      <c r="D11179" s="26"/>
    </row>
    <row r="11180" spans="1:4" ht="15.75" x14ac:dyDescent="0.25">
      <c r="A11180" s="21"/>
      <c r="B11180" s="21"/>
      <c r="C11180" s="21"/>
      <c r="D11180" s="26"/>
    </row>
    <row r="11181" spans="1:4" ht="15.75" x14ac:dyDescent="0.25">
      <c r="A11181" s="21"/>
      <c r="B11181" s="21"/>
      <c r="C11181" s="21"/>
      <c r="D11181" s="26"/>
    </row>
    <row r="11182" spans="1:4" ht="15.75" x14ac:dyDescent="0.25">
      <c r="A11182" s="21"/>
      <c r="B11182" s="21"/>
      <c r="C11182" s="21"/>
      <c r="D11182" s="26"/>
    </row>
    <row r="11183" spans="1:4" ht="15.75" x14ac:dyDescent="0.25">
      <c r="A11183" s="21"/>
      <c r="B11183" s="21"/>
      <c r="C11183" s="21"/>
      <c r="D11183" s="26"/>
    </row>
    <row r="11184" spans="1:4" ht="15.75" x14ac:dyDescent="0.25">
      <c r="A11184" s="21"/>
      <c r="B11184" s="21"/>
      <c r="C11184" s="21"/>
      <c r="D11184" s="26"/>
    </row>
    <row r="11185" spans="1:4" ht="15.75" x14ac:dyDescent="0.25">
      <c r="A11185" s="21"/>
      <c r="B11185" s="21"/>
      <c r="C11185" s="21"/>
      <c r="D11185" s="26"/>
    </row>
    <row r="11186" spans="1:4" ht="15.75" x14ac:dyDescent="0.25">
      <c r="A11186" s="21"/>
      <c r="B11186" s="21"/>
      <c r="C11186" s="21"/>
      <c r="D11186" s="26"/>
    </row>
    <row r="11187" spans="1:4" ht="15.75" x14ac:dyDescent="0.25">
      <c r="A11187" s="21"/>
      <c r="B11187" s="21"/>
      <c r="C11187" s="21"/>
      <c r="D11187" s="26"/>
    </row>
    <row r="11188" spans="1:4" ht="15.75" x14ac:dyDescent="0.25">
      <c r="A11188" s="21"/>
      <c r="B11188" s="21"/>
      <c r="C11188" s="21"/>
      <c r="D11188" s="26"/>
    </row>
    <row r="11189" spans="1:4" ht="15.75" x14ac:dyDescent="0.25">
      <c r="A11189" s="21"/>
      <c r="B11189" s="21"/>
      <c r="C11189" s="21"/>
      <c r="D11189" s="26"/>
    </row>
    <row r="11190" spans="1:4" ht="15.75" x14ac:dyDescent="0.25">
      <c r="A11190" s="21"/>
      <c r="B11190" s="21"/>
      <c r="C11190" s="21"/>
      <c r="D11190" s="26"/>
    </row>
    <row r="11191" spans="1:4" ht="15.75" x14ac:dyDescent="0.25">
      <c r="A11191" s="21"/>
      <c r="B11191" s="21"/>
      <c r="C11191" s="21"/>
      <c r="D11191" s="26"/>
    </row>
    <row r="11192" spans="1:4" ht="15.75" x14ac:dyDescent="0.25">
      <c r="A11192" s="21"/>
      <c r="B11192" s="21"/>
      <c r="C11192" s="21"/>
      <c r="D11192" s="26"/>
    </row>
    <row r="11193" spans="1:4" ht="15.75" x14ac:dyDescent="0.25">
      <c r="A11193" s="21"/>
      <c r="B11193" s="21"/>
      <c r="C11193" s="21"/>
      <c r="D11193" s="26"/>
    </row>
    <row r="11194" spans="1:4" ht="15.75" x14ac:dyDescent="0.25">
      <c r="A11194" s="21"/>
      <c r="B11194" s="21"/>
      <c r="C11194" s="21"/>
      <c r="D11194" s="26"/>
    </row>
    <row r="11195" spans="1:4" ht="15.75" x14ac:dyDescent="0.25">
      <c r="A11195" s="21"/>
      <c r="B11195" s="21"/>
      <c r="C11195" s="21"/>
      <c r="D11195" s="26"/>
    </row>
    <row r="11196" spans="1:4" ht="15.75" x14ac:dyDescent="0.25">
      <c r="A11196" s="21"/>
      <c r="B11196" s="21"/>
      <c r="C11196" s="21"/>
      <c r="D11196" s="26"/>
    </row>
    <row r="11197" spans="1:4" ht="15.75" x14ac:dyDescent="0.25">
      <c r="A11197" s="21"/>
      <c r="B11197" s="21"/>
      <c r="C11197" s="21"/>
      <c r="D11197" s="26"/>
    </row>
    <row r="11198" spans="1:4" ht="15.75" x14ac:dyDescent="0.25">
      <c r="A11198" s="21"/>
      <c r="B11198" s="21"/>
      <c r="C11198" s="21"/>
      <c r="D11198" s="26"/>
    </row>
    <row r="11199" spans="1:4" ht="15.75" x14ac:dyDescent="0.25">
      <c r="A11199" s="21"/>
      <c r="B11199" s="21"/>
      <c r="C11199" s="21"/>
      <c r="D11199" s="26"/>
    </row>
    <row r="11200" spans="1:4" ht="15.75" x14ac:dyDescent="0.25">
      <c r="A11200" s="21"/>
      <c r="B11200" s="21"/>
      <c r="C11200" s="21"/>
      <c r="D11200" s="26"/>
    </row>
    <row r="11201" spans="1:4" ht="15.75" x14ac:dyDescent="0.25">
      <c r="A11201" s="21"/>
      <c r="B11201" s="21"/>
      <c r="C11201" s="21"/>
      <c r="D11201" s="26"/>
    </row>
    <row r="11202" spans="1:4" ht="15.75" x14ac:dyDescent="0.25">
      <c r="A11202" s="21"/>
      <c r="B11202" s="21"/>
      <c r="C11202" s="21"/>
      <c r="D11202" s="26"/>
    </row>
    <row r="11203" spans="1:4" ht="15.75" x14ac:dyDescent="0.25">
      <c r="A11203" s="21"/>
      <c r="B11203" s="21"/>
      <c r="C11203" s="21"/>
      <c r="D11203" s="26"/>
    </row>
    <row r="11204" spans="1:4" ht="15.75" x14ac:dyDescent="0.25">
      <c r="A11204" s="21"/>
      <c r="B11204" s="21"/>
      <c r="C11204" s="21"/>
      <c r="D11204" s="26"/>
    </row>
    <row r="11205" spans="1:4" ht="15.75" x14ac:dyDescent="0.25">
      <c r="A11205" s="21"/>
      <c r="B11205" s="21"/>
      <c r="C11205" s="21"/>
      <c r="D11205" s="26"/>
    </row>
    <row r="11206" spans="1:4" ht="15.75" x14ac:dyDescent="0.25">
      <c r="A11206" s="21"/>
      <c r="B11206" s="21"/>
      <c r="C11206" s="21"/>
      <c r="D11206" s="26"/>
    </row>
    <row r="11207" spans="1:4" ht="15.75" x14ac:dyDescent="0.25">
      <c r="A11207" s="21"/>
      <c r="B11207" s="21"/>
      <c r="C11207" s="21"/>
      <c r="D11207" s="26"/>
    </row>
    <row r="11208" spans="1:4" ht="15.75" x14ac:dyDescent="0.25">
      <c r="A11208" s="21"/>
      <c r="B11208" s="21"/>
      <c r="C11208" s="21"/>
      <c r="D11208" s="26"/>
    </row>
    <row r="11209" spans="1:4" ht="15.75" x14ac:dyDescent="0.25">
      <c r="A11209" s="21"/>
      <c r="B11209" s="21"/>
      <c r="C11209" s="21"/>
      <c r="D11209" s="26"/>
    </row>
    <row r="11210" spans="1:4" ht="15.75" x14ac:dyDescent="0.25">
      <c r="A11210" s="21"/>
      <c r="B11210" s="21"/>
      <c r="C11210" s="21"/>
      <c r="D11210" s="26"/>
    </row>
    <row r="11211" spans="1:4" ht="15.75" x14ac:dyDescent="0.25">
      <c r="A11211" s="21"/>
      <c r="B11211" s="21"/>
      <c r="C11211" s="21"/>
      <c r="D11211" s="26"/>
    </row>
    <row r="11212" spans="1:4" ht="15.75" x14ac:dyDescent="0.25">
      <c r="A11212" s="21"/>
      <c r="B11212" s="21"/>
      <c r="C11212" s="21"/>
      <c r="D11212" s="26"/>
    </row>
    <row r="11213" spans="1:4" ht="15.75" x14ac:dyDescent="0.25">
      <c r="A11213" s="21"/>
      <c r="B11213" s="21"/>
      <c r="C11213" s="21"/>
      <c r="D11213" s="26"/>
    </row>
    <row r="11214" spans="1:4" ht="15.75" x14ac:dyDescent="0.25">
      <c r="A11214" s="21"/>
      <c r="B11214" s="21"/>
      <c r="C11214" s="21"/>
      <c r="D11214" s="26"/>
    </row>
    <row r="11215" spans="1:4" ht="15.75" x14ac:dyDescent="0.25">
      <c r="A11215" s="21"/>
      <c r="B11215" s="21"/>
      <c r="C11215" s="21"/>
      <c r="D11215" s="26"/>
    </row>
    <row r="11216" spans="1:4" ht="15.75" x14ac:dyDescent="0.25">
      <c r="A11216" s="21"/>
      <c r="B11216" s="21"/>
      <c r="C11216" s="21"/>
      <c r="D11216" s="26"/>
    </row>
    <row r="11217" spans="1:4" ht="15.75" x14ac:dyDescent="0.25">
      <c r="A11217" s="21"/>
      <c r="B11217" s="21"/>
      <c r="C11217" s="21"/>
      <c r="D11217" s="26"/>
    </row>
    <row r="11218" spans="1:4" ht="15.75" x14ac:dyDescent="0.25">
      <c r="A11218" s="21"/>
      <c r="B11218" s="21"/>
      <c r="C11218" s="21"/>
      <c r="D11218" s="26"/>
    </row>
    <row r="11219" spans="1:4" ht="15.75" x14ac:dyDescent="0.25">
      <c r="A11219" s="21"/>
      <c r="B11219" s="21"/>
      <c r="C11219" s="21"/>
      <c r="D11219" s="26"/>
    </row>
    <row r="11220" spans="1:4" ht="15.75" x14ac:dyDescent="0.25">
      <c r="A11220" s="21"/>
      <c r="B11220" s="21"/>
      <c r="C11220" s="21"/>
      <c r="D11220" s="26"/>
    </row>
    <row r="11221" spans="1:4" ht="15.75" x14ac:dyDescent="0.25">
      <c r="A11221" s="21"/>
      <c r="B11221" s="21"/>
      <c r="C11221" s="21"/>
      <c r="D11221" s="26"/>
    </row>
    <row r="11222" spans="1:4" ht="15.75" x14ac:dyDescent="0.25">
      <c r="A11222" s="21"/>
      <c r="B11222" s="21"/>
      <c r="C11222" s="21"/>
      <c r="D11222" s="26"/>
    </row>
    <row r="11223" spans="1:4" ht="15.75" x14ac:dyDescent="0.25">
      <c r="A11223" s="21"/>
      <c r="B11223" s="21"/>
      <c r="C11223" s="21"/>
      <c r="D11223" s="26"/>
    </row>
    <row r="11224" spans="1:4" ht="15.75" x14ac:dyDescent="0.25">
      <c r="A11224" s="21"/>
      <c r="B11224" s="21"/>
      <c r="C11224" s="21"/>
      <c r="D11224" s="26"/>
    </row>
    <row r="11225" spans="1:4" ht="15.75" x14ac:dyDescent="0.25">
      <c r="A11225" s="21"/>
      <c r="B11225" s="21"/>
      <c r="C11225" s="21"/>
      <c r="D11225" s="26"/>
    </row>
    <row r="11226" spans="1:4" ht="15.75" x14ac:dyDescent="0.25">
      <c r="A11226" s="21"/>
      <c r="B11226" s="21"/>
      <c r="C11226" s="21"/>
      <c r="D11226" s="26"/>
    </row>
    <row r="11227" spans="1:4" ht="15.75" x14ac:dyDescent="0.25">
      <c r="A11227" s="21"/>
      <c r="B11227" s="21"/>
      <c r="C11227" s="21"/>
      <c r="D11227" s="26"/>
    </row>
    <row r="11228" spans="1:4" ht="15.75" x14ac:dyDescent="0.25">
      <c r="A11228" s="21"/>
      <c r="B11228" s="21"/>
      <c r="C11228" s="21"/>
      <c r="D11228" s="26"/>
    </row>
    <row r="11229" spans="1:4" ht="15.75" x14ac:dyDescent="0.25">
      <c r="A11229" s="21"/>
      <c r="B11229" s="21"/>
      <c r="C11229" s="21"/>
      <c r="D11229" s="26"/>
    </row>
    <row r="11230" spans="1:4" ht="15.75" x14ac:dyDescent="0.25">
      <c r="A11230" s="21"/>
      <c r="B11230" s="21"/>
      <c r="C11230" s="21"/>
      <c r="D11230" s="26"/>
    </row>
    <row r="11231" spans="1:4" ht="15.75" x14ac:dyDescent="0.25">
      <c r="A11231" s="21"/>
      <c r="B11231" s="21"/>
      <c r="C11231" s="21"/>
      <c r="D11231" s="26"/>
    </row>
    <row r="11232" spans="1:4" ht="15.75" x14ac:dyDescent="0.25">
      <c r="A11232" s="21"/>
      <c r="B11232" s="21"/>
      <c r="C11232" s="21"/>
      <c r="D11232" s="26"/>
    </row>
    <row r="11233" spans="1:4" ht="15.75" x14ac:dyDescent="0.25">
      <c r="A11233" s="21"/>
      <c r="B11233" s="21"/>
      <c r="C11233" s="21"/>
      <c r="D11233" s="26"/>
    </row>
    <row r="11234" spans="1:4" ht="15.75" x14ac:dyDescent="0.25">
      <c r="A11234" s="21"/>
      <c r="B11234" s="21"/>
      <c r="C11234" s="21"/>
      <c r="D11234" s="26"/>
    </row>
    <row r="11235" spans="1:4" ht="15.75" x14ac:dyDescent="0.25">
      <c r="A11235" s="21"/>
      <c r="B11235" s="21"/>
      <c r="C11235" s="21"/>
      <c r="D11235" s="26"/>
    </row>
    <row r="11236" spans="1:4" ht="15.75" x14ac:dyDescent="0.25">
      <c r="A11236" s="21"/>
      <c r="B11236" s="21"/>
      <c r="C11236" s="21"/>
      <c r="D11236" s="26"/>
    </row>
    <row r="11237" spans="1:4" ht="15.75" x14ac:dyDescent="0.25">
      <c r="A11237" s="21"/>
      <c r="B11237" s="21"/>
      <c r="C11237" s="21"/>
      <c r="D11237" s="26"/>
    </row>
    <row r="11238" spans="1:4" ht="15.75" x14ac:dyDescent="0.25">
      <c r="A11238" s="21"/>
      <c r="B11238" s="21"/>
      <c r="C11238" s="21"/>
      <c r="D11238" s="26"/>
    </row>
    <row r="11239" spans="1:4" ht="15.75" x14ac:dyDescent="0.25">
      <c r="A11239" s="21"/>
      <c r="B11239" s="21"/>
      <c r="C11239" s="21"/>
      <c r="D11239" s="26"/>
    </row>
    <row r="11240" spans="1:4" ht="15.75" x14ac:dyDescent="0.25">
      <c r="A11240" s="21"/>
      <c r="B11240" s="21"/>
      <c r="C11240" s="21"/>
      <c r="D11240" s="26"/>
    </row>
    <row r="11241" spans="1:4" ht="15.75" x14ac:dyDescent="0.25">
      <c r="A11241" s="21"/>
      <c r="B11241" s="21"/>
      <c r="C11241" s="21"/>
      <c r="D11241" s="26"/>
    </row>
    <row r="11242" spans="1:4" ht="15.75" x14ac:dyDescent="0.25">
      <c r="A11242" s="21"/>
      <c r="B11242" s="21"/>
      <c r="C11242" s="21"/>
      <c r="D11242" s="26"/>
    </row>
    <row r="11243" spans="1:4" ht="15.75" x14ac:dyDescent="0.25">
      <c r="A11243" s="21"/>
      <c r="B11243" s="21"/>
      <c r="C11243" s="21"/>
      <c r="D11243" s="26"/>
    </row>
    <row r="11244" spans="1:4" ht="15.75" x14ac:dyDescent="0.25">
      <c r="A11244" s="21"/>
      <c r="B11244" s="21"/>
      <c r="C11244" s="21"/>
      <c r="D11244" s="26"/>
    </row>
    <row r="11245" spans="1:4" ht="15.75" x14ac:dyDescent="0.25">
      <c r="A11245" s="21"/>
      <c r="B11245" s="21"/>
      <c r="C11245" s="21"/>
      <c r="D11245" s="26"/>
    </row>
    <row r="11246" spans="1:4" ht="15.75" x14ac:dyDescent="0.25">
      <c r="A11246" s="21"/>
      <c r="B11246" s="21"/>
      <c r="C11246" s="21"/>
      <c r="D11246" s="26"/>
    </row>
    <row r="11247" spans="1:4" ht="15.75" x14ac:dyDescent="0.25">
      <c r="A11247" s="21"/>
      <c r="B11247" s="21"/>
      <c r="C11247" s="21"/>
      <c r="D11247" s="26"/>
    </row>
    <row r="11248" spans="1:4" ht="15.75" x14ac:dyDescent="0.25">
      <c r="A11248" s="21"/>
      <c r="B11248" s="21"/>
      <c r="C11248" s="21"/>
      <c r="D11248" s="26"/>
    </row>
    <row r="11249" spans="1:4" ht="15.75" x14ac:dyDescent="0.25">
      <c r="A11249" s="21"/>
      <c r="B11249" s="21"/>
      <c r="C11249" s="21"/>
      <c r="D11249" s="26"/>
    </row>
    <row r="11250" spans="1:4" ht="15.75" x14ac:dyDescent="0.25">
      <c r="A11250" s="21"/>
      <c r="B11250" s="21"/>
      <c r="C11250" s="21"/>
      <c r="D11250" s="26"/>
    </row>
    <row r="11251" spans="1:4" ht="15.75" x14ac:dyDescent="0.25">
      <c r="A11251" s="21"/>
      <c r="B11251" s="21"/>
      <c r="C11251" s="21"/>
      <c r="D11251" s="26"/>
    </row>
    <row r="11252" spans="1:4" ht="15.75" x14ac:dyDescent="0.25">
      <c r="A11252" s="21"/>
      <c r="B11252" s="21"/>
      <c r="C11252" s="21"/>
      <c r="D11252" s="26"/>
    </row>
    <row r="11253" spans="1:4" ht="15.75" x14ac:dyDescent="0.25">
      <c r="A11253" s="21"/>
      <c r="B11253" s="21"/>
      <c r="C11253" s="21"/>
      <c r="D11253" s="26"/>
    </row>
    <row r="11254" spans="1:4" ht="15.75" x14ac:dyDescent="0.25">
      <c r="A11254" s="21"/>
      <c r="B11254" s="21"/>
      <c r="C11254" s="21"/>
      <c r="D11254" s="26"/>
    </row>
    <row r="11255" spans="1:4" ht="15.75" x14ac:dyDescent="0.25">
      <c r="A11255" s="21"/>
      <c r="B11255" s="21"/>
      <c r="C11255" s="21"/>
      <c r="D11255" s="26"/>
    </row>
    <row r="11256" spans="1:4" ht="15.75" x14ac:dyDescent="0.25">
      <c r="A11256" s="21"/>
      <c r="B11256" s="21"/>
      <c r="C11256" s="21"/>
      <c r="D11256" s="26"/>
    </row>
    <row r="11257" spans="1:4" ht="15.75" x14ac:dyDescent="0.25">
      <c r="A11257" s="21"/>
      <c r="B11257" s="2"/>
      <c r="C11257" s="2"/>
      <c r="D11257" s="26"/>
    </row>
    <row r="11258" spans="1:4" ht="15.75" x14ac:dyDescent="0.25">
      <c r="A11258" s="21"/>
      <c r="B11258" s="2"/>
      <c r="C11258" s="2"/>
      <c r="D11258" s="26"/>
    </row>
    <row r="11259" spans="1:4" ht="15.75" x14ac:dyDescent="0.25">
      <c r="A11259" s="21"/>
      <c r="B11259" s="2"/>
      <c r="C11259" s="2"/>
      <c r="D11259" s="26"/>
    </row>
    <row r="11260" spans="1:4" ht="15.75" x14ac:dyDescent="0.25">
      <c r="A11260" s="21"/>
      <c r="B11260" s="2"/>
      <c r="C11260" s="2"/>
      <c r="D11260" s="26"/>
    </row>
    <row r="11261" spans="1:4" ht="15.75" x14ac:dyDescent="0.25">
      <c r="A11261" s="21"/>
      <c r="B11261" s="2"/>
      <c r="C11261" s="2"/>
      <c r="D11261" s="26"/>
    </row>
    <row r="11262" spans="1:4" ht="15.75" x14ac:dyDescent="0.25">
      <c r="A11262" s="21"/>
      <c r="B11262" s="2"/>
      <c r="C11262" s="2"/>
      <c r="D11262" s="26"/>
    </row>
    <row r="11263" spans="1:4" ht="15.75" x14ac:dyDescent="0.25">
      <c r="A11263" s="21"/>
      <c r="B11263" s="2"/>
      <c r="C11263" s="2"/>
      <c r="D11263" s="26"/>
    </row>
    <row r="11264" spans="1:4" ht="15.75" x14ac:dyDescent="0.25">
      <c r="A11264" s="21"/>
      <c r="B11264" s="2"/>
      <c r="C11264" s="2"/>
      <c r="D11264" s="26"/>
    </row>
    <row r="11265" spans="1:4" ht="15.75" x14ac:dyDescent="0.25">
      <c r="A11265" s="21"/>
      <c r="B11265" s="2"/>
      <c r="C11265" s="2"/>
      <c r="D11265" s="26"/>
    </row>
    <row r="11266" spans="1:4" ht="15.75" x14ac:dyDescent="0.25">
      <c r="A11266" s="21"/>
      <c r="B11266" s="2"/>
      <c r="C11266" s="2"/>
      <c r="D11266" s="26"/>
    </row>
    <row r="11267" spans="1:4" ht="15.75" x14ac:dyDescent="0.25">
      <c r="A11267" s="21"/>
      <c r="B11267" s="2"/>
      <c r="C11267" s="2"/>
      <c r="D11267" s="26"/>
    </row>
    <row r="11268" spans="1:4" ht="15.75" x14ac:dyDescent="0.25">
      <c r="A11268" s="21"/>
      <c r="B11268" s="2"/>
      <c r="C11268" s="2"/>
      <c r="D11268" s="26"/>
    </row>
    <row r="11269" spans="1:4" ht="15.75" x14ac:dyDescent="0.25">
      <c r="A11269" s="21"/>
      <c r="B11269" s="2"/>
      <c r="C11269" s="2"/>
      <c r="D11269" s="26"/>
    </row>
    <row r="11270" spans="1:4" ht="15.75" x14ac:dyDescent="0.25">
      <c r="A11270" s="21"/>
      <c r="B11270" s="2"/>
      <c r="C11270" s="2"/>
      <c r="D11270" s="26"/>
    </row>
    <row r="11271" spans="1:4" ht="15.75" x14ac:dyDescent="0.25">
      <c r="A11271" s="21"/>
      <c r="B11271" s="2"/>
      <c r="C11271" s="2"/>
      <c r="D11271" s="26"/>
    </row>
    <row r="11272" spans="1:4" ht="15.75" x14ac:dyDescent="0.25">
      <c r="A11272" s="21"/>
      <c r="B11272" s="2"/>
      <c r="C11272" s="2"/>
      <c r="D11272" s="26"/>
    </row>
    <row r="11273" spans="1:4" ht="15.75" x14ac:dyDescent="0.25">
      <c r="A11273" s="21"/>
      <c r="B11273" s="2"/>
      <c r="C11273" s="2"/>
      <c r="D11273" s="26"/>
    </row>
    <row r="11274" spans="1:4" ht="15.75" x14ac:dyDescent="0.25">
      <c r="A11274" s="21"/>
      <c r="B11274" s="2"/>
      <c r="C11274" s="2"/>
      <c r="D11274" s="26"/>
    </row>
    <row r="11275" spans="1:4" ht="15.75" x14ac:dyDescent="0.25">
      <c r="A11275" s="21"/>
      <c r="B11275" s="2"/>
      <c r="C11275" s="2"/>
      <c r="D11275" s="26"/>
    </row>
    <row r="11276" spans="1:4" ht="15.75" x14ac:dyDescent="0.25">
      <c r="A11276" s="21"/>
      <c r="B11276" s="2"/>
      <c r="C11276" s="2"/>
      <c r="D11276" s="26"/>
    </row>
    <row r="11277" spans="1:4" ht="15.75" x14ac:dyDescent="0.25">
      <c r="A11277" s="21"/>
      <c r="B11277" s="2"/>
      <c r="C11277" s="2"/>
      <c r="D11277" s="26"/>
    </row>
    <row r="11278" spans="1:4" ht="15.75" x14ac:dyDescent="0.25">
      <c r="A11278" s="21"/>
      <c r="B11278" s="2"/>
      <c r="C11278" s="2"/>
      <c r="D11278" s="26"/>
    </row>
    <row r="11279" spans="1:4" ht="15.75" x14ac:dyDescent="0.25">
      <c r="A11279" s="21"/>
      <c r="B11279" s="2"/>
      <c r="C11279" s="2"/>
      <c r="D11279" s="26"/>
    </row>
    <row r="11280" spans="1:4" ht="15.75" x14ac:dyDescent="0.25">
      <c r="A11280" s="21"/>
      <c r="B11280" s="2"/>
      <c r="C11280" s="2"/>
      <c r="D11280" s="26"/>
    </row>
    <row r="11281" spans="1:4" ht="15.75" x14ac:dyDescent="0.25">
      <c r="A11281" s="21"/>
      <c r="B11281" s="2"/>
      <c r="C11281" s="2"/>
      <c r="D11281" s="26"/>
    </row>
    <row r="11282" spans="1:4" ht="15.75" x14ac:dyDescent="0.25">
      <c r="A11282" s="21"/>
      <c r="B11282" s="2"/>
      <c r="C11282" s="2"/>
      <c r="D11282" s="26"/>
    </row>
    <row r="11283" spans="1:4" ht="15.75" x14ac:dyDescent="0.25">
      <c r="A11283" s="21"/>
      <c r="B11283" s="2"/>
      <c r="C11283" s="2"/>
      <c r="D11283" s="26"/>
    </row>
    <row r="11284" spans="1:4" ht="15.75" x14ac:dyDescent="0.25">
      <c r="A11284" s="21"/>
      <c r="B11284" s="2"/>
      <c r="C11284" s="2"/>
      <c r="D11284" s="26"/>
    </row>
    <row r="11285" spans="1:4" ht="15.75" x14ac:dyDescent="0.25">
      <c r="A11285" s="21"/>
      <c r="B11285" s="2"/>
      <c r="C11285" s="2"/>
      <c r="D11285" s="26"/>
    </row>
    <row r="11286" spans="1:4" ht="15.75" x14ac:dyDescent="0.25">
      <c r="A11286" s="21"/>
      <c r="B11286" s="2"/>
      <c r="C11286" s="2"/>
      <c r="D11286" s="26"/>
    </row>
    <row r="11287" spans="1:4" ht="15.75" x14ac:dyDescent="0.25">
      <c r="A11287" s="21"/>
      <c r="B11287" s="2"/>
      <c r="C11287" s="2"/>
      <c r="D11287" s="26"/>
    </row>
    <row r="11288" spans="1:4" ht="15.75" x14ac:dyDescent="0.25">
      <c r="A11288" s="21"/>
      <c r="B11288" s="2"/>
      <c r="C11288" s="2"/>
      <c r="D11288" s="26"/>
    </row>
    <row r="11289" spans="1:4" ht="15.75" x14ac:dyDescent="0.25">
      <c r="A11289" s="21"/>
      <c r="B11289" s="2"/>
      <c r="C11289" s="2"/>
      <c r="D11289" s="26"/>
    </row>
    <row r="11290" spans="1:4" ht="15.75" x14ac:dyDescent="0.25">
      <c r="A11290" s="21"/>
      <c r="B11290" s="2"/>
      <c r="C11290" s="2"/>
      <c r="D11290" s="26"/>
    </row>
    <row r="11291" spans="1:4" ht="15.75" x14ac:dyDescent="0.25">
      <c r="A11291" s="21"/>
      <c r="B11291" s="2"/>
      <c r="C11291" s="2"/>
      <c r="D11291" s="26"/>
    </row>
    <row r="11292" spans="1:4" ht="15.75" x14ac:dyDescent="0.25">
      <c r="A11292" s="21"/>
      <c r="B11292" s="2"/>
      <c r="C11292" s="2"/>
      <c r="D11292" s="26"/>
    </row>
    <row r="11293" spans="1:4" ht="15.75" x14ac:dyDescent="0.25">
      <c r="A11293" s="21"/>
      <c r="B11293" s="2"/>
      <c r="C11293" s="2"/>
      <c r="D11293" s="26"/>
    </row>
    <row r="11294" spans="1:4" ht="15.75" x14ac:dyDescent="0.25">
      <c r="A11294" s="21"/>
      <c r="B11294" s="2"/>
      <c r="C11294" s="2"/>
      <c r="D11294" s="26"/>
    </row>
    <row r="11295" spans="1:4" ht="15.75" x14ac:dyDescent="0.25">
      <c r="A11295" s="21"/>
      <c r="B11295" s="2"/>
      <c r="C11295" s="2"/>
      <c r="D11295" s="26"/>
    </row>
    <row r="11296" spans="1:4" ht="15.75" x14ac:dyDescent="0.25">
      <c r="A11296" s="21"/>
      <c r="B11296" s="2"/>
      <c r="C11296" s="2"/>
      <c r="D11296" s="26"/>
    </row>
    <row r="11297" spans="1:4" ht="15.75" x14ac:dyDescent="0.25">
      <c r="A11297" s="21"/>
      <c r="B11297" s="2"/>
      <c r="C11297" s="2"/>
      <c r="D11297" s="26"/>
    </row>
    <row r="11298" spans="1:4" ht="15.75" x14ac:dyDescent="0.25">
      <c r="A11298" s="21"/>
      <c r="B11298" s="2"/>
      <c r="C11298" s="2"/>
      <c r="D11298" s="26"/>
    </row>
    <row r="11299" spans="1:4" ht="15.75" x14ac:dyDescent="0.25">
      <c r="A11299" s="21"/>
      <c r="B11299" s="2"/>
      <c r="C11299" s="2"/>
      <c r="D11299" s="26"/>
    </row>
    <row r="11300" spans="1:4" ht="15.75" x14ac:dyDescent="0.25">
      <c r="A11300" s="21"/>
      <c r="B11300" s="2"/>
      <c r="C11300" s="2"/>
      <c r="D11300" s="26"/>
    </row>
    <row r="11301" spans="1:4" ht="15.75" x14ac:dyDescent="0.25">
      <c r="A11301" s="21"/>
      <c r="B11301" s="2"/>
      <c r="C11301" s="2"/>
      <c r="D11301" s="26"/>
    </row>
    <row r="11302" spans="1:4" ht="15.75" x14ac:dyDescent="0.25">
      <c r="A11302" s="21"/>
      <c r="B11302" s="2"/>
      <c r="C11302" s="2"/>
      <c r="D11302" s="26"/>
    </row>
    <row r="11303" spans="1:4" ht="15.75" x14ac:dyDescent="0.25">
      <c r="A11303" s="21"/>
      <c r="B11303" s="2"/>
      <c r="C11303" s="2"/>
      <c r="D11303" s="26"/>
    </row>
    <row r="11304" spans="1:4" ht="15.75" x14ac:dyDescent="0.25">
      <c r="A11304" s="21"/>
      <c r="B11304" s="2"/>
      <c r="C11304" s="2"/>
      <c r="D11304" s="26"/>
    </row>
    <row r="11305" spans="1:4" ht="15.75" x14ac:dyDescent="0.25">
      <c r="A11305" s="21"/>
      <c r="B11305" s="2"/>
      <c r="C11305" s="2"/>
      <c r="D11305" s="26"/>
    </row>
    <row r="11306" spans="1:4" ht="15.75" x14ac:dyDescent="0.25">
      <c r="A11306" s="21"/>
      <c r="B11306" s="2"/>
      <c r="C11306" s="2"/>
      <c r="D11306" s="26"/>
    </row>
    <row r="11307" spans="1:4" ht="15.75" x14ac:dyDescent="0.25">
      <c r="A11307" s="21"/>
      <c r="B11307" s="2"/>
      <c r="C11307" s="2"/>
      <c r="D11307" s="26"/>
    </row>
    <row r="11308" spans="1:4" ht="15.75" x14ac:dyDescent="0.25">
      <c r="A11308" s="21"/>
      <c r="B11308" s="2"/>
      <c r="C11308" s="2"/>
      <c r="D11308" s="26"/>
    </row>
    <row r="11309" spans="1:4" ht="15.75" x14ac:dyDescent="0.25">
      <c r="A11309" s="21"/>
      <c r="B11309" s="2"/>
      <c r="C11309" s="2"/>
      <c r="D11309" s="26"/>
    </row>
    <row r="11310" spans="1:4" ht="15.75" x14ac:dyDescent="0.25">
      <c r="A11310" s="21"/>
      <c r="B11310" s="2"/>
      <c r="C11310" s="2"/>
      <c r="D11310" s="26"/>
    </row>
    <row r="11311" spans="1:4" ht="15.75" x14ac:dyDescent="0.25">
      <c r="A11311" s="21"/>
      <c r="B11311" s="2"/>
      <c r="C11311" s="2"/>
      <c r="D11311" s="26"/>
    </row>
    <row r="11312" spans="1:4" ht="15.75" x14ac:dyDescent="0.25">
      <c r="A11312" s="21"/>
      <c r="B11312" s="2"/>
      <c r="C11312" s="2"/>
      <c r="D11312" s="26"/>
    </row>
    <row r="11313" spans="1:4" ht="15.75" x14ac:dyDescent="0.25">
      <c r="A11313" s="21"/>
      <c r="B11313" s="2"/>
      <c r="C11313" s="2"/>
      <c r="D11313" s="26"/>
    </row>
    <row r="11314" spans="1:4" ht="15.75" x14ac:dyDescent="0.25">
      <c r="A11314" s="21"/>
      <c r="B11314" s="2"/>
      <c r="C11314" s="2"/>
      <c r="D11314" s="26"/>
    </row>
    <row r="11315" spans="1:4" ht="15.75" x14ac:dyDescent="0.25">
      <c r="A11315" s="21"/>
      <c r="B11315" s="2"/>
      <c r="C11315" s="2"/>
      <c r="D11315" s="26"/>
    </row>
    <row r="11316" spans="1:4" ht="15.75" x14ac:dyDescent="0.25">
      <c r="A11316" s="21"/>
      <c r="B11316" s="2"/>
      <c r="C11316" s="2"/>
      <c r="D11316" s="26"/>
    </row>
    <row r="11317" spans="1:4" ht="15.75" x14ac:dyDescent="0.25">
      <c r="A11317" s="21"/>
      <c r="B11317" s="2"/>
      <c r="C11317" s="2"/>
      <c r="D11317" s="26"/>
    </row>
    <row r="11318" spans="1:4" ht="15.75" x14ac:dyDescent="0.25">
      <c r="A11318" s="21"/>
      <c r="B11318" s="2"/>
      <c r="C11318" s="2"/>
      <c r="D11318" s="26"/>
    </row>
    <row r="11319" spans="1:4" ht="15.75" x14ac:dyDescent="0.25">
      <c r="A11319" s="21"/>
      <c r="B11319" s="2"/>
      <c r="C11319" s="2"/>
      <c r="D11319" s="26"/>
    </row>
    <row r="11320" spans="1:4" ht="15.75" x14ac:dyDescent="0.25">
      <c r="A11320" s="21"/>
      <c r="B11320" s="2"/>
      <c r="C11320" s="2"/>
      <c r="D11320" s="26"/>
    </row>
    <row r="11321" spans="1:4" ht="15.75" x14ac:dyDescent="0.25">
      <c r="A11321" s="21"/>
      <c r="B11321" s="2"/>
      <c r="C11321" s="2"/>
      <c r="D11321" s="26"/>
    </row>
    <row r="11322" spans="1:4" ht="15.75" x14ac:dyDescent="0.25">
      <c r="A11322" s="21"/>
      <c r="B11322" s="2"/>
      <c r="C11322" s="2"/>
      <c r="D11322" s="26"/>
    </row>
    <row r="11323" spans="1:4" ht="15.75" x14ac:dyDescent="0.25">
      <c r="A11323" s="21"/>
      <c r="B11323" s="2"/>
      <c r="C11323" s="2"/>
      <c r="D11323" s="26"/>
    </row>
    <row r="11324" spans="1:4" ht="15.75" x14ac:dyDescent="0.25">
      <c r="A11324" s="21"/>
      <c r="B11324" s="2"/>
      <c r="C11324" s="2"/>
      <c r="D11324" s="26"/>
    </row>
    <row r="11325" spans="1:4" ht="15.75" x14ac:dyDescent="0.25">
      <c r="A11325" s="21"/>
      <c r="B11325" s="2"/>
      <c r="C11325" s="2"/>
      <c r="D11325" s="26"/>
    </row>
    <row r="11326" spans="1:4" ht="15.75" x14ac:dyDescent="0.25">
      <c r="A11326" s="21"/>
      <c r="B11326" s="2"/>
      <c r="C11326" s="2"/>
      <c r="D11326" s="26"/>
    </row>
    <row r="11327" spans="1:4" ht="15.75" x14ac:dyDescent="0.25">
      <c r="A11327" s="21"/>
      <c r="B11327" s="2"/>
      <c r="C11327" s="2"/>
      <c r="D11327" s="26"/>
    </row>
    <row r="11328" spans="1:4" ht="15.75" x14ac:dyDescent="0.25">
      <c r="A11328" s="21"/>
      <c r="B11328" s="2"/>
      <c r="C11328" s="2"/>
      <c r="D11328" s="26"/>
    </row>
    <row r="11329" spans="1:4" ht="15.75" x14ac:dyDescent="0.25">
      <c r="A11329" s="21"/>
      <c r="B11329" s="2"/>
      <c r="C11329" s="2"/>
      <c r="D11329" s="26"/>
    </row>
    <row r="11330" spans="1:4" ht="15.75" x14ac:dyDescent="0.25">
      <c r="A11330" s="21"/>
      <c r="B11330" s="2"/>
      <c r="C11330" s="2"/>
      <c r="D11330" s="26"/>
    </row>
    <row r="11331" spans="1:4" ht="15.75" x14ac:dyDescent="0.25">
      <c r="A11331" s="21"/>
      <c r="B11331" s="2"/>
      <c r="C11331" s="2"/>
      <c r="D11331" s="26"/>
    </row>
    <row r="11332" spans="1:4" ht="15.75" x14ac:dyDescent="0.25">
      <c r="A11332" s="21"/>
      <c r="B11332" s="2"/>
      <c r="C11332" s="2"/>
      <c r="D11332" s="26"/>
    </row>
    <row r="11333" spans="1:4" ht="15.75" x14ac:dyDescent="0.25">
      <c r="A11333" s="21"/>
      <c r="B11333" s="2"/>
      <c r="C11333" s="2"/>
      <c r="D11333" s="26"/>
    </row>
    <row r="11334" spans="1:4" ht="15.75" x14ac:dyDescent="0.25">
      <c r="A11334" s="21"/>
      <c r="B11334" s="2"/>
      <c r="C11334" s="2"/>
      <c r="D11334" s="26"/>
    </row>
    <row r="11335" spans="1:4" ht="15.75" x14ac:dyDescent="0.25">
      <c r="A11335" s="21"/>
      <c r="B11335" s="2"/>
      <c r="C11335" s="2"/>
      <c r="D11335" s="26"/>
    </row>
    <row r="11336" spans="1:4" ht="15.75" x14ac:dyDescent="0.25">
      <c r="A11336" s="21"/>
      <c r="B11336" s="2"/>
      <c r="C11336" s="2"/>
      <c r="D11336" s="26"/>
    </row>
    <row r="11337" spans="1:4" ht="15.75" x14ac:dyDescent="0.25">
      <c r="A11337" s="21"/>
      <c r="B11337" s="2"/>
      <c r="C11337" s="2"/>
      <c r="D11337" s="26"/>
    </row>
    <row r="11338" spans="1:4" ht="15.75" x14ac:dyDescent="0.25">
      <c r="A11338" s="21"/>
      <c r="B11338" s="2"/>
      <c r="C11338" s="2"/>
      <c r="D11338" s="26"/>
    </row>
    <row r="11339" spans="1:4" ht="15.75" x14ac:dyDescent="0.25">
      <c r="A11339" s="21"/>
      <c r="B11339" s="2"/>
      <c r="C11339" s="2"/>
      <c r="D11339" s="26"/>
    </row>
    <row r="11340" spans="1:4" ht="15.75" x14ac:dyDescent="0.25">
      <c r="A11340" s="21"/>
      <c r="B11340" s="2"/>
      <c r="C11340" s="2"/>
      <c r="D11340" s="26"/>
    </row>
    <row r="11341" spans="1:4" ht="15.75" x14ac:dyDescent="0.25">
      <c r="A11341" s="21"/>
      <c r="B11341" s="2"/>
      <c r="C11341" s="2"/>
      <c r="D11341" s="26"/>
    </row>
    <row r="11342" spans="1:4" ht="15.75" x14ac:dyDescent="0.25">
      <c r="A11342" s="21"/>
      <c r="B11342" s="2"/>
      <c r="C11342" s="2"/>
      <c r="D11342" s="26"/>
    </row>
    <row r="11343" spans="1:4" ht="15.75" x14ac:dyDescent="0.25">
      <c r="A11343" s="21"/>
      <c r="B11343" s="2"/>
      <c r="C11343" s="2"/>
      <c r="D11343" s="26"/>
    </row>
    <row r="11344" spans="1:4" ht="15.75" x14ac:dyDescent="0.25">
      <c r="A11344" s="21"/>
      <c r="B11344" s="2"/>
      <c r="C11344" s="2"/>
      <c r="D11344" s="26"/>
    </row>
    <row r="11345" spans="1:4" ht="15.75" x14ac:dyDescent="0.25">
      <c r="A11345" s="21"/>
      <c r="B11345" s="2"/>
      <c r="C11345" s="2"/>
      <c r="D11345" s="26"/>
    </row>
    <row r="11346" spans="1:4" ht="15.75" x14ac:dyDescent="0.25">
      <c r="A11346" s="21"/>
      <c r="B11346" s="2"/>
      <c r="C11346" s="2"/>
      <c r="D11346" s="26"/>
    </row>
    <row r="11347" spans="1:4" ht="15.75" x14ac:dyDescent="0.25">
      <c r="A11347" s="21"/>
      <c r="B11347" s="2"/>
      <c r="C11347" s="2"/>
      <c r="D11347" s="26"/>
    </row>
    <row r="11348" spans="1:4" ht="15.75" x14ac:dyDescent="0.25">
      <c r="A11348" s="21"/>
      <c r="B11348" s="2"/>
      <c r="C11348" s="2"/>
      <c r="D11348" s="26"/>
    </row>
    <row r="11349" spans="1:4" ht="15.75" x14ac:dyDescent="0.25">
      <c r="A11349" s="21"/>
      <c r="B11349" s="2"/>
      <c r="C11349" s="2"/>
      <c r="D11349" s="26"/>
    </row>
    <row r="11350" spans="1:4" ht="15.75" x14ac:dyDescent="0.25">
      <c r="A11350" s="21"/>
      <c r="B11350" s="2"/>
      <c r="C11350" s="2"/>
      <c r="D11350" s="26"/>
    </row>
    <row r="11351" spans="1:4" ht="15.75" x14ac:dyDescent="0.25">
      <c r="A11351" s="21"/>
      <c r="B11351" s="2"/>
      <c r="C11351" s="2"/>
      <c r="D11351" s="26"/>
    </row>
    <row r="11352" spans="1:4" ht="15.75" x14ac:dyDescent="0.25">
      <c r="A11352" s="21"/>
      <c r="B11352" s="2"/>
      <c r="C11352" s="2"/>
      <c r="D11352" s="26"/>
    </row>
    <row r="11353" spans="1:4" ht="15.75" x14ac:dyDescent="0.25">
      <c r="A11353" s="21"/>
      <c r="B11353" s="2"/>
      <c r="C11353" s="2"/>
      <c r="D11353" s="26"/>
    </row>
    <row r="11354" spans="1:4" ht="15.75" x14ac:dyDescent="0.25">
      <c r="A11354" s="21"/>
      <c r="B11354" s="2"/>
      <c r="C11354" s="2"/>
      <c r="D11354" s="26"/>
    </row>
    <row r="11355" spans="1:4" ht="15.75" x14ac:dyDescent="0.25">
      <c r="A11355" s="21"/>
      <c r="B11355" s="2"/>
      <c r="C11355" s="2"/>
      <c r="D11355" s="26"/>
    </row>
    <row r="11356" spans="1:4" ht="15.75" x14ac:dyDescent="0.25">
      <c r="A11356" s="21"/>
      <c r="B11356" s="2"/>
      <c r="C11356" s="2"/>
      <c r="D11356" s="26"/>
    </row>
    <row r="11357" spans="1:4" ht="15.75" x14ac:dyDescent="0.25">
      <c r="A11357" s="21"/>
      <c r="B11357" s="2"/>
      <c r="C11357" s="2"/>
      <c r="D11357" s="26"/>
    </row>
    <row r="11358" spans="1:4" ht="15.75" x14ac:dyDescent="0.25">
      <c r="A11358" s="21"/>
      <c r="B11358" s="2"/>
      <c r="C11358" s="2"/>
      <c r="D11358" s="26"/>
    </row>
    <row r="11359" spans="1:4" ht="15.75" x14ac:dyDescent="0.25">
      <c r="A11359" s="21"/>
      <c r="B11359" s="2"/>
      <c r="C11359" s="2"/>
      <c r="D11359" s="26"/>
    </row>
    <row r="11360" spans="1:4" ht="15.75" x14ac:dyDescent="0.25">
      <c r="A11360" s="21"/>
      <c r="B11360" s="2"/>
      <c r="C11360" s="2"/>
      <c r="D11360" s="26"/>
    </row>
    <row r="11361" spans="1:4" ht="15.75" x14ac:dyDescent="0.25">
      <c r="A11361" s="21"/>
      <c r="B11361" s="2"/>
      <c r="C11361" s="2"/>
      <c r="D11361" s="26"/>
    </row>
    <row r="11362" spans="1:4" ht="15.75" x14ac:dyDescent="0.25">
      <c r="A11362" s="21"/>
      <c r="B11362" s="2"/>
      <c r="C11362" s="2"/>
      <c r="D11362" s="26"/>
    </row>
    <row r="11363" spans="1:4" ht="15.75" x14ac:dyDescent="0.25">
      <c r="A11363" s="21"/>
      <c r="B11363" s="2"/>
      <c r="C11363" s="2"/>
      <c r="D11363" s="26"/>
    </row>
    <row r="11364" spans="1:4" ht="15.75" x14ac:dyDescent="0.25">
      <c r="A11364" s="21"/>
      <c r="B11364" s="2"/>
      <c r="C11364" s="2"/>
      <c r="D11364" s="26"/>
    </row>
    <row r="11365" spans="1:4" ht="15.75" x14ac:dyDescent="0.25">
      <c r="A11365" s="21"/>
      <c r="B11365" s="2"/>
      <c r="C11365" s="2"/>
      <c r="D11365" s="26"/>
    </row>
    <row r="11366" spans="1:4" ht="15.75" x14ac:dyDescent="0.25">
      <c r="A11366" s="21"/>
      <c r="B11366" s="2"/>
      <c r="C11366" s="2"/>
      <c r="D11366" s="26"/>
    </row>
    <row r="11367" spans="1:4" ht="15.75" x14ac:dyDescent="0.25">
      <c r="A11367" s="21"/>
      <c r="B11367" s="2"/>
      <c r="C11367" s="2"/>
      <c r="D11367" s="26"/>
    </row>
    <row r="11368" spans="1:4" ht="15.75" x14ac:dyDescent="0.25">
      <c r="A11368" s="21"/>
      <c r="B11368" s="2"/>
      <c r="C11368" s="2"/>
      <c r="D11368" s="26"/>
    </row>
    <row r="11369" spans="1:4" ht="15.75" x14ac:dyDescent="0.25">
      <c r="A11369" s="21"/>
      <c r="B11369" s="2"/>
      <c r="C11369" s="2"/>
      <c r="D11369" s="26"/>
    </row>
    <row r="11370" spans="1:4" ht="15.75" x14ac:dyDescent="0.25">
      <c r="A11370" s="21"/>
      <c r="B11370" s="2"/>
      <c r="C11370" s="2"/>
      <c r="D11370" s="26"/>
    </row>
    <row r="11371" spans="1:4" ht="15.75" x14ac:dyDescent="0.25">
      <c r="A11371" s="21"/>
      <c r="B11371" s="2"/>
      <c r="C11371" s="2"/>
      <c r="D11371" s="26"/>
    </row>
    <row r="11372" spans="1:4" ht="15.75" x14ac:dyDescent="0.25">
      <c r="A11372" s="21"/>
      <c r="B11372" s="2"/>
      <c r="C11372" s="2"/>
      <c r="D11372" s="26"/>
    </row>
    <row r="11373" spans="1:4" ht="15.75" x14ac:dyDescent="0.25">
      <c r="A11373" s="21"/>
      <c r="B11373" s="2"/>
      <c r="C11373" s="2"/>
      <c r="D11373" s="26"/>
    </row>
    <row r="11374" spans="1:4" ht="15.75" x14ac:dyDescent="0.25">
      <c r="A11374" s="21"/>
      <c r="B11374" s="2"/>
      <c r="C11374" s="2"/>
      <c r="D11374" s="26"/>
    </row>
    <row r="11375" spans="1:4" ht="15.75" x14ac:dyDescent="0.25">
      <c r="A11375" s="21"/>
      <c r="B11375" s="2"/>
      <c r="C11375" s="2"/>
      <c r="D11375" s="26"/>
    </row>
    <row r="11376" spans="1:4" ht="15.75" x14ac:dyDescent="0.25">
      <c r="A11376" s="21"/>
      <c r="B11376" s="2"/>
      <c r="C11376" s="2"/>
      <c r="D11376" s="26"/>
    </row>
    <row r="11377" spans="1:4" ht="15.75" x14ac:dyDescent="0.25">
      <c r="A11377" s="21"/>
      <c r="B11377" s="2"/>
      <c r="C11377" s="2"/>
      <c r="D11377" s="26"/>
    </row>
    <row r="11378" spans="1:4" ht="15.75" x14ac:dyDescent="0.25">
      <c r="A11378" s="21"/>
      <c r="B11378" s="2"/>
      <c r="C11378" s="2"/>
      <c r="D11378" s="26"/>
    </row>
    <row r="11379" spans="1:4" ht="15.75" x14ac:dyDescent="0.25">
      <c r="A11379" s="21"/>
      <c r="B11379" s="2"/>
      <c r="C11379" s="2"/>
      <c r="D11379" s="26"/>
    </row>
    <row r="11380" spans="1:4" ht="15.75" x14ac:dyDescent="0.25">
      <c r="A11380" s="21"/>
      <c r="B11380" s="2"/>
      <c r="C11380" s="2"/>
      <c r="D11380" s="26"/>
    </row>
    <row r="11381" spans="1:4" ht="15.75" x14ac:dyDescent="0.25">
      <c r="A11381" s="21"/>
      <c r="B11381" s="2"/>
      <c r="C11381" s="2"/>
      <c r="D11381" s="26"/>
    </row>
    <row r="11382" spans="1:4" ht="15.75" x14ac:dyDescent="0.25">
      <c r="A11382" s="21"/>
      <c r="B11382" s="2"/>
      <c r="C11382" s="2"/>
      <c r="D11382" s="26"/>
    </row>
    <row r="11383" spans="1:4" ht="15.75" x14ac:dyDescent="0.25">
      <c r="A11383" s="21"/>
      <c r="B11383" s="2"/>
      <c r="C11383" s="2"/>
      <c r="D11383" s="26"/>
    </row>
    <row r="11384" spans="1:4" ht="15.75" x14ac:dyDescent="0.25">
      <c r="A11384" s="21"/>
      <c r="B11384" s="2"/>
      <c r="C11384" s="2"/>
      <c r="D11384" s="26"/>
    </row>
    <row r="11385" spans="1:4" ht="15.75" x14ac:dyDescent="0.25">
      <c r="A11385" s="21"/>
      <c r="B11385" s="2"/>
      <c r="C11385" s="2"/>
      <c r="D11385" s="26"/>
    </row>
    <row r="11386" spans="1:4" ht="15.75" x14ac:dyDescent="0.25">
      <c r="A11386" s="21"/>
      <c r="B11386" s="2"/>
      <c r="C11386" s="2"/>
      <c r="D11386" s="26"/>
    </row>
    <row r="11387" spans="1:4" ht="15.75" x14ac:dyDescent="0.25">
      <c r="A11387" s="21"/>
      <c r="B11387" s="2"/>
      <c r="C11387" s="2"/>
      <c r="D11387" s="26"/>
    </row>
    <row r="11388" spans="1:4" ht="15.75" x14ac:dyDescent="0.25">
      <c r="A11388" s="21"/>
      <c r="B11388" s="2"/>
      <c r="C11388" s="2"/>
      <c r="D11388" s="26"/>
    </row>
    <row r="11389" spans="1:4" ht="15.75" x14ac:dyDescent="0.25">
      <c r="A11389" s="21"/>
      <c r="B11389" s="2"/>
      <c r="C11389" s="2"/>
      <c r="D11389" s="26"/>
    </row>
    <row r="11390" spans="1:4" ht="15.75" x14ac:dyDescent="0.25">
      <c r="A11390" s="21"/>
      <c r="B11390" s="2"/>
      <c r="C11390" s="2"/>
      <c r="D11390" s="26"/>
    </row>
    <row r="11391" spans="1:4" ht="15.75" x14ac:dyDescent="0.25">
      <c r="A11391" s="21"/>
      <c r="B11391" s="2"/>
      <c r="C11391" s="2"/>
      <c r="D11391" s="26"/>
    </row>
    <row r="11392" spans="1:4" ht="15.75" x14ac:dyDescent="0.25">
      <c r="A11392" s="21"/>
      <c r="B11392" s="2"/>
      <c r="C11392" s="2"/>
      <c r="D11392" s="26"/>
    </row>
    <row r="11393" spans="1:4" ht="15.75" x14ac:dyDescent="0.25">
      <c r="A11393" s="21"/>
      <c r="B11393" s="2"/>
      <c r="C11393" s="2"/>
      <c r="D11393" s="26"/>
    </row>
    <row r="11394" spans="1:4" ht="15.75" x14ac:dyDescent="0.25">
      <c r="A11394" s="21"/>
      <c r="B11394" s="2"/>
      <c r="C11394" s="2"/>
      <c r="D11394" s="26"/>
    </row>
    <row r="11395" spans="1:4" ht="15.75" x14ac:dyDescent="0.25">
      <c r="A11395" s="21"/>
      <c r="B11395" s="2"/>
      <c r="C11395" s="2"/>
      <c r="D11395" s="26"/>
    </row>
    <row r="11396" spans="1:4" ht="15.75" x14ac:dyDescent="0.25">
      <c r="A11396" s="21"/>
      <c r="B11396" s="2"/>
      <c r="C11396" s="2"/>
      <c r="D11396" s="26"/>
    </row>
    <row r="11397" spans="1:4" ht="15.75" x14ac:dyDescent="0.25">
      <c r="A11397" s="21"/>
      <c r="B11397" s="2"/>
      <c r="C11397" s="2"/>
      <c r="D11397" s="26"/>
    </row>
    <row r="11398" spans="1:4" ht="15.75" x14ac:dyDescent="0.25">
      <c r="A11398" s="21"/>
      <c r="B11398" s="2"/>
      <c r="C11398" s="2"/>
      <c r="D11398" s="26"/>
    </row>
    <row r="11399" spans="1:4" ht="15.75" x14ac:dyDescent="0.25">
      <c r="A11399" s="21"/>
      <c r="B11399" s="2"/>
      <c r="C11399" s="2"/>
      <c r="D11399" s="26"/>
    </row>
    <row r="11400" spans="1:4" ht="15.75" x14ac:dyDescent="0.25">
      <c r="A11400" s="21"/>
      <c r="B11400" s="2"/>
      <c r="C11400" s="2"/>
      <c r="D11400" s="26"/>
    </row>
    <row r="11401" spans="1:4" ht="15.75" x14ac:dyDescent="0.25">
      <c r="A11401" s="21"/>
      <c r="B11401" s="2"/>
      <c r="C11401" s="2"/>
      <c r="D11401" s="26"/>
    </row>
    <row r="11402" spans="1:4" ht="15.75" x14ac:dyDescent="0.25">
      <c r="A11402" s="21"/>
      <c r="B11402" s="2"/>
      <c r="C11402" s="2"/>
      <c r="D11402" s="26"/>
    </row>
    <row r="11403" spans="1:4" ht="15.75" x14ac:dyDescent="0.25">
      <c r="A11403" s="21"/>
      <c r="B11403" s="2"/>
      <c r="C11403" s="2"/>
      <c r="D11403" s="26"/>
    </row>
    <row r="11404" spans="1:4" ht="15.75" x14ac:dyDescent="0.25">
      <c r="A11404" s="21"/>
      <c r="B11404" s="2"/>
      <c r="C11404" s="2"/>
      <c r="D11404" s="26"/>
    </row>
    <row r="11405" spans="1:4" ht="15.75" x14ac:dyDescent="0.25">
      <c r="A11405" s="21"/>
      <c r="B11405" s="2"/>
      <c r="C11405" s="2"/>
      <c r="D11405" s="26"/>
    </row>
    <row r="11406" spans="1:4" ht="15.75" x14ac:dyDescent="0.25">
      <c r="A11406" s="21"/>
      <c r="B11406" s="2"/>
      <c r="C11406" s="2"/>
      <c r="D11406" s="26"/>
    </row>
    <row r="11407" spans="1:4" ht="15.75" x14ac:dyDescent="0.25">
      <c r="A11407" s="21"/>
      <c r="B11407" s="2"/>
      <c r="C11407" s="2"/>
      <c r="D11407" s="26"/>
    </row>
    <row r="11408" spans="1:4" ht="15.75" x14ac:dyDescent="0.25">
      <c r="A11408" s="21"/>
      <c r="B11408" s="2"/>
      <c r="C11408" s="2"/>
      <c r="D11408" s="26"/>
    </row>
    <row r="11409" spans="1:4" ht="15.75" x14ac:dyDescent="0.25">
      <c r="A11409" s="21"/>
      <c r="B11409" s="2"/>
      <c r="C11409" s="2"/>
      <c r="D11409" s="26"/>
    </row>
    <row r="11410" spans="1:4" ht="15.75" x14ac:dyDescent="0.25">
      <c r="A11410" s="21"/>
      <c r="B11410" s="2"/>
      <c r="C11410" s="2"/>
      <c r="D11410" s="26"/>
    </row>
    <row r="11411" spans="1:4" ht="15.75" x14ac:dyDescent="0.25">
      <c r="A11411" s="21"/>
      <c r="B11411" s="2"/>
      <c r="C11411" s="2"/>
      <c r="D11411" s="26"/>
    </row>
    <row r="11412" spans="1:4" ht="15.75" x14ac:dyDescent="0.25">
      <c r="A11412" s="21"/>
      <c r="B11412" s="2"/>
      <c r="C11412" s="2"/>
      <c r="D11412" s="26"/>
    </row>
    <row r="11413" spans="1:4" ht="15.75" x14ac:dyDescent="0.25">
      <c r="A11413" s="21"/>
      <c r="B11413" s="2"/>
      <c r="C11413" s="2"/>
      <c r="D11413" s="26"/>
    </row>
    <row r="11414" spans="1:4" ht="15.75" x14ac:dyDescent="0.25">
      <c r="A11414" s="21"/>
      <c r="B11414" s="2"/>
      <c r="C11414" s="2"/>
      <c r="D11414" s="26"/>
    </row>
    <row r="11415" spans="1:4" ht="15.75" x14ac:dyDescent="0.25">
      <c r="A11415" s="21"/>
      <c r="B11415" s="2"/>
      <c r="C11415" s="2"/>
      <c r="D11415" s="26"/>
    </row>
    <row r="11416" spans="1:4" ht="15.75" x14ac:dyDescent="0.25">
      <c r="A11416" s="21"/>
      <c r="B11416" s="2"/>
      <c r="C11416" s="2"/>
      <c r="D11416" s="26"/>
    </row>
    <row r="11417" spans="1:4" ht="15.75" x14ac:dyDescent="0.25">
      <c r="A11417" s="21"/>
      <c r="B11417" s="2"/>
      <c r="C11417" s="2"/>
      <c r="D11417" s="26"/>
    </row>
    <row r="11418" spans="1:4" ht="15.75" x14ac:dyDescent="0.25">
      <c r="A11418" s="21"/>
      <c r="B11418" s="2"/>
      <c r="C11418" s="2"/>
      <c r="D11418" s="26"/>
    </row>
    <row r="11419" spans="1:4" ht="15.75" x14ac:dyDescent="0.25">
      <c r="A11419" s="21"/>
      <c r="B11419" s="2"/>
      <c r="C11419" s="2"/>
      <c r="D11419" s="26"/>
    </row>
    <row r="11420" spans="1:4" ht="15.75" x14ac:dyDescent="0.25">
      <c r="A11420" s="21"/>
      <c r="B11420" s="2"/>
      <c r="C11420" s="2"/>
      <c r="D11420" s="26"/>
    </row>
    <row r="11421" spans="1:4" ht="15.75" x14ac:dyDescent="0.25">
      <c r="A11421" s="21"/>
      <c r="B11421" s="2"/>
      <c r="C11421" s="2"/>
      <c r="D11421" s="26"/>
    </row>
    <row r="11422" spans="1:4" ht="15.75" x14ac:dyDescent="0.25">
      <c r="A11422" s="21"/>
      <c r="B11422" s="2"/>
      <c r="C11422" s="2"/>
      <c r="D11422" s="26"/>
    </row>
    <row r="11423" spans="1:4" ht="15.75" x14ac:dyDescent="0.25">
      <c r="A11423" s="21"/>
      <c r="B11423" s="2"/>
      <c r="C11423" s="2"/>
      <c r="D11423" s="26"/>
    </row>
    <row r="11424" spans="1:4" ht="15.75" x14ac:dyDescent="0.25">
      <c r="A11424" s="21"/>
      <c r="B11424" s="2"/>
      <c r="C11424" s="2"/>
      <c r="D11424" s="26"/>
    </row>
    <row r="11425" spans="1:4" ht="15.75" x14ac:dyDescent="0.25">
      <c r="A11425" s="21"/>
      <c r="B11425" s="2"/>
      <c r="C11425" s="2"/>
      <c r="D11425" s="26"/>
    </row>
    <row r="11426" spans="1:4" ht="15.75" x14ac:dyDescent="0.25">
      <c r="A11426" s="21"/>
      <c r="B11426" s="2"/>
      <c r="C11426" s="2"/>
      <c r="D11426" s="26"/>
    </row>
    <row r="11427" spans="1:4" ht="15.75" x14ac:dyDescent="0.25">
      <c r="A11427" s="21"/>
      <c r="B11427" s="2"/>
      <c r="C11427" s="2"/>
      <c r="D11427" s="26"/>
    </row>
    <row r="11428" spans="1:4" ht="15.75" x14ac:dyDescent="0.25">
      <c r="A11428" s="21"/>
      <c r="B11428" s="2"/>
      <c r="C11428" s="2"/>
      <c r="D11428" s="26"/>
    </row>
    <row r="11429" spans="1:4" ht="15.75" x14ac:dyDescent="0.25">
      <c r="A11429" s="21"/>
      <c r="B11429" s="2"/>
      <c r="C11429" s="2"/>
      <c r="D11429" s="26"/>
    </row>
    <row r="11430" spans="1:4" ht="15.75" x14ac:dyDescent="0.25">
      <c r="A11430" s="21"/>
      <c r="B11430" s="2"/>
      <c r="C11430" s="2"/>
      <c r="D11430" s="26"/>
    </row>
    <row r="11431" spans="1:4" ht="15.75" x14ac:dyDescent="0.25">
      <c r="A11431" s="21"/>
      <c r="B11431" s="2"/>
      <c r="C11431" s="2"/>
      <c r="D11431" s="26"/>
    </row>
    <row r="11432" spans="1:4" ht="15.75" x14ac:dyDescent="0.25">
      <c r="A11432" s="21"/>
      <c r="B11432" s="2"/>
      <c r="C11432" s="2"/>
      <c r="D11432" s="26"/>
    </row>
    <row r="11433" spans="1:4" ht="15.75" x14ac:dyDescent="0.25">
      <c r="A11433" s="21"/>
      <c r="B11433" s="2"/>
      <c r="C11433" s="2"/>
      <c r="D11433" s="26"/>
    </row>
    <row r="11434" spans="1:4" ht="15.75" x14ac:dyDescent="0.25">
      <c r="A11434" s="21"/>
      <c r="B11434" s="2"/>
      <c r="C11434" s="2"/>
      <c r="D11434" s="26"/>
    </row>
    <row r="11435" spans="1:4" ht="15.75" x14ac:dyDescent="0.25">
      <c r="A11435" s="21"/>
      <c r="B11435" s="2"/>
      <c r="C11435" s="2"/>
      <c r="D11435" s="26"/>
    </row>
    <row r="11436" spans="1:4" ht="15.75" x14ac:dyDescent="0.25">
      <c r="A11436" s="21"/>
      <c r="B11436" s="2"/>
      <c r="C11436" s="2"/>
      <c r="D11436" s="26"/>
    </row>
    <row r="11437" spans="1:4" ht="15.75" x14ac:dyDescent="0.25">
      <c r="A11437" s="21"/>
      <c r="B11437" s="2"/>
      <c r="C11437" s="2"/>
      <c r="D11437" s="26"/>
    </row>
    <row r="11438" spans="1:4" ht="15.75" x14ac:dyDescent="0.25">
      <c r="A11438" s="21"/>
      <c r="B11438" s="2"/>
      <c r="C11438" s="2"/>
      <c r="D11438" s="26"/>
    </row>
    <row r="11439" spans="1:4" ht="15.75" x14ac:dyDescent="0.25">
      <c r="A11439" s="21"/>
      <c r="B11439" s="2"/>
      <c r="C11439" s="2"/>
      <c r="D11439" s="26"/>
    </row>
    <row r="11440" spans="1:4" ht="15.75" x14ac:dyDescent="0.25">
      <c r="A11440" s="21"/>
      <c r="B11440" s="2"/>
      <c r="C11440" s="2"/>
      <c r="D11440" s="26"/>
    </row>
    <row r="11441" spans="1:4" ht="15.75" x14ac:dyDescent="0.25">
      <c r="A11441" s="21"/>
      <c r="B11441" s="2"/>
      <c r="C11441" s="2"/>
      <c r="D11441" s="26"/>
    </row>
    <row r="11442" spans="1:4" ht="15.75" x14ac:dyDescent="0.25">
      <c r="A11442" s="21"/>
      <c r="B11442" s="2"/>
      <c r="C11442" s="2"/>
      <c r="D11442" s="26"/>
    </row>
    <row r="11443" spans="1:4" ht="15.75" x14ac:dyDescent="0.25">
      <c r="A11443" s="21"/>
      <c r="B11443" s="2"/>
      <c r="C11443" s="2"/>
      <c r="D11443" s="26"/>
    </row>
    <row r="11444" spans="1:4" ht="15.75" x14ac:dyDescent="0.25">
      <c r="A11444" s="21"/>
      <c r="B11444" s="2"/>
      <c r="C11444" s="2"/>
      <c r="D11444" s="26"/>
    </row>
    <row r="11445" spans="1:4" ht="15.75" x14ac:dyDescent="0.25">
      <c r="A11445" s="21"/>
      <c r="B11445" s="2"/>
      <c r="C11445" s="2"/>
      <c r="D11445" s="26"/>
    </row>
    <row r="11446" spans="1:4" ht="15.75" x14ac:dyDescent="0.25">
      <c r="A11446" s="21"/>
      <c r="B11446" s="2"/>
      <c r="C11446" s="2"/>
      <c r="D11446" s="26"/>
    </row>
    <row r="11447" spans="1:4" ht="15.75" x14ac:dyDescent="0.25">
      <c r="A11447" s="21"/>
      <c r="B11447" s="2"/>
      <c r="C11447" s="2"/>
      <c r="D11447" s="26"/>
    </row>
    <row r="11448" spans="1:4" ht="15.75" x14ac:dyDescent="0.25">
      <c r="A11448" s="21"/>
      <c r="B11448" s="2"/>
      <c r="C11448" s="2"/>
      <c r="D11448" s="26"/>
    </row>
    <row r="11449" spans="1:4" ht="15.75" x14ac:dyDescent="0.25">
      <c r="A11449" s="21"/>
      <c r="B11449" s="2"/>
      <c r="C11449" s="2"/>
      <c r="D11449" s="26"/>
    </row>
    <row r="11450" spans="1:4" ht="15.75" x14ac:dyDescent="0.25">
      <c r="A11450" s="21"/>
      <c r="B11450" s="2"/>
      <c r="C11450" s="2"/>
      <c r="D11450" s="26"/>
    </row>
    <row r="11451" spans="1:4" ht="15.75" x14ac:dyDescent="0.25">
      <c r="A11451" s="21"/>
      <c r="B11451" s="2"/>
      <c r="C11451" s="2"/>
      <c r="D11451" s="26"/>
    </row>
    <row r="11452" spans="1:4" ht="15.75" x14ac:dyDescent="0.25">
      <c r="A11452" s="21"/>
      <c r="B11452" s="2"/>
      <c r="C11452" s="2"/>
      <c r="D11452" s="26"/>
    </row>
    <row r="11453" spans="1:4" ht="15.75" x14ac:dyDescent="0.25">
      <c r="A11453" s="21"/>
      <c r="B11453" s="2"/>
      <c r="C11453" s="2"/>
      <c r="D11453" s="26"/>
    </row>
    <row r="11454" spans="1:4" ht="15.75" x14ac:dyDescent="0.25">
      <c r="A11454" s="21"/>
      <c r="B11454" s="2"/>
      <c r="C11454" s="2"/>
      <c r="D11454" s="26"/>
    </row>
    <row r="11455" spans="1:4" ht="15.75" x14ac:dyDescent="0.25">
      <c r="A11455" s="21"/>
      <c r="B11455" s="2"/>
      <c r="C11455" s="2"/>
      <c r="D11455" s="26"/>
    </row>
    <row r="11456" spans="1:4" ht="15.75" x14ac:dyDescent="0.25">
      <c r="A11456" s="21"/>
      <c r="B11456" s="2"/>
      <c r="C11456" s="2"/>
      <c r="D11456" s="26"/>
    </row>
    <row r="11457" spans="1:4" ht="15.75" x14ac:dyDescent="0.25">
      <c r="A11457" s="21"/>
      <c r="B11457" s="2"/>
      <c r="C11457" s="2"/>
      <c r="D11457" s="26"/>
    </row>
    <row r="11458" spans="1:4" ht="15.75" x14ac:dyDescent="0.25">
      <c r="A11458" s="21"/>
      <c r="B11458" s="2"/>
      <c r="C11458" s="2"/>
      <c r="D11458" s="26"/>
    </row>
    <row r="11459" spans="1:4" ht="15.75" x14ac:dyDescent="0.25">
      <c r="A11459" s="21"/>
      <c r="B11459" s="2"/>
      <c r="C11459" s="2"/>
      <c r="D11459" s="26"/>
    </row>
    <row r="11460" spans="1:4" ht="15.75" x14ac:dyDescent="0.25">
      <c r="A11460" s="21"/>
      <c r="B11460" s="2"/>
      <c r="C11460" s="2"/>
      <c r="D11460" s="26"/>
    </row>
    <row r="11461" spans="1:4" ht="15.75" x14ac:dyDescent="0.25">
      <c r="A11461" s="21"/>
      <c r="B11461" s="2"/>
      <c r="C11461" s="2"/>
      <c r="D11461" s="26"/>
    </row>
    <row r="11462" spans="1:4" ht="15.75" x14ac:dyDescent="0.25">
      <c r="A11462" s="21"/>
      <c r="B11462" s="2"/>
      <c r="C11462" s="2"/>
      <c r="D11462" s="26"/>
    </row>
    <row r="11463" spans="1:4" ht="15.75" x14ac:dyDescent="0.25">
      <c r="A11463" s="21"/>
      <c r="B11463" s="2"/>
      <c r="C11463" s="2"/>
      <c r="D11463" s="26"/>
    </row>
    <row r="11464" spans="1:4" ht="15.75" x14ac:dyDescent="0.25">
      <c r="A11464" s="21"/>
      <c r="B11464" s="2"/>
      <c r="C11464" s="2"/>
      <c r="D11464" s="26"/>
    </row>
    <row r="11465" spans="1:4" ht="15.75" x14ac:dyDescent="0.25">
      <c r="A11465" s="21"/>
      <c r="B11465" s="2"/>
      <c r="C11465" s="2"/>
      <c r="D11465" s="26"/>
    </row>
    <row r="11466" spans="1:4" ht="15.75" x14ac:dyDescent="0.25">
      <c r="A11466" s="21"/>
      <c r="B11466" s="2"/>
      <c r="C11466" s="2"/>
      <c r="D11466" s="26"/>
    </row>
    <row r="11467" spans="1:4" ht="15.75" x14ac:dyDescent="0.25">
      <c r="A11467" s="21"/>
      <c r="B11467" s="2"/>
      <c r="C11467" s="2"/>
      <c r="D11467" s="26"/>
    </row>
    <row r="11468" spans="1:4" ht="15.75" x14ac:dyDescent="0.25">
      <c r="A11468" s="21"/>
      <c r="B11468" s="2"/>
      <c r="C11468" s="2"/>
      <c r="D11468" s="26"/>
    </row>
    <row r="11469" spans="1:4" ht="15.75" x14ac:dyDescent="0.25">
      <c r="A11469" s="21"/>
      <c r="B11469" s="2"/>
      <c r="C11469" s="2"/>
      <c r="D11469" s="26"/>
    </row>
    <row r="11470" spans="1:4" ht="15.75" x14ac:dyDescent="0.25">
      <c r="A11470" s="21"/>
      <c r="B11470" s="2"/>
      <c r="C11470" s="2"/>
      <c r="D11470" s="26"/>
    </row>
    <row r="11471" spans="1:4" ht="15.75" x14ac:dyDescent="0.25">
      <c r="A11471" s="21"/>
      <c r="B11471" s="2"/>
      <c r="C11471" s="2"/>
      <c r="D11471" s="26"/>
    </row>
    <row r="11472" spans="1:4" ht="15.75" x14ac:dyDescent="0.25">
      <c r="A11472" s="21"/>
      <c r="B11472" s="2"/>
      <c r="C11472" s="2"/>
      <c r="D11472" s="26"/>
    </row>
    <row r="11473" spans="1:4" ht="15.75" x14ac:dyDescent="0.25">
      <c r="A11473" s="21"/>
      <c r="B11473" s="2"/>
      <c r="C11473" s="2"/>
      <c r="D11473" s="26"/>
    </row>
    <row r="11474" spans="1:4" ht="15.75" x14ac:dyDescent="0.25">
      <c r="A11474" s="21"/>
      <c r="B11474" s="2"/>
      <c r="C11474" s="2"/>
      <c r="D11474" s="26"/>
    </row>
    <row r="11475" spans="1:4" ht="15.75" x14ac:dyDescent="0.25">
      <c r="A11475" s="21"/>
      <c r="B11475" s="2"/>
      <c r="C11475" s="2"/>
      <c r="D11475" s="26"/>
    </row>
    <row r="11476" spans="1:4" ht="15.75" x14ac:dyDescent="0.25">
      <c r="A11476" s="21"/>
      <c r="B11476" s="2"/>
      <c r="C11476" s="2"/>
      <c r="D11476" s="26"/>
    </row>
    <row r="11477" spans="1:4" ht="15.75" x14ac:dyDescent="0.25">
      <c r="A11477" s="21"/>
      <c r="B11477" s="2"/>
      <c r="C11477" s="2"/>
      <c r="D11477" s="26"/>
    </row>
    <row r="11478" spans="1:4" ht="15.75" x14ac:dyDescent="0.25">
      <c r="A11478" s="21"/>
      <c r="B11478" s="2"/>
      <c r="C11478" s="2"/>
      <c r="D11478" s="26"/>
    </row>
    <row r="11479" spans="1:4" ht="15.75" x14ac:dyDescent="0.25">
      <c r="A11479" s="21"/>
      <c r="B11479" s="2"/>
      <c r="C11479" s="2"/>
      <c r="D11479" s="26"/>
    </row>
    <row r="11480" spans="1:4" ht="15.75" x14ac:dyDescent="0.25">
      <c r="A11480" s="21"/>
      <c r="B11480" s="2"/>
      <c r="C11480" s="2"/>
      <c r="D11480" s="26"/>
    </row>
    <row r="11481" spans="1:4" ht="15.75" x14ac:dyDescent="0.25">
      <c r="A11481" s="21"/>
      <c r="B11481" s="2"/>
      <c r="C11481" s="2"/>
      <c r="D11481" s="26"/>
    </row>
    <row r="11482" spans="1:4" ht="15.75" x14ac:dyDescent="0.25">
      <c r="A11482" s="21"/>
      <c r="B11482" s="2"/>
      <c r="C11482" s="2"/>
      <c r="D11482" s="26"/>
    </row>
    <row r="11483" spans="1:4" ht="15.75" x14ac:dyDescent="0.25">
      <c r="A11483" s="21"/>
      <c r="B11483" s="2"/>
      <c r="C11483" s="2"/>
      <c r="D11483" s="26"/>
    </row>
    <row r="11484" spans="1:4" ht="15.75" x14ac:dyDescent="0.25">
      <c r="A11484" s="21"/>
      <c r="B11484" s="2"/>
      <c r="C11484" s="2"/>
      <c r="D11484" s="26"/>
    </row>
    <row r="11485" spans="1:4" ht="15.75" x14ac:dyDescent="0.25">
      <c r="A11485" s="21"/>
      <c r="B11485" s="2"/>
      <c r="C11485" s="2"/>
      <c r="D11485" s="26"/>
    </row>
    <row r="11486" spans="1:4" ht="15.75" x14ac:dyDescent="0.25">
      <c r="A11486" s="21"/>
      <c r="B11486" s="2"/>
      <c r="C11486" s="2"/>
      <c r="D11486" s="26"/>
    </row>
    <row r="11487" spans="1:4" ht="15.75" x14ac:dyDescent="0.25">
      <c r="A11487" s="21"/>
      <c r="B11487" s="2"/>
      <c r="C11487" s="2"/>
      <c r="D11487" s="26"/>
    </row>
    <row r="11488" spans="1:4" ht="15.75" x14ac:dyDescent="0.25">
      <c r="A11488" s="21"/>
      <c r="B11488" s="2"/>
      <c r="C11488" s="2"/>
      <c r="D11488" s="26"/>
    </row>
    <row r="11489" spans="1:4" ht="15.75" x14ac:dyDescent="0.25">
      <c r="A11489" s="21"/>
      <c r="B11489" s="2"/>
      <c r="C11489" s="2"/>
      <c r="D11489" s="26"/>
    </row>
    <row r="11490" spans="1:4" ht="15.75" x14ac:dyDescent="0.25">
      <c r="A11490" s="21"/>
      <c r="B11490" s="2"/>
      <c r="C11490" s="2"/>
      <c r="D11490" s="26"/>
    </row>
    <row r="11491" spans="1:4" ht="15.75" x14ac:dyDescent="0.25">
      <c r="A11491" s="21"/>
      <c r="B11491" s="2"/>
      <c r="C11491" s="2"/>
      <c r="D11491" s="26"/>
    </row>
    <row r="11492" spans="1:4" ht="15.75" x14ac:dyDescent="0.25">
      <c r="A11492" s="21"/>
      <c r="B11492" s="2"/>
      <c r="C11492" s="2"/>
      <c r="D11492" s="26"/>
    </row>
    <row r="11493" spans="1:4" ht="15.75" x14ac:dyDescent="0.25">
      <c r="A11493" s="21"/>
      <c r="B11493" s="2"/>
      <c r="C11493" s="2"/>
      <c r="D11493" s="26"/>
    </row>
    <row r="11494" spans="1:4" ht="15.75" x14ac:dyDescent="0.25">
      <c r="A11494" s="21"/>
      <c r="B11494" s="2"/>
      <c r="C11494" s="2"/>
      <c r="D11494" s="26"/>
    </row>
    <row r="11495" spans="1:4" ht="15.75" x14ac:dyDescent="0.25">
      <c r="A11495" s="21"/>
      <c r="B11495" s="2"/>
      <c r="C11495" s="2"/>
      <c r="D11495" s="26"/>
    </row>
    <row r="11496" spans="1:4" ht="15.75" x14ac:dyDescent="0.25">
      <c r="A11496" s="21"/>
      <c r="B11496" s="2"/>
      <c r="C11496" s="2"/>
      <c r="D11496" s="26"/>
    </row>
    <row r="11497" spans="1:4" ht="15.75" x14ac:dyDescent="0.25">
      <c r="A11497" s="21"/>
      <c r="B11497" s="2"/>
      <c r="C11497" s="2"/>
      <c r="D11497" s="26"/>
    </row>
    <row r="11498" spans="1:4" ht="15.75" x14ac:dyDescent="0.25">
      <c r="A11498" s="21"/>
      <c r="B11498" s="2"/>
      <c r="C11498" s="2"/>
      <c r="D11498" s="26"/>
    </row>
    <row r="11499" spans="1:4" ht="15.75" x14ac:dyDescent="0.25">
      <c r="A11499" s="21"/>
      <c r="B11499" s="2"/>
      <c r="C11499" s="2"/>
      <c r="D11499" s="26"/>
    </row>
    <row r="11500" spans="1:4" ht="15.75" x14ac:dyDescent="0.25">
      <c r="A11500" s="21"/>
      <c r="B11500" s="2"/>
      <c r="C11500" s="2"/>
      <c r="D11500" s="26"/>
    </row>
    <row r="11501" spans="1:4" ht="15.75" x14ac:dyDescent="0.25">
      <c r="A11501" s="21"/>
      <c r="B11501" s="2"/>
      <c r="C11501" s="2"/>
      <c r="D11501" s="26"/>
    </row>
    <row r="11502" spans="1:4" ht="15.75" x14ac:dyDescent="0.25">
      <c r="A11502" s="21"/>
      <c r="B11502" s="2"/>
      <c r="C11502" s="2"/>
      <c r="D11502" s="26"/>
    </row>
    <row r="11503" spans="1:4" ht="15.75" x14ac:dyDescent="0.25">
      <c r="A11503" s="21"/>
      <c r="B11503" s="2"/>
      <c r="C11503" s="2"/>
      <c r="D11503" s="26"/>
    </row>
    <row r="11504" spans="1:4" ht="15.75" x14ac:dyDescent="0.25">
      <c r="A11504" s="21"/>
      <c r="B11504" s="2"/>
      <c r="C11504" s="2"/>
      <c r="D11504" s="26"/>
    </row>
    <row r="11505" spans="1:4" ht="15.75" x14ac:dyDescent="0.25">
      <c r="A11505" s="21"/>
      <c r="B11505" s="2"/>
      <c r="C11505" s="2"/>
      <c r="D11505" s="26"/>
    </row>
    <row r="11506" spans="1:4" ht="15.75" x14ac:dyDescent="0.25">
      <c r="A11506" s="21"/>
      <c r="B11506" s="2"/>
      <c r="C11506" s="2"/>
      <c r="D11506" s="26"/>
    </row>
    <row r="11507" spans="1:4" ht="15.75" x14ac:dyDescent="0.25">
      <c r="A11507" s="21"/>
      <c r="B11507" s="2"/>
      <c r="C11507" s="2"/>
      <c r="D11507" s="26"/>
    </row>
    <row r="11508" spans="1:4" ht="15.75" x14ac:dyDescent="0.25">
      <c r="A11508" s="21"/>
      <c r="B11508" s="2"/>
      <c r="C11508" s="2"/>
      <c r="D11508" s="26"/>
    </row>
    <row r="11509" spans="1:4" ht="15.75" x14ac:dyDescent="0.25">
      <c r="A11509" s="21"/>
      <c r="B11509" s="2"/>
      <c r="C11509" s="2"/>
      <c r="D11509" s="26"/>
    </row>
    <row r="11510" spans="1:4" ht="15.75" x14ac:dyDescent="0.25">
      <c r="A11510" s="21"/>
      <c r="B11510" s="2"/>
      <c r="C11510" s="2"/>
      <c r="D11510" s="26"/>
    </row>
    <row r="11511" spans="1:4" ht="15.75" x14ac:dyDescent="0.25">
      <c r="A11511" s="21"/>
      <c r="B11511" s="2"/>
      <c r="C11511" s="2"/>
      <c r="D11511" s="26"/>
    </row>
    <row r="11512" spans="1:4" ht="15.75" x14ac:dyDescent="0.25">
      <c r="A11512" s="21"/>
      <c r="B11512" s="2"/>
      <c r="C11512" s="2"/>
      <c r="D11512" s="26"/>
    </row>
    <row r="11513" spans="1:4" ht="15.75" x14ac:dyDescent="0.25">
      <c r="A11513" s="21"/>
      <c r="B11513" s="2"/>
      <c r="C11513" s="2"/>
      <c r="D11513" s="26"/>
    </row>
    <row r="11514" spans="1:4" ht="15.75" x14ac:dyDescent="0.25">
      <c r="A11514" s="21"/>
      <c r="B11514" s="2"/>
      <c r="C11514" s="2"/>
      <c r="D11514" s="26"/>
    </row>
    <row r="11515" spans="1:4" ht="15.75" x14ac:dyDescent="0.25">
      <c r="A11515" s="21"/>
      <c r="B11515" s="2"/>
      <c r="C11515" s="2"/>
      <c r="D11515" s="26"/>
    </row>
    <row r="11516" spans="1:4" ht="15.75" x14ac:dyDescent="0.25">
      <c r="A11516" s="21"/>
      <c r="B11516" s="2"/>
      <c r="C11516" s="2"/>
      <c r="D11516" s="26"/>
    </row>
    <row r="11517" spans="1:4" ht="15.75" x14ac:dyDescent="0.25">
      <c r="A11517" s="21"/>
      <c r="B11517" s="2"/>
      <c r="C11517" s="2"/>
      <c r="D11517" s="26"/>
    </row>
    <row r="11518" spans="1:4" ht="15.75" x14ac:dyDescent="0.25">
      <c r="A11518" s="21"/>
      <c r="B11518" s="2"/>
      <c r="C11518" s="2"/>
      <c r="D11518" s="26"/>
    </row>
    <row r="11519" spans="1:4" ht="15.75" x14ac:dyDescent="0.25">
      <c r="A11519" s="21"/>
      <c r="B11519" s="2"/>
      <c r="C11519" s="2"/>
      <c r="D11519" s="26"/>
    </row>
    <row r="11520" spans="1:4" ht="15.75" x14ac:dyDescent="0.25">
      <c r="A11520" s="21"/>
      <c r="B11520" s="2"/>
      <c r="C11520" s="2"/>
      <c r="D11520" s="26"/>
    </row>
    <row r="11521" spans="1:4" ht="15.75" x14ac:dyDescent="0.25">
      <c r="A11521" s="21"/>
      <c r="B11521" s="2"/>
      <c r="C11521" s="2"/>
      <c r="D11521" s="26"/>
    </row>
    <row r="11522" spans="1:4" ht="15.75" x14ac:dyDescent="0.25">
      <c r="A11522" s="21"/>
      <c r="B11522" s="2"/>
      <c r="C11522" s="2"/>
      <c r="D11522" s="26"/>
    </row>
    <row r="11523" spans="1:4" ht="15.75" x14ac:dyDescent="0.25">
      <c r="A11523" s="21"/>
      <c r="B11523" s="2"/>
      <c r="C11523" s="2"/>
      <c r="D11523" s="26"/>
    </row>
    <row r="11524" spans="1:4" ht="15.75" x14ac:dyDescent="0.25">
      <c r="A11524" s="21"/>
      <c r="B11524" s="2"/>
      <c r="C11524" s="2"/>
      <c r="D11524" s="26"/>
    </row>
    <row r="11525" spans="1:4" ht="15.75" x14ac:dyDescent="0.25">
      <c r="A11525" s="21"/>
      <c r="B11525" s="2"/>
      <c r="C11525" s="2"/>
      <c r="D11525" s="26"/>
    </row>
    <row r="11526" spans="1:4" ht="15.75" x14ac:dyDescent="0.25">
      <c r="A11526" s="21"/>
      <c r="B11526" s="2"/>
      <c r="C11526" s="2"/>
      <c r="D11526" s="26"/>
    </row>
    <row r="11527" spans="1:4" ht="15.75" x14ac:dyDescent="0.25">
      <c r="A11527" s="21"/>
      <c r="B11527" s="2"/>
      <c r="C11527" s="2"/>
      <c r="D11527" s="26"/>
    </row>
    <row r="11528" spans="1:4" ht="15.75" x14ac:dyDescent="0.25">
      <c r="A11528" s="21"/>
      <c r="B11528" s="2"/>
      <c r="C11528" s="2"/>
      <c r="D11528" s="26"/>
    </row>
    <row r="11529" spans="1:4" ht="15.75" x14ac:dyDescent="0.25">
      <c r="A11529" s="21"/>
      <c r="B11529" s="2"/>
      <c r="C11529" s="2"/>
      <c r="D11529" s="26"/>
    </row>
    <row r="11530" spans="1:4" ht="15.75" x14ac:dyDescent="0.25">
      <c r="A11530" s="21"/>
      <c r="B11530" s="2"/>
      <c r="C11530" s="2"/>
      <c r="D11530" s="26"/>
    </row>
    <row r="11531" spans="1:4" ht="15.75" x14ac:dyDescent="0.25">
      <c r="A11531" s="21"/>
      <c r="B11531" s="2"/>
      <c r="C11531" s="2"/>
      <c r="D11531" s="26"/>
    </row>
    <row r="11532" spans="1:4" ht="15.75" x14ac:dyDescent="0.25">
      <c r="A11532" s="21"/>
      <c r="B11532" s="2"/>
      <c r="C11532" s="2"/>
      <c r="D11532" s="26"/>
    </row>
    <row r="11533" spans="1:4" ht="15.75" x14ac:dyDescent="0.25">
      <c r="A11533" s="21"/>
      <c r="B11533" s="2"/>
      <c r="C11533" s="2"/>
      <c r="D11533" s="26"/>
    </row>
    <row r="11534" spans="1:4" ht="15.75" x14ac:dyDescent="0.25">
      <c r="A11534" s="21"/>
      <c r="B11534" s="2"/>
      <c r="C11534" s="2"/>
      <c r="D11534" s="26"/>
    </row>
    <row r="11535" spans="1:4" ht="15.75" x14ac:dyDescent="0.25">
      <c r="A11535" s="21"/>
      <c r="B11535" s="2"/>
      <c r="C11535" s="2"/>
      <c r="D11535" s="26"/>
    </row>
    <row r="11536" spans="1:4" ht="15.75" x14ac:dyDescent="0.25">
      <c r="A11536" s="21"/>
      <c r="B11536" s="2"/>
      <c r="C11536" s="2"/>
      <c r="D11536" s="26"/>
    </row>
    <row r="11537" spans="1:4" ht="15.75" x14ac:dyDescent="0.25">
      <c r="A11537" s="21"/>
      <c r="B11537" s="2"/>
      <c r="C11537" s="2"/>
      <c r="D11537" s="26"/>
    </row>
    <row r="11538" spans="1:4" ht="15.75" x14ac:dyDescent="0.25">
      <c r="A11538" s="21"/>
      <c r="B11538" s="2"/>
      <c r="C11538" s="2"/>
      <c r="D11538" s="26"/>
    </row>
    <row r="11539" spans="1:4" ht="15.75" x14ac:dyDescent="0.25">
      <c r="A11539" s="21"/>
      <c r="B11539" s="2"/>
      <c r="C11539" s="2"/>
      <c r="D11539" s="26"/>
    </row>
    <row r="11540" spans="1:4" ht="15.75" x14ac:dyDescent="0.25">
      <c r="A11540" s="21"/>
      <c r="B11540" s="2"/>
      <c r="C11540" s="2"/>
      <c r="D11540" s="26"/>
    </row>
    <row r="11541" spans="1:4" ht="15.75" x14ac:dyDescent="0.25">
      <c r="A11541" s="21"/>
      <c r="B11541" s="2"/>
      <c r="C11541" s="2"/>
      <c r="D11541" s="26"/>
    </row>
    <row r="11542" spans="1:4" ht="15.75" x14ac:dyDescent="0.25">
      <c r="A11542" s="21"/>
      <c r="B11542" s="2"/>
      <c r="C11542" s="2"/>
      <c r="D11542" s="26"/>
    </row>
    <row r="11543" spans="1:4" ht="15.75" x14ac:dyDescent="0.25">
      <c r="A11543" s="21"/>
      <c r="B11543" s="2"/>
      <c r="C11543" s="2"/>
      <c r="D11543" s="26"/>
    </row>
    <row r="11544" spans="1:4" ht="15.75" x14ac:dyDescent="0.25">
      <c r="A11544" s="21"/>
      <c r="B11544" s="2"/>
      <c r="C11544" s="2"/>
      <c r="D11544" s="26"/>
    </row>
    <row r="11545" spans="1:4" ht="15.75" x14ac:dyDescent="0.25">
      <c r="A11545" s="21"/>
      <c r="B11545" s="2"/>
      <c r="C11545" s="2"/>
      <c r="D11545" s="26"/>
    </row>
    <row r="11546" spans="1:4" ht="15.75" x14ac:dyDescent="0.25">
      <c r="A11546" s="21"/>
      <c r="B11546" s="2"/>
      <c r="C11546" s="2"/>
      <c r="D11546" s="26"/>
    </row>
    <row r="11547" spans="1:4" ht="15.75" x14ac:dyDescent="0.25">
      <c r="A11547" s="21"/>
      <c r="B11547" s="2"/>
      <c r="C11547" s="2"/>
      <c r="D11547" s="26"/>
    </row>
    <row r="11548" spans="1:4" ht="15.75" x14ac:dyDescent="0.25">
      <c r="A11548" s="21"/>
      <c r="B11548" s="2"/>
      <c r="C11548" s="2"/>
      <c r="D11548" s="26"/>
    </row>
    <row r="11549" spans="1:4" ht="15.75" x14ac:dyDescent="0.25">
      <c r="A11549" s="21"/>
      <c r="B11549" s="2"/>
      <c r="C11549" s="2"/>
      <c r="D11549" s="26"/>
    </row>
    <row r="11550" spans="1:4" ht="15.75" x14ac:dyDescent="0.25">
      <c r="A11550" s="21"/>
      <c r="B11550" s="2"/>
      <c r="C11550" s="2"/>
      <c r="D11550" s="26"/>
    </row>
    <row r="11551" spans="1:4" ht="15.75" x14ac:dyDescent="0.25">
      <c r="A11551" s="21"/>
      <c r="B11551" s="2"/>
      <c r="C11551" s="2"/>
      <c r="D11551" s="26"/>
    </row>
    <row r="11552" spans="1:4" ht="15.75" x14ac:dyDescent="0.25">
      <c r="A11552" s="21"/>
      <c r="B11552" s="2"/>
      <c r="C11552" s="2"/>
      <c r="D11552" s="26"/>
    </row>
    <row r="11553" spans="1:4" ht="15.75" x14ac:dyDescent="0.25">
      <c r="A11553" s="21"/>
      <c r="B11553" s="2"/>
      <c r="C11553" s="2"/>
      <c r="D11553" s="26"/>
    </row>
    <row r="11554" spans="1:4" ht="15.75" x14ac:dyDescent="0.25">
      <c r="A11554" s="21"/>
      <c r="B11554" s="2"/>
      <c r="C11554" s="2"/>
      <c r="D11554" s="26"/>
    </row>
    <row r="11555" spans="1:4" ht="15.75" x14ac:dyDescent="0.25">
      <c r="A11555" s="21"/>
      <c r="B11555" s="2"/>
      <c r="C11555" s="2"/>
      <c r="D11555" s="26"/>
    </row>
    <row r="11556" spans="1:4" ht="15.75" x14ac:dyDescent="0.25">
      <c r="A11556" s="21"/>
      <c r="B11556" s="2"/>
      <c r="C11556" s="2"/>
      <c r="D11556" s="26"/>
    </row>
    <row r="11557" spans="1:4" ht="15.75" x14ac:dyDescent="0.25">
      <c r="A11557" s="21"/>
      <c r="B11557" s="2"/>
      <c r="C11557" s="2"/>
      <c r="D11557" s="26"/>
    </row>
    <row r="11558" spans="1:4" ht="15.75" x14ac:dyDescent="0.25">
      <c r="A11558" s="21"/>
      <c r="B11558" s="2"/>
      <c r="C11558" s="2"/>
      <c r="D11558" s="26"/>
    </row>
    <row r="11559" spans="1:4" ht="15.75" x14ac:dyDescent="0.25">
      <c r="A11559" s="21"/>
      <c r="B11559" s="2"/>
      <c r="C11559" s="2"/>
      <c r="D11559" s="26"/>
    </row>
    <row r="11560" spans="1:4" ht="15.75" x14ac:dyDescent="0.25">
      <c r="A11560" s="21"/>
      <c r="B11560" s="2"/>
      <c r="C11560" s="2"/>
      <c r="D11560" s="26"/>
    </row>
    <row r="11561" spans="1:4" ht="15.75" x14ac:dyDescent="0.25">
      <c r="A11561" s="21"/>
      <c r="B11561" s="2"/>
      <c r="C11561" s="2"/>
      <c r="D11561" s="26"/>
    </row>
    <row r="11562" spans="1:4" ht="15.75" x14ac:dyDescent="0.25">
      <c r="A11562" s="21"/>
      <c r="B11562" s="2"/>
      <c r="C11562" s="2"/>
      <c r="D11562" s="26"/>
    </row>
    <row r="11563" spans="1:4" ht="15.75" x14ac:dyDescent="0.25">
      <c r="A11563" s="21"/>
      <c r="B11563" s="2"/>
      <c r="C11563" s="2"/>
      <c r="D11563" s="26"/>
    </row>
    <row r="11564" spans="1:4" ht="15.75" x14ac:dyDescent="0.25">
      <c r="A11564" s="21"/>
      <c r="B11564" s="2"/>
      <c r="C11564" s="2"/>
      <c r="D11564" s="26"/>
    </row>
    <row r="11565" spans="1:4" ht="15.75" x14ac:dyDescent="0.25">
      <c r="A11565" s="21"/>
      <c r="B11565" s="2"/>
      <c r="C11565" s="2"/>
      <c r="D11565" s="26"/>
    </row>
    <row r="11566" spans="1:4" ht="15.75" x14ac:dyDescent="0.25">
      <c r="A11566" s="21"/>
      <c r="B11566" s="2"/>
      <c r="C11566" s="2"/>
      <c r="D11566" s="26"/>
    </row>
    <row r="11567" spans="1:4" ht="15.75" x14ac:dyDescent="0.25">
      <c r="A11567" s="21"/>
      <c r="B11567" s="2"/>
      <c r="C11567" s="2"/>
      <c r="D11567" s="26"/>
    </row>
    <row r="11568" spans="1:4" ht="15.75" x14ac:dyDescent="0.25">
      <c r="A11568" s="21"/>
      <c r="B11568" s="2"/>
      <c r="C11568" s="2"/>
      <c r="D11568" s="26"/>
    </row>
    <row r="11569" spans="1:4" ht="15.75" x14ac:dyDescent="0.25">
      <c r="A11569" s="21"/>
      <c r="B11569" s="2"/>
      <c r="C11569" s="2"/>
      <c r="D11569" s="26"/>
    </row>
    <row r="11570" spans="1:4" ht="15.75" x14ac:dyDescent="0.25">
      <c r="A11570" s="21"/>
      <c r="B11570" s="2"/>
      <c r="C11570" s="2"/>
      <c r="D11570" s="26"/>
    </row>
    <row r="11571" spans="1:4" ht="15.75" x14ac:dyDescent="0.25">
      <c r="A11571" s="21"/>
      <c r="B11571" s="2"/>
      <c r="C11571" s="2"/>
      <c r="D11571" s="26"/>
    </row>
    <row r="11572" spans="1:4" ht="15.75" x14ac:dyDescent="0.25">
      <c r="A11572" s="21"/>
      <c r="B11572" s="2"/>
      <c r="C11572" s="2"/>
      <c r="D11572" s="26"/>
    </row>
    <row r="11573" spans="1:4" ht="15.75" x14ac:dyDescent="0.25">
      <c r="A11573" s="21"/>
      <c r="B11573" s="2"/>
      <c r="C11573" s="2"/>
      <c r="D11573" s="26"/>
    </row>
    <row r="11574" spans="1:4" ht="15.75" x14ac:dyDescent="0.25">
      <c r="A11574" s="21"/>
      <c r="B11574" s="2"/>
      <c r="C11574" s="2"/>
      <c r="D11574" s="26"/>
    </row>
    <row r="11575" spans="1:4" ht="15.75" x14ac:dyDescent="0.25">
      <c r="A11575" s="21"/>
      <c r="B11575" s="2"/>
      <c r="C11575" s="2"/>
      <c r="D11575" s="26"/>
    </row>
    <row r="11576" spans="1:4" ht="15.75" x14ac:dyDescent="0.25">
      <c r="A11576" s="21"/>
      <c r="B11576" s="2"/>
      <c r="C11576" s="2"/>
      <c r="D11576" s="26"/>
    </row>
    <row r="11577" spans="1:4" ht="15.75" x14ac:dyDescent="0.25">
      <c r="A11577" s="21"/>
      <c r="B11577" s="2"/>
      <c r="C11577" s="2"/>
      <c r="D11577" s="26"/>
    </row>
    <row r="11578" spans="1:4" ht="15.75" x14ac:dyDescent="0.25">
      <c r="A11578" s="21"/>
      <c r="B11578" s="2"/>
      <c r="C11578" s="2"/>
      <c r="D11578" s="26"/>
    </row>
    <row r="11579" spans="1:4" ht="15.75" x14ac:dyDescent="0.25">
      <c r="A11579" s="21"/>
      <c r="B11579" s="2"/>
      <c r="C11579" s="2"/>
      <c r="D11579" s="26"/>
    </row>
    <row r="11580" spans="1:4" ht="15.75" x14ac:dyDescent="0.25">
      <c r="A11580" s="21"/>
      <c r="B11580" s="2"/>
      <c r="C11580" s="2"/>
      <c r="D11580" s="26"/>
    </row>
    <row r="11581" spans="1:4" ht="15.75" x14ac:dyDescent="0.25">
      <c r="A11581" s="21"/>
      <c r="B11581" s="2"/>
      <c r="C11581" s="2"/>
      <c r="D11581" s="26"/>
    </row>
    <row r="11582" spans="1:4" ht="15.75" x14ac:dyDescent="0.25">
      <c r="A11582" s="21"/>
      <c r="B11582" s="2"/>
      <c r="C11582" s="2"/>
      <c r="D11582" s="26"/>
    </row>
    <row r="11583" spans="1:4" ht="15.75" x14ac:dyDescent="0.25">
      <c r="A11583" s="21"/>
      <c r="B11583" s="2"/>
      <c r="C11583" s="2"/>
      <c r="D11583" s="26"/>
    </row>
    <row r="11584" spans="1:4" ht="15.75" x14ac:dyDescent="0.25">
      <c r="A11584" s="21"/>
      <c r="B11584" s="2"/>
      <c r="C11584" s="2"/>
      <c r="D11584" s="26"/>
    </row>
    <row r="11585" spans="1:4" ht="15.75" x14ac:dyDescent="0.25">
      <c r="A11585" s="21"/>
      <c r="B11585" s="2"/>
      <c r="C11585" s="2"/>
      <c r="D11585" s="26"/>
    </row>
    <row r="11586" spans="1:4" ht="15.75" x14ac:dyDescent="0.25">
      <c r="A11586" s="21"/>
      <c r="B11586" s="2"/>
      <c r="C11586" s="2"/>
      <c r="D11586" s="26"/>
    </row>
    <row r="11587" spans="1:4" ht="15.75" x14ac:dyDescent="0.25">
      <c r="A11587" s="21"/>
      <c r="B11587" s="2"/>
      <c r="C11587" s="2"/>
      <c r="D11587" s="26"/>
    </row>
    <row r="11588" spans="1:4" ht="15.75" x14ac:dyDescent="0.25">
      <c r="A11588" s="21"/>
      <c r="B11588" s="2"/>
      <c r="C11588" s="2"/>
      <c r="D11588" s="26"/>
    </row>
    <row r="11589" spans="1:4" ht="15.75" x14ac:dyDescent="0.25">
      <c r="A11589" s="21"/>
      <c r="B11589" s="2"/>
      <c r="C11589" s="2"/>
      <c r="D11589" s="26"/>
    </row>
    <row r="11590" spans="1:4" ht="15.75" x14ac:dyDescent="0.25">
      <c r="A11590" s="21"/>
      <c r="B11590" s="2"/>
      <c r="C11590" s="2"/>
      <c r="D11590" s="26"/>
    </row>
    <row r="11591" spans="1:4" ht="15.75" x14ac:dyDescent="0.25">
      <c r="A11591" s="21"/>
      <c r="B11591" s="2"/>
      <c r="C11591" s="2"/>
      <c r="D11591" s="26"/>
    </row>
    <row r="11592" spans="1:4" ht="15.75" x14ac:dyDescent="0.25">
      <c r="A11592" s="21"/>
      <c r="B11592" s="2"/>
      <c r="C11592" s="2"/>
      <c r="D11592" s="26"/>
    </row>
    <row r="11593" spans="1:4" ht="15.75" x14ac:dyDescent="0.25">
      <c r="A11593" s="21"/>
      <c r="B11593" s="2"/>
      <c r="C11593" s="2"/>
      <c r="D11593" s="26"/>
    </row>
    <row r="11594" spans="1:4" ht="15.75" x14ac:dyDescent="0.25">
      <c r="A11594" s="21"/>
      <c r="B11594" s="2"/>
      <c r="C11594" s="2"/>
      <c r="D11594" s="26"/>
    </row>
    <row r="11595" spans="1:4" ht="15.75" x14ac:dyDescent="0.25">
      <c r="A11595" s="21"/>
      <c r="B11595" s="2"/>
      <c r="C11595" s="2"/>
      <c r="D11595" s="26"/>
    </row>
    <row r="11596" spans="1:4" ht="15.75" x14ac:dyDescent="0.25">
      <c r="A11596" s="21"/>
      <c r="B11596" s="2"/>
      <c r="C11596" s="2"/>
      <c r="D11596" s="26"/>
    </row>
    <row r="11597" spans="1:4" ht="15.75" x14ac:dyDescent="0.25">
      <c r="A11597" s="21"/>
      <c r="B11597" s="2"/>
      <c r="C11597" s="2"/>
      <c r="D11597" s="26"/>
    </row>
    <row r="11598" spans="1:4" ht="15.75" x14ac:dyDescent="0.25">
      <c r="A11598" s="21"/>
      <c r="B11598" s="2"/>
      <c r="C11598" s="2"/>
      <c r="D11598" s="26"/>
    </row>
    <row r="11599" spans="1:4" ht="15.75" x14ac:dyDescent="0.25">
      <c r="A11599" s="21"/>
      <c r="B11599" s="2"/>
      <c r="C11599" s="2"/>
      <c r="D11599" s="26"/>
    </row>
    <row r="11600" spans="1:4" ht="15.75" x14ac:dyDescent="0.25">
      <c r="A11600" s="21"/>
      <c r="B11600" s="2"/>
      <c r="C11600" s="2"/>
      <c r="D11600" s="26"/>
    </row>
    <row r="11601" spans="1:4" ht="15.75" x14ac:dyDescent="0.25">
      <c r="A11601" s="21"/>
      <c r="B11601" s="2"/>
      <c r="C11601" s="2"/>
      <c r="D11601" s="26"/>
    </row>
    <row r="11602" spans="1:4" ht="15.75" x14ac:dyDescent="0.25">
      <c r="A11602" s="21"/>
      <c r="B11602" s="2"/>
      <c r="C11602" s="2"/>
      <c r="D11602" s="26"/>
    </row>
    <row r="11603" spans="1:4" ht="15.75" x14ac:dyDescent="0.25">
      <c r="A11603" s="21"/>
      <c r="B11603" s="2"/>
      <c r="C11603" s="2"/>
      <c r="D11603" s="26"/>
    </row>
    <row r="11604" spans="1:4" ht="15.75" x14ac:dyDescent="0.25">
      <c r="A11604" s="21"/>
      <c r="B11604" s="2"/>
      <c r="C11604" s="2"/>
      <c r="D11604" s="26"/>
    </row>
    <row r="11605" spans="1:4" ht="15.75" x14ac:dyDescent="0.25">
      <c r="A11605" s="21"/>
      <c r="B11605" s="2"/>
      <c r="C11605" s="2"/>
      <c r="D11605" s="26"/>
    </row>
    <row r="11606" spans="1:4" ht="15.75" x14ac:dyDescent="0.25">
      <c r="A11606" s="21"/>
      <c r="B11606" s="2"/>
      <c r="C11606" s="2"/>
      <c r="D11606" s="26"/>
    </row>
    <row r="11607" spans="1:4" ht="15.75" x14ac:dyDescent="0.25">
      <c r="A11607" s="21"/>
      <c r="B11607" s="2"/>
      <c r="C11607" s="2"/>
      <c r="D11607" s="26"/>
    </row>
    <row r="11608" spans="1:4" ht="15.75" x14ac:dyDescent="0.25">
      <c r="A11608" s="21"/>
      <c r="B11608" s="2"/>
      <c r="C11608" s="2"/>
      <c r="D11608" s="26"/>
    </row>
    <row r="11609" spans="1:4" ht="15.75" x14ac:dyDescent="0.25">
      <c r="A11609" s="21"/>
      <c r="B11609" s="2"/>
      <c r="C11609" s="2"/>
      <c r="D11609" s="26"/>
    </row>
    <row r="11610" spans="1:4" ht="15.75" x14ac:dyDescent="0.25">
      <c r="A11610" s="21"/>
      <c r="B11610" s="2"/>
      <c r="C11610" s="2"/>
      <c r="D11610" s="26"/>
    </row>
    <row r="11611" spans="1:4" ht="15.75" x14ac:dyDescent="0.25">
      <c r="A11611" s="21"/>
      <c r="B11611" s="2"/>
      <c r="C11611" s="2"/>
      <c r="D11611" s="26"/>
    </row>
    <row r="11612" spans="1:4" ht="15.75" x14ac:dyDescent="0.25">
      <c r="A11612" s="21"/>
      <c r="B11612" s="2"/>
      <c r="C11612" s="2"/>
      <c r="D11612" s="26"/>
    </row>
    <row r="11613" spans="1:4" ht="15.75" x14ac:dyDescent="0.25">
      <c r="A11613" s="21"/>
      <c r="B11613" s="2"/>
      <c r="C11613" s="2"/>
      <c r="D11613" s="26"/>
    </row>
    <row r="11614" spans="1:4" ht="15.75" x14ac:dyDescent="0.25">
      <c r="A11614" s="21"/>
      <c r="B11614" s="2"/>
      <c r="C11614" s="2"/>
      <c r="D11614" s="26"/>
    </row>
    <row r="11615" spans="1:4" ht="15.75" x14ac:dyDescent="0.25">
      <c r="A11615" s="21"/>
      <c r="B11615" s="2"/>
      <c r="C11615" s="2"/>
      <c r="D11615" s="26"/>
    </row>
    <row r="11616" spans="1:4" ht="15.75" x14ac:dyDescent="0.25">
      <c r="A11616" s="21"/>
      <c r="B11616" s="2"/>
      <c r="C11616" s="2"/>
      <c r="D11616" s="26"/>
    </row>
    <row r="11617" spans="1:4" ht="15.75" x14ac:dyDescent="0.25">
      <c r="A11617" s="21"/>
      <c r="B11617" s="2"/>
      <c r="C11617" s="2"/>
      <c r="D11617" s="26"/>
    </row>
    <row r="11618" spans="1:4" ht="15.75" x14ac:dyDescent="0.25">
      <c r="A11618" s="21"/>
      <c r="B11618" s="2"/>
      <c r="C11618" s="2"/>
      <c r="D11618" s="26"/>
    </row>
    <row r="11619" spans="1:4" ht="15.75" x14ac:dyDescent="0.25">
      <c r="A11619" s="21"/>
      <c r="B11619" s="2"/>
      <c r="C11619" s="2"/>
      <c r="D11619" s="26"/>
    </row>
    <row r="11620" spans="1:4" ht="15.75" x14ac:dyDescent="0.25">
      <c r="A11620" s="21"/>
      <c r="B11620" s="2"/>
      <c r="C11620" s="2"/>
      <c r="D11620" s="26"/>
    </row>
    <row r="11621" spans="1:4" ht="15.75" x14ac:dyDescent="0.25">
      <c r="A11621" s="21"/>
      <c r="B11621" s="2"/>
      <c r="C11621" s="2"/>
      <c r="D11621" s="26"/>
    </row>
    <row r="11622" spans="1:4" ht="15.75" x14ac:dyDescent="0.25">
      <c r="A11622" s="21"/>
      <c r="B11622" s="2"/>
      <c r="C11622" s="2"/>
      <c r="D11622" s="26"/>
    </row>
    <row r="11623" spans="1:4" ht="15.75" x14ac:dyDescent="0.25">
      <c r="A11623" s="21"/>
      <c r="B11623" s="2"/>
      <c r="C11623" s="2"/>
      <c r="D11623" s="26"/>
    </row>
    <row r="11624" spans="1:4" ht="15.75" x14ac:dyDescent="0.25">
      <c r="A11624" s="21"/>
      <c r="B11624" s="2"/>
      <c r="C11624" s="2"/>
      <c r="D11624" s="26"/>
    </row>
    <row r="11625" spans="1:4" ht="15.75" x14ac:dyDescent="0.25">
      <c r="A11625" s="21"/>
      <c r="B11625" s="2"/>
      <c r="C11625" s="2"/>
      <c r="D11625" s="26"/>
    </row>
    <row r="11626" spans="1:4" ht="15.75" x14ac:dyDescent="0.25">
      <c r="A11626" s="21"/>
      <c r="B11626" s="2"/>
      <c r="C11626" s="2"/>
      <c r="D11626" s="26"/>
    </row>
    <row r="11627" spans="1:4" ht="15.75" x14ac:dyDescent="0.25">
      <c r="A11627" s="21"/>
      <c r="B11627" s="2"/>
      <c r="C11627" s="2"/>
      <c r="D11627" s="26"/>
    </row>
    <row r="11628" spans="1:4" ht="15.75" x14ac:dyDescent="0.25">
      <c r="A11628" s="21"/>
      <c r="B11628" s="2"/>
      <c r="C11628" s="2"/>
      <c r="D11628" s="26"/>
    </row>
    <row r="11629" spans="1:4" ht="15.75" x14ac:dyDescent="0.25">
      <c r="A11629" s="21"/>
      <c r="B11629" s="2"/>
      <c r="C11629" s="2"/>
      <c r="D11629" s="26"/>
    </row>
    <row r="11630" spans="1:4" ht="15.75" x14ac:dyDescent="0.25">
      <c r="A11630" s="21"/>
      <c r="B11630" s="2"/>
      <c r="C11630" s="2"/>
      <c r="D11630" s="26"/>
    </row>
    <row r="11631" spans="1:4" ht="15.75" x14ac:dyDescent="0.25">
      <c r="A11631" s="21"/>
      <c r="B11631" s="2"/>
      <c r="C11631" s="2"/>
      <c r="D11631" s="26"/>
    </row>
    <row r="11632" spans="1:4" ht="15.75" x14ac:dyDescent="0.25">
      <c r="A11632" s="21"/>
      <c r="B11632" s="2"/>
      <c r="C11632" s="2"/>
      <c r="D11632" s="26"/>
    </row>
    <row r="11633" spans="1:4" ht="15.75" x14ac:dyDescent="0.25">
      <c r="A11633" s="21"/>
      <c r="B11633" s="2"/>
      <c r="C11633" s="2"/>
      <c r="D11633" s="26"/>
    </row>
    <row r="11634" spans="1:4" ht="15.75" x14ac:dyDescent="0.25">
      <c r="A11634" s="21"/>
      <c r="B11634" s="2"/>
      <c r="C11634" s="2"/>
      <c r="D11634" s="26"/>
    </row>
    <row r="11635" spans="1:4" ht="15.75" x14ac:dyDescent="0.25">
      <c r="A11635" s="21"/>
      <c r="B11635" s="2"/>
      <c r="C11635" s="2"/>
      <c r="D11635" s="26"/>
    </row>
    <row r="11636" spans="1:4" ht="15.75" x14ac:dyDescent="0.25">
      <c r="A11636" s="21"/>
      <c r="B11636" s="2"/>
      <c r="C11636" s="2"/>
      <c r="D11636" s="26"/>
    </row>
    <row r="11637" spans="1:4" ht="15.75" x14ac:dyDescent="0.25">
      <c r="A11637" s="21"/>
      <c r="B11637" s="2"/>
      <c r="C11637" s="2"/>
      <c r="D11637" s="26"/>
    </row>
    <row r="11638" spans="1:4" ht="15.75" x14ac:dyDescent="0.25">
      <c r="A11638" s="21"/>
      <c r="B11638" s="2"/>
      <c r="C11638" s="2"/>
      <c r="D11638" s="26"/>
    </row>
    <row r="11639" spans="1:4" ht="15.75" x14ac:dyDescent="0.25">
      <c r="A11639" s="21"/>
      <c r="B11639" s="2"/>
      <c r="C11639" s="2"/>
      <c r="D11639" s="26"/>
    </row>
    <row r="11640" spans="1:4" ht="15.75" x14ac:dyDescent="0.25">
      <c r="A11640" s="21"/>
      <c r="B11640" s="2"/>
      <c r="C11640" s="2"/>
      <c r="D11640" s="26"/>
    </row>
    <row r="11641" spans="1:4" ht="15.75" x14ac:dyDescent="0.25">
      <c r="A11641" s="21"/>
      <c r="B11641" s="2"/>
      <c r="C11641" s="2"/>
      <c r="D11641" s="26"/>
    </row>
    <row r="11642" spans="1:4" ht="15.75" x14ac:dyDescent="0.25">
      <c r="A11642" s="21"/>
      <c r="B11642" s="2"/>
      <c r="C11642" s="2"/>
      <c r="D11642" s="26"/>
    </row>
    <row r="11643" spans="1:4" ht="15.75" x14ac:dyDescent="0.25">
      <c r="A11643" s="21"/>
      <c r="B11643" s="2"/>
      <c r="C11643" s="2"/>
      <c r="D11643" s="26"/>
    </row>
    <row r="11644" spans="1:4" ht="15.75" x14ac:dyDescent="0.25">
      <c r="A11644" s="21"/>
      <c r="B11644" s="2"/>
      <c r="C11644" s="2"/>
      <c r="D11644" s="26"/>
    </row>
    <row r="11645" spans="1:4" ht="15.75" x14ac:dyDescent="0.25">
      <c r="A11645" s="21"/>
      <c r="B11645" s="2"/>
      <c r="C11645" s="2"/>
      <c r="D11645" s="26"/>
    </row>
    <row r="11646" spans="1:4" ht="15.75" x14ac:dyDescent="0.25">
      <c r="A11646" s="21"/>
      <c r="B11646" s="2"/>
      <c r="C11646" s="2"/>
      <c r="D11646" s="26"/>
    </row>
    <row r="11647" spans="1:4" ht="15.75" x14ac:dyDescent="0.25">
      <c r="A11647" s="21"/>
      <c r="B11647" s="2"/>
      <c r="C11647" s="2"/>
      <c r="D11647" s="26"/>
    </row>
    <row r="11648" spans="1:4" ht="15.75" x14ac:dyDescent="0.25">
      <c r="A11648" s="21"/>
      <c r="B11648" s="2"/>
      <c r="C11648" s="2"/>
      <c r="D11648" s="26"/>
    </row>
    <row r="11649" spans="1:4" ht="15.75" x14ac:dyDescent="0.25">
      <c r="A11649" s="21"/>
      <c r="B11649" s="2"/>
      <c r="C11649" s="2"/>
      <c r="D11649" s="26"/>
    </row>
    <row r="11650" spans="1:4" ht="15.75" x14ac:dyDescent="0.25">
      <c r="A11650" s="21"/>
      <c r="B11650" s="2"/>
      <c r="C11650" s="2"/>
      <c r="D11650" s="26"/>
    </row>
    <row r="11651" spans="1:4" ht="15.75" x14ac:dyDescent="0.25">
      <c r="A11651" s="21"/>
      <c r="B11651" s="2"/>
      <c r="C11651" s="2"/>
      <c r="D11651" s="26"/>
    </row>
    <row r="11652" spans="1:4" ht="15.75" x14ac:dyDescent="0.25">
      <c r="A11652" s="21"/>
      <c r="B11652" s="2"/>
      <c r="C11652" s="2"/>
      <c r="D11652" s="26"/>
    </row>
    <row r="11653" spans="1:4" ht="15.75" x14ac:dyDescent="0.25">
      <c r="A11653" s="21"/>
      <c r="B11653" s="2"/>
      <c r="C11653" s="2"/>
      <c r="D11653" s="26"/>
    </row>
    <row r="11654" spans="1:4" ht="15.75" x14ac:dyDescent="0.25">
      <c r="A11654" s="21"/>
      <c r="B11654" s="2"/>
      <c r="C11654" s="2"/>
      <c r="D11654" s="26"/>
    </row>
    <row r="11655" spans="1:4" ht="15.75" x14ac:dyDescent="0.25">
      <c r="A11655" s="21"/>
      <c r="B11655" s="2"/>
      <c r="C11655" s="2"/>
      <c r="D11655" s="26"/>
    </row>
    <row r="11656" spans="1:4" ht="15.75" x14ac:dyDescent="0.25">
      <c r="A11656" s="21"/>
      <c r="B11656" s="2"/>
      <c r="C11656" s="2"/>
      <c r="D11656" s="26"/>
    </row>
    <row r="11657" spans="1:4" ht="15.75" x14ac:dyDescent="0.25">
      <c r="A11657" s="21"/>
      <c r="B11657" s="2"/>
      <c r="C11657" s="2"/>
      <c r="D11657" s="26"/>
    </row>
    <row r="11658" spans="1:4" ht="15.75" x14ac:dyDescent="0.25">
      <c r="A11658" s="21"/>
      <c r="B11658" s="2"/>
      <c r="C11658" s="2"/>
      <c r="D11658" s="26"/>
    </row>
    <row r="11659" spans="1:4" ht="15.75" x14ac:dyDescent="0.25">
      <c r="A11659" s="21"/>
      <c r="B11659" s="2"/>
      <c r="C11659" s="2"/>
      <c r="D11659" s="26"/>
    </row>
    <row r="11660" spans="1:4" ht="15.75" x14ac:dyDescent="0.25">
      <c r="A11660" s="21"/>
      <c r="B11660" s="2"/>
      <c r="C11660" s="2"/>
      <c r="D11660" s="26"/>
    </row>
    <row r="11661" spans="1:4" ht="15.75" x14ac:dyDescent="0.25">
      <c r="A11661" s="21"/>
      <c r="B11661" s="2"/>
      <c r="C11661" s="2"/>
      <c r="D11661" s="26"/>
    </row>
    <row r="11662" spans="1:4" ht="15.75" x14ac:dyDescent="0.25">
      <c r="A11662" s="21"/>
      <c r="B11662" s="2"/>
      <c r="C11662" s="2"/>
      <c r="D11662" s="26"/>
    </row>
    <row r="11663" spans="1:4" ht="15.75" x14ac:dyDescent="0.25">
      <c r="A11663" s="21"/>
      <c r="B11663" s="2"/>
      <c r="C11663" s="2"/>
      <c r="D11663" s="26"/>
    </row>
    <row r="11664" spans="1:4" ht="15.75" x14ac:dyDescent="0.25">
      <c r="A11664" s="21"/>
      <c r="B11664" s="2"/>
      <c r="C11664" s="2"/>
      <c r="D11664" s="26"/>
    </row>
    <row r="11665" spans="1:4" ht="15.75" x14ac:dyDescent="0.25">
      <c r="A11665" s="21"/>
      <c r="B11665" s="2"/>
      <c r="C11665" s="2"/>
      <c r="D11665" s="26"/>
    </row>
    <row r="11666" spans="1:4" ht="15.75" x14ac:dyDescent="0.25">
      <c r="A11666" s="21"/>
      <c r="B11666" s="2"/>
      <c r="C11666" s="2"/>
      <c r="D11666" s="26"/>
    </row>
    <row r="11667" spans="1:4" ht="15.75" x14ac:dyDescent="0.25">
      <c r="A11667" s="21"/>
      <c r="B11667" s="2"/>
      <c r="C11667" s="2"/>
      <c r="D11667" s="26"/>
    </row>
    <row r="11668" spans="1:4" ht="15.75" x14ac:dyDescent="0.25">
      <c r="A11668" s="21"/>
      <c r="B11668" s="2"/>
      <c r="C11668" s="2"/>
      <c r="D11668" s="26"/>
    </row>
    <row r="11669" spans="1:4" ht="15.75" x14ac:dyDescent="0.25">
      <c r="A11669" s="21"/>
      <c r="B11669" s="2"/>
      <c r="C11669" s="2"/>
      <c r="D11669" s="26"/>
    </row>
    <row r="11670" spans="1:4" ht="15.75" x14ac:dyDescent="0.25">
      <c r="A11670" s="21"/>
      <c r="B11670" s="2"/>
      <c r="C11670" s="2"/>
      <c r="D11670" s="26"/>
    </row>
    <row r="11671" spans="1:4" ht="15.75" x14ac:dyDescent="0.25">
      <c r="A11671" s="21"/>
      <c r="B11671" s="2"/>
      <c r="C11671" s="2"/>
      <c r="D11671" s="26"/>
    </row>
    <row r="11672" spans="1:4" ht="15.75" x14ac:dyDescent="0.25">
      <c r="A11672" s="21"/>
      <c r="B11672" s="2"/>
      <c r="C11672" s="2"/>
      <c r="D11672" s="26"/>
    </row>
    <row r="11673" spans="1:4" ht="15.75" x14ac:dyDescent="0.25">
      <c r="A11673" s="21"/>
      <c r="B11673" s="2"/>
      <c r="C11673" s="2"/>
      <c r="D11673" s="26"/>
    </row>
    <row r="11674" spans="1:4" ht="15.75" x14ac:dyDescent="0.25">
      <c r="A11674" s="21"/>
      <c r="B11674" s="2"/>
      <c r="C11674" s="2"/>
      <c r="D11674" s="26"/>
    </row>
    <row r="11675" spans="1:4" ht="15.75" x14ac:dyDescent="0.25">
      <c r="A11675" s="21"/>
      <c r="B11675" s="2"/>
      <c r="C11675" s="2"/>
      <c r="D11675" s="26"/>
    </row>
    <row r="11676" spans="1:4" ht="15.75" x14ac:dyDescent="0.25">
      <c r="A11676" s="21"/>
      <c r="B11676" s="2"/>
      <c r="C11676" s="2"/>
      <c r="D11676" s="26"/>
    </row>
    <row r="11677" spans="1:4" ht="15.75" x14ac:dyDescent="0.25">
      <c r="A11677" s="21"/>
      <c r="B11677" s="2"/>
      <c r="C11677" s="2"/>
      <c r="D11677" s="26"/>
    </row>
    <row r="11678" spans="1:4" ht="15.75" x14ac:dyDescent="0.25">
      <c r="A11678" s="21"/>
      <c r="B11678" s="2"/>
      <c r="C11678" s="2"/>
      <c r="D11678" s="26"/>
    </row>
    <row r="11679" spans="1:4" ht="15.75" x14ac:dyDescent="0.25">
      <c r="A11679" s="21"/>
      <c r="B11679" s="2"/>
      <c r="C11679" s="2"/>
      <c r="D11679" s="26"/>
    </row>
    <row r="11680" spans="1:4" ht="15.75" x14ac:dyDescent="0.25">
      <c r="A11680" s="21"/>
      <c r="B11680" s="2"/>
      <c r="C11680" s="2"/>
      <c r="D11680" s="26"/>
    </row>
    <row r="11681" spans="1:4" ht="15.75" x14ac:dyDescent="0.25">
      <c r="A11681" s="21"/>
      <c r="B11681" s="2"/>
      <c r="C11681" s="2"/>
      <c r="D11681" s="26"/>
    </row>
    <row r="11682" spans="1:4" ht="15.75" x14ac:dyDescent="0.25">
      <c r="A11682" s="21"/>
      <c r="B11682" s="2"/>
      <c r="C11682" s="2"/>
      <c r="D11682" s="26"/>
    </row>
    <row r="11683" spans="1:4" ht="15.75" x14ac:dyDescent="0.25">
      <c r="A11683" s="21"/>
      <c r="B11683" s="2"/>
      <c r="C11683" s="2"/>
      <c r="D11683" s="26"/>
    </row>
    <row r="11684" spans="1:4" ht="15.75" x14ac:dyDescent="0.25">
      <c r="A11684" s="21"/>
      <c r="B11684" s="2"/>
      <c r="C11684" s="2"/>
      <c r="D11684" s="26"/>
    </row>
    <row r="11685" spans="1:4" ht="15.75" x14ac:dyDescent="0.25">
      <c r="A11685" s="21"/>
      <c r="B11685" s="2"/>
      <c r="C11685" s="2"/>
      <c r="D11685" s="26"/>
    </row>
    <row r="11686" spans="1:4" ht="15.75" x14ac:dyDescent="0.25">
      <c r="A11686" s="21"/>
      <c r="B11686" s="2"/>
      <c r="C11686" s="2"/>
      <c r="D11686" s="26"/>
    </row>
    <row r="11687" spans="1:4" ht="15.75" x14ac:dyDescent="0.25">
      <c r="A11687" s="21"/>
      <c r="B11687" s="2"/>
      <c r="C11687" s="2"/>
      <c r="D11687" s="26"/>
    </row>
    <row r="11688" spans="1:4" ht="15.75" x14ac:dyDescent="0.25">
      <c r="A11688" s="21"/>
      <c r="B11688" s="2"/>
      <c r="C11688" s="2"/>
      <c r="D11688" s="26"/>
    </row>
    <row r="11689" spans="1:4" ht="15.75" x14ac:dyDescent="0.25">
      <c r="A11689" s="21"/>
      <c r="B11689" s="2"/>
      <c r="C11689" s="2"/>
      <c r="D11689" s="26"/>
    </row>
    <row r="11690" spans="1:4" ht="15.75" x14ac:dyDescent="0.25">
      <c r="A11690" s="21"/>
      <c r="B11690" s="2"/>
      <c r="C11690" s="2"/>
      <c r="D11690" s="26"/>
    </row>
    <row r="11691" spans="1:4" ht="15.75" x14ac:dyDescent="0.25">
      <c r="A11691" s="21"/>
      <c r="B11691" s="2"/>
      <c r="C11691" s="2"/>
      <c r="D11691" s="26"/>
    </row>
    <row r="11692" spans="1:4" ht="15.75" x14ac:dyDescent="0.25">
      <c r="A11692" s="21"/>
      <c r="B11692" s="2"/>
      <c r="C11692" s="2"/>
      <c r="D11692" s="26"/>
    </row>
    <row r="11693" spans="1:4" ht="15.75" x14ac:dyDescent="0.25">
      <c r="A11693" s="21"/>
      <c r="B11693" s="2"/>
      <c r="C11693" s="2"/>
      <c r="D11693" s="26"/>
    </row>
    <row r="11694" spans="1:4" ht="15.75" x14ac:dyDescent="0.25">
      <c r="A11694" s="21"/>
      <c r="B11694" s="2"/>
      <c r="C11694" s="2"/>
      <c r="D11694" s="26"/>
    </row>
    <row r="11695" spans="1:4" ht="15.75" x14ac:dyDescent="0.25">
      <c r="A11695" s="21"/>
      <c r="B11695" s="2"/>
      <c r="C11695" s="2"/>
      <c r="D11695" s="26"/>
    </row>
    <row r="11696" spans="1:4" ht="15.75" x14ac:dyDescent="0.25">
      <c r="A11696" s="21"/>
      <c r="B11696" s="2"/>
      <c r="C11696" s="2"/>
      <c r="D11696" s="26"/>
    </row>
    <row r="11697" spans="1:4" ht="15.75" x14ac:dyDescent="0.25">
      <c r="A11697" s="21"/>
      <c r="B11697" s="2"/>
      <c r="C11697" s="2"/>
      <c r="D11697" s="26"/>
    </row>
    <row r="11698" spans="1:4" ht="15.75" x14ac:dyDescent="0.25">
      <c r="A11698" s="21"/>
      <c r="B11698" s="2"/>
      <c r="C11698" s="2"/>
      <c r="D11698" s="26"/>
    </row>
    <row r="11699" spans="1:4" ht="15.75" x14ac:dyDescent="0.25">
      <c r="A11699" s="21"/>
      <c r="B11699" s="2"/>
      <c r="C11699" s="2"/>
      <c r="D11699" s="26"/>
    </row>
    <row r="11700" spans="1:4" ht="15.75" x14ac:dyDescent="0.25">
      <c r="A11700" s="21"/>
      <c r="B11700" s="2"/>
      <c r="C11700" s="2"/>
      <c r="D11700" s="26"/>
    </row>
    <row r="11701" spans="1:4" ht="15.75" x14ac:dyDescent="0.25">
      <c r="A11701" s="21"/>
      <c r="B11701" s="2"/>
      <c r="C11701" s="2"/>
      <c r="D11701" s="26"/>
    </row>
    <row r="11702" spans="1:4" ht="15.75" x14ac:dyDescent="0.25">
      <c r="A11702" s="21"/>
      <c r="B11702" s="2"/>
      <c r="C11702" s="2"/>
      <c r="D11702" s="26"/>
    </row>
    <row r="11703" spans="1:4" ht="15.75" x14ac:dyDescent="0.25">
      <c r="A11703" s="21"/>
      <c r="B11703" s="2"/>
      <c r="C11703" s="2"/>
      <c r="D11703" s="26"/>
    </row>
    <row r="11704" spans="1:4" ht="15.75" x14ac:dyDescent="0.25">
      <c r="A11704" s="21"/>
      <c r="B11704" s="2"/>
      <c r="C11704" s="2"/>
      <c r="D11704" s="26"/>
    </row>
    <row r="11705" spans="1:4" ht="15.75" x14ac:dyDescent="0.25">
      <c r="A11705" s="21"/>
      <c r="B11705" s="2"/>
      <c r="C11705" s="2"/>
      <c r="D11705" s="26"/>
    </row>
    <row r="11706" spans="1:4" ht="15.75" x14ac:dyDescent="0.25">
      <c r="A11706" s="21"/>
      <c r="B11706" s="2"/>
      <c r="C11706" s="2"/>
      <c r="D11706" s="26"/>
    </row>
    <row r="11707" spans="1:4" ht="15.75" x14ac:dyDescent="0.25">
      <c r="A11707" s="21"/>
      <c r="B11707" s="2"/>
      <c r="C11707" s="2"/>
      <c r="D11707" s="26"/>
    </row>
    <row r="11708" spans="1:4" ht="15.75" x14ac:dyDescent="0.25">
      <c r="A11708" s="21"/>
      <c r="B11708" s="2"/>
      <c r="C11708" s="2"/>
      <c r="D11708" s="26"/>
    </row>
    <row r="11709" spans="1:4" ht="15.75" x14ac:dyDescent="0.25">
      <c r="A11709" s="21"/>
      <c r="B11709" s="2"/>
      <c r="C11709" s="2"/>
      <c r="D11709" s="26"/>
    </row>
    <row r="11710" spans="1:4" ht="15.75" x14ac:dyDescent="0.25">
      <c r="A11710" s="21"/>
      <c r="B11710" s="2"/>
      <c r="C11710" s="2"/>
      <c r="D11710" s="26"/>
    </row>
    <row r="11711" spans="1:4" ht="15.75" x14ac:dyDescent="0.25">
      <c r="A11711" s="21"/>
      <c r="B11711" s="2"/>
      <c r="C11711" s="2"/>
      <c r="D11711" s="26"/>
    </row>
    <row r="11712" spans="1:4" ht="15.75" x14ac:dyDescent="0.25">
      <c r="A11712" s="21"/>
      <c r="B11712" s="2"/>
      <c r="C11712" s="2"/>
      <c r="D11712" s="26"/>
    </row>
    <row r="11713" spans="1:4" ht="15.75" x14ac:dyDescent="0.25">
      <c r="A11713" s="21"/>
      <c r="B11713" s="2"/>
      <c r="C11713" s="2"/>
      <c r="D11713" s="26"/>
    </row>
    <row r="11714" spans="1:4" ht="15.75" x14ac:dyDescent="0.25">
      <c r="A11714" s="21"/>
      <c r="B11714" s="2"/>
      <c r="C11714" s="2"/>
      <c r="D11714" s="26"/>
    </row>
    <row r="11715" spans="1:4" ht="15.75" x14ac:dyDescent="0.25">
      <c r="A11715" s="21"/>
      <c r="B11715" s="2"/>
      <c r="C11715" s="2"/>
      <c r="D11715" s="26"/>
    </row>
    <row r="11716" spans="1:4" ht="15.75" x14ac:dyDescent="0.25">
      <c r="A11716" s="21"/>
      <c r="B11716" s="2"/>
      <c r="C11716" s="2"/>
      <c r="D11716" s="26"/>
    </row>
    <row r="11717" spans="1:4" ht="15.75" x14ac:dyDescent="0.25">
      <c r="A11717" s="21"/>
      <c r="B11717" s="2"/>
      <c r="C11717" s="2"/>
      <c r="D11717" s="26"/>
    </row>
    <row r="11718" spans="1:4" ht="15.75" x14ac:dyDescent="0.25">
      <c r="A11718" s="21"/>
      <c r="B11718" s="2"/>
      <c r="C11718" s="2"/>
      <c r="D11718" s="26"/>
    </row>
    <row r="11719" spans="1:4" ht="15.75" x14ac:dyDescent="0.25">
      <c r="A11719" s="21"/>
      <c r="B11719" s="2"/>
      <c r="C11719" s="2"/>
      <c r="D11719" s="26"/>
    </row>
    <row r="11720" spans="1:4" ht="15.75" x14ac:dyDescent="0.25">
      <c r="A11720" s="21"/>
      <c r="B11720" s="2"/>
      <c r="C11720" s="2"/>
      <c r="D11720" s="26"/>
    </row>
    <row r="11721" spans="1:4" ht="15.75" x14ac:dyDescent="0.25">
      <c r="A11721" s="21"/>
      <c r="B11721" s="2"/>
      <c r="C11721" s="2"/>
      <c r="D11721" s="26"/>
    </row>
    <row r="11722" spans="1:4" ht="15.75" x14ac:dyDescent="0.25">
      <c r="A11722" s="21"/>
      <c r="B11722" s="2"/>
      <c r="C11722" s="2"/>
      <c r="D11722" s="26"/>
    </row>
    <row r="11723" spans="1:4" ht="15.75" x14ac:dyDescent="0.25">
      <c r="A11723" s="21"/>
      <c r="B11723" s="2"/>
      <c r="C11723" s="2"/>
      <c r="D11723" s="26"/>
    </row>
    <row r="11724" spans="1:4" ht="15.75" x14ac:dyDescent="0.25">
      <c r="A11724" s="21"/>
      <c r="B11724" s="2"/>
      <c r="C11724" s="2"/>
      <c r="D11724" s="26"/>
    </row>
    <row r="11725" spans="1:4" ht="15.75" x14ac:dyDescent="0.25">
      <c r="A11725" s="21"/>
      <c r="B11725" s="2"/>
      <c r="C11725" s="2"/>
      <c r="D11725" s="26"/>
    </row>
    <row r="11726" spans="1:4" ht="15.75" x14ac:dyDescent="0.25">
      <c r="A11726" s="21"/>
      <c r="B11726" s="2"/>
      <c r="C11726" s="2"/>
      <c r="D11726" s="26"/>
    </row>
    <row r="11727" spans="1:4" ht="15.75" x14ac:dyDescent="0.25">
      <c r="A11727" s="21"/>
      <c r="B11727" s="2"/>
      <c r="C11727" s="2"/>
      <c r="D11727" s="26"/>
    </row>
    <row r="11728" spans="1:4" ht="15.75" x14ac:dyDescent="0.25">
      <c r="A11728" s="21"/>
      <c r="B11728" s="2"/>
      <c r="C11728" s="2"/>
      <c r="D11728" s="26"/>
    </row>
    <row r="11729" spans="1:4" ht="15.75" x14ac:dyDescent="0.25">
      <c r="A11729" s="21"/>
      <c r="B11729" s="2"/>
      <c r="C11729" s="2"/>
      <c r="D11729" s="26"/>
    </row>
    <row r="11730" spans="1:4" ht="15.75" x14ac:dyDescent="0.25">
      <c r="A11730" s="21"/>
      <c r="B11730" s="2"/>
      <c r="C11730" s="2"/>
      <c r="D11730" s="26"/>
    </row>
    <row r="11731" spans="1:4" ht="15.75" x14ac:dyDescent="0.25">
      <c r="A11731" s="21"/>
      <c r="B11731" s="2"/>
      <c r="C11731" s="2"/>
      <c r="D11731" s="26"/>
    </row>
    <row r="11732" spans="1:4" ht="15.75" x14ac:dyDescent="0.25">
      <c r="A11732" s="21"/>
      <c r="B11732" s="2"/>
      <c r="C11732" s="2"/>
      <c r="D11732" s="26"/>
    </row>
    <row r="11733" spans="1:4" ht="15.75" x14ac:dyDescent="0.25">
      <c r="A11733" s="21"/>
      <c r="B11733" s="2"/>
      <c r="C11733" s="2"/>
      <c r="D11733" s="26"/>
    </row>
    <row r="11734" spans="1:4" ht="15.75" x14ac:dyDescent="0.25">
      <c r="A11734" s="21"/>
      <c r="B11734" s="2"/>
      <c r="C11734" s="2"/>
      <c r="D11734" s="26"/>
    </row>
    <row r="11735" spans="1:4" ht="15.75" x14ac:dyDescent="0.25">
      <c r="A11735" s="21"/>
      <c r="B11735" s="2"/>
      <c r="C11735" s="2"/>
      <c r="D11735" s="26"/>
    </row>
    <row r="11736" spans="1:4" ht="15.75" x14ac:dyDescent="0.25">
      <c r="A11736" s="21"/>
      <c r="B11736" s="2"/>
      <c r="C11736" s="2"/>
      <c r="D11736" s="26"/>
    </row>
    <row r="11737" spans="1:4" ht="15.75" x14ac:dyDescent="0.25">
      <c r="A11737" s="21"/>
      <c r="B11737" s="2"/>
      <c r="C11737" s="2"/>
      <c r="D11737" s="26"/>
    </row>
    <row r="11738" spans="1:4" ht="15.75" x14ac:dyDescent="0.25">
      <c r="A11738" s="21"/>
      <c r="B11738" s="2"/>
      <c r="C11738" s="2"/>
      <c r="D11738" s="26"/>
    </row>
    <row r="11739" spans="1:4" ht="15.75" x14ac:dyDescent="0.25">
      <c r="A11739" s="21"/>
      <c r="B11739" s="2"/>
      <c r="C11739" s="2"/>
      <c r="D11739" s="26"/>
    </row>
    <row r="11740" spans="1:4" ht="15.75" x14ac:dyDescent="0.25">
      <c r="A11740" s="21"/>
      <c r="B11740" s="2"/>
      <c r="C11740" s="2"/>
      <c r="D11740" s="26"/>
    </row>
    <row r="11741" spans="1:4" ht="15.75" x14ac:dyDescent="0.25">
      <c r="A11741" s="21"/>
      <c r="B11741" s="2"/>
      <c r="C11741" s="2"/>
      <c r="D11741" s="26"/>
    </row>
    <row r="11742" spans="1:4" ht="15.75" x14ac:dyDescent="0.25">
      <c r="A11742" s="21"/>
      <c r="B11742" s="2"/>
      <c r="C11742" s="2"/>
      <c r="D11742" s="26"/>
    </row>
    <row r="11743" spans="1:4" ht="15.75" x14ac:dyDescent="0.25">
      <c r="A11743" s="21"/>
      <c r="B11743" s="2"/>
      <c r="C11743" s="2"/>
      <c r="D11743" s="26"/>
    </row>
    <row r="11744" spans="1:4" ht="15.75" x14ac:dyDescent="0.25">
      <c r="A11744" s="21"/>
      <c r="B11744" s="2"/>
      <c r="C11744" s="2"/>
      <c r="D11744" s="26"/>
    </row>
    <row r="11745" spans="1:4" ht="15.75" x14ac:dyDescent="0.25">
      <c r="A11745" s="21"/>
      <c r="B11745" s="2"/>
      <c r="C11745" s="2"/>
      <c r="D11745" s="26"/>
    </row>
    <row r="11746" spans="1:4" ht="15.75" x14ac:dyDescent="0.25">
      <c r="A11746" s="21"/>
      <c r="B11746" s="2"/>
      <c r="C11746" s="2"/>
      <c r="D11746" s="26"/>
    </row>
    <row r="11747" spans="1:4" ht="15.75" x14ac:dyDescent="0.25">
      <c r="A11747" s="21"/>
      <c r="B11747" s="2"/>
      <c r="C11747" s="2"/>
      <c r="D11747" s="26"/>
    </row>
    <row r="11748" spans="1:4" ht="15.75" x14ac:dyDescent="0.25">
      <c r="A11748" s="21"/>
      <c r="B11748" s="2"/>
      <c r="C11748" s="2"/>
      <c r="D11748" s="26"/>
    </row>
    <row r="11749" spans="1:4" ht="15.75" x14ac:dyDescent="0.25">
      <c r="A11749" s="21"/>
      <c r="B11749" s="2"/>
      <c r="C11749" s="2"/>
      <c r="D11749" s="26"/>
    </row>
    <row r="11750" spans="1:4" ht="15.75" x14ac:dyDescent="0.25">
      <c r="A11750" s="21"/>
      <c r="B11750" s="2"/>
      <c r="C11750" s="2"/>
      <c r="D11750" s="26"/>
    </row>
    <row r="11751" spans="1:4" ht="15.75" x14ac:dyDescent="0.25">
      <c r="A11751" s="21"/>
      <c r="B11751" s="2"/>
      <c r="C11751" s="2"/>
      <c r="D11751" s="26"/>
    </row>
    <row r="11752" spans="1:4" ht="15.75" x14ac:dyDescent="0.25">
      <c r="A11752" s="21"/>
      <c r="B11752" s="2"/>
      <c r="C11752" s="2"/>
      <c r="D11752" s="26"/>
    </row>
    <row r="11753" spans="1:4" ht="15.75" x14ac:dyDescent="0.25">
      <c r="A11753" s="21"/>
      <c r="B11753" s="2"/>
      <c r="C11753" s="2"/>
      <c r="D11753" s="26"/>
    </row>
    <row r="11754" spans="1:4" ht="15.75" x14ac:dyDescent="0.25">
      <c r="A11754" s="21"/>
      <c r="B11754" s="2"/>
      <c r="C11754" s="2"/>
      <c r="D11754" s="26"/>
    </row>
    <row r="11755" spans="1:4" ht="15.75" x14ac:dyDescent="0.25">
      <c r="A11755" s="21"/>
      <c r="B11755" s="2"/>
      <c r="C11755" s="2"/>
      <c r="D11755" s="26"/>
    </row>
    <row r="11756" spans="1:4" ht="15.75" x14ac:dyDescent="0.25">
      <c r="A11756" s="21"/>
      <c r="B11756" s="2"/>
      <c r="C11756" s="2"/>
      <c r="D11756" s="26"/>
    </row>
    <row r="11757" spans="1:4" ht="15.75" x14ac:dyDescent="0.25">
      <c r="A11757" s="21"/>
      <c r="B11757" s="2"/>
      <c r="C11757" s="2"/>
      <c r="D11757" s="26"/>
    </row>
    <row r="11758" spans="1:4" ht="15.75" x14ac:dyDescent="0.25">
      <c r="A11758" s="21"/>
      <c r="B11758" s="2"/>
      <c r="C11758" s="2"/>
      <c r="D11758" s="26"/>
    </row>
    <row r="11759" spans="1:4" ht="15.75" x14ac:dyDescent="0.25">
      <c r="A11759" s="21"/>
      <c r="B11759" s="2"/>
      <c r="C11759" s="2"/>
      <c r="D11759" s="26"/>
    </row>
    <row r="11760" spans="1:4" ht="15.75" x14ac:dyDescent="0.25">
      <c r="A11760" s="21"/>
      <c r="B11760" s="2"/>
      <c r="C11760" s="2"/>
      <c r="D11760" s="26"/>
    </row>
    <row r="11761" spans="1:4" ht="15.75" x14ac:dyDescent="0.25">
      <c r="A11761" s="21"/>
      <c r="B11761" s="2"/>
      <c r="C11761" s="2"/>
      <c r="D11761" s="26"/>
    </row>
    <row r="11762" spans="1:4" ht="15.75" x14ac:dyDescent="0.25">
      <c r="A11762" s="21"/>
      <c r="B11762" s="2"/>
      <c r="C11762" s="2"/>
      <c r="D11762" s="26"/>
    </row>
    <row r="11763" spans="1:4" ht="15.75" x14ac:dyDescent="0.25">
      <c r="A11763" s="21"/>
      <c r="B11763" s="2"/>
      <c r="C11763" s="2"/>
      <c r="D11763" s="26"/>
    </row>
    <row r="11764" spans="1:4" ht="15.75" x14ac:dyDescent="0.25">
      <c r="A11764" s="21"/>
      <c r="B11764" s="2"/>
      <c r="C11764" s="2"/>
      <c r="D11764" s="26"/>
    </row>
    <row r="11765" spans="1:4" ht="15.75" x14ac:dyDescent="0.25">
      <c r="A11765" s="21"/>
      <c r="B11765" s="2"/>
      <c r="C11765" s="2"/>
      <c r="D11765" s="26"/>
    </row>
    <row r="11766" spans="1:4" ht="15.75" x14ac:dyDescent="0.25">
      <c r="A11766" s="21"/>
      <c r="B11766" s="2"/>
      <c r="C11766" s="2"/>
      <c r="D11766" s="26"/>
    </row>
    <row r="11767" spans="1:4" ht="15.75" x14ac:dyDescent="0.25">
      <c r="A11767" s="21"/>
      <c r="B11767" s="2"/>
      <c r="C11767" s="2"/>
      <c r="D11767" s="26"/>
    </row>
    <row r="11768" spans="1:4" ht="15.75" x14ac:dyDescent="0.25">
      <c r="A11768" s="21"/>
      <c r="B11768" s="2"/>
      <c r="C11768" s="2"/>
      <c r="D11768" s="26"/>
    </row>
    <row r="11769" spans="1:4" ht="15.75" x14ac:dyDescent="0.25">
      <c r="A11769" s="21"/>
      <c r="B11769" s="2"/>
      <c r="C11769" s="2"/>
      <c r="D11769" s="26"/>
    </row>
    <row r="11770" spans="1:4" ht="15.75" x14ac:dyDescent="0.25">
      <c r="A11770" s="21"/>
      <c r="B11770" s="2"/>
      <c r="C11770" s="2"/>
      <c r="D11770" s="26"/>
    </row>
    <row r="11771" spans="1:4" ht="15.75" x14ac:dyDescent="0.25">
      <c r="A11771" s="21"/>
      <c r="B11771" s="2"/>
      <c r="C11771" s="2"/>
      <c r="D11771" s="26"/>
    </row>
    <row r="11772" spans="1:4" ht="15.75" x14ac:dyDescent="0.25">
      <c r="A11772" s="21"/>
      <c r="B11772" s="2"/>
      <c r="C11772" s="2"/>
      <c r="D11772" s="26"/>
    </row>
    <row r="11773" spans="1:4" ht="15.75" x14ac:dyDescent="0.25">
      <c r="A11773" s="21"/>
      <c r="B11773" s="2"/>
      <c r="C11773" s="2"/>
      <c r="D11773" s="26"/>
    </row>
    <row r="11774" spans="1:4" ht="15.75" x14ac:dyDescent="0.25">
      <c r="A11774" s="21"/>
      <c r="B11774" s="2"/>
      <c r="C11774" s="2"/>
      <c r="D11774" s="26"/>
    </row>
    <row r="11775" spans="1:4" ht="15.75" x14ac:dyDescent="0.25">
      <c r="A11775" s="21"/>
      <c r="B11775" s="2"/>
      <c r="C11775" s="2"/>
      <c r="D11775" s="26"/>
    </row>
    <row r="11776" spans="1:4" ht="15.75" x14ac:dyDescent="0.25">
      <c r="A11776" s="21"/>
      <c r="B11776" s="2"/>
      <c r="C11776" s="2"/>
      <c r="D11776" s="26"/>
    </row>
    <row r="11777" spans="1:4" ht="15.75" x14ac:dyDescent="0.25">
      <c r="A11777" s="21"/>
      <c r="B11777" s="2"/>
      <c r="C11777" s="2"/>
      <c r="D11777" s="26"/>
    </row>
    <row r="11778" spans="1:4" ht="15.75" x14ac:dyDescent="0.25">
      <c r="A11778" s="21"/>
      <c r="B11778" s="2"/>
      <c r="C11778" s="2"/>
      <c r="D11778" s="26"/>
    </row>
    <row r="11779" spans="1:4" ht="15.75" x14ac:dyDescent="0.25">
      <c r="A11779" s="21"/>
      <c r="B11779" s="2"/>
      <c r="C11779" s="2"/>
      <c r="D11779" s="26"/>
    </row>
    <row r="11780" spans="1:4" ht="15.75" x14ac:dyDescent="0.25">
      <c r="A11780" s="21"/>
      <c r="B11780" s="2"/>
      <c r="C11780" s="2"/>
      <c r="D11780" s="26"/>
    </row>
    <row r="11781" spans="1:4" ht="15.75" x14ac:dyDescent="0.25">
      <c r="A11781" s="21"/>
      <c r="B11781" s="2"/>
      <c r="C11781" s="2"/>
      <c r="D11781" s="26"/>
    </row>
    <row r="11782" spans="1:4" ht="15.75" x14ac:dyDescent="0.25">
      <c r="A11782" s="21"/>
      <c r="B11782" s="2"/>
      <c r="C11782" s="2"/>
      <c r="D11782" s="26"/>
    </row>
    <row r="11783" spans="1:4" ht="15.75" x14ac:dyDescent="0.25">
      <c r="A11783" s="21"/>
      <c r="B11783" s="2"/>
      <c r="C11783" s="2"/>
      <c r="D11783" s="26"/>
    </row>
    <row r="11784" spans="1:4" ht="15.75" x14ac:dyDescent="0.25">
      <c r="A11784" s="21"/>
      <c r="B11784" s="2"/>
      <c r="C11784" s="2"/>
      <c r="D11784" s="26"/>
    </row>
    <row r="11785" spans="1:4" ht="15.75" x14ac:dyDescent="0.25">
      <c r="A11785" s="21"/>
      <c r="B11785" s="2"/>
      <c r="C11785" s="2"/>
      <c r="D11785" s="26"/>
    </row>
    <row r="11786" spans="1:4" ht="15.75" x14ac:dyDescent="0.25">
      <c r="A11786" s="21"/>
      <c r="B11786" s="2"/>
      <c r="C11786" s="2"/>
      <c r="D11786" s="26"/>
    </row>
    <row r="11787" spans="1:4" ht="15.75" x14ac:dyDescent="0.25">
      <c r="A11787" s="21"/>
      <c r="B11787" s="2"/>
      <c r="C11787" s="2"/>
      <c r="D11787" s="26"/>
    </row>
    <row r="11788" spans="1:4" ht="15.75" x14ac:dyDescent="0.25">
      <c r="A11788" s="21"/>
      <c r="B11788" s="2"/>
      <c r="C11788" s="2"/>
      <c r="D11788" s="26"/>
    </row>
    <row r="11789" spans="1:4" ht="15.75" x14ac:dyDescent="0.25">
      <c r="A11789" s="21"/>
      <c r="B11789" s="2"/>
      <c r="C11789" s="2"/>
      <c r="D11789" s="26"/>
    </row>
    <row r="11790" spans="1:4" ht="15.75" x14ac:dyDescent="0.25">
      <c r="A11790" s="21"/>
      <c r="B11790" s="2"/>
      <c r="C11790" s="2"/>
      <c r="D11790" s="26"/>
    </row>
    <row r="11791" spans="1:4" ht="15.75" x14ac:dyDescent="0.25">
      <c r="A11791" s="21"/>
      <c r="B11791" s="2"/>
      <c r="C11791" s="2"/>
      <c r="D11791" s="26"/>
    </row>
    <row r="11792" spans="1:4" ht="15.75" x14ac:dyDescent="0.25">
      <c r="A11792" s="21"/>
      <c r="B11792" s="2"/>
      <c r="C11792" s="2"/>
      <c r="D11792" s="26"/>
    </row>
    <row r="11793" spans="1:4" ht="15.75" x14ac:dyDescent="0.25">
      <c r="A11793" s="21"/>
      <c r="B11793" s="2"/>
      <c r="C11793" s="2"/>
      <c r="D11793" s="26"/>
    </row>
    <row r="11794" spans="1:4" ht="15.75" x14ac:dyDescent="0.25">
      <c r="A11794" s="21"/>
      <c r="B11794" s="2"/>
      <c r="C11794" s="2"/>
      <c r="D11794" s="26"/>
    </row>
    <row r="11795" spans="1:4" ht="15.75" x14ac:dyDescent="0.25">
      <c r="A11795" s="21"/>
      <c r="B11795" s="2"/>
      <c r="C11795" s="2"/>
      <c r="D11795" s="26"/>
    </row>
    <row r="11796" spans="1:4" ht="15.75" x14ac:dyDescent="0.25">
      <c r="A11796" s="21"/>
      <c r="B11796" s="2"/>
      <c r="C11796" s="2"/>
      <c r="D11796" s="26"/>
    </row>
    <row r="11797" spans="1:4" ht="15.75" x14ac:dyDescent="0.25">
      <c r="A11797" s="21"/>
      <c r="B11797" s="2"/>
      <c r="C11797" s="2"/>
      <c r="D11797" s="26"/>
    </row>
    <row r="11798" spans="1:4" ht="15.75" x14ac:dyDescent="0.25">
      <c r="A11798" s="21"/>
      <c r="B11798" s="2"/>
      <c r="C11798" s="2"/>
      <c r="D11798" s="26"/>
    </row>
    <row r="11799" spans="1:4" ht="15.75" x14ac:dyDescent="0.25">
      <c r="A11799" s="21"/>
      <c r="B11799" s="2"/>
      <c r="C11799" s="2"/>
      <c r="D11799" s="26"/>
    </row>
    <row r="11800" spans="1:4" ht="15.75" x14ac:dyDescent="0.25">
      <c r="A11800" s="21"/>
      <c r="B11800" s="2"/>
      <c r="C11800" s="2"/>
      <c r="D11800" s="26"/>
    </row>
    <row r="11801" spans="1:4" ht="15.75" x14ac:dyDescent="0.25">
      <c r="A11801" s="21"/>
      <c r="B11801" s="2"/>
      <c r="C11801" s="2"/>
      <c r="D11801" s="26"/>
    </row>
    <row r="11802" spans="1:4" ht="15.75" x14ac:dyDescent="0.25">
      <c r="A11802" s="21"/>
      <c r="B11802" s="2"/>
      <c r="C11802" s="2"/>
      <c r="D11802" s="26"/>
    </row>
    <row r="11803" spans="1:4" ht="15.75" x14ac:dyDescent="0.25">
      <c r="A11803" s="21"/>
      <c r="B11803" s="2"/>
      <c r="C11803" s="2"/>
      <c r="D11803" s="26"/>
    </row>
    <row r="11804" spans="1:4" ht="15.75" x14ac:dyDescent="0.25">
      <c r="A11804" s="21"/>
      <c r="B11804" s="2"/>
      <c r="C11804" s="2"/>
      <c r="D11804" s="26"/>
    </row>
    <row r="11805" spans="1:4" ht="15.75" x14ac:dyDescent="0.25">
      <c r="A11805" s="21"/>
      <c r="B11805" s="2"/>
      <c r="C11805" s="2"/>
      <c r="D11805" s="26"/>
    </row>
    <row r="11806" spans="1:4" ht="15.75" x14ac:dyDescent="0.25">
      <c r="A11806" s="21"/>
      <c r="B11806" s="2"/>
      <c r="C11806" s="2"/>
      <c r="D11806" s="26"/>
    </row>
    <row r="11807" spans="1:4" ht="15.75" x14ac:dyDescent="0.25">
      <c r="A11807" s="21"/>
      <c r="B11807" s="2"/>
      <c r="C11807" s="2"/>
      <c r="D11807" s="26"/>
    </row>
    <row r="11808" spans="1:4" ht="15.75" x14ac:dyDescent="0.25">
      <c r="A11808" s="21"/>
      <c r="B11808" s="2"/>
      <c r="C11808" s="2"/>
      <c r="D11808" s="26"/>
    </row>
    <row r="11809" spans="1:4" ht="15.75" x14ac:dyDescent="0.25">
      <c r="A11809" s="21"/>
      <c r="B11809" s="2"/>
      <c r="C11809" s="2"/>
      <c r="D11809" s="26"/>
    </row>
    <row r="11810" spans="1:4" ht="15.75" x14ac:dyDescent="0.25">
      <c r="A11810" s="21"/>
      <c r="B11810" s="2"/>
      <c r="C11810" s="2"/>
      <c r="D11810" s="26"/>
    </row>
    <row r="11811" spans="1:4" ht="15.75" x14ac:dyDescent="0.25">
      <c r="A11811" s="21"/>
      <c r="B11811" s="2"/>
      <c r="C11811" s="2"/>
      <c r="D11811" s="26"/>
    </row>
    <row r="11812" spans="1:4" ht="15.75" x14ac:dyDescent="0.25">
      <c r="A11812" s="21"/>
      <c r="B11812" s="2"/>
      <c r="C11812" s="2"/>
      <c r="D11812" s="26"/>
    </row>
    <row r="11813" spans="1:4" ht="15.75" x14ac:dyDescent="0.25">
      <c r="A11813" s="21"/>
      <c r="B11813" s="2"/>
      <c r="C11813" s="2"/>
      <c r="D11813" s="26"/>
    </row>
    <row r="11814" spans="1:4" ht="15.75" x14ac:dyDescent="0.25">
      <c r="A11814" s="21"/>
      <c r="B11814" s="2"/>
      <c r="C11814" s="2"/>
      <c r="D11814" s="26"/>
    </row>
    <row r="11815" spans="1:4" ht="15.75" x14ac:dyDescent="0.25">
      <c r="A11815" s="21"/>
      <c r="B11815" s="2"/>
      <c r="C11815" s="2"/>
      <c r="D11815" s="26"/>
    </row>
    <row r="11816" spans="1:4" ht="15.75" x14ac:dyDescent="0.25">
      <c r="A11816" s="21"/>
      <c r="B11816" s="2"/>
      <c r="C11816" s="2"/>
      <c r="D11816" s="26"/>
    </row>
    <row r="11817" spans="1:4" ht="15.75" x14ac:dyDescent="0.25">
      <c r="A11817" s="21"/>
      <c r="B11817" s="2"/>
      <c r="C11817" s="2"/>
      <c r="D11817" s="26"/>
    </row>
    <row r="11818" spans="1:4" ht="15.75" x14ac:dyDescent="0.25">
      <c r="A11818" s="21"/>
      <c r="B11818" s="2"/>
      <c r="C11818" s="2"/>
      <c r="D11818" s="26"/>
    </row>
    <row r="11819" spans="1:4" ht="15.75" x14ac:dyDescent="0.25">
      <c r="A11819" s="21"/>
      <c r="B11819" s="2"/>
      <c r="C11819" s="2"/>
      <c r="D11819" s="26"/>
    </row>
    <row r="11820" spans="1:4" ht="15.75" x14ac:dyDescent="0.25">
      <c r="A11820" s="21"/>
      <c r="B11820" s="2"/>
      <c r="C11820" s="2"/>
      <c r="D11820" s="26"/>
    </row>
    <row r="11821" spans="1:4" ht="15.75" x14ac:dyDescent="0.25">
      <c r="A11821" s="21"/>
      <c r="B11821" s="2"/>
      <c r="C11821" s="2"/>
      <c r="D11821" s="26"/>
    </row>
    <row r="11822" spans="1:4" ht="15.75" x14ac:dyDescent="0.25">
      <c r="A11822" s="21"/>
      <c r="B11822" s="2"/>
      <c r="C11822" s="2"/>
      <c r="D11822" s="26"/>
    </row>
    <row r="11823" spans="1:4" ht="15.75" x14ac:dyDescent="0.25">
      <c r="A11823" s="21"/>
      <c r="B11823" s="2"/>
      <c r="C11823" s="2"/>
      <c r="D11823" s="26"/>
    </row>
    <row r="11824" spans="1:4" ht="15.75" x14ac:dyDescent="0.25">
      <c r="A11824" s="21"/>
      <c r="B11824" s="2"/>
      <c r="C11824" s="2"/>
      <c r="D11824" s="26"/>
    </row>
    <row r="11825" spans="1:4" ht="15.75" x14ac:dyDescent="0.25">
      <c r="A11825" s="21"/>
      <c r="B11825" s="2"/>
      <c r="C11825" s="2"/>
      <c r="D11825" s="26"/>
    </row>
    <row r="11826" spans="1:4" ht="15.75" x14ac:dyDescent="0.25">
      <c r="A11826" s="21"/>
      <c r="B11826" s="2"/>
      <c r="C11826" s="2"/>
      <c r="D11826" s="26"/>
    </row>
    <row r="11827" spans="1:4" ht="15.75" x14ac:dyDescent="0.25">
      <c r="A11827" s="21"/>
      <c r="B11827" s="2"/>
      <c r="C11827" s="2"/>
      <c r="D11827" s="26"/>
    </row>
    <row r="11828" spans="1:4" ht="15.75" x14ac:dyDescent="0.25">
      <c r="A11828" s="21"/>
      <c r="B11828" s="2"/>
      <c r="C11828" s="2"/>
      <c r="D11828" s="26"/>
    </row>
    <row r="11829" spans="1:4" ht="15.75" x14ac:dyDescent="0.25">
      <c r="A11829" s="21"/>
      <c r="B11829" s="2"/>
      <c r="C11829" s="2"/>
      <c r="D11829" s="26"/>
    </row>
    <row r="11830" spans="1:4" ht="15.75" x14ac:dyDescent="0.25">
      <c r="A11830" s="21"/>
      <c r="B11830" s="2"/>
      <c r="C11830" s="2"/>
      <c r="D11830" s="26"/>
    </row>
    <row r="11831" spans="1:4" ht="15.75" x14ac:dyDescent="0.25">
      <c r="A11831" s="21"/>
      <c r="B11831" s="2"/>
      <c r="C11831" s="2"/>
      <c r="D11831" s="26"/>
    </row>
    <row r="11832" spans="1:4" ht="15.75" x14ac:dyDescent="0.25">
      <c r="A11832" s="21"/>
      <c r="B11832" s="2"/>
      <c r="C11832" s="2"/>
      <c r="D11832" s="26"/>
    </row>
    <row r="11833" spans="1:4" ht="15.75" x14ac:dyDescent="0.25">
      <c r="A11833" s="21"/>
      <c r="B11833" s="2"/>
      <c r="C11833" s="2"/>
      <c r="D11833" s="26"/>
    </row>
    <row r="11834" spans="1:4" ht="15.75" x14ac:dyDescent="0.25">
      <c r="A11834" s="21"/>
      <c r="B11834" s="2"/>
      <c r="C11834" s="2"/>
      <c r="D11834" s="26"/>
    </row>
    <row r="11835" spans="1:4" ht="15.75" x14ac:dyDescent="0.25">
      <c r="A11835" s="21"/>
      <c r="B11835" s="2"/>
      <c r="C11835" s="2"/>
      <c r="D11835" s="26"/>
    </row>
    <row r="11836" spans="1:4" ht="15.75" x14ac:dyDescent="0.25">
      <c r="A11836" s="21"/>
      <c r="B11836" s="2"/>
      <c r="C11836" s="2"/>
      <c r="D11836" s="26"/>
    </row>
    <row r="11837" spans="1:4" ht="15.75" x14ac:dyDescent="0.25">
      <c r="A11837" s="21"/>
      <c r="B11837" s="2"/>
      <c r="C11837" s="2"/>
      <c r="D11837" s="26"/>
    </row>
    <row r="11838" spans="1:4" ht="15.75" x14ac:dyDescent="0.25">
      <c r="A11838" s="21"/>
      <c r="B11838" s="2"/>
      <c r="C11838" s="2"/>
      <c r="D11838" s="26"/>
    </row>
    <row r="11839" spans="1:4" ht="15.75" x14ac:dyDescent="0.25">
      <c r="A11839" s="21"/>
      <c r="B11839" s="2"/>
      <c r="C11839" s="2"/>
      <c r="D11839" s="26"/>
    </row>
    <row r="11840" spans="1:4" ht="15.75" x14ac:dyDescent="0.25">
      <c r="A11840" s="21"/>
      <c r="B11840" s="2"/>
      <c r="C11840" s="2"/>
      <c r="D11840" s="26"/>
    </row>
    <row r="11841" spans="1:4" ht="15.75" x14ac:dyDescent="0.25">
      <c r="A11841" s="21"/>
      <c r="B11841" s="2"/>
      <c r="C11841" s="2"/>
      <c r="D11841" s="26"/>
    </row>
    <row r="11842" spans="1:4" ht="15.75" x14ac:dyDescent="0.25">
      <c r="A11842" s="21"/>
      <c r="B11842" s="2"/>
      <c r="C11842" s="2"/>
      <c r="D11842" s="26"/>
    </row>
    <row r="11843" spans="1:4" ht="15.75" x14ac:dyDescent="0.25">
      <c r="A11843" s="21"/>
      <c r="B11843" s="2"/>
      <c r="C11843" s="2"/>
      <c r="D11843" s="26"/>
    </row>
    <row r="11844" spans="1:4" ht="15.75" x14ac:dyDescent="0.25">
      <c r="A11844" s="21"/>
      <c r="B11844" s="2"/>
      <c r="C11844" s="2"/>
      <c r="D11844" s="26"/>
    </row>
    <row r="11845" spans="1:4" ht="15.75" x14ac:dyDescent="0.25">
      <c r="A11845" s="21"/>
      <c r="B11845" s="2"/>
      <c r="C11845" s="2"/>
      <c r="D11845" s="26"/>
    </row>
    <row r="11846" spans="1:4" ht="15.75" x14ac:dyDescent="0.25">
      <c r="A11846" s="21"/>
      <c r="B11846" s="2"/>
      <c r="C11846" s="2"/>
      <c r="D11846" s="26"/>
    </row>
    <row r="11847" spans="1:4" ht="15.75" x14ac:dyDescent="0.25">
      <c r="A11847" s="21"/>
      <c r="B11847" s="2"/>
      <c r="C11847" s="2"/>
      <c r="D11847" s="26"/>
    </row>
    <row r="11848" spans="1:4" ht="15.75" x14ac:dyDescent="0.25">
      <c r="A11848" s="21"/>
      <c r="B11848" s="2"/>
      <c r="C11848" s="2"/>
      <c r="D11848" s="26"/>
    </row>
    <row r="11849" spans="1:4" ht="15.75" x14ac:dyDescent="0.25">
      <c r="A11849" s="21"/>
      <c r="B11849" s="2"/>
      <c r="C11849" s="2"/>
      <c r="D11849" s="26"/>
    </row>
    <row r="11850" spans="1:4" ht="15.75" x14ac:dyDescent="0.25">
      <c r="A11850" s="21"/>
      <c r="B11850" s="2"/>
      <c r="C11850" s="2"/>
      <c r="D11850" s="26"/>
    </row>
    <row r="11851" spans="1:4" ht="15.75" x14ac:dyDescent="0.25">
      <c r="A11851" s="21"/>
      <c r="B11851" s="2"/>
      <c r="C11851" s="2"/>
      <c r="D11851" s="26"/>
    </row>
    <row r="11852" spans="1:4" ht="15.75" x14ac:dyDescent="0.25">
      <c r="A11852" s="21"/>
      <c r="B11852" s="2"/>
      <c r="C11852" s="2"/>
      <c r="D11852" s="26"/>
    </row>
    <row r="11853" spans="1:4" ht="15.75" x14ac:dyDescent="0.25">
      <c r="A11853" s="21"/>
      <c r="B11853" s="2"/>
      <c r="C11853" s="2"/>
      <c r="D11853" s="26"/>
    </row>
    <row r="11854" spans="1:4" ht="15.75" x14ac:dyDescent="0.25">
      <c r="A11854" s="21"/>
      <c r="B11854" s="2"/>
      <c r="C11854" s="2"/>
      <c r="D11854" s="26"/>
    </row>
    <row r="11855" spans="1:4" ht="15.75" x14ac:dyDescent="0.25">
      <c r="A11855" s="21"/>
      <c r="B11855" s="2"/>
      <c r="C11855" s="2"/>
      <c r="D11855" s="26"/>
    </row>
    <row r="11856" spans="1:4" ht="15.75" x14ac:dyDescent="0.25">
      <c r="A11856" s="21"/>
      <c r="B11856" s="2"/>
      <c r="C11856" s="2"/>
      <c r="D11856" s="26"/>
    </row>
    <row r="11857" spans="1:4" ht="15.75" x14ac:dyDescent="0.25">
      <c r="A11857" s="21"/>
      <c r="B11857" s="2"/>
      <c r="C11857" s="2"/>
      <c r="D11857" s="26"/>
    </row>
    <row r="11858" spans="1:4" ht="15.75" x14ac:dyDescent="0.25">
      <c r="A11858" s="21"/>
      <c r="B11858" s="2"/>
      <c r="C11858" s="2"/>
      <c r="D11858" s="26"/>
    </row>
    <row r="11859" spans="1:4" ht="15.75" x14ac:dyDescent="0.25">
      <c r="A11859" s="21"/>
      <c r="B11859" s="2"/>
      <c r="C11859" s="2"/>
      <c r="D11859" s="26"/>
    </row>
    <row r="11860" spans="1:4" ht="15.75" x14ac:dyDescent="0.25">
      <c r="A11860" s="21"/>
      <c r="B11860" s="2"/>
      <c r="C11860" s="2"/>
      <c r="D11860" s="26"/>
    </row>
    <row r="11861" spans="1:4" ht="15.75" x14ac:dyDescent="0.25">
      <c r="A11861" s="21"/>
      <c r="B11861" s="2"/>
      <c r="C11861" s="2"/>
      <c r="D11861" s="26"/>
    </row>
    <row r="11862" spans="1:4" ht="15.75" x14ac:dyDescent="0.25">
      <c r="A11862" s="21"/>
      <c r="B11862" s="2"/>
      <c r="C11862" s="2"/>
      <c r="D11862" s="26"/>
    </row>
    <row r="11863" spans="1:4" ht="15.75" x14ac:dyDescent="0.25">
      <c r="A11863" s="21"/>
      <c r="B11863" s="2"/>
      <c r="C11863" s="2"/>
      <c r="D11863" s="26"/>
    </row>
    <row r="11864" spans="1:4" ht="15.75" x14ac:dyDescent="0.25">
      <c r="A11864" s="21"/>
      <c r="B11864" s="2"/>
      <c r="C11864" s="2"/>
      <c r="D11864" s="26"/>
    </row>
    <row r="11865" spans="1:4" ht="15.75" x14ac:dyDescent="0.25">
      <c r="A11865" s="21"/>
      <c r="B11865" s="2"/>
      <c r="C11865" s="2"/>
      <c r="D11865" s="26"/>
    </row>
    <row r="11866" spans="1:4" ht="15.75" x14ac:dyDescent="0.25">
      <c r="A11866" s="21"/>
      <c r="B11866" s="2"/>
      <c r="C11866" s="2"/>
      <c r="D11866" s="26"/>
    </row>
    <row r="11867" spans="1:4" ht="15.75" x14ac:dyDescent="0.25">
      <c r="A11867" s="21"/>
      <c r="B11867" s="2"/>
      <c r="C11867" s="2"/>
      <c r="D11867" s="26"/>
    </row>
    <row r="11868" spans="1:4" ht="15.75" x14ac:dyDescent="0.25">
      <c r="A11868" s="21"/>
      <c r="B11868" s="2"/>
      <c r="C11868" s="2"/>
      <c r="D11868" s="26"/>
    </row>
    <row r="11869" spans="1:4" ht="15.75" x14ac:dyDescent="0.25">
      <c r="A11869" s="21"/>
      <c r="B11869" s="2"/>
      <c r="C11869" s="2"/>
      <c r="D11869" s="26"/>
    </row>
    <row r="11870" spans="1:4" ht="15.75" x14ac:dyDescent="0.25">
      <c r="A11870" s="21"/>
      <c r="B11870" s="2"/>
      <c r="C11870" s="2"/>
      <c r="D11870" s="26"/>
    </row>
    <row r="11871" spans="1:4" ht="15.75" x14ac:dyDescent="0.25">
      <c r="A11871" s="21"/>
      <c r="B11871" s="2"/>
      <c r="C11871" s="2"/>
      <c r="D11871" s="26"/>
    </row>
    <row r="11872" spans="1:4" ht="15.75" x14ac:dyDescent="0.25">
      <c r="A11872" s="21"/>
      <c r="B11872" s="2"/>
      <c r="C11872" s="2"/>
      <c r="D11872" s="26"/>
    </row>
    <row r="11873" spans="1:4" ht="15.75" x14ac:dyDescent="0.25">
      <c r="A11873" s="21"/>
      <c r="B11873" s="2"/>
      <c r="C11873" s="2"/>
      <c r="D11873" s="26"/>
    </row>
    <row r="11874" spans="1:4" ht="15.75" x14ac:dyDescent="0.25">
      <c r="A11874" s="21"/>
      <c r="B11874" s="2"/>
      <c r="C11874" s="2"/>
      <c r="D11874" s="26"/>
    </row>
    <row r="11875" spans="1:4" ht="15.75" x14ac:dyDescent="0.25">
      <c r="A11875" s="21"/>
      <c r="B11875" s="2"/>
      <c r="C11875" s="2"/>
      <c r="D11875" s="26"/>
    </row>
    <row r="11876" spans="1:4" ht="15.75" x14ac:dyDescent="0.25">
      <c r="A11876" s="21"/>
      <c r="B11876" s="2"/>
      <c r="C11876" s="2"/>
      <c r="D11876" s="26"/>
    </row>
    <row r="11877" spans="1:4" ht="15.75" x14ac:dyDescent="0.25">
      <c r="A11877" s="21"/>
      <c r="B11877" s="2"/>
      <c r="C11877" s="2"/>
      <c r="D11877" s="26"/>
    </row>
    <row r="11878" spans="1:4" ht="15.75" x14ac:dyDescent="0.25">
      <c r="A11878" s="21"/>
      <c r="B11878" s="2"/>
      <c r="C11878" s="2"/>
      <c r="D11878" s="26"/>
    </row>
    <row r="11879" spans="1:4" ht="15.75" x14ac:dyDescent="0.25">
      <c r="A11879" s="21"/>
      <c r="B11879" s="2"/>
      <c r="C11879" s="2"/>
      <c r="D11879" s="26"/>
    </row>
    <row r="11880" spans="1:4" ht="15.75" x14ac:dyDescent="0.25">
      <c r="A11880" s="21"/>
      <c r="B11880" s="2"/>
      <c r="C11880" s="2"/>
      <c r="D11880" s="26"/>
    </row>
    <row r="11881" spans="1:4" ht="15.75" x14ac:dyDescent="0.25">
      <c r="A11881" s="21"/>
      <c r="B11881" s="2"/>
      <c r="C11881" s="2"/>
      <c r="D11881" s="26"/>
    </row>
    <row r="11882" spans="1:4" ht="15.75" x14ac:dyDescent="0.25">
      <c r="A11882" s="21"/>
      <c r="B11882" s="2"/>
      <c r="C11882" s="2"/>
      <c r="D11882" s="26"/>
    </row>
    <row r="11883" spans="1:4" ht="15.75" x14ac:dyDescent="0.25">
      <c r="A11883" s="21"/>
      <c r="B11883" s="2"/>
      <c r="C11883" s="2"/>
      <c r="D11883" s="26"/>
    </row>
    <row r="11884" spans="1:4" ht="15.75" x14ac:dyDescent="0.25">
      <c r="A11884" s="21"/>
      <c r="B11884" s="2"/>
      <c r="C11884" s="2"/>
      <c r="D11884" s="26"/>
    </row>
    <row r="11885" spans="1:4" ht="15.75" x14ac:dyDescent="0.25">
      <c r="A11885" s="21"/>
      <c r="B11885" s="2"/>
      <c r="C11885" s="2"/>
      <c r="D11885" s="26"/>
    </row>
    <row r="11886" spans="1:4" ht="15.75" x14ac:dyDescent="0.25">
      <c r="A11886" s="21"/>
      <c r="B11886" s="2"/>
      <c r="C11886" s="2"/>
      <c r="D11886" s="26"/>
    </row>
    <row r="11887" spans="1:4" ht="15.75" x14ac:dyDescent="0.25">
      <c r="A11887" s="21"/>
      <c r="B11887" s="2"/>
      <c r="C11887" s="2"/>
      <c r="D11887" s="26"/>
    </row>
    <row r="11888" spans="1:4" ht="15.75" x14ac:dyDescent="0.25">
      <c r="A11888" s="21"/>
      <c r="B11888" s="2"/>
      <c r="C11888" s="2"/>
      <c r="D11888" s="26"/>
    </row>
    <row r="11889" spans="1:4" ht="15.75" x14ac:dyDescent="0.25">
      <c r="A11889" s="21"/>
      <c r="B11889" s="2"/>
      <c r="C11889" s="2"/>
      <c r="D11889" s="26"/>
    </row>
    <row r="11890" spans="1:4" ht="15.75" x14ac:dyDescent="0.25">
      <c r="A11890" s="21"/>
      <c r="B11890" s="2"/>
      <c r="C11890" s="2"/>
      <c r="D11890" s="26"/>
    </row>
    <row r="11891" spans="1:4" ht="15.75" x14ac:dyDescent="0.25">
      <c r="A11891" s="21"/>
      <c r="B11891" s="2"/>
      <c r="C11891" s="2"/>
      <c r="D11891" s="26"/>
    </row>
    <row r="11892" spans="1:4" ht="15.75" x14ac:dyDescent="0.25">
      <c r="A11892" s="21"/>
      <c r="B11892" s="2"/>
      <c r="C11892" s="2"/>
      <c r="D11892" s="26"/>
    </row>
    <row r="11893" spans="1:4" ht="15.75" x14ac:dyDescent="0.25">
      <c r="A11893" s="21"/>
      <c r="B11893" s="2"/>
      <c r="C11893" s="2"/>
      <c r="D11893" s="26"/>
    </row>
    <row r="11894" spans="1:4" ht="15.75" x14ac:dyDescent="0.25">
      <c r="A11894" s="21"/>
      <c r="B11894" s="2"/>
      <c r="C11894" s="2"/>
      <c r="D11894" s="26"/>
    </row>
    <row r="11895" spans="1:4" ht="15.75" x14ac:dyDescent="0.25">
      <c r="A11895" s="21"/>
      <c r="B11895" s="2"/>
      <c r="C11895" s="2"/>
      <c r="D11895" s="26"/>
    </row>
    <row r="11896" spans="1:4" ht="15.75" x14ac:dyDescent="0.25">
      <c r="A11896" s="21"/>
      <c r="B11896" s="2"/>
      <c r="C11896" s="2"/>
      <c r="D11896" s="26"/>
    </row>
    <row r="11897" spans="1:4" ht="15.75" x14ac:dyDescent="0.25">
      <c r="A11897" s="21"/>
      <c r="B11897" s="2"/>
      <c r="C11897" s="2"/>
      <c r="D11897" s="26"/>
    </row>
    <row r="11898" spans="1:4" ht="15.75" x14ac:dyDescent="0.25">
      <c r="A11898" s="21"/>
      <c r="B11898" s="2"/>
      <c r="C11898" s="2"/>
      <c r="D11898" s="26"/>
    </row>
    <row r="11899" spans="1:4" ht="15.75" x14ac:dyDescent="0.25">
      <c r="A11899" s="21"/>
      <c r="B11899" s="2"/>
      <c r="C11899" s="2"/>
      <c r="D11899" s="26"/>
    </row>
    <row r="11900" spans="1:4" ht="15.75" x14ac:dyDescent="0.25">
      <c r="A11900" s="21"/>
      <c r="B11900" s="2"/>
      <c r="C11900" s="2"/>
      <c r="D11900" s="26"/>
    </row>
    <row r="11901" spans="1:4" ht="15.75" x14ac:dyDescent="0.25">
      <c r="A11901" s="21"/>
      <c r="B11901" s="2"/>
      <c r="C11901" s="2"/>
      <c r="D11901" s="26"/>
    </row>
    <row r="11902" spans="1:4" ht="15.75" x14ac:dyDescent="0.25">
      <c r="A11902" s="21"/>
      <c r="B11902" s="2"/>
      <c r="C11902" s="2"/>
      <c r="D11902" s="26"/>
    </row>
    <row r="11903" spans="1:4" ht="15.75" x14ac:dyDescent="0.25">
      <c r="A11903" s="21"/>
      <c r="B11903" s="2"/>
      <c r="C11903" s="2"/>
      <c r="D11903" s="26"/>
    </row>
    <row r="11904" spans="1:4" ht="15.75" x14ac:dyDescent="0.25">
      <c r="A11904" s="21"/>
      <c r="B11904" s="2"/>
      <c r="C11904" s="2"/>
      <c r="D11904" s="26"/>
    </row>
    <row r="11905" spans="1:4" ht="15.75" x14ac:dyDescent="0.25">
      <c r="A11905" s="21"/>
      <c r="B11905" s="2"/>
      <c r="C11905" s="2"/>
      <c r="D11905" s="26"/>
    </row>
    <row r="11906" spans="1:4" ht="15.75" x14ac:dyDescent="0.25">
      <c r="A11906" s="21"/>
      <c r="B11906" s="2"/>
      <c r="C11906" s="2"/>
      <c r="D11906" s="26"/>
    </row>
    <row r="11907" spans="1:4" ht="15.75" x14ac:dyDescent="0.25">
      <c r="A11907" s="21"/>
      <c r="B11907" s="2"/>
      <c r="C11907" s="2"/>
      <c r="D11907" s="26"/>
    </row>
    <row r="11908" spans="1:4" ht="15.75" x14ac:dyDescent="0.25">
      <c r="A11908" s="21"/>
      <c r="B11908" s="2"/>
      <c r="C11908" s="2"/>
      <c r="D11908" s="26"/>
    </row>
    <row r="11909" spans="1:4" ht="15.75" x14ac:dyDescent="0.25">
      <c r="A11909" s="21"/>
      <c r="B11909" s="2"/>
      <c r="C11909" s="2"/>
      <c r="D11909" s="26"/>
    </row>
    <row r="11910" spans="1:4" ht="15.75" x14ac:dyDescent="0.25">
      <c r="A11910" s="21"/>
      <c r="B11910" s="2"/>
      <c r="C11910" s="2"/>
      <c r="D11910" s="26"/>
    </row>
    <row r="11911" spans="1:4" ht="15.75" x14ac:dyDescent="0.25">
      <c r="A11911" s="21"/>
      <c r="B11911" s="2"/>
      <c r="C11911" s="2"/>
      <c r="D11911" s="26"/>
    </row>
    <row r="11912" spans="1:4" ht="15.75" x14ac:dyDescent="0.25">
      <c r="A11912" s="21"/>
      <c r="B11912" s="2"/>
      <c r="C11912" s="2"/>
      <c r="D11912" s="26"/>
    </row>
    <row r="11913" spans="1:4" ht="15.75" x14ac:dyDescent="0.25">
      <c r="A11913" s="21"/>
      <c r="B11913" s="2"/>
      <c r="C11913" s="2"/>
      <c r="D11913" s="26"/>
    </row>
    <row r="11914" spans="1:4" ht="15.75" x14ac:dyDescent="0.25">
      <c r="A11914" s="21"/>
      <c r="B11914" s="2"/>
      <c r="C11914" s="2"/>
      <c r="D11914" s="26"/>
    </row>
    <row r="11915" spans="1:4" ht="15.75" x14ac:dyDescent="0.25">
      <c r="A11915" s="21"/>
      <c r="B11915" s="2"/>
      <c r="C11915" s="2"/>
      <c r="D11915" s="26"/>
    </row>
    <row r="11916" spans="1:4" ht="15.75" x14ac:dyDescent="0.25">
      <c r="A11916" s="21"/>
      <c r="B11916" s="2"/>
      <c r="C11916" s="2"/>
      <c r="D11916" s="26"/>
    </row>
    <row r="11917" spans="1:4" ht="15.75" x14ac:dyDescent="0.25">
      <c r="A11917" s="21"/>
      <c r="B11917" s="2"/>
      <c r="C11917" s="2"/>
      <c r="D11917" s="26"/>
    </row>
    <row r="11918" spans="1:4" ht="15.75" x14ac:dyDescent="0.25">
      <c r="A11918" s="21"/>
      <c r="B11918" s="2"/>
      <c r="C11918" s="2"/>
      <c r="D11918" s="26"/>
    </row>
    <row r="11919" spans="1:4" ht="15.75" x14ac:dyDescent="0.25">
      <c r="A11919" s="21"/>
      <c r="B11919" s="2"/>
      <c r="C11919" s="2"/>
      <c r="D11919" s="26"/>
    </row>
    <row r="11920" spans="1:4" ht="15.75" x14ac:dyDescent="0.25">
      <c r="A11920" s="21"/>
      <c r="B11920" s="2"/>
      <c r="C11920" s="2"/>
      <c r="D11920" s="26"/>
    </row>
    <row r="11921" spans="1:4" ht="15.75" x14ac:dyDescent="0.25">
      <c r="A11921" s="21"/>
      <c r="B11921" s="2"/>
      <c r="C11921" s="2"/>
      <c r="D11921" s="26"/>
    </row>
    <row r="11922" spans="1:4" ht="15.75" x14ac:dyDescent="0.25">
      <c r="A11922" s="21"/>
      <c r="B11922" s="2"/>
      <c r="C11922" s="2"/>
      <c r="D11922" s="26"/>
    </row>
    <row r="11923" spans="1:4" ht="15.75" x14ac:dyDescent="0.25">
      <c r="A11923" s="21"/>
      <c r="B11923" s="2"/>
      <c r="C11923" s="2"/>
      <c r="D11923" s="26"/>
    </row>
    <row r="11924" spans="1:4" ht="15.75" x14ac:dyDescent="0.25">
      <c r="A11924" s="21"/>
      <c r="B11924" s="2"/>
      <c r="C11924" s="2"/>
      <c r="D11924" s="26"/>
    </row>
    <row r="11925" spans="1:4" ht="15.75" x14ac:dyDescent="0.25">
      <c r="A11925" s="21"/>
      <c r="B11925" s="2"/>
      <c r="C11925" s="2"/>
      <c r="D11925" s="26"/>
    </row>
    <row r="11926" spans="1:4" ht="15.75" x14ac:dyDescent="0.25">
      <c r="A11926" s="21"/>
      <c r="B11926" s="2"/>
      <c r="C11926" s="2"/>
      <c r="D11926" s="26"/>
    </row>
    <row r="11927" spans="1:4" ht="15.75" x14ac:dyDescent="0.25">
      <c r="A11927" s="21"/>
      <c r="B11927" s="2"/>
      <c r="C11927" s="2"/>
      <c r="D11927" s="26"/>
    </row>
    <row r="11928" spans="1:4" ht="15.75" x14ac:dyDescent="0.25">
      <c r="A11928" s="21"/>
      <c r="B11928" s="2"/>
      <c r="C11928" s="2"/>
      <c r="D11928" s="26"/>
    </row>
    <row r="11929" spans="1:4" ht="15.75" x14ac:dyDescent="0.25">
      <c r="A11929" s="21"/>
      <c r="B11929" s="2"/>
      <c r="C11929" s="2"/>
      <c r="D11929" s="26"/>
    </row>
    <row r="11930" spans="1:4" ht="15.75" x14ac:dyDescent="0.25">
      <c r="A11930" s="21"/>
      <c r="B11930" s="2"/>
      <c r="C11930" s="2"/>
      <c r="D11930" s="26"/>
    </row>
    <row r="11931" spans="1:4" ht="15.75" x14ac:dyDescent="0.25">
      <c r="A11931" s="21"/>
      <c r="B11931" s="2"/>
      <c r="C11931" s="2"/>
      <c r="D11931" s="26"/>
    </row>
    <row r="11932" spans="1:4" ht="15.75" x14ac:dyDescent="0.25">
      <c r="A11932" s="21"/>
      <c r="B11932" s="2"/>
      <c r="C11932" s="2"/>
      <c r="D11932" s="26"/>
    </row>
    <row r="11933" spans="1:4" ht="15.75" x14ac:dyDescent="0.25">
      <c r="A11933" s="21"/>
      <c r="B11933" s="2"/>
      <c r="C11933" s="2"/>
      <c r="D11933" s="26"/>
    </row>
    <row r="11934" spans="1:4" ht="15.75" x14ac:dyDescent="0.25">
      <c r="A11934" s="21"/>
      <c r="B11934" s="2"/>
      <c r="C11934" s="2"/>
      <c r="D11934" s="26"/>
    </row>
    <row r="11935" spans="1:4" ht="15.75" x14ac:dyDescent="0.25">
      <c r="A11935" s="21"/>
      <c r="B11935" s="2"/>
      <c r="C11935" s="2"/>
      <c r="D11935" s="26"/>
    </row>
    <row r="11936" spans="1:4" ht="15.75" x14ac:dyDescent="0.25">
      <c r="A11936" s="21"/>
      <c r="B11936" s="2"/>
      <c r="C11936" s="2"/>
      <c r="D11936" s="26"/>
    </row>
    <row r="11937" spans="1:4" ht="15.75" x14ac:dyDescent="0.25">
      <c r="A11937" s="21"/>
      <c r="B11937" s="2"/>
      <c r="C11937" s="2"/>
      <c r="D11937" s="26"/>
    </row>
    <row r="11938" spans="1:4" ht="15.75" x14ac:dyDescent="0.25">
      <c r="A11938" s="21"/>
      <c r="B11938" s="2"/>
      <c r="C11938" s="2"/>
      <c r="D11938" s="26"/>
    </row>
    <row r="11939" spans="1:4" ht="15.75" x14ac:dyDescent="0.25">
      <c r="A11939" s="21"/>
      <c r="B11939" s="2"/>
      <c r="C11939" s="2"/>
      <c r="D11939" s="26"/>
    </row>
    <row r="11940" spans="1:4" ht="15.75" x14ac:dyDescent="0.25">
      <c r="A11940" s="21"/>
      <c r="B11940" s="2"/>
      <c r="C11940" s="2"/>
      <c r="D11940" s="26"/>
    </row>
    <row r="11941" spans="1:4" ht="15.75" x14ac:dyDescent="0.25">
      <c r="A11941" s="21"/>
      <c r="B11941" s="2"/>
      <c r="C11941" s="2"/>
      <c r="D11941" s="26"/>
    </row>
    <row r="11942" spans="1:4" ht="15.75" x14ac:dyDescent="0.25">
      <c r="A11942" s="21"/>
      <c r="B11942" s="2"/>
      <c r="C11942" s="2"/>
      <c r="D11942" s="26"/>
    </row>
    <row r="11943" spans="1:4" ht="15.75" x14ac:dyDescent="0.25">
      <c r="A11943" s="21"/>
      <c r="B11943" s="2"/>
      <c r="C11943" s="2"/>
      <c r="D11943" s="26"/>
    </row>
    <row r="11944" spans="1:4" ht="15.75" x14ac:dyDescent="0.25">
      <c r="A11944" s="21"/>
      <c r="B11944" s="2"/>
      <c r="C11944" s="2"/>
      <c r="D11944" s="26"/>
    </row>
    <row r="11945" spans="1:4" ht="15.75" x14ac:dyDescent="0.25">
      <c r="A11945" s="21"/>
      <c r="B11945" s="2"/>
      <c r="C11945" s="2"/>
      <c r="D11945" s="26"/>
    </row>
    <row r="11946" spans="1:4" ht="15.75" x14ac:dyDescent="0.25">
      <c r="A11946" s="21"/>
      <c r="B11946" s="2"/>
      <c r="C11946" s="2"/>
      <c r="D11946" s="26"/>
    </row>
    <row r="11947" spans="1:4" ht="15.75" x14ac:dyDescent="0.25">
      <c r="A11947" s="21"/>
      <c r="B11947" s="2"/>
      <c r="C11947" s="2"/>
      <c r="D11947" s="26"/>
    </row>
    <row r="11948" spans="1:4" ht="15.75" x14ac:dyDescent="0.25">
      <c r="A11948" s="21"/>
      <c r="B11948" s="2"/>
      <c r="C11948" s="2"/>
      <c r="D11948" s="26"/>
    </row>
    <row r="11949" spans="1:4" ht="15.75" x14ac:dyDescent="0.25">
      <c r="A11949" s="21"/>
      <c r="B11949" s="2"/>
      <c r="C11949" s="2"/>
      <c r="D11949" s="26"/>
    </row>
    <row r="11950" spans="1:4" ht="15.75" x14ac:dyDescent="0.25">
      <c r="A11950" s="21"/>
      <c r="B11950" s="2"/>
      <c r="C11950" s="2"/>
      <c r="D11950" s="26"/>
    </row>
    <row r="11951" spans="1:4" ht="15.75" x14ac:dyDescent="0.25">
      <c r="A11951" s="21"/>
      <c r="B11951" s="2"/>
      <c r="C11951" s="2"/>
      <c r="D11951" s="26"/>
    </row>
    <row r="11952" spans="1:4" ht="15.75" x14ac:dyDescent="0.25">
      <c r="A11952" s="21"/>
      <c r="B11952" s="2"/>
      <c r="C11952" s="2"/>
      <c r="D11952" s="26"/>
    </row>
    <row r="11953" spans="1:4" ht="15.75" x14ac:dyDescent="0.25">
      <c r="A11953" s="21"/>
      <c r="B11953" s="2"/>
      <c r="C11953" s="2"/>
      <c r="D11953" s="26"/>
    </row>
    <row r="11954" spans="1:4" ht="15.75" x14ac:dyDescent="0.25">
      <c r="A11954" s="21"/>
      <c r="B11954" s="2"/>
      <c r="C11954" s="2"/>
      <c r="D11954" s="26"/>
    </row>
    <row r="11955" spans="1:4" ht="15.75" x14ac:dyDescent="0.25">
      <c r="A11955" s="21"/>
      <c r="B11955" s="2"/>
      <c r="C11955" s="2"/>
      <c r="D11955" s="26"/>
    </row>
    <row r="11956" spans="1:4" ht="15.75" x14ac:dyDescent="0.25">
      <c r="A11956" s="21"/>
      <c r="B11956" s="2"/>
      <c r="C11956" s="2"/>
      <c r="D11956" s="26"/>
    </row>
    <row r="11957" spans="1:4" ht="15.75" x14ac:dyDescent="0.25">
      <c r="A11957" s="21"/>
      <c r="B11957" s="2"/>
      <c r="C11957" s="2"/>
      <c r="D11957" s="26"/>
    </row>
    <row r="11958" spans="1:4" ht="15.75" x14ac:dyDescent="0.25">
      <c r="A11958" s="21"/>
      <c r="B11958" s="2"/>
      <c r="C11958" s="2"/>
      <c r="D11958" s="26"/>
    </row>
    <row r="11959" spans="1:4" ht="15.75" x14ac:dyDescent="0.25">
      <c r="A11959" s="21"/>
      <c r="B11959" s="2"/>
      <c r="C11959" s="2"/>
      <c r="D11959" s="26"/>
    </row>
    <row r="11960" spans="1:4" ht="15.75" x14ac:dyDescent="0.25">
      <c r="A11960" s="21"/>
      <c r="B11960" s="2"/>
      <c r="C11960" s="2"/>
      <c r="D11960" s="26"/>
    </row>
    <row r="11961" spans="1:4" ht="15.75" x14ac:dyDescent="0.25">
      <c r="A11961" s="21"/>
      <c r="B11961" s="2"/>
      <c r="C11961" s="2"/>
      <c r="D11961" s="26"/>
    </row>
    <row r="11962" spans="1:4" ht="15.75" x14ac:dyDescent="0.25">
      <c r="A11962" s="21"/>
      <c r="B11962" s="2"/>
      <c r="C11962" s="2"/>
      <c r="D11962" s="26"/>
    </row>
    <row r="11963" spans="1:4" ht="15.75" x14ac:dyDescent="0.25">
      <c r="A11963" s="21"/>
      <c r="B11963" s="2"/>
      <c r="C11963" s="2"/>
      <c r="D11963" s="26"/>
    </row>
    <row r="11964" spans="1:4" ht="15.75" x14ac:dyDescent="0.25">
      <c r="A11964" s="21"/>
      <c r="B11964" s="2"/>
      <c r="C11964" s="2"/>
      <c r="D11964" s="26"/>
    </row>
    <row r="11965" spans="1:4" ht="15.75" x14ac:dyDescent="0.25">
      <c r="A11965" s="21"/>
      <c r="B11965" s="2"/>
      <c r="C11965" s="2"/>
      <c r="D11965" s="26"/>
    </row>
    <row r="11966" spans="1:4" ht="15.75" x14ac:dyDescent="0.25">
      <c r="A11966" s="21"/>
      <c r="B11966" s="2"/>
      <c r="C11966" s="2"/>
      <c r="D11966" s="26"/>
    </row>
    <row r="11967" spans="1:4" ht="15.75" x14ac:dyDescent="0.25">
      <c r="A11967" s="21"/>
      <c r="B11967" s="2"/>
      <c r="C11967" s="2"/>
      <c r="D11967" s="26"/>
    </row>
    <row r="11968" spans="1:4" ht="15.75" x14ac:dyDescent="0.25">
      <c r="A11968" s="21"/>
      <c r="B11968" s="2"/>
      <c r="C11968" s="2"/>
      <c r="D11968" s="26"/>
    </row>
    <row r="11969" spans="1:4" ht="15.75" x14ac:dyDescent="0.25">
      <c r="A11969" s="21"/>
      <c r="B11969" s="2"/>
      <c r="C11969" s="2"/>
      <c r="D11969" s="26"/>
    </row>
    <row r="11970" spans="1:4" ht="15.75" x14ac:dyDescent="0.25">
      <c r="A11970" s="21"/>
      <c r="B11970" s="2"/>
      <c r="C11970" s="2"/>
      <c r="D11970" s="26"/>
    </row>
    <row r="11971" spans="1:4" ht="15.75" x14ac:dyDescent="0.25">
      <c r="A11971" s="21"/>
      <c r="B11971" s="2"/>
      <c r="C11971" s="2"/>
      <c r="D11971" s="26"/>
    </row>
    <row r="11972" spans="1:4" ht="15.75" x14ac:dyDescent="0.25">
      <c r="A11972" s="21"/>
      <c r="B11972" s="2"/>
      <c r="C11972" s="2"/>
      <c r="D11972" s="26"/>
    </row>
    <row r="11973" spans="1:4" ht="15.75" x14ac:dyDescent="0.25">
      <c r="A11973" s="21"/>
      <c r="B11973" s="2"/>
      <c r="C11973" s="2"/>
      <c r="D11973" s="26"/>
    </row>
    <row r="11974" spans="1:4" ht="15.75" x14ac:dyDescent="0.25">
      <c r="A11974" s="21"/>
      <c r="B11974" s="2"/>
      <c r="C11974" s="2"/>
      <c r="D11974" s="26"/>
    </row>
    <row r="11975" spans="1:4" ht="15.75" x14ac:dyDescent="0.25">
      <c r="A11975" s="21"/>
      <c r="B11975" s="2"/>
      <c r="C11975" s="2"/>
      <c r="D11975" s="26"/>
    </row>
    <row r="11976" spans="1:4" ht="15.75" x14ac:dyDescent="0.25">
      <c r="A11976" s="21"/>
      <c r="B11976" s="2"/>
      <c r="C11976" s="2"/>
      <c r="D11976" s="26"/>
    </row>
    <row r="11977" spans="1:4" ht="15.75" x14ac:dyDescent="0.25">
      <c r="A11977" s="21"/>
      <c r="B11977" s="2"/>
      <c r="C11977" s="2"/>
      <c r="D11977" s="26"/>
    </row>
    <row r="11978" spans="1:4" ht="15.75" x14ac:dyDescent="0.25">
      <c r="A11978" s="21"/>
      <c r="B11978" s="2"/>
      <c r="C11978" s="2"/>
      <c r="D11978" s="26"/>
    </row>
    <row r="11979" spans="1:4" ht="15.75" x14ac:dyDescent="0.25">
      <c r="A11979" s="21"/>
      <c r="B11979" s="2"/>
      <c r="C11979" s="2"/>
      <c r="D11979" s="26"/>
    </row>
    <row r="11980" spans="1:4" ht="15.75" x14ac:dyDescent="0.25">
      <c r="A11980" s="21"/>
      <c r="B11980" s="2"/>
      <c r="C11980" s="2"/>
      <c r="D11980" s="26"/>
    </row>
    <row r="11981" spans="1:4" ht="15.75" x14ac:dyDescent="0.25">
      <c r="A11981" s="21"/>
      <c r="B11981" s="2"/>
      <c r="C11981" s="2"/>
      <c r="D11981" s="26"/>
    </row>
    <row r="11982" spans="1:4" ht="15.75" x14ac:dyDescent="0.25">
      <c r="A11982" s="21"/>
      <c r="B11982" s="2"/>
      <c r="C11982" s="2"/>
      <c r="D11982" s="26"/>
    </row>
    <row r="11983" spans="1:4" ht="15.75" x14ac:dyDescent="0.25">
      <c r="A11983" s="21"/>
      <c r="B11983" s="2"/>
      <c r="C11983" s="2"/>
      <c r="D11983" s="26"/>
    </row>
    <row r="11984" spans="1:4" ht="15.75" x14ac:dyDescent="0.25">
      <c r="A11984" s="21"/>
      <c r="B11984" s="2"/>
      <c r="C11984" s="2"/>
      <c r="D11984" s="26"/>
    </row>
    <row r="11985" spans="1:4" ht="15.75" x14ac:dyDescent="0.25">
      <c r="A11985" s="21"/>
      <c r="B11985" s="2"/>
      <c r="C11985" s="2"/>
      <c r="D11985" s="26"/>
    </row>
    <row r="11986" spans="1:4" ht="15.75" x14ac:dyDescent="0.25">
      <c r="A11986" s="21"/>
      <c r="B11986" s="2"/>
      <c r="C11986" s="2"/>
      <c r="D11986" s="26"/>
    </row>
    <row r="11987" spans="1:4" ht="15.75" x14ac:dyDescent="0.25">
      <c r="A11987" s="21"/>
      <c r="B11987" s="2"/>
      <c r="C11987" s="2"/>
      <c r="D11987" s="26"/>
    </row>
    <row r="11988" spans="1:4" ht="15.75" x14ac:dyDescent="0.25">
      <c r="A11988" s="21"/>
      <c r="B11988" s="2"/>
      <c r="C11988" s="2"/>
      <c r="D11988" s="26"/>
    </row>
    <row r="11989" spans="1:4" ht="15.75" x14ac:dyDescent="0.25">
      <c r="A11989" s="21"/>
      <c r="B11989" s="2"/>
      <c r="C11989" s="2"/>
      <c r="D11989" s="26"/>
    </row>
    <row r="11990" spans="1:4" ht="15.75" x14ac:dyDescent="0.25">
      <c r="A11990" s="21"/>
      <c r="B11990" s="2"/>
      <c r="C11990" s="2"/>
      <c r="D11990" s="26"/>
    </row>
    <row r="11991" spans="1:4" ht="15.75" x14ac:dyDescent="0.25">
      <c r="A11991" s="21"/>
      <c r="B11991" s="2"/>
      <c r="C11991" s="2"/>
      <c r="D11991" s="26"/>
    </row>
    <row r="11992" spans="1:4" ht="15.75" x14ac:dyDescent="0.25">
      <c r="A11992" s="21"/>
      <c r="B11992" s="2"/>
      <c r="C11992" s="2"/>
      <c r="D11992" s="26"/>
    </row>
    <row r="11993" spans="1:4" ht="15.75" x14ac:dyDescent="0.25">
      <c r="A11993" s="21"/>
      <c r="B11993" s="2"/>
      <c r="C11993" s="2"/>
      <c r="D11993" s="26"/>
    </row>
    <row r="11994" spans="1:4" ht="15.75" x14ac:dyDescent="0.25">
      <c r="A11994" s="21"/>
      <c r="B11994" s="2"/>
      <c r="C11994" s="2"/>
      <c r="D11994" s="26"/>
    </row>
    <row r="11995" spans="1:4" ht="15.75" x14ac:dyDescent="0.25">
      <c r="A11995" s="21"/>
      <c r="B11995" s="2"/>
      <c r="C11995" s="2"/>
      <c r="D11995" s="26"/>
    </row>
    <row r="11996" spans="1:4" ht="15.75" x14ac:dyDescent="0.25">
      <c r="A11996" s="21"/>
      <c r="B11996" s="2"/>
      <c r="C11996" s="2"/>
      <c r="D11996" s="26"/>
    </row>
    <row r="11997" spans="1:4" ht="15.75" x14ac:dyDescent="0.25">
      <c r="A11997" s="21"/>
      <c r="B11997" s="2"/>
      <c r="C11997" s="2"/>
      <c r="D11997" s="26"/>
    </row>
    <row r="11998" spans="1:4" ht="15.75" x14ac:dyDescent="0.25">
      <c r="A11998" s="21"/>
      <c r="B11998" s="2"/>
      <c r="C11998" s="2"/>
      <c r="D11998" s="26"/>
    </row>
    <row r="11999" spans="1:4" ht="15.75" x14ac:dyDescent="0.25">
      <c r="A11999" s="21"/>
      <c r="B11999" s="2"/>
      <c r="C11999" s="2"/>
      <c r="D11999" s="26"/>
    </row>
    <row r="12000" spans="1:4" ht="15.75" x14ac:dyDescent="0.25">
      <c r="A12000" s="21"/>
      <c r="B12000" s="2"/>
      <c r="C12000" s="2"/>
      <c r="D12000" s="26"/>
    </row>
    <row r="12001" spans="1:4" ht="15.75" x14ac:dyDescent="0.25">
      <c r="A12001" s="21"/>
      <c r="B12001" s="2"/>
      <c r="C12001" s="2"/>
      <c r="D12001" s="26"/>
    </row>
    <row r="12002" spans="1:4" ht="15.75" x14ac:dyDescent="0.25">
      <c r="A12002" s="21"/>
      <c r="B12002" s="2"/>
      <c r="C12002" s="2"/>
      <c r="D12002" s="26"/>
    </row>
    <row r="12003" spans="1:4" ht="15.75" x14ac:dyDescent="0.25">
      <c r="A12003" s="21"/>
      <c r="B12003" s="2"/>
      <c r="C12003" s="2"/>
      <c r="D12003" s="26"/>
    </row>
    <row r="12004" spans="1:4" ht="15.75" x14ac:dyDescent="0.25">
      <c r="A12004" s="21"/>
      <c r="B12004" s="2"/>
      <c r="C12004" s="2"/>
      <c r="D12004" s="26"/>
    </row>
    <row r="12005" spans="1:4" ht="15.75" x14ac:dyDescent="0.25">
      <c r="A12005" s="21"/>
      <c r="B12005" s="2"/>
      <c r="C12005" s="2"/>
      <c r="D12005" s="26"/>
    </row>
    <row r="12006" spans="1:4" ht="15.75" x14ac:dyDescent="0.25">
      <c r="A12006" s="21"/>
      <c r="B12006" s="2"/>
      <c r="C12006" s="2"/>
      <c r="D12006" s="26"/>
    </row>
    <row r="12007" spans="1:4" ht="15.75" x14ac:dyDescent="0.25">
      <c r="A12007" s="21"/>
      <c r="B12007" s="2"/>
      <c r="C12007" s="2"/>
      <c r="D12007" s="26"/>
    </row>
    <row r="12008" spans="1:4" ht="15.75" x14ac:dyDescent="0.25">
      <c r="A12008" s="21"/>
      <c r="B12008" s="2"/>
      <c r="C12008" s="2"/>
      <c r="D12008" s="26"/>
    </row>
    <row r="12009" spans="1:4" ht="15.75" x14ac:dyDescent="0.25">
      <c r="A12009" s="21"/>
      <c r="B12009" s="2"/>
      <c r="C12009" s="2"/>
      <c r="D12009" s="26"/>
    </row>
    <row r="12010" spans="1:4" ht="15.75" x14ac:dyDescent="0.25">
      <c r="A12010" s="21"/>
      <c r="B12010" s="2"/>
      <c r="C12010" s="2"/>
      <c r="D12010" s="26"/>
    </row>
    <row r="12011" spans="1:4" ht="15.75" x14ac:dyDescent="0.25">
      <c r="A12011" s="21"/>
      <c r="B12011" s="2"/>
      <c r="C12011" s="2"/>
      <c r="D12011" s="26"/>
    </row>
    <row r="12012" spans="1:4" ht="15.75" x14ac:dyDescent="0.25">
      <c r="A12012" s="21"/>
      <c r="B12012" s="2"/>
      <c r="C12012" s="2"/>
      <c r="D12012" s="26"/>
    </row>
    <row r="12013" spans="1:4" ht="15.75" x14ac:dyDescent="0.25">
      <c r="A12013" s="21"/>
      <c r="B12013" s="2"/>
      <c r="C12013" s="2"/>
      <c r="D12013" s="26"/>
    </row>
    <row r="12014" spans="1:4" ht="15.75" x14ac:dyDescent="0.25">
      <c r="A12014" s="21"/>
      <c r="B12014" s="2"/>
      <c r="C12014" s="2"/>
      <c r="D12014" s="26"/>
    </row>
    <row r="12015" spans="1:4" ht="15.75" x14ac:dyDescent="0.25">
      <c r="A12015" s="21"/>
      <c r="B12015" s="2"/>
      <c r="C12015" s="2"/>
      <c r="D12015" s="26"/>
    </row>
    <row r="12016" spans="1:4" ht="15.75" x14ac:dyDescent="0.25">
      <c r="A12016" s="21"/>
      <c r="B12016" s="2"/>
      <c r="C12016" s="2"/>
      <c r="D12016" s="26"/>
    </row>
    <row r="12017" spans="1:4" ht="15.75" x14ac:dyDescent="0.25">
      <c r="A12017" s="21"/>
      <c r="B12017" s="2"/>
      <c r="C12017" s="2"/>
      <c r="D12017" s="26"/>
    </row>
    <row r="12018" spans="1:4" ht="15.75" x14ac:dyDescent="0.25">
      <c r="A12018" s="21"/>
      <c r="B12018" s="2"/>
      <c r="C12018" s="2"/>
      <c r="D12018" s="26"/>
    </row>
    <row r="12019" spans="1:4" ht="15.75" x14ac:dyDescent="0.25">
      <c r="A12019" s="21"/>
      <c r="B12019" s="2"/>
      <c r="C12019" s="2"/>
      <c r="D12019" s="26"/>
    </row>
    <row r="12020" spans="1:4" ht="15.75" x14ac:dyDescent="0.25">
      <c r="A12020" s="21"/>
      <c r="B12020" s="2"/>
      <c r="C12020" s="2"/>
      <c r="D12020" s="26"/>
    </row>
    <row r="12021" spans="1:4" ht="15.75" x14ac:dyDescent="0.25">
      <c r="A12021" s="21"/>
      <c r="B12021" s="2"/>
      <c r="C12021" s="2"/>
      <c r="D12021" s="26"/>
    </row>
    <row r="12022" spans="1:4" ht="15.75" x14ac:dyDescent="0.25">
      <c r="A12022" s="21"/>
      <c r="B12022" s="2"/>
      <c r="C12022" s="2"/>
      <c r="D12022" s="26"/>
    </row>
    <row r="12023" spans="1:4" ht="15.75" x14ac:dyDescent="0.25">
      <c r="A12023" s="21"/>
      <c r="B12023" s="2"/>
      <c r="C12023" s="2"/>
      <c r="D12023" s="26"/>
    </row>
    <row r="12024" spans="1:4" ht="15.75" x14ac:dyDescent="0.25">
      <c r="A12024" s="21"/>
      <c r="B12024" s="2"/>
      <c r="C12024" s="2"/>
      <c r="D12024" s="26"/>
    </row>
    <row r="12025" spans="1:4" ht="15.75" x14ac:dyDescent="0.25">
      <c r="A12025" s="21"/>
      <c r="B12025" s="2"/>
      <c r="C12025" s="2"/>
      <c r="D12025" s="26"/>
    </row>
    <row r="12026" spans="1:4" ht="15.75" x14ac:dyDescent="0.25">
      <c r="A12026" s="21"/>
      <c r="B12026" s="2"/>
      <c r="C12026" s="2"/>
      <c r="D12026" s="26"/>
    </row>
    <row r="12027" spans="1:4" ht="15.75" x14ac:dyDescent="0.25">
      <c r="A12027" s="21"/>
      <c r="B12027" s="2"/>
      <c r="C12027" s="2"/>
      <c r="D12027" s="26"/>
    </row>
    <row r="12028" spans="1:4" ht="15.75" x14ac:dyDescent="0.25">
      <c r="A12028" s="21"/>
      <c r="B12028" s="2"/>
      <c r="C12028" s="2"/>
      <c r="D12028" s="26"/>
    </row>
    <row r="12029" spans="1:4" ht="15.75" x14ac:dyDescent="0.25">
      <c r="A12029" s="21"/>
      <c r="B12029" s="2"/>
      <c r="C12029" s="2"/>
      <c r="D12029" s="26"/>
    </row>
    <row r="12030" spans="1:4" ht="15.75" x14ac:dyDescent="0.25">
      <c r="A12030" s="21"/>
      <c r="B12030" s="2"/>
      <c r="C12030" s="2"/>
      <c r="D12030" s="26"/>
    </row>
    <row r="12031" spans="1:4" ht="15.75" x14ac:dyDescent="0.25">
      <c r="A12031" s="21"/>
      <c r="B12031" s="2"/>
      <c r="C12031" s="2"/>
      <c r="D12031" s="26"/>
    </row>
    <row r="12032" spans="1:4" ht="15.75" x14ac:dyDescent="0.25">
      <c r="A12032" s="21"/>
      <c r="B12032" s="2"/>
      <c r="C12032" s="2"/>
      <c r="D12032" s="26"/>
    </row>
    <row r="12033" spans="1:4" ht="15.75" x14ac:dyDescent="0.25">
      <c r="A12033" s="21"/>
      <c r="B12033" s="2"/>
      <c r="C12033" s="2"/>
      <c r="D12033" s="26"/>
    </row>
    <row r="12034" spans="1:4" ht="15.75" x14ac:dyDescent="0.25">
      <c r="A12034" s="21"/>
      <c r="B12034" s="2"/>
      <c r="C12034" s="2"/>
      <c r="D12034" s="26"/>
    </row>
    <row r="12035" spans="1:4" ht="15.75" x14ac:dyDescent="0.25">
      <c r="A12035" s="21"/>
      <c r="B12035" s="2"/>
      <c r="C12035" s="2"/>
      <c r="D12035" s="26"/>
    </row>
    <row r="12036" spans="1:4" ht="15.75" x14ac:dyDescent="0.25">
      <c r="A12036" s="21"/>
      <c r="B12036" s="2"/>
      <c r="C12036" s="2"/>
      <c r="D12036" s="26"/>
    </row>
    <row r="12037" spans="1:4" ht="15.75" x14ac:dyDescent="0.25">
      <c r="A12037" s="21"/>
      <c r="B12037" s="2"/>
      <c r="C12037" s="2"/>
      <c r="D12037" s="26"/>
    </row>
    <row r="12038" spans="1:4" ht="15.75" x14ac:dyDescent="0.25">
      <c r="A12038" s="21"/>
      <c r="B12038" s="2"/>
      <c r="C12038" s="2"/>
      <c r="D12038" s="26"/>
    </row>
    <row r="12039" spans="1:4" ht="15.75" x14ac:dyDescent="0.25">
      <c r="A12039" s="21"/>
      <c r="B12039" s="2"/>
      <c r="C12039" s="2"/>
      <c r="D12039" s="26"/>
    </row>
    <row r="12040" spans="1:4" ht="15.75" x14ac:dyDescent="0.25">
      <c r="A12040" s="21"/>
      <c r="B12040" s="2"/>
      <c r="C12040" s="2"/>
      <c r="D12040" s="26"/>
    </row>
    <row r="12041" spans="1:4" ht="15.75" x14ac:dyDescent="0.25">
      <c r="A12041" s="21"/>
      <c r="B12041" s="2"/>
      <c r="C12041" s="2"/>
      <c r="D12041" s="26"/>
    </row>
    <row r="12042" spans="1:4" ht="15.75" x14ac:dyDescent="0.25">
      <c r="A12042" s="21"/>
      <c r="B12042" s="2"/>
      <c r="C12042" s="2"/>
      <c r="D12042" s="26"/>
    </row>
    <row r="12043" spans="1:4" ht="15.75" x14ac:dyDescent="0.25">
      <c r="A12043" s="21"/>
      <c r="B12043" s="2"/>
      <c r="C12043" s="2"/>
      <c r="D12043" s="26"/>
    </row>
    <row r="12044" spans="1:4" ht="15.75" x14ac:dyDescent="0.25">
      <c r="A12044" s="21"/>
      <c r="B12044" s="2"/>
      <c r="C12044" s="2"/>
      <c r="D12044" s="26"/>
    </row>
    <row r="12045" spans="1:4" ht="15.75" x14ac:dyDescent="0.25">
      <c r="A12045" s="21"/>
      <c r="B12045" s="2"/>
      <c r="C12045" s="2"/>
      <c r="D12045" s="26"/>
    </row>
    <row r="12046" spans="1:4" ht="15.75" x14ac:dyDescent="0.25">
      <c r="A12046" s="21"/>
      <c r="B12046" s="2"/>
      <c r="C12046" s="2"/>
      <c r="D12046" s="26"/>
    </row>
    <row r="12047" spans="1:4" ht="15.75" x14ac:dyDescent="0.25">
      <c r="A12047" s="21"/>
      <c r="B12047" s="2"/>
      <c r="C12047" s="2"/>
      <c r="D12047" s="26"/>
    </row>
    <row r="12048" spans="1:4" ht="15.75" x14ac:dyDescent="0.25">
      <c r="A12048" s="21"/>
      <c r="B12048" s="2"/>
      <c r="C12048" s="2"/>
      <c r="D12048" s="26"/>
    </row>
    <row r="12049" spans="1:4" ht="15.75" x14ac:dyDescent="0.25">
      <c r="A12049" s="21"/>
      <c r="B12049" s="2"/>
      <c r="C12049" s="2"/>
      <c r="D12049" s="26"/>
    </row>
    <row r="12050" spans="1:4" ht="15.75" x14ac:dyDescent="0.25">
      <c r="A12050" s="21"/>
      <c r="B12050" s="2"/>
      <c r="C12050" s="2"/>
      <c r="D12050" s="26"/>
    </row>
    <row r="12051" spans="1:4" ht="15.75" x14ac:dyDescent="0.25">
      <c r="A12051" s="21"/>
      <c r="B12051" s="2"/>
      <c r="C12051" s="2"/>
      <c r="D12051" s="26"/>
    </row>
    <row r="12052" spans="1:4" ht="15.75" x14ac:dyDescent="0.25">
      <c r="A12052" s="21"/>
      <c r="B12052" s="2"/>
      <c r="C12052" s="2"/>
      <c r="D12052" s="26"/>
    </row>
    <row r="12053" spans="1:4" ht="15.75" x14ac:dyDescent="0.25">
      <c r="A12053" s="21"/>
      <c r="B12053" s="2"/>
      <c r="C12053" s="2"/>
      <c r="D12053" s="26"/>
    </row>
    <row r="12054" spans="1:4" ht="15.75" x14ac:dyDescent="0.25">
      <c r="A12054" s="21"/>
      <c r="B12054" s="2"/>
      <c r="C12054" s="2"/>
      <c r="D12054" s="26"/>
    </row>
    <row r="12055" spans="1:4" ht="15.75" x14ac:dyDescent="0.25">
      <c r="A12055" s="21"/>
      <c r="B12055" s="2"/>
      <c r="C12055" s="2"/>
      <c r="D12055" s="26"/>
    </row>
    <row r="12056" spans="1:4" ht="15.75" x14ac:dyDescent="0.25">
      <c r="A12056" s="21"/>
      <c r="B12056" s="2"/>
      <c r="C12056" s="2"/>
      <c r="D12056" s="26"/>
    </row>
    <row r="12057" spans="1:4" ht="15.75" x14ac:dyDescent="0.25">
      <c r="A12057" s="21"/>
      <c r="B12057" s="2"/>
      <c r="C12057" s="2"/>
      <c r="D12057" s="26"/>
    </row>
    <row r="12058" spans="1:4" ht="15.75" x14ac:dyDescent="0.25">
      <c r="A12058" s="21"/>
      <c r="B12058" s="2"/>
      <c r="C12058" s="2"/>
      <c r="D12058" s="26"/>
    </row>
    <row r="12059" spans="1:4" ht="15.75" x14ac:dyDescent="0.25">
      <c r="A12059" s="21"/>
      <c r="B12059" s="2"/>
      <c r="C12059" s="2"/>
      <c r="D12059" s="26"/>
    </row>
    <row r="12060" spans="1:4" ht="15.75" x14ac:dyDescent="0.25">
      <c r="A12060" s="21"/>
      <c r="B12060" s="2"/>
      <c r="C12060" s="2"/>
      <c r="D12060" s="26"/>
    </row>
    <row r="12061" spans="1:4" ht="15.75" x14ac:dyDescent="0.25">
      <c r="A12061" s="21"/>
      <c r="B12061" s="2"/>
      <c r="C12061" s="2"/>
      <c r="D12061" s="26"/>
    </row>
    <row r="12062" spans="1:4" ht="15.75" x14ac:dyDescent="0.25">
      <c r="A12062" s="21"/>
      <c r="B12062" s="2"/>
      <c r="C12062" s="2"/>
      <c r="D12062" s="26"/>
    </row>
    <row r="12063" spans="1:4" ht="15.75" x14ac:dyDescent="0.25">
      <c r="A12063" s="21"/>
      <c r="B12063" s="2"/>
      <c r="C12063" s="2"/>
      <c r="D12063" s="26"/>
    </row>
    <row r="12064" spans="1:4" ht="15.75" x14ac:dyDescent="0.25">
      <c r="A12064" s="21"/>
      <c r="B12064" s="2"/>
      <c r="C12064" s="2"/>
      <c r="D12064" s="26"/>
    </row>
    <row r="12065" spans="1:4" ht="15.75" x14ac:dyDescent="0.25">
      <c r="A12065" s="21"/>
      <c r="B12065" s="2"/>
      <c r="C12065" s="2"/>
      <c r="D12065" s="26"/>
    </row>
    <row r="12066" spans="1:4" ht="15.75" x14ac:dyDescent="0.25">
      <c r="A12066" s="21"/>
      <c r="B12066" s="2"/>
      <c r="C12066" s="2"/>
      <c r="D12066" s="26"/>
    </row>
    <row r="12067" spans="1:4" ht="15.75" x14ac:dyDescent="0.25">
      <c r="A12067" s="21"/>
      <c r="B12067" s="2"/>
      <c r="C12067" s="2"/>
      <c r="D12067" s="26"/>
    </row>
    <row r="12068" spans="1:4" ht="15.75" x14ac:dyDescent="0.25">
      <c r="A12068" s="21"/>
      <c r="B12068" s="2"/>
      <c r="C12068" s="2"/>
      <c r="D12068" s="26"/>
    </row>
    <row r="12069" spans="1:4" ht="15.75" x14ac:dyDescent="0.25">
      <c r="A12069" s="21"/>
      <c r="B12069" s="2"/>
      <c r="C12069" s="2"/>
      <c r="D12069" s="26"/>
    </row>
    <row r="12070" spans="1:4" ht="15.75" x14ac:dyDescent="0.25">
      <c r="A12070" s="21"/>
      <c r="B12070" s="2"/>
      <c r="C12070" s="2"/>
      <c r="D12070" s="26"/>
    </row>
    <row r="12071" spans="1:4" ht="15.75" x14ac:dyDescent="0.25">
      <c r="A12071" s="21"/>
      <c r="B12071" s="2"/>
      <c r="C12071" s="2"/>
      <c r="D12071" s="26"/>
    </row>
    <row r="12072" spans="1:4" ht="15.75" x14ac:dyDescent="0.25">
      <c r="A12072" s="21"/>
      <c r="B12072" s="2"/>
      <c r="C12072" s="2"/>
      <c r="D12072" s="26"/>
    </row>
    <row r="12073" spans="1:4" ht="15.75" x14ac:dyDescent="0.25">
      <c r="A12073" s="21"/>
      <c r="B12073" s="2"/>
      <c r="C12073" s="2"/>
      <c r="D12073" s="26"/>
    </row>
    <row r="12074" spans="1:4" ht="15.75" x14ac:dyDescent="0.25">
      <c r="A12074" s="21"/>
      <c r="B12074" s="2"/>
      <c r="C12074" s="2"/>
      <c r="D12074" s="26"/>
    </row>
    <row r="12075" spans="1:4" ht="15.75" x14ac:dyDescent="0.25">
      <c r="A12075" s="21"/>
      <c r="B12075" s="2"/>
      <c r="C12075" s="2"/>
      <c r="D12075" s="26"/>
    </row>
    <row r="12076" spans="1:4" ht="15.75" x14ac:dyDescent="0.25">
      <c r="A12076" s="21"/>
      <c r="B12076" s="2"/>
      <c r="C12076" s="2"/>
      <c r="D12076" s="26"/>
    </row>
    <row r="12077" spans="1:4" ht="15.75" x14ac:dyDescent="0.25">
      <c r="A12077" s="21"/>
      <c r="B12077" s="2"/>
      <c r="C12077" s="2"/>
      <c r="D12077" s="26"/>
    </row>
    <row r="12078" spans="1:4" ht="15.75" x14ac:dyDescent="0.25">
      <c r="A12078" s="21"/>
      <c r="B12078" s="2"/>
      <c r="C12078" s="2"/>
      <c r="D12078" s="26"/>
    </row>
    <row r="12079" spans="1:4" ht="15.75" x14ac:dyDescent="0.25">
      <c r="A12079" s="21"/>
      <c r="B12079" s="2"/>
      <c r="C12079" s="2"/>
      <c r="D12079" s="26"/>
    </row>
    <row r="12080" spans="1:4" ht="15.75" x14ac:dyDescent="0.25">
      <c r="A12080" s="21"/>
      <c r="B12080" s="2"/>
      <c r="C12080" s="2"/>
      <c r="D12080" s="26"/>
    </row>
    <row r="12081" spans="1:4" ht="15.75" x14ac:dyDescent="0.25">
      <c r="A12081" s="21"/>
      <c r="B12081" s="2"/>
      <c r="C12081" s="2"/>
      <c r="D12081" s="26"/>
    </row>
    <row r="12082" spans="1:4" ht="15.75" x14ac:dyDescent="0.25">
      <c r="A12082" s="21"/>
      <c r="B12082" s="2"/>
      <c r="C12082" s="2"/>
      <c r="D12082" s="26"/>
    </row>
    <row r="12083" spans="1:4" ht="15.75" x14ac:dyDescent="0.25">
      <c r="A12083" s="21"/>
      <c r="B12083" s="2"/>
      <c r="C12083" s="2"/>
      <c r="D12083" s="26"/>
    </row>
    <row r="12084" spans="1:4" ht="15.75" x14ac:dyDescent="0.25">
      <c r="A12084" s="21"/>
      <c r="B12084" s="2"/>
      <c r="C12084" s="2"/>
      <c r="D12084" s="26"/>
    </row>
    <row r="12085" spans="1:4" ht="15.75" x14ac:dyDescent="0.25">
      <c r="A12085" s="21"/>
      <c r="B12085" s="2"/>
      <c r="C12085" s="2"/>
      <c r="D12085" s="26"/>
    </row>
    <row r="12086" spans="1:4" ht="15.75" x14ac:dyDescent="0.25">
      <c r="A12086" s="21"/>
      <c r="B12086" s="2"/>
      <c r="C12086" s="2"/>
      <c r="D12086" s="26"/>
    </row>
    <row r="12087" spans="1:4" ht="15.75" x14ac:dyDescent="0.25">
      <c r="A12087" s="21"/>
      <c r="B12087" s="2"/>
      <c r="C12087" s="2"/>
      <c r="D12087" s="26"/>
    </row>
    <row r="12088" spans="1:4" ht="15.75" x14ac:dyDescent="0.25">
      <c r="A12088" s="21"/>
      <c r="B12088" s="2"/>
      <c r="C12088" s="2"/>
      <c r="D12088" s="26"/>
    </row>
    <row r="12089" spans="1:4" ht="15.75" x14ac:dyDescent="0.25">
      <c r="A12089" s="21"/>
      <c r="B12089" s="2"/>
      <c r="C12089" s="2"/>
      <c r="D12089" s="26"/>
    </row>
    <row r="12090" spans="1:4" ht="15.75" x14ac:dyDescent="0.25">
      <c r="A12090" s="21"/>
      <c r="B12090" s="2"/>
      <c r="C12090" s="2"/>
      <c r="D12090" s="26"/>
    </row>
    <row r="12091" spans="1:4" ht="15.75" x14ac:dyDescent="0.25">
      <c r="A12091" s="21"/>
      <c r="B12091" s="2"/>
      <c r="C12091" s="2"/>
      <c r="D12091" s="26"/>
    </row>
    <row r="12092" spans="1:4" ht="15.75" x14ac:dyDescent="0.25">
      <c r="A12092" s="21"/>
      <c r="B12092" s="2"/>
      <c r="C12092" s="2"/>
      <c r="D12092" s="26"/>
    </row>
    <row r="12093" spans="1:4" ht="15.75" x14ac:dyDescent="0.25">
      <c r="A12093" s="21"/>
      <c r="B12093" s="2"/>
      <c r="C12093" s="2"/>
      <c r="D12093" s="26"/>
    </row>
    <row r="12094" spans="1:4" ht="15.75" x14ac:dyDescent="0.25">
      <c r="A12094" s="21"/>
      <c r="B12094" s="2"/>
      <c r="C12094" s="2"/>
      <c r="D12094" s="26"/>
    </row>
    <row r="12095" spans="1:4" ht="15.75" x14ac:dyDescent="0.25">
      <c r="A12095" s="21"/>
      <c r="B12095" s="2"/>
      <c r="C12095" s="2"/>
      <c r="D12095" s="26"/>
    </row>
    <row r="12096" spans="1:4" ht="15.75" x14ac:dyDescent="0.25">
      <c r="A12096" s="21"/>
      <c r="B12096" s="2"/>
      <c r="C12096" s="2"/>
      <c r="D12096" s="26"/>
    </row>
    <row r="12097" spans="1:4" ht="15.75" x14ac:dyDescent="0.25">
      <c r="A12097" s="21"/>
      <c r="B12097" s="2"/>
      <c r="C12097" s="2"/>
      <c r="D12097" s="26"/>
    </row>
    <row r="12098" spans="1:4" ht="15.75" x14ac:dyDescent="0.25">
      <c r="A12098" s="21"/>
      <c r="B12098" s="2"/>
      <c r="C12098" s="2"/>
      <c r="D12098" s="26"/>
    </row>
    <row r="12099" spans="1:4" ht="15.75" x14ac:dyDescent="0.25">
      <c r="A12099" s="21"/>
      <c r="B12099" s="2"/>
      <c r="C12099" s="2"/>
      <c r="D12099" s="26"/>
    </row>
    <row r="12100" spans="1:4" ht="15.75" x14ac:dyDescent="0.25">
      <c r="A12100" s="21"/>
      <c r="B12100" s="2"/>
      <c r="C12100" s="2"/>
      <c r="D12100" s="26"/>
    </row>
    <row r="12101" spans="1:4" ht="15.75" x14ac:dyDescent="0.25">
      <c r="A12101" s="21"/>
      <c r="B12101" s="2"/>
      <c r="C12101" s="2"/>
      <c r="D12101" s="26"/>
    </row>
    <row r="12102" spans="1:4" ht="15.75" x14ac:dyDescent="0.25">
      <c r="A12102" s="21"/>
      <c r="B12102" s="2"/>
      <c r="C12102" s="2"/>
      <c r="D12102" s="26"/>
    </row>
    <row r="12103" spans="1:4" ht="15.75" x14ac:dyDescent="0.25">
      <c r="A12103" s="21"/>
      <c r="B12103" s="2"/>
      <c r="C12103" s="2"/>
      <c r="D12103" s="26"/>
    </row>
    <row r="12104" spans="1:4" ht="15.75" x14ac:dyDescent="0.25">
      <c r="A12104" s="21"/>
      <c r="B12104" s="2"/>
      <c r="C12104" s="2"/>
      <c r="D12104" s="26"/>
    </row>
    <row r="12105" spans="1:4" ht="15.75" x14ac:dyDescent="0.25">
      <c r="A12105" s="21"/>
      <c r="B12105" s="2"/>
      <c r="C12105" s="2"/>
      <c r="D12105" s="26"/>
    </row>
    <row r="12106" spans="1:4" ht="15.75" x14ac:dyDescent="0.25">
      <c r="A12106" s="21"/>
      <c r="B12106" s="2"/>
      <c r="C12106" s="2"/>
      <c r="D12106" s="26"/>
    </row>
    <row r="12107" spans="1:4" ht="15.75" x14ac:dyDescent="0.25">
      <c r="A12107" s="21"/>
      <c r="B12107" s="2"/>
      <c r="C12107" s="2"/>
      <c r="D12107" s="26"/>
    </row>
    <row r="12108" spans="1:4" ht="15.75" x14ac:dyDescent="0.25">
      <c r="A12108" s="21"/>
      <c r="B12108" s="2"/>
      <c r="C12108" s="2"/>
      <c r="D12108" s="26"/>
    </row>
    <row r="12109" spans="1:4" ht="15.75" x14ac:dyDescent="0.25">
      <c r="A12109" s="21"/>
      <c r="B12109" s="2"/>
      <c r="C12109" s="2"/>
      <c r="D12109" s="26"/>
    </row>
    <row r="12110" spans="1:4" ht="15.75" x14ac:dyDescent="0.25">
      <c r="A12110" s="21"/>
      <c r="B12110" s="2"/>
      <c r="C12110" s="2"/>
      <c r="D12110" s="26"/>
    </row>
    <row r="12111" spans="1:4" ht="15.75" x14ac:dyDescent="0.25">
      <c r="A12111" s="21"/>
      <c r="B12111" s="2"/>
      <c r="C12111" s="2"/>
      <c r="D12111" s="26"/>
    </row>
    <row r="12112" spans="1:4" ht="15.75" x14ac:dyDescent="0.25">
      <c r="A12112" s="21"/>
      <c r="B12112" s="2"/>
      <c r="C12112" s="2"/>
      <c r="D12112" s="26"/>
    </row>
    <row r="12113" spans="1:4" ht="15.75" x14ac:dyDescent="0.25">
      <c r="A12113" s="21"/>
      <c r="B12113" s="2"/>
      <c r="C12113" s="2"/>
      <c r="D12113" s="26"/>
    </row>
    <row r="12114" spans="1:4" ht="15.75" x14ac:dyDescent="0.25">
      <c r="A12114" s="21"/>
      <c r="B12114" s="2"/>
      <c r="C12114" s="2"/>
      <c r="D12114" s="26"/>
    </row>
    <row r="12115" spans="1:4" ht="15.75" x14ac:dyDescent="0.25">
      <c r="A12115" s="21"/>
      <c r="B12115" s="2"/>
      <c r="C12115" s="2"/>
      <c r="D12115" s="26"/>
    </row>
    <row r="12116" spans="1:4" ht="15.75" x14ac:dyDescent="0.25">
      <c r="A12116" s="21"/>
      <c r="B12116" s="2"/>
      <c r="C12116" s="2"/>
      <c r="D12116" s="26"/>
    </row>
    <row r="12117" spans="1:4" ht="15.75" x14ac:dyDescent="0.25">
      <c r="A12117" s="21"/>
      <c r="B12117" s="2"/>
      <c r="C12117" s="2"/>
      <c r="D12117" s="26"/>
    </row>
    <row r="12118" spans="1:4" ht="15.75" x14ac:dyDescent="0.25">
      <c r="A12118" s="21"/>
      <c r="B12118" s="2"/>
      <c r="C12118" s="2"/>
      <c r="D12118" s="26"/>
    </row>
    <row r="12119" spans="1:4" ht="15.75" x14ac:dyDescent="0.25">
      <c r="A12119" s="21"/>
      <c r="B12119" s="2"/>
      <c r="C12119" s="2"/>
      <c r="D12119" s="26"/>
    </row>
    <row r="12120" spans="1:4" ht="15.75" x14ac:dyDescent="0.25">
      <c r="A12120" s="21"/>
      <c r="B12120" s="2"/>
      <c r="C12120" s="2"/>
      <c r="D12120" s="26"/>
    </row>
    <row r="12121" spans="1:4" ht="15.75" x14ac:dyDescent="0.25">
      <c r="A12121" s="21"/>
      <c r="B12121" s="2"/>
      <c r="C12121" s="2"/>
      <c r="D12121" s="26"/>
    </row>
    <row r="12122" spans="1:4" ht="15.75" x14ac:dyDescent="0.25">
      <c r="A12122" s="21"/>
      <c r="B12122" s="2"/>
      <c r="C12122" s="2"/>
      <c r="D12122" s="26"/>
    </row>
    <row r="12123" spans="1:4" ht="15.75" x14ac:dyDescent="0.25">
      <c r="A12123" s="21"/>
      <c r="B12123" s="2"/>
      <c r="C12123" s="2"/>
      <c r="D12123" s="26"/>
    </row>
    <row r="12124" spans="1:4" ht="15.75" x14ac:dyDescent="0.25">
      <c r="A12124" s="21"/>
      <c r="B12124" s="2"/>
      <c r="C12124" s="2"/>
      <c r="D12124" s="26"/>
    </row>
    <row r="12125" spans="1:4" ht="15.75" x14ac:dyDescent="0.25">
      <c r="A12125" s="21"/>
      <c r="B12125" s="2"/>
      <c r="C12125" s="2"/>
      <c r="D12125" s="26"/>
    </row>
    <row r="12126" spans="1:4" ht="15.75" x14ac:dyDescent="0.25">
      <c r="A12126" s="21"/>
      <c r="B12126" s="2"/>
      <c r="C12126" s="2"/>
      <c r="D12126" s="26"/>
    </row>
    <row r="12127" spans="1:4" ht="15.75" x14ac:dyDescent="0.25">
      <c r="A12127" s="21"/>
      <c r="B12127" s="2"/>
      <c r="C12127" s="2"/>
      <c r="D12127" s="26"/>
    </row>
    <row r="12128" spans="1:4" ht="15.75" x14ac:dyDescent="0.25">
      <c r="A12128" s="21"/>
      <c r="B12128" s="2"/>
      <c r="C12128" s="2"/>
      <c r="D12128" s="26"/>
    </row>
    <row r="12129" spans="1:4" ht="15.75" x14ac:dyDescent="0.25">
      <c r="A12129" s="21"/>
      <c r="B12129" s="2"/>
      <c r="C12129" s="2"/>
      <c r="D12129" s="26"/>
    </row>
    <row r="12130" spans="1:4" ht="15.75" x14ac:dyDescent="0.25">
      <c r="A12130" s="21"/>
      <c r="B12130" s="2"/>
      <c r="C12130" s="2"/>
      <c r="D12130" s="26"/>
    </row>
    <row r="12131" spans="1:4" ht="15.75" x14ac:dyDescent="0.25">
      <c r="A12131" s="21"/>
      <c r="B12131" s="2"/>
      <c r="C12131" s="2"/>
      <c r="D12131" s="26"/>
    </row>
    <row r="12132" spans="1:4" ht="15.75" x14ac:dyDescent="0.25">
      <c r="A12132" s="21"/>
      <c r="B12132" s="2"/>
      <c r="C12132" s="2"/>
      <c r="D12132" s="26"/>
    </row>
    <row r="12133" spans="1:4" ht="15.75" x14ac:dyDescent="0.25">
      <c r="A12133" s="21"/>
      <c r="B12133" s="2"/>
      <c r="C12133" s="2"/>
      <c r="D12133" s="26"/>
    </row>
    <row r="12134" spans="1:4" ht="15.75" x14ac:dyDescent="0.25">
      <c r="A12134" s="21"/>
      <c r="B12134" s="2"/>
      <c r="C12134" s="2"/>
      <c r="D12134" s="26"/>
    </row>
    <row r="12135" spans="1:4" ht="15.75" x14ac:dyDescent="0.25">
      <c r="A12135" s="21"/>
      <c r="B12135" s="2"/>
      <c r="C12135" s="2"/>
      <c r="D12135" s="26"/>
    </row>
    <row r="12136" spans="1:4" ht="15.75" x14ac:dyDescent="0.25">
      <c r="A12136" s="21"/>
      <c r="B12136" s="2"/>
      <c r="C12136" s="2"/>
      <c r="D12136" s="26"/>
    </row>
    <row r="12137" spans="1:4" ht="15.75" x14ac:dyDescent="0.25">
      <c r="A12137" s="21"/>
      <c r="B12137" s="2"/>
      <c r="C12137" s="2"/>
      <c r="D12137" s="26"/>
    </row>
    <row r="12138" spans="1:4" ht="15.75" x14ac:dyDescent="0.25">
      <c r="A12138" s="21"/>
      <c r="B12138" s="2"/>
      <c r="C12138" s="2"/>
      <c r="D12138" s="26"/>
    </row>
    <row r="12139" spans="1:4" ht="15.75" x14ac:dyDescent="0.25">
      <c r="A12139" s="21"/>
      <c r="B12139" s="2"/>
      <c r="C12139" s="2"/>
      <c r="D12139" s="26"/>
    </row>
    <row r="12140" spans="1:4" ht="15.75" x14ac:dyDescent="0.25">
      <c r="A12140" s="21"/>
      <c r="B12140" s="2"/>
      <c r="C12140" s="2"/>
      <c r="D12140" s="26"/>
    </row>
    <row r="12141" spans="1:4" ht="15.75" x14ac:dyDescent="0.25">
      <c r="A12141" s="21"/>
      <c r="B12141" s="2"/>
      <c r="C12141" s="2"/>
      <c r="D12141" s="26"/>
    </row>
    <row r="12142" spans="1:4" ht="15.75" x14ac:dyDescent="0.25">
      <c r="A12142" s="21"/>
      <c r="B12142" s="2"/>
      <c r="C12142" s="2"/>
      <c r="D12142" s="26"/>
    </row>
    <row r="12143" spans="1:4" ht="15.75" x14ac:dyDescent="0.25">
      <c r="A12143" s="21"/>
      <c r="B12143" s="2"/>
      <c r="C12143" s="2"/>
      <c r="D12143" s="26"/>
    </row>
    <row r="12144" spans="1:4" ht="15.75" x14ac:dyDescent="0.25">
      <c r="A12144" s="21"/>
      <c r="B12144" s="2"/>
      <c r="C12144" s="2"/>
      <c r="D12144" s="26"/>
    </row>
    <row r="12145" spans="1:4" ht="15.75" x14ac:dyDescent="0.25">
      <c r="A12145" s="21"/>
      <c r="B12145" s="2"/>
      <c r="C12145" s="2"/>
      <c r="D12145" s="26"/>
    </row>
    <row r="12146" spans="1:4" ht="15.75" x14ac:dyDescent="0.25">
      <c r="A12146" s="21"/>
      <c r="B12146" s="2"/>
      <c r="C12146" s="2"/>
      <c r="D12146" s="26"/>
    </row>
    <row r="12147" spans="1:4" ht="15.75" x14ac:dyDescent="0.25">
      <c r="A12147" s="21"/>
      <c r="B12147" s="2"/>
      <c r="C12147" s="2"/>
      <c r="D12147" s="26"/>
    </row>
    <row r="12148" spans="1:4" ht="15.75" x14ac:dyDescent="0.25">
      <c r="A12148" s="21"/>
      <c r="B12148" s="2"/>
      <c r="C12148" s="2"/>
      <c r="D12148" s="26"/>
    </row>
    <row r="12149" spans="1:4" ht="15.75" x14ac:dyDescent="0.25">
      <c r="A12149" s="21"/>
      <c r="B12149" s="2"/>
      <c r="C12149" s="2"/>
      <c r="D12149" s="26"/>
    </row>
    <row r="12150" spans="1:4" ht="15.75" x14ac:dyDescent="0.25">
      <c r="A12150" s="21"/>
      <c r="B12150" s="2"/>
      <c r="C12150" s="2"/>
      <c r="D12150" s="26"/>
    </row>
    <row r="12151" spans="1:4" ht="15.75" x14ac:dyDescent="0.25">
      <c r="A12151" s="21"/>
      <c r="B12151" s="2"/>
      <c r="C12151" s="2"/>
      <c r="D12151" s="26"/>
    </row>
    <row r="12152" spans="1:4" ht="15.75" x14ac:dyDescent="0.25">
      <c r="A12152" s="21"/>
      <c r="B12152" s="2"/>
      <c r="C12152" s="2"/>
      <c r="D12152" s="26"/>
    </row>
    <row r="12153" spans="1:4" ht="15.75" x14ac:dyDescent="0.25">
      <c r="A12153" s="21"/>
      <c r="B12153" s="2"/>
      <c r="C12153" s="2"/>
      <c r="D12153" s="26"/>
    </row>
    <row r="12154" spans="1:4" ht="15.75" x14ac:dyDescent="0.25">
      <c r="A12154" s="21"/>
      <c r="B12154" s="2"/>
      <c r="C12154" s="2"/>
      <c r="D12154" s="26"/>
    </row>
    <row r="12155" spans="1:4" ht="15.75" x14ac:dyDescent="0.25">
      <c r="A12155" s="21"/>
      <c r="B12155" s="2"/>
      <c r="C12155" s="2"/>
      <c r="D12155" s="26"/>
    </row>
    <row r="12156" spans="1:4" ht="15.75" x14ac:dyDescent="0.25">
      <c r="A12156" s="21"/>
      <c r="B12156" s="2"/>
      <c r="C12156" s="2"/>
      <c r="D12156" s="26"/>
    </row>
    <row r="12157" spans="1:4" ht="15.75" x14ac:dyDescent="0.25">
      <c r="A12157" s="21"/>
      <c r="B12157" s="2"/>
      <c r="C12157" s="2"/>
      <c r="D12157" s="26"/>
    </row>
    <row r="12158" spans="1:4" ht="15.75" x14ac:dyDescent="0.25">
      <c r="A12158" s="21"/>
      <c r="B12158" s="2"/>
      <c r="C12158" s="2"/>
      <c r="D12158" s="26"/>
    </row>
    <row r="12159" spans="1:4" ht="15.75" x14ac:dyDescent="0.25">
      <c r="A12159" s="21"/>
      <c r="B12159" s="2"/>
      <c r="C12159" s="2"/>
      <c r="D12159" s="26"/>
    </row>
    <row r="12160" spans="1:4" ht="15.75" x14ac:dyDescent="0.25">
      <c r="A12160" s="21"/>
      <c r="B12160" s="2"/>
      <c r="C12160" s="2"/>
      <c r="D12160" s="26"/>
    </row>
    <row r="12161" spans="1:4" ht="15.75" x14ac:dyDescent="0.25">
      <c r="A12161" s="21"/>
      <c r="B12161" s="2"/>
      <c r="C12161" s="2"/>
      <c r="D12161" s="26"/>
    </row>
    <row r="12162" spans="1:4" ht="15.75" x14ac:dyDescent="0.25">
      <c r="A12162" s="21"/>
      <c r="B12162" s="2"/>
      <c r="C12162" s="2"/>
      <c r="D12162" s="26"/>
    </row>
    <row r="12163" spans="1:4" ht="15.75" x14ac:dyDescent="0.25">
      <c r="A12163" s="21"/>
      <c r="B12163" s="2"/>
      <c r="C12163" s="2"/>
      <c r="D12163" s="26"/>
    </row>
    <row r="12164" spans="1:4" ht="15.75" x14ac:dyDescent="0.25">
      <c r="A12164" s="21"/>
      <c r="B12164" s="2"/>
      <c r="C12164" s="2"/>
      <c r="D12164" s="26"/>
    </row>
    <row r="12165" spans="1:4" ht="15.75" x14ac:dyDescent="0.25">
      <c r="A12165" s="21"/>
      <c r="B12165" s="2"/>
      <c r="C12165" s="2"/>
      <c r="D12165" s="26"/>
    </row>
    <row r="12166" spans="1:4" ht="15.75" x14ac:dyDescent="0.25">
      <c r="A12166" s="21"/>
      <c r="B12166" s="2"/>
      <c r="C12166" s="2"/>
      <c r="D12166" s="26"/>
    </row>
    <row r="12167" spans="1:4" ht="15.75" x14ac:dyDescent="0.25">
      <c r="A12167" s="21"/>
      <c r="B12167" s="2"/>
      <c r="C12167" s="2"/>
      <c r="D12167" s="26"/>
    </row>
    <row r="12168" spans="1:4" ht="15.75" x14ac:dyDescent="0.25">
      <c r="A12168" s="21"/>
      <c r="B12168" s="2"/>
      <c r="C12168" s="2"/>
      <c r="D12168" s="26"/>
    </row>
    <row r="12169" spans="1:4" ht="15.75" x14ac:dyDescent="0.25">
      <c r="A12169" s="21"/>
      <c r="B12169" s="2"/>
      <c r="C12169" s="2"/>
      <c r="D12169" s="26"/>
    </row>
    <row r="12170" spans="1:4" ht="15.75" x14ac:dyDescent="0.25">
      <c r="A12170" s="21"/>
      <c r="B12170" s="2"/>
      <c r="C12170" s="2"/>
      <c r="D12170" s="26"/>
    </row>
    <row r="12171" spans="1:4" ht="15.75" x14ac:dyDescent="0.25">
      <c r="A12171" s="21"/>
      <c r="B12171" s="2"/>
      <c r="C12171" s="2"/>
      <c r="D12171" s="26"/>
    </row>
    <row r="12172" spans="1:4" ht="15.75" x14ac:dyDescent="0.25">
      <c r="A12172" s="21"/>
      <c r="B12172" s="2"/>
      <c r="C12172" s="2"/>
      <c r="D12172" s="26"/>
    </row>
    <row r="12173" spans="1:4" ht="15.75" x14ac:dyDescent="0.25">
      <c r="A12173" s="21"/>
      <c r="B12173" s="2"/>
      <c r="C12173" s="2"/>
      <c r="D12173" s="26"/>
    </row>
    <row r="12174" spans="1:4" ht="15.75" x14ac:dyDescent="0.25">
      <c r="A12174" s="21"/>
      <c r="B12174" s="2"/>
      <c r="C12174" s="2"/>
      <c r="D12174" s="26"/>
    </row>
    <row r="12175" spans="1:4" ht="15.75" x14ac:dyDescent="0.25">
      <c r="A12175" s="21"/>
      <c r="B12175" s="2"/>
      <c r="C12175" s="2"/>
      <c r="D12175" s="26"/>
    </row>
    <row r="12176" spans="1:4" ht="15.75" x14ac:dyDescent="0.25">
      <c r="A12176" s="21"/>
      <c r="B12176" s="2"/>
      <c r="C12176" s="2"/>
      <c r="D12176" s="26"/>
    </row>
    <row r="12177" spans="1:4" ht="15.75" x14ac:dyDescent="0.25">
      <c r="A12177" s="21"/>
      <c r="B12177" s="2"/>
      <c r="C12177" s="2"/>
      <c r="D12177" s="26"/>
    </row>
    <row r="12178" spans="1:4" ht="15.75" x14ac:dyDescent="0.25">
      <c r="A12178" s="21"/>
      <c r="B12178" s="2"/>
      <c r="C12178" s="2"/>
      <c r="D12178" s="26"/>
    </row>
    <row r="12179" spans="1:4" ht="15.75" x14ac:dyDescent="0.25">
      <c r="A12179" s="21"/>
      <c r="B12179" s="2"/>
      <c r="C12179" s="2"/>
      <c r="D12179" s="26"/>
    </row>
    <row r="12180" spans="1:4" ht="15.75" x14ac:dyDescent="0.25">
      <c r="A12180" s="21"/>
      <c r="B12180" s="2"/>
      <c r="C12180" s="2"/>
      <c r="D12180" s="26"/>
    </row>
    <row r="12181" spans="1:4" ht="15.75" x14ac:dyDescent="0.25">
      <c r="A12181" s="21"/>
      <c r="B12181" s="2"/>
      <c r="C12181" s="2"/>
      <c r="D12181" s="26"/>
    </row>
    <row r="12182" spans="1:4" ht="15.75" x14ac:dyDescent="0.25">
      <c r="A12182" s="21"/>
      <c r="B12182" s="2"/>
      <c r="C12182" s="2"/>
      <c r="D12182" s="26"/>
    </row>
    <row r="12183" spans="1:4" ht="15.75" x14ac:dyDescent="0.25">
      <c r="A12183" s="21"/>
      <c r="B12183" s="2"/>
      <c r="C12183" s="2"/>
      <c r="D12183" s="26"/>
    </row>
    <row r="12184" spans="1:4" ht="15.75" x14ac:dyDescent="0.25">
      <c r="A12184" s="21"/>
      <c r="B12184" s="2"/>
      <c r="C12184" s="2"/>
      <c r="D12184" s="26"/>
    </row>
    <row r="12185" spans="1:4" ht="15.75" x14ac:dyDescent="0.25">
      <c r="A12185" s="21"/>
      <c r="B12185" s="2"/>
      <c r="C12185" s="2"/>
      <c r="D12185" s="26"/>
    </row>
    <row r="12186" spans="1:4" ht="15.75" x14ac:dyDescent="0.25">
      <c r="A12186" s="21"/>
      <c r="B12186" s="2"/>
      <c r="C12186" s="2"/>
      <c r="D12186" s="26"/>
    </row>
    <row r="12187" spans="1:4" ht="15.75" x14ac:dyDescent="0.25">
      <c r="A12187" s="21"/>
      <c r="B12187" s="2"/>
      <c r="C12187" s="2"/>
      <c r="D12187" s="26"/>
    </row>
    <row r="12188" spans="1:4" ht="15.75" x14ac:dyDescent="0.25">
      <c r="A12188" s="21"/>
      <c r="B12188" s="2"/>
      <c r="C12188" s="2"/>
      <c r="D12188" s="26"/>
    </row>
    <row r="12189" spans="1:4" ht="15.75" x14ac:dyDescent="0.25">
      <c r="A12189" s="21"/>
      <c r="B12189" s="2"/>
      <c r="C12189" s="2"/>
      <c r="D12189" s="26"/>
    </row>
    <row r="12190" spans="1:4" ht="15.75" x14ac:dyDescent="0.25">
      <c r="A12190" s="21"/>
      <c r="B12190" s="2"/>
      <c r="C12190" s="2"/>
      <c r="D12190" s="26"/>
    </row>
    <row r="12191" spans="1:4" ht="15.75" x14ac:dyDescent="0.25">
      <c r="A12191" s="21"/>
      <c r="B12191" s="2"/>
      <c r="C12191" s="2"/>
      <c r="D12191" s="26"/>
    </row>
    <row r="12192" spans="1:4" ht="15.75" x14ac:dyDescent="0.25">
      <c r="A12192" s="21"/>
      <c r="B12192" s="2"/>
      <c r="C12192" s="2"/>
      <c r="D12192" s="26"/>
    </row>
    <row r="12193" spans="1:4" ht="15.75" x14ac:dyDescent="0.25">
      <c r="A12193" s="21"/>
      <c r="B12193" s="2"/>
      <c r="C12193" s="2"/>
      <c r="D12193" s="26"/>
    </row>
    <row r="12194" spans="1:4" ht="15.75" x14ac:dyDescent="0.25">
      <c r="A12194" s="21"/>
      <c r="B12194" s="2"/>
      <c r="C12194" s="2"/>
      <c r="D12194" s="26"/>
    </row>
    <row r="12195" spans="1:4" ht="15.75" x14ac:dyDescent="0.25">
      <c r="A12195" s="21"/>
      <c r="B12195" s="2"/>
      <c r="C12195" s="2"/>
      <c r="D12195" s="26"/>
    </row>
    <row r="12196" spans="1:4" ht="15.75" x14ac:dyDescent="0.25">
      <c r="A12196" s="21"/>
      <c r="B12196" s="2"/>
      <c r="C12196" s="2"/>
      <c r="D12196" s="26"/>
    </row>
    <row r="12197" spans="1:4" ht="15.75" x14ac:dyDescent="0.25">
      <c r="A12197" s="21"/>
      <c r="B12197" s="2"/>
      <c r="C12197" s="2"/>
      <c r="D12197" s="26"/>
    </row>
    <row r="12198" spans="1:4" ht="15.75" x14ac:dyDescent="0.25">
      <c r="A12198" s="21"/>
      <c r="B12198" s="2"/>
      <c r="C12198" s="2"/>
      <c r="D12198" s="26"/>
    </row>
    <row r="12199" spans="1:4" ht="15.75" x14ac:dyDescent="0.25">
      <c r="A12199" s="21"/>
      <c r="B12199" s="2"/>
      <c r="C12199" s="2"/>
      <c r="D12199" s="26"/>
    </row>
    <row r="12200" spans="1:4" ht="15.75" x14ac:dyDescent="0.25">
      <c r="A12200" s="21"/>
      <c r="B12200" s="2"/>
      <c r="C12200" s="2"/>
      <c r="D12200" s="26"/>
    </row>
    <row r="12201" spans="1:4" ht="15.75" x14ac:dyDescent="0.25">
      <c r="A12201" s="21"/>
      <c r="B12201" s="2"/>
      <c r="C12201" s="2"/>
      <c r="D12201" s="26"/>
    </row>
    <row r="12202" spans="1:4" ht="15.75" x14ac:dyDescent="0.25">
      <c r="A12202" s="21"/>
      <c r="B12202" s="2"/>
      <c r="C12202" s="2"/>
      <c r="D12202" s="26"/>
    </row>
    <row r="12203" spans="1:4" ht="15.75" x14ac:dyDescent="0.25">
      <c r="A12203" s="21"/>
      <c r="B12203" s="2"/>
      <c r="C12203" s="2"/>
      <c r="D12203" s="26"/>
    </row>
    <row r="12204" spans="1:4" ht="15.75" x14ac:dyDescent="0.25">
      <c r="A12204" s="21"/>
      <c r="B12204" s="2"/>
      <c r="C12204" s="2"/>
      <c r="D12204" s="26"/>
    </row>
    <row r="12205" spans="1:4" ht="15.75" x14ac:dyDescent="0.25">
      <c r="A12205" s="21"/>
      <c r="B12205" s="2"/>
      <c r="C12205" s="2"/>
      <c r="D12205" s="26"/>
    </row>
    <row r="12206" spans="1:4" ht="15.75" x14ac:dyDescent="0.25">
      <c r="A12206" s="21"/>
      <c r="B12206" s="2"/>
      <c r="C12206" s="2"/>
      <c r="D12206" s="26"/>
    </row>
    <row r="12207" spans="1:4" ht="15.75" x14ac:dyDescent="0.25">
      <c r="A12207" s="21"/>
      <c r="B12207" s="2"/>
      <c r="C12207" s="2"/>
      <c r="D12207" s="26"/>
    </row>
    <row r="12208" spans="1:4" ht="15.75" x14ac:dyDescent="0.25">
      <c r="A12208" s="21"/>
      <c r="B12208" s="2"/>
      <c r="C12208" s="2"/>
      <c r="D12208" s="26"/>
    </row>
    <row r="12209" spans="1:4" ht="15.75" x14ac:dyDescent="0.25">
      <c r="A12209" s="21"/>
      <c r="B12209" s="2"/>
      <c r="C12209" s="2"/>
      <c r="D12209" s="26"/>
    </row>
    <row r="12210" spans="1:4" ht="15.75" x14ac:dyDescent="0.25">
      <c r="A12210" s="21"/>
      <c r="B12210" s="2"/>
      <c r="C12210" s="2"/>
      <c r="D12210" s="26"/>
    </row>
    <row r="12211" spans="1:4" ht="15.75" x14ac:dyDescent="0.25">
      <c r="A12211" s="21"/>
      <c r="B12211" s="2"/>
      <c r="C12211" s="2"/>
      <c r="D12211" s="26"/>
    </row>
    <row r="12212" spans="1:4" ht="15.75" x14ac:dyDescent="0.25">
      <c r="A12212" s="21"/>
      <c r="B12212" s="2"/>
      <c r="C12212" s="2"/>
      <c r="D12212" s="26"/>
    </row>
    <row r="12213" spans="1:4" ht="15.75" x14ac:dyDescent="0.25">
      <c r="A12213" s="21"/>
      <c r="B12213" s="2"/>
      <c r="C12213" s="2"/>
      <c r="D12213" s="26"/>
    </row>
    <row r="12214" spans="1:4" ht="15.75" x14ac:dyDescent="0.25">
      <c r="A12214" s="21"/>
      <c r="B12214" s="2"/>
      <c r="C12214" s="2"/>
      <c r="D12214" s="26"/>
    </row>
    <row r="12215" spans="1:4" ht="15.75" x14ac:dyDescent="0.25">
      <c r="A12215" s="21"/>
      <c r="B12215" s="2"/>
      <c r="C12215" s="2"/>
      <c r="D12215" s="26"/>
    </row>
    <row r="12216" spans="1:4" ht="15.75" x14ac:dyDescent="0.25">
      <c r="A12216" s="21"/>
      <c r="B12216" s="2"/>
      <c r="C12216" s="2"/>
      <c r="D12216" s="26"/>
    </row>
    <row r="12217" spans="1:4" ht="15.75" x14ac:dyDescent="0.25">
      <c r="A12217" s="21"/>
      <c r="B12217" s="2"/>
      <c r="C12217" s="2"/>
      <c r="D12217" s="26"/>
    </row>
    <row r="12218" spans="1:4" ht="15.75" x14ac:dyDescent="0.25">
      <c r="A12218" s="21"/>
      <c r="B12218" s="2"/>
      <c r="C12218" s="2"/>
      <c r="D12218" s="26"/>
    </row>
    <row r="12219" spans="1:4" ht="15.75" x14ac:dyDescent="0.25">
      <c r="A12219" s="21"/>
      <c r="B12219" s="2"/>
      <c r="C12219" s="2"/>
      <c r="D12219" s="26"/>
    </row>
    <row r="12220" spans="1:4" ht="15.75" x14ac:dyDescent="0.25">
      <c r="A12220" s="21"/>
      <c r="B12220" s="2"/>
      <c r="C12220" s="2"/>
      <c r="D12220" s="26"/>
    </row>
    <row r="12221" spans="1:4" ht="15.75" x14ac:dyDescent="0.25">
      <c r="A12221" s="21"/>
      <c r="B12221" s="2"/>
      <c r="C12221" s="2"/>
      <c r="D12221" s="26"/>
    </row>
    <row r="12222" spans="1:4" ht="15.75" x14ac:dyDescent="0.25">
      <c r="A12222" s="21"/>
      <c r="B12222" s="2"/>
      <c r="C12222" s="2"/>
      <c r="D12222" s="26"/>
    </row>
    <row r="12223" spans="1:4" ht="15.75" x14ac:dyDescent="0.25">
      <c r="A12223" s="21"/>
      <c r="B12223" s="2"/>
      <c r="C12223" s="2"/>
      <c r="D12223" s="26"/>
    </row>
    <row r="12224" spans="1:4" ht="15.75" x14ac:dyDescent="0.25">
      <c r="A12224" s="21"/>
      <c r="B12224" s="2"/>
      <c r="C12224" s="2"/>
      <c r="D12224" s="26"/>
    </row>
    <row r="12225" spans="1:4" ht="15.75" x14ac:dyDescent="0.25">
      <c r="A12225" s="21"/>
      <c r="B12225" s="2"/>
      <c r="C12225" s="2"/>
      <c r="D12225" s="26"/>
    </row>
    <row r="12226" spans="1:4" ht="15.75" x14ac:dyDescent="0.25">
      <c r="A12226" s="21"/>
      <c r="B12226" s="2"/>
      <c r="C12226" s="2"/>
      <c r="D12226" s="26"/>
    </row>
    <row r="12227" spans="1:4" ht="15.75" x14ac:dyDescent="0.25">
      <c r="A12227" s="21"/>
      <c r="B12227" s="2"/>
      <c r="C12227" s="2"/>
      <c r="D12227" s="26"/>
    </row>
    <row r="12228" spans="1:4" ht="15.75" x14ac:dyDescent="0.25">
      <c r="A12228" s="21"/>
      <c r="B12228" s="2"/>
      <c r="C12228" s="2"/>
      <c r="D12228" s="26"/>
    </row>
    <row r="12229" spans="1:4" ht="15.75" x14ac:dyDescent="0.25">
      <c r="A12229" s="21"/>
      <c r="B12229" s="2"/>
      <c r="C12229" s="2"/>
      <c r="D12229" s="26"/>
    </row>
    <row r="12230" spans="1:4" ht="15.75" x14ac:dyDescent="0.25">
      <c r="A12230" s="21"/>
      <c r="B12230" s="2"/>
      <c r="C12230" s="2"/>
      <c r="D12230" s="26"/>
    </row>
    <row r="12231" spans="1:4" ht="15.75" x14ac:dyDescent="0.25">
      <c r="A12231" s="21"/>
      <c r="B12231" s="2"/>
      <c r="C12231" s="2"/>
      <c r="D12231" s="26"/>
    </row>
    <row r="12232" spans="1:4" ht="15.75" x14ac:dyDescent="0.25">
      <c r="A12232" s="21"/>
      <c r="B12232" s="2"/>
      <c r="C12232" s="2"/>
      <c r="D12232" s="26"/>
    </row>
    <row r="12233" spans="1:4" ht="15.75" x14ac:dyDescent="0.25">
      <c r="A12233" s="21"/>
      <c r="B12233" s="2"/>
      <c r="C12233" s="2"/>
      <c r="D12233" s="26"/>
    </row>
    <row r="12234" spans="1:4" ht="15.75" x14ac:dyDescent="0.25">
      <c r="A12234" s="21"/>
      <c r="B12234" s="2"/>
      <c r="C12234" s="2"/>
      <c r="D12234" s="26"/>
    </row>
    <row r="12235" spans="1:4" ht="15.75" x14ac:dyDescent="0.25">
      <c r="A12235" s="21"/>
      <c r="B12235" s="2"/>
      <c r="C12235" s="2"/>
      <c r="D12235" s="26"/>
    </row>
    <row r="12236" spans="1:4" ht="15.75" x14ac:dyDescent="0.25">
      <c r="A12236" s="21"/>
      <c r="B12236" s="2"/>
      <c r="C12236" s="2"/>
      <c r="D12236" s="26"/>
    </row>
    <row r="12237" spans="1:4" ht="15.75" x14ac:dyDescent="0.25">
      <c r="A12237" s="21"/>
      <c r="B12237" s="2"/>
      <c r="C12237" s="2"/>
      <c r="D12237" s="26"/>
    </row>
    <row r="12238" spans="1:4" ht="15.75" x14ac:dyDescent="0.25">
      <c r="A12238" s="21"/>
      <c r="B12238" s="2"/>
      <c r="C12238" s="2"/>
      <c r="D12238" s="26"/>
    </row>
    <row r="12239" spans="1:4" ht="15.75" x14ac:dyDescent="0.25">
      <c r="A12239" s="21"/>
      <c r="B12239" s="2"/>
      <c r="C12239" s="2"/>
      <c r="D12239" s="26"/>
    </row>
    <row r="12240" spans="1:4" ht="15.75" x14ac:dyDescent="0.25">
      <c r="A12240" s="21"/>
      <c r="B12240" s="2"/>
      <c r="C12240" s="2"/>
      <c r="D12240" s="26"/>
    </row>
    <row r="12241" spans="1:4" ht="15.75" x14ac:dyDescent="0.25">
      <c r="A12241" s="21"/>
      <c r="B12241" s="2"/>
      <c r="C12241" s="2"/>
      <c r="D12241" s="26"/>
    </row>
    <row r="12242" spans="1:4" ht="15.75" x14ac:dyDescent="0.25">
      <c r="A12242" s="21"/>
      <c r="B12242" s="2"/>
      <c r="C12242" s="2"/>
      <c r="D12242" s="26"/>
    </row>
    <row r="12243" spans="1:4" ht="15.75" x14ac:dyDescent="0.25">
      <c r="A12243" s="21"/>
      <c r="B12243" s="2"/>
      <c r="C12243" s="2"/>
      <c r="D12243" s="26"/>
    </row>
    <row r="12244" spans="1:4" ht="15.75" x14ac:dyDescent="0.25">
      <c r="A12244" s="21"/>
      <c r="B12244" s="2"/>
      <c r="C12244" s="2"/>
      <c r="D12244" s="26"/>
    </row>
    <row r="12245" spans="1:4" ht="15.75" x14ac:dyDescent="0.25">
      <c r="A12245" s="21"/>
      <c r="B12245" s="2"/>
      <c r="C12245" s="2"/>
      <c r="D12245" s="26"/>
    </row>
    <row r="12246" spans="1:4" ht="15.75" x14ac:dyDescent="0.25">
      <c r="A12246" s="21"/>
      <c r="B12246" s="2"/>
      <c r="C12246" s="2"/>
      <c r="D12246" s="26"/>
    </row>
    <row r="12247" spans="1:4" ht="15.75" x14ac:dyDescent="0.25">
      <c r="A12247" s="21"/>
      <c r="B12247" s="2"/>
      <c r="C12247" s="2"/>
      <c r="D12247" s="26"/>
    </row>
    <row r="12248" spans="1:4" ht="15.75" x14ac:dyDescent="0.25">
      <c r="A12248" s="21"/>
      <c r="B12248" s="2"/>
      <c r="C12248" s="2"/>
      <c r="D12248" s="26"/>
    </row>
    <row r="12249" spans="1:4" ht="15.75" x14ac:dyDescent="0.25">
      <c r="A12249" s="21"/>
      <c r="B12249" s="2"/>
      <c r="C12249" s="2"/>
      <c r="D12249" s="26"/>
    </row>
    <row r="12250" spans="1:4" ht="15.75" x14ac:dyDescent="0.25">
      <c r="A12250" s="21"/>
      <c r="B12250" s="2"/>
      <c r="C12250" s="2"/>
      <c r="D12250" s="26"/>
    </row>
    <row r="12251" spans="1:4" ht="15.75" x14ac:dyDescent="0.25">
      <c r="A12251" s="21"/>
      <c r="B12251" s="2"/>
      <c r="C12251" s="2"/>
      <c r="D12251" s="26"/>
    </row>
    <row r="12252" spans="1:4" ht="15.75" x14ac:dyDescent="0.25">
      <c r="A12252" s="21"/>
      <c r="B12252" s="2"/>
      <c r="C12252" s="2"/>
      <c r="D12252" s="26"/>
    </row>
    <row r="12253" spans="1:4" ht="15.75" x14ac:dyDescent="0.25">
      <c r="A12253" s="21"/>
      <c r="B12253" s="2"/>
      <c r="C12253" s="2"/>
      <c r="D12253" s="26"/>
    </row>
    <row r="12254" spans="1:4" ht="15.75" x14ac:dyDescent="0.25">
      <c r="A12254" s="21"/>
      <c r="B12254" s="2"/>
      <c r="C12254" s="2"/>
      <c r="D12254" s="26"/>
    </row>
    <row r="12255" spans="1:4" ht="15.75" x14ac:dyDescent="0.25">
      <c r="A12255" s="21"/>
      <c r="B12255" s="2"/>
      <c r="C12255" s="2"/>
      <c r="D12255" s="26"/>
    </row>
    <row r="12256" spans="1:4" ht="15.75" x14ac:dyDescent="0.25">
      <c r="A12256" s="21"/>
      <c r="B12256" s="2"/>
      <c r="C12256" s="2"/>
      <c r="D12256" s="26"/>
    </row>
    <row r="12257" spans="1:4" ht="15.75" x14ac:dyDescent="0.25">
      <c r="A12257" s="21"/>
      <c r="B12257" s="2"/>
      <c r="C12257" s="2"/>
      <c r="D12257" s="26"/>
    </row>
    <row r="12258" spans="1:4" ht="15.75" x14ac:dyDescent="0.25">
      <c r="A12258" s="21"/>
      <c r="B12258" s="2"/>
      <c r="C12258" s="2"/>
      <c r="D12258" s="26"/>
    </row>
    <row r="12259" spans="1:4" ht="15.75" x14ac:dyDescent="0.25">
      <c r="A12259" s="21"/>
      <c r="B12259" s="2"/>
      <c r="C12259" s="2"/>
      <c r="D12259" s="26"/>
    </row>
    <row r="12260" spans="1:4" ht="15.75" x14ac:dyDescent="0.25">
      <c r="A12260" s="21"/>
      <c r="B12260" s="2"/>
      <c r="C12260" s="2"/>
      <c r="D12260" s="26"/>
    </row>
    <row r="12261" spans="1:4" ht="15.75" x14ac:dyDescent="0.25">
      <c r="A12261" s="21"/>
      <c r="B12261" s="2"/>
      <c r="C12261" s="2"/>
      <c r="D12261" s="26"/>
    </row>
    <row r="12262" spans="1:4" ht="15.75" x14ac:dyDescent="0.25">
      <c r="A12262" s="21"/>
      <c r="B12262" s="2"/>
      <c r="C12262" s="2"/>
      <c r="D12262" s="26"/>
    </row>
    <row r="12263" spans="1:4" ht="15.75" x14ac:dyDescent="0.25">
      <c r="A12263" s="21"/>
      <c r="B12263" s="2"/>
      <c r="C12263" s="2"/>
      <c r="D12263" s="26"/>
    </row>
    <row r="12264" spans="1:4" ht="15.75" x14ac:dyDescent="0.25">
      <c r="A12264" s="21"/>
      <c r="B12264" s="2"/>
      <c r="C12264" s="2"/>
      <c r="D12264" s="26"/>
    </row>
    <row r="12265" spans="1:4" ht="15.75" x14ac:dyDescent="0.25">
      <c r="A12265" s="21"/>
      <c r="B12265" s="2"/>
      <c r="C12265" s="2"/>
      <c r="D12265" s="26"/>
    </row>
    <row r="12266" spans="1:4" ht="15.75" x14ac:dyDescent="0.25">
      <c r="A12266" s="21"/>
      <c r="B12266" s="2"/>
      <c r="C12266" s="2"/>
      <c r="D12266" s="26"/>
    </row>
    <row r="12267" spans="1:4" ht="15.75" x14ac:dyDescent="0.25">
      <c r="A12267" s="21"/>
      <c r="B12267" s="2"/>
      <c r="C12267" s="2"/>
      <c r="D12267" s="26"/>
    </row>
    <row r="12268" spans="1:4" ht="15.75" x14ac:dyDescent="0.25">
      <c r="A12268" s="21"/>
      <c r="B12268" s="2"/>
      <c r="C12268" s="2"/>
      <c r="D12268" s="26"/>
    </row>
    <row r="12269" spans="1:4" ht="15.75" x14ac:dyDescent="0.25">
      <c r="A12269" s="21"/>
      <c r="B12269" s="2"/>
      <c r="C12269" s="2"/>
      <c r="D12269" s="26"/>
    </row>
    <row r="12270" spans="1:4" ht="15.75" x14ac:dyDescent="0.25">
      <c r="A12270" s="21"/>
      <c r="B12270" s="2"/>
      <c r="C12270" s="2"/>
      <c r="D12270" s="26"/>
    </row>
    <row r="12271" spans="1:4" ht="15.75" x14ac:dyDescent="0.25">
      <c r="A12271" s="21"/>
      <c r="B12271" s="2"/>
      <c r="C12271" s="2"/>
      <c r="D12271" s="26"/>
    </row>
    <row r="12272" spans="1:4" ht="15.75" x14ac:dyDescent="0.25">
      <c r="A12272" s="21"/>
      <c r="B12272" s="2"/>
      <c r="C12272" s="2"/>
      <c r="D12272" s="26"/>
    </row>
    <row r="12273" spans="1:4" ht="15.75" x14ac:dyDescent="0.25">
      <c r="A12273" s="21"/>
      <c r="B12273" s="2"/>
      <c r="C12273" s="2"/>
      <c r="D12273" s="26"/>
    </row>
    <row r="12274" spans="1:4" ht="15.75" x14ac:dyDescent="0.25">
      <c r="A12274" s="21"/>
      <c r="B12274" s="2"/>
      <c r="C12274" s="2"/>
      <c r="D12274" s="26"/>
    </row>
    <row r="12275" spans="1:4" ht="15.75" x14ac:dyDescent="0.25">
      <c r="A12275" s="21"/>
      <c r="B12275" s="2"/>
      <c r="C12275" s="2"/>
      <c r="D12275" s="26"/>
    </row>
    <row r="12276" spans="1:4" ht="15.75" x14ac:dyDescent="0.25">
      <c r="A12276" s="21"/>
      <c r="B12276" s="2"/>
      <c r="C12276" s="2"/>
      <c r="D12276" s="26"/>
    </row>
    <row r="12277" spans="1:4" ht="15.75" x14ac:dyDescent="0.25">
      <c r="A12277" s="21"/>
      <c r="B12277" s="2"/>
      <c r="C12277" s="2"/>
      <c r="D12277" s="26"/>
    </row>
    <row r="12278" spans="1:4" ht="15.75" x14ac:dyDescent="0.25">
      <c r="A12278" s="21"/>
      <c r="B12278" s="2"/>
      <c r="C12278" s="2"/>
      <c r="D12278" s="26"/>
    </row>
    <row r="12279" spans="1:4" ht="15.75" x14ac:dyDescent="0.25">
      <c r="A12279" s="21"/>
      <c r="B12279" s="2"/>
      <c r="C12279" s="2"/>
      <c r="D12279" s="26"/>
    </row>
    <row r="12280" spans="1:4" ht="15.75" x14ac:dyDescent="0.25">
      <c r="A12280" s="21"/>
      <c r="B12280" s="2"/>
      <c r="C12280" s="2"/>
      <c r="D12280" s="26"/>
    </row>
    <row r="12281" spans="1:4" ht="15.75" x14ac:dyDescent="0.25">
      <c r="A12281" s="21"/>
      <c r="B12281" s="2"/>
      <c r="C12281" s="2"/>
      <c r="D12281" s="26"/>
    </row>
    <row r="12282" spans="1:4" ht="15.75" x14ac:dyDescent="0.25">
      <c r="A12282" s="21"/>
      <c r="B12282" s="2"/>
      <c r="C12282" s="2"/>
      <c r="D12282" s="26"/>
    </row>
    <row r="12283" spans="1:4" ht="15.75" x14ac:dyDescent="0.25">
      <c r="A12283" s="21"/>
      <c r="B12283" s="2"/>
      <c r="C12283" s="2"/>
      <c r="D12283" s="26"/>
    </row>
    <row r="12284" spans="1:4" ht="15.75" x14ac:dyDescent="0.25">
      <c r="A12284" s="21"/>
      <c r="B12284" s="2"/>
      <c r="C12284" s="2"/>
      <c r="D12284" s="26"/>
    </row>
    <row r="12285" spans="1:4" ht="15.75" x14ac:dyDescent="0.25">
      <c r="A12285" s="21"/>
      <c r="B12285" s="2"/>
      <c r="C12285" s="2"/>
      <c r="D12285" s="26"/>
    </row>
    <row r="12286" spans="1:4" ht="15.75" x14ac:dyDescent="0.25">
      <c r="A12286" s="21"/>
      <c r="B12286" s="2"/>
      <c r="C12286" s="2"/>
      <c r="D12286" s="26"/>
    </row>
    <row r="12287" spans="1:4" ht="15.75" x14ac:dyDescent="0.25">
      <c r="A12287" s="21"/>
      <c r="B12287" s="2"/>
      <c r="C12287" s="2"/>
      <c r="D12287" s="26"/>
    </row>
    <row r="12288" spans="1:4" ht="15.75" x14ac:dyDescent="0.25">
      <c r="A12288" s="21"/>
      <c r="B12288" s="2"/>
      <c r="C12288" s="2"/>
      <c r="D12288" s="26"/>
    </row>
    <row r="12289" spans="1:4" ht="15.75" x14ac:dyDescent="0.25">
      <c r="A12289" s="21"/>
      <c r="B12289" s="2"/>
      <c r="C12289" s="2"/>
      <c r="D12289" s="26"/>
    </row>
    <row r="12290" spans="1:4" ht="15.75" x14ac:dyDescent="0.25">
      <c r="A12290" s="21"/>
      <c r="B12290" s="2"/>
      <c r="C12290" s="2"/>
      <c r="D12290" s="26"/>
    </row>
    <row r="12291" spans="1:4" ht="15.75" x14ac:dyDescent="0.25">
      <c r="A12291" s="21"/>
      <c r="B12291" s="2"/>
      <c r="C12291" s="2"/>
      <c r="D12291" s="26"/>
    </row>
    <row r="12292" spans="1:4" ht="15.75" x14ac:dyDescent="0.25">
      <c r="A12292" s="21"/>
      <c r="B12292" s="2"/>
      <c r="C12292" s="2"/>
      <c r="D12292" s="26"/>
    </row>
    <row r="12293" spans="1:4" ht="15.75" x14ac:dyDescent="0.25">
      <c r="A12293" s="21"/>
      <c r="B12293" s="2"/>
      <c r="C12293" s="2"/>
      <c r="D12293" s="26"/>
    </row>
    <row r="12294" spans="1:4" ht="15.75" x14ac:dyDescent="0.25">
      <c r="A12294" s="21"/>
      <c r="B12294" s="2"/>
      <c r="C12294" s="2"/>
      <c r="D12294" s="26"/>
    </row>
    <row r="12295" spans="1:4" ht="15.75" x14ac:dyDescent="0.25">
      <c r="A12295" s="21"/>
      <c r="B12295" s="2"/>
      <c r="C12295" s="2"/>
      <c r="D12295" s="26"/>
    </row>
    <row r="12296" spans="1:4" ht="15.75" x14ac:dyDescent="0.25">
      <c r="A12296" s="21"/>
      <c r="B12296" s="2"/>
      <c r="C12296" s="2"/>
      <c r="D12296" s="26"/>
    </row>
    <row r="12297" spans="1:4" ht="15.75" x14ac:dyDescent="0.25">
      <c r="A12297" s="21"/>
      <c r="B12297" s="2"/>
      <c r="C12297" s="2"/>
      <c r="D12297" s="26"/>
    </row>
    <row r="12298" spans="1:4" ht="15.75" x14ac:dyDescent="0.25">
      <c r="A12298" s="21"/>
      <c r="B12298" s="2"/>
      <c r="C12298" s="2"/>
      <c r="D12298" s="26"/>
    </row>
    <row r="12299" spans="1:4" ht="15.75" x14ac:dyDescent="0.25">
      <c r="A12299" s="21"/>
      <c r="B12299" s="2"/>
      <c r="C12299" s="2"/>
      <c r="D12299" s="26"/>
    </row>
    <row r="12300" spans="1:4" ht="15.75" x14ac:dyDescent="0.25">
      <c r="A12300" s="21"/>
      <c r="B12300" s="2"/>
      <c r="C12300" s="2"/>
      <c r="D12300" s="26"/>
    </row>
    <row r="12301" spans="1:4" ht="15.75" x14ac:dyDescent="0.25">
      <c r="A12301" s="21"/>
      <c r="B12301" s="2"/>
      <c r="C12301" s="2"/>
      <c r="D12301" s="26"/>
    </row>
    <row r="12302" spans="1:4" ht="15.75" x14ac:dyDescent="0.25">
      <c r="A12302" s="21"/>
      <c r="B12302" s="2"/>
      <c r="C12302" s="2"/>
      <c r="D12302" s="26"/>
    </row>
    <row r="12303" spans="1:4" ht="15.75" x14ac:dyDescent="0.25">
      <c r="A12303" s="21"/>
      <c r="B12303" s="2"/>
      <c r="C12303" s="2"/>
      <c r="D12303" s="26"/>
    </row>
    <row r="12304" spans="1:4" ht="15.75" x14ac:dyDescent="0.25">
      <c r="A12304" s="21"/>
      <c r="B12304" s="2"/>
      <c r="C12304" s="2"/>
      <c r="D12304" s="26"/>
    </row>
    <row r="12305" spans="1:4" ht="15.75" x14ac:dyDescent="0.25">
      <c r="A12305" s="21"/>
      <c r="B12305" s="2"/>
      <c r="C12305" s="2"/>
      <c r="D12305" s="26"/>
    </row>
    <row r="12306" spans="1:4" ht="15.75" x14ac:dyDescent="0.25">
      <c r="A12306" s="21"/>
      <c r="B12306" s="2"/>
      <c r="C12306" s="2"/>
      <c r="D12306" s="26"/>
    </row>
    <row r="12307" spans="1:4" ht="15.75" x14ac:dyDescent="0.25">
      <c r="A12307" s="21"/>
      <c r="B12307" s="2"/>
      <c r="C12307" s="2"/>
      <c r="D12307" s="26"/>
    </row>
    <row r="12308" spans="1:4" ht="15.75" x14ac:dyDescent="0.25">
      <c r="A12308" s="21"/>
      <c r="B12308" s="2"/>
      <c r="C12308" s="2"/>
      <c r="D12308" s="26"/>
    </row>
    <row r="12309" spans="1:4" ht="15.75" x14ac:dyDescent="0.25">
      <c r="A12309" s="21"/>
      <c r="B12309" s="2"/>
      <c r="C12309" s="2"/>
      <c r="D12309" s="26"/>
    </row>
    <row r="12310" spans="1:4" ht="15.75" x14ac:dyDescent="0.25">
      <c r="A12310" s="21"/>
      <c r="B12310" s="2"/>
      <c r="C12310" s="2"/>
      <c r="D12310" s="26"/>
    </row>
    <row r="12311" spans="1:4" ht="15.75" x14ac:dyDescent="0.25">
      <c r="A12311" s="21"/>
      <c r="B12311" s="2"/>
      <c r="C12311" s="2"/>
      <c r="D12311" s="26"/>
    </row>
    <row r="12312" spans="1:4" ht="15.75" x14ac:dyDescent="0.25">
      <c r="A12312" s="21"/>
      <c r="B12312" s="2"/>
      <c r="C12312" s="2"/>
      <c r="D12312" s="26"/>
    </row>
    <row r="12313" spans="1:4" ht="15.75" x14ac:dyDescent="0.25">
      <c r="A12313" s="21"/>
      <c r="B12313" s="2"/>
      <c r="C12313" s="2"/>
      <c r="D12313" s="26"/>
    </row>
    <row r="12314" spans="1:4" ht="15.75" x14ac:dyDescent="0.25">
      <c r="A12314" s="21"/>
      <c r="B12314" s="2"/>
      <c r="C12314" s="2"/>
      <c r="D12314" s="26"/>
    </row>
    <row r="12315" spans="1:4" ht="15.75" x14ac:dyDescent="0.25">
      <c r="A12315" s="21"/>
      <c r="B12315" s="2"/>
      <c r="C12315" s="2"/>
      <c r="D12315" s="26"/>
    </row>
    <row r="12316" spans="1:4" ht="15.75" x14ac:dyDescent="0.25">
      <c r="A12316" s="21"/>
      <c r="B12316" s="2"/>
      <c r="C12316" s="2"/>
      <c r="D12316" s="26"/>
    </row>
    <row r="12317" spans="1:4" ht="15.75" x14ac:dyDescent="0.25">
      <c r="A12317" s="21"/>
      <c r="B12317" s="2"/>
      <c r="C12317" s="2"/>
      <c r="D12317" s="26"/>
    </row>
    <row r="12318" spans="1:4" ht="15.75" x14ac:dyDescent="0.25">
      <c r="A12318" s="21"/>
      <c r="B12318" s="2"/>
      <c r="C12318" s="2"/>
      <c r="D12318" s="26"/>
    </row>
    <row r="12319" spans="1:4" ht="15.75" x14ac:dyDescent="0.25">
      <c r="A12319" s="21"/>
      <c r="B12319" s="2"/>
      <c r="C12319" s="2"/>
      <c r="D12319" s="26"/>
    </row>
    <row r="12320" spans="1:4" ht="15.75" x14ac:dyDescent="0.25">
      <c r="A12320" s="21"/>
      <c r="B12320" s="2"/>
      <c r="C12320" s="2"/>
      <c r="D12320" s="26"/>
    </row>
    <row r="12321" spans="1:4" ht="15.75" x14ac:dyDescent="0.25">
      <c r="A12321" s="21"/>
      <c r="B12321" s="2"/>
      <c r="C12321" s="2"/>
      <c r="D12321" s="26"/>
    </row>
    <row r="12322" spans="1:4" ht="15.75" x14ac:dyDescent="0.25">
      <c r="A12322" s="21"/>
      <c r="B12322" s="2"/>
      <c r="C12322" s="2"/>
      <c r="D12322" s="26"/>
    </row>
    <row r="12323" spans="1:4" ht="15.75" x14ac:dyDescent="0.25">
      <c r="A12323" s="21"/>
      <c r="B12323" s="2"/>
      <c r="C12323" s="2"/>
      <c r="D12323" s="26"/>
    </row>
    <row r="12324" spans="1:4" ht="15.75" x14ac:dyDescent="0.25">
      <c r="A12324" s="21"/>
      <c r="B12324" s="2"/>
      <c r="C12324" s="2"/>
      <c r="D12324" s="26"/>
    </row>
    <row r="12325" spans="1:4" ht="15.75" x14ac:dyDescent="0.25">
      <c r="A12325" s="21"/>
      <c r="B12325" s="2"/>
      <c r="C12325" s="2"/>
      <c r="D12325" s="26"/>
    </row>
    <row r="12326" spans="1:4" ht="15.75" x14ac:dyDescent="0.25">
      <c r="A12326" s="21"/>
      <c r="B12326" s="2"/>
      <c r="C12326" s="2"/>
      <c r="D12326" s="26"/>
    </row>
    <row r="12327" spans="1:4" ht="15.75" x14ac:dyDescent="0.25">
      <c r="A12327" s="21"/>
      <c r="B12327" s="2"/>
      <c r="C12327" s="2"/>
      <c r="D12327" s="26"/>
    </row>
    <row r="12328" spans="1:4" ht="15.75" x14ac:dyDescent="0.25">
      <c r="A12328" s="21"/>
      <c r="B12328" s="2"/>
      <c r="C12328" s="2"/>
      <c r="D12328" s="26"/>
    </row>
    <row r="12329" spans="1:4" ht="15.75" x14ac:dyDescent="0.25">
      <c r="A12329" s="21"/>
      <c r="B12329" s="2"/>
      <c r="C12329" s="2"/>
      <c r="D12329" s="26"/>
    </row>
    <row r="12330" spans="1:4" ht="15.75" x14ac:dyDescent="0.25">
      <c r="A12330" s="21"/>
      <c r="B12330" s="2"/>
      <c r="C12330" s="2"/>
      <c r="D12330" s="26"/>
    </row>
    <row r="12331" spans="1:4" ht="15.75" x14ac:dyDescent="0.25">
      <c r="A12331" s="21"/>
      <c r="B12331" s="2"/>
      <c r="C12331" s="2"/>
      <c r="D12331" s="26"/>
    </row>
  </sheetData>
  <hyperlinks>
    <hyperlink ref="A4" location="Contents!A1" display="Back to table of contents" xr:uid="{00000000-0004-0000-0600-000000000000}"/>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F275A-7C42-4237-AAFB-9664715F95AE}">
  <dimension ref="A1:J4487"/>
  <sheetViews>
    <sheetView zoomScaleNormal="100" workbookViewId="0">
      <selection activeCell="M1" sqref="M1"/>
    </sheetView>
  </sheetViews>
  <sheetFormatPr defaultRowHeight="15" x14ac:dyDescent="0.25"/>
  <sheetData>
    <row r="1" spans="1:10" x14ac:dyDescent="0.25">
      <c r="A1" t="s">
        <v>121</v>
      </c>
      <c r="B1" t="s">
        <v>122</v>
      </c>
      <c r="C1" t="s">
        <v>123</v>
      </c>
      <c r="D1" t="s">
        <v>124</v>
      </c>
      <c r="E1" t="s">
        <v>131</v>
      </c>
      <c r="F1" t="s">
        <v>125</v>
      </c>
      <c r="G1" t="s">
        <v>126</v>
      </c>
      <c r="H1" t="s">
        <v>127</v>
      </c>
      <c r="I1" t="s">
        <v>128</v>
      </c>
      <c r="J1" t="s">
        <v>132</v>
      </c>
    </row>
    <row r="2" spans="1:10" x14ac:dyDescent="0.25">
      <c r="A2" cm="1">
        <f t="array" ref="A2:D4487">Table_1!A6:D4491</f>
        <v>1998</v>
      </c>
      <c r="B2" t="str">
        <v>December</v>
      </c>
      <c r="C2" t="str">
        <v>Ayrshire and Arran</v>
      </c>
      <c r="D2">
        <v>349</v>
      </c>
      <c r="E2">
        <f>D2 / VLOOKUP(A2, Data1!$A:$G, 7, FALSE)</f>
        <v>6.0887314851968809E-3</v>
      </c>
      <c r="F2">
        <f xml:space="preserve"> ROUND(E2 * VLOOKUP(A2, Data1!$A:$G, 2, FALSE),0)</f>
        <v>29</v>
      </c>
      <c r="G2">
        <f xml:space="preserve"> ROUND(E2 * VLOOKUP(A2, Data1!$A:$G,3, FALSE),0)</f>
        <v>166</v>
      </c>
      <c r="H2">
        <f xml:space="preserve"> ROUND(E2 * VLOOKUP(A2, Data1!$A:$G, 4, FALSE),0)</f>
        <v>147</v>
      </c>
      <c r="I2">
        <f xml:space="preserve"> ROUND(E2 * VLOOKUP(A2, Data1!$A:$G, 5, FALSE),0)</f>
        <v>7</v>
      </c>
      <c r="J2">
        <f xml:space="preserve"> ROUND(E2 * VLOOKUP(A2, Data1!$A:$G, 6, FALSE),0)</f>
        <v>0</v>
      </c>
    </row>
    <row r="3" spans="1:10" x14ac:dyDescent="0.25">
      <c r="A3">
        <v>1998</v>
      </c>
      <c r="B3" t="str">
        <v>December</v>
      </c>
      <c r="C3" t="str">
        <v>Borders</v>
      </c>
      <c r="D3">
        <v>76</v>
      </c>
      <c r="E3">
        <f>D3 / VLOOKUP(A3, Data1!$A:$G, 7, FALSE)</f>
        <v>1.325912873567229E-3</v>
      </c>
      <c r="F3">
        <f xml:space="preserve"> ROUND(E3 * VLOOKUP(A3, Data1!$A:$G, 2, FALSE),0)</f>
        <v>6</v>
      </c>
      <c r="G3">
        <f xml:space="preserve"> ROUND(E3 * VLOOKUP(A3, Data1!$A:$G,3, FALSE),0)</f>
        <v>36</v>
      </c>
      <c r="H3">
        <f xml:space="preserve"> ROUND(E3 * VLOOKUP(A3, Data1!$A:$G, 4, FALSE),0)</f>
        <v>32</v>
      </c>
      <c r="I3">
        <f xml:space="preserve"> ROUND(E3 * VLOOKUP(A3, Data1!$A:$G, 5, FALSE),0)</f>
        <v>1</v>
      </c>
      <c r="J3">
        <f xml:space="preserve"> ROUND(E3 * VLOOKUP(A3, Data1!$A:$G, 6, FALSE),0)</f>
        <v>0</v>
      </c>
    </row>
    <row r="4" spans="1:10" x14ac:dyDescent="0.25">
      <c r="A4">
        <v>1998</v>
      </c>
      <c r="B4" t="str">
        <v>December</v>
      </c>
      <c r="C4" t="str">
        <v>Dumfries and Galloway</v>
      </c>
      <c r="D4">
        <v>117</v>
      </c>
      <c r="E4">
        <f>D4 / VLOOKUP(A4, Data1!$A:$G, 7, FALSE)</f>
        <v>2.0412079764127078E-3</v>
      </c>
      <c r="F4">
        <f xml:space="preserve"> ROUND(E4 * VLOOKUP(A4, Data1!$A:$G, 2, FALSE),0)</f>
        <v>10</v>
      </c>
      <c r="G4">
        <f xml:space="preserve"> ROUND(E4 * VLOOKUP(A4, Data1!$A:$G,3, FALSE),0)</f>
        <v>56</v>
      </c>
      <c r="H4">
        <f xml:space="preserve"> ROUND(E4 * VLOOKUP(A4, Data1!$A:$G, 4, FALSE),0)</f>
        <v>49</v>
      </c>
      <c r="I4">
        <f xml:space="preserve"> ROUND(E4 * VLOOKUP(A4, Data1!$A:$G, 5, FALSE),0)</f>
        <v>2</v>
      </c>
      <c r="J4">
        <f xml:space="preserve"> ROUND(E4 * VLOOKUP(A4, Data1!$A:$G, 6, FALSE),0)</f>
        <v>0</v>
      </c>
    </row>
    <row r="5" spans="1:10" x14ac:dyDescent="0.25">
      <c r="A5">
        <v>1998</v>
      </c>
      <c r="B5" t="str">
        <v>December</v>
      </c>
      <c r="C5" t="str">
        <v>Fife</v>
      </c>
      <c r="D5">
        <v>276</v>
      </c>
      <c r="E5">
        <f>D5 / VLOOKUP(A5, Data1!$A:$G, 7, FALSE)</f>
        <v>4.8151572776915161E-3</v>
      </c>
      <c r="F5">
        <f xml:space="preserve"> ROUND(E5 * VLOOKUP(A5, Data1!$A:$G, 2, FALSE),0)</f>
        <v>23</v>
      </c>
      <c r="G5">
        <f xml:space="preserve"> ROUND(E5 * VLOOKUP(A5, Data1!$A:$G,3, FALSE),0)</f>
        <v>131</v>
      </c>
      <c r="H5">
        <f xml:space="preserve"> ROUND(E5 * VLOOKUP(A5, Data1!$A:$G, 4, FALSE),0)</f>
        <v>116</v>
      </c>
      <c r="I5">
        <f xml:space="preserve"> ROUND(E5 * VLOOKUP(A5, Data1!$A:$G, 5, FALSE),0)</f>
        <v>5</v>
      </c>
      <c r="J5">
        <f xml:space="preserve"> ROUND(E5 * VLOOKUP(A5, Data1!$A:$G, 6, FALSE),0)</f>
        <v>0</v>
      </c>
    </row>
    <row r="6" spans="1:10" x14ac:dyDescent="0.25">
      <c r="A6">
        <v>1998</v>
      </c>
      <c r="B6" t="str">
        <v>December</v>
      </c>
      <c r="C6" t="str">
        <v>Forth Valley</v>
      </c>
      <c r="D6">
        <v>269</v>
      </c>
      <c r="E6">
        <f>D6 / VLOOKUP(A6, Data1!$A:$G, 7, FALSE)</f>
        <v>4.6930337235471659E-3</v>
      </c>
      <c r="F6">
        <f xml:space="preserve"> ROUND(E6 * VLOOKUP(A6, Data1!$A:$G, 2, FALSE),0)</f>
        <v>23</v>
      </c>
      <c r="G6">
        <f xml:space="preserve"> ROUND(E6 * VLOOKUP(A6, Data1!$A:$G,3, FALSE),0)</f>
        <v>128</v>
      </c>
      <c r="H6">
        <f xml:space="preserve"> ROUND(E6 * VLOOKUP(A6, Data1!$A:$G, 4, FALSE),0)</f>
        <v>113</v>
      </c>
      <c r="I6">
        <f xml:space="preserve"> ROUND(E6 * VLOOKUP(A6, Data1!$A:$G, 5, FALSE),0)</f>
        <v>5</v>
      </c>
      <c r="J6">
        <f xml:space="preserve"> ROUND(E6 * VLOOKUP(A6, Data1!$A:$G, 6, FALSE),0)</f>
        <v>0</v>
      </c>
    </row>
    <row r="7" spans="1:10" x14ac:dyDescent="0.25">
      <c r="A7">
        <v>1998</v>
      </c>
      <c r="B7" t="str">
        <v>December</v>
      </c>
      <c r="C7" t="str">
        <v>Grampian</v>
      </c>
      <c r="D7">
        <v>413</v>
      </c>
      <c r="E7">
        <f>D7 / VLOOKUP(A7, Data1!$A:$G, 7, FALSE)</f>
        <v>7.2052896945166527E-3</v>
      </c>
      <c r="F7">
        <f xml:space="preserve"> ROUND(E7 * VLOOKUP(A7, Data1!$A:$G, 2, FALSE),0)</f>
        <v>35</v>
      </c>
      <c r="G7">
        <f xml:space="preserve"> ROUND(E7 * VLOOKUP(A7, Data1!$A:$G,3, FALSE),0)</f>
        <v>197</v>
      </c>
      <c r="H7">
        <f xml:space="preserve"> ROUND(E7 * VLOOKUP(A7, Data1!$A:$G, 4, FALSE),0)</f>
        <v>174</v>
      </c>
      <c r="I7">
        <f xml:space="preserve"> ROUND(E7 * VLOOKUP(A7, Data1!$A:$G, 5, FALSE),0)</f>
        <v>8</v>
      </c>
      <c r="J7">
        <f xml:space="preserve"> ROUND(E7 * VLOOKUP(A7, Data1!$A:$G, 6, FALSE),0)</f>
        <v>0</v>
      </c>
    </row>
    <row r="8" spans="1:10" x14ac:dyDescent="0.25">
      <c r="A8">
        <v>1998</v>
      </c>
      <c r="B8" t="str">
        <v>December</v>
      </c>
      <c r="C8" t="str">
        <v>Greater Glasgow and Clyde</v>
      </c>
      <c r="D8">
        <v>1116</v>
      </c>
      <c r="E8">
        <f>D8 / VLOOKUP(A8, Data1!$A:$G, 7, FALSE)</f>
        <v>1.9469983775013522E-2</v>
      </c>
      <c r="F8">
        <f xml:space="preserve"> ROUND(E8 * VLOOKUP(A8, Data1!$A:$G, 2, FALSE),0)</f>
        <v>93</v>
      </c>
      <c r="G8">
        <f xml:space="preserve"> ROUND(E8 * VLOOKUP(A8, Data1!$A:$G,3, FALSE),0)</f>
        <v>531</v>
      </c>
      <c r="H8">
        <f xml:space="preserve"> ROUND(E8 * VLOOKUP(A8, Data1!$A:$G, 4, FALSE),0)</f>
        <v>469</v>
      </c>
      <c r="I8">
        <f xml:space="preserve"> ROUND(E8 * VLOOKUP(A8, Data1!$A:$G, 5, FALSE),0)</f>
        <v>21</v>
      </c>
      <c r="J8">
        <f xml:space="preserve"> ROUND(E8 * VLOOKUP(A8, Data1!$A:$G, 6, FALSE),0)</f>
        <v>1</v>
      </c>
    </row>
    <row r="9" spans="1:10" x14ac:dyDescent="0.25">
      <c r="A9">
        <v>1998</v>
      </c>
      <c r="B9" t="str">
        <v>December</v>
      </c>
      <c r="C9" t="str">
        <v>Highland</v>
      </c>
      <c r="D9">
        <v>253</v>
      </c>
      <c r="E9">
        <f>D9 / VLOOKUP(A9, Data1!$A:$G, 7, FALSE)</f>
        <v>4.4138941712172225E-3</v>
      </c>
      <c r="F9">
        <f xml:space="preserve"> ROUND(E9 * VLOOKUP(A9, Data1!$A:$G, 2, FALSE),0)</f>
        <v>21</v>
      </c>
      <c r="G9">
        <f xml:space="preserve"> ROUND(E9 * VLOOKUP(A9, Data1!$A:$G,3, FALSE),0)</f>
        <v>120</v>
      </c>
      <c r="H9">
        <f xml:space="preserve"> ROUND(E9 * VLOOKUP(A9, Data1!$A:$G, 4, FALSE),0)</f>
        <v>106</v>
      </c>
      <c r="I9">
        <f xml:space="preserve"> ROUND(E9 * VLOOKUP(A9, Data1!$A:$G, 5, FALSE),0)</f>
        <v>5</v>
      </c>
      <c r="J9">
        <f xml:space="preserve"> ROUND(E9 * VLOOKUP(A9, Data1!$A:$G, 6, FALSE),0)</f>
        <v>0</v>
      </c>
    </row>
    <row r="10" spans="1:10" x14ac:dyDescent="0.25">
      <c r="A10">
        <v>1998</v>
      </c>
      <c r="B10" t="str">
        <v>December</v>
      </c>
      <c r="C10" t="str">
        <v>Lanarkshire</v>
      </c>
      <c r="D10">
        <v>611</v>
      </c>
      <c r="E10">
        <f>D10 / VLOOKUP(A10, Data1!$A:$G, 7, FALSE)</f>
        <v>1.0659641654599697E-2</v>
      </c>
      <c r="F10">
        <f xml:space="preserve"> ROUND(E10 * VLOOKUP(A10, Data1!$A:$G, 2, FALSE),0)</f>
        <v>51</v>
      </c>
      <c r="G10">
        <f xml:space="preserve"> ROUND(E10 * VLOOKUP(A10, Data1!$A:$G,3, FALSE),0)</f>
        <v>291</v>
      </c>
      <c r="H10">
        <f xml:space="preserve"> ROUND(E10 * VLOOKUP(A10, Data1!$A:$G, 4, FALSE),0)</f>
        <v>257</v>
      </c>
      <c r="I10">
        <f xml:space="preserve"> ROUND(E10 * VLOOKUP(A10, Data1!$A:$G, 5, FALSE),0)</f>
        <v>11</v>
      </c>
      <c r="J10">
        <f xml:space="preserve"> ROUND(E10 * VLOOKUP(A10, Data1!$A:$G, 6, FALSE),0)</f>
        <v>1</v>
      </c>
    </row>
    <row r="11" spans="1:10" x14ac:dyDescent="0.25">
      <c r="A11">
        <v>1998</v>
      </c>
      <c r="B11" t="str">
        <v>December</v>
      </c>
      <c r="C11" t="str">
        <v>Lothian</v>
      </c>
      <c r="D11">
        <v>709</v>
      </c>
      <c r="E11">
        <f>D11 / VLOOKUP(A11, Data1!$A:$G, 7, FALSE)</f>
        <v>1.2369371412620596E-2</v>
      </c>
      <c r="F11">
        <f xml:space="preserve"> ROUND(E11 * VLOOKUP(A11, Data1!$A:$G, 2, FALSE),0)</f>
        <v>59</v>
      </c>
      <c r="G11">
        <f xml:space="preserve"> ROUND(E11 * VLOOKUP(A11, Data1!$A:$G,3, FALSE),0)</f>
        <v>337</v>
      </c>
      <c r="H11">
        <f xml:space="preserve"> ROUND(E11 * VLOOKUP(A11, Data1!$A:$G, 4, FALSE),0)</f>
        <v>298</v>
      </c>
      <c r="I11">
        <f xml:space="preserve"> ROUND(E11 * VLOOKUP(A11, Data1!$A:$G, 5, FALSE),0)</f>
        <v>13</v>
      </c>
      <c r="J11">
        <f xml:space="preserve"> ROUND(E11 * VLOOKUP(A11, Data1!$A:$G, 6, FALSE),0)</f>
        <v>1</v>
      </c>
    </row>
    <row r="12" spans="1:10" x14ac:dyDescent="0.25">
      <c r="A12">
        <v>1998</v>
      </c>
      <c r="B12" t="str">
        <v>December</v>
      </c>
      <c r="C12" t="str">
        <v>Orkney</v>
      </c>
      <c r="D12">
        <v>13</v>
      </c>
      <c r="E12">
        <f>D12 / VLOOKUP(A12, Data1!$A:$G, 7, FALSE)</f>
        <v>2.2680088626807866E-4</v>
      </c>
      <c r="F12">
        <f xml:space="preserve"> ROUND(E12 * VLOOKUP(A12, Data1!$A:$G, 2, FALSE),0)</f>
        <v>1</v>
      </c>
      <c r="G12">
        <f xml:space="preserve"> ROUND(E12 * VLOOKUP(A12, Data1!$A:$G,3, FALSE),0)</f>
        <v>6</v>
      </c>
      <c r="H12">
        <f xml:space="preserve"> ROUND(E12 * VLOOKUP(A12, Data1!$A:$G, 4, FALSE),0)</f>
        <v>5</v>
      </c>
      <c r="I12">
        <f xml:space="preserve"> ROUND(E12 * VLOOKUP(A12, Data1!$A:$G, 5, FALSE),0)</f>
        <v>0</v>
      </c>
      <c r="J12">
        <f xml:space="preserve"> ROUND(E12 * VLOOKUP(A12, Data1!$A:$G, 6, FALSE),0)</f>
        <v>0</v>
      </c>
    </row>
    <row r="13" spans="1:10" x14ac:dyDescent="0.25">
      <c r="A13">
        <v>1998</v>
      </c>
      <c r="B13" t="str">
        <v>December</v>
      </c>
      <c r="C13" t="str">
        <v>Scotland</v>
      </c>
      <c r="D13">
        <v>4564</v>
      </c>
      <c r="E13">
        <f>D13 / VLOOKUP(A13, Data1!$A:$G, 7, FALSE)</f>
        <v>7.9624557302116233E-2</v>
      </c>
      <c r="F13">
        <f xml:space="preserve"> ROUND(E13 * VLOOKUP(A13, Data1!$A:$G, 2, FALSE),0)</f>
        <v>382</v>
      </c>
      <c r="G13">
        <f xml:space="preserve"> ROUND(E13 * VLOOKUP(A13, Data1!$A:$G,3, FALSE),0)</f>
        <v>2172</v>
      </c>
      <c r="H13">
        <f xml:space="preserve"> ROUND(E13 * VLOOKUP(A13, Data1!$A:$G, 4, FALSE),0)</f>
        <v>1919</v>
      </c>
      <c r="I13">
        <f xml:space="preserve"> ROUND(E13 * VLOOKUP(A13, Data1!$A:$G, 5, FALSE),0)</f>
        <v>85</v>
      </c>
      <c r="J13">
        <f xml:space="preserve"> ROUND(E13 * VLOOKUP(A13, Data1!$A:$G, 6, FALSE),0)</f>
        <v>5</v>
      </c>
    </row>
    <row r="14" spans="1:10" x14ac:dyDescent="0.25">
      <c r="A14">
        <v>1998</v>
      </c>
      <c r="B14" t="str">
        <v>December</v>
      </c>
      <c r="C14" t="str">
        <v>Shetland</v>
      </c>
      <c r="D14">
        <v>26</v>
      </c>
      <c r="E14">
        <f>D14 / VLOOKUP(A14, Data1!$A:$G, 7, FALSE)</f>
        <v>4.5360177253615732E-4</v>
      </c>
      <c r="F14">
        <f xml:space="preserve"> ROUND(E14 * VLOOKUP(A14, Data1!$A:$G, 2, FALSE),0)</f>
        <v>2</v>
      </c>
      <c r="G14">
        <f xml:space="preserve"> ROUND(E14 * VLOOKUP(A14, Data1!$A:$G,3, FALSE),0)</f>
        <v>12</v>
      </c>
      <c r="H14">
        <f xml:space="preserve"> ROUND(E14 * VLOOKUP(A14, Data1!$A:$G, 4, FALSE),0)</f>
        <v>11</v>
      </c>
      <c r="I14">
        <f xml:space="preserve"> ROUND(E14 * VLOOKUP(A14, Data1!$A:$G, 5, FALSE),0)</f>
        <v>0</v>
      </c>
      <c r="J14">
        <f xml:space="preserve"> ROUND(E14 * VLOOKUP(A14, Data1!$A:$G, 6, FALSE),0)</f>
        <v>0</v>
      </c>
    </row>
    <row r="15" spans="1:10" x14ac:dyDescent="0.25">
      <c r="A15">
        <v>1998</v>
      </c>
      <c r="B15" t="str">
        <v>December</v>
      </c>
      <c r="C15" t="str">
        <v>Tayside</v>
      </c>
      <c r="D15">
        <v>313</v>
      </c>
      <c r="E15">
        <f>D15 / VLOOKUP(A15, Data1!$A:$G, 7, FALSE)</f>
        <v>5.4606674924545092E-3</v>
      </c>
      <c r="F15">
        <f xml:space="preserve"> ROUND(E15 * VLOOKUP(A15, Data1!$A:$G, 2, FALSE),0)</f>
        <v>26</v>
      </c>
      <c r="G15">
        <f xml:space="preserve"> ROUND(E15 * VLOOKUP(A15, Data1!$A:$G,3, FALSE),0)</f>
        <v>149</v>
      </c>
      <c r="H15">
        <f xml:space="preserve"> ROUND(E15 * VLOOKUP(A15, Data1!$A:$G, 4, FALSE),0)</f>
        <v>132</v>
      </c>
      <c r="I15">
        <f xml:space="preserve"> ROUND(E15 * VLOOKUP(A15, Data1!$A:$G, 5, FALSE),0)</f>
        <v>6</v>
      </c>
      <c r="J15">
        <f xml:space="preserve"> ROUND(E15 * VLOOKUP(A15, Data1!$A:$G, 6, FALSE),0)</f>
        <v>0</v>
      </c>
    </row>
    <row r="16" spans="1:10" x14ac:dyDescent="0.25">
      <c r="A16">
        <v>1998</v>
      </c>
      <c r="B16" t="str">
        <v>December</v>
      </c>
      <c r="C16" t="str">
        <v>Western Isles</v>
      </c>
      <c r="D16">
        <v>23</v>
      </c>
      <c r="E16">
        <f>D16 / VLOOKUP(A16, Data1!$A:$G, 7, FALSE)</f>
        <v>4.0126310647429299E-4</v>
      </c>
      <c r="F16">
        <f xml:space="preserve"> ROUND(E16 * VLOOKUP(A16, Data1!$A:$G, 2, FALSE),0)</f>
        <v>2</v>
      </c>
      <c r="G16">
        <f xml:space="preserve"> ROUND(E16 * VLOOKUP(A16, Data1!$A:$G,3, FALSE),0)</f>
        <v>11</v>
      </c>
      <c r="H16">
        <f xml:space="preserve"> ROUND(E16 * VLOOKUP(A16, Data1!$A:$G, 4, FALSE),0)</f>
        <v>10</v>
      </c>
      <c r="I16">
        <f xml:space="preserve"> ROUND(E16 * VLOOKUP(A16, Data1!$A:$G, 5, FALSE),0)</f>
        <v>0</v>
      </c>
      <c r="J16">
        <f xml:space="preserve"> ROUND(E16 * VLOOKUP(A16, Data1!$A:$G, 6, FALSE),0)</f>
        <v>0</v>
      </c>
    </row>
    <row r="17" spans="1:10" x14ac:dyDescent="0.25">
      <c r="A17">
        <v>1998</v>
      </c>
      <c r="B17" t="str">
        <v>November</v>
      </c>
      <c r="C17" t="str">
        <v>Ayrshire and Arran</v>
      </c>
      <c r="D17">
        <v>296</v>
      </c>
      <c r="E17">
        <f>D17 / VLOOKUP(A17, Data1!$A:$G, 7, FALSE)</f>
        <v>5.1640817181039444E-3</v>
      </c>
      <c r="F17">
        <f xml:space="preserve"> ROUND(E17 * VLOOKUP(A17, Data1!$A:$G, 2, FALSE),0)</f>
        <v>25</v>
      </c>
      <c r="G17">
        <f xml:space="preserve"> ROUND(E17 * VLOOKUP(A17, Data1!$A:$G,3, FALSE),0)</f>
        <v>141</v>
      </c>
      <c r="H17">
        <f xml:space="preserve"> ROUND(E17 * VLOOKUP(A17, Data1!$A:$G, 4, FALSE),0)</f>
        <v>124</v>
      </c>
      <c r="I17">
        <f xml:space="preserve"> ROUND(E17 * VLOOKUP(A17, Data1!$A:$G, 5, FALSE),0)</f>
        <v>6</v>
      </c>
      <c r="J17">
        <f xml:space="preserve"> ROUND(E17 * VLOOKUP(A17, Data1!$A:$G, 6, FALSE),0)</f>
        <v>0</v>
      </c>
    </row>
    <row r="18" spans="1:10" x14ac:dyDescent="0.25">
      <c r="A18">
        <v>1998</v>
      </c>
      <c r="B18" t="str">
        <v>November</v>
      </c>
      <c r="C18" t="str">
        <v>Borders</v>
      </c>
      <c r="D18">
        <v>94</v>
      </c>
      <c r="E18">
        <f>D18 / VLOOKUP(A18, Data1!$A:$G, 7, FALSE)</f>
        <v>1.6399448699384149E-3</v>
      </c>
      <c r="F18">
        <f xml:space="preserve"> ROUND(E18 * VLOOKUP(A18, Data1!$A:$G, 2, FALSE),0)</f>
        <v>8</v>
      </c>
      <c r="G18">
        <f xml:space="preserve"> ROUND(E18 * VLOOKUP(A18, Data1!$A:$G,3, FALSE),0)</f>
        <v>45</v>
      </c>
      <c r="H18">
        <f xml:space="preserve"> ROUND(E18 * VLOOKUP(A18, Data1!$A:$G, 4, FALSE),0)</f>
        <v>40</v>
      </c>
      <c r="I18">
        <f xml:space="preserve"> ROUND(E18 * VLOOKUP(A18, Data1!$A:$G, 5, FALSE),0)</f>
        <v>2</v>
      </c>
      <c r="J18">
        <f xml:space="preserve"> ROUND(E18 * VLOOKUP(A18, Data1!$A:$G, 6, FALSE),0)</f>
        <v>0</v>
      </c>
    </row>
    <row r="19" spans="1:10" x14ac:dyDescent="0.25">
      <c r="A19">
        <v>1998</v>
      </c>
      <c r="B19" t="str">
        <v>November</v>
      </c>
      <c r="C19" t="str">
        <v>Dumfries and Galloway</v>
      </c>
      <c r="D19">
        <v>112</v>
      </c>
      <c r="E19">
        <f>D19 / VLOOKUP(A19, Data1!$A:$G, 7, FALSE)</f>
        <v>1.9539768663096005E-3</v>
      </c>
      <c r="F19">
        <f xml:space="preserve"> ROUND(E19 * VLOOKUP(A19, Data1!$A:$G, 2, FALSE),0)</f>
        <v>9</v>
      </c>
      <c r="G19">
        <f xml:space="preserve"> ROUND(E19 * VLOOKUP(A19, Data1!$A:$G,3, FALSE),0)</f>
        <v>53</v>
      </c>
      <c r="H19">
        <f xml:space="preserve"> ROUND(E19 * VLOOKUP(A19, Data1!$A:$G, 4, FALSE),0)</f>
        <v>47</v>
      </c>
      <c r="I19">
        <f xml:space="preserve"> ROUND(E19 * VLOOKUP(A19, Data1!$A:$G, 5, FALSE),0)</f>
        <v>2</v>
      </c>
      <c r="J19">
        <f xml:space="preserve"> ROUND(E19 * VLOOKUP(A19, Data1!$A:$G, 6, FALSE),0)</f>
        <v>0</v>
      </c>
    </row>
    <row r="20" spans="1:10" x14ac:dyDescent="0.25">
      <c r="A20">
        <v>1998</v>
      </c>
      <c r="B20" t="str">
        <v>November</v>
      </c>
      <c r="C20" t="str">
        <v>Fife</v>
      </c>
      <c r="D20">
        <v>307</v>
      </c>
      <c r="E20">
        <f>D20 / VLOOKUP(A20, Data1!$A:$G, 7, FALSE)</f>
        <v>5.3559901603307805E-3</v>
      </c>
      <c r="F20">
        <f xml:space="preserve"> ROUND(E20 * VLOOKUP(A20, Data1!$A:$G, 2, FALSE),0)</f>
        <v>26</v>
      </c>
      <c r="G20">
        <f xml:space="preserve"> ROUND(E20 * VLOOKUP(A20, Data1!$A:$G,3, FALSE),0)</f>
        <v>146</v>
      </c>
      <c r="H20">
        <f xml:space="preserve"> ROUND(E20 * VLOOKUP(A20, Data1!$A:$G, 4, FALSE),0)</f>
        <v>129</v>
      </c>
      <c r="I20">
        <f xml:space="preserve"> ROUND(E20 * VLOOKUP(A20, Data1!$A:$G, 5, FALSE),0)</f>
        <v>6</v>
      </c>
      <c r="J20">
        <f xml:space="preserve"> ROUND(E20 * VLOOKUP(A20, Data1!$A:$G, 6, FALSE),0)</f>
        <v>0</v>
      </c>
    </row>
    <row r="21" spans="1:10" x14ac:dyDescent="0.25">
      <c r="A21">
        <v>1998</v>
      </c>
      <c r="B21" t="str">
        <v>November</v>
      </c>
      <c r="C21" t="str">
        <v>Forth Valley</v>
      </c>
      <c r="D21">
        <v>262</v>
      </c>
      <c r="E21">
        <f>D21 / VLOOKUP(A21, Data1!$A:$G, 7, FALSE)</f>
        <v>4.5709101694028156E-3</v>
      </c>
      <c r="F21">
        <f xml:space="preserve"> ROUND(E21 * VLOOKUP(A21, Data1!$A:$G, 2, FALSE),0)</f>
        <v>22</v>
      </c>
      <c r="G21">
        <f xml:space="preserve"> ROUND(E21 * VLOOKUP(A21, Data1!$A:$G,3, FALSE),0)</f>
        <v>125</v>
      </c>
      <c r="H21">
        <f xml:space="preserve"> ROUND(E21 * VLOOKUP(A21, Data1!$A:$G, 4, FALSE),0)</f>
        <v>110</v>
      </c>
      <c r="I21">
        <f xml:space="preserve"> ROUND(E21 * VLOOKUP(A21, Data1!$A:$G, 5, FALSE),0)</f>
        <v>5</v>
      </c>
      <c r="J21">
        <f xml:space="preserve"> ROUND(E21 * VLOOKUP(A21, Data1!$A:$G, 6, FALSE),0)</f>
        <v>0</v>
      </c>
    </row>
    <row r="22" spans="1:10" x14ac:dyDescent="0.25">
      <c r="A22">
        <v>1998</v>
      </c>
      <c r="B22" t="str">
        <v>November</v>
      </c>
      <c r="C22" t="str">
        <v>Grampian</v>
      </c>
      <c r="D22">
        <v>493</v>
      </c>
      <c r="E22">
        <f>D22 / VLOOKUP(A22, Data1!$A:$G, 7, FALSE)</f>
        <v>8.6009874561663677E-3</v>
      </c>
      <c r="F22">
        <f xml:space="preserve"> ROUND(E22 * VLOOKUP(A22, Data1!$A:$G, 2, FALSE),0)</f>
        <v>41</v>
      </c>
      <c r="G22">
        <f xml:space="preserve"> ROUND(E22 * VLOOKUP(A22, Data1!$A:$G,3, FALSE),0)</f>
        <v>235</v>
      </c>
      <c r="H22">
        <f xml:space="preserve"> ROUND(E22 * VLOOKUP(A22, Data1!$A:$G, 4, FALSE),0)</f>
        <v>207</v>
      </c>
      <c r="I22">
        <f xml:space="preserve"> ROUND(E22 * VLOOKUP(A22, Data1!$A:$G, 5, FALSE),0)</f>
        <v>9</v>
      </c>
      <c r="J22">
        <f xml:space="preserve"> ROUND(E22 * VLOOKUP(A22, Data1!$A:$G, 6, FALSE),0)</f>
        <v>1</v>
      </c>
    </row>
    <row r="23" spans="1:10" x14ac:dyDescent="0.25">
      <c r="A23">
        <v>1998</v>
      </c>
      <c r="B23" t="str">
        <v>November</v>
      </c>
      <c r="C23" t="str">
        <v>Greater Glasgow and Clyde</v>
      </c>
      <c r="D23">
        <v>1002</v>
      </c>
      <c r="E23">
        <f>D23 / VLOOKUP(A23, Data1!$A:$G, 7, FALSE)</f>
        <v>1.7481114464662679E-2</v>
      </c>
      <c r="F23">
        <f xml:space="preserve"> ROUND(E23 * VLOOKUP(A23, Data1!$A:$G, 2, FALSE),0)</f>
        <v>84</v>
      </c>
      <c r="G23">
        <f xml:space="preserve"> ROUND(E23 * VLOOKUP(A23, Data1!$A:$G,3, FALSE),0)</f>
        <v>477</v>
      </c>
      <c r="H23">
        <f xml:space="preserve"> ROUND(E23 * VLOOKUP(A23, Data1!$A:$G, 4, FALSE),0)</f>
        <v>421</v>
      </c>
      <c r="I23">
        <f xml:space="preserve"> ROUND(E23 * VLOOKUP(A23, Data1!$A:$G, 5, FALSE),0)</f>
        <v>19</v>
      </c>
      <c r="J23">
        <f xml:space="preserve"> ROUND(E23 * VLOOKUP(A23, Data1!$A:$G, 6, FALSE),0)</f>
        <v>1</v>
      </c>
    </row>
    <row r="24" spans="1:10" x14ac:dyDescent="0.25">
      <c r="A24">
        <v>1998</v>
      </c>
      <c r="B24" t="str">
        <v>November</v>
      </c>
      <c r="C24" t="str">
        <v>Highland</v>
      </c>
      <c r="D24">
        <v>251</v>
      </c>
      <c r="E24">
        <f>D24 / VLOOKUP(A24, Data1!$A:$G, 7, FALSE)</f>
        <v>4.3790017271759804E-3</v>
      </c>
      <c r="F24">
        <f xml:space="preserve"> ROUND(E24 * VLOOKUP(A24, Data1!$A:$G, 2, FALSE),0)</f>
        <v>21</v>
      </c>
      <c r="G24">
        <f xml:space="preserve"> ROUND(E24 * VLOOKUP(A24, Data1!$A:$G,3, FALSE),0)</f>
        <v>119</v>
      </c>
      <c r="H24">
        <f xml:space="preserve"> ROUND(E24 * VLOOKUP(A24, Data1!$A:$G, 4, FALSE),0)</f>
        <v>106</v>
      </c>
      <c r="I24">
        <f xml:space="preserve"> ROUND(E24 * VLOOKUP(A24, Data1!$A:$G, 5, FALSE),0)</f>
        <v>5</v>
      </c>
      <c r="J24">
        <f xml:space="preserve"> ROUND(E24 * VLOOKUP(A24, Data1!$A:$G, 6, FALSE),0)</f>
        <v>0</v>
      </c>
    </row>
    <row r="25" spans="1:10" x14ac:dyDescent="0.25">
      <c r="A25">
        <v>1998</v>
      </c>
      <c r="B25" t="str">
        <v>November</v>
      </c>
      <c r="C25" t="str">
        <v>Lanarkshire</v>
      </c>
      <c r="D25">
        <v>616</v>
      </c>
      <c r="E25">
        <f>D25 / VLOOKUP(A25, Data1!$A:$G, 7, FALSE)</f>
        <v>1.0746872764702804E-2</v>
      </c>
      <c r="F25">
        <f xml:space="preserve"> ROUND(E25 * VLOOKUP(A25, Data1!$A:$G, 2, FALSE),0)</f>
        <v>52</v>
      </c>
      <c r="G25">
        <f xml:space="preserve"> ROUND(E25 * VLOOKUP(A25, Data1!$A:$G,3, FALSE),0)</f>
        <v>293</v>
      </c>
      <c r="H25">
        <f xml:space="preserve"> ROUND(E25 * VLOOKUP(A25, Data1!$A:$G, 4, FALSE),0)</f>
        <v>259</v>
      </c>
      <c r="I25">
        <f xml:space="preserve"> ROUND(E25 * VLOOKUP(A25, Data1!$A:$G, 5, FALSE),0)</f>
        <v>11</v>
      </c>
      <c r="J25">
        <f xml:space="preserve"> ROUND(E25 * VLOOKUP(A25, Data1!$A:$G, 6, FALSE),0)</f>
        <v>1</v>
      </c>
    </row>
    <row r="26" spans="1:10" x14ac:dyDescent="0.25">
      <c r="A26">
        <v>1998</v>
      </c>
      <c r="B26" t="str">
        <v>November</v>
      </c>
      <c r="C26" t="str">
        <v>Lothian</v>
      </c>
      <c r="D26">
        <v>678</v>
      </c>
      <c r="E26">
        <f>D26 / VLOOKUP(A26, Data1!$A:$G, 7, FALSE)</f>
        <v>1.1828538529981333E-2</v>
      </c>
      <c r="F26">
        <f xml:space="preserve"> ROUND(E26 * VLOOKUP(A26, Data1!$A:$G, 2, FALSE),0)</f>
        <v>57</v>
      </c>
      <c r="G26">
        <f xml:space="preserve"> ROUND(E26 * VLOOKUP(A26, Data1!$A:$G,3, FALSE),0)</f>
        <v>323</v>
      </c>
      <c r="H26">
        <f xml:space="preserve"> ROUND(E26 * VLOOKUP(A26, Data1!$A:$G, 4, FALSE),0)</f>
        <v>285</v>
      </c>
      <c r="I26">
        <f xml:space="preserve"> ROUND(E26 * VLOOKUP(A26, Data1!$A:$G, 5, FALSE),0)</f>
        <v>13</v>
      </c>
      <c r="J26">
        <f xml:space="preserve"> ROUND(E26 * VLOOKUP(A26, Data1!$A:$G, 6, FALSE),0)</f>
        <v>1</v>
      </c>
    </row>
    <row r="27" spans="1:10" x14ac:dyDescent="0.25">
      <c r="A27">
        <v>1998</v>
      </c>
      <c r="B27" t="str">
        <v>November</v>
      </c>
      <c r="C27" t="str">
        <v>Orkney</v>
      </c>
      <c r="D27">
        <v>17</v>
      </c>
      <c r="E27">
        <f>D27 / VLOOKUP(A27, Data1!$A:$G, 7, FALSE)</f>
        <v>2.9658577435056439E-4</v>
      </c>
      <c r="F27">
        <f xml:space="preserve"> ROUND(E27 * VLOOKUP(A27, Data1!$A:$G, 2, FALSE),0)</f>
        <v>1</v>
      </c>
      <c r="G27">
        <f xml:space="preserve"> ROUND(E27 * VLOOKUP(A27, Data1!$A:$G,3, FALSE),0)</f>
        <v>8</v>
      </c>
      <c r="H27">
        <f xml:space="preserve"> ROUND(E27 * VLOOKUP(A27, Data1!$A:$G, 4, FALSE),0)</f>
        <v>7</v>
      </c>
      <c r="I27">
        <f xml:space="preserve"> ROUND(E27 * VLOOKUP(A27, Data1!$A:$G, 5, FALSE),0)</f>
        <v>0</v>
      </c>
      <c r="J27">
        <f xml:space="preserve"> ROUND(E27 * VLOOKUP(A27, Data1!$A:$G, 6, FALSE),0)</f>
        <v>0</v>
      </c>
    </row>
    <row r="28" spans="1:10" x14ac:dyDescent="0.25">
      <c r="A28">
        <v>1998</v>
      </c>
      <c r="B28" t="str">
        <v>November</v>
      </c>
      <c r="C28" t="str">
        <v>Scotland</v>
      </c>
      <c r="D28">
        <v>4479</v>
      </c>
      <c r="E28">
        <f>D28 / VLOOKUP(A28, Data1!$A:$G, 7, FALSE)</f>
        <v>7.8141628430363402E-2</v>
      </c>
      <c r="F28">
        <f xml:space="preserve"> ROUND(E28 * VLOOKUP(A28, Data1!$A:$G, 2, FALSE),0)</f>
        <v>375</v>
      </c>
      <c r="G28">
        <f xml:space="preserve"> ROUND(E28 * VLOOKUP(A28, Data1!$A:$G,3, FALSE),0)</f>
        <v>2132</v>
      </c>
      <c r="H28">
        <f xml:space="preserve"> ROUND(E28 * VLOOKUP(A28, Data1!$A:$G, 4, FALSE),0)</f>
        <v>1883</v>
      </c>
      <c r="I28">
        <f xml:space="preserve"> ROUND(E28 * VLOOKUP(A28, Data1!$A:$G, 5, FALSE),0)</f>
        <v>84</v>
      </c>
      <c r="J28">
        <f xml:space="preserve"> ROUND(E28 * VLOOKUP(A28, Data1!$A:$G, 6, FALSE),0)</f>
        <v>5</v>
      </c>
    </row>
    <row r="29" spans="1:10" x14ac:dyDescent="0.25">
      <c r="A29">
        <v>1998</v>
      </c>
      <c r="B29" t="str">
        <v>November</v>
      </c>
      <c r="C29" t="str">
        <v>Shetland</v>
      </c>
      <c r="D29">
        <v>17</v>
      </c>
      <c r="E29">
        <f>D29 / VLOOKUP(A29, Data1!$A:$G, 7, FALSE)</f>
        <v>2.9658577435056439E-4</v>
      </c>
      <c r="F29">
        <f xml:space="preserve"> ROUND(E29 * VLOOKUP(A29, Data1!$A:$G, 2, FALSE),0)</f>
        <v>1</v>
      </c>
      <c r="G29">
        <f xml:space="preserve"> ROUND(E29 * VLOOKUP(A29, Data1!$A:$G,3, FALSE),0)</f>
        <v>8</v>
      </c>
      <c r="H29">
        <f xml:space="preserve"> ROUND(E29 * VLOOKUP(A29, Data1!$A:$G, 4, FALSE),0)</f>
        <v>7</v>
      </c>
      <c r="I29">
        <f xml:space="preserve"> ROUND(E29 * VLOOKUP(A29, Data1!$A:$G, 5, FALSE),0)</f>
        <v>0</v>
      </c>
      <c r="J29">
        <f xml:space="preserve"> ROUND(E29 * VLOOKUP(A29, Data1!$A:$G, 6, FALSE),0)</f>
        <v>0</v>
      </c>
    </row>
    <row r="30" spans="1:10" x14ac:dyDescent="0.25">
      <c r="A30">
        <v>1998</v>
      </c>
      <c r="B30" t="str">
        <v>November</v>
      </c>
      <c r="C30" t="str">
        <v>Tayside</v>
      </c>
      <c r="D30">
        <v>317</v>
      </c>
      <c r="E30">
        <f>D30 / VLOOKUP(A30, Data1!$A:$G, 7, FALSE)</f>
        <v>5.5304523805369951E-3</v>
      </c>
      <c r="F30">
        <f xml:space="preserve"> ROUND(E30 * VLOOKUP(A30, Data1!$A:$G, 2, FALSE),0)</f>
        <v>27</v>
      </c>
      <c r="G30">
        <f xml:space="preserve"> ROUND(E30 * VLOOKUP(A30, Data1!$A:$G,3, FALSE),0)</f>
        <v>151</v>
      </c>
      <c r="H30">
        <f xml:space="preserve"> ROUND(E30 * VLOOKUP(A30, Data1!$A:$G, 4, FALSE),0)</f>
        <v>133</v>
      </c>
      <c r="I30">
        <f xml:space="preserve"> ROUND(E30 * VLOOKUP(A30, Data1!$A:$G, 5, FALSE),0)</f>
        <v>6</v>
      </c>
      <c r="J30">
        <f xml:space="preserve"> ROUND(E30 * VLOOKUP(A30, Data1!$A:$G, 6, FALSE),0)</f>
        <v>0</v>
      </c>
    </row>
    <row r="31" spans="1:10" x14ac:dyDescent="0.25">
      <c r="A31">
        <v>1998</v>
      </c>
      <c r="B31" t="str">
        <v>November</v>
      </c>
      <c r="C31" t="str">
        <v>Western Isles</v>
      </c>
      <c r="D31">
        <v>17</v>
      </c>
      <c r="E31">
        <f>D31 / VLOOKUP(A31, Data1!$A:$G, 7, FALSE)</f>
        <v>2.9658577435056439E-4</v>
      </c>
      <c r="F31">
        <f xml:space="preserve"> ROUND(E31 * VLOOKUP(A31, Data1!$A:$G, 2, FALSE),0)</f>
        <v>1</v>
      </c>
      <c r="G31">
        <f xml:space="preserve"> ROUND(E31 * VLOOKUP(A31, Data1!$A:$G,3, FALSE),0)</f>
        <v>8</v>
      </c>
      <c r="H31">
        <f xml:space="preserve"> ROUND(E31 * VLOOKUP(A31, Data1!$A:$G, 4, FALSE),0)</f>
        <v>7</v>
      </c>
      <c r="I31">
        <f xml:space="preserve"> ROUND(E31 * VLOOKUP(A31, Data1!$A:$G, 5, FALSE),0)</f>
        <v>0</v>
      </c>
      <c r="J31">
        <f xml:space="preserve"> ROUND(E31 * VLOOKUP(A31, Data1!$A:$G, 6, FALSE),0)</f>
        <v>0</v>
      </c>
    </row>
    <row r="32" spans="1:10" x14ac:dyDescent="0.25">
      <c r="A32">
        <v>1998</v>
      </c>
      <c r="B32" t="str">
        <v>October</v>
      </c>
      <c r="C32" t="str">
        <v>Ayrshire and Arran</v>
      </c>
      <c r="D32">
        <v>383</v>
      </c>
      <c r="E32">
        <f>D32 / VLOOKUP(A32, Data1!$A:$G, 7, FALSE)</f>
        <v>6.6819030338980097E-3</v>
      </c>
      <c r="F32">
        <f xml:space="preserve"> ROUND(E32 * VLOOKUP(A32, Data1!$A:$G, 2, FALSE),0)</f>
        <v>32</v>
      </c>
      <c r="G32">
        <f xml:space="preserve"> ROUND(E32 * VLOOKUP(A32, Data1!$A:$G,3, FALSE),0)</f>
        <v>182</v>
      </c>
      <c r="H32">
        <f xml:space="preserve"> ROUND(E32 * VLOOKUP(A32, Data1!$A:$G, 4, FALSE),0)</f>
        <v>161</v>
      </c>
      <c r="I32">
        <f xml:space="preserve"> ROUND(E32 * VLOOKUP(A32, Data1!$A:$G, 5, FALSE),0)</f>
        <v>7</v>
      </c>
      <c r="J32">
        <f xml:space="preserve"> ROUND(E32 * VLOOKUP(A32, Data1!$A:$G, 6, FALSE),0)</f>
        <v>0</v>
      </c>
    </row>
    <row r="33" spans="1:10" x14ac:dyDescent="0.25">
      <c r="A33">
        <v>1998</v>
      </c>
      <c r="B33" t="str">
        <v>October</v>
      </c>
      <c r="C33" t="str">
        <v>Borders</v>
      </c>
      <c r="D33">
        <v>95</v>
      </c>
      <c r="E33">
        <f>D33 / VLOOKUP(A33, Data1!$A:$G, 7, FALSE)</f>
        <v>1.6573910919590363E-3</v>
      </c>
      <c r="F33">
        <f xml:space="preserve"> ROUND(E33 * VLOOKUP(A33, Data1!$A:$G, 2, FALSE),0)</f>
        <v>8</v>
      </c>
      <c r="G33">
        <f xml:space="preserve"> ROUND(E33 * VLOOKUP(A33, Data1!$A:$G,3, FALSE),0)</f>
        <v>45</v>
      </c>
      <c r="H33">
        <f xml:space="preserve"> ROUND(E33 * VLOOKUP(A33, Data1!$A:$G, 4, FALSE),0)</f>
        <v>40</v>
      </c>
      <c r="I33">
        <f xml:space="preserve"> ROUND(E33 * VLOOKUP(A33, Data1!$A:$G, 5, FALSE),0)</f>
        <v>2</v>
      </c>
      <c r="J33">
        <f xml:space="preserve"> ROUND(E33 * VLOOKUP(A33, Data1!$A:$G, 6, FALSE),0)</f>
        <v>0</v>
      </c>
    </row>
    <row r="34" spans="1:10" x14ac:dyDescent="0.25">
      <c r="A34">
        <v>1998</v>
      </c>
      <c r="B34" t="str">
        <v>October</v>
      </c>
      <c r="C34" t="str">
        <v>Dumfries and Galloway</v>
      </c>
      <c r="D34">
        <v>126</v>
      </c>
      <c r="E34">
        <f>D34 / VLOOKUP(A34, Data1!$A:$G, 7, FALSE)</f>
        <v>2.198223974598301E-3</v>
      </c>
      <c r="F34">
        <f xml:space="preserve"> ROUND(E34 * VLOOKUP(A34, Data1!$A:$G, 2, FALSE),0)</f>
        <v>11</v>
      </c>
      <c r="G34">
        <f xml:space="preserve"> ROUND(E34 * VLOOKUP(A34, Data1!$A:$G,3, FALSE),0)</f>
        <v>60</v>
      </c>
      <c r="H34">
        <f xml:space="preserve"> ROUND(E34 * VLOOKUP(A34, Data1!$A:$G, 4, FALSE),0)</f>
        <v>53</v>
      </c>
      <c r="I34">
        <f xml:space="preserve"> ROUND(E34 * VLOOKUP(A34, Data1!$A:$G, 5, FALSE),0)</f>
        <v>2</v>
      </c>
      <c r="J34">
        <f xml:space="preserve"> ROUND(E34 * VLOOKUP(A34, Data1!$A:$G, 6, FALSE),0)</f>
        <v>0</v>
      </c>
    </row>
    <row r="35" spans="1:10" x14ac:dyDescent="0.25">
      <c r="A35">
        <v>1998</v>
      </c>
      <c r="B35" t="str">
        <v>October</v>
      </c>
      <c r="C35" t="str">
        <v>Fife</v>
      </c>
      <c r="D35">
        <v>329</v>
      </c>
      <c r="E35">
        <f>D35 / VLOOKUP(A35, Data1!$A:$G, 7, FALSE)</f>
        <v>5.7398070447844517E-3</v>
      </c>
      <c r="F35">
        <f xml:space="preserve"> ROUND(E35 * VLOOKUP(A35, Data1!$A:$G, 2, FALSE),0)</f>
        <v>28</v>
      </c>
      <c r="G35">
        <f xml:space="preserve"> ROUND(E35 * VLOOKUP(A35, Data1!$A:$G,3, FALSE),0)</f>
        <v>157</v>
      </c>
      <c r="H35">
        <f xml:space="preserve"> ROUND(E35 * VLOOKUP(A35, Data1!$A:$G, 4, FALSE),0)</f>
        <v>138</v>
      </c>
      <c r="I35">
        <f xml:space="preserve"> ROUND(E35 * VLOOKUP(A35, Data1!$A:$G, 5, FALSE),0)</f>
        <v>6</v>
      </c>
      <c r="J35">
        <f xml:space="preserve"> ROUND(E35 * VLOOKUP(A35, Data1!$A:$G, 6, FALSE),0)</f>
        <v>0</v>
      </c>
    </row>
    <row r="36" spans="1:10" x14ac:dyDescent="0.25">
      <c r="A36">
        <v>1998</v>
      </c>
      <c r="B36" t="str">
        <v>October</v>
      </c>
      <c r="C36" t="str">
        <v>Forth Valley</v>
      </c>
      <c r="D36">
        <v>290</v>
      </c>
      <c r="E36">
        <f>D36 / VLOOKUP(A36, Data1!$A:$G, 7, FALSE)</f>
        <v>5.0594043859802157E-3</v>
      </c>
      <c r="F36">
        <f xml:space="preserve"> ROUND(E36 * VLOOKUP(A36, Data1!$A:$G, 2, FALSE),0)</f>
        <v>24</v>
      </c>
      <c r="G36">
        <f xml:space="preserve"> ROUND(E36 * VLOOKUP(A36, Data1!$A:$G,3, FALSE),0)</f>
        <v>138</v>
      </c>
      <c r="H36">
        <f xml:space="preserve"> ROUND(E36 * VLOOKUP(A36, Data1!$A:$G, 4, FALSE),0)</f>
        <v>122</v>
      </c>
      <c r="I36">
        <f xml:space="preserve"> ROUND(E36 * VLOOKUP(A36, Data1!$A:$G, 5, FALSE),0)</f>
        <v>5</v>
      </c>
      <c r="J36">
        <f xml:space="preserve"> ROUND(E36 * VLOOKUP(A36, Data1!$A:$G, 6, FALSE),0)</f>
        <v>0</v>
      </c>
    </row>
    <row r="37" spans="1:10" x14ac:dyDescent="0.25">
      <c r="A37">
        <v>1998</v>
      </c>
      <c r="B37" t="str">
        <v>October</v>
      </c>
      <c r="C37" t="str">
        <v>Grampian</v>
      </c>
      <c r="D37">
        <v>510</v>
      </c>
      <c r="E37">
        <f>D37 / VLOOKUP(A37, Data1!$A:$G, 7, FALSE)</f>
        <v>8.8975732305169308E-3</v>
      </c>
      <c r="F37">
        <f xml:space="preserve"> ROUND(E37 * VLOOKUP(A37, Data1!$A:$G, 2, FALSE),0)</f>
        <v>43</v>
      </c>
      <c r="G37">
        <f xml:space="preserve"> ROUND(E37 * VLOOKUP(A37, Data1!$A:$G,3, FALSE),0)</f>
        <v>243</v>
      </c>
      <c r="H37">
        <f xml:space="preserve"> ROUND(E37 * VLOOKUP(A37, Data1!$A:$G, 4, FALSE),0)</f>
        <v>214</v>
      </c>
      <c r="I37">
        <f xml:space="preserve"> ROUND(E37 * VLOOKUP(A37, Data1!$A:$G, 5, FALSE),0)</f>
        <v>10</v>
      </c>
      <c r="J37">
        <f xml:space="preserve"> ROUND(E37 * VLOOKUP(A37, Data1!$A:$G, 6, FALSE),0)</f>
        <v>1</v>
      </c>
    </row>
    <row r="38" spans="1:10" x14ac:dyDescent="0.25">
      <c r="A38">
        <v>1998</v>
      </c>
      <c r="B38" t="str">
        <v>October</v>
      </c>
      <c r="C38" t="str">
        <v>Greater Glasgow and Clyde</v>
      </c>
      <c r="D38">
        <v>1209</v>
      </c>
      <c r="E38">
        <f>D38 / VLOOKUP(A38, Data1!$A:$G, 7, FALSE)</f>
        <v>2.1092482422931314E-2</v>
      </c>
      <c r="F38">
        <f xml:space="preserve"> ROUND(E38 * VLOOKUP(A38, Data1!$A:$G, 2, FALSE),0)</f>
        <v>101</v>
      </c>
      <c r="G38">
        <f xml:space="preserve"> ROUND(E38 * VLOOKUP(A38, Data1!$A:$G,3, FALSE),0)</f>
        <v>575</v>
      </c>
      <c r="H38">
        <f xml:space="preserve"> ROUND(E38 * VLOOKUP(A38, Data1!$A:$G, 4, FALSE),0)</f>
        <v>508</v>
      </c>
      <c r="I38">
        <f xml:space="preserve"> ROUND(E38 * VLOOKUP(A38, Data1!$A:$G, 5, FALSE),0)</f>
        <v>23</v>
      </c>
      <c r="J38">
        <f xml:space="preserve"> ROUND(E38 * VLOOKUP(A38, Data1!$A:$G, 6, FALSE),0)</f>
        <v>1</v>
      </c>
    </row>
    <row r="39" spans="1:10" x14ac:dyDescent="0.25">
      <c r="A39">
        <v>1998</v>
      </c>
      <c r="B39" t="str">
        <v>October</v>
      </c>
      <c r="C39" t="str">
        <v>Highland</v>
      </c>
      <c r="D39">
        <v>300</v>
      </c>
      <c r="E39">
        <f>D39 / VLOOKUP(A39, Data1!$A:$G, 7, FALSE)</f>
        <v>5.2338666061864303E-3</v>
      </c>
      <c r="F39">
        <f xml:space="preserve"> ROUND(E39 * VLOOKUP(A39, Data1!$A:$G, 2, FALSE),0)</f>
        <v>25</v>
      </c>
      <c r="G39">
        <f xml:space="preserve"> ROUND(E39 * VLOOKUP(A39, Data1!$A:$G,3, FALSE),0)</f>
        <v>143</v>
      </c>
      <c r="H39">
        <f xml:space="preserve"> ROUND(E39 * VLOOKUP(A39, Data1!$A:$G, 4, FALSE),0)</f>
        <v>126</v>
      </c>
      <c r="I39">
        <f xml:space="preserve"> ROUND(E39 * VLOOKUP(A39, Data1!$A:$G, 5, FALSE),0)</f>
        <v>6</v>
      </c>
      <c r="J39">
        <f xml:space="preserve"> ROUND(E39 * VLOOKUP(A39, Data1!$A:$G, 6, FALSE),0)</f>
        <v>0</v>
      </c>
    </row>
    <row r="40" spans="1:10" x14ac:dyDescent="0.25">
      <c r="A40">
        <v>1998</v>
      </c>
      <c r="B40" t="str">
        <v>October</v>
      </c>
      <c r="C40" t="str">
        <v>Lanarkshire</v>
      </c>
      <c r="D40">
        <v>662</v>
      </c>
      <c r="E40">
        <f>D40 / VLOOKUP(A40, Data1!$A:$G, 7, FALSE)</f>
        <v>1.1549398977651389E-2</v>
      </c>
      <c r="F40">
        <f xml:space="preserve"> ROUND(E40 * VLOOKUP(A40, Data1!$A:$G, 2, FALSE),0)</f>
        <v>55</v>
      </c>
      <c r="G40">
        <f xml:space="preserve"> ROUND(E40 * VLOOKUP(A40, Data1!$A:$G,3, FALSE),0)</f>
        <v>315</v>
      </c>
      <c r="H40">
        <f xml:space="preserve"> ROUND(E40 * VLOOKUP(A40, Data1!$A:$G, 4, FALSE),0)</f>
        <v>278</v>
      </c>
      <c r="I40">
        <f xml:space="preserve"> ROUND(E40 * VLOOKUP(A40, Data1!$A:$G, 5, FALSE),0)</f>
        <v>12</v>
      </c>
      <c r="J40">
        <f xml:space="preserve"> ROUND(E40 * VLOOKUP(A40, Data1!$A:$G, 6, FALSE),0)</f>
        <v>1</v>
      </c>
    </row>
    <row r="41" spans="1:10" x14ac:dyDescent="0.25">
      <c r="A41">
        <v>1998</v>
      </c>
      <c r="B41" t="str">
        <v>October</v>
      </c>
      <c r="C41" t="str">
        <v>Lothian</v>
      </c>
      <c r="D41">
        <v>764</v>
      </c>
      <c r="E41">
        <f>D41 / VLOOKUP(A41, Data1!$A:$G, 7, FALSE)</f>
        <v>1.3328913623754777E-2</v>
      </c>
      <c r="F41">
        <f xml:space="preserve"> ROUND(E41 * VLOOKUP(A41, Data1!$A:$G, 2, FALSE),0)</f>
        <v>64</v>
      </c>
      <c r="G41">
        <f xml:space="preserve"> ROUND(E41 * VLOOKUP(A41, Data1!$A:$G,3, FALSE),0)</f>
        <v>364</v>
      </c>
      <c r="H41">
        <f xml:space="preserve"> ROUND(E41 * VLOOKUP(A41, Data1!$A:$G, 4, FALSE),0)</f>
        <v>321</v>
      </c>
      <c r="I41">
        <f xml:space="preserve"> ROUND(E41 * VLOOKUP(A41, Data1!$A:$G, 5, FALSE),0)</f>
        <v>14</v>
      </c>
      <c r="J41">
        <f xml:space="preserve"> ROUND(E41 * VLOOKUP(A41, Data1!$A:$G, 6, FALSE),0)</f>
        <v>1</v>
      </c>
    </row>
    <row r="42" spans="1:10" x14ac:dyDescent="0.25">
      <c r="A42">
        <v>1998</v>
      </c>
      <c r="B42" t="str">
        <v>October</v>
      </c>
      <c r="C42" t="str">
        <v>Orkney</v>
      </c>
      <c r="D42">
        <v>15</v>
      </c>
      <c r="E42">
        <f>D42 / VLOOKUP(A42, Data1!$A:$G, 7, FALSE)</f>
        <v>2.6169333030932152E-4</v>
      </c>
      <c r="F42">
        <f xml:space="preserve"> ROUND(E42 * VLOOKUP(A42, Data1!$A:$G, 2, FALSE),0)</f>
        <v>1</v>
      </c>
      <c r="G42">
        <f xml:space="preserve"> ROUND(E42 * VLOOKUP(A42, Data1!$A:$G,3, FALSE),0)</f>
        <v>7</v>
      </c>
      <c r="H42">
        <f xml:space="preserve"> ROUND(E42 * VLOOKUP(A42, Data1!$A:$G, 4, FALSE),0)</f>
        <v>6</v>
      </c>
      <c r="I42">
        <f xml:space="preserve"> ROUND(E42 * VLOOKUP(A42, Data1!$A:$G, 5, FALSE),0)</f>
        <v>0</v>
      </c>
      <c r="J42">
        <f xml:space="preserve"> ROUND(E42 * VLOOKUP(A42, Data1!$A:$G, 6, FALSE),0)</f>
        <v>0</v>
      </c>
    </row>
    <row r="43" spans="1:10" x14ac:dyDescent="0.25">
      <c r="A43">
        <v>1998</v>
      </c>
      <c r="B43" t="str">
        <v>October</v>
      </c>
      <c r="C43" t="str">
        <v>Scotland</v>
      </c>
      <c r="D43">
        <v>5081</v>
      </c>
      <c r="E43">
        <f>D43 / VLOOKUP(A43, Data1!$A:$G, 7, FALSE)</f>
        <v>8.8644254086777508E-2</v>
      </c>
      <c r="F43">
        <f xml:space="preserve"> ROUND(E43 * VLOOKUP(A43, Data1!$A:$G, 2, FALSE),0)</f>
        <v>426</v>
      </c>
      <c r="G43">
        <f xml:space="preserve"> ROUND(E43 * VLOOKUP(A43, Data1!$A:$G,3, FALSE),0)</f>
        <v>2418</v>
      </c>
      <c r="H43">
        <f xml:space="preserve"> ROUND(E43 * VLOOKUP(A43, Data1!$A:$G, 4, FALSE),0)</f>
        <v>2136</v>
      </c>
      <c r="I43">
        <f xml:space="preserve"> ROUND(E43 * VLOOKUP(A43, Data1!$A:$G, 5, FALSE),0)</f>
        <v>95</v>
      </c>
      <c r="J43">
        <f xml:space="preserve"> ROUND(E43 * VLOOKUP(A43, Data1!$A:$G, 6, FALSE),0)</f>
        <v>6</v>
      </c>
    </row>
    <row r="44" spans="1:10" x14ac:dyDescent="0.25">
      <c r="A44">
        <v>1998</v>
      </c>
      <c r="B44" t="str">
        <v>October</v>
      </c>
      <c r="C44" t="str">
        <v>Shetland</v>
      </c>
      <c r="D44">
        <v>25</v>
      </c>
      <c r="E44">
        <f>D44 / VLOOKUP(A44, Data1!$A:$G, 7, FALSE)</f>
        <v>4.3615555051553585E-4</v>
      </c>
      <c r="F44">
        <f xml:space="preserve"> ROUND(E44 * VLOOKUP(A44, Data1!$A:$G, 2, FALSE),0)</f>
        <v>2</v>
      </c>
      <c r="G44">
        <f xml:space="preserve"> ROUND(E44 * VLOOKUP(A44, Data1!$A:$G,3, FALSE),0)</f>
        <v>12</v>
      </c>
      <c r="H44">
        <f xml:space="preserve"> ROUND(E44 * VLOOKUP(A44, Data1!$A:$G, 4, FALSE),0)</f>
        <v>11</v>
      </c>
      <c r="I44">
        <f xml:space="preserve"> ROUND(E44 * VLOOKUP(A44, Data1!$A:$G, 5, FALSE),0)</f>
        <v>0</v>
      </c>
      <c r="J44">
        <f xml:space="preserve"> ROUND(E44 * VLOOKUP(A44, Data1!$A:$G, 6, FALSE),0)</f>
        <v>0</v>
      </c>
    </row>
    <row r="45" spans="1:10" x14ac:dyDescent="0.25">
      <c r="A45">
        <v>1998</v>
      </c>
      <c r="B45" t="str">
        <v>October</v>
      </c>
      <c r="C45" t="str">
        <v>Tayside</v>
      </c>
      <c r="D45">
        <v>350</v>
      </c>
      <c r="E45">
        <f>D45 / VLOOKUP(A45, Data1!$A:$G, 7, FALSE)</f>
        <v>6.1061777072175024E-3</v>
      </c>
      <c r="F45">
        <f xml:space="preserve"> ROUND(E45 * VLOOKUP(A45, Data1!$A:$G, 2, FALSE),0)</f>
        <v>29</v>
      </c>
      <c r="G45">
        <f xml:space="preserve"> ROUND(E45 * VLOOKUP(A45, Data1!$A:$G,3, FALSE),0)</f>
        <v>167</v>
      </c>
      <c r="H45">
        <f xml:space="preserve"> ROUND(E45 * VLOOKUP(A45, Data1!$A:$G, 4, FALSE),0)</f>
        <v>147</v>
      </c>
      <c r="I45">
        <f xml:space="preserve"> ROUND(E45 * VLOOKUP(A45, Data1!$A:$G, 5, FALSE),0)</f>
        <v>7</v>
      </c>
      <c r="J45">
        <f xml:space="preserve"> ROUND(E45 * VLOOKUP(A45, Data1!$A:$G, 6, FALSE),0)</f>
        <v>0</v>
      </c>
    </row>
    <row r="46" spans="1:10" x14ac:dyDescent="0.25">
      <c r="A46">
        <v>1998</v>
      </c>
      <c r="B46" t="str">
        <v>October</v>
      </c>
      <c r="C46" t="str">
        <v>Western Isles</v>
      </c>
      <c r="D46">
        <v>23</v>
      </c>
      <c r="E46">
        <f>D46 / VLOOKUP(A46, Data1!$A:$G, 7, FALSE)</f>
        <v>4.0126310647429299E-4</v>
      </c>
      <c r="F46">
        <f xml:space="preserve"> ROUND(E46 * VLOOKUP(A46, Data1!$A:$G, 2, FALSE),0)</f>
        <v>2</v>
      </c>
      <c r="G46">
        <f xml:space="preserve"> ROUND(E46 * VLOOKUP(A46, Data1!$A:$G,3, FALSE),0)</f>
        <v>11</v>
      </c>
      <c r="H46">
        <f xml:space="preserve"> ROUND(E46 * VLOOKUP(A46, Data1!$A:$G, 4, FALSE),0)</f>
        <v>10</v>
      </c>
      <c r="I46">
        <f xml:space="preserve"> ROUND(E46 * VLOOKUP(A46, Data1!$A:$G, 5, FALSE),0)</f>
        <v>0</v>
      </c>
      <c r="J46">
        <f xml:space="preserve"> ROUND(E46 * VLOOKUP(A46, Data1!$A:$G, 6, FALSE),0)</f>
        <v>0</v>
      </c>
    </row>
    <row r="47" spans="1:10" x14ac:dyDescent="0.25">
      <c r="A47">
        <v>1998</v>
      </c>
      <c r="B47" t="str">
        <v>September</v>
      </c>
      <c r="C47" t="str">
        <v>Ayrshire and Arran</v>
      </c>
      <c r="D47">
        <v>336</v>
      </c>
      <c r="E47">
        <f>D47 / VLOOKUP(A47, Data1!$A:$G, 7, FALSE)</f>
        <v>5.861930598928802E-3</v>
      </c>
      <c r="F47">
        <f xml:space="preserve"> ROUND(E47 * VLOOKUP(A47, Data1!$A:$G, 2, FALSE),0)</f>
        <v>28</v>
      </c>
      <c r="G47">
        <f xml:space="preserve"> ROUND(E47 * VLOOKUP(A47, Data1!$A:$G,3, FALSE),0)</f>
        <v>160</v>
      </c>
      <c r="H47">
        <f xml:space="preserve"> ROUND(E47 * VLOOKUP(A47, Data1!$A:$G, 4, FALSE),0)</f>
        <v>141</v>
      </c>
      <c r="I47">
        <f xml:space="preserve"> ROUND(E47 * VLOOKUP(A47, Data1!$A:$G, 5, FALSE),0)</f>
        <v>6</v>
      </c>
      <c r="J47">
        <f xml:space="preserve"> ROUND(E47 * VLOOKUP(A47, Data1!$A:$G, 6, FALSE),0)</f>
        <v>0</v>
      </c>
    </row>
    <row r="48" spans="1:10" x14ac:dyDescent="0.25">
      <c r="A48">
        <v>1998</v>
      </c>
      <c r="B48" t="str">
        <v>September</v>
      </c>
      <c r="C48" t="str">
        <v>Borders</v>
      </c>
      <c r="D48">
        <v>87</v>
      </c>
      <c r="E48">
        <f>D48 / VLOOKUP(A48, Data1!$A:$G, 7, FALSE)</f>
        <v>1.5178213157940649E-3</v>
      </c>
      <c r="F48">
        <f xml:space="preserve"> ROUND(E48 * VLOOKUP(A48, Data1!$A:$G, 2, FALSE),0)</f>
        <v>7</v>
      </c>
      <c r="G48">
        <f xml:space="preserve"> ROUND(E48 * VLOOKUP(A48, Data1!$A:$G,3, FALSE),0)</f>
        <v>41</v>
      </c>
      <c r="H48">
        <f xml:space="preserve"> ROUND(E48 * VLOOKUP(A48, Data1!$A:$G, 4, FALSE),0)</f>
        <v>37</v>
      </c>
      <c r="I48">
        <f xml:space="preserve"> ROUND(E48 * VLOOKUP(A48, Data1!$A:$G, 5, FALSE),0)</f>
        <v>2</v>
      </c>
      <c r="J48">
        <f xml:space="preserve"> ROUND(E48 * VLOOKUP(A48, Data1!$A:$G, 6, FALSE),0)</f>
        <v>0</v>
      </c>
    </row>
    <row r="49" spans="1:10" x14ac:dyDescent="0.25">
      <c r="A49">
        <v>1998</v>
      </c>
      <c r="B49" t="str">
        <v>September</v>
      </c>
      <c r="C49" t="str">
        <v>Dumfries and Galloway</v>
      </c>
      <c r="D49">
        <v>120</v>
      </c>
      <c r="E49">
        <f>D49 / VLOOKUP(A49, Data1!$A:$G, 7, FALSE)</f>
        <v>2.0935466424745722E-3</v>
      </c>
      <c r="F49">
        <f xml:space="preserve"> ROUND(E49 * VLOOKUP(A49, Data1!$A:$G, 2, FALSE),0)</f>
        <v>10</v>
      </c>
      <c r="G49">
        <f xml:space="preserve"> ROUND(E49 * VLOOKUP(A49, Data1!$A:$G,3, FALSE),0)</f>
        <v>57</v>
      </c>
      <c r="H49">
        <f xml:space="preserve"> ROUND(E49 * VLOOKUP(A49, Data1!$A:$G, 4, FALSE),0)</f>
        <v>50</v>
      </c>
      <c r="I49">
        <f xml:space="preserve"> ROUND(E49 * VLOOKUP(A49, Data1!$A:$G, 5, FALSE),0)</f>
        <v>2</v>
      </c>
      <c r="J49">
        <f xml:space="preserve"> ROUND(E49 * VLOOKUP(A49, Data1!$A:$G, 6, FALSE),0)</f>
        <v>0</v>
      </c>
    </row>
    <row r="50" spans="1:10" x14ac:dyDescent="0.25">
      <c r="A50">
        <v>1998</v>
      </c>
      <c r="B50" t="str">
        <v>September</v>
      </c>
      <c r="C50" t="str">
        <v>Fife</v>
      </c>
      <c r="D50">
        <v>340</v>
      </c>
      <c r="E50">
        <f>D50 / VLOOKUP(A50, Data1!$A:$G, 7, FALSE)</f>
        <v>5.9317154870112878E-3</v>
      </c>
      <c r="F50">
        <f xml:space="preserve"> ROUND(E50 * VLOOKUP(A50, Data1!$A:$G, 2, FALSE),0)</f>
        <v>28</v>
      </c>
      <c r="G50">
        <f xml:space="preserve"> ROUND(E50 * VLOOKUP(A50, Data1!$A:$G,3, FALSE),0)</f>
        <v>162</v>
      </c>
      <c r="H50">
        <f xml:space="preserve"> ROUND(E50 * VLOOKUP(A50, Data1!$A:$G, 4, FALSE),0)</f>
        <v>143</v>
      </c>
      <c r="I50">
        <f xml:space="preserve"> ROUND(E50 * VLOOKUP(A50, Data1!$A:$G, 5, FALSE),0)</f>
        <v>6</v>
      </c>
      <c r="J50">
        <f xml:space="preserve"> ROUND(E50 * VLOOKUP(A50, Data1!$A:$G, 6, FALSE),0)</f>
        <v>0</v>
      </c>
    </row>
    <row r="51" spans="1:10" x14ac:dyDescent="0.25">
      <c r="A51">
        <v>1998</v>
      </c>
      <c r="B51" t="str">
        <v>September</v>
      </c>
      <c r="C51" t="str">
        <v>Forth Valley</v>
      </c>
      <c r="D51">
        <v>267</v>
      </c>
      <c r="E51">
        <f>D51 / VLOOKUP(A51, Data1!$A:$G, 7, FALSE)</f>
        <v>4.6581412795059229E-3</v>
      </c>
      <c r="F51">
        <f xml:space="preserve"> ROUND(E51 * VLOOKUP(A51, Data1!$A:$G, 2, FALSE),0)</f>
        <v>22</v>
      </c>
      <c r="G51">
        <f xml:space="preserve"> ROUND(E51 * VLOOKUP(A51, Data1!$A:$G,3, FALSE),0)</f>
        <v>127</v>
      </c>
      <c r="H51">
        <f xml:space="preserve"> ROUND(E51 * VLOOKUP(A51, Data1!$A:$G, 4, FALSE),0)</f>
        <v>112</v>
      </c>
      <c r="I51">
        <f xml:space="preserve"> ROUND(E51 * VLOOKUP(A51, Data1!$A:$G, 5, FALSE),0)</f>
        <v>5</v>
      </c>
      <c r="J51">
        <f xml:space="preserve"> ROUND(E51 * VLOOKUP(A51, Data1!$A:$G, 6, FALSE),0)</f>
        <v>0</v>
      </c>
    </row>
    <row r="52" spans="1:10" x14ac:dyDescent="0.25">
      <c r="A52">
        <v>1998</v>
      </c>
      <c r="B52" t="str">
        <v>September</v>
      </c>
      <c r="C52" t="str">
        <v>Grampian</v>
      </c>
      <c r="D52">
        <v>539</v>
      </c>
      <c r="E52">
        <f>D52 / VLOOKUP(A52, Data1!$A:$G, 7, FALSE)</f>
        <v>9.4035136691149532E-3</v>
      </c>
      <c r="F52">
        <f xml:space="preserve"> ROUND(E52 * VLOOKUP(A52, Data1!$A:$G, 2, FALSE),0)</f>
        <v>45</v>
      </c>
      <c r="G52">
        <f xml:space="preserve"> ROUND(E52 * VLOOKUP(A52, Data1!$A:$G,3, FALSE),0)</f>
        <v>257</v>
      </c>
      <c r="H52">
        <f xml:space="preserve"> ROUND(E52 * VLOOKUP(A52, Data1!$A:$G, 4, FALSE),0)</f>
        <v>227</v>
      </c>
      <c r="I52">
        <f xml:space="preserve"> ROUND(E52 * VLOOKUP(A52, Data1!$A:$G, 5, FALSE),0)</f>
        <v>10</v>
      </c>
      <c r="J52">
        <f xml:space="preserve"> ROUND(E52 * VLOOKUP(A52, Data1!$A:$G, 6, FALSE),0)</f>
        <v>1</v>
      </c>
    </row>
    <row r="53" spans="1:10" x14ac:dyDescent="0.25">
      <c r="A53">
        <v>1998</v>
      </c>
      <c r="B53" t="str">
        <v>September</v>
      </c>
      <c r="C53" t="str">
        <v>Greater Glasgow and Clyde</v>
      </c>
      <c r="D53">
        <v>1128</v>
      </c>
      <c r="E53">
        <f>D53 / VLOOKUP(A53, Data1!$A:$G, 7, FALSE)</f>
        <v>1.9679338439260979E-2</v>
      </c>
      <c r="F53">
        <f xml:space="preserve"> ROUND(E53 * VLOOKUP(A53, Data1!$A:$G, 2, FALSE),0)</f>
        <v>95</v>
      </c>
      <c r="G53">
        <f xml:space="preserve"> ROUND(E53 * VLOOKUP(A53, Data1!$A:$G,3, FALSE),0)</f>
        <v>537</v>
      </c>
      <c r="H53">
        <f xml:space="preserve"> ROUND(E53 * VLOOKUP(A53, Data1!$A:$G, 4, FALSE),0)</f>
        <v>474</v>
      </c>
      <c r="I53">
        <f xml:space="preserve"> ROUND(E53 * VLOOKUP(A53, Data1!$A:$G, 5, FALSE),0)</f>
        <v>21</v>
      </c>
      <c r="J53">
        <f xml:space="preserve"> ROUND(E53 * VLOOKUP(A53, Data1!$A:$G, 6, FALSE),0)</f>
        <v>1</v>
      </c>
    </row>
    <row r="54" spans="1:10" x14ac:dyDescent="0.25">
      <c r="A54">
        <v>1998</v>
      </c>
      <c r="B54" t="str">
        <v>September</v>
      </c>
      <c r="C54" t="str">
        <v>Highland</v>
      </c>
      <c r="D54">
        <v>284</v>
      </c>
      <c r="E54">
        <f>D54 / VLOOKUP(A54, Data1!$A:$G, 7, FALSE)</f>
        <v>4.9547270538564878E-3</v>
      </c>
      <c r="F54">
        <f xml:space="preserve"> ROUND(E54 * VLOOKUP(A54, Data1!$A:$G, 2, FALSE),0)</f>
        <v>24</v>
      </c>
      <c r="G54">
        <f xml:space="preserve"> ROUND(E54 * VLOOKUP(A54, Data1!$A:$G,3, FALSE),0)</f>
        <v>135</v>
      </c>
      <c r="H54">
        <f xml:space="preserve"> ROUND(E54 * VLOOKUP(A54, Data1!$A:$G, 4, FALSE),0)</f>
        <v>119</v>
      </c>
      <c r="I54">
        <f xml:space="preserve"> ROUND(E54 * VLOOKUP(A54, Data1!$A:$G, 5, FALSE),0)</f>
        <v>5</v>
      </c>
      <c r="J54">
        <f xml:space="preserve"> ROUND(E54 * VLOOKUP(A54, Data1!$A:$G, 6, FALSE),0)</f>
        <v>0</v>
      </c>
    </row>
    <row r="55" spans="1:10" x14ac:dyDescent="0.25">
      <c r="A55">
        <v>1998</v>
      </c>
      <c r="B55" t="str">
        <v>September</v>
      </c>
      <c r="C55" t="str">
        <v>Lanarkshire</v>
      </c>
      <c r="D55">
        <v>648</v>
      </c>
      <c r="E55">
        <f>D55 / VLOOKUP(A55, Data1!$A:$G, 7, FALSE)</f>
        <v>1.1305151869362689E-2</v>
      </c>
      <c r="F55">
        <f xml:space="preserve"> ROUND(E55 * VLOOKUP(A55, Data1!$A:$G, 2, FALSE),0)</f>
        <v>54</v>
      </c>
      <c r="G55">
        <f xml:space="preserve"> ROUND(E55 * VLOOKUP(A55, Data1!$A:$G,3, FALSE),0)</f>
        <v>308</v>
      </c>
      <c r="H55">
        <f xml:space="preserve"> ROUND(E55 * VLOOKUP(A55, Data1!$A:$G, 4, FALSE),0)</f>
        <v>272</v>
      </c>
      <c r="I55">
        <f xml:space="preserve"> ROUND(E55 * VLOOKUP(A55, Data1!$A:$G, 5, FALSE),0)</f>
        <v>12</v>
      </c>
      <c r="J55">
        <f xml:space="preserve"> ROUND(E55 * VLOOKUP(A55, Data1!$A:$G, 6, FALSE),0)</f>
        <v>1</v>
      </c>
    </row>
    <row r="56" spans="1:10" x14ac:dyDescent="0.25">
      <c r="A56">
        <v>1998</v>
      </c>
      <c r="B56" t="str">
        <v>September</v>
      </c>
      <c r="C56" t="str">
        <v>Lothian</v>
      </c>
      <c r="D56">
        <v>745</v>
      </c>
      <c r="E56">
        <f>D56 / VLOOKUP(A56, Data1!$A:$G, 7, FALSE)</f>
        <v>1.2997435405362969E-2</v>
      </c>
      <c r="F56">
        <f xml:space="preserve"> ROUND(E56 * VLOOKUP(A56, Data1!$A:$G, 2, FALSE),0)</f>
        <v>62</v>
      </c>
      <c r="G56">
        <f xml:space="preserve"> ROUND(E56 * VLOOKUP(A56, Data1!$A:$G,3, FALSE),0)</f>
        <v>355</v>
      </c>
      <c r="H56">
        <f xml:space="preserve"> ROUND(E56 * VLOOKUP(A56, Data1!$A:$G, 4, FALSE),0)</f>
        <v>313</v>
      </c>
      <c r="I56">
        <f xml:space="preserve"> ROUND(E56 * VLOOKUP(A56, Data1!$A:$G, 5, FALSE),0)</f>
        <v>14</v>
      </c>
      <c r="J56">
        <f xml:space="preserve"> ROUND(E56 * VLOOKUP(A56, Data1!$A:$G, 6, FALSE),0)</f>
        <v>1</v>
      </c>
    </row>
    <row r="57" spans="1:10" x14ac:dyDescent="0.25">
      <c r="A57">
        <v>1998</v>
      </c>
      <c r="B57" t="str">
        <v>September</v>
      </c>
      <c r="C57" t="str">
        <v>Orkney</v>
      </c>
      <c r="D57">
        <v>15</v>
      </c>
      <c r="E57">
        <f>D57 / VLOOKUP(A57, Data1!$A:$G, 7, FALSE)</f>
        <v>2.6169333030932152E-4</v>
      </c>
      <c r="F57">
        <f xml:space="preserve"> ROUND(E57 * VLOOKUP(A57, Data1!$A:$G, 2, FALSE),0)</f>
        <v>1</v>
      </c>
      <c r="G57">
        <f xml:space="preserve"> ROUND(E57 * VLOOKUP(A57, Data1!$A:$G,3, FALSE),0)</f>
        <v>7</v>
      </c>
      <c r="H57">
        <f xml:space="preserve"> ROUND(E57 * VLOOKUP(A57, Data1!$A:$G, 4, FALSE),0)</f>
        <v>6</v>
      </c>
      <c r="I57">
        <f xml:space="preserve"> ROUND(E57 * VLOOKUP(A57, Data1!$A:$G, 5, FALSE),0)</f>
        <v>0</v>
      </c>
      <c r="J57">
        <f xml:space="preserve"> ROUND(E57 * VLOOKUP(A57, Data1!$A:$G, 6, FALSE),0)</f>
        <v>0</v>
      </c>
    </row>
    <row r="58" spans="1:10" x14ac:dyDescent="0.25">
      <c r="A58">
        <v>1998</v>
      </c>
      <c r="B58" t="str">
        <v>September</v>
      </c>
      <c r="C58" t="str">
        <v>Scotland</v>
      </c>
      <c r="D58">
        <v>4911</v>
      </c>
      <c r="E58">
        <f>D58 / VLOOKUP(A58, Data1!$A:$G, 7, FALSE)</f>
        <v>8.5678396343271859E-2</v>
      </c>
      <c r="F58">
        <f xml:space="preserve"> ROUND(E58 * VLOOKUP(A58, Data1!$A:$G, 2, FALSE),0)</f>
        <v>411</v>
      </c>
      <c r="G58">
        <f xml:space="preserve"> ROUND(E58 * VLOOKUP(A58, Data1!$A:$G,3, FALSE),0)</f>
        <v>2337</v>
      </c>
      <c r="H58">
        <f xml:space="preserve"> ROUND(E58 * VLOOKUP(A58, Data1!$A:$G, 4, FALSE),0)</f>
        <v>2065</v>
      </c>
      <c r="I58">
        <f xml:space="preserve"> ROUND(E58 * VLOOKUP(A58, Data1!$A:$G, 5, FALSE),0)</f>
        <v>92</v>
      </c>
      <c r="J58">
        <f xml:space="preserve"> ROUND(E58 * VLOOKUP(A58, Data1!$A:$G, 6, FALSE),0)</f>
        <v>6</v>
      </c>
    </row>
    <row r="59" spans="1:10" x14ac:dyDescent="0.25">
      <c r="A59">
        <v>1998</v>
      </c>
      <c r="B59" t="str">
        <v>September</v>
      </c>
      <c r="C59" t="str">
        <v>Shetland</v>
      </c>
      <c r="D59">
        <v>23</v>
      </c>
      <c r="E59">
        <f>D59 / VLOOKUP(A59, Data1!$A:$G, 7, FALSE)</f>
        <v>4.0126310647429299E-4</v>
      </c>
      <c r="F59">
        <f xml:space="preserve"> ROUND(E59 * VLOOKUP(A59, Data1!$A:$G, 2, FALSE),0)</f>
        <v>2</v>
      </c>
      <c r="G59">
        <f xml:space="preserve"> ROUND(E59 * VLOOKUP(A59, Data1!$A:$G,3, FALSE),0)</f>
        <v>11</v>
      </c>
      <c r="H59">
        <f xml:space="preserve"> ROUND(E59 * VLOOKUP(A59, Data1!$A:$G, 4, FALSE),0)</f>
        <v>10</v>
      </c>
      <c r="I59">
        <f xml:space="preserve"> ROUND(E59 * VLOOKUP(A59, Data1!$A:$G, 5, FALSE),0)</f>
        <v>0</v>
      </c>
      <c r="J59">
        <f xml:space="preserve"> ROUND(E59 * VLOOKUP(A59, Data1!$A:$G, 6, FALSE),0)</f>
        <v>0</v>
      </c>
    </row>
    <row r="60" spans="1:10" x14ac:dyDescent="0.25">
      <c r="A60">
        <v>1998</v>
      </c>
      <c r="B60" t="str">
        <v>September</v>
      </c>
      <c r="C60" t="str">
        <v>Tayside</v>
      </c>
      <c r="D60">
        <v>355</v>
      </c>
      <c r="E60">
        <f>D60 / VLOOKUP(A60, Data1!$A:$G, 7, FALSE)</f>
        <v>6.1934088173206088E-3</v>
      </c>
      <c r="F60">
        <f xml:space="preserve"> ROUND(E60 * VLOOKUP(A60, Data1!$A:$G, 2, FALSE),0)</f>
        <v>30</v>
      </c>
      <c r="G60">
        <f xml:space="preserve"> ROUND(E60 * VLOOKUP(A60, Data1!$A:$G,3, FALSE),0)</f>
        <v>169</v>
      </c>
      <c r="H60">
        <f xml:space="preserve"> ROUND(E60 * VLOOKUP(A60, Data1!$A:$G, 4, FALSE),0)</f>
        <v>149</v>
      </c>
      <c r="I60">
        <f xml:space="preserve"> ROUND(E60 * VLOOKUP(A60, Data1!$A:$G, 5, FALSE),0)</f>
        <v>7</v>
      </c>
      <c r="J60">
        <f xml:space="preserve"> ROUND(E60 * VLOOKUP(A60, Data1!$A:$G, 6, FALSE),0)</f>
        <v>0</v>
      </c>
    </row>
    <row r="61" spans="1:10" x14ac:dyDescent="0.25">
      <c r="A61">
        <v>1998</v>
      </c>
      <c r="B61" t="str">
        <v>September</v>
      </c>
      <c r="C61" t="str">
        <v>Western Isles</v>
      </c>
      <c r="D61">
        <v>24</v>
      </c>
      <c r="E61">
        <f>D61 / VLOOKUP(A61, Data1!$A:$G, 7, FALSE)</f>
        <v>4.1870932849491445E-4</v>
      </c>
      <c r="F61">
        <f xml:space="preserve"> ROUND(E61 * VLOOKUP(A61, Data1!$A:$G, 2, FALSE),0)</f>
        <v>2</v>
      </c>
      <c r="G61">
        <f xml:space="preserve"> ROUND(E61 * VLOOKUP(A61, Data1!$A:$G,3, FALSE),0)</f>
        <v>11</v>
      </c>
      <c r="H61">
        <f xml:space="preserve"> ROUND(E61 * VLOOKUP(A61, Data1!$A:$G, 4, FALSE),0)</f>
        <v>10</v>
      </c>
      <c r="I61">
        <f xml:space="preserve"> ROUND(E61 * VLOOKUP(A61, Data1!$A:$G, 5, FALSE),0)</f>
        <v>0</v>
      </c>
      <c r="J61">
        <f xml:space="preserve"> ROUND(E61 * VLOOKUP(A61, Data1!$A:$G, 6, FALSE),0)</f>
        <v>0</v>
      </c>
    </row>
    <row r="62" spans="1:10" x14ac:dyDescent="0.25">
      <c r="A62">
        <v>1998</v>
      </c>
      <c r="B62" t="str">
        <v>August</v>
      </c>
      <c r="C62" t="str">
        <v>Ayrshire and Arran</v>
      </c>
      <c r="D62">
        <v>319</v>
      </c>
      <c r="E62">
        <f>D62 / VLOOKUP(A62, Data1!$A:$G, 7, FALSE)</f>
        <v>5.565344824578238E-3</v>
      </c>
      <c r="F62">
        <f xml:space="preserve"> ROUND(E62 * VLOOKUP(A62, Data1!$A:$G, 2, FALSE),0)</f>
        <v>27</v>
      </c>
      <c r="G62">
        <f xml:space="preserve"> ROUND(E62 * VLOOKUP(A62, Data1!$A:$G,3, FALSE),0)</f>
        <v>152</v>
      </c>
      <c r="H62">
        <f xml:space="preserve"> ROUND(E62 * VLOOKUP(A62, Data1!$A:$G, 4, FALSE),0)</f>
        <v>134</v>
      </c>
      <c r="I62">
        <f xml:space="preserve"> ROUND(E62 * VLOOKUP(A62, Data1!$A:$G, 5, FALSE),0)</f>
        <v>6</v>
      </c>
      <c r="J62">
        <f xml:space="preserve"> ROUND(E62 * VLOOKUP(A62, Data1!$A:$G, 6, FALSE),0)</f>
        <v>0</v>
      </c>
    </row>
    <row r="63" spans="1:10" x14ac:dyDescent="0.25">
      <c r="A63">
        <v>1998</v>
      </c>
      <c r="B63" t="str">
        <v>August</v>
      </c>
      <c r="C63" t="str">
        <v>Borders</v>
      </c>
      <c r="D63">
        <v>85</v>
      </c>
      <c r="E63">
        <f>D63 / VLOOKUP(A63, Data1!$A:$G, 7, FALSE)</f>
        <v>1.4829288717528219E-3</v>
      </c>
      <c r="F63">
        <f xml:space="preserve"> ROUND(E63 * VLOOKUP(A63, Data1!$A:$G, 2, FALSE),0)</f>
        <v>7</v>
      </c>
      <c r="G63">
        <f xml:space="preserve"> ROUND(E63 * VLOOKUP(A63, Data1!$A:$G,3, FALSE),0)</f>
        <v>40</v>
      </c>
      <c r="H63">
        <f xml:space="preserve"> ROUND(E63 * VLOOKUP(A63, Data1!$A:$G, 4, FALSE),0)</f>
        <v>36</v>
      </c>
      <c r="I63">
        <f xml:space="preserve"> ROUND(E63 * VLOOKUP(A63, Data1!$A:$G, 5, FALSE),0)</f>
        <v>2</v>
      </c>
      <c r="J63">
        <f xml:space="preserve"> ROUND(E63 * VLOOKUP(A63, Data1!$A:$G, 6, FALSE),0)</f>
        <v>0</v>
      </c>
    </row>
    <row r="64" spans="1:10" x14ac:dyDescent="0.25">
      <c r="A64">
        <v>1998</v>
      </c>
      <c r="B64" t="str">
        <v>August</v>
      </c>
      <c r="C64" t="str">
        <v>Dumfries and Galloway</v>
      </c>
      <c r="D64">
        <v>99</v>
      </c>
      <c r="E64">
        <f>D64 / VLOOKUP(A64, Data1!$A:$G, 7, FALSE)</f>
        <v>1.727175980041522E-3</v>
      </c>
      <c r="F64">
        <f xml:space="preserve"> ROUND(E64 * VLOOKUP(A64, Data1!$A:$G, 2, FALSE),0)</f>
        <v>8</v>
      </c>
      <c r="G64">
        <f xml:space="preserve"> ROUND(E64 * VLOOKUP(A64, Data1!$A:$G,3, FALSE),0)</f>
        <v>47</v>
      </c>
      <c r="H64">
        <f xml:space="preserve"> ROUND(E64 * VLOOKUP(A64, Data1!$A:$G, 4, FALSE),0)</f>
        <v>42</v>
      </c>
      <c r="I64">
        <f xml:space="preserve"> ROUND(E64 * VLOOKUP(A64, Data1!$A:$G, 5, FALSE),0)</f>
        <v>2</v>
      </c>
      <c r="J64">
        <f xml:space="preserve"> ROUND(E64 * VLOOKUP(A64, Data1!$A:$G, 6, FALSE),0)</f>
        <v>0</v>
      </c>
    </row>
    <row r="65" spans="1:10" x14ac:dyDescent="0.25">
      <c r="A65">
        <v>1998</v>
      </c>
      <c r="B65" t="str">
        <v>August</v>
      </c>
      <c r="C65" t="str">
        <v>Fife</v>
      </c>
      <c r="D65">
        <v>325</v>
      </c>
      <c r="E65">
        <f>D65 / VLOOKUP(A65, Data1!$A:$G, 7, FALSE)</f>
        <v>5.6700221567019659E-3</v>
      </c>
      <c r="F65">
        <f xml:space="preserve"> ROUND(E65 * VLOOKUP(A65, Data1!$A:$G, 2, FALSE),0)</f>
        <v>27</v>
      </c>
      <c r="G65">
        <f xml:space="preserve"> ROUND(E65 * VLOOKUP(A65, Data1!$A:$G,3, FALSE),0)</f>
        <v>155</v>
      </c>
      <c r="H65">
        <f xml:space="preserve"> ROUND(E65 * VLOOKUP(A65, Data1!$A:$G, 4, FALSE),0)</f>
        <v>137</v>
      </c>
      <c r="I65">
        <f xml:space="preserve"> ROUND(E65 * VLOOKUP(A65, Data1!$A:$G, 5, FALSE),0)</f>
        <v>6</v>
      </c>
      <c r="J65">
        <f xml:space="preserve"> ROUND(E65 * VLOOKUP(A65, Data1!$A:$G, 6, FALSE),0)</f>
        <v>0</v>
      </c>
    </row>
    <row r="66" spans="1:10" x14ac:dyDescent="0.25">
      <c r="A66">
        <v>1998</v>
      </c>
      <c r="B66" t="str">
        <v>August</v>
      </c>
      <c r="C66" t="str">
        <v>Forth Valley</v>
      </c>
      <c r="D66">
        <v>264</v>
      </c>
      <c r="E66">
        <f>D66 / VLOOKUP(A66, Data1!$A:$G, 7, FALSE)</f>
        <v>4.6058026134440586E-3</v>
      </c>
      <c r="F66">
        <f xml:space="preserve"> ROUND(E66 * VLOOKUP(A66, Data1!$A:$G, 2, FALSE),0)</f>
        <v>22</v>
      </c>
      <c r="G66">
        <f xml:space="preserve"> ROUND(E66 * VLOOKUP(A66, Data1!$A:$G,3, FALSE),0)</f>
        <v>126</v>
      </c>
      <c r="H66">
        <f xml:space="preserve"> ROUND(E66 * VLOOKUP(A66, Data1!$A:$G, 4, FALSE),0)</f>
        <v>111</v>
      </c>
      <c r="I66">
        <f xml:space="preserve"> ROUND(E66 * VLOOKUP(A66, Data1!$A:$G, 5, FALSE),0)</f>
        <v>5</v>
      </c>
      <c r="J66">
        <f xml:space="preserve"> ROUND(E66 * VLOOKUP(A66, Data1!$A:$G, 6, FALSE),0)</f>
        <v>0</v>
      </c>
    </row>
    <row r="67" spans="1:10" x14ac:dyDescent="0.25">
      <c r="A67">
        <v>1998</v>
      </c>
      <c r="B67" t="str">
        <v>August</v>
      </c>
      <c r="C67" t="str">
        <v>Grampian</v>
      </c>
      <c r="D67">
        <v>536</v>
      </c>
      <c r="E67">
        <f>D67 / VLOOKUP(A67, Data1!$A:$G, 7, FALSE)</f>
        <v>9.3511750030530888E-3</v>
      </c>
      <c r="F67">
        <f xml:space="preserve"> ROUND(E67 * VLOOKUP(A67, Data1!$A:$G, 2, FALSE),0)</f>
        <v>45</v>
      </c>
      <c r="G67">
        <f xml:space="preserve"> ROUND(E67 * VLOOKUP(A67, Data1!$A:$G,3, FALSE),0)</f>
        <v>255</v>
      </c>
      <c r="H67">
        <f xml:space="preserve"> ROUND(E67 * VLOOKUP(A67, Data1!$A:$G, 4, FALSE),0)</f>
        <v>225</v>
      </c>
      <c r="I67">
        <f xml:space="preserve"> ROUND(E67 * VLOOKUP(A67, Data1!$A:$G, 5, FALSE),0)</f>
        <v>10</v>
      </c>
      <c r="J67">
        <f xml:space="preserve"> ROUND(E67 * VLOOKUP(A67, Data1!$A:$G, 6, FALSE),0)</f>
        <v>1</v>
      </c>
    </row>
    <row r="68" spans="1:10" x14ac:dyDescent="0.25">
      <c r="A68">
        <v>1998</v>
      </c>
      <c r="B68" t="str">
        <v>August</v>
      </c>
      <c r="C68" t="str">
        <v>Greater Glasgow and Clyde</v>
      </c>
      <c r="D68">
        <v>1061</v>
      </c>
      <c r="E68">
        <f>D68 / VLOOKUP(A68, Data1!$A:$G, 7, FALSE)</f>
        <v>1.8510441563879342E-2</v>
      </c>
      <c r="F68">
        <f xml:space="preserve"> ROUND(E68 * VLOOKUP(A68, Data1!$A:$G, 2, FALSE),0)</f>
        <v>89</v>
      </c>
      <c r="G68">
        <f xml:space="preserve"> ROUND(E68 * VLOOKUP(A68, Data1!$A:$G,3, FALSE),0)</f>
        <v>505</v>
      </c>
      <c r="H68">
        <f xml:space="preserve"> ROUND(E68 * VLOOKUP(A68, Data1!$A:$G, 4, FALSE),0)</f>
        <v>446</v>
      </c>
      <c r="I68">
        <f xml:space="preserve"> ROUND(E68 * VLOOKUP(A68, Data1!$A:$G, 5, FALSE),0)</f>
        <v>20</v>
      </c>
      <c r="J68">
        <f xml:space="preserve"> ROUND(E68 * VLOOKUP(A68, Data1!$A:$G, 6, FALSE),0)</f>
        <v>1</v>
      </c>
    </row>
    <row r="69" spans="1:10" x14ac:dyDescent="0.25">
      <c r="A69">
        <v>1998</v>
      </c>
      <c r="B69" t="str">
        <v>August</v>
      </c>
      <c r="C69" t="str">
        <v>Highland</v>
      </c>
      <c r="D69">
        <v>288</v>
      </c>
      <c r="E69">
        <f>D69 / VLOOKUP(A69, Data1!$A:$G, 7, FALSE)</f>
        <v>5.0245119419389727E-3</v>
      </c>
      <c r="F69">
        <f xml:space="preserve"> ROUND(E69 * VLOOKUP(A69, Data1!$A:$G, 2, FALSE),0)</f>
        <v>24</v>
      </c>
      <c r="G69">
        <f xml:space="preserve"> ROUND(E69 * VLOOKUP(A69, Data1!$A:$G,3, FALSE),0)</f>
        <v>137</v>
      </c>
      <c r="H69">
        <f xml:space="preserve"> ROUND(E69 * VLOOKUP(A69, Data1!$A:$G, 4, FALSE),0)</f>
        <v>121</v>
      </c>
      <c r="I69">
        <f xml:space="preserve"> ROUND(E69 * VLOOKUP(A69, Data1!$A:$G, 5, FALSE),0)</f>
        <v>5</v>
      </c>
      <c r="J69">
        <f xml:space="preserve"> ROUND(E69 * VLOOKUP(A69, Data1!$A:$G, 6, FALSE),0)</f>
        <v>0</v>
      </c>
    </row>
    <row r="70" spans="1:10" x14ac:dyDescent="0.25">
      <c r="A70">
        <v>1998</v>
      </c>
      <c r="B70" t="str">
        <v>August</v>
      </c>
      <c r="C70" t="str">
        <v>Lanarkshire</v>
      </c>
      <c r="D70">
        <v>621</v>
      </c>
      <c r="E70">
        <f>D70 / VLOOKUP(A70, Data1!$A:$G, 7, FALSE)</f>
        <v>1.0834103874805911E-2</v>
      </c>
      <c r="F70">
        <f xml:space="preserve"> ROUND(E70 * VLOOKUP(A70, Data1!$A:$G, 2, FALSE),0)</f>
        <v>52</v>
      </c>
      <c r="G70">
        <f xml:space="preserve"> ROUND(E70 * VLOOKUP(A70, Data1!$A:$G,3, FALSE),0)</f>
        <v>296</v>
      </c>
      <c r="H70">
        <f xml:space="preserve"> ROUND(E70 * VLOOKUP(A70, Data1!$A:$G, 4, FALSE),0)</f>
        <v>261</v>
      </c>
      <c r="I70">
        <f xml:space="preserve"> ROUND(E70 * VLOOKUP(A70, Data1!$A:$G, 5, FALSE),0)</f>
        <v>12</v>
      </c>
      <c r="J70">
        <f xml:space="preserve"> ROUND(E70 * VLOOKUP(A70, Data1!$A:$G, 6, FALSE),0)</f>
        <v>1</v>
      </c>
    </row>
    <row r="71" spans="1:10" x14ac:dyDescent="0.25">
      <c r="A71">
        <v>1998</v>
      </c>
      <c r="B71" t="str">
        <v>August</v>
      </c>
      <c r="C71" t="str">
        <v>Lothian</v>
      </c>
      <c r="D71">
        <v>778</v>
      </c>
      <c r="E71">
        <f>D71 / VLOOKUP(A71, Data1!$A:$G, 7, FALSE)</f>
        <v>1.3573160732043475E-2</v>
      </c>
      <c r="F71">
        <f xml:space="preserve"> ROUND(E71 * VLOOKUP(A71, Data1!$A:$G, 2, FALSE),0)</f>
        <v>65</v>
      </c>
      <c r="G71">
        <f xml:space="preserve"> ROUND(E71 * VLOOKUP(A71, Data1!$A:$G,3, FALSE),0)</f>
        <v>370</v>
      </c>
      <c r="H71">
        <f xml:space="preserve"> ROUND(E71 * VLOOKUP(A71, Data1!$A:$G, 4, FALSE),0)</f>
        <v>327</v>
      </c>
      <c r="I71">
        <f xml:space="preserve"> ROUND(E71 * VLOOKUP(A71, Data1!$A:$G, 5, FALSE),0)</f>
        <v>15</v>
      </c>
      <c r="J71">
        <f xml:space="preserve"> ROUND(E71 * VLOOKUP(A71, Data1!$A:$G, 6, FALSE),0)</f>
        <v>1</v>
      </c>
    </row>
    <row r="72" spans="1:10" x14ac:dyDescent="0.25">
      <c r="A72">
        <v>1998</v>
      </c>
      <c r="B72" t="str">
        <v>August</v>
      </c>
      <c r="C72" t="str">
        <v>Orkney</v>
      </c>
      <c r="D72">
        <v>20</v>
      </c>
      <c r="E72">
        <f>D72 / VLOOKUP(A72, Data1!$A:$G, 7, FALSE)</f>
        <v>3.4892444041242866E-4</v>
      </c>
      <c r="F72">
        <f xml:space="preserve"> ROUND(E72 * VLOOKUP(A72, Data1!$A:$G, 2, FALSE),0)</f>
        <v>2</v>
      </c>
      <c r="G72">
        <f xml:space="preserve"> ROUND(E72 * VLOOKUP(A72, Data1!$A:$G,3, FALSE),0)</f>
        <v>10</v>
      </c>
      <c r="H72">
        <f xml:space="preserve"> ROUND(E72 * VLOOKUP(A72, Data1!$A:$G, 4, FALSE),0)</f>
        <v>8</v>
      </c>
      <c r="I72">
        <f xml:space="preserve"> ROUND(E72 * VLOOKUP(A72, Data1!$A:$G, 5, FALSE),0)</f>
        <v>0</v>
      </c>
      <c r="J72">
        <f xml:space="preserve"> ROUND(E72 * VLOOKUP(A72, Data1!$A:$G, 6, FALSE),0)</f>
        <v>0</v>
      </c>
    </row>
    <row r="73" spans="1:10" x14ac:dyDescent="0.25">
      <c r="A73">
        <v>1998</v>
      </c>
      <c r="B73" t="str">
        <v>August</v>
      </c>
      <c r="C73" t="str">
        <v>Scotland</v>
      </c>
      <c r="D73">
        <v>4800</v>
      </c>
      <c r="E73">
        <f>D73 / VLOOKUP(A73, Data1!$A:$G, 7, FALSE)</f>
        <v>8.3741865698982884E-2</v>
      </c>
      <c r="F73">
        <f xml:space="preserve"> ROUND(E73 * VLOOKUP(A73, Data1!$A:$G, 2, FALSE),0)</f>
        <v>402</v>
      </c>
      <c r="G73">
        <f xml:space="preserve"> ROUND(E73 * VLOOKUP(A73, Data1!$A:$G,3, FALSE),0)</f>
        <v>2285</v>
      </c>
      <c r="H73">
        <f xml:space="preserve"> ROUND(E73 * VLOOKUP(A73, Data1!$A:$G, 4, FALSE),0)</f>
        <v>2018</v>
      </c>
      <c r="I73">
        <f xml:space="preserve"> ROUND(E73 * VLOOKUP(A73, Data1!$A:$G, 5, FALSE),0)</f>
        <v>90</v>
      </c>
      <c r="J73">
        <f xml:space="preserve"> ROUND(E73 * VLOOKUP(A73, Data1!$A:$G, 6, FALSE),0)</f>
        <v>6</v>
      </c>
    </row>
    <row r="74" spans="1:10" x14ac:dyDescent="0.25">
      <c r="A74">
        <v>1998</v>
      </c>
      <c r="B74" t="str">
        <v>August</v>
      </c>
      <c r="C74" t="str">
        <v>Shetland</v>
      </c>
      <c r="D74">
        <v>21</v>
      </c>
      <c r="E74">
        <f>D74 / VLOOKUP(A74, Data1!$A:$G, 7, FALSE)</f>
        <v>3.6637066243305012E-4</v>
      </c>
      <c r="F74">
        <f xml:space="preserve"> ROUND(E74 * VLOOKUP(A74, Data1!$A:$G, 2, FALSE),0)</f>
        <v>2</v>
      </c>
      <c r="G74">
        <f xml:space="preserve"> ROUND(E74 * VLOOKUP(A74, Data1!$A:$G,3, FALSE),0)</f>
        <v>10</v>
      </c>
      <c r="H74">
        <f xml:space="preserve"> ROUND(E74 * VLOOKUP(A74, Data1!$A:$G, 4, FALSE),0)</f>
        <v>9</v>
      </c>
      <c r="I74">
        <f xml:space="preserve"> ROUND(E74 * VLOOKUP(A74, Data1!$A:$G, 5, FALSE),0)</f>
        <v>0</v>
      </c>
      <c r="J74">
        <f xml:space="preserve"> ROUND(E74 * VLOOKUP(A74, Data1!$A:$G, 6, FALSE),0)</f>
        <v>0</v>
      </c>
    </row>
    <row r="75" spans="1:10" x14ac:dyDescent="0.25">
      <c r="A75">
        <v>1998</v>
      </c>
      <c r="B75" t="str">
        <v>August</v>
      </c>
      <c r="C75" t="str">
        <v>Tayside</v>
      </c>
      <c r="D75">
        <v>356</v>
      </c>
      <c r="E75">
        <f>D75 / VLOOKUP(A75, Data1!$A:$G, 7, FALSE)</f>
        <v>6.2108550393412303E-3</v>
      </c>
      <c r="F75">
        <f xml:space="preserve"> ROUND(E75 * VLOOKUP(A75, Data1!$A:$G, 2, FALSE),0)</f>
        <v>30</v>
      </c>
      <c r="G75">
        <f xml:space="preserve"> ROUND(E75 * VLOOKUP(A75, Data1!$A:$G,3, FALSE),0)</f>
        <v>169</v>
      </c>
      <c r="H75">
        <f xml:space="preserve"> ROUND(E75 * VLOOKUP(A75, Data1!$A:$G, 4, FALSE),0)</f>
        <v>150</v>
      </c>
      <c r="I75">
        <f xml:space="preserve"> ROUND(E75 * VLOOKUP(A75, Data1!$A:$G, 5, FALSE),0)</f>
        <v>7</v>
      </c>
      <c r="J75">
        <f xml:space="preserve"> ROUND(E75 * VLOOKUP(A75, Data1!$A:$G, 6, FALSE),0)</f>
        <v>0</v>
      </c>
    </row>
    <row r="76" spans="1:10" x14ac:dyDescent="0.25">
      <c r="A76">
        <v>1998</v>
      </c>
      <c r="B76" t="str">
        <v>August</v>
      </c>
      <c r="C76" t="str">
        <v>Western Isles</v>
      </c>
      <c r="D76">
        <v>27</v>
      </c>
      <c r="E76">
        <f>D76 / VLOOKUP(A76, Data1!$A:$G, 7, FALSE)</f>
        <v>4.7104799455677872E-4</v>
      </c>
      <c r="F76">
        <f xml:space="preserve"> ROUND(E76 * VLOOKUP(A76, Data1!$A:$G, 2, FALSE),0)</f>
        <v>2</v>
      </c>
      <c r="G76">
        <f xml:space="preserve"> ROUND(E76 * VLOOKUP(A76, Data1!$A:$G,3, FALSE),0)</f>
        <v>13</v>
      </c>
      <c r="H76">
        <f xml:space="preserve"> ROUND(E76 * VLOOKUP(A76, Data1!$A:$G, 4, FALSE),0)</f>
        <v>11</v>
      </c>
      <c r="I76">
        <f xml:space="preserve"> ROUND(E76 * VLOOKUP(A76, Data1!$A:$G, 5, FALSE),0)</f>
        <v>1</v>
      </c>
      <c r="J76">
        <f xml:space="preserve"> ROUND(E76 * VLOOKUP(A76, Data1!$A:$G, 6, FALSE),0)</f>
        <v>0</v>
      </c>
    </row>
    <row r="77" spans="1:10" x14ac:dyDescent="0.25">
      <c r="A77">
        <v>1998</v>
      </c>
      <c r="B77" t="str">
        <v>July</v>
      </c>
      <c r="C77" t="str">
        <v>Ayrshire and Arran</v>
      </c>
      <c r="D77">
        <v>374</v>
      </c>
      <c r="E77">
        <f>D77 / VLOOKUP(A77, Data1!$A:$G, 7, FALSE)</f>
        <v>6.5248870357124166E-3</v>
      </c>
      <c r="F77">
        <f xml:space="preserve"> ROUND(E77 * VLOOKUP(A77, Data1!$A:$G, 2, FALSE),0)</f>
        <v>31</v>
      </c>
      <c r="G77">
        <f xml:space="preserve"> ROUND(E77 * VLOOKUP(A77, Data1!$A:$G,3, FALSE),0)</f>
        <v>178</v>
      </c>
      <c r="H77">
        <f xml:space="preserve"> ROUND(E77 * VLOOKUP(A77, Data1!$A:$G, 4, FALSE),0)</f>
        <v>157</v>
      </c>
      <c r="I77">
        <f xml:space="preserve"> ROUND(E77 * VLOOKUP(A77, Data1!$A:$G, 5, FALSE),0)</f>
        <v>7</v>
      </c>
      <c r="J77">
        <f xml:space="preserve"> ROUND(E77 * VLOOKUP(A77, Data1!$A:$G, 6, FALSE),0)</f>
        <v>0</v>
      </c>
    </row>
    <row r="78" spans="1:10" x14ac:dyDescent="0.25">
      <c r="A78">
        <v>1998</v>
      </c>
      <c r="B78" t="str">
        <v>July</v>
      </c>
      <c r="C78" t="str">
        <v>Borders</v>
      </c>
      <c r="D78">
        <v>83</v>
      </c>
      <c r="E78">
        <f>D78 / VLOOKUP(A78, Data1!$A:$G, 7, FALSE)</f>
        <v>1.448036427711579E-3</v>
      </c>
      <c r="F78">
        <f xml:space="preserve"> ROUND(E78 * VLOOKUP(A78, Data1!$A:$G, 2, FALSE),0)</f>
        <v>7</v>
      </c>
      <c r="G78">
        <f xml:space="preserve"> ROUND(E78 * VLOOKUP(A78, Data1!$A:$G,3, FALSE),0)</f>
        <v>40</v>
      </c>
      <c r="H78">
        <f xml:space="preserve"> ROUND(E78 * VLOOKUP(A78, Data1!$A:$G, 4, FALSE),0)</f>
        <v>35</v>
      </c>
      <c r="I78">
        <f xml:space="preserve"> ROUND(E78 * VLOOKUP(A78, Data1!$A:$G, 5, FALSE),0)</f>
        <v>2</v>
      </c>
      <c r="J78">
        <f xml:space="preserve"> ROUND(E78 * VLOOKUP(A78, Data1!$A:$G, 6, FALSE),0)</f>
        <v>0</v>
      </c>
    </row>
    <row r="79" spans="1:10" x14ac:dyDescent="0.25">
      <c r="A79">
        <v>1998</v>
      </c>
      <c r="B79" t="str">
        <v>July</v>
      </c>
      <c r="C79" t="str">
        <v>Dumfries and Galloway</v>
      </c>
      <c r="D79">
        <v>135</v>
      </c>
      <c r="E79">
        <f>D79 / VLOOKUP(A79, Data1!$A:$G, 7, FALSE)</f>
        <v>2.3552399727838937E-3</v>
      </c>
      <c r="F79">
        <f xml:space="preserve"> ROUND(E79 * VLOOKUP(A79, Data1!$A:$G, 2, FALSE),0)</f>
        <v>11</v>
      </c>
      <c r="G79">
        <f xml:space="preserve"> ROUND(E79 * VLOOKUP(A79, Data1!$A:$G,3, FALSE),0)</f>
        <v>64</v>
      </c>
      <c r="H79">
        <f xml:space="preserve"> ROUND(E79 * VLOOKUP(A79, Data1!$A:$G, 4, FALSE),0)</f>
        <v>57</v>
      </c>
      <c r="I79">
        <f xml:space="preserve"> ROUND(E79 * VLOOKUP(A79, Data1!$A:$G, 5, FALSE),0)</f>
        <v>3</v>
      </c>
      <c r="J79">
        <f xml:space="preserve"> ROUND(E79 * VLOOKUP(A79, Data1!$A:$G, 6, FALSE),0)</f>
        <v>0</v>
      </c>
    </row>
    <row r="80" spans="1:10" x14ac:dyDescent="0.25">
      <c r="A80">
        <v>1998</v>
      </c>
      <c r="B80" t="str">
        <v>July</v>
      </c>
      <c r="C80" t="str">
        <v>Fife</v>
      </c>
      <c r="D80">
        <v>371</v>
      </c>
      <c r="E80">
        <f>D80 / VLOOKUP(A80, Data1!$A:$G, 7, FALSE)</f>
        <v>6.4725483696505522E-3</v>
      </c>
      <c r="F80">
        <f xml:space="preserve"> ROUND(E80 * VLOOKUP(A80, Data1!$A:$G, 2, FALSE),0)</f>
        <v>31</v>
      </c>
      <c r="G80">
        <f xml:space="preserve"> ROUND(E80 * VLOOKUP(A80, Data1!$A:$G,3, FALSE),0)</f>
        <v>177</v>
      </c>
      <c r="H80">
        <f xml:space="preserve"> ROUND(E80 * VLOOKUP(A80, Data1!$A:$G, 4, FALSE),0)</f>
        <v>156</v>
      </c>
      <c r="I80">
        <f xml:space="preserve"> ROUND(E80 * VLOOKUP(A80, Data1!$A:$G, 5, FALSE),0)</f>
        <v>7</v>
      </c>
      <c r="J80">
        <f xml:space="preserve"> ROUND(E80 * VLOOKUP(A80, Data1!$A:$G, 6, FALSE),0)</f>
        <v>0</v>
      </c>
    </row>
    <row r="81" spans="1:10" x14ac:dyDescent="0.25">
      <c r="A81">
        <v>1998</v>
      </c>
      <c r="B81" t="str">
        <v>July</v>
      </c>
      <c r="C81" t="str">
        <v>Forth Valley</v>
      </c>
      <c r="D81">
        <v>247</v>
      </c>
      <c r="E81">
        <f>D81 / VLOOKUP(A81, Data1!$A:$G, 7, FALSE)</f>
        <v>4.3092168390934946E-3</v>
      </c>
      <c r="F81">
        <f xml:space="preserve"> ROUND(E81 * VLOOKUP(A81, Data1!$A:$G, 2, FALSE),0)</f>
        <v>21</v>
      </c>
      <c r="G81">
        <f xml:space="preserve"> ROUND(E81 * VLOOKUP(A81, Data1!$A:$G,3, FALSE),0)</f>
        <v>118</v>
      </c>
      <c r="H81">
        <f xml:space="preserve"> ROUND(E81 * VLOOKUP(A81, Data1!$A:$G, 4, FALSE),0)</f>
        <v>104</v>
      </c>
      <c r="I81">
        <f xml:space="preserve"> ROUND(E81 * VLOOKUP(A81, Data1!$A:$G, 5, FALSE),0)</f>
        <v>5</v>
      </c>
      <c r="J81">
        <f xml:space="preserve"> ROUND(E81 * VLOOKUP(A81, Data1!$A:$G, 6, FALSE),0)</f>
        <v>0</v>
      </c>
    </row>
    <row r="82" spans="1:10" x14ac:dyDescent="0.25">
      <c r="A82">
        <v>1998</v>
      </c>
      <c r="B82" t="str">
        <v>July</v>
      </c>
      <c r="C82" t="str">
        <v>Grampian</v>
      </c>
      <c r="D82">
        <v>545</v>
      </c>
      <c r="E82">
        <f>D82 / VLOOKUP(A82, Data1!$A:$G, 7, FALSE)</f>
        <v>9.5081910012386819E-3</v>
      </c>
      <c r="F82">
        <f xml:space="preserve"> ROUND(E82 * VLOOKUP(A82, Data1!$A:$G, 2, FALSE),0)</f>
        <v>46</v>
      </c>
      <c r="G82">
        <f xml:space="preserve"> ROUND(E82 * VLOOKUP(A82, Data1!$A:$G,3, FALSE),0)</f>
        <v>259</v>
      </c>
      <c r="H82">
        <f xml:space="preserve"> ROUND(E82 * VLOOKUP(A82, Data1!$A:$G, 4, FALSE),0)</f>
        <v>229</v>
      </c>
      <c r="I82">
        <f xml:space="preserve"> ROUND(E82 * VLOOKUP(A82, Data1!$A:$G, 5, FALSE),0)</f>
        <v>10</v>
      </c>
      <c r="J82">
        <f xml:space="preserve"> ROUND(E82 * VLOOKUP(A82, Data1!$A:$G, 6, FALSE),0)</f>
        <v>1</v>
      </c>
    </row>
    <row r="83" spans="1:10" x14ac:dyDescent="0.25">
      <c r="A83">
        <v>1998</v>
      </c>
      <c r="B83" t="str">
        <v>July</v>
      </c>
      <c r="C83" t="str">
        <v>Greater Glasgow and Clyde</v>
      </c>
      <c r="D83">
        <v>1126</v>
      </c>
      <c r="E83">
        <f>D83 / VLOOKUP(A83, Data1!$A:$G, 7, FALSE)</f>
        <v>1.9644445995219736E-2</v>
      </c>
      <c r="F83">
        <f xml:space="preserve"> ROUND(E83 * VLOOKUP(A83, Data1!$A:$G, 2, FALSE),0)</f>
        <v>94</v>
      </c>
      <c r="G83">
        <f xml:space="preserve"> ROUND(E83 * VLOOKUP(A83, Data1!$A:$G,3, FALSE),0)</f>
        <v>536</v>
      </c>
      <c r="H83">
        <f xml:space="preserve"> ROUND(E83 * VLOOKUP(A83, Data1!$A:$G, 4, FALSE),0)</f>
        <v>473</v>
      </c>
      <c r="I83">
        <f xml:space="preserve"> ROUND(E83 * VLOOKUP(A83, Data1!$A:$G, 5, FALSE),0)</f>
        <v>21</v>
      </c>
      <c r="J83">
        <f xml:space="preserve"> ROUND(E83 * VLOOKUP(A83, Data1!$A:$G, 6, FALSE),0)</f>
        <v>1</v>
      </c>
    </row>
    <row r="84" spans="1:10" x14ac:dyDescent="0.25">
      <c r="A84">
        <v>1998</v>
      </c>
      <c r="B84" t="str">
        <v>July</v>
      </c>
      <c r="C84" t="str">
        <v>Highland</v>
      </c>
      <c r="D84">
        <v>307</v>
      </c>
      <c r="E84">
        <f>D84 / VLOOKUP(A84, Data1!$A:$G, 7, FALSE)</f>
        <v>5.3559901603307805E-3</v>
      </c>
      <c r="F84">
        <f xml:space="preserve"> ROUND(E84 * VLOOKUP(A84, Data1!$A:$G, 2, FALSE),0)</f>
        <v>26</v>
      </c>
      <c r="G84">
        <f xml:space="preserve"> ROUND(E84 * VLOOKUP(A84, Data1!$A:$G,3, FALSE),0)</f>
        <v>146</v>
      </c>
      <c r="H84">
        <f xml:space="preserve"> ROUND(E84 * VLOOKUP(A84, Data1!$A:$G, 4, FALSE),0)</f>
        <v>129</v>
      </c>
      <c r="I84">
        <f xml:space="preserve"> ROUND(E84 * VLOOKUP(A84, Data1!$A:$G, 5, FALSE),0)</f>
        <v>6</v>
      </c>
      <c r="J84">
        <f xml:space="preserve"> ROUND(E84 * VLOOKUP(A84, Data1!$A:$G, 6, FALSE),0)</f>
        <v>0</v>
      </c>
    </row>
    <row r="85" spans="1:10" x14ac:dyDescent="0.25">
      <c r="A85">
        <v>1998</v>
      </c>
      <c r="B85" t="str">
        <v>July</v>
      </c>
      <c r="C85" t="str">
        <v>Lanarkshire</v>
      </c>
      <c r="D85">
        <v>645</v>
      </c>
      <c r="E85">
        <f>D85 / VLOOKUP(A85, Data1!$A:$G, 7, FALSE)</f>
        <v>1.1252813203300824E-2</v>
      </c>
      <c r="F85">
        <f xml:space="preserve"> ROUND(E85 * VLOOKUP(A85, Data1!$A:$G, 2, FALSE),0)</f>
        <v>54</v>
      </c>
      <c r="G85">
        <f xml:space="preserve"> ROUND(E85 * VLOOKUP(A85, Data1!$A:$G,3, FALSE),0)</f>
        <v>307</v>
      </c>
      <c r="H85">
        <f xml:space="preserve"> ROUND(E85 * VLOOKUP(A85, Data1!$A:$G, 4, FALSE),0)</f>
        <v>271</v>
      </c>
      <c r="I85">
        <f xml:space="preserve"> ROUND(E85 * VLOOKUP(A85, Data1!$A:$G, 5, FALSE),0)</f>
        <v>12</v>
      </c>
      <c r="J85">
        <f xml:space="preserve"> ROUND(E85 * VLOOKUP(A85, Data1!$A:$G, 6, FALSE),0)</f>
        <v>1</v>
      </c>
    </row>
    <row r="86" spans="1:10" x14ac:dyDescent="0.25">
      <c r="A86">
        <v>1998</v>
      </c>
      <c r="B86" t="str">
        <v>July</v>
      </c>
      <c r="C86" t="str">
        <v>Lothian</v>
      </c>
      <c r="D86">
        <v>809</v>
      </c>
      <c r="E86">
        <f>D86 / VLOOKUP(A86, Data1!$A:$G, 7, FALSE)</f>
        <v>1.411399361468274E-2</v>
      </c>
      <c r="F86">
        <f xml:space="preserve"> ROUND(E86 * VLOOKUP(A86, Data1!$A:$G, 2, FALSE),0)</f>
        <v>68</v>
      </c>
      <c r="G86">
        <f xml:space="preserve"> ROUND(E86 * VLOOKUP(A86, Data1!$A:$G,3, FALSE),0)</f>
        <v>385</v>
      </c>
      <c r="H86">
        <f xml:space="preserve"> ROUND(E86 * VLOOKUP(A86, Data1!$A:$G, 4, FALSE),0)</f>
        <v>340</v>
      </c>
      <c r="I86">
        <f xml:space="preserve"> ROUND(E86 * VLOOKUP(A86, Data1!$A:$G, 5, FALSE),0)</f>
        <v>15</v>
      </c>
      <c r="J86">
        <f xml:space="preserve"> ROUND(E86 * VLOOKUP(A86, Data1!$A:$G, 6, FALSE),0)</f>
        <v>1</v>
      </c>
    </row>
    <row r="87" spans="1:10" x14ac:dyDescent="0.25">
      <c r="A87">
        <v>1998</v>
      </c>
      <c r="B87" t="str">
        <v>July</v>
      </c>
      <c r="C87" t="str">
        <v>Orkney</v>
      </c>
      <c r="D87">
        <v>17</v>
      </c>
      <c r="E87">
        <f>D87 / VLOOKUP(A87, Data1!$A:$G, 7, FALSE)</f>
        <v>2.9658577435056439E-4</v>
      </c>
      <c r="F87">
        <f xml:space="preserve"> ROUND(E87 * VLOOKUP(A87, Data1!$A:$G, 2, FALSE),0)</f>
        <v>1</v>
      </c>
      <c r="G87">
        <f xml:space="preserve"> ROUND(E87 * VLOOKUP(A87, Data1!$A:$G,3, FALSE),0)</f>
        <v>8</v>
      </c>
      <c r="H87">
        <f xml:space="preserve"> ROUND(E87 * VLOOKUP(A87, Data1!$A:$G, 4, FALSE),0)</f>
        <v>7</v>
      </c>
      <c r="I87">
        <f xml:space="preserve"> ROUND(E87 * VLOOKUP(A87, Data1!$A:$G, 5, FALSE),0)</f>
        <v>0</v>
      </c>
      <c r="J87">
        <f xml:space="preserve"> ROUND(E87 * VLOOKUP(A87, Data1!$A:$G, 6, FALSE),0)</f>
        <v>0</v>
      </c>
    </row>
    <row r="88" spans="1:10" x14ac:dyDescent="0.25">
      <c r="A88">
        <v>1998</v>
      </c>
      <c r="B88" t="str">
        <v>July</v>
      </c>
      <c r="C88" t="str">
        <v>Scotland</v>
      </c>
      <c r="D88">
        <v>5085</v>
      </c>
      <c r="E88">
        <f>D88 / VLOOKUP(A88, Data1!$A:$G, 7, FALSE)</f>
        <v>8.8714038974859993E-2</v>
      </c>
      <c r="F88">
        <f xml:space="preserve"> ROUND(E88 * VLOOKUP(A88, Data1!$A:$G, 2, FALSE),0)</f>
        <v>426</v>
      </c>
      <c r="G88">
        <f xml:space="preserve"> ROUND(E88 * VLOOKUP(A88, Data1!$A:$G,3, FALSE),0)</f>
        <v>2420</v>
      </c>
      <c r="H88">
        <f xml:space="preserve"> ROUND(E88 * VLOOKUP(A88, Data1!$A:$G, 4, FALSE),0)</f>
        <v>2138</v>
      </c>
      <c r="I88">
        <f xml:space="preserve"> ROUND(E88 * VLOOKUP(A88, Data1!$A:$G, 5, FALSE),0)</f>
        <v>95</v>
      </c>
      <c r="J88">
        <f xml:space="preserve"> ROUND(E88 * VLOOKUP(A88, Data1!$A:$G, 6, FALSE),0)</f>
        <v>6</v>
      </c>
    </row>
    <row r="89" spans="1:10" x14ac:dyDescent="0.25">
      <c r="A89">
        <v>1998</v>
      </c>
      <c r="B89" t="str">
        <v>July</v>
      </c>
      <c r="C89" t="str">
        <v>Shetland</v>
      </c>
      <c r="D89">
        <v>25</v>
      </c>
      <c r="E89">
        <f>D89 / VLOOKUP(A89, Data1!$A:$G, 7, FALSE)</f>
        <v>4.3615555051553585E-4</v>
      </c>
      <c r="F89">
        <f xml:space="preserve"> ROUND(E89 * VLOOKUP(A89, Data1!$A:$G, 2, FALSE),0)</f>
        <v>2</v>
      </c>
      <c r="G89">
        <f xml:space="preserve"> ROUND(E89 * VLOOKUP(A89, Data1!$A:$G,3, FALSE),0)</f>
        <v>12</v>
      </c>
      <c r="H89">
        <f xml:space="preserve"> ROUND(E89 * VLOOKUP(A89, Data1!$A:$G, 4, FALSE),0)</f>
        <v>11</v>
      </c>
      <c r="I89">
        <f xml:space="preserve"> ROUND(E89 * VLOOKUP(A89, Data1!$A:$G, 5, FALSE),0)</f>
        <v>0</v>
      </c>
      <c r="J89">
        <f xml:space="preserve"> ROUND(E89 * VLOOKUP(A89, Data1!$A:$G, 6, FALSE),0)</f>
        <v>0</v>
      </c>
    </row>
    <row r="90" spans="1:10" x14ac:dyDescent="0.25">
      <c r="A90">
        <v>1998</v>
      </c>
      <c r="B90" t="str">
        <v>July</v>
      </c>
      <c r="C90" t="str">
        <v>Tayside</v>
      </c>
      <c r="D90">
        <v>378</v>
      </c>
      <c r="E90">
        <f>D90 / VLOOKUP(A90, Data1!$A:$G, 7, FALSE)</f>
        <v>6.5946719237949024E-3</v>
      </c>
      <c r="F90">
        <f xml:space="preserve"> ROUND(E90 * VLOOKUP(A90, Data1!$A:$G, 2, FALSE),0)</f>
        <v>32</v>
      </c>
      <c r="G90">
        <f xml:space="preserve"> ROUND(E90 * VLOOKUP(A90, Data1!$A:$G,3, FALSE),0)</f>
        <v>180</v>
      </c>
      <c r="H90">
        <f xml:space="preserve"> ROUND(E90 * VLOOKUP(A90, Data1!$A:$G, 4, FALSE),0)</f>
        <v>159</v>
      </c>
      <c r="I90">
        <f xml:space="preserve"> ROUND(E90 * VLOOKUP(A90, Data1!$A:$G, 5, FALSE),0)</f>
        <v>7</v>
      </c>
      <c r="J90">
        <f xml:space="preserve"> ROUND(E90 * VLOOKUP(A90, Data1!$A:$G, 6, FALSE),0)</f>
        <v>0</v>
      </c>
    </row>
    <row r="91" spans="1:10" x14ac:dyDescent="0.25">
      <c r="A91">
        <v>1998</v>
      </c>
      <c r="B91" t="str">
        <v>July</v>
      </c>
      <c r="C91" t="str">
        <v>Western Isles</v>
      </c>
      <c r="D91">
        <v>23</v>
      </c>
      <c r="E91">
        <f>D91 / VLOOKUP(A91, Data1!$A:$G, 7, FALSE)</f>
        <v>4.0126310647429299E-4</v>
      </c>
      <c r="F91">
        <f xml:space="preserve"> ROUND(E91 * VLOOKUP(A91, Data1!$A:$G, 2, FALSE),0)</f>
        <v>2</v>
      </c>
      <c r="G91">
        <f xml:space="preserve"> ROUND(E91 * VLOOKUP(A91, Data1!$A:$G,3, FALSE),0)</f>
        <v>11</v>
      </c>
      <c r="H91">
        <f xml:space="preserve"> ROUND(E91 * VLOOKUP(A91, Data1!$A:$G, 4, FALSE),0)</f>
        <v>10</v>
      </c>
      <c r="I91">
        <f xml:space="preserve"> ROUND(E91 * VLOOKUP(A91, Data1!$A:$G, 5, FALSE),0)</f>
        <v>0</v>
      </c>
      <c r="J91">
        <f xml:space="preserve"> ROUND(E91 * VLOOKUP(A91, Data1!$A:$G, 6, FALSE),0)</f>
        <v>0</v>
      </c>
    </row>
    <row r="92" spans="1:10" x14ac:dyDescent="0.25">
      <c r="A92">
        <v>1998</v>
      </c>
      <c r="B92" t="str">
        <v>June</v>
      </c>
      <c r="C92" t="str">
        <v>Ayrshire and Arran</v>
      </c>
      <c r="D92">
        <v>385</v>
      </c>
      <c r="E92">
        <f>D92 / VLOOKUP(A92, Data1!$A:$G, 7, FALSE)</f>
        <v>6.7167954779392526E-3</v>
      </c>
      <c r="F92">
        <f xml:space="preserve"> ROUND(E92 * VLOOKUP(A92, Data1!$A:$G, 2, FALSE),0)</f>
        <v>32</v>
      </c>
      <c r="G92">
        <f xml:space="preserve"> ROUND(E92 * VLOOKUP(A92, Data1!$A:$G,3, FALSE),0)</f>
        <v>183</v>
      </c>
      <c r="H92">
        <f xml:space="preserve"> ROUND(E92 * VLOOKUP(A92, Data1!$A:$G, 4, FALSE),0)</f>
        <v>162</v>
      </c>
      <c r="I92">
        <f xml:space="preserve"> ROUND(E92 * VLOOKUP(A92, Data1!$A:$G, 5, FALSE),0)</f>
        <v>7</v>
      </c>
      <c r="J92">
        <f xml:space="preserve"> ROUND(E92 * VLOOKUP(A92, Data1!$A:$G, 6, FALSE),0)</f>
        <v>0</v>
      </c>
    </row>
    <row r="93" spans="1:10" x14ac:dyDescent="0.25">
      <c r="A93">
        <v>1998</v>
      </c>
      <c r="B93" t="str">
        <v>June</v>
      </c>
      <c r="C93" t="str">
        <v>Borders</v>
      </c>
      <c r="D93">
        <v>87</v>
      </c>
      <c r="E93">
        <f>D93 / VLOOKUP(A93, Data1!$A:$G, 7, FALSE)</f>
        <v>1.5178213157940649E-3</v>
      </c>
      <c r="F93">
        <f xml:space="preserve"> ROUND(E93 * VLOOKUP(A93, Data1!$A:$G, 2, FALSE),0)</f>
        <v>7</v>
      </c>
      <c r="G93">
        <f xml:space="preserve"> ROUND(E93 * VLOOKUP(A93, Data1!$A:$G,3, FALSE),0)</f>
        <v>41</v>
      </c>
      <c r="H93">
        <f xml:space="preserve"> ROUND(E93 * VLOOKUP(A93, Data1!$A:$G, 4, FALSE),0)</f>
        <v>37</v>
      </c>
      <c r="I93">
        <f xml:space="preserve"> ROUND(E93 * VLOOKUP(A93, Data1!$A:$G, 5, FALSE),0)</f>
        <v>2</v>
      </c>
      <c r="J93">
        <f xml:space="preserve"> ROUND(E93 * VLOOKUP(A93, Data1!$A:$G, 6, FALSE),0)</f>
        <v>0</v>
      </c>
    </row>
    <row r="94" spans="1:10" x14ac:dyDescent="0.25">
      <c r="A94">
        <v>1998</v>
      </c>
      <c r="B94" t="str">
        <v>June</v>
      </c>
      <c r="C94" t="str">
        <v>Dumfries and Galloway</v>
      </c>
      <c r="D94">
        <v>130</v>
      </c>
      <c r="E94">
        <f>D94 / VLOOKUP(A94, Data1!$A:$G, 7, FALSE)</f>
        <v>2.2680088626807864E-3</v>
      </c>
      <c r="F94">
        <f xml:space="preserve"> ROUND(E94 * VLOOKUP(A94, Data1!$A:$G, 2, FALSE),0)</f>
        <v>11</v>
      </c>
      <c r="G94">
        <f xml:space="preserve"> ROUND(E94 * VLOOKUP(A94, Data1!$A:$G,3, FALSE),0)</f>
        <v>62</v>
      </c>
      <c r="H94">
        <f xml:space="preserve"> ROUND(E94 * VLOOKUP(A94, Data1!$A:$G, 4, FALSE),0)</f>
        <v>55</v>
      </c>
      <c r="I94">
        <f xml:space="preserve"> ROUND(E94 * VLOOKUP(A94, Data1!$A:$G, 5, FALSE),0)</f>
        <v>2</v>
      </c>
      <c r="J94">
        <f xml:space="preserve"> ROUND(E94 * VLOOKUP(A94, Data1!$A:$G, 6, FALSE),0)</f>
        <v>0</v>
      </c>
    </row>
    <row r="95" spans="1:10" x14ac:dyDescent="0.25">
      <c r="A95">
        <v>1998</v>
      </c>
      <c r="B95" t="str">
        <v>June</v>
      </c>
      <c r="C95" t="str">
        <v>Fife</v>
      </c>
      <c r="D95">
        <v>320</v>
      </c>
      <c r="E95">
        <f>D95 / VLOOKUP(A95, Data1!$A:$G, 7, FALSE)</f>
        <v>5.5827910465988586E-3</v>
      </c>
      <c r="F95">
        <f xml:space="preserve"> ROUND(E95 * VLOOKUP(A95, Data1!$A:$G, 2, FALSE),0)</f>
        <v>27</v>
      </c>
      <c r="G95">
        <f xml:space="preserve"> ROUND(E95 * VLOOKUP(A95, Data1!$A:$G,3, FALSE),0)</f>
        <v>152</v>
      </c>
      <c r="H95">
        <f xml:space="preserve"> ROUND(E95 * VLOOKUP(A95, Data1!$A:$G, 4, FALSE),0)</f>
        <v>135</v>
      </c>
      <c r="I95">
        <f xml:space="preserve"> ROUND(E95 * VLOOKUP(A95, Data1!$A:$G, 5, FALSE),0)</f>
        <v>6</v>
      </c>
      <c r="J95">
        <f xml:space="preserve"> ROUND(E95 * VLOOKUP(A95, Data1!$A:$G, 6, FALSE),0)</f>
        <v>0</v>
      </c>
    </row>
    <row r="96" spans="1:10" x14ac:dyDescent="0.25">
      <c r="A96">
        <v>1998</v>
      </c>
      <c r="B96" t="str">
        <v>June</v>
      </c>
      <c r="C96" t="str">
        <v>Forth Valley</v>
      </c>
      <c r="D96">
        <v>270</v>
      </c>
      <c r="E96">
        <f>D96 / VLOOKUP(A96, Data1!$A:$G, 7, FALSE)</f>
        <v>4.7104799455677873E-3</v>
      </c>
      <c r="F96">
        <f xml:space="preserve"> ROUND(E96 * VLOOKUP(A96, Data1!$A:$G, 2, FALSE),0)</f>
        <v>23</v>
      </c>
      <c r="G96">
        <f xml:space="preserve"> ROUND(E96 * VLOOKUP(A96, Data1!$A:$G,3, FALSE),0)</f>
        <v>129</v>
      </c>
      <c r="H96">
        <f xml:space="preserve"> ROUND(E96 * VLOOKUP(A96, Data1!$A:$G, 4, FALSE),0)</f>
        <v>114</v>
      </c>
      <c r="I96">
        <f xml:space="preserve"> ROUND(E96 * VLOOKUP(A96, Data1!$A:$G, 5, FALSE),0)</f>
        <v>5</v>
      </c>
      <c r="J96">
        <f xml:space="preserve"> ROUND(E96 * VLOOKUP(A96, Data1!$A:$G, 6, FALSE),0)</f>
        <v>0</v>
      </c>
    </row>
    <row r="97" spans="1:10" x14ac:dyDescent="0.25">
      <c r="A97">
        <v>1998</v>
      </c>
      <c r="B97" t="str">
        <v>June</v>
      </c>
      <c r="C97" t="str">
        <v>Grampian</v>
      </c>
      <c r="D97">
        <v>424</v>
      </c>
      <c r="E97">
        <f>D97 / VLOOKUP(A97, Data1!$A:$G, 7, FALSE)</f>
        <v>7.3971981367434879E-3</v>
      </c>
      <c r="F97">
        <f xml:space="preserve"> ROUND(E97 * VLOOKUP(A97, Data1!$A:$G, 2, FALSE),0)</f>
        <v>36</v>
      </c>
      <c r="G97">
        <f xml:space="preserve"> ROUND(E97 * VLOOKUP(A97, Data1!$A:$G,3, FALSE),0)</f>
        <v>202</v>
      </c>
      <c r="H97">
        <f xml:space="preserve"> ROUND(E97 * VLOOKUP(A97, Data1!$A:$G, 4, FALSE),0)</f>
        <v>178</v>
      </c>
      <c r="I97">
        <f xml:space="preserve"> ROUND(E97 * VLOOKUP(A97, Data1!$A:$G, 5, FALSE),0)</f>
        <v>8</v>
      </c>
      <c r="J97">
        <f xml:space="preserve"> ROUND(E97 * VLOOKUP(A97, Data1!$A:$G, 6, FALSE),0)</f>
        <v>0</v>
      </c>
    </row>
    <row r="98" spans="1:10" x14ac:dyDescent="0.25">
      <c r="A98">
        <v>1998</v>
      </c>
      <c r="B98" t="str">
        <v>June</v>
      </c>
      <c r="C98" t="str">
        <v>Greater Glasgow and Clyde</v>
      </c>
      <c r="D98">
        <v>1195</v>
      </c>
      <c r="E98">
        <f>D98 / VLOOKUP(A98, Data1!$A:$G, 7, FALSE)</f>
        <v>2.0848235314642614E-2</v>
      </c>
      <c r="F98">
        <f xml:space="preserve"> ROUND(E98 * VLOOKUP(A98, Data1!$A:$G, 2, FALSE),0)</f>
        <v>100</v>
      </c>
      <c r="G98">
        <f xml:space="preserve"> ROUND(E98 * VLOOKUP(A98, Data1!$A:$G,3, FALSE),0)</f>
        <v>569</v>
      </c>
      <c r="H98">
        <f xml:space="preserve"> ROUND(E98 * VLOOKUP(A98, Data1!$A:$G, 4, FALSE),0)</f>
        <v>502</v>
      </c>
      <c r="I98">
        <f xml:space="preserve"> ROUND(E98 * VLOOKUP(A98, Data1!$A:$G, 5, FALSE),0)</f>
        <v>22</v>
      </c>
      <c r="J98">
        <f xml:space="preserve"> ROUND(E98 * VLOOKUP(A98, Data1!$A:$G, 6, FALSE),0)</f>
        <v>1</v>
      </c>
    </row>
    <row r="99" spans="1:10" x14ac:dyDescent="0.25">
      <c r="A99">
        <v>1998</v>
      </c>
      <c r="B99" t="str">
        <v>June</v>
      </c>
      <c r="C99" t="str">
        <v>Highland</v>
      </c>
      <c r="D99">
        <v>282</v>
      </c>
      <c r="E99">
        <f>D99 / VLOOKUP(A99, Data1!$A:$G, 7, FALSE)</f>
        <v>4.9198346098152448E-3</v>
      </c>
      <c r="F99">
        <f xml:space="preserve"> ROUND(E99 * VLOOKUP(A99, Data1!$A:$G, 2, FALSE),0)</f>
        <v>24</v>
      </c>
      <c r="G99">
        <f xml:space="preserve"> ROUND(E99 * VLOOKUP(A99, Data1!$A:$G,3, FALSE),0)</f>
        <v>134</v>
      </c>
      <c r="H99">
        <f xml:space="preserve"> ROUND(E99 * VLOOKUP(A99, Data1!$A:$G, 4, FALSE),0)</f>
        <v>119</v>
      </c>
      <c r="I99">
        <f xml:space="preserve"> ROUND(E99 * VLOOKUP(A99, Data1!$A:$G, 5, FALSE),0)</f>
        <v>5</v>
      </c>
      <c r="J99">
        <f xml:space="preserve"> ROUND(E99 * VLOOKUP(A99, Data1!$A:$G, 6, FALSE),0)</f>
        <v>0</v>
      </c>
    </row>
    <row r="100" spans="1:10" x14ac:dyDescent="0.25">
      <c r="A100">
        <v>1998</v>
      </c>
      <c r="B100" t="str">
        <v>June</v>
      </c>
      <c r="C100" t="str">
        <v>Lanarkshire</v>
      </c>
      <c r="D100">
        <v>661</v>
      </c>
      <c r="E100">
        <f>D100 / VLOOKUP(A100, Data1!$A:$G, 7, FALSE)</f>
        <v>1.1531952755630768E-2</v>
      </c>
      <c r="F100">
        <f xml:space="preserve"> ROUND(E100 * VLOOKUP(A100, Data1!$A:$G, 2, FALSE),0)</f>
        <v>55</v>
      </c>
      <c r="G100">
        <f xml:space="preserve"> ROUND(E100 * VLOOKUP(A100, Data1!$A:$G,3, FALSE),0)</f>
        <v>315</v>
      </c>
      <c r="H100">
        <f xml:space="preserve"> ROUND(E100 * VLOOKUP(A100, Data1!$A:$G, 4, FALSE),0)</f>
        <v>278</v>
      </c>
      <c r="I100">
        <f xml:space="preserve"> ROUND(E100 * VLOOKUP(A100, Data1!$A:$G, 5, FALSE),0)</f>
        <v>12</v>
      </c>
      <c r="J100">
        <f xml:space="preserve"> ROUND(E100 * VLOOKUP(A100, Data1!$A:$G, 6, FALSE),0)</f>
        <v>1</v>
      </c>
    </row>
    <row r="101" spans="1:10" x14ac:dyDescent="0.25">
      <c r="A101">
        <v>1998</v>
      </c>
      <c r="B101" t="str">
        <v>June</v>
      </c>
      <c r="C101" t="str">
        <v>Lothian</v>
      </c>
      <c r="D101">
        <v>776</v>
      </c>
      <c r="E101">
        <f>D101 / VLOOKUP(A101, Data1!$A:$G, 7, FALSE)</f>
        <v>1.3538268288002232E-2</v>
      </c>
      <c r="F101">
        <f xml:space="preserve"> ROUND(E101 * VLOOKUP(A101, Data1!$A:$G, 2, FALSE),0)</f>
        <v>65</v>
      </c>
      <c r="G101">
        <f xml:space="preserve"> ROUND(E101 * VLOOKUP(A101, Data1!$A:$G,3, FALSE),0)</f>
        <v>369</v>
      </c>
      <c r="H101">
        <f xml:space="preserve"> ROUND(E101 * VLOOKUP(A101, Data1!$A:$G, 4, FALSE),0)</f>
        <v>326</v>
      </c>
      <c r="I101">
        <f xml:space="preserve"> ROUND(E101 * VLOOKUP(A101, Data1!$A:$G, 5, FALSE),0)</f>
        <v>14</v>
      </c>
      <c r="J101">
        <f xml:space="preserve"> ROUND(E101 * VLOOKUP(A101, Data1!$A:$G, 6, FALSE),0)</f>
        <v>1</v>
      </c>
    </row>
    <row r="102" spans="1:10" x14ac:dyDescent="0.25">
      <c r="A102">
        <v>1998</v>
      </c>
      <c r="B102" t="str">
        <v>June</v>
      </c>
      <c r="C102" t="str">
        <v>Orkney</v>
      </c>
      <c r="D102">
        <v>19</v>
      </c>
      <c r="E102">
        <f>D102 / VLOOKUP(A102, Data1!$A:$G, 7, FALSE)</f>
        <v>3.3147821839180726E-4</v>
      </c>
      <c r="F102">
        <f xml:space="preserve"> ROUND(E102 * VLOOKUP(A102, Data1!$A:$G, 2, FALSE),0)</f>
        <v>2</v>
      </c>
      <c r="G102">
        <f xml:space="preserve"> ROUND(E102 * VLOOKUP(A102, Data1!$A:$G,3, FALSE),0)</f>
        <v>9</v>
      </c>
      <c r="H102">
        <f xml:space="preserve"> ROUND(E102 * VLOOKUP(A102, Data1!$A:$G, 4, FALSE),0)</f>
        <v>8</v>
      </c>
      <c r="I102">
        <f xml:space="preserve"> ROUND(E102 * VLOOKUP(A102, Data1!$A:$G, 5, FALSE),0)</f>
        <v>0</v>
      </c>
      <c r="J102">
        <f xml:space="preserve"> ROUND(E102 * VLOOKUP(A102, Data1!$A:$G, 6, FALSE),0)</f>
        <v>0</v>
      </c>
    </row>
    <row r="103" spans="1:10" x14ac:dyDescent="0.25">
      <c r="A103">
        <v>1998</v>
      </c>
      <c r="B103" t="str">
        <v>June</v>
      </c>
      <c r="C103" t="str">
        <v>Scotland</v>
      </c>
      <c r="D103">
        <v>4956</v>
      </c>
      <c r="E103">
        <f>D103 / VLOOKUP(A103, Data1!$A:$G, 7, FALSE)</f>
        <v>8.6463476334199832E-2</v>
      </c>
      <c r="F103">
        <f xml:space="preserve"> ROUND(E103 * VLOOKUP(A103, Data1!$A:$G, 2, FALSE),0)</f>
        <v>415</v>
      </c>
      <c r="G103">
        <f xml:space="preserve"> ROUND(E103 * VLOOKUP(A103, Data1!$A:$G,3, FALSE),0)</f>
        <v>2359</v>
      </c>
      <c r="H103">
        <f xml:space="preserve"> ROUND(E103 * VLOOKUP(A103, Data1!$A:$G, 4, FALSE),0)</f>
        <v>2084</v>
      </c>
      <c r="I103">
        <f xml:space="preserve"> ROUND(E103 * VLOOKUP(A103, Data1!$A:$G, 5, FALSE),0)</f>
        <v>92</v>
      </c>
      <c r="J103">
        <f xml:space="preserve"> ROUND(E103 * VLOOKUP(A103, Data1!$A:$G, 6, FALSE),0)</f>
        <v>6</v>
      </c>
    </row>
    <row r="104" spans="1:10" x14ac:dyDescent="0.25">
      <c r="A104">
        <v>1998</v>
      </c>
      <c r="B104" t="str">
        <v>June</v>
      </c>
      <c r="C104" t="str">
        <v>Shetland</v>
      </c>
      <c r="D104">
        <v>24</v>
      </c>
      <c r="E104">
        <f>D104 / VLOOKUP(A104, Data1!$A:$G, 7, FALSE)</f>
        <v>4.1870932849491445E-4</v>
      </c>
      <c r="F104">
        <f xml:space="preserve"> ROUND(E104 * VLOOKUP(A104, Data1!$A:$G, 2, FALSE),0)</f>
        <v>2</v>
      </c>
      <c r="G104">
        <f xml:space="preserve"> ROUND(E104 * VLOOKUP(A104, Data1!$A:$G,3, FALSE),0)</f>
        <v>11</v>
      </c>
      <c r="H104">
        <f xml:space="preserve"> ROUND(E104 * VLOOKUP(A104, Data1!$A:$G, 4, FALSE),0)</f>
        <v>10</v>
      </c>
      <c r="I104">
        <f xml:space="preserve"> ROUND(E104 * VLOOKUP(A104, Data1!$A:$G, 5, FALSE),0)</f>
        <v>0</v>
      </c>
      <c r="J104">
        <f xml:space="preserve"> ROUND(E104 * VLOOKUP(A104, Data1!$A:$G, 6, FALSE),0)</f>
        <v>0</v>
      </c>
    </row>
    <row r="105" spans="1:10" x14ac:dyDescent="0.25">
      <c r="A105">
        <v>1998</v>
      </c>
      <c r="B105" t="str">
        <v>June</v>
      </c>
      <c r="C105" t="str">
        <v>Tayside</v>
      </c>
      <c r="D105">
        <v>353</v>
      </c>
      <c r="E105">
        <f>D105 / VLOOKUP(A105, Data1!$A:$G, 7, FALSE)</f>
        <v>6.1585163732793668E-3</v>
      </c>
      <c r="F105">
        <f xml:space="preserve"> ROUND(E105 * VLOOKUP(A105, Data1!$A:$G, 2, FALSE),0)</f>
        <v>30</v>
      </c>
      <c r="G105">
        <f xml:space="preserve"> ROUND(E105 * VLOOKUP(A105, Data1!$A:$G,3, FALSE),0)</f>
        <v>168</v>
      </c>
      <c r="H105">
        <f xml:space="preserve"> ROUND(E105 * VLOOKUP(A105, Data1!$A:$G, 4, FALSE),0)</f>
        <v>148</v>
      </c>
      <c r="I105">
        <f xml:space="preserve"> ROUND(E105 * VLOOKUP(A105, Data1!$A:$G, 5, FALSE),0)</f>
        <v>7</v>
      </c>
      <c r="J105">
        <f xml:space="preserve"> ROUND(E105 * VLOOKUP(A105, Data1!$A:$G, 6, FALSE),0)</f>
        <v>0</v>
      </c>
    </row>
    <row r="106" spans="1:10" x14ac:dyDescent="0.25">
      <c r="A106">
        <v>1998</v>
      </c>
      <c r="B106" t="str">
        <v>June</v>
      </c>
      <c r="C106" t="str">
        <v>Western Isles</v>
      </c>
      <c r="D106">
        <v>30</v>
      </c>
      <c r="E106">
        <f>D106 / VLOOKUP(A106, Data1!$A:$G, 7, FALSE)</f>
        <v>5.2338666061864305E-4</v>
      </c>
      <c r="F106">
        <f xml:space="preserve"> ROUND(E106 * VLOOKUP(A106, Data1!$A:$G, 2, FALSE),0)</f>
        <v>3</v>
      </c>
      <c r="G106">
        <f xml:space="preserve"> ROUND(E106 * VLOOKUP(A106, Data1!$A:$G,3, FALSE),0)</f>
        <v>14</v>
      </c>
      <c r="H106">
        <f xml:space="preserve"> ROUND(E106 * VLOOKUP(A106, Data1!$A:$G, 4, FALSE),0)</f>
        <v>13</v>
      </c>
      <c r="I106">
        <f xml:space="preserve"> ROUND(E106 * VLOOKUP(A106, Data1!$A:$G, 5, FALSE),0)</f>
        <v>1</v>
      </c>
      <c r="J106">
        <f xml:space="preserve"> ROUND(E106 * VLOOKUP(A106, Data1!$A:$G, 6, FALSE),0)</f>
        <v>0</v>
      </c>
    </row>
    <row r="107" spans="1:10" x14ac:dyDescent="0.25">
      <c r="A107">
        <v>1998</v>
      </c>
      <c r="B107" t="str">
        <v>May</v>
      </c>
      <c r="C107" t="str">
        <v>Ayrshire and Arran</v>
      </c>
      <c r="D107">
        <v>327</v>
      </c>
      <c r="E107">
        <f>D107 / VLOOKUP(A107, Data1!$A:$G, 7, FALSE)</f>
        <v>5.7049146007432088E-3</v>
      </c>
      <c r="F107">
        <f xml:space="preserve"> ROUND(E107 * VLOOKUP(A107, Data1!$A:$G, 2, FALSE),0)</f>
        <v>27</v>
      </c>
      <c r="G107">
        <f xml:space="preserve"> ROUND(E107 * VLOOKUP(A107, Data1!$A:$G,3, FALSE),0)</f>
        <v>156</v>
      </c>
      <c r="H107">
        <f xml:space="preserve"> ROUND(E107 * VLOOKUP(A107, Data1!$A:$G, 4, FALSE),0)</f>
        <v>137</v>
      </c>
      <c r="I107">
        <f xml:space="preserve"> ROUND(E107 * VLOOKUP(A107, Data1!$A:$G, 5, FALSE),0)</f>
        <v>6</v>
      </c>
      <c r="J107">
        <f xml:space="preserve"> ROUND(E107 * VLOOKUP(A107, Data1!$A:$G, 6, FALSE),0)</f>
        <v>0</v>
      </c>
    </row>
    <row r="108" spans="1:10" x14ac:dyDescent="0.25">
      <c r="A108">
        <v>1998</v>
      </c>
      <c r="B108" t="str">
        <v>May</v>
      </c>
      <c r="C108" t="str">
        <v>Borders</v>
      </c>
      <c r="D108">
        <v>81</v>
      </c>
      <c r="E108">
        <f>D108 / VLOOKUP(A108, Data1!$A:$G, 7, FALSE)</f>
        <v>1.4131439836703361E-3</v>
      </c>
      <c r="F108">
        <f xml:space="preserve"> ROUND(E108 * VLOOKUP(A108, Data1!$A:$G, 2, FALSE),0)</f>
        <v>7</v>
      </c>
      <c r="G108">
        <f xml:space="preserve"> ROUND(E108 * VLOOKUP(A108, Data1!$A:$G,3, FALSE),0)</f>
        <v>39</v>
      </c>
      <c r="H108">
        <f xml:space="preserve"> ROUND(E108 * VLOOKUP(A108, Data1!$A:$G, 4, FALSE),0)</f>
        <v>34</v>
      </c>
      <c r="I108">
        <f xml:space="preserve"> ROUND(E108 * VLOOKUP(A108, Data1!$A:$G, 5, FALSE),0)</f>
        <v>2</v>
      </c>
      <c r="J108">
        <f xml:space="preserve"> ROUND(E108 * VLOOKUP(A108, Data1!$A:$G, 6, FALSE),0)</f>
        <v>0</v>
      </c>
    </row>
    <row r="109" spans="1:10" x14ac:dyDescent="0.25">
      <c r="A109">
        <v>1998</v>
      </c>
      <c r="B109" t="str">
        <v>May</v>
      </c>
      <c r="C109" t="str">
        <v>Dumfries and Galloway</v>
      </c>
      <c r="D109">
        <v>121</v>
      </c>
      <c r="E109">
        <f>D109 / VLOOKUP(A109, Data1!$A:$G, 7, FALSE)</f>
        <v>2.1109928644951937E-3</v>
      </c>
      <c r="F109">
        <f xml:space="preserve"> ROUND(E109 * VLOOKUP(A109, Data1!$A:$G, 2, FALSE),0)</f>
        <v>10</v>
      </c>
      <c r="G109">
        <f xml:space="preserve"> ROUND(E109 * VLOOKUP(A109, Data1!$A:$G,3, FALSE),0)</f>
        <v>58</v>
      </c>
      <c r="H109">
        <f xml:space="preserve"> ROUND(E109 * VLOOKUP(A109, Data1!$A:$G, 4, FALSE),0)</f>
        <v>51</v>
      </c>
      <c r="I109">
        <f xml:space="preserve"> ROUND(E109 * VLOOKUP(A109, Data1!$A:$G, 5, FALSE),0)</f>
        <v>2</v>
      </c>
      <c r="J109">
        <f xml:space="preserve"> ROUND(E109 * VLOOKUP(A109, Data1!$A:$G, 6, FALSE),0)</f>
        <v>0</v>
      </c>
    </row>
    <row r="110" spans="1:10" x14ac:dyDescent="0.25">
      <c r="A110">
        <v>1998</v>
      </c>
      <c r="B110" t="str">
        <v>May</v>
      </c>
      <c r="C110" t="str">
        <v>Fife</v>
      </c>
      <c r="D110">
        <v>309</v>
      </c>
      <c r="E110">
        <f>D110 / VLOOKUP(A110, Data1!$A:$G, 7, FALSE)</f>
        <v>5.3908826043720234E-3</v>
      </c>
      <c r="F110">
        <f xml:space="preserve"> ROUND(E110 * VLOOKUP(A110, Data1!$A:$G, 2, FALSE),0)</f>
        <v>26</v>
      </c>
      <c r="G110">
        <f xml:space="preserve"> ROUND(E110 * VLOOKUP(A110, Data1!$A:$G,3, FALSE),0)</f>
        <v>147</v>
      </c>
      <c r="H110">
        <f xml:space="preserve"> ROUND(E110 * VLOOKUP(A110, Data1!$A:$G, 4, FALSE),0)</f>
        <v>130</v>
      </c>
      <c r="I110">
        <f xml:space="preserve"> ROUND(E110 * VLOOKUP(A110, Data1!$A:$G, 5, FALSE),0)</f>
        <v>6</v>
      </c>
      <c r="J110">
        <f xml:space="preserve"> ROUND(E110 * VLOOKUP(A110, Data1!$A:$G, 6, FALSE),0)</f>
        <v>0</v>
      </c>
    </row>
    <row r="111" spans="1:10" x14ac:dyDescent="0.25">
      <c r="A111">
        <v>1998</v>
      </c>
      <c r="B111" t="str">
        <v>May</v>
      </c>
      <c r="C111" t="str">
        <v>Forth Valley</v>
      </c>
      <c r="D111">
        <v>226</v>
      </c>
      <c r="E111">
        <f>D111 / VLOOKUP(A111, Data1!$A:$G, 7, FALSE)</f>
        <v>3.9428461766604439E-3</v>
      </c>
      <c r="F111">
        <f xml:space="preserve"> ROUND(E111 * VLOOKUP(A111, Data1!$A:$G, 2, FALSE),0)</f>
        <v>19</v>
      </c>
      <c r="G111">
        <f xml:space="preserve"> ROUND(E111 * VLOOKUP(A111, Data1!$A:$G,3, FALSE),0)</f>
        <v>108</v>
      </c>
      <c r="H111">
        <f xml:space="preserve"> ROUND(E111 * VLOOKUP(A111, Data1!$A:$G, 4, FALSE),0)</f>
        <v>95</v>
      </c>
      <c r="I111">
        <f xml:space="preserve"> ROUND(E111 * VLOOKUP(A111, Data1!$A:$G, 5, FALSE),0)</f>
        <v>4</v>
      </c>
      <c r="J111">
        <f xml:space="preserve"> ROUND(E111 * VLOOKUP(A111, Data1!$A:$G, 6, FALSE),0)</f>
        <v>0</v>
      </c>
    </row>
    <row r="112" spans="1:10" x14ac:dyDescent="0.25">
      <c r="A112">
        <v>1998</v>
      </c>
      <c r="B112" t="str">
        <v>May</v>
      </c>
      <c r="C112" t="str">
        <v>Grampian</v>
      </c>
      <c r="D112">
        <v>493</v>
      </c>
      <c r="E112">
        <f>D112 / VLOOKUP(A112, Data1!$A:$G, 7, FALSE)</f>
        <v>8.6009874561663677E-3</v>
      </c>
      <c r="F112">
        <f xml:space="preserve"> ROUND(E112 * VLOOKUP(A112, Data1!$A:$G, 2, FALSE),0)</f>
        <v>41</v>
      </c>
      <c r="G112">
        <f xml:space="preserve"> ROUND(E112 * VLOOKUP(A112, Data1!$A:$G,3, FALSE),0)</f>
        <v>235</v>
      </c>
      <c r="H112">
        <f xml:space="preserve"> ROUND(E112 * VLOOKUP(A112, Data1!$A:$G, 4, FALSE),0)</f>
        <v>207</v>
      </c>
      <c r="I112">
        <f xml:space="preserve"> ROUND(E112 * VLOOKUP(A112, Data1!$A:$G, 5, FALSE),0)</f>
        <v>9</v>
      </c>
      <c r="J112">
        <f xml:space="preserve"> ROUND(E112 * VLOOKUP(A112, Data1!$A:$G, 6, FALSE),0)</f>
        <v>1</v>
      </c>
    </row>
    <row r="113" spans="1:10" x14ac:dyDescent="0.25">
      <c r="A113">
        <v>1998</v>
      </c>
      <c r="B113" t="str">
        <v>May</v>
      </c>
      <c r="C113" t="str">
        <v>Greater Glasgow and Clyde</v>
      </c>
      <c r="D113">
        <v>1088</v>
      </c>
      <c r="E113">
        <f>D113 / VLOOKUP(A113, Data1!$A:$G, 7, FALSE)</f>
        <v>1.8981489558436121E-2</v>
      </c>
      <c r="F113">
        <f xml:space="preserve"> ROUND(E113 * VLOOKUP(A113, Data1!$A:$G, 2, FALSE),0)</f>
        <v>91</v>
      </c>
      <c r="G113">
        <f xml:space="preserve"> ROUND(E113 * VLOOKUP(A113, Data1!$A:$G,3, FALSE),0)</f>
        <v>518</v>
      </c>
      <c r="H113">
        <f xml:space="preserve"> ROUND(E113 * VLOOKUP(A113, Data1!$A:$G, 4, FALSE),0)</f>
        <v>457</v>
      </c>
      <c r="I113">
        <f xml:space="preserve"> ROUND(E113 * VLOOKUP(A113, Data1!$A:$G, 5, FALSE),0)</f>
        <v>20</v>
      </c>
      <c r="J113">
        <f xml:space="preserve"> ROUND(E113 * VLOOKUP(A113, Data1!$A:$G, 6, FALSE),0)</f>
        <v>1</v>
      </c>
    </row>
    <row r="114" spans="1:10" x14ac:dyDescent="0.25">
      <c r="A114">
        <v>1998</v>
      </c>
      <c r="B114" t="str">
        <v>May</v>
      </c>
      <c r="C114" t="str">
        <v>Highland</v>
      </c>
      <c r="D114">
        <v>246</v>
      </c>
      <c r="E114">
        <f>D114 / VLOOKUP(A114, Data1!$A:$G, 7, FALSE)</f>
        <v>4.2917706170728731E-3</v>
      </c>
      <c r="F114">
        <f xml:space="preserve"> ROUND(E114 * VLOOKUP(A114, Data1!$A:$G, 2, FALSE),0)</f>
        <v>21</v>
      </c>
      <c r="G114">
        <f xml:space="preserve"> ROUND(E114 * VLOOKUP(A114, Data1!$A:$G,3, FALSE),0)</f>
        <v>117</v>
      </c>
      <c r="H114">
        <f xml:space="preserve"> ROUND(E114 * VLOOKUP(A114, Data1!$A:$G, 4, FALSE),0)</f>
        <v>103</v>
      </c>
      <c r="I114">
        <f xml:space="preserve"> ROUND(E114 * VLOOKUP(A114, Data1!$A:$G, 5, FALSE),0)</f>
        <v>5</v>
      </c>
      <c r="J114">
        <f xml:space="preserve"> ROUND(E114 * VLOOKUP(A114, Data1!$A:$G, 6, FALSE),0)</f>
        <v>0</v>
      </c>
    </row>
    <row r="115" spans="1:10" x14ac:dyDescent="0.25">
      <c r="A115">
        <v>1998</v>
      </c>
      <c r="B115" t="str">
        <v>May</v>
      </c>
      <c r="C115" t="str">
        <v>Lanarkshire</v>
      </c>
      <c r="D115">
        <v>528</v>
      </c>
      <c r="E115">
        <f>D115 / VLOOKUP(A115, Data1!$A:$G, 7, FALSE)</f>
        <v>9.2116052268881171E-3</v>
      </c>
      <c r="F115">
        <f xml:space="preserve"> ROUND(E115 * VLOOKUP(A115, Data1!$A:$G, 2, FALSE),0)</f>
        <v>44</v>
      </c>
      <c r="G115">
        <f xml:space="preserve"> ROUND(E115 * VLOOKUP(A115, Data1!$A:$G,3, FALSE),0)</f>
        <v>251</v>
      </c>
      <c r="H115">
        <f xml:space="preserve"> ROUND(E115 * VLOOKUP(A115, Data1!$A:$G, 4, FALSE),0)</f>
        <v>222</v>
      </c>
      <c r="I115">
        <f xml:space="preserve"> ROUND(E115 * VLOOKUP(A115, Data1!$A:$G, 5, FALSE),0)</f>
        <v>10</v>
      </c>
      <c r="J115">
        <f xml:space="preserve"> ROUND(E115 * VLOOKUP(A115, Data1!$A:$G, 6, FALSE),0)</f>
        <v>1</v>
      </c>
    </row>
    <row r="116" spans="1:10" x14ac:dyDescent="0.25">
      <c r="A116">
        <v>1998</v>
      </c>
      <c r="B116" t="str">
        <v>May</v>
      </c>
      <c r="C116" t="str">
        <v>Lothian</v>
      </c>
      <c r="D116">
        <v>677</v>
      </c>
      <c r="E116">
        <f>D116 / VLOOKUP(A116, Data1!$A:$G, 7, FALSE)</f>
        <v>1.1811092307960711E-2</v>
      </c>
      <c r="F116">
        <f xml:space="preserve"> ROUND(E116 * VLOOKUP(A116, Data1!$A:$G, 2, FALSE),0)</f>
        <v>57</v>
      </c>
      <c r="G116">
        <f xml:space="preserve"> ROUND(E116 * VLOOKUP(A116, Data1!$A:$G,3, FALSE),0)</f>
        <v>322</v>
      </c>
      <c r="H116">
        <f xml:space="preserve"> ROUND(E116 * VLOOKUP(A116, Data1!$A:$G, 4, FALSE),0)</f>
        <v>285</v>
      </c>
      <c r="I116">
        <f xml:space="preserve"> ROUND(E116 * VLOOKUP(A116, Data1!$A:$G, 5, FALSE),0)</f>
        <v>13</v>
      </c>
      <c r="J116">
        <f xml:space="preserve"> ROUND(E116 * VLOOKUP(A116, Data1!$A:$G, 6, FALSE),0)</f>
        <v>1</v>
      </c>
    </row>
    <row r="117" spans="1:10" x14ac:dyDescent="0.25">
      <c r="A117">
        <v>1998</v>
      </c>
      <c r="B117" t="str">
        <v>May</v>
      </c>
      <c r="C117" t="str">
        <v>Orkney</v>
      </c>
      <c r="D117">
        <v>21</v>
      </c>
      <c r="E117">
        <f>D117 / VLOOKUP(A117, Data1!$A:$G, 7, FALSE)</f>
        <v>3.6637066243305012E-4</v>
      </c>
      <c r="F117">
        <f xml:space="preserve"> ROUND(E117 * VLOOKUP(A117, Data1!$A:$G, 2, FALSE),0)</f>
        <v>2</v>
      </c>
      <c r="G117">
        <f xml:space="preserve"> ROUND(E117 * VLOOKUP(A117, Data1!$A:$G,3, FALSE),0)</f>
        <v>10</v>
      </c>
      <c r="H117">
        <f xml:space="preserve"> ROUND(E117 * VLOOKUP(A117, Data1!$A:$G, 4, FALSE),0)</f>
        <v>9</v>
      </c>
      <c r="I117">
        <f xml:space="preserve"> ROUND(E117 * VLOOKUP(A117, Data1!$A:$G, 5, FALSE),0)</f>
        <v>0</v>
      </c>
      <c r="J117">
        <f xml:space="preserve"> ROUND(E117 * VLOOKUP(A117, Data1!$A:$G, 6, FALSE),0)</f>
        <v>0</v>
      </c>
    </row>
    <row r="118" spans="1:10" x14ac:dyDescent="0.25">
      <c r="A118">
        <v>1998</v>
      </c>
      <c r="B118" t="str">
        <v>May</v>
      </c>
      <c r="C118" t="str">
        <v>Scotland</v>
      </c>
      <c r="D118">
        <v>4485</v>
      </c>
      <c r="E118">
        <f>D118 / VLOOKUP(A118, Data1!$A:$G, 7, FALSE)</f>
        <v>7.8246305762487131E-2</v>
      </c>
      <c r="F118">
        <f xml:space="preserve"> ROUND(E118 * VLOOKUP(A118, Data1!$A:$G, 2, FALSE),0)</f>
        <v>376</v>
      </c>
      <c r="G118">
        <f xml:space="preserve"> ROUND(E118 * VLOOKUP(A118, Data1!$A:$G,3, FALSE),0)</f>
        <v>2135</v>
      </c>
      <c r="H118">
        <f xml:space="preserve"> ROUND(E118 * VLOOKUP(A118, Data1!$A:$G, 4, FALSE),0)</f>
        <v>1886</v>
      </c>
      <c r="I118">
        <f xml:space="preserve"> ROUND(E118 * VLOOKUP(A118, Data1!$A:$G, 5, FALSE),0)</f>
        <v>84</v>
      </c>
      <c r="J118">
        <f xml:space="preserve"> ROUND(E118 * VLOOKUP(A118, Data1!$A:$G, 6, FALSE),0)</f>
        <v>5</v>
      </c>
    </row>
    <row r="119" spans="1:10" x14ac:dyDescent="0.25">
      <c r="A119">
        <v>1998</v>
      </c>
      <c r="B119" t="str">
        <v>May</v>
      </c>
      <c r="C119" t="str">
        <v>Shetland</v>
      </c>
      <c r="D119">
        <v>25</v>
      </c>
      <c r="E119">
        <f>D119 / VLOOKUP(A119, Data1!$A:$G, 7, FALSE)</f>
        <v>4.3615555051553585E-4</v>
      </c>
      <c r="F119">
        <f xml:space="preserve"> ROUND(E119 * VLOOKUP(A119, Data1!$A:$G, 2, FALSE),0)</f>
        <v>2</v>
      </c>
      <c r="G119">
        <f xml:space="preserve"> ROUND(E119 * VLOOKUP(A119, Data1!$A:$G,3, FALSE),0)</f>
        <v>12</v>
      </c>
      <c r="H119">
        <f xml:space="preserve"> ROUND(E119 * VLOOKUP(A119, Data1!$A:$G, 4, FALSE),0)</f>
        <v>11</v>
      </c>
      <c r="I119">
        <f xml:space="preserve"> ROUND(E119 * VLOOKUP(A119, Data1!$A:$G, 5, FALSE),0)</f>
        <v>0</v>
      </c>
      <c r="J119">
        <f xml:space="preserve"> ROUND(E119 * VLOOKUP(A119, Data1!$A:$G, 6, FALSE),0)</f>
        <v>0</v>
      </c>
    </row>
    <row r="120" spans="1:10" x14ac:dyDescent="0.25">
      <c r="A120">
        <v>1998</v>
      </c>
      <c r="B120" t="str">
        <v>May</v>
      </c>
      <c r="C120" t="str">
        <v>Tayside</v>
      </c>
      <c r="D120">
        <v>326</v>
      </c>
      <c r="E120">
        <f>D120 / VLOOKUP(A120, Data1!$A:$G, 7, FALSE)</f>
        <v>5.6874683787225874E-3</v>
      </c>
      <c r="F120">
        <f xml:space="preserve"> ROUND(E120 * VLOOKUP(A120, Data1!$A:$G, 2, FALSE),0)</f>
        <v>27</v>
      </c>
      <c r="G120">
        <f xml:space="preserve"> ROUND(E120 * VLOOKUP(A120, Data1!$A:$G,3, FALSE),0)</f>
        <v>155</v>
      </c>
      <c r="H120">
        <f xml:space="preserve"> ROUND(E120 * VLOOKUP(A120, Data1!$A:$G, 4, FALSE),0)</f>
        <v>137</v>
      </c>
      <c r="I120">
        <f xml:space="preserve"> ROUND(E120 * VLOOKUP(A120, Data1!$A:$G, 5, FALSE),0)</f>
        <v>6</v>
      </c>
      <c r="J120">
        <f xml:space="preserve"> ROUND(E120 * VLOOKUP(A120, Data1!$A:$G, 6, FALSE),0)</f>
        <v>0</v>
      </c>
    </row>
    <row r="121" spans="1:10" x14ac:dyDescent="0.25">
      <c r="A121">
        <v>1998</v>
      </c>
      <c r="B121" t="str">
        <v>May</v>
      </c>
      <c r="C121" t="str">
        <v>Western Isles</v>
      </c>
      <c r="D121">
        <v>17</v>
      </c>
      <c r="E121">
        <f>D121 / VLOOKUP(A121, Data1!$A:$G, 7, FALSE)</f>
        <v>2.9658577435056439E-4</v>
      </c>
      <c r="F121">
        <f xml:space="preserve"> ROUND(E121 * VLOOKUP(A121, Data1!$A:$G, 2, FALSE),0)</f>
        <v>1</v>
      </c>
      <c r="G121">
        <f xml:space="preserve"> ROUND(E121 * VLOOKUP(A121, Data1!$A:$G,3, FALSE),0)</f>
        <v>8</v>
      </c>
      <c r="H121">
        <f xml:space="preserve"> ROUND(E121 * VLOOKUP(A121, Data1!$A:$G, 4, FALSE),0)</f>
        <v>7</v>
      </c>
      <c r="I121">
        <f xml:space="preserve"> ROUND(E121 * VLOOKUP(A121, Data1!$A:$G, 5, FALSE),0)</f>
        <v>0</v>
      </c>
      <c r="J121">
        <f xml:space="preserve"> ROUND(E121 * VLOOKUP(A121, Data1!$A:$G, 6, FALSE),0)</f>
        <v>0</v>
      </c>
    </row>
    <row r="122" spans="1:10" x14ac:dyDescent="0.25">
      <c r="A122">
        <v>1998</v>
      </c>
      <c r="B122" t="str">
        <v>April</v>
      </c>
      <c r="C122" t="str">
        <v>Ayrshire and Arran</v>
      </c>
      <c r="D122">
        <v>366</v>
      </c>
      <c r="E122">
        <f>D122 / VLOOKUP(A122, Data1!$A:$G, 7, FALSE)</f>
        <v>6.3853172595474449E-3</v>
      </c>
      <c r="F122">
        <f xml:space="preserve"> ROUND(E122 * VLOOKUP(A122, Data1!$A:$G, 2, FALSE),0)</f>
        <v>31</v>
      </c>
      <c r="G122">
        <f xml:space="preserve"> ROUND(E122 * VLOOKUP(A122, Data1!$A:$G,3, FALSE),0)</f>
        <v>174</v>
      </c>
      <c r="H122">
        <f xml:space="preserve"> ROUND(E122 * VLOOKUP(A122, Data1!$A:$G, 4, FALSE),0)</f>
        <v>154</v>
      </c>
      <c r="I122">
        <f xml:space="preserve"> ROUND(E122 * VLOOKUP(A122, Data1!$A:$G, 5, FALSE),0)</f>
        <v>7</v>
      </c>
      <c r="J122">
        <f xml:space="preserve"> ROUND(E122 * VLOOKUP(A122, Data1!$A:$G, 6, FALSE),0)</f>
        <v>0</v>
      </c>
    </row>
    <row r="123" spans="1:10" x14ac:dyDescent="0.25">
      <c r="A123">
        <v>1998</v>
      </c>
      <c r="B123" t="str">
        <v>April</v>
      </c>
      <c r="C123" t="str">
        <v>Borders</v>
      </c>
      <c r="D123">
        <v>97</v>
      </c>
      <c r="E123">
        <f>D123 / VLOOKUP(A123, Data1!$A:$G, 7, FALSE)</f>
        <v>1.692283536000279E-3</v>
      </c>
      <c r="F123">
        <f xml:space="preserve"> ROUND(E123 * VLOOKUP(A123, Data1!$A:$G, 2, FALSE),0)</f>
        <v>8</v>
      </c>
      <c r="G123">
        <f xml:space="preserve"> ROUND(E123 * VLOOKUP(A123, Data1!$A:$G,3, FALSE),0)</f>
        <v>46</v>
      </c>
      <c r="H123">
        <f xml:space="preserve"> ROUND(E123 * VLOOKUP(A123, Data1!$A:$G, 4, FALSE),0)</f>
        <v>41</v>
      </c>
      <c r="I123">
        <f xml:space="preserve"> ROUND(E123 * VLOOKUP(A123, Data1!$A:$G, 5, FALSE),0)</f>
        <v>2</v>
      </c>
      <c r="J123">
        <f xml:space="preserve"> ROUND(E123 * VLOOKUP(A123, Data1!$A:$G, 6, FALSE),0)</f>
        <v>0</v>
      </c>
    </row>
    <row r="124" spans="1:10" x14ac:dyDescent="0.25">
      <c r="A124">
        <v>1998</v>
      </c>
      <c r="B124" t="str">
        <v>April</v>
      </c>
      <c r="C124" t="str">
        <v>Dumfries and Galloway</v>
      </c>
      <c r="D124">
        <v>135</v>
      </c>
      <c r="E124">
        <f>D124 / VLOOKUP(A124, Data1!$A:$G, 7, FALSE)</f>
        <v>2.3552399727838937E-3</v>
      </c>
      <c r="F124">
        <f xml:space="preserve"> ROUND(E124 * VLOOKUP(A124, Data1!$A:$G, 2, FALSE),0)</f>
        <v>11</v>
      </c>
      <c r="G124">
        <f xml:space="preserve"> ROUND(E124 * VLOOKUP(A124, Data1!$A:$G,3, FALSE),0)</f>
        <v>64</v>
      </c>
      <c r="H124">
        <f xml:space="preserve"> ROUND(E124 * VLOOKUP(A124, Data1!$A:$G, 4, FALSE),0)</f>
        <v>57</v>
      </c>
      <c r="I124">
        <f xml:space="preserve"> ROUND(E124 * VLOOKUP(A124, Data1!$A:$G, 5, FALSE),0)</f>
        <v>3</v>
      </c>
      <c r="J124">
        <f xml:space="preserve"> ROUND(E124 * VLOOKUP(A124, Data1!$A:$G, 6, FALSE),0)</f>
        <v>0</v>
      </c>
    </row>
    <row r="125" spans="1:10" x14ac:dyDescent="0.25">
      <c r="A125">
        <v>1998</v>
      </c>
      <c r="B125" t="str">
        <v>April</v>
      </c>
      <c r="C125" t="str">
        <v>Fife</v>
      </c>
      <c r="D125">
        <v>311</v>
      </c>
      <c r="E125">
        <f>D125 / VLOOKUP(A125, Data1!$A:$G, 7, FALSE)</f>
        <v>5.4257750484132663E-3</v>
      </c>
      <c r="F125">
        <f xml:space="preserve"> ROUND(E125 * VLOOKUP(A125, Data1!$A:$G, 2, FALSE),0)</f>
        <v>26</v>
      </c>
      <c r="G125">
        <f xml:space="preserve"> ROUND(E125 * VLOOKUP(A125, Data1!$A:$G,3, FALSE),0)</f>
        <v>148</v>
      </c>
      <c r="H125">
        <f xml:space="preserve"> ROUND(E125 * VLOOKUP(A125, Data1!$A:$G, 4, FALSE),0)</f>
        <v>131</v>
      </c>
      <c r="I125">
        <f xml:space="preserve"> ROUND(E125 * VLOOKUP(A125, Data1!$A:$G, 5, FALSE),0)</f>
        <v>6</v>
      </c>
      <c r="J125">
        <f xml:space="preserve"> ROUND(E125 * VLOOKUP(A125, Data1!$A:$G, 6, FALSE),0)</f>
        <v>0</v>
      </c>
    </row>
    <row r="126" spans="1:10" x14ac:dyDescent="0.25">
      <c r="A126">
        <v>1998</v>
      </c>
      <c r="B126" t="str">
        <v>April</v>
      </c>
      <c r="C126" t="str">
        <v>Forth Valley</v>
      </c>
      <c r="D126">
        <v>252</v>
      </c>
      <c r="E126">
        <f>D126 / VLOOKUP(A126, Data1!$A:$G, 7, FALSE)</f>
        <v>4.3964479491966019E-3</v>
      </c>
      <c r="F126">
        <f xml:space="preserve"> ROUND(E126 * VLOOKUP(A126, Data1!$A:$G, 2, FALSE),0)</f>
        <v>21</v>
      </c>
      <c r="G126">
        <f xml:space="preserve"> ROUND(E126 * VLOOKUP(A126, Data1!$A:$G,3, FALSE),0)</f>
        <v>120</v>
      </c>
      <c r="H126">
        <f xml:space="preserve"> ROUND(E126 * VLOOKUP(A126, Data1!$A:$G, 4, FALSE),0)</f>
        <v>106</v>
      </c>
      <c r="I126">
        <f xml:space="preserve"> ROUND(E126 * VLOOKUP(A126, Data1!$A:$G, 5, FALSE),0)</f>
        <v>5</v>
      </c>
      <c r="J126">
        <f xml:space="preserve"> ROUND(E126 * VLOOKUP(A126, Data1!$A:$G, 6, FALSE),0)</f>
        <v>0</v>
      </c>
    </row>
    <row r="127" spans="1:10" x14ac:dyDescent="0.25">
      <c r="A127">
        <v>1998</v>
      </c>
      <c r="B127" t="str">
        <v>April</v>
      </c>
      <c r="C127" t="str">
        <v>Grampian</v>
      </c>
      <c r="D127">
        <v>488</v>
      </c>
      <c r="E127">
        <f>D127 / VLOOKUP(A127, Data1!$A:$G, 7, FALSE)</f>
        <v>8.5137563460632604E-3</v>
      </c>
      <c r="F127">
        <f xml:space="preserve"> ROUND(E127 * VLOOKUP(A127, Data1!$A:$G, 2, FALSE),0)</f>
        <v>41</v>
      </c>
      <c r="G127">
        <f xml:space="preserve"> ROUND(E127 * VLOOKUP(A127, Data1!$A:$G,3, FALSE),0)</f>
        <v>232</v>
      </c>
      <c r="H127">
        <f xml:space="preserve"> ROUND(E127 * VLOOKUP(A127, Data1!$A:$G, 4, FALSE),0)</f>
        <v>205</v>
      </c>
      <c r="I127">
        <f xml:space="preserve"> ROUND(E127 * VLOOKUP(A127, Data1!$A:$G, 5, FALSE),0)</f>
        <v>9</v>
      </c>
      <c r="J127">
        <f xml:space="preserve"> ROUND(E127 * VLOOKUP(A127, Data1!$A:$G, 6, FALSE),0)</f>
        <v>1</v>
      </c>
    </row>
    <row r="128" spans="1:10" x14ac:dyDescent="0.25">
      <c r="A128">
        <v>1998</v>
      </c>
      <c r="B128" t="str">
        <v>April</v>
      </c>
      <c r="C128" t="str">
        <v>Greater Glasgow and Clyde</v>
      </c>
      <c r="D128">
        <v>1105</v>
      </c>
      <c r="E128">
        <f>D128 / VLOOKUP(A128, Data1!$A:$G, 7, FALSE)</f>
        <v>1.9278075332786686E-2</v>
      </c>
      <c r="F128">
        <f xml:space="preserve"> ROUND(E128 * VLOOKUP(A128, Data1!$A:$G, 2, FALSE),0)</f>
        <v>93</v>
      </c>
      <c r="G128">
        <f xml:space="preserve"> ROUND(E128 * VLOOKUP(A128, Data1!$A:$G,3, FALSE),0)</f>
        <v>526</v>
      </c>
      <c r="H128">
        <f xml:space="preserve"> ROUND(E128 * VLOOKUP(A128, Data1!$A:$G, 4, FALSE),0)</f>
        <v>465</v>
      </c>
      <c r="I128">
        <f xml:space="preserve"> ROUND(E128 * VLOOKUP(A128, Data1!$A:$G, 5, FALSE),0)</f>
        <v>21</v>
      </c>
      <c r="J128">
        <f xml:space="preserve"> ROUND(E128 * VLOOKUP(A128, Data1!$A:$G, 6, FALSE),0)</f>
        <v>1</v>
      </c>
    </row>
    <row r="129" spans="1:10" x14ac:dyDescent="0.25">
      <c r="A129">
        <v>1998</v>
      </c>
      <c r="B129" t="str">
        <v>April</v>
      </c>
      <c r="C129" t="str">
        <v>Highland</v>
      </c>
      <c r="D129">
        <v>278</v>
      </c>
      <c r="E129">
        <f>D129 / VLOOKUP(A129, Data1!$A:$G, 7, FALSE)</f>
        <v>4.850049721732759E-3</v>
      </c>
      <c r="F129">
        <f xml:space="preserve"> ROUND(E129 * VLOOKUP(A129, Data1!$A:$G, 2, FALSE),0)</f>
        <v>23</v>
      </c>
      <c r="G129">
        <f xml:space="preserve"> ROUND(E129 * VLOOKUP(A129, Data1!$A:$G,3, FALSE),0)</f>
        <v>132</v>
      </c>
      <c r="H129">
        <f xml:space="preserve"> ROUND(E129 * VLOOKUP(A129, Data1!$A:$G, 4, FALSE),0)</f>
        <v>117</v>
      </c>
      <c r="I129">
        <f xml:space="preserve"> ROUND(E129 * VLOOKUP(A129, Data1!$A:$G, 5, FALSE),0)</f>
        <v>5</v>
      </c>
      <c r="J129">
        <f xml:space="preserve"> ROUND(E129 * VLOOKUP(A129, Data1!$A:$G, 6, FALSE),0)</f>
        <v>0</v>
      </c>
    </row>
    <row r="130" spans="1:10" x14ac:dyDescent="0.25">
      <c r="A130">
        <v>1998</v>
      </c>
      <c r="B130" t="str">
        <v>April</v>
      </c>
      <c r="C130" t="str">
        <v>Lanarkshire</v>
      </c>
      <c r="D130">
        <v>620</v>
      </c>
      <c r="E130">
        <f>D130 / VLOOKUP(A130, Data1!$A:$G, 7, FALSE)</f>
        <v>1.081665765278529E-2</v>
      </c>
      <c r="F130">
        <f xml:space="preserve"> ROUND(E130 * VLOOKUP(A130, Data1!$A:$G, 2, FALSE),0)</f>
        <v>52</v>
      </c>
      <c r="G130">
        <f xml:space="preserve"> ROUND(E130 * VLOOKUP(A130, Data1!$A:$G,3, FALSE),0)</f>
        <v>295</v>
      </c>
      <c r="H130">
        <f xml:space="preserve"> ROUND(E130 * VLOOKUP(A130, Data1!$A:$G, 4, FALSE),0)</f>
        <v>261</v>
      </c>
      <c r="I130">
        <f xml:space="preserve"> ROUND(E130 * VLOOKUP(A130, Data1!$A:$G, 5, FALSE),0)</f>
        <v>12</v>
      </c>
      <c r="J130">
        <f xml:space="preserve"> ROUND(E130 * VLOOKUP(A130, Data1!$A:$G, 6, FALSE),0)</f>
        <v>1</v>
      </c>
    </row>
    <row r="131" spans="1:10" x14ac:dyDescent="0.25">
      <c r="A131">
        <v>1998</v>
      </c>
      <c r="B131" t="str">
        <v>April</v>
      </c>
      <c r="C131" t="str">
        <v>Lothian</v>
      </c>
      <c r="D131">
        <v>712</v>
      </c>
      <c r="E131">
        <f>D131 / VLOOKUP(A131, Data1!$A:$G, 7, FALSE)</f>
        <v>1.2421710078682461E-2</v>
      </c>
      <c r="F131">
        <f xml:space="preserve"> ROUND(E131 * VLOOKUP(A131, Data1!$A:$G, 2, FALSE),0)</f>
        <v>60</v>
      </c>
      <c r="G131">
        <f xml:space="preserve"> ROUND(E131 * VLOOKUP(A131, Data1!$A:$G,3, FALSE),0)</f>
        <v>339</v>
      </c>
      <c r="H131">
        <f xml:space="preserve"> ROUND(E131 * VLOOKUP(A131, Data1!$A:$G, 4, FALSE),0)</f>
        <v>299</v>
      </c>
      <c r="I131">
        <f xml:space="preserve"> ROUND(E131 * VLOOKUP(A131, Data1!$A:$G, 5, FALSE),0)</f>
        <v>13</v>
      </c>
      <c r="J131">
        <f xml:space="preserve"> ROUND(E131 * VLOOKUP(A131, Data1!$A:$G, 6, FALSE),0)</f>
        <v>1</v>
      </c>
    </row>
    <row r="132" spans="1:10" x14ac:dyDescent="0.25">
      <c r="A132">
        <v>1998</v>
      </c>
      <c r="B132" t="str">
        <v>April</v>
      </c>
      <c r="C132" t="str">
        <v>Orkney</v>
      </c>
      <c r="D132">
        <v>15</v>
      </c>
      <c r="E132">
        <f>D132 / VLOOKUP(A132, Data1!$A:$G, 7, FALSE)</f>
        <v>2.6169333030932152E-4</v>
      </c>
      <c r="F132">
        <f xml:space="preserve"> ROUND(E132 * VLOOKUP(A132, Data1!$A:$G, 2, FALSE),0)</f>
        <v>1</v>
      </c>
      <c r="G132">
        <f xml:space="preserve"> ROUND(E132 * VLOOKUP(A132, Data1!$A:$G,3, FALSE),0)</f>
        <v>7</v>
      </c>
      <c r="H132">
        <f xml:space="preserve"> ROUND(E132 * VLOOKUP(A132, Data1!$A:$G, 4, FALSE),0)</f>
        <v>6</v>
      </c>
      <c r="I132">
        <f xml:space="preserve"> ROUND(E132 * VLOOKUP(A132, Data1!$A:$G, 5, FALSE),0)</f>
        <v>0</v>
      </c>
      <c r="J132">
        <f xml:space="preserve"> ROUND(E132 * VLOOKUP(A132, Data1!$A:$G, 6, FALSE),0)</f>
        <v>0</v>
      </c>
    </row>
    <row r="133" spans="1:10" x14ac:dyDescent="0.25">
      <c r="A133">
        <v>1998</v>
      </c>
      <c r="B133" t="str">
        <v>April</v>
      </c>
      <c r="C133" t="str">
        <v>Scotland</v>
      </c>
      <c r="D133">
        <v>4807</v>
      </c>
      <c r="E133">
        <f>D133 / VLOOKUP(A133, Data1!$A:$G, 7, FALSE)</f>
        <v>8.3863989253127241E-2</v>
      </c>
      <c r="F133">
        <f xml:space="preserve"> ROUND(E133 * VLOOKUP(A133, Data1!$A:$G, 2, FALSE),0)</f>
        <v>403</v>
      </c>
      <c r="G133">
        <f xml:space="preserve"> ROUND(E133 * VLOOKUP(A133, Data1!$A:$G,3, FALSE),0)</f>
        <v>2288</v>
      </c>
      <c r="H133">
        <f xml:space="preserve"> ROUND(E133 * VLOOKUP(A133, Data1!$A:$G, 4, FALSE),0)</f>
        <v>2021</v>
      </c>
      <c r="I133">
        <f xml:space="preserve"> ROUND(E133 * VLOOKUP(A133, Data1!$A:$G, 5, FALSE),0)</f>
        <v>90</v>
      </c>
      <c r="J133">
        <f xml:space="preserve"> ROUND(E133 * VLOOKUP(A133, Data1!$A:$G, 6, FALSE),0)</f>
        <v>6</v>
      </c>
    </row>
    <row r="134" spans="1:10" x14ac:dyDescent="0.25">
      <c r="A134">
        <v>1998</v>
      </c>
      <c r="B134" t="str">
        <v>April</v>
      </c>
      <c r="C134" t="str">
        <v>Shetland</v>
      </c>
      <c r="D134">
        <v>24</v>
      </c>
      <c r="E134">
        <f>D134 / VLOOKUP(A134, Data1!$A:$G, 7, FALSE)</f>
        <v>4.1870932849491445E-4</v>
      </c>
      <c r="F134">
        <f xml:space="preserve"> ROUND(E134 * VLOOKUP(A134, Data1!$A:$G, 2, FALSE),0)</f>
        <v>2</v>
      </c>
      <c r="G134">
        <f xml:space="preserve"> ROUND(E134 * VLOOKUP(A134, Data1!$A:$G,3, FALSE),0)</f>
        <v>11</v>
      </c>
      <c r="H134">
        <f xml:space="preserve"> ROUND(E134 * VLOOKUP(A134, Data1!$A:$G, 4, FALSE),0)</f>
        <v>10</v>
      </c>
      <c r="I134">
        <f xml:space="preserve"> ROUND(E134 * VLOOKUP(A134, Data1!$A:$G, 5, FALSE),0)</f>
        <v>0</v>
      </c>
      <c r="J134">
        <f xml:space="preserve"> ROUND(E134 * VLOOKUP(A134, Data1!$A:$G, 6, FALSE),0)</f>
        <v>0</v>
      </c>
    </row>
    <row r="135" spans="1:10" x14ac:dyDescent="0.25">
      <c r="A135">
        <v>1998</v>
      </c>
      <c r="B135" t="str">
        <v>April</v>
      </c>
      <c r="C135" t="str">
        <v>Tayside</v>
      </c>
      <c r="D135">
        <v>382</v>
      </c>
      <c r="E135">
        <f>D135 / VLOOKUP(A135, Data1!$A:$G, 7, FALSE)</f>
        <v>6.6644568118773883E-3</v>
      </c>
      <c r="F135">
        <f xml:space="preserve"> ROUND(E135 * VLOOKUP(A135, Data1!$A:$G, 2, FALSE),0)</f>
        <v>32</v>
      </c>
      <c r="G135">
        <f xml:space="preserve"> ROUND(E135 * VLOOKUP(A135, Data1!$A:$G,3, FALSE),0)</f>
        <v>182</v>
      </c>
      <c r="H135">
        <f xml:space="preserve"> ROUND(E135 * VLOOKUP(A135, Data1!$A:$G, 4, FALSE),0)</f>
        <v>161</v>
      </c>
      <c r="I135">
        <f xml:space="preserve"> ROUND(E135 * VLOOKUP(A135, Data1!$A:$G, 5, FALSE),0)</f>
        <v>7</v>
      </c>
      <c r="J135">
        <f xml:space="preserve"> ROUND(E135 * VLOOKUP(A135, Data1!$A:$G, 6, FALSE),0)</f>
        <v>0</v>
      </c>
    </row>
    <row r="136" spans="1:10" x14ac:dyDescent="0.25">
      <c r="A136">
        <v>1998</v>
      </c>
      <c r="B136" t="str">
        <v>April</v>
      </c>
      <c r="C136" t="str">
        <v>Western Isles</v>
      </c>
      <c r="D136">
        <v>22</v>
      </c>
      <c r="E136">
        <f>D136 / VLOOKUP(A136, Data1!$A:$G, 7, FALSE)</f>
        <v>3.8381688445367158E-4</v>
      </c>
      <c r="F136">
        <f xml:space="preserve"> ROUND(E136 * VLOOKUP(A136, Data1!$A:$G, 2, FALSE),0)</f>
        <v>2</v>
      </c>
      <c r="G136">
        <f xml:space="preserve"> ROUND(E136 * VLOOKUP(A136, Data1!$A:$G,3, FALSE),0)</f>
        <v>10</v>
      </c>
      <c r="H136">
        <f xml:space="preserve"> ROUND(E136 * VLOOKUP(A136, Data1!$A:$G, 4, FALSE),0)</f>
        <v>9</v>
      </c>
      <c r="I136">
        <f xml:space="preserve"> ROUND(E136 * VLOOKUP(A136, Data1!$A:$G, 5, FALSE),0)</f>
        <v>0</v>
      </c>
      <c r="J136">
        <f xml:space="preserve"> ROUND(E136 * VLOOKUP(A136, Data1!$A:$G, 6, FALSE),0)</f>
        <v>0</v>
      </c>
    </row>
    <row r="137" spans="1:10" x14ac:dyDescent="0.25">
      <c r="A137">
        <v>1998</v>
      </c>
      <c r="B137" t="str">
        <v>March</v>
      </c>
      <c r="C137" t="str">
        <v>Ayrshire and Arran</v>
      </c>
      <c r="D137">
        <v>337</v>
      </c>
      <c r="E137">
        <f>D137 / VLOOKUP(A137, Data1!$A:$G, 7, FALSE)</f>
        <v>5.8793768209494234E-3</v>
      </c>
      <c r="F137">
        <f xml:space="preserve"> ROUND(E137 * VLOOKUP(A137, Data1!$A:$G, 2, FALSE),0)</f>
        <v>28</v>
      </c>
      <c r="G137">
        <f xml:space="preserve"> ROUND(E137 * VLOOKUP(A137, Data1!$A:$G,3, FALSE),0)</f>
        <v>160</v>
      </c>
      <c r="H137">
        <f xml:space="preserve"> ROUND(E137 * VLOOKUP(A137, Data1!$A:$G, 4, FALSE),0)</f>
        <v>142</v>
      </c>
      <c r="I137">
        <f xml:space="preserve"> ROUND(E137 * VLOOKUP(A137, Data1!$A:$G, 5, FALSE),0)</f>
        <v>6</v>
      </c>
      <c r="J137">
        <f xml:space="preserve"> ROUND(E137 * VLOOKUP(A137, Data1!$A:$G, 6, FALSE),0)</f>
        <v>0</v>
      </c>
    </row>
    <row r="138" spans="1:10" x14ac:dyDescent="0.25">
      <c r="A138">
        <v>1998</v>
      </c>
      <c r="B138" t="str">
        <v>March</v>
      </c>
      <c r="C138" t="str">
        <v>Borders</v>
      </c>
      <c r="D138">
        <v>82</v>
      </c>
      <c r="E138">
        <f>D138 / VLOOKUP(A138, Data1!$A:$G, 7, FALSE)</f>
        <v>1.4305902056909576E-3</v>
      </c>
      <c r="F138">
        <f xml:space="preserve"> ROUND(E138 * VLOOKUP(A138, Data1!$A:$G, 2, FALSE),0)</f>
        <v>7</v>
      </c>
      <c r="G138">
        <f xml:space="preserve"> ROUND(E138 * VLOOKUP(A138, Data1!$A:$G,3, FALSE),0)</f>
        <v>39</v>
      </c>
      <c r="H138">
        <f xml:space="preserve"> ROUND(E138 * VLOOKUP(A138, Data1!$A:$G, 4, FALSE),0)</f>
        <v>34</v>
      </c>
      <c r="I138">
        <f xml:space="preserve"> ROUND(E138 * VLOOKUP(A138, Data1!$A:$G, 5, FALSE),0)</f>
        <v>2</v>
      </c>
      <c r="J138">
        <f xml:space="preserve"> ROUND(E138 * VLOOKUP(A138, Data1!$A:$G, 6, FALSE),0)</f>
        <v>0</v>
      </c>
    </row>
    <row r="139" spans="1:10" x14ac:dyDescent="0.25">
      <c r="A139">
        <v>1998</v>
      </c>
      <c r="B139" t="str">
        <v>March</v>
      </c>
      <c r="C139" t="str">
        <v>Dumfries and Galloway</v>
      </c>
      <c r="D139">
        <v>162</v>
      </c>
      <c r="E139">
        <f>D139 / VLOOKUP(A139, Data1!$A:$G, 7, FALSE)</f>
        <v>2.8262879673406722E-3</v>
      </c>
      <c r="F139">
        <f xml:space="preserve"> ROUND(E139 * VLOOKUP(A139, Data1!$A:$G, 2, FALSE),0)</f>
        <v>14</v>
      </c>
      <c r="G139">
        <f xml:space="preserve"> ROUND(E139 * VLOOKUP(A139, Data1!$A:$G,3, FALSE),0)</f>
        <v>77</v>
      </c>
      <c r="H139">
        <f xml:space="preserve"> ROUND(E139 * VLOOKUP(A139, Data1!$A:$G, 4, FALSE),0)</f>
        <v>68</v>
      </c>
      <c r="I139">
        <f xml:space="preserve"> ROUND(E139 * VLOOKUP(A139, Data1!$A:$G, 5, FALSE),0)</f>
        <v>3</v>
      </c>
      <c r="J139">
        <f xml:space="preserve"> ROUND(E139 * VLOOKUP(A139, Data1!$A:$G, 6, FALSE),0)</f>
        <v>0</v>
      </c>
    </row>
    <row r="140" spans="1:10" x14ac:dyDescent="0.25">
      <c r="A140">
        <v>1998</v>
      </c>
      <c r="B140" t="str">
        <v>March</v>
      </c>
      <c r="C140" t="str">
        <v>Fife</v>
      </c>
      <c r="D140">
        <v>333</v>
      </c>
      <c r="E140">
        <f>D140 / VLOOKUP(A140, Data1!$A:$G, 7, FALSE)</f>
        <v>5.8095919328669376E-3</v>
      </c>
      <c r="F140">
        <f xml:space="preserve"> ROUND(E140 * VLOOKUP(A140, Data1!$A:$G, 2, FALSE),0)</f>
        <v>28</v>
      </c>
      <c r="G140">
        <f xml:space="preserve"> ROUND(E140 * VLOOKUP(A140, Data1!$A:$G,3, FALSE),0)</f>
        <v>158</v>
      </c>
      <c r="H140">
        <f xml:space="preserve"> ROUND(E140 * VLOOKUP(A140, Data1!$A:$G, 4, FALSE),0)</f>
        <v>140</v>
      </c>
      <c r="I140">
        <f xml:space="preserve"> ROUND(E140 * VLOOKUP(A140, Data1!$A:$G, 5, FALSE),0)</f>
        <v>6</v>
      </c>
      <c r="J140">
        <f xml:space="preserve"> ROUND(E140 * VLOOKUP(A140, Data1!$A:$G, 6, FALSE),0)</f>
        <v>0</v>
      </c>
    </row>
    <row r="141" spans="1:10" x14ac:dyDescent="0.25">
      <c r="A141">
        <v>1998</v>
      </c>
      <c r="B141" t="str">
        <v>March</v>
      </c>
      <c r="C141" t="str">
        <v>Forth Valley</v>
      </c>
      <c r="D141">
        <v>266</v>
      </c>
      <c r="E141">
        <f>D141 / VLOOKUP(A141, Data1!$A:$G, 7, FALSE)</f>
        <v>4.6406950574853015E-3</v>
      </c>
      <c r="F141">
        <f xml:space="preserve"> ROUND(E141 * VLOOKUP(A141, Data1!$A:$G, 2, FALSE),0)</f>
        <v>22</v>
      </c>
      <c r="G141">
        <f xml:space="preserve"> ROUND(E141 * VLOOKUP(A141, Data1!$A:$G,3, FALSE),0)</f>
        <v>127</v>
      </c>
      <c r="H141">
        <f xml:space="preserve"> ROUND(E141 * VLOOKUP(A141, Data1!$A:$G, 4, FALSE),0)</f>
        <v>112</v>
      </c>
      <c r="I141">
        <f xml:space="preserve"> ROUND(E141 * VLOOKUP(A141, Data1!$A:$G, 5, FALSE),0)</f>
        <v>5</v>
      </c>
      <c r="J141">
        <f xml:space="preserve"> ROUND(E141 * VLOOKUP(A141, Data1!$A:$G, 6, FALSE),0)</f>
        <v>0</v>
      </c>
    </row>
    <row r="142" spans="1:10" x14ac:dyDescent="0.25">
      <c r="A142">
        <v>1998</v>
      </c>
      <c r="B142" t="str">
        <v>March</v>
      </c>
      <c r="C142" t="str">
        <v>Grampian</v>
      </c>
      <c r="D142">
        <v>535</v>
      </c>
      <c r="E142">
        <f>D142 / VLOOKUP(A142, Data1!$A:$G, 7, FALSE)</f>
        <v>9.3337287810324673E-3</v>
      </c>
      <c r="F142">
        <f xml:space="preserve"> ROUND(E142 * VLOOKUP(A142, Data1!$A:$G, 2, FALSE),0)</f>
        <v>45</v>
      </c>
      <c r="G142">
        <f xml:space="preserve"> ROUND(E142 * VLOOKUP(A142, Data1!$A:$G,3, FALSE),0)</f>
        <v>255</v>
      </c>
      <c r="H142">
        <f xml:space="preserve"> ROUND(E142 * VLOOKUP(A142, Data1!$A:$G, 4, FALSE),0)</f>
        <v>225</v>
      </c>
      <c r="I142">
        <f xml:space="preserve"> ROUND(E142 * VLOOKUP(A142, Data1!$A:$G, 5, FALSE),0)</f>
        <v>10</v>
      </c>
      <c r="J142">
        <f xml:space="preserve"> ROUND(E142 * VLOOKUP(A142, Data1!$A:$G, 6, FALSE),0)</f>
        <v>1</v>
      </c>
    </row>
    <row r="143" spans="1:10" x14ac:dyDescent="0.25">
      <c r="A143">
        <v>1998</v>
      </c>
      <c r="B143" t="str">
        <v>March</v>
      </c>
      <c r="C143" t="str">
        <v>Greater Glasgow and Clyde</v>
      </c>
      <c r="D143">
        <v>1110</v>
      </c>
      <c r="E143">
        <f>D143 / VLOOKUP(A143, Data1!$A:$G, 7, FALSE)</f>
        <v>1.9365306442889793E-2</v>
      </c>
      <c r="F143">
        <f xml:space="preserve"> ROUND(E143 * VLOOKUP(A143, Data1!$A:$G, 2, FALSE),0)</f>
        <v>93</v>
      </c>
      <c r="G143">
        <f xml:space="preserve"> ROUND(E143 * VLOOKUP(A143, Data1!$A:$G,3, FALSE),0)</f>
        <v>528</v>
      </c>
      <c r="H143">
        <f xml:space="preserve"> ROUND(E143 * VLOOKUP(A143, Data1!$A:$G, 4, FALSE),0)</f>
        <v>467</v>
      </c>
      <c r="I143">
        <f xml:space="preserve"> ROUND(E143 * VLOOKUP(A143, Data1!$A:$G, 5, FALSE),0)</f>
        <v>21</v>
      </c>
      <c r="J143">
        <f xml:space="preserve"> ROUND(E143 * VLOOKUP(A143, Data1!$A:$G, 6, FALSE),0)</f>
        <v>1</v>
      </c>
    </row>
    <row r="144" spans="1:10" x14ac:dyDescent="0.25">
      <c r="A144">
        <v>1998</v>
      </c>
      <c r="B144" t="str">
        <v>March</v>
      </c>
      <c r="C144" t="str">
        <v>Highland</v>
      </c>
      <c r="D144">
        <v>295</v>
      </c>
      <c r="E144">
        <f>D144 / VLOOKUP(A144, Data1!$A:$G, 7, FALSE)</f>
        <v>5.146635496083323E-3</v>
      </c>
      <c r="F144">
        <f xml:space="preserve"> ROUND(E144 * VLOOKUP(A144, Data1!$A:$G, 2, FALSE),0)</f>
        <v>25</v>
      </c>
      <c r="G144">
        <f xml:space="preserve"> ROUND(E144 * VLOOKUP(A144, Data1!$A:$G,3, FALSE),0)</f>
        <v>140</v>
      </c>
      <c r="H144">
        <f xml:space="preserve"> ROUND(E144 * VLOOKUP(A144, Data1!$A:$G, 4, FALSE),0)</f>
        <v>124</v>
      </c>
      <c r="I144">
        <f xml:space="preserve"> ROUND(E144 * VLOOKUP(A144, Data1!$A:$G, 5, FALSE),0)</f>
        <v>6</v>
      </c>
      <c r="J144">
        <f xml:space="preserve"> ROUND(E144 * VLOOKUP(A144, Data1!$A:$G, 6, FALSE),0)</f>
        <v>0</v>
      </c>
    </row>
    <row r="145" spans="1:10" x14ac:dyDescent="0.25">
      <c r="A145">
        <v>1998</v>
      </c>
      <c r="B145" t="str">
        <v>March</v>
      </c>
      <c r="C145" t="str">
        <v>Lanarkshire</v>
      </c>
      <c r="D145">
        <v>589</v>
      </c>
      <c r="E145">
        <f>D145 / VLOOKUP(A145, Data1!$A:$G, 7, FALSE)</f>
        <v>1.0275824770146024E-2</v>
      </c>
      <c r="F145">
        <f xml:space="preserve"> ROUND(E145 * VLOOKUP(A145, Data1!$A:$G, 2, FALSE),0)</f>
        <v>49</v>
      </c>
      <c r="G145">
        <f xml:space="preserve"> ROUND(E145 * VLOOKUP(A145, Data1!$A:$G,3, FALSE),0)</f>
        <v>280</v>
      </c>
      <c r="H145">
        <f xml:space="preserve"> ROUND(E145 * VLOOKUP(A145, Data1!$A:$G, 4, FALSE),0)</f>
        <v>248</v>
      </c>
      <c r="I145">
        <f xml:space="preserve"> ROUND(E145 * VLOOKUP(A145, Data1!$A:$G, 5, FALSE),0)</f>
        <v>11</v>
      </c>
      <c r="J145">
        <f xml:space="preserve"> ROUND(E145 * VLOOKUP(A145, Data1!$A:$G, 6, FALSE),0)</f>
        <v>1</v>
      </c>
    </row>
    <row r="146" spans="1:10" x14ac:dyDescent="0.25">
      <c r="A146">
        <v>1998</v>
      </c>
      <c r="B146" t="str">
        <v>March</v>
      </c>
      <c r="C146" t="str">
        <v>Lothian</v>
      </c>
      <c r="D146">
        <v>778</v>
      </c>
      <c r="E146">
        <f>D146 / VLOOKUP(A146, Data1!$A:$G, 7, FALSE)</f>
        <v>1.3573160732043475E-2</v>
      </c>
      <c r="F146">
        <f xml:space="preserve"> ROUND(E146 * VLOOKUP(A146, Data1!$A:$G, 2, FALSE),0)</f>
        <v>65</v>
      </c>
      <c r="G146">
        <f xml:space="preserve"> ROUND(E146 * VLOOKUP(A146, Data1!$A:$G,3, FALSE),0)</f>
        <v>370</v>
      </c>
      <c r="H146">
        <f xml:space="preserve"> ROUND(E146 * VLOOKUP(A146, Data1!$A:$G, 4, FALSE),0)</f>
        <v>327</v>
      </c>
      <c r="I146">
        <f xml:space="preserve"> ROUND(E146 * VLOOKUP(A146, Data1!$A:$G, 5, FALSE),0)</f>
        <v>15</v>
      </c>
      <c r="J146">
        <f xml:space="preserve"> ROUND(E146 * VLOOKUP(A146, Data1!$A:$G, 6, FALSE),0)</f>
        <v>1</v>
      </c>
    </row>
    <row r="147" spans="1:10" x14ac:dyDescent="0.25">
      <c r="A147">
        <v>1998</v>
      </c>
      <c r="B147" t="str">
        <v>March</v>
      </c>
      <c r="C147" t="str">
        <v>Orkney</v>
      </c>
      <c r="D147">
        <v>15</v>
      </c>
      <c r="E147">
        <f>D147 / VLOOKUP(A147, Data1!$A:$G, 7, FALSE)</f>
        <v>2.6169333030932152E-4</v>
      </c>
      <c r="F147">
        <f xml:space="preserve"> ROUND(E147 * VLOOKUP(A147, Data1!$A:$G, 2, FALSE),0)</f>
        <v>1</v>
      </c>
      <c r="G147">
        <f xml:space="preserve"> ROUND(E147 * VLOOKUP(A147, Data1!$A:$G,3, FALSE),0)</f>
        <v>7</v>
      </c>
      <c r="H147">
        <f xml:space="preserve"> ROUND(E147 * VLOOKUP(A147, Data1!$A:$G, 4, FALSE),0)</f>
        <v>6</v>
      </c>
      <c r="I147">
        <f xml:space="preserve"> ROUND(E147 * VLOOKUP(A147, Data1!$A:$G, 5, FALSE),0)</f>
        <v>0</v>
      </c>
      <c r="J147">
        <f xml:space="preserve"> ROUND(E147 * VLOOKUP(A147, Data1!$A:$G, 6, FALSE),0)</f>
        <v>0</v>
      </c>
    </row>
    <row r="148" spans="1:10" x14ac:dyDescent="0.25">
      <c r="A148">
        <v>1998</v>
      </c>
      <c r="B148" t="str">
        <v>March</v>
      </c>
      <c r="C148" t="str">
        <v>Scotland</v>
      </c>
      <c r="D148">
        <v>4919</v>
      </c>
      <c r="E148">
        <f>D148 / VLOOKUP(A148, Data1!$A:$G, 7, FALSE)</f>
        <v>8.5817966119436831E-2</v>
      </c>
      <c r="F148">
        <f xml:space="preserve"> ROUND(E148 * VLOOKUP(A148, Data1!$A:$G, 2, FALSE),0)</f>
        <v>412</v>
      </c>
      <c r="G148">
        <f xml:space="preserve"> ROUND(E148 * VLOOKUP(A148, Data1!$A:$G,3, FALSE),0)</f>
        <v>2341</v>
      </c>
      <c r="H148">
        <f xml:space="preserve"> ROUND(E148 * VLOOKUP(A148, Data1!$A:$G, 4, FALSE),0)</f>
        <v>2068</v>
      </c>
      <c r="I148">
        <f xml:space="preserve"> ROUND(E148 * VLOOKUP(A148, Data1!$A:$G, 5, FALSE),0)</f>
        <v>92</v>
      </c>
      <c r="J148">
        <f xml:space="preserve"> ROUND(E148 * VLOOKUP(A148, Data1!$A:$G, 6, FALSE),0)</f>
        <v>6</v>
      </c>
    </row>
    <row r="149" spans="1:10" x14ac:dyDescent="0.25">
      <c r="A149">
        <v>1998</v>
      </c>
      <c r="B149" t="str">
        <v>March</v>
      </c>
      <c r="C149" t="str">
        <v>Shetland</v>
      </c>
      <c r="D149">
        <v>21</v>
      </c>
      <c r="E149">
        <f>D149 / VLOOKUP(A149, Data1!$A:$G, 7, FALSE)</f>
        <v>3.6637066243305012E-4</v>
      </c>
      <c r="F149">
        <f xml:space="preserve"> ROUND(E149 * VLOOKUP(A149, Data1!$A:$G, 2, FALSE),0)</f>
        <v>2</v>
      </c>
      <c r="G149">
        <f xml:space="preserve"> ROUND(E149 * VLOOKUP(A149, Data1!$A:$G,3, FALSE),0)</f>
        <v>10</v>
      </c>
      <c r="H149">
        <f xml:space="preserve"> ROUND(E149 * VLOOKUP(A149, Data1!$A:$G, 4, FALSE),0)</f>
        <v>9</v>
      </c>
      <c r="I149">
        <f xml:space="preserve"> ROUND(E149 * VLOOKUP(A149, Data1!$A:$G, 5, FALSE),0)</f>
        <v>0</v>
      </c>
      <c r="J149">
        <f xml:space="preserve"> ROUND(E149 * VLOOKUP(A149, Data1!$A:$G, 6, FALSE),0)</f>
        <v>0</v>
      </c>
    </row>
    <row r="150" spans="1:10" x14ac:dyDescent="0.25">
      <c r="A150">
        <v>1998</v>
      </c>
      <c r="B150" t="str">
        <v>March</v>
      </c>
      <c r="C150" t="str">
        <v>Tayside</v>
      </c>
      <c r="D150">
        <v>369</v>
      </c>
      <c r="E150">
        <f>D150 / VLOOKUP(A150, Data1!$A:$G, 7, FALSE)</f>
        <v>6.4376559256093093E-3</v>
      </c>
      <c r="F150">
        <f xml:space="preserve"> ROUND(E150 * VLOOKUP(A150, Data1!$A:$G, 2, FALSE),0)</f>
        <v>31</v>
      </c>
      <c r="G150">
        <f xml:space="preserve"> ROUND(E150 * VLOOKUP(A150, Data1!$A:$G,3, FALSE),0)</f>
        <v>176</v>
      </c>
      <c r="H150">
        <f xml:space="preserve"> ROUND(E150 * VLOOKUP(A150, Data1!$A:$G, 4, FALSE),0)</f>
        <v>155</v>
      </c>
      <c r="I150">
        <f xml:space="preserve"> ROUND(E150 * VLOOKUP(A150, Data1!$A:$G, 5, FALSE),0)</f>
        <v>7</v>
      </c>
      <c r="J150">
        <f xml:space="preserve"> ROUND(E150 * VLOOKUP(A150, Data1!$A:$G, 6, FALSE),0)</f>
        <v>0</v>
      </c>
    </row>
    <row r="151" spans="1:10" x14ac:dyDescent="0.25">
      <c r="A151">
        <v>1998</v>
      </c>
      <c r="B151" t="str">
        <v>March</v>
      </c>
      <c r="C151" t="str">
        <v>Western Isles</v>
      </c>
      <c r="D151">
        <v>27</v>
      </c>
      <c r="E151">
        <f>D151 / VLOOKUP(A151, Data1!$A:$G, 7, FALSE)</f>
        <v>4.7104799455677872E-4</v>
      </c>
      <c r="F151">
        <f xml:space="preserve"> ROUND(E151 * VLOOKUP(A151, Data1!$A:$G, 2, FALSE),0)</f>
        <v>2</v>
      </c>
      <c r="G151">
        <f xml:space="preserve"> ROUND(E151 * VLOOKUP(A151, Data1!$A:$G,3, FALSE),0)</f>
        <v>13</v>
      </c>
      <c r="H151">
        <f xml:space="preserve"> ROUND(E151 * VLOOKUP(A151, Data1!$A:$G, 4, FALSE),0)</f>
        <v>11</v>
      </c>
      <c r="I151">
        <f xml:space="preserve"> ROUND(E151 * VLOOKUP(A151, Data1!$A:$G, 5, FALSE),0)</f>
        <v>1</v>
      </c>
      <c r="J151">
        <f xml:space="preserve"> ROUND(E151 * VLOOKUP(A151, Data1!$A:$G, 6, FALSE),0)</f>
        <v>0</v>
      </c>
    </row>
    <row r="152" spans="1:10" x14ac:dyDescent="0.25">
      <c r="A152">
        <v>1998</v>
      </c>
      <c r="B152" t="str">
        <v>February</v>
      </c>
      <c r="C152" t="str">
        <v>Ayrshire and Arran</v>
      </c>
      <c r="D152">
        <v>269</v>
      </c>
      <c r="E152">
        <f>D152 / VLOOKUP(A152, Data1!$A:$G, 7, FALSE)</f>
        <v>4.6930337235471659E-3</v>
      </c>
      <c r="F152">
        <f xml:space="preserve"> ROUND(E152 * VLOOKUP(A152, Data1!$A:$G, 2, FALSE),0)</f>
        <v>23</v>
      </c>
      <c r="G152">
        <f xml:space="preserve"> ROUND(E152 * VLOOKUP(A152, Data1!$A:$G,3, FALSE),0)</f>
        <v>128</v>
      </c>
      <c r="H152">
        <f xml:space="preserve"> ROUND(E152 * VLOOKUP(A152, Data1!$A:$G, 4, FALSE),0)</f>
        <v>113</v>
      </c>
      <c r="I152">
        <f xml:space="preserve"> ROUND(E152 * VLOOKUP(A152, Data1!$A:$G, 5, FALSE),0)</f>
        <v>5</v>
      </c>
      <c r="J152">
        <f xml:space="preserve"> ROUND(E152 * VLOOKUP(A152, Data1!$A:$G, 6, FALSE),0)</f>
        <v>0</v>
      </c>
    </row>
    <row r="153" spans="1:10" x14ac:dyDescent="0.25">
      <c r="A153">
        <v>1998</v>
      </c>
      <c r="B153" t="str">
        <v>February</v>
      </c>
      <c r="C153" t="str">
        <v>Borders</v>
      </c>
      <c r="D153">
        <v>80</v>
      </c>
      <c r="E153">
        <f>D153 / VLOOKUP(A153, Data1!$A:$G, 7, FALSE)</f>
        <v>1.3956977616497146E-3</v>
      </c>
      <c r="F153">
        <f xml:space="preserve"> ROUND(E153 * VLOOKUP(A153, Data1!$A:$G, 2, FALSE),0)</f>
        <v>7</v>
      </c>
      <c r="G153">
        <f xml:space="preserve"> ROUND(E153 * VLOOKUP(A153, Data1!$A:$G,3, FALSE),0)</f>
        <v>38</v>
      </c>
      <c r="H153">
        <f xml:space="preserve"> ROUND(E153 * VLOOKUP(A153, Data1!$A:$G, 4, FALSE),0)</f>
        <v>34</v>
      </c>
      <c r="I153">
        <f xml:space="preserve"> ROUND(E153 * VLOOKUP(A153, Data1!$A:$G, 5, FALSE),0)</f>
        <v>1</v>
      </c>
      <c r="J153">
        <f xml:space="preserve"> ROUND(E153 * VLOOKUP(A153, Data1!$A:$G, 6, FALSE),0)</f>
        <v>0</v>
      </c>
    </row>
    <row r="154" spans="1:10" x14ac:dyDescent="0.25">
      <c r="A154">
        <v>1998</v>
      </c>
      <c r="B154" t="str">
        <v>February</v>
      </c>
      <c r="C154" t="str">
        <v>Dumfries and Galloway</v>
      </c>
      <c r="D154">
        <v>123</v>
      </c>
      <c r="E154">
        <f>D154 / VLOOKUP(A154, Data1!$A:$G, 7, FALSE)</f>
        <v>2.1458853085364366E-3</v>
      </c>
      <c r="F154">
        <f xml:space="preserve"> ROUND(E154 * VLOOKUP(A154, Data1!$A:$G, 2, FALSE),0)</f>
        <v>10</v>
      </c>
      <c r="G154">
        <f xml:space="preserve"> ROUND(E154 * VLOOKUP(A154, Data1!$A:$G,3, FALSE),0)</f>
        <v>59</v>
      </c>
      <c r="H154">
        <f xml:space="preserve"> ROUND(E154 * VLOOKUP(A154, Data1!$A:$G, 4, FALSE),0)</f>
        <v>52</v>
      </c>
      <c r="I154">
        <f xml:space="preserve"> ROUND(E154 * VLOOKUP(A154, Data1!$A:$G, 5, FALSE),0)</f>
        <v>2</v>
      </c>
      <c r="J154">
        <f xml:space="preserve"> ROUND(E154 * VLOOKUP(A154, Data1!$A:$G, 6, FALSE),0)</f>
        <v>0</v>
      </c>
    </row>
    <row r="155" spans="1:10" x14ac:dyDescent="0.25">
      <c r="A155">
        <v>1998</v>
      </c>
      <c r="B155" t="str">
        <v>February</v>
      </c>
      <c r="C155" t="str">
        <v>Fife</v>
      </c>
      <c r="D155">
        <v>297</v>
      </c>
      <c r="E155">
        <f>D155 / VLOOKUP(A155, Data1!$A:$G, 7, FALSE)</f>
        <v>5.1815279401245659E-3</v>
      </c>
      <c r="F155">
        <f xml:space="preserve"> ROUND(E155 * VLOOKUP(A155, Data1!$A:$G, 2, FALSE),0)</f>
        <v>25</v>
      </c>
      <c r="G155">
        <f xml:space="preserve"> ROUND(E155 * VLOOKUP(A155, Data1!$A:$G,3, FALSE),0)</f>
        <v>141</v>
      </c>
      <c r="H155">
        <f xml:space="preserve"> ROUND(E155 * VLOOKUP(A155, Data1!$A:$G, 4, FALSE),0)</f>
        <v>125</v>
      </c>
      <c r="I155">
        <f xml:space="preserve"> ROUND(E155 * VLOOKUP(A155, Data1!$A:$G, 5, FALSE),0)</f>
        <v>6</v>
      </c>
      <c r="J155">
        <f xml:space="preserve"> ROUND(E155 * VLOOKUP(A155, Data1!$A:$G, 6, FALSE),0)</f>
        <v>0</v>
      </c>
    </row>
    <row r="156" spans="1:10" x14ac:dyDescent="0.25">
      <c r="A156">
        <v>1998</v>
      </c>
      <c r="B156" t="str">
        <v>February</v>
      </c>
      <c r="C156" t="str">
        <v>Forth Valley</v>
      </c>
      <c r="D156">
        <v>251</v>
      </c>
      <c r="E156">
        <f>D156 / VLOOKUP(A156, Data1!$A:$G, 7, FALSE)</f>
        <v>4.3790017271759804E-3</v>
      </c>
      <c r="F156">
        <f xml:space="preserve"> ROUND(E156 * VLOOKUP(A156, Data1!$A:$G, 2, FALSE),0)</f>
        <v>21</v>
      </c>
      <c r="G156">
        <f xml:space="preserve"> ROUND(E156 * VLOOKUP(A156, Data1!$A:$G,3, FALSE),0)</f>
        <v>119</v>
      </c>
      <c r="H156">
        <f xml:space="preserve"> ROUND(E156 * VLOOKUP(A156, Data1!$A:$G, 4, FALSE),0)</f>
        <v>106</v>
      </c>
      <c r="I156">
        <f xml:space="preserve"> ROUND(E156 * VLOOKUP(A156, Data1!$A:$G, 5, FALSE),0)</f>
        <v>5</v>
      </c>
      <c r="J156">
        <f xml:space="preserve"> ROUND(E156 * VLOOKUP(A156, Data1!$A:$G, 6, FALSE),0)</f>
        <v>0</v>
      </c>
    </row>
    <row r="157" spans="1:10" x14ac:dyDescent="0.25">
      <c r="A157">
        <v>1998</v>
      </c>
      <c r="B157" t="str">
        <v>February</v>
      </c>
      <c r="C157" t="str">
        <v>Grampian</v>
      </c>
      <c r="D157">
        <v>446</v>
      </c>
      <c r="E157">
        <f>D157 / VLOOKUP(A157, Data1!$A:$G, 7, FALSE)</f>
        <v>7.78101502119716E-3</v>
      </c>
      <c r="F157">
        <f xml:space="preserve"> ROUND(E157 * VLOOKUP(A157, Data1!$A:$G, 2, FALSE),0)</f>
        <v>37</v>
      </c>
      <c r="G157">
        <f xml:space="preserve"> ROUND(E157 * VLOOKUP(A157, Data1!$A:$G,3, FALSE),0)</f>
        <v>212</v>
      </c>
      <c r="H157">
        <f xml:space="preserve"> ROUND(E157 * VLOOKUP(A157, Data1!$A:$G, 4, FALSE),0)</f>
        <v>188</v>
      </c>
      <c r="I157">
        <f xml:space="preserve"> ROUND(E157 * VLOOKUP(A157, Data1!$A:$G, 5, FALSE),0)</f>
        <v>8</v>
      </c>
      <c r="J157">
        <f xml:space="preserve"> ROUND(E157 * VLOOKUP(A157, Data1!$A:$G, 6, FALSE),0)</f>
        <v>1</v>
      </c>
    </row>
    <row r="158" spans="1:10" x14ac:dyDescent="0.25">
      <c r="A158">
        <v>1998</v>
      </c>
      <c r="B158" t="str">
        <v>February</v>
      </c>
      <c r="C158" t="str">
        <v>Greater Glasgow and Clyde</v>
      </c>
      <c r="D158">
        <v>1045</v>
      </c>
      <c r="E158">
        <f>D158 / VLOOKUP(A158, Data1!$A:$G, 7, FALSE)</f>
        <v>1.8231302011549398E-2</v>
      </c>
      <c r="F158">
        <f xml:space="preserve"> ROUND(E158 * VLOOKUP(A158, Data1!$A:$G, 2, FALSE),0)</f>
        <v>88</v>
      </c>
      <c r="G158">
        <f xml:space="preserve"> ROUND(E158 * VLOOKUP(A158, Data1!$A:$G,3, FALSE),0)</f>
        <v>497</v>
      </c>
      <c r="H158">
        <f xml:space="preserve"> ROUND(E158 * VLOOKUP(A158, Data1!$A:$G, 4, FALSE),0)</f>
        <v>439</v>
      </c>
      <c r="I158">
        <f xml:space="preserve"> ROUND(E158 * VLOOKUP(A158, Data1!$A:$G, 5, FALSE),0)</f>
        <v>19</v>
      </c>
      <c r="J158">
        <f xml:space="preserve"> ROUND(E158 * VLOOKUP(A158, Data1!$A:$G, 6, FALSE),0)</f>
        <v>1</v>
      </c>
    </row>
    <row r="159" spans="1:10" x14ac:dyDescent="0.25">
      <c r="A159">
        <v>1998</v>
      </c>
      <c r="B159" t="str">
        <v>February</v>
      </c>
      <c r="C159" t="str">
        <v>Highland</v>
      </c>
      <c r="D159">
        <v>249</v>
      </c>
      <c r="E159">
        <f>D159 / VLOOKUP(A159, Data1!$A:$G, 7, FALSE)</f>
        <v>4.3441092831347375E-3</v>
      </c>
      <c r="F159">
        <f xml:space="preserve"> ROUND(E159 * VLOOKUP(A159, Data1!$A:$G, 2, FALSE),0)</f>
        <v>21</v>
      </c>
      <c r="G159">
        <f xml:space="preserve"> ROUND(E159 * VLOOKUP(A159, Data1!$A:$G,3, FALSE),0)</f>
        <v>119</v>
      </c>
      <c r="H159">
        <f xml:space="preserve"> ROUND(E159 * VLOOKUP(A159, Data1!$A:$G, 4, FALSE),0)</f>
        <v>105</v>
      </c>
      <c r="I159">
        <f xml:space="preserve"> ROUND(E159 * VLOOKUP(A159, Data1!$A:$G, 5, FALSE),0)</f>
        <v>5</v>
      </c>
      <c r="J159">
        <f xml:space="preserve"> ROUND(E159 * VLOOKUP(A159, Data1!$A:$G, 6, FALSE),0)</f>
        <v>0</v>
      </c>
    </row>
    <row r="160" spans="1:10" x14ac:dyDescent="0.25">
      <c r="A160">
        <v>1998</v>
      </c>
      <c r="B160" t="str">
        <v>February</v>
      </c>
      <c r="C160" t="str">
        <v>Lanarkshire</v>
      </c>
      <c r="D160">
        <v>540</v>
      </c>
      <c r="E160">
        <f>D160 / VLOOKUP(A160, Data1!$A:$G, 7, FALSE)</f>
        <v>9.4209598911355746E-3</v>
      </c>
      <c r="F160">
        <f xml:space="preserve"> ROUND(E160 * VLOOKUP(A160, Data1!$A:$G, 2, FALSE),0)</f>
        <v>45</v>
      </c>
      <c r="G160">
        <f xml:space="preserve"> ROUND(E160 * VLOOKUP(A160, Data1!$A:$G,3, FALSE),0)</f>
        <v>257</v>
      </c>
      <c r="H160">
        <f xml:space="preserve"> ROUND(E160 * VLOOKUP(A160, Data1!$A:$G, 4, FALSE),0)</f>
        <v>227</v>
      </c>
      <c r="I160">
        <f xml:space="preserve"> ROUND(E160 * VLOOKUP(A160, Data1!$A:$G, 5, FALSE),0)</f>
        <v>10</v>
      </c>
      <c r="J160">
        <f xml:space="preserve"> ROUND(E160 * VLOOKUP(A160, Data1!$A:$G, 6, FALSE),0)</f>
        <v>1</v>
      </c>
    </row>
    <row r="161" spans="1:10" x14ac:dyDescent="0.25">
      <c r="A161">
        <v>1998</v>
      </c>
      <c r="B161" t="str">
        <v>February</v>
      </c>
      <c r="C161" t="str">
        <v>Lothian</v>
      </c>
      <c r="D161">
        <v>616</v>
      </c>
      <c r="E161">
        <f>D161 / VLOOKUP(A161, Data1!$A:$G, 7, FALSE)</f>
        <v>1.0746872764702804E-2</v>
      </c>
      <c r="F161">
        <f xml:space="preserve"> ROUND(E161 * VLOOKUP(A161, Data1!$A:$G, 2, FALSE),0)</f>
        <v>52</v>
      </c>
      <c r="G161">
        <f xml:space="preserve"> ROUND(E161 * VLOOKUP(A161, Data1!$A:$G,3, FALSE),0)</f>
        <v>293</v>
      </c>
      <c r="H161">
        <f xml:space="preserve"> ROUND(E161 * VLOOKUP(A161, Data1!$A:$G, 4, FALSE),0)</f>
        <v>259</v>
      </c>
      <c r="I161">
        <f xml:space="preserve"> ROUND(E161 * VLOOKUP(A161, Data1!$A:$G, 5, FALSE),0)</f>
        <v>11</v>
      </c>
      <c r="J161">
        <f xml:space="preserve"> ROUND(E161 * VLOOKUP(A161, Data1!$A:$G, 6, FALSE),0)</f>
        <v>1</v>
      </c>
    </row>
    <row r="162" spans="1:10" x14ac:dyDescent="0.25">
      <c r="A162">
        <v>1998</v>
      </c>
      <c r="B162" t="str">
        <v>February</v>
      </c>
      <c r="C162" t="str">
        <v>Orkney</v>
      </c>
      <c r="D162">
        <v>16</v>
      </c>
      <c r="E162">
        <f>D162 / VLOOKUP(A162, Data1!$A:$G, 7, FALSE)</f>
        <v>2.7913955232994293E-4</v>
      </c>
      <c r="F162">
        <f xml:space="preserve"> ROUND(E162 * VLOOKUP(A162, Data1!$A:$G, 2, FALSE),0)</f>
        <v>1</v>
      </c>
      <c r="G162">
        <f xml:space="preserve"> ROUND(E162 * VLOOKUP(A162, Data1!$A:$G,3, FALSE),0)</f>
        <v>8</v>
      </c>
      <c r="H162">
        <f xml:space="preserve"> ROUND(E162 * VLOOKUP(A162, Data1!$A:$G, 4, FALSE),0)</f>
        <v>7</v>
      </c>
      <c r="I162">
        <f xml:space="preserve"> ROUND(E162 * VLOOKUP(A162, Data1!$A:$G, 5, FALSE),0)</f>
        <v>0</v>
      </c>
      <c r="J162">
        <f xml:space="preserve"> ROUND(E162 * VLOOKUP(A162, Data1!$A:$G, 6, FALSE),0)</f>
        <v>0</v>
      </c>
    </row>
    <row r="163" spans="1:10" x14ac:dyDescent="0.25">
      <c r="A163">
        <v>1998</v>
      </c>
      <c r="B163" t="str">
        <v>February</v>
      </c>
      <c r="C163" t="str">
        <v>Scotland</v>
      </c>
      <c r="D163">
        <v>4308</v>
      </c>
      <c r="E163">
        <f>D163 / VLOOKUP(A163, Data1!$A:$G, 7, FALSE)</f>
        <v>7.515832446483714E-2</v>
      </c>
      <c r="F163">
        <f xml:space="preserve"> ROUND(E163 * VLOOKUP(A163, Data1!$A:$G, 2, FALSE),0)</f>
        <v>361</v>
      </c>
      <c r="G163">
        <f xml:space="preserve"> ROUND(E163 * VLOOKUP(A163, Data1!$A:$G,3, FALSE),0)</f>
        <v>2050</v>
      </c>
      <c r="H163">
        <f xml:space="preserve"> ROUND(E163 * VLOOKUP(A163, Data1!$A:$G, 4, FALSE),0)</f>
        <v>1811</v>
      </c>
      <c r="I163">
        <f xml:space="preserve"> ROUND(E163 * VLOOKUP(A163, Data1!$A:$G, 5, FALSE),0)</f>
        <v>80</v>
      </c>
      <c r="J163">
        <f xml:space="preserve"> ROUND(E163 * VLOOKUP(A163, Data1!$A:$G, 6, FALSE),0)</f>
        <v>5</v>
      </c>
    </row>
    <row r="164" spans="1:10" x14ac:dyDescent="0.25">
      <c r="A164">
        <v>1998</v>
      </c>
      <c r="B164" t="str">
        <v>February</v>
      </c>
      <c r="C164" t="str">
        <v>Shetland</v>
      </c>
      <c r="D164">
        <v>17</v>
      </c>
      <c r="E164">
        <f>D164 / VLOOKUP(A164, Data1!$A:$G, 7, FALSE)</f>
        <v>2.9658577435056439E-4</v>
      </c>
      <c r="F164">
        <f xml:space="preserve"> ROUND(E164 * VLOOKUP(A164, Data1!$A:$G, 2, FALSE),0)</f>
        <v>1</v>
      </c>
      <c r="G164">
        <f xml:space="preserve"> ROUND(E164 * VLOOKUP(A164, Data1!$A:$G,3, FALSE),0)</f>
        <v>8</v>
      </c>
      <c r="H164">
        <f xml:space="preserve"> ROUND(E164 * VLOOKUP(A164, Data1!$A:$G, 4, FALSE),0)</f>
        <v>7</v>
      </c>
      <c r="I164">
        <f xml:space="preserve"> ROUND(E164 * VLOOKUP(A164, Data1!$A:$G, 5, FALSE),0)</f>
        <v>0</v>
      </c>
      <c r="J164">
        <f xml:space="preserve"> ROUND(E164 * VLOOKUP(A164, Data1!$A:$G, 6, FALSE),0)</f>
        <v>0</v>
      </c>
    </row>
    <row r="165" spans="1:10" x14ac:dyDescent="0.25">
      <c r="A165">
        <v>1998</v>
      </c>
      <c r="B165" t="str">
        <v>February</v>
      </c>
      <c r="C165" t="str">
        <v>Tayside</v>
      </c>
      <c r="D165">
        <v>344</v>
      </c>
      <c r="E165">
        <f>D165 / VLOOKUP(A165, Data1!$A:$G, 7, FALSE)</f>
        <v>6.0015003750937736E-3</v>
      </c>
      <c r="F165">
        <f xml:space="preserve"> ROUND(E165 * VLOOKUP(A165, Data1!$A:$G, 2, FALSE),0)</f>
        <v>29</v>
      </c>
      <c r="G165">
        <f xml:space="preserve"> ROUND(E165 * VLOOKUP(A165, Data1!$A:$G,3, FALSE),0)</f>
        <v>164</v>
      </c>
      <c r="H165">
        <f xml:space="preserve"> ROUND(E165 * VLOOKUP(A165, Data1!$A:$G, 4, FALSE),0)</f>
        <v>145</v>
      </c>
      <c r="I165">
        <f xml:space="preserve"> ROUND(E165 * VLOOKUP(A165, Data1!$A:$G, 5, FALSE),0)</f>
        <v>6</v>
      </c>
      <c r="J165">
        <f xml:space="preserve"> ROUND(E165 * VLOOKUP(A165, Data1!$A:$G, 6, FALSE),0)</f>
        <v>0</v>
      </c>
    </row>
    <row r="166" spans="1:10" x14ac:dyDescent="0.25">
      <c r="A166">
        <v>1998</v>
      </c>
      <c r="B166" t="str">
        <v>February</v>
      </c>
      <c r="C166" t="str">
        <v>Western Isles</v>
      </c>
      <c r="D166">
        <v>15</v>
      </c>
      <c r="E166">
        <f>D166 / VLOOKUP(A166, Data1!$A:$G, 7, FALSE)</f>
        <v>2.6169333030932152E-4</v>
      </c>
      <c r="F166">
        <f xml:space="preserve"> ROUND(E166 * VLOOKUP(A166, Data1!$A:$G, 2, FALSE),0)</f>
        <v>1</v>
      </c>
      <c r="G166">
        <f xml:space="preserve"> ROUND(E166 * VLOOKUP(A166, Data1!$A:$G,3, FALSE),0)</f>
        <v>7</v>
      </c>
      <c r="H166">
        <f xml:space="preserve"> ROUND(E166 * VLOOKUP(A166, Data1!$A:$G, 4, FALSE),0)</f>
        <v>6</v>
      </c>
      <c r="I166">
        <f xml:space="preserve"> ROUND(E166 * VLOOKUP(A166, Data1!$A:$G, 5, FALSE),0)</f>
        <v>0</v>
      </c>
      <c r="J166">
        <f xml:space="preserve"> ROUND(E166 * VLOOKUP(A166, Data1!$A:$G, 6, FALSE),0)</f>
        <v>0</v>
      </c>
    </row>
    <row r="167" spans="1:10" x14ac:dyDescent="0.25">
      <c r="A167">
        <v>1998</v>
      </c>
      <c r="B167" t="str">
        <v>January</v>
      </c>
      <c r="C167" t="str">
        <v>Ayrshire and Arran</v>
      </c>
      <c r="D167">
        <v>315</v>
      </c>
      <c r="E167">
        <f>D167 / VLOOKUP(A167, Data1!$A:$G, 7, FALSE)</f>
        <v>5.4955599364957522E-3</v>
      </c>
      <c r="F167">
        <f xml:space="preserve"> ROUND(E167 * VLOOKUP(A167, Data1!$A:$G, 2, FALSE),0)</f>
        <v>26</v>
      </c>
      <c r="G167">
        <f xml:space="preserve"> ROUND(E167 * VLOOKUP(A167, Data1!$A:$G,3, FALSE),0)</f>
        <v>150</v>
      </c>
      <c r="H167">
        <f xml:space="preserve"> ROUND(E167 * VLOOKUP(A167, Data1!$A:$G, 4, FALSE),0)</f>
        <v>132</v>
      </c>
      <c r="I167">
        <f xml:space="preserve"> ROUND(E167 * VLOOKUP(A167, Data1!$A:$G, 5, FALSE),0)</f>
        <v>6</v>
      </c>
      <c r="J167">
        <f xml:space="preserve"> ROUND(E167 * VLOOKUP(A167, Data1!$A:$G, 6, FALSE),0)</f>
        <v>0</v>
      </c>
    </row>
    <row r="168" spans="1:10" x14ac:dyDescent="0.25">
      <c r="A168">
        <v>1998</v>
      </c>
      <c r="B168" t="str">
        <v>January</v>
      </c>
      <c r="C168" t="str">
        <v>Borders</v>
      </c>
      <c r="D168">
        <v>91</v>
      </c>
      <c r="E168">
        <f>D168 / VLOOKUP(A168, Data1!$A:$G, 7, FALSE)</f>
        <v>1.5876062038765505E-3</v>
      </c>
      <c r="F168">
        <f xml:space="preserve"> ROUND(E168 * VLOOKUP(A168, Data1!$A:$G, 2, FALSE),0)</f>
        <v>8</v>
      </c>
      <c r="G168">
        <f xml:space="preserve"> ROUND(E168 * VLOOKUP(A168, Data1!$A:$G,3, FALSE),0)</f>
        <v>43</v>
      </c>
      <c r="H168">
        <f xml:space="preserve"> ROUND(E168 * VLOOKUP(A168, Data1!$A:$G, 4, FALSE),0)</f>
        <v>38</v>
      </c>
      <c r="I168">
        <f xml:space="preserve"> ROUND(E168 * VLOOKUP(A168, Data1!$A:$G, 5, FALSE),0)</f>
        <v>2</v>
      </c>
      <c r="J168">
        <f xml:space="preserve"> ROUND(E168 * VLOOKUP(A168, Data1!$A:$G, 6, FALSE),0)</f>
        <v>0</v>
      </c>
    </row>
    <row r="169" spans="1:10" x14ac:dyDescent="0.25">
      <c r="A169">
        <v>1998</v>
      </c>
      <c r="B169" t="str">
        <v>January</v>
      </c>
      <c r="C169" t="str">
        <v>Dumfries and Galloway</v>
      </c>
      <c r="D169">
        <v>134</v>
      </c>
      <c r="E169">
        <f>D169 / VLOOKUP(A169, Data1!$A:$G, 7, FALSE)</f>
        <v>2.3377937507632722E-3</v>
      </c>
      <c r="F169">
        <f xml:space="preserve"> ROUND(E169 * VLOOKUP(A169, Data1!$A:$G, 2, FALSE),0)</f>
        <v>11</v>
      </c>
      <c r="G169">
        <f xml:space="preserve"> ROUND(E169 * VLOOKUP(A169, Data1!$A:$G,3, FALSE),0)</f>
        <v>64</v>
      </c>
      <c r="H169">
        <f xml:space="preserve"> ROUND(E169 * VLOOKUP(A169, Data1!$A:$G, 4, FALSE),0)</f>
        <v>56</v>
      </c>
      <c r="I169">
        <f xml:space="preserve"> ROUND(E169 * VLOOKUP(A169, Data1!$A:$G, 5, FALSE),0)</f>
        <v>2</v>
      </c>
      <c r="J169">
        <f xml:space="preserve"> ROUND(E169 * VLOOKUP(A169, Data1!$A:$G, 6, FALSE),0)</f>
        <v>0</v>
      </c>
    </row>
    <row r="170" spans="1:10" x14ac:dyDescent="0.25">
      <c r="A170">
        <v>1998</v>
      </c>
      <c r="B170" t="str">
        <v>January</v>
      </c>
      <c r="C170" t="str">
        <v>Fife</v>
      </c>
      <c r="D170">
        <v>336</v>
      </c>
      <c r="E170">
        <f>D170 / VLOOKUP(A170, Data1!$A:$G, 7, FALSE)</f>
        <v>5.861930598928802E-3</v>
      </c>
      <c r="F170">
        <f xml:space="preserve"> ROUND(E170 * VLOOKUP(A170, Data1!$A:$G, 2, FALSE),0)</f>
        <v>28</v>
      </c>
      <c r="G170">
        <f xml:space="preserve"> ROUND(E170 * VLOOKUP(A170, Data1!$A:$G,3, FALSE),0)</f>
        <v>160</v>
      </c>
      <c r="H170">
        <f xml:space="preserve"> ROUND(E170 * VLOOKUP(A170, Data1!$A:$G, 4, FALSE),0)</f>
        <v>141</v>
      </c>
      <c r="I170">
        <f xml:space="preserve"> ROUND(E170 * VLOOKUP(A170, Data1!$A:$G, 5, FALSE),0)</f>
        <v>6</v>
      </c>
      <c r="J170">
        <f xml:space="preserve"> ROUND(E170 * VLOOKUP(A170, Data1!$A:$G, 6, FALSE),0)</f>
        <v>0</v>
      </c>
    </row>
    <row r="171" spans="1:10" x14ac:dyDescent="0.25">
      <c r="A171">
        <v>1998</v>
      </c>
      <c r="B171" t="str">
        <v>January</v>
      </c>
      <c r="C171" t="str">
        <v>Forth Valley</v>
      </c>
      <c r="D171">
        <v>294</v>
      </c>
      <c r="E171">
        <f>D171 / VLOOKUP(A171, Data1!$A:$G, 7, FALSE)</f>
        <v>5.1291892740627015E-3</v>
      </c>
      <c r="F171">
        <f xml:space="preserve"> ROUND(E171 * VLOOKUP(A171, Data1!$A:$G, 2, FALSE),0)</f>
        <v>25</v>
      </c>
      <c r="G171">
        <f xml:space="preserve"> ROUND(E171 * VLOOKUP(A171, Data1!$A:$G,3, FALSE),0)</f>
        <v>140</v>
      </c>
      <c r="H171">
        <f xml:space="preserve"> ROUND(E171 * VLOOKUP(A171, Data1!$A:$G, 4, FALSE),0)</f>
        <v>124</v>
      </c>
      <c r="I171">
        <f xml:space="preserve"> ROUND(E171 * VLOOKUP(A171, Data1!$A:$G, 5, FALSE),0)</f>
        <v>5</v>
      </c>
      <c r="J171">
        <f xml:space="preserve"> ROUND(E171 * VLOOKUP(A171, Data1!$A:$G, 6, FALSE),0)</f>
        <v>0</v>
      </c>
    </row>
    <row r="172" spans="1:10" x14ac:dyDescent="0.25">
      <c r="A172">
        <v>1998</v>
      </c>
      <c r="B172" t="str">
        <v>January</v>
      </c>
      <c r="C172" t="str">
        <v>Grampian</v>
      </c>
      <c r="D172">
        <v>545</v>
      </c>
      <c r="E172">
        <f>D172 / VLOOKUP(A172, Data1!$A:$G, 7, FALSE)</f>
        <v>9.5081910012386819E-3</v>
      </c>
      <c r="F172">
        <f xml:space="preserve"> ROUND(E172 * VLOOKUP(A172, Data1!$A:$G, 2, FALSE),0)</f>
        <v>46</v>
      </c>
      <c r="G172">
        <f xml:space="preserve"> ROUND(E172 * VLOOKUP(A172, Data1!$A:$G,3, FALSE),0)</f>
        <v>259</v>
      </c>
      <c r="H172">
        <f xml:space="preserve"> ROUND(E172 * VLOOKUP(A172, Data1!$A:$G, 4, FALSE),0)</f>
        <v>229</v>
      </c>
      <c r="I172">
        <f xml:space="preserve"> ROUND(E172 * VLOOKUP(A172, Data1!$A:$G, 5, FALSE),0)</f>
        <v>10</v>
      </c>
      <c r="J172">
        <f xml:space="preserve"> ROUND(E172 * VLOOKUP(A172, Data1!$A:$G, 6, FALSE),0)</f>
        <v>1</v>
      </c>
    </row>
    <row r="173" spans="1:10" x14ac:dyDescent="0.25">
      <c r="A173">
        <v>1998</v>
      </c>
      <c r="B173" t="str">
        <v>January</v>
      </c>
      <c r="C173" t="str">
        <v>Greater Glasgow and Clyde</v>
      </c>
      <c r="D173">
        <v>1131</v>
      </c>
      <c r="E173">
        <f>D173 / VLOOKUP(A173, Data1!$A:$G, 7, FALSE)</f>
        <v>1.9731677105322844E-2</v>
      </c>
      <c r="F173">
        <f xml:space="preserve"> ROUND(E173 * VLOOKUP(A173, Data1!$A:$G, 2, FALSE),0)</f>
        <v>95</v>
      </c>
      <c r="G173">
        <f xml:space="preserve"> ROUND(E173 * VLOOKUP(A173, Data1!$A:$G,3, FALSE),0)</f>
        <v>538</v>
      </c>
      <c r="H173">
        <f xml:space="preserve"> ROUND(E173 * VLOOKUP(A173, Data1!$A:$G, 4, FALSE),0)</f>
        <v>476</v>
      </c>
      <c r="I173">
        <f xml:space="preserve"> ROUND(E173 * VLOOKUP(A173, Data1!$A:$G, 5, FALSE),0)</f>
        <v>21</v>
      </c>
      <c r="J173">
        <f xml:space="preserve"> ROUND(E173 * VLOOKUP(A173, Data1!$A:$G, 6, FALSE),0)</f>
        <v>1</v>
      </c>
    </row>
    <row r="174" spans="1:10" x14ac:dyDescent="0.25">
      <c r="A174">
        <v>1998</v>
      </c>
      <c r="B174" t="str">
        <v>January</v>
      </c>
      <c r="C174" t="str">
        <v>Highland</v>
      </c>
      <c r="D174">
        <v>268</v>
      </c>
      <c r="E174">
        <f>D174 / VLOOKUP(A174, Data1!$A:$G, 7, FALSE)</f>
        <v>4.6755875015265444E-3</v>
      </c>
      <c r="F174">
        <f xml:space="preserve"> ROUND(E174 * VLOOKUP(A174, Data1!$A:$G, 2, FALSE),0)</f>
        <v>22</v>
      </c>
      <c r="G174">
        <f xml:space="preserve"> ROUND(E174 * VLOOKUP(A174, Data1!$A:$G,3, FALSE),0)</f>
        <v>128</v>
      </c>
      <c r="H174">
        <f xml:space="preserve"> ROUND(E174 * VLOOKUP(A174, Data1!$A:$G, 4, FALSE),0)</f>
        <v>113</v>
      </c>
      <c r="I174">
        <f xml:space="preserve"> ROUND(E174 * VLOOKUP(A174, Data1!$A:$G, 5, FALSE),0)</f>
        <v>5</v>
      </c>
      <c r="J174">
        <f xml:space="preserve"> ROUND(E174 * VLOOKUP(A174, Data1!$A:$G, 6, FALSE),0)</f>
        <v>0</v>
      </c>
    </row>
    <row r="175" spans="1:10" x14ac:dyDescent="0.25">
      <c r="A175">
        <v>1998</v>
      </c>
      <c r="B175" t="str">
        <v>January</v>
      </c>
      <c r="C175" t="str">
        <v>Lanarkshire</v>
      </c>
      <c r="D175">
        <v>640</v>
      </c>
      <c r="E175">
        <f>D175 / VLOOKUP(A175, Data1!$A:$G, 7, FALSE)</f>
        <v>1.1165582093197717E-2</v>
      </c>
      <c r="F175">
        <f xml:space="preserve"> ROUND(E175 * VLOOKUP(A175, Data1!$A:$G, 2, FALSE),0)</f>
        <v>54</v>
      </c>
      <c r="G175">
        <f xml:space="preserve"> ROUND(E175 * VLOOKUP(A175, Data1!$A:$G,3, FALSE),0)</f>
        <v>305</v>
      </c>
      <c r="H175">
        <f xml:space="preserve"> ROUND(E175 * VLOOKUP(A175, Data1!$A:$G, 4, FALSE),0)</f>
        <v>269</v>
      </c>
      <c r="I175">
        <f xml:space="preserve"> ROUND(E175 * VLOOKUP(A175, Data1!$A:$G, 5, FALSE),0)</f>
        <v>12</v>
      </c>
      <c r="J175">
        <f xml:space="preserve"> ROUND(E175 * VLOOKUP(A175, Data1!$A:$G, 6, FALSE),0)</f>
        <v>1</v>
      </c>
    </row>
    <row r="176" spans="1:10" x14ac:dyDescent="0.25">
      <c r="A176">
        <v>1998</v>
      </c>
      <c r="B176" t="str">
        <v>January</v>
      </c>
      <c r="C176" t="str">
        <v>Lothian</v>
      </c>
      <c r="D176">
        <v>763</v>
      </c>
      <c r="E176">
        <f>D176 / VLOOKUP(A176, Data1!$A:$G, 7, FALSE)</f>
        <v>1.3311467401734155E-2</v>
      </c>
      <c r="F176">
        <f xml:space="preserve"> ROUND(E176 * VLOOKUP(A176, Data1!$A:$G, 2, FALSE),0)</f>
        <v>64</v>
      </c>
      <c r="G176">
        <f xml:space="preserve"> ROUND(E176 * VLOOKUP(A176, Data1!$A:$G,3, FALSE),0)</f>
        <v>363</v>
      </c>
      <c r="H176">
        <f xml:space="preserve"> ROUND(E176 * VLOOKUP(A176, Data1!$A:$G, 4, FALSE),0)</f>
        <v>321</v>
      </c>
      <c r="I176">
        <f xml:space="preserve"> ROUND(E176 * VLOOKUP(A176, Data1!$A:$G, 5, FALSE),0)</f>
        <v>14</v>
      </c>
      <c r="J176">
        <f xml:space="preserve"> ROUND(E176 * VLOOKUP(A176, Data1!$A:$G, 6, FALSE),0)</f>
        <v>1</v>
      </c>
    </row>
    <row r="177" spans="1:10" x14ac:dyDescent="0.25">
      <c r="A177">
        <v>1998</v>
      </c>
      <c r="B177" t="str">
        <v>January</v>
      </c>
      <c r="C177" t="str">
        <v>Orkney</v>
      </c>
      <c r="D177">
        <v>11</v>
      </c>
      <c r="E177">
        <f>D177 / VLOOKUP(A177, Data1!$A:$G, 7, FALSE)</f>
        <v>1.9190844222683579E-4</v>
      </c>
      <c r="F177">
        <f xml:space="preserve"> ROUND(E177 * VLOOKUP(A177, Data1!$A:$G, 2, FALSE),0)</f>
        <v>1</v>
      </c>
      <c r="G177">
        <f xml:space="preserve"> ROUND(E177 * VLOOKUP(A177, Data1!$A:$G,3, FALSE),0)</f>
        <v>5</v>
      </c>
      <c r="H177">
        <f xml:space="preserve"> ROUND(E177 * VLOOKUP(A177, Data1!$A:$G, 4, FALSE),0)</f>
        <v>5</v>
      </c>
      <c r="I177">
        <f xml:space="preserve"> ROUND(E177 * VLOOKUP(A177, Data1!$A:$G, 5, FALSE),0)</f>
        <v>0</v>
      </c>
      <c r="J177">
        <f xml:space="preserve"> ROUND(E177 * VLOOKUP(A177, Data1!$A:$G, 6, FALSE),0)</f>
        <v>0</v>
      </c>
    </row>
    <row r="178" spans="1:10" x14ac:dyDescent="0.25">
      <c r="A178">
        <v>1998</v>
      </c>
      <c r="B178" t="str">
        <v>January</v>
      </c>
      <c r="C178" t="str">
        <v>Scotland</v>
      </c>
      <c r="D178">
        <v>4924</v>
      </c>
      <c r="E178">
        <f>D178 / VLOOKUP(A178, Data1!$A:$G, 7, FALSE)</f>
        <v>8.5905197229539945E-2</v>
      </c>
      <c r="F178">
        <f xml:space="preserve"> ROUND(E178 * VLOOKUP(A178, Data1!$A:$G, 2, FALSE),0)</f>
        <v>413</v>
      </c>
      <c r="G178">
        <f xml:space="preserve"> ROUND(E178 * VLOOKUP(A178, Data1!$A:$G,3, FALSE),0)</f>
        <v>2344</v>
      </c>
      <c r="H178">
        <f xml:space="preserve"> ROUND(E178 * VLOOKUP(A178, Data1!$A:$G, 4, FALSE),0)</f>
        <v>2070</v>
      </c>
      <c r="I178">
        <f xml:space="preserve"> ROUND(E178 * VLOOKUP(A178, Data1!$A:$G, 5, FALSE),0)</f>
        <v>92</v>
      </c>
      <c r="J178">
        <f xml:space="preserve"> ROUND(E178 * VLOOKUP(A178, Data1!$A:$G, 6, FALSE),0)</f>
        <v>6</v>
      </c>
    </row>
    <row r="179" spans="1:10" x14ac:dyDescent="0.25">
      <c r="A179">
        <v>1998</v>
      </c>
      <c r="B179" t="str">
        <v>January</v>
      </c>
      <c r="C179" t="str">
        <v>Shetland</v>
      </c>
      <c r="D179">
        <v>17</v>
      </c>
      <c r="E179">
        <f>D179 / VLOOKUP(A179, Data1!$A:$G, 7, FALSE)</f>
        <v>2.9658577435056439E-4</v>
      </c>
      <c r="F179">
        <f xml:space="preserve"> ROUND(E179 * VLOOKUP(A179, Data1!$A:$G, 2, FALSE),0)</f>
        <v>1</v>
      </c>
      <c r="G179">
        <f xml:space="preserve"> ROUND(E179 * VLOOKUP(A179, Data1!$A:$G,3, FALSE),0)</f>
        <v>8</v>
      </c>
      <c r="H179">
        <f xml:space="preserve"> ROUND(E179 * VLOOKUP(A179, Data1!$A:$G, 4, FALSE),0)</f>
        <v>7</v>
      </c>
      <c r="I179">
        <f xml:space="preserve"> ROUND(E179 * VLOOKUP(A179, Data1!$A:$G, 5, FALSE),0)</f>
        <v>0</v>
      </c>
      <c r="J179">
        <f xml:space="preserve"> ROUND(E179 * VLOOKUP(A179, Data1!$A:$G, 6, FALSE),0)</f>
        <v>0</v>
      </c>
    </row>
    <row r="180" spans="1:10" x14ac:dyDescent="0.25">
      <c r="A180">
        <v>1998</v>
      </c>
      <c r="B180" t="str">
        <v>January</v>
      </c>
      <c r="C180" t="str">
        <v>Tayside</v>
      </c>
      <c r="D180">
        <v>353</v>
      </c>
      <c r="E180">
        <f>D180 / VLOOKUP(A180, Data1!$A:$G, 7, FALSE)</f>
        <v>6.1585163732793668E-3</v>
      </c>
      <c r="F180">
        <f xml:space="preserve"> ROUND(E180 * VLOOKUP(A180, Data1!$A:$G, 2, FALSE),0)</f>
        <v>30</v>
      </c>
      <c r="G180">
        <f xml:space="preserve"> ROUND(E180 * VLOOKUP(A180, Data1!$A:$G,3, FALSE),0)</f>
        <v>168</v>
      </c>
      <c r="H180">
        <f xml:space="preserve"> ROUND(E180 * VLOOKUP(A180, Data1!$A:$G, 4, FALSE),0)</f>
        <v>148</v>
      </c>
      <c r="I180">
        <f xml:space="preserve"> ROUND(E180 * VLOOKUP(A180, Data1!$A:$G, 5, FALSE),0)</f>
        <v>7</v>
      </c>
      <c r="J180">
        <f xml:space="preserve"> ROUND(E180 * VLOOKUP(A180, Data1!$A:$G, 6, FALSE),0)</f>
        <v>0</v>
      </c>
    </row>
    <row r="181" spans="1:10" x14ac:dyDescent="0.25">
      <c r="A181">
        <v>1998</v>
      </c>
      <c r="B181" t="str">
        <v>January</v>
      </c>
      <c r="C181" t="str">
        <v>Western Isles</v>
      </c>
      <c r="D181">
        <v>26</v>
      </c>
      <c r="E181">
        <f>D181 / VLOOKUP(A181, Data1!$A:$G, 7, FALSE)</f>
        <v>4.5360177253615732E-4</v>
      </c>
      <c r="F181">
        <f xml:space="preserve"> ROUND(E181 * VLOOKUP(A181, Data1!$A:$G, 2, FALSE),0)</f>
        <v>2</v>
      </c>
      <c r="G181">
        <f xml:space="preserve"> ROUND(E181 * VLOOKUP(A181, Data1!$A:$G,3, FALSE),0)</f>
        <v>12</v>
      </c>
      <c r="H181">
        <f xml:space="preserve"> ROUND(E181 * VLOOKUP(A181, Data1!$A:$G, 4, FALSE),0)</f>
        <v>11</v>
      </c>
      <c r="I181">
        <f xml:space="preserve"> ROUND(E181 * VLOOKUP(A181, Data1!$A:$G, 5, FALSE),0)</f>
        <v>0</v>
      </c>
      <c r="J181">
        <f xml:space="preserve"> ROUND(E181 * VLOOKUP(A181, Data1!$A:$G, 6, FALSE),0)</f>
        <v>0</v>
      </c>
    </row>
    <row r="182" spans="1:10" x14ac:dyDescent="0.25">
      <c r="A182">
        <v>1999</v>
      </c>
      <c r="B182" t="str">
        <v>December</v>
      </c>
      <c r="C182" t="str">
        <v>Ayrshire and Arran</v>
      </c>
      <c r="D182">
        <v>276</v>
      </c>
      <c r="E182">
        <f>D182 / VLOOKUP(A182, Data1!$A:$G, 7, FALSE)</f>
        <v>5.0048053384590275E-3</v>
      </c>
      <c r="F182">
        <f xml:space="preserve"> ROUND(E182 * VLOOKUP(A182, Data1!$A:$G, 2, FALSE),0)</f>
        <v>24</v>
      </c>
      <c r="G182">
        <f xml:space="preserve"> ROUND(E182 * VLOOKUP(A182, Data1!$A:$G,3, FALSE),0)</f>
        <v>127</v>
      </c>
      <c r="H182">
        <f xml:space="preserve"> ROUND(E182 * VLOOKUP(A182, Data1!$A:$G, 4, FALSE),0)</f>
        <v>119</v>
      </c>
      <c r="I182">
        <f xml:space="preserve"> ROUND(E182 * VLOOKUP(A182, Data1!$A:$G, 5, FALSE),0)</f>
        <v>6</v>
      </c>
      <c r="J182">
        <f xml:space="preserve"> ROUND(E182 * VLOOKUP(A182, Data1!$A:$G, 6, FALSE),0)</f>
        <v>0</v>
      </c>
    </row>
    <row r="183" spans="1:10" x14ac:dyDescent="0.25">
      <c r="A183">
        <v>1999</v>
      </c>
      <c r="B183" t="str">
        <v>December</v>
      </c>
      <c r="C183" t="str">
        <v>Borders</v>
      </c>
      <c r="D183">
        <v>77</v>
      </c>
      <c r="E183">
        <f>D183 / VLOOKUP(A183, Data1!$A:$G, 7, FALSE)</f>
        <v>1.3962681560193665E-3</v>
      </c>
      <c r="F183">
        <f xml:space="preserve"> ROUND(E183 * VLOOKUP(A183, Data1!$A:$G, 2, FALSE),0)</f>
        <v>7</v>
      </c>
      <c r="G183">
        <f xml:space="preserve"> ROUND(E183 * VLOOKUP(A183, Data1!$A:$G,3, FALSE),0)</f>
        <v>36</v>
      </c>
      <c r="H183">
        <f xml:space="preserve"> ROUND(E183 * VLOOKUP(A183, Data1!$A:$G, 4, FALSE),0)</f>
        <v>33</v>
      </c>
      <c r="I183">
        <f xml:space="preserve"> ROUND(E183 * VLOOKUP(A183, Data1!$A:$G, 5, FALSE),0)</f>
        <v>2</v>
      </c>
      <c r="J183">
        <f xml:space="preserve"> ROUND(E183 * VLOOKUP(A183, Data1!$A:$G, 6, FALSE),0)</f>
        <v>0</v>
      </c>
    </row>
    <row r="184" spans="1:10" x14ac:dyDescent="0.25">
      <c r="A184">
        <v>1999</v>
      </c>
      <c r="B184" t="str">
        <v>December</v>
      </c>
      <c r="C184" t="str">
        <v>Dumfries and Galloway</v>
      </c>
      <c r="D184">
        <v>117</v>
      </c>
      <c r="E184">
        <f>D184 / VLOOKUP(A184, Data1!$A:$G, 7, FALSE)</f>
        <v>2.121602263042414E-3</v>
      </c>
      <c r="F184">
        <f xml:space="preserve"> ROUND(E184 * VLOOKUP(A184, Data1!$A:$G, 2, FALSE),0)</f>
        <v>10</v>
      </c>
      <c r="G184">
        <f xml:space="preserve"> ROUND(E184 * VLOOKUP(A184, Data1!$A:$G,3, FALSE),0)</f>
        <v>54</v>
      </c>
      <c r="H184">
        <f xml:space="preserve"> ROUND(E184 * VLOOKUP(A184, Data1!$A:$G, 4, FALSE),0)</f>
        <v>50</v>
      </c>
      <c r="I184">
        <f xml:space="preserve"> ROUND(E184 * VLOOKUP(A184, Data1!$A:$G, 5, FALSE),0)</f>
        <v>2</v>
      </c>
      <c r="J184">
        <f xml:space="preserve"> ROUND(E184 * VLOOKUP(A184, Data1!$A:$G, 6, FALSE),0)</f>
        <v>0</v>
      </c>
    </row>
    <row r="185" spans="1:10" x14ac:dyDescent="0.25">
      <c r="A185">
        <v>1999</v>
      </c>
      <c r="B185" t="str">
        <v>December</v>
      </c>
      <c r="C185" t="str">
        <v>Fife</v>
      </c>
      <c r="D185">
        <v>271</v>
      </c>
      <c r="E185">
        <f>D185 / VLOOKUP(A185, Data1!$A:$G, 7, FALSE)</f>
        <v>4.914138575081147E-3</v>
      </c>
      <c r="F185">
        <f xml:space="preserve"> ROUND(E185 * VLOOKUP(A185, Data1!$A:$G, 2, FALSE),0)</f>
        <v>23</v>
      </c>
      <c r="G185">
        <f xml:space="preserve"> ROUND(E185 * VLOOKUP(A185, Data1!$A:$G,3, FALSE),0)</f>
        <v>125</v>
      </c>
      <c r="H185">
        <f xml:space="preserve"> ROUND(E185 * VLOOKUP(A185, Data1!$A:$G, 4, FALSE),0)</f>
        <v>117</v>
      </c>
      <c r="I185">
        <f xml:space="preserve"> ROUND(E185 * VLOOKUP(A185, Data1!$A:$G, 5, FALSE),0)</f>
        <v>6</v>
      </c>
      <c r="J185">
        <f xml:space="preserve"> ROUND(E185 * VLOOKUP(A185, Data1!$A:$G, 6, FALSE),0)</f>
        <v>0</v>
      </c>
    </row>
    <row r="186" spans="1:10" x14ac:dyDescent="0.25">
      <c r="A186">
        <v>1999</v>
      </c>
      <c r="B186" t="str">
        <v>December</v>
      </c>
      <c r="C186" t="str">
        <v>Forth Valley</v>
      </c>
      <c r="D186">
        <v>254</v>
      </c>
      <c r="E186">
        <f>D186 / VLOOKUP(A186, Data1!$A:$G, 7, FALSE)</f>
        <v>4.6058715795963519E-3</v>
      </c>
      <c r="F186">
        <f xml:space="preserve"> ROUND(E186 * VLOOKUP(A186, Data1!$A:$G, 2, FALSE),0)</f>
        <v>22</v>
      </c>
      <c r="G186">
        <f xml:space="preserve"> ROUND(E186 * VLOOKUP(A186, Data1!$A:$G,3, FALSE),0)</f>
        <v>117</v>
      </c>
      <c r="H186">
        <f xml:space="preserve"> ROUND(E186 * VLOOKUP(A186, Data1!$A:$G, 4, FALSE),0)</f>
        <v>109</v>
      </c>
      <c r="I186">
        <f xml:space="preserve"> ROUND(E186 * VLOOKUP(A186, Data1!$A:$G, 5, FALSE),0)</f>
        <v>5</v>
      </c>
      <c r="J186">
        <f xml:space="preserve"> ROUND(E186 * VLOOKUP(A186, Data1!$A:$G, 6, FALSE),0)</f>
        <v>0</v>
      </c>
    </row>
    <row r="187" spans="1:10" x14ac:dyDescent="0.25">
      <c r="A187">
        <v>1999</v>
      </c>
      <c r="B187" t="str">
        <v>December</v>
      </c>
      <c r="C187" t="str">
        <v>Grampian</v>
      </c>
      <c r="D187">
        <v>429</v>
      </c>
      <c r="E187">
        <f>D187 / VLOOKUP(A187, Data1!$A:$G, 7, FALSE)</f>
        <v>7.7792082978221846E-3</v>
      </c>
      <c r="F187">
        <f xml:space="preserve"> ROUND(E187 * VLOOKUP(A187, Data1!$A:$G, 2, FALSE),0)</f>
        <v>37</v>
      </c>
      <c r="G187">
        <f xml:space="preserve"> ROUND(E187 * VLOOKUP(A187, Data1!$A:$G,3, FALSE),0)</f>
        <v>198</v>
      </c>
      <c r="H187">
        <f xml:space="preserve"> ROUND(E187 * VLOOKUP(A187, Data1!$A:$G, 4, FALSE),0)</f>
        <v>185</v>
      </c>
      <c r="I187">
        <f xml:space="preserve"> ROUND(E187 * VLOOKUP(A187, Data1!$A:$G, 5, FALSE),0)</f>
        <v>9</v>
      </c>
      <c r="J187">
        <f xml:space="preserve"> ROUND(E187 * VLOOKUP(A187, Data1!$A:$G, 6, FALSE),0)</f>
        <v>0</v>
      </c>
    </row>
    <row r="188" spans="1:10" x14ac:dyDescent="0.25">
      <c r="A188">
        <v>1999</v>
      </c>
      <c r="B188" t="str">
        <v>December</v>
      </c>
      <c r="C188" t="str">
        <v>Greater Glasgow and Clyde</v>
      </c>
      <c r="D188">
        <v>997</v>
      </c>
      <c r="E188">
        <f>D188 / VLOOKUP(A188, Data1!$A:$G, 7, FALSE)</f>
        <v>1.8078952617549458E-2</v>
      </c>
      <c r="F188">
        <f xml:space="preserve"> ROUND(E188 * VLOOKUP(A188, Data1!$A:$G, 2, FALSE),0)</f>
        <v>86</v>
      </c>
      <c r="G188">
        <f xml:space="preserve"> ROUND(E188 * VLOOKUP(A188, Data1!$A:$G,3, FALSE),0)</f>
        <v>460</v>
      </c>
      <c r="H188">
        <f xml:space="preserve"> ROUND(E188 * VLOOKUP(A188, Data1!$A:$G, 4, FALSE),0)</f>
        <v>429</v>
      </c>
      <c r="I188">
        <f xml:space="preserve"> ROUND(E188 * VLOOKUP(A188, Data1!$A:$G, 5, FALSE),0)</f>
        <v>21</v>
      </c>
      <c r="J188">
        <f xml:space="preserve"> ROUND(E188 * VLOOKUP(A188, Data1!$A:$G, 6, FALSE),0)</f>
        <v>1</v>
      </c>
    </row>
    <row r="189" spans="1:10" x14ac:dyDescent="0.25">
      <c r="A189">
        <v>1999</v>
      </c>
      <c r="B189" t="str">
        <v>December</v>
      </c>
      <c r="C189" t="str">
        <v>Highland</v>
      </c>
      <c r="D189">
        <v>192</v>
      </c>
      <c r="E189">
        <f>D189 / VLOOKUP(A189, Data1!$A:$G, 7, FALSE)</f>
        <v>3.4816037137106281E-3</v>
      </c>
      <c r="F189">
        <f xml:space="preserve"> ROUND(E189 * VLOOKUP(A189, Data1!$A:$G, 2, FALSE),0)</f>
        <v>17</v>
      </c>
      <c r="G189">
        <f xml:space="preserve"> ROUND(E189 * VLOOKUP(A189, Data1!$A:$G,3, FALSE),0)</f>
        <v>89</v>
      </c>
      <c r="H189">
        <f xml:space="preserve"> ROUND(E189 * VLOOKUP(A189, Data1!$A:$G, 4, FALSE),0)</f>
        <v>83</v>
      </c>
      <c r="I189">
        <f xml:space="preserve"> ROUND(E189 * VLOOKUP(A189, Data1!$A:$G, 5, FALSE),0)</f>
        <v>4</v>
      </c>
      <c r="J189">
        <f xml:space="preserve"> ROUND(E189 * VLOOKUP(A189, Data1!$A:$G, 6, FALSE),0)</f>
        <v>0</v>
      </c>
    </row>
    <row r="190" spans="1:10" x14ac:dyDescent="0.25">
      <c r="A190">
        <v>1999</v>
      </c>
      <c r="B190" t="str">
        <v>December</v>
      </c>
      <c r="C190" t="str">
        <v>Lanarkshire</v>
      </c>
      <c r="D190">
        <v>573</v>
      </c>
      <c r="E190">
        <f>D190 / VLOOKUP(A190, Data1!$A:$G, 7, FALSE)</f>
        <v>1.0390411083105155E-2</v>
      </c>
      <c r="F190">
        <f xml:space="preserve"> ROUND(E190 * VLOOKUP(A190, Data1!$A:$G, 2, FALSE),0)</f>
        <v>49</v>
      </c>
      <c r="G190">
        <f xml:space="preserve"> ROUND(E190 * VLOOKUP(A190, Data1!$A:$G,3, FALSE),0)</f>
        <v>264</v>
      </c>
      <c r="H190">
        <f xml:space="preserve"> ROUND(E190 * VLOOKUP(A190, Data1!$A:$G, 4, FALSE),0)</f>
        <v>247</v>
      </c>
      <c r="I190">
        <f xml:space="preserve"> ROUND(E190 * VLOOKUP(A190, Data1!$A:$G, 5, FALSE),0)</f>
        <v>12</v>
      </c>
      <c r="J190">
        <f xml:space="preserve"> ROUND(E190 * VLOOKUP(A190, Data1!$A:$G, 6, FALSE),0)</f>
        <v>0</v>
      </c>
    </row>
    <row r="191" spans="1:10" x14ac:dyDescent="0.25">
      <c r="A191">
        <v>1999</v>
      </c>
      <c r="B191" t="str">
        <v>December</v>
      </c>
      <c r="C191" t="str">
        <v>Lothian</v>
      </c>
      <c r="D191">
        <v>657</v>
      </c>
      <c r="E191">
        <f>D191 / VLOOKUP(A191, Data1!$A:$G, 7, FALSE)</f>
        <v>1.1913612707853556E-2</v>
      </c>
      <c r="F191">
        <f xml:space="preserve"> ROUND(E191 * VLOOKUP(A191, Data1!$A:$G, 2, FALSE),0)</f>
        <v>57</v>
      </c>
      <c r="G191">
        <f xml:space="preserve"> ROUND(E191 * VLOOKUP(A191, Data1!$A:$G,3, FALSE),0)</f>
        <v>303</v>
      </c>
      <c r="H191">
        <f xml:space="preserve"> ROUND(E191 * VLOOKUP(A191, Data1!$A:$G, 4, FALSE),0)</f>
        <v>283</v>
      </c>
      <c r="I191">
        <f xml:space="preserve"> ROUND(E191 * VLOOKUP(A191, Data1!$A:$G, 5, FALSE),0)</f>
        <v>14</v>
      </c>
      <c r="J191">
        <f xml:space="preserve"> ROUND(E191 * VLOOKUP(A191, Data1!$A:$G, 6, FALSE),0)</f>
        <v>1</v>
      </c>
    </row>
    <row r="192" spans="1:10" x14ac:dyDescent="0.25">
      <c r="A192">
        <v>1999</v>
      </c>
      <c r="B192" t="str">
        <v>December</v>
      </c>
      <c r="C192" t="str">
        <v>Orkney</v>
      </c>
      <c r="D192">
        <v>7</v>
      </c>
      <c r="E192">
        <f>D192 / VLOOKUP(A192, Data1!$A:$G, 7, FALSE)</f>
        <v>1.2693346872903332E-4</v>
      </c>
      <c r="F192">
        <f xml:space="preserve"> ROUND(E192 * VLOOKUP(A192, Data1!$A:$G, 2, FALSE),0)</f>
        <v>1</v>
      </c>
      <c r="G192">
        <f xml:space="preserve"> ROUND(E192 * VLOOKUP(A192, Data1!$A:$G,3, FALSE),0)</f>
        <v>3</v>
      </c>
      <c r="H192">
        <f xml:space="preserve"> ROUND(E192 * VLOOKUP(A192, Data1!$A:$G, 4, FALSE),0)</f>
        <v>3</v>
      </c>
      <c r="I192">
        <f xml:space="preserve"> ROUND(E192 * VLOOKUP(A192, Data1!$A:$G, 5, FALSE),0)</f>
        <v>0</v>
      </c>
      <c r="J192">
        <f xml:space="preserve"> ROUND(E192 * VLOOKUP(A192, Data1!$A:$G, 6, FALSE),0)</f>
        <v>0</v>
      </c>
    </row>
    <row r="193" spans="1:10" x14ac:dyDescent="0.25">
      <c r="A193">
        <v>1999</v>
      </c>
      <c r="B193" t="str">
        <v>December</v>
      </c>
      <c r="C193" t="str">
        <v>Scotland</v>
      </c>
      <c r="D193">
        <v>4210</v>
      </c>
      <c r="E193">
        <f>D193 / VLOOKUP(A193, Data1!$A:$G, 7, FALSE)</f>
        <v>7.6341414764175747E-2</v>
      </c>
      <c r="F193">
        <f xml:space="preserve"> ROUND(E193 * VLOOKUP(A193, Data1!$A:$G, 2, FALSE),0)</f>
        <v>363</v>
      </c>
      <c r="G193">
        <f xml:space="preserve"> ROUND(E193 * VLOOKUP(A193, Data1!$A:$G,3, FALSE),0)</f>
        <v>1943</v>
      </c>
      <c r="H193">
        <f xml:space="preserve"> ROUND(E193 * VLOOKUP(A193, Data1!$A:$G, 4, FALSE),0)</f>
        <v>1814</v>
      </c>
      <c r="I193">
        <f xml:space="preserve"> ROUND(E193 * VLOOKUP(A193, Data1!$A:$G, 5, FALSE),0)</f>
        <v>87</v>
      </c>
      <c r="J193">
        <f xml:space="preserve"> ROUND(E193 * VLOOKUP(A193, Data1!$A:$G, 6, FALSE),0)</f>
        <v>4</v>
      </c>
    </row>
    <row r="194" spans="1:10" x14ac:dyDescent="0.25">
      <c r="A194">
        <v>1999</v>
      </c>
      <c r="B194" t="str">
        <v>December</v>
      </c>
      <c r="C194" t="str">
        <v>Shetland</v>
      </c>
      <c r="D194">
        <v>16</v>
      </c>
      <c r="E194">
        <f>D194 / VLOOKUP(A194, Data1!$A:$G, 7, FALSE)</f>
        <v>2.9013364280921898E-4</v>
      </c>
      <c r="F194">
        <f xml:space="preserve"> ROUND(E194 * VLOOKUP(A194, Data1!$A:$G, 2, FALSE),0)</f>
        <v>1</v>
      </c>
      <c r="G194">
        <f xml:space="preserve"> ROUND(E194 * VLOOKUP(A194, Data1!$A:$G,3, FALSE),0)</f>
        <v>7</v>
      </c>
      <c r="H194">
        <f xml:space="preserve"> ROUND(E194 * VLOOKUP(A194, Data1!$A:$G, 4, FALSE),0)</f>
        <v>7</v>
      </c>
      <c r="I194">
        <f xml:space="preserve"> ROUND(E194 * VLOOKUP(A194, Data1!$A:$G, 5, FALSE),0)</f>
        <v>0</v>
      </c>
      <c r="J194">
        <f xml:space="preserve"> ROUND(E194 * VLOOKUP(A194, Data1!$A:$G, 6, FALSE),0)</f>
        <v>0</v>
      </c>
    </row>
    <row r="195" spans="1:10" x14ac:dyDescent="0.25">
      <c r="A195">
        <v>1999</v>
      </c>
      <c r="B195" t="str">
        <v>December</v>
      </c>
      <c r="C195" t="str">
        <v>Tayside</v>
      </c>
      <c r="D195">
        <v>325</v>
      </c>
      <c r="E195">
        <f>D195 / VLOOKUP(A195, Data1!$A:$G, 7, FALSE)</f>
        <v>5.8933396195622609E-3</v>
      </c>
      <c r="F195">
        <f xml:space="preserve"> ROUND(E195 * VLOOKUP(A195, Data1!$A:$G, 2, FALSE),0)</f>
        <v>28</v>
      </c>
      <c r="G195">
        <f xml:space="preserve"> ROUND(E195 * VLOOKUP(A195, Data1!$A:$G,3, FALSE),0)</f>
        <v>150</v>
      </c>
      <c r="H195">
        <f xml:space="preserve"> ROUND(E195 * VLOOKUP(A195, Data1!$A:$G, 4, FALSE),0)</f>
        <v>140</v>
      </c>
      <c r="I195">
        <f xml:space="preserve"> ROUND(E195 * VLOOKUP(A195, Data1!$A:$G, 5, FALSE),0)</f>
        <v>7</v>
      </c>
      <c r="J195">
        <f xml:space="preserve"> ROUND(E195 * VLOOKUP(A195, Data1!$A:$G, 6, FALSE),0)</f>
        <v>0</v>
      </c>
    </row>
    <row r="196" spans="1:10" x14ac:dyDescent="0.25">
      <c r="A196">
        <v>1999</v>
      </c>
      <c r="B196" t="str">
        <v>December</v>
      </c>
      <c r="C196" t="str">
        <v>Western Isles</v>
      </c>
      <c r="D196">
        <v>19</v>
      </c>
      <c r="E196">
        <f>D196 / VLOOKUP(A196, Data1!$A:$G, 7, FALSE)</f>
        <v>3.4453370083594755E-4</v>
      </c>
      <c r="F196">
        <f xml:space="preserve"> ROUND(E196 * VLOOKUP(A196, Data1!$A:$G, 2, FALSE),0)</f>
        <v>2</v>
      </c>
      <c r="G196">
        <f xml:space="preserve"> ROUND(E196 * VLOOKUP(A196, Data1!$A:$G,3, FALSE),0)</f>
        <v>9</v>
      </c>
      <c r="H196">
        <f xml:space="preserve"> ROUND(E196 * VLOOKUP(A196, Data1!$A:$G, 4, FALSE),0)</f>
        <v>8</v>
      </c>
      <c r="I196">
        <f xml:space="preserve"> ROUND(E196 * VLOOKUP(A196, Data1!$A:$G, 5, FALSE),0)</f>
        <v>0</v>
      </c>
      <c r="J196">
        <f xml:space="preserve"> ROUND(E196 * VLOOKUP(A196, Data1!$A:$G, 6, FALSE),0)</f>
        <v>0</v>
      </c>
    </row>
    <row r="197" spans="1:10" x14ac:dyDescent="0.25">
      <c r="A197">
        <v>1999</v>
      </c>
      <c r="B197" t="str">
        <v>November</v>
      </c>
      <c r="C197" t="str">
        <v>Ayrshire and Arran</v>
      </c>
      <c r="D197">
        <v>313</v>
      </c>
      <c r="E197">
        <f>D197 / VLOOKUP(A197, Data1!$A:$G, 7, FALSE)</f>
        <v>5.6757393874553464E-3</v>
      </c>
      <c r="F197">
        <f xml:space="preserve"> ROUND(E197 * VLOOKUP(A197, Data1!$A:$G, 2, FALSE),0)</f>
        <v>27</v>
      </c>
      <c r="G197">
        <f xml:space="preserve"> ROUND(E197 * VLOOKUP(A197, Data1!$A:$G,3, FALSE),0)</f>
        <v>144</v>
      </c>
      <c r="H197">
        <f xml:space="preserve"> ROUND(E197 * VLOOKUP(A197, Data1!$A:$G, 4, FALSE),0)</f>
        <v>135</v>
      </c>
      <c r="I197">
        <f xml:space="preserve"> ROUND(E197 * VLOOKUP(A197, Data1!$A:$G, 5, FALSE),0)</f>
        <v>6</v>
      </c>
      <c r="J197">
        <f xml:space="preserve"> ROUND(E197 * VLOOKUP(A197, Data1!$A:$G, 6, FALSE),0)</f>
        <v>0</v>
      </c>
    </row>
    <row r="198" spans="1:10" x14ac:dyDescent="0.25">
      <c r="A198">
        <v>1999</v>
      </c>
      <c r="B198" t="str">
        <v>November</v>
      </c>
      <c r="C198" t="str">
        <v>Borders</v>
      </c>
      <c r="D198">
        <v>95</v>
      </c>
      <c r="E198">
        <f>D198 / VLOOKUP(A198, Data1!$A:$G, 7, FALSE)</f>
        <v>1.7226685041797378E-3</v>
      </c>
      <c r="F198">
        <f xml:space="preserve"> ROUND(E198 * VLOOKUP(A198, Data1!$A:$G, 2, FALSE),0)</f>
        <v>8</v>
      </c>
      <c r="G198">
        <f xml:space="preserve"> ROUND(E198 * VLOOKUP(A198, Data1!$A:$G,3, FALSE),0)</f>
        <v>44</v>
      </c>
      <c r="H198">
        <f xml:space="preserve"> ROUND(E198 * VLOOKUP(A198, Data1!$A:$G, 4, FALSE),0)</f>
        <v>41</v>
      </c>
      <c r="I198">
        <f xml:space="preserve"> ROUND(E198 * VLOOKUP(A198, Data1!$A:$G, 5, FALSE),0)</f>
        <v>2</v>
      </c>
      <c r="J198">
        <f xml:space="preserve"> ROUND(E198 * VLOOKUP(A198, Data1!$A:$G, 6, FALSE),0)</f>
        <v>0</v>
      </c>
    </row>
    <row r="199" spans="1:10" x14ac:dyDescent="0.25">
      <c r="A199">
        <v>1999</v>
      </c>
      <c r="B199" t="str">
        <v>November</v>
      </c>
      <c r="C199" t="str">
        <v>Dumfries and Galloway</v>
      </c>
      <c r="D199">
        <v>108</v>
      </c>
      <c r="E199">
        <f>D199 / VLOOKUP(A199, Data1!$A:$G, 7, FALSE)</f>
        <v>1.9584020889622284E-3</v>
      </c>
      <c r="F199">
        <f xml:space="preserve"> ROUND(E199 * VLOOKUP(A199, Data1!$A:$G, 2, FALSE),0)</f>
        <v>9</v>
      </c>
      <c r="G199">
        <f xml:space="preserve"> ROUND(E199 * VLOOKUP(A199, Data1!$A:$G,3, FALSE),0)</f>
        <v>50</v>
      </c>
      <c r="H199">
        <f xml:space="preserve"> ROUND(E199 * VLOOKUP(A199, Data1!$A:$G, 4, FALSE),0)</f>
        <v>47</v>
      </c>
      <c r="I199">
        <f xml:space="preserve"> ROUND(E199 * VLOOKUP(A199, Data1!$A:$G, 5, FALSE),0)</f>
        <v>2</v>
      </c>
      <c r="J199">
        <f xml:space="preserve"> ROUND(E199 * VLOOKUP(A199, Data1!$A:$G, 6, FALSE),0)</f>
        <v>0</v>
      </c>
    </row>
    <row r="200" spans="1:10" x14ac:dyDescent="0.25">
      <c r="A200">
        <v>1999</v>
      </c>
      <c r="B200" t="str">
        <v>November</v>
      </c>
      <c r="C200" t="str">
        <v>Fife</v>
      </c>
      <c r="D200">
        <v>296</v>
      </c>
      <c r="E200">
        <f>D200 / VLOOKUP(A200, Data1!$A:$G, 7, FALSE)</f>
        <v>5.3674723919705514E-3</v>
      </c>
      <c r="F200">
        <f xml:space="preserve"> ROUND(E200 * VLOOKUP(A200, Data1!$A:$G, 2, FALSE),0)</f>
        <v>26</v>
      </c>
      <c r="G200">
        <f xml:space="preserve"> ROUND(E200 * VLOOKUP(A200, Data1!$A:$G,3, FALSE),0)</f>
        <v>137</v>
      </c>
      <c r="H200">
        <f xml:space="preserve"> ROUND(E200 * VLOOKUP(A200, Data1!$A:$G, 4, FALSE),0)</f>
        <v>128</v>
      </c>
      <c r="I200">
        <f xml:space="preserve"> ROUND(E200 * VLOOKUP(A200, Data1!$A:$G, 5, FALSE),0)</f>
        <v>6</v>
      </c>
      <c r="J200">
        <f xml:space="preserve"> ROUND(E200 * VLOOKUP(A200, Data1!$A:$G, 6, FALSE),0)</f>
        <v>0</v>
      </c>
    </row>
    <row r="201" spans="1:10" x14ac:dyDescent="0.25">
      <c r="A201">
        <v>1999</v>
      </c>
      <c r="B201" t="str">
        <v>November</v>
      </c>
      <c r="C201" t="str">
        <v>Forth Valley</v>
      </c>
      <c r="D201">
        <v>247</v>
      </c>
      <c r="E201">
        <f>D201 / VLOOKUP(A201, Data1!$A:$G, 7, FALSE)</f>
        <v>4.4789381108673179E-3</v>
      </c>
      <c r="F201">
        <f xml:space="preserve"> ROUND(E201 * VLOOKUP(A201, Data1!$A:$G, 2, FALSE),0)</f>
        <v>21</v>
      </c>
      <c r="G201">
        <f xml:space="preserve"> ROUND(E201 * VLOOKUP(A201, Data1!$A:$G,3, FALSE),0)</f>
        <v>114</v>
      </c>
      <c r="H201">
        <f xml:space="preserve"> ROUND(E201 * VLOOKUP(A201, Data1!$A:$G, 4, FALSE),0)</f>
        <v>106</v>
      </c>
      <c r="I201">
        <f xml:space="preserve"> ROUND(E201 * VLOOKUP(A201, Data1!$A:$G, 5, FALSE),0)</f>
        <v>5</v>
      </c>
      <c r="J201">
        <f xml:space="preserve"> ROUND(E201 * VLOOKUP(A201, Data1!$A:$G, 6, FALSE),0)</f>
        <v>0</v>
      </c>
    </row>
    <row r="202" spans="1:10" x14ac:dyDescent="0.25">
      <c r="A202">
        <v>1999</v>
      </c>
      <c r="B202" t="str">
        <v>November</v>
      </c>
      <c r="C202" t="str">
        <v>Grampian</v>
      </c>
      <c r="D202">
        <v>456</v>
      </c>
      <c r="E202">
        <f>D202 / VLOOKUP(A202, Data1!$A:$G, 7, FALSE)</f>
        <v>8.2688088200627407E-3</v>
      </c>
      <c r="F202">
        <f xml:space="preserve"> ROUND(E202 * VLOOKUP(A202, Data1!$A:$G, 2, FALSE),0)</f>
        <v>39</v>
      </c>
      <c r="G202">
        <f xml:space="preserve"> ROUND(E202 * VLOOKUP(A202, Data1!$A:$G,3, FALSE),0)</f>
        <v>210</v>
      </c>
      <c r="H202">
        <f xml:space="preserve"> ROUND(E202 * VLOOKUP(A202, Data1!$A:$G, 4, FALSE),0)</f>
        <v>196</v>
      </c>
      <c r="I202">
        <f xml:space="preserve"> ROUND(E202 * VLOOKUP(A202, Data1!$A:$G, 5, FALSE),0)</f>
        <v>9</v>
      </c>
      <c r="J202">
        <f xml:space="preserve"> ROUND(E202 * VLOOKUP(A202, Data1!$A:$G, 6, FALSE),0)</f>
        <v>0</v>
      </c>
    </row>
    <row r="203" spans="1:10" x14ac:dyDescent="0.25">
      <c r="A203">
        <v>1999</v>
      </c>
      <c r="B203" t="str">
        <v>November</v>
      </c>
      <c r="C203" t="str">
        <v>Greater Glasgow and Clyde</v>
      </c>
      <c r="D203">
        <v>1091</v>
      </c>
      <c r="E203">
        <f>D203 / VLOOKUP(A203, Data1!$A:$G, 7, FALSE)</f>
        <v>1.9783487769053622E-2</v>
      </c>
      <c r="F203">
        <f xml:space="preserve"> ROUND(E203 * VLOOKUP(A203, Data1!$A:$G, 2, FALSE),0)</f>
        <v>94</v>
      </c>
      <c r="G203">
        <f xml:space="preserve"> ROUND(E203 * VLOOKUP(A203, Data1!$A:$G,3, FALSE),0)</f>
        <v>504</v>
      </c>
      <c r="H203">
        <f xml:space="preserve"> ROUND(E203 * VLOOKUP(A203, Data1!$A:$G, 4, FALSE),0)</f>
        <v>470</v>
      </c>
      <c r="I203">
        <f xml:space="preserve"> ROUND(E203 * VLOOKUP(A203, Data1!$A:$G, 5, FALSE),0)</f>
        <v>22</v>
      </c>
      <c r="J203">
        <f xml:space="preserve"> ROUND(E203 * VLOOKUP(A203, Data1!$A:$G, 6, FALSE),0)</f>
        <v>1</v>
      </c>
    </row>
    <row r="204" spans="1:10" x14ac:dyDescent="0.25">
      <c r="A204">
        <v>1999</v>
      </c>
      <c r="B204" t="str">
        <v>November</v>
      </c>
      <c r="C204" t="str">
        <v>Highland</v>
      </c>
      <c r="D204">
        <v>234</v>
      </c>
      <c r="E204">
        <f>D204 / VLOOKUP(A204, Data1!$A:$G, 7, FALSE)</f>
        <v>4.243204526084828E-3</v>
      </c>
      <c r="F204">
        <f xml:space="preserve"> ROUND(E204 * VLOOKUP(A204, Data1!$A:$G, 2, FALSE),0)</f>
        <v>20</v>
      </c>
      <c r="G204">
        <f xml:space="preserve"> ROUND(E204 * VLOOKUP(A204, Data1!$A:$G,3, FALSE),0)</f>
        <v>108</v>
      </c>
      <c r="H204">
        <f xml:space="preserve"> ROUND(E204 * VLOOKUP(A204, Data1!$A:$G, 4, FALSE),0)</f>
        <v>101</v>
      </c>
      <c r="I204">
        <f xml:space="preserve"> ROUND(E204 * VLOOKUP(A204, Data1!$A:$G, 5, FALSE),0)</f>
        <v>5</v>
      </c>
      <c r="J204">
        <f xml:space="preserve"> ROUND(E204 * VLOOKUP(A204, Data1!$A:$G, 6, FALSE),0)</f>
        <v>0</v>
      </c>
    </row>
    <row r="205" spans="1:10" x14ac:dyDescent="0.25">
      <c r="A205">
        <v>1999</v>
      </c>
      <c r="B205" t="str">
        <v>November</v>
      </c>
      <c r="C205" t="str">
        <v>Lanarkshire</v>
      </c>
      <c r="D205">
        <v>613</v>
      </c>
      <c r="E205">
        <f>D205 / VLOOKUP(A205, Data1!$A:$G, 7, FALSE)</f>
        <v>1.1115745190128203E-2</v>
      </c>
      <c r="F205">
        <f xml:space="preserve"> ROUND(E205 * VLOOKUP(A205, Data1!$A:$G, 2, FALSE),0)</f>
        <v>53</v>
      </c>
      <c r="G205">
        <f xml:space="preserve"> ROUND(E205 * VLOOKUP(A205, Data1!$A:$G,3, FALSE),0)</f>
        <v>283</v>
      </c>
      <c r="H205">
        <f xml:space="preserve"> ROUND(E205 * VLOOKUP(A205, Data1!$A:$G, 4, FALSE),0)</f>
        <v>264</v>
      </c>
      <c r="I205">
        <f xml:space="preserve"> ROUND(E205 * VLOOKUP(A205, Data1!$A:$G, 5, FALSE),0)</f>
        <v>13</v>
      </c>
      <c r="J205">
        <f xml:space="preserve"> ROUND(E205 * VLOOKUP(A205, Data1!$A:$G, 6, FALSE),0)</f>
        <v>1</v>
      </c>
    </row>
    <row r="206" spans="1:10" x14ac:dyDescent="0.25">
      <c r="A206">
        <v>1999</v>
      </c>
      <c r="B206" t="str">
        <v>November</v>
      </c>
      <c r="C206" t="str">
        <v>Lothian</v>
      </c>
      <c r="D206">
        <v>694</v>
      </c>
      <c r="E206">
        <f>D206 / VLOOKUP(A206, Data1!$A:$G, 7, FALSE)</f>
        <v>1.2584546756849875E-2</v>
      </c>
      <c r="F206">
        <f xml:space="preserve"> ROUND(E206 * VLOOKUP(A206, Data1!$A:$G, 2, FALSE),0)</f>
        <v>60</v>
      </c>
      <c r="G206">
        <f xml:space="preserve"> ROUND(E206 * VLOOKUP(A206, Data1!$A:$G,3, FALSE),0)</f>
        <v>320</v>
      </c>
      <c r="H206">
        <f xml:space="preserve"> ROUND(E206 * VLOOKUP(A206, Data1!$A:$G, 4, FALSE),0)</f>
        <v>299</v>
      </c>
      <c r="I206">
        <f xml:space="preserve"> ROUND(E206 * VLOOKUP(A206, Data1!$A:$G, 5, FALSE),0)</f>
        <v>14</v>
      </c>
      <c r="J206">
        <f xml:space="preserve"> ROUND(E206 * VLOOKUP(A206, Data1!$A:$G, 6, FALSE),0)</f>
        <v>1</v>
      </c>
    </row>
    <row r="207" spans="1:10" x14ac:dyDescent="0.25">
      <c r="A207">
        <v>1999</v>
      </c>
      <c r="B207" t="str">
        <v>November</v>
      </c>
      <c r="C207" t="str">
        <v>Orkney</v>
      </c>
      <c r="D207">
        <v>10</v>
      </c>
      <c r="E207">
        <f>D207 / VLOOKUP(A207, Data1!$A:$G, 7, FALSE)</f>
        <v>1.8133352675576186E-4</v>
      </c>
      <c r="F207">
        <f xml:space="preserve"> ROUND(E207 * VLOOKUP(A207, Data1!$A:$G, 2, FALSE),0)</f>
        <v>1</v>
      </c>
      <c r="G207">
        <f xml:space="preserve"> ROUND(E207 * VLOOKUP(A207, Data1!$A:$G,3, FALSE),0)</f>
        <v>5</v>
      </c>
      <c r="H207">
        <f xml:space="preserve"> ROUND(E207 * VLOOKUP(A207, Data1!$A:$G, 4, FALSE),0)</f>
        <v>4</v>
      </c>
      <c r="I207">
        <f xml:space="preserve"> ROUND(E207 * VLOOKUP(A207, Data1!$A:$G, 5, FALSE),0)</f>
        <v>0</v>
      </c>
      <c r="J207">
        <f xml:space="preserve"> ROUND(E207 * VLOOKUP(A207, Data1!$A:$G, 6, FALSE),0)</f>
        <v>0</v>
      </c>
    </row>
    <row r="208" spans="1:10" x14ac:dyDescent="0.25">
      <c r="A208">
        <v>1999</v>
      </c>
      <c r="B208" t="str">
        <v>November</v>
      </c>
      <c r="C208" t="str">
        <v>Scotland</v>
      </c>
      <c r="D208">
        <v>4551</v>
      </c>
      <c r="E208">
        <f>D208 / VLOOKUP(A208, Data1!$A:$G, 7, FALSE)</f>
        <v>8.2524888026547227E-2</v>
      </c>
      <c r="F208">
        <f xml:space="preserve"> ROUND(E208 * VLOOKUP(A208, Data1!$A:$G, 2, FALSE),0)</f>
        <v>392</v>
      </c>
      <c r="G208">
        <f xml:space="preserve"> ROUND(E208 * VLOOKUP(A208, Data1!$A:$G,3, FALSE),0)</f>
        <v>2100</v>
      </c>
      <c r="H208">
        <f xml:space="preserve"> ROUND(E208 * VLOOKUP(A208, Data1!$A:$G, 4, FALSE),0)</f>
        <v>1960</v>
      </c>
      <c r="I208">
        <f xml:space="preserve"> ROUND(E208 * VLOOKUP(A208, Data1!$A:$G, 5, FALSE),0)</f>
        <v>94</v>
      </c>
      <c r="J208">
        <f xml:space="preserve"> ROUND(E208 * VLOOKUP(A208, Data1!$A:$G, 6, FALSE),0)</f>
        <v>4</v>
      </c>
    </row>
    <row r="209" spans="1:10" x14ac:dyDescent="0.25">
      <c r="A209">
        <v>1999</v>
      </c>
      <c r="B209" t="str">
        <v>November</v>
      </c>
      <c r="C209" t="str">
        <v>Shetland</v>
      </c>
      <c r="D209">
        <v>34</v>
      </c>
      <c r="E209">
        <f>D209 / VLOOKUP(A209, Data1!$A:$G, 7, FALSE)</f>
        <v>6.165339909695904E-4</v>
      </c>
      <c r="F209">
        <f xml:space="preserve"> ROUND(E209 * VLOOKUP(A209, Data1!$A:$G, 2, FALSE),0)</f>
        <v>3</v>
      </c>
      <c r="G209">
        <f xml:space="preserve"> ROUND(E209 * VLOOKUP(A209, Data1!$A:$G,3, FALSE),0)</f>
        <v>16</v>
      </c>
      <c r="H209">
        <f xml:space="preserve"> ROUND(E209 * VLOOKUP(A209, Data1!$A:$G, 4, FALSE),0)</f>
        <v>15</v>
      </c>
      <c r="I209">
        <f xml:space="preserve"> ROUND(E209 * VLOOKUP(A209, Data1!$A:$G, 5, FALSE),0)</f>
        <v>1</v>
      </c>
      <c r="J209">
        <f xml:space="preserve"> ROUND(E209 * VLOOKUP(A209, Data1!$A:$G, 6, FALSE),0)</f>
        <v>0</v>
      </c>
    </row>
    <row r="210" spans="1:10" x14ac:dyDescent="0.25">
      <c r="A210">
        <v>1999</v>
      </c>
      <c r="B210" t="str">
        <v>November</v>
      </c>
      <c r="C210" t="str">
        <v>Tayside</v>
      </c>
      <c r="D210">
        <v>336</v>
      </c>
      <c r="E210">
        <f>D210 / VLOOKUP(A210, Data1!$A:$G, 7, FALSE)</f>
        <v>6.0928064989935991E-3</v>
      </c>
      <c r="F210">
        <f xml:space="preserve"> ROUND(E210 * VLOOKUP(A210, Data1!$A:$G, 2, FALSE),0)</f>
        <v>29</v>
      </c>
      <c r="G210">
        <f xml:space="preserve"> ROUND(E210 * VLOOKUP(A210, Data1!$A:$G,3, FALSE),0)</f>
        <v>155</v>
      </c>
      <c r="H210">
        <f xml:space="preserve"> ROUND(E210 * VLOOKUP(A210, Data1!$A:$G, 4, FALSE),0)</f>
        <v>145</v>
      </c>
      <c r="I210">
        <f xml:space="preserve"> ROUND(E210 * VLOOKUP(A210, Data1!$A:$G, 5, FALSE),0)</f>
        <v>7</v>
      </c>
      <c r="J210">
        <f xml:space="preserve"> ROUND(E210 * VLOOKUP(A210, Data1!$A:$G, 6, FALSE),0)</f>
        <v>0</v>
      </c>
    </row>
    <row r="211" spans="1:10" x14ac:dyDescent="0.25">
      <c r="A211">
        <v>1999</v>
      </c>
      <c r="B211" t="str">
        <v>November</v>
      </c>
      <c r="C211" t="str">
        <v>Western Isles</v>
      </c>
      <c r="D211">
        <v>24</v>
      </c>
      <c r="E211">
        <f>D211 / VLOOKUP(A211, Data1!$A:$G, 7, FALSE)</f>
        <v>4.3520046421382852E-4</v>
      </c>
      <c r="F211">
        <f xml:space="preserve"> ROUND(E211 * VLOOKUP(A211, Data1!$A:$G, 2, FALSE),0)</f>
        <v>2</v>
      </c>
      <c r="G211">
        <f xml:space="preserve"> ROUND(E211 * VLOOKUP(A211, Data1!$A:$G,3, FALSE),0)</f>
        <v>11</v>
      </c>
      <c r="H211">
        <f xml:space="preserve"> ROUND(E211 * VLOOKUP(A211, Data1!$A:$G, 4, FALSE),0)</f>
        <v>10</v>
      </c>
      <c r="I211">
        <f xml:space="preserve"> ROUND(E211 * VLOOKUP(A211, Data1!$A:$G, 5, FALSE),0)</f>
        <v>0</v>
      </c>
      <c r="J211">
        <f xml:space="preserve"> ROUND(E211 * VLOOKUP(A211, Data1!$A:$G, 6, FALSE),0)</f>
        <v>0</v>
      </c>
    </row>
    <row r="212" spans="1:10" x14ac:dyDescent="0.25">
      <c r="A212">
        <v>1999</v>
      </c>
      <c r="B212" t="str">
        <v>October</v>
      </c>
      <c r="C212" t="str">
        <v>Ayrshire and Arran</v>
      </c>
      <c r="D212">
        <v>318</v>
      </c>
      <c r="E212">
        <f>D212 / VLOOKUP(A212, Data1!$A:$G, 7, FALSE)</f>
        <v>5.7664061508332278E-3</v>
      </c>
      <c r="F212">
        <f xml:space="preserve"> ROUND(E212 * VLOOKUP(A212, Data1!$A:$G, 2, FALSE),0)</f>
        <v>27</v>
      </c>
      <c r="G212">
        <f xml:space="preserve"> ROUND(E212 * VLOOKUP(A212, Data1!$A:$G,3, FALSE),0)</f>
        <v>147</v>
      </c>
      <c r="H212">
        <f xml:space="preserve"> ROUND(E212 * VLOOKUP(A212, Data1!$A:$G, 4, FALSE),0)</f>
        <v>137</v>
      </c>
      <c r="I212">
        <f xml:space="preserve"> ROUND(E212 * VLOOKUP(A212, Data1!$A:$G, 5, FALSE),0)</f>
        <v>7</v>
      </c>
      <c r="J212">
        <f xml:space="preserve"> ROUND(E212 * VLOOKUP(A212, Data1!$A:$G, 6, FALSE),0)</f>
        <v>0</v>
      </c>
    </row>
    <row r="213" spans="1:10" x14ac:dyDescent="0.25">
      <c r="A213">
        <v>1999</v>
      </c>
      <c r="B213" t="str">
        <v>October</v>
      </c>
      <c r="C213" t="str">
        <v>Borders</v>
      </c>
      <c r="D213">
        <v>94</v>
      </c>
      <c r="E213">
        <f>D213 / VLOOKUP(A213, Data1!$A:$G, 7, FALSE)</f>
        <v>1.7045351515041615E-3</v>
      </c>
      <c r="F213">
        <f xml:space="preserve"> ROUND(E213 * VLOOKUP(A213, Data1!$A:$G, 2, FALSE),0)</f>
        <v>8</v>
      </c>
      <c r="G213">
        <f xml:space="preserve"> ROUND(E213 * VLOOKUP(A213, Data1!$A:$G,3, FALSE),0)</f>
        <v>43</v>
      </c>
      <c r="H213">
        <f xml:space="preserve"> ROUND(E213 * VLOOKUP(A213, Data1!$A:$G, 4, FALSE),0)</f>
        <v>40</v>
      </c>
      <c r="I213">
        <f xml:space="preserve"> ROUND(E213 * VLOOKUP(A213, Data1!$A:$G, 5, FALSE),0)</f>
        <v>2</v>
      </c>
      <c r="J213">
        <f xml:space="preserve"> ROUND(E213 * VLOOKUP(A213, Data1!$A:$G, 6, FALSE),0)</f>
        <v>0</v>
      </c>
    </row>
    <row r="214" spans="1:10" x14ac:dyDescent="0.25">
      <c r="A214">
        <v>1999</v>
      </c>
      <c r="B214" t="str">
        <v>October</v>
      </c>
      <c r="C214" t="str">
        <v>Dumfries and Galloway</v>
      </c>
      <c r="D214">
        <v>105</v>
      </c>
      <c r="E214">
        <f>D214 / VLOOKUP(A214, Data1!$A:$G, 7, FALSE)</f>
        <v>1.9040020309354997E-3</v>
      </c>
      <c r="F214">
        <f xml:space="preserve"> ROUND(E214 * VLOOKUP(A214, Data1!$A:$G, 2, FALSE),0)</f>
        <v>9</v>
      </c>
      <c r="G214">
        <f xml:space="preserve"> ROUND(E214 * VLOOKUP(A214, Data1!$A:$G,3, FALSE),0)</f>
        <v>48</v>
      </c>
      <c r="H214">
        <f xml:space="preserve"> ROUND(E214 * VLOOKUP(A214, Data1!$A:$G, 4, FALSE),0)</f>
        <v>45</v>
      </c>
      <c r="I214">
        <f xml:space="preserve"> ROUND(E214 * VLOOKUP(A214, Data1!$A:$G, 5, FALSE),0)</f>
        <v>2</v>
      </c>
      <c r="J214">
        <f xml:space="preserve"> ROUND(E214 * VLOOKUP(A214, Data1!$A:$G, 6, FALSE),0)</f>
        <v>0</v>
      </c>
    </row>
    <row r="215" spans="1:10" x14ac:dyDescent="0.25">
      <c r="A215">
        <v>1999</v>
      </c>
      <c r="B215" t="str">
        <v>October</v>
      </c>
      <c r="C215" t="str">
        <v>Fife</v>
      </c>
      <c r="D215">
        <v>288</v>
      </c>
      <c r="E215">
        <f>D215 / VLOOKUP(A215, Data1!$A:$G, 7, FALSE)</f>
        <v>5.222405570565942E-3</v>
      </c>
      <c r="F215">
        <f xml:space="preserve"> ROUND(E215 * VLOOKUP(A215, Data1!$A:$G, 2, FALSE),0)</f>
        <v>25</v>
      </c>
      <c r="G215">
        <f xml:space="preserve"> ROUND(E215 * VLOOKUP(A215, Data1!$A:$G,3, FALSE),0)</f>
        <v>133</v>
      </c>
      <c r="H215">
        <f xml:space="preserve"> ROUND(E215 * VLOOKUP(A215, Data1!$A:$G, 4, FALSE),0)</f>
        <v>124</v>
      </c>
      <c r="I215">
        <f xml:space="preserve"> ROUND(E215 * VLOOKUP(A215, Data1!$A:$G, 5, FALSE),0)</f>
        <v>6</v>
      </c>
      <c r="J215">
        <f xml:space="preserve"> ROUND(E215 * VLOOKUP(A215, Data1!$A:$G, 6, FALSE),0)</f>
        <v>0</v>
      </c>
    </row>
    <row r="216" spans="1:10" x14ac:dyDescent="0.25">
      <c r="A216">
        <v>1999</v>
      </c>
      <c r="B216" t="str">
        <v>October</v>
      </c>
      <c r="C216" t="str">
        <v>Forth Valley</v>
      </c>
      <c r="D216">
        <v>230</v>
      </c>
      <c r="E216">
        <f>D216 / VLOOKUP(A216, Data1!$A:$G, 7, FALSE)</f>
        <v>4.1706711153825229E-3</v>
      </c>
      <c r="F216">
        <f xml:space="preserve"> ROUND(E216 * VLOOKUP(A216, Data1!$A:$G, 2, FALSE),0)</f>
        <v>20</v>
      </c>
      <c r="G216">
        <f xml:space="preserve"> ROUND(E216 * VLOOKUP(A216, Data1!$A:$G,3, FALSE),0)</f>
        <v>106</v>
      </c>
      <c r="H216">
        <f xml:space="preserve"> ROUND(E216 * VLOOKUP(A216, Data1!$A:$G, 4, FALSE),0)</f>
        <v>99</v>
      </c>
      <c r="I216">
        <f xml:space="preserve"> ROUND(E216 * VLOOKUP(A216, Data1!$A:$G, 5, FALSE),0)</f>
        <v>5</v>
      </c>
      <c r="J216">
        <f xml:space="preserve"> ROUND(E216 * VLOOKUP(A216, Data1!$A:$G, 6, FALSE),0)</f>
        <v>0</v>
      </c>
    </row>
    <row r="217" spans="1:10" x14ac:dyDescent="0.25">
      <c r="A217">
        <v>1999</v>
      </c>
      <c r="B217" t="str">
        <v>October</v>
      </c>
      <c r="C217" t="str">
        <v>Grampian</v>
      </c>
      <c r="D217">
        <v>460</v>
      </c>
      <c r="E217">
        <f>D217 / VLOOKUP(A217, Data1!$A:$G, 7, FALSE)</f>
        <v>8.3413422307650458E-3</v>
      </c>
      <c r="F217">
        <f xml:space="preserve"> ROUND(E217 * VLOOKUP(A217, Data1!$A:$G, 2, FALSE),0)</f>
        <v>40</v>
      </c>
      <c r="G217">
        <f xml:space="preserve"> ROUND(E217 * VLOOKUP(A217, Data1!$A:$G,3, FALSE),0)</f>
        <v>212</v>
      </c>
      <c r="H217">
        <f xml:space="preserve"> ROUND(E217 * VLOOKUP(A217, Data1!$A:$G, 4, FALSE),0)</f>
        <v>198</v>
      </c>
      <c r="I217">
        <f xml:space="preserve"> ROUND(E217 * VLOOKUP(A217, Data1!$A:$G, 5, FALSE),0)</f>
        <v>9</v>
      </c>
      <c r="J217">
        <f xml:space="preserve"> ROUND(E217 * VLOOKUP(A217, Data1!$A:$G, 6, FALSE),0)</f>
        <v>0</v>
      </c>
    </row>
    <row r="218" spans="1:10" x14ac:dyDescent="0.25">
      <c r="A218">
        <v>1999</v>
      </c>
      <c r="B218" t="str">
        <v>October</v>
      </c>
      <c r="C218" t="str">
        <v>Greater Glasgow and Clyde</v>
      </c>
      <c r="D218">
        <v>1094</v>
      </c>
      <c r="E218">
        <f>D218 / VLOOKUP(A218, Data1!$A:$G, 7, FALSE)</f>
        <v>1.9837887827080351E-2</v>
      </c>
      <c r="F218">
        <f xml:space="preserve"> ROUND(E218 * VLOOKUP(A218, Data1!$A:$G, 2, FALSE),0)</f>
        <v>94</v>
      </c>
      <c r="G218">
        <f xml:space="preserve"> ROUND(E218 * VLOOKUP(A218, Data1!$A:$G,3, FALSE),0)</f>
        <v>505</v>
      </c>
      <c r="H218">
        <f xml:space="preserve"> ROUND(E218 * VLOOKUP(A218, Data1!$A:$G, 4, FALSE),0)</f>
        <v>471</v>
      </c>
      <c r="I218">
        <f xml:space="preserve"> ROUND(E218 * VLOOKUP(A218, Data1!$A:$G, 5, FALSE),0)</f>
        <v>23</v>
      </c>
      <c r="J218">
        <f xml:space="preserve"> ROUND(E218 * VLOOKUP(A218, Data1!$A:$G, 6, FALSE),0)</f>
        <v>1</v>
      </c>
    </row>
    <row r="219" spans="1:10" x14ac:dyDescent="0.25">
      <c r="A219">
        <v>1999</v>
      </c>
      <c r="B219" t="str">
        <v>October</v>
      </c>
      <c r="C219" t="str">
        <v>Highland</v>
      </c>
      <c r="D219">
        <v>250</v>
      </c>
      <c r="E219">
        <f>D219 / VLOOKUP(A219, Data1!$A:$G, 7, FALSE)</f>
        <v>4.5333381688940468E-3</v>
      </c>
      <c r="F219">
        <f xml:space="preserve"> ROUND(E219 * VLOOKUP(A219, Data1!$A:$G, 2, FALSE),0)</f>
        <v>22</v>
      </c>
      <c r="G219">
        <f xml:space="preserve"> ROUND(E219 * VLOOKUP(A219, Data1!$A:$G,3, FALSE),0)</f>
        <v>115</v>
      </c>
      <c r="H219">
        <f xml:space="preserve"> ROUND(E219 * VLOOKUP(A219, Data1!$A:$G, 4, FALSE),0)</f>
        <v>108</v>
      </c>
      <c r="I219">
        <f xml:space="preserve"> ROUND(E219 * VLOOKUP(A219, Data1!$A:$G, 5, FALSE),0)</f>
        <v>5</v>
      </c>
      <c r="J219">
        <f xml:space="preserve"> ROUND(E219 * VLOOKUP(A219, Data1!$A:$G, 6, FALSE),0)</f>
        <v>0</v>
      </c>
    </row>
    <row r="220" spans="1:10" x14ac:dyDescent="0.25">
      <c r="A220">
        <v>1999</v>
      </c>
      <c r="B220" t="str">
        <v>October</v>
      </c>
      <c r="C220" t="str">
        <v>Lanarkshire</v>
      </c>
      <c r="D220">
        <v>581</v>
      </c>
      <c r="E220">
        <f>D220 / VLOOKUP(A220, Data1!$A:$G, 7, FALSE)</f>
        <v>1.0535477904509765E-2</v>
      </c>
      <c r="F220">
        <f xml:space="preserve"> ROUND(E220 * VLOOKUP(A220, Data1!$A:$G, 2, FALSE),0)</f>
        <v>50</v>
      </c>
      <c r="G220">
        <f xml:space="preserve"> ROUND(E220 * VLOOKUP(A220, Data1!$A:$G,3, FALSE),0)</f>
        <v>268</v>
      </c>
      <c r="H220">
        <f xml:space="preserve"> ROUND(E220 * VLOOKUP(A220, Data1!$A:$G, 4, FALSE),0)</f>
        <v>250</v>
      </c>
      <c r="I220">
        <f xml:space="preserve"> ROUND(E220 * VLOOKUP(A220, Data1!$A:$G, 5, FALSE),0)</f>
        <v>12</v>
      </c>
      <c r="J220">
        <f xml:space="preserve"> ROUND(E220 * VLOOKUP(A220, Data1!$A:$G, 6, FALSE),0)</f>
        <v>1</v>
      </c>
    </row>
    <row r="221" spans="1:10" x14ac:dyDescent="0.25">
      <c r="A221">
        <v>1999</v>
      </c>
      <c r="B221" t="str">
        <v>October</v>
      </c>
      <c r="C221" t="str">
        <v>Lothian</v>
      </c>
      <c r="D221">
        <v>721</v>
      </c>
      <c r="E221">
        <f>D221 / VLOOKUP(A221, Data1!$A:$G, 7, FALSE)</f>
        <v>1.3074147279090431E-2</v>
      </c>
      <c r="F221">
        <f xml:space="preserve"> ROUND(E221 * VLOOKUP(A221, Data1!$A:$G, 2, FALSE),0)</f>
        <v>62</v>
      </c>
      <c r="G221">
        <f xml:space="preserve"> ROUND(E221 * VLOOKUP(A221, Data1!$A:$G,3, FALSE),0)</f>
        <v>333</v>
      </c>
      <c r="H221">
        <f xml:space="preserve"> ROUND(E221 * VLOOKUP(A221, Data1!$A:$G, 4, FALSE),0)</f>
        <v>311</v>
      </c>
      <c r="I221">
        <f xml:space="preserve"> ROUND(E221 * VLOOKUP(A221, Data1!$A:$G, 5, FALSE),0)</f>
        <v>15</v>
      </c>
      <c r="J221">
        <f xml:space="preserve"> ROUND(E221 * VLOOKUP(A221, Data1!$A:$G, 6, FALSE),0)</f>
        <v>1</v>
      </c>
    </row>
    <row r="222" spans="1:10" x14ac:dyDescent="0.25">
      <c r="A222">
        <v>1999</v>
      </c>
      <c r="B222" t="str">
        <v>October</v>
      </c>
      <c r="C222" t="str">
        <v>Orkney</v>
      </c>
      <c r="D222">
        <v>16</v>
      </c>
      <c r="E222">
        <f>D222 / VLOOKUP(A222, Data1!$A:$G, 7, FALSE)</f>
        <v>2.9013364280921898E-4</v>
      </c>
      <c r="F222">
        <f xml:space="preserve"> ROUND(E222 * VLOOKUP(A222, Data1!$A:$G, 2, FALSE),0)</f>
        <v>1</v>
      </c>
      <c r="G222">
        <f xml:space="preserve"> ROUND(E222 * VLOOKUP(A222, Data1!$A:$G,3, FALSE),0)</f>
        <v>7</v>
      </c>
      <c r="H222">
        <f xml:space="preserve"> ROUND(E222 * VLOOKUP(A222, Data1!$A:$G, 4, FALSE),0)</f>
        <v>7</v>
      </c>
      <c r="I222">
        <f xml:space="preserve"> ROUND(E222 * VLOOKUP(A222, Data1!$A:$G, 5, FALSE),0)</f>
        <v>0</v>
      </c>
      <c r="J222">
        <f xml:space="preserve"> ROUND(E222 * VLOOKUP(A222, Data1!$A:$G, 6, FALSE),0)</f>
        <v>0</v>
      </c>
    </row>
    <row r="223" spans="1:10" x14ac:dyDescent="0.25">
      <c r="A223">
        <v>1999</v>
      </c>
      <c r="B223" t="str">
        <v>October</v>
      </c>
      <c r="C223" t="str">
        <v>Scotland</v>
      </c>
      <c r="D223">
        <v>4503</v>
      </c>
      <c r="E223">
        <f>D223 / VLOOKUP(A223, Data1!$A:$G, 7, FALSE)</f>
        <v>8.1654487098119566E-2</v>
      </c>
      <c r="F223">
        <f xml:space="preserve"> ROUND(E223 * VLOOKUP(A223, Data1!$A:$G, 2, FALSE),0)</f>
        <v>388</v>
      </c>
      <c r="G223">
        <f xml:space="preserve"> ROUND(E223 * VLOOKUP(A223, Data1!$A:$G,3, FALSE),0)</f>
        <v>2078</v>
      </c>
      <c r="H223">
        <f xml:space="preserve"> ROUND(E223 * VLOOKUP(A223, Data1!$A:$G, 4, FALSE),0)</f>
        <v>1940</v>
      </c>
      <c r="I223">
        <f xml:space="preserve"> ROUND(E223 * VLOOKUP(A223, Data1!$A:$G, 5, FALSE),0)</f>
        <v>93</v>
      </c>
      <c r="J223">
        <f xml:space="preserve"> ROUND(E223 * VLOOKUP(A223, Data1!$A:$G, 6, FALSE),0)</f>
        <v>4</v>
      </c>
    </row>
    <row r="224" spans="1:10" x14ac:dyDescent="0.25">
      <c r="A224">
        <v>1999</v>
      </c>
      <c r="B224" t="str">
        <v>October</v>
      </c>
      <c r="C224" t="str">
        <v>Shetland</v>
      </c>
      <c r="D224">
        <v>27</v>
      </c>
      <c r="E224">
        <f>D224 / VLOOKUP(A224, Data1!$A:$G, 7, FALSE)</f>
        <v>4.8960052224055709E-4</v>
      </c>
      <c r="F224">
        <f xml:space="preserve"> ROUND(E224 * VLOOKUP(A224, Data1!$A:$G, 2, FALSE),0)</f>
        <v>2</v>
      </c>
      <c r="G224">
        <f xml:space="preserve"> ROUND(E224 * VLOOKUP(A224, Data1!$A:$G,3, FALSE),0)</f>
        <v>12</v>
      </c>
      <c r="H224">
        <f xml:space="preserve"> ROUND(E224 * VLOOKUP(A224, Data1!$A:$G, 4, FALSE),0)</f>
        <v>12</v>
      </c>
      <c r="I224">
        <f xml:space="preserve"> ROUND(E224 * VLOOKUP(A224, Data1!$A:$G, 5, FALSE),0)</f>
        <v>1</v>
      </c>
      <c r="J224">
        <f xml:space="preserve"> ROUND(E224 * VLOOKUP(A224, Data1!$A:$G, 6, FALSE),0)</f>
        <v>0</v>
      </c>
    </row>
    <row r="225" spans="1:10" x14ac:dyDescent="0.25">
      <c r="A225">
        <v>1999</v>
      </c>
      <c r="B225" t="str">
        <v>October</v>
      </c>
      <c r="C225" t="str">
        <v>Tayside</v>
      </c>
      <c r="D225">
        <v>303</v>
      </c>
      <c r="E225">
        <f>D225 / VLOOKUP(A225, Data1!$A:$G, 7, FALSE)</f>
        <v>5.4944058606995845E-3</v>
      </c>
      <c r="F225">
        <f xml:space="preserve"> ROUND(E225 * VLOOKUP(A225, Data1!$A:$G, 2, FALSE),0)</f>
        <v>26</v>
      </c>
      <c r="G225">
        <f xml:space="preserve"> ROUND(E225 * VLOOKUP(A225, Data1!$A:$G,3, FALSE),0)</f>
        <v>140</v>
      </c>
      <c r="H225">
        <f xml:space="preserve"> ROUND(E225 * VLOOKUP(A225, Data1!$A:$G, 4, FALSE),0)</f>
        <v>131</v>
      </c>
      <c r="I225">
        <f xml:space="preserve"> ROUND(E225 * VLOOKUP(A225, Data1!$A:$G, 5, FALSE),0)</f>
        <v>6</v>
      </c>
      <c r="J225">
        <f xml:space="preserve"> ROUND(E225 * VLOOKUP(A225, Data1!$A:$G, 6, FALSE),0)</f>
        <v>0</v>
      </c>
    </row>
    <row r="226" spans="1:10" x14ac:dyDescent="0.25">
      <c r="A226">
        <v>1999</v>
      </c>
      <c r="B226" t="str">
        <v>October</v>
      </c>
      <c r="C226" t="str">
        <v>Western Isles</v>
      </c>
      <c r="D226">
        <v>16</v>
      </c>
      <c r="E226">
        <f>D226 / VLOOKUP(A226, Data1!$A:$G, 7, FALSE)</f>
        <v>2.9013364280921898E-4</v>
      </c>
      <c r="F226">
        <f xml:space="preserve"> ROUND(E226 * VLOOKUP(A226, Data1!$A:$G, 2, FALSE),0)</f>
        <v>1</v>
      </c>
      <c r="G226">
        <f xml:space="preserve"> ROUND(E226 * VLOOKUP(A226, Data1!$A:$G,3, FALSE),0)</f>
        <v>7</v>
      </c>
      <c r="H226">
        <f xml:space="preserve"> ROUND(E226 * VLOOKUP(A226, Data1!$A:$G, 4, FALSE),0)</f>
        <v>7</v>
      </c>
      <c r="I226">
        <f xml:space="preserve"> ROUND(E226 * VLOOKUP(A226, Data1!$A:$G, 5, FALSE),0)</f>
        <v>0</v>
      </c>
      <c r="J226">
        <f xml:space="preserve"> ROUND(E226 * VLOOKUP(A226, Data1!$A:$G, 6, FALSE),0)</f>
        <v>0</v>
      </c>
    </row>
    <row r="227" spans="1:10" x14ac:dyDescent="0.25">
      <c r="A227">
        <v>1999</v>
      </c>
      <c r="B227" t="str">
        <v>September</v>
      </c>
      <c r="C227" t="str">
        <v>Ayrshire and Arran</v>
      </c>
      <c r="D227">
        <v>328</v>
      </c>
      <c r="E227">
        <f>D227 / VLOOKUP(A227, Data1!$A:$G, 7, FALSE)</f>
        <v>5.9477396775889898E-3</v>
      </c>
      <c r="F227">
        <f xml:space="preserve"> ROUND(E227 * VLOOKUP(A227, Data1!$A:$G, 2, FALSE),0)</f>
        <v>28</v>
      </c>
      <c r="G227">
        <f xml:space="preserve"> ROUND(E227 * VLOOKUP(A227, Data1!$A:$G,3, FALSE),0)</f>
        <v>151</v>
      </c>
      <c r="H227">
        <f xml:space="preserve"> ROUND(E227 * VLOOKUP(A227, Data1!$A:$G, 4, FALSE),0)</f>
        <v>141</v>
      </c>
      <c r="I227">
        <f xml:space="preserve"> ROUND(E227 * VLOOKUP(A227, Data1!$A:$G, 5, FALSE),0)</f>
        <v>7</v>
      </c>
      <c r="J227">
        <f xml:space="preserve"> ROUND(E227 * VLOOKUP(A227, Data1!$A:$G, 6, FALSE),0)</f>
        <v>0</v>
      </c>
    </row>
    <row r="228" spans="1:10" x14ac:dyDescent="0.25">
      <c r="A228">
        <v>1999</v>
      </c>
      <c r="B228" t="str">
        <v>September</v>
      </c>
      <c r="C228" t="str">
        <v>Borders</v>
      </c>
      <c r="D228">
        <v>81</v>
      </c>
      <c r="E228">
        <f>D228 / VLOOKUP(A228, Data1!$A:$G, 7, FALSE)</f>
        <v>1.4688015667216712E-3</v>
      </c>
      <c r="F228">
        <f xml:space="preserve"> ROUND(E228 * VLOOKUP(A228, Data1!$A:$G, 2, FALSE),0)</f>
        <v>7</v>
      </c>
      <c r="G228">
        <f xml:space="preserve"> ROUND(E228 * VLOOKUP(A228, Data1!$A:$G,3, FALSE),0)</f>
        <v>37</v>
      </c>
      <c r="H228">
        <f xml:space="preserve"> ROUND(E228 * VLOOKUP(A228, Data1!$A:$G, 4, FALSE),0)</f>
        <v>35</v>
      </c>
      <c r="I228">
        <f xml:space="preserve"> ROUND(E228 * VLOOKUP(A228, Data1!$A:$G, 5, FALSE),0)</f>
        <v>2</v>
      </c>
      <c r="J228">
        <f xml:space="preserve"> ROUND(E228 * VLOOKUP(A228, Data1!$A:$G, 6, FALSE),0)</f>
        <v>0</v>
      </c>
    </row>
    <row r="229" spans="1:10" x14ac:dyDescent="0.25">
      <c r="A229">
        <v>1999</v>
      </c>
      <c r="B229" t="str">
        <v>September</v>
      </c>
      <c r="C229" t="str">
        <v>Dumfries and Galloway</v>
      </c>
      <c r="D229">
        <v>101</v>
      </c>
      <c r="E229">
        <f>D229 / VLOOKUP(A229, Data1!$A:$G, 7, FALSE)</f>
        <v>1.8314686202331948E-3</v>
      </c>
      <c r="F229">
        <f xml:space="preserve"> ROUND(E229 * VLOOKUP(A229, Data1!$A:$G, 2, FALSE),0)</f>
        <v>9</v>
      </c>
      <c r="G229">
        <f xml:space="preserve"> ROUND(E229 * VLOOKUP(A229, Data1!$A:$G,3, FALSE),0)</f>
        <v>47</v>
      </c>
      <c r="H229">
        <f xml:space="preserve"> ROUND(E229 * VLOOKUP(A229, Data1!$A:$G, 4, FALSE),0)</f>
        <v>44</v>
      </c>
      <c r="I229">
        <f xml:space="preserve"> ROUND(E229 * VLOOKUP(A229, Data1!$A:$G, 5, FALSE),0)</f>
        <v>2</v>
      </c>
      <c r="J229">
        <f xml:space="preserve"> ROUND(E229 * VLOOKUP(A229, Data1!$A:$G, 6, FALSE),0)</f>
        <v>0</v>
      </c>
    </row>
    <row r="230" spans="1:10" x14ac:dyDescent="0.25">
      <c r="A230">
        <v>1999</v>
      </c>
      <c r="B230" t="str">
        <v>September</v>
      </c>
      <c r="C230" t="str">
        <v>Fife</v>
      </c>
      <c r="D230">
        <v>337</v>
      </c>
      <c r="E230">
        <f>D230 / VLOOKUP(A230, Data1!$A:$G, 7, FALSE)</f>
        <v>6.1109398516691754E-3</v>
      </c>
      <c r="F230">
        <f xml:space="preserve"> ROUND(E230 * VLOOKUP(A230, Data1!$A:$G, 2, FALSE),0)</f>
        <v>29</v>
      </c>
      <c r="G230">
        <f xml:space="preserve"> ROUND(E230 * VLOOKUP(A230, Data1!$A:$G,3, FALSE),0)</f>
        <v>156</v>
      </c>
      <c r="H230">
        <f xml:space="preserve"> ROUND(E230 * VLOOKUP(A230, Data1!$A:$G, 4, FALSE),0)</f>
        <v>145</v>
      </c>
      <c r="I230">
        <f xml:space="preserve"> ROUND(E230 * VLOOKUP(A230, Data1!$A:$G, 5, FALSE),0)</f>
        <v>7</v>
      </c>
      <c r="J230">
        <f xml:space="preserve"> ROUND(E230 * VLOOKUP(A230, Data1!$A:$G, 6, FALSE),0)</f>
        <v>0</v>
      </c>
    </row>
    <row r="231" spans="1:10" x14ac:dyDescent="0.25">
      <c r="A231">
        <v>1999</v>
      </c>
      <c r="B231" t="str">
        <v>September</v>
      </c>
      <c r="C231" t="str">
        <v>Forth Valley</v>
      </c>
      <c r="D231">
        <v>261</v>
      </c>
      <c r="E231">
        <f>D231 / VLOOKUP(A231, Data1!$A:$G, 7, FALSE)</f>
        <v>4.732805048325385E-3</v>
      </c>
      <c r="F231">
        <f xml:space="preserve"> ROUND(E231 * VLOOKUP(A231, Data1!$A:$G, 2, FALSE),0)</f>
        <v>23</v>
      </c>
      <c r="G231">
        <f xml:space="preserve"> ROUND(E231 * VLOOKUP(A231, Data1!$A:$G,3, FALSE),0)</f>
        <v>120</v>
      </c>
      <c r="H231">
        <f xml:space="preserve"> ROUND(E231 * VLOOKUP(A231, Data1!$A:$G, 4, FALSE),0)</f>
        <v>112</v>
      </c>
      <c r="I231">
        <f xml:space="preserve"> ROUND(E231 * VLOOKUP(A231, Data1!$A:$G, 5, FALSE),0)</f>
        <v>5</v>
      </c>
      <c r="J231">
        <f xml:space="preserve"> ROUND(E231 * VLOOKUP(A231, Data1!$A:$G, 6, FALSE),0)</f>
        <v>0</v>
      </c>
    </row>
    <row r="232" spans="1:10" x14ac:dyDescent="0.25">
      <c r="A232">
        <v>1999</v>
      </c>
      <c r="B232" t="str">
        <v>September</v>
      </c>
      <c r="C232" t="str">
        <v>Grampian</v>
      </c>
      <c r="D232">
        <v>494</v>
      </c>
      <c r="E232">
        <f>D232 / VLOOKUP(A232, Data1!$A:$G, 7, FALSE)</f>
        <v>8.9578762217346359E-3</v>
      </c>
      <c r="F232">
        <f xml:space="preserve"> ROUND(E232 * VLOOKUP(A232, Data1!$A:$G, 2, FALSE),0)</f>
        <v>43</v>
      </c>
      <c r="G232">
        <f xml:space="preserve"> ROUND(E232 * VLOOKUP(A232, Data1!$A:$G,3, FALSE),0)</f>
        <v>228</v>
      </c>
      <c r="H232">
        <f xml:space="preserve"> ROUND(E232 * VLOOKUP(A232, Data1!$A:$G, 4, FALSE),0)</f>
        <v>213</v>
      </c>
      <c r="I232">
        <f xml:space="preserve"> ROUND(E232 * VLOOKUP(A232, Data1!$A:$G, 5, FALSE),0)</f>
        <v>10</v>
      </c>
      <c r="J232">
        <f xml:space="preserve"> ROUND(E232 * VLOOKUP(A232, Data1!$A:$G, 6, FALSE),0)</f>
        <v>0</v>
      </c>
    </row>
    <row r="233" spans="1:10" x14ac:dyDescent="0.25">
      <c r="A233">
        <v>1999</v>
      </c>
      <c r="B233" t="str">
        <v>September</v>
      </c>
      <c r="C233" t="str">
        <v>Greater Glasgow and Clyde</v>
      </c>
      <c r="D233">
        <v>1030</v>
      </c>
      <c r="E233">
        <f>D233 / VLOOKUP(A233, Data1!$A:$G, 7, FALSE)</f>
        <v>1.8677353255843472E-2</v>
      </c>
      <c r="F233">
        <f xml:space="preserve"> ROUND(E233 * VLOOKUP(A233, Data1!$A:$G, 2, FALSE),0)</f>
        <v>89</v>
      </c>
      <c r="G233">
        <f xml:space="preserve"> ROUND(E233 * VLOOKUP(A233, Data1!$A:$G,3, FALSE),0)</f>
        <v>475</v>
      </c>
      <c r="H233">
        <f xml:space="preserve"> ROUND(E233 * VLOOKUP(A233, Data1!$A:$G, 4, FALSE),0)</f>
        <v>444</v>
      </c>
      <c r="I233">
        <f xml:space="preserve"> ROUND(E233 * VLOOKUP(A233, Data1!$A:$G, 5, FALSE),0)</f>
        <v>21</v>
      </c>
      <c r="J233">
        <f xml:space="preserve"> ROUND(E233 * VLOOKUP(A233, Data1!$A:$G, 6, FALSE),0)</f>
        <v>1</v>
      </c>
    </row>
    <row r="234" spans="1:10" x14ac:dyDescent="0.25">
      <c r="A234">
        <v>1999</v>
      </c>
      <c r="B234" t="str">
        <v>September</v>
      </c>
      <c r="C234" t="str">
        <v>Highland</v>
      </c>
      <c r="D234">
        <v>262</v>
      </c>
      <c r="E234">
        <f>D234 / VLOOKUP(A234, Data1!$A:$G, 7, FALSE)</f>
        <v>4.7509384010009613E-3</v>
      </c>
      <c r="F234">
        <f xml:space="preserve"> ROUND(E234 * VLOOKUP(A234, Data1!$A:$G, 2, FALSE),0)</f>
        <v>23</v>
      </c>
      <c r="G234">
        <f xml:space="preserve"> ROUND(E234 * VLOOKUP(A234, Data1!$A:$G,3, FALSE),0)</f>
        <v>121</v>
      </c>
      <c r="H234">
        <f xml:space="preserve"> ROUND(E234 * VLOOKUP(A234, Data1!$A:$G, 4, FALSE),0)</f>
        <v>113</v>
      </c>
      <c r="I234">
        <f xml:space="preserve"> ROUND(E234 * VLOOKUP(A234, Data1!$A:$G, 5, FALSE),0)</f>
        <v>5</v>
      </c>
      <c r="J234">
        <f xml:space="preserve"> ROUND(E234 * VLOOKUP(A234, Data1!$A:$G, 6, FALSE),0)</f>
        <v>0</v>
      </c>
    </row>
    <row r="235" spans="1:10" x14ac:dyDescent="0.25">
      <c r="A235">
        <v>1999</v>
      </c>
      <c r="B235" t="str">
        <v>September</v>
      </c>
      <c r="C235" t="str">
        <v>Lanarkshire</v>
      </c>
      <c r="D235">
        <v>636</v>
      </c>
      <c r="E235">
        <f>D235 / VLOOKUP(A235, Data1!$A:$G, 7, FALSE)</f>
        <v>1.1532812301666456E-2</v>
      </c>
      <c r="F235">
        <f xml:space="preserve"> ROUND(E235 * VLOOKUP(A235, Data1!$A:$G, 2, FALSE),0)</f>
        <v>55</v>
      </c>
      <c r="G235">
        <f xml:space="preserve"> ROUND(E235 * VLOOKUP(A235, Data1!$A:$G,3, FALSE),0)</f>
        <v>294</v>
      </c>
      <c r="H235">
        <f xml:space="preserve"> ROUND(E235 * VLOOKUP(A235, Data1!$A:$G, 4, FALSE),0)</f>
        <v>274</v>
      </c>
      <c r="I235">
        <f xml:space="preserve"> ROUND(E235 * VLOOKUP(A235, Data1!$A:$G, 5, FALSE),0)</f>
        <v>13</v>
      </c>
      <c r="J235">
        <f xml:space="preserve"> ROUND(E235 * VLOOKUP(A235, Data1!$A:$G, 6, FALSE),0)</f>
        <v>1</v>
      </c>
    </row>
    <row r="236" spans="1:10" x14ac:dyDescent="0.25">
      <c r="A236">
        <v>1999</v>
      </c>
      <c r="B236" t="str">
        <v>September</v>
      </c>
      <c r="C236" t="str">
        <v>Lothian</v>
      </c>
      <c r="D236">
        <v>713</v>
      </c>
      <c r="E236">
        <f>D236 / VLOOKUP(A236, Data1!$A:$G, 7, FALSE)</f>
        <v>1.2929080457685822E-2</v>
      </c>
      <c r="F236">
        <f xml:space="preserve"> ROUND(E236 * VLOOKUP(A236, Data1!$A:$G, 2, FALSE),0)</f>
        <v>61</v>
      </c>
      <c r="G236">
        <f xml:space="preserve"> ROUND(E236 * VLOOKUP(A236, Data1!$A:$G,3, FALSE),0)</f>
        <v>329</v>
      </c>
      <c r="H236">
        <f xml:space="preserve"> ROUND(E236 * VLOOKUP(A236, Data1!$A:$G, 4, FALSE),0)</f>
        <v>307</v>
      </c>
      <c r="I236">
        <f xml:space="preserve"> ROUND(E236 * VLOOKUP(A236, Data1!$A:$G, 5, FALSE),0)</f>
        <v>15</v>
      </c>
      <c r="J236">
        <f xml:space="preserve"> ROUND(E236 * VLOOKUP(A236, Data1!$A:$G, 6, FALSE),0)</f>
        <v>1</v>
      </c>
    </row>
    <row r="237" spans="1:10" x14ac:dyDescent="0.25">
      <c r="A237">
        <v>1999</v>
      </c>
      <c r="B237" t="str">
        <v>September</v>
      </c>
      <c r="C237" t="str">
        <v>Orkney</v>
      </c>
      <c r="D237">
        <v>21</v>
      </c>
      <c r="E237">
        <f>D237 / VLOOKUP(A237, Data1!$A:$G, 7, FALSE)</f>
        <v>3.8080040618709995E-4</v>
      </c>
      <c r="F237">
        <f xml:space="preserve"> ROUND(E237 * VLOOKUP(A237, Data1!$A:$G, 2, FALSE),0)</f>
        <v>2</v>
      </c>
      <c r="G237">
        <f xml:space="preserve"> ROUND(E237 * VLOOKUP(A237, Data1!$A:$G,3, FALSE),0)</f>
        <v>10</v>
      </c>
      <c r="H237">
        <f xml:space="preserve"> ROUND(E237 * VLOOKUP(A237, Data1!$A:$G, 4, FALSE),0)</f>
        <v>9</v>
      </c>
      <c r="I237">
        <f xml:space="preserve"> ROUND(E237 * VLOOKUP(A237, Data1!$A:$G, 5, FALSE),0)</f>
        <v>0</v>
      </c>
      <c r="J237">
        <f xml:space="preserve"> ROUND(E237 * VLOOKUP(A237, Data1!$A:$G, 6, FALSE),0)</f>
        <v>0</v>
      </c>
    </row>
    <row r="238" spans="1:10" x14ac:dyDescent="0.25">
      <c r="A238">
        <v>1999</v>
      </c>
      <c r="B238" t="str">
        <v>September</v>
      </c>
      <c r="C238" t="str">
        <v>Scotland</v>
      </c>
      <c r="D238">
        <v>4600</v>
      </c>
      <c r="E238">
        <f>D238 / VLOOKUP(A238, Data1!$A:$G, 7, FALSE)</f>
        <v>8.3413422307650462E-2</v>
      </c>
      <c r="F238">
        <f xml:space="preserve"> ROUND(E238 * VLOOKUP(A238, Data1!$A:$G, 2, FALSE),0)</f>
        <v>397</v>
      </c>
      <c r="G238">
        <f xml:space="preserve"> ROUND(E238 * VLOOKUP(A238, Data1!$A:$G,3, FALSE),0)</f>
        <v>2123</v>
      </c>
      <c r="H238">
        <f xml:space="preserve"> ROUND(E238 * VLOOKUP(A238, Data1!$A:$G, 4, FALSE),0)</f>
        <v>1982</v>
      </c>
      <c r="I238">
        <f xml:space="preserve"> ROUND(E238 * VLOOKUP(A238, Data1!$A:$G, 5, FALSE),0)</f>
        <v>95</v>
      </c>
      <c r="J238">
        <f xml:space="preserve"> ROUND(E238 * VLOOKUP(A238, Data1!$A:$G, 6, FALSE),0)</f>
        <v>4</v>
      </c>
    </row>
    <row r="239" spans="1:10" x14ac:dyDescent="0.25">
      <c r="A239">
        <v>1999</v>
      </c>
      <c r="B239" t="str">
        <v>September</v>
      </c>
      <c r="C239" t="str">
        <v>Shetland</v>
      </c>
      <c r="D239">
        <v>16</v>
      </c>
      <c r="E239">
        <f>D239 / VLOOKUP(A239, Data1!$A:$G, 7, FALSE)</f>
        <v>2.9013364280921898E-4</v>
      </c>
      <c r="F239">
        <f xml:space="preserve"> ROUND(E239 * VLOOKUP(A239, Data1!$A:$G, 2, FALSE),0)</f>
        <v>1</v>
      </c>
      <c r="G239">
        <f xml:space="preserve"> ROUND(E239 * VLOOKUP(A239, Data1!$A:$G,3, FALSE),0)</f>
        <v>7</v>
      </c>
      <c r="H239">
        <f xml:space="preserve"> ROUND(E239 * VLOOKUP(A239, Data1!$A:$G, 4, FALSE),0)</f>
        <v>7</v>
      </c>
      <c r="I239">
        <f xml:space="preserve"> ROUND(E239 * VLOOKUP(A239, Data1!$A:$G, 5, FALSE),0)</f>
        <v>0</v>
      </c>
      <c r="J239">
        <f xml:space="preserve"> ROUND(E239 * VLOOKUP(A239, Data1!$A:$G, 6, FALSE),0)</f>
        <v>0</v>
      </c>
    </row>
    <row r="240" spans="1:10" x14ac:dyDescent="0.25">
      <c r="A240">
        <v>1999</v>
      </c>
      <c r="B240" t="str">
        <v>September</v>
      </c>
      <c r="C240" t="str">
        <v>Tayside</v>
      </c>
      <c r="D240">
        <v>298</v>
      </c>
      <c r="E240">
        <f>D240 / VLOOKUP(A240, Data1!$A:$G, 7, FALSE)</f>
        <v>5.4037390973217039E-3</v>
      </c>
      <c r="F240">
        <f xml:space="preserve"> ROUND(E240 * VLOOKUP(A240, Data1!$A:$G, 2, FALSE),0)</f>
        <v>26</v>
      </c>
      <c r="G240">
        <f xml:space="preserve"> ROUND(E240 * VLOOKUP(A240, Data1!$A:$G,3, FALSE),0)</f>
        <v>138</v>
      </c>
      <c r="H240">
        <f xml:space="preserve"> ROUND(E240 * VLOOKUP(A240, Data1!$A:$G, 4, FALSE),0)</f>
        <v>128</v>
      </c>
      <c r="I240">
        <f xml:space="preserve"> ROUND(E240 * VLOOKUP(A240, Data1!$A:$G, 5, FALSE),0)</f>
        <v>6</v>
      </c>
      <c r="J240">
        <f xml:space="preserve"> ROUND(E240 * VLOOKUP(A240, Data1!$A:$G, 6, FALSE),0)</f>
        <v>0</v>
      </c>
    </row>
    <row r="241" spans="1:10" x14ac:dyDescent="0.25">
      <c r="A241">
        <v>1999</v>
      </c>
      <c r="B241" t="str">
        <v>September</v>
      </c>
      <c r="C241" t="str">
        <v>Western Isles</v>
      </c>
      <c r="D241">
        <v>22</v>
      </c>
      <c r="E241">
        <f>D241 / VLOOKUP(A241, Data1!$A:$G, 7, FALSE)</f>
        <v>3.9893375886267612E-4</v>
      </c>
      <c r="F241">
        <f xml:space="preserve"> ROUND(E241 * VLOOKUP(A241, Data1!$A:$G, 2, FALSE),0)</f>
        <v>2</v>
      </c>
      <c r="G241">
        <f xml:space="preserve"> ROUND(E241 * VLOOKUP(A241, Data1!$A:$G,3, FALSE),0)</f>
        <v>10</v>
      </c>
      <c r="H241">
        <f xml:space="preserve"> ROUND(E241 * VLOOKUP(A241, Data1!$A:$G, 4, FALSE),0)</f>
        <v>9</v>
      </c>
      <c r="I241">
        <f xml:space="preserve"> ROUND(E241 * VLOOKUP(A241, Data1!$A:$G, 5, FALSE),0)</f>
        <v>0</v>
      </c>
      <c r="J241">
        <f xml:space="preserve"> ROUND(E241 * VLOOKUP(A241, Data1!$A:$G, 6, FALSE),0)</f>
        <v>0</v>
      </c>
    </row>
    <row r="242" spans="1:10" x14ac:dyDescent="0.25">
      <c r="A242">
        <v>1999</v>
      </c>
      <c r="B242" t="str">
        <v>August</v>
      </c>
      <c r="C242" t="str">
        <v>Ayrshire and Arran</v>
      </c>
      <c r="D242">
        <v>311</v>
      </c>
      <c r="E242">
        <f>D242 / VLOOKUP(A242, Data1!$A:$G, 7, FALSE)</f>
        <v>5.6394726821041938E-3</v>
      </c>
      <c r="F242">
        <f xml:space="preserve"> ROUND(E242 * VLOOKUP(A242, Data1!$A:$G, 2, FALSE),0)</f>
        <v>27</v>
      </c>
      <c r="G242">
        <f xml:space="preserve"> ROUND(E242 * VLOOKUP(A242, Data1!$A:$G,3, FALSE),0)</f>
        <v>144</v>
      </c>
      <c r="H242">
        <f xml:space="preserve"> ROUND(E242 * VLOOKUP(A242, Data1!$A:$G, 4, FALSE),0)</f>
        <v>134</v>
      </c>
      <c r="I242">
        <f xml:space="preserve"> ROUND(E242 * VLOOKUP(A242, Data1!$A:$G, 5, FALSE),0)</f>
        <v>6</v>
      </c>
      <c r="J242">
        <f xml:space="preserve"> ROUND(E242 * VLOOKUP(A242, Data1!$A:$G, 6, FALSE),0)</f>
        <v>0</v>
      </c>
    </row>
    <row r="243" spans="1:10" x14ac:dyDescent="0.25">
      <c r="A243">
        <v>1999</v>
      </c>
      <c r="B243" t="str">
        <v>August</v>
      </c>
      <c r="C243" t="str">
        <v>Borders</v>
      </c>
      <c r="D243">
        <v>78</v>
      </c>
      <c r="E243">
        <f>D243 / VLOOKUP(A243, Data1!$A:$G, 7, FALSE)</f>
        <v>1.4144015086949425E-3</v>
      </c>
      <c r="F243">
        <f xml:space="preserve"> ROUND(E243 * VLOOKUP(A243, Data1!$A:$G, 2, FALSE),0)</f>
        <v>7</v>
      </c>
      <c r="G243">
        <f xml:space="preserve"> ROUND(E243 * VLOOKUP(A243, Data1!$A:$G,3, FALSE),0)</f>
        <v>36</v>
      </c>
      <c r="H243">
        <f xml:space="preserve"> ROUND(E243 * VLOOKUP(A243, Data1!$A:$G, 4, FALSE),0)</f>
        <v>34</v>
      </c>
      <c r="I243">
        <f xml:space="preserve"> ROUND(E243 * VLOOKUP(A243, Data1!$A:$G, 5, FALSE),0)</f>
        <v>2</v>
      </c>
      <c r="J243">
        <f xml:space="preserve"> ROUND(E243 * VLOOKUP(A243, Data1!$A:$G, 6, FALSE),0)</f>
        <v>0</v>
      </c>
    </row>
    <row r="244" spans="1:10" x14ac:dyDescent="0.25">
      <c r="A244">
        <v>1999</v>
      </c>
      <c r="B244" t="str">
        <v>August</v>
      </c>
      <c r="C244" t="str">
        <v>Dumfries and Galloway</v>
      </c>
      <c r="D244">
        <v>126</v>
      </c>
      <c r="E244">
        <f>D244 / VLOOKUP(A244, Data1!$A:$G, 7, FALSE)</f>
        <v>2.2848024371225997E-3</v>
      </c>
      <c r="F244">
        <f xml:space="preserve"> ROUND(E244 * VLOOKUP(A244, Data1!$A:$G, 2, FALSE),0)</f>
        <v>11</v>
      </c>
      <c r="G244">
        <f xml:space="preserve"> ROUND(E244 * VLOOKUP(A244, Data1!$A:$G,3, FALSE),0)</f>
        <v>58</v>
      </c>
      <c r="H244">
        <f xml:space="preserve"> ROUND(E244 * VLOOKUP(A244, Data1!$A:$G, 4, FALSE),0)</f>
        <v>54</v>
      </c>
      <c r="I244">
        <f xml:space="preserve"> ROUND(E244 * VLOOKUP(A244, Data1!$A:$G, 5, FALSE),0)</f>
        <v>3</v>
      </c>
      <c r="J244">
        <f xml:space="preserve"> ROUND(E244 * VLOOKUP(A244, Data1!$A:$G, 6, FALSE),0)</f>
        <v>0</v>
      </c>
    </row>
    <row r="245" spans="1:10" x14ac:dyDescent="0.25">
      <c r="A245">
        <v>1999</v>
      </c>
      <c r="B245" t="str">
        <v>August</v>
      </c>
      <c r="C245" t="str">
        <v>Fife</v>
      </c>
      <c r="D245">
        <v>291</v>
      </c>
      <c r="E245">
        <f>D245 / VLOOKUP(A245, Data1!$A:$G, 7, FALSE)</f>
        <v>5.2768056285926708E-3</v>
      </c>
      <c r="F245">
        <f xml:space="preserve"> ROUND(E245 * VLOOKUP(A245, Data1!$A:$G, 2, FALSE),0)</f>
        <v>25</v>
      </c>
      <c r="G245">
        <f xml:space="preserve"> ROUND(E245 * VLOOKUP(A245, Data1!$A:$G,3, FALSE),0)</f>
        <v>134</v>
      </c>
      <c r="H245">
        <f xml:space="preserve"> ROUND(E245 * VLOOKUP(A245, Data1!$A:$G, 4, FALSE),0)</f>
        <v>125</v>
      </c>
      <c r="I245">
        <f xml:space="preserve"> ROUND(E245 * VLOOKUP(A245, Data1!$A:$G, 5, FALSE),0)</f>
        <v>6</v>
      </c>
      <c r="J245">
        <f xml:space="preserve"> ROUND(E245 * VLOOKUP(A245, Data1!$A:$G, 6, FALSE),0)</f>
        <v>0</v>
      </c>
    </row>
    <row r="246" spans="1:10" x14ac:dyDescent="0.25">
      <c r="A246">
        <v>1999</v>
      </c>
      <c r="B246" t="str">
        <v>August</v>
      </c>
      <c r="C246" t="str">
        <v>Forth Valley</v>
      </c>
      <c r="D246">
        <v>276</v>
      </c>
      <c r="E246">
        <f>D246 / VLOOKUP(A246, Data1!$A:$G, 7, FALSE)</f>
        <v>5.0048053384590275E-3</v>
      </c>
      <c r="F246">
        <f xml:space="preserve"> ROUND(E246 * VLOOKUP(A246, Data1!$A:$G, 2, FALSE),0)</f>
        <v>24</v>
      </c>
      <c r="G246">
        <f xml:space="preserve"> ROUND(E246 * VLOOKUP(A246, Data1!$A:$G,3, FALSE),0)</f>
        <v>127</v>
      </c>
      <c r="H246">
        <f xml:space="preserve"> ROUND(E246 * VLOOKUP(A246, Data1!$A:$G, 4, FALSE),0)</f>
        <v>119</v>
      </c>
      <c r="I246">
        <f xml:space="preserve"> ROUND(E246 * VLOOKUP(A246, Data1!$A:$G, 5, FALSE),0)</f>
        <v>6</v>
      </c>
      <c r="J246">
        <f xml:space="preserve"> ROUND(E246 * VLOOKUP(A246, Data1!$A:$G, 6, FALSE),0)</f>
        <v>0</v>
      </c>
    </row>
    <row r="247" spans="1:10" x14ac:dyDescent="0.25">
      <c r="A247">
        <v>1999</v>
      </c>
      <c r="B247" t="str">
        <v>August</v>
      </c>
      <c r="C247" t="str">
        <v>Grampian</v>
      </c>
      <c r="D247">
        <v>526</v>
      </c>
      <c r="E247">
        <f>D247 / VLOOKUP(A247, Data1!$A:$G, 7, FALSE)</f>
        <v>9.5381435073530751E-3</v>
      </c>
      <c r="F247">
        <f xml:space="preserve"> ROUND(E247 * VLOOKUP(A247, Data1!$A:$G, 2, FALSE),0)</f>
        <v>45</v>
      </c>
      <c r="G247">
        <f xml:space="preserve"> ROUND(E247 * VLOOKUP(A247, Data1!$A:$G,3, FALSE),0)</f>
        <v>243</v>
      </c>
      <c r="H247">
        <f xml:space="preserve"> ROUND(E247 * VLOOKUP(A247, Data1!$A:$G, 4, FALSE),0)</f>
        <v>227</v>
      </c>
      <c r="I247">
        <f xml:space="preserve"> ROUND(E247 * VLOOKUP(A247, Data1!$A:$G, 5, FALSE),0)</f>
        <v>11</v>
      </c>
      <c r="J247">
        <f xml:space="preserve"> ROUND(E247 * VLOOKUP(A247, Data1!$A:$G, 6, FALSE),0)</f>
        <v>0</v>
      </c>
    </row>
    <row r="248" spans="1:10" x14ac:dyDescent="0.25">
      <c r="A248">
        <v>1999</v>
      </c>
      <c r="B248" t="str">
        <v>August</v>
      </c>
      <c r="C248" t="str">
        <v>Greater Glasgow and Clyde</v>
      </c>
      <c r="D248">
        <v>1087</v>
      </c>
      <c r="E248">
        <f>D248 / VLOOKUP(A248, Data1!$A:$G, 7, FALSE)</f>
        <v>1.9710954358351317E-2</v>
      </c>
      <c r="F248">
        <f xml:space="preserve"> ROUND(E248 * VLOOKUP(A248, Data1!$A:$G, 2, FALSE),0)</f>
        <v>94</v>
      </c>
      <c r="G248">
        <f xml:space="preserve"> ROUND(E248 * VLOOKUP(A248, Data1!$A:$G,3, FALSE),0)</f>
        <v>502</v>
      </c>
      <c r="H248">
        <f xml:space="preserve"> ROUND(E248 * VLOOKUP(A248, Data1!$A:$G, 4, FALSE),0)</f>
        <v>468</v>
      </c>
      <c r="I248">
        <f xml:space="preserve"> ROUND(E248 * VLOOKUP(A248, Data1!$A:$G, 5, FALSE),0)</f>
        <v>22</v>
      </c>
      <c r="J248">
        <f xml:space="preserve"> ROUND(E248 * VLOOKUP(A248, Data1!$A:$G, 6, FALSE),0)</f>
        <v>1</v>
      </c>
    </row>
    <row r="249" spans="1:10" x14ac:dyDescent="0.25">
      <c r="A249">
        <v>1999</v>
      </c>
      <c r="B249" t="str">
        <v>August</v>
      </c>
      <c r="C249" t="str">
        <v>Highland</v>
      </c>
      <c r="D249">
        <v>269</v>
      </c>
      <c r="E249">
        <f>D249 / VLOOKUP(A249, Data1!$A:$G, 7, FALSE)</f>
        <v>4.8778718697299944E-3</v>
      </c>
      <c r="F249">
        <f xml:space="preserve"> ROUND(E249 * VLOOKUP(A249, Data1!$A:$G, 2, FALSE),0)</f>
        <v>23</v>
      </c>
      <c r="G249">
        <f xml:space="preserve"> ROUND(E249 * VLOOKUP(A249, Data1!$A:$G,3, FALSE),0)</f>
        <v>124</v>
      </c>
      <c r="H249">
        <f xml:space="preserve"> ROUND(E249 * VLOOKUP(A249, Data1!$A:$G, 4, FALSE),0)</f>
        <v>116</v>
      </c>
      <c r="I249">
        <f xml:space="preserve"> ROUND(E249 * VLOOKUP(A249, Data1!$A:$G, 5, FALSE),0)</f>
        <v>6</v>
      </c>
      <c r="J249">
        <f xml:space="preserve"> ROUND(E249 * VLOOKUP(A249, Data1!$A:$G, 6, FALSE),0)</f>
        <v>0</v>
      </c>
    </row>
    <row r="250" spans="1:10" x14ac:dyDescent="0.25">
      <c r="A250">
        <v>1999</v>
      </c>
      <c r="B250" t="str">
        <v>August</v>
      </c>
      <c r="C250" t="str">
        <v>Lanarkshire</v>
      </c>
      <c r="D250">
        <v>601</v>
      </c>
      <c r="E250">
        <f>D250 / VLOOKUP(A250, Data1!$A:$G, 7, FALSE)</f>
        <v>1.0898144958021289E-2</v>
      </c>
      <c r="F250">
        <f xml:space="preserve"> ROUND(E250 * VLOOKUP(A250, Data1!$A:$G, 2, FALSE),0)</f>
        <v>52</v>
      </c>
      <c r="G250">
        <f xml:space="preserve"> ROUND(E250 * VLOOKUP(A250, Data1!$A:$G,3, FALSE),0)</f>
        <v>277</v>
      </c>
      <c r="H250">
        <f xml:space="preserve"> ROUND(E250 * VLOOKUP(A250, Data1!$A:$G, 4, FALSE),0)</f>
        <v>259</v>
      </c>
      <c r="I250">
        <f xml:space="preserve"> ROUND(E250 * VLOOKUP(A250, Data1!$A:$G, 5, FALSE),0)</f>
        <v>12</v>
      </c>
      <c r="J250">
        <f xml:space="preserve"> ROUND(E250 * VLOOKUP(A250, Data1!$A:$G, 6, FALSE),0)</f>
        <v>1</v>
      </c>
    </row>
    <row r="251" spans="1:10" x14ac:dyDescent="0.25">
      <c r="A251">
        <v>1999</v>
      </c>
      <c r="B251" t="str">
        <v>August</v>
      </c>
      <c r="C251" t="str">
        <v>Lothian</v>
      </c>
      <c r="D251">
        <v>740</v>
      </c>
      <c r="E251">
        <f>D251 / VLOOKUP(A251, Data1!$A:$G, 7, FALSE)</f>
        <v>1.3418680979926378E-2</v>
      </c>
      <c r="F251">
        <f xml:space="preserve"> ROUND(E251 * VLOOKUP(A251, Data1!$A:$G, 2, FALSE),0)</f>
        <v>64</v>
      </c>
      <c r="G251">
        <f xml:space="preserve"> ROUND(E251 * VLOOKUP(A251, Data1!$A:$G,3, FALSE),0)</f>
        <v>342</v>
      </c>
      <c r="H251">
        <f xml:space="preserve"> ROUND(E251 * VLOOKUP(A251, Data1!$A:$G, 4, FALSE),0)</f>
        <v>319</v>
      </c>
      <c r="I251">
        <f xml:space="preserve"> ROUND(E251 * VLOOKUP(A251, Data1!$A:$G, 5, FALSE),0)</f>
        <v>15</v>
      </c>
      <c r="J251">
        <f xml:space="preserve"> ROUND(E251 * VLOOKUP(A251, Data1!$A:$G, 6, FALSE),0)</f>
        <v>1</v>
      </c>
    </row>
    <row r="252" spans="1:10" x14ac:dyDescent="0.25">
      <c r="A252">
        <v>1999</v>
      </c>
      <c r="B252" t="str">
        <v>August</v>
      </c>
      <c r="C252" t="str">
        <v>Orkney</v>
      </c>
      <c r="D252">
        <v>13</v>
      </c>
      <c r="E252">
        <f>D252 / VLOOKUP(A252, Data1!$A:$G, 7, FALSE)</f>
        <v>2.3573358478249043E-4</v>
      </c>
      <c r="F252">
        <f xml:space="preserve"> ROUND(E252 * VLOOKUP(A252, Data1!$A:$G, 2, FALSE),0)</f>
        <v>1</v>
      </c>
      <c r="G252">
        <f xml:space="preserve"> ROUND(E252 * VLOOKUP(A252, Data1!$A:$G,3, FALSE),0)</f>
        <v>6</v>
      </c>
      <c r="H252">
        <f xml:space="preserve"> ROUND(E252 * VLOOKUP(A252, Data1!$A:$G, 4, FALSE),0)</f>
        <v>6</v>
      </c>
      <c r="I252">
        <f xml:space="preserve"> ROUND(E252 * VLOOKUP(A252, Data1!$A:$G, 5, FALSE),0)</f>
        <v>0</v>
      </c>
      <c r="J252">
        <f xml:space="preserve"> ROUND(E252 * VLOOKUP(A252, Data1!$A:$G, 6, FALSE),0)</f>
        <v>0</v>
      </c>
    </row>
    <row r="253" spans="1:10" x14ac:dyDescent="0.25">
      <c r="A253">
        <v>1999</v>
      </c>
      <c r="B253" t="str">
        <v>August</v>
      </c>
      <c r="C253" t="str">
        <v>Scotland</v>
      </c>
      <c r="D253">
        <v>4789</v>
      </c>
      <c r="E253">
        <f>D253 / VLOOKUP(A253, Data1!$A:$G, 7, FALSE)</f>
        <v>8.6840625963334361E-2</v>
      </c>
      <c r="F253">
        <f xml:space="preserve"> ROUND(E253 * VLOOKUP(A253, Data1!$A:$G, 2, FALSE),0)</f>
        <v>413</v>
      </c>
      <c r="G253">
        <f xml:space="preserve"> ROUND(E253 * VLOOKUP(A253, Data1!$A:$G,3, FALSE),0)</f>
        <v>2210</v>
      </c>
      <c r="H253">
        <f xml:space="preserve"> ROUND(E253 * VLOOKUP(A253, Data1!$A:$G, 4, FALSE),0)</f>
        <v>2063</v>
      </c>
      <c r="I253">
        <f xml:space="preserve"> ROUND(E253 * VLOOKUP(A253, Data1!$A:$G, 5, FALSE),0)</f>
        <v>99</v>
      </c>
      <c r="J253">
        <f xml:space="preserve"> ROUND(E253 * VLOOKUP(A253, Data1!$A:$G, 6, FALSE),0)</f>
        <v>4</v>
      </c>
    </row>
    <row r="254" spans="1:10" x14ac:dyDescent="0.25">
      <c r="A254">
        <v>1999</v>
      </c>
      <c r="B254" t="str">
        <v>August</v>
      </c>
      <c r="C254" t="str">
        <v>Shetland</v>
      </c>
      <c r="D254">
        <v>37</v>
      </c>
      <c r="E254">
        <f>D254 / VLOOKUP(A254, Data1!$A:$G, 7, FALSE)</f>
        <v>6.7093404899631892E-4</v>
      </c>
      <c r="F254">
        <f xml:space="preserve"> ROUND(E254 * VLOOKUP(A254, Data1!$A:$G, 2, FALSE),0)</f>
        <v>3</v>
      </c>
      <c r="G254">
        <f xml:space="preserve"> ROUND(E254 * VLOOKUP(A254, Data1!$A:$G,3, FALSE),0)</f>
        <v>17</v>
      </c>
      <c r="H254">
        <f xml:space="preserve"> ROUND(E254 * VLOOKUP(A254, Data1!$A:$G, 4, FALSE),0)</f>
        <v>16</v>
      </c>
      <c r="I254">
        <f xml:space="preserve"> ROUND(E254 * VLOOKUP(A254, Data1!$A:$G, 5, FALSE),0)</f>
        <v>1</v>
      </c>
      <c r="J254">
        <f xml:space="preserve"> ROUND(E254 * VLOOKUP(A254, Data1!$A:$G, 6, FALSE),0)</f>
        <v>0</v>
      </c>
    </row>
    <row r="255" spans="1:10" x14ac:dyDescent="0.25">
      <c r="A255">
        <v>1999</v>
      </c>
      <c r="B255" t="str">
        <v>August</v>
      </c>
      <c r="C255" t="str">
        <v>Tayside</v>
      </c>
      <c r="D255">
        <v>407</v>
      </c>
      <c r="E255">
        <f>D255 / VLOOKUP(A255, Data1!$A:$G, 7, FALSE)</f>
        <v>7.3802745389595081E-3</v>
      </c>
      <c r="F255">
        <f xml:space="preserve"> ROUND(E255 * VLOOKUP(A255, Data1!$A:$G, 2, FALSE),0)</f>
        <v>35</v>
      </c>
      <c r="G255">
        <f xml:space="preserve"> ROUND(E255 * VLOOKUP(A255, Data1!$A:$G,3, FALSE),0)</f>
        <v>188</v>
      </c>
      <c r="H255">
        <f xml:space="preserve"> ROUND(E255 * VLOOKUP(A255, Data1!$A:$G, 4, FALSE),0)</f>
        <v>175</v>
      </c>
      <c r="I255">
        <f xml:space="preserve"> ROUND(E255 * VLOOKUP(A255, Data1!$A:$G, 5, FALSE),0)</f>
        <v>8</v>
      </c>
      <c r="J255">
        <f xml:space="preserve"> ROUND(E255 * VLOOKUP(A255, Data1!$A:$G, 6, FALSE),0)</f>
        <v>0</v>
      </c>
    </row>
    <row r="256" spans="1:10" x14ac:dyDescent="0.25">
      <c r="A256">
        <v>1999</v>
      </c>
      <c r="B256" t="str">
        <v>August</v>
      </c>
      <c r="C256" t="str">
        <v>Western Isles</v>
      </c>
      <c r="D256">
        <v>27</v>
      </c>
      <c r="E256">
        <f>D256 / VLOOKUP(A256, Data1!$A:$G, 7, FALSE)</f>
        <v>4.8960052224055709E-4</v>
      </c>
      <c r="F256">
        <f xml:space="preserve"> ROUND(E256 * VLOOKUP(A256, Data1!$A:$G, 2, FALSE),0)</f>
        <v>2</v>
      </c>
      <c r="G256">
        <f xml:space="preserve"> ROUND(E256 * VLOOKUP(A256, Data1!$A:$G,3, FALSE),0)</f>
        <v>12</v>
      </c>
      <c r="H256">
        <f xml:space="preserve"> ROUND(E256 * VLOOKUP(A256, Data1!$A:$G, 4, FALSE),0)</f>
        <v>12</v>
      </c>
      <c r="I256">
        <f xml:space="preserve"> ROUND(E256 * VLOOKUP(A256, Data1!$A:$G, 5, FALSE),0)</f>
        <v>1</v>
      </c>
      <c r="J256">
        <f xml:space="preserve"> ROUND(E256 * VLOOKUP(A256, Data1!$A:$G, 6, FALSE),0)</f>
        <v>0</v>
      </c>
    </row>
    <row r="257" spans="1:10" x14ac:dyDescent="0.25">
      <c r="A257">
        <v>1999</v>
      </c>
      <c r="B257" t="str">
        <v>July</v>
      </c>
      <c r="C257" t="str">
        <v>Ayrshire and Arran</v>
      </c>
      <c r="D257">
        <v>320</v>
      </c>
      <c r="E257">
        <f>D257 / VLOOKUP(A257, Data1!$A:$G, 7, FALSE)</f>
        <v>5.8026728561843795E-3</v>
      </c>
      <c r="F257">
        <f xml:space="preserve"> ROUND(E257 * VLOOKUP(A257, Data1!$A:$G, 2, FALSE),0)</f>
        <v>28</v>
      </c>
      <c r="G257">
        <f xml:space="preserve"> ROUND(E257 * VLOOKUP(A257, Data1!$A:$G,3, FALSE),0)</f>
        <v>148</v>
      </c>
      <c r="H257">
        <f xml:space="preserve"> ROUND(E257 * VLOOKUP(A257, Data1!$A:$G, 4, FALSE),0)</f>
        <v>138</v>
      </c>
      <c r="I257">
        <f xml:space="preserve"> ROUND(E257 * VLOOKUP(A257, Data1!$A:$G, 5, FALSE),0)</f>
        <v>7</v>
      </c>
      <c r="J257">
        <f xml:space="preserve"> ROUND(E257 * VLOOKUP(A257, Data1!$A:$G, 6, FALSE),0)</f>
        <v>0</v>
      </c>
    </row>
    <row r="258" spans="1:10" x14ac:dyDescent="0.25">
      <c r="A258">
        <v>1999</v>
      </c>
      <c r="B258" t="str">
        <v>July</v>
      </c>
      <c r="C258" t="str">
        <v>Borders</v>
      </c>
      <c r="D258">
        <v>85</v>
      </c>
      <c r="E258">
        <f>D258 / VLOOKUP(A258, Data1!$A:$G, 7, FALSE)</f>
        <v>1.5413349774239758E-3</v>
      </c>
      <c r="F258">
        <f xml:space="preserve"> ROUND(E258 * VLOOKUP(A258, Data1!$A:$G, 2, FALSE),0)</f>
        <v>7</v>
      </c>
      <c r="G258">
        <f xml:space="preserve"> ROUND(E258 * VLOOKUP(A258, Data1!$A:$G,3, FALSE),0)</f>
        <v>39</v>
      </c>
      <c r="H258">
        <f xml:space="preserve"> ROUND(E258 * VLOOKUP(A258, Data1!$A:$G, 4, FALSE),0)</f>
        <v>37</v>
      </c>
      <c r="I258">
        <f xml:space="preserve"> ROUND(E258 * VLOOKUP(A258, Data1!$A:$G, 5, FALSE),0)</f>
        <v>2</v>
      </c>
      <c r="J258">
        <f xml:space="preserve"> ROUND(E258 * VLOOKUP(A258, Data1!$A:$G, 6, FALSE),0)</f>
        <v>0</v>
      </c>
    </row>
    <row r="259" spans="1:10" x14ac:dyDescent="0.25">
      <c r="A259">
        <v>1999</v>
      </c>
      <c r="B259" t="str">
        <v>July</v>
      </c>
      <c r="C259" t="str">
        <v>Dumfries and Galloway</v>
      </c>
      <c r="D259">
        <v>120</v>
      </c>
      <c r="E259">
        <f>D259 / VLOOKUP(A259, Data1!$A:$G, 7, FALSE)</f>
        <v>2.1760023210691424E-3</v>
      </c>
      <c r="F259">
        <f xml:space="preserve"> ROUND(E259 * VLOOKUP(A259, Data1!$A:$G, 2, FALSE),0)</f>
        <v>10</v>
      </c>
      <c r="G259">
        <f xml:space="preserve"> ROUND(E259 * VLOOKUP(A259, Data1!$A:$G,3, FALSE),0)</f>
        <v>55</v>
      </c>
      <c r="H259">
        <f xml:space="preserve"> ROUND(E259 * VLOOKUP(A259, Data1!$A:$G, 4, FALSE),0)</f>
        <v>52</v>
      </c>
      <c r="I259">
        <f xml:space="preserve"> ROUND(E259 * VLOOKUP(A259, Data1!$A:$G, 5, FALSE),0)</f>
        <v>2</v>
      </c>
      <c r="J259">
        <f xml:space="preserve"> ROUND(E259 * VLOOKUP(A259, Data1!$A:$G, 6, FALSE),0)</f>
        <v>0</v>
      </c>
    </row>
    <row r="260" spans="1:10" x14ac:dyDescent="0.25">
      <c r="A260">
        <v>1999</v>
      </c>
      <c r="B260" t="str">
        <v>July</v>
      </c>
      <c r="C260" t="str">
        <v>Fife</v>
      </c>
      <c r="D260">
        <v>337</v>
      </c>
      <c r="E260">
        <f>D260 / VLOOKUP(A260, Data1!$A:$G, 7, FALSE)</f>
        <v>6.1109398516691754E-3</v>
      </c>
      <c r="F260">
        <f xml:space="preserve"> ROUND(E260 * VLOOKUP(A260, Data1!$A:$G, 2, FALSE),0)</f>
        <v>29</v>
      </c>
      <c r="G260">
        <f xml:space="preserve"> ROUND(E260 * VLOOKUP(A260, Data1!$A:$G,3, FALSE),0)</f>
        <v>156</v>
      </c>
      <c r="H260">
        <f xml:space="preserve"> ROUND(E260 * VLOOKUP(A260, Data1!$A:$G, 4, FALSE),0)</f>
        <v>145</v>
      </c>
      <c r="I260">
        <f xml:space="preserve"> ROUND(E260 * VLOOKUP(A260, Data1!$A:$G, 5, FALSE),0)</f>
        <v>7</v>
      </c>
      <c r="J260">
        <f xml:space="preserve"> ROUND(E260 * VLOOKUP(A260, Data1!$A:$G, 6, FALSE),0)</f>
        <v>0</v>
      </c>
    </row>
    <row r="261" spans="1:10" x14ac:dyDescent="0.25">
      <c r="A261">
        <v>1999</v>
      </c>
      <c r="B261" t="str">
        <v>July</v>
      </c>
      <c r="C261" t="str">
        <v>Forth Valley</v>
      </c>
      <c r="D261">
        <v>247</v>
      </c>
      <c r="E261">
        <f>D261 / VLOOKUP(A261, Data1!$A:$G, 7, FALSE)</f>
        <v>4.4789381108673179E-3</v>
      </c>
      <c r="F261">
        <f xml:space="preserve"> ROUND(E261 * VLOOKUP(A261, Data1!$A:$G, 2, FALSE),0)</f>
        <v>21</v>
      </c>
      <c r="G261">
        <f xml:space="preserve"> ROUND(E261 * VLOOKUP(A261, Data1!$A:$G,3, FALSE),0)</f>
        <v>114</v>
      </c>
      <c r="H261">
        <f xml:space="preserve"> ROUND(E261 * VLOOKUP(A261, Data1!$A:$G, 4, FALSE),0)</f>
        <v>106</v>
      </c>
      <c r="I261">
        <f xml:space="preserve"> ROUND(E261 * VLOOKUP(A261, Data1!$A:$G, 5, FALSE),0)</f>
        <v>5</v>
      </c>
      <c r="J261">
        <f xml:space="preserve"> ROUND(E261 * VLOOKUP(A261, Data1!$A:$G, 6, FALSE),0)</f>
        <v>0</v>
      </c>
    </row>
    <row r="262" spans="1:10" x14ac:dyDescent="0.25">
      <c r="A262">
        <v>1999</v>
      </c>
      <c r="B262" t="str">
        <v>July</v>
      </c>
      <c r="C262" t="str">
        <v>Grampian</v>
      </c>
      <c r="D262">
        <v>518</v>
      </c>
      <c r="E262">
        <f>D262 / VLOOKUP(A262, Data1!$A:$G, 7, FALSE)</f>
        <v>9.3930766859484649E-3</v>
      </c>
      <c r="F262">
        <f xml:space="preserve"> ROUND(E262 * VLOOKUP(A262, Data1!$A:$G, 2, FALSE),0)</f>
        <v>45</v>
      </c>
      <c r="G262">
        <f xml:space="preserve"> ROUND(E262 * VLOOKUP(A262, Data1!$A:$G,3, FALSE),0)</f>
        <v>239</v>
      </c>
      <c r="H262">
        <f xml:space="preserve"> ROUND(E262 * VLOOKUP(A262, Data1!$A:$G, 4, FALSE),0)</f>
        <v>223</v>
      </c>
      <c r="I262">
        <f xml:space="preserve"> ROUND(E262 * VLOOKUP(A262, Data1!$A:$G, 5, FALSE),0)</f>
        <v>11</v>
      </c>
      <c r="J262">
        <f xml:space="preserve"> ROUND(E262 * VLOOKUP(A262, Data1!$A:$G, 6, FALSE),0)</f>
        <v>0</v>
      </c>
    </row>
    <row r="263" spans="1:10" x14ac:dyDescent="0.25">
      <c r="A263">
        <v>1999</v>
      </c>
      <c r="B263" t="str">
        <v>July</v>
      </c>
      <c r="C263" t="str">
        <v>Greater Glasgow and Clyde</v>
      </c>
      <c r="D263">
        <v>1099</v>
      </c>
      <c r="E263">
        <f>D263 / VLOOKUP(A263, Data1!$A:$G, 7, FALSE)</f>
        <v>1.9928554590458229E-2</v>
      </c>
      <c r="F263">
        <f xml:space="preserve"> ROUND(E263 * VLOOKUP(A263, Data1!$A:$G, 2, FALSE),0)</f>
        <v>95</v>
      </c>
      <c r="G263">
        <f xml:space="preserve"> ROUND(E263 * VLOOKUP(A263, Data1!$A:$G,3, FALSE),0)</f>
        <v>507</v>
      </c>
      <c r="H263">
        <f xml:space="preserve"> ROUND(E263 * VLOOKUP(A263, Data1!$A:$G, 4, FALSE),0)</f>
        <v>473</v>
      </c>
      <c r="I263">
        <f xml:space="preserve"> ROUND(E263 * VLOOKUP(A263, Data1!$A:$G, 5, FALSE),0)</f>
        <v>23</v>
      </c>
      <c r="J263">
        <f xml:space="preserve"> ROUND(E263 * VLOOKUP(A263, Data1!$A:$G, 6, FALSE),0)</f>
        <v>1</v>
      </c>
    </row>
    <row r="264" spans="1:10" x14ac:dyDescent="0.25">
      <c r="A264">
        <v>1999</v>
      </c>
      <c r="B264" t="str">
        <v>July</v>
      </c>
      <c r="C264" t="str">
        <v>Highland</v>
      </c>
      <c r="D264">
        <v>250</v>
      </c>
      <c r="E264">
        <f>D264 / VLOOKUP(A264, Data1!$A:$G, 7, FALSE)</f>
        <v>4.5333381688940468E-3</v>
      </c>
      <c r="F264">
        <f xml:space="preserve"> ROUND(E264 * VLOOKUP(A264, Data1!$A:$G, 2, FALSE),0)</f>
        <v>22</v>
      </c>
      <c r="G264">
        <f xml:space="preserve"> ROUND(E264 * VLOOKUP(A264, Data1!$A:$G,3, FALSE),0)</f>
        <v>115</v>
      </c>
      <c r="H264">
        <f xml:space="preserve"> ROUND(E264 * VLOOKUP(A264, Data1!$A:$G, 4, FALSE),0)</f>
        <v>108</v>
      </c>
      <c r="I264">
        <f xml:space="preserve"> ROUND(E264 * VLOOKUP(A264, Data1!$A:$G, 5, FALSE),0)</f>
        <v>5</v>
      </c>
      <c r="J264">
        <f xml:space="preserve"> ROUND(E264 * VLOOKUP(A264, Data1!$A:$G, 6, FALSE),0)</f>
        <v>0</v>
      </c>
    </row>
    <row r="265" spans="1:10" x14ac:dyDescent="0.25">
      <c r="A265">
        <v>1999</v>
      </c>
      <c r="B265" t="str">
        <v>July</v>
      </c>
      <c r="C265" t="str">
        <v>Lanarkshire</v>
      </c>
      <c r="D265">
        <v>597</v>
      </c>
      <c r="E265">
        <f>D265 / VLOOKUP(A265, Data1!$A:$G, 7, FALSE)</f>
        <v>1.0825611547318984E-2</v>
      </c>
      <c r="F265">
        <f xml:space="preserve"> ROUND(E265 * VLOOKUP(A265, Data1!$A:$G, 2, FALSE),0)</f>
        <v>51</v>
      </c>
      <c r="G265">
        <f xml:space="preserve"> ROUND(E265 * VLOOKUP(A265, Data1!$A:$G,3, FALSE),0)</f>
        <v>276</v>
      </c>
      <c r="H265">
        <f xml:space="preserve"> ROUND(E265 * VLOOKUP(A265, Data1!$A:$G, 4, FALSE),0)</f>
        <v>257</v>
      </c>
      <c r="I265">
        <f xml:space="preserve"> ROUND(E265 * VLOOKUP(A265, Data1!$A:$G, 5, FALSE),0)</f>
        <v>12</v>
      </c>
      <c r="J265">
        <f xml:space="preserve"> ROUND(E265 * VLOOKUP(A265, Data1!$A:$G, 6, FALSE),0)</f>
        <v>1</v>
      </c>
    </row>
    <row r="266" spans="1:10" x14ac:dyDescent="0.25">
      <c r="A266">
        <v>1999</v>
      </c>
      <c r="B266" t="str">
        <v>July</v>
      </c>
      <c r="C266" t="str">
        <v>Lothian</v>
      </c>
      <c r="D266">
        <v>742</v>
      </c>
      <c r="E266">
        <f>D266 / VLOOKUP(A266, Data1!$A:$G, 7, FALSE)</f>
        <v>1.3454947685277531E-2</v>
      </c>
      <c r="F266">
        <f xml:space="preserve"> ROUND(E266 * VLOOKUP(A266, Data1!$A:$G, 2, FALSE),0)</f>
        <v>64</v>
      </c>
      <c r="G266">
        <f xml:space="preserve"> ROUND(E266 * VLOOKUP(A266, Data1!$A:$G,3, FALSE),0)</f>
        <v>342</v>
      </c>
      <c r="H266">
        <f xml:space="preserve"> ROUND(E266 * VLOOKUP(A266, Data1!$A:$G, 4, FALSE),0)</f>
        <v>320</v>
      </c>
      <c r="I266">
        <f xml:space="preserve"> ROUND(E266 * VLOOKUP(A266, Data1!$A:$G, 5, FALSE),0)</f>
        <v>15</v>
      </c>
      <c r="J266">
        <f xml:space="preserve"> ROUND(E266 * VLOOKUP(A266, Data1!$A:$G, 6, FALSE),0)</f>
        <v>1</v>
      </c>
    </row>
    <row r="267" spans="1:10" x14ac:dyDescent="0.25">
      <c r="A267">
        <v>1999</v>
      </c>
      <c r="B267" t="str">
        <v>July</v>
      </c>
      <c r="C267" t="str">
        <v>Orkney</v>
      </c>
      <c r="D267">
        <v>18</v>
      </c>
      <c r="E267">
        <f>D267 / VLOOKUP(A267, Data1!$A:$G, 7, FALSE)</f>
        <v>3.2640034816037137E-4</v>
      </c>
      <c r="F267">
        <f xml:space="preserve"> ROUND(E267 * VLOOKUP(A267, Data1!$A:$G, 2, FALSE),0)</f>
        <v>2</v>
      </c>
      <c r="G267">
        <f xml:space="preserve"> ROUND(E267 * VLOOKUP(A267, Data1!$A:$G,3, FALSE),0)</f>
        <v>8</v>
      </c>
      <c r="H267">
        <f xml:space="preserve"> ROUND(E267 * VLOOKUP(A267, Data1!$A:$G, 4, FALSE),0)</f>
        <v>8</v>
      </c>
      <c r="I267">
        <f xml:space="preserve"> ROUND(E267 * VLOOKUP(A267, Data1!$A:$G, 5, FALSE),0)</f>
        <v>0</v>
      </c>
      <c r="J267">
        <f xml:space="preserve"> ROUND(E267 * VLOOKUP(A267, Data1!$A:$G, 6, FALSE),0)</f>
        <v>0</v>
      </c>
    </row>
    <row r="268" spans="1:10" x14ac:dyDescent="0.25">
      <c r="A268">
        <v>1999</v>
      </c>
      <c r="B268" t="str">
        <v>July</v>
      </c>
      <c r="C268" t="str">
        <v>Scotland</v>
      </c>
      <c r="D268">
        <v>4718</v>
      </c>
      <c r="E268">
        <f>D268 / VLOOKUP(A268, Data1!$A:$G, 7, FALSE)</f>
        <v>8.5553157923368456E-2</v>
      </c>
      <c r="F268">
        <f xml:space="preserve"> ROUND(E268 * VLOOKUP(A268, Data1!$A:$G, 2, FALSE),0)</f>
        <v>407</v>
      </c>
      <c r="G268">
        <f xml:space="preserve"> ROUND(E268 * VLOOKUP(A268, Data1!$A:$G,3, FALSE),0)</f>
        <v>2177</v>
      </c>
      <c r="H268">
        <f xml:space="preserve"> ROUND(E268 * VLOOKUP(A268, Data1!$A:$G, 4, FALSE),0)</f>
        <v>2032</v>
      </c>
      <c r="I268">
        <f xml:space="preserve"> ROUND(E268 * VLOOKUP(A268, Data1!$A:$G, 5, FALSE),0)</f>
        <v>97</v>
      </c>
      <c r="J268">
        <f xml:space="preserve"> ROUND(E268 * VLOOKUP(A268, Data1!$A:$G, 6, FALSE),0)</f>
        <v>4</v>
      </c>
    </row>
    <row r="269" spans="1:10" x14ac:dyDescent="0.25">
      <c r="A269">
        <v>1999</v>
      </c>
      <c r="B269" t="str">
        <v>July</v>
      </c>
      <c r="C269" t="str">
        <v>Shetland</v>
      </c>
      <c r="D269">
        <v>29</v>
      </c>
      <c r="E269">
        <f>D269 / VLOOKUP(A269, Data1!$A:$G, 7, FALSE)</f>
        <v>5.2586722759170943E-4</v>
      </c>
      <c r="F269">
        <f xml:space="preserve"> ROUND(E269 * VLOOKUP(A269, Data1!$A:$G, 2, FALSE),0)</f>
        <v>3</v>
      </c>
      <c r="G269">
        <f xml:space="preserve"> ROUND(E269 * VLOOKUP(A269, Data1!$A:$G,3, FALSE),0)</f>
        <v>13</v>
      </c>
      <c r="H269">
        <f xml:space="preserve"> ROUND(E269 * VLOOKUP(A269, Data1!$A:$G, 4, FALSE),0)</f>
        <v>12</v>
      </c>
      <c r="I269">
        <f xml:space="preserve"> ROUND(E269 * VLOOKUP(A269, Data1!$A:$G, 5, FALSE),0)</f>
        <v>1</v>
      </c>
      <c r="J269">
        <f xml:space="preserve"> ROUND(E269 * VLOOKUP(A269, Data1!$A:$G, 6, FALSE),0)</f>
        <v>0</v>
      </c>
    </row>
    <row r="270" spans="1:10" x14ac:dyDescent="0.25">
      <c r="A270">
        <v>1999</v>
      </c>
      <c r="B270" t="str">
        <v>July</v>
      </c>
      <c r="C270" t="str">
        <v>Tayside</v>
      </c>
      <c r="D270">
        <v>338</v>
      </c>
      <c r="E270">
        <f>D270 / VLOOKUP(A270, Data1!$A:$G, 7, FALSE)</f>
        <v>6.1290732043447517E-3</v>
      </c>
      <c r="F270">
        <f xml:space="preserve"> ROUND(E270 * VLOOKUP(A270, Data1!$A:$G, 2, FALSE),0)</f>
        <v>29</v>
      </c>
      <c r="G270">
        <f xml:space="preserve"> ROUND(E270 * VLOOKUP(A270, Data1!$A:$G,3, FALSE),0)</f>
        <v>156</v>
      </c>
      <c r="H270">
        <f xml:space="preserve"> ROUND(E270 * VLOOKUP(A270, Data1!$A:$G, 4, FALSE),0)</f>
        <v>146</v>
      </c>
      <c r="I270">
        <f xml:space="preserve"> ROUND(E270 * VLOOKUP(A270, Data1!$A:$G, 5, FALSE),0)</f>
        <v>7</v>
      </c>
      <c r="J270">
        <f xml:space="preserve"> ROUND(E270 * VLOOKUP(A270, Data1!$A:$G, 6, FALSE),0)</f>
        <v>0</v>
      </c>
    </row>
    <row r="271" spans="1:10" x14ac:dyDescent="0.25">
      <c r="A271">
        <v>1999</v>
      </c>
      <c r="B271" t="str">
        <v>July</v>
      </c>
      <c r="C271" t="str">
        <v>Western Isles</v>
      </c>
      <c r="D271">
        <v>18</v>
      </c>
      <c r="E271">
        <f>D271 / VLOOKUP(A271, Data1!$A:$G, 7, FALSE)</f>
        <v>3.2640034816037137E-4</v>
      </c>
      <c r="F271">
        <f xml:space="preserve"> ROUND(E271 * VLOOKUP(A271, Data1!$A:$G, 2, FALSE),0)</f>
        <v>2</v>
      </c>
      <c r="G271">
        <f xml:space="preserve"> ROUND(E271 * VLOOKUP(A271, Data1!$A:$G,3, FALSE),0)</f>
        <v>8</v>
      </c>
      <c r="H271">
        <f xml:space="preserve"> ROUND(E271 * VLOOKUP(A271, Data1!$A:$G, 4, FALSE),0)</f>
        <v>8</v>
      </c>
      <c r="I271">
        <f xml:space="preserve"> ROUND(E271 * VLOOKUP(A271, Data1!$A:$G, 5, FALSE),0)</f>
        <v>0</v>
      </c>
      <c r="J271">
        <f xml:space="preserve"> ROUND(E271 * VLOOKUP(A271, Data1!$A:$G, 6, FALSE),0)</f>
        <v>0</v>
      </c>
    </row>
    <row r="272" spans="1:10" x14ac:dyDescent="0.25">
      <c r="A272">
        <v>1999</v>
      </c>
      <c r="B272" t="str">
        <v>June</v>
      </c>
      <c r="C272" t="str">
        <v>Ayrshire and Arran</v>
      </c>
      <c r="D272">
        <v>316</v>
      </c>
      <c r="E272">
        <f>D272 / VLOOKUP(A272, Data1!$A:$G, 7, FALSE)</f>
        <v>5.7301394454820753E-3</v>
      </c>
      <c r="F272">
        <f xml:space="preserve"> ROUND(E272 * VLOOKUP(A272, Data1!$A:$G, 2, FALSE),0)</f>
        <v>27</v>
      </c>
      <c r="G272">
        <f xml:space="preserve"> ROUND(E272 * VLOOKUP(A272, Data1!$A:$G,3, FALSE),0)</f>
        <v>146</v>
      </c>
      <c r="H272">
        <f xml:space="preserve"> ROUND(E272 * VLOOKUP(A272, Data1!$A:$G, 4, FALSE),0)</f>
        <v>136</v>
      </c>
      <c r="I272">
        <f xml:space="preserve"> ROUND(E272 * VLOOKUP(A272, Data1!$A:$G, 5, FALSE),0)</f>
        <v>7</v>
      </c>
      <c r="J272">
        <f xml:space="preserve"> ROUND(E272 * VLOOKUP(A272, Data1!$A:$G, 6, FALSE),0)</f>
        <v>0</v>
      </c>
    </row>
    <row r="273" spans="1:10" x14ac:dyDescent="0.25">
      <c r="A273">
        <v>1999</v>
      </c>
      <c r="B273" t="str">
        <v>June</v>
      </c>
      <c r="C273" t="str">
        <v>Borders</v>
      </c>
      <c r="D273">
        <v>95</v>
      </c>
      <c r="E273">
        <f>D273 / VLOOKUP(A273, Data1!$A:$G, 7, FALSE)</f>
        <v>1.7226685041797378E-3</v>
      </c>
      <c r="F273">
        <f xml:space="preserve"> ROUND(E273 * VLOOKUP(A273, Data1!$A:$G, 2, FALSE),0)</f>
        <v>8</v>
      </c>
      <c r="G273">
        <f xml:space="preserve"> ROUND(E273 * VLOOKUP(A273, Data1!$A:$G,3, FALSE),0)</f>
        <v>44</v>
      </c>
      <c r="H273">
        <f xml:space="preserve"> ROUND(E273 * VLOOKUP(A273, Data1!$A:$G, 4, FALSE),0)</f>
        <v>41</v>
      </c>
      <c r="I273">
        <f xml:space="preserve"> ROUND(E273 * VLOOKUP(A273, Data1!$A:$G, 5, FALSE),0)</f>
        <v>2</v>
      </c>
      <c r="J273">
        <f xml:space="preserve"> ROUND(E273 * VLOOKUP(A273, Data1!$A:$G, 6, FALSE),0)</f>
        <v>0</v>
      </c>
    </row>
    <row r="274" spans="1:10" x14ac:dyDescent="0.25">
      <c r="A274">
        <v>1999</v>
      </c>
      <c r="B274" t="str">
        <v>June</v>
      </c>
      <c r="C274" t="str">
        <v>Dumfries and Galloway</v>
      </c>
      <c r="D274">
        <v>130</v>
      </c>
      <c r="E274">
        <f>D274 / VLOOKUP(A274, Data1!$A:$G, 7, FALSE)</f>
        <v>2.3573358478249044E-3</v>
      </c>
      <c r="F274">
        <f xml:space="preserve"> ROUND(E274 * VLOOKUP(A274, Data1!$A:$G, 2, FALSE),0)</f>
        <v>11</v>
      </c>
      <c r="G274">
        <f xml:space="preserve"> ROUND(E274 * VLOOKUP(A274, Data1!$A:$G,3, FALSE),0)</f>
        <v>60</v>
      </c>
      <c r="H274">
        <f xml:space="preserve"> ROUND(E274 * VLOOKUP(A274, Data1!$A:$G, 4, FALSE),0)</f>
        <v>56</v>
      </c>
      <c r="I274">
        <f xml:space="preserve"> ROUND(E274 * VLOOKUP(A274, Data1!$A:$G, 5, FALSE),0)</f>
        <v>3</v>
      </c>
      <c r="J274">
        <f xml:space="preserve"> ROUND(E274 * VLOOKUP(A274, Data1!$A:$G, 6, FALSE),0)</f>
        <v>0</v>
      </c>
    </row>
    <row r="275" spans="1:10" x14ac:dyDescent="0.25">
      <c r="A275">
        <v>1999</v>
      </c>
      <c r="B275" t="str">
        <v>June</v>
      </c>
      <c r="C275" t="str">
        <v>Fife</v>
      </c>
      <c r="D275">
        <v>316</v>
      </c>
      <c r="E275">
        <f>D275 / VLOOKUP(A275, Data1!$A:$G, 7, FALSE)</f>
        <v>5.7301394454820753E-3</v>
      </c>
      <c r="F275">
        <f xml:space="preserve"> ROUND(E275 * VLOOKUP(A275, Data1!$A:$G, 2, FALSE),0)</f>
        <v>27</v>
      </c>
      <c r="G275">
        <f xml:space="preserve"> ROUND(E275 * VLOOKUP(A275, Data1!$A:$G,3, FALSE),0)</f>
        <v>146</v>
      </c>
      <c r="H275">
        <f xml:space="preserve"> ROUND(E275 * VLOOKUP(A275, Data1!$A:$G, 4, FALSE),0)</f>
        <v>136</v>
      </c>
      <c r="I275">
        <f xml:space="preserve"> ROUND(E275 * VLOOKUP(A275, Data1!$A:$G, 5, FALSE),0)</f>
        <v>7</v>
      </c>
      <c r="J275">
        <f xml:space="preserve"> ROUND(E275 * VLOOKUP(A275, Data1!$A:$G, 6, FALSE),0)</f>
        <v>0</v>
      </c>
    </row>
    <row r="276" spans="1:10" x14ac:dyDescent="0.25">
      <c r="A276">
        <v>1999</v>
      </c>
      <c r="B276" t="str">
        <v>June</v>
      </c>
      <c r="C276" t="str">
        <v>Forth Valley</v>
      </c>
      <c r="D276">
        <v>250</v>
      </c>
      <c r="E276">
        <f>D276 / VLOOKUP(A276, Data1!$A:$G, 7, FALSE)</f>
        <v>4.5333381688940468E-3</v>
      </c>
      <c r="F276">
        <f xml:space="preserve"> ROUND(E276 * VLOOKUP(A276, Data1!$A:$G, 2, FALSE),0)</f>
        <v>22</v>
      </c>
      <c r="G276">
        <f xml:space="preserve"> ROUND(E276 * VLOOKUP(A276, Data1!$A:$G,3, FALSE),0)</f>
        <v>115</v>
      </c>
      <c r="H276">
        <f xml:space="preserve"> ROUND(E276 * VLOOKUP(A276, Data1!$A:$G, 4, FALSE),0)</f>
        <v>108</v>
      </c>
      <c r="I276">
        <f xml:space="preserve"> ROUND(E276 * VLOOKUP(A276, Data1!$A:$G, 5, FALSE),0)</f>
        <v>5</v>
      </c>
      <c r="J276">
        <f xml:space="preserve"> ROUND(E276 * VLOOKUP(A276, Data1!$A:$G, 6, FALSE),0)</f>
        <v>0</v>
      </c>
    </row>
    <row r="277" spans="1:10" x14ac:dyDescent="0.25">
      <c r="A277">
        <v>1999</v>
      </c>
      <c r="B277" t="str">
        <v>June</v>
      </c>
      <c r="C277" t="str">
        <v>Grampian</v>
      </c>
      <c r="D277">
        <v>498</v>
      </c>
      <c r="E277">
        <f>D277 / VLOOKUP(A277, Data1!$A:$G, 7, FALSE)</f>
        <v>9.030409632436941E-3</v>
      </c>
      <c r="F277">
        <f xml:space="preserve"> ROUND(E277 * VLOOKUP(A277, Data1!$A:$G, 2, FALSE),0)</f>
        <v>43</v>
      </c>
      <c r="G277">
        <f xml:space="preserve"> ROUND(E277 * VLOOKUP(A277, Data1!$A:$G,3, FALSE),0)</f>
        <v>230</v>
      </c>
      <c r="H277">
        <f xml:space="preserve"> ROUND(E277 * VLOOKUP(A277, Data1!$A:$G, 4, FALSE),0)</f>
        <v>215</v>
      </c>
      <c r="I277">
        <f xml:space="preserve"> ROUND(E277 * VLOOKUP(A277, Data1!$A:$G, 5, FALSE),0)</f>
        <v>10</v>
      </c>
      <c r="J277">
        <f xml:space="preserve"> ROUND(E277 * VLOOKUP(A277, Data1!$A:$G, 6, FALSE),0)</f>
        <v>0</v>
      </c>
    </row>
    <row r="278" spans="1:10" x14ac:dyDescent="0.25">
      <c r="A278">
        <v>1999</v>
      </c>
      <c r="B278" t="str">
        <v>June</v>
      </c>
      <c r="C278" t="str">
        <v>Greater Glasgow and Clyde</v>
      </c>
      <c r="D278">
        <v>1134</v>
      </c>
      <c r="E278">
        <f>D278 / VLOOKUP(A278, Data1!$A:$G, 7, FALSE)</f>
        <v>2.0563221934103395E-2</v>
      </c>
      <c r="F278">
        <f xml:space="preserve"> ROUND(E278 * VLOOKUP(A278, Data1!$A:$G, 2, FALSE),0)</f>
        <v>98</v>
      </c>
      <c r="G278">
        <f xml:space="preserve"> ROUND(E278 * VLOOKUP(A278, Data1!$A:$G,3, FALSE),0)</f>
        <v>523</v>
      </c>
      <c r="H278">
        <f xml:space="preserve"> ROUND(E278 * VLOOKUP(A278, Data1!$A:$G, 4, FALSE),0)</f>
        <v>488</v>
      </c>
      <c r="I278">
        <f xml:space="preserve"> ROUND(E278 * VLOOKUP(A278, Data1!$A:$G, 5, FALSE),0)</f>
        <v>23</v>
      </c>
      <c r="J278">
        <f xml:space="preserve"> ROUND(E278 * VLOOKUP(A278, Data1!$A:$G, 6, FALSE),0)</f>
        <v>1</v>
      </c>
    </row>
    <row r="279" spans="1:10" x14ac:dyDescent="0.25">
      <c r="A279">
        <v>1999</v>
      </c>
      <c r="B279" t="str">
        <v>June</v>
      </c>
      <c r="C279" t="str">
        <v>Highland</v>
      </c>
      <c r="D279">
        <v>254</v>
      </c>
      <c r="E279">
        <f>D279 / VLOOKUP(A279, Data1!$A:$G, 7, FALSE)</f>
        <v>4.6058715795963519E-3</v>
      </c>
      <c r="F279">
        <f xml:space="preserve"> ROUND(E279 * VLOOKUP(A279, Data1!$A:$G, 2, FALSE),0)</f>
        <v>22</v>
      </c>
      <c r="G279">
        <f xml:space="preserve"> ROUND(E279 * VLOOKUP(A279, Data1!$A:$G,3, FALSE),0)</f>
        <v>117</v>
      </c>
      <c r="H279">
        <f xml:space="preserve"> ROUND(E279 * VLOOKUP(A279, Data1!$A:$G, 4, FALSE),0)</f>
        <v>109</v>
      </c>
      <c r="I279">
        <f xml:space="preserve"> ROUND(E279 * VLOOKUP(A279, Data1!$A:$G, 5, FALSE),0)</f>
        <v>5</v>
      </c>
      <c r="J279">
        <f xml:space="preserve"> ROUND(E279 * VLOOKUP(A279, Data1!$A:$G, 6, FALSE),0)</f>
        <v>0</v>
      </c>
    </row>
    <row r="280" spans="1:10" x14ac:dyDescent="0.25">
      <c r="A280">
        <v>1999</v>
      </c>
      <c r="B280" t="str">
        <v>June</v>
      </c>
      <c r="C280" t="str">
        <v>Lanarkshire</v>
      </c>
      <c r="D280">
        <v>661</v>
      </c>
      <c r="E280">
        <f>D280 / VLOOKUP(A280, Data1!$A:$G, 7, FALSE)</f>
        <v>1.1986146118555859E-2</v>
      </c>
      <c r="F280">
        <f xml:space="preserve"> ROUND(E280 * VLOOKUP(A280, Data1!$A:$G, 2, FALSE),0)</f>
        <v>57</v>
      </c>
      <c r="G280">
        <f xml:space="preserve"> ROUND(E280 * VLOOKUP(A280, Data1!$A:$G,3, FALSE),0)</f>
        <v>305</v>
      </c>
      <c r="H280">
        <f xml:space="preserve"> ROUND(E280 * VLOOKUP(A280, Data1!$A:$G, 4, FALSE),0)</f>
        <v>285</v>
      </c>
      <c r="I280">
        <f xml:space="preserve"> ROUND(E280 * VLOOKUP(A280, Data1!$A:$G, 5, FALSE),0)</f>
        <v>14</v>
      </c>
      <c r="J280">
        <f xml:space="preserve"> ROUND(E280 * VLOOKUP(A280, Data1!$A:$G, 6, FALSE),0)</f>
        <v>1</v>
      </c>
    </row>
    <row r="281" spans="1:10" x14ac:dyDescent="0.25">
      <c r="A281">
        <v>1999</v>
      </c>
      <c r="B281" t="str">
        <v>June</v>
      </c>
      <c r="C281" t="str">
        <v>Lothian</v>
      </c>
      <c r="D281">
        <v>764</v>
      </c>
      <c r="E281">
        <f>D281 / VLOOKUP(A281, Data1!$A:$G, 7, FALSE)</f>
        <v>1.3853881444140207E-2</v>
      </c>
      <c r="F281">
        <f xml:space="preserve"> ROUND(E281 * VLOOKUP(A281, Data1!$A:$G, 2, FALSE),0)</f>
        <v>66</v>
      </c>
      <c r="G281">
        <f xml:space="preserve"> ROUND(E281 * VLOOKUP(A281, Data1!$A:$G,3, FALSE),0)</f>
        <v>353</v>
      </c>
      <c r="H281">
        <f xml:space="preserve"> ROUND(E281 * VLOOKUP(A281, Data1!$A:$G, 4, FALSE),0)</f>
        <v>329</v>
      </c>
      <c r="I281">
        <f xml:space="preserve"> ROUND(E281 * VLOOKUP(A281, Data1!$A:$G, 5, FALSE),0)</f>
        <v>16</v>
      </c>
      <c r="J281">
        <f xml:space="preserve"> ROUND(E281 * VLOOKUP(A281, Data1!$A:$G, 6, FALSE),0)</f>
        <v>1</v>
      </c>
    </row>
    <row r="282" spans="1:10" x14ac:dyDescent="0.25">
      <c r="A282">
        <v>1999</v>
      </c>
      <c r="B282" t="str">
        <v>June</v>
      </c>
      <c r="C282" t="str">
        <v>Orkney</v>
      </c>
      <c r="D282">
        <v>13</v>
      </c>
      <c r="E282">
        <f>D282 / VLOOKUP(A282, Data1!$A:$G, 7, FALSE)</f>
        <v>2.3573358478249043E-4</v>
      </c>
      <c r="F282">
        <f xml:space="preserve"> ROUND(E282 * VLOOKUP(A282, Data1!$A:$G, 2, FALSE),0)</f>
        <v>1</v>
      </c>
      <c r="G282">
        <f xml:space="preserve"> ROUND(E282 * VLOOKUP(A282, Data1!$A:$G,3, FALSE),0)</f>
        <v>6</v>
      </c>
      <c r="H282">
        <f xml:space="preserve"> ROUND(E282 * VLOOKUP(A282, Data1!$A:$G, 4, FALSE),0)</f>
        <v>6</v>
      </c>
      <c r="I282">
        <f xml:space="preserve"> ROUND(E282 * VLOOKUP(A282, Data1!$A:$G, 5, FALSE),0)</f>
        <v>0</v>
      </c>
      <c r="J282">
        <f xml:space="preserve"> ROUND(E282 * VLOOKUP(A282, Data1!$A:$G, 6, FALSE),0)</f>
        <v>0</v>
      </c>
    </row>
    <row r="283" spans="1:10" x14ac:dyDescent="0.25">
      <c r="A283">
        <v>1999</v>
      </c>
      <c r="B283" t="str">
        <v>June</v>
      </c>
      <c r="C283" t="str">
        <v>Scotland</v>
      </c>
      <c r="D283">
        <v>4834</v>
      </c>
      <c r="E283">
        <f>D283 / VLOOKUP(A283, Data1!$A:$G, 7, FALSE)</f>
        <v>8.7656626833735291E-2</v>
      </c>
      <c r="F283">
        <f xml:space="preserve"> ROUND(E283 * VLOOKUP(A283, Data1!$A:$G, 2, FALSE),0)</f>
        <v>417</v>
      </c>
      <c r="G283">
        <f xml:space="preserve"> ROUND(E283 * VLOOKUP(A283, Data1!$A:$G,3, FALSE),0)</f>
        <v>2231</v>
      </c>
      <c r="H283">
        <f xml:space="preserve"> ROUND(E283 * VLOOKUP(A283, Data1!$A:$G, 4, FALSE),0)</f>
        <v>2082</v>
      </c>
      <c r="I283">
        <f xml:space="preserve"> ROUND(E283 * VLOOKUP(A283, Data1!$A:$G, 5, FALSE),0)</f>
        <v>100</v>
      </c>
      <c r="J283">
        <f xml:space="preserve"> ROUND(E283 * VLOOKUP(A283, Data1!$A:$G, 6, FALSE),0)</f>
        <v>4</v>
      </c>
    </row>
    <row r="284" spans="1:10" x14ac:dyDescent="0.25">
      <c r="A284">
        <v>1999</v>
      </c>
      <c r="B284" t="str">
        <v>June</v>
      </c>
      <c r="C284" t="str">
        <v>Shetland</v>
      </c>
      <c r="D284">
        <v>23</v>
      </c>
      <c r="E284">
        <f>D284 / VLOOKUP(A284, Data1!$A:$G, 7, FALSE)</f>
        <v>4.1706711153825229E-4</v>
      </c>
      <c r="F284">
        <f xml:space="preserve"> ROUND(E284 * VLOOKUP(A284, Data1!$A:$G, 2, FALSE),0)</f>
        <v>2</v>
      </c>
      <c r="G284">
        <f xml:space="preserve"> ROUND(E284 * VLOOKUP(A284, Data1!$A:$G,3, FALSE),0)</f>
        <v>11</v>
      </c>
      <c r="H284">
        <f xml:space="preserve"> ROUND(E284 * VLOOKUP(A284, Data1!$A:$G, 4, FALSE),0)</f>
        <v>10</v>
      </c>
      <c r="I284">
        <f xml:space="preserve"> ROUND(E284 * VLOOKUP(A284, Data1!$A:$G, 5, FALSE),0)</f>
        <v>0</v>
      </c>
      <c r="J284">
        <f xml:space="preserve"> ROUND(E284 * VLOOKUP(A284, Data1!$A:$G, 6, FALSE),0)</f>
        <v>0</v>
      </c>
    </row>
    <row r="285" spans="1:10" x14ac:dyDescent="0.25">
      <c r="A285">
        <v>1999</v>
      </c>
      <c r="B285" t="str">
        <v>June</v>
      </c>
      <c r="C285" t="str">
        <v>Tayside</v>
      </c>
      <c r="D285">
        <v>354</v>
      </c>
      <c r="E285">
        <f>D285 / VLOOKUP(A285, Data1!$A:$G, 7, FALSE)</f>
        <v>6.4192068471539705E-3</v>
      </c>
      <c r="F285">
        <f xml:space="preserve"> ROUND(E285 * VLOOKUP(A285, Data1!$A:$G, 2, FALSE),0)</f>
        <v>31</v>
      </c>
      <c r="G285">
        <f xml:space="preserve"> ROUND(E285 * VLOOKUP(A285, Data1!$A:$G,3, FALSE),0)</f>
        <v>163</v>
      </c>
      <c r="H285">
        <f xml:space="preserve"> ROUND(E285 * VLOOKUP(A285, Data1!$A:$G, 4, FALSE),0)</f>
        <v>152</v>
      </c>
      <c r="I285">
        <f xml:space="preserve"> ROUND(E285 * VLOOKUP(A285, Data1!$A:$G, 5, FALSE),0)</f>
        <v>7</v>
      </c>
      <c r="J285">
        <f xml:space="preserve"> ROUND(E285 * VLOOKUP(A285, Data1!$A:$G, 6, FALSE),0)</f>
        <v>0</v>
      </c>
    </row>
    <row r="286" spans="1:10" x14ac:dyDescent="0.25">
      <c r="A286">
        <v>1999</v>
      </c>
      <c r="B286" t="str">
        <v>June</v>
      </c>
      <c r="C286" t="str">
        <v>Western Isles</v>
      </c>
      <c r="D286">
        <v>26</v>
      </c>
      <c r="E286">
        <f>D286 / VLOOKUP(A286, Data1!$A:$G, 7, FALSE)</f>
        <v>4.7146716956498086E-4</v>
      </c>
      <c r="F286">
        <f xml:space="preserve"> ROUND(E286 * VLOOKUP(A286, Data1!$A:$G, 2, FALSE),0)</f>
        <v>2</v>
      </c>
      <c r="G286">
        <f xml:space="preserve"> ROUND(E286 * VLOOKUP(A286, Data1!$A:$G,3, FALSE),0)</f>
        <v>12</v>
      </c>
      <c r="H286">
        <f xml:space="preserve"> ROUND(E286 * VLOOKUP(A286, Data1!$A:$G, 4, FALSE),0)</f>
        <v>11</v>
      </c>
      <c r="I286">
        <f xml:space="preserve"> ROUND(E286 * VLOOKUP(A286, Data1!$A:$G, 5, FALSE),0)</f>
        <v>1</v>
      </c>
      <c r="J286">
        <f xml:space="preserve"> ROUND(E286 * VLOOKUP(A286, Data1!$A:$G, 6, FALSE),0)</f>
        <v>0</v>
      </c>
    </row>
    <row r="287" spans="1:10" x14ac:dyDescent="0.25">
      <c r="A287">
        <v>1999</v>
      </c>
      <c r="B287" t="str">
        <v>May</v>
      </c>
      <c r="C287" t="str">
        <v>Ayrshire and Arran</v>
      </c>
      <c r="D287">
        <v>285</v>
      </c>
      <c r="E287">
        <f>D287 / VLOOKUP(A287, Data1!$A:$G, 7, FALSE)</f>
        <v>5.1680055125392131E-3</v>
      </c>
      <c r="F287">
        <f xml:space="preserve"> ROUND(E287 * VLOOKUP(A287, Data1!$A:$G, 2, FALSE),0)</f>
        <v>25</v>
      </c>
      <c r="G287">
        <f xml:space="preserve"> ROUND(E287 * VLOOKUP(A287, Data1!$A:$G,3, FALSE),0)</f>
        <v>132</v>
      </c>
      <c r="H287">
        <f xml:space="preserve"> ROUND(E287 * VLOOKUP(A287, Data1!$A:$G, 4, FALSE),0)</f>
        <v>123</v>
      </c>
      <c r="I287">
        <f xml:space="preserve"> ROUND(E287 * VLOOKUP(A287, Data1!$A:$G, 5, FALSE),0)</f>
        <v>6</v>
      </c>
      <c r="J287">
        <f xml:space="preserve"> ROUND(E287 * VLOOKUP(A287, Data1!$A:$G, 6, FALSE),0)</f>
        <v>0</v>
      </c>
    </row>
    <row r="288" spans="1:10" x14ac:dyDescent="0.25">
      <c r="A288">
        <v>1999</v>
      </c>
      <c r="B288" t="str">
        <v>May</v>
      </c>
      <c r="C288" t="str">
        <v>Borders</v>
      </c>
      <c r="D288">
        <v>93</v>
      </c>
      <c r="E288">
        <f>D288 / VLOOKUP(A288, Data1!$A:$G, 7, FALSE)</f>
        <v>1.6864017988285854E-3</v>
      </c>
      <c r="F288">
        <f xml:space="preserve"> ROUND(E288 * VLOOKUP(A288, Data1!$A:$G, 2, FALSE),0)</f>
        <v>8</v>
      </c>
      <c r="G288">
        <f xml:space="preserve"> ROUND(E288 * VLOOKUP(A288, Data1!$A:$G,3, FALSE),0)</f>
        <v>43</v>
      </c>
      <c r="H288">
        <f xml:space="preserve"> ROUND(E288 * VLOOKUP(A288, Data1!$A:$G, 4, FALSE),0)</f>
        <v>40</v>
      </c>
      <c r="I288">
        <f xml:space="preserve"> ROUND(E288 * VLOOKUP(A288, Data1!$A:$G, 5, FALSE),0)</f>
        <v>2</v>
      </c>
      <c r="J288">
        <f xml:space="preserve"> ROUND(E288 * VLOOKUP(A288, Data1!$A:$G, 6, FALSE),0)</f>
        <v>0</v>
      </c>
    </row>
    <row r="289" spans="1:10" x14ac:dyDescent="0.25">
      <c r="A289">
        <v>1999</v>
      </c>
      <c r="B289" t="str">
        <v>May</v>
      </c>
      <c r="C289" t="str">
        <v>Dumfries and Galloway</v>
      </c>
      <c r="D289">
        <v>115</v>
      </c>
      <c r="E289">
        <f>D289 / VLOOKUP(A289, Data1!$A:$G, 7, FALSE)</f>
        <v>2.0853355576912615E-3</v>
      </c>
      <c r="F289">
        <f xml:space="preserve"> ROUND(E289 * VLOOKUP(A289, Data1!$A:$G, 2, FALSE),0)</f>
        <v>10</v>
      </c>
      <c r="G289">
        <f xml:space="preserve"> ROUND(E289 * VLOOKUP(A289, Data1!$A:$G,3, FALSE),0)</f>
        <v>53</v>
      </c>
      <c r="H289">
        <f xml:space="preserve"> ROUND(E289 * VLOOKUP(A289, Data1!$A:$G, 4, FALSE),0)</f>
        <v>50</v>
      </c>
      <c r="I289">
        <f xml:space="preserve"> ROUND(E289 * VLOOKUP(A289, Data1!$A:$G, 5, FALSE),0)</f>
        <v>2</v>
      </c>
      <c r="J289">
        <f xml:space="preserve"> ROUND(E289 * VLOOKUP(A289, Data1!$A:$G, 6, FALSE),0)</f>
        <v>0</v>
      </c>
    </row>
    <row r="290" spans="1:10" x14ac:dyDescent="0.25">
      <c r="A290">
        <v>1999</v>
      </c>
      <c r="B290" t="str">
        <v>May</v>
      </c>
      <c r="C290" t="str">
        <v>Fife</v>
      </c>
      <c r="D290">
        <v>290</v>
      </c>
      <c r="E290">
        <f>D290 / VLOOKUP(A290, Data1!$A:$G, 7, FALSE)</f>
        <v>5.2586722759170946E-3</v>
      </c>
      <c r="F290">
        <f xml:space="preserve"> ROUND(E290 * VLOOKUP(A290, Data1!$A:$G, 2, FALSE),0)</f>
        <v>25</v>
      </c>
      <c r="G290">
        <f xml:space="preserve"> ROUND(E290 * VLOOKUP(A290, Data1!$A:$G,3, FALSE),0)</f>
        <v>134</v>
      </c>
      <c r="H290">
        <f xml:space="preserve"> ROUND(E290 * VLOOKUP(A290, Data1!$A:$G, 4, FALSE),0)</f>
        <v>125</v>
      </c>
      <c r="I290">
        <f xml:space="preserve"> ROUND(E290 * VLOOKUP(A290, Data1!$A:$G, 5, FALSE),0)</f>
        <v>6</v>
      </c>
      <c r="J290">
        <f xml:space="preserve"> ROUND(E290 * VLOOKUP(A290, Data1!$A:$G, 6, FALSE),0)</f>
        <v>0</v>
      </c>
    </row>
    <row r="291" spans="1:10" x14ac:dyDescent="0.25">
      <c r="A291">
        <v>1999</v>
      </c>
      <c r="B291" t="str">
        <v>May</v>
      </c>
      <c r="C291" t="str">
        <v>Forth Valley</v>
      </c>
      <c r="D291">
        <v>239</v>
      </c>
      <c r="E291">
        <f>D291 / VLOOKUP(A291, Data1!$A:$G, 7, FALSE)</f>
        <v>4.3338712894627086E-3</v>
      </c>
      <c r="F291">
        <f xml:space="preserve"> ROUND(E291 * VLOOKUP(A291, Data1!$A:$G, 2, FALSE),0)</f>
        <v>21</v>
      </c>
      <c r="G291">
        <f xml:space="preserve"> ROUND(E291 * VLOOKUP(A291, Data1!$A:$G,3, FALSE),0)</f>
        <v>110</v>
      </c>
      <c r="H291">
        <f xml:space="preserve"> ROUND(E291 * VLOOKUP(A291, Data1!$A:$G, 4, FALSE),0)</f>
        <v>103</v>
      </c>
      <c r="I291">
        <f xml:space="preserve"> ROUND(E291 * VLOOKUP(A291, Data1!$A:$G, 5, FALSE),0)</f>
        <v>5</v>
      </c>
      <c r="J291">
        <f xml:space="preserve"> ROUND(E291 * VLOOKUP(A291, Data1!$A:$G, 6, FALSE),0)</f>
        <v>0</v>
      </c>
    </row>
    <row r="292" spans="1:10" x14ac:dyDescent="0.25">
      <c r="A292">
        <v>1999</v>
      </c>
      <c r="B292" t="str">
        <v>May</v>
      </c>
      <c r="C292" t="str">
        <v>Grampian</v>
      </c>
      <c r="D292">
        <v>499</v>
      </c>
      <c r="E292">
        <f>D292 / VLOOKUP(A292, Data1!$A:$G, 7, FALSE)</f>
        <v>9.0485429851125173E-3</v>
      </c>
      <c r="F292">
        <f xml:space="preserve"> ROUND(E292 * VLOOKUP(A292, Data1!$A:$G, 2, FALSE),0)</f>
        <v>43</v>
      </c>
      <c r="G292">
        <f xml:space="preserve"> ROUND(E292 * VLOOKUP(A292, Data1!$A:$G,3, FALSE),0)</f>
        <v>230</v>
      </c>
      <c r="H292">
        <f xml:space="preserve"> ROUND(E292 * VLOOKUP(A292, Data1!$A:$G, 4, FALSE),0)</f>
        <v>215</v>
      </c>
      <c r="I292">
        <f xml:space="preserve"> ROUND(E292 * VLOOKUP(A292, Data1!$A:$G, 5, FALSE),0)</f>
        <v>10</v>
      </c>
      <c r="J292">
        <f xml:space="preserve"> ROUND(E292 * VLOOKUP(A292, Data1!$A:$G, 6, FALSE),0)</f>
        <v>0</v>
      </c>
    </row>
    <row r="293" spans="1:10" x14ac:dyDescent="0.25">
      <c r="A293">
        <v>1999</v>
      </c>
      <c r="B293" t="str">
        <v>May</v>
      </c>
      <c r="C293" t="str">
        <v>Greater Glasgow and Clyde</v>
      </c>
      <c r="D293">
        <v>973</v>
      </c>
      <c r="E293">
        <f>D293 / VLOOKUP(A293, Data1!$A:$G, 7, FALSE)</f>
        <v>1.7643752153335631E-2</v>
      </c>
      <c r="F293">
        <f xml:space="preserve"> ROUND(E293 * VLOOKUP(A293, Data1!$A:$G, 2, FALSE),0)</f>
        <v>84</v>
      </c>
      <c r="G293">
        <f xml:space="preserve"> ROUND(E293 * VLOOKUP(A293, Data1!$A:$G,3, FALSE),0)</f>
        <v>449</v>
      </c>
      <c r="H293">
        <f xml:space="preserve"> ROUND(E293 * VLOOKUP(A293, Data1!$A:$G, 4, FALSE),0)</f>
        <v>419</v>
      </c>
      <c r="I293">
        <f xml:space="preserve"> ROUND(E293 * VLOOKUP(A293, Data1!$A:$G, 5, FALSE),0)</f>
        <v>20</v>
      </c>
      <c r="J293">
        <f xml:space="preserve"> ROUND(E293 * VLOOKUP(A293, Data1!$A:$G, 6, FALSE),0)</f>
        <v>1</v>
      </c>
    </row>
    <row r="294" spans="1:10" x14ac:dyDescent="0.25">
      <c r="A294">
        <v>1999</v>
      </c>
      <c r="B294" t="str">
        <v>May</v>
      </c>
      <c r="C294" t="str">
        <v>Highland</v>
      </c>
      <c r="D294">
        <v>274</v>
      </c>
      <c r="E294">
        <f>D294 / VLOOKUP(A294, Data1!$A:$G, 7, FALSE)</f>
        <v>4.9685386331078749E-3</v>
      </c>
      <c r="F294">
        <f xml:space="preserve"> ROUND(E294 * VLOOKUP(A294, Data1!$A:$G, 2, FALSE),0)</f>
        <v>24</v>
      </c>
      <c r="G294">
        <f xml:space="preserve"> ROUND(E294 * VLOOKUP(A294, Data1!$A:$G,3, FALSE),0)</f>
        <v>126</v>
      </c>
      <c r="H294">
        <f xml:space="preserve"> ROUND(E294 * VLOOKUP(A294, Data1!$A:$G, 4, FALSE),0)</f>
        <v>118</v>
      </c>
      <c r="I294">
        <f xml:space="preserve"> ROUND(E294 * VLOOKUP(A294, Data1!$A:$G, 5, FALSE),0)</f>
        <v>6</v>
      </c>
      <c r="J294">
        <f xml:space="preserve"> ROUND(E294 * VLOOKUP(A294, Data1!$A:$G, 6, FALSE),0)</f>
        <v>0</v>
      </c>
    </row>
    <row r="295" spans="1:10" x14ac:dyDescent="0.25">
      <c r="A295">
        <v>1999</v>
      </c>
      <c r="B295" t="str">
        <v>May</v>
      </c>
      <c r="C295" t="str">
        <v>Lanarkshire</v>
      </c>
      <c r="D295">
        <v>521</v>
      </c>
      <c r="E295">
        <f>D295 / VLOOKUP(A295, Data1!$A:$G, 7, FALSE)</f>
        <v>9.4474767439751937E-3</v>
      </c>
      <c r="F295">
        <f xml:space="preserve"> ROUND(E295 * VLOOKUP(A295, Data1!$A:$G, 2, FALSE),0)</f>
        <v>45</v>
      </c>
      <c r="G295">
        <f xml:space="preserve"> ROUND(E295 * VLOOKUP(A295, Data1!$A:$G,3, FALSE),0)</f>
        <v>240</v>
      </c>
      <c r="H295">
        <f xml:space="preserve"> ROUND(E295 * VLOOKUP(A295, Data1!$A:$G, 4, FALSE),0)</f>
        <v>224</v>
      </c>
      <c r="I295">
        <f xml:space="preserve"> ROUND(E295 * VLOOKUP(A295, Data1!$A:$G, 5, FALSE),0)</f>
        <v>11</v>
      </c>
      <c r="J295">
        <f xml:space="preserve"> ROUND(E295 * VLOOKUP(A295, Data1!$A:$G, 6, FALSE),0)</f>
        <v>0</v>
      </c>
    </row>
    <row r="296" spans="1:10" x14ac:dyDescent="0.25">
      <c r="A296">
        <v>1999</v>
      </c>
      <c r="B296" t="str">
        <v>May</v>
      </c>
      <c r="C296" t="str">
        <v>Lothian</v>
      </c>
      <c r="D296">
        <v>697</v>
      </c>
      <c r="E296">
        <f>D296 / VLOOKUP(A296, Data1!$A:$G, 7, FALSE)</f>
        <v>1.2638946814876602E-2</v>
      </c>
      <c r="F296">
        <f xml:space="preserve"> ROUND(E296 * VLOOKUP(A296, Data1!$A:$G, 2, FALSE),0)</f>
        <v>60</v>
      </c>
      <c r="G296">
        <f xml:space="preserve"> ROUND(E296 * VLOOKUP(A296, Data1!$A:$G,3, FALSE),0)</f>
        <v>322</v>
      </c>
      <c r="H296">
        <f xml:space="preserve"> ROUND(E296 * VLOOKUP(A296, Data1!$A:$G, 4, FALSE),0)</f>
        <v>300</v>
      </c>
      <c r="I296">
        <f xml:space="preserve"> ROUND(E296 * VLOOKUP(A296, Data1!$A:$G, 5, FALSE),0)</f>
        <v>14</v>
      </c>
      <c r="J296">
        <f xml:space="preserve"> ROUND(E296 * VLOOKUP(A296, Data1!$A:$G, 6, FALSE),0)</f>
        <v>1</v>
      </c>
    </row>
    <row r="297" spans="1:10" x14ac:dyDescent="0.25">
      <c r="A297">
        <v>1999</v>
      </c>
      <c r="B297" t="str">
        <v>May</v>
      </c>
      <c r="C297" t="str">
        <v>Orkney</v>
      </c>
      <c r="D297">
        <v>19</v>
      </c>
      <c r="E297">
        <f>D297 / VLOOKUP(A297, Data1!$A:$G, 7, FALSE)</f>
        <v>3.4453370083594755E-4</v>
      </c>
      <c r="F297">
        <f xml:space="preserve"> ROUND(E297 * VLOOKUP(A297, Data1!$A:$G, 2, FALSE),0)</f>
        <v>2</v>
      </c>
      <c r="G297">
        <f xml:space="preserve"> ROUND(E297 * VLOOKUP(A297, Data1!$A:$G,3, FALSE),0)</f>
        <v>9</v>
      </c>
      <c r="H297">
        <f xml:space="preserve"> ROUND(E297 * VLOOKUP(A297, Data1!$A:$G, 4, FALSE),0)</f>
        <v>8</v>
      </c>
      <c r="I297">
        <f xml:space="preserve"> ROUND(E297 * VLOOKUP(A297, Data1!$A:$G, 5, FALSE),0)</f>
        <v>0</v>
      </c>
      <c r="J297">
        <f xml:space="preserve"> ROUND(E297 * VLOOKUP(A297, Data1!$A:$G, 6, FALSE),0)</f>
        <v>0</v>
      </c>
    </row>
    <row r="298" spans="1:10" x14ac:dyDescent="0.25">
      <c r="A298">
        <v>1999</v>
      </c>
      <c r="B298" t="str">
        <v>May</v>
      </c>
      <c r="C298" t="str">
        <v>Scotland</v>
      </c>
      <c r="D298">
        <v>4366</v>
      </c>
      <c r="E298">
        <f>D298 / VLOOKUP(A298, Data1!$A:$G, 7, FALSE)</f>
        <v>7.9170217781565633E-2</v>
      </c>
      <c r="F298">
        <f xml:space="preserve"> ROUND(E298 * VLOOKUP(A298, Data1!$A:$G, 2, FALSE),0)</f>
        <v>376</v>
      </c>
      <c r="G298">
        <f xml:space="preserve"> ROUND(E298 * VLOOKUP(A298, Data1!$A:$G,3, FALSE),0)</f>
        <v>2015</v>
      </c>
      <c r="H298">
        <f xml:space="preserve"> ROUND(E298 * VLOOKUP(A298, Data1!$A:$G, 4, FALSE),0)</f>
        <v>1881</v>
      </c>
      <c r="I298">
        <f xml:space="preserve"> ROUND(E298 * VLOOKUP(A298, Data1!$A:$G, 5, FALSE),0)</f>
        <v>90</v>
      </c>
      <c r="J298">
        <f xml:space="preserve"> ROUND(E298 * VLOOKUP(A298, Data1!$A:$G, 6, FALSE),0)</f>
        <v>4</v>
      </c>
    </row>
    <row r="299" spans="1:10" x14ac:dyDescent="0.25">
      <c r="A299">
        <v>1999</v>
      </c>
      <c r="B299" t="str">
        <v>May</v>
      </c>
      <c r="C299" t="str">
        <v>Shetland</v>
      </c>
      <c r="D299">
        <v>21</v>
      </c>
      <c r="E299">
        <f>D299 / VLOOKUP(A299, Data1!$A:$G, 7, FALSE)</f>
        <v>3.8080040618709995E-4</v>
      </c>
      <c r="F299">
        <f xml:space="preserve"> ROUND(E299 * VLOOKUP(A299, Data1!$A:$G, 2, FALSE),0)</f>
        <v>2</v>
      </c>
      <c r="G299">
        <f xml:space="preserve"> ROUND(E299 * VLOOKUP(A299, Data1!$A:$G,3, FALSE),0)</f>
        <v>10</v>
      </c>
      <c r="H299">
        <f xml:space="preserve"> ROUND(E299 * VLOOKUP(A299, Data1!$A:$G, 4, FALSE),0)</f>
        <v>9</v>
      </c>
      <c r="I299">
        <f xml:space="preserve"> ROUND(E299 * VLOOKUP(A299, Data1!$A:$G, 5, FALSE),0)</f>
        <v>0</v>
      </c>
      <c r="J299">
        <f xml:space="preserve"> ROUND(E299 * VLOOKUP(A299, Data1!$A:$G, 6, FALSE),0)</f>
        <v>0</v>
      </c>
    </row>
    <row r="300" spans="1:10" x14ac:dyDescent="0.25">
      <c r="A300">
        <v>1999</v>
      </c>
      <c r="B300" t="str">
        <v>May</v>
      </c>
      <c r="C300" t="str">
        <v>Tayside</v>
      </c>
      <c r="D300">
        <v>314</v>
      </c>
      <c r="E300">
        <f>D300 / VLOOKUP(A300, Data1!$A:$G, 7, FALSE)</f>
        <v>5.6938727401309227E-3</v>
      </c>
      <c r="F300">
        <f xml:space="preserve"> ROUND(E300 * VLOOKUP(A300, Data1!$A:$G, 2, FALSE),0)</f>
        <v>27</v>
      </c>
      <c r="G300">
        <f xml:space="preserve"> ROUND(E300 * VLOOKUP(A300, Data1!$A:$G,3, FALSE),0)</f>
        <v>145</v>
      </c>
      <c r="H300">
        <f xml:space="preserve"> ROUND(E300 * VLOOKUP(A300, Data1!$A:$G, 4, FALSE),0)</f>
        <v>135</v>
      </c>
      <c r="I300">
        <f xml:space="preserve"> ROUND(E300 * VLOOKUP(A300, Data1!$A:$G, 5, FALSE),0)</f>
        <v>6</v>
      </c>
      <c r="J300">
        <f xml:space="preserve"> ROUND(E300 * VLOOKUP(A300, Data1!$A:$G, 6, FALSE),0)</f>
        <v>0</v>
      </c>
    </row>
    <row r="301" spans="1:10" x14ac:dyDescent="0.25">
      <c r="A301">
        <v>1999</v>
      </c>
      <c r="B301" t="str">
        <v>May</v>
      </c>
      <c r="C301" t="str">
        <v>Western Isles</v>
      </c>
      <c r="D301">
        <v>26</v>
      </c>
      <c r="E301">
        <f>D301 / VLOOKUP(A301, Data1!$A:$G, 7, FALSE)</f>
        <v>4.7146716956498086E-4</v>
      </c>
      <c r="F301">
        <f xml:space="preserve"> ROUND(E301 * VLOOKUP(A301, Data1!$A:$G, 2, FALSE),0)</f>
        <v>2</v>
      </c>
      <c r="G301">
        <f xml:space="preserve"> ROUND(E301 * VLOOKUP(A301, Data1!$A:$G,3, FALSE),0)</f>
        <v>12</v>
      </c>
      <c r="H301">
        <f xml:space="preserve"> ROUND(E301 * VLOOKUP(A301, Data1!$A:$G, 4, FALSE),0)</f>
        <v>11</v>
      </c>
      <c r="I301">
        <f xml:space="preserve"> ROUND(E301 * VLOOKUP(A301, Data1!$A:$G, 5, FALSE),0)</f>
        <v>1</v>
      </c>
      <c r="J301">
        <f xml:space="preserve"> ROUND(E301 * VLOOKUP(A301, Data1!$A:$G, 6, FALSE),0)</f>
        <v>0</v>
      </c>
    </row>
    <row r="302" spans="1:10" x14ac:dyDescent="0.25">
      <c r="A302">
        <v>1999</v>
      </c>
      <c r="B302" t="str">
        <v>April</v>
      </c>
      <c r="C302" t="str">
        <v>Ayrshire and Arran</v>
      </c>
      <c r="D302">
        <v>349</v>
      </c>
      <c r="E302">
        <f>D302 / VLOOKUP(A302, Data1!$A:$G, 7, FALSE)</f>
        <v>6.3285400837760891E-3</v>
      </c>
      <c r="F302">
        <f xml:space="preserve"> ROUND(E302 * VLOOKUP(A302, Data1!$A:$G, 2, FALSE),0)</f>
        <v>30</v>
      </c>
      <c r="G302">
        <f xml:space="preserve"> ROUND(E302 * VLOOKUP(A302, Data1!$A:$G,3, FALSE),0)</f>
        <v>161</v>
      </c>
      <c r="H302">
        <f xml:space="preserve"> ROUND(E302 * VLOOKUP(A302, Data1!$A:$G, 4, FALSE),0)</f>
        <v>150</v>
      </c>
      <c r="I302">
        <f xml:space="preserve"> ROUND(E302 * VLOOKUP(A302, Data1!$A:$G, 5, FALSE),0)</f>
        <v>7</v>
      </c>
      <c r="J302">
        <f xml:space="preserve"> ROUND(E302 * VLOOKUP(A302, Data1!$A:$G, 6, FALSE),0)</f>
        <v>0</v>
      </c>
    </row>
    <row r="303" spans="1:10" x14ac:dyDescent="0.25">
      <c r="A303">
        <v>1999</v>
      </c>
      <c r="B303" t="str">
        <v>April</v>
      </c>
      <c r="C303" t="str">
        <v>Borders</v>
      </c>
      <c r="D303">
        <v>105</v>
      </c>
      <c r="E303">
        <f>D303 / VLOOKUP(A303, Data1!$A:$G, 7, FALSE)</f>
        <v>1.9040020309354997E-3</v>
      </c>
      <c r="F303">
        <f xml:space="preserve"> ROUND(E303 * VLOOKUP(A303, Data1!$A:$G, 2, FALSE),0)</f>
        <v>9</v>
      </c>
      <c r="G303">
        <f xml:space="preserve"> ROUND(E303 * VLOOKUP(A303, Data1!$A:$G,3, FALSE),0)</f>
        <v>48</v>
      </c>
      <c r="H303">
        <f xml:space="preserve"> ROUND(E303 * VLOOKUP(A303, Data1!$A:$G, 4, FALSE),0)</f>
        <v>45</v>
      </c>
      <c r="I303">
        <f xml:space="preserve"> ROUND(E303 * VLOOKUP(A303, Data1!$A:$G, 5, FALSE),0)</f>
        <v>2</v>
      </c>
      <c r="J303">
        <f xml:space="preserve"> ROUND(E303 * VLOOKUP(A303, Data1!$A:$G, 6, FALSE),0)</f>
        <v>0</v>
      </c>
    </row>
    <row r="304" spans="1:10" x14ac:dyDescent="0.25">
      <c r="A304">
        <v>1999</v>
      </c>
      <c r="B304" t="str">
        <v>April</v>
      </c>
      <c r="C304" t="str">
        <v>Dumfries and Galloway</v>
      </c>
      <c r="D304">
        <v>120</v>
      </c>
      <c r="E304">
        <f>D304 / VLOOKUP(A304, Data1!$A:$G, 7, FALSE)</f>
        <v>2.1760023210691424E-3</v>
      </c>
      <c r="F304">
        <f xml:space="preserve"> ROUND(E304 * VLOOKUP(A304, Data1!$A:$G, 2, FALSE),0)</f>
        <v>10</v>
      </c>
      <c r="G304">
        <f xml:space="preserve"> ROUND(E304 * VLOOKUP(A304, Data1!$A:$G,3, FALSE),0)</f>
        <v>55</v>
      </c>
      <c r="H304">
        <f xml:space="preserve"> ROUND(E304 * VLOOKUP(A304, Data1!$A:$G, 4, FALSE),0)</f>
        <v>52</v>
      </c>
      <c r="I304">
        <f xml:space="preserve"> ROUND(E304 * VLOOKUP(A304, Data1!$A:$G, 5, FALSE),0)</f>
        <v>2</v>
      </c>
      <c r="J304">
        <f xml:space="preserve"> ROUND(E304 * VLOOKUP(A304, Data1!$A:$G, 6, FALSE),0)</f>
        <v>0</v>
      </c>
    </row>
    <row r="305" spans="1:10" x14ac:dyDescent="0.25">
      <c r="A305">
        <v>1999</v>
      </c>
      <c r="B305" t="str">
        <v>April</v>
      </c>
      <c r="C305" t="str">
        <v>Fife</v>
      </c>
      <c r="D305">
        <v>332</v>
      </c>
      <c r="E305">
        <f>D305 / VLOOKUP(A305, Data1!$A:$G, 7, FALSE)</f>
        <v>6.020273088291294E-3</v>
      </c>
      <c r="F305">
        <f xml:space="preserve"> ROUND(E305 * VLOOKUP(A305, Data1!$A:$G, 2, FALSE),0)</f>
        <v>29</v>
      </c>
      <c r="G305">
        <f xml:space="preserve"> ROUND(E305 * VLOOKUP(A305, Data1!$A:$G,3, FALSE),0)</f>
        <v>153</v>
      </c>
      <c r="H305">
        <f xml:space="preserve"> ROUND(E305 * VLOOKUP(A305, Data1!$A:$G, 4, FALSE),0)</f>
        <v>143</v>
      </c>
      <c r="I305">
        <f xml:space="preserve"> ROUND(E305 * VLOOKUP(A305, Data1!$A:$G, 5, FALSE),0)</f>
        <v>7</v>
      </c>
      <c r="J305">
        <f xml:space="preserve"> ROUND(E305 * VLOOKUP(A305, Data1!$A:$G, 6, FALSE),0)</f>
        <v>0</v>
      </c>
    </row>
    <row r="306" spans="1:10" x14ac:dyDescent="0.25">
      <c r="A306">
        <v>1999</v>
      </c>
      <c r="B306" t="str">
        <v>April</v>
      </c>
      <c r="C306" t="str">
        <v>Forth Valley</v>
      </c>
      <c r="D306">
        <v>249</v>
      </c>
      <c r="E306">
        <f>D306 / VLOOKUP(A306, Data1!$A:$G, 7, FALSE)</f>
        <v>4.5152048162184705E-3</v>
      </c>
      <c r="F306">
        <f xml:space="preserve"> ROUND(E306 * VLOOKUP(A306, Data1!$A:$G, 2, FALSE),0)</f>
        <v>21</v>
      </c>
      <c r="G306">
        <f xml:space="preserve"> ROUND(E306 * VLOOKUP(A306, Data1!$A:$G,3, FALSE),0)</f>
        <v>115</v>
      </c>
      <c r="H306">
        <f xml:space="preserve"> ROUND(E306 * VLOOKUP(A306, Data1!$A:$G, 4, FALSE),0)</f>
        <v>107</v>
      </c>
      <c r="I306">
        <f xml:space="preserve"> ROUND(E306 * VLOOKUP(A306, Data1!$A:$G, 5, FALSE),0)</f>
        <v>5</v>
      </c>
      <c r="J306">
        <f xml:space="preserve"> ROUND(E306 * VLOOKUP(A306, Data1!$A:$G, 6, FALSE),0)</f>
        <v>0</v>
      </c>
    </row>
    <row r="307" spans="1:10" x14ac:dyDescent="0.25">
      <c r="A307">
        <v>1999</v>
      </c>
      <c r="B307" t="str">
        <v>April</v>
      </c>
      <c r="C307" t="str">
        <v>Grampian</v>
      </c>
      <c r="D307">
        <v>477</v>
      </c>
      <c r="E307">
        <f>D307 / VLOOKUP(A307, Data1!$A:$G, 7, FALSE)</f>
        <v>8.6496092262498409E-3</v>
      </c>
      <c r="F307">
        <f xml:space="preserve"> ROUND(E307 * VLOOKUP(A307, Data1!$A:$G, 2, FALSE),0)</f>
        <v>41</v>
      </c>
      <c r="G307">
        <f xml:space="preserve"> ROUND(E307 * VLOOKUP(A307, Data1!$A:$G,3, FALSE),0)</f>
        <v>220</v>
      </c>
      <c r="H307">
        <f xml:space="preserve"> ROUND(E307 * VLOOKUP(A307, Data1!$A:$G, 4, FALSE),0)</f>
        <v>205</v>
      </c>
      <c r="I307">
        <f xml:space="preserve"> ROUND(E307 * VLOOKUP(A307, Data1!$A:$G, 5, FALSE),0)</f>
        <v>10</v>
      </c>
      <c r="J307">
        <f xml:space="preserve"> ROUND(E307 * VLOOKUP(A307, Data1!$A:$G, 6, FALSE),0)</f>
        <v>0</v>
      </c>
    </row>
    <row r="308" spans="1:10" x14ac:dyDescent="0.25">
      <c r="A308">
        <v>1999</v>
      </c>
      <c r="B308" t="str">
        <v>April</v>
      </c>
      <c r="C308" t="str">
        <v>Greater Glasgow and Clyde</v>
      </c>
      <c r="D308">
        <v>1104</v>
      </c>
      <c r="E308">
        <f>D308 / VLOOKUP(A308, Data1!$A:$G, 7, FALSE)</f>
        <v>2.001922135383611E-2</v>
      </c>
      <c r="F308">
        <f xml:space="preserve"> ROUND(E308 * VLOOKUP(A308, Data1!$A:$G, 2, FALSE),0)</f>
        <v>95</v>
      </c>
      <c r="G308">
        <f xml:space="preserve"> ROUND(E308 * VLOOKUP(A308, Data1!$A:$G,3, FALSE),0)</f>
        <v>510</v>
      </c>
      <c r="H308">
        <f xml:space="preserve"> ROUND(E308 * VLOOKUP(A308, Data1!$A:$G, 4, FALSE),0)</f>
        <v>476</v>
      </c>
      <c r="I308">
        <f xml:space="preserve"> ROUND(E308 * VLOOKUP(A308, Data1!$A:$G, 5, FALSE),0)</f>
        <v>23</v>
      </c>
      <c r="J308">
        <f xml:space="preserve"> ROUND(E308 * VLOOKUP(A308, Data1!$A:$G, 6, FALSE),0)</f>
        <v>1</v>
      </c>
    </row>
    <row r="309" spans="1:10" x14ac:dyDescent="0.25">
      <c r="A309">
        <v>1999</v>
      </c>
      <c r="B309" t="str">
        <v>April</v>
      </c>
      <c r="C309" t="str">
        <v>Highland</v>
      </c>
      <c r="D309">
        <v>254</v>
      </c>
      <c r="E309">
        <f>D309 / VLOOKUP(A309, Data1!$A:$G, 7, FALSE)</f>
        <v>4.6058715795963519E-3</v>
      </c>
      <c r="F309">
        <f xml:space="preserve"> ROUND(E309 * VLOOKUP(A309, Data1!$A:$G, 2, FALSE),0)</f>
        <v>22</v>
      </c>
      <c r="G309">
        <f xml:space="preserve"> ROUND(E309 * VLOOKUP(A309, Data1!$A:$G,3, FALSE),0)</f>
        <v>117</v>
      </c>
      <c r="H309">
        <f xml:space="preserve"> ROUND(E309 * VLOOKUP(A309, Data1!$A:$G, 4, FALSE),0)</f>
        <v>109</v>
      </c>
      <c r="I309">
        <f xml:space="preserve"> ROUND(E309 * VLOOKUP(A309, Data1!$A:$G, 5, FALSE),0)</f>
        <v>5</v>
      </c>
      <c r="J309">
        <f xml:space="preserve"> ROUND(E309 * VLOOKUP(A309, Data1!$A:$G, 6, FALSE),0)</f>
        <v>0</v>
      </c>
    </row>
    <row r="310" spans="1:10" x14ac:dyDescent="0.25">
      <c r="A310">
        <v>1999</v>
      </c>
      <c r="B310" t="str">
        <v>April</v>
      </c>
      <c r="C310" t="str">
        <v>Lanarkshire</v>
      </c>
      <c r="D310">
        <v>612</v>
      </c>
      <c r="E310">
        <f>D310 / VLOOKUP(A310, Data1!$A:$G, 7, FALSE)</f>
        <v>1.1097611837452627E-2</v>
      </c>
      <c r="F310">
        <f xml:space="preserve"> ROUND(E310 * VLOOKUP(A310, Data1!$A:$G, 2, FALSE),0)</f>
        <v>53</v>
      </c>
      <c r="G310">
        <f xml:space="preserve"> ROUND(E310 * VLOOKUP(A310, Data1!$A:$G,3, FALSE),0)</f>
        <v>282</v>
      </c>
      <c r="H310">
        <f xml:space="preserve"> ROUND(E310 * VLOOKUP(A310, Data1!$A:$G, 4, FALSE),0)</f>
        <v>264</v>
      </c>
      <c r="I310">
        <f xml:space="preserve"> ROUND(E310 * VLOOKUP(A310, Data1!$A:$G, 5, FALSE),0)</f>
        <v>13</v>
      </c>
      <c r="J310">
        <f xml:space="preserve"> ROUND(E310 * VLOOKUP(A310, Data1!$A:$G, 6, FALSE),0)</f>
        <v>1</v>
      </c>
    </row>
    <row r="311" spans="1:10" x14ac:dyDescent="0.25">
      <c r="A311">
        <v>1999</v>
      </c>
      <c r="B311" t="str">
        <v>April</v>
      </c>
      <c r="C311" t="str">
        <v>Lothian</v>
      </c>
      <c r="D311">
        <v>713</v>
      </c>
      <c r="E311">
        <f>D311 / VLOOKUP(A311, Data1!$A:$G, 7, FALSE)</f>
        <v>1.2929080457685822E-2</v>
      </c>
      <c r="F311">
        <f xml:space="preserve"> ROUND(E311 * VLOOKUP(A311, Data1!$A:$G, 2, FALSE),0)</f>
        <v>61</v>
      </c>
      <c r="G311">
        <f xml:space="preserve"> ROUND(E311 * VLOOKUP(A311, Data1!$A:$G,3, FALSE),0)</f>
        <v>329</v>
      </c>
      <c r="H311">
        <f xml:space="preserve"> ROUND(E311 * VLOOKUP(A311, Data1!$A:$G, 4, FALSE),0)</f>
        <v>307</v>
      </c>
      <c r="I311">
        <f xml:space="preserve"> ROUND(E311 * VLOOKUP(A311, Data1!$A:$G, 5, FALSE),0)</f>
        <v>15</v>
      </c>
      <c r="J311">
        <f xml:space="preserve"> ROUND(E311 * VLOOKUP(A311, Data1!$A:$G, 6, FALSE),0)</f>
        <v>1</v>
      </c>
    </row>
    <row r="312" spans="1:10" x14ac:dyDescent="0.25">
      <c r="A312">
        <v>1999</v>
      </c>
      <c r="B312" t="str">
        <v>April</v>
      </c>
      <c r="C312" t="str">
        <v>Orkney</v>
      </c>
      <c r="D312">
        <v>18</v>
      </c>
      <c r="E312">
        <f>D312 / VLOOKUP(A312, Data1!$A:$G, 7, FALSE)</f>
        <v>3.2640034816037137E-4</v>
      </c>
      <c r="F312">
        <f xml:space="preserve"> ROUND(E312 * VLOOKUP(A312, Data1!$A:$G, 2, FALSE),0)</f>
        <v>2</v>
      </c>
      <c r="G312">
        <f xml:space="preserve"> ROUND(E312 * VLOOKUP(A312, Data1!$A:$G,3, FALSE),0)</f>
        <v>8</v>
      </c>
      <c r="H312">
        <f xml:space="preserve"> ROUND(E312 * VLOOKUP(A312, Data1!$A:$G, 4, FALSE),0)</f>
        <v>8</v>
      </c>
      <c r="I312">
        <f xml:space="preserve"> ROUND(E312 * VLOOKUP(A312, Data1!$A:$G, 5, FALSE),0)</f>
        <v>0</v>
      </c>
      <c r="J312">
        <f xml:space="preserve"> ROUND(E312 * VLOOKUP(A312, Data1!$A:$G, 6, FALSE),0)</f>
        <v>0</v>
      </c>
    </row>
    <row r="313" spans="1:10" x14ac:dyDescent="0.25">
      <c r="A313">
        <v>1999</v>
      </c>
      <c r="B313" t="str">
        <v>April</v>
      </c>
      <c r="C313" t="str">
        <v>Scotland</v>
      </c>
      <c r="D313">
        <v>4703</v>
      </c>
      <c r="E313">
        <f>D313 / VLOOKUP(A313, Data1!$A:$G, 7, FALSE)</f>
        <v>8.5281157633234808E-2</v>
      </c>
      <c r="F313">
        <f xml:space="preserve"> ROUND(E313 * VLOOKUP(A313, Data1!$A:$G, 2, FALSE),0)</f>
        <v>406</v>
      </c>
      <c r="G313">
        <f xml:space="preserve"> ROUND(E313 * VLOOKUP(A313, Data1!$A:$G,3, FALSE),0)</f>
        <v>2170</v>
      </c>
      <c r="H313">
        <f xml:space="preserve"> ROUND(E313 * VLOOKUP(A313, Data1!$A:$G, 4, FALSE),0)</f>
        <v>2026</v>
      </c>
      <c r="I313">
        <f xml:space="preserve"> ROUND(E313 * VLOOKUP(A313, Data1!$A:$G, 5, FALSE),0)</f>
        <v>97</v>
      </c>
      <c r="J313">
        <f xml:space="preserve"> ROUND(E313 * VLOOKUP(A313, Data1!$A:$G, 6, FALSE),0)</f>
        <v>4</v>
      </c>
    </row>
    <row r="314" spans="1:10" x14ac:dyDescent="0.25">
      <c r="A314">
        <v>1999</v>
      </c>
      <c r="B314" t="str">
        <v>April</v>
      </c>
      <c r="C314" t="str">
        <v>Shetland</v>
      </c>
      <c r="D314">
        <v>26</v>
      </c>
      <c r="E314">
        <f>D314 / VLOOKUP(A314, Data1!$A:$G, 7, FALSE)</f>
        <v>4.7146716956498086E-4</v>
      </c>
      <c r="F314">
        <f xml:space="preserve"> ROUND(E314 * VLOOKUP(A314, Data1!$A:$G, 2, FALSE),0)</f>
        <v>2</v>
      </c>
      <c r="G314">
        <f xml:space="preserve"> ROUND(E314 * VLOOKUP(A314, Data1!$A:$G,3, FALSE),0)</f>
        <v>12</v>
      </c>
      <c r="H314">
        <f xml:space="preserve"> ROUND(E314 * VLOOKUP(A314, Data1!$A:$G, 4, FALSE),0)</f>
        <v>11</v>
      </c>
      <c r="I314">
        <f xml:space="preserve"> ROUND(E314 * VLOOKUP(A314, Data1!$A:$G, 5, FALSE),0)</f>
        <v>1</v>
      </c>
      <c r="J314">
        <f xml:space="preserve"> ROUND(E314 * VLOOKUP(A314, Data1!$A:$G, 6, FALSE),0)</f>
        <v>0</v>
      </c>
    </row>
    <row r="315" spans="1:10" x14ac:dyDescent="0.25">
      <c r="A315">
        <v>1999</v>
      </c>
      <c r="B315" t="str">
        <v>April</v>
      </c>
      <c r="C315" t="str">
        <v>Tayside</v>
      </c>
      <c r="D315">
        <v>325</v>
      </c>
      <c r="E315">
        <f>D315 / VLOOKUP(A315, Data1!$A:$G, 7, FALSE)</f>
        <v>5.8933396195622609E-3</v>
      </c>
      <c r="F315">
        <f xml:space="preserve"> ROUND(E315 * VLOOKUP(A315, Data1!$A:$G, 2, FALSE),0)</f>
        <v>28</v>
      </c>
      <c r="G315">
        <f xml:space="preserve"> ROUND(E315 * VLOOKUP(A315, Data1!$A:$G,3, FALSE),0)</f>
        <v>150</v>
      </c>
      <c r="H315">
        <f xml:space="preserve"> ROUND(E315 * VLOOKUP(A315, Data1!$A:$G, 4, FALSE),0)</f>
        <v>140</v>
      </c>
      <c r="I315">
        <f xml:space="preserve"> ROUND(E315 * VLOOKUP(A315, Data1!$A:$G, 5, FALSE),0)</f>
        <v>7</v>
      </c>
      <c r="J315">
        <f xml:space="preserve"> ROUND(E315 * VLOOKUP(A315, Data1!$A:$G, 6, FALSE),0)</f>
        <v>0</v>
      </c>
    </row>
    <row r="316" spans="1:10" x14ac:dyDescent="0.25">
      <c r="A316">
        <v>1999</v>
      </c>
      <c r="B316" t="str">
        <v>April</v>
      </c>
      <c r="C316" t="str">
        <v>Western Isles</v>
      </c>
      <c r="D316">
        <v>19</v>
      </c>
      <c r="E316">
        <f>D316 / VLOOKUP(A316, Data1!$A:$G, 7, FALSE)</f>
        <v>3.4453370083594755E-4</v>
      </c>
      <c r="F316">
        <f xml:space="preserve"> ROUND(E316 * VLOOKUP(A316, Data1!$A:$G, 2, FALSE),0)</f>
        <v>2</v>
      </c>
      <c r="G316">
        <f xml:space="preserve"> ROUND(E316 * VLOOKUP(A316, Data1!$A:$G,3, FALSE),0)</f>
        <v>9</v>
      </c>
      <c r="H316">
        <f xml:space="preserve"> ROUND(E316 * VLOOKUP(A316, Data1!$A:$G, 4, FALSE),0)</f>
        <v>8</v>
      </c>
      <c r="I316">
        <f xml:space="preserve"> ROUND(E316 * VLOOKUP(A316, Data1!$A:$G, 5, FALSE),0)</f>
        <v>0</v>
      </c>
      <c r="J316">
        <f xml:space="preserve"> ROUND(E316 * VLOOKUP(A316, Data1!$A:$G, 6, FALSE),0)</f>
        <v>0</v>
      </c>
    </row>
    <row r="317" spans="1:10" x14ac:dyDescent="0.25">
      <c r="A317">
        <v>1999</v>
      </c>
      <c r="B317" t="str">
        <v>March</v>
      </c>
      <c r="C317" t="str">
        <v>Ayrshire and Arran</v>
      </c>
      <c r="D317">
        <v>302</v>
      </c>
      <c r="E317">
        <f>D317 / VLOOKUP(A317, Data1!$A:$G, 7, FALSE)</f>
        <v>5.4762725080240082E-3</v>
      </c>
      <c r="F317">
        <f xml:space="preserve"> ROUND(E317 * VLOOKUP(A317, Data1!$A:$G, 2, FALSE),0)</f>
        <v>26</v>
      </c>
      <c r="G317">
        <f xml:space="preserve"> ROUND(E317 * VLOOKUP(A317, Data1!$A:$G,3, FALSE),0)</f>
        <v>139</v>
      </c>
      <c r="H317">
        <f xml:space="preserve"> ROUND(E317 * VLOOKUP(A317, Data1!$A:$G, 4, FALSE),0)</f>
        <v>130</v>
      </c>
      <c r="I317">
        <f xml:space="preserve"> ROUND(E317 * VLOOKUP(A317, Data1!$A:$G, 5, FALSE),0)</f>
        <v>6</v>
      </c>
      <c r="J317">
        <f xml:space="preserve"> ROUND(E317 * VLOOKUP(A317, Data1!$A:$G, 6, FALSE),0)</f>
        <v>0</v>
      </c>
    </row>
    <row r="318" spans="1:10" x14ac:dyDescent="0.25">
      <c r="A318">
        <v>1999</v>
      </c>
      <c r="B318" t="str">
        <v>March</v>
      </c>
      <c r="C318" t="str">
        <v>Borders</v>
      </c>
      <c r="D318">
        <v>77</v>
      </c>
      <c r="E318">
        <f>D318 / VLOOKUP(A318, Data1!$A:$G, 7, FALSE)</f>
        <v>1.3962681560193665E-3</v>
      </c>
      <c r="F318">
        <f xml:space="preserve"> ROUND(E318 * VLOOKUP(A318, Data1!$A:$G, 2, FALSE),0)</f>
        <v>7</v>
      </c>
      <c r="G318">
        <f xml:space="preserve"> ROUND(E318 * VLOOKUP(A318, Data1!$A:$G,3, FALSE),0)</f>
        <v>36</v>
      </c>
      <c r="H318">
        <f xml:space="preserve"> ROUND(E318 * VLOOKUP(A318, Data1!$A:$G, 4, FALSE),0)</f>
        <v>33</v>
      </c>
      <c r="I318">
        <f xml:space="preserve"> ROUND(E318 * VLOOKUP(A318, Data1!$A:$G, 5, FALSE),0)</f>
        <v>2</v>
      </c>
      <c r="J318">
        <f xml:space="preserve"> ROUND(E318 * VLOOKUP(A318, Data1!$A:$G, 6, FALSE),0)</f>
        <v>0</v>
      </c>
    </row>
    <row r="319" spans="1:10" x14ac:dyDescent="0.25">
      <c r="A319">
        <v>1999</v>
      </c>
      <c r="B319" t="str">
        <v>March</v>
      </c>
      <c r="C319" t="str">
        <v>Dumfries and Galloway</v>
      </c>
      <c r="D319">
        <v>147</v>
      </c>
      <c r="E319">
        <f>D319 / VLOOKUP(A319, Data1!$A:$G, 7, FALSE)</f>
        <v>2.6656028433096994E-3</v>
      </c>
      <c r="F319">
        <f xml:space="preserve"> ROUND(E319 * VLOOKUP(A319, Data1!$A:$G, 2, FALSE),0)</f>
        <v>13</v>
      </c>
      <c r="G319">
        <f xml:space="preserve"> ROUND(E319 * VLOOKUP(A319, Data1!$A:$G,3, FALSE),0)</f>
        <v>68</v>
      </c>
      <c r="H319">
        <f xml:space="preserve"> ROUND(E319 * VLOOKUP(A319, Data1!$A:$G, 4, FALSE),0)</f>
        <v>63</v>
      </c>
      <c r="I319">
        <f xml:space="preserve"> ROUND(E319 * VLOOKUP(A319, Data1!$A:$G, 5, FALSE),0)</f>
        <v>3</v>
      </c>
      <c r="J319">
        <f xml:space="preserve"> ROUND(E319 * VLOOKUP(A319, Data1!$A:$G, 6, FALSE),0)</f>
        <v>0</v>
      </c>
    </row>
    <row r="320" spans="1:10" x14ac:dyDescent="0.25">
      <c r="A320">
        <v>1999</v>
      </c>
      <c r="B320" t="str">
        <v>March</v>
      </c>
      <c r="C320" t="str">
        <v>Fife</v>
      </c>
      <c r="D320">
        <v>310</v>
      </c>
      <c r="E320">
        <f>D320 / VLOOKUP(A320, Data1!$A:$G, 7, FALSE)</f>
        <v>5.6213393294286184E-3</v>
      </c>
      <c r="F320">
        <f xml:space="preserve"> ROUND(E320 * VLOOKUP(A320, Data1!$A:$G, 2, FALSE),0)</f>
        <v>27</v>
      </c>
      <c r="G320">
        <f xml:space="preserve"> ROUND(E320 * VLOOKUP(A320, Data1!$A:$G,3, FALSE),0)</f>
        <v>143</v>
      </c>
      <c r="H320">
        <f xml:space="preserve"> ROUND(E320 * VLOOKUP(A320, Data1!$A:$G, 4, FALSE),0)</f>
        <v>134</v>
      </c>
      <c r="I320">
        <f xml:space="preserve"> ROUND(E320 * VLOOKUP(A320, Data1!$A:$G, 5, FALSE),0)</f>
        <v>6</v>
      </c>
      <c r="J320">
        <f xml:space="preserve"> ROUND(E320 * VLOOKUP(A320, Data1!$A:$G, 6, FALSE),0)</f>
        <v>0</v>
      </c>
    </row>
    <row r="321" spans="1:10" x14ac:dyDescent="0.25">
      <c r="A321">
        <v>1999</v>
      </c>
      <c r="B321" t="str">
        <v>March</v>
      </c>
      <c r="C321" t="str">
        <v>Forth Valley</v>
      </c>
      <c r="D321">
        <v>281</v>
      </c>
      <c r="E321">
        <f>D321 / VLOOKUP(A321, Data1!$A:$G, 7, FALSE)</f>
        <v>5.0954721018369089E-3</v>
      </c>
      <c r="F321">
        <f xml:space="preserve"> ROUND(E321 * VLOOKUP(A321, Data1!$A:$G, 2, FALSE),0)</f>
        <v>24</v>
      </c>
      <c r="G321">
        <f xml:space="preserve"> ROUND(E321 * VLOOKUP(A321, Data1!$A:$G,3, FALSE),0)</f>
        <v>130</v>
      </c>
      <c r="H321">
        <f xml:space="preserve"> ROUND(E321 * VLOOKUP(A321, Data1!$A:$G, 4, FALSE),0)</f>
        <v>121</v>
      </c>
      <c r="I321">
        <f xml:space="preserve"> ROUND(E321 * VLOOKUP(A321, Data1!$A:$G, 5, FALSE),0)</f>
        <v>6</v>
      </c>
      <c r="J321">
        <f xml:space="preserve"> ROUND(E321 * VLOOKUP(A321, Data1!$A:$G, 6, FALSE),0)</f>
        <v>0</v>
      </c>
    </row>
    <row r="322" spans="1:10" x14ac:dyDescent="0.25">
      <c r="A322">
        <v>1999</v>
      </c>
      <c r="B322" t="str">
        <v>March</v>
      </c>
      <c r="C322" t="str">
        <v>Grampian</v>
      </c>
      <c r="D322">
        <v>495</v>
      </c>
      <c r="E322">
        <f>D322 / VLOOKUP(A322, Data1!$A:$G, 7, FALSE)</f>
        <v>8.9760095744102122E-3</v>
      </c>
      <c r="F322">
        <f xml:space="preserve"> ROUND(E322 * VLOOKUP(A322, Data1!$A:$G, 2, FALSE),0)</f>
        <v>43</v>
      </c>
      <c r="G322">
        <f xml:space="preserve"> ROUND(E322 * VLOOKUP(A322, Data1!$A:$G,3, FALSE),0)</f>
        <v>228</v>
      </c>
      <c r="H322">
        <f xml:space="preserve"> ROUND(E322 * VLOOKUP(A322, Data1!$A:$G, 4, FALSE),0)</f>
        <v>213</v>
      </c>
      <c r="I322">
        <f xml:space="preserve"> ROUND(E322 * VLOOKUP(A322, Data1!$A:$G, 5, FALSE),0)</f>
        <v>10</v>
      </c>
      <c r="J322">
        <f xml:space="preserve"> ROUND(E322 * VLOOKUP(A322, Data1!$A:$G, 6, FALSE),0)</f>
        <v>0</v>
      </c>
    </row>
    <row r="323" spans="1:10" x14ac:dyDescent="0.25">
      <c r="A323">
        <v>1999</v>
      </c>
      <c r="B323" t="str">
        <v>March</v>
      </c>
      <c r="C323" t="str">
        <v>Greater Glasgow and Clyde</v>
      </c>
      <c r="D323">
        <v>1110</v>
      </c>
      <c r="E323">
        <f>D323 / VLOOKUP(A323, Data1!$A:$G, 7, FALSE)</f>
        <v>2.0128021469889568E-2</v>
      </c>
      <c r="F323">
        <f xml:space="preserve"> ROUND(E323 * VLOOKUP(A323, Data1!$A:$G, 2, FALSE),0)</f>
        <v>96</v>
      </c>
      <c r="G323">
        <f xml:space="preserve"> ROUND(E323 * VLOOKUP(A323, Data1!$A:$G,3, FALSE),0)</f>
        <v>512</v>
      </c>
      <c r="H323">
        <f xml:space="preserve"> ROUND(E323 * VLOOKUP(A323, Data1!$A:$G, 4, FALSE),0)</f>
        <v>478</v>
      </c>
      <c r="I323">
        <f xml:space="preserve"> ROUND(E323 * VLOOKUP(A323, Data1!$A:$G, 5, FALSE),0)</f>
        <v>23</v>
      </c>
      <c r="J323">
        <f xml:space="preserve"> ROUND(E323 * VLOOKUP(A323, Data1!$A:$G, 6, FALSE),0)</f>
        <v>1</v>
      </c>
    </row>
    <row r="324" spans="1:10" x14ac:dyDescent="0.25">
      <c r="A324">
        <v>1999</v>
      </c>
      <c r="B324" t="str">
        <v>March</v>
      </c>
      <c r="C324" t="str">
        <v>Highland</v>
      </c>
      <c r="D324">
        <v>294</v>
      </c>
      <c r="E324">
        <f>D324 / VLOOKUP(A324, Data1!$A:$G, 7, FALSE)</f>
        <v>5.3312056866193988E-3</v>
      </c>
      <c r="F324">
        <f xml:space="preserve"> ROUND(E324 * VLOOKUP(A324, Data1!$A:$G, 2, FALSE),0)</f>
        <v>25</v>
      </c>
      <c r="G324">
        <f xml:space="preserve"> ROUND(E324 * VLOOKUP(A324, Data1!$A:$G,3, FALSE),0)</f>
        <v>136</v>
      </c>
      <c r="H324">
        <f xml:space="preserve"> ROUND(E324 * VLOOKUP(A324, Data1!$A:$G, 4, FALSE),0)</f>
        <v>127</v>
      </c>
      <c r="I324">
        <f xml:space="preserve"> ROUND(E324 * VLOOKUP(A324, Data1!$A:$G, 5, FALSE),0)</f>
        <v>6</v>
      </c>
      <c r="J324">
        <f xml:space="preserve"> ROUND(E324 * VLOOKUP(A324, Data1!$A:$G, 6, FALSE),0)</f>
        <v>0</v>
      </c>
    </row>
    <row r="325" spans="1:10" x14ac:dyDescent="0.25">
      <c r="A325">
        <v>1999</v>
      </c>
      <c r="B325" t="str">
        <v>March</v>
      </c>
      <c r="C325" t="str">
        <v>Lanarkshire</v>
      </c>
      <c r="D325">
        <v>676</v>
      </c>
      <c r="E325">
        <f>D325 / VLOOKUP(A325, Data1!$A:$G, 7, FALSE)</f>
        <v>1.2258146408689503E-2</v>
      </c>
      <c r="F325">
        <f xml:space="preserve"> ROUND(E325 * VLOOKUP(A325, Data1!$A:$G, 2, FALSE),0)</f>
        <v>58</v>
      </c>
      <c r="G325">
        <f xml:space="preserve"> ROUND(E325 * VLOOKUP(A325, Data1!$A:$G,3, FALSE),0)</f>
        <v>312</v>
      </c>
      <c r="H325">
        <f xml:space="preserve"> ROUND(E325 * VLOOKUP(A325, Data1!$A:$G, 4, FALSE),0)</f>
        <v>291</v>
      </c>
      <c r="I325">
        <f xml:space="preserve"> ROUND(E325 * VLOOKUP(A325, Data1!$A:$G, 5, FALSE),0)</f>
        <v>14</v>
      </c>
      <c r="J325">
        <f xml:space="preserve"> ROUND(E325 * VLOOKUP(A325, Data1!$A:$G, 6, FALSE),0)</f>
        <v>1</v>
      </c>
    </row>
    <row r="326" spans="1:10" x14ac:dyDescent="0.25">
      <c r="A326">
        <v>1999</v>
      </c>
      <c r="B326" t="str">
        <v>March</v>
      </c>
      <c r="C326" t="str">
        <v>Lothian</v>
      </c>
      <c r="D326">
        <v>825</v>
      </c>
      <c r="E326">
        <f>D326 / VLOOKUP(A326, Data1!$A:$G, 7, FALSE)</f>
        <v>1.4960015957350355E-2</v>
      </c>
      <c r="F326">
        <f xml:space="preserve"> ROUND(E326 * VLOOKUP(A326, Data1!$A:$G, 2, FALSE),0)</f>
        <v>71</v>
      </c>
      <c r="G326">
        <f xml:space="preserve"> ROUND(E326 * VLOOKUP(A326, Data1!$A:$G,3, FALSE),0)</f>
        <v>381</v>
      </c>
      <c r="H326">
        <f xml:space="preserve"> ROUND(E326 * VLOOKUP(A326, Data1!$A:$G, 4, FALSE),0)</f>
        <v>355</v>
      </c>
      <c r="I326">
        <f xml:space="preserve"> ROUND(E326 * VLOOKUP(A326, Data1!$A:$G, 5, FALSE),0)</f>
        <v>17</v>
      </c>
      <c r="J326">
        <f xml:space="preserve"> ROUND(E326 * VLOOKUP(A326, Data1!$A:$G, 6, FALSE),0)</f>
        <v>1</v>
      </c>
    </row>
    <row r="327" spans="1:10" x14ac:dyDescent="0.25">
      <c r="A327">
        <v>1999</v>
      </c>
      <c r="B327" t="str">
        <v>March</v>
      </c>
      <c r="C327" t="str">
        <v>Orkney</v>
      </c>
      <c r="D327">
        <v>18</v>
      </c>
      <c r="E327">
        <f>D327 / VLOOKUP(A327, Data1!$A:$G, 7, FALSE)</f>
        <v>3.2640034816037137E-4</v>
      </c>
      <c r="F327">
        <f xml:space="preserve"> ROUND(E327 * VLOOKUP(A327, Data1!$A:$G, 2, FALSE),0)</f>
        <v>2</v>
      </c>
      <c r="G327">
        <f xml:space="preserve"> ROUND(E327 * VLOOKUP(A327, Data1!$A:$G,3, FALSE),0)</f>
        <v>8</v>
      </c>
      <c r="H327">
        <f xml:space="preserve"> ROUND(E327 * VLOOKUP(A327, Data1!$A:$G, 4, FALSE),0)</f>
        <v>8</v>
      </c>
      <c r="I327">
        <f xml:space="preserve"> ROUND(E327 * VLOOKUP(A327, Data1!$A:$G, 5, FALSE),0)</f>
        <v>0</v>
      </c>
      <c r="J327">
        <f xml:space="preserve"> ROUND(E327 * VLOOKUP(A327, Data1!$A:$G, 6, FALSE),0)</f>
        <v>0</v>
      </c>
    </row>
    <row r="328" spans="1:10" x14ac:dyDescent="0.25">
      <c r="A328">
        <v>1999</v>
      </c>
      <c r="B328" t="str">
        <v>March</v>
      </c>
      <c r="C328" t="str">
        <v>Scotland</v>
      </c>
      <c r="D328">
        <v>4951</v>
      </c>
      <c r="E328">
        <f>D328 / VLOOKUP(A328, Data1!$A:$G, 7, FALSE)</f>
        <v>8.9778229096777698E-2</v>
      </c>
      <c r="F328">
        <f xml:space="preserve"> ROUND(E328 * VLOOKUP(A328, Data1!$A:$G, 2, FALSE),0)</f>
        <v>427</v>
      </c>
      <c r="G328">
        <f xml:space="preserve"> ROUND(E328 * VLOOKUP(A328, Data1!$A:$G,3, FALSE),0)</f>
        <v>2285</v>
      </c>
      <c r="H328">
        <f xml:space="preserve"> ROUND(E328 * VLOOKUP(A328, Data1!$A:$G, 4, FALSE),0)</f>
        <v>2133</v>
      </c>
      <c r="I328">
        <f xml:space="preserve"> ROUND(E328 * VLOOKUP(A328, Data1!$A:$G, 5, FALSE),0)</f>
        <v>102</v>
      </c>
      <c r="J328">
        <f xml:space="preserve"> ROUND(E328 * VLOOKUP(A328, Data1!$A:$G, 6, FALSE),0)</f>
        <v>4</v>
      </c>
    </row>
    <row r="329" spans="1:10" x14ac:dyDescent="0.25">
      <c r="A329">
        <v>1999</v>
      </c>
      <c r="B329" t="str">
        <v>March</v>
      </c>
      <c r="C329" t="str">
        <v>Shetland</v>
      </c>
      <c r="D329">
        <v>23</v>
      </c>
      <c r="E329">
        <f>D329 / VLOOKUP(A329, Data1!$A:$G, 7, FALSE)</f>
        <v>4.1706711153825229E-4</v>
      </c>
      <c r="F329">
        <f xml:space="preserve"> ROUND(E329 * VLOOKUP(A329, Data1!$A:$G, 2, FALSE),0)</f>
        <v>2</v>
      </c>
      <c r="G329">
        <f xml:space="preserve"> ROUND(E329 * VLOOKUP(A329, Data1!$A:$G,3, FALSE),0)</f>
        <v>11</v>
      </c>
      <c r="H329">
        <f xml:space="preserve"> ROUND(E329 * VLOOKUP(A329, Data1!$A:$G, 4, FALSE),0)</f>
        <v>10</v>
      </c>
      <c r="I329">
        <f xml:space="preserve"> ROUND(E329 * VLOOKUP(A329, Data1!$A:$G, 5, FALSE),0)</f>
        <v>0</v>
      </c>
      <c r="J329">
        <f xml:space="preserve"> ROUND(E329 * VLOOKUP(A329, Data1!$A:$G, 6, FALSE),0)</f>
        <v>0</v>
      </c>
    </row>
    <row r="330" spans="1:10" x14ac:dyDescent="0.25">
      <c r="A330">
        <v>1999</v>
      </c>
      <c r="B330" t="str">
        <v>March</v>
      </c>
      <c r="C330" t="str">
        <v>Tayside</v>
      </c>
      <c r="D330">
        <v>374</v>
      </c>
      <c r="E330">
        <f>D330 / VLOOKUP(A330, Data1!$A:$G, 7, FALSE)</f>
        <v>6.7818739006654943E-3</v>
      </c>
      <c r="F330">
        <f xml:space="preserve"> ROUND(E330 * VLOOKUP(A330, Data1!$A:$G, 2, FALSE),0)</f>
        <v>32</v>
      </c>
      <c r="G330">
        <f xml:space="preserve"> ROUND(E330 * VLOOKUP(A330, Data1!$A:$G,3, FALSE),0)</f>
        <v>173</v>
      </c>
      <c r="H330">
        <f xml:space="preserve"> ROUND(E330 * VLOOKUP(A330, Data1!$A:$G, 4, FALSE),0)</f>
        <v>161</v>
      </c>
      <c r="I330">
        <f xml:space="preserve"> ROUND(E330 * VLOOKUP(A330, Data1!$A:$G, 5, FALSE),0)</f>
        <v>8</v>
      </c>
      <c r="J330">
        <f xml:space="preserve"> ROUND(E330 * VLOOKUP(A330, Data1!$A:$G, 6, FALSE),0)</f>
        <v>0</v>
      </c>
    </row>
    <row r="331" spans="1:10" x14ac:dyDescent="0.25">
      <c r="A331">
        <v>1999</v>
      </c>
      <c r="B331" t="str">
        <v>March</v>
      </c>
      <c r="C331" t="str">
        <v>Western Isles</v>
      </c>
      <c r="D331">
        <v>19</v>
      </c>
      <c r="E331">
        <f>D331 / VLOOKUP(A331, Data1!$A:$G, 7, FALSE)</f>
        <v>3.4453370083594755E-4</v>
      </c>
      <c r="F331">
        <f xml:space="preserve"> ROUND(E331 * VLOOKUP(A331, Data1!$A:$G, 2, FALSE),0)</f>
        <v>2</v>
      </c>
      <c r="G331">
        <f xml:space="preserve"> ROUND(E331 * VLOOKUP(A331, Data1!$A:$G,3, FALSE),0)</f>
        <v>9</v>
      </c>
      <c r="H331">
        <f xml:space="preserve"> ROUND(E331 * VLOOKUP(A331, Data1!$A:$G, 4, FALSE),0)</f>
        <v>8</v>
      </c>
      <c r="I331">
        <f xml:space="preserve"> ROUND(E331 * VLOOKUP(A331, Data1!$A:$G, 5, FALSE),0)</f>
        <v>0</v>
      </c>
      <c r="J331">
        <f xml:space="preserve"> ROUND(E331 * VLOOKUP(A331, Data1!$A:$G, 6, FALSE),0)</f>
        <v>0</v>
      </c>
    </row>
    <row r="332" spans="1:10" x14ac:dyDescent="0.25">
      <c r="A332">
        <v>1999</v>
      </c>
      <c r="B332" t="str">
        <v>February</v>
      </c>
      <c r="C332" t="str">
        <v>Ayrshire and Arran</v>
      </c>
      <c r="D332">
        <v>304</v>
      </c>
      <c r="E332">
        <f>D332 / VLOOKUP(A332, Data1!$A:$G, 7, FALSE)</f>
        <v>5.5125392133751608E-3</v>
      </c>
      <c r="F332">
        <f xml:space="preserve"> ROUND(E332 * VLOOKUP(A332, Data1!$A:$G, 2, FALSE),0)</f>
        <v>26</v>
      </c>
      <c r="G332">
        <f xml:space="preserve"> ROUND(E332 * VLOOKUP(A332, Data1!$A:$G,3, FALSE),0)</f>
        <v>140</v>
      </c>
      <c r="H332">
        <f xml:space="preserve"> ROUND(E332 * VLOOKUP(A332, Data1!$A:$G, 4, FALSE),0)</f>
        <v>131</v>
      </c>
      <c r="I332">
        <f xml:space="preserve"> ROUND(E332 * VLOOKUP(A332, Data1!$A:$G, 5, FALSE),0)</f>
        <v>6</v>
      </c>
      <c r="J332">
        <f xml:space="preserve"> ROUND(E332 * VLOOKUP(A332, Data1!$A:$G, 6, FALSE),0)</f>
        <v>0</v>
      </c>
    </row>
    <row r="333" spans="1:10" x14ac:dyDescent="0.25">
      <c r="A333">
        <v>1999</v>
      </c>
      <c r="B333" t="str">
        <v>February</v>
      </c>
      <c r="C333" t="str">
        <v>Borders</v>
      </c>
      <c r="D333">
        <v>81</v>
      </c>
      <c r="E333">
        <f>D333 / VLOOKUP(A333, Data1!$A:$G, 7, FALSE)</f>
        <v>1.4688015667216712E-3</v>
      </c>
      <c r="F333">
        <f xml:space="preserve"> ROUND(E333 * VLOOKUP(A333, Data1!$A:$G, 2, FALSE),0)</f>
        <v>7</v>
      </c>
      <c r="G333">
        <f xml:space="preserve"> ROUND(E333 * VLOOKUP(A333, Data1!$A:$G,3, FALSE),0)</f>
        <v>37</v>
      </c>
      <c r="H333">
        <f xml:space="preserve"> ROUND(E333 * VLOOKUP(A333, Data1!$A:$G, 4, FALSE),0)</f>
        <v>35</v>
      </c>
      <c r="I333">
        <f xml:space="preserve"> ROUND(E333 * VLOOKUP(A333, Data1!$A:$G, 5, FALSE),0)</f>
        <v>2</v>
      </c>
      <c r="J333">
        <f xml:space="preserve"> ROUND(E333 * VLOOKUP(A333, Data1!$A:$G, 6, FALSE),0)</f>
        <v>0</v>
      </c>
    </row>
    <row r="334" spans="1:10" x14ac:dyDescent="0.25">
      <c r="A334">
        <v>1999</v>
      </c>
      <c r="B334" t="str">
        <v>February</v>
      </c>
      <c r="C334" t="str">
        <v>Dumfries and Galloway</v>
      </c>
      <c r="D334">
        <v>97</v>
      </c>
      <c r="E334">
        <f>D334 / VLOOKUP(A334, Data1!$A:$G, 7, FALSE)</f>
        <v>1.7589352095308901E-3</v>
      </c>
      <c r="F334">
        <f xml:space="preserve"> ROUND(E334 * VLOOKUP(A334, Data1!$A:$G, 2, FALSE),0)</f>
        <v>8</v>
      </c>
      <c r="G334">
        <f xml:space="preserve"> ROUND(E334 * VLOOKUP(A334, Data1!$A:$G,3, FALSE),0)</f>
        <v>45</v>
      </c>
      <c r="H334">
        <f xml:space="preserve"> ROUND(E334 * VLOOKUP(A334, Data1!$A:$G, 4, FALSE),0)</f>
        <v>42</v>
      </c>
      <c r="I334">
        <f xml:space="preserve"> ROUND(E334 * VLOOKUP(A334, Data1!$A:$G, 5, FALSE),0)</f>
        <v>2</v>
      </c>
      <c r="J334">
        <f xml:space="preserve"> ROUND(E334 * VLOOKUP(A334, Data1!$A:$G, 6, FALSE),0)</f>
        <v>0</v>
      </c>
    </row>
    <row r="335" spans="1:10" x14ac:dyDescent="0.25">
      <c r="A335">
        <v>1999</v>
      </c>
      <c r="B335" t="str">
        <v>February</v>
      </c>
      <c r="C335" t="str">
        <v>Fife</v>
      </c>
      <c r="D335">
        <v>261</v>
      </c>
      <c r="E335">
        <f>D335 / VLOOKUP(A335, Data1!$A:$G, 7, FALSE)</f>
        <v>4.732805048325385E-3</v>
      </c>
      <c r="F335">
        <f xml:space="preserve"> ROUND(E335 * VLOOKUP(A335, Data1!$A:$G, 2, FALSE),0)</f>
        <v>23</v>
      </c>
      <c r="G335">
        <f xml:space="preserve"> ROUND(E335 * VLOOKUP(A335, Data1!$A:$G,3, FALSE),0)</f>
        <v>120</v>
      </c>
      <c r="H335">
        <f xml:space="preserve"> ROUND(E335 * VLOOKUP(A335, Data1!$A:$G, 4, FALSE),0)</f>
        <v>112</v>
      </c>
      <c r="I335">
        <f xml:space="preserve"> ROUND(E335 * VLOOKUP(A335, Data1!$A:$G, 5, FALSE),0)</f>
        <v>5</v>
      </c>
      <c r="J335">
        <f xml:space="preserve"> ROUND(E335 * VLOOKUP(A335, Data1!$A:$G, 6, FALSE),0)</f>
        <v>0</v>
      </c>
    </row>
    <row r="336" spans="1:10" x14ac:dyDescent="0.25">
      <c r="A336">
        <v>1999</v>
      </c>
      <c r="B336" t="str">
        <v>February</v>
      </c>
      <c r="C336" t="str">
        <v>Forth Valley</v>
      </c>
      <c r="D336">
        <v>258</v>
      </c>
      <c r="E336">
        <f>D336 / VLOOKUP(A336, Data1!$A:$G, 7, FALSE)</f>
        <v>4.6784049902986562E-3</v>
      </c>
      <c r="F336">
        <f xml:space="preserve"> ROUND(E336 * VLOOKUP(A336, Data1!$A:$G, 2, FALSE),0)</f>
        <v>22</v>
      </c>
      <c r="G336">
        <f xml:space="preserve"> ROUND(E336 * VLOOKUP(A336, Data1!$A:$G,3, FALSE),0)</f>
        <v>119</v>
      </c>
      <c r="H336">
        <f xml:space="preserve"> ROUND(E336 * VLOOKUP(A336, Data1!$A:$G, 4, FALSE),0)</f>
        <v>111</v>
      </c>
      <c r="I336">
        <f xml:space="preserve"> ROUND(E336 * VLOOKUP(A336, Data1!$A:$G, 5, FALSE),0)</f>
        <v>5</v>
      </c>
      <c r="J336">
        <f xml:space="preserve"> ROUND(E336 * VLOOKUP(A336, Data1!$A:$G, 6, FALSE),0)</f>
        <v>0</v>
      </c>
    </row>
    <row r="337" spans="1:10" x14ac:dyDescent="0.25">
      <c r="A337">
        <v>1999</v>
      </c>
      <c r="B337" t="str">
        <v>February</v>
      </c>
      <c r="C337" t="str">
        <v>Grampian</v>
      </c>
      <c r="D337">
        <v>440</v>
      </c>
      <c r="E337">
        <f>D337 / VLOOKUP(A337, Data1!$A:$G, 7, FALSE)</f>
        <v>7.9786751772535219E-3</v>
      </c>
      <c r="F337">
        <f xml:space="preserve"> ROUND(E337 * VLOOKUP(A337, Data1!$A:$G, 2, FALSE),0)</f>
        <v>38</v>
      </c>
      <c r="G337">
        <f xml:space="preserve"> ROUND(E337 * VLOOKUP(A337, Data1!$A:$G,3, FALSE),0)</f>
        <v>203</v>
      </c>
      <c r="H337">
        <f xml:space="preserve"> ROUND(E337 * VLOOKUP(A337, Data1!$A:$G, 4, FALSE),0)</f>
        <v>190</v>
      </c>
      <c r="I337">
        <f xml:space="preserve"> ROUND(E337 * VLOOKUP(A337, Data1!$A:$G, 5, FALSE),0)</f>
        <v>9</v>
      </c>
      <c r="J337">
        <f xml:space="preserve"> ROUND(E337 * VLOOKUP(A337, Data1!$A:$G, 6, FALSE),0)</f>
        <v>0</v>
      </c>
    </row>
    <row r="338" spans="1:10" x14ac:dyDescent="0.25">
      <c r="A338">
        <v>1999</v>
      </c>
      <c r="B338" t="str">
        <v>February</v>
      </c>
      <c r="C338" t="str">
        <v>Greater Glasgow and Clyde</v>
      </c>
      <c r="D338">
        <v>1005</v>
      </c>
      <c r="E338">
        <f>D338 / VLOOKUP(A338, Data1!$A:$G, 7, FALSE)</f>
        <v>1.8224019438954069E-2</v>
      </c>
      <c r="F338">
        <f xml:space="preserve"> ROUND(E338 * VLOOKUP(A338, Data1!$A:$G, 2, FALSE),0)</f>
        <v>87</v>
      </c>
      <c r="G338">
        <f xml:space="preserve"> ROUND(E338 * VLOOKUP(A338, Data1!$A:$G,3, FALSE),0)</f>
        <v>464</v>
      </c>
      <c r="H338">
        <f xml:space="preserve"> ROUND(E338 * VLOOKUP(A338, Data1!$A:$G, 4, FALSE),0)</f>
        <v>433</v>
      </c>
      <c r="I338">
        <f xml:space="preserve"> ROUND(E338 * VLOOKUP(A338, Data1!$A:$G, 5, FALSE),0)</f>
        <v>21</v>
      </c>
      <c r="J338">
        <f xml:space="preserve"> ROUND(E338 * VLOOKUP(A338, Data1!$A:$G, 6, FALSE),0)</f>
        <v>1</v>
      </c>
    </row>
    <row r="339" spans="1:10" x14ac:dyDescent="0.25">
      <c r="A339">
        <v>1999</v>
      </c>
      <c r="B339" t="str">
        <v>February</v>
      </c>
      <c r="C339" t="str">
        <v>Highland</v>
      </c>
      <c r="D339">
        <v>244</v>
      </c>
      <c r="E339">
        <f>D339 / VLOOKUP(A339, Data1!$A:$G, 7, FALSE)</f>
        <v>4.42453805284059E-3</v>
      </c>
      <c r="F339">
        <f xml:space="preserve"> ROUND(E339 * VLOOKUP(A339, Data1!$A:$G, 2, FALSE),0)</f>
        <v>21</v>
      </c>
      <c r="G339">
        <f xml:space="preserve"> ROUND(E339 * VLOOKUP(A339, Data1!$A:$G,3, FALSE),0)</f>
        <v>113</v>
      </c>
      <c r="H339">
        <f xml:space="preserve"> ROUND(E339 * VLOOKUP(A339, Data1!$A:$G, 4, FALSE),0)</f>
        <v>105</v>
      </c>
      <c r="I339">
        <f xml:space="preserve"> ROUND(E339 * VLOOKUP(A339, Data1!$A:$G, 5, FALSE),0)</f>
        <v>5</v>
      </c>
      <c r="J339">
        <f xml:space="preserve"> ROUND(E339 * VLOOKUP(A339, Data1!$A:$G, 6, FALSE),0)</f>
        <v>0</v>
      </c>
    </row>
    <row r="340" spans="1:10" x14ac:dyDescent="0.25">
      <c r="A340">
        <v>1999</v>
      </c>
      <c r="B340" t="str">
        <v>February</v>
      </c>
      <c r="C340" t="str">
        <v>Lanarkshire</v>
      </c>
      <c r="D340">
        <v>560</v>
      </c>
      <c r="E340">
        <f>D340 / VLOOKUP(A340, Data1!$A:$G, 7, FALSE)</f>
        <v>1.0154677498322665E-2</v>
      </c>
      <c r="F340">
        <f xml:space="preserve"> ROUND(E340 * VLOOKUP(A340, Data1!$A:$G, 2, FALSE),0)</f>
        <v>48</v>
      </c>
      <c r="G340">
        <f xml:space="preserve"> ROUND(E340 * VLOOKUP(A340, Data1!$A:$G,3, FALSE),0)</f>
        <v>258</v>
      </c>
      <c r="H340">
        <f xml:space="preserve"> ROUND(E340 * VLOOKUP(A340, Data1!$A:$G, 4, FALSE),0)</f>
        <v>241</v>
      </c>
      <c r="I340">
        <f xml:space="preserve"> ROUND(E340 * VLOOKUP(A340, Data1!$A:$G, 5, FALSE),0)</f>
        <v>12</v>
      </c>
      <c r="J340">
        <f xml:space="preserve"> ROUND(E340 * VLOOKUP(A340, Data1!$A:$G, 6, FALSE),0)</f>
        <v>0</v>
      </c>
    </row>
    <row r="341" spans="1:10" x14ac:dyDescent="0.25">
      <c r="A341">
        <v>1999</v>
      </c>
      <c r="B341" t="str">
        <v>February</v>
      </c>
      <c r="C341" t="str">
        <v>Lothian</v>
      </c>
      <c r="D341">
        <v>712</v>
      </c>
      <c r="E341">
        <f>D341 / VLOOKUP(A341, Data1!$A:$G, 7, FALSE)</f>
        <v>1.2910947105010246E-2</v>
      </c>
      <c r="F341">
        <f xml:space="preserve"> ROUND(E341 * VLOOKUP(A341, Data1!$A:$G, 2, FALSE),0)</f>
        <v>61</v>
      </c>
      <c r="G341">
        <f xml:space="preserve"> ROUND(E341 * VLOOKUP(A341, Data1!$A:$G,3, FALSE),0)</f>
        <v>329</v>
      </c>
      <c r="H341">
        <f xml:space="preserve"> ROUND(E341 * VLOOKUP(A341, Data1!$A:$G, 4, FALSE),0)</f>
        <v>307</v>
      </c>
      <c r="I341">
        <f xml:space="preserve"> ROUND(E341 * VLOOKUP(A341, Data1!$A:$G, 5, FALSE),0)</f>
        <v>15</v>
      </c>
      <c r="J341">
        <f xml:space="preserve"> ROUND(E341 * VLOOKUP(A341, Data1!$A:$G, 6, FALSE),0)</f>
        <v>1</v>
      </c>
    </row>
    <row r="342" spans="1:10" x14ac:dyDescent="0.25">
      <c r="A342">
        <v>1999</v>
      </c>
      <c r="B342" t="str">
        <v>February</v>
      </c>
      <c r="C342" t="str">
        <v>Orkney</v>
      </c>
      <c r="D342">
        <v>17</v>
      </c>
      <c r="E342">
        <f>D342 / VLOOKUP(A342, Data1!$A:$G, 7, FALSE)</f>
        <v>3.082669954847952E-4</v>
      </c>
      <c r="F342">
        <f xml:space="preserve"> ROUND(E342 * VLOOKUP(A342, Data1!$A:$G, 2, FALSE),0)</f>
        <v>1</v>
      </c>
      <c r="G342">
        <f xml:space="preserve"> ROUND(E342 * VLOOKUP(A342, Data1!$A:$G,3, FALSE),0)</f>
        <v>8</v>
      </c>
      <c r="H342">
        <f xml:space="preserve"> ROUND(E342 * VLOOKUP(A342, Data1!$A:$G, 4, FALSE),0)</f>
        <v>7</v>
      </c>
      <c r="I342">
        <f xml:space="preserve"> ROUND(E342 * VLOOKUP(A342, Data1!$A:$G, 5, FALSE),0)</f>
        <v>0</v>
      </c>
      <c r="J342">
        <f xml:space="preserve"> ROUND(E342 * VLOOKUP(A342, Data1!$A:$G, 6, FALSE),0)</f>
        <v>0</v>
      </c>
    </row>
    <row r="343" spans="1:10" x14ac:dyDescent="0.25">
      <c r="A343">
        <v>1999</v>
      </c>
      <c r="B343" t="str">
        <v>February</v>
      </c>
      <c r="C343" t="str">
        <v>Scotland</v>
      </c>
      <c r="D343">
        <v>4287</v>
      </c>
      <c r="E343">
        <f>D343 / VLOOKUP(A343, Data1!$A:$G, 7, FALSE)</f>
        <v>7.7737682920195117E-2</v>
      </c>
      <c r="F343">
        <f xml:space="preserve"> ROUND(E343 * VLOOKUP(A343, Data1!$A:$G, 2, FALSE),0)</f>
        <v>370</v>
      </c>
      <c r="G343">
        <f xml:space="preserve"> ROUND(E343 * VLOOKUP(A343, Data1!$A:$G,3, FALSE),0)</f>
        <v>1979</v>
      </c>
      <c r="H343">
        <f xml:space="preserve"> ROUND(E343 * VLOOKUP(A343, Data1!$A:$G, 4, FALSE),0)</f>
        <v>1847</v>
      </c>
      <c r="I343">
        <f xml:space="preserve"> ROUND(E343 * VLOOKUP(A343, Data1!$A:$G, 5, FALSE),0)</f>
        <v>88</v>
      </c>
      <c r="J343">
        <f xml:space="preserve"> ROUND(E343 * VLOOKUP(A343, Data1!$A:$G, 6, FALSE),0)</f>
        <v>4</v>
      </c>
    </row>
    <row r="344" spans="1:10" x14ac:dyDescent="0.25">
      <c r="A344">
        <v>1999</v>
      </c>
      <c r="B344" t="str">
        <v>February</v>
      </c>
      <c r="C344" t="str">
        <v>Shetland</v>
      </c>
      <c r="D344">
        <v>13</v>
      </c>
      <c r="E344">
        <f>D344 / VLOOKUP(A344, Data1!$A:$G, 7, FALSE)</f>
        <v>2.3573358478249043E-4</v>
      </c>
      <c r="F344">
        <f xml:space="preserve"> ROUND(E344 * VLOOKUP(A344, Data1!$A:$G, 2, FALSE),0)</f>
        <v>1</v>
      </c>
      <c r="G344">
        <f xml:space="preserve"> ROUND(E344 * VLOOKUP(A344, Data1!$A:$G,3, FALSE),0)</f>
        <v>6</v>
      </c>
      <c r="H344">
        <f xml:space="preserve"> ROUND(E344 * VLOOKUP(A344, Data1!$A:$G, 4, FALSE),0)</f>
        <v>6</v>
      </c>
      <c r="I344">
        <f xml:space="preserve"> ROUND(E344 * VLOOKUP(A344, Data1!$A:$G, 5, FALSE),0)</f>
        <v>0</v>
      </c>
      <c r="J344">
        <f xml:space="preserve"> ROUND(E344 * VLOOKUP(A344, Data1!$A:$G, 6, FALSE),0)</f>
        <v>0</v>
      </c>
    </row>
    <row r="345" spans="1:10" x14ac:dyDescent="0.25">
      <c r="A345">
        <v>1999</v>
      </c>
      <c r="B345" t="str">
        <v>February</v>
      </c>
      <c r="C345" t="str">
        <v>Tayside</v>
      </c>
      <c r="D345">
        <v>274</v>
      </c>
      <c r="E345">
        <f>D345 / VLOOKUP(A345, Data1!$A:$G, 7, FALSE)</f>
        <v>4.9685386331078749E-3</v>
      </c>
      <c r="F345">
        <f xml:space="preserve"> ROUND(E345 * VLOOKUP(A345, Data1!$A:$G, 2, FALSE),0)</f>
        <v>24</v>
      </c>
      <c r="G345">
        <f xml:space="preserve"> ROUND(E345 * VLOOKUP(A345, Data1!$A:$G,3, FALSE),0)</f>
        <v>126</v>
      </c>
      <c r="H345">
        <f xml:space="preserve"> ROUND(E345 * VLOOKUP(A345, Data1!$A:$G, 4, FALSE),0)</f>
        <v>118</v>
      </c>
      <c r="I345">
        <f xml:space="preserve"> ROUND(E345 * VLOOKUP(A345, Data1!$A:$G, 5, FALSE),0)</f>
        <v>6</v>
      </c>
      <c r="J345">
        <f xml:space="preserve"> ROUND(E345 * VLOOKUP(A345, Data1!$A:$G, 6, FALSE),0)</f>
        <v>0</v>
      </c>
    </row>
    <row r="346" spans="1:10" x14ac:dyDescent="0.25">
      <c r="A346">
        <v>1999</v>
      </c>
      <c r="B346" t="str">
        <v>February</v>
      </c>
      <c r="C346" t="str">
        <v>Western Isles</v>
      </c>
      <c r="D346">
        <v>21</v>
      </c>
      <c r="E346">
        <f>D346 / VLOOKUP(A346, Data1!$A:$G, 7, FALSE)</f>
        <v>3.8080040618709995E-4</v>
      </c>
      <c r="F346">
        <f xml:space="preserve"> ROUND(E346 * VLOOKUP(A346, Data1!$A:$G, 2, FALSE),0)</f>
        <v>2</v>
      </c>
      <c r="G346">
        <f xml:space="preserve"> ROUND(E346 * VLOOKUP(A346, Data1!$A:$G,3, FALSE),0)</f>
        <v>10</v>
      </c>
      <c r="H346">
        <f xml:space="preserve"> ROUND(E346 * VLOOKUP(A346, Data1!$A:$G, 4, FALSE),0)</f>
        <v>9</v>
      </c>
      <c r="I346">
        <f xml:space="preserve"> ROUND(E346 * VLOOKUP(A346, Data1!$A:$G, 5, FALSE),0)</f>
        <v>0</v>
      </c>
      <c r="J346">
        <f xml:space="preserve"> ROUND(E346 * VLOOKUP(A346, Data1!$A:$G, 6, FALSE),0)</f>
        <v>0</v>
      </c>
    </row>
    <row r="347" spans="1:10" x14ac:dyDescent="0.25">
      <c r="A347">
        <v>1999</v>
      </c>
      <c r="B347" t="str">
        <v>January</v>
      </c>
      <c r="C347" t="str">
        <v>Ayrshire and Arran</v>
      </c>
      <c r="D347">
        <v>318</v>
      </c>
      <c r="E347">
        <f>D347 / VLOOKUP(A347, Data1!$A:$G, 7, FALSE)</f>
        <v>5.7664061508332278E-3</v>
      </c>
      <c r="F347">
        <f xml:space="preserve"> ROUND(E347 * VLOOKUP(A347, Data1!$A:$G, 2, FALSE),0)</f>
        <v>27</v>
      </c>
      <c r="G347">
        <f xml:space="preserve"> ROUND(E347 * VLOOKUP(A347, Data1!$A:$G,3, FALSE),0)</f>
        <v>147</v>
      </c>
      <c r="H347">
        <f xml:space="preserve"> ROUND(E347 * VLOOKUP(A347, Data1!$A:$G, 4, FALSE),0)</f>
        <v>137</v>
      </c>
      <c r="I347">
        <f xml:space="preserve"> ROUND(E347 * VLOOKUP(A347, Data1!$A:$G, 5, FALSE),0)</f>
        <v>7</v>
      </c>
      <c r="J347">
        <f xml:space="preserve"> ROUND(E347 * VLOOKUP(A347, Data1!$A:$G, 6, FALSE),0)</f>
        <v>0</v>
      </c>
    </row>
    <row r="348" spans="1:10" x14ac:dyDescent="0.25">
      <c r="A348">
        <v>1999</v>
      </c>
      <c r="B348" t="str">
        <v>January</v>
      </c>
      <c r="C348" t="str">
        <v>Borders</v>
      </c>
      <c r="D348">
        <v>93</v>
      </c>
      <c r="E348">
        <f>D348 / VLOOKUP(A348, Data1!$A:$G, 7, FALSE)</f>
        <v>1.6864017988285854E-3</v>
      </c>
      <c r="F348">
        <f xml:space="preserve"> ROUND(E348 * VLOOKUP(A348, Data1!$A:$G, 2, FALSE),0)</f>
        <v>8</v>
      </c>
      <c r="G348">
        <f xml:space="preserve"> ROUND(E348 * VLOOKUP(A348, Data1!$A:$G,3, FALSE),0)</f>
        <v>43</v>
      </c>
      <c r="H348">
        <f xml:space="preserve"> ROUND(E348 * VLOOKUP(A348, Data1!$A:$G, 4, FALSE),0)</f>
        <v>40</v>
      </c>
      <c r="I348">
        <f xml:space="preserve"> ROUND(E348 * VLOOKUP(A348, Data1!$A:$G, 5, FALSE),0)</f>
        <v>2</v>
      </c>
      <c r="J348">
        <f xml:space="preserve"> ROUND(E348 * VLOOKUP(A348, Data1!$A:$G, 6, FALSE),0)</f>
        <v>0</v>
      </c>
    </row>
    <row r="349" spans="1:10" x14ac:dyDescent="0.25">
      <c r="A349">
        <v>1999</v>
      </c>
      <c r="B349" t="str">
        <v>January</v>
      </c>
      <c r="C349" t="str">
        <v>Dumfries and Galloway</v>
      </c>
      <c r="D349">
        <v>116</v>
      </c>
      <c r="E349">
        <f>D349 / VLOOKUP(A349, Data1!$A:$G, 7, FALSE)</f>
        <v>2.1034689103668377E-3</v>
      </c>
      <c r="F349">
        <f xml:space="preserve"> ROUND(E349 * VLOOKUP(A349, Data1!$A:$G, 2, FALSE),0)</f>
        <v>10</v>
      </c>
      <c r="G349">
        <f xml:space="preserve"> ROUND(E349 * VLOOKUP(A349, Data1!$A:$G,3, FALSE),0)</f>
        <v>54</v>
      </c>
      <c r="H349">
        <f xml:space="preserve"> ROUND(E349 * VLOOKUP(A349, Data1!$A:$G, 4, FALSE),0)</f>
        <v>50</v>
      </c>
      <c r="I349">
        <f xml:space="preserve"> ROUND(E349 * VLOOKUP(A349, Data1!$A:$G, 5, FALSE),0)</f>
        <v>2</v>
      </c>
      <c r="J349">
        <f xml:space="preserve"> ROUND(E349 * VLOOKUP(A349, Data1!$A:$G, 6, FALSE),0)</f>
        <v>0</v>
      </c>
    </row>
    <row r="350" spans="1:10" x14ac:dyDescent="0.25">
      <c r="A350">
        <v>1999</v>
      </c>
      <c r="B350" t="str">
        <v>January</v>
      </c>
      <c r="C350" t="str">
        <v>Fife</v>
      </c>
      <c r="D350">
        <v>326</v>
      </c>
      <c r="E350">
        <f>D350 / VLOOKUP(A350, Data1!$A:$G, 7, FALSE)</f>
        <v>5.9114729722378372E-3</v>
      </c>
      <c r="F350">
        <f xml:space="preserve"> ROUND(E350 * VLOOKUP(A350, Data1!$A:$G, 2, FALSE),0)</f>
        <v>28</v>
      </c>
      <c r="G350">
        <f xml:space="preserve"> ROUND(E350 * VLOOKUP(A350, Data1!$A:$G,3, FALSE),0)</f>
        <v>150</v>
      </c>
      <c r="H350">
        <f xml:space="preserve"> ROUND(E350 * VLOOKUP(A350, Data1!$A:$G, 4, FALSE),0)</f>
        <v>140</v>
      </c>
      <c r="I350">
        <f xml:space="preserve"> ROUND(E350 * VLOOKUP(A350, Data1!$A:$G, 5, FALSE),0)</f>
        <v>7</v>
      </c>
      <c r="J350">
        <f xml:space="preserve"> ROUND(E350 * VLOOKUP(A350, Data1!$A:$G, 6, FALSE),0)</f>
        <v>0</v>
      </c>
    </row>
    <row r="351" spans="1:10" x14ac:dyDescent="0.25">
      <c r="A351">
        <v>1999</v>
      </c>
      <c r="B351" t="str">
        <v>January</v>
      </c>
      <c r="C351" t="str">
        <v>Forth Valley</v>
      </c>
      <c r="D351">
        <v>237</v>
      </c>
      <c r="E351">
        <f>D351 / VLOOKUP(A351, Data1!$A:$G, 7, FALSE)</f>
        <v>4.297604584111556E-3</v>
      </c>
      <c r="F351">
        <f xml:space="preserve"> ROUND(E351 * VLOOKUP(A351, Data1!$A:$G, 2, FALSE),0)</f>
        <v>20</v>
      </c>
      <c r="G351">
        <f xml:space="preserve"> ROUND(E351 * VLOOKUP(A351, Data1!$A:$G,3, FALSE),0)</f>
        <v>109</v>
      </c>
      <c r="H351">
        <f xml:space="preserve"> ROUND(E351 * VLOOKUP(A351, Data1!$A:$G, 4, FALSE),0)</f>
        <v>102</v>
      </c>
      <c r="I351">
        <f xml:space="preserve"> ROUND(E351 * VLOOKUP(A351, Data1!$A:$G, 5, FALSE),0)</f>
        <v>5</v>
      </c>
      <c r="J351">
        <f xml:space="preserve"> ROUND(E351 * VLOOKUP(A351, Data1!$A:$G, 6, FALSE),0)</f>
        <v>0</v>
      </c>
    </row>
    <row r="352" spans="1:10" x14ac:dyDescent="0.25">
      <c r="A352">
        <v>1999</v>
      </c>
      <c r="B352" t="str">
        <v>January</v>
      </c>
      <c r="C352" t="str">
        <v>Grampian</v>
      </c>
      <c r="D352">
        <v>493</v>
      </c>
      <c r="E352">
        <f>D352 / VLOOKUP(A352, Data1!$A:$G, 7, FALSE)</f>
        <v>8.9397428690590596E-3</v>
      </c>
      <c r="F352">
        <f xml:space="preserve"> ROUND(E352 * VLOOKUP(A352, Data1!$A:$G, 2, FALSE),0)</f>
        <v>43</v>
      </c>
      <c r="G352">
        <f xml:space="preserve"> ROUND(E352 * VLOOKUP(A352, Data1!$A:$G,3, FALSE),0)</f>
        <v>228</v>
      </c>
      <c r="H352">
        <f xml:space="preserve"> ROUND(E352 * VLOOKUP(A352, Data1!$A:$G, 4, FALSE),0)</f>
        <v>212</v>
      </c>
      <c r="I352">
        <f xml:space="preserve"> ROUND(E352 * VLOOKUP(A352, Data1!$A:$G, 5, FALSE),0)</f>
        <v>10</v>
      </c>
      <c r="J352">
        <f xml:space="preserve"> ROUND(E352 * VLOOKUP(A352, Data1!$A:$G, 6, FALSE),0)</f>
        <v>0</v>
      </c>
    </row>
    <row r="353" spans="1:10" x14ac:dyDescent="0.25">
      <c r="A353">
        <v>1999</v>
      </c>
      <c r="B353" t="str">
        <v>January</v>
      </c>
      <c r="C353" t="str">
        <v>Greater Glasgow and Clyde</v>
      </c>
      <c r="D353">
        <v>1094</v>
      </c>
      <c r="E353">
        <f>D353 / VLOOKUP(A353, Data1!$A:$G, 7, FALSE)</f>
        <v>1.9837887827080351E-2</v>
      </c>
      <c r="F353">
        <f xml:space="preserve"> ROUND(E353 * VLOOKUP(A353, Data1!$A:$G, 2, FALSE),0)</f>
        <v>94</v>
      </c>
      <c r="G353">
        <f xml:space="preserve"> ROUND(E353 * VLOOKUP(A353, Data1!$A:$G,3, FALSE),0)</f>
        <v>505</v>
      </c>
      <c r="H353">
        <f xml:space="preserve"> ROUND(E353 * VLOOKUP(A353, Data1!$A:$G, 4, FALSE),0)</f>
        <v>471</v>
      </c>
      <c r="I353">
        <f xml:space="preserve"> ROUND(E353 * VLOOKUP(A353, Data1!$A:$G, 5, FALSE),0)</f>
        <v>23</v>
      </c>
      <c r="J353">
        <f xml:space="preserve"> ROUND(E353 * VLOOKUP(A353, Data1!$A:$G, 6, FALSE),0)</f>
        <v>1</v>
      </c>
    </row>
    <row r="354" spans="1:10" x14ac:dyDescent="0.25">
      <c r="A354">
        <v>1999</v>
      </c>
      <c r="B354" t="str">
        <v>January</v>
      </c>
      <c r="C354" t="str">
        <v>Highland</v>
      </c>
      <c r="D354">
        <v>280</v>
      </c>
      <c r="E354">
        <f>D354 / VLOOKUP(A354, Data1!$A:$G, 7, FALSE)</f>
        <v>5.0773387491613326E-3</v>
      </c>
      <c r="F354">
        <f xml:space="preserve"> ROUND(E354 * VLOOKUP(A354, Data1!$A:$G, 2, FALSE),0)</f>
        <v>24</v>
      </c>
      <c r="G354">
        <f xml:space="preserve"> ROUND(E354 * VLOOKUP(A354, Data1!$A:$G,3, FALSE),0)</f>
        <v>129</v>
      </c>
      <c r="H354">
        <f xml:space="preserve"> ROUND(E354 * VLOOKUP(A354, Data1!$A:$G, 4, FALSE),0)</f>
        <v>121</v>
      </c>
      <c r="I354">
        <f xml:space="preserve"> ROUND(E354 * VLOOKUP(A354, Data1!$A:$G, 5, FALSE),0)</f>
        <v>6</v>
      </c>
      <c r="J354">
        <f xml:space="preserve"> ROUND(E354 * VLOOKUP(A354, Data1!$A:$G, 6, FALSE),0)</f>
        <v>0</v>
      </c>
    </row>
    <row r="355" spans="1:10" x14ac:dyDescent="0.25">
      <c r="A355">
        <v>1999</v>
      </c>
      <c r="B355" t="str">
        <v>January</v>
      </c>
      <c r="C355" t="str">
        <v>Lanarkshire</v>
      </c>
      <c r="D355">
        <v>570</v>
      </c>
      <c r="E355">
        <f>D355 / VLOOKUP(A355, Data1!$A:$G, 7, FALSE)</f>
        <v>1.0336011025078426E-2</v>
      </c>
      <c r="F355">
        <f xml:space="preserve"> ROUND(E355 * VLOOKUP(A355, Data1!$A:$G, 2, FALSE),0)</f>
        <v>49</v>
      </c>
      <c r="G355">
        <f xml:space="preserve"> ROUND(E355 * VLOOKUP(A355, Data1!$A:$G,3, FALSE),0)</f>
        <v>263</v>
      </c>
      <c r="H355">
        <f xml:space="preserve"> ROUND(E355 * VLOOKUP(A355, Data1!$A:$G, 4, FALSE),0)</f>
        <v>246</v>
      </c>
      <c r="I355">
        <f xml:space="preserve"> ROUND(E355 * VLOOKUP(A355, Data1!$A:$G, 5, FALSE),0)</f>
        <v>12</v>
      </c>
      <c r="J355">
        <f xml:space="preserve"> ROUND(E355 * VLOOKUP(A355, Data1!$A:$G, 6, FALSE),0)</f>
        <v>0</v>
      </c>
    </row>
    <row r="356" spans="1:10" x14ac:dyDescent="0.25">
      <c r="A356">
        <v>1999</v>
      </c>
      <c r="B356" t="str">
        <v>January</v>
      </c>
      <c r="C356" t="str">
        <v>Lothian</v>
      </c>
      <c r="D356">
        <v>712</v>
      </c>
      <c r="E356">
        <f>D356 / VLOOKUP(A356, Data1!$A:$G, 7, FALSE)</f>
        <v>1.2910947105010246E-2</v>
      </c>
      <c r="F356">
        <f xml:space="preserve"> ROUND(E356 * VLOOKUP(A356, Data1!$A:$G, 2, FALSE),0)</f>
        <v>61</v>
      </c>
      <c r="G356">
        <f xml:space="preserve"> ROUND(E356 * VLOOKUP(A356, Data1!$A:$G,3, FALSE),0)</f>
        <v>329</v>
      </c>
      <c r="H356">
        <f xml:space="preserve"> ROUND(E356 * VLOOKUP(A356, Data1!$A:$G, 4, FALSE),0)</f>
        <v>307</v>
      </c>
      <c r="I356">
        <f xml:space="preserve"> ROUND(E356 * VLOOKUP(A356, Data1!$A:$G, 5, FALSE),0)</f>
        <v>15</v>
      </c>
      <c r="J356">
        <f xml:space="preserve"> ROUND(E356 * VLOOKUP(A356, Data1!$A:$G, 6, FALSE),0)</f>
        <v>1</v>
      </c>
    </row>
    <row r="357" spans="1:10" x14ac:dyDescent="0.25">
      <c r="A357">
        <v>1999</v>
      </c>
      <c r="B357" t="str">
        <v>January</v>
      </c>
      <c r="C357" t="str">
        <v>Orkney</v>
      </c>
      <c r="D357">
        <v>18</v>
      </c>
      <c r="E357">
        <f>D357 / VLOOKUP(A357, Data1!$A:$G, 7, FALSE)</f>
        <v>3.2640034816037137E-4</v>
      </c>
      <c r="F357">
        <f xml:space="preserve"> ROUND(E357 * VLOOKUP(A357, Data1!$A:$G, 2, FALSE),0)</f>
        <v>2</v>
      </c>
      <c r="G357">
        <f xml:space="preserve"> ROUND(E357 * VLOOKUP(A357, Data1!$A:$G,3, FALSE),0)</f>
        <v>8</v>
      </c>
      <c r="H357">
        <f xml:space="preserve"> ROUND(E357 * VLOOKUP(A357, Data1!$A:$G, 4, FALSE),0)</f>
        <v>8</v>
      </c>
      <c r="I357">
        <f xml:space="preserve"> ROUND(E357 * VLOOKUP(A357, Data1!$A:$G, 5, FALSE),0)</f>
        <v>0</v>
      </c>
      <c r="J357">
        <f xml:space="preserve"> ROUND(E357 * VLOOKUP(A357, Data1!$A:$G, 6, FALSE),0)</f>
        <v>0</v>
      </c>
    </row>
    <row r="358" spans="1:10" x14ac:dyDescent="0.25">
      <c r="A358">
        <v>1999</v>
      </c>
      <c r="B358" t="str">
        <v>January</v>
      </c>
      <c r="C358" t="str">
        <v>Scotland</v>
      </c>
      <c r="D358">
        <v>4635</v>
      </c>
      <c r="E358">
        <f>D358 / VLOOKUP(A358, Data1!$A:$G, 7, FALSE)</f>
        <v>8.4048089651295635E-2</v>
      </c>
      <c r="F358">
        <f xml:space="preserve"> ROUND(E358 * VLOOKUP(A358, Data1!$A:$G, 2, FALSE),0)</f>
        <v>400</v>
      </c>
      <c r="G358">
        <f xml:space="preserve"> ROUND(E358 * VLOOKUP(A358, Data1!$A:$G,3, FALSE),0)</f>
        <v>2139</v>
      </c>
      <c r="H358">
        <f xml:space="preserve"> ROUND(E358 * VLOOKUP(A358, Data1!$A:$G, 4, FALSE),0)</f>
        <v>1997</v>
      </c>
      <c r="I358">
        <f xml:space="preserve"> ROUND(E358 * VLOOKUP(A358, Data1!$A:$G, 5, FALSE),0)</f>
        <v>96</v>
      </c>
      <c r="J358">
        <f xml:space="preserve"> ROUND(E358 * VLOOKUP(A358, Data1!$A:$G, 6, FALSE),0)</f>
        <v>4</v>
      </c>
    </row>
    <row r="359" spans="1:10" x14ac:dyDescent="0.25">
      <c r="A359">
        <v>1999</v>
      </c>
      <c r="B359" t="str">
        <v>January</v>
      </c>
      <c r="C359" t="str">
        <v>Shetland</v>
      </c>
      <c r="D359">
        <v>19</v>
      </c>
      <c r="E359">
        <f>D359 / VLOOKUP(A359, Data1!$A:$G, 7, FALSE)</f>
        <v>3.4453370083594755E-4</v>
      </c>
      <c r="F359">
        <f xml:space="preserve"> ROUND(E359 * VLOOKUP(A359, Data1!$A:$G, 2, FALSE),0)</f>
        <v>2</v>
      </c>
      <c r="G359">
        <f xml:space="preserve"> ROUND(E359 * VLOOKUP(A359, Data1!$A:$G,3, FALSE),0)</f>
        <v>9</v>
      </c>
      <c r="H359">
        <f xml:space="preserve"> ROUND(E359 * VLOOKUP(A359, Data1!$A:$G, 4, FALSE),0)</f>
        <v>8</v>
      </c>
      <c r="I359">
        <f xml:space="preserve"> ROUND(E359 * VLOOKUP(A359, Data1!$A:$G, 5, FALSE),0)</f>
        <v>0</v>
      </c>
      <c r="J359">
        <f xml:space="preserve"> ROUND(E359 * VLOOKUP(A359, Data1!$A:$G, 6, FALSE),0)</f>
        <v>0</v>
      </c>
    </row>
    <row r="360" spans="1:10" x14ac:dyDescent="0.25">
      <c r="A360">
        <v>1999</v>
      </c>
      <c r="B360" t="str">
        <v>January</v>
      </c>
      <c r="C360" t="str">
        <v>Tayside</v>
      </c>
      <c r="D360">
        <v>331</v>
      </c>
      <c r="E360">
        <f>D360 / VLOOKUP(A360, Data1!$A:$G, 7, FALSE)</f>
        <v>6.0021397356157177E-3</v>
      </c>
      <c r="F360">
        <f xml:space="preserve"> ROUND(E360 * VLOOKUP(A360, Data1!$A:$G, 2, FALSE),0)</f>
        <v>29</v>
      </c>
      <c r="G360">
        <f xml:space="preserve"> ROUND(E360 * VLOOKUP(A360, Data1!$A:$G,3, FALSE),0)</f>
        <v>153</v>
      </c>
      <c r="H360">
        <f xml:space="preserve"> ROUND(E360 * VLOOKUP(A360, Data1!$A:$G, 4, FALSE),0)</f>
        <v>143</v>
      </c>
      <c r="I360">
        <f xml:space="preserve"> ROUND(E360 * VLOOKUP(A360, Data1!$A:$G, 5, FALSE),0)</f>
        <v>7</v>
      </c>
      <c r="J360">
        <f xml:space="preserve"> ROUND(E360 * VLOOKUP(A360, Data1!$A:$G, 6, FALSE),0)</f>
        <v>0</v>
      </c>
    </row>
    <row r="361" spans="1:10" x14ac:dyDescent="0.25">
      <c r="A361">
        <v>1999</v>
      </c>
      <c r="B361" t="str">
        <v>January</v>
      </c>
      <c r="C361" t="str">
        <v>Western Isles</v>
      </c>
      <c r="D361">
        <v>28</v>
      </c>
      <c r="E361">
        <f>D361 / VLOOKUP(A361, Data1!$A:$G, 7, FALSE)</f>
        <v>5.0773387491613326E-4</v>
      </c>
      <c r="F361">
        <f xml:space="preserve"> ROUND(E361 * VLOOKUP(A361, Data1!$A:$G, 2, FALSE),0)</f>
        <v>2</v>
      </c>
      <c r="G361">
        <f xml:space="preserve"> ROUND(E361 * VLOOKUP(A361, Data1!$A:$G,3, FALSE),0)</f>
        <v>13</v>
      </c>
      <c r="H361">
        <f xml:space="preserve"> ROUND(E361 * VLOOKUP(A361, Data1!$A:$G, 4, FALSE),0)</f>
        <v>12</v>
      </c>
      <c r="I361">
        <f xml:space="preserve"> ROUND(E361 * VLOOKUP(A361, Data1!$A:$G, 5, FALSE),0)</f>
        <v>1</v>
      </c>
      <c r="J361">
        <f xml:space="preserve"> ROUND(E361 * VLOOKUP(A361, Data1!$A:$G, 6, FALSE),0)</f>
        <v>0</v>
      </c>
    </row>
    <row r="362" spans="1:10" x14ac:dyDescent="0.25">
      <c r="A362">
        <v>2000</v>
      </c>
      <c r="B362" t="str">
        <v>December</v>
      </c>
      <c r="C362" t="str">
        <v>Ayrshire and Arran</v>
      </c>
      <c r="D362">
        <v>280</v>
      </c>
      <c r="E362">
        <f>D362 / VLOOKUP(A362, Data1!$A:$G, 7, FALSE)</f>
        <v>5.2754540658678118E-3</v>
      </c>
      <c r="F362">
        <f xml:space="preserve"> ROUND(E362 * VLOOKUP(A362, Data1!$A:$G, 2, FALSE),0)</f>
        <v>24</v>
      </c>
      <c r="G362">
        <f xml:space="preserve"> ROUND(E362 * VLOOKUP(A362, Data1!$A:$G,3, FALSE),0)</f>
        <v>125</v>
      </c>
      <c r="H362">
        <f xml:space="preserve"> ROUND(E362 * VLOOKUP(A362, Data1!$A:$G, 4, FALSE),0)</f>
        <v>125</v>
      </c>
      <c r="I362">
        <f xml:space="preserve"> ROUND(E362 * VLOOKUP(A362, Data1!$A:$G, 5, FALSE),0)</f>
        <v>6</v>
      </c>
      <c r="J362">
        <f xml:space="preserve"> ROUND(E362 * VLOOKUP(A362, Data1!$A:$G, 6, FALSE),0)</f>
        <v>0</v>
      </c>
    </row>
    <row r="363" spans="1:10" x14ac:dyDescent="0.25">
      <c r="A363">
        <v>2000</v>
      </c>
      <c r="B363" t="str">
        <v>December</v>
      </c>
      <c r="C363" t="str">
        <v>Borders</v>
      </c>
      <c r="D363">
        <v>63</v>
      </c>
      <c r="E363">
        <f>D363 / VLOOKUP(A363, Data1!$A:$G, 7, FALSE)</f>
        <v>1.1869771648202578E-3</v>
      </c>
      <c r="F363">
        <f xml:space="preserve"> ROUND(E363 * VLOOKUP(A363, Data1!$A:$G, 2, FALSE),0)</f>
        <v>5</v>
      </c>
      <c r="G363">
        <f xml:space="preserve"> ROUND(E363 * VLOOKUP(A363, Data1!$A:$G,3, FALSE),0)</f>
        <v>28</v>
      </c>
      <c r="H363">
        <f xml:space="preserve"> ROUND(E363 * VLOOKUP(A363, Data1!$A:$G, 4, FALSE),0)</f>
        <v>28</v>
      </c>
      <c r="I363">
        <f xml:space="preserve"> ROUND(E363 * VLOOKUP(A363, Data1!$A:$G, 5, FALSE),0)</f>
        <v>1</v>
      </c>
      <c r="J363">
        <f xml:space="preserve"> ROUND(E363 * VLOOKUP(A363, Data1!$A:$G, 6, FALSE),0)</f>
        <v>0</v>
      </c>
    </row>
    <row r="364" spans="1:10" x14ac:dyDescent="0.25">
      <c r="A364">
        <v>2000</v>
      </c>
      <c r="B364" t="str">
        <v>December</v>
      </c>
      <c r="C364" t="str">
        <v>Dumfries and Galloway</v>
      </c>
      <c r="D364">
        <v>113</v>
      </c>
      <c r="E364">
        <f>D364 / VLOOKUP(A364, Data1!$A:$G, 7, FALSE)</f>
        <v>2.1290225337252241E-3</v>
      </c>
      <c r="F364">
        <f xml:space="preserve"> ROUND(E364 * VLOOKUP(A364, Data1!$A:$G, 2, FALSE),0)</f>
        <v>10</v>
      </c>
      <c r="G364">
        <f xml:space="preserve"> ROUND(E364 * VLOOKUP(A364, Data1!$A:$G,3, FALSE),0)</f>
        <v>50</v>
      </c>
      <c r="H364">
        <f xml:space="preserve"> ROUND(E364 * VLOOKUP(A364, Data1!$A:$G, 4, FALSE),0)</f>
        <v>50</v>
      </c>
      <c r="I364">
        <f xml:space="preserve"> ROUND(E364 * VLOOKUP(A364, Data1!$A:$G, 5, FALSE),0)</f>
        <v>2</v>
      </c>
      <c r="J364">
        <f xml:space="preserve"> ROUND(E364 * VLOOKUP(A364, Data1!$A:$G, 6, FALSE),0)</f>
        <v>0</v>
      </c>
    </row>
    <row r="365" spans="1:10" x14ac:dyDescent="0.25">
      <c r="A365">
        <v>2000</v>
      </c>
      <c r="B365" t="str">
        <v>December</v>
      </c>
      <c r="C365" t="str">
        <v>Fife</v>
      </c>
      <c r="D365">
        <v>242</v>
      </c>
      <c r="E365">
        <f>D365 / VLOOKUP(A365, Data1!$A:$G, 7, FALSE)</f>
        <v>4.5594995855000381E-3</v>
      </c>
      <c r="F365">
        <f xml:space="preserve"> ROUND(E365 * VLOOKUP(A365, Data1!$A:$G, 2, FALSE),0)</f>
        <v>21</v>
      </c>
      <c r="G365">
        <f xml:space="preserve"> ROUND(E365 * VLOOKUP(A365, Data1!$A:$G,3, FALSE),0)</f>
        <v>108</v>
      </c>
      <c r="H365">
        <f xml:space="preserve"> ROUND(E365 * VLOOKUP(A365, Data1!$A:$G, 4, FALSE),0)</f>
        <v>108</v>
      </c>
      <c r="I365">
        <f xml:space="preserve"> ROUND(E365 * VLOOKUP(A365, Data1!$A:$G, 5, FALSE),0)</f>
        <v>5</v>
      </c>
      <c r="J365">
        <f xml:space="preserve"> ROUND(E365 * VLOOKUP(A365, Data1!$A:$G, 6, FALSE),0)</f>
        <v>0</v>
      </c>
    </row>
    <row r="366" spans="1:10" x14ac:dyDescent="0.25">
      <c r="A366">
        <v>2000</v>
      </c>
      <c r="B366" t="str">
        <v>December</v>
      </c>
      <c r="C366" t="str">
        <v>Forth Valley</v>
      </c>
      <c r="D366">
        <v>221</v>
      </c>
      <c r="E366">
        <f>D366 / VLOOKUP(A366, Data1!$A:$G, 7, FALSE)</f>
        <v>4.1638405305599521E-3</v>
      </c>
      <c r="F366">
        <f xml:space="preserve"> ROUND(E366 * VLOOKUP(A366, Data1!$A:$G, 2, FALSE),0)</f>
        <v>19</v>
      </c>
      <c r="G366">
        <f xml:space="preserve"> ROUND(E366 * VLOOKUP(A366, Data1!$A:$G,3, FALSE),0)</f>
        <v>98</v>
      </c>
      <c r="H366">
        <f xml:space="preserve"> ROUND(E366 * VLOOKUP(A366, Data1!$A:$G, 4, FALSE),0)</f>
        <v>98</v>
      </c>
      <c r="I366">
        <f xml:space="preserve"> ROUND(E366 * VLOOKUP(A366, Data1!$A:$G, 5, FALSE),0)</f>
        <v>5</v>
      </c>
      <c r="J366">
        <f xml:space="preserve"> ROUND(E366 * VLOOKUP(A366, Data1!$A:$G, 6, FALSE),0)</f>
        <v>0</v>
      </c>
    </row>
    <row r="367" spans="1:10" x14ac:dyDescent="0.25">
      <c r="A367">
        <v>2000</v>
      </c>
      <c r="B367" t="str">
        <v>December</v>
      </c>
      <c r="C367" t="str">
        <v>Grampian</v>
      </c>
      <c r="D367">
        <v>355</v>
      </c>
      <c r="E367">
        <f>D367 / VLOOKUP(A367, Data1!$A:$G, 7, FALSE)</f>
        <v>6.6885221192252622E-3</v>
      </c>
      <c r="F367">
        <f xml:space="preserve"> ROUND(E367 * VLOOKUP(A367, Data1!$A:$G, 2, FALSE),0)</f>
        <v>31</v>
      </c>
      <c r="G367">
        <f xml:space="preserve"> ROUND(E367 * VLOOKUP(A367, Data1!$A:$G,3, FALSE),0)</f>
        <v>158</v>
      </c>
      <c r="H367">
        <f xml:space="preserve"> ROUND(E367 * VLOOKUP(A367, Data1!$A:$G, 4, FALSE),0)</f>
        <v>158</v>
      </c>
      <c r="I367">
        <f xml:space="preserve"> ROUND(E367 * VLOOKUP(A367, Data1!$A:$G, 5, FALSE),0)</f>
        <v>8</v>
      </c>
      <c r="J367">
        <f xml:space="preserve"> ROUND(E367 * VLOOKUP(A367, Data1!$A:$G, 6, FALSE),0)</f>
        <v>0</v>
      </c>
    </row>
    <row r="368" spans="1:10" x14ac:dyDescent="0.25">
      <c r="A368">
        <v>2000</v>
      </c>
      <c r="B368" t="str">
        <v>December</v>
      </c>
      <c r="C368" t="str">
        <v>Greater Glasgow and Clyde</v>
      </c>
      <c r="D368">
        <v>860</v>
      </c>
      <c r="E368">
        <f>D368 / VLOOKUP(A368, Data1!$A:$G, 7, FALSE)</f>
        <v>1.6203180345165422E-2</v>
      </c>
      <c r="F368">
        <f xml:space="preserve"> ROUND(E368 * VLOOKUP(A368, Data1!$A:$G, 2, FALSE),0)</f>
        <v>75</v>
      </c>
      <c r="G368">
        <f xml:space="preserve"> ROUND(E368 * VLOOKUP(A368, Data1!$A:$G,3, FALSE),0)</f>
        <v>383</v>
      </c>
      <c r="H368">
        <f xml:space="preserve"> ROUND(E368 * VLOOKUP(A368, Data1!$A:$G, 4, FALSE),0)</f>
        <v>383</v>
      </c>
      <c r="I368">
        <f xml:space="preserve"> ROUND(E368 * VLOOKUP(A368, Data1!$A:$G, 5, FALSE),0)</f>
        <v>19</v>
      </c>
      <c r="J368">
        <f xml:space="preserve"> ROUND(E368 * VLOOKUP(A368, Data1!$A:$G, 6, FALSE),0)</f>
        <v>1</v>
      </c>
    </row>
    <row r="369" spans="1:10" x14ac:dyDescent="0.25">
      <c r="A369">
        <v>2000</v>
      </c>
      <c r="B369" t="str">
        <v>December</v>
      </c>
      <c r="C369" t="str">
        <v>Highland</v>
      </c>
      <c r="D369">
        <v>193</v>
      </c>
      <c r="E369">
        <f>D369 / VLOOKUP(A369, Data1!$A:$G, 7, FALSE)</f>
        <v>3.6362951239731706E-3</v>
      </c>
      <c r="F369">
        <f xml:space="preserve"> ROUND(E369 * VLOOKUP(A369, Data1!$A:$G, 2, FALSE),0)</f>
        <v>17</v>
      </c>
      <c r="G369">
        <f xml:space="preserve"> ROUND(E369 * VLOOKUP(A369, Data1!$A:$G,3, FALSE),0)</f>
        <v>86</v>
      </c>
      <c r="H369">
        <f xml:space="preserve"> ROUND(E369 * VLOOKUP(A369, Data1!$A:$G, 4, FALSE),0)</f>
        <v>86</v>
      </c>
      <c r="I369">
        <f xml:space="preserve"> ROUND(E369 * VLOOKUP(A369, Data1!$A:$G, 5, FALSE),0)</f>
        <v>4</v>
      </c>
      <c r="J369">
        <f xml:space="preserve"> ROUND(E369 * VLOOKUP(A369, Data1!$A:$G, 6, FALSE),0)</f>
        <v>0</v>
      </c>
    </row>
    <row r="370" spans="1:10" x14ac:dyDescent="0.25">
      <c r="A370">
        <v>2000</v>
      </c>
      <c r="B370" t="str">
        <v>December</v>
      </c>
      <c r="C370" t="str">
        <v>Lanarkshire</v>
      </c>
      <c r="D370">
        <v>521</v>
      </c>
      <c r="E370">
        <f>D370 / VLOOKUP(A370, Data1!$A:$G, 7, FALSE)</f>
        <v>9.8161127439897501E-3</v>
      </c>
      <c r="F370">
        <f xml:space="preserve"> ROUND(E370 * VLOOKUP(A370, Data1!$A:$G, 2, FALSE),0)</f>
        <v>45</v>
      </c>
      <c r="G370">
        <f xml:space="preserve"> ROUND(E370 * VLOOKUP(A370, Data1!$A:$G,3, FALSE),0)</f>
        <v>232</v>
      </c>
      <c r="H370">
        <f xml:space="preserve"> ROUND(E370 * VLOOKUP(A370, Data1!$A:$G, 4, FALSE),0)</f>
        <v>232</v>
      </c>
      <c r="I370">
        <f xml:space="preserve"> ROUND(E370 * VLOOKUP(A370, Data1!$A:$G, 5, FALSE),0)</f>
        <v>11</v>
      </c>
      <c r="J370">
        <f xml:space="preserve"> ROUND(E370 * VLOOKUP(A370, Data1!$A:$G, 6, FALSE),0)</f>
        <v>0</v>
      </c>
    </row>
    <row r="371" spans="1:10" x14ac:dyDescent="0.25">
      <c r="A371">
        <v>2000</v>
      </c>
      <c r="B371" t="str">
        <v>December</v>
      </c>
      <c r="C371" t="str">
        <v>Lothian</v>
      </c>
      <c r="D371">
        <v>630</v>
      </c>
      <c r="E371">
        <f>D371 / VLOOKUP(A371, Data1!$A:$G, 7, FALSE)</f>
        <v>1.1869771648202578E-2</v>
      </c>
      <c r="F371">
        <f xml:space="preserve"> ROUND(E371 * VLOOKUP(A371, Data1!$A:$G, 2, FALSE),0)</f>
        <v>55</v>
      </c>
      <c r="G371">
        <f xml:space="preserve"> ROUND(E371 * VLOOKUP(A371, Data1!$A:$G,3, FALSE),0)</f>
        <v>281</v>
      </c>
      <c r="H371">
        <f xml:space="preserve"> ROUND(E371 * VLOOKUP(A371, Data1!$A:$G, 4, FALSE),0)</f>
        <v>280</v>
      </c>
      <c r="I371">
        <f xml:space="preserve"> ROUND(E371 * VLOOKUP(A371, Data1!$A:$G, 5, FALSE),0)</f>
        <v>14</v>
      </c>
      <c r="J371">
        <f xml:space="preserve"> ROUND(E371 * VLOOKUP(A371, Data1!$A:$G, 6, FALSE),0)</f>
        <v>1</v>
      </c>
    </row>
    <row r="372" spans="1:10" x14ac:dyDescent="0.25">
      <c r="A372">
        <v>2000</v>
      </c>
      <c r="B372" t="str">
        <v>December</v>
      </c>
      <c r="C372" t="str">
        <v>Orkney</v>
      </c>
      <c r="D372">
        <v>13</v>
      </c>
      <c r="E372">
        <f>D372 / VLOOKUP(A372, Data1!$A:$G, 7, FALSE)</f>
        <v>2.4493179591529129E-4</v>
      </c>
      <c r="F372">
        <f xml:space="preserve"> ROUND(E372 * VLOOKUP(A372, Data1!$A:$G, 2, FALSE),0)</f>
        <v>1</v>
      </c>
      <c r="G372">
        <f xml:space="preserve"> ROUND(E372 * VLOOKUP(A372, Data1!$A:$G,3, FALSE),0)</f>
        <v>6</v>
      </c>
      <c r="H372">
        <f xml:space="preserve"> ROUND(E372 * VLOOKUP(A372, Data1!$A:$G, 4, FALSE),0)</f>
        <v>6</v>
      </c>
      <c r="I372">
        <f xml:space="preserve"> ROUND(E372 * VLOOKUP(A372, Data1!$A:$G, 5, FALSE),0)</f>
        <v>0</v>
      </c>
      <c r="J372">
        <f xml:space="preserve"> ROUND(E372 * VLOOKUP(A372, Data1!$A:$G, 6, FALSE),0)</f>
        <v>0</v>
      </c>
    </row>
    <row r="373" spans="1:10" x14ac:dyDescent="0.25">
      <c r="A373">
        <v>2000</v>
      </c>
      <c r="B373" t="str">
        <v>December</v>
      </c>
      <c r="C373" t="str">
        <v>Scotland</v>
      </c>
      <c r="D373">
        <v>3827</v>
      </c>
      <c r="E373">
        <f>D373 / VLOOKUP(A373, Data1!$A:$G, 7, FALSE)</f>
        <v>7.2104152535986135E-2</v>
      </c>
      <c r="F373">
        <f xml:space="preserve"> ROUND(E373 * VLOOKUP(A373, Data1!$A:$G, 2, FALSE),0)</f>
        <v>332</v>
      </c>
      <c r="G373">
        <f xml:space="preserve"> ROUND(E373 * VLOOKUP(A373, Data1!$A:$G,3, FALSE),0)</f>
        <v>1704</v>
      </c>
      <c r="H373">
        <f xml:space="preserve"> ROUND(E373 * VLOOKUP(A373, Data1!$A:$G, 4, FALSE),0)</f>
        <v>1704</v>
      </c>
      <c r="I373">
        <f xml:space="preserve"> ROUND(E373 * VLOOKUP(A373, Data1!$A:$G, 5, FALSE),0)</f>
        <v>84</v>
      </c>
      <c r="J373">
        <f xml:space="preserve"> ROUND(E373 * VLOOKUP(A373, Data1!$A:$G, 6, FALSE),0)</f>
        <v>4</v>
      </c>
    </row>
    <row r="374" spans="1:10" x14ac:dyDescent="0.25">
      <c r="A374">
        <v>2000</v>
      </c>
      <c r="B374" t="str">
        <v>December</v>
      </c>
      <c r="C374" t="str">
        <v>Shetland</v>
      </c>
      <c r="D374">
        <v>14</v>
      </c>
      <c r="E374">
        <f>D374 / VLOOKUP(A374, Data1!$A:$G, 7, FALSE)</f>
        <v>2.637727032933906E-4</v>
      </c>
      <c r="F374">
        <f xml:space="preserve"> ROUND(E374 * VLOOKUP(A374, Data1!$A:$G, 2, FALSE),0)</f>
        <v>1</v>
      </c>
      <c r="G374">
        <f xml:space="preserve"> ROUND(E374 * VLOOKUP(A374, Data1!$A:$G,3, FALSE),0)</f>
        <v>6</v>
      </c>
      <c r="H374">
        <f xml:space="preserve"> ROUND(E374 * VLOOKUP(A374, Data1!$A:$G, 4, FALSE),0)</f>
        <v>6</v>
      </c>
      <c r="I374">
        <f xml:space="preserve"> ROUND(E374 * VLOOKUP(A374, Data1!$A:$G, 5, FALSE),0)</f>
        <v>0</v>
      </c>
      <c r="J374">
        <f xml:space="preserve"> ROUND(E374 * VLOOKUP(A374, Data1!$A:$G, 6, FALSE),0)</f>
        <v>0</v>
      </c>
    </row>
    <row r="375" spans="1:10" x14ac:dyDescent="0.25">
      <c r="A375">
        <v>2000</v>
      </c>
      <c r="B375" t="str">
        <v>December</v>
      </c>
      <c r="C375" t="str">
        <v>Tayside</v>
      </c>
      <c r="D375">
        <v>307</v>
      </c>
      <c r="E375">
        <f>D375 / VLOOKUP(A375, Data1!$A:$G, 7, FALSE)</f>
        <v>5.7841585650764945E-3</v>
      </c>
      <c r="F375">
        <f xml:space="preserve"> ROUND(E375 * VLOOKUP(A375, Data1!$A:$G, 2, FALSE),0)</f>
        <v>27</v>
      </c>
      <c r="G375">
        <f xml:space="preserve"> ROUND(E375 * VLOOKUP(A375, Data1!$A:$G,3, FALSE),0)</f>
        <v>137</v>
      </c>
      <c r="H375">
        <f xml:space="preserve"> ROUND(E375 * VLOOKUP(A375, Data1!$A:$G, 4, FALSE),0)</f>
        <v>137</v>
      </c>
      <c r="I375">
        <f xml:space="preserve"> ROUND(E375 * VLOOKUP(A375, Data1!$A:$G, 5, FALSE),0)</f>
        <v>7</v>
      </c>
      <c r="J375">
        <f xml:space="preserve"> ROUND(E375 * VLOOKUP(A375, Data1!$A:$G, 6, FALSE),0)</f>
        <v>0</v>
      </c>
    </row>
    <row r="376" spans="1:10" x14ac:dyDescent="0.25">
      <c r="A376">
        <v>2000</v>
      </c>
      <c r="B376" t="str">
        <v>December</v>
      </c>
      <c r="C376" t="str">
        <v>Western Isles</v>
      </c>
      <c r="D376">
        <v>15</v>
      </c>
      <c r="E376">
        <f>D376 / VLOOKUP(A376, Data1!$A:$G, 7, FALSE)</f>
        <v>2.8261361067148996E-4</v>
      </c>
      <c r="F376">
        <f xml:space="preserve"> ROUND(E376 * VLOOKUP(A376, Data1!$A:$G, 2, FALSE),0)</f>
        <v>1</v>
      </c>
      <c r="G376">
        <f xml:space="preserve"> ROUND(E376 * VLOOKUP(A376, Data1!$A:$G,3, FALSE),0)</f>
        <v>7</v>
      </c>
      <c r="H376">
        <f xml:space="preserve"> ROUND(E376 * VLOOKUP(A376, Data1!$A:$G, 4, FALSE),0)</f>
        <v>7</v>
      </c>
      <c r="I376">
        <f xml:space="preserve"> ROUND(E376 * VLOOKUP(A376, Data1!$A:$G, 5, FALSE),0)</f>
        <v>0</v>
      </c>
      <c r="J376">
        <f xml:space="preserve"> ROUND(E376 * VLOOKUP(A376, Data1!$A:$G, 6, FALSE),0)</f>
        <v>0</v>
      </c>
    </row>
    <row r="377" spans="1:10" x14ac:dyDescent="0.25">
      <c r="A377">
        <v>2000</v>
      </c>
      <c r="B377" t="str">
        <v>November</v>
      </c>
      <c r="C377" t="str">
        <v>Ayrshire and Arran</v>
      </c>
      <c r="D377">
        <v>269</v>
      </c>
      <c r="E377">
        <f>D377 / VLOOKUP(A377, Data1!$A:$G, 7, FALSE)</f>
        <v>5.0682040847087198E-3</v>
      </c>
      <c r="F377">
        <f xml:space="preserve"> ROUND(E377 * VLOOKUP(A377, Data1!$A:$G, 2, FALSE),0)</f>
        <v>23</v>
      </c>
      <c r="G377">
        <f xml:space="preserve"> ROUND(E377 * VLOOKUP(A377, Data1!$A:$G,3, FALSE),0)</f>
        <v>120</v>
      </c>
      <c r="H377">
        <f xml:space="preserve"> ROUND(E377 * VLOOKUP(A377, Data1!$A:$G, 4, FALSE),0)</f>
        <v>120</v>
      </c>
      <c r="I377">
        <f xml:space="preserve"> ROUND(E377 * VLOOKUP(A377, Data1!$A:$G, 5, FALSE),0)</f>
        <v>6</v>
      </c>
      <c r="J377">
        <f xml:space="preserve"> ROUND(E377 * VLOOKUP(A377, Data1!$A:$G, 6, FALSE),0)</f>
        <v>0</v>
      </c>
    </row>
    <row r="378" spans="1:10" x14ac:dyDescent="0.25">
      <c r="A378">
        <v>2000</v>
      </c>
      <c r="B378" t="str">
        <v>November</v>
      </c>
      <c r="C378" t="str">
        <v>Borders</v>
      </c>
      <c r="D378">
        <v>81</v>
      </c>
      <c r="E378">
        <f>D378 / VLOOKUP(A378, Data1!$A:$G, 7, FALSE)</f>
        <v>1.5261134976260456E-3</v>
      </c>
      <c r="F378">
        <f xml:space="preserve"> ROUND(E378 * VLOOKUP(A378, Data1!$A:$G, 2, FALSE),0)</f>
        <v>7</v>
      </c>
      <c r="G378">
        <f xml:space="preserve"> ROUND(E378 * VLOOKUP(A378, Data1!$A:$G,3, FALSE),0)</f>
        <v>36</v>
      </c>
      <c r="H378">
        <f xml:space="preserve"> ROUND(E378 * VLOOKUP(A378, Data1!$A:$G, 4, FALSE),0)</f>
        <v>36</v>
      </c>
      <c r="I378">
        <f xml:space="preserve"> ROUND(E378 * VLOOKUP(A378, Data1!$A:$G, 5, FALSE),0)</f>
        <v>2</v>
      </c>
      <c r="J378">
        <f xml:space="preserve"> ROUND(E378 * VLOOKUP(A378, Data1!$A:$G, 6, FALSE),0)</f>
        <v>0</v>
      </c>
    </row>
    <row r="379" spans="1:10" x14ac:dyDescent="0.25">
      <c r="A379">
        <v>2000</v>
      </c>
      <c r="B379" t="str">
        <v>November</v>
      </c>
      <c r="C379" t="str">
        <v>Dumfries and Galloway</v>
      </c>
      <c r="D379">
        <v>104</v>
      </c>
      <c r="E379">
        <f>D379 / VLOOKUP(A379, Data1!$A:$G, 7, FALSE)</f>
        <v>1.9594543673223303E-3</v>
      </c>
      <c r="F379">
        <f xml:space="preserve"> ROUND(E379 * VLOOKUP(A379, Data1!$A:$G, 2, FALSE),0)</f>
        <v>9</v>
      </c>
      <c r="G379">
        <f xml:space="preserve"> ROUND(E379 * VLOOKUP(A379, Data1!$A:$G,3, FALSE),0)</f>
        <v>46</v>
      </c>
      <c r="H379">
        <f xml:space="preserve"> ROUND(E379 * VLOOKUP(A379, Data1!$A:$G, 4, FALSE),0)</f>
        <v>46</v>
      </c>
      <c r="I379">
        <f xml:space="preserve"> ROUND(E379 * VLOOKUP(A379, Data1!$A:$G, 5, FALSE),0)</f>
        <v>2</v>
      </c>
      <c r="J379">
        <f xml:space="preserve"> ROUND(E379 * VLOOKUP(A379, Data1!$A:$G, 6, FALSE),0)</f>
        <v>0</v>
      </c>
    </row>
    <row r="380" spans="1:10" x14ac:dyDescent="0.25">
      <c r="A380">
        <v>2000</v>
      </c>
      <c r="B380" t="str">
        <v>November</v>
      </c>
      <c r="C380" t="str">
        <v>Fife</v>
      </c>
      <c r="D380">
        <v>282</v>
      </c>
      <c r="E380">
        <f>D380 / VLOOKUP(A380, Data1!$A:$G, 7, FALSE)</f>
        <v>5.3131358806240104E-3</v>
      </c>
      <c r="F380">
        <f xml:space="preserve"> ROUND(E380 * VLOOKUP(A380, Data1!$A:$G, 2, FALSE),0)</f>
        <v>24</v>
      </c>
      <c r="G380">
        <f xml:space="preserve"> ROUND(E380 * VLOOKUP(A380, Data1!$A:$G,3, FALSE),0)</f>
        <v>126</v>
      </c>
      <c r="H380">
        <f xml:space="preserve"> ROUND(E380 * VLOOKUP(A380, Data1!$A:$G, 4, FALSE),0)</f>
        <v>126</v>
      </c>
      <c r="I380">
        <f xml:space="preserve"> ROUND(E380 * VLOOKUP(A380, Data1!$A:$G, 5, FALSE),0)</f>
        <v>6</v>
      </c>
      <c r="J380">
        <f xml:space="preserve"> ROUND(E380 * VLOOKUP(A380, Data1!$A:$G, 6, FALSE),0)</f>
        <v>0</v>
      </c>
    </row>
    <row r="381" spans="1:10" x14ac:dyDescent="0.25">
      <c r="A381">
        <v>2000</v>
      </c>
      <c r="B381" t="str">
        <v>November</v>
      </c>
      <c r="C381" t="str">
        <v>Forth Valley</v>
      </c>
      <c r="D381">
        <v>255</v>
      </c>
      <c r="E381">
        <f>D381 / VLOOKUP(A381, Data1!$A:$G, 7, FALSE)</f>
        <v>4.8044313814153286E-3</v>
      </c>
      <c r="F381">
        <f xml:space="preserve"> ROUND(E381 * VLOOKUP(A381, Data1!$A:$G, 2, FALSE),0)</f>
        <v>22</v>
      </c>
      <c r="G381">
        <f xml:space="preserve"> ROUND(E381 * VLOOKUP(A381, Data1!$A:$G,3, FALSE),0)</f>
        <v>114</v>
      </c>
      <c r="H381">
        <f xml:space="preserve"> ROUND(E381 * VLOOKUP(A381, Data1!$A:$G, 4, FALSE),0)</f>
        <v>114</v>
      </c>
      <c r="I381">
        <f xml:space="preserve"> ROUND(E381 * VLOOKUP(A381, Data1!$A:$G, 5, FALSE),0)</f>
        <v>6</v>
      </c>
      <c r="J381">
        <f xml:space="preserve"> ROUND(E381 * VLOOKUP(A381, Data1!$A:$G, 6, FALSE),0)</f>
        <v>0</v>
      </c>
    </row>
    <row r="382" spans="1:10" x14ac:dyDescent="0.25">
      <c r="A382">
        <v>2000</v>
      </c>
      <c r="B382" t="str">
        <v>November</v>
      </c>
      <c r="C382" t="str">
        <v>Grampian</v>
      </c>
      <c r="D382">
        <v>418</v>
      </c>
      <c r="E382">
        <f>D382 / VLOOKUP(A382, Data1!$A:$G, 7, FALSE)</f>
        <v>7.8754992840455191E-3</v>
      </c>
      <c r="F382">
        <f xml:space="preserve"> ROUND(E382 * VLOOKUP(A382, Data1!$A:$G, 2, FALSE),0)</f>
        <v>36</v>
      </c>
      <c r="G382">
        <f xml:space="preserve"> ROUND(E382 * VLOOKUP(A382, Data1!$A:$G,3, FALSE),0)</f>
        <v>186</v>
      </c>
      <c r="H382">
        <f xml:space="preserve"> ROUND(E382 * VLOOKUP(A382, Data1!$A:$G, 4, FALSE),0)</f>
        <v>186</v>
      </c>
      <c r="I382">
        <f xml:space="preserve"> ROUND(E382 * VLOOKUP(A382, Data1!$A:$G, 5, FALSE),0)</f>
        <v>9</v>
      </c>
      <c r="J382">
        <f xml:space="preserve"> ROUND(E382 * VLOOKUP(A382, Data1!$A:$G, 6, FALSE),0)</f>
        <v>0</v>
      </c>
    </row>
    <row r="383" spans="1:10" x14ac:dyDescent="0.25">
      <c r="A383">
        <v>2000</v>
      </c>
      <c r="B383" t="str">
        <v>November</v>
      </c>
      <c r="C383" t="str">
        <v>Greater Glasgow and Clyde</v>
      </c>
      <c r="D383">
        <v>1040</v>
      </c>
      <c r="E383">
        <f>D383 / VLOOKUP(A383, Data1!$A:$G, 7, FALSE)</f>
        <v>1.9594543673223302E-2</v>
      </c>
      <c r="F383">
        <f xml:space="preserve"> ROUND(E383 * VLOOKUP(A383, Data1!$A:$G, 2, FALSE),0)</f>
        <v>90</v>
      </c>
      <c r="G383">
        <f xml:space="preserve"> ROUND(E383 * VLOOKUP(A383, Data1!$A:$G,3, FALSE),0)</f>
        <v>463</v>
      </c>
      <c r="H383">
        <f xml:space="preserve"> ROUND(E383 * VLOOKUP(A383, Data1!$A:$G, 4, FALSE),0)</f>
        <v>463</v>
      </c>
      <c r="I383">
        <f xml:space="preserve"> ROUND(E383 * VLOOKUP(A383, Data1!$A:$G, 5, FALSE),0)</f>
        <v>23</v>
      </c>
      <c r="J383">
        <f xml:space="preserve"> ROUND(E383 * VLOOKUP(A383, Data1!$A:$G, 6, FALSE),0)</f>
        <v>1</v>
      </c>
    </row>
    <row r="384" spans="1:10" x14ac:dyDescent="0.25">
      <c r="A384">
        <v>2000</v>
      </c>
      <c r="B384" t="str">
        <v>November</v>
      </c>
      <c r="C384" t="str">
        <v>Highland</v>
      </c>
      <c r="D384">
        <v>278</v>
      </c>
      <c r="E384">
        <f>D384 / VLOOKUP(A384, Data1!$A:$G, 7, FALSE)</f>
        <v>5.2377722511116132E-3</v>
      </c>
      <c r="F384">
        <f xml:space="preserve"> ROUND(E384 * VLOOKUP(A384, Data1!$A:$G, 2, FALSE),0)</f>
        <v>24</v>
      </c>
      <c r="G384">
        <f xml:space="preserve"> ROUND(E384 * VLOOKUP(A384, Data1!$A:$G,3, FALSE),0)</f>
        <v>124</v>
      </c>
      <c r="H384">
        <f xml:space="preserve"> ROUND(E384 * VLOOKUP(A384, Data1!$A:$G, 4, FALSE),0)</f>
        <v>124</v>
      </c>
      <c r="I384">
        <f xml:space="preserve"> ROUND(E384 * VLOOKUP(A384, Data1!$A:$G, 5, FALSE),0)</f>
        <v>6</v>
      </c>
      <c r="J384">
        <f xml:space="preserve"> ROUND(E384 * VLOOKUP(A384, Data1!$A:$G, 6, FALSE),0)</f>
        <v>0</v>
      </c>
    </row>
    <row r="385" spans="1:10" x14ac:dyDescent="0.25">
      <c r="A385">
        <v>2000</v>
      </c>
      <c r="B385" t="str">
        <v>November</v>
      </c>
      <c r="C385" t="str">
        <v>Lanarkshire</v>
      </c>
      <c r="D385">
        <v>558</v>
      </c>
      <c r="E385">
        <f>D385 / VLOOKUP(A385, Data1!$A:$G, 7, FALSE)</f>
        <v>1.0513226316979426E-2</v>
      </c>
      <c r="F385">
        <f xml:space="preserve"> ROUND(E385 * VLOOKUP(A385, Data1!$A:$G, 2, FALSE),0)</f>
        <v>48</v>
      </c>
      <c r="G385">
        <f xml:space="preserve"> ROUND(E385 * VLOOKUP(A385, Data1!$A:$G,3, FALSE),0)</f>
        <v>249</v>
      </c>
      <c r="H385">
        <f xml:space="preserve"> ROUND(E385 * VLOOKUP(A385, Data1!$A:$G, 4, FALSE),0)</f>
        <v>248</v>
      </c>
      <c r="I385">
        <f xml:space="preserve"> ROUND(E385 * VLOOKUP(A385, Data1!$A:$G, 5, FALSE),0)</f>
        <v>12</v>
      </c>
      <c r="J385">
        <f xml:space="preserve"> ROUND(E385 * VLOOKUP(A385, Data1!$A:$G, 6, FALSE),0)</f>
        <v>1</v>
      </c>
    </row>
    <row r="386" spans="1:10" x14ac:dyDescent="0.25">
      <c r="A386">
        <v>2000</v>
      </c>
      <c r="B386" t="str">
        <v>November</v>
      </c>
      <c r="C386" t="str">
        <v>Lothian</v>
      </c>
      <c r="D386">
        <v>667</v>
      </c>
      <c r="E386">
        <f>D386 / VLOOKUP(A386, Data1!$A:$G, 7, FALSE)</f>
        <v>1.2566885221192252E-2</v>
      </c>
      <c r="F386">
        <f xml:space="preserve"> ROUND(E386 * VLOOKUP(A386, Data1!$A:$G, 2, FALSE),0)</f>
        <v>58</v>
      </c>
      <c r="G386">
        <f xml:space="preserve"> ROUND(E386 * VLOOKUP(A386, Data1!$A:$G,3, FALSE),0)</f>
        <v>297</v>
      </c>
      <c r="H386">
        <f xml:space="preserve"> ROUND(E386 * VLOOKUP(A386, Data1!$A:$G, 4, FALSE),0)</f>
        <v>297</v>
      </c>
      <c r="I386">
        <f xml:space="preserve"> ROUND(E386 * VLOOKUP(A386, Data1!$A:$G, 5, FALSE),0)</f>
        <v>15</v>
      </c>
      <c r="J386">
        <f xml:space="preserve"> ROUND(E386 * VLOOKUP(A386, Data1!$A:$G, 6, FALSE),0)</f>
        <v>1</v>
      </c>
    </row>
    <row r="387" spans="1:10" x14ac:dyDescent="0.25">
      <c r="A387">
        <v>2000</v>
      </c>
      <c r="B387" t="str">
        <v>November</v>
      </c>
      <c r="C387" t="str">
        <v>Orkney</v>
      </c>
      <c r="D387">
        <v>11</v>
      </c>
      <c r="E387">
        <f>D387 / VLOOKUP(A387, Data1!$A:$G, 7, FALSE)</f>
        <v>2.0724998115909262E-4</v>
      </c>
      <c r="F387">
        <f xml:space="preserve"> ROUND(E387 * VLOOKUP(A387, Data1!$A:$G, 2, FALSE),0)</f>
        <v>1</v>
      </c>
      <c r="G387">
        <f xml:space="preserve"> ROUND(E387 * VLOOKUP(A387, Data1!$A:$G,3, FALSE),0)</f>
        <v>5</v>
      </c>
      <c r="H387">
        <f xml:space="preserve"> ROUND(E387 * VLOOKUP(A387, Data1!$A:$G, 4, FALSE),0)</f>
        <v>5</v>
      </c>
      <c r="I387">
        <f xml:space="preserve"> ROUND(E387 * VLOOKUP(A387, Data1!$A:$G, 5, FALSE),0)</f>
        <v>0</v>
      </c>
      <c r="J387">
        <f xml:space="preserve"> ROUND(E387 * VLOOKUP(A387, Data1!$A:$G, 6, FALSE),0)</f>
        <v>0</v>
      </c>
    </row>
    <row r="388" spans="1:10" x14ac:dyDescent="0.25">
      <c r="A388">
        <v>2000</v>
      </c>
      <c r="B388" t="str">
        <v>November</v>
      </c>
      <c r="C388" t="str">
        <v>Scotland</v>
      </c>
      <c r="D388">
        <v>4306</v>
      </c>
      <c r="E388">
        <f>D388 / VLOOKUP(A388, Data1!$A:$G, 7, FALSE)</f>
        <v>8.1128947170095708E-2</v>
      </c>
      <c r="F388">
        <f xml:space="preserve"> ROUND(E388 * VLOOKUP(A388, Data1!$A:$G, 2, FALSE),0)</f>
        <v>373</v>
      </c>
      <c r="G388">
        <f xml:space="preserve"> ROUND(E388 * VLOOKUP(A388, Data1!$A:$G,3, FALSE),0)</f>
        <v>1918</v>
      </c>
      <c r="H388">
        <f xml:space="preserve"> ROUND(E388 * VLOOKUP(A388, Data1!$A:$G, 4, FALSE),0)</f>
        <v>1917</v>
      </c>
      <c r="I388">
        <f xml:space="preserve"> ROUND(E388 * VLOOKUP(A388, Data1!$A:$G, 5, FALSE),0)</f>
        <v>94</v>
      </c>
      <c r="J388">
        <f xml:space="preserve"> ROUND(E388 * VLOOKUP(A388, Data1!$A:$G, 6, FALSE),0)</f>
        <v>4</v>
      </c>
    </row>
    <row r="389" spans="1:10" x14ac:dyDescent="0.25">
      <c r="A389">
        <v>2000</v>
      </c>
      <c r="B389" t="str">
        <v>November</v>
      </c>
      <c r="C389" t="str">
        <v>Shetland</v>
      </c>
      <c r="D389">
        <v>13</v>
      </c>
      <c r="E389">
        <f>D389 / VLOOKUP(A389, Data1!$A:$G, 7, FALSE)</f>
        <v>2.4493179591529129E-4</v>
      </c>
      <c r="F389">
        <f xml:space="preserve"> ROUND(E389 * VLOOKUP(A389, Data1!$A:$G, 2, FALSE),0)</f>
        <v>1</v>
      </c>
      <c r="G389">
        <f xml:space="preserve"> ROUND(E389 * VLOOKUP(A389, Data1!$A:$G,3, FALSE),0)</f>
        <v>6</v>
      </c>
      <c r="H389">
        <f xml:space="preserve"> ROUND(E389 * VLOOKUP(A389, Data1!$A:$G, 4, FALSE),0)</f>
        <v>6</v>
      </c>
      <c r="I389">
        <f xml:space="preserve"> ROUND(E389 * VLOOKUP(A389, Data1!$A:$G, 5, FALSE),0)</f>
        <v>0</v>
      </c>
      <c r="J389">
        <f xml:space="preserve"> ROUND(E389 * VLOOKUP(A389, Data1!$A:$G, 6, FALSE),0)</f>
        <v>0</v>
      </c>
    </row>
    <row r="390" spans="1:10" x14ac:dyDescent="0.25">
      <c r="A390">
        <v>2000</v>
      </c>
      <c r="B390" t="str">
        <v>November</v>
      </c>
      <c r="C390" t="str">
        <v>Tayside</v>
      </c>
      <c r="D390">
        <v>309</v>
      </c>
      <c r="E390">
        <f>D390 / VLOOKUP(A390, Data1!$A:$G, 7, FALSE)</f>
        <v>5.8218403798326931E-3</v>
      </c>
      <c r="F390">
        <f xml:space="preserve"> ROUND(E390 * VLOOKUP(A390, Data1!$A:$G, 2, FALSE),0)</f>
        <v>27</v>
      </c>
      <c r="G390">
        <f xml:space="preserve"> ROUND(E390 * VLOOKUP(A390, Data1!$A:$G,3, FALSE),0)</f>
        <v>138</v>
      </c>
      <c r="H390">
        <f xml:space="preserve"> ROUND(E390 * VLOOKUP(A390, Data1!$A:$G, 4, FALSE),0)</f>
        <v>138</v>
      </c>
      <c r="I390">
        <f xml:space="preserve"> ROUND(E390 * VLOOKUP(A390, Data1!$A:$G, 5, FALSE),0)</f>
        <v>7</v>
      </c>
      <c r="J390">
        <f xml:space="preserve"> ROUND(E390 * VLOOKUP(A390, Data1!$A:$G, 6, FALSE),0)</f>
        <v>0</v>
      </c>
    </row>
    <row r="391" spans="1:10" x14ac:dyDescent="0.25">
      <c r="A391">
        <v>2000</v>
      </c>
      <c r="B391" t="str">
        <v>November</v>
      </c>
      <c r="C391" t="str">
        <v>Western Isles</v>
      </c>
      <c r="D391">
        <v>21</v>
      </c>
      <c r="E391">
        <f>D391 / VLOOKUP(A391, Data1!$A:$G, 7, FALSE)</f>
        <v>3.9565905494008593E-4</v>
      </c>
      <c r="F391">
        <f xml:space="preserve"> ROUND(E391 * VLOOKUP(A391, Data1!$A:$G, 2, FALSE),0)</f>
        <v>2</v>
      </c>
      <c r="G391">
        <f xml:space="preserve"> ROUND(E391 * VLOOKUP(A391, Data1!$A:$G,3, FALSE),0)</f>
        <v>9</v>
      </c>
      <c r="H391">
        <f xml:space="preserve"> ROUND(E391 * VLOOKUP(A391, Data1!$A:$G, 4, FALSE),0)</f>
        <v>9</v>
      </c>
      <c r="I391">
        <f xml:space="preserve"> ROUND(E391 * VLOOKUP(A391, Data1!$A:$G, 5, FALSE),0)</f>
        <v>0</v>
      </c>
      <c r="J391">
        <f xml:space="preserve"> ROUND(E391 * VLOOKUP(A391, Data1!$A:$G, 6, FALSE),0)</f>
        <v>0</v>
      </c>
    </row>
    <row r="392" spans="1:10" x14ac:dyDescent="0.25">
      <c r="A392">
        <v>2000</v>
      </c>
      <c r="B392" t="str">
        <v>October</v>
      </c>
      <c r="C392" t="str">
        <v>Ayrshire and Arran</v>
      </c>
      <c r="D392">
        <v>338</v>
      </c>
      <c r="E392">
        <f>D392 / VLOOKUP(A392, Data1!$A:$G, 7, FALSE)</f>
        <v>6.3682266937975735E-3</v>
      </c>
      <c r="F392">
        <f xml:space="preserve"> ROUND(E392 * VLOOKUP(A392, Data1!$A:$G, 2, FALSE),0)</f>
        <v>29</v>
      </c>
      <c r="G392">
        <f xml:space="preserve"> ROUND(E392 * VLOOKUP(A392, Data1!$A:$G,3, FALSE),0)</f>
        <v>151</v>
      </c>
      <c r="H392">
        <f xml:space="preserve"> ROUND(E392 * VLOOKUP(A392, Data1!$A:$G, 4, FALSE),0)</f>
        <v>150</v>
      </c>
      <c r="I392">
        <f xml:space="preserve"> ROUND(E392 * VLOOKUP(A392, Data1!$A:$G, 5, FALSE),0)</f>
        <v>7</v>
      </c>
      <c r="J392">
        <f xml:space="preserve"> ROUND(E392 * VLOOKUP(A392, Data1!$A:$G, 6, FALSE),0)</f>
        <v>0</v>
      </c>
    </row>
    <row r="393" spans="1:10" x14ac:dyDescent="0.25">
      <c r="A393">
        <v>2000</v>
      </c>
      <c r="B393" t="str">
        <v>October</v>
      </c>
      <c r="C393" t="str">
        <v>Borders</v>
      </c>
      <c r="D393">
        <v>79</v>
      </c>
      <c r="E393">
        <f>D393 / VLOOKUP(A393, Data1!$A:$G, 7, FALSE)</f>
        <v>1.488431682869847E-3</v>
      </c>
      <c r="F393">
        <f xml:space="preserve"> ROUND(E393 * VLOOKUP(A393, Data1!$A:$G, 2, FALSE),0)</f>
        <v>7</v>
      </c>
      <c r="G393">
        <f xml:space="preserve"> ROUND(E393 * VLOOKUP(A393, Data1!$A:$G,3, FALSE),0)</f>
        <v>35</v>
      </c>
      <c r="H393">
        <f xml:space="preserve"> ROUND(E393 * VLOOKUP(A393, Data1!$A:$G, 4, FALSE),0)</f>
        <v>35</v>
      </c>
      <c r="I393">
        <f xml:space="preserve"> ROUND(E393 * VLOOKUP(A393, Data1!$A:$G, 5, FALSE),0)</f>
        <v>2</v>
      </c>
      <c r="J393">
        <f xml:space="preserve"> ROUND(E393 * VLOOKUP(A393, Data1!$A:$G, 6, FALSE),0)</f>
        <v>0</v>
      </c>
    </row>
    <row r="394" spans="1:10" x14ac:dyDescent="0.25">
      <c r="A394">
        <v>2000</v>
      </c>
      <c r="B394" t="str">
        <v>October</v>
      </c>
      <c r="C394" t="str">
        <v>Dumfries and Galloway</v>
      </c>
      <c r="D394">
        <v>122</v>
      </c>
      <c r="E394">
        <f>D394 / VLOOKUP(A394, Data1!$A:$G, 7, FALSE)</f>
        <v>2.2985907001281183E-3</v>
      </c>
      <c r="F394">
        <f xml:space="preserve"> ROUND(E394 * VLOOKUP(A394, Data1!$A:$G, 2, FALSE),0)</f>
        <v>11</v>
      </c>
      <c r="G394">
        <f xml:space="preserve"> ROUND(E394 * VLOOKUP(A394, Data1!$A:$G,3, FALSE),0)</f>
        <v>54</v>
      </c>
      <c r="H394">
        <f xml:space="preserve"> ROUND(E394 * VLOOKUP(A394, Data1!$A:$G, 4, FALSE),0)</f>
        <v>54</v>
      </c>
      <c r="I394">
        <f xml:space="preserve"> ROUND(E394 * VLOOKUP(A394, Data1!$A:$G, 5, FALSE),0)</f>
        <v>3</v>
      </c>
      <c r="J394">
        <f xml:space="preserve"> ROUND(E394 * VLOOKUP(A394, Data1!$A:$G, 6, FALSE),0)</f>
        <v>0</v>
      </c>
    </row>
    <row r="395" spans="1:10" x14ac:dyDescent="0.25">
      <c r="A395">
        <v>2000</v>
      </c>
      <c r="B395" t="str">
        <v>October</v>
      </c>
      <c r="C395" t="str">
        <v>Fife</v>
      </c>
      <c r="D395">
        <v>326</v>
      </c>
      <c r="E395">
        <f>D395 / VLOOKUP(A395, Data1!$A:$G, 7, FALSE)</f>
        <v>6.1421358052603818E-3</v>
      </c>
      <c r="F395">
        <f xml:space="preserve"> ROUND(E395 * VLOOKUP(A395, Data1!$A:$G, 2, FALSE),0)</f>
        <v>28</v>
      </c>
      <c r="G395">
        <f xml:space="preserve"> ROUND(E395 * VLOOKUP(A395, Data1!$A:$G,3, FALSE),0)</f>
        <v>145</v>
      </c>
      <c r="H395">
        <f xml:space="preserve"> ROUND(E395 * VLOOKUP(A395, Data1!$A:$G, 4, FALSE),0)</f>
        <v>145</v>
      </c>
      <c r="I395">
        <f xml:space="preserve"> ROUND(E395 * VLOOKUP(A395, Data1!$A:$G, 5, FALSE),0)</f>
        <v>7</v>
      </c>
      <c r="J395">
        <f xml:space="preserve"> ROUND(E395 * VLOOKUP(A395, Data1!$A:$G, 6, FALSE),0)</f>
        <v>0</v>
      </c>
    </row>
    <row r="396" spans="1:10" x14ac:dyDescent="0.25">
      <c r="A396">
        <v>2000</v>
      </c>
      <c r="B396" t="str">
        <v>October</v>
      </c>
      <c r="C396" t="str">
        <v>Forth Valley</v>
      </c>
      <c r="D396">
        <v>267</v>
      </c>
      <c r="E396">
        <f>D396 / VLOOKUP(A396, Data1!$A:$G, 7, FALSE)</f>
        <v>5.0305222699525212E-3</v>
      </c>
      <c r="F396">
        <f xml:space="preserve"> ROUND(E396 * VLOOKUP(A396, Data1!$A:$G, 2, FALSE),0)</f>
        <v>23</v>
      </c>
      <c r="G396">
        <f xml:space="preserve"> ROUND(E396 * VLOOKUP(A396, Data1!$A:$G,3, FALSE),0)</f>
        <v>119</v>
      </c>
      <c r="H396">
        <f xml:space="preserve"> ROUND(E396 * VLOOKUP(A396, Data1!$A:$G, 4, FALSE),0)</f>
        <v>119</v>
      </c>
      <c r="I396">
        <f xml:space="preserve"> ROUND(E396 * VLOOKUP(A396, Data1!$A:$G, 5, FALSE),0)</f>
        <v>6</v>
      </c>
      <c r="J396">
        <f xml:space="preserve"> ROUND(E396 * VLOOKUP(A396, Data1!$A:$G, 6, FALSE),0)</f>
        <v>0</v>
      </c>
    </row>
    <row r="397" spans="1:10" x14ac:dyDescent="0.25">
      <c r="A397">
        <v>2000</v>
      </c>
      <c r="B397" t="str">
        <v>October</v>
      </c>
      <c r="C397" t="str">
        <v>Grampian</v>
      </c>
      <c r="D397">
        <v>474</v>
      </c>
      <c r="E397">
        <f>D397 / VLOOKUP(A397, Data1!$A:$G, 7, FALSE)</f>
        <v>8.9305900972190821E-3</v>
      </c>
      <c r="F397">
        <f xml:space="preserve"> ROUND(E397 * VLOOKUP(A397, Data1!$A:$G, 2, FALSE),0)</f>
        <v>41</v>
      </c>
      <c r="G397">
        <f xml:space="preserve"> ROUND(E397 * VLOOKUP(A397, Data1!$A:$G,3, FALSE),0)</f>
        <v>211</v>
      </c>
      <c r="H397">
        <f xml:space="preserve"> ROUND(E397 * VLOOKUP(A397, Data1!$A:$G, 4, FALSE),0)</f>
        <v>211</v>
      </c>
      <c r="I397">
        <f xml:space="preserve"> ROUND(E397 * VLOOKUP(A397, Data1!$A:$G, 5, FALSE),0)</f>
        <v>10</v>
      </c>
      <c r="J397">
        <f xml:space="preserve"> ROUND(E397 * VLOOKUP(A397, Data1!$A:$G, 6, FALSE),0)</f>
        <v>0</v>
      </c>
    </row>
    <row r="398" spans="1:10" x14ac:dyDescent="0.25">
      <c r="A398">
        <v>2000</v>
      </c>
      <c r="B398" t="str">
        <v>October</v>
      </c>
      <c r="C398" t="str">
        <v>Greater Glasgow and Clyde</v>
      </c>
      <c r="D398">
        <v>1087</v>
      </c>
      <c r="E398">
        <f>D398 / VLOOKUP(A398, Data1!$A:$G, 7, FALSE)</f>
        <v>2.048006631999397E-2</v>
      </c>
      <c r="F398">
        <f xml:space="preserve"> ROUND(E398 * VLOOKUP(A398, Data1!$A:$G, 2, FALSE),0)</f>
        <v>94</v>
      </c>
      <c r="G398">
        <f xml:space="preserve"> ROUND(E398 * VLOOKUP(A398, Data1!$A:$G,3, FALSE),0)</f>
        <v>484</v>
      </c>
      <c r="H398">
        <f xml:space="preserve"> ROUND(E398 * VLOOKUP(A398, Data1!$A:$G, 4, FALSE),0)</f>
        <v>484</v>
      </c>
      <c r="I398">
        <f xml:space="preserve"> ROUND(E398 * VLOOKUP(A398, Data1!$A:$G, 5, FALSE),0)</f>
        <v>24</v>
      </c>
      <c r="J398">
        <f xml:space="preserve"> ROUND(E398 * VLOOKUP(A398, Data1!$A:$G, 6, FALSE),0)</f>
        <v>1</v>
      </c>
    </row>
    <row r="399" spans="1:10" x14ac:dyDescent="0.25">
      <c r="A399">
        <v>2000</v>
      </c>
      <c r="B399" t="str">
        <v>October</v>
      </c>
      <c r="C399" t="str">
        <v>Highland</v>
      </c>
      <c r="D399">
        <v>259</v>
      </c>
      <c r="E399">
        <f>D399 / VLOOKUP(A399, Data1!$A:$G, 7, FALSE)</f>
        <v>4.8797950109277259E-3</v>
      </c>
      <c r="F399">
        <f xml:space="preserve"> ROUND(E399 * VLOOKUP(A399, Data1!$A:$G, 2, FALSE),0)</f>
        <v>22</v>
      </c>
      <c r="G399">
        <f xml:space="preserve"> ROUND(E399 * VLOOKUP(A399, Data1!$A:$G,3, FALSE),0)</f>
        <v>115</v>
      </c>
      <c r="H399">
        <f xml:space="preserve"> ROUND(E399 * VLOOKUP(A399, Data1!$A:$G, 4, FALSE),0)</f>
        <v>115</v>
      </c>
      <c r="I399">
        <f xml:space="preserve"> ROUND(E399 * VLOOKUP(A399, Data1!$A:$G, 5, FALSE),0)</f>
        <v>6</v>
      </c>
      <c r="J399">
        <f xml:space="preserve"> ROUND(E399 * VLOOKUP(A399, Data1!$A:$G, 6, FALSE),0)</f>
        <v>0</v>
      </c>
    </row>
    <row r="400" spans="1:10" x14ac:dyDescent="0.25">
      <c r="A400">
        <v>2000</v>
      </c>
      <c r="B400" t="str">
        <v>October</v>
      </c>
      <c r="C400" t="str">
        <v>Lanarkshire</v>
      </c>
      <c r="D400">
        <v>628</v>
      </c>
      <c r="E400">
        <f>D400 / VLOOKUP(A400, Data1!$A:$G, 7, FALSE)</f>
        <v>1.1832089833446378E-2</v>
      </c>
      <c r="F400">
        <f xml:space="preserve"> ROUND(E400 * VLOOKUP(A400, Data1!$A:$G, 2, FALSE),0)</f>
        <v>54</v>
      </c>
      <c r="G400">
        <f xml:space="preserve"> ROUND(E400 * VLOOKUP(A400, Data1!$A:$G,3, FALSE),0)</f>
        <v>280</v>
      </c>
      <c r="H400">
        <f xml:space="preserve"> ROUND(E400 * VLOOKUP(A400, Data1!$A:$G, 4, FALSE),0)</f>
        <v>280</v>
      </c>
      <c r="I400">
        <f xml:space="preserve"> ROUND(E400 * VLOOKUP(A400, Data1!$A:$G, 5, FALSE),0)</f>
        <v>14</v>
      </c>
      <c r="J400">
        <f xml:space="preserve"> ROUND(E400 * VLOOKUP(A400, Data1!$A:$G, 6, FALSE),0)</f>
        <v>1</v>
      </c>
    </row>
    <row r="401" spans="1:10" x14ac:dyDescent="0.25">
      <c r="A401">
        <v>2000</v>
      </c>
      <c r="B401" t="str">
        <v>October</v>
      </c>
      <c r="C401" t="str">
        <v>Lothian</v>
      </c>
      <c r="D401">
        <v>722</v>
      </c>
      <c r="E401">
        <f>D401 / VLOOKUP(A401, Data1!$A:$G, 7, FALSE)</f>
        <v>1.3603135126987716E-2</v>
      </c>
      <c r="F401">
        <f xml:space="preserve"> ROUND(E401 * VLOOKUP(A401, Data1!$A:$G, 2, FALSE),0)</f>
        <v>63</v>
      </c>
      <c r="G401">
        <f xml:space="preserve"> ROUND(E401 * VLOOKUP(A401, Data1!$A:$G,3, FALSE),0)</f>
        <v>322</v>
      </c>
      <c r="H401">
        <f xml:space="preserve"> ROUND(E401 * VLOOKUP(A401, Data1!$A:$G, 4, FALSE),0)</f>
        <v>321</v>
      </c>
      <c r="I401">
        <f xml:space="preserve"> ROUND(E401 * VLOOKUP(A401, Data1!$A:$G, 5, FALSE),0)</f>
        <v>16</v>
      </c>
      <c r="J401">
        <f xml:space="preserve"> ROUND(E401 * VLOOKUP(A401, Data1!$A:$G, 6, FALSE),0)</f>
        <v>1</v>
      </c>
    </row>
    <row r="402" spans="1:10" x14ac:dyDescent="0.25">
      <c r="A402">
        <v>2000</v>
      </c>
      <c r="B402" t="str">
        <v>October</v>
      </c>
      <c r="C402" t="str">
        <v>Orkney</v>
      </c>
      <c r="D402">
        <v>13</v>
      </c>
      <c r="E402">
        <f>D402 / VLOOKUP(A402, Data1!$A:$G, 7, FALSE)</f>
        <v>2.4493179591529129E-4</v>
      </c>
      <c r="F402">
        <f xml:space="preserve"> ROUND(E402 * VLOOKUP(A402, Data1!$A:$G, 2, FALSE),0)</f>
        <v>1</v>
      </c>
      <c r="G402">
        <f xml:space="preserve"> ROUND(E402 * VLOOKUP(A402, Data1!$A:$G,3, FALSE),0)</f>
        <v>6</v>
      </c>
      <c r="H402">
        <f xml:space="preserve"> ROUND(E402 * VLOOKUP(A402, Data1!$A:$G, 4, FALSE),0)</f>
        <v>6</v>
      </c>
      <c r="I402">
        <f xml:space="preserve"> ROUND(E402 * VLOOKUP(A402, Data1!$A:$G, 5, FALSE),0)</f>
        <v>0</v>
      </c>
      <c r="J402">
        <f xml:space="preserve"> ROUND(E402 * VLOOKUP(A402, Data1!$A:$G, 6, FALSE),0)</f>
        <v>0</v>
      </c>
    </row>
    <row r="403" spans="1:10" x14ac:dyDescent="0.25">
      <c r="A403">
        <v>2000</v>
      </c>
      <c r="B403" t="str">
        <v>October</v>
      </c>
      <c r="C403" t="str">
        <v>Scotland</v>
      </c>
      <c r="D403">
        <v>4652</v>
      </c>
      <c r="E403">
        <f>D403 / VLOOKUP(A403, Data1!$A:$G, 7, FALSE)</f>
        <v>8.7647901122918079E-2</v>
      </c>
      <c r="F403">
        <f xml:space="preserve"> ROUND(E403 * VLOOKUP(A403, Data1!$A:$G, 2, FALSE),0)</f>
        <v>403</v>
      </c>
      <c r="G403">
        <f xml:space="preserve"> ROUND(E403 * VLOOKUP(A403, Data1!$A:$G,3, FALSE),0)</f>
        <v>2072</v>
      </c>
      <c r="H403">
        <f xml:space="preserve"> ROUND(E403 * VLOOKUP(A403, Data1!$A:$G, 4, FALSE),0)</f>
        <v>2071</v>
      </c>
      <c r="I403">
        <f xml:space="preserve"> ROUND(E403 * VLOOKUP(A403, Data1!$A:$G, 5, FALSE),0)</f>
        <v>102</v>
      </c>
      <c r="J403">
        <f xml:space="preserve"> ROUND(E403 * VLOOKUP(A403, Data1!$A:$G, 6, FALSE),0)</f>
        <v>4</v>
      </c>
    </row>
    <row r="404" spans="1:10" x14ac:dyDescent="0.25">
      <c r="A404">
        <v>2000</v>
      </c>
      <c r="B404" t="str">
        <v>October</v>
      </c>
      <c r="C404" t="str">
        <v>Shetland</v>
      </c>
      <c r="D404">
        <v>13</v>
      </c>
      <c r="E404">
        <f>D404 / VLOOKUP(A404, Data1!$A:$G, 7, FALSE)</f>
        <v>2.4493179591529129E-4</v>
      </c>
      <c r="F404">
        <f xml:space="preserve"> ROUND(E404 * VLOOKUP(A404, Data1!$A:$G, 2, FALSE),0)</f>
        <v>1</v>
      </c>
      <c r="G404">
        <f xml:space="preserve"> ROUND(E404 * VLOOKUP(A404, Data1!$A:$G,3, FALSE),0)</f>
        <v>6</v>
      </c>
      <c r="H404">
        <f xml:space="preserve"> ROUND(E404 * VLOOKUP(A404, Data1!$A:$G, 4, FALSE),0)</f>
        <v>6</v>
      </c>
      <c r="I404">
        <f xml:space="preserve"> ROUND(E404 * VLOOKUP(A404, Data1!$A:$G, 5, FALSE),0)</f>
        <v>0</v>
      </c>
      <c r="J404">
        <f xml:space="preserve"> ROUND(E404 * VLOOKUP(A404, Data1!$A:$G, 6, FALSE),0)</f>
        <v>0</v>
      </c>
    </row>
    <row r="405" spans="1:10" x14ac:dyDescent="0.25">
      <c r="A405">
        <v>2000</v>
      </c>
      <c r="B405" t="str">
        <v>October</v>
      </c>
      <c r="C405" t="str">
        <v>Tayside</v>
      </c>
      <c r="D405">
        <v>310</v>
      </c>
      <c r="E405">
        <f>D405 / VLOOKUP(A405, Data1!$A:$G, 7, FALSE)</f>
        <v>5.840681287210792E-3</v>
      </c>
      <c r="F405">
        <f xml:space="preserve"> ROUND(E405 * VLOOKUP(A405, Data1!$A:$G, 2, FALSE),0)</f>
        <v>27</v>
      </c>
      <c r="G405">
        <f xml:space="preserve"> ROUND(E405 * VLOOKUP(A405, Data1!$A:$G,3, FALSE),0)</f>
        <v>138</v>
      </c>
      <c r="H405">
        <f xml:space="preserve"> ROUND(E405 * VLOOKUP(A405, Data1!$A:$G, 4, FALSE),0)</f>
        <v>138</v>
      </c>
      <c r="I405">
        <f xml:space="preserve"> ROUND(E405 * VLOOKUP(A405, Data1!$A:$G, 5, FALSE),0)</f>
        <v>7</v>
      </c>
      <c r="J405">
        <f xml:space="preserve"> ROUND(E405 * VLOOKUP(A405, Data1!$A:$G, 6, FALSE),0)</f>
        <v>0</v>
      </c>
    </row>
    <row r="406" spans="1:10" x14ac:dyDescent="0.25">
      <c r="A406">
        <v>2000</v>
      </c>
      <c r="B406" t="str">
        <v>October</v>
      </c>
      <c r="C406" t="str">
        <v>Western Isles</v>
      </c>
      <c r="D406">
        <v>14</v>
      </c>
      <c r="E406">
        <f>D406 / VLOOKUP(A406, Data1!$A:$G, 7, FALSE)</f>
        <v>2.637727032933906E-4</v>
      </c>
      <c r="F406">
        <f xml:space="preserve"> ROUND(E406 * VLOOKUP(A406, Data1!$A:$G, 2, FALSE),0)</f>
        <v>1</v>
      </c>
      <c r="G406">
        <f xml:space="preserve"> ROUND(E406 * VLOOKUP(A406, Data1!$A:$G,3, FALSE),0)</f>
        <v>6</v>
      </c>
      <c r="H406">
        <f xml:space="preserve"> ROUND(E406 * VLOOKUP(A406, Data1!$A:$G, 4, FALSE),0)</f>
        <v>6</v>
      </c>
      <c r="I406">
        <f xml:space="preserve"> ROUND(E406 * VLOOKUP(A406, Data1!$A:$G, 5, FALSE),0)</f>
        <v>0</v>
      </c>
      <c r="J406">
        <f xml:space="preserve"> ROUND(E406 * VLOOKUP(A406, Data1!$A:$G, 6, FALSE),0)</f>
        <v>0</v>
      </c>
    </row>
    <row r="407" spans="1:10" x14ac:dyDescent="0.25">
      <c r="A407">
        <v>2000</v>
      </c>
      <c r="B407" t="str">
        <v>September</v>
      </c>
      <c r="C407" t="str">
        <v>Ayrshire and Arran</v>
      </c>
      <c r="D407">
        <v>315</v>
      </c>
      <c r="E407">
        <f>D407 / VLOOKUP(A407, Data1!$A:$G, 7, FALSE)</f>
        <v>5.9348858241012889E-3</v>
      </c>
      <c r="F407">
        <f xml:space="preserve"> ROUND(E407 * VLOOKUP(A407, Data1!$A:$G, 2, FALSE),0)</f>
        <v>27</v>
      </c>
      <c r="G407">
        <f xml:space="preserve"> ROUND(E407 * VLOOKUP(A407, Data1!$A:$G,3, FALSE),0)</f>
        <v>140</v>
      </c>
      <c r="H407">
        <f xml:space="preserve"> ROUND(E407 * VLOOKUP(A407, Data1!$A:$G, 4, FALSE),0)</f>
        <v>140</v>
      </c>
      <c r="I407">
        <f xml:space="preserve"> ROUND(E407 * VLOOKUP(A407, Data1!$A:$G, 5, FALSE),0)</f>
        <v>7</v>
      </c>
      <c r="J407">
        <f xml:space="preserve"> ROUND(E407 * VLOOKUP(A407, Data1!$A:$G, 6, FALSE),0)</f>
        <v>0</v>
      </c>
    </row>
    <row r="408" spans="1:10" x14ac:dyDescent="0.25">
      <c r="A408">
        <v>2000</v>
      </c>
      <c r="B408" t="str">
        <v>September</v>
      </c>
      <c r="C408" t="str">
        <v>Borders</v>
      </c>
      <c r="D408">
        <v>90</v>
      </c>
      <c r="E408">
        <f>D408 / VLOOKUP(A408, Data1!$A:$G, 7, FALSE)</f>
        <v>1.6956816640289396E-3</v>
      </c>
      <c r="F408">
        <f xml:space="preserve"> ROUND(E408 * VLOOKUP(A408, Data1!$A:$G, 2, FALSE),0)</f>
        <v>8</v>
      </c>
      <c r="G408">
        <f xml:space="preserve"> ROUND(E408 * VLOOKUP(A408, Data1!$A:$G,3, FALSE),0)</f>
        <v>40</v>
      </c>
      <c r="H408">
        <f xml:space="preserve"> ROUND(E408 * VLOOKUP(A408, Data1!$A:$G, 4, FALSE),0)</f>
        <v>40</v>
      </c>
      <c r="I408">
        <f xml:space="preserve"> ROUND(E408 * VLOOKUP(A408, Data1!$A:$G, 5, FALSE),0)</f>
        <v>2</v>
      </c>
      <c r="J408">
        <f xml:space="preserve"> ROUND(E408 * VLOOKUP(A408, Data1!$A:$G, 6, FALSE),0)</f>
        <v>0</v>
      </c>
    </row>
    <row r="409" spans="1:10" x14ac:dyDescent="0.25">
      <c r="A409">
        <v>2000</v>
      </c>
      <c r="B409" t="str">
        <v>September</v>
      </c>
      <c r="C409" t="str">
        <v>Dumfries and Galloway</v>
      </c>
      <c r="D409">
        <v>110</v>
      </c>
      <c r="E409">
        <f>D409 / VLOOKUP(A409, Data1!$A:$G, 7, FALSE)</f>
        <v>2.0724998115909262E-3</v>
      </c>
      <c r="F409">
        <f xml:space="preserve"> ROUND(E409 * VLOOKUP(A409, Data1!$A:$G, 2, FALSE),0)</f>
        <v>10</v>
      </c>
      <c r="G409">
        <f xml:space="preserve"> ROUND(E409 * VLOOKUP(A409, Data1!$A:$G,3, FALSE),0)</f>
        <v>49</v>
      </c>
      <c r="H409">
        <f xml:space="preserve"> ROUND(E409 * VLOOKUP(A409, Data1!$A:$G, 4, FALSE),0)</f>
        <v>49</v>
      </c>
      <c r="I409">
        <f xml:space="preserve"> ROUND(E409 * VLOOKUP(A409, Data1!$A:$G, 5, FALSE),0)</f>
        <v>2</v>
      </c>
      <c r="J409">
        <f xml:space="preserve"> ROUND(E409 * VLOOKUP(A409, Data1!$A:$G, 6, FALSE),0)</f>
        <v>0</v>
      </c>
    </row>
    <row r="410" spans="1:10" x14ac:dyDescent="0.25">
      <c r="A410">
        <v>2000</v>
      </c>
      <c r="B410" t="str">
        <v>September</v>
      </c>
      <c r="C410" t="str">
        <v>Fife</v>
      </c>
      <c r="D410">
        <v>290</v>
      </c>
      <c r="E410">
        <f>D410 / VLOOKUP(A410, Data1!$A:$G, 7, FALSE)</f>
        <v>5.4638631396488058E-3</v>
      </c>
      <c r="F410">
        <f xml:space="preserve"> ROUND(E410 * VLOOKUP(A410, Data1!$A:$G, 2, FALSE),0)</f>
        <v>25</v>
      </c>
      <c r="G410">
        <f xml:space="preserve"> ROUND(E410 * VLOOKUP(A410, Data1!$A:$G,3, FALSE),0)</f>
        <v>129</v>
      </c>
      <c r="H410">
        <f xml:space="preserve"> ROUND(E410 * VLOOKUP(A410, Data1!$A:$G, 4, FALSE),0)</f>
        <v>129</v>
      </c>
      <c r="I410">
        <f xml:space="preserve"> ROUND(E410 * VLOOKUP(A410, Data1!$A:$G, 5, FALSE),0)</f>
        <v>6</v>
      </c>
      <c r="J410">
        <f xml:space="preserve"> ROUND(E410 * VLOOKUP(A410, Data1!$A:$G, 6, FALSE),0)</f>
        <v>0</v>
      </c>
    </row>
    <row r="411" spans="1:10" x14ac:dyDescent="0.25">
      <c r="A411">
        <v>2000</v>
      </c>
      <c r="B411" t="str">
        <v>September</v>
      </c>
      <c r="C411" t="str">
        <v>Forth Valley</v>
      </c>
      <c r="D411">
        <v>245</v>
      </c>
      <c r="E411">
        <f>D411 / VLOOKUP(A411, Data1!$A:$G, 7, FALSE)</f>
        <v>4.6160223076343355E-3</v>
      </c>
      <c r="F411">
        <f xml:space="preserve"> ROUND(E411 * VLOOKUP(A411, Data1!$A:$G, 2, FALSE),0)</f>
        <v>21</v>
      </c>
      <c r="G411">
        <f xml:space="preserve"> ROUND(E411 * VLOOKUP(A411, Data1!$A:$G,3, FALSE),0)</f>
        <v>109</v>
      </c>
      <c r="H411">
        <f xml:space="preserve"> ROUND(E411 * VLOOKUP(A411, Data1!$A:$G, 4, FALSE),0)</f>
        <v>109</v>
      </c>
      <c r="I411">
        <f xml:space="preserve"> ROUND(E411 * VLOOKUP(A411, Data1!$A:$G, 5, FALSE),0)</f>
        <v>5</v>
      </c>
      <c r="J411">
        <f xml:space="preserve"> ROUND(E411 * VLOOKUP(A411, Data1!$A:$G, 6, FALSE),0)</f>
        <v>0</v>
      </c>
    </row>
    <row r="412" spans="1:10" x14ac:dyDescent="0.25">
      <c r="A412">
        <v>2000</v>
      </c>
      <c r="B412" t="str">
        <v>September</v>
      </c>
      <c r="C412" t="str">
        <v>Grampian</v>
      </c>
      <c r="D412">
        <v>445</v>
      </c>
      <c r="E412">
        <f>D412 / VLOOKUP(A412, Data1!$A:$G, 7, FALSE)</f>
        <v>8.3842037832542009E-3</v>
      </c>
      <c r="F412">
        <f xml:space="preserve"> ROUND(E412 * VLOOKUP(A412, Data1!$A:$G, 2, FALSE),0)</f>
        <v>39</v>
      </c>
      <c r="G412">
        <f xml:space="preserve"> ROUND(E412 * VLOOKUP(A412, Data1!$A:$G,3, FALSE),0)</f>
        <v>198</v>
      </c>
      <c r="H412">
        <f xml:space="preserve"> ROUND(E412 * VLOOKUP(A412, Data1!$A:$G, 4, FALSE),0)</f>
        <v>198</v>
      </c>
      <c r="I412">
        <f xml:space="preserve"> ROUND(E412 * VLOOKUP(A412, Data1!$A:$G, 5, FALSE),0)</f>
        <v>10</v>
      </c>
      <c r="J412">
        <f xml:space="preserve"> ROUND(E412 * VLOOKUP(A412, Data1!$A:$G, 6, FALSE),0)</f>
        <v>0</v>
      </c>
    </row>
    <row r="413" spans="1:10" x14ac:dyDescent="0.25">
      <c r="A413">
        <v>2000</v>
      </c>
      <c r="B413" t="str">
        <v>September</v>
      </c>
      <c r="C413" t="str">
        <v>Greater Glasgow and Clyde</v>
      </c>
      <c r="D413">
        <v>1059</v>
      </c>
      <c r="E413">
        <f>D413 / VLOOKUP(A413, Data1!$A:$G, 7, FALSE)</f>
        <v>1.9952520913407188E-2</v>
      </c>
      <c r="F413">
        <f xml:space="preserve"> ROUND(E413 * VLOOKUP(A413, Data1!$A:$G, 2, FALSE),0)</f>
        <v>92</v>
      </c>
      <c r="G413">
        <f xml:space="preserve"> ROUND(E413 * VLOOKUP(A413, Data1!$A:$G,3, FALSE),0)</f>
        <v>472</v>
      </c>
      <c r="H413">
        <f xml:space="preserve"> ROUND(E413 * VLOOKUP(A413, Data1!$A:$G, 4, FALSE),0)</f>
        <v>471</v>
      </c>
      <c r="I413">
        <f xml:space="preserve"> ROUND(E413 * VLOOKUP(A413, Data1!$A:$G, 5, FALSE),0)</f>
        <v>23</v>
      </c>
      <c r="J413">
        <f xml:space="preserve"> ROUND(E413 * VLOOKUP(A413, Data1!$A:$G, 6, FALSE),0)</f>
        <v>1</v>
      </c>
    </row>
    <row r="414" spans="1:10" x14ac:dyDescent="0.25">
      <c r="A414">
        <v>2000</v>
      </c>
      <c r="B414" t="str">
        <v>September</v>
      </c>
      <c r="C414" t="str">
        <v>Highland</v>
      </c>
      <c r="D414">
        <v>229</v>
      </c>
      <c r="E414">
        <f>D414 / VLOOKUP(A414, Data1!$A:$G, 7, FALSE)</f>
        <v>4.3145677895847466E-3</v>
      </c>
      <c r="F414">
        <f xml:space="preserve"> ROUND(E414 * VLOOKUP(A414, Data1!$A:$G, 2, FALSE),0)</f>
        <v>20</v>
      </c>
      <c r="G414">
        <f xml:space="preserve"> ROUND(E414 * VLOOKUP(A414, Data1!$A:$G,3, FALSE),0)</f>
        <v>102</v>
      </c>
      <c r="H414">
        <f xml:space="preserve"> ROUND(E414 * VLOOKUP(A414, Data1!$A:$G, 4, FALSE),0)</f>
        <v>102</v>
      </c>
      <c r="I414">
        <f xml:space="preserve"> ROUND(E414 * VLOOKUP(A414, Data1!$A:$G, 5, FALSE),0)</f>
        <v>5</v>
      </c>
      <c r="J414">
        <f xml:space="preserve"> ROUND(E414 * VLOOKUP(A414, Data1!$A:$G, 6, FALSE),0)</f>
        <v>0</v>
      </c>
    </row>
    <row r="415" spans="1:10" x14ac:dyDescent="0.25">
      <c r="A415">
        <v>2000</v>
      </c>
      <c r="B415" t="str">
        <v>September</v>
      </c>
      <c r="C415" t="str">
        <v>Lanarkshire</v>
      </c>
      <c r="D415">
        <v>588</v>
      </c>
      <c r="E415">
        <f>D415 / VLOOKUP(A415, Data1!$A:$G, 7, FALSE)</f>
        <v>1.1078453538322406E-2</v>
      </c>
      <c r="F415">
        <f xml:space="preserve"> ROUND(E415 * VLOOKUP(A415, Data1!$A:$G, 2, FALSE),0)</f>
        <v>51</v>
      </c>
      <c r="G415">
        <f xml:space="preserve"> ROUND(E415 * VLOOKUP(A415, Data1!$A:$G,3, FALSE),0)</f>
        <v>262</v>
      </c>
      <c r="H415">
        <f xml:space="preserve"> ROUND(E415 * VLOOKUP(A415, Data1!$A:$G, 4, FALSE),0)</f>
        <v>262</v>
      </c>
      <c r="I415">
        <f xml:space="preserve"> ROUND(E415 * VLOOKUP(A415, Data1!$A:$G, 5, FALSE),0)</f>
        <v>13</v>
      </c>
      <c r="J415">
        <f xml:space="preserve"> ROUND(E415 * VLOOKUP(A415, Data1!$A:$G, 6, FALSE),0)</f>
        <v>1</v>
      </c>
    </row>
    <row r="416" spans="1:10" x14ac:dyDescent="0.25">
      <c r="A416">
        <v>2000</v>
      </c>
      <c r="B416" t="str">
        <v>September</v>
      </c>
      <c r="C416" t="str">
        <v>Lothian</v>
      </c>
      <c r="D416">
        <v>689</v>
      </c>
      <c r="E416">
        <f>D416 / VLOOKUP(A416, Data1!$A:$G, 7, FALSE)</f>
        <v>1.2981385183510438E-2</v>
      </c>
      <c r="F416">
        <f xml:space="preserve"> ROUND(E416 * VLOOKUP(A416, Data1!$A:$G, 2, FALSE),0)</f>
        <v>60</v>
      </c>
      <c r="G416">
        <f xml:space="preserve"> ROUND(E416 * VLOOKUP(A416, Data1!$A:$G,3, FALSE),0)</f>
        <v>307</v>
      </c>
      <c r="H416">
        <f xml:space="preserve"> ROUND(E416 * VLOOKUP(A416, Data1!$A:$G, 4, FALSE),0)</f>
        <v>307</v>
      </c>
      <c r="I416">
        <f xml:space="preserve"> ROUND(E416 * VLOOKUP(A416, Data1!$A:$G, 5, FALSE),0)</f>
        <v>15</v>
      </c>
      <c r="J416">
        <f xml:space="preserve"> ROUND(E416 * VLOOKUP(A416, Data1!$A:$G, 6, FALSE),0)</f>
        <v>1</v>
      </c>
    </row>
    <row r="417" spans="1:10" x14ac:dyDescent="0.25">
      <c r="A417">
        <v>2000</v>
      </c>
      <c r="B417" t="str">
        <v>September</v>
      </c>
      <c r="C417" t="str">
        <v>Orkney</v>
      </c>
      <c r="D417">
        <v>11</v>
      </c>
      <c r="E417">
        <f>D417 / VLOOKUP(A417, Data1!$A:$G, 7, FALSE)</f>
        <v>2.0724998115909262E-4</v>
      </c>
      <c r="F417">
        <f xml:space="preserve"> ROUND(E417 * VLOOKUP(A417, Data1!$A:$G, 2, FALSE),0)</f>
        <v>1</v>
      </c>
      <c r="G417">
        <f xml:space="preserve"> ROUND(E417 * VLOOKUP(A417, Data1!$A:$G,3, FALSE),0)</f>
        <v>5</v>
      </c>
      <c r="H417">
        <f xml:space="preserve"> ROUND(E417 * VLOOKUP(A417, Data1!$A:$G, 4, FALSE),0)</f>
        <v>5</v>
      </c>
      <c r="I417">
        <f xml:space="preserve"> ROUND(E417 * VLOOKUP(A417, Data1!$A:$G, 5, FALSE),0)</f>
        <v>0</v>
      </c>
      <c r="J417">
        <f xml:space="preserve"> ROUND(E417 * VLOOKUP(A417, Data1!$A:$G, 6, FALSE),0)</f>
        <v>0</v>
      </c>
    </row>
    <row r="418" spans="1:10" x14ac:dyDescent="0.25">
      <c r="A418">
        <v>2000</v>
      </c>
      <c r="B418" t="str">
        <v>September</v>
      </c>
      <c r="C418" t="str">
        <v>Scotland</v>
      </c>
      <c r="D418">
        <v>4425</v>
      </c>
      <c r="E418">
        <f>D418 / VLOOKUP(A418, Data1!$A:$G, 7, FALSE)</f>
        <v>8.3371015148089533E-2</v>
      </c>
      <c r="F418">
        <f xml:space="preserve"> ROUND(E418 * VLOOKUP(A418, Data1!$A:$G, 2, FALSE),0)</f>
        <v>383</v>
      </c>
      <c r="G418">
        <f xml:space="preserve"> ROUND(E418 * VLOOKUP(A418, Data1!$A:$G,3, FALSE),0)</f>
        <v>1971</v>
      </c>
      <c r="H418">
        <f xml:space="preserve"> ROUND(E418 * VLOOKUP(A418, Data1!$A:$G, 4, FALSE),0)</f>
        <v>1970</v>
      </c>
      <c r="I418">
        <f xml:space="preserve"> ROUND(E418 * VLOOKUP(A418, Data1!$A:$G, 5, FALSE),0)</f>
        <v>97</v>
      </c>
      <c r="J418">
        <f xml:space="preserve"> ROUND(E418 * VLOOKUP(A418, Data1!$A:$G, 6, FALSE),0)</f>
        <v>4</v>
      </c>
    </row>
    <row r="419" spans="1:10" x14ac:dyDescent="0.25">
      <c r="A419">
        <v>2000</v>
      </c>
      <c r="B419" t="str">
        <v>September</v>
      </c>
      <c r="C419" t="str">
        <v>Shetland</v>
      </c>
      <c r="D419">
        <v>15</v>
      </c>
      <c r="E419">
        <f>D419 / VLOOKUP(A419, Data1!$A:$G, 7, FALSE)</f>
        <v>2.8261361067148996E-4</v>
      </c>
      <c r="F419">
        <f xml:space="preserve"> ROUND(E419 * VLOOKUP(A419, Data1!$A:$G, 2, FALSE),0)</f>
        <v>1</v>
      </c>
      <c r="G419">
        <f xml:space="preserve"> ROUND(E419 * VLOOKUP(A419, Data1!$A:$G,3, FALSE),0)</f>
        <v>7</v>
      </c>
      <c r="H419">
        <f xml:space="preserve"> ROUND(E419 * VLOOKUP(A419, Data1!$A:$G, 4, FALSE),0)</f>
        <v>7</v>
      </c>
      <c r="I419">
        <f xml:space="preserve"> ROUND(E419 * VLOOKUP(A419, Data1!$A:$G, 5, FALSE),0)</f>
        <v>0</v>
      </c>
      <c r="J419">
        <f xml:space="preserve"> ROUND(E419 * VLOOKUP(A419, Data1!$A:$G, 6, FALSE),0)</f>
        <v>0</v>
      </c>
    </row>
    <row r="420" spans="1:10" x14ac:dyDescent="0.25">
      <c r="A420">
        <v>2000</v>
      </c>
      <c r="B420" t="str">
        <v>September</v>
      </c>
      <c r="C420" t="str">
        <v>Tayside</v>
      </c>
      <c r="D420">
        <v>328</v>
      </c>
      <c r="E420">
        <f>D420 / VLOOKUP(A420, Data1!$A:$G, 7, FALSE)</f>
        <v>6.1798176200165804E-3</v>
      </c>
      <c r="F420">
        <f xml:space="preserve"> ROUND(E420 * VLOOKUP(A420, Data1!$A:$G, 2, FALSE),0)</f>
        <v>28</v>
      </c>
      <c r="G420">
        <f xml:space="preserve"> ROUND(E420 * VLOOKUP(A420, Data1!$A:$G,3, FALSE),0)</f>
        <v>146</v>
      </c>
      <c r="H420">
        <f xml:space="preserve"> ROUND(E420 * VLOOKUP(A420, Data1!$A:$G, 4, FALSE),0)</f>
        <v>146</v>
      </c>
      <c r="I420">
        <f xml:space="preserve"> ROUND(E420 * VLOOKUP(A420, Data1!$A:$G, 5, FALSE),0)</f>
        <v>7</v>
      </c>
      <c r="J420">
        <f xml:space="preserve"> ROUND(E420 * VLOOKUP(A420, Data1!$A:$G, 6, FALSE),0)</f>
        <v>0</v>
      </c>
    </row>
    <row r="421" spans="1:10" x14ac:dyDescent="0.25">
      <c r="A421">
        <v>2000</v>
      </c>
      <c r="B421" t="str">
        <v>September</v>
      </c>
      <c r="C421" t="str">
        <v>Western Isles</v>
      </c>
      <c r="D421">
        <v>11</v>
      </c>
      <c r="E421">
        <f>D421 / VLOOKUP(A421, Data1!$A:$G, 7, FALSE)</f>
        <v>2.0724998115909262E-4</v>
      </c>
      <c r="F421">
        <f xml:space="preserve"> ROUND(E421 * VLOOKUP(A421, Data1!$A:$G, 2, FALSE),0)</f>
        <v>1</v>
      </c>
      <c r="G421">
        <f xml:space="preserve"> ROUND(E421 * VLOOKUP(A421, Data1!$A:$G,3, FALSE),0)</f>
        <v>5</v>
      </c>
      <c r="H421">
        <f xml:space="preserve"> ROUND(E421 * VLOOKUP(A421, Data1!$A:$G, 4, FALSE),0)</f>
        <v>5</v>
      </c>
      <c r="I421">
        <f xml:space="preserve"> ROUND(E421 * VLOOKUP(A421, Data1!$A:$G, 5, FALSE),0)</f>
        <v>0</v>
      </c>
      <c r="J421">
        <f xml:space="preserve"> ROUND(E421 * VLOOKUP(A421, Data1!$A:$G, 6, FALSE),0)</f>
        <v>0</v>
      </c>
    </row>
    <row r="422" spans="1:10" x14ac:dyDescent="0.25">
      <c r="A422">
        <v>2000</v>
      </c>
      <c r="B422" t="str">
        <v>August</v>
      </c>
      <c r="C422" t="str">
        <v>Ayrshire and Arran</v>
      </c>
      <c r="D422">
        <v>311</v>
      </c>
      <c r="E422">
        <f>D422 / VLOOKUP(A422, Data1!$A:$G, 7, FALSE)</f>
        <v>5.8595221945888917E-3</v>
      </c>
      <c r="F422">
        <f xml:space="preserve"> ROUND(E422 * VLOOKUP(A422, Data1!$A:$G, 2, FALSE),0)</f>
        <v>27</v>
      </c>
      <c r="G422">
        <f xml:space="preserve"> ROUND(E422 * VLOOKUP(A422, Data1!$A:$G,3, FALSE),0)</f>
        <v>139</v>
      </c>
      <c r="H422">
        <f xml:space="preserve"> ROUND(E422 * VLOOKUP(A422, Data1!$A:$G, 4, FALSE),0)</f>
        <v>138</v>
      </c>
      <c r="I422">
        <f xml:space="preserve"> ROUND(E422 * VLOOKUP(A422, Data1!$A:$G, 5, FALSE),0)</f>
        <v>7</v>
      </c>
      <c r="J422">
        <f xml:space="preserve"> ROUND(E422 * VLOOKUP(A422, Data1!$A:$G, 6, FALSE),0)</f>
        <v>0</v>
      </c>
    </row>
    <row r="423" spans="1:10" x14ac:dyDescent="0.25">
      <c r="A423">
        <v>2000</v>
      </c>
      <c r="B423" t="str">
        <v>August</v>
      </c>
      <c r="C423" t="str">
        <v>Borders</v>
      </c>
      <c r="D423">
        <v>100</v>
      </c>
      <c r="E423">
        <f>D423 / VLOOKUP(A423, Data1!$A:$G, 7, FALSE)</f>
        <v>1.8840907378099329E-3</v>
      </c>
      <c r="F423">
        <f xml:space="preserve"> ROUND(E423 * VLOOKUP(A423, Data1!$A:$G, 2, FALSE),0)</f>
        <v>9</v>
      </c>
      <c r="G423">
        <f xml:space="preserve"> ROUND(E423 * VLOOKUP(A423, Data1!$A:$G,3, FALSE),0)</f>
        <v>45</v>
      </c>
      <c r="H423">
        <f xml:space="preserve"> ROUND(E423 * VLOOKUP(A423, Data1!$A:$G, 4, FALSE),0)</f>
        <v>45</v>
      </c>
      <c r="I423">
        <f xml:space="preserve"> ROUND(E423 * VLOOKUP(A423, Data1!$A:$G, 5, FALSE),0)</f>
        <v>2</v>
      </c>
      <c r="J423">
        <f xml:space="preserve"> ROUND(E423 * VLOOKUP(A423, Data1!$A:$G, 6, FALSE),0)</f>
        <v>0</v>
      </c>
    </row>
    <row r="424" spans="1:10" x14ac:dyDescent="0.25">
      <c r="A424">
        <v>2000</v>
      </c>
      <c r="B424" t="str">
        <v>August</v>
      </c>
      <c r="C424" t="str">
        <v>Dumfries and Galloway</v>
      </c>
      <c r="D424">
        <v>105</v>
      </c>
      <c r="E424">
        <f>D424 / VLOOKUP(A424, Data1!$A:$G, 7, FALSE)</f>
        <v>1.9782952747004296E-3</v>
      </c>
      <c r="F424">
        <f xml:space="preserve"> ROUND(E424 * VLOOKUP(A424, Data1!$A:$G, 2, FALSE),0)</f>
        <v>9</v>
      </c>
      <c r="G424">
        <f xml:space="preserve"> ROUND(E424 * VLOOKUP(A424, Data1!$A:$G,3, FALSE),0)</f>
        <v>47</v>
      </c>
      <c r="H424">
        <f xml:space="preserve"> ROUND(E424 * VLOOKUP(A424, Data1!$A:$G, 4, FALSE),0)</f>
        <v>47</v>
      </c>
      <c r="I424">
        <f xml:space="preserve"> ROUND(E424 * VLOOKUP(A424, Data1!$A:$G, 5, FALSE),0)</f>
        <v>2</v>
      </c>
      <c r="J424">
        <f xml:space="preserve"> ROUND(E424 * VLOOKUP(A424, Data1!$A:$G, 6, FALSE),0)</f>
        <v>0</v>
      </c>
    </row>
    <row r="425" spans="1:10" x14ac:dyDescent="0.25">
      <c r="A425">
        <v>2000</v>
      </c>
      <c r="B425" t="str">
        <v>August</v>
      </c>
      <c r="C425" t="str">
        <v>Fife</v>
      </c>
      <c r="D425">
        <v>303</v>
      </c>
      <c r="E425">
        <f>D425 / VLOOKUP(A425, Data1!$A:$G, 7, FALSE)</f>
        <v>5.7087949355640964E-3</v>
      </c>
      <c r="F425">
        <f xml:space="preserve"> ROUND(E425 * VLOOKUP(A425, Data1!$A:$G, 2, FALSE),0)</f>
        <v>26</v>
      </c>
      <c r="G425">
        <f xml:space="preserve"> ROUND(E425 * VLOOKUP(A425, Data1!$A:$G,3, FALSE),0)</f>
        <v>135</v>
      </c>
      <c r="H425">
        <f xml:space="preserve"> ROUND(E425 * VLOOKUP(A425, Data1!$A:$G, 4, FALSE),0)</f>
        <v>135</v>
      </c>
      <c r="I425">
        <f xml:space="preserve"> ROUND(E425 * VLOOKUP(A425, Data1!$A:$G, 5, FALSE),0)</f>
        <v>7</v>
      </c>
      <c r="J425">
        <f xml:space="preserve"> ROUND(E425 * VLOOKUP(A425, Data1!$A:$G, 6, FALSE),0)</f>
        <v>0</v>
      </c>
    </row>
    <row r="426" spans="1:10" x14ac:dyDescent="0.25">
      <c r="A426">
        <v>2000</v>
      </c>
      <c r="B426" t="str">
        <v>August</v>
      </c>
      <c r="C426" t="str">
        <v>Forth Valley</v>
      </c>
      <c r="D426">
        <v>241</v>
      </c>
      <c r="E426">
        <f>D426 / VLOOKUP(A426, Data1!$A:$G, 7, FALSE)</f>
        <v>4.5406586781219383E-3</v>
      </c>
      <c r="F426">
        <f xml:space="preserve"> ROUND(E426 * VLOOKUP(A426, Data1!$A:$G, 2, FALSE),0)</f>
        <v>21</v>
      </c>
      <c r="G426">
        <f xml:space="preserve"> ROUND(E426 * VLOOKUP(A426, Data1!$A:$G,3, FALSE),0)</f>
        <v>107</v>
      </c>
      <c r="H426">
        <f xml:space="preserve"> ROUND(E426 * VLOOKUP(A426, Data1!$A:$G, 4, FALSE),0)</f>
        <v>107</v>
      </c>
      <c r="I426">
        <f xml:space="preserve"> ROUND(E426 * VLOOKUP(A426, Data1!$A:$G, 5, FALSE),0)</f>
        <v>5</v>
      </c>
      <c r="J426">
        <f xml:space="preserve"> ROUND(E426 * VLOOKUP(A426, Data1!$A:$G, 6, FALSE),0)</f>
        <v>0</v>
      </c>
    </row>
    <row r="427" spans="1:10" x14ac:dyDescent="0.25">
      <c r="A427">
        <v>2000</v>
      </c>
      <c r="B427" t="str">
        <v>August</v>
      </c>
      <c r="C427" t="str">
        <v>Grampian</v>
      </c>
      <c r="D427">
        <v>455</v>
      </c>
      <c r="E427">
        <f>D427 / VLOOKUP(A427, Data1!$A:$G, 7, FALSE)</f>
        <v>8.5726128570351948E-3</v>
      </c>
      <c r="F427">
        <f xml:space="preserve"> ROUND(E427 * VLOOKUP(A427, Data1!$A:$G, 2, FALSE),0)</f>
        <v>39</v>
      </c>
      <c r="G427">
        <f xml:space="preserve"> ROUND(E427 * VLOOKUP(A427, Data1!$A:$G,3, FALSE),0)</f>
        <v>203</v>
      </c>
      <c r="H427">
        <f xml:space="preserve"> ROUND(E427 * VLOOKUP(A427, Data1!$A:$G, 4, FALSE),0)</f>
        <v>203</v>
      </c>
      <c r="I427">
        <f xml:space="preserve"> ROUND(E427 * VLOOKUP(A427, Data1!$A:$G, 5, FALSE),0)</f>
        <v>10</v>
      </c>
      <c r="J427">
        <f xml:space="preserve"> ROUND(E427 * VLOOKUP(A427, Data1!$A:$G, 6, FALSE),0)</f>
        <v>0</v>
      </c>
    </row>
    <row r="428" spans="1:10" x14ac:dyDescent="0.25">
      <c r="A428">
        <v>2000</v>
      </c>
      <c r="B428" t="str">
        <v>August</v>
      </c>
      <c r="C428" t="str">
        <v>Greater Glasgow and Clyde</v>
      </c>
      <c r="D428">
        <v>1079</v>
      </c>
      <c r="E428">
        <f>D428 / VLOOKUP(A428, Data1!$A:$G, 7, FALSE)</f>
        <v>2.0329339060969176E-2</v>
      </c>
      <c r="F428">
        <f xml:space="preserve"> ROUND(E428 * VLOOKUP(A428, Data1!$A:$G, 2, FALSE),0)</f>
        <v>93</v>
      </c>
      <c r="G428">
        <f xml:space="preserve"> ROUND(E428 * VLOOKUP(A428, Data1!$A:$G,3, FALSE),0)</f>
        <v>481</v>
      </c>
      <c r="H428">
        <f xml:space="preserve"> ROUND(E428 * VLOOKUP(A428, Data1!$A:$G, 4, FALSE),0)</f>
        <v>480</v>
      </c>
      <c r="I428">
        <f xml:space="preserve"> ROUND(E428 * VLOOKUP(A428, Data1!$A:$G, 5, FALSE),0)</f>
        <v>24</v>
      </c>
      <c r="J428">
        <f xml:space="preserve"> ROUND(E428 * VLOOKUP(A428, Data1!$A:$G, 6, FALSE),0)</f>
        <v>1</v>
      </c>
    </row>
    <row r="429" spans="1:10" x14ac:dyDescent="0.25">
      <c r="A429">
        <v>2000</v>
      </c>
      <c r="B429" t="str">
        <v>August</v>
      </c>
      <c r="C429" t="str">
        <v>Highland</v>
      </c>
      <c r="D429">
        <v>260</v>
      </c>
      <c r="E429">
        <f>D429 / VLOOKUP(A429, Data1!$A:$G, 7, FALSE)</f>
        <v>4.8986359183058256E-3</v>
      </c>
      <c r="F429">
        <f xml:space="preserve"> ROUND(E429 * VLOOKUP(A429, Data1!$A:$G, 2, FALSE),0)</f>
        <v>23</v>
      </c>
      <c r="G429">
        <f xml:space="preserve"> ROUND(E429 * VLOOKUP(A429, Data1!$A:$G,3, FALSE),0)</f>
        <v>116</v>
      </c>
      <c r="H429">
        <f xml:space="preserve"> ROUND(E429 * VLOOKUP(A429, Data1!$A:$G, 4, FALSE),0)</f>
        <v>116</v>
      </c>
      <c r="I429">
        <f xml:space="preserve"> ROUND(E429 * VLOOKUP(A429, Data1!$A:$G, 5, FALSE),0)</f>
        <v>6</v>
      </c>
      <c r="J429">
        <f xml:space="preserve"> ROUND(E429 * VLOOKUP(A429, Data1!$A:$G, 6, FALSE),0)</f>
        <v>0</v>
      </c>
    </row>
    <row r="430" spans="1:10" x14ac:dyDescent="0.25">
      <c r="A430">
        <v>2000</v>
      </c>
      <c r="B430" t="str">
        <v>August</v>
      </c>
      <c r="C430" t="str">
        <v>Lanarkshire</v>
      </c>
      <c r="D430">
        <v>582</v>
      </c>
      <c r="E430">
        <f>D430 / VLOOKUP(A430, Data1!$A:$G, 7, FALSE)</f>
        <v>1.0965408094053809E-2</v>
      </c>
      <c r="F430">
        <f xml:space="preserve"> ROUND(E430 * VLOOKUP(A430, Data1!$A:$G, 2, FALSE),0)</f>
        <v>50</v>
      </c>
      <c r="G430">
        <f xml:space="preserve"> ROUND(E430 * VLOOKUP(A430, Data1!$A:$G,3, FALSE),0)</f>
        <v>259</v>
      </c>
      <c r="H430">
        <f xml:space="preserve"> ROUND(E430 * VLOOKUP(A430, Data1!$A:$G, 4, FALSE),0)</f>
        <v>259</v>
      </c>
      <c r="I430">
        <f xml:space="preserve"> ROUND(E430 * VLOOKUP(A430, Data1!$A:$G, 5, FALSE),0)</f>
        <v>13</v>
      </c>
      <c r="J430">
        <f xml:space="preserve"> ROUND(E430 * VLOOKUP(A430, Data1!$A:$G, 6, FALSE),0)</f>
        <v>1</v>
      </c>
    </row>
    <row r="431" spans="1:10" x14ac:dyDescent="0.25">
      <c r="A431">
        <v>2000</v>
      </c>
      <c r="B431" t="str">
        <v>August</v>
      </c>
      <c r="C431" t="str">
        <v>Lothian</v>
      </c>
      <c r="D431">
        <v>742</v>
      </c>
      <c r="E431">
        <f>D431 / VLOOKUP(A431, Data1!$A:$G, 7, FALSE)</f>
        <v>1.3979953274549702E-2</v>
      </c>
      <c r="F431">
        <f xml:space="preserve"> ROUND(E431 * VLOOKUP(A431, Data1!$A:$G, 2, FALSE),0)</f>
        <v>64</v>
      </c>
      <c r="G431">
        <f xml:space="preserve"> ROUND(E431 * VLOOKUP(A431, Data1!$A:$G,3, FALSE),0)</f>
        <v>330</v>
      </c>
      <c r="H431">
        <f xml:space="preserve"> ROUND(E431 * VLOOKUP(A431, Data1!$A:$G, 4, FALSE),0)</f>
        <v>330</v>
      </c>
      <c r="I431">
        <f xml:space="preserve"> ROUND(E431 * VLOOKUP(A431, Data1!$A:$G, 5, FALSE),0)</f>
        <v>16</v>
      </c>
      <c r="J431">
        <f xml:space="preserve"> ROUND(E431 * VLOOKUP(A431, Data1!$A:$G, 6, FALSE),0)</f>
        <v>1</v>
      </c>
    </row>
    <row r="432" spans="1:10" x14ac:dyDescent="0.25">
      <c r="A432">
        <v>2000</v>
      </c>
      <c r="B432" t="str">
        <v>August</v>
      </c>
      <c r="C432" t="str">
        <v>Orkney</v>
      </c>
      <c r="D432">
        <v>14</v>
      </c>
      <c r="E432">
        <f>D432 / VLOOKUP(A432, Data1!$A:$G, 7, FALSE)</f>
        <v>2.637727032933906E-4</v>
      </c>
      <c r="F432">
        <f xml:space="preserve"> ROUND(E432 * VLOOKUP(A432, Data1!$A:$G, 2, FALSE),0)</f>
        <v>1</v>
      </c>
      <c r="G432">
        <f xml:space="preserve"> ROUND(E432 * VLOOKUP(A432, Data1!$A:$G,3, FALSE),0)</f>
        <v>6</v>
      </c>
      <c r="H432">
        <f xml:space="preserve"> ROUND(E432 * VLOOKUP(A432, Data1!$A:$G, 4, FALSE),0)</f>
        <v>6</v>
      </c>
      <c r="I432">
        <f xml:space="preserve"> ROUND(E432 * VLOOKUP(A432, Data1!$A:$G, 5, FALSE),0)</f>
        <v>0</v>
      </c>
      <c r="J432">
        <f xml:space="preserve"> ROUND(E432 * VLOOKUP(A432, Data1!$A:$G, 6, FALSE),0)</f>
        <v>0</v>
      </c>
    </row>
    <row r="433" spans="1:10" x14ac:dyDescent="0.25">
      <c r="A433">
        <v>2000</v>
      </c>
      <c r="B433" t="str">
        <v>August</v>
      </c>
      <c r="C433" t="str">
        <v>Scotland</v>
      </c>
      <c r="D433">
        <v>4580</v>
      </c>
      <c r="E433">
        <f>D433 / VLOOKUP(A433, Data1!$A:$G, 7, FALSE)</f>
        <v>8.6291355791694932E-2</v>
      </c>
      <c r="F433">
        <f xml:space="preserve"> ROUND(E433 * VLOOKUP(A433, Data1!$A:$G, 2, FALSE),0)</f>
        <v>397</v>
      </c>
      <c r="G433">
        <f xml:space="preserve"> ROUND(E433 * VLOOKUP(A433, Data1!$A:$G,3, FALSE),0)</f>
        <v>2040</v>
      </c>
      <c r="H433">
        <f xml:space="preserve"> ROUND(E433 * VLOOKUP(A433, Data1!$A:$G, 4, FALSE),0)</f>
        <v>2039</v>
      </c>
      <c r="I433">
        <f xml:space="preserve"> ROUND(E433 * VLOOKUP(A433, Data1!$A:$G, 5, FALSE),0)</f>
        <v>100</v>
      </c>
      <c r="J433">
        <f xml:space="preserve"> ROUND(E433 * VLOOKUP(A433, Data1!$A:$G, 6, FALSE),0)</f>
        <v>4</v>
      </c>
    </row>
    <row r="434" spans="1:10" x14ac:dyDescent="0.25">
      <c r="A434">
        <v>2000</v>
      </c>
      <c r="B434" t="str">
        <v>August</v>
      </c>
      <c r="C434" t="str">
        <v>Shetland</v>
      </c>
      <c r="D434">
        <v>33</v>
      </c>
      <c r="E434">
        <f>D434 / VLOOKUP(A434, Data1!$A:$G, 7, FALSE)</f>
        <v>6.2174994347727786E-4</v>
      </c>
      <c r="F434">
        <f xml:space="preserve"> ROUND(E434 * VLOOKUP(A434, Data1!$A:$G, 2, FALSE),0)</f>
        <v>3</v>
      </c>
      <c r="G434">
        <f xml:space="preserve"> ROUND(E434 * VLOOKUP(A434, Data1!$A:$G,3, FALSE),0)</f>
        <v>15</v>
      </c>
      <c r="H434">
        <f xml:space="preserve"> ROUND(E434 * VLOOKUP(A434, Data1!$A:$G, 4, FALSE),0)</f>
        <v>15</v>
      </c>
      <c r="I434">
        <f xml:space="preserve"> ROUND(E434 * VLOOKUP(A434, Data1!$A:$G, 5, FALSE),0)</f>
        <v>1</v>
      </c>
      <c r="J434">
        <f xml:space="preserve"> ROUND(E434 * VLOOKUP(A434, Data1!$A:$G, 6, FALSE),0)</f>
        <v>0</v>
      </c>
    </row>
    <row r="435" spans="1:10" x14ac:dyDescent="0.25">
      <c r="A435">
        <v>2000</v>
      </c>
      <c r="B435" t="str">
        <v>August</v>
      </c>
      <c r="C435" t="str">
        <v>Tayside</v>
      </c>
      <c r="D435">
        <v>340</v>
      </c>
      <c r="E435">
        <f>D435 / VLOOKUP(A435, Data1!$A:$G, 7, FALSE)</f>
        <v>6.4059085085537721E-3</v>
      </c>
      <c r="F435">
        <f xml:space="preserve"> ROUND(E435 * VLOOKUP(A435, Data1!$A:$G, 2, FALSE),0)</f>
        <v>29</v>
      </c>
      <c r="G435">
        <f xml:space="preserve"> ROUND(E435 * VLOOKUP(A435, Data1!$A:$G,3, FALSE),0)</f>
        <v>151</v>
      </c>
      <c r="H435">
        <f xml:space="preserve"> ROUND(E435 * VLOOKUP(A435, Data1!$A:$G, 4, FALSE),0)</f>
        <v>151</v>
      </c>
      <c r="I435">
        <f xml:space="preserve"> ROUND(E435 * VLOOKUP(A435, Data1!$A:$G, 5, FALSE),0)</f>
        <v>7</v>
      </c>
      <c r="J435">
        <f xml:space="preserve"> ROUND(E435 * VLOOKUP(A435, Data1!$A:$G, 6, FALSE),0)</f>
        <v>0</v>
      </c>
    </row>
    <row r="436" spans="1:10" x14ac:dyDescent="0.25">
      <c r="A436">
        <v>2000</v>
      </c>
      <c r="B436" t="str">
        <v>August</v>
      </c>
      <c r="C436" t="str">
        <v>Western Isles</v>
      </c>
      <c r="D436">
        <v>15</v>
      </c>
      <c r="E436">
        <f>D436 / VLOOKUP(A436, Data1!$A:$G, 7, FALSE)</f>
        <v>2.8261361067148996E-4</v>
      </c>
      <c r="F436">
        <f xml:space="preserve"> ROUND(E436 * VLOOKUP(A436, Data1!$A:$G, 2, FALSE),0)</f>
        <v>1</v>
      </c>
      <c r="G436">
        <f xml:space="preserve"> ROUND(E436 * VLOOKUP(A436, Data1!$A:$G,3, FALSE),0)</f>
        <v>7</v>
      </c>
      <c r="H436">
        <f xml:space="preserve"> ROUND(E436 * VLOOKUP(A436, Data1!$A:$G, 4, FALSE),0)</f>
        <v>7</v>
      </c>
      <c r="I436">
        <f xml:space="preserve"> ROUND(E436 * VLOOKUP(A436, Data1!$A:$G, 5, FALSE),0)</f>
        <v>0</v>
      </c>
      <c r="J436">
        <f xml:space="preserve"> ROUND(E436 * VLOOKUP(A436, Data1!$A:$G, 6, FALSE),0)</f>
        <v>0</v>
      </c>
    </row>
    <row r="437" spans="1:10" x14ac:dyDescent="0.25">
      <c r="A437">
        <v>2000</v>
      </c>
      <c r="B437" t="str">
        <v>July</v>
      </c>
      <c r="C437" t="str">
        <v>Ayrshire and Arran</v>
      </c>
      <c r="D437">
        <v>322</v>
      </c>
      <c r="E437">
        <f>D437 / VLOOKUP(A437, Data1!$A:$G, 7, FALSE)</f>
        <v>6.0667721757479837E-3</v>
      </c>
      <c r="F437">
        <f xml:space="preserve"> ROUND(E437 * VLOOKUP(A437, Data1!$A:$G, 2, FALSE),0)</f>
        <v>28</v>
      </c>
      <c r="G437">
        <f xml:space="preserve"> ROUND(E437 * VLOOKUP(A437, Data1!$A:$G,3, FALSE),0)</f>
        <v>143</v>
      </c>
      <c r="H437">
        <f xml:space="preserve"> ROUND(E437 * VLOOKUP(A437, Data1!$A:$G, 4, FALSE),0)</f>
        <v>143</v>
      </c>
      <c r="I437">
        <f xml:space="preserve"> ROUND(E437 * VLOOKUP(A437, Data1!$A:$G, 5, FALSE),0)</f>
        <v>7</v>
      </c>
      <c r="J437">
        <f xml:space="preserve"> ROUND(E437 * VLOOKUP(A437, Data1!$A:$G, 6, FALSE),0)</f>
        <v>0</v>
      </c>
    </row>
    <row r="438" spans="1:10" x14ac:dyDescent="0.25">
      <c r="A438">
        <v>2000</v>
      </c>
      <c r="B438" t="str">
        <v>July</v>
      </c>
      <c r="C438" t="str">
        <v>Borders</v>
      </c>
      <c r="D438">
        <v>87</v>
      </c>
      <c r="E438">
        <f>D438 / VLOOKUP(A438, Data1!$A:$G, 7, FALSE)</f>
        <v>1.6391589418946416E-3</v>
      </c>
      <c r="F438">
        <f xml:space="preserve"> ROUND(E438 * VLOOKUP(A438, Data1!$A:$G, 2, FALSE),0)</f>
        <v>8</v>
      </c>
      <c r="G438">
        <f xml:space="preserve"> ROUND(E438 * VLOOKUP(A438, Data1!$A:$G,3, FALSE),0)</f>
        <v>39</v>
      </c>
      <c r="H438">
        <f xml:space="preserve"> ROUND(E438 * VLOOKUP(A438, Data1!$A:$G, 4, FALSE),0)</f>
        <v>39</v>
      </c>
      <c r="I438">
        <f xml:space="preserve"> ROUND(E438 * VLOOKUP(A438, Data1!$A:$G, 5, FALSE),0)</f>
        <v>2</v>
      </c>
      <c r="J438">
        <f xml:space="preserve"> ROUND(E438 * VLOOKUP(A438, Data1!$A:$G, 6, FALSE),0)</f>
        <v>0</v>
      </c>
    </row>
    <row r="439" spans="1:10" x14ac:dyDescent="0.25">
      <c r="A439">
        <v>2000</v>
      </c>
      <c r="B439" t="str">
        <v>July</v>
      </c>
      <c r="C439" t="str">
        <v>Dumfries and Galloway</v>
      </c>
      <c r="D439">
        <v>116</v>
      </c>
      <c r="E439">
        <f>D439 / VLOOKUP(A439, Data1!$A:$G, 7, FALSE)</f>
        <v>2.185545255859522E-3</v>
      </c>
      <c r="F439">
        <f xml:space="preserve"> ROUND(E439 * VLOOKUP(A439, Data1!$A:$G, 2, FALSE),0)</f>
        <v>10</v>
      </c>
      <c r="G439">
        <f xml:space="preserve"> ROUND(E439 * VLOOKUP(A439, Data1!$A:$G,3, FALSE),0)</f>
        <v>52</v>
      </c>
      <c r="H439">
        <f xml:space="preserve"> ROUND(E439 * VLOOKUP(A439, Data1!$A:$G, 4, FALSE),0)</f>
        <v>52</v>
      </c>
      <c r="I439">
        <f xml:space="preserve"> ROUND(E439 * VLOOKUP(A439, Data1!$A:$G, 5, FALSE),0)</f>
        <v>3</v>
      </c>
      <c r="J439">
        <f xml:space="preserve"> ROUND(E439 * VLOOKUP(A439, Data1!$A:$G, 6, FALSE),0)</f>
        <v>0</v>
      </c>
    </row>
    <row r="440" spans="1:10" x14ac:dyDescent="0.25">
      <c r="A440">
        <v>2000</v>
      </c>
      <c r="B440" t="str">
        <v>July</v>
      </c>
      <c r="C440" t="str">
        <v>Fife</v>
      </c>
      <c r="D440">
        <v>304</v>
      </c>
      <c r="E440">
        <f>D440 / VLOOKUP(A440, Data1!$A:$G, 7, FALSE)</f>
        <v>5.7276358429421961E-3</v>
      </c>
      <c r="F440">
        <f xml:space="preserve"> ROUND(E440 * VLOOKUP(A440, Data1!$A:$G, 2, FALSE),0)</f>
        <v>26</v>
      </c>
      <c r="G440">
        <f xml:space="preserve"> ROUND(E440 * VLOOKUP(A440, Data1!$A:$G,3, FALSE),0)</f>
        <v>135</v>
      </c>
      <c r="H440">
        <f xml:space="preserve"> ROUND(E440 * VLOOKUP(A440, Data1!$A:$G, 4, FALSE),0)</f>
        <v>135</v>
      </c>
      <c r="I440">
        <f xml:space="preserve"> ROUND(E440 * VLOOKUP(A440, Data1!$A:$G, 5, FALSE),0)</f>
        <v>7</v>
      </c>
      <c r="J440">
        <f xml:space="preserve"> ROUND(E440 * VLOOKUP(A440, Data1!$A:$G, 6, FALSE),0)</f>
        <v>0</v>
      </c>
    </row>
    <row r="441" spans="1:10" x14ac:dyDescent="0.25">
      <c r="A441">
        <v>2000</v>
      </c>
      <c r="B441" t="str">
        <v>July</v>
      </c>
      <c r="C441" t="str">
        <v>Forth Valley</v>
      </c>
      <c r="D441">
        <v>258</v>
      </c>
      <c r="E441">
        <f>D441 / VLOOKUP(A441, Data1!$A:$G, 7, FALSE)</f>
        <v>4.860954103549627E-3</v>
      </c>
      <c r="F441">
        <f xml:space="preserve"> ROUND(E441 * VLOOKUP(A441, Data1!$A:$G, 2, FALSE),0)</f>
        <v>22</v>
      </c>
      <c r="G441">
        <f xml:space="preserve"> ROUND(E441 * VLOOKUP(A441, Data1!$A:$G,3, FALSE),0)</f>
        <v>115</v>
      </c>
      <c r="H441">
        <f xml:space="preserve"> ROUND(E441 * VLOOKUP(A441, Data1!$A:$G, 4, FALSE),0)</f>
        <v>115</v>
      </c>
      <c r="I441">
        <f xml:space="preserve"> ROUND(E441 * VLOOKUP(A441, Data1!$A:$G, 5, FALSE),0)</f>
        <v>6</v>
      </c>
      <c r="J441">
        <f xml:space="preserve"> ROUND(E441 * VLOOKUP(A441, Data1!$A:$G, 6, FALSE),0)</f>
        <v>0</v>
      </c>
    </row>
    <row r="442" spans="1:10" x14ac:dyDescent="0.25">
      <c r="A442">
        <v>2000</v>
      </c>
      <c r="B442" t="str">
        <v>July</v>
      </c>
      <c r="C442" t="str">
        <v>Grampian</v>
      </c>
      <c r="D442">
        <v>432</v>
      </c>
      <c r="E442">
        <f>D442 / VLOOKUP(A442, Data1!$A:$G, 7, FALSE)</f>
        <v>8.1392719873389103E-3</v>
      </c>
      <c r="F442">
        <f xml:space="preserve"> ROUND(E442 * VLOOKUP(A442, Data1!$A:$G, 2, FALSE),0)</f>
        <v>37</v>
      </c>
      <c r="G442">
        <f xml:space="preserve"> ROUND(E442 * VLOOKUP(A442, Data1!$A:$G,3, FALSE),0)</f>
        <v>192</v>
      </c>
      <c r="H442">
        <f xml:space="preserve"> ROUND(E442 * VLOOKUP(A442, Data1!$A:$G, 4, FALSE),0)</f>
        <v>192</v>
      </c>
      <c r="I442">
        <f xml:space="preserve"> ROUND(E442 * VLOOKUP(A442, Data1!$A:$G, 5, FALSE),0)</f>
        <v>9</v>
      </c>
      <c r="J442">
        <f xml:space="preserve"> ROUND(E442 * VLOOKUP(A442, Data1!$A:$G, 6, FALSE),0)</f>
        <v>0</v>
      </c>
    </row>
    <row r="443" spans="1:10" x14ac:dyDescent="0.25">
      <c r="A443">
        <v>2000</v>
      </c>
      <c r="B443" t="str">
        <v>July</v>
      </c>
      <c r="C443" t="str">
        <v>Greater Glasgow and Clyde</v>
      </c>
      <c r="D443">
        <v>974</v>
      </c>
      <c r="E443">
        <f>D443 / VLOOKUP(A443, Data1!$A:$G, 7, FALSE)</f>
        <v>1.8351043786268745E-2</v>
      </c>
      <c r="F443">
        <f xml:space="preserve"> ROUND(E443 * VLOOKUP(A443, Data1!$A:$G, 2, FALSE),0)</f>
        <v>84</v>
      </c>
      <c r="G443">
        <f xml:space="preserve"> ROUND(E443 * VLOOKUP(A443, Data1!$A:$G,3, FALSE),0)</f>
        <v>434</v>
      </c>
      <c r="H443">
        <f xml:space="preserve"> ROUND(E443 * VLOOKUP(A443, Data1!$A:$G, 4, FALSE),0)</f>
        <v>434</v>
      </c>
      <c r="I443">
        <f xml:space="preserve"> ROUND(E443 * VLOOKUP(A443, Data1!$A:$G, 5, FALSE),0)</f>
        <v>21</v>
      </c>
      <c r="J443">
        <f xml:space="preserve"> ROUND(E443 * VLOOKUP(A443, Data1!$A:$G, 6, FALSE),0)</f>
        <v>1</v>
      </c>
    </row>
    <row r="444" spans="1:10" x14ac:dyDescent="0.25">
      <c r="A444">
        <v>2000</v>
      </c>
      <c r="B444" t="str">
        <v>July</v>
      </c>
      <c r="C444" t="str">
        <v>Highland</v>
      </c>
      <c r="D444">
        <v>253</v>
      </c>
      <c r="E444">
        <f>D444 / VLOOKUP(A444, Data1!$A:$G, 7, FALSE)</f>
        <v>4.76674956665913E-3</v>
      </c>
      <c r="F444">
        <f xml:space="preserve"> ROUND(E444 * VLOOKUP(A444, Data1!$A:$G, 2, FALSE),0)</f>
        <v>22</v>
      </c>
      <c r="G444">
        <f xml:space="preserve"> ROUND(E444 * VLOOKUP(A444, Data1!$A:$G,3, FALSE),0)</f>
        <v>113</v>
      </c>
      <c r="H444">
        <f xml:space="preserve"> ROUND(E444 * VLOOKUP(A444, Data1!$A:$G, 4, FALSE),0)</f>
        <v>113</v>
      </c>
      <c r="I444">
        <f xml:space="preserve"> ROUND(E444 * VLOOKUP(A444, Data1!$A:$G, 5, FALSE),0)</f>
        <v>6</v>
      </c>
      <c r="J444">
        <f xml:space="preserve"> ROUND(E444 * VLOOKUP(A444, Data1!$A:$G, 6, FALSE),0)</f>
        <v>0</v>
      </c>
    </row>
    <row r="445" spans="1:10" x14ac:dyDescent="0.25">
      <c r="A445">
        <v>2000</v>
      </c>
      <c r="B445" t="str">
        <v>July</v>
      </c>
      <c r="C445" t="str">
        <v>Lanarkshire</v>
      </c>
      <c r="D445">
        <v>607</v>
      </c>
      <c r="E445">
        <f>D445 / VLOOKUP(A445, Data1!$A:$G, 7, FALSE)</f>
        <v>1.1436430778506293E-2</v>
      </c>
      <c r="F445">
        <f xml:space="preserve"> ROUND(E445 * VLOOKUP(A445, Data1!$A:$G, 2, FALSE),0)</f>
        <v>53</v>
      </c>
      <c r="G445">
        <f xml:space="preserve"> ROUND(E445 * VLOOKUP(A445, Data1!$A:$G,3, FALSE),0)</f>
        <v>270</v>
      </c>
      <c r="H445">
        <f xml:space="preserve"> ROUND(E445 * VLOOKUP(A445, Data1!$A:$G, 4, FALSE),0)</f>
        <v>270</v>
      </c>
      <c r="I445">
        <f xml:space="preserve"> ROUND(E445 * VLOOKUP(A445, Data1!$A:$G, 5, FALSE),0)</f>
        <v>13</v>
      </c>
      <c r="J445">
        <f xml:space="preserve"> ROUND(E445 * VLOOKUP(A445, Data1!$A:$G, 6, FALSE),0)</f>
        <v>1</v>
      </c>
    </row>
    <row r="446" spans="1:10" x14ac:dyDescent="0.25">
      <c r="A446">
        <v>2000</v>
      </c>
      <c r="B446" t="str">
        <v>July</v>
      </c>
      <c r="C446" t="str">
        <v>Lothian</v>
      </c>
      <c r="D446">
        <v>687</v>
      </c>
      <c r="E446">
        <f>D446 / VLOOKUP(A446, Data1!$A:$G, 7, FALSE)</f>
        <v>1.294370336875424E-2</v>
      </c>
      <c r="F446">
        <f xml:space="preserve"> ROUND(E446 * VLOOKUP(A446, Data1!$A:$G, 2, FALSE),0)</f>
        <v>60</v>
      </c>
      <c r="G446">
        <f xml:space="preserve"> ROUND(E446 * VLOOKUP(A446, Data1!$A:$G,3, FALSE),0)</f>
        <v>306</v>
      </c>
      <c r="H446">
        <f xml:space="preserve"> ROUND(E446 * VLOOKUP(A446, Data1!$A:$G, 4, FALSE),0)</f>
        <v>306</v>
      </c>
      <c r="I446">
        <f xml:space="preserve"> ROUND(E446 * VLOOKUP(A446, Data1!$A:$G, 5, FALSE),0)</f>
        <v>15</v>
      </c>
      <c r="J446">
        <f xml:space="preserve"> ROUND(E446 * VLOOKUP(A446, Data1!$A:$G, 6, FALSE),0)</f>
        <v>1</v>
      </c>
    </row>
    <row r="447" spans="1:10" x14ac:dyDescent="0.25">
      <c r="A447">
        <v>2000</v>
      </c>
      <c r="B447" t="str">
        <v>July</v>
      </c>
      <c r="C447" t="str">
        <v>Orkney</v>
      </c>
      <c r="D447">
        <v>11</v>
      </c>
      <c r="E447">
        <f>D447 / VLOOKUP(A447, Data1!$A:$G, 7, FALSE)</f>
        <v>2.0724998115909262E-4</v>
      </c>
      <c r="F447">
        <f xml:space="preserve"> ROUND(E447 * VLOOKUP(A447, Data1!$A:$G, 2, FALSE),0)</f>
        <v>1</v>
      </c>
      <c r="G447">
        <f xml:space="preserve"> ROUND(E447 * VLOOKUP(A447, Data1!$A:$G,3, FALSE),0)</f>
        <v>5</v>
      </c>
      <c r="H447">
        <f xml:space="preserve"> ROUND(E447 * VLOOKUP(A447, Data1!$A:$G, 4, FALSE),0)</f>
        <v>5</v>
      </c>
      <c r="I447">
        <f xml:space="preserve"> ROUND(E447 * VLOOKUP(A447, Data1!$A:$G, 5, FALSE),0)</f>
        <v>0</v>
      </c>
      <c r="J447">
        <f xml:space="preserve"> ROUND(E447 * VLOOKUP(A447, Data1!$A:$G, 6, FALSE),0)</f>
        <v>0</v>
      </c>
    </row>
    <row r="448" spans="1:10" x14ac:dyDescent="0.25">
      <c r="A448">
        <v>2000</v>
      </c>
      <c r="B448" t="str">
        <v>July</v>
      </c>
      <c r="C448" t="str">
        <v>Scotland</v>
      </c>
      <c r="D448">
        <v>4391</v>
      </c>
      <c r="E448">
        <f>D448 / VLOOKUP(A448, Data1!$A:$G, 7, FALSE)</f>
        <v>8.2730424297234151E-2</v>
      </c>
      <c r="F448">
        <f xml:space="preserve"> ROUND(E448 * VLOOKUP(A448, Data1!$A:$G, 2, FALSE),0)</f>
        <v>380</v>
      </c>
      <c r="G448">
        <f xml:space="preserve"> ROUND(E448 * VLOOKUP(A448, Data1!$A:$G,3, FALSE),0)</f>
        <v>1956</v>
      </c>
      <c r="H448">
        <f xml:space="preserve"> ROUND(E448 * VLOOKUP(A448, Data1!$A:$G, 4, FALSE),0)</f>
        <v>1955</v>
      </c>
      <c r="I448">
        <f xml:space="preserve"> ROUND(E448 * VLOOKUP(A448, Data1!$A:$G, 5, FALSE),0)</f>
        <v>96</v>
      </c>
      <c r="J448">
        <f xml:space="preserve"> ROUND(E448 * VLOOKUP(A448, Data1!$A:$G, 6, FALSE),0)</f>
        <v>4</v>
      </c>
    </row>
    <row r="449" spans="1:10" x14ac:dyDescent="0.25">
      <c r="A449">
        <v>2000</v>
      </c>
      <c r="B449" t="str">
        <v>July</v>
      </c>
      <c r="C449" t="str">
        <v>Shetland</v>
      </c>
      <c r="D449">
        <v>17</v>
      </c>
      <c r="E449">
        <f>D449 / VLOOKUP(A449, Data1!$A:$G, 7, FALSE)</f>
        <v>3.2029542542768858E-4</v>
      </c>
      <c r="F449">
        <f xml:space="preserve"> ROUND(E449 * VLOOKUP(A449, Data1!$A:$G, 2, FALSE),0)</f>
        <v>1</v>
      </c>
      <c r="G449">
        <f xml:space="preserve"> ROUND(E449 * VLOOKUP(A449, Data1!$A:$G,3, FALSE),0)</f>
        <v>8</v>
      </c>
      <c r="H449">
        <f xml:space="preserve"> ROUND(E449 * VLOOKUP(A449, Data1!$A:$G, 4, FALSE),0)</f>
        <v>8</v>
      </c>
      <c r="I449">
        <f xml:space="preserve"> ROUND(E449 * VLOOKUP(A449, Data1!$A:$G, 5, FALSE),0)</f>
        <v>0</v>
      </c>
      <c r="J449">
        <f xml:space="preserve"> ROUND(E449 * VLOOKUP(A449, Data1!$A:$G, 6, FALSE),0)</f>
        <v>0</v>
      </c>
    </row>
    <row r="450" spans="1:10" x14ac:dyDescent="0.25">
      <c r="A450">
        <v>2000</v>
      </c>
      <c r="B450" t="str">
        <v>July</v>
      </c>
      <c r="C450" t="str">
        <v>Tayside</v>
      </c>
      <c r="D450">
        <v>300</v>
      </c>
      <c r="E450">
        <f>D450 / VLOOKUP(A450, Data1!$A:$G, 7, FALSE)</f>
        <v>5.6522722134297989E-3</v>
      </c>
      <c r="F450">
        <f xml:space="preserve"> ROUND(E450 * VLOOKUP(A450, Data1!$A:$G, 2, FALSE),0)</f>
        <v>26</v>
      </c>
      <c r="G450">
        <f xml:space="preserve"> ROUND(E450 * VLOOKUP(A450, Data1!$A:$G,3, FALSE),0)</f>
        <v>134</v>
      </c>
      <c r="H450">
        <f xml:space="preserve"> ROUND(E450 * VLOOKUP(A450, Data1!$A:$G, 4, FALSE),0)</f>
        <v>134</v>
      </c>
      <c r="I450">
        <f xml:space="preserve"> ROUND(E450 * VLOOKUP(A450, Data1!$A:$G, 5, FALSE),0)</f>
        <v>7</v>
      </c>
      <c r="J450">
        <f xml:space="preserve"> ROUND(E450 * VLOOKUP(A450, Data1!$A:$G, 6, FALSE),0)</f>
        <v>0</v>
      </c>
    </row>
    <row r="451" spans="1:10" x14ac:dyDescent="0.25">
      <c r="A451">
        <v>2000</v>
      </c>
      <c r="B451" t="str">
        <v>July</v>
      </c>
      <c r="C451" t="str">
        <v>Western Isles</v>
      </c>
      <c r="D451">
        <v>23</v>
      </c>
      <c r="E451">
        <f>D451 / VLOOKUP(A451, Data1!$A:$G, 7, FALSE)</f>
        <v>4.3334086969628455E-4</v>
      </c>
      <c r="F451">
        <f xml:space="preserve"> ROUND(E451 * VLOOKUP(A451, Data1!$A:$G, 2, FALSE),0)</f>
        <v>2</v>
      </c>
      <c r="G451">
        <f xml:space="preserve"> ROUND(E451 * VLOOKUP(A451, Data1!$A:$G,3, FALSE),0)</f>
        <v>10</v>
      </c>
      <c r="H451">
        <f xml:space="preserve"> ROUND(E451 * VLOOKUP(A451, Data1!$A:$G, 4, FALSE),0)</f>
        <v>10</v>
      </c>
      <c r="I451">
        <f xml:space="preserve"> ROUND(E451 * VLOOKUP(A451, Data1!$A:$G, 5, FALSE),0)</f>
        <v>1</v>
      </c>
      <c r="J451">
        <f xml:space="preserve"> ROUND(E451 * VLOOKUP(A451, Data1!$A:$G, 6, FALSE),0)</f>
        <v>0</v>
      </c>
    </row>
    <row r="452" spans="1:10" x14ac:dyDescent="0.25">
      <c r="A452">
        <v>2000</v>
      </c>
      <c r="B452" t="str">
        <v>June</v>
      </c>
      <c r="C452" t="str">
        <v>Ayrshire and Arran</v>
      </c>
      <c r="D452">
        <v>285</v>
      </c>
      <c r="E452">
        <f>D452 / VLOOKUP(A452, Data1!$A:$G, 7, FALSE)</f>
        <v>5.3696586027583088E-3</v>
      </c>
      <c r="F452">
        <f xml:space="preserve"> ROUND(E452 * VLOOKUP(A452, Data1!$A:$G, 2, FALSE),0)</f>
        <v>25</v>
      </c>
      <c r="G452">
        <f xml:space="preserve"> ROUND(E452 * VLOOKUP(A452, Data1!$A:$G,3, FALSE),0)</f>
        <v>127</v>
      </c>
      <c r="H452">
        <f xml:space="preserve"> ROUND(E452 * VLOOKUP(A452, Data1!$A:$G, 4, FALSE),0)</f>
        <v>127</v>
      </c>
      <c r="I452">
        <f xml:space="preserve"> ROUND(E452 * VLOOKUP(A452, Data1!$A:$G, 5, FALSE),0)</f>
        <v>6</v>
      </c>
      <c r="J452">
        <f xml:space="preserve"> ROUND(E452 * VLOOKUP(A452, Data1!$A:$G, 6, FALSE),0)</f>
        <v>0</v>
      </c>
    </row>
    <row r="453" spans="1:10" x14ac:dyDescent="0.25">
      <c r="A453">
        <v>2000</v>
      </c>
      <c r="B453" t="str">
        <v>June</v>
      </c>
      <c r="C453" t="str">
        <v>Borders</v>
      </c>
      <c r="D453">
        <v>108</v>
      </c>
      <c r="E453">
        <f>D453 / VLOOKUP(A453, Data1!$A:$G, 7, FALSE)</f>
        <v>2.0348179968347276E-3</v>
      </c>
      <c r="F453">
        <f xml:space="preserve"> ROUND(E453 * VLOOKUP(A453, Data1!$A:$G, 2, FALSE),0)</f>
        <v>9</v>
      </c>
      <c r="G453">
        <f xml:space="preserve"> ROUND(E453 * VLOOKUP(A453, Data1!$A:$G,3, FALSE),0)</f>
        <v>48</v>
      </c>
      <c r="H453">
        <f xml:space="preserve"> ROUND(E453 * VLOOKUP(A453, Data1!$A:$G, 4, FALSE),0)</f>
        <v>48</v>
      </c>
      <c r="I453">
        <f xml:space="preserve"> ROUND(E453 * VLOOKUP(A453, Data1!$A:$G, 5, FALSE),0)</f>
        <v>2</v>
      </c>
      <c r="J453">
        <f xml:space="preserve"> ROUND(E453 * VLOOKUP(A453, Data1!$A:$G, 6, FALSE),0)</f>
        <v>0</v>
      </c>
    </row>
    <row r="454" spans="1:10" x14ac:dyDescent="0.25">
      <c r="A454">
        <v>2000</v>
      </c>
      <c r="B454" t="str">
        <v>June</v>
      </c>
      <c r="C454" t="str">
        <v>Dumfries and Galloway</v>
      </c>
      <c r="D454">
        <v>114</v>
      </c>
      <c r="E454">
        <f>D454 / VLOOKUP(A454, Data1!$A:$G, 7, FALSE)</f>
        <v>2.1478634411033234E-3</v>
      </c>
      <c r="F454">
        <f xml:space="preserve"> ROUND(E454 * VLOOKUP(A454, Data1!$A:$G, 2, FALSE),0)</f>
        <v>10</v>
      </c>
      <c r="G454">
        <f xml:space="preserve"> ROUND(E454 * VLOOKUP(A454, Data1!$A:$G,3, FALSE),0)</f>
        <v>51</v>
      </c>
      <c r="H454">
        <f xml:space="preserve"> ROUND(E454 * VLOOKUP(A454, Data1!$A:$G, 4, FALSE),0)</f>
        <v>51</v>
      </c>
      <c r="I454">
        <f xml:space="preserve"> ROUND(E454 * VLOOKUP(A454, Data1!$A:$G, 5, FALSE),0)</f>
        <v>2</v>
      </c>
      <c r="J454">
        <f xml:space="preserve"> ROUND(E454 * VLOOKUP(A454, Data1!$A:$G, 6, FALSE),0)</f>
        <v>0</v>
      </c>
    </row>
    <row r="455" spans="1:10" x14ac:dyDescent="0.25">
      <c r="A455">
        <v>2000</v>
      </c>
      <c r="B455" t="str">
        <v>June</v>
      </c>
      <c r="C455" t="str">
        <v>Fife</v>
      </c>
      <c r="D455">
        <v>289</v>
      </c>
      <c r="E455">
        <f>D455 / VLOOKUP(A455, Data1!$A:$G, 7, FALSE)</f>
        <v>5.445022232270706E-3</v>
      </c>
      <c r="F455">
        <f xml:space="preserve"> ROUND(E455 * VLOOKUP(A455, Data1!$A:$G, 2, FALSE),0)</f>
        <v>25</v>
      </c>
      <c r="G455">
        <f xml:space="preserve"> ROUND(E455 * VLOOKUP(A455, Data1!$A:$G,3, FALSE),0)</f>
        <v>129</v>
      </c>
      <c r="H455">
        <f xml:space="preserve"> ROUND(E455 * VLOOKUP(A455, Data1!$A:$G, 4, FALSE),0)</f>
        <v>129</v>
      </c>
      <c r="I455">
        <f xml:space="preserve"> ROUND(E455 * VLOOKUP(A455, Data1!$A:$G, 5, FALSE),0)</f>
        <v>6</v>
      </c>
      <c r="J455">
        <f xml:space="preserve"> ROUND(E455 * VLOOKUP(A455, Data1!$A:$G, 6, FALSE),0)</f>
        <v>0</v>
      </c>
    </row>
    <row r="456" spans="1:10" x14ac:dyDescent="0.25">
      <c r="A456">
        <v>2000</v>
      </c>
      <c r="B456" t="str">
        <v>June</v>
      </c>
      <c r="C456" t="str">
        <v>Forth Valley</v>
      </c>
      <c r="D456">
        <v>209</v>
      </c>
      <c r="E456">
        <f>D456 / VLOOKUP(A456, Data1!$A:$G, 7, FALSE)</f>
        <v>3.9377496420227595E-3</v>
      </c>
      <c r="F456">
        <f xml:space="preserve"> ROUND(E456 * VLOOKUP(A456, Data1!$A:$G, 2, FALSE),0)</f>
        <v>18</v>
      </c>
      <c r="G456">
        <f xml:space="preserve"> ROUND(E456 * VLOOKUP(A456, Data1!$A:$G,3, FALSE),0)</f>
        <v>93</v>
      </c>
      <c r="H456">
        <f xml:space="preserve"> ROUND(E456 * VLOOKUP(A456, Data1!$A:$G, 4, FALSE),0)</f>
        <v>93</v>
      </c>
      <c r="I456">
        <f xml:space="preserve"> ROUND(E456 * VLOOKUP(A456, Data1!$A:$G, 5, FALSE),0)</f>
        <v>5</v>
      </c>
      <c r="J456">
        <f xml:space="preserve"> ROUND(E456 * VLOOKUP(A456, Data1!$A:$G, 6, FALSE),0)</f>
        <v>0</v>
      </c>
    </row>
    <row r="457" spans="1:10" x14ac:dyDescent="0.25">
      <c r="A457">
        <v>2000</v>
      </c>
      <c r="B457" t="str">
        <v>June</v>
      </c>
      <c r="C457" t="str">
        <v>Grampian</v>
      </c>
      <c r="D457">
        <v>432</v>
      </c>
      <c r="E457">
        <f>D457 / VLOOKUP(A457, Data1!$A:$G, 7, FALSE)</f>
        <v>8.1392719873389103E-3</v>
      </c>
      <c r="F457">
        <f xml:space="preserve"> ROUND(E457 * VLOOKUP(A457, Data1!$A:$G, 2, FALSE),0)</f>
        <v>37</v>
      </c>
      <c r="G457">
        <f xml:space="preserve"> ROUND(E457 * VLOOKUP(A457, Data1!$A:$G,3, FALSE),0)</f>
        <v>192</v>
      </c>
      <c r="H457">
        <f xml:space="preserve"> ROUND(E457 * VLOOKUP(A457, Data1!$A:$G, 4, FALSE),0)</f>
        <v>192</v>
      </c>
      <c r="I457">
        <f xml:space="preserve"> ROUND(E457 * VLOOKUP(A457, Data1!$A:$G, 5, FALSE),0)</f>
        <v>9</v>
      </c>
      <c r="J457">
        <f xml:space="preserve"> ROUND(E457 * VLOOKUP(A457, Data1!$A:$G, 6, FALSE),0)</f>
        <v>0</v>
      </c>
    </row>
    <row r="458" spans="1:10" x14ac:dyDescent="0.25">
      <c r="A458">
        <v>2000</v>
      </c>
      <c r="B458" t="str">
        <v>June</v>
      </c>
      <c r="C458" t="str">
        <v>Greater Glasgow and Clyde</v>
      </c>
      <c r="D458">
        <v>1009</v>
      </c>
      <c r="E458">
        <f>D458 / VLOOKUP(A458, Data1!$A:$G, 7, FALSE)</f>
        <v>1.9010475544502223E-2</v>
      </c>
      <c r="F458">
        <f xml:space="preserve"> ROUND(E458 * VLOOKUP(A458, Data1!$A:$G, 2, FALSE),0)</f>
        <v>87</v>
      </c>
      <c r="G458">
        <f xml:space="preserve"> ROUND(E458 * VLOOKUP(A458, Data1!$A:$G,3, FALSE),0)</f>
        <v>449</v>
      </c>
      <c r="H458">
        <f xml:space="preserve"> ROUND(E458 * VLOOKUP(A458, Data1!$A:$G, 4, FALSE),0)</f>
        <v>449</v>
      </c>
      <c r="I458">
        <f xml:space="preserve"> ROUND(E458 * VLOOKUP(A458, Data1!$A:$G, 5, FALSE),0)</f>
        <v>22</v>
      </c>
      <c r="J458">
        <f xml:space="preserve"> ROUND(E458 * VLOOKUP(A458, Data1!$A:$G, 6, FALSE),0)</f>
        <v>1</v>
      </c>
    </row>
    <row r="459" spans="1:10" x14ac:dyDescent="0.25">
      <c r="A459">
        <v>2000</v>
      </c>
      <c r="B459" t="str">
        <v>June</v>
      </c>
      <c r="C459" t="str">
        <v>Highland</v>
      </c>
      <c r="D459">
        <v>231</v>
      </c>
      <c r="E459">
        <f>D459 / VLOOKUP(A459, Data1!$A:$G, 7, FALSE)</f>
        <v>4.3522496043409452E-3</v>
      </c>
      <c r="F459">
        <f xml:space="preserve"> ROUND(E459 * VLOOKUP(A459, Data1!$A:$G, 2, FALSE),0)</f>
        <v>20</v>
      </c>
      <c r="G459">
        <f xml:space="preserve"> ROUND(E459 * VLOOKUP(A459, Data1!$A:$G,3, FALSE),0)</f>
        <v>103</v>
      </c>
      <c r="H459">
        <f xml:space="preserve"> ROUND(E459 * VLOOKUP(A459, Data1!$A:$G, 4, FALSE),0)</f>
        <v>103</v>
      </c>
      <c r="I459">
        <f xml:space="preserve"> ROUND(E459 * VLOOKUP(A459, Data1!$A:$G, 5, FALSE),0)</f>
        <v>5</v>
      </c>
      <c r="J459">
        <f xml:space="preserve"> ROUND(E459 * VLOOKUP(A459, Data1!$A:$G, 6, FALSE),0)</f>
        <v>0</v>
      </c>
    </row>
    <row r="460" spans="1:10" x14ac:dyDescent="0.25">
      <c r="A460">
        <v>2000</v>
      </c>
      <c r="B460" t="str">
        <v>June</v>
      </c>
      <c r="C460" t="str">
        <v>Lanarkshire</v>
      </c>
      <c r="D460">
        <v>631</v>
      </c>
      <c r="E460">
        <f>D460 / VLOOKUP(A460, Data1!$A:$G, 7, FALSE)</f>
        <v>1.1888612555580677E-2</v>
      </c>
      <c r="F460">
        <f xml:space="preserve"> ROUND(E460 * VLOOKUP(A460, Data1!$A:$G, 2, FALSE),0)</f>
        <v>55</v>
      </c>
      <c r="G460">
        <f xml:space="preserve"> ROUND(E460 * VLOOKUP(A460, Data1!$A:$G,3, FALSE),0)</f>
        <v>281</v>
      </c>
      <c r="H460">
        <f xml:space="preserve"> ROUND(E460 * VLOOKUP(A460, Data1!$A:$G, 4, FALSE),0)</f>
        <v>281</v>
      </c>
      <c r="I460">
        <f xml:space="preserve"> ROUND(E460 * VLOOKUP(A460, Data1!$A:$G, 5, FALSE),0)</f>
        <v>14</v>
      </c>
      <c r="J460">
        <f xml:space="preserve"> ROUND(E460 * VLOOKUP(A460, Data1!$A:$G, 6, FALSE),0)</f>
        <v>1</v>
      </c>
    </row>
    <row r="461" spans="1:10" x14ac:dyDescent="0.25">
      <c r="A461">
        <v>2000</v>
      </c>
      <c r="B461" t="str">
        <v>June</v>
      </c>
      <c r="C461" t="str">
        <v>Lothian</v>
      </c>
      <c r="D461">
        <v>731</v>
      </c>
      <c r="E461">
        <f>D461 / VLOOKUP(A461, Data1!$A:$G, 7, FALSE)</f>
        <v>1.3772703293390609E-2</v>
      </c>
      <c r="F461">
        <f xml:space="preserve"> ROUND(E461 * VLOOKUP(A461, Data1!$A:$G, 2, FALSE),0)</f>
        <v>63</v>
      </c>
      <c r="G461">
        <f xml:space="preserve"> ROUND(E461 * VLOOKUP(A461, Data1!$A:$G,3, FALSE),0)</f>
        <v>326</v>
      </c>
      <c r="H461">
        <f xml:space="preserve"> ROUND(E461 * VLOOKUP(A461, Data1!$A:$G, 4, FALSE),0)</f>
        <v>325</v>
      </c>
      <c r="I461">
        <f xml:space="preserve"> ROUND(E461 * VLOOKUP(A461, Data1!$A:$G, 5, FALSE),0)</f>
        <v>16</v>
      </c>
      <c r="J461">
        <f xml:space="preserve"> ROUND(E461 * VLOOKUP(A461, Data1!$A:$G, 6, FALSE),0)</f>
        <v>1</v>
      </c>
    </row>
    <row r="462" spans="1:10" x14ac:dyDescent="0.25">
      <c r="A462">
        <v>2000</v>
      </c>
      <c r="B462" t="str">
        <v>June</v>
      </c>
      <c r="C462" t="str">
        <v>Orkney</v>
      </c>
      <c r="D462">
        <v>10</v>
      </c>
      <c r="E462">
        <f>D462 / VLOOKUP(A462, Data1!$A:$G, 7, FALSE)</f>
        <v>1.8840907378099328E-4</v>
      </c>
      <c r="F462">
        <f xml:space="preserve"> ROUND(E462 * VLOOKUP(A462, Data1!$A:$G, 2, FALSE),0)</f>
        <v>1</v>
      </c>
      <c r="G462">
        <f xml:space="preserve"> ROUND(E462 * VLOOKUP(A462, Data1!$A:$G,3, FALSE),0)</f>
        <v>4</v>
      </c>
      <c r="H462">
        <f xml:space="preserve"> ROUND(E462 * VLOOKUP(A462, Data1!$A:$G, 4, FALSE),0)</f>
        <v>4</v>
      </c>
      <c r="I462">
        <f xml:space="preserve"> ROUND(E462 * VLOOKUP(A462, Data1!$A:$G, 5, FALSE),0)</f>
        <v>0</v>
      </c>
      <c r="J462">
        <f xml:space="preserve"> ROUND(E462 * VLOOKUP(A462, Data1!$A:$G, 6, FALSE),0)</f>
        <v>0</v>
      </c>
    </row>
    <row r="463" spans="1:10" x14ac:dyDescent="0.25">
      <c r="A463">
        <v>2000</v>
      </c>
      <c r="B463" t="str">
        <v>June</v>
      </c>
      <c r="C463" t="str">
        <v>Scotland</v>
      </c>
      <c r="D463">
        <v>4433</v>
      </c>
      <c r="E463">
        <f>D463 / VLOOKUP(A463, Data1!$A:$G, 7, FALSE)</f>
        <v>8.3521742407114324E-2</v>
      </c>
      <c r="F463">
        <f xml:space="preserve"> ROUND(E463 * VLOOKUP(A463, Data1!$A:$G, 2, FALSE),0)</f>
        <v>384</v>
      </c>
      <c r="G463">
        <f xml:space="preserve"> ROUND(E463 * VLOOKUP(A463, Data1!$A:$G,3, FALSE),0)</f>
        <v>1974</v>
      </c>
      <c r="H463">
        <f xml:space="preserve"> ROUND(E463 * VLOOKUP(A463, Data1!$A:$G, 4, FALSE),0)</f>
        <v>1973</v>
      </c>
      <c r="I463">
        <f xml:space="preserve"> ROUND(E463 * VLOOKUP(A463, Data1!$A:$G, 5, FALSE),0)</f>
        <v>97</v>
      </c>
      <c r="J463">
        <f xml:space="preserve"> ROUND(E463 * VLOOKUP(A463, Data1!$A:$G, 6, FALSE),0)</f>
        <v>4</v>
      </c>
    </row>
    <row r="464" spans="1:10" x14ac:dyDescent="0.25">
      <c r="A464">
        <v>2000</v>
      </c>
      <c r="B464" t="str">
        <v>June</v>
      </c>
      <c r="C464" t="str">
        <v>Shetland</v>
      </c>
      <c r="D464">
        <v>18</v>
      </c>
      <c r="E464">
        <f>D464 / VLOOKUP(A464, Data1!$A:$G, 7, FALSE)</f>
        <v>3.3913633280578795E-4</v>
      </c>
      <c r="F464">
        <f xml:space="preserve"> ROUND(E464 * VLOOKUP(A464, Data1!$A:$G, 2, FALSE),0)</f>
        <v>2</v>
      </c>
      <c r="G464">
        <f xml:space="preserve"> ROUND(E464 * VLOOKUP(A464, Data1!$A:$G,3, FALSE),0)</f>
        <v>8</v>
      </c>
      <c r="H464">
        <f xml:space="preserve"> ROUND(E464 * VLOOKUP(A464, Data1!$A:$G, 4, FALSE),0)</f>
        <v>8</v>
      </c>
      <c r="I464">
        <f xml:space="preserve"> ROUND(E464 * VLOOKUP(A464, Data1!$A:$G, 5, FALSE),0)</f>
        <v>0</v>
      </c>
      <c r="J464">
        <f xml:space="preserve"> ROUND(E464 * VLOOKUP(A464, Data1!$A:$G, 6, FALSE),0)</f>
        <v>0</v>
      </c>
    </row>
    <row r="465" spans="1:10" x14ac:dyDescent="0.25">
      <c r="A465">
        <v>2000</v>
      </c>
      <c r="B465" t="str">
        <v>June</v>
      </c>
      <c r="C465" t="str">
        <v>Tayside</v>
      </c>
      <c r="D465">
        <v>341</v>
      </c>
      <c r="E465">
        <f>D465 / VLOOKUP(A465, Data1!$A:$G, 7, FALSE)</f>
        <v>6.424749415931871E-3</v>
      </c>
      <c r="F465">
        <f xml:space="preserve"> ROUND(E465 * VLOOKUP(A465, Data1!$A:$G, 2, FALSE),0)</f>
        <v>30</v>
      </c>
      <c r="G465">
        <f xml:space="preserve"> ROUND(E465 * VLOOKUP(A465, Data1!$A:$G,3, FALSE),0)</f>
        <v>152</v>
      </c>
      <c r="H465">
        <f xml:space="preserve"> ROUND(E465 * VLOOKUP(A465, Data1!$A:$G, 4, FALSE),0)</f>
        <v>152</v>
      </c>
      <c r="I465">
        <f xml:space="preserve"> ROUND(E465 * VLOOKUP(A465, Data1!$A:$G, 5, FALSE),0)</f>
        <v>7</v>
      </c>
      <c r="J465">
        <f xml:space="preserve"> ROUND(E465 * VLOOKUP(A465, Data1!$A:$G, 6, FALSE),0)</f>
        <v>0</v>
      </c>
    </row>
    <row r="466" spans="1:10" x14ac:dyDescent="0.25">
      <c r="A466">
        <v>2000</v>
      </c>
      <c r="B466" t="str">
        <v>June</v>
      </c>
      <c r="C466" t="str">
        <v>Western Isles</v>
      </c>
      <c r="D466">
        <v>25</v>
      </c>
      <c r="E466">
        <f>D466 / VLOOKUP(A466, Data1!$A:$G, 7, FALSE)</f>
        <v>4.7102268445248322E-4</v>
      </c>
      <c r="F466">
        <f xml:space="preserve"> ROUND(E466 * VLOOKUP(A466, Data1!$A:$G, 2, FALSE),0)</f>
        <v>2</v>
      </c>
      <c r="G466">
        <f xml:space="preserve"> ROUND(E466 * VLOOKUP(A466, Data1!$A:$G,3, FALSE),0)</f>
        <v>11</v>
      </c>
      <c r="H466">
        <f xml:space="preserve"> ROUND(E466 * VLOOKUP(A466, Data1!$A:$G, 4, FALSE),0)</f>
        <v>11</v>
      </c>
      <c r="I466">
        <f xml:space="preserve"> ROUND(E466 * VLOOKUP(A466, Data1!$A:$G, 5, FALSE),0)</f>
        <v>1</v>
      </c>
      <c r="J466">
        <f xml:space="preserve"> ROUND(E466 * VLOOKUP(A466, Data1!$A:$G, 6, FALSE),0)</f>
        <v>0</v>
      </c>
    </row>
    <row r="467" spans="1:10" x14ac:dyDescent="0.25">
      <c r="A467">
        <v>2000</v>
      </c>
      <c r="B467" t="str">
        <v>May</v>
      </c>
      <c r="C467" t="str">
        <v>Ayrshire and Arran</v>
      </c>
      <c r="D467">
        <v>351</v>
      </c>
      <c r="E467">
        <f>D467 / VLOOKUP(A467, Data1!$A:$G, 7, FALSE)</f>
        <v>6.6131584897128649E-3</v>
      </c>
      <c r="F467">
        <f xml:space="preserve"> ROUND(E467 * VLOOKUP(A467, Data1!$A:$G, 2, FALSE),0)</f>
        <v>30</v>
      </c>
      <c r="G467">
        <f xml:space="preserve"> ROUND(E467 * VLOOKUP(A467, Data1!$A:$G,3, FALSE),0)</f>
        <v>156</v>
      </c>
      <c r="H467">
        <f xml:space="preserve"> ROUND(E467 * VLOOKUP(A467, Data1!$A:$G, 4, FALSE),0)</f>
        <v>156</v>
      </c>
      <c r="I467">
        <f xml:space="preserve"> ROUND(E467 * VLOOKUP(A467, Data1!$A:$G, 5, FALSE),0)</f>
        <v>8</v>
      </c>
      <c r="J467">
        <f xml:space="preserve"> ROUND(E467 * VLOOKUP(A467, Data1!$A:$G, 6, FALSE),0)</f>
        <v>0</v>
      </c>
    </row>
    <row r="468" spans="1:10" x14ac:dyDescent="0.25">
      <c r="A468">
        <v>2000</v>
      </c>
      <c r="B468" t="str">
        <v>May</v>
      </c>
      <c r="C468" t="str">
        <v>Borders</v>
      </c>
      <c r="D468">
        <v>102</v>
      </c>
      <c r="E468">
        <f>D468 / VLOOKUP(A468, Data1!$A:$G, 7, FALSE)</f>
        <v>1.9217725525661315E-3</v>
      </c>
      <c r="F468">
        <f xml:space="preserve"> ROUND(E468 * VLOOKUP(A468, Data1!$A:$G, 2, FALSE),0)</f>
        <v>9</v>
      </c>
      <c r="G468">
        <f xml:space="preserve"> ROUND(E468 * VLOOKUP(A468, Data1!$A:$G,3, FALSE),0)</f>
        <v>45</v>
      </c>
      <c r="H468">
        <f xml:space="preserve"> ROUND(E468 * VLOOKUP(A468, Data1!$A:$G, 4, FALSE),0)</f>
        <v>45</v>
      </c>
      <c r="I468">
        <f xml:space="preserve"> ROUND(E468 * VLOOKUP(A468, Data1!$A:$G, 5, FALSE),0)</f>
        <v>2</v>
      </c>
      <c r="J468">
        <f xml:space="preserve"> ROUND(E468 * VLOOKUP(A468, Data1!$A:$G, 6, FALSE),0)</f>
        <v>0</v>
      </c>
    </row>
    <row r="469" spans="1:10" x14ac:dyDescent="0.25">
      <c r="A469">
        <v>2000</v>
      </c>
      <c r="B469" t="str">
        <v>May</v>
      </c>
      <c r="C469" t="str">
        <v>Dumfries and Galloway</v>
      </c>
      <c r="D469">
        <v>108</v>
      </c>
      <c r="E469">
        <f>D469 / VLOOKUP(A469, Data1!$A:$G, 7, FALSE)</f>
        <v>2.0348179968347276E-3</v>
      </c>
      <c r="F469">
        <f xml:space="preserve"> ROUND(E469 * VLOOKUP(A469, Data1!$A:$G, 2, FALSE),0)</f>
        <v>9</v>
      </c>
      <c r="G469">
        <f xml:space="preserve"> ROUND(E469 * VLOOKUP(A469, Data1!$A:$G,3, FALSE),0)</f>
        <v>48</v>
      </c>
      <c r="H469">
        <f xml:space="preserve"> ROUND(E469 * VLOOKUP(A469, Data1!$A:$G, 4, FALSE),0)</f>
        <v>48</v>
      </c>
      <c r="I469">
        <f xml:space="preserve"> ROUND(E469 * VLOOKUP(A469, Data1!$A:$G, 5, FALSE),0)</f>
        <v>2</v>
      </c>
      <c r="J469">
        <f xml:space="preserve"> ROUND(E469 * VLOOKUP(A469, Data1!$A:$G, 6, FALSE),0)</f>
        <v>0</v>
      </c>
    </row>
    <row r="470" spans="1:10" x14ac:dyDescent="0.25">
      <c r="A470">
        <v>2000</v>
      </c>
      <c r="B470" t="str">
        <v>May</v>
      </c>
      <c r="C470" t="str">
        <v>Fife</v>
      </c>
      <c r="D470">
        <v>317</v>
      </c>
      <c r="E470">
        <f>D470 / VLOOKUP(A470, Data1!$A:$G, 7, FALSE)</f>
        <v>5.9725676388574876E-3</v>
      </c>
      <c r="F470">
        <f xml:space="preserve"> ROUND(E470 * VLOOKUP(A470, Data1!$A:$G, 2, FALSE),0)</f>
        <v>27</v>
      </c>
      <c r="G470">
        <f xml:space="preserve"> ROUND(E470 * VLOOKUP(A470, Data1!$A:$G,3, FALSE),0)</f>
        <v>141</v>
      </c>
      <c r="H470">
        <f xml:space="preserve"> ROUND(E470 * VLOOKUP(A470, Data1!$A:$G, 4, FALSE),0)</f>
        <v>141</v>
      </c>
      <c r="I470">
        <f xml:space="preserve"> ROUND(E470 * VLOOKUP(A470, Data1!$A:$G, 5, FALSE),0)</f>
        <v>7</v>
      </c>
      <c r="J470">
        <f xml:space="preserve"> ROUND(E470 * VLOOKUP(A470, Data1!$A:$G, 6, FALSE),0)</f>
        <v>0</v>
      </c>
    </row>
    <row r="471" spans="1:10" x14ac:dyDescent="0.25">
      <c r="A471">
        <v>2000</v>
      </c>
      <c r="B471" t="str">
        <v>May</v>
      </c>
      <c r="C471" t="str">
        <v>Forth Valley</v>
      </c>
      <c r="D471">
        <v>260</v>
      </c>
      <c r="E471">
        <f>D471 / VLOOKUP(A471, Data1!$A:$G, 7, FALSE)</f>
        <v>4.8986359183058256E-3</v>
      </c>
      <c r="F471">
        <f xml:space="preserve"> ROUND(E471 * VLOOKUP(A471, Data1!$A:$G, 2, FALSE),0)</f>
        <v>23</v>
      </c>
      <c r="G471">
        <f xml:space="preserve"> ROUND(E471 * VLOOKUP(A471, Data1!$A:$G,3, FALSE),0)</f>
        <v>116</v>
      </c>
      <c r="H471">
        <f xml:space="preserve"> ROUND(E471 * VLOOKUP(A471, Data1!$A:$G, 4, FALSE),0)</f>
        <v>116</v>
      </c>
      <c r="I471">
        <f xml:space="preserve"> ROUND(E471 * VLOOKUP(A471, Data1!$A:$G, 5, FALSE),0)</f>
        <v>6</v>
      </c>
      <c r="J471">
        <f xml:space="preserve"> ROUND(E471 * VLOOKUP(A471, Data1!$A:$G, 6, FALSE),0)</f>
        <v>0</v>
      </c>
    </row>
    <row r="472" spans="1:10" x14ac:dyDescent="0.25">
      <c r="A472">
        <v>2000</v>
      </c>
      <c r="B472" t="str">
        <v>May</v>
      </c>
      <c r="C472" t="str">
        <v>Grampian</v>
      </c>
      <c r="D472">
        <v>494</v>
      </c>
      <c r="E472">
        <f>D472 / VLOOKUP(A472, Data1!$A:$G, 7, FALSE)</f>
        <v>9.3074082447810683E-3</v>
      </c>
      <c r="F472">
        <f xml:space="preserve"> ROUND(E472 * VLOOKUP(A472, Data1!$A:$G, 2, FALSE),0)</f>
        <v>43</v>
      </c>
      <c r="G472">
        <f xml:space="preserve"> ROUND(E472 * VLOOKUP(A472, Data1!$A:$G,3, FALSE),0)</f>
        <v>220</v>
      </c>
      <c r="H472">
        <f xml:space="preserve"> ROUND(E472 * VLOOKUP(A472, Data1!$A:$G, 4, FALSE),0)</f>
        <v>220</v>
      </c>
      <c r="I472">
        <f xml:space="preserve"> ROUND(E472 * VLOOKUP(A472, Data1!$A:$G, 5, FALSE),0)</f>
        <v>11</v>
      </c>
      <c r="J472">
        <f xml:space="preserve"> ROUND(E472 * VLOOKUP(A472, Data1!$A:$G, 6, FALSE),0)</f>
        <v>0</v>
      </c>
    </row>
    <row r="473" spans="1:10" x14ac:dyDescent="0.25">
      <c r="A473">
        <v>2000</v>
      </c>
      <c r="B473" t="str">
        <v>May</v>
      </c>
      <c r="C473" t="str">
        <v>Greater Glasgow and Clyde</v>
      </c>
      <c r="D473">
        <v>1131</v>
      </c>
      <c r="E473">
        <f>D473 / VLOOKUP(A473, Data1!$A:$G, 7, FALSE)</f>
        <v>2.1309066244630342E-2</v>
      </c>
      <c r="F473">
        <f xml:space="preserve"> ROUND(E473 * VLOOKUP(A473, Data1!$A:$G, 2, FALSE),0)</f>
        <v>98</v>
      </c>
      <c r="G473">
        <f xml:space="preserve"> ROUND(E473 * VLOOKUP(A473, Data1!$A:$G,3, FALSE),0)</f>
        <v>504</v>
      </c>
      <c r="H473">
        <f xml:space="preserve"> ROUND(E473 * VLOOKUP(A473, Data1!$A:$G, 4, FALSE),0)</f>
        <v>503</v>
      </c>
      <c r="I473">
        <f xml:space="preserve"> ROUND(E473 * VLOOKUP(A473, Data1!$A:$G, 5, FALSE),0)</f>
        <v>25</v>
      </c>
      <c r="J473">
        <f xml:space="preserve"> ROUND(E473 * VLOOKUP(A473, Data1!$A:$G, 6, FALSE),0)</f>
        <v>1</v>
      </c>
    </row>
    <row r="474" spans="1:10" x14ac:dyDescent="0.25">
      <c r="A474">
        <v>2000</v>
      </c>
      <c r="B474" t="str">
        <v>May</v>
      </c>
      <c r="C474" t="str">
        <v>Highland</v>
      </c>
      <c r="D474">
        <v>254</v>
      </c>
      <c r="E474">
        <f>D474 / VLOOKUP(A474, Data1!$A:$G, 7, FALSE)</f>
        <v>4.7855904740372298E-3</v>
      </c>
      <c r="F474">
        <f xml:space="preserve"> ROUND(E474 * VLOOKUP(A474, Data1!$A:$G, 2, FALSE),0)</f>
        <v>22</v>
      </c>
      <c r="G474">
        <f xml:space="preserve"> ROUND(E474 * VLOOKUP(A474, Data1!$A:$G,3, FALSE),0)</f>
        <v>113</v>
      </c>
      <c r="H474">
        <f xml:space="preserve"> ROUND(E474 * VLOOKUP(A474, Data1!$A:$G, 4, FALSE),0)</f>
        <v>113</v>
      </c>
      <c r="I474">
        <f xml:space="preserve"> ROUND(E474 * VLOOKUP(A474, Data1!$A:$G, 5, FALSE),0)</f>
        <v>6</v>
      </c>
      <c r="J474">
        <f xml:space="preserve"> ROUND(E474 * VLOOKUP(A474, Data1!$A:$G, 6, FALSE),0)</f>
        <v>0</v>
      </c>
    </row>
    <row r="475" spans="1:10" x14ac:dyDescent="0.25">
      <c r="A475">
        <v>2000</v>
      </c>
      <c r="B475" t="str">
        <v>May</v>
      </c>
      <c r="C475" t="str">
        <v>Lanarkshire</v>
      </c>
      <c r="D475">
        <v>560</v>
      </c>
      <c r="E475">
        <f>D475 / VLOOKUP(A475, Data1!$A:$G, 7, FALSE)</f>
        <v>1.0550908131735624E-2</v>
      </c>
      <c r="F475">
        <f xml:space="preserve"> ROUND(E475 * VLOOKUP(A475, Data1!$A:$G, 2, FALSE),0)</f>
        <v>49</v>
      </c>
      <c r="G475">
        <f xml:space="preserve"> ROUND(E475 * VLOOKUP(A475, Data1!$A:$G,3, FALSE),0)</f>
        <v>249</v>
      </c>
      <c r="H475">
        <f xml:space="preserve"> ROUND(E475 * VLOOKUP(A475, Data1!$A:$G, 4, FALSE),0)</f>
        <v>249</v>
      </c>
      <c r="I475">
        <f xml:space="preserve"> ROUND(E475 * VLOOKUP(A475, Data1!$A:$G, 5, FALSE),0)</f>
        <v>12</v>
      </c>
      <c r="J475">
        <f xml:space="preserve"> ROUND(E475 * VLOOKUP(A475, Data1!$A:$G, 6, FALSE),0)</f>
        <v>1</v>
      </c>
    </row>
    <row r="476" spans="1:10" x14ac:dyDescent="0.25">
      <c r="A476">
        <v>2000</v>
      </c>
      <c r="B476" t="str">
        <v>May</v>
      </c>
      <c r="C476" t="str">
        <v>Lothian</v>
      </c>
      <c r="D476">
        <v>794</v>
      </c>
      <c r="E476">
        <f>D476 / VLOOKUP(A476, Data1!$A:$G, 7, FALSE)</f>
        <v>1.4959680458210868E-2</v>
      </c>
      <c r="F476">
        <f xml:space="preserve"> ROUND(E476 * VLOOKUP(A476, Data1!$A:$G, 2, FALSE),0)</f>
        <v>69</v>
      </c>
      <c r="G476">
        <f xml:space="preserve"> ROUND(E476 * VLOOKUP(A476, Data1!$A:$G,3, FALSE),0)</f>
        <v>354</v>
      </c>
      <c r="H476">
        <f xml:space="preserve"> ROUND(E476 * VLOOKUP(A476, Data1!$A:$G, 4, FALSE),0)</f>
        <v>353</v>
      </c>
      <c r="I476">
        <f xml:space="preserve"> ROUND(E476 * VLOOKUP(A476, Data1!$A:$G, 5, FALSE),0)</f>
        <v>17</v>
      </c>
      <c r="J476">
        <f xml:space="preserve"> ROUND(E476 * VLOOKUP(A476, Data1!$A:$G, 6, FALSE),0)</f>
        <v>1</v>
      </c>
    </row>
    <row r="477" spans="1:10" x14ac:dyDescent="0.25">
      <c r="A477">
        <v>2000</v>
      </c>
      <c r="B477" t="str">
        <v>May</v>
      </c>
      <c r="C477" t="str">
        <v>Orkney</v>
      </c>
      <c r="D477">
        <v>21</v>
      </c>
      <c r="E477">
        <f>D477 / VLOOKUP(A477, Data1!$A:$G, 7, FALSE)</f>
        <v>3.9565905494008593E-4</v>
      </c>
      <c r="F477">
        <f xml:space="preserve"> ROUND(E477 * VLOOKUP(A477, Data1!$A:$G, 2, FALSE),0)</f>
        <v>2</v>
      </c>
      <c r="G477">
        <f xml:space="preserve"> ROUND(E477 * VLOOKUP(A477, Data1!$A:$G,3, FALSE),0)</f>
        <v>9</v>
      </c>
      <c r="H477">
        <f xml:space="preserve"> ROUND(E477 * VLOOKUP(A477, Data1!$A:$G, 4, FALSE),0)</f>
        <v>9</v>
      </c>
      <c r="I477">
        <f xml:space="preserve"> ROUND(E477 * VLOOKUP(A477, Data1!$A:$G, 5, FALSE),0)</f>
        <v>0</v>
      </c>
      <c r="J477">
        <f xml:space="preserve"> ROUND(E477 * VLOOKUP(A477, Data1!$A:$G, 6, FALSE),0)</f>
        <v>0</v>
      </c>
    </row>
    <row r="478" spans="1:10" x14ac:dyDescent="0.25">
      <c r="A478">
        <v>2000</v>
      </c>
      <c r="B478" t="str">
        <v>May</v>
      </c>
      <c r="C478" t="str">
        <v>Scotland</v>
      </c>
      <c r="D478">
        <v>4773</v>
      </c>
      <c r="E478">
        <f>D478 / VLOOKUP(A478, Data1!$A:$G, 7, FALSE)</f>
        <v>8.9927650915668095E-2</v>
      </c>
      <c r="F478">
        <f xml:space="preserve"> ROUND(E478 * VLOOKUP(A478, Data1!$A:$G, 2, FALSE),0)</f>
        <v>414</v>
      </c>
      <c r="G478">
        <f xml:space="preserve"> ROUND(E478 * VLOOKUP(A478, Data1!$A:$G,3, FALSE),0)</f>
        <v>2126</v>
      </c>
      <c r="H478">
        <f xml:space="preserve"> ROUND(E478 * VLOOKUP(A478, Data1!$A:$G, 4, FALSE),0)</f>
        <v>2125</v>
      </c>
      <c r="I478">
        <f xml:space="preserve"> ROUND(E478 * VLOOKUP(A478, Data1!$A:$G, 5, FALSE),0)</f>
        <v>104</v>
      </c>
      <c r="J478">
        <f xml:space="preserve"> ROUND(E478 * VLOOKUP(A478, Data1!$A:$G, 6, FALSE),0)</f>
        <v>4</v>
      </c>
    </row>
    <row r="479" spans="1:10" x14ac:dyDescent="0.25">
      <c r="A479">
        <v>2000</v>
      </c>
      <c r="B479" t="str">
        <v>May</v>
      </c>
      <c r="C479" t="str">
        <v>Shetland</v>
      </c>
      <c r="D479">
        <v>20</v>
      </c>
      <c r="E479">
        <f>D479 / VLOOKUP(A479, Data1!$A:$G, 7, FALSE)</f>
        <v>3.7681814756198657E-4</v>
      </c>
      <c r="F479">
        <f xml:space="preserve"> ROUND(E479 * VLOOKUP(A479, Data1!$A:$G, 2, FALSE),0)</f>
        <v>2</v>
      </c>
      <c r="G479">
        <f xml:space="preserve"> ROUND(E479 * VLOOKUP(A479, Data1!$A:$G,3, FALSE),0)</f>
        <v>9</v>
      </c>
      <c r="H479">
        <f xml:space="preserve"> ROUND(E479 * VLOOKUP(A479, Data1!$A:$G, 4, FALSE),0)</f>
        <v>9</v>
      </c>
      <c r="I479">
        <f xml:space="preserve"> ROUND(E479 * VLOOKUP(A479, Data1!$A:$G, 5, FALSE),0)</f>
        <v>0</v>
      </c>
      <c r="J479">
        <f xml:space="preserve"> ROUND(E479 * VLOOKUP(A479, Data1!$A:$G, 6, FALSE),0)</f>
        <v>0</v>
      </c>
    </row>
    <row r="480" spans="1:10" x14ac:dyDescent="0.25">
      <c r="A480">
        <v>2000</v>
      </c>
      <c r="B480" t="str">
        <v>May</v>
      </c>
      <c r="C480" t="str">
        <v>Tayside</v>
      </c>
      <c r="D480">
        <v>336</v>
      </c>
      <c r="E480">
        <f>D480 / VLOOKUP(A480, Data1!$A:$G, 7, FALSE)</f>
        <v>6.3305448790413749E-3</v>
      </c>
      <c r="F480">
        <f xml:space="preserve"> ROUND(E480 * VLOOKUP(A480, Data1!$A:$G, 2, FALSE),0)</f>
        <v>29</v>
      </c>
      <c r="G480">
        <f xml:space="preserve"> ROUND(E480 * VLOOKUP(A480, Data1!$A:$G,3, FALSE),0)</f>
        <v>150</v>
      </c>
      <c r="H480">
        <f xml:space="preserve"> ROUND(E480 * VLOOKUP(A480, Data1!$A:$G, 4, FALSE),0)</f>
        <v>150</v>
      </c>
      <c r="I480">
        <f xml:space="preserve"> ROUND(E480 * VLOOKUP(A480, Data1!$A:$G, 5, FALSE),0)</f>
        <v>7</v>
      </c>
      <c r="J480">
        <f xml:space="preserve"> ROUND(E480 * VLOOKUP(A480, Data1!$A:$G, 6, FALSE),0)</f>
        <v>0</v>
      </c>
    </row>
    <row r="481" spans="1:10" x14ac:dyDescent="0.25">
      <c r="A481">
        <v>2000</v>
      </c>
      <c r="B481" t="str">
        <v>May</v>
      </c>
      <c r="C481" t="str">
        <v>Western Isles</v>
      </c>
      <c r="D481">
        <v>25</v>
      </c>
      <c r="E481">
        <f>D481 / VLOOKUP(A481, Data1!$A:$G, 7, FALSE)</f>
        <v>4.7102268445248322E-4</v>
      </c>
      <c r="F481">
        <f xml:space="preserve"> ROUND(E481 * VLOOKUP(A481, Data1!$A:$G, 2, FALSE),0)</f>
        <v>2</v>
      </c>
      <c r="G481">
        <f xml:space="preserve"> ROUND(E481 * VLOOKUP(A481, Data1!$A:$G,3, FALSE),0)</f>
        <v>11</v>
      </c>
      <c r="H481">
        <f xml:space="preserve"> ROUND(E481 * VLOOKUP(A481, Data1!$A:$G, 4, FALSE),0)</f>
        <v>11</v>
      </c>
      <c r="I481">
        <f xml:space="preserve"> ROUND(E481 * VLOOKUP(A481, Data1!$A:$G, 5, FALSE),0)</f>
        <v>1</v>
      </c>
      <c r="J481">
        <f xml:space="preserve"> ROUND(E481 * VLOOKUP(A481, Data1!$A:$G, 6, FALSE),0)</f>
        <v>0</v>
      </c>
    </row>
    <row r="482" spans="1:10" x14ac:dyDescent="0.25">
      <c r="A482">
        <v>2000</v>
      </c>
      <c r="B482" t="str">
        <v>April</v>
      </c>
      <c r="C482" t="str">
        <v>Ayrshire and Arran</v>
      </c>
      <c r="D482">
        <v>271</v>
      </c>
      <c r="E482">
        <f>D482 / VLOOKUP(A482, Data1!$A:$G, 7, FALSE)</f>
        <v>5.1058858994649185E-3</v>
      </c>
      <c r="F482">
        <f xml:space="preserve"> ROUND(E482 * VLOOKUP(A482, Data1!$A:$G, 2, FALSE),0)</f>
        <v>23</v>
      </c>
      <c r="G482">
        <f xml:space="preserve"> ROUND(E482 * VLOOKUP(A482, Data1!$A:$G,3, FALSE),0)</f>
        <v>121</v>
      </c>
      <c r="H482">
        <f xml:space="preserve"> ROUND(E482 * VLOOKUP(A482, Data1!$A:$G, 4, FALSE),0)</f>
        <v>121</v>
      </c>
      <c r="I482">
        <f xml:space="preserve"> ROUND(E482 * VLOOKUP(A482, Data1!$A:$G, 5, FALSE),0)</f>
        <v>6</v>
      </c>
      <c r="J482">
        <f xml:space="preserve"> ROUND(E482 * VLOOKUP(A482, Data1!$A:$G, 6, FALSE),0)</f>
        <v>0</v>
      </c>
    </row>
    <row r="483" spans="1:10" x14ac:dyDescent="0.25">
      <c r="A483">
        <v>2000</v>
      </c>
      <c r="B483" t="str">
        <v>April</v>
      </c>
      <c r="C483" t="str">
        <v>Borders</v>
      </c>
      <c r="D483">
        <v>95</v>
      </c>
      <c r="E483">
        <f>D483 / VLOOKUP(A483, Data1!$A:$G, 7, FALSE)</f>
        <v>1.7898862009194363E-3</v>
      </c>
      <c r="F483">
        <f xml:space="preserve"> ROUND(E483 * VLOOKUP(A483, Data1!$A:$G, 2, FALSE),0)</f>
        <v>8</v>
      </c>
      <c r="G483">
        <f xml:space="preserve"> ROUND(E483 * VLOOKUP(A483, Data1!$A:$G,3, FALSE),0)</f>
        <v>42</v>
      </c>
      <c r="H483">
        <f xml:space="preserve"> ROUND(E483 * VLOOKUP(A483, Data1!$A:$G, 4, FALSE),0)</f>
        <v>42</v>
      </c>
      <c r="I483">
        <f xml:space="preserve"> ROUND(E483 * VLOOKUP(A483, Data1!$A:$G, 5, FALSE),0)</f>
        <v>2</v>
      </c>
      <c r="J483">
        <f xml:space="preserve"> ROUND(E483 * VLOOKUP(A483, Data1!$A:$G, 6, FALSE),0)</f>
        <v>0</v>
      </c>
    </row>
    <row r="484" spans="1:10" x14ac:dyDescent="0.25">
      <c r="A484">
        <v>2000</v>
      </c>
      <c r="B484" t="str">
        <v>April</v>
      </c>
      <c r="C484" t="str">
        <v>Dumfries and Galloway</v>
      </c>
      <c r="D484">
        <v>121</v>
      </c>
      <c r="E484">
        <f>D484 / VLOOKUP(A484, Data1!$A:$G, 7, FALSE)</f>
        <v>2.279749792750019E-3</v>
      </c>
      <c r="F484">
        <f xml:space="preserve"> ROUND(E484 * VLOOKUP(A484, Data1!$A:$G, 2, FALSE),0)</f>
        <v>10</v>
      </c>
      <c r="G484">
        <f xml:space="preserve"> ROUND(E484 * VLOOKUP(A484, Data1!$A:$G,3, FALSE),0)</f>
        <v>54</v>
      </c>
      <c r="H484">
        <f xml:space="preserve"> ROUND(E484 * VLOOKUP(A484, Data1!$A:$G, 4, FALSE),0)</f>
        <v>54</v>
      </c>
      <c r="I484">
        <f xml:space="preserve"> ROUND(E484 * VLOOKUP(A484, Data1!$A:$G, 5, FALSE),0)</f>
        <v>3</v>
      </c>
      <c r="J484">
        <f xml:space="preserve"> ROUND(E484 * VLOOKUP(A484, Data1!$A:$G, 6, FALSE),0)</f>
        <v>0</v>
      </c>
    </row>
    <row r="485" spans="1:10" x14ac:dyDescent="0.25">
      <c r="A485">
        <v>2000</v>
      </c>
      <c r="B485" t="str">
        <v>April</v>
      </c>
      <c r="C485" t="str">
        <v>Fife</v>
      </c>
      <c r="D485">
        <v>244</v>
      </c>
      <c r="E485">
        <f>D485 / VLOOKUP(A485, Data1!$A:$G, 7, FALSE)</f>
        <v>4.5971814002562367E-3</v>
      </c>
      <c r="F485">
        <f xml:space="preserve"> ROUND(E485 * VLOOKUP(A485, Data1!$A:$G, 2, FALSE),0)</f>
        <v>21</v>
      </c>
      <c r="G485">
        <f xml:space="preserve"> ROUND(E485 * VLOOKUP(A485, Data1!$A:$G,3, FALSE),0)</f>
        <v>109</v>
      </c>
      <c r="H485">
        <f xml:space="preserve"> ROUND(E485 * VLOOKUP(A485, Data1!$A:$G, 4, FALSE),0)</f>
        <v>109</v>
      </c>
      <c r="I485">
        <f xml:space="preserve"> ROUND(E485 * VLOOKUP(A485, Data1!$A:$G, 5, FALSE),0)</f>
        <v>5</v>
      </c>
      <c r="J485">
        <f xml:space="preserve"> ROUND(E485 * VLOOKUP(A485, Data1!$A:$G, 6, FALSE),0)</f>
        <v>0</v>
      </c>
    </row>
    <row r="486" spans="1:10" x14ac:dyDescent="0.25">
      <c r="A486">
        <v>2000</v>
      </c>
      <c r="B486" t="str">
        <v>April</v>
      </c>
      <c r="C486" t="str">
        <v>Forth Valley</v>
      </c>
      <c r="D486">
        <v>231</v>
      </c>
      <c r="E486">
        <f>D486 / VLOOKUP(A486, Data1!$A:$G, 7, FALSE)</f>
        <v>4.3522496043409452E-3</v>
      </c>
      <c r="F486">
        <f xml:space="preserve"> ROUND(E486 * VLOOKUP(A486, Data1!$A:$G, 2, FALSE),0)</f>
        <v>20</v>
      </c>
      <c r="G486">
        <f xml:space="preserve"> ROUND(E486 * VLOOKUP(A486, Data1!$A:$G,3, FALSE),0)</f>
        <v>103</v>
      </c>
      <c r="H486">
        <f xml:space="preserve"> ROUND(E486 * VLOOKUP(A486, Data1!$A:$G, 4, FALSE),0)</f>
        <v>103</v>
      </c>
      <c r="I486">
        <f xml:space="preserve"> ROUND(E486 * VLOOKUP(A486, Data1!$A:$G, 5, FALSE),0)</f>
        <v>5</v>
      </c>
      <c r="J486">
        <f xml:space="preserve"> ROUND(E486 * VLOOKUP(A486, Data1!$A:$G, 6, FALSE),0)</f>
        <v>0</v>
      </c>
    </row>
    <row r="487" spans="1:10" x14ac:dyDescent="0.25">
      <c r="A487">
        <v>2000</v>
      </c>
      <c r="B487" t="str">
        <v>April</v>
      </c>
      <c r="C487" t="str">
        <v>Grampian</v>
      </c>
      <c r="D487">
        <v>393</v>
      </c>
      <c r="E487">
        <f>D487 / VLOOKUP(A487, Data1!$A:$G, 7, FALSE)</f>
        <v>7.4044765995930368E-3</v>
      </c>
      <c r="F487">
        <f xml:space="preserve"> ROUND(E487 * VLOOKUP(A487, Data1!$A:$G, 2, FALSE),0)</f>
        <v>34</v>
      </c>
      <c r="G487">
        <f xml:space="preserve"> ROUND(E487 * VLOOKUP(A487, Data1!$A:$G,3, FALSE),0)</f>
        <v>175</v>
      </c>
      <c r="H487">
        <f xml:space="preserve"> ROUND(E487 * VLOOKUP(A487, Data1!$A:$G, 4, FALSE),0)</f>
        <v>175</v>
      </c>
      <c r="I487">
        <f xml:space="preserve"> ROUND(E487 * VLOOKUP(A487, Data1!$A:$G, 5, FALSE),0)</f>
        <v>9</v>
      </c>
      <c r="J487">
        <f xml:space="preserve"> ROUND(E487 * VLOOKUP(A487, Data1!$A:$G, 6, FALSE),0)</f>
        <v>0</v>
      </c>
    </row>
    <row r="488" spans="1:10" x14ac:dyDescent="0.25">
      <c r="A488">
        <v>2000</v>
      </c>
      <c r="B488" t="str">
        <v>April</v>
      </c>
      <c r="C488" t="str">
        <v>Greater Glasgow and Clyde</v>
      </c>
      <c r="D488">
        <v>903</v>
      </c>
      <c r="E488">
        <f>D488 / VLOOKUP(A488, Data1!$A:$G, 7, FALSE)</f>
        <v>1.7013339362423694E-2</v>
      </c>
      <c r="F488">
        <f xml:space="preserve"> ROUND(E488 * VLOOKUP(A488, Data1!$A:$G, 2, FALSE),0)</f>
        <v>78</v>
      </c>
      <c r="G488">
        <f xml:space="preserve"> ROUND(E488 * VLOOKUP(A488, Data1!$A:$G,3, FALSE),0)</f>
        <v>402</v>
      </c>
      <c r="H488">
        <f xml:space="preserve"> ROUND(E488 * VLOOKUP(A488, Data1!$A:$G, 4, FALSE),0)</f>
        <v>402</v>
      </c>
      <c r="I488">
        <f xml:space="preserve"> ROUND(E488 * VLOOKUP(A488, Data1!$A:$G, 5, FALSE),0)</f>
        <v>20</v>
      </c>
      <c r="J488">
        <f xml:space="preserve"> ROUND(E488 * VLOOKUP(A488, Data1!$A:$G, 6, FALSE),0)</f>
        <v>1</v>
      </c>
    </row>
    <row r="489" spans="1:10" x14ac:dyDescent="0.25">
      <c r="A489">
        <v>2000</v>
      </c>
      <c r="B489" t="str">
        <v>April</v>
      </c>
      <c r="C489" t="str">
        <v>Highland</v>
      </c>
      <c r="D489">
        <v>243</v>
      </c>
      <c r="E489">
        <f>D489 / VLOOKUP(A489, Data1!$A:$G, 7, FALSE)</f>
        <v>4.5783404928781369E-3</v>
      </c>
      <c r="F489">
        <f xml:space="preserve"> ROUND(E489 * VLOOKUP(A489, Data1!$A:$G, 2, FALSE),0)</f>
        <v>21</v>
      </c>
      <c r="G489">
        <f xml:space="preserve"> ROUND(E489 * VLOOKUP(A489, Data1!$A:$G,3, FALSE),0)</f>
        <v>108</v>
      </c>
      <c r="H489">
        <f xml:space="preserve"> ROUND(E489 * VLOOKUP(A489, Data1!$A:$G, 4, FALSE),0)</f>
        <v>108</v>
      </c>
      <c r="I489">
        <f xml:space="preserve"> ROUND(E489 * VLOOKUP(A489, Data1!$A:$G, 5, FALSE),0)</f>
        <v>5</v>
      </c>
      <c r="J489">
        <f xml:space="preserve"> ROUND(E489 * VLOOKUP(A489, Data1!$A:$G, 6, FALSE),0)</f>
        <v>0</v>
      </c>
    </row>
    <row r="490" spans="1:10" x14ac:dyDescent="0.25">
      <c r="A490">
        <v>2000</v>
      </c>
      <c r="B490" t="str">
        <v>April</v>
      </c>
      <c r="C490" t="str">
        <v>Lanarkshire</v>
      </c>
      <c r="D490">
        <v>511</v>
      </c>
      <c r="E490">
        <f>D490 / VLOOKUP(A490, Data1!$A:$G, 7, FALSE)</f>
        <v>9.6277036702087579E-3</v>
      </c>
      <c r="F490">
        <f xml:space="preserve"> ROUND(E490 * VLOOKUP(A490, Data1!$A:$G, 2, FALSE),0)</f>
        <v>44</v>
      </c>
      <c r="G490">
        <f xml:space="preserve"> ROUND(E490 * VLOOKUP(A490, Data1!$A:$G,3, FALSE),0)</f>
        <v>228</v>
      </c>
      <c r="H490">
        <f xml:space="preserve"> ROUND(E490 * VLOOKUP(A490, Data1!$A:$G, 4, FALSE),0)</f>
        <v>227</v>
      </c>
      <c r="I490">
        <f xml:space="preserve"> ROUND(E490 * VLOOKUP(A490, Data1!$A:$G, 5, FALSE),0)</f>
        <v>11</v>
      </c>
      <c r="J490">
        <f xml:space="preserve"> ROUND(E490 * VLOOKUP(A490, Data1!$A:$G, 6, FALSE),0)</f>
        <v>0</v>
      </c>
    </row>
    <row r="491" spans="1:10" x14ac:dyDescent="0.25">
      <c r="A491">
        <v>2000</v>
      </c>
      <c r="B491" t="str">
        <v>April</v>
      </c>
      <c r="C491" t="str">
        <v>Lothian</v>
      </c>
      <c r="D491">
        <v>638</v>
      </c>
      <c r="E491">
        <f>D491 / VLOOKUP(A491, Data1!$A:$G, 7, FALSE)</f>
        <v>1.2020498907227372E-2</v>
      </c>
      <c r="F491">
        <f xml:space="preserve"> ROUND(E491 * VLOOKUP(A491, Data1!$A:$G, 2, FALSE),0)</f>
        <v>55</v>
      </c>
      <c r="G491">
        <f xml:space="preserve"> ROUND(E491 * VLOOKUP(A491, Data1!$A:$G,3, FALSE),0)</f>
        <v>284</v>
      </c>
      <c r="H491">
        <f xml:space="preserve"> ROUND(E491 * VLOOKUP(A491, Data1!$A:$G, 4, FALSE),0)</f>
        <v>284</v>
      </c>
      <c r="I491">
        <f xml:space="preserve"> ROUND(E491 * VLOOKUP(A491, Data1!$A:$G, 5, FALSE),0)</f>
        <v>14</v>
      </c>
      <c r="J491">
        <f xml:space="preserve"> ROUND(E491 * VLOOKUP(A491, Data1!$A:$G, 6, FALSE),0)</f>
        <v>1</v>
      </c>
    </row>
    <row r="492" spans="1:10" x14ac:dyDescent="0.25">
      <c r="A492">
        <v>2000</v>
      </c>
      <c r="B492" t="str">
        <v>April</v>
      </c>
      <c r="C492" t="str">
        <v>Orkney</v>
      </c>
      <c r="D492">
        <v>14</v>
      </c>
      <c r="E492">
        <f>D492 / VLOOKUP(A492, Data1!$A:$G, 7, FALSE)</f>
        <v>2.637727032933906E-4</v>
      </c>
      <c r="F492">
        <f xml:space="preserve"> ROUND(E492 * VLOOKUP(A492, Data1!$A:$G, 2, FALSE),0)</f>
        <v>1</v>
      </c>
      <c r="G492">
        <f xml:space="preserve"> ROUND(E492 * VLOOKUP(A492, Data1!$A:$G,3, FALSE),0)</f>
        <v>6</v>
      </c>
      <c r="H492">
        <f xml:space="preserve"> ROUND(E492 * VLOOKUP(A492, Data1!$A:$G, 4, FALSE),0)</f>
        <v>6</v>
      </c>
      <c r="I492">
        <f xml:space="preserve"> ROUND(E492 * VLOOKUP(A492, Data1!$A:$G, 5, FALSE),0)</f>
        <v>0</v>
      </c>
      <c r="J492">
        <f xml:space="preserve"> ROUND(E492 * VLOOKUP(A492, Data1!$A:$G, 6, FALSE),0)</f>
        <v>0</v>
      </c>
    </row>
    <row r="493" spans="1:10" x14ac:dyDescent="0.25">
      <c r="A493">
        <v>2000</v>
      </c>
      <c r="B493" t="str">
        <v>April</v>
      </c>
      <c r="C493" t="str">
        <v>Scotland</v>
      </c>
      <c r="D493">
        <v>3988</v>
      </c>
      <c r="E493">
        <f>D493 / VLOOKUP(A493, Data1!$A:$G, 7, FALSE)</f>
        <v>7.513753862386012E-2</v>
      </c>
      <c r="F493">
        <f xml:space="preserve"> ROUND(E493 * VLOOKUP(A493, Data1!$A:$G, 2, FALSE),0)</f>
        <v>346</v>
      </c>
      <c r="G493">
        <f xml:space="preserve"> ROUND(E493 * VLOOKUP(A493, Data1!$A:$G,3, FALSE),0)</f>
        <v>1776</v>
      </c>
      <c r="H493">
        <f xml:space="preserve"> ROUND(E493 * VLOOKUP(A493, Data1!$A:$G, 4, FALSE),0)</f>
        <v>1775</v>
      </c>
      <c r="I493">
        <f xml:space="preserve"> ROUND(E493 * VLOOKUP(A493, Data1!$A:$G, 5, FALSE),0)</f>
        <v>87</v>
      </c>
      <c r="J493">
        <f xml:space="preserve"> ROUND(E493 * VLOOKUP(A493, Data1!$A:$G, 6, FALSE),0)</f>
        <v>4</v>
      </c>
    </row>
    <row r="494" spans="1:10" x14ac:dyDescent="0.25">
      <c r="A494">
        <v>2000</v>
      </c>
      <c r="B494" t="str">
        <v>April</v>
      </c>
      <c r="C494" t="str">
        <v>Shetland</v>
      </c>
      <c r="D494">
        <v>26</v>
      </c>
      <c r="E494">
        <f>D494 / VLOOKUP(A494, Data1!$A:$G, 7, FALSE)</f>
        <v>4.8986359183058258E-4</v>
      </c>
      <c r="F494">
        <f xml:space="preserve"> ROUND(E494 * VLOOKUP(A494, Data1!$A:$G, 2, FALSE),0)</f>
        <v>2</v>
      </c>
      <c r="G494">
        <f xml:space="preserve"> ROUND(E494 * VLOOKUP(A494, Data1!$A:$G,3, FALSE),0)</f>
        <v>12</v>
      </c>
      <c r="H494">
        <f xml:space="preserve"> ROUND(E494 * VLOOKUP(A494, Data1!$A:$G, 4, FALSE),0)</f>
        <v>12</v>
      </c>
      <c r="I494">
        <f xml:space="preserve"> ROUND(E494 * VLOOKUP(A494, Data1!$A:$G, 5, FALSE),0)</f>
        <v>1</v>
      </c>
      <c r="J494">
        <f xml:space="preserve"> ROUND(E494 * VLOOKUP(A494, Data1!$A:$G, 6, FALSE),0)</f>
        <v>0</v>
      </c>
    </row>
    <row r="495" spans="1:10" x14ac:dyDescent="0.25">
      <c r="A495">
        <v>2000</v>
      </c>
      <c r="B495" t="str">
        <v>April</v>
      </c>
      <c r="C495" t="str">
        <v>Tayside</v>
      </c>
      <c r="D495">
        <v>279</v>
      </c>
      <c r="E495">
        <f>D495 / VLOOKUP(A495, Data1!$A:$G, 7, FALSE)</f>
        <v>5.2566131584897129E-3</v>
      </c>
      <c r="F495">
        <f xml:space="preserve"> ROUND(E495 * VLOOKUP(A495, Data1!$A:$G, 2, FALSE),0)</f>
        <v>24</v>
      </c>
      <c r="G495">
        <f xml:space="preserve"> ROUND(E495 * VLOOKUP(A495, Data1!$A:$G,3, FALSE),0)</f>
        <v>124</v>
      </c>
      <c r="H495">
        <f xml:space="preserve"> ROUND(E495 * VLOOKUP(A495, Data1!$A:$G, 4, FALSE),0)</f>
        <v>124</v>
      </c>
      <c r="I495">
        <f xml:space="preserve"> ROUND(E495 * VLOOKUP(A495, Data1!$A:$G, 5, FALSE),0)</f>
        <v>6</v>
      </c>
      <c r="J495">
        <f xml:space="preserve"> ROUND(E495 * VLOOKUP(A495, Data1!$A:$G, 6, FALSE),0)</f>
        <v>0</v>
      </c>
    </row>
    <row r="496" spans="1:10" x14ac:dyDescent="0.25">
      <c r="A496">
        <v>2000</v>
      </c>
      <c r="B496" t="str">
        <v>April</v>
      </c>
      <c r="C496" t="str">
        <v>Western Isles</v>
      </c>
      <c r="D496">
        <v>19</v>
      </c>
      <c r="E496">
        <f>D496 / VLOOKUP(A496, Data1!$A:$G, 7, FALSE)</f>
        <v>3.5797724018388726E-4</v>
      </c>
      <c r="F496">
        <f xml:space="preserve"> ROUND(E496 * VLOOKUP(A496, Data1!$A:$G, 2, FALSE),0)</f>
        <v>2</v>
      </c>
      <c r="G496">
        <f xml:space="preserve"> ROUND(E496 * VLOOKUP(A496, Data1!$A:$G,3, FALSE),0)</f>
        <v>8</v>
      </c>
      <c r="H496">
        <f xml:space="preserve"> ROUND(E496 * VLOOKUP(A496, Data1!$A:$G, 4, FALSE),0)</f>
        <v>8</v>
      </c>
      <c r="I496">
        <f xml:space="preserve"> ROUND(E496 * VLOOKUP(A496, Data1!$A:$G, 5, FALSE),0)</f>
        <v>0</v>
      </c>
      <c r="J496">
        <f xml:space="preserve"> ROUND(E496 * VLOOKUP(A496, Data1!$A:$G, 6, FALSE),0)</f>
        <v>0</v>
      </c>
    </row>
    <row r="497" spans="1:10" x14ac:dyDescent="0.25">
      <c r="A497">
        <v>2000</v>
      </c>
      <c r="B497" t="str">
        <v>March</v>
      </c>
      <c r="C497" t="str">
        <v>Ayrshire and Arran</v>
      </c>
      <c r="D497">
        <v>296</v>
      </c>
      <c r="E497">
        <f>D497 / VLOOKUP(A497, Data1!$A:$G, 7, FALSE)</f>
        <v>5.5769085839174016E-3</v>
      </c>
      <c r="F497">
        <f xml:space="preserve"> ROUND(E497 * VLOOKUP(A497, Data1!$A:$G, 2, FALSE),0)</f>
        <v>26</v>
      </c>
      <c r="G497">
        <f xml:space="preserve"> ROUND(E497 * VLOOKUP(A497, Data1!$A:$G,3, FALSE),0)</f>
        <v>132</v>
      </c>
      <c r="H497">
        <f xml:space="preserve"> ROUND(E497 * VLOOKUP(A497, Data1!$A:$G, 4, FALSE),0)</f>
        <v>132</v>
      </c>
      <c r="I497">
        <f xml:space="preserve"> ROUND(E497 * VLOOKUP(A497, Data1!$A:$G, 5, FALSE),0)</f>
        <v>6</v>
      </c>
      <c r="J497">
        <f xml:space="preserve"> ROUND(E497 * VLOOKUP(A497, Data1!$A:$G, 6, FALSE),0)</f>
        <v>0</v>
      </c>
    </row>
    <row r="498" spans="1:10" x14ac:dyDescent="0.25">
      <c r="A498">
        <v>2000</v>
      </c>
      <c r="B498" t="str">
        <v>March</v>
      </c>
      <c r="C498" t="str">
        <v>Borders</v>
      </c>
      <c r="D498">
        <v>85</v>
      </c>
      <c r="E498">
        <f>D498 / VLOOKUP(A498, Data1!$A:$G, 7, FALSE)</f>
        <v>1.601477127138443E-3</v>
      </c>
      <c r="F498">
        <f xml:space="preserve"> ROUND(E498 * VLOOKUP(A498, Data1!$A:$G, 2, FALSE),0)</f>
        <v>7</v>
      </c>
      <c r="G498">
        <f xml:space="preserve"> ROUND(E498 * VLOOKUP(A498, Data1!$A:$G,3, FALSE),0)</f>
        <v>38</v>
      </c>
      <c r="H498">
        <f xml:space="preserve"> ROUND(E498 * VLOOKUP(A498, Data1!$A:$G, 4, FALSE),0)</f>
        <v>38</v>
      </c>
      <c r="I498">
        <f xml:space="preserve"> ROUND(E498 * VLOOKUP(A498, Data1!$A:$G, 5, FALSE),0)</f>
        <v>2</v>
      </c>
      <c r="J498">
        <f xml:space="preserve"> ROUND(E498 * VLOOKUP(A498, Data1!$A:$G, 6, FALSE),0)</f>
        <v>0</v>
      </c>
    </row>
    <row r="499" spans="1:10" x14ac:dyDescent="0.25">
      <c r="A499">
        <v>2000</v>
      </c>
      <c r="B499" t="str">
        <v>March</v>
      </c>
      <c r="C499" t="str">
        <v>Dumfries and Galloway</v>
      </c>
      <c r="D499">
        <v>113</v>
      </c>
      <c r="E499">
        <f>D499 / VLOOKUP(A499, Data1!$A:$G, 7, FALSE)</f>
        <v>2.1290225337252241E-3</v>
      </c>
      <c r="F499">
        <f xml:space="preserve"> ROUND(E499 * VLOOKUP(A499, Data1!$A:$G, 2, FALSE),0)</f>
        <v>10</v>
      </c>
      <c r="G499">
        <f xml:space="preserve"> ROUND(E499 * VLOOKUP(A499, Data1!$A:$G,3, FALSE),0)</f>
        <v>50</v>
      </c>
      <c r="H499">
        <f xml:space="preserve"> ROUND(E499 * VLOOKUP(A499, Data1!$A:$G, 4, FALSE),0)</f>
        <v>50</v>
      </c>
      <c r="I499">
        <f xml:space="preserve"> ROUND(E499 * VLOOKUP(A499, Data1!$A:$G, 5, FALSE),0)</f>
        <v>2</v>
      </c>
      <c r="J499">
        <f xml:space="preserve"> ROUND(E499 * VLOOKUP(A499, Data1!$A:$G, 6, FALSE),0)</f>
        <v>0</v>
      </c>
    </row>
    <row r="500" spans="1:10" x14ac:dyDescent="0.25">
      <c r="A500">
        <v>2000</v>
      </c>
      <c r="B500" t="str">
        <v>March</v>
      </c>
      <c r="C500" t="str">
        <v>Fife</v>
      </c>
      <c r="D500">
        <v>303</v>
      </c>
      <c r="E500">
        <f>D500 / VLOOKUP(A500, Data1!$A:$G, 7, FALSE)</f>
        <v>5.7087949355640964E-3</v>
      </c>
      <c r="F500">
        <f xml:space="preserve"> ROUND(E500 * VLOOKUP(A500, Data1!$A:$G, 2, FALSE),0)</f>
        <v>26</v>
      </c>
      <c r="G500">
        <f xml:space="preserve"> ROUND(E500 * VLOOKUP(A500, Data1!$A:$G,3, FALSE),0)</f>
        <v>135</v>
      </c>
      <c r="H500">
        <f xml:space="preserve"> ROUND(E500 * VLOOKUP(A500, Data1!$A:$G, 4, FALSE),0)</f>
        <v>135</v>
      </c>
      <c r="I500">
        <f xml:space="preserve"> ROUND(E500 * VLOOKUP(A500, Data1!$A:$G, 5, FALSE),0)</f>
        <v>7</v>
      </c>
      <c r="J500">
        <f xml:space="preserve"> ROUND(E500 * VLOOKUP(A500, Data1!$A:$G, 6, FALSE),0)</f>
        <v>0</v>
      </c>
    </row>
    <row r="501" spans="1:10" x14ac:dyDescent="0.25">
      <c r="A501">
        <v>2000</v>
      </c>
      <c r="B501" t="str">
        <v>March</v>
      </c>
      <c r="C501" t="str">
        <v>Forth Valley</v>
      </c>
      <c r="D501">
        <v>269</v>
      </c>
      <c r="E501">
        <f>D501 / VLOOKUP(A501, Data1!$A:$G, 7, FALSE)</f>
        <v>5.0682040847087198E-3</v>
      </c>
      <c r="F501">
        <f xml:space="preserve"> ROUND(E501 * VLOOKUP(A501, Data1!$A:$G, 2, FALSE),0)</f>
        <v>23</v>
      </c>
      <c r="G501">
        <f xml:space="preserve"> ROUND(E501 * VLOOKUP(A501, Data1!$A:$G,3, FALSE),0)</f>
        <v>120</v>
      </c>
      <c r="H501">
        <f xml:space="preserve"> ROUND(E501 * VLOOKUP(A501, Data1!$A:$G, 4, FALSE),0)</f>
        <v>120</v>
      </c>
      <c r="I501">
        <f xml:space="preserve"> ROUND(E501 * VLOOKUP(A501, Data1!$A:$G, 5, FALSE),0)</f>
        <v>6</v>
      </c>
      <c r="J501">
        <f xml:space="preserve"> ROUND(E501 * VLOOKUP(A501, Data1!$A:$G, 6, FALSE),0)</f>
        <v>0</v>
      </c>
    </row>
    <row r="502" spans="1:10" x14ac:dyDescent="0.25">
      <c r="A502">
        <v>2000</v>
      </c>
      <c r="B502" t="str">
        <v>March</v>
      </c>
      <c r="C502" t="str">
        <v>Grampian</v>
      </c>
      <c r="D502">
        <v>462</v>
      </c>
      <c r="E502">
        <f>D502 / VLOOKUP(A502, Data1!$A:$G, 7, FALSE)</f>
        <v>8.7044992086818904E-3</v>
      </c>
      <c r="F502">
        <f xml:space="preserve"> ROUND(E502 * VLOOKUP(A502, Data1!$A:$G, 2, FALSE),0)</f>
        <v>40</v>
      </c>
      <c r="G502">
        <f xml:space="preserve"> ROUND(E502 * VLOOKUP(A502, Data1!$A:$G,3, FALSE),0)</f>
        <v>206</v>
      </c>
      <c r="H502">
        <f xml:space="preserve"> ROUND(E502 * VLOOKUP(A502, Data1!$A:$G, 4, FALSE),0)</f>
        <v>206</v>
      </c>
      <c r="I502">
        <f xml:space="preserve"> ROUND(E502 * VLOOKUP(A502, Data1!$A:$G, 5, FALSE),0)</f>
        <v>10</v>
      </c>
      <c r="J502">
        <f xml:space="preserve"> ROUND(E502 * VLOOKUP(A502, Data1!$A:$G, 6, FALSE),0)</f>
        <v>0</v>
      </c>
    </row>
    <row r="503" spans="1:10" x14ac:dyDescent="0.25">
      <c r="A503">
        <v>2000</v>
      </c>
      <c r="B503" t="str">
        <v>March</v>
      </c>
      <c r="C503" t="str">
        <v>Greater Glasgow and Clyde</v>
      </c>
      <c r="D503">
        <v>1132</v>
      </c>
      <c r="E503">
        <f>D503 / VLOOKUP(A503, Data1!$A:$G, 7, FALSE)</f>
        <v>2.1327907152008441E-2</v>
      </c>
      <c r="F503">
        <f xml:space="preserve"> ROUND(E503 * VLOOKUP(A503, Data1!$A:$G, 2, FALSE),0)</f>
        <v>98</v>
      </c>
      <c r="G503">
        <f xml:space="preserve"> ROUND(E503 * VLOOKUP(A503, Data1!$A:$G,3, FALSE),0)</f>
        <v>504</v>
      </c>
      <c r="H503">
        <f xml:space="preserve"> ROUND(E503 * VLOOKUP(A503, Data1!$A:$G, 4, FALSE),0)</f>
        <v>504</v>
      </c>
      <c r="I503">
        <f xml:space="preserve"> ROUND(E503 * VLOOKUP(A503, Data1!$A:$G, 5, FALSE),0)</f>
        <v>25</v>
      </c>
      <c r="J503">
        <f xml:space="preserve"> ROUND(E503 * VLOOKUP(A503, Data1!$A:$G, 6, FALSE),0)</f>
        <v>1</v>
      </c>
    </row>
    <row r="504" spans="1:10" x14ac:dyDescent="0.25">
      <c r="A504">
        <v>2000</v>
      </c>
      <c r="B504" t="str">
        <v>March</v>
      </c>
      <c r="C504" t="str">
        <v>Highland</v>
      </c>
      <c r="D504">
        <v>238</v>
      </c>
      <c r="E504">
        <f>D504 / VLOOKUP(A504, Data1!$A:$G, 7, FALSE)</f>
        <v>4.4841359559876399E-3</v>
      </c>
      <c r="F504">
        <f xml:space="preserve"> ROUND(E504 * VLOOKUP(A504, Data1!$A:$G, 2, FALSE),0)</f>
        <v>21</v>
      </c>
      <c r="G504">
        <f xml:space="preserve"> ROUND(E504 * VLOOKUP(A504, Data1!$A:$G,3, FALSE),0)</f>
        <v>106</v>
      </c>
      <c r="H504">
        <f xml:space="preserve"> ROUND(E504 * VLOOKUP(A504, Data1!$A:$G, 4, FALSE),0)</f>
        <v>106</v>
      </c>
      <c r="I504">
        <f xml:space="preserve"> ROUND(E504 * VLOOKUP(A504, Data1!$A:$G, 5, FALSE),0)</f>
        <v>5</v>
      </c>
      <c r="J504">
        <f xml:space="preserve"> ROUND(E504 * VLOOKUP(A504, Data1!$A:$G, 6, FALSE),0)</f>
        <v>0</v>
      </c>
    </row>
    <row r="505" spans="1:10" x14ac:dyDescent="0.25">
      <c r="A505">
        <v>2000</v>
      </c>
      <c r="B505" t="str">
        <v>March</v>
      </c>
      <c r="C505" t="str">
        <v>Lanarkshire</v>
      </c>
      <c r="D505">
        <v>616</v>
      </c>
      <c r="E505">
        <f>D505 / VLOOKUP(A505, Data1!$A:$G, 7, FALSE)</f>
        <v>1.1605998944909187E-2</v>
      </c>
      <c r="F505">
        <f xml:space="preserve"> ROUND(E505 * VLOOKUP(A505, Data1!$A:$G, 2, FALSE),0)</f>
        <v>53</v>
      </c>
      <c r="G505">
        <f xml:space="preserve"> ROUND(E505 * VLOOKUP(A505, Data1!$A:$G,3, FALSE),0)</f>
        <v>274</v>
      </c>
      <c r="H505">
        <f xml:space="preserve"> ROUND(E505 * VLOOKUP(A505, Data1!$A:$G, 4, FALSE),0)</f>
        <v>274</v>
      </c>
      <c r="I505">
        <f xml:space="preserve"> ROUND(E505 * VLOOKUP(A505, Data1!$A:$G, 5, FALSE),0)</f>
        <v>13</v>
      </c>
      <c r="J505">
        <f xml:space="preserve"> ROUND(E505 * VLOOKUP(A505, Data1!$A:$G, 6, FALSE),0)</f>
        <v>1</v>
      </c>
    </row>
    <row r="506" spans="1:10" x14ac:dyDescent="0.25">
      <c r="A506">
        <v>2000</v>
      </c>
      <c r="B506" t="str">
        <v>March</v>
      </c>
      <c r="C506" t="str">
        <v>Lothian</v>
      </c>
      <c r="D506">
        <v>769</v>
      </c>
      <c r="E506">
        <f>D506 / VLOOKUP(A506, Data1!$A:$G, 7, FALSE)</f>
        <v>1.4488657773758384E-2</v>
      </c>
      <c r="F506">
        <f xml:space="preserve"> ROUND(E506 * VLOOKUP(A506, Data1!$A:$G, 2, FALSE),0)</f>
        <v>67</v>
      </c>
      <c r="G506">
        <f xml:space="preserve"> ROUND(E506 * VLOOKUP(A506, Data1!$A:$G,3, FALSE),0)</f>
        <v>342</v>
      </c>
      <c r="H506">
        <f xml:space="preserve"> ROUND(E506 * VLOOKUP(A506, Data1!$A:$G, 4, FALSE),0)</f>
        <v>342</v>
      </c>
      <c r="I506">
        <f xml:space="preserve"> ROUND(E506 * VLOOKUP(A506, Data1!$A:$G, 5, FALSE),0)</f>
        <v>17</v>
      </c>
      <c r="J506">
        <f xml:space="preserve"> ROUND(E506 * VLOOKUP(A506, Data1!$A:$G, 6, FALSE),0)</f>
        <v>1</v>
      </c>
    </row>
    <row r="507" spans="1:10" x14ac:dyDescent="0.25">
      <c r="A507">
        <v>2000</v>
      </c>
      <c r="B507" t="str">
        <v>March</v>
      </c>
      <c r="C507" t="str">
        <v>Orkney</v>
      </c>
      <c r="D507">
        <v>6</v>
      </c>
      <c r="E507">
        <f>D507 / VLOOKUP(A507, Data1!$A:$G, 7, FALSE)</f>
        <v>1.1304544426859598E-4</v>
      </c>
      <c r="F507">
        <f xml:space="preserve"> ROUND(E507 * VLOOKUP(A507, Data1!$A:$G, 2, FALSE),0)</f>
        <v>1</v>
      </c>
      <c r="G507">
        <f xml:space="preserve"> ROUND(E507 * VLOOKUP(A507, Data1!$A:$G,3, FALSE),0)</f>
        <v>3</v>
      </c>
      <c r="H507">
        <f xml:space="preserve"> ROUND(E507 * VLOOKUP(A507, Data1!$A:$G, 4, FALSE),0)</f>
        <v>3</v>
      </c>
      <c r="I507">
        <f xml:space="preserve"> ROUND(E507 * VLOOKUP(A507, Data1!$A:$G, 5, FALSE),0)</f>
        <v>0</v>
      </c>
      <c r="J507">
        <f xml:space="preserve"> ROUND(E507 * VLOOKUP(A507, Data1!$A:$G, 6, FALSE),0)</f>
        <v>0</v>
      </c>
    </row>
    <row r="508" spans="1:10" x14ac:dyDescent="0.25">
      <c r="A508">
        <v>2000</v>
      </c>
      <c r="B508" t="str">
        <v>March</v>
      </c>
      <c r="C508" t="str">
        <v>Scotland</v>
      </c>
      <c r="D508">
        <v>4709</v>
      </c>
      <c r="E508">
        <f>D508 / VLOOKUP(A508, Data1!$A:$G, 7, FALSE)</f>
        <v>8.8721832843469739E-2</v>
      </c>
      <c r="F508">
        <f xml:space="preserve"> ROUND(E508 * VLOOKUP(A508, Data1!$A:$G, 2, FALSE),0)</f>
        <v>408</v>
      </c>
      <c r="G508">
        <f xml:space="preserve"> ROUND(E508 * VLOOKUP(A508, Data1!$A:$G,3, FALSE),0)</f>
        <v>2097</v>
      </c>
      <c r="H508">
        <f xml:space="preserve"> ROUND(E508 * VLOOKUP(A508, Data1!$A:$G, 4, FALSE),0)</f>
        <v>2096</v>
      </c>
      <c r="I508">
        <f xml:space="preserve"> ROUND(E508 * VLOOKUP(A508, Data1!$A:$G, 5, FALSE),0)</f>
        <v>103</v>
      </c>
      <c r="J508">
        <f xml:space="preserve"> ROUND(E508 * VLOOKUP(A508, Data1!$A:$G, 6, FALSE),0)</f>
        <v>4</v>
      </c>
    </row>
    <row r="509" spans="1:10" x14ac:dyDescent="0.25">
      <c r="A509">
        <v>2000</v>
      </c>
      <c r="B509" t="str">
        <v>March</v>
      </c>
      <c r="C509" t="str">
        <v>Shetland</v>
      </c>
      <c r="D509">
        <v>24</v>
      </c>
      <c r="E509">
        <f>D509 / VLOOKUP(A509, Data1!$A:$G, 7, FALSE)</f>
        <v>4.5218177707438391E-4</v>
      </c>
      <c r="F509">
        <f xml:space="preserve"> ROUND(E509 * VLOOKUP(A509, Data1!$A:$G, 2, FALSE),0)</f>
        <v>2</v>
      </c>
      <c r="G509">
        <f xml:space="preserve"> ROUND(E509 * VLOOKUP(A509, Data1!$A:$G,3, FALSE),0)</f>
        <v>11</v>
      </c>
      <c r="H509">
        <f xml:space="preserve"> ROUND(E509 * VLOOKUP(A509, Data1!$A:$G, 4, FALSE),0)</f>
        <v>11</v>
      </c>
      <c r="I509">
        <f xml:space="preserve"> ROUND(E509 * VLOOKUP(A509, Data1!$A:$G, 5, FALSE),0)</f>
        <v>1</v>
      </c>
      <c r="J509">
        <f xml:space="preserve"> ROUND(E509 * VLOOKUP(A509, Data1!$A:$G, 6, FALSE),0)</f>
        <v>0</v>
      </c>
    </row>
    <row r="510" spans="1:10" x14ac:dyDescent="0.25">
      <c r="A510">
        <v>2000</v>
      </c>
      <c r="B510" t="str">
        <v>March</v>
      </c>
      <c r="C510" t="str">
        <v>Tayside</v>
      </c>
      <c r="D510">
        <v>374</v>
      </c>
      <c r="E510">
        <f>D510 / VLOOKUP(A510, Data1!$A:$G, 7, FALSE)</f>
        <v>7.0464993594091495E-3</v>
      </c>
      <c r="F510">
        <f xml:space="preserve"> ROUND(E510 * VLOOKUP(A510, Data1!$A:$G, 2, FALSE),0)</f>
        <v>32</v>
      </c>
      <c r="G510">
        <f xml:space="preserve"> ROUND(E510 * VLOOKUP(A510, Data1!$A:$G,3, FALSE),0)</f>
        <v>167</v>
      </c>
      <c r="H510">
        <f xml:space="preserve"> ROUND(E510 * VLOOKUP(A510, Data1!$A:$G, 4, FALSE),0)</f>
        <v>166</v>
      </c>
      <c r="I510">
        <f xml:space="preserve"> ROUND(E510 * VLOOKUP(A510, Data1!$A:$G, 5, FALSE),0)</f>
        <v>8</v>
      </c>
      <c r="J510">
        <f xml:space="preserve"> ROUND(E510 * VLOOKUP(A510, Data1!$A:$G, 6, FALSE),0)</f>
        <v>0</v>
      </c>
    </row>
    <row r="511" spans="1:10" x14ac:dyDescent="0.25">
      <c r="A511">
        <v>2000</v>
      </c>
      <c r="B511" t="str">
        <v>March</v>
      </c>
      <c r="C511" t="str">
        <v>Western Isles</v>
      </c>
      <c r="D511">
        <v>22</v>
      </c>
      <c r="E511">
        <f>D511 / VLOOKUP(A511, Data1!$A:$G, 7, FALSE)</f>
        <v>4.1449996231818524E-4</v>
      </c>
      <c r="F511">
        <f xml:space="preserve"> ROUND(E511 * VLOOKUP(A511, Data1!$A:$G, 2, FALSE),0)</f>
        <v>2</v>
      </c>
      <c r="G511">
        <f xml:space="preserve"> ROUND(E511 * VLOOKUP(A511, Data1!$A:$G,3, FALSE),0)</f>
        <v>10</v>
      </c>
      <c r="H511">
        <f xml:space="preserve"> ROUND(E511 * VLOOKUP(A511, Data1!$A:$G, 4, FALSE),0)</f>
        <v>10</v>
      </c>
      <c r="I511">
        <f xml:space="preserve"> ROUND(E511 * VLOOKUP(A511, Data1!$A:$G, 5, FALSE),0)</f>
        <v>0</v>
      </c>
      <c r="J511">
        <f xml:space="preserve"> ROUND(E511 * VLOOKUP(A511, Data1!$A:$G, 6, FALSE),0)</f>
        <v>0</v>
      </c>
    </row>
    <row r="512" spans="1:10" x14ac:dyDescent="0.25">
      <c r="A512">
        <v>2000</v>
      </c>
      <c r="B512" t="str">
        <v>February</v>
      </c>
      <c r="C512" t="str">
        <v>Ayrshire and Arran</v>
      </c>
      <c r="D512">
        <v>290</v>
      </c>
      <c r="E512">
        <f>D512 / VLOOKUP(A512, Data1!$A:$G, 7, FALSE)</f>
        <v>5.4638631396488058E-3</v>
      </c>
      <c r="F512">
        <f xml:space="preserve"> ROUND(E512 * VLOOKUP(A512, Data1!$A:$G, 2, FALSE),0)</f>
        <v>25</v>
      </c>
      <c r="G512">
        <f xml:space="preserve"> ROUND(E512 * VLOOKUP(A512, Data1!$A:$G,3, FALSE),0)</f>
        <v>129</v>
      </c>
      <c r="H512">
        <f xml:space="preserve"> ROUND(E512 * VLOOKUP(A512, Data1!$A:$G, 4, FALSE),0)</f>
        <v>129</v>
      </c>
      <c r="I512">
        <f xml:space="preserve"> ROUND(E512 * VLOOKUP(A512, Data1!$A:$G, 5, FALSE),0)</f>
        <v>6</v>
      </c>
      <c r="J512">
        <f xml:space="preserve"> ROUND(E512 * VLOOKUP(A512, Data1!$A:$G, 6, FALSE),0)</f>
        <v>0</v>
      </c>
    </row>
    <row r="513" spans="1:10" x14ac:dyDescent="0.25">
      <c r="A513">
        <v>2000</v>
      </c>
      <c r="B513" t="str">
        <v>February</v>
      </c>
      <c r="C513" t="str">
        <v>Borders</v>
      </c>
      <c r="D513">
        <v>76</v>
      </c>
      <c r="E513">
        <f>D513 / VLOOKUP(A513, Data1!$A:$G, 7, FALSE)</f>
        <v>1.431908960735549E-3</v>
      </c>
      <c r="F513">
        <f xml:space="preserve"> ROUND(E513 * VLOOKUP(A513, Data1!$A:$G, 2, FALSE),0)</f>
        <v>7</v>
      </c>
      <c r="G513">
        <f xml:space="preserve"> ROUND(E513 * VLOOKUP(A513, Data1!$A:$G,3, FALSE),0)</f>
        <v>34</v>
      </c>
      <c r="H513">
        <f xml:space="preserve"> ROUND(E513 * VLOOKUP(A513, Data1!$A:$G, 4, FALSE),0)</f>
        <v>34</v>
      </c>
      <c r="I513">
        <f xml:space="preserve"> ROUND(E513 * VLOOKUP(A513, Data1!$A:$G, 5, FALSE),0)</f>
        <v>2</v>
      </c>
      <c r="J513">
        <f xml:space="preserve"> ROUND(E513 * VLOOKUP(A513, Data1!$A:$G, 6, FALSE),0)</f>
        <v>0</v>
      </c>
    </row>
    <row r="514" spans="1:10" x14ac:dyDescent="0.25">
      <c r="A514">
        <v>2000</v>
      </c>
      <c r="B514" t="str">
        <v>February</v>
      </c>
      <c r="C514" t="str">
        <v>Dumfries and Galloway</v>
      </c>
      <c r="D514">
        <v>118</v>
      </c>
      <c r="E514">
        <f>D514 / VLOOKUP(A514, Data1!$A:$G, 7, FALSE)</f>
        <v>2.2232270706157207E-3</v>
      </c>
      <c r="F514">
        <f xml:space="preserve"> ROUND(E514 * VLOOKUP(A514, Data1!$A:$G, 2, FALSE),0)</f>
        <v>10</v>
      </c>
      <c r="G514">
        <f xml:space="preserve"> ROUND(E514 * VLOOKUP(A514, Data1!$A:$G,3, FALSE),0)</f>
        <v>53</v>
      </c>
      <c r="H514">
        <f xml:space="preserve"> ROUND(E514 * VLOOKUP(A514, Data1!$A:$G, 4, FALSE),0)</f>
        <v>53</v>
      </c>
      <c r="I514">
        <f xml:space="preserve"> ROUND(E514 * VLOOKUP(A514, Data1!$A:$G, 5, FALSE),0)</f>
        <v>3</v>
      </c>
      <c r="J514">
        <f xml:space="preserve"> ROUND(E514 * VLOOKUP(A514, Data1!$A:$G, 6, FALSE),0)</f>
        <v>0</v>
      </c>
    </row>
    <row r="515" spans="1:10" x14ac:dyDescent="0.25">
      <c r="A515">
        <v>2000</v>
      </c>
      <c r="B515" t="str">
        <v>February</v>
      </c>
      <c r="C515" t="str">
        <v>Fife</v>
      </c>
      <c r="D515">
        <v>284</v>
      </c>
      <c r="E515">
        <f>D515 / VLOOKUP(A515, Data1!$A:$G, 7, FALSE)</f>
        <v>5.3508176953802099E-3</v>
      </c>
      <c r="F515">
        <f xml:space="preserve"> ROUND(E515 * VLOOKUP(A515, Data1!$A:$G, 2, FALSE),0)</f>
        <v>25</v>
      </c>
      <c r="G515">
        <f xml:space="preserve"> ROUND(E515 * VLOOKUP(A515, Data1!$A:$G,3, FALSE),0)</f>
        <v>126</v>
      </c>
      <c r="H515">
        <f xml:space="preserve"> ROUND(E515 * VLOOKUP(A515, Data1!$A:$G, 4, FALSE),0)</f>
        <v>126</v>
      </c>
      <c r="I515">
        <f xml:space="preserve"> ROUND(E515 * VLOOKUP(A515, Data1!$A:$G, 5, FALSE),0)</f>
        <v>6</v>
      </c>
      <c r="J515">
        <f xml:space="preserve"> ROUND(E515 * VLOOKUP(A515, Data1!$A:$G, 6, FALSE),0)</f>
        <v>0</v>
      </c>
    </row>
    <row r="516" spans="1:10" x14ac:dyDescent="0.25">
      <c r="A516">
        <v>2000</v>
      </c>
      <c r="B516" t="str">
        <v>February</v>
      </c>
      <c r="C516" t="str">
        <v>Forth Valley</v>
      </c>
      <c r="D516">
        <v>234</v>
      </c>
      <c r="E516">
        <f>D516 / VLOOKUP(A516, Data1!$A:$G, 7, FALSE)</f>
        <v>4.4087723264752427E-3</v>
      </c>
      <c r="F516">
        <f xml:space="preserve"> ROUND(E516 * VLOOKUP(A516, Data1!$A:$G, 2, FALSE),0)</f>
        <v>20</v>
      </c>
      <c r="G516">
        <f xml:space="preserve"> ROUND(E516 * VLOOKUP(A516, Data1!$A:$G,3, FALSE),0)</f>
        <v>104</v>
      </c>
      <c r="H516">
        <f xml:space="preserve"> ROUND(E516 * VLOOKUP(A516, Data1!$A:$G, 4, FALSE),0)</f>
        <v>104</v>
      </c>
      <c r="I516">
        <f xml:space="preserve"> ROUND(E516 * VLOOKUP(A516, Data1!$A:$G, 5, FALSE),0)</f>
        <v>5</v>
      </c>
      <c r="J516">
        <f xml:space="preserve"> ROUND(E516 * VLOOKUP(A516, Data1!$A:$G, 6, FALSE),0)</f>
        <v>0</v>
      </c>
    </row>
    <row r="517" spans="1:10" x14ac:dyDescent="0.25">
      <c r="A517">
        <v>2000</v>
      </c>
      <c r="B517" t="str">
        <v>February</v>
      </c>
      <c r="C517" t="str">
        <v>Grampian</v>
      </c>
      <c r="D517">
        <v>456</v>
      </c>
      <c r="E517">
        <f>D517 / VLOOKUP(A517, Data1!$A:$G, 7, FALSE)</f>
        <v>8.5914537644132937E-3</v>
      </c>
      <c r="F517">
        <f xml:space="preserve"> ROUND(E517 * VLOOKUP(A517, Data1!$A:$G, 2, FALSE),0)</f>
        <v>40</v>
      </c>
      <c r="G517">
        <f xml:space="preserve"> ROUND(E517 * VLOOKUP(A517, Data1!$A:$G,3, FALSE),0)</f>
        <v>203</v>
      </c>
      <c r="H517">
        <f xml:space="preserve"> ROUND(E517 * VLOOKUP(A517, Data1!$A:$G, 4, FALSE),0)</f>
        <v>203</v>
      </c>
      <c r="I517">
        <f xml:space="preserve"> ROUND(E517 * VLOOKUP(A517, Data1!$A:$G, 5, FALSE),0)</f>
        <v>10</v>
      </c>
      <c r="J517">
        <f xml:space="preserve"> ROUND(E517 * VLOOKUP(A517, Data1!$A:$G, 6, FALSE),0)</f>
        <v>0</v>
      </c>
    </row>
    <row r="518" spans="1:10" x14ac:dyDescent="0.25">
      <c r="A518">
        <v>2000</v>
      </c>
      <c r="B518" t="str">
        <v>February</v>
      </c>
      <c r="C518" t="str">
        <v>Greater Glasgow and Clyde</v>
      </c>
      <c r="D518">
        <v>1004</v>
      </c>
      <c r="E518">
        <f>D518 / VLOOKUP(A518, Data1!$A:$G, 7, FALSE)</f>
        <v>1.8916271007611726E-2</v>
      </c>
      <c r="F518">
        <f xml:space="preserve"> ROUND(E518 * VLOOKUP(A518, Data1!$A:$G, 2, FALSE),0)</f>
        <v>87</v>
      </c>
      <c r="G518">
        <f xml:space="preserve"> ROUND(E518 * VLOOKUP(A518, Data1!$A:$G,3, FALSE),0)</f>
        <v>447</v>
      </c>
      <c r="H518">
        <f xml:space="preserve"> ROUND(E518 * VLOOKUP(A518, Data1!$A:$G, 4, FALSE),0)</f>
        <v>447</v>
      </c>
      <c r="I518">
        <f xml:space="preserve"> ROUND(E518 * VLOOKUP(A518, Data1!$A:$G, 5, FALSE),0)</f>
        <v>22</v>
      </c>
      <c r="J518">
        <f xml:space="preserve"> ROUND(E518 * VLOOKUP(A518, Data1!$A:$G, 6, FALSE),0)</f>
        <v>1</v>
      </c>
    </row>
    <row r="519" spans="1:10" x14ac:dyDescent="0.25">
      <c r="A519">
        <v>2000</v>
      </c>
      <c r="B519" t="str">
        <v>February</v>
      </c>
      <c r="C519" t="str">
        <v>Highland</v>
      </c>
      <c r="D519">
        <v>238</v>
      </c>
      <c r="E519">
        <f>D519 / VLOOKUP(A519, Data1!$A:$G, 7, FALSE)</f>
        <v>4.4841359559876399E-3</v>
      </c>
      <c r="F519">
        <f xml:space="preserve"> ROUND(E519 * VLOOKUP(A519, Data1!$A:$G, 2, FALSE),0)</f>
        <v>21</v>
      </c>
      <c r="G519">
        <f xml:space="preserve"> ROUND(E519 * VLOOKUP(A519, Data1!$A:$G,3, FALSE),0)</f>
        <v>106</v>
      </c>
      <c r="H519">
        <f xml:space="preserve"> ROUND(E519 * VLOOKUP(A519, Data1!$A:$G, 4, FALSE),0)</f>
        <v>106</v>
      </c>
      <c r="I519">
        <f xml:space="preserve"> ROUND(E519 * VLOOKUP(A519, Data1!$A:$G, 5, FALSE),0)</f>
        <v>5</v>
      </c>
      <c r="J519">
        <f xml:space="preserve"> ROUND(E519 * VLOOKUP(A519, Data1!$A:$G, 6, FALSE),0)</f>
        <v>0</v>
      </c>
    </row>
    <row r="520" spans="1:10" x14ac:dyDescent="0.25">
      <c r="A520">
        <v>2000</v>
      </c>
      <c r="B520" t="str">
        <v>February</v>
      </c>
      <c r="C520" t="str">
        <v>Lanarkshire</v>
      </c>
      <c r="D520">
        <v>571</v>
      </c>
      <c r="E520">
        <f>D520 / VLOOKUP(A520, Data1!$A:$G, 7, FALSE)</f>
        <v>1.0758158112894716E-2</v>
      </c>
      <c r="F520">
        <f xml:space="preserve"> ROUND(E520 * VLOOKUP(A520, Data1!$A:$G, 2, FALSE),0)</f>
        <v>49</v>
      </c>
      <c r="G520">
        <f xml:space="preserve"> ROUND(E520 * VLOOKUP(A520, Data1!$A:$G,3, FALSE),0)</f>
        <v>254</v>
      </c>
      <c r="H520">
        <f xml:space="preserve"> ROUND(E520 * VLOOKUP(A520, Data1!$A:$G, 4, FALSE),0)</f>
        <v>254</v>
      </c>
      <c r="I520">
        <f xml:space="preserve"> ROUND(E520 * VLOOKUP(A520, Data1!$A:$G, 5, FALSE),0)</f>
        <v>13</v>
      </c>
      <c r="J520">
        <f xml:space="preserve"> ROUND(E520 * VLOOKUP(A520, Data1!$A:$G, 6, FALSE),0)</f>
        <v>1</v>
      </c>
    </row>
    <row r="521" spans="1:10" x14ac:dyDescent="0.25">
      <c r="A521">
        <v>2000</v>
      </c>
      <c r="B521" t="str">
        <v>February</v>
      </c>
      <c r="C521" t="str">
        <v>Lothian</v>
      </c>
      <c r="D521">
        <v>672</v>
      </c>
      <c r="E521">
        <f>D521 / VLOOKUP(A521, Data1!$A:$G, 7, FALSE)</f>
        <v>1.266108975808275E-2</v>
      </c>
      <c r="F521">
        <f xml:space="preserve"> ROUND(E521 * VLOOKUP(A521, Data1!$A:$G, 2, FALSE),0)</f>
        <v>58</v>
      </c>
      <c r="G521">
        <f xml:space="preserve"> ROUND(E521 * VLOOKUP(A521, Data1!$A:$G,3, FALSE),0)</f>
        <v>299</v>
      </c>
      <c r="H521">
        <f xml:space="preserve"> ROUND(E521 * VLOOKUP(A521, Data1!$A:$G, 4, FALSE),0)</f>
        <v>299</v>
      </c>
      <c r="I521">
        <f xml:space="preserve"> ROUND(E521 * VLOOKUP(A521, Data1!$A:$G, 5, FALSE),0)</f>
        <v>15</v>
      </c>
      <c r="J521">
        <f xml:space="preserve"> ROUND(E521 * VLOOKUP(A521, Data1!$A:$G, 6, FALSE),0)</f>
        <v>1</v>
      </c>
    </row>
    <row r="522" spans="1:10" x14ac:dyDescent="0.25">
      <c r="A522">
        <v>2000</v>
      </c>
      <c r="B522" t="str">
        <v>February</v>
      </c>
      <c r="C522" t="str">
        <v>Orkney</v>
      </c>
      <c r="D522">
        <v>14</v>
      </c>
      <c r="E522">
        <f>D522 / VLOOKUP(A522, Data1!$A:$G, 7, FALSE)</f>
        <v>2.637727032933906E-4</v>
      </c>
      <c r="F522">
        <f xml:space="preserve"> ROUND(E522 * VLOOKUP(A522, Data1!$A:$G, 2, FALSE),0)</f>
        <v>1</v>
      </c>
      <c r="G522">
        <f xml:space="preserve"> ROUND(E522 * VLOOKUP(A522, Data1!$A:$G,3, FALSE),0)</f>
        <v>6</v>
      </c>
      <c r="H522">
        <f xml:space="preserve"> ROUND(E522 * VLOOKUP(A522, Data1!$A:$G, 4, FALSE),0)</f>
        <v>6</v>
      </c>
      <c r="I522">
        <f xml:space="preserve"> ROUND(E522 * VLOOKUP(A522, Data1!$A:$G, 5, FALSE),0)</f>
        <v>0</v>
      </c>
      <c r="J522">
        <f xml:space="preserve"> ROUND(E522 * VLOOKUP(A522, Data1!$A:$G, 6, FALSE),0)</f>
        <v>0</v>
      </c>
    </row>
    <row r="523" spans="1:10" x14ac:dyDescent="0.25">
      <c r="A523">
        <v>2000</v>
      </c>
      <c r="B523" t="str">
        <v>February</v>
      </c>
      <c r="C523" t="str">
        <v>Scotland</v>
      </c>
      <c r="D523">
        <v>4296</v>
      </c>
      <c r="E523">
        <f>D523 / VLOOKUP(A523, Data1!$A:$G, 7, FALSE)</f>
        <v>8.0940538096314713E-2</v>
      </c>
      <c r="F523">
        <f xml:space="preserve"> ROUND(E523 * VLOOKUP(A523, Data1!$A:$G, 2, FALSE),0)</f>
        <v>372</v>
      </c>
      <c r="G523">
        <f xml:space="preserve"> ROUND(E523 * VLOOKUP(A523, Data1!$A:$G,3, FALSE),0)</f>
        <v>1913</v>
      </c>
      <c r="H523">
        <f xml:space="preserve"> ROUND(E523 * VLOOKUP(A523, Data1!$A:$G, 4, FALSE),0)</f>
        <v>1912</v>
      </c>
      <c r="I523">
        <f xml:space="preserve"> ROUND(E523 * VLOOKUP(A523, Data1!$A:$G, 5, FALSE),0)</f>
        <v>94</v>
      </c>
      <c r="J523">
        <f xml:space="preserve"> ROUND(E523 * VLOOKUP(A523, Data1!$A:$G, 6, FALSE),0)</f>
        <v>4</v>
      </c>
    </row>
    <row r="524" spans="1:10" x14ac:dyDescent="0.25">
      <c r="A524">
        <v>2000</v>
      </c>
      <c r="B524" t="str">
        <v>February</v>
      </c>
      <c r="C524" t="str">
        <v>Shetland</v>
      </c>
      <c r="D524">
        <v>17</v>
      </c>
      <c r="E524">
        <f>D524 / VLOOKUP(A524, Data1!$A:$G, 7, FALSE)</f>
        <v>3.2029542542768858E-4</v>
      </c>
      <c r="F524">
        <f xml:space="preserve"> ROUND(E524 * VLOOKUP(A524, Data1!$A:$G, 2, FALSE),0)</f>
        <v>1</v>
      </c>
      <c r="G524">
        <f xml:space="preserve"> ROUND(E524 * VLOOKUP(A524, Data1!$A:$G,3, FALSE),0)</f>
        <v>8</v>
      </c>
      <c r="H524">
        <f xml:space="preserve"> ROUND(E524 * VLOOKUP(A524, Data1!$A:$G, 4, FALSE),0)</f>
        <v>8</v>
      </c>
      <c r="I524">
        <f xml:space="preserve"> ROUND(E524 * VLOOKUP(A524, Data1!$A:$G, 5, FALSE),0)</f>
        <v>0</v>
      </c>
      <c r="J524">
        <f xml:space="preserve"> ROUND(E524 * VLOOKUP(A524, Data1!$A:$G, 6, FALSE),0)</f>
        <v>0</v>
      </c>
    </row>
    <row r="525" spans="1:10" x14ac:dyDescent="0.25">
      <c r="A525">
        <v>2000</v>
      </c>
      <c r="B525" t="str">
        <v>February</v>
      </c>
      <c r="C525" t="str">
        <v>Tayside</v>
      </c>
      <c r="D525">
        <v>302</v>
      </c>
      <c r="E525">
        <f>D525 / VLOOKUP(A525, Data1!$A:$G, 7, FALSE)</f>
        <v>5.6899540281859975E-3</v>
      </c>
      <c r="F525">
        <f xml:space="preserve"> ROUND(E525 * VLOOKUP(A525, Data1!$A:$G, 2, FALSE),0)</f>
        <v>26</v>
      </c>
      <c r="G525">
        <f xml:space="preserve"> ROUND(E525 * VLOOKUP(A525, Data1!$A:$G,3, FALSE),0)</f>
        <v>134</v>
      </c>
      <c r="H525">
        <f xml:space="preserve"> ROUND(E525 * VLOOKUP(A525, Data1!$A:$G, 4, FALSE),0)</f>
        <v>134</v>
      </c>
      <c r="I525">
        <f xml:space="preserve"> ROUND(E525 * VLOOKUP(A525, Data1!$A:$G, 5, FALSE),0)</f>
        <v>7</v>
      </c>
      <c r="J525">
        <f xml:space="preserve"> ROUND(E525 * VLOOKUP(A525, Data1!$A:$G, 6, FALSE),0)</f>
        <v>0</v>
      </c>
    </row>
    <row r="526" spans="1:10" x14ac:dyDescent="0.25">
      <c r="A526">
        <v>2000</v>
      </c>
      <c r="B526" t="str">
        <v>February</v>
      </c>
      <c r="C526" t="str">
        <v>Western Isles</v>
      </c>
      <c r="D526">
        <v>20</v>
      </c>
      <c r="E526">
        <f>D526 / VLOOKUP(A526, Data1!$A:$G, 7, FALSE)</f>
        <v>3.7681814756198657E-4</v>
      </c>
      <c r="F526">
        <f xml:space="preserve"> ROUND(E526 * VLOOKUP(A526, Data1!$A:$G, 2, FALSE),0)</f>
        <v>2</v>
      </c>
      <c r="G526">
        <f xml:space="preserve"> ROUND(E526 * VLOOKUP(A526, Data1!$A:$G,3, FALSE),0)</f>
        <v>9</v>
      </c>
      <c r="H526">
        <f xml:space="preserve"> ROUND(E526 * VLOOKUP(A526, Data1!$A:$G, 4, FALSE),0)</f>
        <v>9</v>
      </c>
      <c r="I526">
        <f xml:space="preserve"> ROUND(E526 * VLOOKUP(A526, Data1!$A:$G, 5, FALSE),0)</f>
        <v>0</v>
      </c>
      <c r="J526">
        <f xml:space="preserve"> ROUND(E526 * VLOOKUP(A526, Data1!$A:$G, 6, FALSE),0)</f>
        <v>0</v>
      </c>
    </row>
    <row r="527" spans="1:10" x14ac:dyDescent="0.25">
      <c r="A527">
        <v>2000</v>
      </c>
      <c r="B527" t="str">
        <v>January</v>
      </c>
      <c r="C527" t="str">
        <v>Ayrshire and Arran</v>
      </c>
      <c r="D527">
        <v>343</v>
      </c>
      <c r="E527">
        <f>D527 / VLOOKUP(A527, Data1!$A:$G, 7, FALSE)</f>
        <v>6.4624312306880696E-3</v>
      </c>
      <c r="F527">
        <f xml:space="preserve"> ROUND(E527 * VLOOKUP(A527, Data1!$A:$G, 2, FALSE),0)</f>
        <v>30</v>
      </c>
      <c r="G527">
        <f xml:space="preserve"> ROUND(E527 * VLOOKUP(A527, Data1!$A:$G,3, FALSE),0)</f>
        <v>153</v>
      </c>
      <c r="H527">
        <f xml:space="preserve"> ROUND(E527 * VLOOKUP(A527, Data1!$A:$G, 4, FALSE),0)</f>
        <v>153</v>
      </c>
      <c r="I527">
        <f xml:space="preserve"> ROUND(E527 * VLOOKUP(A527, Data1!$A:$G, 5, FALSE),0)</f>
        <v>8</v>
      </c>
      <c r="J527">
        <f xml:space="preserve"> ROUND(E527 * VLOOKUP(A527, Data1!$A:$G, 6, FALSE),0)</f>
        <v>0</v>
      </c>
    </row>
    <row r="528" spans="1:10" x14ac:dyDescent="0.25">
      <c r="A528">
        <v>2000</v>
      </c>
      <c r="B528" t="str">
        <v>January</v>
      </c>
      <c r="C528" t="str">
        <v>Borders</v>
      </c>
      <c r="D528">
        <v>102</v>
      </c>
      <c r="E528">
        <f>D528 / VLOOKUP(A528, Data1!$A:$G, 7, FALSE)</f>
        <v>1.9217725525661315E-3</v>
      </c>
      <c r="F528">
        <f xml:space="preserve"> ROUND(E528 * VLOOKUP(A528, Data1!$A:$G, 2, FALSE),0)</f>
        <v>9</v>
      </c>
      <c r="G528">
        <f xml:space="preserve"> ROUND(E528 * VLOOKUP(A528, Data1!$A:$G,3, FALSE),0)</f>
        <v>45</v>
      </c>
      <c r="H528">
        <f xml:space="preserve"> ROUND(E528 * VLOOKUP(A528, Data1!$A:$G, 4, FALSE),0)</f>
        <v>45</v>
      </c>
      <c r="I528">
        <f xml:space="preserve"> ROUND(E528 * VLOOKUP(A528, Data1!$A:$G, 5, FALSE),0)</f>
        <v>2</v>
      </c>
      <c r="J528">
        <f xml:space="preserve"> ROUND(E528 * VLOOKUP(A528, Data1!$A:$G, 6, FALSE),0)</f>
        <v>0</v>
      </c>
    </row>
    <row r="529" spans="1:10" x14ac:dyDescent="0.25">
      <c r="A529">
        <v>2000</v>
      </c>
      <c r="B529" t="str">
        <v>January</v>
      </c>
      <c r="C529" t="str">
        <v>Dumfries and Galloway</v>
      </c>
      <c r="D529">
        <v>125</v>
      </c>
      <c r="E529">
        <f>D529 / VLOOKUP(A529, Data1!$A:$G, 7, FALSE)</f>
        <v>2.3551134222624163E-3</v>
      </c>
      <c r="F529">
        <f xml:space="preserve"> ROUND(E529 * VLOOKUP(A529, Data1!$A:$G, 2, FALSE),0)</f>
        <v>11</v>
      </c>
      <c r="G529">
        <f xml:space="preserve"> ROUND(E529 * VLOOKUP(A529, Data1!$A:$G,3, FALSE),0)</f>
        <v>56</v>
      </c>
      <c r="H529">
        <f xml:space="preserve"> ROUND(E529 * VLOOKUP(A529, Data1!$A:$G, 4, FALSE),0)</f>
        <v>56</v>
      </c>
      <c r="I529">
        <f xml:space="preserve"> ROUND(E529 * VLOOKUP(A529, Data1!$A:$G, 5, FALSE),0)</f>
        <v>3</v>
      </c>
      <c r="J529">
        <f xml:space="preserve"> ROUND(E529 * VLOOKUP(A529, Data1!$A:$G, 6, FALSE),0)</f>
        <v>0</v>
      </c>
    </row>
    <row r="530" spans="1:10" x14ac:dyDescent="0.25">
      <c r="A530">
        <v>2000</v>
      </c>
      <c r="B530" t="str">
        <v>January</v>
      </c>
      <c r="C530" t="str">
        <v>Fife</v>
      </c>
      <c r="D530">
        <v>314</v>
      </c>
      <c r="E530">
        <f>D530 / VLOOKUP(A530, Data1!$A:$G, 7, FALSE)</f>
        <v>5.9160449167231892E-3</v>
      </c>
      <c r="F530">
        <f xml:space="preserve"> ROUND(E530 * VLOOKUP(A530, Data1!$A:$G, 2, FALSE),0)</f>
        <v>27</v>
      </c>
      <c r="G530">
        <f xml:space="preserve"> ROUND(E530 * VLOOKUP(A530, Data1!$A:$G,3, FALSE),0)</f>
        <v>140</v>
      </c>
      <c r="H530">
        <f xml:space="preserve"> ROUND(E530 * VLOOKUP(A530, Data1!$A:$G, 4, FALSE),0)</f>
        <v>140</v>
      </c>
      <c r="I530">
        <f xml:space="preserve"> ROUND(E530 * VLOOKUP(A530, Data1!$A:$G, 5, FALSE),0)</f>
        <v>7</v>
      </c>
      <c r="J530">
        <f xml:space="preserve"> ROUND(E530 * VLOOKUP(A530, Data1!$A:$G, 6, FALSE),0)</f>
        <v>0</v>
      </c>
    </row>
    <row r="531" spans="1:10" x14ac:dyDescent="0.25">
      <c r="A531">
        <v>2000</v>
      </c>
      <c r="B531" t="str">
        <v>January</v>
      </c>
      <c r="C531" t="str">
        <v>Forth Valley</v>
      </c>
      <c r="D531">
        <v>231</v>
      </c>
      <c r="E531">
        <f>D531 / VLOOKUP(A531, Data1!$A:$G, 7, FALSE)</f>
        <v>4.3522496043409452E-3</v>
      </c>
      <c r="F531">
        <f xml:space="preserve"> ROUND(E531 * VLOOKUP(A531, Data1!$A:$G, 2, FALSE),0)</f>
        <v>20</v>
      </c>
      <c r="G531">
        <f xml:space="preserve"> ROUND(E531 * VLOOKUP(A531, Data1!$A:$G,3, FALSE),0)</f>
        <v>103</v>
      </c>
      <c r="H531">
        <f xml:space="preserve"> ROUND(E531 * VLOOKUP(A531, Data1!$A:$G, 4, FALSE),0)</f>
        <v>103</v>
      </c>
      <c r="I531">
        <f xml:space="preserve"> ROUND(E531 * VLOOKUP(A531, Data1!$A:$G, 5, FALSE),0)</f>
        <v>5</v>
      </c>
      <c r="J531">
        <f xml:space="preserve"> ROUND(E531 * VLOOKUP(A531, Data1!$A:$G, 6, FALSE),0)</f>
        <v>0</v>
      </c>
    </row>
    <row r="532" spans="1:10" x14ac:dyDescent="0.25">
      <c r="A532">
        <v>2000</v>
      </c>
      <c r="B532" t="str">
        <v>January</v>
      </c>
      <c r="C532" t="str">
        <v>Grampian</v>
      </c>
      <c r="D532">
        <v>504</v>
      </c>
      <c r="E532">
        <f>D532 / VLOOKUP(A532, Data1!$A:$G, 7, FALSE)</f>
        <v>9.4958173185620623E-3</v>
      </c>
      <c r="F532">
        <f xml:space="preserve"> ROUND(E532 * VLOOKUP(A532, Data1!$A:$G, 2, FALSE),0)</f>
        <v>44</v>
      </c>
      <c r="G532">
        <f xml:space="preserve"> ROUND(E532 * VLOOKUP(A532, Data1!$A:$G,3, FALSE),0)</f>
        <v>224</v>
      </c>
      <c r="H532">
        <f xml:space="preserve"> ROUND(E532 * VLOOKUP(A532, Data1!$A:$G, 4, FALSE),0)</f>
        <v>224</v>
      </c>
      <c r="I532">
        <f xml:space="preserve"> ROUND(E532 * VLOOKUP(A532, Data1!$A:$G, 5, FALSE),0)</f>
        <v>11</v>
      </c>
      <c r="J532">
        <f xml:space="preserve"> ROUND(E532 * VLOOKUP(A532, Data1!$A:$G, 6, FALSE),0)</f>
        <v>0</v>
      </c>
    </row>
    <row r="533" spans="1:10" x14ac:dyDescent="0.25">
      <c r="A533">
        <v>2000</v>
      </c>
      <c r="B533" t="str">
        <v>January</v>
      </c>
      <c r="C533" t="str">
        <v>Greater Glasgow and Clyde</v>
      </c>
      <c r="D533">
        <v>1081</v>
      </c>
      <c r="E533">
        <f>D533 / VLOOKUP(A533, Data1!$A:$G, 7, FALSE)</f>
        <v>2.0367020875725374E-2</v>
      </c>
      <c r="F533">
        <f xml:space="preserve"> ROUND(E533 * VLOOKUP(A533, Data1!$A:$G, 2, FALSE),0)</f>
        <v>94</v>
      </c>
      <c r="G533">
        <f xml:space="preserve"> ROUND(E533 * VLOOKUP(A533, Data1!$A:$G,3, FALSE),0)</f>
        <v>481</v>
      </c>
      <c r="H533">
        <f xml:space="preserve"> ROUND(E533 * VLOOKUP(A533, Data1!$A:$G, 4, FALSE),0)</f>
        <v>481</v>
      </c>
      <c r="I533">
        <f xml:space="preserve"> ROUND(E533 * VLOOKUP(A533, Data1!$A:$G, 5, FALSE),0)</f>
        <v>24</v>
      </c>
      <c r="J533">
        <f xml:space="preserve"> ROUND(E533 * VLOOKUP(A533, Data1!$A:$G, 6, FALSE),0)</f>
        <v>1</v>
      </c>
    </row>
    <row r="534" spans="1:10" x14ac:dyDescent="0.25">
      <c r="A534">
        <v>2000</v>
      </c>
      <c r="B534" t="str">
        <v>January</v>
      </c>
      <c r="C534" t="str">
        <v>Highland</v>
      </c>
      <c r="D534">
        <v>269</v>
      </c>
      <c r="E534">
        <f>D534 / VLOOKUP(A534, Data1!$A:$G, 7, FALSE)</f>
        <v>5.0682040847087198E-3</v>
      </c>
      <c r="F534">
        <f xml:space="preserve"> ROUND(E534 * VLOOKUP(A534, Data1!$A:$G, 2, FALSE),0)</f>
        <v>23</v>
      </c>
      <c r="G534">
        <f xml:space="preserve"> ROUND(E534 * VLOOKUP(A534, Data1!$A:$G,3, FALSE),0)</f>
        <v>120</v>
      </c>
      <c r="H534">
        <f xml:space="preserve"> ROUND(E534 * VLOOKUP(A534, Data1!$A:$G, 4, FALSE),0)</f>
        <v>120</v>
      </c>
      <c r="I534">
        <f xml:space="preserve"> ROUND(E534 * VLOOKUP(A534, Data1!$A:$G, 5, FALSE),0)</f>
        <v>6</v>
      </c>
      <c r="J534">
        <f xml:space="preserve"> ROUND(E534 * VLOOKUP(A534, Data1!$A:$G, 6, FALSE),0)</f>
        <v>0</v>
      </c>
    </row>
    <row r="535" spans="1:10" x14ac:dyDescent="0.25">
      <c r="A535">
        <v>2000</v>
      </c>
      <c r="B535" t="str">
        <v>January</v>
      </c>
      <c r="C535" t="str">
        <v>Lanarkshire</v>
      </c>
      <c r="D535">
        <v>621</v>
      </c>
      <c r="E535">
        <f>D535 / VLOOKUP(A535, Data1!$A:$G, 7, FALSE)</f>
        <v>1.1700203481799683E-2</v>
      </c>
      <c r="F535">
        <f xml:space="preserve"> ROUND(E535 * VLOOKUP(A535, Data1!$A:$G, 2, FALSE),0)</f>
        <v>54</v>
      </c>
      <c r="G535">
        <f xml:space="preserve"> ROUND(E535 * VLOOKUP(A535, Data1!$A:$G,3, FALSE),0)</f>
        <v>277</v>
      </c>
      <c r="H535">
        <f xml:space="preserve"> ROUND(E535 * VLOOKUP(A535, Data1!$A:$G, 4, FALSE),0)</f>
        <v>276</v>
      </c>
      <c r="I535">
        <f xml:space="preserve"> ROUND(E535 * VLOOKUP(A535, Data1!$A:$G, 5, FALSE),0)</f>
        <v>14</v>
      </c>
      <c r="J535">
        <f xml:space="preserve"> ROUND(E535 * VLOOKUP(A535, Data1!$A:$G, 6, FALSE),0)</f>
        <v>1</v>
      </c>
    </row>
    <row r="536" spans="1:10" x14ac:dyDescent="0.25">
      <c r="A536">
        <v>2000</v>
      </c>
      <c r="B536" t="str">
        <v>January</v>
      </c>
      <c r="C536" t="str">
        <v>Lothian</v>
      </c>
      <c r="D536">
        <v>738</v>
      </c>
      <c r="E536">
        <f>D536 / VLOOKUP(A536, Data1!$A:$G, 7, FALSE)</f>
        <v>1.3904589645037305E-2</v>
      </c>
      <c r="F536">
        <f xml:space="preserve"> ROUND(E536 * VLOOKUP(A536, Data1!$A:$G, 2, FALSE),0)</f>
        <v>64</v>
      </c>
      <c r="G536">
        <f xml:space="preserve"> ROUND(E536 * VLOOKUP(A536, Data1!$A:$G,3, FALSE),0)</f>
        <v>329</v>
      </c>
      <c r="H536">
        <f xml:space="preserve"> ROUND(E536 * VLOOKUP(A536, Data1!$A:$G, 4, FALSE),0)</f>
        <v>329</v>
      </c>
      <c r="I536">
        <f xml:space="preserve"> ROUND(E536 * VLOOKUP(A536, Data1!$A:$G, 5, FALSE),0)</f>
        <v>16</v>
      </c>
      <c r="J536">
        <f xml:space="preserve"> ROUND(E536 * VLOOKUP(A536, Data1!$A:$G, 6, FALSE),0)</f>
        <v>1</v>
      </c>
    </row>
    <row r="537" spans="1:10" x14ac:dyDescent="0.25">
      <c r="A537">
        <v>2000</v>
      </c>
      <c r="B537" t="str">
        <v>January</v>
      </c>
      <c r="C537" t="str">
        <v>Orkney</v>
      </c>
      <c r="D537">
        <v>14</v>
      </c>
      <c r="E537">
        <f>D537 / VLOOKUP(A537, Data1!$A:$G, 7, FALSE)</f>
        <v>2.637727032933906E-4</v>
      </c>
      <c r="F537">
        <f xml:space="preserve"> ROUND(E537 * VLOOKUP(A537, Data1!$A:$G, 2, FALSE),0)</f>
        <v>1</v>
      </c>
      <c r="G537">
        <f xml:space="preserve"> ROUND(E537 * VLOOKUP(A537, Data1!$A:$G,3, FALSE),0)</f>
        <v>6</v>
      </c>
      <c r="H537">
        <f xml:space="preserve"> ROUND(E537 * VLOOKUP(A537, Data1!$A:$G, 4, FALSE),0)</f>
        <v>6</v>
      </c>
      <c r="I537">
        <f xml:space="preserve"> ROUND(E537 * VLOOKUP(A537, Data1!$A:$G, 5, FALSE),0)</f>
        <v>0</v>
      </c>
      <c r="J537">
        <f xml:space="preserve"> ROUND(E537 * VLOOKUP(A537, Data1!$A:$G, 6, FALSE),0)</f>
        <v>0</v>
      </c>
    </row>
    <row r="538" spans="1:10" x14ac:dyDescent="0.25">
      <c r="A538">
        <v>2000</v>
      </c>
      <c r="B538" t="str">
        <v>January</v>
      </c>
      <c r="C538" t="str">
        <v>Scotland</v>
      </c>
      <c r="D538">
        <v>4696</v>
      </c>
      <c r="E538">
        <f>D538 / VLOOKUP(A538, Data1!$A:$G, 7, FALSE)</f>
        <v>8.8476901047554457E-2</v>
      </c>
      <c r="F538">
        <f xml:space="preserve"> ROUND(E538 * VLOOKUP(A538, Data1!$A:$G, 2, FALSE),0)</f>
        <v>407</v>
      </c>
      <c r="G538">
        <f xml:space="preserve"> ROUND(E538 * VLOOKUP(A538, Data1!$A:$G,3, FALSE),0)</f>
        <v>2091</v>
      </c>
      <c r="H538">
        <f xml:space="preserve"> ROUND(E538 * VLOOKUP(A538, Data1!$A:$G, 4, FALSE),0)</f>
        <v>2091</v>
      </c>
      <c r="I538">
        <f xml:space="preserve"> ROUND(E538 * VLOOKUP(A538, Data1!$A:$G, 5, FALSE),0)</f>
        <v>103</v>
      </c>
      <c r="J538">
        <f xml:space="preserve"> ROUND(E538 * VLOOKUP(A538, Data1!$A:$G, 6, FALSE),0)</f>
        <v>4</v>
      </c>
    </row>
    <row r="539" spans="1:10" x14ac:dyDescent="0.25">
      <c r="A539">
        <v>2000</v>
      </c>
      <c r="B539" t="str">
        <v>January</v>
      </c>
      <c r="C539" t="str">
        <v>Shetland</v>
      </c>
      <c r="D539">
        <v>16</v>
      </c>
      <c r="E539">
        <f>D539 / VLOOKUP(A539, Data1!$A:$G, 7, FALSE)</f>
        <v>3.0145451804958927E-4</v>
      </c>
      <c r="F539">
        <f xml:space="preserve"> ROUND(E539 * VLOOKUP(A539, Data1!$A:$G, 2, FALSE),0)</f>
        <v>1</v>
      </c>
      <c r="G539">
        <f xml:space="preserve"> ROUND(E539 * VLOOKUP(A539, Data1!$A:$G,3, FALSE),0)</f>
        <v>7</v>
      </c>
      <c r="H539">
        <f xml:space="preserve"> ROUND(E539 * VLOOKUP(A539, Data1!$A:$G, 4, FALSE),0)</f>
        <v>7</v>
      </c>
      <c r="I539">
        <f xml:space="preserve"> ROUND(E539 * VLOOKUP(A539, Data1!$A:$G, 5, FALSE),0)</f>
        <v>0</v>
      </c>
      <c r="J539">
        <f xml:space="preserve"> ROUND(E539 * VLOOKUP(A539, Data1!$A:$G, 6, FALSE),0)</f>
        <v>0</v>
      </c>
    </row>
    <row r="540" spans="1:10" x14ac:dyDescent="0.25">
      <c r="A540">
        <v>2000</v>
      </c>
      <c r="B540" t="str">
        <v>January</v>
      </c>
      <c r="C540" t="str">
        <v>Tayside</v>
      </c>
      <c r="D540">
        <v>320</v>
      </c>
      <c r="E540">
        <f>D540 / VLOOKUP(A540, Data1!$A:$G, 7, FALSE)</f>
        <v>6.029090360991785E-3</v>
      </c>
      <c r="F540">
        <f xml:space="preserve"> ROUND(E540 * VLOOKUP(A540, Data1!$A:$G, 2, FALSE),0)</f>
        <v>28</v>
      </c>
      <c r="G540">
        <f xml:space="preserve"> ROUND(E540 * VLOOKUP(A540, Data1!$A:$G,3, FALSE),0)</f>
        <v>143</v>
      </c>
      <c r="H540">
        <f xml:space="preserve"> ROUND(E540 * VLOOKUP(A540, Data1!$A:$G, 4, FALSE),0)</f>
        <v>142</v>
      </c>
      <c r="I540">
        <f xml:space="preserve"> ROUND(E540 * VLOOKUP(A540, Data1!$A:$G, 5, FALSE),0)</f>
        <v>7</v>
      </c>
      <c r="J540">
        <f xml:space="preserve"> ROUND(E540 * VLOOKUP(A540, Data1!$A:$G, 6, FALSE),0)</f>
        <v>0</v>
      </c>
    </row>
    <row r="541" spans="1:10" x14ac:dyDescent="0.25">
      <c r="A541">
        <v>2000</v>
      </c>
      <c r="B541" t="str">
        <v>January</v>
      </c>
      <c r="C541" t="str">
        <v>Western Isles</v>
      </c>
      <c r="D541">
        <v>18</v>
      </c>
      <c r="E541">
        <f>D541 / VLOOKUP(A541, Data1!$A:$G, 7, FALSE)</f>
        <v>3.3913633280578795E-4</v>
      </c>
      <c r="F541">
        <f xml:space="preserve"> ROUND(E541 * VLOOKUP(A541, Data1!$A:$G, 2, FALSE),0)</f>
        <v>2</v>
      </c>
      <c r="G541">
        <f xml:space="preserve"> ROUND(E541 * VLOOKUP(A541, Data1!$A:$G,3, FALSE),0)</f>
        <v>8</v>
      </c>
      <c r="H541">
        <f xml:space="preserve"> ROUND(E541 * VLOOKUP(A541, Data1!$A:$G, 4, FALSE),0)</f>
        <v>8</v>
      </c>
      <c r="I541">
        <f xml:space="preserve"> ROUND(E541 * VLOOKUP(A541, Data1!$A:$G, 5, FALSE),0)</f>
        <v>0</v>
      </c>
      <c r="J541">
        <f xml:space="preserve"> ROUND(E541 * VLOOKUP(A541, Data1!$A:$G, 6, FALSE),0)</f>
        <v>0</v>
      </c>
    </row>
    <row r="542" spans="1:10" x14ac:dyDescent="0.25">
      <c r="A542">
        <v>2001</v>
      </c>
      <c r="B542" t="str">
        <v>December</v>
      </c>
      <c r="C542" t="str">
        <v>Ayrshire and Arran</v>
      </c>
      <c r="D542">
        <v>292</v>
      </c>
      <c r="E542">
        <f>D542 / VLOOKUP(A542, Data1!$A:$G, 7, FALSE)</f>
        <v>5.5590458240523917E-3</v>
      </c>
      <c r="F542">
        <f xml:space="preserve"> ROUND(E542 * VLOOKUP(A542, Data1!$A:$G, 2, FALSE),0)</f>
        <v>25</v>
      </c>
      <c r="G542">
        <f xml:space="preserve"> ROUND(E542 * VLOOKUP(A542, Data1!$A:$G,3, FALSE),0)</f>
        <v>127</v>
      </c>
      <c r="H542">
        <f xml:space="preserve"> ROUND(E542 * VLOOKUP(A542, Data1!$A:$G, 4, FALSE),0)</f>
        <v>133</v>
      </c>
      <c r="I542">
        <f xml:space="preserve"> ROUND(E542 * VLOOKUP(A542, Data1!$A:$G, 5, FALSE),0)</f>
        <v>7</v>
      </c>
      <c r="J542">
        <f xml:space="preserve"> ROUND(E542 * VLOOKUP(A542, Data1!$A:$G, 6, FALSE),0)</f>
        <v>0</v>
      </c>
    </row>
    <row r="543" spans="1:10" x14ac:dyDescent="0.25">
      <c r="A543">
        <v>2001</v>
      </c>
      <c r="B543" t="str">
        <v>December</v>
      </c>
      <c r="C543" t="str">
        <v>Borders</v>
      </c>
      <c r="D543">
        <v>60</v>
      </c>
      <c r="E543">
        <f>D543 / VLOOKUP(A543, Data1!$A:$G, 7, FALSE)</f>
        <v>1.1422696898737792E-3</v>
      </c>
      <c r="F543">
        <f xml:space="preserve"> ROUND(E543 * VLOOKUP(A543, Data1!$A:$G, 2, FALSE),0)</f>
        <v>5</v>
      </c>
      <c r="G543">
        <f xml:space="preserve"> ROUND(E543 * VLOOKUP(A543, Data1!$A:$G,3, FALSE),0)</f>
        <v>26</v>
      </c>
      <c r="H543">
        <f xml:space="preserve"> ROUND(E543 * VLOOKUP(A543, Data1!$A:$G, 4, FALSE),0)</f>
        <v>27</v>
      </c>
      <c r="I543">
        <f xml:space="preserve"> ROUND(E543 * VLOOKUP(A543, Data1!$A:$G, 5, FALSE),0)</f>
        <v>1</v>
      </c>
      <c r="J543">
        <f xml:space="preserve"> ROUND(E543 * VLOOKUP(A543, Data1!$A:$G, 6, FALSE),0)</f>
        <v>0</v>
      </c>
    </row>
    <row r="544" spans="1:10" x14ac:dyDescent="0.25">
      <c r="A544">
        <v>2001</v>
      </c>
      <c r="B544" t="str">
        <v>December</v>
      </c>
      <c r="C544" t="str">
        <v>Dumfries and Galloway</v>
      </c>
      <c r="D544">
        <v>98</v>
      </c>
      <c r="E544">
        <f>D544 / VLOOKUP(A544, Data1!$A:$G, 7, FALSE)</f>
        <v>1.8657071601271727E-3</v>
      </c>
      <c r="F544">
        <f xml:space="preserve"> ROUND(E544 * VLOOKUP(A544, Data1!$A:$G, 2, FALSE),0)</f>
        <v>8</v>
      </c>
      <c r="G544">
        <f xml:space="preserve"> ROUND(E544 * VLOOKUP(A544, Data1!$A:$G,3, FALSE),0)</f>
        <v>43</v>
      </c>
      <c r="H544">
        <f xml:space="preserve"> ROUND(E544 * VLOOKUP(A544, Data1!$A:$G, 4, FALSE),0)</f>
        <v>45</v>
      </c>
      <c r="I544">
        <f xml:space="preserve"> ROUND(E544 * VLOOKUP(A544, Data1!$A:$G, 5, FALSE),0)</f>
        <v>2</v>
      </c>
      <c r="J544">
        <f xml:space="preserve"> ROUND(E544 * VLOOKUP(A544, Data1!$A:$G, 6, FALSE),0)</f>
        <v>0</v>
      </c>
    </row>
    <row r="545" spans="1:10" x14ac:dyDescent="0.25">
      <c r="A545">
        <v>2001</v>
      </c>
      <c r="B545" t="str">
        <v>December</v>
      </c>
      <c r="C545" t="str">
        <v>Fife</v>
      </c>
      <c r="D545">
        <v>258</v>
      </c>
      <c r="E545">
        <f>D545 / VLOOKUP(A545, Data1!$A:$G, 7, FALSE)</f>
        <v>4.9117596664572504E-3</v>
      </c>
      <c r="F545">
        <f xml:space="preserve"> ROUND(E545 * VLOOKUP(A545, Data1!$A:$G, 2, FALSE),0)</f>
        <v>22</v>
      </c>
      <c r="G545">
        <f xml:space="preserve"> ROUND(E545 * VLOOKUP(A545, Data1!$A:$G,3, FALSE),0)</f>
        <v>112</v>
      </c>
      <c r="H545">
        <f xml:space="preserve"> ROUND(E545 * VLOOKUP(A545, Data1!$A:$G, 4, FALSE),0)</f>
        <v>117</v>
      </c>
      <c r="I545">
        <f xml:space="preserve"> ROUND(E545 * VLOOKUP(A545, Data1!$A:$G, 5, FALSE),0)</f>
        <v>6</v>
      </c>
      <c r="J545">
        <f xml:space="preserve"> ROUND(E545 * VLOOKUP(A545, Data1!$A:$G, 6, FALSE),0)</f>
        <v>0</v>
      </c>
    </row>
    <row r="546" spans="1:10" x14ac:dyDescent="0.25">
      <c r="A546">
        <v>2001</v>
      </c>
      <c r="B546" t="str">
        <v>December</v>
      </c>
      <c r="C546" t="str">
        <v>Forth Valley</v>
      </c>
      <c r="D546">
        <v>208</v>
      </c>
      <c r="E546">
        <f>D546 / VLOOKUP(A546, Data1!$A:$G, 7, FALSE)</f>
        <v>3.9598682582291014E-3</v>
      </c>
      <c r="F546">
        <f xml:space="preserve"> ROUND(E546 * VLOOKUP(A546, Data1!$A:$G, 2, FALSE),0)</f>
        <v>18</v>
      </c>
      <c r="G546">
        <f xml:space="preserve"> ROUND(E546 * VLOOKUP(A546, Data1!$A:$G,3, FALSE),0)</f>
        <v>91</v>
      </c>
      <c r="H546">
        <f xml:space="preserve"> ROUND(E546 * VLOOKUP(A546, Data1!$A:$G, 4, FALSE),0)</f>
        <v>95</v>
      </c>
      <c r="I546">
        <f xml:space="preserve"> ROUND(E546 * VLOOKUP(A546, Data1!$A:$G, 5, FALSE),0)</f>
        <v>5</v>
      </c>
      <c r="J546">
        <f xml:space="preserve"> ROUND(E546 * VLOOKUP(A546, Data1!$A:$G, 6, FALSE),0)</f>
        <v>0</v>
      </c>
    </row>
    <row r="547" spans="1:10" x14ac:dyDescent="0.25">
      <c r="A547">
        <v>2001</v>
      </c>
      <c r="B547" t="str">
        <v>December</v>
      </c>
      <c r="C547" t="str">
        <v>Grampian</v>
      </c>
      <c r="D547">
        <v>356</v>
      </c>
      <c r="E547">
        <f>D547 / VLOOKUP(A547, Data1!$A:$G, 7, FALSE)</f>
        <v>6.7774668265844235E-3</v>
      </c>
      <c r="F547">
        <f xml:space="preserve"> ROUND(E547 * VLOOKUP(A547, Data1!$A:$G, 2, FALSE),0)</f>
        <v>30</v>
      </c>
      <c r="G547">
        <f xml:space="preserve"> ROUND(E547 * VLOOKUP(A547, Data1!$A:$G,3, FALSE),0)</f>
        <v>155</v>
      </c>
      <c r="H547">
        <f xml:space="preserve"> ROUND(E547 * VLOOKUP(A547, Data1!$A:$G, 4, FALSE),0)</f>
        <v>162</v>
      </c>
      <c r="I547">
        <f xml:space="preserve"> ROUND(E547 * VLOOKUP(A547, Data1!$A:$G, 5, FALSE),0)</f>
        <v>9</v>
      </c>
      <c r="J547">
        <f xml:space="preserve"> ROUND(E547 * VLOOKUP(A547, Data1!$A:$G, 6, FALSE),0)</f>
        <v>0</v>
      </c>
    </row>
    <row r="548" spans="1:10" x14ac:dyDescent="0.25">
      <c r="A548">
        <v>2001</v>
      </c>
      <c r="B548" t="str">
        <v>December</v>
      </c>
      <c r="C548" t="str">
        <v>Greater Glasgow and Clyde</v>
      </c>
      <c r="D548">
        <v>918</v>
      </c>
      <c r="E548">
        <f>D548 / VLOOKUP(A548, Data1!$A:$G, 7, FALSE)</f>
        <v>1.7476726255068822E-2</v>
      </c>
      <c r="F548">
        <f xml:space="preserve"> ROUND(E548 * VLOOKUP(A548, Data1!$A:$G, 2, FALSE),0)</f>
        <v>78</v>
      </c>
      <c r="G548">
        <f xml:space="preserve"> ROUND(E548 * VLOOKUP(A548, Data1!$A:$G,3, FALSE),0)</f>
        <v>400</v>
      </c>
      <c r="H548">
        <f xml:space="preserve"> ROUND(E548 * VLOOKUP(A548, Data1!$A:$G, 4, FALSE),0)</f>
        <v>418</v>
      </c>
      <c r="I548">
        <f xml:space="preserve"> ROUND(E548 * VLOOKUP(A548, Data1!$A:$G, 5, FALSE),0)</f>
        <v>22</v>
      </c>
      <c r="J548">
        <f xml:space="preserve"> ROUND(E548 * VLOOKUP(A548, Data1!$A:$G, 6, FALSE),0)</f>
        <v>0</v>
      </c>
    </row>
    <row r="549" spans="1:10" x14ac:dyDescent="0.25">
      <c r="A549">
        <v>2001</v>
      </c>
      <c r="B549" t="str">
        <v>December</v>
      </c>
      <c r="C549" t="str">
        <v>Highland</v>
      </c>
      <c r="D549">
        <v>192</v>
      </c>
      <c r="E549">
        <f>D549 / VLOOKUP(A549, Data1!$A:$G, 7, FALSE)</f>
        <v>3.6552630075960936E-3</v>
      </c>
      <c r="F549">
        <f xml:space="preserve"> ROUND(E549 * VLOOKUP(A549, Data1!$A:$G, 2, FALSE),0)</f>
        <v>16</v>
      </c>
      <c r="G549">
        <f xml:space="preserve"> ROUND(E549 * VLOOKUP(A549, Data1!$A:$G,3, FALSE),0)</f>
        <v>84</v>
      </c>
      <c r="H549">
        <f xml:space="preserve"> ROUND(E549 * VLOOKUP(A549, Data1!$A:$G, 4, FALSE),0)</f>
        <v>87</v>
      </c>
      <c r="I549">
        <f xml:space="preserve"> ROUND(E549 * VLOOKUP(A549, Data1!$A:$G, 5, FALSE),0)</f>
        <v>5</v>
      </c>
      <c r="J549">
        <f xml:space="preserve"> ROUND(E549 * VLOOKUP(A549, Data1!$A:$G, 6, FALSE),0)</f>
        <v>0</v>
      </c>
    </row>
    <row r="550" spans="1:10" x14ac:dyDescent="0.25">
      <c r="A550">
        <v>2001</v>
      </c>
      <c r="B550" t="str">
        <v>December</v>
      </c>
      <c r="C550" t="str">
        <v>Lanarkshire</v>
      </c>
      <c r="D550">
        <v>545</v>
      </c>
      <c r="E550">
        <f>D550 / VLOOKUP(A550, Data1!$A:$G, 7, FALSE)</f>
        <v>1.0375616349686827E-2</v>
      </c>
      <c r="F550">
        <f xml:space="preserve"> ROUND(E550 * VLOOKUP(A550, Data1!$A:$G, 2, FALSE),0)</f>
        <v>46</v>
      </c>
      <c r="G550">
        <f xml:space="preserve"> ROUND(E550 * VLOOKUP(A550, Data1!$A:$G,3, FALSE),0)</f>
        <v>237</v>
      </c>
      <c r="H550">
        <f xml:space="preserve"> ROUND(E550 * VLOOKUP(A550, Data1!$A:$G, 4, FALSE),0)</f>
        <v>248</v>
      </c>
      <c r="I550">
        <f xml:space="preserve"> ROUND(E550 * VLOOKUP(A550, Data1!$A:$G, 5, FALSE),0)</f>
        <v>13</v>
      </c>
      <c r="J550">
        <f xml:space="preserve"> ROUND(E550 * VLOOKUP(A550, Data1!$A:$G, 6, FALSE),0)</f>
        <v>0</v>
      </c>
    </row>
    <row r="551" spans="1:10" x14ac:dyDescent="0.25">
      <c r="A551">
        <v>2001</v>
      </c>
      <c r="B551" t="str">
        <v>December</v>
      </c>
      <c r="C551" t="str">
        <v>Lothian</v>
      </c>
      <c r="D551">
        <v>594</v>
      </c>
      <c r="E551">
        <f>D551 / VLOOKUP(A551, Data1!$A:$G, 7, FALSE)</f>
        <v>1.1308469929750414E-2</v>
      </c>
      <c r="F551">
        <f xml:space="preserve"> ROUND(E551 * VLOOKUP(A551, Data1!$A:$G, 2, FALSE),0)</f>
        <v>50</v>
      </c>
      <c r="G551">
        <f xml:space="preserve"> ROUND(E551 * VLOOKUP(A551, Data1!$A:$G,3, FALSE),0)</f>
        <v>259</v>
      </c>
      <c r="H551">
        <f xml:space="preserve"> ROUND(E551 * VLOOKUP(A551, Data1!$A:$G, 4, FALSE),0)</f>
        <v>270</v>
      </c>
      <c r="I551">
        <f xml:space="preserve"> ROUND(E551 * VLOOKUP(A551, Data1!$A:$G, 5, FALSE),0)</f>
        <v>14</v>
      </c>
      <c r="J551">
        <f xml:space="preserve"> ROUND(E551 * VLOOKUP(A551, Data1!$A:$G, 6, FALSE),0)</f>
        <v>0</v>
      </c>
    </row>
    <row r="552" spans="1:10" x14ac:dyDescent="0.25">
      <c r="A552">
        <v>2001</v>
      </c>
      <c r="B552" t="str">
        <v>December</v>
      </c>
      <c r="C552" t="str">
        <v>Orkney</v>
      </c>
      <c r="D552">
        <v>10</v>
      </c>
      <c r="E552">
        <f>D552 / VLOOKUP(A552, Data1!$A:$G, 7, FALSE)</f>
        <v>1.9037828164562986E-4</v>
      </c>
      <c r="F552">
        <f xml:space="preserve"> ROUND(E552 * VLOOKUP(A552, Data1!$A:$G, 2, FALSE),0)</f>
        <v>1</v>
      </c>
      <c r="G552">
        <f xml:space="preserve"> ROUND(E552 * VLOOKUP(A552, Data1!$A:$G,3, FALSE),0)</f>
        <v>4</v>
      </c>
      <c r="H552">
        <f xml:space="preserve"> ROUND(E552 * VLOOKUP(A552, Data1!$A:$G, 4, FALSE),0)</f>
        <v>5</v>
      </c>
      <c r="I552">
        <f xml:space="preserve"> ROUND(E552 * VLOOKUP(A552, Data1!$A:$G, 5, FALSE),0)</f>
        <v>0</v>
      </c>
      <c r="J552">
        <f xml:space="preserve"> ROUND(E552 * VLOOKUP(A552, Data1!$A:$G, 6, FALSE),0)</f>
        <v>0</v>
      </c>
    </row>
    <row r="553" spans="1:10" x14ac:dyDescent="0.25">
      <c r="A553">
        <v>2001</v>
      </c>
      <c r="B553" t="str">
        <v>December</v>
      </c>
      <c r="C553" t="str">
        <v>Scotland</v>
      </c>
      <c r="D553">
        <v>3850</v>
      </c>
      <c r="E553">
        <f>D553 / VLOOKUP(A553, Data1!$A:$G, 7, FALSE)</f>
        <v>7.3295638433567498E-2</v>
      </c>
      <c r="F553">
        <f xml:space="preserve"> ROUND(E553 * VLOOKUP(A553, Data1!$A:$G, 2, FALSE),0)</f>
        <v>326</v>
      </c>
      <c r="G553">
        <f xml:space="preserve"> ROUND(E553 * VLOOKUP(A553, Data1!$A:$G,3, FALSE),0)</f>
        <v>1677</v>
      </c>
      <c r="H553">
        <f xml:space="preserve"> ROUND(E553 * VLOOKUP(A553, Data1!$A:$G, 4, FALSE),0)</f>
        <v>1752</v>
      </c>
      <c r="I553">
        <f xml:space="preserve"> ROUND(E553 * VLOOKUP(A553, Data1!$A:$G, 5, FALSE),0)</f>
        <v>93</v>
      </c>
      <c r="J553">
        <f xml:space="preserve"> ROUND(E553 * VLOOKUP(A553, Data1!$A:$G, 6, FALSE),0)</f>
        <v>2</v>
      </c>
    </row>
    <row r="554" spans="1:10" x14ac:dyDescent="0.25">
      <c r="A554">
        <v>2001</v>
      </c>
      <c r="B554" t="str">
        <v>December</v>
      </c>
      <c r="C554" t="str">
        <v>Shetland</v>
      </c>
      <c r="D554">
        <v>23</v>
      </c>
      <c r="E554">
        <f>D554 / VLOOKUP(A554, Data1!$A:$G, 7, FALSE)</f>
        <v>4.3787004778494867E-4</v>
      </c>
      <c r="F554">
        <f xml:space="preserve"> ROUND(E554 * VLOOKUP(A554, Data1!$A:$G, 2, FALSE),0)</f>
        <v>2</v>
      </c>
      <c r="G554">
        <f xml:space="preserve"> ROUND(E554 * VLOOKUP(A554, Data1!$A:$G,3, FALSE),0)</f>
        <v>10</v>
      </c>
      <c r="H554">
        <f xml:space="preserve"> ROUND(E554 * VLOOKUP(A554, Data1!$A:$G, 4, FALSE),0)</f>
        <v>10</v>
      </c>
      <c r="I554">
        <f xml:space="preserve"> ROUND(E554 * VLOOKUP(A554, Data1!$A:$G, 5, FALSE),0)</f>
        <v>1</v>
      </c>
      <c r="J554">
        <f xml:space="preserve"> ROUND(E554 * VLOOKUP(A554, Data1!$A:$G, 6, FALSE),0)</f>
        <v>0</v>
      </c>
    </row>
    <row r="555" spans="1:10" x14ac:dyDescent="0.25">
      <c r="A555">
        <v>2001</v>
      </c>
      <c r="B555" t="str">
        <v>December</v>
      </c>
      <c r="C555" t="str">
        <v>Tayside</v>
      </c>
      <c r="D555">
        <v>279</v>
      </c>
      <c r="E555">
        <f>D555 / VLOOKUP(A555, Data1!$A:$G, 7, FALSE)</f>
        <v>5.3115540579130732E-3</v>
      </c>
      <c r="F555">
        <f xml:space="preserve"> ROUND(E555 * VLOOKUP(A555, Data1!$A:$G, 2, FALSE),0)</f>
        <v>24</v>
      </c>
      <c r="G555">
        <f xml:space="preserve"> ROUND(E555 * VLOOKUP(A555, Data1!$A:$G,3, FALSE),0)</f>
        <v>122</v>
      </c>
      <c r="H555">
        <f xml:space="preserve"> ROUND(E555 * VLOOKUP(A555, Data1!$A:$G, 4, FALSE),0)</f>
        <v>127</v>
      </c>
      <c r="I555">
        <f xml:space="preserve"> ROUND(E555 * VLOOKUP(A555, Data1!$A:$G, 5, FALSE),0)</f>
        <v>7</v>
      </c>
      <c r="J555">
        <f xml:space="preserve"> ROUND(E555 * VLOOKUP(A555, Data1!$A:$G, 6, FALSE),0)</f>
        <v>0</v>
      </c>
    </row>
    <row r="556" spans="1:10" x14ac:dyDescent="0.25">
      <c r="A556">
        <v>2001</v>
      </c>
      <c r="B556" t="str">
        <v>December</v>
      </c>
      <c r="C556" t="str">
        <v>Western Isles</v>
      </c>
      <c r="D556">
        <v>17</v>
      </c>
      <c r="E556">
        <f>D556 / VLOOKUP(A556, Data1!$A:$G, 7, FALSE)</f>
        <v>3.2364307879757077E-4</v>
      </c>
      <c r="F556">
        <f xml:space="preserve"> ROUND(E556 * VLOOKUP(A556, Data1!$A:$G, 2, FALSE),0)</f>
        <v>1</v>
      </c>
      <c r="G556">
        <f xml:space="preserve"> ROUND(E556 * VLOOKUP(A556, Data1!$A:$G,3, FALSE),0)</f>
        <v>7</v>
      </c>
      <c r="H556">
        <f xml:space="preserve"> ROUND(E556 * VLOOKUP(A556, Data1!$A:$G, 4, FALSE),0)</f>
        <v>8</v>
      </c>
      <c r="I556">
        <f xml:space="preserve"> ROUND(E556 * VLOOKUP(A556, Data1!$A:$G, 5, FALSE),0)</f>
        <v>0</v>
      </c>
      <c r="J556">
        <f xml:space="preserve"> ROUND(E556 * VLOOKUP(A556, Data1!$A:$G, 6, FALSE),0)</f>
        <v>0</v>
      </c>
    </row>
    <row r="557" spans="1:10" x14ac:dyDescent="0.25">
      <c r="A557">
        <v>2001</v>
      </c>
      <c r="B557" t="str">
        <v>November</v>
      </c>
      <c r="C557" t="str">
        <v>Ayrshire and Arran</v>
      </c>
      <c r="D557">
        <v>272</v>
      </c>
      <c r="E557">
        <f>D557 / VLOOKUP(A557, Data1!$A:$G, 7, FALSE)</f>
        <v>5.1782892607611323E-3</v>
      </c>
      <c r="F557">
        <f xml:space="preserve"> ROUND(E557 * VLOOKUP(A557, Data1!$A:$G, 2, FALSE),0)</f>
        <v>23</v>
      </c>
      <c r="G557">
        <f xml:space="preserve"> ROUND(E557 * VLOOKUP(A557, Data1!$A:$G,3, FALSE),0)</f>
        <v>118</v>
      </c>
      <c r="H557">
        <f xml:space="preserve"> ROUND(E557 * VLOOKUP(A557, Data1!$A:$G, 4, FALSE),0)</f>
        <v>124</v>
      </c>
      <c r="I557">
        <f xml:space="preserve"> ROUND(E557 * VLOOKUP(A557, Data1!$A:$G, 5, FALSE),0)</f>
        <v>7</v>
      </c>
      <c r="J557">
        <f xml:space="preserve"> ROUND(E557 * VLOOKUP(A557, Data1!$A:$G, 6, FALSE),0)</f>
        <v>0</v>
      </c>
    </row>
    <row r="558" spans="1:10" x14ac:dyDescent="0.25">
      <c r="A558">
        <v>2001</v>
      </c>
      <c r="B558" t="str">
        <v>November</v>
      </c>
      <c r="C558" t="str">
        <v>Borders</v>
      </c>
      <c r="D558">
        <v>94</v>
      </c>
      <c r="E558">
        <f>D558 / VLOOKUP(A558, Data1!$A:$G, 7, FALSE)</f>
        <v>1.7895558474689207E-3</v>
      </c>
      <c r="F558">
        <f xml:space="preserve"> ROUND(E558 * VLOOKUP(A558, Data1!$A:$G, 2, FALSE),0)</f>
        <v>8</v>
      </c>
      <c r="G558">
        <f xml:space="preserve"> ROUND(E558 * VLOOKUP(A558, Data1!$A:$G,3, FALSE),0)</f>
        <v>41</v>
      </c>
      <c r="H558">
        <f xml:space="preserve"> ROUND(E558 * VLOOKUP(A558, Data1!$A:$G, 4, FALSE),0)</f>
        <v>43</v>
      </c>
      <c r="I558">
        <f xml:space="preserve"> ROUND(E558 * VLOOKUP(A558, Data1!$A:$G, 5, FALSE),0)</f>
        <v>2</v>
      </c>
      <c r="J558">
        <f xml:space="preserve"> ROUND(E558 * VLOOKUP(A558, Data1!$A:$G, 6, FALSE),0)</f>
        <v>0</v>
      </c>
    </row>
    <row r="559" spans="1:10" x14ac:dyDescent="0.25">
      <c r="A559">
        <v>2001</v>
      </c>
      <c r="B559" t="str">
        <v>November</v>
      </c>
      <c r="C559" t="str">
        <v>Dumfries and Galloway</v>
      </c>
      <c r="D559">
        <v>104</v>
      </c>
      <c r="E559">
        <f>D559 / VLOOKUP(A559, Data1!$A:$G, 7, FALSE)</f>
        <v>1.9799341291145507E-3</v>
      </c>
      <c r="F559">
        <f xml:space="preserve"> ROUND(E559 * VLOOKUP(A559, Data1!$A:$G, 2, FALSE),0)</f>
        <v>9</v>
      </c>
      <c r="G559">
        <f xml:space="preserve"> ROUND(E559 * VLOOKUP(A559, Data1!$A:$G,3, FALSE),0)</f>
        <v>45</v>
      </c>
      <c r="H559">
        <f xml:space="preserve"> ROUND(E559 * VLOOKUP(A559, Data1!$A:$G, 4, FALSE),0)</f>
        <v>47</v>
      </c>
      <c r="I559">
        <f xml:space="preserve"> ROUND(E559 * VLOOKUP(A559, Data1!$A:$G, 5, FALSE),0)</f>
        <v>3</v>
      </c>
      <c r="J559">
        <f xml:space="preserve"> ROUND(E559 * VLOOKUP(A559, Data1!$A:$G, 6, FALSE),0)</f>
        <v>0</v>
      </c>
    </row>
    <row r="560" spans="1:10" x14ac:dyDescent="0.25">
      <c r="A560">
        <v>2001</v>
      </c>
      <c r="B560" t="str">
        <v>November</v>
      </c>
      <c r="C560" t="str">
        <v>Fife</v>
      </c>
      <c r="D560">
        <v>314</v>
      </c>
      <c r="E560">
        <f>D560 / VLOOKUP(A560, Data1!$A:$G, 7, FALSE)</f>
        <v>5.9778780436727779E-3</v>
      </c>
      <c r="F560">
        <f xml:space="preserve"> ROUND(E560 * VLOOKUP(A560, Data1!$A:$G, 2, FALSE),0)</f>
        <v>27</v>
      </c>
      <c r="G560">
        <f xml:space="preserve"> ROUND(E560 * VLOOKUP(A560, Data1!$A:$G,3, FALSE),0)</f>
        <v>137</v>
      </c>
      <c r="H560">
        <f xml:space="preserve"> ROUND(E560 * VLOOKUP(A560, Data1!$A:$G, 4, FALSE),0)</f>
        <v>143</v>
      </c>
      <c r="I560">
        <f xml:space="preserve"> ROUND(E560 * VLOOKUP(A560, Data1!$A:$G, 5, FALSE),0)</f>
        <v>8</v>
      </c>
      <c r="J560">
        <f xml:space="preserve"> ROUND(E560 * VLOOKUP(A560, Data1!$A:$G, 6, FALSE),0)</f>
        <v>0</v>
      </c>
    </row>
    <row r="561" spans="1:10" x14ac:dyDescent="0.25">
      <c r="A561">
        <v>2001</v>
      </c>
      <c r="B561" t="str">
        <v>November</v>
      </c>
      <c r="C561" t="str">
        <v>Forth Valley</v>
      </c>
      <c r="D561">
        <v>223</v>
      </c>
      <c r="E561">
        <f>D561 / VLOOKUP(A561, Data1!$A:$G, 7, FALSE)</f>
        <v>4.2454356806975457E-3</v>
      </c>
      <c r="F561">
        <f xml:space="preserve"> ROUND(E561 * VLOOKUP(A561, Data1!$A:$G, 2, FALSE),0)</f>
        <v>19</v>
      </c>
      <c r="G561">
        <f xml:space="preserve"> ROUND(E561 * VLOOKUP(A561, Data1!$A:$G,3, FALSE),0)</f>
        <v>97</v>
      </c>
      <c r="H561">
        <f xml:space="preserve"> ROUND(E561 * VLOOKUP(A561, Data1!$A:$G, 4, FALSE),0)</f>
        <v>101</v>
      </c>
      <c r="I561">
        <f xml:space="preserve"> ROUND(E561 * VLOOKUP(A561, Data1!$A:$G, 5, FALSE),0)</f>
        <v>5</v>
      </c>
      <c r="J561">
        <f xml:space="preserve"> ROUND(E561 * VLOOKUP(A561, Data1!$A:$G, 6, FALSE),0)</f>
        <v>0</v>
      </c>
    </row>
    <row r="562" spans="1:10" x14ac:dyDescent="0.25">
      <c r="A562">
        <v>2001</v>
      </c>
      <c r="B562" t="str">
        <v>November</v>
      </c>
      <c r="C562" t="str">
        <v>Grampian</v>
      </c>
      <c r="D562">
        <v>410</v>
      </c>
      <c r="E562">
        <f>D562 / VLOOKUP(A562, Data1!$A:$G, 7, FALSE)</f>
        <v>7.8055095474708243E-3</v>
      </c>
      <c r="F562">
        <f xml:space="preserve"> ROUND(E562 * VLOOKUP(A562, Data1!$A:$G, 2, FALSE),0)</f>
        <v>35</v>
      </c>
      <c r="G562">
        <f xml:space="preserve"> ROUND(E562 * VLOOKUP(A562, Data1!$A:$G,3, FALSE),0)</f>
        <v>179</v>
      </c>
      <c r="H562">
        <f xml:space="preserve"> ROUND(E562 * VLOOKUP(A562, Data1!$A:$G, 4, FALSE),0)</f>
        <v>187</v>
      </c>
      <c r="I562">
        <f xml:space="preserve"> ROUND(E562 * VLOOKUP(A562, Data1!$A:$G, 5, FALSE),0)</f>
        <v>10</v>
      </c>
      <c r="J562">
        <f xml:space="preserve"> ROUND(E562 * VLOOKUP(A562, Data1!$A:$G, 6, FALSE),0)</f>
        <v>0</v>
      </c>
    </row>
    <row r="563" spans="1:10" x14ac:dyDescent="0.25">
      <c r="A563">
        <v>2001</v>
      </c>
      <c r="B563" t="str">
        <v>November</v>
      </c>
      <c r="C563" t="str">
        <v>Greater Glasgow and Clyde</v>
      </c>
      <c r="D563">
        <v>1006</v>
      </c>
      <c r="E563">
        <f>D563 / VLOOKUP(A563, Data1!$A:$G, 7, FALSE)</f>
        <v>1.9152055133550363E-2</v>
      </c>
      <c r="F563">
        <f xml:space="preserve"> ROUND(E563 * VLOOKUP(A563, Data1!$A:$G, 2, FALSE),0)</f>
        <v>85</v>
      </c>
      <c r="G563">
        <f xml:space="preserve"> ROUND(E563 * VLOOKUP(A563, Data1!$A:$G,3, FALSE),0)</f>
        <v>438</v>
      </c>
      <c r="H563">
        <f xml:space="preserve"> ROUND(E563 * VLOOKUP(A563, Data1!$A:$G, 4, FALSE),0)</f>
        <v>458</v>
      </c>
      <c r="I563">
        <f xml:space="preserve"> ROUND(E563 * VLOOKUP(A563, Data1!$A:$G, 5, FALSE),0)</f>
        <v>24</v>
      </c>
      <c r="J563">
        <f xml:space="preserve"> ROUND(E563 * VLOOKUP(A563, Data1!$A:$G, 6, FALSE),0)</f>
        <v>1</v>
      </c>
    </row>
    <row r="564" spans="1:10" x14ac:dyDescent="0.25">
      <c r="A564">
        <v>2001</v>
      </c>
      <c r="B564" t="str">
        <v>November</v>
      </c>
      <c r="C564" t="str">
        <v>Highland</v>
      </c>
      <c r="D564">
        <v>225</v>
      </c>
      <c r="E564">
        <f>D564 / VLOOKUP(A564, Data1!$A:$G, 7, FALSE)</f>
        <v>4.2835113370266716E-3</v>
      </c>
      <c r="F564">
        <f xml:space="preserve"> ROUND(E564 * VLOOKUP(A564, Data1!$A:$G, 2, FALSE),0)</f>
        <v>19</v>
      </c>
      <c r="G564">
        <f xml:space="preserve"> ROUND(E564 * VLOOKUP(A564, Data1!$A:$G,3, FALSE),0)</f>
        <v>98</v>
      </c>
      <c r="H564">
        <f xml:space="preserve"> ROUND(E564 * VLOOKUP(A564, Data1!$A:$G, 4, FALSE),0)</f>
        <v>102</v>
      </c>
      <c r="I564">
        <f xml:space="preserve"> ROUND(E564 * VLOOKUP(A564, Data1!$A:$G, 5, FALSE),0)</f>
        <v>5</v>
      </c>
      <c r="J564">
        <f xml:space="preserve"> ROUND(E564 * VLOOKUP(A564, Data1!$A:$G, 6, FALSE),0)</f>
        <v>0</v>
      </c>
    </row>
    <row r="565" spans="1:10" x14ac:dyDescent="0.25">
      <c r="A565">
        <v>2001</v>
      </c>
      <c r="B565" t="str">
        <v>November</v>
      </c>
      <c r="C565" t="str">
        <v>Lanarkshire</v>
      </c>
      <c r="D565">
        <v>544</v>
      </c>
      <c r="E565">
        <f>D565 / VLOOKUP(A565, Data1!$A:$G, 7, FALSE)</f>
        <v>1.0356578521522265E-2</v>
      </c>
      <c r="F565">
        <f xml:space="preserve"> ROUND(E565 * VLOOKUP(A565, Data1!$A:$G, 2, FALSE),0)</f>
        <v>46</v>
      </c>
      <c r="G565">
        <f xml:space="preserve"> ROUND(E565 * VLOOKUP(A565, Data1!$A:$G,3, FALSE),0)</f>
        <v>237</v>
      </c>
      <c r="H565">
        <f xml:space="preserve"> ROUND(E565 * VLOOKUP(A565, Data1!$A:$G, 4, FALSE),0)</f>
        <v>248</v>
      </c>
      <c r="I565">
        <f xml:space="preserve"> ROUND(E565 * VLOOKUP(A565, Data1!$A:$G, 5, FALSE),0)</f>
        <v>13</v>
      </c>
      <c r="J565">
        <f xml:space="preserve"> ROUND(E565 * VLOOKUP(A565, Data1!$A:$G, 6, FALSE),0)</f>
        <v>0</v>
      </c>
    </row>
    <row r="566" spans="1:10" x14ac:dyDescent="0.25">
      <c r="A566">
        <v>2001</v>
      </c>
      <c r="B566" t="str">
        <v>November</v>
      </c>
      <c r="C566" t="str">
        <v>Lothian</v>
      </c>
      <c r="D566">
        <v>704</v>
      </c>
      <c r="E566">
        <f>D566 / VLOOKUP(A566, Data1!$A:$G, 7, FALSE)</f>
        <v>1.3402631027852342E-2</v>
      </c>
      <c r="F566">
        <f xml:space="preserve"> ROUND(E566 * VLOOKUP(A566, Data1!$A:$G, 2, FALSE),0)</f>
        <v>60</v>
      </c>
      <c r="G566">
        <f xml:space="preserve"> ROUND(E566 * VLOOKUP(A566, Data1!$A:$G,3, FALSE),0)</f>
        <v>307</v>
      </c>
      <c r="H566">
        <f xml:space="preserve"> ROUND(E566 * VLOOKUP(A566, Data1!$A:$G, 4, FALSE),0)</f>
        <v>320</v>
      </c>
      <c r="I566">
        <f xml:space="preserve"> ROUND(E566 * VLOOKUP(A566, Data1!$A:$G, 5, FALSE),0)</f>
        <v>17</v>
      </c>
      <c r="J566">
        <f xml:space="preserve"> ROUND(E566 * VLOOKUP(A566, Data1!$A:$G, 6, FALSE),0)</f>
        <v>0</v>
      </c>
    </row>
    <row r="567" spans="1:10" x14ac:dyDescent="0.25">
      <c r="A567">
        <v>2001</v>
      </c>
      <c r="B567" t="str">
        <v>November</v>
      </c>
      <c r="C567" t="str">
        <v>Orkney</v>
      </c>
      <c r="D567">
        <v>17</v>
      </c>
      <c r="E567">
        <f>D567 / VLOOKUP(A567, Data1!$A:$G, 7, FALSE)</f>
        <v>3.2364307879757077E-4</v>
      </c>
      <c r="F567">
        <f xml:space="preserve"> ROUND(E567 * VLOOKUP(A567, Data1!$A:$G, 2, FALSE),0)</f>
        <v>1</v>
      </c>
      <c r="G567">
        <f xml:space="preserve"> ROUND(E567 * VLOOKUP(A567, Data1!$A:$G,3, FALSE),0)</f>
        <v>7</v>
      </c>
      <c r="H567">
        <f xml:space="preserve"> ROUND(E567 * VLOOKUP(A567, Data1!$A:$G, 4, FALSE),0)</f>
        <v>8</v>
      </c>
      <c r="I567">
        <f xml:space="preserve"> ROUND(E567 * VLOOKUP(A567, Data1!$A:$G, 5, FALSE),0)</f>
        <v>0</v>
      </c>
      <c r="J567">
        <f xml:space="preserve"> ROUND(E567 * VLOOKUP(A567, Data1!$A:$G, 6, FALSE),0)</f>
        <v>0</v>
      </c>
    </row>
    <row r="568" spans="1:10" x14ac:dyDescent="0.25">
      <c r="A568">
        <v>2001</v>
      </c>
      <c r="B568" t="str">
        <v>November</v>
      </c>
      <c r="C568" t="str">
        <v>Scotland</v>
      </c>
      <c r="D568">
        <v>4258</v>
      </c>
      <c r="E568">
        <f>D568 / VLOOKUP(A568, Data1!$A:$G, 7, FALSE)</f>
        <v>8.1063072324709204E-2</v>
      </c>
      <c r="F568">
        <f xml:space="preserve"> ROUND(E568 * VLOOKUP(A568, Data1!$A:$G, 2, FALSE),0)</f>
        <v>360</v>
      </c>
      <c r="G568">
        <f xml:space="preserve"> ROUND(E568 * VLOOKUP(A568, Data1!$A:$G,3, FALSE),0)</f>
        <v>1855</v>
      </c>
      <c r="H568">
        <f xml:space="preserve"> ROUND(E568 * VLOOKUP(A568, Data1!$A:$G, 4, FALSE),0)</f>
        <v>1938</v>
      </c>
      <c r="I568">
        <f xml:space="preserve"> ROUND(E568 * VLOOKUP(A568, Data1!$A:$G, 5, FALSE),0)</f>
        <v>102</v>
      </c>
      <c r="J568">
        <f xml:space="preserve"> ROUND(E568 * VLOOKUP(A568, Data1!$A:$G, 6, FALSE),0)</f>
        <v>2</v>
      </c>
    </row>
    <row r="569" spans="1:10" x14ac:dyDescent="0.25">
      <c r="A569">
        <v>2001</v>
      </c>
      <c r="B569" t="str">
        <v>November</v>
      </c>
      <c r="C569" t="str">
        <v>Shetland</v>
      </c>
      <c r="D569">
        <v>22</v>
      </c>
      <c r="E569">
        <f>D569 / VLOOKUP(A569, Data1!$A:$G, 7, FALSE)</f>
        <v>4.1883221962038568E-4</v>
      </c>
      <c r="F569">
        <f xml:space="preserve"> ROUND(E569 * VLOOKUP(A569, Data1!$A:$G, 2, FALSE),0)</f>
        <v>2</v>
      </c>
      <c r="G569">
        <f xml:space="preserve"> ROUND(E569 * VLOOKUP(A569, Data1!$A:$G,3, FALSE),0)</f>
        <v>10</v>
      </c>
      <c r="H569">
        <f xml:space="preserve"> ROUND(E569 * VLOOKUP(A569, Data1!$A:$G, 4, FALSE),0)</f>
        <v>10</v>
      </c>
      <c r="I569">
        <f xml:space="preserve"> ROUND(E569 * VLOOKUP(A569, Data1!$A:$G, 5, FALSE),0)</f>
        <v>1</v>
      </c>
      <c r="J569">
        <f xml:space="preserve"> ROUND(E569 * VLOOKUP(A569, Data1!$A:$G, 6, FALSE),0)</f>
        <v>0</v>
      </c>
    </row>
    <row r="570" spans="1:10" x14ac:dyDescent="0.25">
      <c r="A570">
        <v>2001</v>
      </c>
      <c r="B570" t="str">
        <v>November</v>
      </c>
      <c r="C570" t="str">
        <v>Tayside</v>
      </c>
      <c r="D570">
        <v>304</v>
      </c>
      <c r="E570">
        <f>D570 / VLOOKUP(A570, Data1!$A:$G, 7, FALSE)</f>
        <v>5.7874997620271477E-3</v>
      </c>
      <c r="F570">
        <f xml:space="preserve"> ROUND(E570 * VLOOKUP(A570, Data1!$A:$G, 2, FALSE),0)</f>
        <v>26</v>
      </c>
      <c r="G570">
        <f xml:space="preserve"> ROUND(E570 * VLOOKUP(A570, Data1!$A:$G,3, FALSE),0)</f>
        <v>132</v>
      </c>
      <c r="H570">
        <f xml:space="preserve"> ROUND(E570 * VLOOKUP(A570, Data1!$A:$G, 4, FALSE),0)</f>
        <v>138</v>
      </c>
      <c r="I570">
        <f xml:space="preserve"> ROUND(E570 * VLOOKUP(A570, Data1!$A:$G, 5, FALSE),0)</f>
        <v>7</v>
      </c>
      <c r="J570">
        <f xml:space="preserve"> ROUND(E570 * VLOOKUP(A570, Data1!$A:$G, 6, FALSE),0)</f>
        <v>0</v>
      </c>
    </row>
    <row r="571" spans="1:10" x14ac:dyDescent="0.25">
      <c r="A571">
        <v>2001</v>
      </c>
      <c r="B571" t="str">
        <v>November</v>
      </c>
      <c r="C571" t="str">
        <v>Western Isles</v>
      </c>
      <c r="D571">
        <v>19</v>
      </c>
      <c r="E571">
        <f>D571 / VLOOKUP(A571, Data1!$A:$G, 7, FALSE)</f>
        <v>3.6171873512669673E-4</v>
      </c>
      <c r="F571">
        <f xml:space="preserve"> ROUND(E571 * VLOOKUP(A571, Data1!$A:$G, 2, FALSE),0)</f>
        <v>2</v>
      </c>
      <c r="G571">
        <f xml:space="preserve"> ROUND(E571 * VLOOKUP(A571, Data1!$A:$G,3, FALSE),0)</f>
        <v>8</v>
      </c>
      <c r="H571">
        <f xml:space="preserve"> ROUND(E571 * VLOOKUP(A571, Data1!$A:$G, 4, FALSE),0)</f>
        <v>9</v>
      </c>
      <c r="I571">
        <f xml:space="preserve"> ROUND(E571 * VLOOKUP(A571, Data1!$A:$G, 5, FALSE),0)</f>
        <v>0</v>
      </c>
      <c r="J571">
        <f xml:space="preserve"> ROUND(E571 * VLOOKUP(A571, Data1!$A:$G, 6, FALSE),0)</f>
        <v>0</v>
      </c>
    </row>
    <row r="572" spans="1:10" x14ac:dyDescent="0.25">
      <c r="A572">
        <v>2001</v>
      </c>
      <c r="B572" t="str">
        <v>October</v>
      </c>
      <c r="C572" t="str">
        <v>Ayrshire and Arran</v>
      </c>
      <c r="D572">
        <v>342</v>
      </c>
      <c r="E572">
        <f>D572 / VLOOKUP(A572, Data1!$A:$G, 7, FALSE)</f>
        <v>6.5109372322805417E-3</v>
      </c>
      <c r="F572">
        <f xml:space="preserve"> ROUND(E572 * VLOOKUP(A572, Data1!$A:$G, 2, FALSE),0)</f>
        <v>29</v>
      </c>
      <c r="G572">
        <f xml:space="preserve"> ROUND(E572 * VLOOKUP(A572, Data1!$A:$G,3, FALSE),0)</f>
        <v>149</v>
      </c>
      <c r="H572">
        <f xml:space="preserve"> ROUND(E572 * VLOOKUP(A572, Data1!$A:$G, 4, FALSE),0)</f>
        <v>156</v>
      </c>
      <c r="I572">
        <f xml:space="preserve"> ROUND(E572 * VLOOKUP(A572, Data1!$A:$G, 5, FALSE),0)</f>
        <v>8</v>
      </c>
      <c r="J572">
        <f xml:space="preserve"> ROUND(E572 * VLOOKUP(A572, Data1!$A:$G, 6, FALSE),0)</f>
        <v>0</v>
      </c>
    </row>
    <row r="573" spans="1:10" x14ac:dyDescent="0.25">
      <c r="A573">
        <v>2001</v>
      </c>
      <c r="B573" t="str">
        <v>October</v>
      </c>
      <c r="C573" t="str">
        <v>Borders</v>
      </c>
      <c r="D573">
        <v>111</v>
      </c>
      <c r="E573">
        <f>D573 / VLOOKUP(A573, Data1!$A:$G, 7, FALSE)</f>
        <v>2.1131989262664916E-3</v>
      </c>
      <c r="F573">
        <f xml:space="preserve"> ROUND(E573 * VLOOKUP(A573, Data1!$A:$G, 2, FALSE),0)</f>
        <v>9</v>
      </c>
      <c r="G573">
        <f xml:space="preserve"> ROUND(E573 * VLOOKUP(A573, Data1!$A:$G,3, FALSE),0)</f>
        <v>48</v>
      </c>
      <c r="H573">
        <f xml:space="preserve"> ROUND(E573 * VLOOKUP(A573, Data1!$A:$G, 4, FALSE),0)</f>
        <v>51</v>
      </c>
      <c r="I573">
        <f xml:space="preserve"> ROUND(E573 * VLOOKUP(A573, Data1!$A:$G, 5, FALSE),0)</f>
        <v>3</v>
      </c>
      <c r="J573">
        <f xml:space="preserve"> ROUND(E573 * VLOOKUP(A573, Data1!$A:$G, 6, FALSE),0)</f>
        <v>0</v>
      </c>
    </row>
    <row r="574" spans="1:10" x14ac:dyDescent="0.25">
      <c r="A574">
        <v>2001</v>
      </c>
      <c r="B574" t="str">
        <v>October</v>
      </c>
      <c r="C574" t="str">
        <v>Dumfries and Galloway</v>
      </c>
      <c r="D574">
        <v>116</v>
      </c>
      <c r="E574">
        <f>D574 / VLOOKUP(A574, Data1!$A:$G, 7, FALSE)</f>
        <v>2.2083880670893063E-3</v>
      </c>
      <c r="F574">
        <f xml:space="preserve"> ROUND(E574 * VLOOKUP(A574, Data1!$A:$G, 2, FALSE),0)</f>
        <v>10</v>
      </c>
      <c r="G574">
        <f xml:space="preserve"> ROUND(E574 * VLOOKUP(A574, Data1!$A:$G,3, FALSE),0)</f>
        <v>51</v>
      </c>
      <c r="H574">
        <f xml:space="preserve"> ROUND(E574 * VLOOKUP(A574, Data1!$A:$G, 4, FALSE),0)</f>
        <v>53</v>
      </c>
      <c r="I574">
        <f xml:space="preserve"> ROUND(E574 * VLOOKUP(A574, Data1!$A:$G, 5, FALSE),0)</f>
        <v>3</v>
      </c>
      <c r="J574">
        <f xml:space="preserve"> ROUND(E574 * VLOOKUP(A574, Data1!$A:$G, 6, FALSE),0)</f>
        <v>0</v>
      </c>
    </row>
    <row r="575" spans="1:10" x14ac:dyDescent="0.25">
      <c r="A575">
        <v>2001</v>
      </c>
      <c r="B575" t="str">
        <v>October</v>
      </c>
      <c r="C575" t="str">
        <v>Fife</v>
      </c>
      <c r="D575">
        <v>332</v>
      </c>
      <c r="E575">
        <f>D575 / VLOOKUP(A575, Data1!$A:$G, 7, FALSE)</f>
        <v>6.3205589506349115E-3</v>
      </c>
      <c r="F575">
        <f xml:space="preserve"> ROUND(E575 * VLOOKUP(A575, Data1!$A:$G, 2, FALSE),0)</f>
        <v>28</v>
      </c>
      <c r="G575">
        <f xml:space="preserve"> ROUND(E575 * VLOOKUP(A575, Data1!$A:$G,3, FALSE),0)</f>
        <v>145</v>
      </c>
      <c r="H575">
        <f xml:space="preserve"> ROUND(E575 * VLOOKUP(A575, Data1!$A:$G, 4, FALSE),0)</f>
        <v>151</v>
      </c>
      <c r="I575">
        <f xml:space="preserve"> ROUND(E575 * VLOOKUP(A575, Data1!$A:$G, 5, FALSE),0)</f>
        <v>8</v>
      </c>
      <c r="J575">
        <f xml:space="preserve"> ROUND(E575 * VLOOKUP(A575, Data1!$A:$G, 6, FALSE),0)</f>
        <v>0</v>
      </c>
    </row>
    <row r="576" spans="1:10" x14ac:dyDescent="0.25">
      <c r="A576">
        <v>2001</v>
      </c>
      <c r="B576" t="str">
        <v>October</v>
      </c>
      <c r="C576" t="str">
        <v>Forth Valley</v>
      </c>
      <c r="D576">
        <v>254</v>
      </c>
      <c r="E576">
        <f>D576 / VLOOKUP(A576, Data1!$A:$G, 7, FALSE)</f>
        <v>4.8356083537989987E-3</v>
      </c>
      <c r="F576">
        <f xml:space="preserve"> ROUND(E576 * VLOOKUP(A576, Data1!$A:$G, 2, FALSE),0)</f>
        <v>21</v>
      </c>
      <c r="G576">
        <f xml:space="preserve"> ROUND(E576 * VLOOKUP(A576, Data1!$A:$G,3, FALSE),0)</f>
        <v>111</v>
      </c>
      <c r="H576">
        <f xml:space="preserve"> ROUND(E576 * VLOOKUP(A576, Data1!$A:$G, 4, FALSE),0)</f>
        <v>116</v>
      </c>
      <c r="I576">
        <f xml:space="preserve"> ROUND(E576 * VLOOKUP(A576, Data1!$A:$G, 5, FALSE),0)</f>
        <v>6</v>
      </c>
      <c r="J576">
        <f xml:space="preserve"> ROUND(E576 * VLOOKUP(A576, Data1!$A:$G, 6, FALSE),0)</f>
        <v>0</v>
      </c>
    </row>
    <row r="577" spans="1:10" x14ac:dyDescent="0.25">
      <c r="A577">
        <v>2001</v>
      </c>
      <c r="B577" t="str">
        <v>October</v>
      </c>
      <c r="C577" t="str">
        <v>Grampian</v>
      </c>
      <c r="D577">
        <v>483</v>
      </c>
      <c r="E577">
        <f>D577 / VLOOKUP(A577, Data1!$A:$G, 7, FALSE)</f>
        <v>9.1952710034839229E-3</v>
      </c>
      <c r="F577">
        <f xml:space="preserve"> ROUND(E577 * VLOOKUP(A577, Data1!$A:$G, 2, FALSE),0)</f>
        <v>41</v>
      </c>
      <c r="G577">
        <f xml:space="preserve"> ROUND(E577 * VLOOKUP(A577, Data1!$A:$G,3, FALSE),0)</f>
        <v>210</v>
      </c>
      <c r="H577">
        <f xml:space="preserve"> ROUND(E577 * VLOOKUP(A577, Data1!$A:$G, 4, FALSE),0)</f>
        <v>220</v>
      </c>
      <c r="I577">
        <f xml:space="preserve"> ROUND(E577 * VLOOKUP(A577, Data1!$A:$G, 5, FALSE),0)</f>
        <v>12</v>
      </c>
      <c r="J577">
        <f xml:space="preserve"> ROUND(E577 * VLOOKUP(A577, Data1!$A:$G, 6, FALSE),0)</f>
        <v>0</v>
      </c>
    </row>
    <row r="578" spans="1:10" x14ac:dyDescent="0.25">
      <c r="A578">
        <v>2001</v>
      </c>
      <c r="B578" t="str">
        <v>October</v>
      </c>
      <c r="C578" t="str">
        <v>Greater Glasgow and Clyde</v>
      </c>
      <c r="D578">
        <v>1095</v>
      </c>
      <c r="E578">
        <f>D578 / VLOOKUP(A578, Data1!$A:$G, 7, FALSE)</f>
        <v>2.0846421840196472E-2</v>
      </c>
      <c r="F578">
        <f xml:space="preserve"> ROUND(E578 * VLOOKUP(A578, Data1!$A:$G, 2, FALSE),0)</f>
        <v>93</v>
      </c>
      <c r="G578">
        <f xml:space="preserve"> ROUND(E578 * VLOOKUP(A578, Data1!$A:$G,3, FALSE),0)</f>
        <v>477</v>
      </c>
      <c r="H578">
        <f xml:space="preserve"> ROUND(E578 * VLOOKUP(A578, Data1!$A:$G, 4, FALSE),0)</f>
        <v>498</v>
      </c>
      <c r="I578">
        <f xml:space="preserve"> ROUND(E578 * VLOOKUP(A578, Data1!$A:$G, 5, FALSE),0)</f>
        <v>26</v>
      </c>
      <c r="J578">
        <f xml:space="preserve"> ROUND(E578 * VLOOKUP(A578, Data1!$A:$G, 6, FALSE),0)</f>
        <v>1</v>
      </c>
    </row>
    <row r="579" spans="1:10" x14ac:dyDescent="0.25">
      <c r="A579">
        <v>2001</v>
      </c>
      <c r="B579" t="str">
        <v>October</v>
      </c>
      <c r="C579" t="str">
        <v>Highland</v>
      </c>
      <c r="D579">
        <v>264</v>
      </c>
      <c r="E579">
        <f>D579 / VLOOKUP(A579, Data1!$A:$G, 7, FALSE)</f>
        <v>5.0259866354446289E-3</v>
      </c>
      <c r="F579">
        <f xml:space="preserve"> ROUND(E579 * VLOOKUP(A579, Data1!$A:$G, 2, FALSE),0)</f>
        <v>22</v>
      </c>
      <c r="G579">
        <f xml:space="preserve"> ROUND(E579 * VLOOKUP(A579, Data1!$A:$G,3, FALSE),0)</f>
        <v>115</v>
      </c>
      <c r="H579">
        <f xml:space="preserve"> ROUND(E579 * VLOOKUP(A579, Data1!$A:$G, 4, FALSE),0)</f>
        <v>120</v>
      </c>
      <c r="I579">
        <f xml:space="preserve"> ROUND(E579 * VLOOKUP(A579, Data1!$A:$G, 5, FALSE),0)</f>
        <v>6</v>
      </c>
      <c r="J579">
        <f xml:space="preserve"> ROUND(E579 * VLOOKUP(A579, Data1!$A:$G, 6, FALSE),0)</f>
        <v>0</v>
      </c>
    </row>
    <row r="580" spans="1:10" x14ac:dyDescent="0.25">
      <c r="A580">
        <v>2001</v>
      </c>
      <c r="B580" t="str">
        <v>October</v>
      </c>
      <c r="C580" t="str">
        <v>Lanarkshire</v>
      </c>
      <c r="D580">
        <v>617</v>
      </c>
      <c r="E580">
        <f>D580 / VLOOKUP(A580, Data1!$A:$G, 7, FALSE)</f>
        <v>1.1746339977535363E-2</v>
      </c>
      <c r="F580">
        <f xml:space="preserve"> ROUND(E580 * VLOOKUP(A580, Data1!$A:$G, 2, FALSE),0)</f>
        <v>52</v>
      </c>
      <c r="G580">
        <f xml:space="preserve"> ROUND(E580 * VLOOKUP(A580, Data1!$A:$G,3, FALSE),0)</f>
        <v>269</v>
      </c>
      <c r="H580">
        <f xml:space="preserve"> ROUND(E580 * VLOOKUP(A580, Data1!$A:$G, 4, FALSE),0)</f>
        <v>281</v>
      </c>
      <c r="I580">
        <f xml:space="preserve"> ROUND(E580 * VLOOKUP(A580, Data1!$A:$G, 5, FALSE),0)</f>
        <v>15</v>
      </c>
      <c r="J580">
        <f xml:space="preserve"> ROUND(E580 * VLOOKUP(A580, Data1!$A:$G, 6, FALSE),0)</f>
        <v>0</v>
      </c>
    </row>
    <row r="581" spans="1:10" x14ac:dyDescent="0.25">
      <c r="A581">
        <v>2001</v>
      </c>
      <c r="B581" t="str">
        <v>October</v>
      </c>
      <c r="C581" t="str">
        <v>Lothian</v>
      </c>
      <c r="D581">
        <v>788</v>
      </c>
      <c r="E581">
        <f>D581 / VLOOKUP(A581, Data1!$A:$G, 7, FALSE)</f>
        <v>1.5001808593675633E-2</v>
      </c>
      <c r="F581">
        <f xml:space="preserve"> ROUND(E581 * VLOOKUP(A581, Data1!$A:$G, 2, FALSE),0)</f>
        <v>67</v>
      </c>
      <c r="G581">
        <f xml:space="preserve"> ROUND(E581 * VLOOKUP(A581, Data1!$A:$G,3, FALSE),0)</f>
        <v>343</v>
      </c>
      <c r="H581">
        <f xml:space="preserve"> ROUND(E581 * VLOOKUP(A581, Data1!$A:$G, 4, FALSE),0)</f>
        <v>359</v>
      </c>
      <c r="I581">
        <f xml:space="preserve"> ROUND(E581 * VLOOKUP(A581, Data1!$A:$G, 5, FALSE),0)</f>
        <v>19</v>
      </c>
      <c r="J581">
        <f xml:space="preserve"> ROUND(E581 * VLOOKUP(A581, Data1!$A:$G, 6, FALSE),0)</f>
        <v>0</v>
      </c>
    </row>
    <row r="582" spans="1:10" x14ac:dyDescent="0.25">
      <c r="A582">
        <v>2001</v>
      </c>
      <c r="B582" t="str">
        <v>October</v>
      </c>
      <c r="C582" t="str">
        <v>Orkney</v>
      </c>
      <c r="D582">
        <v>22</v>
      </c>
      <c r="E582">
        <f>D582 / VLOOKUP(A582, Data1!$A:$G, 7, FALSE)</f>
        <v>4.1883221962038568E-4</v>
      </c>
      <c r="F582">
        <f xml:space="preserve"> ROUND(E582 * VLOOKUP(A582, Data1!$A:$G, 2, FALSE),0)</f>
        <v>2</v>
      </c>
      <c r="G582">
        <f xml:space="preserve"> ROUND(E582 * VLOOKUP(A582, Data1!$A:$G,3, FALSE),0)</f>
        <v>10</v>
      </c>
      <c r="H582">
        <f xml:space="preserve"> ROUND(E582 * VLOOKUP(A582, Data1!$A:$G, 4, FALSE),0)</f>
        <v>10</v>
      </c>
      <c r="I582">
        <f xml:space="preserve"> ROUND(E582 * VLOOKUP(A582, Data1!$A:$G, 5, FALSE),0)</f>
        <v>1</v>
      </c>
      <c r="J582">
        <f xml:space="preserve"> ROUND(E582 * VLOOKUP(A582, Data1!$A:$G, 6, FALSE),0)</f>
        <v>0</v>
      </c>
    </row>
    <row r="583" spans="1:10" x14ac:dyDescent="0.25">
      <c r="A583">
        <v>2001</v>
      </c>
      <c r="B583" t="str">
        <v>October</v>
      </c>
      <c r="C583" t="str">
        <v>Scotland</v>
      </c>
      <c r="D583">
        <v>4821</v>
      </c>
      <c r="E583">
        <f>D583 / VLOOKUP(A583, Data1!$A:$G, 7, FALSE)</f>
        <v>9.1781369581358158E-2</v>
      </c>
      <c r="F583">
        <f xml:space="preserve"> ROUND(E583 * VLOOKUP(A583, Data1!$A:$G, 2, FALSE),0)</f>
        <v>408</v>
      </c>
      <c r="G583">
        <f xml:space="preserve"> ROUND(E583 * VLOOKUP(A583, Data1!$A:$G,3, FALSE),0)</f>
        <v>2100</v>
      </c>
      <c r="H583">
        <f xml:space="preserve"> ROUND(E583 * VLOOKUP(A583, Data1!$A:$G, 4, FALSE),0)</f>
        <v>2194</v>
      </c>
      <c r="I583">
        <f xml:space="preserve"> ROUND(E583 * VLOOKUP(A583, Data1!$A:$G, 5, FALSE),0)</f>
        <v>116</v>
      </c>
      <c r="J583">
        <f xml:space="preserve"> ROUND(E583 * VLOOKUP(A583, Data1!$A:$G, 6, FALSE),0)</f>
        <v>3</v>
      </c>
    </row>
    <row r="584" spans="1:10" x14ac:dyDescent="0.25">
      <c r="A584">
        <v>2001</v>
      </c>
      <c r="B584" t="str">
        <v>October</v>
      </c>
      <c r="C584" t="str">
        <v>Shetland</v>
      </c>
      <c r="D584">
        <v>29</v>
      </c>
      <c r="E584">
        <f>D584 / VLOOKUP(A584, Data1!$A:$G, 7, FALSE)</f>
        <v>5.5209701677232657E-4</v>
      </c>
      <c r="F584">
        <f xml:space="preserve"> ROUND(E584 * VLOOKUP(A584, Data1!$A:$G, 2, FALSE),0)</f>
        <v>2</v>
      </c>
      <c r="G584">
        <f xml:space="preserve"> ROUND(E584 * VLOOKUP(A584, Data1!$A:$G,3, FALSE),0)</f>
        <v>13</v>
      </c>
      <c r="H584">
        <f xml:space="preserve"> ROUND(E584 * VLOOKUP(A584, Data1!$A:$G, 4, FALSE),0)</f>
        <v>13</v>
      </c>
      <c r="I584">
        <f xml:space="preserve"> ROUND(E584 * VLOOKUP(A584, Data1!$A:$G, 5, FALSE),0)</f>
        <v>1</v>
      </c>
      <c r="J584">
        <f xml:space="preserve"> ROUND(E584 * VLOOKUP(A584, Data1!$A:$G, 6, FALSE),0)</f>
        <v>0</v>
      </c>
    </row>
    <row r="585" spans="1:10" x14ac:dyDescent="0.25">
      <c r="A585">
        <v>2001</v>
      </c>
      <c r="B585" t="str">
        <v>October</v>
      </c>
      <c r="C585" t="str">
        <v>Tayside</v>
      </c>
      <c r="D585">
        <v>348</v>
      </c>
      <c r="E585">
        <f>D585 / VLOOKUP(A585, Data1!$A:$G, 7, FALSE)</f>
        <v>6.6251642012679192E-3</v>
      </c>
      <c r="F585">
        <f xml:space="preserve"> ROUND(E585 * VLOOKUP(A585, Data1!$A:$G, 2, FALSE),0)</f>
        <v>29</v>
      </c>
      <c r="G585">
        <f xml:space="preserve"> ROUND(E585 * VLOOKUP(A585, Data1!$A:$G,3, FALSE),0)</f>
        <v>152</v>
      </c>
      <c r="H585">
        <f xml:space="preserve"> ROUND(E585 * VLOOKUP(A585, Data1!$A:$G, 4, FALSE),0)</f>
        <v>158</v>
      </c>
      <c r="I585">
        <f xml:space="preserve"> ROUND(E585 * VLOOKUP(A585, Data1!$A:$G, 5, FALSE),0)</f>
        <v>8</v>
      </c>
      <c r="J585">
        <f xml:space="preserve"> ROUND(E585 * VLOOKUP(A585, Data1!$A:$G, 6, FALSE),0)</f>
        <v>0</v>
      </c>
    </row>
    <row r="586" spans="1:10" x14ac:dyDescent="0.25">
      <c r="A586">
        <v>2001</v>
      </c>
      <c r="B586" t="str">
        <v>October</v>
      </c>
      <c r="C586" t="str">
        <v>Western Isles</v>
      </c>
      <c r="D586">
        <v>20</v>
      </c>
      <c r="E586">
        <f>D586 / VLOOKUP(A586, Data1!$A:$G, 7, FALSE)</f>
        <v>3.8075656329125972E-4</v>
      </c>
      <c r="F586">
        <f xml:space="preserve"> ROUND(E586 * VLOOKUP(A586, Data1!$A:$G, 2, FALSE),0)</f>
        <v>2</v>
      </c>
      <c r="G586">
        <f xml:space="preserve"> ROUND(E586 * VLOOKUP(A586, Data1!$A:$G,3, FALSE),0)</f>
        <v>9</v>
      </c>
      <c r="H586">
        <f xml:space="preserve"> ROUND(E586 * VLOOKUP(A586, Data1!$A:$G, 4, FALSE),0)</f>
        <v>9</v>
      </c>
      <c r="I586">
        <f xml:space="preserve"> ROUND(E586 * VLOOKUP(A586, Data1!$A:$G, 5, FALSE),0)</f>
        <v>0</v>
      </c>
      <c r="J586">
        <f xml:space="preserve"> ROUND(E586 * VLOOKUP(A586, Data1!$A:$G, 6, FALSE),0)</f>
        <v>0</v>
      </c>
    </row>
    <row r="587" spans="1:10" x14ac:dyDescent="0.25">
      <c r="A587">
        <v>2001</v>
      </c>
      <c r="B587" t="str">
        <v>September</v>
      </c>
      <c r="C587" t="str">
        <v>Ayrshire and Arran</v>
      </c>
      <c r="D587">
        <v>266</v>
      </c>
      <c r="E587">
        <f>D587 / VLOOKUP(A587, Data1!$A:$G, 7, FALSE)</f>
        <v>5.0640622917737547E-3</v>
      </c>
      <c r="F587">
        <f xml:space="preserve"> ROUND(E587 * VLOOKUP(A587, Data1!$A:$G, 2, FALSE),0)</f>
        <v>23</v>
      </c>
      <c r="G587">
        <f xml:space="preserve"> ROUND(E587 * VLOOKUP(A587, Data1!$A:$G,3, FALSE),0)</f>
        <v>116</v>
      </c>
      <c r="H587">
        <f xml:space="preserve"> ROUND(E587 * VLOOKUP(A587, Data1!$A:$G, 4, FALSE),0)</f>
        <v>121</v>
      </c>
      <c r="I587">
        <f xml:space="preserve"> ROUND(E587 * VLOOKUP(A587, Data1!$A:$G, 5, FALSE),0)</f>
        <v>6</v>
      </c>
      <c r="J587">
        <f xml:space="preserve"> ROUND(E587 * VLOOKUP(A587, Data1!$A:$G, 6, FALSE),0)</f>
        <v>0</v>
      </c>
    </row>
    <row r="588" spans="1:10" x14ac:dyDescent="0.25">
      <c r="A588">
        <v>2001</v>
      </c>
      <c r="B588" t="str">
        <v>September</v>
      </c>
      <c r="C588" t="str">
        <v>Borders</v>
      </c>
      <c r="D588">
        <v>91</v>
      </c>
      <c r="E588">
        <f>D588 / VLOOKUP(A588, Data1!$A:$G, 7, FALSE)</f>
        <v>1.7324423629752317E-3</v>
      </c>
      <c r="F588">
        <f xml:space="preserve"> ROUND(E588 * VLOOKUP(A588, Data1!$A:$G, 2, FALSE),0)</f>
        <v>8</v>
      </c>
      <c r="G588">
        <f xml:space="preserve"> ROUND(E588 * VLOOKUP(A588, Data1!$A:$G,3, FALSE),0)</f>
        <v>40</v>
      </c>
      <c r="H588">
        <f xml:space="preserve"> ROUND(E588 * VLOOKUP(A588, Data1!$A:$G, 4, FALSE),0)</f>
        <v>41</v>
      </c>
      <c r="I588">
        <f xml:space="preserve"> ROUND(E588 * VLOOKUP(A588, Data1!$A:$G, 5, FALSE),0)</f>
        <v>2</v>
      </c>
      <c r="J588">
        <f xml:space="preserve"> ROUND(E588 * VLOOKUP(A588, Data1!$A:$G, 6, FALSE),0)</f>
        <v>0</v>
      </c>
    </row>
    <row r="589" spans="1:10" x14ac:dyDescent="0.25">
      <c r="A589">
        <v>2001</v>
      </c>
      <c r="B589" t="str">
        <v>September</v>
      </c>
      <c r="C589" t="str">
        <v>Dumfries and Galloway</v>
      </c>
      <c r="D589">
        <v>93</v>
      </c>
      <c r="E589">
        <f>D589 / VLOOKUP(A589, Data1!$A:$G, 7, FALSE)</f>
        <v>1.7705180193043578E-3</v>
      </c>
      <c r="F589">
        <f xml:space="preserve"> ROUND(E589 * VLOOKUP(A589, Data1!$A:$G, 2, FALSE),0)</f>
        <v>8</v>
      </c>
      <c r="G589">
        <f xml:space="preserve"> ROUND(E589 * VLOOKUP(A589, Data1!$A:$G,3, FALSE),0)</f>
        <v>41</v>
      </c>
      <c r="H589">
        <f xml:space="preserve"> ROUND(E589 * VLOOKUP(A589, Data1!$A:$G, 4, FALSE),0)</f>
        <v>42</v>
      </c>
      <c r="I589">
        <f xml:space="preserve"> ROUND(E589 * VLOOKUP(A589, Data1!$A:$G, 5, FALSE),0)</f>
        <v>2</v>
      </c>
      <c r="J589">
        <f xml:space="preserve"> ROUND(E589 * VLOOKUP(A589, Data1!$A:$G, 6, FALSE),0)</f>
        <v>0</v>
      </c>
    </row>
    <row r="590" spans="1:10" x14ac:dyDescent="0.25">
      <c r="A590">
        <v>2001</v>
      </c>
      <c r="B590" t="str">
        <v>September</v>
      </c>
      <c r="C590" t="str">
        <v>Fife</v>
      </c>
      <c r="D590">
        <v>261</v>
      </c>
      <c r="E590">
        <f>D590 / VLOOKUP(A590, Data1!$A:$G, 7, FALSE)</f>
        <v>4.9688731509509396E-3</v>
      </c>
      <c r="F590">
        <f xml:space="preserve"> ROUND(E590 * VLOOKUP(A590, Data1!$A:$G, 2, FALSE),0)</f>
        <v>22</v>
      </c>
      <c r="G590">
        <f xml:space="preserve"> ROUND(E590 * VLOOKUP(A590, Data1!$A:$G,3, FALSE),0)</f>
        <v>114</v>
      </c>
      <c r="H590">
        <f xml:space="preserve"> ROUND(E590 * VLOOKUP(A590, Data1!$A:$G, 4, FALSE),0)</f>
        <v>119</v>
      </c>
      <c r="I590">
        <f xml:space="preserve"> ROUND(E590 * VLOOKUP(A590, Data1!$A:$G, 5, FALSE),0)</f>
        <v>6</v>
      </c>
      <c r="J590">
        <f xml:space="preserve"> ROUND(E590 * VLOOKUP(A590, Data1!$A:$G, 6, FALSE),0)</f>
        <v>0</v>
      </c>
    </row>
    <row r="591" spans="1:10" x14ac:dyDescent="0.25">
      <c r="A591">
        <v>2001</v>
      </c>
      <c r="B591" t="str">
        <v>September</v>
      </c>
      <c r="C591" t="str">
        <v>Forth Valley</v>
      </c>
      <c r="D591">
        <v>220</v>
      </c>
      <c r="E591">
        <f>D591 / VLOOKUP(A591, Data1!$A:$G, 7, FALSE)</f>
        <v>4.1883221962038574E-3</v>
      </c>
      <c r="F591">
        <f xml:space="preserve"> ROUND(E591 * VLOOKUP(A591, Data1!$A:$G, 2, FALSE),0)</f>
        <v>19</v>
      </c>
      <c r="G591">
        <f xml:space="preserve"> ROUND(E591 * VLOOKUP(A591, Data1!$A:$G,3, FALSE),0)</f>
        <v>96</v>
      </c>
      <c r="H591">
        <f xml:space="preserve"> ROUND(E591 * VLOOKUP(A591, Data1!$A:$G, 4, FALSE),0)</f>
        <v>100</v>
      </c>
      <c r="I591">
        <f xml:space="preserve"> ROUND(E591 * VLOOKUP(A591, Data1!$A:$G, 5, FALSE),0)</f>
        <v>5</v>
      </c>
      <c r="J591">
        <f xml:space="preserve"> ROUND(E591 * VLOOKUP(A591, Data1!$A:$G, 6, FALSE),0)</f>
        <v>0</v>
      </c>
    </row>
    <row r="592" spans="1:10" x14ac:dyDescent="0.25">
      <c r="A592">
        <v>2001</v>
      </c>
      <c r="B592" t="str">
        <v>September</v>
      </c>
      <c r="C592" t="str">
        <v>Grampian</v>
      </c>
      <c r="D592">
        <v>384</v>
      </c>
      <c r="E592">
        <f>D592 / VLOOKUP(A592, Data1!$A:$G, 7, FALSE)</f>
        <v>7.3105260151921873E-3</v>
      </c>
      <c r="F592">
        <f xml:space="preserve"> ROUND(E592 * VLOOKUP(A592, Data1!$A:$G, 2, FALSE),0)</f>
        <v>32</v>
      </c>
      <c r="G592">
        <f xml:space="preserve"> ROUND(E592 * VLOOKUP(A592, Data1!$A:$G,3, FALSE),0)</f>
        <v>167</v>
      </c>
      <c r="H592">
        <f xml:space="preserve"> ROUND(E592 * VLOOKUP(A592, Data1!$A:$G, 4, FALSE),0)</f>
        <v>175</v>
      </c>
      <c r="I592">
        <f xml:space="preserve"> ROUND(E592 * VLOOKUP(A592, Data1!$A:$G, 5, FALSE),0)</f>
        <v>9</v>
      </c>
      <c r="J592">
        <f xml:space="preserve"> ROUND(E592 * VLOOKUP(A592, Data1!$A:$G, 6, FALSE),0)</f>
        <v>0</v>
      </c>
    </row>
    <row r="593" spans="1:10" x14ac:dyDescent="0.25">
      <c r="A593">
        <v>2001</v>
      </c>
      <c r="B593" t="str">
        <v>September</v>
      </c>
      <c r="C593" t="str">
        <v>Greater Glasgow and Clyde</v>
      </c>
      <c r="D593">
        <v>891</v>
      </c>
      <c r="E593">
        <f>D593 / VLOOKUP(A593, Data1!$A:$G, 7, FALSE)</f>
        <v>1.6962704894625622E-2</v>
      </c>
      <c r="F593">
        <f xml:space="preserve"> ROUND(E593 * VLOOKUP(A593, Data1!$A:$G, 2, FALSE),0)</f>
        <v>75</v>
      </c>
      <c r="G593">
        <f xml:space="preserve"> ROUND(E593 * VLOOKUP(A593, Data1!$A:$G,3, FALSE),0)</f>
        <v>388</v>
      </c>
      <c r="H593">
        <f xml:space="preserve"> ROUND(E593 * VLOOKUP(A593, Data1!$A:$G, 4, FALSE),0)</f>
        <v>406</v>
      </c>
      <c r="I593">
        <f xml:space="preserve"> ROUND(E593 * VLOOKUP(A593, Data1!$A:$G, 5, FALSE),0)</f>
        <v>21</v>
      </c>
      <c r="J593">
        <f xml:space="preserve"> ROUND(E593 * VLOOKUP(A593, Data1!$A:$G, 6, FALSE),0)</f>
        <v>0</v>
      </c>
    </row>
    <row r="594" spans="1:10" x14ac:dyDescent="0.25">
      <c r="A594">
        <v>2001</v>
      </c>
      <c r="B594" t="str">
        <v>September</v>
      </c>
      <c r="C594" t="str">
        <v>Highland</v>
      </c>
      <c r="D594">
        <v>248</v>
      </c>
      <c r="E594">
        <f>D594 / VLOOKUP(A594, Data1!$A:$G, 7, FALSE)</f>
        <v>4.7213813848116203E-3</v>
      </c>
      <c r="F594">
        <f xml:space="preserve"> ROUND(E594 * VLOOKUP(A594, Data1!$A:$G, 2, FALSE),0)</f>
        <v>21</v>
      </c>
      <c r="G594">
        <f xml:space="preserve"> ROUND(E594 * VLOOKUP(A594, Data1!$A:$G,3, FALSE),0)</f>
        <v>108</v>
      </c>
      <c r="H594">
        <f xml:space="preserve"> ROUND(E594 * VLOOKUP(A594, Data1!$A:$G, 4, FALSE),0)</f>
        <v>113</v>
      </c>
      <c r="I594">
        <f xml:space="preserve"> ROUND(E594 * VLOOKUP(A594, Data1!$A:$G, 5, FALSE),0)</f>
        <v>6</v>
      </c>
      <c r="J594">
        <f xml:space="preserve"> ROUND(E594 * VLOOKUP(A594, Data1!$A:$G, 6, FALSE),0)</f>
        <v>0</v>
      </c>
    </row>
    <row r="595" spans="1:10" x14ac:dyDescent="0.25">
      <c r="A595">
        <v>2001</v>
      </c>
      <c r="B595" t="str">
        <v>September</v>
      </c>
      <c r="C595" t="str">
        <v>Lanarkshire</v>
      </c>
      <c r="D595">
        <v>564</v>
      </c>
      <c r="E595">
        <f>D595 / VLOOKUP(A595, Data1!$A:$G, 7, FALSE)</f>
        <v>1.0737335084813525E-2</v>
      </c>
      <c r="F595">
        <f xml:space="preserve"> ROUND(E595 * VLOOKUP(A595, Data1!$A:$G, 2, FALSE),0)</f>
        <v>48</v>
      </c>
      <c r="G595">
        <f xml:space="preserve"> ROUND(E595 * VLOOKUP(A595, Data1!$A:$G,3, FALSE),0)</f>
        <v>246</v>
      </c>
      <c r="H595">
        <f xml:space="preserve"> ROUND(E595 * VLOOKUP(A595, Data1!$A:$G, 4, FALSE),0)</f>
        <v>257</v>
      </c>
      <c r="I595">
        <f xml:space="preserve"> ROUND(E595 * VLOOKUP(A595, Data1!$A:$G, 5, FALSE),0)</f>
        <v>14</v>
      </c>
      <c r="J595">
        <f xml:space="preserve"> ROUND(E595 * VLOOKUP(A595, Data1!$A:$G, 6, FALSE),0)</f>
        <v>0</v>
      </c>
    </row>
    <row r="596" spans="1:10" x14ac:dyDescent="0.25">
      <c r="A596">
        <v>2001</v>
      </c>
      <c r="B596" t="str">
        <v>September</v>
      </c>
      <c r="C596" t="str">
        <v>Lothian</v>
      </c>
      <c r="D596">
        <v>698</v>
      </c>
      <c r="E596">
        <f>D596 / VLOOKUP(A596, Data1!$A:$G, 7, FALSE)</f>
        <v>1.3288404058864965E-2</v>
      </c>
      <c r="F596">
        <f xml:space="preserve"> ROUND(E596 * VLOOKUP(A596, Data1!$A:$G, 2, FALSE),0)</f>
        <v>59</v>
      </c>
      <c r="G596">
        <f xml:space="preserve"> ROUND(E596 * VLOOKUP(A596, Data1!$A:$G,3, FALSE),0)</f>
        <v>304</v>
      </c>
      <c r="H596">
        <f xml:space="preserve"> ROUND(E596 * VLOOKUP(A596, Data1!$A:$G, 4, FALSE),0)</f>
        <v>318</v>
      </c>
      <c r="I596">
        <f xml:space="preserve"> ROUND(E596 * VLOOKUP(A596, Data1!$A:$G, 5, FALSE),0)</f>
        <v>17</v>
      </c>
      <c r="J596">
        <f xml:space="preserve"> ROUND(E596 * VLOOKUP(A596, Data1!$A:$G, 6, FALSE),0)</f>
        <v>0</v>
      </c>
    </row>
    <row r="597" spans="1:10" x14ac:dyDescent="0.25">
      <c r="A597">
        <v>2001</v>
      </c>
      <c r="B597" t="str">
        <v>September</v>
      </c>
      <c r="C597" t="str">
        <v>Orkney</v>
      </c>
      <c r="D597">
        <v>16</v>
      </c>
      <c r="E597">
        <f>D597 / VLOOKUP(A597, Data1!$A:$G, 7, FALSE)</f>
        <v>3.0460525063300778E-4</v>
      </c>
      <c r="F597">
        <f xml:space="preserve"> ROUND(E597 * VLOOKUP(A597, Data1!$A:$G, 2, FALSE),0)</f>
        <v>1</v>
      </c>
      <c r="G597">
        <f xml:space="preserve"> ROUND(E597 * VLOOKUP(A597, Data1!$A:$G,3, FALSE),0)</f>
        <v>7</v>
      </c>
      <c r="H597">
        <f xml:space="preserve"> ROUND(E597 * VLOOKUP(A597, Data1!$A:$G, 4, FALSE),0)</f>
        <v>7</v>
      </c>
      <c r="I597">
        <f xml:space="preserve"> ROUND(E597 * VLOOKUP(A597, Data1!$A:$G, 5, FALSE),0)</f>
        <v>0</v>
      </c>
      <c r="J597">
        <f xml:space="preserve"> ROUND(E597 * VLOOKUP(A597, Data1!$A:$G, 6, FALSE),0)</f>
        <v>0</v>
      </c>
    </row>
    <row r="598" spans="1:10" x14ac:dyDescent="0.25">
      <c r="A598">
        <v>2001</v>
      </c>
      <c r="B598" t="str">
        <v>September</v>
      </c>
      <c r="C598" t="str">
        <v>Scotland</v>
      </c>
      <c r="D598">
        <v>4076</v>
      </c>
      <c r="E598">
        <f>D598 / VLOOKUP(A598, Data1!$A:$G, 7, FALSE)</f>
        <v>7.7598187598758736E-2</v>
      </c>
      <c r="F598">
        <f xml:space="preserve"> ROUND(E598 * VLOOKUP(A598, Data1!$A:$G, 2, FALSE),0)</f>
        <v>345</v>
      </c>
      <c r="G598">
        <f xml:space="preserve"> ROUND(E598 * VLOOKUP(A598, Data1!$A:$G,3, FALSE),0)</f>
        <v>1776</v>
      </c>
      <c r="H598">
        <f xml:space="preserve"> ROUND(E598 * VLOOKUP(A598, Data1!$A:$G, 4, FALSE),0)</f>
        <v>1855</v>
      </c>
      <c r="I598">
        <f xml:space="preserve"> ROUND(E598 * VLOOKUP(A598, Data1!$A:$G, 5, FALSE),0)</f>
        <v>98</v>
      </c>
      <c r="J598">
        <f xml:space="preserve"> ROUND(E598 * VLOOKUP(A598, Data1!$A:$G, 6, FALSE),0)</f>
        <v>2</v>
      </c>
    </row>
    <row r="599" spans="1:10" x14ac:dyDescent="0.25">
      <c r="A599">
        <v>2001</v>
      </c>
      <c r="B599" t="str">
        <v>September</v>
      </c>
      <c r="C599" t="str">
        <v>Shetland</v>
      </c>
      <c r="D599">
        <v>15</v>
      </c>
      <c r="E599">
        <f>D599 / VLOOKUP(A599, Data1!$A:$G, 7, FALSE)</f>
        <v>2.855674224684448E-4</v>
      </c>
      <c r="F599">
        <f xml:space="preserve"> ROUND(E599 * VLOOKUP(A599, Data1!$A:$G, 2, FALSE),0)</f>
        <v>1</v>
      </c>
      <c r="G599">
        <f xml:space="preserve"> ROUND(E599 * VLOOKUP(A599, Data1!$A:$G,3, FALSE),0)</f>
        <v>7</v>
      </c>
      <c r="H599">
        <f xml:space="preserve"> ROUND(E599 * VLOOKUP(A599, Data1!$A:$G, 4, FALSE),0)</f>
        <v>7</v>
      </c>
      <c r="I599">
        <f xml:space="preserve"> ROUND(E599 * VLOOKUP(A599, Data1!$A:$G, 5, FALSE),0)</f>
        <v>0</v>
      </c>
      <c r="J599">
        <f xml:space="preserve"> ROUND(E599 * VLOOKUP(A599, Data1!$A:$G, 6, FALSE),0)</f>
        <v>0</v>
      </c>
    </row>
    <row r="600" spans="1:10" x14ac:dyDescent="0.25">
      <c r="A600">
        <v>2001</v>
      </c>
      <c r="B600" t="str">
        <v>September</v>
      </c>
      <c r="C600" t="str">
        <v>Tayside</v>
      </c>
      <c r="D600">
        <v>313</v>
      </c>
      <c r="E600">
        <f>D600 / VLOOKUP(A600, Data1!$A:$G, 7, FALSE)</f>
        <v>5.9588402155082145E-3</v>
      </c>
      <c r="F600">
        <f xml:space="preserve"> ROUND(E600 * VLOOKUP(A600, Data1!$A:$G, 2, FALSE),0)</f>
        <v>26</v>
      </c>
      <c r="G600">
        <f xml:space="preserve"> ROUND(E600 * VLOOKUP(A600, Data1!$A:$G,3, FALSE),0)</f>
        <v>136</v>
      </c>
      <c r="H600">
        <f xml:space="preserve"> ROUND(E600 * VLOOKUP(A600, Data1!$A:$G, 4, FALSE),0)</f>
        <v>142</v>
      </c>
      <c r="I600">
        <f xml:space="preserve"> ROUND(E600 * VLOOKUP(A600, Data1!$A:$G, 5, FALSE),0)</f>
        <v>8</v>
      </c>
      <c r="J600">
        <f xml:space="preserve"> ROUND(E600 * VLOOKUP(A600, Data1!$A:$G, 6, FALSE),0)</f>
        <v>0</v>
      </c>
    </row>
    <row r="601" spans="1:10" x14ac:dyDescent="0.25">
      <c r="A601">
        <v>2001</v>
      </c>
      <c r="B601" t="str">
        <v>September</v>
      </c>
      <c r="C601" t="str">
        <v>Western Isles</v>
      </c>
      <c r="D601">
        <v>16</v>
      </c>
      <c r="E601">
        <f>D601 / VLOOKUP(A601, Data1!$A:$G, 7, FALSE)</f>
        <v>3.0460525063300778E-4</v>
      </c>
      <c r="F601">
        <f xml:space="preserve"> ROUND(E601 * VLOOKUP(A601, Data1!$A:$G, 2, FALSE),0)</f>
        <v>1</v>
      </c>
      <c r="G601">
        <f xml:space="preserve"> ROUND(E601 * VLOOKUP(A601, Data1!$A:$G,3, FALSE),0)</f>
        <v>7</v>
      </c>
      <c r="H601">
        <f xml:space="preserve"> ROUND(E601 * VLOOKUP(A601, Data1!$A:$G, 4, FALSE),0)</f>
        <v>7</v>
      </c>
      <c r="I601">
        <f xml:space="preserve"> ROUND(E601 * VLOOKUP(A601, Data1!$A:$G, 5, FALSE),0)</f>
        <v>0</v>
      </c>
      <c r="J601">
        <f xml:space="preserve"> ROUND(E601 * VLOOKUP(A601, Data1!$A:$G, 6, FALSE),0)</f>
        <v>0</v>
      </c>
    </row>
    <row r="602" spans="1:10" x14ac:dyDescent="0.25">
      <c r="A602">
        <v>2001</v>
      </c>
      <c r="B602" t="str">
        <v>August</v>
      </c>
      <c r="C602" t="str">
        <v>Ayrshire and Arran</v>
      </c>
      <c r="D602">
        <v>313</v>
      </c>
      <c r="E602">
        <f>D602 / VLOOKUP(A602, Data1!$A:$G, 7, FALSE)</f>
        <v>5.9588402155082145E-3</v>
      </c>
      <c r="F602">
        <f xml:space="preserve"> ROUND(E602 * VLOOKUP(A602, Data1!$A:$G, 2, FALSE),0)</f>
        <v>26</v>
      </c>
      <c r="G602">
        <f xml:space="preserve"> ROUND(E602 * VLOOKUP(A602, Data1!$A:$G,3, FALSE),0)</f>
        <v>136</v>
      </c>
      <c r="H602">
        <f xml:space="preserve"> ROUND(E602 * VLOOKUP(A602, Data1!$A:$G, 4, FALSE),0)</f>
        <v>142</v>
      </c>
      <c r="I602">
        <f xml:space="preserve"> ROUND(E602 * VLOOKUP(A602, Data1!$A:$G, 5, FALSE),0)</f>
        <v>8</v>
      </c>
      <c r="J602">
        <f xml:space="preserve"> ROUND(E602 * VLOOKUP(A602, Data1!$A:$G, 6, FALSE),0)</f>
        <v>0</v>
      </c>
    </row>
    <row r="603" spans="1:10" x14ac:dyDescent="0.25">
      <c r="A603">
        <v>2001</v>
      </c>
      <c r="B603" t="str">
        <v>August</v>
      </c>
      <c r="C603" t="str">
        <v>Borders</v>
      </c>
      <c r="D603">
        <v>94</v>
      </c>
      <c r="E603">
        <f>D603 / VLOOKUP(A603, Data1!$A:$G, 7, FALSE)</f>
        <v>1.7895558474689207E-3</v>
      </c>
      <c r="F603">
        <f xml:space="preserve"> ROUND(E603 * VLOOKUP(A603, Data1!$A:$G, 2, FALSE),0)</f>
        <v>8</v>
      </c>
      <c r="G603">
        <f xml:space="preserve"> ROUND(E603 * VLOOKUP(A603, Data1!$A:$G,3, FALSE),0)</f>
        <v>41</v>
      </c>
      <c r="H603">
        <f xml:space="preserve"> ROUND(E603 * VLOOKUP(A603, Data1!$A:$G, 4, FALSE),0)</f>
        <v>43</v>
      </c>
      <c r="I603">
        <f xml:space="preserve"> ROUND(E603 * VLOOKUP(A603, Data1!$A:$G, 5, FALSE),0)</f>
        <v>2</v>
      </c>
      <c r="J603">
        <f xml:space="preserve"> ROUND(E603 * VLOOKUP(A603, Data1!$A:$G, 6, FALSE),0)</f>
        <v>0</v>
      </c>
    </row>
    <row r="604" spans="1:10" x14ac:dyDescent="0.25">
      <c r="A604">
        <v>2001</v>
      </c>
      <c r="B604" t="str">
        <v>August</v>
      </c>
      <c r="C604" t="str">
        <v>Dumfries and Galloway</v>
      </c>
      <c r="D604">
        <v>136</v>
      </c>
      <c r="E604">
        <f>D604 / VLOOKUP(A604, Data1!$A:$G, 7, FALSE)</f>
        <v>2.5891446303805661E-3</v>
      </c>
      <c r="F604">
        <f xml:space="preserve"> ROUND(E604 * VLOOKUP(A604, Data1!$A:$G, 2, FALSE),0)</f>
        <v>12</v>
      </c>
      <c r="G604">
        <f xml:space="preserve"> ROUND(E604 * VLOOKUP(A604, Data1!$A:$G,3, FALSE),0)</f>
        <v>59</v>
      </c>
      <c r="H604">
        <f xml:space="preserve"> ROUND(E604 * VLOOKUP(A604, Data1!$A:$G, 4, FALSE),0)</f>
        <v>62</v>
      </c>
      <c r="I604">
        <f xml:space="preserve"> ROUND(E604 * VLOOKUP(A604, Data1!$A:$G, 5, FALSE),0)</f>
        <v>3</v>
      </c>
      <c r="J604">
        <f xml:space="preserve"> ROUND(E604 * VLOOKUP(A604, Data1!$A:$G, 6, FALSE),0)</f>
        <v>0</v>
      </c>
    </row>
    <row r="605" spans="1:10" x14ac:dyDescent="0.25">
      <c r="A605">
        <v>2001</v>
      </c>
      <c r="B605" t="str">
        <v>August</v>
      </c>
      <c r="C605" t="str">
        <v>Fife</v>
      </c>
      <c r="D605">
        <v>280</v>
      </c>
      <c r="E605">
        <f>D605 / VLOOKUP(A605, Data1!$A:$G, 7, FALSE)</f>
        <v>5.3305918860776366E-3</v>
      </c>
      <c r="F605">
        <f xml:space="preserve"> ROUND(E605 * VLOOKUP(A605, Data1!$A:$G, 2, FALSE),0)</f>
        <v>24</v>
      </c>
      <c r="G605">
        <f xml:space="preserve"> ROUND(E605 * VLOOKUP(A605, Data1!$A:$G,3, FALSE),0)</f>
        <v>122</v>
      </c>
      <c r="H605">
        <f xml:space="preserve"> ROUND(E605 * VLOOKUP(A605, Data1!$A:$G, 4, FALSE),0)</f>
        <v>127</v>
      </c>
      <c r="I605">
        <f xml:space="preserve"> ROUND(E605 * VLOOKUP(A605, Data1!$A:$G, 5, FALSE),0)</f>
        <v>7</v>
      </c>
      <c r="J605">
        <f xml:space="preserve"> ROUND(E605 * VLOOKUP(A605, Data1!$A:$G, 6, FALSE),0)</f>
        <v>0</v>
      </c>
    </row>
    <row r="606" spans="1:10" x14ac:dyDescent="0.25">
      <c r="A606">
        <v>2001</v>
      </c>
      <c r="B606" t="str">
        <v>August</v>
      </c>
      <c r="C606" t="str">
        <v>Forth Valley</v>
      </c>
      <c r="D606">
        <v>276</v>
      </c>
      <c r="E606">
        <f>D606 / VLOOKUP(A606, Data1!$A:$G, 7, FALSE)</f>
        <v>5.254440573419384E-3</v>
      </c>
      <c r="F606">
        <f xml:space="preserve"> ROUND(E606 * VLOOKUP(A606, Data1!$A:$G, 2, FALSE),0)</f>
        <v>23</v>
      </c>
      <c r="G606">
        <f xml:space="preserve"> ROUND(E606 * VLOOKUP(A606, Data1!$A:$G,3, FALSE),0)</f>
        <v>120</v>
      </c>
      <c r="H606">
        <f xml:space="preserve"> ROUND(E606 * VLOOKUP(A606, Data1!$A:$G, 4, FALSE),0)</f>
        <v>126</v>
      </c>
      <c r="I606">
        <f xml:space="preserve"> ROUND(E606 * VLOOKUP(A606, Data1!$A:$G, 5, FALSE),0)</f>
        <v>7</v>
      </c>
      <c r="J606">
        <f xml:space="preserve"> ROUND(E606 * VLOOKUP(A606, Data1!$A:$G, 6, FALSE),0)</f>
        <v>0</v>
      </c>
    </row>
    <row r="607" spans="1:10" x14ac:dyDescent="0.25">
      <c r="A607">
        <v>2001</v>
      </c>
      <c r="B607" t="str">
        <v>August</v>
      </c>
      <c r="C607" t="str">
        <v>Grampian</v>
      </c>
      <c r="D607">
        <v>414</v>
      </c>
      <c r="E607">
        <f>D607 / VLOOKUP(A607, Data1!$A:$G, 7, FALSE)</f>
        <v>7.881660860129076E-3</v>
      </c>
      <c r="F607">
        <f xml:space="preserve"> ROUND(E607 * VLOOKUP(A607, Data1!$A:$G, 2, FALSE),0)</f>
        <v>35</v>
      </c>
      <c r="G607">
        <f xml:space="preserve"> ROUND(E607 * VLOOKUP(A607, Data1!$A:$G,3, FALSE),0)</f>
        <v>180</v>
      </c>
      <c r="H607">
        <f xml:space="preserve"> ROUND(E607 * VLOOKUP(A607, Data1!$A:$G, 4, FALSE),0)</f>
        <v>188</v>
      </c>
      <c r="I607">
        <f xml:space="preserve"> ROUND(E607 * VLOOKUP(A607, Data1!$A:$G, 5, FALSE),0)</f>
        <v>10</v>
      </c>
      <c r="J607">
        <f xml:space="preserve"> ROUND(E607 * VLOOKUP(A607, Data1!$A:$G, 6, FALSE),0)</f>
        <v>0</v>
      </c>
    </row>
    <row r="608" spans="1:10" x14ac:dyDescent="0.25">
      <c r="A608">
        <v>2001</v>
      </c>
      <c r="B608" t="str">
        <v>August</v>
      </c>
      <c r="C608" t="str">
        <v>Greater Glasgow and Clyde</v>
      </c>
      <c r="D608">
        <v>1059</v>
      </c>
      <c r="E608">
        <f>D608 / VLOOKUP(A608, Data1!$A:$G, 7, FALSE)</f>
        <v>2.0161060026272201E-2</v>
      </c>
      <c r="F608">
        <f xml:space="preserve"> ROUND(E608 * VLOOKUP(A608, Data1!$A:$G, 2, FALSE),0)</f>
        <v>90</v>
      </c>
      <c r="G608">
        <f xml:space="preserve"> ROUND(E608 * VLOOKUP(A608, Data1!$A:$G,3, FALSE),0)</f>
        <v>461</v>
      </c>
      <c r="H608">
        <f xml:space="preserve"> ROUND(E608 * VLOOKUP(A608, Data1!$A:$G, 4, FALSE),0)</f>
        <v>482</v>
      </c>
      <c r="I608">
        <f xml:space="preserve"> ROUND(E608 * VLOOKUP(A608, Data1!$A:$G, 5, FALSE),0)</f>
        <v>25</v>
      </c>
      <c r="J608">
        <f xml:space="preserve"> ROUND(E608 * VLOOKUP(A608, Data1!$A:$G, 6, FALSE),0)</f>
        <v>1</v>
      </c>
    </row>
    <row r="609" spans="1:10" x14ac:dyDescent="0.25">
      <c r="A609">
        <v>2001</v>
      </c>
      <c r="B609" t="str">
        <v>August</v>
      </c>
      <c r="C609" t="str">
        <v>Highland</v>
      </c>
      <c r="D609">
        <v>251</v>
      </c>
      <c r="E609">
        <f>D609 / VLOOKUP(A609, Data1!$A:$G, 7, FALSE)</f>
        <v>4.7784948693053095E-3</v>
      </c>
      <c r="F609">
        <f xml:space="preserve"> ROUND(E609 * VLOOKUP(A609, Data1!$A:$G, 2, FALSE),0)</f>
        <v>21</v>
      </c>
      <c r="G609">
        <f xml:space="preserve"> ROUND(E609 * VLOOKUP(A609, Data1!$A:$G,3, FALSE),0)</f>
        <v>109</v>
      </c>
      <c r="H609">
        <f xml:space="preserve"> ROUND(E609 * VLOOKUP(A609, Data1!$A:$G, 4, FALSE),0)</f>
        <v>114</v>
      </c>
      <c r="I609">
        <f xml:space="preserve"> ROUND(E609 * VLOOKUP(A609, Data1!$A:$G, 5, FALSE),0)</f>
        <v>6</v>
      </c>
      <c r="J609">
        <f xml:space="preserve"> ROUND(E609 * VLOOKUP(A609, Data1!$A:$G, 6, FALSE),0)</f>
        <v>0</v>
      </c>
    </row>
    <row r="610" spans="1:10" x14ac:dyDescent="0.25">
      <c r="A610">
        <v>2001</v>
      </c>
      <c r="B610" t="str">
        <v>August</v>
      </c>
      <c r="C610" t="str">
        <v>Lanarkshire</v>
      </c>
      <c r="D610">
        <v>590</v>
      </c>
      <c r="E610">
        <f>D610 / VLOOKUP(A610, Data1!$A:$G, 7, FALSE)</f>
        <v>1.1232318617092162E-2</v>
      </c>
      <c r="F610">
        <f xml:space="preserve"> ROUND(E610 * VLOOKUP(A610, Data1!$A:$G, 2, FALSE),0)</f>
        <v>50</v>
      </c>
      <c r="G610">
        <f xml:space="preserve"> ROUND(E610 * VLOOKUP(A610, Data1!$A:$G,3, FALSE),0)</f>
        <v>257</v>
      </c>
      <c r="H610">
        <f xml:space="preserve"> ROUND(E610 * VLOOKUP(A610, Data1!$A:$G, 4, FALSE),0)</f>
        <v>269</v>
      </c>
      <c r="I610">
        <f xml:space="preserve"> ROUND(E610 * VLOOKUP(A610, Data1!$A:$G, 5, FALSE),0)</f>
        <v>14</v>
      </c>
      <c r="J610">
        <f xml:space="preserve"> ROUND(E610 * VLOOKUP(A610, Data1!$A:$G, 6, FALSE),0)</f>
        <v>0</v>
      </c>
    </row>
    <row r="611" spans="1:10" x14ac:dyDescent="0.25">
      <c r="A611">
        <v>2001</v>
      </c>
      <c r="B611" t="str">
        <v>August</v>
      </c>
      <c r="C611" t="str">
        <v>Lothian</v>
      </c>
      <c r="D611">
        <v>691</v>
      </c>
      <c r="E611">
        <f>D611 / VLOOKUP(A611, Data1!$A:$G, 7, FALSE)</f>
        <v>1.3155139261713024E-2</v>
      </c>
      <c r="F611">
        <f xml:space="preserve"> ROUND(E611 * VLOOKUP(A611, Data1!$A:$G, 2, FALSE),0)</f>
        <v>58</v>
      </c>
      <c r="G611">
        <f xml:space="preserve"> ROUND(E611 * VLOOKUP(A611, Data1!$A:$G,3, FALSE),0)</f>
        <v>301</v>
      </c>
      <c r="H611">
        <f xml:space="preserve"> ROUND(E611 * VLOOKUP(A611, Data1!$A:$G, 4, FALSE),0)</f>
        <v>314</v>
      </c>
      <c r="I611">
        <f xml:space="preserve"> ROUND(E611 * VLOOKUP(A611, Data1!$A:$G, 5, FALSE),0)</f>
        <v>17</v>
      </c>
      <c r="J611">
        <f xml:space="preserve"> ROUND(E611 * VLOOKUP(A611, Data1!$A:$G, 6, FALSE),0)</f>
        <v>0</v>
      </c>
    </row>
    <row r="612" spans="1:10" x14ac:dyDescent="0.25">
      <c r="A612">
        <v>2001</v>
      </c>
      <c r="B612" t="str">
        <v>August</v>
      </c>
      <c r="C612" t="str">
        <v>Orkney</v>
      </c>
      <c r="D612">
        <v>11</v>
      </c>
      <c r="E612">
        <f>D612 / VLOOKUP(A612, Data1!$A:$G, 7, FALSE)</f>
        <v>2.0941610981019284E-4</v>
      </c>
      <c r="F612">
        <f xml:space="preserve"> ROUND(E612 * VLOOKUP(A612, Data1!$A:$G, 2, FALSE),0)</f>
        <v>1</v>
      </c>
      <c r="G612">
        <f xml:space="preserve"> ROUND(E612 * VLOOKUP(A612, Data1!$A:$G,3, FALSE),0)</f>
        <v>5</v>
      </c>
      <c r="H612">
        <f xml:space="preserve"> ROUND(E612 * VLOOKUP(A612, Data1!$A:$G, 4, FALSE),0)</f>
        <v>5</v>
      </c>
      <c r="I612">
        <f xml:space="preserve"> ROUND(E612 * VLOOKUP(A612, Data1!$A:$G, 5, FALSE),0)</f>
        <v>0</v>
      </c>
      <c r="J612">
        <f xml:space="preserve"> ROUND(E612 * VLOOKUP(A612, Data1!$A:$G, 6, FALSE),0)</f>
        <v>0</v>
      </c>
    </row>
    <row r="613" spans="1:10" x14ac:dyDescent="0.25">
      <c r="A613">
        <v>2001</v>
      </c>
      <c r="B613" t="str">
        <v>August</v>
      </c>
      <c r="C613" t="str">
        <v>Scotland</v>
      </c>
      <c r="D613">
        <v>4508</v>
      </c>
      <c r="E613">
        <f>D613 / VLOOKUP(A613, Data1!$A:$G, 7, FALSE)</f>
        <v>8.5822529365849942E-2</v>
      </c>
      <c r="F613">
        <f xml:space="preserve"> ROUND(E613 * VLOOKUP(A613, Data1!$A:$G, 2, FALSE),0)</f>
        <v>381</v>
      </c>
      <c r="G613">
        <f xml:space="preserve"> ROUND(E613 * VLOOKUP(A613, Data1!$A:$G,3, FALSE),0)</f>
        <v>1964</v>
      </c>
      <c r="H613">
        <f xml:space="preserve"> ROUND(E613 * VLOOKUP(A613, Data1!$A:$G, 4, FALSE),0)</f>
        <v>2052</v>
      </c>
      <c r="I613">
        <f xml:space="preserve"> ROUND(E613 * VLOOKUP(A613, Data1!$A:$G, 5, FALSE),0)</f>
        <v>108</v>
      </c>
      <c r="J613">
        <f xml:space="preserve"> ROUND(E613 * VLOOKUP(A613, Data1!$A:$G, 6, FALSE),0)</f>
        <v>2</v>
      </c>
    </row>
    <row r="614" spans="1:10" x14ac:dyDescent="0.25">
      <c r="A614">
        <v>2001</v>
      </c>
      <c r="B614" t="str">
        <v>August</v>
      </c>
      <c r="C614" t="str">
        <v>Shetland</v>
      </c>
      <c r="D614">
        <v>17</v>
      </c>
      <c r="E614">
        <f>D614 / VLOOKUP(A614, Data1!$A:$G, 7, FALSE)</f>
        <v>3.2364307879757077E-4</v>
      </c>
      <c r="F614">
        <f xml:space="preserve"> ROUND(E614 * VLOOKUP(A614, Data1!$A:$G, 2, FALSE),0)</f>
        <v>1</v>
      </c>
      <c r="G614">
        <f xml:space="preserve"> ROUND(E614 * VLOOKUP(A614, Data1!$A:$G,3, FALSE),0)</f>
        <v>7</v>
      </c>
      <c r="H614">
        <f xml:space="preserve"> ROUND(E614 * VLOOKUP(A614, Data1!$A:$G, 4, FALSE),0)</f>
        <v>8</v>
      </c>
      <c r="I614">
        <f xml:space="preserve"> ROUND(E614 * VLOOKUP(A614, Data1!$A:$G, 5, FALSE),0)</f>
        <v>0</v>
      </c>
      <c r="J614">
        <f xml:space="preserve"> ROUND(E614 * VLOOKUP(A614, Data1!$A:$G, 6, FALSE),0)</f>
        <v>0</v>
      </c>
    </row>
    <row r="615" spans="1:10" x14ac:dyDescent="0.25">
      <c r="A615">
        <v>2001</v>
      </c>
      <c r="B615" t="str">
        <v>August</v>
      </c>
      <c r="C615" t="str">
        <v>Tayside</v>
      </c>
      <c r="D615">
        <v>358</v>
      </c>
      <c r="E615">
        <f>D615 / VLOOKUP(A615, Data1!$A:$G, 7, FALSE)</f>
        <v>6.8155424829135494E-3</v>
      </c>
      <c r="F615">
        <f xml:space="preserve"> ROUND(E615 * VLOOKUP(A615, Data1!$A:$G, 2, FALSE),0)</f>
        <v>30</v>
      </c>
      <c r="G615">
        <f xml:space="preserve"> ROUND(E615 * VLOOKUP(A615, Data1!$A:$G,3, FALSE),0)</f>
        <v>156</v>
      </c>
      <c r="H615">
        <f xml:space="preserve"> ROUND(E615 * VLOOKUP(A615, Data1!$A:$G, 4, FALSE),0)</f>
        <v>163</v>
      </c>
      <c r="I615">
        <f xml:space="preserve"> ROUND(E615 * VLOOKUP(A615, Data1!$A:$G, 5, FALSE),0)</f>
        <v>9</v>
      </c>
      <c r="J615">
        <f xml:space="preserve"> ROUND(E615 * VLOOKUP(A615, Data1!$A:$G, 6, FALSE),0)</f>
        <v>0</v>
      </c>
    </row>
    <row r="616" spans="1:10" x14ac:dyDescent="0.25">
      <c r="A616">
        <v>2001</v>
      </c>
      <c r="B616" t="str">
        <v>August</v>
      </c>
      <c r="C616" t="str">
        <v>Western Isles</v>
      </c>
      <c r="D616">
        <v>18</v>
      </c>
      <c r="E616">
        <f>D616 / VLOOKUP(A616, Data1!$A:$G, 7, FALSE)</f>
        <v>3.4268090696213375E-4</v>
      </c>
      <c r="F616">
        <f xml:space="preserve"> ROUND(E616 * VLOOKUP(A616, Data1!$A:$G, 2, FALSE),0)</f>
        <v>2</v>
      </c>
      <c r="G616">
        <f xml:space="preserve"> ROUND(E616 * VLOOKUP(A616, Data1!$A:$G,3, FALSE),0)</f>
        <v>8</v>
      </c>
      <c r="H616">
        <f xml:space="preserve"> ROUND(E616 * VLOOKUP(A616, Data1!$A:$G, 4, FALSE),0)</f>
        <v>8</v>
      </c>
      <c r="I616">
        <f xml:space="preserve"> ROUND(E616 * VLOOKUP(A616, Data1!$A:$G, 5, FALSE),0)</f>
        <v>0</v>
      </c>
      <c r="J616">
        <f xml:space="preserve"> ROUND(E616 * VLOOKUP(A616, Data1!$A:$G, 6, FALSE),0)</f>
        <v>0</v>
      </c>
    </row>
    <row r="617" spans="1:10" x14ac:dyDescent="0.25">
      <c r="A617">
        <v>2001</v>
      </c>
      <c r="B617" t="str">
        <v>July</v>
      </c>
      <c r="C617" t="str">
        <v>Ayrshire and Arran</v>
      </c>
      <c r="D617">
        <v>345</v>
      </c>
      <c r="E617">
        <f>D617 / VLOOKUP(A617, Data1!$A:$G, 7, FALSE)</f>
        <v>6.56805071677423E-3</v>
      </c>
      <c r="F617">
        <f xml:space="preserve"> ROUND(E617 * VLOOKUP(A617, Data1!$A:$G, 2, FALSE),0)</f>
        <v>29</v>
      </c>
      <c r="G617">
        <f xml:space="preserve"> ROUND(E617 * VLOOKUP(A617, Data1!$A:$G,3, FALSE),0)</f>
        <v>150</v>
      </c>
      <c r="H617">
        <f xml:space="preserve"> ROUND(E617 * VLOOKUP(A617, Data1!$A:$G, 4, FALSE),0)</f>
        <v>157</v>
      </c>
      <c r="I617">
        <f xml:space="preserve"> ROUND(E617 * VLOOKUP(A617, Data1!$A:$G, 5, FALSE),0)</f>
        <v>8</v>
      </c>
      <c r="J617">
        <f xml:space="preserve"> ROUND(E617 * VLOOKUP(A617, Data1!$A:$G, 6, FALSE),0)</f>
        <v>0</v>
      </c>
    </row>
    <row r="618" spans="1:10" x14ac:dyDescent="0.25">
      <c r="A618">
        <v>2001</v>
      </c>
      <c r="B618" t="str">
        <v>July</v>
      </c>
      <c r="C618" t="str">
        <v>Borders</v>
      </c>
      <c r="D618">
        <v>97</v>
      </c>
      <c r="E618">
        <f>D618 / VLOOKUP(A618, Data1!$A:$G, 7, FALSE)</f>
        <v>1.8466693319626097E-3</v>
      </c>
      <c r="F618">
        <f xml:space="preserve"> ROUND(E618 * VLOOKUP(A618, Data1!$A:$G, 2, FALSE),0)</f>
        <v>8</v>
      </c>
      <c r="G618">
        <f xml:space="preserve"> ROUND(E618 * VLOOKUP(A618, Data1!$A:$G,3, FALSE),0)</f>
        <v>42</v>
      </c>
      <c r="H618">
        <f xml:space="preserve"> ROUND(E618 * VLOOKUP(A618, Data1!$A:$G, 4, FALSE),0)</f>
        <v>44</v>
      </c>
      <c r="I618">
        <f xml:space="preserve"> ROUND(E618 * VLOOKUP(A618, Data1!$A:$G, 5, FALSE),0)</f>
        <v>2</v>
      </c>
      <c r="J618">
        <f xml:space="preserve"> ROUND(E618 * VLOOKUP(A618, Data1!$A:$G, 6, FALSE),0)</f>
        <v>0</v>
      </c>
    </row>
    <row r="619" spans="1:10" x14ac:dyDescent="0.25">
      <c r="A619">
        <v>2001</v>
      </c>
      <c r="B619" t="str">
        <v>July</v>
      </c>
      <c r="C619" t="str">
        <v>Dumfries and Galloway</v>
      </c>
      <c r="D619">
        <v>100</v>
      </c>
      <c r="E619">
        <f>D619 / VLOOKUP(A619, Data1!$A:$G, 7, FALSE)</f>
        <v>1.9037828164562987E-3</v>
      </c>
      <c r="F619">
        <f xml:space="preserve"> ROUND(E619 * VLOOKUP(A619, Data1!$A:$G, 2, FALSE),0)</f>
        <v>8</v>
      </c>
      <c r="G619">
        <f xml:space="preserve"> ROUND(E619 * VLOOKUP(A619, Data1!$A:$G,3, FALSE),0)</f>
        <v>44</v>
      </c>
      <c r="H619">
        <f xml:space="preserve"> ROUND(E619 * VLOOKUP(A619, Data1!$A:$G, 4, FALSE),0)</f>
        <v>46</v>
      </c>
      <c r="I619">
        <f xml:space="preserve"> ROUND(E619 * VLOOKUP(A619, Data1!$A:$G, 5, FALSE),0)</f>
        <v>2</v>
      </c>
      <c r="J619">
        <f xml:space="preserve"> ROUND(E619 * VLOOKUP(A619, Data1!$A:$G, 6, FALSE),0)</f>
        <v>0</v>
      </c>
    </row>
    <row r="620" spans="1:10" x14ac:dyDescent="0.25">
      <c r="A620">
        <v>2001</v>
      </c>
      <c r="B620" t="str">
        <v>July</v>
      </c>
      <c r="C620" t="str">
        <v>Fife</v>
      </c>
      <c r="D620">
        <v>318</v>
      </c>
      <c r="E620">
        <f>D620 / VLOOKUP(A620, Data1!$A:$G, 7, FALSE)</f>
        <v>6.0540293563310296E-3</v>
      </c>
      <c r="F620">
        <f xml:space="preserve"> ROUND(E620 * VLOOKUP(A620, Data1!$A:$G, 2, FALSE),0)</f>
        <v>27</v>
      </c>
      <c r="G620">
        <f xml:space="preserve"> ROUND(E620 * VLOOKUP(A620, Data1!$A:$G,3, FALSE),0)</f>
        <v>139</v>
      </c>
      <c r="H620">
        <f xml:space="preserve"> ROUND(E620 * VLOOKUP(A620, Data1!$A:$G, 4, FALSE),0)</f>
        <v>145</v>
      </c>
      <c r="I620">
        <f xml:space="preserve"> ROUND(E620 * VLOOKUP(A620, Data1!$A:$G, 5, FALSE),0)</f>
        <v>8</v>
      </c>
      <c r="J620">
        <f xml:space="preserve"> ROUND(E620 * VLOOKUP(A620, Data1!$A:$G, 6, FALSE),0)</f>
        <v>0</v>
      </c>
    </row>
    <row r="621" spans="1:10" x14ac:dyDescent="0.25">
      <c r="A621">
        <v>2001</v>
      </c>
      <c r="B621" t="str">
        <v>July</v>
      </c>
      <c r="C621" t="str">
        <v>Forth Valley</v>
      </c>
      <c r="D621">
        <v>245</v>
      </c>
      <c r="E621">
        <f>D621 / VLOOKUP(A621, Data1!$A:$G, 7, FALSE)</f>
        <v>4.6642679003179319E-3</v>
      </c>
      <c r="F621">
        <f xml:space="preserve"> ROUND(E621 * VLOOKUP(A621, Data1!$A:$G, 2, FALSE),0)</f>
        <v>21</v>
      </c>
      <c r="G621">
        <f xml:space="preserve"> ROUND(E621 * VLOOKUP(A621, Data1!$A:$G,3, FALSE),0)</f>
        <v>107</v>
      </c>
      <c r="H621">
        <f xml:space="preserve"> ROUND(E621 * VLOOKUP(A621, Data1!$A:$G, 4, FALSE),0)</f>
        <v>112</v>
      </c>
      <c r="I621">
        <f xml:space="preserve"> ROUND(E621 * VLOOKUP(A621, Data1!$A:$G, 5, FALSE),0)</f>
        <v>6</v>
      </c>
      <c r="J621">
        <f xml:space="preserve"> ROUND(E621 * VLOOKUP(A621, Data1!$A:$G, 6, FALSE),0)</f>
        <v>0</v>
      </c>
    </row>
    <row r="622" spans="1:10" x14ac:dyDescent="0.25">
      <c r="A622">
        <v>2001</v>
      </c>
      <c r="B622" t="str">
        <v>July</v>
      </c>
      <c r="C622" t="str">
        <v>Grampian</v>
      </c>
      <c r="D622">
        <v>450</v>
      </c>
      <c r="E622">
        <f>D622 / VLOOKUP(A622, Data1!$A:$G, 7, FALSE)</f>
        <v>8.5670226740533432E-3</v>
      </c>
      <c r="F622">
        <f xml:space="preserve"> ROUND(E622 * VLOOKUP(A622, Data1!$A:$G, 2, FALSE),0)</f>
        <v>38</v>
      </c>
      <c r="G622">
        <f xml:space="preserve"> ROUND(E622 * VLOOKUP(A622, Data1!$A:$G,3, FALSE),0)</f>
        <v>196</v>
      </c>
      <c r="H622">
        <f xml:space="preserve"> ROUND(E622 * VLOOKUP(A622, Data1!$A:$G, 4, FALSE),0)</f>
        <v>205</v>
      </c>
      <c r="I622">
        <f xml:space="preserve"> ROUND(E622 * VLOOKUP(A622, Data1!$A:$G, 5, FALSE),0)</f>
        <v>11</v>
      </c>
      <c r="J622">
        <f xml:space="preserve"> ROUND(E622 * VLOOKUP(A622, Data1!$A:$G, 6, FALSE),0)</f>
        <v>0</v>
      </c>
    </row>
    <row r="623" spans="1:10" x14ac:dyDescent="0.25">
      <c r="A623">
        <v>2001</v>
      </c>
      <c r="B623" t="str">
        <v>July</v>
      </c>
      <c r="C623" t="str">
        <v>Greater Glasgow and Clyde</v>
      </c>
      <c r="D623">
        <v>1042</v>
      </c>
      <c r="E623">
        <f>D623 / VLOOKUP(A623, Data1!$A:$G, 7, FALSE)</f>
        <v>1.9837416947474634E-2</v>
      </c>
      <c r="F623">
        <f xml:space="preserve"> ROUND(E623 * VLOOKUP(A623, Data1!$A:$G, 2, FALSE),0)</f>
        <v>88</v>
      </c>
      <c r="G623">
        <f xml:space="preserve"> ROUND(E623 * VLOOKUP(A623, Data1!$A:$G,3, FALSE),0)</f>
        <v>454</v>
      </c>
      <c r="H623">
        <f xml:space="preserve"> ROUND(E623 * VLOOKUP(A623, Data1!$A:$G, 4, FALSE),0)</f>
        <v>474</v>
      </c>
      <c r="I623">
        <f xml:space="preserve"> ROUND(E623 * VLOOKUP(A623, Data1!$A:$G, 5, FALSE),0)</f>
        <v>25</v>
      </c>
      <c r="J623">
        <f xml:space="preserve"> ROUND(E623 * VLOOKUP(A623, Data1!$A:$G, 6, FALSE),0)</f>
        <v>1</v>
      </c>
    </row>
    <row r="624" spans="1:10" x14ac:dyDescent="0.25">
      <c r="A624">
        <v>2001</v>
      </c>
      <c r="B624" t="str">
        <v>July</v>
      </c>
      <c r="C624" t="str">
        <v>Highland</v>
      </c>
      <c r="D624">
        <v>256</v>
      </c>
      <c r="E624">
        <f>D624 / VLOOKUP(A624, Data1!$A:$G, 7, FALSE)</f>
        <v>4.8736840101281246E-3</v>
      </c>
      <c r="F624">
        <f xml:space="preserve"> ROUND(E624 * VLOOKUP(A624, Data1!$A:$G, 2, FALSE),0)</f>
        <v>22</v>
      </c>
      <c r="G624">
        <f xml:space="preserve"> ROUND(E624 * VLOOKUP(A624, Data1!$A:$G,3, FALSE),0)</f>
        <v>112</v>
      </c>
      <c r="H624">
        <f xml:space="preserve"> ROUND(E624 * VLOOKUP(A624, Data1!$A:$G, 4, FALSE),0)</f>
        <v>117</v>
      </c>
      <c r="I624">
        <f xml:space="preserve"> ROUND(E624 * VLOOKUP(A624, Data1!$A:$G, 5, FALSE),0)</f>
        <v>6</v>
      </c>
      <c r="J624">
        <f xml:space="preserve"> ROUND(E624 * VLOOKUP(A624, Data1!$A:$G, 6, FALSE),0)</f>
        <v>0</v>
      </c>
    </row>
    <row r="625" spans="1:10" x14ac:dyDescent="0.25">
      <c r="A625">
        <v>2001</v>
      </c>
      <c r="B625" t="str">
        <v>July</v>
      </c>
      <c r="C625" t="str">
        <v>Lanarkshire</v>
      </c>
      <c r="D625">
        <v>580</v>
      </c>
      <c r="E625">
        <f>D625 / VLOOKUP(A625, Data1!$A:$G, 7, FALSE)</f>
        <v>1.1041940335446532E-2</v>
      </c>
      <c r="F625">
        <f xml:space="preserve"> ROUND(E625 * VLOOKUP(A625, Data1!$A:$G, 2, FALSE),0)</f>
        <v>49</v>
      </c>
      <c r="G625">
        <f xml:space="preserve"> ROUND(E625 * VLOOKUP(A625, Data1!$A:$G,3, FALSE),0)</f>
        <v>253</v>
      </c>
      <c r="H625">
        <f xml:space="preserve"> ROUND(E625 * VLOOKUP(A625, Data1!$A:$G, 4, FALSE),0)</f>
        <v>264</v>
      </c>
      <c r="I625">
        <f xml:space="preserve"> ROUND(E625 * VLOOKUP(A625, Data1!$A:$G, 5, FALSE),0)</f>
        <v>14</v>
      </c>
      <c r="J625">
        <f xml:space="preserve"> ROUND(E625 * VLOOKUP(A625, Data1!$A:$G, 6, FALSE),0)</f>
        <v>0</v>
      </c>
    </row>
    <row r="626" spans="1:10" x14ac:dyDescent="0.25">
      <c r="A626">
        <v>2001</v>
      </c>
      <c r="B626" t="str">
        <v>July</v>
      </c>
      <c r="C626" t="str">
        <v>Lothian</v>
      </c>
      <c r="D626">
        <v>744</v>
      </c>
      <c r="E626">
        <f>D626 / VLOOKUP(A626, Data1!$A:$G, 7, FALSE)</f>
        <v>1.4164144154434863E-2</v>
      </c>
      <c r="F626">
        <f xml:space="preserve"> ROUND(E626 * VLOOKUP(A626, Data1!$A:$G, 2, FALSE),0)</f>
        <v>63</v>
      </c>
      <c r="G626">
        <f xml:space="preserve"> ROUND(E626 * VLOOKUP(A626, Data1!$A:$G,3, FALSE),0)</f>
        <v>324</v>
      </c>
      <c r="H626">
        <f xml:space="preserve"> ROUND(E626 * VLOOKUP(A626, Data1!$A:$G, 4, FALSE),0)</f>
        <v>339</v>
      </c>
      <c r="I626">
        <f xml:space="preserve"> ROUND(E626 * VLOOKUP(A626, Data1!$A:$G, 5, FALSE),0)</f>
        <v>18</v>
      </c>
      <c r="J626">
        <f xml:space="preserve"> ROUND(E626 * VLOOKUP(A626, Data1!$A:$G, 6, FALSE),0)</f>
        <v>0</v>
      </c>
    </row>
    <row r="627" spans="1:10" x14ac:dyDescent="0.25">
      <c r="A627">
        <v>2001</v>
      </c>
      <c r="B627" t="str">
        <v>July</v>
      </c>
      <c r="C627" t="str">
        <v>Orkney</v>
      </c>
      <c r="D627">
        <v>16</v>
      </c>
      <c r="E627">
        <f>D627 / VLOOKUP(A627, Data1!$A:$G, 7, FALSE)</f>
        <v>3.0460525063300778E-4</v>
      </c>
      <c r="F627">
        <f xml:space="preserve"> ROUND(E627 * VLOOKUP(A627, Data1!$A:$G, 2, FALSE),0)</f>
        <v>1</v>
      </c>
      <c r="G627">
        <f xml:space="preserve"> ROUND(E627 * VLOOKUP(A627, Data1!$A:$G,3, FALSE),0)</f>
        <v>7</v>
      </c>
      <c r="H627">
        <f xml:space="preserve"> ROUND(E627 * VLOOKUP(A627, Data1!$A:$G, 4, FALSE),0)</f>
        <v>7</v>
      </c>
      <c r="I627">
        <f xml:space="preserve"> ROUND(E627 * VLOOKUP(A627, Data1!$A:$G, 5, FALSE),0)</f>
        <v>0</v>
      </c>
      <c r="J627">
        <f xml:space="preserve"> ROUND(E627 * VLOOKUP(A627, Data1!$A:$G, 6, FALSE),0)</f>
        <v>0</v>
      </c>
    </row>
    <row r="628" spans="1:10" x14ac:dyDescent="0.25">
      <c r="A628">
        <v>2001</v>
      </c>
      <c r="B628" t="str">
        <v>July</v>
      </c>
      <c r="C628" t="str">
        <v>Scotland</v>
      </c>
      <c r="D628">
        <v>4582</v>
      </c>
      <c r="E628">
        <f>D628 / VLOOKUP(A628, Data1!$A:$G, 7, FALSE)</f>
        <v>8.7231328650027598E-2</v>
      </c>
      <c r="F628">
        <f xml:space="preserve"> ROUND(E628 * VLOOKUP(A628, Data1!$A:$G, 2, FALSE),0)</f>
        <v>388</v>
      </c>
      <c r="G628">
        <f xml:space="preserve"> ROUND(E628 * VLOOKUP(A628, Data1!$A:$G,3, FALSE),0)</f>
        <v>1996</v>
      </c>
      <c r="H628">
        <f xml:space="preserve"> ROUND(E628 * VLOOKUP(A628, Data1!$A:$G, 4, FALSE),0)</f>
        <v>2085</v>
      </c>
      <c r="I628">
        <f xml:space="preserve"> ROUND(E628 * VLOOKUP(A628, Data1!$A:$G, 5, FALSE),0)</f>
        <v>110</v>
      </c>
      <c r="J628">
        <f xml:space="preserve"> ROUND(E628 * VLOOKUP(A628, Data1!$A:$G, 6, FALSE),0)</f>
        <v>2</v>
      </c>
    </row>
    <row r="629" spans="1:10" x14ac:dyDescent="0.25">
      <c r="A629">
        <v>2001</v>
      </c>
      <c r="B629" t="str">
        <v>July</v>
      </c>
      <c r="C629" t="str">
        <v>Shetland</v>
      </c>
      <c r="D629">
        <v>15</v>
      </c>
      <c r="E629">
        <f>D629 / VLOOKUP(A629, Data1!$A:$G, 7, FALSE)</f>
        <v>2.855674224684448E-4</v>
      </c>
      <c r="F629">
        <f xml:space="preserve"> ROUND(E629 * VLOOKUP(A629, Data1!$A:$G, 2, FALSE),0)</f>
        <v>1</v>
      </c>
      <c r="G629">
        <f xml:space="preserve"> ROUND(E629 * VLOOKUP(A629, Data1!$A:$G,3, FALSE),0)</f>
        <v>7</v>
      </c>
      <c r="H629">
        <f xml:space="preserve"> ROUND(E629 * VLOOKUP(A629, Data1!$A:$G, 4, FALSE),0)</f>
        <v>7</v>
      </c>
      <c r="I629">
        <f xml:space="preserve"> ROUND(E629 * VLOOKUP(A629, Data1!$A:$G, 5, FALSE),0)</f>
        <v>0</v>
      </c>
      <c r="J629">
        <f xml:space="preserve"> ROUND(E629 * VLOOKUP(A629, Data1!$A:$G, 6, FALSE),0)</f>
        <v>0</v>
      </c>
    </row>
    <row r="630" spans="1:10" x14ac:dyDescent="0.25">
      <c r="A630">
        <v>2001</v>
      </c>
      <c r="B630" t="str">
        <v>July</v>
      </c>
      <c r="C630" t="str">
        <v>Tayside</v>
      </c>
      <c r="D630">
        <v>364</v>
      </c>
      <c r="E630">
        <f>D630 / VLOOKUP(A630, Data1!$A:$G, 7, FALSE)</f>
        <v>6.929769451900927E-3</v>
      </c>
      <c r="F630">
        <f xml:space="preserve"> ROUND(E630 * VLOOKUP(A630, Data1!$A:$G, 2, FALSE),0)</f>
        <v>31</v>
      </c>
      <c r="G630">
        <f xml:space="preserve"> ROUND(E630 * VLOOKUP(A630, Data1!$A:$G,3, FALSE),0)</f>
        <v>159</v>
      </c>
      <c r="H630">
        <f xml:space="preserve"> ROUND(E630 * VLOOKUP(A630, Data1!$A:$G, 4, FALSE),0)</f>
        <v>166</v>
      </c>
      <c r="I630">
        <f xml:space="preserve"> ROUND(E630 * VLOOKUP(A630, Data1!$A:$G, 5, FALSE),0)</f>
        <v>9</v>
      </c>
      <c r="J630">
        <f xml:space="preserve"> ROUND(E630 * VLOOKUP(A630, Data1!$A:$G, 6, FALSE),0)</f>
        <v>0</v>
      </c>
    </row>
    <row r="631" spans="1:10" x14ac:dyDescent="0.25">
      <c r="A631">
        <v>2001</v>
      </c>
      <c r="B631" t="str">
        <v>July</v>
      </c>
      <c r="C631" t="str">
        <v>Western Isles</v>
      </c>
      <c r="D631">
        <v>10</v>
      </c>
      <c r="E631">
        <f>D631 / VLOOKUP(A631, Data1!$A:$G, 7, FALSE)</f>
        <v>1.9037828164562986E-4</v>
      </c>
      <c r="F631">
        <f xml:space="preserve"> ROUND(E631 * VLOOKUP(A631, Data1!$A:$G, 2, FALSE),0)</f>
        <v>1</v>
      </c>
      <c r="G631">
        <f xml:space="preserve"> ROUND(E631 * VLOOKUP(A631, Data1!$A:$G,3, FALSE),0)</f>
        <v>4</v>
      </c>
      <c r="H631">
        <f xml:space="preserve"> ROUND(E631 * VLOOKUP(A631, Data1!$A:$G, 4, FALSE),0)</f>
        <v>5</v>
      </c>
      <c r="I631">
        <f xml:space="preserve"> ROUND(E631 * VLOOKUP(A631, Data1!$A:$G, 5, FALSE),0)</f>
        <v>0</v>
      </c>
      <c r="J631">
        <f xml:space="preserve"> ROUND(E631 * VLOOKUP(A631, Data1!$A:$G, 6, FALSE),0)</f>
        <v>0</v>
      </c>
    </row>
    <row r="632" spans="1:10" x14ac:dyDescent="0.25">
      <c r="A632">
        <v>2001</v>
      </c>
      <c r="B632" t="str">
        <v>June</v>
      </c>
      <c r="C632" t="str">
        <v>Ayrshire and Arran</v>
      </c>
      <c r="D632">
        <v>284</v>
      </c>
      <c r="E632">
        <f>D632 / VLOOKUP(A632, Data1!$A:$G, 7, FALSE)</f>
        <v>5.4067431987358883E-3</v>
      </c>
      <c r="F632">
        <f xml:space="preserve"> ROUND(E632 * VLOOKUP(A632, Data1!$A:$G, 2, FALSE),0)</f>
        <v>24</v>
      </c>
      <c r="G632">
        <f xml:space="preserve"> ROUND(E632 * VLOOKUP(A632, Data1!$A:$G,3, FALSE),0)</f>
        <v>124</v>
      </c>
      <c r="H632">
        <f xml:space="preserve"> ROUND(E632 * VLOOKUP(A632, Data1!$A:$G, 4, FALSE),0)</f>
        <v>129</v>
      </c>
      <c r="I632">
        <f xml:space="preserve"> ROUND(E632 * VLOOKUP(A632, Data1!$A:$G, 5, FALSE),0)</f>
        <v>7</v>
      </c>
      <c r="J632">
        <f xml:space="preserve"> ROUND(E632 * VLOOKUP(A632, Data1!$A:$G, 6, FALSE),0)</f>
        <v>0</v>
      </c>
    </row>
    <row r="633" spans="1:10" x14ac:dyDescent="0.25">
      <c r="A633">
        <v>2001</v>
      </c>
      <c r="B633" t="str">
        <v>June</v>
      </c>
      <c r="C633" t="str">
        <v>Borders</v>
      </c>
      <c r="D633">
        <v>87</v>
      </c>
      <c r="E633">
        <f>D633 / VLOOKUP(A633, Data1!$A:$G, 7, FALSE)</f>
        <v>1.6562910503169798E-3</v>
      </c>
      <c r="F633">
        <f xml:space="preserve"> ROUND(E633 * VLOOKUP(A633, Data1!$A:$G, 2, FALSE),0)</f>
        <v>7</v>
      </c>
      <c r="G633">
        <f xml:space="preserve"> ROUND(E633 * VLOOKUP(A633, Data1!$A:$G,3, FALSE),0)</f>
        <v>38</v>
      </c>
      <c r="H633">
        <f xml:space="preserve"> ROUND(E633 * VLOOKUP(A633, Data1!$A:$G, 4, FALSE),0)</f>
        <v>40</v>
      </c>
      <c r="I633">
        <f xml:space="preserve"> ROUND(E633 * VLOOKUP(A633, Data1!$A:$G, 5, FALSE),0)</f>
        <v>2</v>
      </c>
      <c r="J633">
        <f xml:space="preserve"> ROUND(E633 * VLOOKUP(A633, Data1!$A:$G, 6, FALSE),0)</f>
        <v>0</v>
      </c>
    </row>
    <row r="634" spans="1:10" x14ac:dyDescent="0.25">
      <c r="A634">
        <v>2001</v>
      </c>
      <c r="B634" t="str">
        <v>June</v>
      </c>
      <c r="C634" t="str">
        <v>Dumfries and Galloway</v>
      </c>
      <c r="D634">
        <v>80</v>
      </c>
      <c r="E634">
        <f>D634 / VLOOKUP(A634, Data1!$A:$G, 7, FALSE)</f>
        <v>1.5230262531650389E-3</v>
      </c>
      <c r="F634">
        <f xml:space="preserve"> ROUND(E634 * VLOOKUP(A634, Data1!$A:$G, 2, FALSE),0)</f>
        <v>7</v>
      </c>
      <c r="G634">
        <f xml:space="preserve"> ROUND(E634 * VLOOKUP(A634, Data1!$A:$G,3, FALSE),0)</f>
        <v>35</v>
      </c>
      <c r="H634">
        <f xml:space="preserve"> ROUND(E634 * VLOOKUP(A634, Data1!$A:$G, 4, FALSE),0)</f>
        <v>36</v>
      </c>
      <c r="I634">
        <f xml:space="preserve"> ROUND(E634 * VLOOKUP(A634, Data1!$A:$G, 5, FALSE),0)</f>
        <v>2</v>
      </c>
      <c r="J634">
        <f xml:space="preserve"> ROUND(E634 * VLOOKUP(A634, Data1!$A:$G, 6, FALSE),0)</f>
        <v>0</v>
      </c>
    </row>
    <row r="635" spans="1:10" x14ac:dyDescent="0.25">
      <c r="A635">
        <v>2001</v>
      </c>
      <c r="B635" t="str">
        <v>June</v>
      </c>
      <c r="C635" t="str">
        <v>Fife</v>
      </c>
      <c r="D635">
        <v>298</v>
      </c>
      <c r="E635">
        <f>D635 / VLOOKUP(A635, Data1!$A:$G, 7, FALSE)</f>
        <v>5.6732727930397702E-3</v>
      </c>
      <c r="F635">
        <f xml:space="preserve"> ROUND(E635 * VLOOKUP(A635, Data1!$A:$G, 2, FALSE),0)</f>
        <v>25</v>
      </c>
      <c r="G635">
        <f xml:space="preserve"> ROUND(E635 * VLOOKUP(A635, Data1!$A:$G,3, FALSE),0)</f>
        <v>130</v>
      </c>
      <c r="H635">
        <f xml:space="preserve"> ROUND(E635 * VLOOKUP(A635, Data1!$A:$G, 4, FALSE),0)</f>
        <v>136</v>
      </c>
      <c r="I635">
        <f xml:space="preserve"> ROUND(E635 * VLOOKUP(A635, Data1!$A:$G, 5, FALSE),0)</f>
        <v>7</v>
      </c>
      <c r="J635">
        <f xml:space="preserve"> ROUND(E635 * VLOOKUP(A635, Data1!$A:$G, 6, FALSE),0)</f>
        <v>0</v>
      </c>
    </row>
    <row r="636" spans="1:10" x14ac:dyDescent="0.25">
      <c r="A636">
        <v>2001</v>
      </c>
      <c r="B636" t="str">
        <v>June</v>
      </c>
      <c r="C636" t="str">
        <v>Forth Valley</v>
      </c>
      <c r="D636">
        <v>203</v>
      </c>
      <c r="E636">
        <f>D636 / VLOOKUP(A636, Data1!$A:$G, 7, FALSE)</f>
        <v>3.8646791174062863E-3</v>
      </c>
      <c r="F636">
        <f xml:space="preserve"> ROUND(E636 * VLOOKUP(A636, Data1!$A:$G, 2, FALSE),0)</f>
        <v>17</v>
      </c>
      <c r="G636">
        <f xml:space="preserve"> ROUND(E636 * VLOOKUP(A636, Data1!$A:$G,3, FALSE),0)</f>
        <v>88</v>
      </c>
      <c r="H636">
        <f xml:space="preserve"> ROUND(E636 * VLOOKUP(A636, Data1!$A:$G, 4, FALSE),0)</f>
        <v>92</v>
      </c>
      <c r="I636">
        <f xml:space="preserve"> ROUND(E636 * VLOOKUP(A636, Data1!$A:$G, 5, FALSE),0)</f>
        <v>5</v>
      </c>
      <c r="J636">
        <f xml:space="preserve"> ROUND(E636 * VLOOKUP(A636, Data1!$A:$G, 6, FALSE),0)</f>
        <v>0</v>
      </c>
    </row>
    <row r="637" spans="1:10" x14ac:dyDescent="0.25">
      <c r="A637">
        <v>2001</v>
      </c>
      <c r="B637" t="str">
        <v>June</v>
      </c>
      <c r="C637" t="str">
        <v>Grampian</v>
      </c>
      <c r="D637">
        <v>402</v>
      </c>
      <c r="E637">
        <f>D637 / VLOOKUP(A637, Data1!$A:$G, 7, FALSE)</f>
        <v>7.6532069221543209E-3</v>
      </c>
      <c r="F637">
        <f xml:space="preserve"> ROUND(E637 * VLOOKUP(A637, Data1!$A:$G, 2, FALSE),0)</f>
        <v>34</v>
      </c>
      <c r="G637">
        <f xml:space="preserve"> ROUND(E637 * VLOOKUP(A637, Data1!$A:$G,3, FALSE),0)</f>
        <v>175</v>
      </c>
      <c r="H637">
        <f xml:space="preserve"> ROUND(E637 * VLOOKUP(A637, Data1!$A:$G, 4, FALSE),0)</f>
        <v>183</v>
      </c>
      <c r="I637">
        <f xml:space="preserve"> ROUND(E637 * VLOOKUP(A637, Data1!$A:$G, 5, FALSE),0)</f>
        <v>10</v>
      </c>
      <c r="J637">
        <f xml:space="preserve"> ROUND(E637 * VLOOKUP(A637, Data1!$A:$G, 6, FALSE),0)</f>
        <v>0</v>
      </c>
    </row>
    <row r="638" spans="1:10" x14ac:dyDescent="0.25">
      <c r="A638">
        <v>2001</v>
      </c>
      <c r="B638" t="str">
        <v>June</v>
      </c>
      <c r="C638" t="str">
        <v>Greater Glasgow and Clyde</v>
      </c>
      <c r="D638">
        <v>987</v>
      </c>
      <c r="E638">
        <f>D638 / VLOOKUP(A638, Data1!$A:$G, 7, FALSE)</f>
        <v>1.8790336398423667E-2</v>
      </c>
      <c r="F638">
        <f xml:space="preserve"> ROUND(E638 * VLOOKUP(A638, Data1!$A:$G, 2, FALSE),0)</f>
        <v>84</v>
      </c>
      <c r="G638">
        <f xml:space="preserve"> ROUND(E638 * VLOOKUP(A638, Data1!$A:$G,3, FALSE),0)</f>
        <v>430</v>
      </c>
      <c r="H638">
        <f xml:space="preserve"> ROUND(E638 * VLOOKUP(A638, Data1!$A:$G, 4, FALSE),0)</f>
        <v>449</v>
      </c>
      <c r="I638">
        <f xml:space="preserve"> ROUND(E638 * VLOOKUP(A638, Data1!$A:$G, 5, FALSE),0)</f>
        <v>24</v>
      </c>
      <c r="J638">
        <f xml:space="preserve"> ROUND(E638 * VLOOKUP(A638, Data1!$A:$G, 6, FALSE),0)</f>
        <v>1</v>
      </c>
    </row>
    <row r="639" spans="1:10" x14ac:dyDescent="0.25">
      <c r="A639">
        <v>2001</v>
      </c>
      <c r="B639" t="str">
        <v>June</v>
      </c>
      <c r="C639" t="str">
        <v>Highland</v>
      </c>
      <c r="D639">
        <v>223</v>
      </c>
      <c r="E639">
        <f>D639 / VLOOKUP(A639, Data1!$A:$G, 7, FALSE)</f>
        <v>4.2454356806975457E-3</v>
      </c>
      <c r="F639">
        <f xml:space="preserve"> ROUND(E639 * VLOOKUP(A639, Data1!$A:$G, 2, FALSE),0)</f>
        <v>19</v>
      </c>
      <c r="G639">
        <f xml:space="preserve"> ROUND(E639 * VLOOKUP(A639, Data1!$A:$G,3, FALSE),0)</f>
        <v>97</v>
      </c>
      <c r="H639">
        <f xml:space="preserve"> ROUND(E639 * VLOOKUP(A639, Data1!$A:$G, 4, FALSE),0)</f>
        <v>101</v>
      </c>
      <c r="I639">
        <f xml:space="preserve"> ROUND(E639 * VLOOKUP(A639, Data1!$A:$G, 5, FALSE),0)</f>
        <v>5</v>
      </c>
      <c r="J639">
        <f xml:space="preserve"> ROUND(E639 * VLOOKUP(A639, Data1!$A:$G, 6, FALSE),0)</f>
        <v>0</v>
      </c>
    </row>
    <row r="640" spans="1:10" x14ac:dyDescent="0.25">
      <c r="A640">
        <v>2001</v>
      </c>
      <c r="B640" t="str">
        <v>June</v>
      </c>
      <c r="C640" t="str">
        <v>Lanarkshire</v>
      </c>
      <c r="D640">
        <v>549</v>
      </c>
      <c r="E640">
        <f>D640 / VLOOKUP(A640, Data1!$A:$G, 7, FALSE)</f>
        <v>1.0451767662345081E-2</v>
      </c>
      <c r="F640">
        <f xml:space="preserve"> ROUND(E640 * VLOOKUP(A640, Data1!$A:$G, 2, FALSE),0)</f>
        <v>46</v>
      </c>
      <c r="G640">
        <f xml:space="preserve"> ROUND(E640 * VLOOKUP(A640, Data1!$A:$G,3, FALSE),0)</f>
        <v>239</v>
      </c>
      <c r="H640">
        <f xml:space="preserve"> ROUND(E640 * VLOOKUP(A640, Data1!$A:$G, 4, FALSE),0)</f>
        <v>250</v>
      </c>
      <c r="I640">
        <f xml:space="preserve"> ROUND(E640 * VLOOKUP(A640, Data1!$A:$G, 5, FALSE),0)</f>
        <v>13</v>
      </c>
      <c r="J640">
        <f xml:space="preserve"> ROUND(E640 * VLOOKUP(A640, Data1!$A:$G, 6, FALSE),0)</f>
        <v>0</v>
      </c>
    </row>
    <row r="641" spans="1:10" x14ac:dyDescent="0.25">
      <c r="A641">
        <v>2001</v>
      </c>
      <c r="B641" t="str">
        <v>June</v>
      </c>
      <c r="C641" t="str">
        <v>Lothian</v>
      </c>
      <c r="D641">
        <v>662</v>
      </c>
      <c r="E641">
        <f>D641 / VLOOKUP(A641, Data1!$A:$G, 7, FALSE)</f>
        <v>1.2603042244940698E-2</v>
      </c>
      <c r="F641">
        <f xml:space="preserve"> ROUND(E641 * VLOOKUP(A641, Data1!$A:$G, 2, FALSE),0)</f>
        <v>56</v>
      </c>
      <c r="G641">
        <f xml:space="preserve"> ROUND(E641 * VLOOKUP(A641, Data1!$A:$G,3, FALSE),0)</f>
        <v>288</v>
      </c>
      <c r="H641">
        <f xml:space="preserve"> ROUND(E641 * VLOOKUP(A641, Data1!$A:$G, 4, FALSE),0)</f>
        <v>301</v>
      </c>
      <c r="I641">
        <f xml:space="preserve"> ROUND(E641 * VLOOKUP(A641, Data1!$A:$G, 5, FALSE),0)</f>
        <v>16</v>
      </c>
      <c r="J641">
        <f xml:space="preserve"> ROUND(E641 * VLOOKUP(A641, Data1!$A:$G, 6, FALSE),0)</f>
        <v>0</v>
      </c>
    </row>
    <row r="642" spans="1:10" x14ac:dyDescent="0.25">
      <c r="A642">
        <v>2001</v>
      </c>
      <c r="B642" t="str">
        <v>June</v>
      </c>
      <c r="C642" t="str">
        <v>Orkney</v>
      </c>
      <c r="D642">
        <v>11</v>
      </c>
      <c r="E642">
        <f>D642 / VLOOKUP(A642, Data1!$A:$G, 7, FALSE)</f>
        <v>2.0941610981019284E-4</v>
      </c>
      <c r="F642">
        <f xml:space="preserve"> ROUND(E642 * VLOOKUP(A642, Data1!$A:$G, 2, FALSE),0)</f>
        <v>1</v>
      </c>
      <c r="G642">
        <f xml:space="preserve"> ROUND(E642 * VLOOKUP(A642, Data1!$A:$G,3, FALSE),0)</f>
        <v>5</v>
      </c>
      <c r="H642">
        <f xml:space="preserve"> ROUND(E642 * VLOOKUP(A642, Data1!$A:$G, 4, FALSE),0)</f>
        <v>5</v>
      </c>
      <c r="I642">
        <f xml:space="preserve"> ROUND(E642 * VLOOKUP(A642, Data1!$A:$G, 5, FALSE),0)</f>
        <v>0</v>
      </c>
      <c r="J642">
        <f xml:space="preserve"> ROUND(E642 * VLOOKUP(A642, Data1!$A:$G, 6, FALSE),0)</f>
        <v>0</v>
      </c>
    </row>
    <row r="643" spans="1:10" x14ac:dyDescent="0.25">
      <c r="A643">
        <v>2001</v>
      </c>
      <c r="B643" t="str">
        <v>June</v>
      </c>
      <c r="C643" t="str">
        <v>Scotland</v>
      </c>
      <c r="D643">
        <v>4128</v>
      </c>
      <c r="E643">
        <f>D643 / VLOOKUP(A643, Data1!$A:$G, 7, FALSE)</f>
        <v>7.8588154663316007E-2</v>
      </c>
      <c r="F643">
        <f xml:space="preserve"> ROUND(E643 * VLOOKUP(A643, Data1!$A:$G, 2, FALSE),0)</f>
        <v>349</v>
      </c>
      <c r="G643">
        <f xml:space="preserve"> ROUND(E643 * VLOOKUP(A643, Data1!$A:$G,3, FALSE),0)</f>
        <v>1798</v>
      </c>
      <c r="H643">
        <f xml:space="preserve"> ROUND(E643 * VLOOKUP(A643, Data1!$A:$G, 4, FALSE),0)</f>
        <v>1879</v>
      </c>
      <c r="I643">
        <f xml:space="preserve"> ROUND(E643 * VLOOKUP(A643, Data1!$A:$G, 5, FALSE),0)</f>
        <v>99</v>
      </c>
      <c r="J643">
        <f xml:space="preserve"> ROUND(E643 * VLOOKUP(A643, Data1!$A:$G, 6, FALSE),0)</f>
        <v>2</v>
      </c>
    </row>
    <row r="644" spans="1:10" x14ac:dyDescent="0.25">
      <c r="A644">
        <v>2001</v>
      </c>
      <c r="B644" t="str">
        <v>June</v>
      </c>
      <c r="C644" t="str">
        <v>Shetland</v>
      </c>
      <c r="D644">
        <v>23</v>
      </c>
      <c r="E644">
        <f>D644 / VLOOKUP(A644, Data1!$A:$G, 7, FALSE)</f>
        <v>4.3787004778494867E-4</v>
      </c>
      <c r="F644">
        <f xml:space="preserve"> ROUND(E644 * VLOOKUP(A644, Data1!$A:$G, 2, FALSE),0)</f>
        <v>2</v>
      </c>
      <c r="G644">
        <f xml:space="preserve"> ROUND(E644 * VLOOKUP(A644, Data1!$A:$G,3, FALSE),0)</f>
        <v>10</v>
      </c>
      <c r="H644">
        <f xml:space="preserve"> ROUND(E644 * VLOOKUP(A644, Data1!$A:$G, 4, FALSE),0)</f>
        <v>10</v>
      </c>
      <c r="I644">
        <f xml:space="preserve"> ROUND(E644 * VLOOKUP(A644, Data1!$A:$G, 5, FALSE),0)</f>
        <v>1</v>
      </c>
      <c r="J644">
        <f xml:space="preserve"> ROUND(E644 * VLOOKUP(A644, Data1!$A:$G, 6, FALSE),0)</f>
        <v>0</v>
      </c>
    </row>
    <row r="645" spans="1:10" x14ac:dyDescent="0.25">
      <c r="A645">
        <v>2001</v>
      </c>
      <c r="B645" t="str">
        <v>June</v>
      </c>
      <c r="C645" t="str">
        <v>Tayside</v>
      </c>
      <c r="D645">
        <v>306</v>
      </c>
      <c r="E645">
        <f>D645 / VLOOKUP(A645, Data1!$A:$G, 7, FALSE)</f>
        <v>5.8255754183562736E-3</v>
      </c>
      <c r="F645">
        <f xml:space="preserve"> ROUND(E645 * VLOOKUP(A645, Data1!$A:$G, 2, FALSE),0)</f>
        <v>26</v>
      </c>
      <c r="G645">
        <f xml:space="preserve"> ROUND(E645 * VLOOKUP(A645, Data1!$A:$G,3, FALSE),0)</f>
        <v>133</v>
      </c>
      <c r="H645">
        <f xml:space="preserve"> ROUND(E645 * VLOOKUP(A645, Data1!$A:$G, 4, FALSE),0)</f>
        <v>139</v>
      </c>
      <c r="I645">
        <f xml:space="preserve"> ROUND(E645 * VLOOKUP(A645, Data1!$A:$G, 5, FALSE),0)</f>
        <v>7</v>
      </c>
      <c r="J645">
        <f xml:space="preserve"> ROUND(E645 * VLOOKUP(A645, Data1!$A:$G, 6, FALSE),0)</f>
        <v>0</v>
      </c>
    </row>
    <row r="646" spans="1:10" x14ac:dyDescent="0.25">
      <c r="A646">
        <v>2001</v>
      </c>
      <c r="B646" t="str">
        <v>June</v>
      </c>
      <c r="C646" t="str">
        <v>Western Isles</v>
      </c>
      <c r="D646">
        <v>13</v>
      </c>
      <c r="E646">
        <f>D646 / VLOOKUP(A646, Data1!$A:$G, 7, FALSE)</f>
        <v>2.4749176613931884E-4</v>
      </c>
      <c r="F646">
        <f xml:space="preserve"> ROUND(E646 * VLOOKUP(A646, Data1!$A:$G, 2, FALSE),0)</f>
        <v>1</v>
      </c>
      <c r="G646">
        <f xml:space="preserve"> ROUND(E646 * VLOOKUP(A646, Data1!$A:$G,3, FALSE),0)</f>
        <v>6</v>
      </c>
      <c r="H646">
        <f xml:space="preserve"> ROUND(E646 * VLOOKUP(A646, Data1!$A:$G, 4, FALSE),0)</f>
        <v>6</v>
      </c>
      <c r="I646">
        <f xml:space="preserve"> ROUND(E646 * VLOOKUP(A646, Data1!$A:$G, 5, FALSE),0)</f>
        <v>0</v>
      </c>
      <c r="J646">
        <f xml:space="preserve"> ROUND(E646 * VLOOKUP(A646, Data1!$A:$G, 6, FALSE),0)</f>
        <v>0</v>
      </c>
    </row>
    <row r="647" spans="1:10" x14ac:dyDescent="0.25">
      <c r="A647">
        <v>2001</v>
      </c>
      <c r="B647" t="str">
        <v>May</v>
      </c>
      <c r="C647" t="str">
        <v>Ayrshire and Arran</v>
      </c>
      <c r="D647">
        <v>322</v>
      </c>
      <c r="E647">
        <f>D647 / VLOOKUP(A647, Data1!$A:$G, 7, FALSE)</f>
        <v>6.1301806689892813E-3</v>
      </c>
      <c r="F647">
        <f xml:space="preserve"> ROUND(E647 * VLOOKUP(A647, Data1!$A:$G, 2, FALSE),0)</f>
        <v>27</v>
      </c>
      <c r="G647">
        <f xml:space="preserve"> ROUND(E647 * VLOOKUP(A647, Data1!$A:$G,3, FALSE),0)</f>
        <v>140</v>
      </c>
      <c r="H647">
        <f xml:space="preserve"> ROUND(E647 * VLOOKUP(A647, Data1!$A:$G, 4, FALSE),0)</f>
        <v>147</v>
      </c>
      <c r="I647">
        <f xml:space="preserve"> ROUND(E647 * VLOOKUP(A647, Data1!$A:$G, 5, FALSE),0)</f>
        <v>8</v>
      </c>
      <c r="J647">
        <f xml:space="preserve"> ROUND(E647 * VLOOKUP(A647, Data1!$A:$G, 6, FALSE),0)</f>
        <v>0</v>
      </c>
    </row>
    <row r="648" spans="1:10" x14ac:dyDescent="0.25">
      <c r="A648">
        <v>2001</v>
      </c>
      <c r="B648" t="str">
        <v>May</v>
      </c>
      <c r="C648" t="str">
        <v>Borders</v>
      </c>
      <c r="D648">
        <v>103</v>
      </c>
      <c r="E648">
        <f>D648 / VLOOKUP(A648, Data1!$A:$G, 7, FALSE)</f>
        <v>1.9608963009499878E-3</v>
      </c>
      <c r="F648">
        <f xml:space="preserve"> ROUND(E648 * VLOOKUP(A648, Data1!$A:$G, 2, FALSE),0)</f>
        <v>9</v>
      </c>
      <c r="G648">
        <f xml:space="preserve"> ROUND(E648 * VLOOKUP(A648, Data1!$A:$G,3, FALSE),0)</f>
        <v>45</v>
      </c>
      <c r="H648">
        <f xml:space="preserve"> ROUND(E648 * VLOOKUP(A648, Data1!$A:$G, 4, FALSE),0)</f>
        <v>47</v>
      </c>
      <c r="I648">
        <f xml:space="preserve"> ROUND(E648 * VLOOKUP(A648, Data1!$A:$G, 5, FALSE),0)</f>
        <v>2</v>
      </c>
      <c r="J648">
        <f xml:space="preserve"> ROUND(E648 * VLOOKUP(A648, Data1!$A:$G, 6, FALSE),0)</f>
        <v>0</v>
      </c>
    </row>
    <row r="649" spans="1:10" x14ac:dyDescent="0.25">
      <c r="A649">
        <v>2001</v>
      </c>
      <c r="B649" t="str">
        <v>May</v>
      </c>
      <c r="C649" t="str">
        <v>Dumfries and Galloway</v>
      </c>
      <c r="D649">
        <v>103</v>
      </c>
      <c r="E649">
        <f>D649 / VLOOKUP(A649, Data1!$A:$G, 7, FALSE)</f>
        <v>1.9608963009499878E-3</v>
      </c>
      <c r="F649">
        <f xml:space="preserve"> ROUND(E649 * VLOOKUP(A649, Data1!$A:$G, 2, FALSE),0)</f>
        <v>9</v>
      </c>
      <c r="G649">
        <f xml:space="preserve"> ROUND(E649 * VLOOKUP(A649, Data1!$A:$G,3, FALSE),0)</f>
        <v>45</v>
      </c>
      <c r="H649">
        <f xml:space="preserve"> ROUND(E649 * VLOOKUP(A649, Data1!$A:$G, 4, FALSE),0)</f>
        <v>47</v>
      </c>
      <c r="I649">
        <f xml:space="preserve"> ROUND(E649 * VLOOKUP(A649, Data1!$A:$G, 5, FALSE),0)</f>
        <v>2</v>
      </c>
      <c r="J649">
        <f xml:space="preserve"> ROUND(E649 * VLOOKUP(A649, Data1!$A:$G, 6, FALSE),0)</f>
        <v>0</v>
      </c>
    </row>
    <row r="650" spans="1:10" x14ac:dyDescent="0.25">
      <c r="A650">
        <v>2001</v>
      </c>
      <c r="B650" t="str">
        <v>May</v>
      </c>
      <c r="C650" t="str">
        <v>Fife</v>
      </c>
      <c r="D650">
        <v>317</v>
      </c>
      <c r="E650">
        <f>D650 / VLOOKUP(A650, Data1!$A:$G, 7, FALSE)</f>
        <v>6.0349915281664671E-3</v>
      </c>
      <c r="F650">
        <f xml:space="preserve"> ROUND(E650 * VLOOKUP(A650, Data1!$A:$G, 2, FALSE),0)</f>
        <v>27</v>
      </c>
      <c r="G650">
        <f xml:space="preserve"> ROUND(E650 * VLOOKUP(A650, Data1!$A:$G,3, FALSE),0)</f>
        <v>138</v>
      </c>
      <c r="H650">
        <f xml:space="preserve"> ROUND(E650 * VLOOKUP(A650, Data1!$A:$G, 4, FALSE),0)</f>
        <v>144</v>
      </c>
      <c r="I650">
        <f xml:space="preserve"> ROUND(E650 * VLOOKUP(A650, Data1!$A:$G, 5, FALSE),0)</f>
        <v>8</v>
      </c>
      <c r="J650">
        <f xml:space="preserve"> ROUND(E650 * VLOOKUP(A650, Data1!$A:$G, 6, FALSE),0)</f>
        <v>0</v>
      </c>
    </row>
    <row r="651" spans="1:10" x14ac:dyDescent="0.25">
      <c r="A651">
        <v>2001</v>
      </c>
      <c r="B651" t="str">
        <v>May</v>
      </c>
      <c r="C651" t="str">
        <v>Forth Valley</v>
      </c>
      <c r="D651">
        <v>244</v>
      </c>
      <c r="E651">
        <f>D651 / VLOOKUP(A651, Data1!$A:$G, 7, FALSE)</f>
        <v>4.6452300721533685E-3</v>
      </c>
      <c r="F651">
        <f xml:space="preserve"> ROUND(E651 * VLOOKUP(A651, Data1!$A:$G, 2, FALSE),0)</f>
        <v>21</v>
      </c>
      <c r="G651">
        <f xml:space="preserve"> ROUND(E651 * VLOOKUP(A651, Data1!$A:$G,3, FALSE),0)</f>
        <v>106</v>
      </c>
      <c r="H651">
        <f xml:space="preserve"> ROUND(E651 * VLOOKUP(A651, Data1!$A:$G, 4, FALSE),0)</f>
        <v>111</v>
      </c>
      <c r="I651">
        <f xml:space="preserve"> ROUND(E651 * VLOOKUP(A651, Data1!$A:$G, 5, FALSE),0)</f>
        <v>6</v>
      </c>
      <c r="J651">
        <f xml:space="preserve"> ROUND(E651 * VLOOKUP(A651, Data1!$A:$G, 6, FALSE),0)</f>
        <v>0</v>
      </c>
    </row>
    <row r="652" spans="1:10" x14ac:dyDescent="0.25">
      <c r="A652">
        <v>2001</v>
      </c>
      <c r="B652" t="str">
        <v>May</v>
      </c>
      <c r="C652" t="str">
        <v>Grampian</v>
      </c>
      <c r="D652">
        <v>467</v>
      </c>
      <c r="E652">
        <f>D652 / VLOOKUP(A652, Data1!$A:$G, 7, FALSE)</f>
        <v>8.8906657528509143E-3</v>
      </c>
      <c r="F652">
        <f xml:space="preserve"> ROUND(E652 * VLOOKUP(A652, Data1!$A:$G, 2, FALSE),0)</f>
        <v>40</v>
      </c>
      <c r="G652">
        <f xml:space="preserve"> ROUND(E652 * VLOOKUP(A652, Data1!$A:$G,3, FALSE),0)</f>
        <v>203</v>
      </c>
      <c r="H652">
        <f xml:space="preserve"> ROUND(E652 * VLOOKUP(A652, Data1!$A:$G, 4, FALSE),0)</f>
        <v>213</v>
      </c>
      <c r="I652">
        <f xml:space="preserve"> ROUND(E652 * VLOOKUP(A652, Data1!$A:$G, 5, FALSE),0)</f>
        <v>11</v>
      </c>
      <c r="J652">
        <f xml:space="preserve"> ROUND(E652 * VLOOKUP(A652, Data1!$A:$G, 6, FALSE),0)</f>
        <v>0</v>
      </c>
    </row>
    <row r="653" spans="1:10" x14ac:dyDescent="0.25">
      <c r="A653">
        <v>2001</v>
      </c>
      <c r="B653" t="str">
        <v>May</v>
      </c>
      <c r="C653" t="str">
        <v>Greater Glasgow and Clyde</v>
      </c>
      <c r="D653">
        <v>1103</v>
      </c>
      <c r="E653">
        <f>D653 / VLOOKUP(A653, Data1!$A:$G, 7, FALSE)</f>
        <v>2.0998724465512975E-2</v>
      </c>
      <c r="F653">
        <f xml:space="preserve"> ROUND(E653 * VLOOKUP(A653, Data1!$A:$G, 2, FALSE),0)</f>
        <v>93</v>
      </c>
      <c r="G653">
        <f xml:space="preserve"> ROUND(E653 * VLOOKUP(A653, Data1!$A:$G,3, FALSE),0)</f>
        <v>481</v>
      </c>
      <c r="H653">
        <f xml:space="preserve"> ROUND(E653 * VLOOKUP(A653, Data1!$A:$G, 4, FALSE),0)</f>
        <v>502</v>
      </c>
      <c r="I653">
        <f xml:space="preserve"> ROUND(E653 * VLOOKUP(A653, Data1!$A:$G, 5, FALSE),0)</f>
        <v>27</v>
      </c>
      <c r="J653">
        <f xml:space="preserve"> ROUND(E653 * VLOOKUP(A653, Data1!$A:$G, 6, FALSE),0)</f>
        <v>1</v>
      </c>
    </row>
    <row r="654" spans="1:10" x14ac:dyDescent="0.25">
      <c r="A654">
        <v>2001</v>
      </c>
      <c r="B654" t="str">
        <v>May</v>
      </c>
      <c r="C654" t="str">
        <v>Highland</v>
      </c>
      <c r="D654">
        <v>227</v>
      </c>
      <c r="E654">
        <f>D654 / VLOOKUP(A654, Data1!$A:$G, 7, FALSE)</f>
        <v>4.3215869933557983E-3</v>
      </c>
      <c r="F654">
        <f xml:space="preserve"> ROUND(E654 * VLOOKUP(A654, Data1!$A:$G, 2, FALSE),0)</f>
        <v>19</v>
      </c>
      <c r="G654">
        <f xml:space="preserve"> ROUND(E654 * VLOOKUP(A654, Data1!$A:$G,3, FALSE),0)</f>
        <v>99</v>
      </c>
      <c r="H654">
        <f xml:space="preserve"> ROUND(E654 * VLOOKUP(A654, Data1!$A:$G, 4, FALSE),0)</f>
        <v>103</v>
      </c>
      <c r="I654">
        <f xml:space="preserve"> ROUND(E654 * VLOOKUP(A654, Data1!$A:$G, 5, FALSE),0)</f>
        <v>5</v>
      </c>
      <c r="J654">
        <f xml:space="preserve"> ROUND(E654 * VLOOKUP(A654, Data1!$A:$G, 6, FALSE),0)</f>
        <v>0</v>
      </c>
    </row>
    <row r="655" spans="1:10" x14ac:dyDescent="0.25">
      <c r="A655">
        <v>2001</v>
      </c>
      <c r="B655" t="str">
        <v>May</v>
      </c>
      <c r="C655" t="str">
        <v>Lanarkshire</v>
      </c>
      <c r="D655">
        <v>606</v>
      </c>
      <c r="E655">
        <f>D655 / VLOOKUP(A655, Data1!$A:$G, 7, FALSE)</f>
        <v>1.1536923867725171E-2</v>
      </c>
      <c r="F655">
        <f xml:space="preserve"> ROUND(E655 * VLOOKUP(A655, Data1!$A:$G, 2, FALSE),0)</f>
        <v>51</v>
      </c>
      <c r="G655">
        <f xml:space="preserve"> ROUND(E655 * VLOOKUP(A655, Data1!$A:$G,3, FALSE),0)</f>
        <v>264</v>
      </c>
      <c r="H655">
        <f xml:space="preserve"> ROUND(E655 * VLOOKUP(A655, Data1!$A:$G, 4, FALSE),0)</f>
        <v>276</v>
      </c>
      <c r="I655">
        <f xml:space="preserve"> ROUND(E655 * VLOOKUP(A655, Data1!$A:$G, 5, FALSE),0)</f>
        <v>15</v>
      </c>
      <c r="J655">
        <f xml:space="preserve"> ROUND(E655 * VLOOKUP(A655, Data1!$A:$G, 6, FALSE),0)</f>
        <v>0</v>
      </c>
    </row>
    <row r="656" spans="1:10" x14ac:dyDescent="0.25">
      <c r="A656">
        <v>2001</v>
      </c>
      <c r="B656" t="str">
        <v>May</v>
      </c>
      <c r="C656" t="str">
        <v>Lothian</v>
      </c>
      <c r="D656">
        <v>727</v>
      </c>
      <c r="E656">
        <f>D656 / VLOOKUP(A656, Data1!$A:$G, 7, FALSE)</f>
        <v>1.3840501075637291E-2</v>
      </c>
      <c r="F656">
        <f xml:space="preserve"> ROUND(E656 * VLOOKUP(A656, Data1!$A:$G, 2, FALSE),0)</f>
        <v>62</v>
      </c>
      <c r="G656">
        <f xml:space="preserve"> ROUND(E656 * VLOOKUP(A656, Data1!$A:$G,3, FALSE),0)</f>
        <v>317</v>
      </c>
      <c r="H656">
        <f xml:space="preserve"> ROUND(E656 * VLOOKUP(A656, Data1!$A:$G, 4, FALSE),0)</f>
        <v>331</v>
      </c>
      <c r="I656">
        <f xml:space="preserve"> ROUND(E656 * VLOOKUP(A656, Data1!$A:$G, 5, FALSE),0)</f>
        <v>17</v>
      </c>
      <c r="J656">
        <f xml:space="preserve"> ROUND(E656 * VLOOKUP(A656, Data1!$A:$G, 6, FALSE),0)</f>
        <v>0</v>
      </c>
    </row>
    <row r="657" spans="1:10" x14ac:dyDescent="0.25">
      <c r="A657">
        <v>2001</v>
      </c>
      <c r="B657" t="str">
        <v>May</v>
      </c>
      <c r="C657" t="str">
        <v>Orkney</v>
      </c>
      <c r="D657">
        <v>12</v>
      </c>
      <c r="E657">
        <f>D657 / VLOOKUP(A657, Data1!$A:$G, 7, FALSE)</f>
        <v>2.2845393797475585E-4</v>
      </c>
      <c r="F657">
        <f xml:space="preserve"> ROUND(E657 * VLOOKUP(A657, Data1!$A:$G, 2, FALSE),0)</f>
        <v>1</v>
      </c>
      <c r="G657">
        <f xml:space="preserve"> ROUND(E657 * VLOOKUP(A657, Data1!$A:$G,3, FALSE),0)</f>
        <v>5</v>
      </c>
      <c r="H657">
        <f xml:space="preserve"> ROUND(E657 * VLOOKUP(A657, Data1!$A:$G, 4, FALSE),0)</f>
        <v>5</v>
      </c>
      <c r="I657">
        <f xml:space="preserve"> ROUND(E657 * VLOOKUP(A657, Data1!$A:$G, 5, FALSE),0)</f>
        <v>0</v>
      </c>
      <c r="J657">
        <f xml:space="preserve"> ROUND(E657 * VLOOKUP(A657, Data1!$A:$G, 6, FALSE),0)</f>
        <v>0</v>
      </c>
    </row>
    <row r="658" spans="1:10" x14ac:dyDescent="0.25">
      <c r="A658">
        <v>2001</v>
      </c>
      <c r="B658" t="str">
        <v>May</v>
      </c>
      <c r="C658" t="str">
        <v>Scotland</v>
      </c>
      <c r="D658">
        <v>4600</v>
      </c>
      <c r="E658">
        <f>D658 / VLOOKUP(A658, Data1!$A:$G, 7, FALSE)</f>
        <v>8.757400955698974E-2</v>
      </c>
      <c r="F658">
        <f xml:space="preserve"> ROUND(E658 * VLOOKUP(A658, Data1!$A:$G, 2, FALSE),0)</f>
        <v>389</v>
      </c>
      <c r="G658">
        <f xml:space="preserve"> ROUND(E658 * VLOOKUP(A658, Data1!$A:$G,3, FALSE),0)</f>
        <v>2004</v>
      </c>
      <c r="H658">
        <f xml:space="preserve"> ROUND(E658 * VLOOKUP(A658, Data1!$A:$G, 4, FALSE),0)</f>
        <v>2094</v>
      </c>
      <c r="I658">
        <f xml:space="preserve"> ROUND(E658 * VLOOKUP(A658, Data1!$A:$G, 5, FALSE),0)</f>
        <v>111</v>
      </c>
      <c r="J658">
        <f xml:space="preserve"> ROUND(E658 * VLOOKUP(A658, Data1!$A:$G, 6, FALSE),0)</f>
        <v>2</v>
      </c>
    </row>
    <row r="659" spans="1:10" x14ac:dyDescent="0.25">
      <c r="A659">
        <v>2001</v>
      </c>
      <c r="B659" t="str">
        <v>May</v>
      </c>
      <c r="C659" t="str">
        <v>Shetland</v>
      </c>
      <c r="D659">
        <v>24</v>
      </c>
      <c r="E659">
        <f>D659 / VLOOKUP(A659, Data1!$A:$G, 7, FALSE)</f>
        <v>4.569078759495117E-4</v>
      </c>
      <c r="F659">
        <f xml:space="preserve"> ROUND(E659 * VLOOKUP(A659, Data1!$A:$G, 2, FALSE),0)</f>
        <v>2</v>
      </c>
      <c r="G659">
        <f xml:space="preserve"> ROUND(E659 * VLOOKUP(A659, Data1!$A:$G,3, FALSE),0)</f>
        <v>10</v>
      </c>
      <c r="H659">
        <f xml:space="preserve"> ROUND(E659 * VLOOKUP(A659, Data1!$A:$G, 4, FALSE),0)</f>
        <v>11</v>
      </c>
      <c r="I659">
        <f xml:space="preserve"> ROUND(E659 * VLOOKUP(A659, Data1!$A:$G, 5, FALSE),0)</f>
        <v>1</v>
      </c>
      <c r="J659">
        <f xml:space="preserve"> ROUND(E659 * VLOOKUP(A659, Data1!$A:$G, 6, FALSE),0)</f>
        <v>0</v>
      </c>
    </row>
    <row r="660" spans="1:10" x14ac:dyDescent="0.25">
      <c r="A660">
        <v>2001</v>
      </c>
      <c r="B660" t="str">
        <v>May</v>
      </c>
      <c r="C660" t="str">
        <v>Tayside</v>
      </c>
      <c r="D660">
        <v>322</v>
      </c>
      <c r="E660">
        <f>D660 / VLOOKUP(A660, Data1!$A:$G, 7, FALSE)</f>
        <v>6.1301806689892813E-3</v>
      </c>
      <c r="F660">
        <f xml:space="preserve"> ROUND(E660 * VLOOKUP(A660, Data1!$A:$G, 2, FALSE),0)</f>
        <v>27</v>
      </c>
      <c r="G660">
        <f xml:space="preserve"> ROUND(E660 * VLOOKUP(A660, Data1!$A:$G,3, FALSE),0)</f>
        <v>140</v>
      </c>
      <c r="H660">
        <f xml:space="preserve"> ROUND(E660 * VLOOKUP(A660, Data1!$A:$G, 4, FALSE),0)</f>
        <v>147</v>
      </c>
      <c r="I660">
        <f xml:space="preserve"> ROUND(E660 * VLOOKUP(A660, Data1!$A:$G, 5, FALSE),0)</f>
        <v>8</v>
      </c>
      <c r="J660">
        <f xml:space="preserve"> ROUND(E660 * VLOOKUP(A660, Data1!$A:$G, 6, FALSE),0)</f>
        <v>0</v>
      </c>
    </row>
    <row r="661" spans="1:10" x14ac:dyDescent="0.25">
      <c r="A661">
        <v>2001</v>
      </c>
      <c r="B661" t="str">
        <v>May</v>
      </c>
      <c r="C661" t="str">
        <v>Western Isles</v>
      </c>
      <c r="D661">
        <v>23</v>
      </c>
      <c r="E661">
        <f>D661 / VLOOKUP(A661, Data1!$A:$G, 7, FALSE)</f>
        <v>4.3787004778494867E-4</v>
      </c>
      <c r="F661">
        <f xml:space="preserve"> ROUND(E661 * VLOOKUP(A661, Data1!$A:$G, 2, FALSE),0)</f>
        <v>2</v>
      </c>
      <c r="G661">
        <f xml:space="preserve"> ROUND(E661 * VLOOKUP(A661, Data1!$A:$G,3, FALSE),0)</f>
        <v>10</v>
      </c>
      <c r="H661">
        <f xml:space="preserve"> ROUND(E661 * VLOOKUP(A661, Data1!$A:$G, 4, FALSE),0)</f>
        <v>10</v>
      </c>
      <c r="I661">
        <f xml:space="preserve"> ROUND(E661 * VLOOKUP(A661, Data1!$A:$G, 5, FALSE),0)</f>
        <v>1</v>
      </c>
      <c r="J661">
        <f xml:space="preserve"> ROUND(E661 * VLOOKUP(A661, Data1!$A:$G, 6, FALSE),0)</f>
        <v>0</v>
      </c>
    </row>
    <row r="662" spans="1:10" x14ac:dyDescent="0.25">
      <c r="A662">
        <v>2001</v>
      </c>
      <c r="B662" t="str">
        <v>April</v>
      </c>
      <c r="C662" t="str">
        <v>Ayrshire and Arran</v>
      </c>
      <c r="D662">
        <v>299</v>
      </c>
      <c r="E662">
        <f>D662 / VLOOKUP(A662, Data1!$A:$G, 7, FALSE)</f>
        <v>5.6923106212043327E-3</v>
      </c>
      <c r="F662">
        <f xml:space="preserve"> ROUND(E662 * VLOOKUP(A662, Data1!$A:$G, 2, FALSE),0)</f>
        <v>25</v>
      </c>
      <c r="G662">
        <f xml:space="preserve"> ROUND(E662 * VLOOKUP(A662, Data1!$A:$G,3, FALSE),0)</f>
        <v>130</v>
      </c>
      <c r="H662">
        <f xml:space="preserve"> ROUND(E662 * VLOOKUP(A662, Data1!$A:$G, 4, FALSE),0)</f>
        <v>136</v>
      </c>
      <c r="I662">
        <f xml:space="preserve"> ROUND(E662 * VLOOKUP(A662, Data1!$A:$G, 5, FALSE),0)</f>
        <v>7</v>
      </c>
      <c r="J662">
        <f xml:space="preserve"> ROUND(E662 * VLOOKUP(A662, Data1!$A:$G, 6, FALSE),0)</f>
        <v>0</v>
      </c>
    </row>
    <row r="663" spans="1:10" x14ac:dyDescent="0.25">
      <c r="A663">
        <v>2001</v>
      </c>
      <c r="B663" t="str">
        <v>April</v>
      </c>
      <c r="C663" t="str">
        <v>Borders</v>
      </c>
      <c r="D663">
        <v>94</v>
      </c>
      <c r="E663">
        <f>D663 / VLOOKUP(A663, Data1!$A:$G, 7, FALSE)</f>
        <v>1.7895558474689207E-3</v>
      </c>
      <c r="F663">
        <f xml:space="preserve"> ROUND(E663 * VLOOKUP(A663, Data1!$A:$G, 2, FALSE),0)</f>
        <v>8</v>
      </c>
      <c r="G663">
        <f xml:space="preserve"> ROUND(E663 * VLOOKUP(A663, Data1!$A:$G,3, FALSE),0)</f>
        <v>41</v>
      </c>
      <c r="H663">
        <f xml:space="preserve"> ROUND(E663 * VLOOKUP(A663, Data1!$A:$G, 4, FALSE),0)</f>
        <v>43</v>
      </c>
      <c r="I663">
        <f xml:space="preserve"> ROUND(E663 * VLOOKUP(A663, Data1!$A:$G, 5, FALSE),0)</f>
        <v>2</v>
      </c>
      <c r="J663">
        <f xml:space="preserve"> ROUND(E663 * VLOOKUP(A663, Data1!$A:$G, 6, FALSE),0)</f>
        <v>0</v>
      </c>
    </row>
    <row r="664" spans="1:10" x14ac:dyDescent="0.25">
      <c r="A664">
        <v>2001</v>
      </c>
      <c r="B664" t="str">
        <v>April</v>
      </c>
      <c r="C664" t="str">
        <v>Dumfries and Galloway</v>
      </c>
      <c r="D664">
        <v>101</v>
      </c>
      <c r="E664">
        <f>D664 / VLOOKUP(A664, Data1!$A:$G, 7, FALSE)</f>
        <v>1.9228206446208617E-3</v>
      </c>
      <c r="F664">
        <f xml:space="preserve"> ROUND(E664 * VLOOKUP(A664, Data1!$A:$G, 2, FALSE),0)</f>
        <v>9</v>
      </c>
      <c r="G664">
        <f xml:space="preserve"> ROUND(E664 * VLOOKUP(A664, Data1!$A:$G,3, FALSE),0)</f>
        <v>44</v>
      </c>
      <c r="H664">
        <f xml:space="preserve"> ROUND(E664 * VLOOKUP(A664, Data1!$A:$G, 4, FALSE),0)</f>
        <v>46</v>
      </c>
      <c r="I664">
        <f xml:space="preserve"> ROUND(E664 * VLOOKUP(A664, Data1!$A:$G, 5, FALSE),0)</f>
        <v>2</v>
      </c>
      <c r="J664">
        <f xml:space="preserve"> ROUND(E664 * VLOOKUP(A664, Data1!$A:$G, 6, FALSE),0)</f>
        <v>0</v>
      </c>
    </row>
    <row r="665" spans="1:10" x14ac:dyDescent="0.25">
      <c r="A665">
        <v>2001</v>
      </c>
      <c r="B665" t="str">
        <v>April</v>
      </c>
      <c r="C665" t="str">
        <v>Fife</v>
      </c>
      <c r="D665">
        <v>307</v>
      </c>
      <c r="E665">
        <f>D665 / VLOOKUP(A665, Data1!$A:$G, 7, FALSE)</f>
        <v>5.844613246520837E-3</v>
      </c>
      <c r="F665">
        <f xml:space="preserve"> ROUND(E665 * VLOOKUP(A665, Data1!$A:$G, 2, FALSE),0)</f>
        <v>26</v>
      </c>
      <c r="G665">
        <f xml:space="preserve"> ROUND(E665 * VLOOKUP(A665, Data1!$A:$G,3, FALSE),0)</f>
        <v>134</v>
      </c>
      <c r="H665">
        <f xml:space="preserve"> ROUND(E665 * VLOOKUP(A665, Data1!$A:$G, 4, FALSE),0)</f>
        <v>140</v>
      </c>
      <c r="I665">
        <f xml:space="preserve"> ROUND(E665 * VLOOKUP(A665, Data1!$A:$G, 5, FALSE),0)</f>
        <v>7</v>
      </c>
      <c r="J665">
        <f xml:space="preserve"> ROUND(E665 * VLOOKUP(A665, Data1!$A:$G, 6, FALSE),0)</f>
        <v>0</v>
      </c>
    </row>
    <row r="666" spans="1:10" x14ac:dyDescent="0.25">
      <c r="A666">
        <v>2001</v>
      </c>
      <c r="B666" t="str">
        <v>April</v>
      </c>
      <c r="C666" t="str">
        <v>Forth Valley</v>
      </c>
      <c r="D666">
        <v>221</v>
      </c>
      <c r="E666">
        <f>D666 / VLOOKUP(A666, Data1!$A:$G, 7, FALSE)</f>
        <v>4.2073600243684199E-3</v>
      </c>
      <c r="F666">
        <f xml:space="preserve"> ROUND(E666 * VLOOKUP(A666, Data1!$A:$G, 2, FALSE),0)</f>
        <v>19</v>
      </c>
      <c r="G666">
        <f xml:space="preserve"> ROUND(E666 * VLOOKUP(A666, Data1!$A:$G,3, FALSE),0)</f>
        <v>96</v>
      </c>
      <c r="H666">
        <f xml:space="preserve"> ROUND(E666 * VLOOKUP(A666, Data1!$A:$G, 4, FALSE),0)</f>
        <v>101</v>
      </c>
      <c r="I666">
        <f xml:space="preserve"> ROUND(E666 * VLOOKUP(A666, Data1!$A:$G, 5, FALSE),0)</f>
        <v>5</v>
      </c>
      <c r="J666">
        <f xml:space="preserve"> ROUND(E666 * VLOOKUP(A666, Data1!$A:$G, 6, FALSE),0)</f>
        <v>0</v>
      </c>
    </row>
    <row r="667" spans="1:10" x14ac:dyDescent="0.25">
      <c r="A667">
        <v>2001</v>
      </c>
      <c r="B667" t="str">
        <v>April</v>
      </c>
      <c r="C667" t="str">
        <v>Grampian</v>
      </c>
      <c r="D667">
        <v>401</v>
      </c>
      <c r="E667">
        <f>D667 / VLOOKUP(A667, Data1!$A:$G, 7, FALSE)</f>
        <v>7.6341690939897575E-3</v>
      </c>
      <c r="F667">
        <f xml:space="preserve"> ROUND(E667 * VLOOKUP(A667, Data1!$A:$G, 2, FALSE),0)</f>
        <v>34</v>
      </c>
      <c r="G667">
        <f xml:space="preserve"> ROUND(E667 * VLOOKUP(A667, Data1!$A:$G,3, FALSE),0)</f>
        <v>175</v>
      </c>
      <c r="H667">
        <f xml:space="preserve"> ROUND(E667 * VLOOKUP(A667, Data1!$A:$G, 4, FALSE),0)</f>
        <v>183</v>
      </c>
      <c r="I667">
        <f xml:space="preserve"> ROUND(E667 * VLOOKUP(A667, Data1!$A:$G, 5, FALSE),0)</f>
        <v>10</v>
      </c>
      <c r="J667">
        <f xml:space="preserve"> ROUND(E667 * VLOOKUP(A667, Data1!$A:$G, 6, FALSE),0)</f>
        <v>0</v>
      </c>
    </row>
    <row r="668" spans="1:10" x14ac:dyDescent="0.25">
      <c r="A668">
        <v>2001</v>
      </c>
      <c r="B668" t="str">
        <v>April</v>
      </c>
      <c r="C668" t="str">
        <v>Greater Glasgow and Clyde</v>
      </c>
      <c r="D668">
        <v>930</v>
      </c>
      <c r="E668">
        <f>D668 / VLOOKUP(A668, Data1!$A:$G, 7, FALSE)</f>
        <v>1.7705180193043579E-2</v>
      </c>
      <c r="F668">
        <f xml:space="preserve"> ROUND(E668 * VLOOKUP(A668, Data1!$A:$G, 2, FALSE),0)</f>
        <v>79</v>
      </c>
      <c r="G668">
        <f xml:space="preserve"> ROUND(E668 * VLOOKUP(A668, Data1!$A:$G,3, FALSE),0)</f>
        <v>405</v>
      </c>
      <c r="H668">
        <f xml:space="preserve"> ROUND(E668 * VLOOKUP(A668, Data1!$A:$G, 4, FALSE),0)</f>
        <v>423</v>
      </c>
      <c r="I668">
        <f xml:space="preserve"> ROUND(E668 * VLOOKUP(A668, Data1!$A:$G, 5, FALSE),0)</f>
        <v>22</v>
      </c>
      <c r="J668">
        <f xml:space="preserve"> ROUND(E668 * VLOOKUP(A668, Data1!$A:$G, 6, FALSE),0)</f>
        <v>0</v>
      </c>
    </row>
    <row r="669" spans="1:10" x14ac:dyDescent="0.25">
      <c r="A669">
        <v>2001</v>
      </c>
      <c r="B669" t="str">
        <v>April</v>
      </c>
      <c r="C669" t="str">
        <v>Highland</v>
      </c>
      <c r="D669">
        <v>216</v>
      </c>
      <c r="E669">
        <f>D669 / VLOOKUP(A669, Data1!$A:$G, 7, FALSE)</f>
        <v>4.1121708835456048E-3</v>
      </c>
      <c r="F669">
        <f xml:space="preserve"> ROUND(E669 * VLOOKUP(A669, Data1!$A:$G, 2, FALSE),0)</f>
        <v>18</v>
      </c>
      <c r="G669">
        <f xml:space="preserve"> ROUND(E669 * VLOOKUP(A669, Data1!$A:$G,3, FALSE),0)</f>
        <v>94</v>
      </c>
      <c r="H669">
        <f xml:space="preserve"> ROUND(E669 * VLOOKUP(A669, Data1!$A:$G, 4, FALSE),0)</f>
        <v>98</v>
      </c>
      <c r="I669">
        <f xml:space="preserve"> ROUND(E669 * VLOOKUP(A669, Data1!$A:$G, 5, FALSE),0)</f>
        <v>5</v>
      </c>
      <c r="J669">
        <f xml:space="preserve"> ROUND(E669 * VLOOKUP(A669, Data1!$A:$G, 6, FALSE),0)</f>
        <v>0</v>
      </c>
    </row>
    <row r="670" spans="1:10" x14ac:dyDescent="0.25">
      <c r="A670">
        <v>2001</v>
      </c>
      <c r="B670" t="str">
        <v>April</v>
      </c>
      <c r="C670" t="str">
        <v>Lanarkshire</v>
      </c>
      <c r="D670">
        <v>528</v>
      </c>
      <c r="E670">
        <f>D670 / VLOOKUP(A670, Data1!$A:$G, 7, FALSE)</f>
        <v>1.0051973270889258E-2</v>
      </c>
      <c r="F670">
        <f xml:space="preserve"> ROUND(E670 * VLOOKUP(A670, Data1!$A:$G, 2, FALSE),0)</f>
        <v>45</v>
      </c>
      <c r="G670">
        <f xml:space="preserve"> ROUND(E670 * VLOOKUP(A670, Data1!$A:$G,3, FALSE),0)</f>
        <v>230</v>
      </c>
      <c r="H670">
        <f xml:space="preserve"> ROUND(E670 * VLOOKUP(A670, Data1!$A:$G, 4, FALSE),0)</f>
        <v>240</v>
      </c>
      <c r="I670">
        <f xml:space="preserve"> ROUND(E670 * VLOOKUP(A670, Data1!$A:$G, 5, FALSE),0)</f>
        <v>13</v>
      </c>
      <c r="J670">
        <f xml:space="preserve"> ROUND(E670 * VLOOKUP(A670, Data1!$A:$G, 6, FALSE),0)</f>
        <v>0</v>
      </c>
    </row>
    <row r="671" spans="1:10" x14ac:dyDescent="0.25">
      <c r="A671">
        <v>2001</v>
      </c>
      <c r="B671" t="str">
        <v>April</v>
      </c>
      <c r="C671" t="str">
        <v>Lothian</v>
      </c>
      <c r="D671">
        <v>699</v>
      </c>
      <c r="E671">
        <f>D671 / VLOOKUP(A671, Data1!$A:$G, 7, FALSE)</f>
        <v>1.3307441887029528E-2</v>
      </c>
      <c r="F671">
        <f xml:space="preserve"> ROUND(E671 * VLOOKUP(A671, Data1!$A:$G, 2, FALSE),0)</f>
        <v>59</v>
      </c>
      <c r="G671">
        <f xml:space="preserve"> ROUND(E671 * VLOOKUP(A671, Data1!$A:$G,3, FALSE),0)</f>
        <v>305</v>
      </c>
      <c r="H671">
        <f xml:space="preserve"> ROUND(E671 * VLOOKUP(A671, Data1!$A:$G, 4, FALSE),0)</f>
        <v>318</v>
      </c>
      <c r="I671">
        <f xml:space="preserve"> ROUND(E671 * VLOOKUP(A671, Data1!$A:$G, 5, FALSE),0)</f>
        <v>17</v>
      </c>
      <c r="J671">
        <f xml:space="preserve"> ROUND(E671 * VLOOKUP(A671, Data1!$A:$G, 6, FALSE),0)</f>
        <v>0</v>
      </c>
    </row>
    <row r="672" spans="1:10" x14ac:dyDescent="0.25">
      <c r="A672">
        <v>2001</v>
      </c>
      <c r="B672" t="str">
        <v>April</v>
      </c>
      <c r="C672" t="str">
        <v>Orkney</v>
      </c>
      <c r="D672">
        <v>9</v>
      </c>
      <c r="E672">
        <f>D672 / VLOOKUP(A672, Data1!$A:$G, 7, FALSE)</f>
        <v>1.7134045348106688E-4</v>
      </c>
      <c r="F672">
        <f xml:space="preserve"> ROUND(E672 * VLOOKUP(A672, Data1!$A:$G, 2, FALSE),0)</f>
        <v>1</v>
      </c>
      <c r="G672">
        <f xml:space="preserve"> ROUND(E672 * VLOOKUP(A672, Data1!$A:$G,3, FALSE),0)</f>
        <v>4</v>
      </c>
      <c r="H672">
        <f xml:space="preserve"> ROUND(E672 * VLOOKUP(A672, Data1!$A:$G, 4, FALSE),0)</f>
        <v>4</v>
      </c>
      <c r="I672">
        <f xml:space="preserve"> ROUND(E672 * VLOOKUP(A672, Data1!$A:$G, 5, FALSE),0)</f>
        <v>0</v>
      </c>
      <c r="J672">
        <f xml:space="preserve"> ROUND(E672 * VLOOKUP(A672, Data1!$A:$G, 6, FALSE),0)</f>
        <v>0</v>
      </c>
    </row>
    <row r="673" spans="1:10" x14ac:dyDescent="0.25">
      <c r="A673">
        <v>2001</v>
      </c>
      <c r="B673" t="str">
        <v>April</v>
      </c>
      <c r="C673" t="str">
        <v>Scotland</v>
      </c>
      <c r="D673">
        <v>4169</v>
      </c>
      <c r="E673">
        <f>D673 / VLOOKUP(A673, Data1!$A:$G, 7, FALSE)</f>
        <v>7.9368705618063085E-2</v>
      </c>
      <c r="F673">
        <f xml:space="preserve"> ROUND(E673 * VLOOKUP(A673, Data1!$A:$G, 2, FALSE),0)</f>
        <v>353</v>
      </c>
      <c r="G673">
        <f xml:space="preserve"> ROUND(E673 * VLOOKUP(A673, Data1!$A:$G,3, FALSE),0)</f>
        <v>1816</v>
      </c>
      <c r="H673">
        <f xml:space="preserve"> ROUND(E673 * VLOOKUP(A673, Data1!$A:$G, 4, FALSE),0)</f>
        <v>1897</v>
      </c>
      <c r="I673">
        <f xml:space="preserve"> ROUND(E673 * VLOOKUP(A673, Data1!$A:$G, 5, FALSE),0)</f>
        <v>100</v>
      </c>
      <c r="J673">
        <f xml:space="preserve"> ROUND(E673 * VLOOKUP(A673, Data1!$A:$G, 6, FALSE),0)</f>
        <v>2</v>
      </c>
    </row>
    <row r="674" spans="1:10" x14ac:dyDescent="0.25">
      <c r="A674">
        <v>2001</v>
      </c>
      <c r="B674" t="str">
        <v>April</v>
      </c>
      <c r="C674" t="str">
        <v>Shetland</v>
      </c>
      <c r="D674">
        <v>16</v>
      </c>
      <c r="E674">
        <f>D674 / VLOOKUP(A674, Data1!$A:$G, 7, FALSE)</f>
        <v>3.0460525063300778E-4</v>
      </c>
      <c r="F674">
        <f xml:space="preserve"> ROUND(E674 * VLOOKUP(A674, Data1!$A:$G, 2, FALSE),0)</f>
        <v>1</v>
      </c>
      <c r="G674">
        <f xml:space="preserve"> ROUND(E674 * VLOOKUP(A674, Data1!$A:$G,3, FALSE),0)</f>
        <v>7</v>
      </c>
      <c r="H674">
        <f xml:space="preserve"> ROUND(E674 * VLOOKUP(A674, Data1!$A:$G, 4, FALSE),0)</f>
        <v>7</v>
      </c>
      <c r="I674">
        <f xml:space="preserve"> ROUND(E674 * VLOOKUP(A674, Data1!$A:$G, 5, FALSE),0)</f>
        <v>0</v>
      </c>
      <c r="J674">
        <f xml:space="preserve"> ROUND(E674 * VLOOKUP(A674, Data1!$A:$G, 6, FALSE),0)</f>
        <v>0</v>
      </c>
    </row>
    <row r="675" spans="1:10" x14ac:dyDescent="0.25">
      <c r="A675">
        <v>2001</v>
      </c>
      <c r="B675" t="str">
        <v>April</v>
      </c>
      <c r="C675" t="str">
        <v>Tayside</v>
      </c>
      <c r="D675">
        <v>329</v>
      </c>
      <c r="E675">
        <f>D675 / VLOOKUP(A675, Data1!$A:$G, 7, FALSE)</f>
        <v>6.2634454661412223E-3</v>
      </c>
      <c r="F675">
        <f xml:space="preserve"> ROUND(E675 * VLOOKUP(A675, Data1!$A:$G, 2, FALSE),0)</f>
        <v>28</v>
      </c>
      <c r="G675">
        <f xml:space="preserve"> ROUND(E675 * VLOOKUP(A675, Data1!$A:$G,3, FALSE),0)</f>
        <v>143</v>
      </c>
      <c r="H675">
        <f xml:space="preserve"> ROUND(E675 * VLOOKUP(A675, Data1!$A:$G, 4, FALSE),0)</f>
        <v>150</v>
      </c>
      <c r="I675">
        <f xml:space="preserve"> ROUND(E675 * VLOOKUP(A675, Data1!$A:$G, 5, FALSE),0)</f>
        <v>8</v>
      </c>
      <c r="J675">
        <f xml:space="preserve"> ROUND(E675 * VLOOKUP(A675, Data1!$A:$G, 6, FALSE),0)</f>
        <v>0</v>
      </c>
    </row>
    <row r="676" spans="1:10" x14ac:dyDescent="0.25">
      <c r="A676">
        <v>2001</v>
      </c>
      <c r="B676" t="str">
        <v>April</v>
      </c>
      <c r="C676" t="str">
        <v>Western Isles</v>
      </c>
      <c r="D676">
        <v>19</v>
      </c>
      <c r="E676">
        <f>D676 / VLOOKUP(A676, Data1!$A:$G, 7, FALSE)</f>
        <v>3.6171873512669673E-4</v>
      </c>
      <c r="F676">
        <f xml:space="preserve"> ROUND(E676 * VLOOKUP(A676, Data1!$A:$G, 2, FALSE),0)</f>
        <v>2</v>
      </c>
      <c r="G676">
        <f xml:space="preserve"> ROUND(E676 * VLOOKUP(A676, Data1!$A:$G,3, FALSE),0)</f>
        <v>8</v>
      </c>
      <c r="H676">
        <f xml:space="preserve"> ROUND(E676 * VLOOKUP(A676, Data1!$A:$G, 4, FALSE),0)</f>
        <v>9</v>
      </c>
      <c r="I676">
        <f xml:space="preserve"> ROUND(E676 * VLOOKUP(A676, Data1!$A:$G, 5, FALSE),0)</f>
        <v>0</v>
      </c>
      <c r="J676">
        <f xml:space="preserve"> ROUND(E676 * VLOOKUP(A676, Data1!$A:$G, 6, FALSE),0)</f>
        <v>0</v>
      </c>
    </row>
    <row r="677" spans="1:10" x14ac:dyDescent="0.25">
      <c r="A677">
        <v>2001</v>
      </c>
      <c r="B677" t="str">
        <v>March</v>
      </c>
      <c r="C677" t="str">
        <v>Ayrshire and Arran</v>
      </c>
      <c r="D677">
        <v>286</v>
      </c>
      <c r="E677">
        <f>D677 / VLOOKUP(A677, Data1!$A:$G, 7, FALSE)</f>
        <v>5.4448188550650142E-3</v>
      </c>
      <c r="F677">
        <f xml:space="preserve"> ROUND(E677 * VLOOKUP(A677, Data1!$A:$G, 2, FALSE),0)</f>
        <v>24</v>
      </c>
      <c r="G677">
        <f xml:space="preserve"> ROUND(E677 * VLOOKUP(A677, Data1!$A:$G,3, FALSE),0)</f>
        <v>125</v>
      </c>
      <c r="H677">
        <f xml:space="preserve"> ROUND(E677 * VLOOKUP(A677, Data1!$A:$G, 4, FALSE),0)</f>
        <v>130</v>
      </c>
      <c r="I677">
        <f xml:space="preserve"> ROUND(E677 * VLOOKUP(A677, Data1!$A:$G, 5, FALSE),0)</f>
        <v>7</v>
      </c>
      <c r="J677">
        <f xml:space="preserve"> ROUND(E677 * VLOOKUP(A677, Data1!$A:$G, 6, FALSE),0)</f>
        <v>0</v>
      </c>
    </row>
    <row r="678" spans="1:10" x14ac:dyDescent="0.25">
      <c r="A678">
        <v>2001</v>
      </c>
      <c r="B678" t="str">
        <v>March</v>
      </c>
      <c r="C678" t="str">
        <v>Borders</v>
      </c>
      <c r="D678">
        <v>88</v>
      </c>
      <c r="E678">
        <f>D678 / VLOOKUP(A678, Data1!$A:$G, 7, FALSE)</f>
        <v>1.6753288784815427E-3</v>
      </c>
      <c r="F678">
        <f xml:space="preserve"> ROUND(E678 * VLOOKUP(A678, Data1!$A:$G, 2, FALSE),0)</f>
        <v>7</v>
      </c>
      <c r="G678">
        <f xml:space="preserve"> ROUND(E678 * VLOOKUP(A678, Data1!$A:$G,3, FALSE),0)</f>
        <v>38</v>
      </c>
      <c r="H678">
        <f xml:space="preserve"> ROUND(E678 * VLOOKUP(A678, Data1!$A:$G, 4, FALSE),0)</f>
        <v>40</v>
      </c>
      <c r="I678">
        <f xml:space="preserve"> ROUND(E678 * VLOOKUP(A678, Data1!$A:$G, 5, FALSE),0)</f>
        <v>2</v>
      </c>
      <c r="J678">
        <f xml:space="preserve"> ROUND(E678 * VLOOKUP(A678, Data1!$A:$G, 6, FALSE),0)</f>
        <v>0</v>
      </c>
    </row>
    <row r="679" spans="1:10" x14ac:dyDescent="0.25">
      <c r="A679">
        <v>2001</v>
      </c>
      <c r="B679" t="str">
        <v>March</v>
      </c>
      <c r="C679" t="str">
        <v>Dumfries and Galloway</v>
      </c>
      <c r="D679">
        <v>116</v>
      </c>
      <c r="E679">
        <f>D679 / VLOOKUP(A679, Data1!$A:$G, 7, FALSE)</f>
        <v>2.2083880670893063E-3</v>
      </c>
      <c r="F679">
        <f xml:space="preserve"> ROUND(E679 * VLOOKUP(A679, Data1!$A:$G, 2, FALSE),0)</f>
        <v>10</v>
      </c>
      <c r="G679">
        <f xml:space="preserve"> ROUND(E679 * VLOOKUP(A679, Data1!$A:$G,3, FALSE),0)</f>
        <v>51</v>
      </c>
      <c r="H679">
        <f xml:space="preserve"> ROUND(E679 * VLOOKUP(A679, Data1!$A:$G, 4, FALSE),0)</f>
        <v>53</v>
      </c>
      <c r="I679">
        <f xml:space="preserve"> ROUND(E679 * VLOOKUP(A679, Data1!$A:$G, 5, FALSE),0)</f>
        <v>3</v>
      </c>
      <c r="J679">
        <f xml:space="preserve"> ROUND(E679 * VLOOKUP(A679, Data1!$A:$G, 6, FALSE),0)</f>
        <v>0</v>
      </c>
    </row>
    <row r="680" spans="1:10" x14ac:dyDescent="0.25">
      <c r="A680">
        <v>2001</v>
      </c>
      <c r="B680" t="str">
        <v>March</v>
      </c>
      <c r="C680" t="str">
        <v>Fife</v>
      </c>
      <c r="D680">
        <v>326</v>
      </c>
      <c r="E680">
        <f>D680 / VLOOKUP(A680, Data1!$A:$G, 7, FALSE)</f>
        <v>6.2063319816475339E-3</v>
      </c>
      <c r="F680">
        <f xml:space="preserve"> ROUND(E680 * VLOOKUP(A680, Data1!$A:$G, 2, FALSE),0)</f>
        <v>28</v>
      </c>
      <c r="G680">
        <f xml:space="preserve"> ROUND(E680 * VLOOKUP(A680, Data1!$A:$G,3, FALSE),0)</f>
        <v>142</v>
      </c>
      <c r="H680">
        <f xml:space="preserve"> ROUND(E680 * VLOOKUP(A680, Data1!$A:$G, 4, FALSE),0)</f>
        <v>148</v>
      </c>
      <c r="I680">
        <f xml:space="preserve"> ROUND(E680 * VLOOKUP(A680, Data1!$A:$G, 5, FALSE),0)</f>
        <v>8</v>
      </c>
      <c r="J680">
        <f xml:space="preserve"> ROUND(E680 * VLOOKUP(A680, Data1!$A:$G, 6, FALSE),0)</f>
        <v>0</v>
      </c>
    </row>
    <row r="681" spans="1:10" x14ac:dyDescent="0.25">
      <c r="A681">
        <v>2001</v>
      </c>
      <c r="B681" t="str">
        <v>March</v>
      </c>
      <c r="C681" t="str">
        <v>Forth Valley</v>
      </c>
      <c r="D681">
        <v>215</v>
      </c>
      <c r="E681">
        <f>D681 / VLOOKUP(A681, Data1!$A:$G, 7, FALSE)</f>
        <v>4.0931330553810423E-3</v>
      </c>
      <c r="F681">
        <f xml:space="preserve"> ROUND(E681 * VLOOKUP(A681, Data1!$A:$G, 2, FALSE),0)</f>
        <v>18</v>
      </c>
      <c r="G681">
        <f xml:space="preserve"> ROUND(E681 * VLOOKUP(A681, Data1!$A:$G,3, FALSE),0)</f>
        <v>94</v>
      </c>
      <c r="H681">
        <f xml:space="preserve"> ROUND(E681 * VLOOKUP(A681, Data1!$A:$G, 4, FALSE),0)</f>
        <v>98</v>
      </c>
      <c r="I681">
        <f xml:space="preserve"> ROUND(E681 * VLOOKUP(A681, Data1!$A:$G, 5, FALSE),0)</f>
        <v>5</v>
      </c>
      <c r="J681">
        <f xml:space="preserve"> ROUND(E681 * VLOOKUP(A681, Data1!$A:$G, 6, FALSE),0)</f>
        <v>0</v>
      </c>
    </row>
    <row r="682" spans="1:10" x14ac:dyDescent="0.25">
      <c r="A682">
        <v>2001</v>
      </c>
      <c r="B682" t="str">
        <v>March</v>
      </c>
      <c r="C682" t="str">
        <v>Grampian</v>
      </c>
      <c r="D682">
        <v>501</v>
      </c>
      <c r="E682">
        <f>D682 / VLOOKUP(A682, Data1!$A:$G, 7, FALSE)</f>
        <v>9.5379519104460565E-3</v>
      </c>
      <c r="F682">
        <f xml:space="preserve"> ROUND(E682 * VLOOKUP(A682, Data1!$A:$G, 2, FALSE),0)</f>
        <v>42</v>
      </c>
      <c r="G682">
        <f xml:space="preserve"> ROUND(E682 * VLOOKUP(A682, Data1!$A:$G,3, FALSE),0)</f>
        <v>218</v>
      </c>
      <c r="H682">
        <f xml:space="preserve"> ROUND(E682 * VLOOKUP(A682, Data1!$A:$G, 4, FALSE),0)</f>
        <v>228</v>
      </c>
      <c r="I682">
        <f xml:space="preserve"> ROUND(E682 * VLOOKUP(A682, Data1!$A:$G, 5, FALSE),0)</f>
        <v>12</v>
      </c>
      <c r="J682">
        <f xml:space="preserve"> ROUND(E682 * VLOOKUP(A682, Data1!$A:$G, 6, FALSE),0)</f>
        <v>0</v>
      </c>
    </row>
    <row r="683" spans="1:10" x14ac:dyDescent="0.25">
      <c r="A683">
        <v>2001</v>
      </c>
      <c r="B683" t="str">
        <v>March</v>
      </c>
      <c r="C683" t="str">
        <v>Greater Glasgow and Clyde</v>
      </c>
      <c r="D683">
        <v>1049</v>
      </c>
      <c r="E683">
        <f>D683 / VLOOKUP(A683, Data1!$A:$G, 7, FALSE)</f>
        <v>1.9970681744626573E-2</v>
      </c>
      <c r="F683">
        <f xml:space="preserve"> ROUND(E683 * VLOOKUP(A683, Data1!$A:$G, 2, FALSE),0)</f>
        <v>89</v>
      </c>
      <c r="G683">
        <f xml:space="preserve"> ROUND(E683 * VLOOKUP(A683, Data1!$A:$G,3, FALSE),0)</f>
        <v>457</v>
      </c>
      <c r="H683">
        <f xml:space="preserve"> ROUND(E683 * VLOOKUP(A683, Data1!$A:$G, 4, FALSE),0)</f>
        <v>477</v>
      </c>
      <c r="I683">
        <f xml:space="preserve"> ROUND(E683 * VLOOKUP(A683, Data1!$A:$G, 5, FALSE),0)</f>
        <v>25</v>
      </c>
      <c r="J683">
        <f xml:space="preserve"> ROUND(E683 * VLOOKUP(A683, Data1!$A:$G, 6, FALSE),0)</f>
        <v>1</v>
      </c>
    </row>
    <row r="684" spans="1:10" x14ac:dyDescent="0.25">
      <c r="A684">
        <v>2001</v>
      </c>
      <c r="B684" t="str">
        <v>March</v>
      </c>
      <c r="C684" t="str">
        <v>Highland</v>
      </c>
      <c r="D684">
        <v>281</v>
      </c>
      <c r="E684">
        <f>D684 / VLOOKUP(A684, Data1!$A:$G, 7, FALSE)</f>
        <v>5.3496297142421991E-3</v>
      </c>
      <c r="F684">
        <f xml:space="preserve"> ROUND(E684 * VLOOKUP(A684, Data1!$A:$G, 2, FALSE),0)</f>
        <v>24</v>
      </c>
      <c r="G684">
        <f xml:space="preserve"> ROUND(E684 * VLOOKUP(A684, Data1!$A:$G,3, FALSE),0)</f>
        <v>122</v>
      </c>
      <c r="H684">
        <f xml:space="preserve"> ROUND(E684 * VLOOKUP(A684, Data1!$A:$G, 4, FALSE),0)</f>
        <v>128</v>
      </c>
      <c r="I684">
        <f xml:space="preserve"> ROUND(E684 * VLOOKUP(A684, Data1!$A:$G, 5, FALSE),0)</f>
        <v>7</v>
      </c>
      <c r="J684">
        <f xml:space="preserve"> ROUND(E684 * VLOOKUP(A684, Data1!$A:$G, 6, FALSE),0)</f>
        <v>0</v>
      </c>
    </row>
    <row r="685" spans="1:10" x14ac:dyDescent="0.25">
      <c r="A685">
        <v>2001</v>
      </c>
      <c r="B685" t="str">
        <v>March</v>
      </c>
      <c r="C685" t="str">
        <v>Lanarkshire</v>
      </c>
      <c r="D685">
        <v>609</v>
      </c>
      <c r="E685">
        <f>D685 / VLOOKUP(A685, Data1!$A:$G, 7, FALSE)</f>
        <v>1.159403735221886E-2</v>
      </c>
      <c r="F685">
        <f xml:space="preserve"> ROUND(E685 * VLOOKUP(A685, Data1!$A:$G, 2, FALSE),0)</f>
        <v>52</v>
      </c>
      <c r="G685">
        <f xml:space="preserve"> ROUND(E685 * VLOOKUP(A685, Data1!$A:$G,3, FALSE),0)</f>
        <v>265</v>
      </c>
      <c r="H685">
        <f xml:space="preserve"> ROUND(E685 * VLOOKUP(A685, Data1!$A:$G, 4, FALSE),0)</f>
        <v>277</v>
      </c>
      <c r="I685">
        <f xml:space="preserve"> ROUND(E685 * VLOOKUP(A685, Data1!$A:$G, 5, FALSE),0)</f>
        <v>15</v>
      </c>
      <c r="J685">
        <f xml:space="preserve"> ROUND(E685 * VLOOKUP(A685, Data1!$A:$G, 6, FALSE),0)</f>
        <v>0</v>
      </c>
    </row>
    <row r="686" spans="1:10" x14ac:dyDescent="0.25">
      <c r="A686">
        <v>2001</v>
      </c>
      <c r="B686" t="str">
        <v>March</v>
      </c>
      <c r="C686" t="str">
        <v>Lothian</v>
      </c>
      <c r="D686">
        <v>685</v>
      </c>
      <c r="E686">
        <f>D686 / VLOOKUP(A686, Data1!$A:$G, 7, FALSE)</f>
        <v>1.3040912292725646E-2</v>
      </c>
      <c r="F686">
        <f xml:space="preserve"> ROUND(E686 * VLOOKUP(A686, Data1!$A:$G, 2, FALSE),0)</f>
        <v>58</v>
      </c>
      <c r="G686">
        <f xml:space="preserve"> ROUND(E686 * VLOOKUP(A686, Data1!$A:$G,3, FALSE),0)</f>
        <v>298</v>
      </c>
      <c r="H686">
        <f xml:space="preserve"> ROUND(E686 * VLOOKUP(A686, Data1!$A:$G, 4, FALSE),0)</f>
        <v>312</v>
      </c>
      <c r="I686">
        <f xml:space="preserve"> ROUND(E686 * VLOOKUP(A686, Data1!$A:$G, 5, FALSE),0)</f>
        <v>16</v>
      </c>
      <c r="J686">
        <f xml:space="preserve"> ROUND(E686 * VLOOKUP(A686, Data1!$A:$G, 6, FALSE),0)</f>
        <v>0</v>
      </c>
    </row>
    <row r="687" spans="1:10" x14ac:dyDescent="0.25">
      <c r="A687">
        <v>2001</v>
      </c>
      <c r="B687" t="str">
        <v>March</v>
      </c>
      <c r="C687" t="str">
        <v>Orkney</v>
      </c>
      <c r="D687">
        <v>13</v>
      </c>
      <c r="E687">
        <f>D687 / VLOOKUP(A687, Data1!$A:$G, 7, FALSE)</f>
        <v>2.4749176613931884E-4</v>
      </c>
      <c r="F687">
        <f xml:space="preserve"> ROUND(E687 * VLOOKUP(A687, Data1!$A:$G, 2, FALSE),0)</f>
        <v>1</v>
      </c>
      <c r="G687">
        <f xml:space="preserve"> ROUND(E687 * VLOOKUP(A687, Data1!$A:$G,3, FALSE),0)</f>
        <v>6</v>
      </c>
      <c r="H687">
        <f xml:space="preserve"> ROUND(E687 * VLOOKUP(A687, Data1!$A:$G, 4, FALSE),0)</f>
        <v>6</v>
      </c>
      <c r="I687">
        <f xml:space="preserve"> ROUND(E687 * VLOOKUP(A687, Data1!$A:$G, 5, FALSE),0)</f>
        <v>0</v>
      </c>
      <c r="J687">
        <f xml:space="preserve"> ROUND(E687 * VLOOKUP(A687, Data1!$A:$G, 6, FALSE),0)</f>
        <v>0</v>
      </c>
    </row>
    <row r="688" spans="1:10" x14ac:dyDescent="0.25">
      <c r="A688">
        <v>2001</v>
      </c>
      <c r="B688" t="str">
        <v>March</v>
      </c>
      <c r="C688" t="str">
        <v>Scotland</v>
      </c>
      <c r="D688">
        <v>4543</v>
      </c>
      <c r="E688">
        <f>D688 / VLOOKUP(A688, Data1!$A:$G, 7, FALSE)</f>
        <v>8.6488853351609649E-2</v>
      </c>
      <c r="F688">
        <f xml:space="preserve"> ROUND(E688 * VLOOKUP(A688, Data1!$A:$G, 2, FALSE),0)</f>
        <v>384</v>
      </c>
      <c r="G688">
        <f xml:space="preserve"> ROUND(E688 * VLOOKUP(A688, Data1!$A:$G,3, FALSE),0)</f>
        <v>1979</v>
      </c>
      <c r="H688">
        <f xml:space="preserve"> ROUND(E688 * VLOOKUP(A688, Data1!$A:$G, 4, FALSE),0)</f>
        <v>2068</v>
      </c>
      <c r="I688">
        <f xml:space="preserve"> ROUND(E688 * VLOOKUP(A688, Data1!$A:$G, 5, FALSE),0)</f>
        <v>109</v>
      </c>
      <c r="J688">
        <f xml:space="preserve"> ROUND(E688 * VLOOKUP(A688, Data1!$A:$G, 6, FALSE),0)</f>
        <v>2</v>
      </c>
    </row>
    <row r="689" spans="1:10" x14ac:dyDescent="0.25">
      <c r="A689">
        <v>2001</v>
      </c>
      <c r="B689" t="str">
        <v>March</v>
      </c>
      <c r="C689" t="str">
        <v>Shetland</v>
      </c>
      <c r="D689">
        <v>25</v>
      </c>
      <c r="E689">
        <f>D689 / VLOOKUP(A689, Data1!$A:$G, 7, FALSE)</f>
        <v>4.7594570411407469E-4</v>
      </c>
      <c r="F689">
        <f xml:space="preserve"> ROUND(E689 * VLOOKUP(A689, Data1!$A:$G, 2, FALSE),0)</f>
        <v>2</v>
      </c>
      <c r="G689">
        <f xml:space="preserve"> ROUND(E689 * VLOOKUP(A689, Data1!$A:$G,3, FALSE),0)</f>
        <v>11</v>
      </c>
      <c r="H689">
        <f xml:space="preserve"> ROUND(E689 * VLOOKUP(A689, Data1!$A:$G, 4, FALSE),0)</f>
        <v>11</v>
      </c>
      <c r="I689">
        <f xml:space="preserve"> ROUND(E689 * VLOOKUP(A689, Data1!$A:$G, 5, FALSE),0)</f>
        <v>1</v>
      </c>
      <c r="J689">
        <f xml:space="preserve"> ROUND(E689 * VLOOKUP(A689, Data1!$A:$G, 6, FALSE),0)</f>
        <v>0</v>
      </c>
    </row>
    <row r="690" spans="1:10" x14ac:dyDescent="0.25">
      <c r="A690">
        <v>2001</v>
      </c>
      <c r="B690" t="str">
        <v>March</v>
      </c>
      <c r="C690" t="str">
        <v>Tayside</v>
      </c>
      <c r="D690">
        <v>323</v>
      </c>
      <c r="E690">
        <f>D690 / VLOOKUP(A690, Data1!$A:$G, 7, FALSE)</f>
        <v>6.1492184971538447E-3</v>
      </c>
      <c r="F690">
        <f xml:space="preserve"> ROUND(E690 * VLOOKUP(A690, Data1!$A:$G, 2, FALSE),0)</f>
        <v>27</v>
      </c>
      <c r="G690">
        <f xml:space="preserve"> ROUND(E690 * VLOOKUP(A690, Data1!$A:$G,3, FALSE),0)</f>
        <v>141</v>
      </c>
      <c r="H690">
        <f xml:space="preserve"> ROUND(E690 * VLOOKUP(A690, Data1!$A:$G, 4, FALSE),0)</f>
        <v>147</v>
      </c>
      <c r="I690">
        <f xml:space="preserve"> ROUND(E690 * VLOOKUP(A690, Data1!$A:$G, 5, FALSE),0)</f>
        <v>8</v>
      </c>
      <c r="J690">
        <f xml:space="preserve"> ROUND(E690 * VLOOKUP(A690, Data1!$A:$G, 6, FALSE),0)</f>
        <v>0</v>
      </c>
    </row>
    <row r="691" spans="1:10" x14ac:dyDescent="0.25">
      <c r="A691">
        <v>2001</v>
      </c>
      <c r="B691" t="str">
        <v>March</v>
      </c>
      <c r="C691" t="str">
        <v>Western Isles</v>
      </c>
      <c r="D691">
        <v>26</v>
      </c>
      <c r="E691">
        <f>D691 / VLOOKUP(A691, Data1!$A:$G, 7, FALSE)</f>
        <v>4.9498353227863767E-4</v>
      </c>
      <c r="F691">
        <f xml:space="preserve"> ROUND(E691 * VLOOKUP(A691, Data1!$A:$G, 2, FALSE),0)</f>
        <v>2</v>
      </c>
      <c r="G691">
        <f xml:space="preserve"> ROUND(E691 * VLOOKUP(A691, Data1!$A:$G,3, FALSE),0)</f>
        <v>11</v>
      </c>
      <c r="H691">
        <f xml:space="preserve"> ROUND(E691 * VLOOKUP(A691, Data1!$A:$G, 4, FALSE),0)</f>
        <v>12</v>
      </c>
      <c r="I691">
        <f xml:space="preserve"> ROUND(E691 * VLOOKUP(A691, Data1!$A:$G, 5, FALSE),0)</f>
        <v>1</v>
      </c>
      <c r="J691">
        <f xml:space="preserve"> ROUND(E691 * VLOOKUP(A691, Data1!$A:$G, 6, FALSE),0)</f>
        <v>0</v>
      </c>
    </row>
    <row r="692" spans="1:10" x14ac:dyDescent="0.25">
      <c r="A692">
        <v>2001</v>
      </c>
      <c r="B692" t="str">
        <v>February</v>
      </c>
      <c r="C692" t="str">
        <v>Ayrshire and Arran</v>
      </c>
      <c r="D692">
        <v>313</v>
      </c>
      <c r="E692">
        <f>D692 / VLOOKUP(A692, Data1!$A:$G, 7, FALSE)</f>
        <v>5.9588402155082145E-3</v>
      </c>
      <c r="F692">
        <f xml:space="preserve"> ROUND(E692 * VLOOKUP(A692, Data1!$A:$G, 2, FALSE),0)</f>
        <v>26</v>
      </c>
      <c r="G692">
        <f xml:space="preserve"> ROUND(E692 * VLOOKUP(A692, Data1!$A:$G,3, FALSE),0)</f>
        <v>136</v>
      </c>
      <c r="H692">
        <f xml:space="preserve"> ROUND(E692 * VLOOKUP(A692, Data1!$A:$G, 4, FALSE),0)</f>
        <v>142</v>
      </c>
      <c r="I692">
        <f xml:space="preserve"> ROUND(E692 * VLOOKUP(A692, Data1!$A:$G, 5, FALSE),0)</f>
        <v>8</v>
      </c>
      <c r="J692">
        <f xml:space="preserve"> ROUND(E692 * VLOOKUP(A692, Data1!$A:$G, 6, FALSE),0)</f>
        <v>0</v>
      </c>
    </row>
    <row r="693" spans="1:10" x14ac:dyDescent="0.25">
      <c r="A693">
        <v>2001</v>
      </c>
      <c r="B693" t="str">
        <v>February</v>
      </c>
      <c r="C693" t="str">
        <v>Borders</v>
      </c>
      <c r="D693">
        <v>68</v>
      </c>
      <c r="E693">
        <f>D693 / VLOOKUP(A693, Data1!$A:$G, 7, FALSE)</f>
        <v>1.2945723151902831E-3</v>
      </c>
      <c r="F693">
        <f xml:space="preserve"> ROUND(E693 * VLOOKUP(A693, Data1!$A:$G, 2, FALSE),0)</f>
        <v>6</v>
      </c>
      <c r="G693">
        <f xml:space="preserve"> ROUND(E693 * VLOOKUP(A693, Data1!$A:$G,3, FALSE),0)</f>
        <v>30</v>
      </c>
      <c r="H693">
        <f xml:space="preserve"> ROUND(E693 * VLOOKUP(A693, Data1!$A:$G, 4, FALSE),0)</f>
        <v>31</v>
      </c>
      <c r="I693">
        <f xml:space="preserve"> ROUND(E693 * VLOOKUP(A693, Data1!$A:$G, 5, FALSE),0)</f>
        <v>2</v>
      </c>
      <c r="J693">
        <f xml:space="preserve"> ROUND(E693 * VLOOKUP(A693, Data1!$A:$G, 6, FALSE),0)</f>
        <v>0</v>
      </c>
    </row>
    <row r="694" spans="1:10" x14ac:dyDescent="0.25">
      <c r="A694">
        <v>2001</v>
      </c>
      <c r="B694" t="str">
        <v>February</v>
      </c>
      <c r="C694" t="str">
        <v>Dumfries and Galloway</v>
      </c>
      <c r="D694">
        <v>108</v>
      </c>
      <c r="E694">
        <f>D694 / VLOOKUP(A694, Data1!$A:$G, 7, FALSE)</f>
        <v>2.0560854417728024E-3</v>
      </c>
      <c r="F694">
        <f xml:space="preserve"> ROUND(E694 * VLOOKUP(A694, Data1!$A:$G, 2, FALSE),0)</f>
        <v>9</v>
      </c>
      <c r="G694">
        <f xml:space="preserve"> ROUND(E694 * VLOOKUP(A694, Data1!$A:$G,3, FALSE),0)</f>
        <v>47</v>
      </c>
      <c r="H694">
        <f xml:space="preserve"> ROUND(E694 * VLOOKUP(A694, Data1!$A:$G, 4, FALSE),0)</f>
        <v>49</v>
      </c>
      <c r="I694">
        <f xml:space="preserve"> ROUND(E694 * VLOOKUP(A694, Data1!$A:$G, 5, FALSE),0)</f>
        <v>3</v>
      </c>
      <c r="J694">
        <f xml:space="preserve"> ROUND(E694 * VLOOKUP(A694, Data1!$A:$G, 6, FALSE),0)</f>
        <v>0</v>
      </c>
    </row>
    <row r="695" spans="1:10" x14ac:dyDescent="0.25">
      <c r="A695">
        <v>2001</v>
      </c>
      <c r="B695" t="str">
        <v>February</v>
      </c>
      <c r="C695" t="str">
        <v>Fife</v>
      </c>
      <c r="D695">
        <v>280</v>
      </c>
      <c r="E695">
        <f>D695 / VLOOKUP(A695, Data1!$A:$G, 7, FALSE)</f>
        <v>5.3305918860776366E-3</v>
      </c>
      <c r="F695">
        <f xml:space="preserve"> ROUND(E695 * VLOOKUP(A695, Data1!$A:$G, 2, FALSE),0)</f>
        <v>24</v>
      </c>
      <c r="G695">
        <f xml:space="preserve"> ROUND(E695 * VLOOKUP(A695, Data1!$A:$G,3, FALSE),0)</f>
        <v>122</v>
      </c>
      <c r="H695">
        <f xml:space="preserve"> ROUND(E695 * VLOOKUP(A695, Data1!$A:$G, 4, FALSE),0)</f>
        <v>127</v>
      </c>
      <c r="I695">
        <f xml:space="preserve"> ROUND(E695 * VLOOKUP(A695, Data1!$A:$G, 5, FALSE),0)</f>
        <v>7</v>
      </c>
      <c r="J695">
        <f xml:space="preserve"> ROUND(E695 * VLOOKUP(A695, Data1!$A:$G, 6, FALSE),0)</f>
        <v>0</v>
      </c>
    </row>
    <row r="696" spans="1:10" x14ac:dyDescent="0.25">
      <c r="A696">
        <v>2001</v>
      </c>
      <c r="B696" t="str">
        <v>February</v>
      </c>
      <c r="C696" t="str">
        <v>Forth Valley</v>
      </c>
      <c r="D696">
        <v>248</v>
      </c>
      <c r="E696">
        <f>D696 / VLOOKUP(A696, Data1!$A:$G, 7, FALSE)</f>
        <v>4.7213813848116203E-3</v>
      </c>
      <c r="F696">
        <f xml:space="preserve"> ROUND(E696 * VLOOKUP(A696, Data1!$A:$G, 2, FALSE),0)</f>
        <v>21</v>
      </c>
      <c r="G696">
        <f xml:space="preserve"> ROUND(E696 * VLOOKUP(A696, Data1!$A:$G,3, FALSE),0)</f>
        <v>108</v>
      </c>
      <c r="H696">
        <f xml:space="preserve"> ROUND(E696 * VLOOKUP(A696, Data1!$A:$G, 4, FALSE),0)</f>
        <v>113</v>
      </c>
      <c r="I696">
        <f xml:space="preserve"> ROUND(E696 * VLOOKUP(A696, Data1!$A:$G, 5, FALSE),0)</f>
        <v>6</v>
      </c>
      <c r="J696">
        <f xml:space="preserve"> ROUND(E696 * VLOOKUP(A696, Data1!$A:$G, 6, FALSE),0)</f>
        <v>0</v>
      </c>
    </row>
    <row r="697" spans="1:10" x14ac:dyDescent="0.25">
      <c r="A697">
        <v>2001</v>
      </c>
      <c r="B697" t="str">
        <v>February</v>
      </c>
      <c r="C697" t="str">
        <v>Grampian</v>
      </c>
      <c r="D697">
        <v>410</v>
      </c>
      <c r="E697">
        <f>D697 / VLOOKUP(A697, Data1!$A:$G, 7, FALSE)</f>
        <v>7.8055095474708243E-3</v>
      </c>
      <c r="F697">
        <f xml:space="preserve"> ROUND(E697 * VLOOKUP(A697, Data1!$A:$G, 2, FALSE),0)</f>
        <v>35</v>
      </c>
      <c r="G697">
        <f xml:space="preserve"> ROUND(E697 * VLOOKUP(A697, Data1!$A:$G,3, FALSE),0)</f>
        <v>179</v>
      </c>
      <c r="H697">
        <f xml:space="preserve"> ROUND(E697 * VLOOKUP(A697, Data1!$A:$G, 4, FALSE),0)</f>
        <v>187</v>
      </c>
      <c r="I697">
        <f xml:space="preserve"> ROUND(E697 * VLOOKUP(A697, Data1!$A:$G, 5, FALSE),0)</f>
        <v>10</v>
      </c>
      <c r="J697">
        <f xml:space="preserve"> ROUND(E697 * VLOOKUP(A697, Data1!$A:$G, 6, FALSE),0)</f>
        <v>0</v>
      </c>
    </row>
    <row r="698" spans="1:10" x14ac:dyDescent="0.25">
      <c r="A698">
        <v>2001</v>
      </c>
      <c r="B698" t="str">
        <v>February</v>
      </c>
      <c r="C698" t="str">
        <v>Greater Glasgow and Clyde</v>
      </c>
      <c r="D698">
        <v>936</v>
      </c>
      <c r="E698">
        <f>D698 / VLOOKUP(A698, Data1!$A:$G, 7, FALSE)</f>
        <v>1.7819407162030957E-2</v>
      </c>
      <c r="F698">
        <f xml:space="preserve"> ROUND(E698 * VLOOKUP(A698, Data1!$A:$G, 2, FALSE),0)</f>
        <v>79</v>
      </c>
      <c r="G698">
        <f xml:space="preserve"> ROUND(E698 * VLOOKUP(A698, Data1!$A:$G,3, FALSE),0)</f>
        <v>408</v>
      </c>
      <c r="H698">
        <f xml:space="preserve"> ROUND(E698 * VLOOKUP(A698, Data1!$A:$G, 4, FALSE),0)</f>
        <v>426</v>
      </c>
      <c r="I698">
        <f xml:space="preserve"> ROUND(E698 * VLOOKUP(A698, Data1!$A:$G, 5, FALSE),0)</f>
        <v>23</v>
      </c>
      <c r="J698">
        <f xml:space="preserve"> ROUND(E698 * VLOOKUP(A698, Data1!$A:$G, 6, FALSE),0)</f>
        <v>0</v>
      </c>
    </row>
    <row r="699" spans="1:10" x14ac:dyDescent="0.25">
      <c r="A699">
        <v>2001</v>
      </c>
      <c r="B699" t="str">
        <v>February</v>
      </c>
      <c r="C699" t="str">
        <v>Highland</v>
      </c>
      <c r="D699">
        <v>235</v>
      </c>
      <c r="E699">
        <f>D699 / VLOOKUP(A699, Data1!$A:$G, 7, FALSE)</f>
        <v>4.4738896186723017E-3</v>
      </c>
      <c r="F699">
        <f xml:space="preserve"> ROUND(E699 * VLOOKUP(A699, Data1!$A:$G, 2, FALSE),0)</f>
        <v>20</v>
      </c>
      <c r="G699">
        <f xml:space="preserve"> ROUND(E699 * VLOOKUP(A699, Data1!$A:$G,3, FALSE),0)</f>
        <v>102</v>
      </c>
      <c r="H699">
        <f xml:space="preserve"> ROUND(E699 * VLOOKUP(A699, Data1!$A:$G, 4, FALSE),0)</f>
        <v>107</v>
      </c>
      <c r="I699">
        <f xml:space="preserve"> ROUND(E699 * VLOOKUP(A699, Data1!$A:$G, 5, FALSE),0)</f>
        <v>6</v>
      </c>
      <c r="J699">
        <f xml:space="preserve"> ROUND(E699 * VLOOKUP(A699, Data1!$A:$G, 6, FALSE),0)</f>
        <v>0</v>
      </c>
    </row>
    <row r="700" spans="1:10" x14ac:dyDescent="0.25">
      <c r="A700">
        <v>2001</v>
      </c>
      <c r="B700" t="str">
        <v>February</v>
      </c>
      <c r="C700" t="str">
        <v>Lanarkshire</v>
      </c>
      <c r="D700">
        <v>487</v>
      </c>
      <c r="E700">
        <f>D700 / VLOOKUP(A700, Data1!$A:$G, 7, FALSE)</f>
        <v>9.2714223161421746E-3</v>
      </c>
      <c r="F700">
        <f xml:space="preserve"> ROUND(E700 * VLOOKUP(A700, Data1!$A:$G, 2, FALSE),0)</f>
        <v>41</v>
      </c>
      <c r="G700">
        <f xml:space="preserve"> ROUND(E700 * VLOOKUP(A700, Data1!$A:$G,3, FALSE),0)</f>
        <v>212</v>
      </c>
      <c r="H700">
        <f xml:space="preserve"> ROUND(E700 * VLOOKUP(A700, Data1!$A:$G, 4, FALSE),0)</f>
        <v>222</v>
      </c>
      <c r="I700">
        <f xml:space="preserve"> ROUND(E700 * VLOOKUP(A700, Data1!$A:$G, 5, FALSE),0)</f>
        <v>12</v>
      </c>
      <c r="J700">
        <f xml:space="preserve"> ROUND(E700 * VLOOKUP(A700, Data1!$A:$G, 6, FALSE),0)</f>
        <v>0</v>
      </c>
    </row>
    <row r="701" spans="1:10" x14ac:dyDescent="0.25">
      <c r="A701">
        <v>2001</v>
      </c>
      <c r="B701" t="str">
        <v>February</v>
      </c>
      <c r="C701" t="str">
        <v>Lothian</v>
      </c>
      <c r="D701">
        <v>616</v>
      </c>
      <c r="E701">
        <f>D701 / VLOOKUP(A701, Data1!$A:$G, 7, FALSE)</f>
        <v>1.1727302149370799E-2</v>
      </c>
      <c r="F701">
        <f xml:space="preserve"> ROUND(E701 * VLOOKUP(A701, Data1!$A:$G, 2, FALSE),0)</f>
        <v>52</v>
      </c>
      <c r="G701">
        <f xml:space="preserve"> ROUND(E701 * VLOOKUP(A701, Data1!$A:$G,3, FALSE),0)</f>
        <v>268</v>
      </c>
      <c r="H701">
        <f xml:space="preserve"> ROUND(E701 * VLOOKUP(A701, Data1!$A:$G, 4, FALSE),0)</f>
        <v>280</v>
      </c>
      <c r="I701">
        <f xml:space="preserve"> ROUND(E701 * VLOOKUP(A701, Data1!$A:$G, 5, FALSE),0)</f>
        <v>15</v>
      </c>
      <c r="J701">
        <f xml:space="preserve"> ROUND(E701 * VLOOKUP(A701, Data1!$A:$G, 6, FALSE),0)</f>
        <v>0</v>
      </c>
    </row>
    <row r="702" spans="1:10" x14ac:dyDescent="0.25">
      <c r="A702">
        <v>2001</v>
      </c>
      <c r="B702" t="str">
        <v>February</v>
      </c>
      <c r="C702" t="str">
        <v>Orkney</v>
      </c>
      <c r="D702">
        <v>20</v>
      </c>
      <c r="E702">
        <f>D702 / VLOOKUP(A702, Data1!$A:$G, 7, FALSE)</f>
        <v>3.8075656329125972E-4</v>
      </c>
      <c r="F702">
        <f xml:space="preserve"> ROUND(E702 * VLOOKUP(A702, Data1!$A:$G, 2, FALSE),0)</f>
        <v>2</v>
      </c>
      <c r="G702">
        <f xml:space="preserve"> ROUND(E702 * VLOOKUP(A702, Data1!$A:$G,3, FALSE),0)</f>
        <v>9</v>
      </c>
      <c r="H702">
        <f xml:space="preserve"> ROUND(E702 * VLOOKUP(A702, Data1!$A:$G, 4, FALSE),0)</f>
        <v>9</v>
      </c>
      <c r="I702">
        <f xml:space="preserve"> ROUND(E702 * VLOOKUP(A702, Data1!$A:$G, 5, FALSE),0)</f>
        <v>0</v>
      </c>
      <c r="J702">
        <f xml:space="preserve"> ROUND(E702 * VLOOKUP(A702, Data1!$A:$G, 6, FALSE),0)</f>
        <v>0</v>
      </c>
    </row>
    <row r="703" spans="1:10" x14ac:dyDescent="0.25">
      <c r="A703">
        <v>2001</v>
      </c>
      <c r="B703" t="str">
        <v>February</v>
      </c>
      <c r="C703" t="str">
        <v>Scotland</v>
      </c>
      <c r="D703">
        <v>4063</v>
      </c>
      <c r="E703">
        <f>D703 / VLOOKUP(A703, Data1!$A:$G, 7, FALSE)</f>
        <v>7.7350695832619415E-2</v>
      </c>
      <c r="F703">
        <f xml:space="preserve"> ROUND(E703 * VLOOKUP(A703, Data1!$A:$G, 2, FALSE),0)</f>
        <v>344</v>
      </c>
      <c r="G703">
        <f xml:space="preserve"> ROUND(E703 * VLOOKUP(A703, Data1!$A:$G,3, FALSE),0)</f>
        <v>1770</v>
      </c>
      <c r="H703">
        <f xml:space="preserve"> ROUND(E703 * VLOOKUP(A703, Data1!$A:$G, 4, FALSE),0)</f>
        <v>1849</v>
      </c>
      <c r="I703">
        <f xml:space="preserve"> ROUND(E703 * VLOOKUP(A703, Data1!$A:$G, 5, FALSE),0)</f>
        <v>98</v>
      </c>
      <c r="J703">
        <f xml:space="preserve"> ROUND(E703 * VLOOKUP(A703, Data1!$A:$G, 6, FALSE),0)</f>
        <v>2</v>
      </c>
    </row>
    <row r="704" spans="1:10" x14ac:dyDescent="0.25">
      <c r="A704">
        <v>2001</v>
      </c>
      <c r="B704" t="str">
        <v>February</v>
      </c>
      <c r="C704" t="str">
        <v>Shetland</v>
      </c>
      <c r="D704">
        <v>17</v>
      </c>
      <c r="E704">
        <f>D704 / VLOOKUP(A704, Data1!$A:$G, 7, FALSE)</f>
        <v>3.2364307879757077E-4</v>
      </c>
      <c r="F704">
        <f xml:space="preserve"> ROUND(E704 * VLOOKUP(A704, Data1!$A:$G, 2, FALSE),0)</f>
        <v>1</v>
      </c>
      <c r="G704">
        <f xml:space="preserve"> ROUND(E704 * VLOOKUP(A704, Data1!$A:$G,3, FALSE),0)</f>
        <v>7</v>
      </c>
      <c r="H704">
        <f xml:space="preserve"> ROUND(E704 * VLOOKUP(A704, Data1!$A:$G, 4, FALSE),0)</f>
        <v>8</v>
      </c>
      <c r="I704">
        <f xml:space="preserve"> ROUND(E704 * VLOOKUP(A704, Data1!$A:$G, 5, FALSE),0)</f>
        <v>0</v>
      </c>
      <c r="J704">
        <f xml:space="preserve"> ROUND(E704 * VLOOKUP(A704, Data1!$A:$G, 6, FALSE),0)</f>
        <v>0</v>
      </c>
    </row>
    <row r="705" spans="1:10" x14ac:dyDescent="0.25">
      <c r="A705">
        <v>2001</v>
      </c>
      <c r="B705" t="str">
        <v>February</v>
      </c>
      <c r="C705" t="str">
        <v>Tayside</v>
      </c>
      <c r="D705">
        <v>307</v>
      </c>
      <c r="E705">
        <f>D705 / VLOOKUP(A705, Data1!$A:$G, 7, FALSE)</f>
        <v>5.844613246520837E-3</v>
      </c>
      <c r="F705">
        <f xml:space="preserve"> ROUND(E705 * VLOOKUP(A705, Data1!$A:$G, 2, FALSE),0)</f>
        <v>26</v>
      </c>
      <c r="G705">
        <f xml:space="preserve"> ROUND(E705 * VLOOKUP(A705, Data1!$A:$G,3, FALSE),0)</f>
        <v>134</v>
      </c>
      <c r="H705">
        <f xml:space="preserve"> ROUND(E705 * VLOOKUP(A705, Data1!$A:$G, 4, FALSE),0)</f>
        <v>140</v>
      </c>
      <c r="I705">
        <f xml:space="preserve"> ROUND(E705 * VLOOKUP(A705, Data1!$A:$G, 5, FALSE),0)</f>
        <v>7</v>
      </c>
      <c r="J705">
        <f xml:space="preserve"> ROUND(E705 * VLOOKUP(A705, Data1!$A:$G, 6, FALSE),0)</f>
        <v>0</v>
      </c>
    </row>
    <row r="706" spans="1:10" x14ac:dyDescent="0.25">
      <c r="A706">
        <v>2001</v>
      </c>
      <c r="B706" t="str">
        <v>February</v>
      </c>
      <c r="C706" t="str">
        <v>Western Isles</v>
      </c>
      <c r="D706">
        <v>18</v>
      </c>
      <c r="E706">
        <f>D706 / VLOOKUP(A706, Data1!$A:$G, 7, FALSE)</f>
        <v>3.4268090696213375E-4</v>
      </c>
      <c r="F706">
        <f xml:space="preserve"> ROUND(E706 * VLOOKUP(A706, Data1!$A:$G, 2, FALSE),0)</f>
        <v>2</v>
      </c>
      <c r="G706">
        <f xml:space="preserve"> ROUND(E706 * VLOOKUP(A706, Data1!$A:$G,3, FALSE),0)</f>
        <v>8</v>
      </c>
      <c r="H706">
        <f xml:space="preserve"> ROUND(E706 * VLOOKUP(A706, Data1!$A:$G, 4, FALSE),0)</f>
        <v>8</v>
      </c>
      <c r="I706">
        <f xml:space="preserve"> ROUND(E706 * VLOOKUP(A706, Data1!$A:$G, 5, FALSE),0)</f>
        <v>0</v>
      </c>
      <c r="J706">
        <f xml:space="preserve"> ROUND(E706 * VLOOKUP(A706, Data1!$A:$G, 6, FALSE),0)</f>
        <v>0</v>
      </c>
    </row>
    <row r="707" spans="1:10" x14ac:dyDescent="0.25">
      <c r="A707">
        <v>2001</v>
      </c>
      <c r="B707" t="str">
        <v>January</v>
      </c>
      <c r="C707" t="str">
        <v>Ayrshire and Arran</v>
      </c>
      <c r="D707">
        <v>341</v>
      </c>
      <c r="E707">
        <f>D707 / VLOOKUP(A707, Data1!$A:$G, 7, FALSE)</f>
        <v>6.4918994041159783E-3</v>
      </c>
      <c r="F707">
        <f xml:space="preserve"> ROUND(E707 * VLOOKUP(A707, Data1!$A:$G, 2, FALSE),0)</f>
        <v>29</v>
      </c>
      <c r="G707">
        <f xml:space="preserve"> ROUND(E707 * VLOOKUP(A707, Data1!$A:$G,3, FALSE),0)</f>
        <v>149</v>
      </c>
      <c r="H707">
        <f xml:space="preserve"> ROUND(E707 * VLOOKUP(A707, Data1!$A:$G, 4, FALSE),0)</f>
        <v>155</v>
      </c>
      <c r="I707">
        <f xml:space="preserve"> ROUND(E707 * VLOOKUP(A707, Data1!$A:$G, 5, FALSE),0)</f>
        <v>8</v>
      </c>
      <c r="J707">
        <f xml:space="preserve"> ROUND(E707 * VLOOKUP(A707, Data1!$A:$G, 6, FALSE),0)</f>
        <v>0</v>
      </c>
    </row>
    <row r="708" spans="1:10" x14ac:dyDescent="0.25">
      <c r="A708">
        <v>2001</v>
      </c>
      <c r="B708" t="str">
        <v>January</v>
      </c>
      <c r="C708" t="str">
        <v>Borders</v>
      </c>
      <c r="D708">
        <v>79</v>
      </c>
      <c r="E708">
        <f>D708 / VLOOKUP(A708, Data1!$A:$G, 7, FALSE)</f>
        <v>1.5039884250004759E-3</v>
      </c>
      <c r="F708">
        <f xml:space="preserve"> ROUND(E708 * VLOOKUP(A708, Data1!$A:$G, 2, FALSE),0)</f>
        <v>7</v>
      </c>
      <c r="G708">
        <f xml:space="preserve"> ROUND(E708 * VLOOKUP(A708, Data1!$A:$G,3, FALSE),0)</f>
        <v>34</v>
      </c>
      <c r="H708">
        <f xml:space="preserve"> ROUND(E708 * VLOOKUP(A708, Data1!$A:$G, 4, FALSE),0)</f>
        <v>36</v>
      </c>
      <c r="I708">
        <f xml:space="preserve"> ROUND(E708 * VLOOKUP(A708, Data1!$A:$G, 5, FALSE),0)</f>
        <v>2</v>
      </c>
      <c r="J708">
        <f xml:space="preserve"> ROUND(E708 * VLOOKUP(A708, Data1!$A:$G, 6, FALSE),0)</f>
        <v>0</v>
      </c>
    </row>
    <row r="709" spans="1:10" x14ac:dyDescent="0.25">
      <c r="A709">
        <v>2001</v>
      </c>
      <c r="B709" t="str">
        <v>January</v>
      </c>
      <c r="C709" t="str">
        <v>Dumfries and Galloway</v>
      </c>
      <c r="D709">
        <v>128</v>
      </c>
      <c r="E709">
        <f>D709 / VLOOKUP(A709, Data1!$A:$G, 7, FALSE)</f>
        <v>2.4368420050640623E-3</v>
      </c>
      <c r="F709">
        <f xml:space="preserve"> ROUND(E709 * VLOOKUP(A709, Data1!$A:$G, 2, FALSE),0)</f>
        <v>11</v>
      </c>
      <c r="G709">
        <f xml:space="preserve"> ROUND(E709 * VLOOKUP(A709, Data1!$A:$G,3, FALSE),0)</f>
        <v>56</v>
      </c>
      <c r="H709">
        <f xml:space="preserve"> ROUND(E709 * VLOOKUP(A709, Data1!$A:$G, 4, FALSE),0)</f>
        <v>58</v>
      </c>
      <c r="I709">
        <f xml:space="preserve"> ROUND(E709 * VLOOKUP(A709, Data1!$A:$G, 5, FALSE),0)</f>
        <v>3</v>
      </c>
      <c r="J709">
        <f xml:space="preserve"> ROUND(E709 * VLOOKUP(A709, Data1!$A:$G, 6, FALSE),0)</f>
        <v>0</v>
      </c>
    </row>
    <row r="710" spans="1:10" x14ac:dyDescent="0.25">
      <c r="A710">
        <v>2001</v>
      </c>
      <c r="B710" t="str">
        <v>January</v>
      </c>
      <c r="C710" t="str">
        <v>Fife</v>
      </c>
      <c r="D710">
        <v>351</v>
      </c>
      <c r="E710">
        <f>D710 / VLOOKUP(A710, Data1!$A:$G, 7, FALSE)</f>
        <v>6.6822776857616084E-3</v>
      </c>
      <c r="F710">
        <f xml:space="preserve"> ROUND(E710 * VLOOKUP(A710, Data1!$A:$G, 2, FALSE),0)</f>
        <v>30</v>
      </c>
      <c r="G710">
        <f xml:space="preserve"> ROUND(E710 * VLOOKUP(A710, Data1!$A:$G,3, FALSE),0)</f>
        <v>153</v>
      </c>
      <c r="H710">
        <f xml:space="preserve"> ROUND(E710 * VLOOKUP(A710, Data1!$A:$G, 4, FALSE),0)</f>
        <v>160</v>
      </c>
      <c r="I710">
        <f xml:space="preserve"> ROUND(E710 * VLOOKUP(A710, Data1!$A:$G, 5, FALSE),0)</f>
        <v>8</v>
      </c>
      <c r="J710">
        <f xml:space="preserve"> ROUND(E710 * VLOOKUP(A710, Data1!$A:$G, 6, FALSE),0)</f>
        <v>0</v>
      </c>
    </row>
    <row r="711" spans="1:10" x14ac:dyDescent="0.25">
      <c r="A711">
        <v>2001</v>
      </c>
      <c r="B711" t="str">
        <v>January</v>
      </c>
      <c r="C711" t="str">
        <v>Forth Valley</v>
      </c>
      <c r="D711">
        <v>260</v>
      </c>
      <c r="E711">
        <f>D711 / VLOOKUP(A711, Data1!$A:$G, 7, FALSE)</f>
        <v>4.9498353227863763E-3</v>
      </c>
      <c r="F711">
        <f xml:space="preserve"> ROUND(E711 * VLOOKUP(A711, Data1!$A:$G, 2, FALSE),0)</f>
        <v>22</v>
      </c>
      <c r="G711">
        <f xml:space="preserve"> ROUND(E711 * VLOOKUP(A711, Data1!$A:$G,3, FALSE),0)</f>
        <v>113</v>
      </c>
      <c r="H711">
        <f xml:space="preserve"> ROUND(E711 * VLOOKUP(A711, Data1!$A:$G, 4, FALSE),0)</f>
        <v>118</v>
      </c>
      <c r="I711">
        <f xml:space="preserve"> ROUND(E711 * VLOOKUP(A711, Data1!$A:$G, 5, FALSE),0)</f>
        <v>6</v>
      </c>
      <c r="J711">
        <f xml:space="preserve"> ROUND(E711 * VLOOKUP(A711, Data1!$A:$G, 6, FALSE),0)</f>
        <v>0</v>
      </c>
    </row>
    <row r="712" spans="1:10" x14ac:dyDescent="0.25">
      <c r="A712">
        <v>2001</v>
      </c>
      <c r="B712" t="str">
        <v>January</v>
      </c>
      <c r="C712" t="str">
        <v>Grampian</v>
      </c>
      <c r="D712">
        <v>535</v>
      </c>
      <c r="E712">
        <f>D712 / VLOOKUP(A712, Data1!$A:$G, 7, FALSE)</f>
        <v>1.0185238068041199E-2</v>
      </c>
      <c r="F712">
        <f xml:space="preserve"> ROUND(E712 * VLOOKUP(A712, Data1!$A:$G, 2, FALSE),0)</f>
        <v>45</v>
      </c>
      <c r="G712">
        <f xml:space="preserve"> ROUND(E712 * VLOOKUP(A712, Data1!$A:$G,3, FALSE),0)</f>
        <v>233</v>
      </c>
      <c r="H712">
        <f xml:space="preserve"> ROUND(E712 * VLOOKUP(A712, Data1!$A:$G, 4, FALSE),0)</f>
        <v>243</v>
      </c>
      <c r="I712">
        <f xml:space="preserve"> ROUND(E712 * VLOOKUP(A712, Data1!$A:$G, 5, FALSE),0)</f>
        <v>13</v>
      </c>
      <c r="J712">
        <f xml:space="preserve"> ROUND(E712 * VLOOKUP(A712, Data1!$A:$G, 6, FALSE),0)</f>
        <v>0</v>
      </c>
    </row>
    <row r="713" spans="1:10" x14ac:dyDescent="0.25">
      <c r="A713">
        <v>2001</v>
      </c>
      <c r="B713" t="str">
        <v>January</v>
      </c>
      <c r="C713" t="str">
        <v>Greater Glasgow and Clyde</v>
      </c>
      <c r="D713">
        <v>1184</v>
      </c>
      <c r="E713">
        <f>D713 / VLOOKUP(A713, Data1!$A:$G, 7, FALSE)</f>
        <v>2.2540788546842577E-2</v>
      </c>
      <c r="F713">
        <f xml:space="preserve"> ROUND(E713 * VLOOKUP(A713, Data1!$A:$G, 2, FALSE),0)</f>
        <v>100</v>
      </c>
      <c r="G713">
        <f xml:space="preserve"> ROUND(E713 * VLOOKUP(A713, Data1!$A:$G,3, FALSE),0)</f>
        <v>516</v>
      </c>
      <c r="H713">
        <f xml:space="preserve"> ROUND(E713 * VLOOKUP(A713, Data1!$A:$G, 4, FALSE),0)</f>
        <v>539</v>
      </c>
      <c r="I713">
        <f xml:space="preserve"> ROUND(E713 * VLOOKUP(A713, Data1!$A:$G, 5, FALSE),0)</f>
        <v>28</v>
      </c>
      <c r="J713">
        <f xml:space="preserve"> ROUND(E713 * VLOOKUP(A713, Data1!$A:$G, 6, FALSE),0)</f>
        <v>1</v>
      </c>
    </row>
    <row r="714" spans="1:10" x14ac:dyDescent="0.25">
      <c r="A714">
        <v>2001</v>
      </c>
      <c r="B714" t="str">
        <v>January</v>
      </c>
      <c r="C714" t="str">
        <v>Highland</v>
      </c>
      <c r="D714">
        <v>293</v>
      </c>
      <c r="E714">
        <f>D714 / VLOOKUP(A714, Data1!$A:$G, 7, FALSE)</f>
        <v>5.5780836522169551E-3</v>
      </c>
      <c r="F714">
        <f xml:space="preserve"> ROUND(E714 * VLOOKUP(A714, Data1!$A:$G, 2, FALSE),0)</f>
        <v>25</v>
      </c>
      <c r="G714">
        <f xml:space="preserve"> ROUND(E714 * VLOOKUP(A714, Data1!$A:$G,3, FALSE),0)</f>
        <v>128</v>
      </c>
      <c r="H714">
        <f xml:space="preserve"> ROUND(E714 * VLOOKUP(A714, Data1!$A:$G, 4, FALSE),0)</f>
        <v>133</v>
      </c>
      <c r="I714">
        <f xml:space="preserve"> ROUND(E714 * VLOOKUP(A714, Data1!$A:$G, 5, FALSE),0)</f>
        <v>7</v>
      </c>
      <c r="J714">
        <f xml:space="preserve"> ROUND(E714 * VLOOKUP(A714, Data1!$A:$G, 6, FALSE),0)</f>
        <v>0</v>
      </c>
    </row>
    <row r="715" spans="1:10" x14ac:dyDescent="0.25">
      <c r="A715">
        <v>2001</v>
      </c>
      <c r="B715" t="str">
        <v>January</v>
      </c>
      <c r="C715" t="str">
        <v>Lanarkshire</v>
      </c>
      <c r="D715">
        <v>618</v>
      </c>
      <c r="E715">
        <f>D715 / VLOOKUP(A715, Data1!$A:$G, 7, FALSE)</f>
        <v>1.1765377805699926E-2</v>
      </c>
      <c r="F715">
        <f xml:space="preserve"> ROUND(E715 * VLOOKUP(A715, Data1!$A:$G, 2, FALSE),0)</f>
        <v>52</v>
      </c>
      <c r="G715">
        <f xml:space="preserve"> ROUND(E715 * VLOOKUP(A715, Data1!$A:$G,3, FALSE),0)</f>
        <v>269</v>
      </c>
      <c r="H715">
        <f xml:space="preserve"> ROUND(E715 * VLOOKUP(A715, Data1!$A:$G, 4, FALSE),0)</f>
        <v>281</v>
      </c>
      <c r="I715">
        <f xml:space="preserve"> ROUND(E715 * VLOOKUP(A715, Data1!$A:$G, 5, FALSE),0)</f>
        <v>15</v>
      </c>
      <c r="J715">
        <f xml:space="preserve"> ROUND(E715 * VLOOKUP(A715, Data1!$A:$G, 6, FALSE),0)</f>
        <v>0</v>
      </c>
    </row>
    <row r="716" spans="1:10" x14ac:dyDescent="0.25">
      <c r="A716">
        <v>2001</v>
      </c>
      <c r="B716" t="str">
        <v>January</v>
      </c>
      <c r="C716" t="str">
        <v>Lothian</v>
      </c>
      <c r="D716">
        <v>723</v>
      </c>
      <c r="E716">
        <f>D716 / VLOOKUP(A716, Data1!$A:$G, 7, FALSE)</f>
        <v>1.376434976297904E-2</v>
      </c>
      <c r="F716">
        <f xml:space="preserve"> ROUND(E716 * VLOOKUP(A716, Data1!$A:$G, 2, FALSE),0)</f>
        <v>61</v>
      </c>
      <c r="G716">
        <f xml:space="preserve"> ROUND(E716 * VLOOKUP(A716, Data1!$A:$G,3, FALSE),0)</f>
        <v>315</v>
      </c>
      <c r="H716">
        <f xml:space="preserve"> ROUND(E716 * VLOOKUP(A716, Data1!$A:$G, 4, FALSE),0)</f>
        <v>329</v>
      </c>
      <c r="I716">
        <f xml:space="preserve"> ROUND(E716 * VLOOKUP(A716, Data1!$A:$G, 5, FALSE),0)</f>
        <v>17</v>
      </c>
      <c r="J716">
        <f xml:space="preserve"> ROUND(E716 * VLOOKUP(A716, Data1!$A:$G, 6, FALSE),0)</f>
        <v>0</v>
      </c>
    </row>
    <row r="717" spans="1:10" x14ac:dyDescent="0.25">
      <c r="A717">
        <v>2001</v>
      </c>
      <c r="B717" t="str">
        <v>January</v>
      </c>
      <c r="C717" t="str">
        <v>Orkney</v>
      </c>
      <c r="D717">
        <v>17</v>
      </c>
      <c r="E717">
        <f>D717 / VLOOKUP(A717, Data1!$A:$G, 7, FALSE)</f>
        <v>3.2364307879757077E-4</v>
      </c>
      <c r="F717">
        <f xml:space="preserve"> ROUND(E717 * VLOOKUP(A717, Data1!$A:$G, 2, FALSE),0)</f>
        <v>1</v>
      </c>
      <c r="G717">
        <f xml:space="preserve"> ROUND(E717 * VLOOKUP(A717, Data1!$A:$G,3, FALSE),0)</f>
        <v>7</v>
      </c>
      <c r="H717">
        <f xml:space="preserve"> ROUND(E717 * VLOOKUP(A717, Data1!$A:$G, 4, FALSE),0)</f>
        <v>8</v>
      </c>
      <c r="I717">
        <f xml:space="preserve"> ROUND(E717 * VLOOKUP(A717, Data1!$A:$G, 5, FALSE),0)</f>
        <v>0</v>
      </c>
      <c r="J717">
        <f xml:space="preserve"> ROUND(E717 * VLOOKUP(A717, Data1!$A:$G, 6, FALSE),0)</f>
        <v>0</v>
      </c>
    </row>
    <row r="718" spans="1:10" x14ac:dyDescent="0.25">
      <c r="A718">
        <v>2001</v>
      </c>
      <c r="B718" t="str">
        <v>January</v>
      </c>
      <c r="C718" t="str">
        <v>Scotland</v>
      </c>
      <c r="D718">
        <v>4929</v>
      </c>
      <c r="E718">
        <f>D718 / VLOOKUP(A718, Data1!$A:$G, 7, FALSE)</f>
        <v>9.3837455023130956E-2</v>
      </c>
      <c r="F718">
        <f xml:space="preserve"> ROUND(E718 * VLOOKUP(A718, Data1!$A:$G, 2, FALSE),0)</f>
        <v>417</v>
      </c>
      <c r="G718">
        <f xml:space="preserve"> ROUND(E718 * VLOOKUP(A718, Data1!$A:$G,3, FALSE),0)</f>
        <v>2147</v>
      </c>
      <c r="H718">
        <f xml:space="preserve"> ROUND(E718 * VLOOKUP(A718, Data1!$A:$G, 4, FALSE),0)</f>
        <v>2243</v>
      </c>
      <c r="I718">
        <f xml:space="preserve"> ROUND(E718 * VLOOKUP(A718, Data1!$A:$G, 5, FALSE),0)</f>
        <v>119</v>
      </c>
      <c r="J718">
        <f xml:space="preserve"> ROUND(E718 * VLOOKUP(A718, Data1!$A:$G, 6, FALSE),0)</f>
        <v>3</v>
      </c>
    </row>
    <row r="719" spans="1:10" x14ac:dyDescent="0.25">
      <c r="A719">
        <v>2001</v>
      </c>
      <c r="B719" t="str">
        <v>January</v>
      </c>
      <c r="C719" t="str">
        <v>Shetland</v>
      </c>
      <c r="D719">
        <v>21</v>
      </c>
      <c r="E719">
        <f>D719 / VLOOKUP(A719, Data1!$A:$G, 7, FALSE)</f>
        <v>3.997943914558227E-4</v>
      </c>
      <c r="F719">
        <f xml:space="preserve"> ROUND(E719 * VLOOKUP(A719, Data1!$A:$G, 2, FALSE),0)</f>
        <v>2</v>
      </c>
      <c r="G719">
        <f xml:space="preserve"> ROUND(E719 * VLOOKUP(A719, Data1!$A:$G,3, FALSE),0)</f>
        <v>9</v>
      </c>
      <c r="H719">
        <f xml:space="preserve"> ROUND(E719 * VLOOKUP(A719, Data1!$A:$G, 4, FALSE),0)</f>
        <v>10</v>
      </c>
      <c r="I719">
        <f xml:space="preserve"> ROUND(E719 * VLOOKUP(A719, Data1!$A:$G, 5, FALSE),0)</f>
        <v>1</v>
      </c>
      <c r="J719">
        <f xml:space="preserve"> ROUND(E719 * VLOOKUP(A719, Data1!$A:$G, 6, FALSE),0)</f>
        <v>0</v>
      </c>
    </row>
    <row r="720" spans="1:10" x14ac:dyDescent="0.25">
      <c r="A720">
        <v>2001</v>
      </c>
      <c r="B720" t="str">
        <v>January</v>
      </c>
      <c r="C720" t="str">
        <v>Tayside</v>
      </c>
      <c r="D720">
        <v>352</v>
      </c>
      <c r="E720">
        <f>D720 / VLOOKUP(A720, Data1!$A:$G, 7, FALSE)</f>
        <v>6.7013155139261709E-3</v>
      </c>
      <c r="F720">
        <f xml:space="preserve"> ROUND(E720 * VLOOKUP(A720, Data1!$A:$G, 2, FALSE),0)</f>
        <v>30</v>
      </c>
      <c r="G720">
        <f xml:space="preserve"> ROUND(E720 * VLOOKUP(A720, Data1!$A:$G,3, FALSE),0)</f>
        <v>153</v>
      </c>
      <c r="H720">
        <f xml:space="preserve"> ROUND(E720 * VLOOKUP(A720, Data1!$A:$G, 4, FALSE),0)</f>
        <v>160</v>
      </c>
      <c r="I720">
        <f xml:space="preserve"> ROUND(E720 * VLOOKUP(A720, Data1!$A:$G, 5, FALSE),0)</f>
        <v>8</v>
      </c>
      <c r="J720">
        <f xml:space="preserve"> ROUND(E720 * VLOOKUP(A720, Data1!$A:$G, 6, FALSE),0)</f>
        <v>0</v>
      </c>
    </row>
    <row r="721" spans="1:10" x14ac:dyDescent="0.25">
      <c r="A721">
        <v>2001</v>
      </c>
      <c r="B721" t="str">
        <v>January</v>
      </c>
      <c r="C721" t="str">
        <v>Western Isles</v>
      </c>
      <c r="D721">
        <v>27</v>
      </c>
      <c r="E721">
        <f>D721 / VLOOKUP(A721, Data1!$A:$G, 7, FALSE)</f>
        <v>5.140213604432006E-4</v>
      </c>
      <c r="F721">
        <f xml:space="preserve"> ROUND(E721 * VLOOKUP(A721, Data1!$A:$G, 2, FALSE),0)</f>
        <v>2</v>
      </c>
      <c r="G721">
        <f xml:space="preserve"> ROUND(E721 * VLOOKUP(A721, Data1!$A:$G,3, FALSE),0)</f>
        <v>12</v>
      </c>
      <c r="H721">
        <f xml:space="preserve"> ROUND(E721 * VLOOKUP(A721, Data1!$A:$G, 4, FALSE),0)</f>
        <v>12</v>
      </c>
      <c r="I721">
        <f xml:space="preserve"> ROUND(E721 * VLOOKUP(A721, Data1!$A:$G, 5, FALSE),0)</f>
        <v>1</v>
      </c>
      <c r="J721">
        <f xml:space="preserve"> ROUND(E721 * VLOOKUP(A721, Data1!$A:$G, 6, FALSE),0)</f>
        <v>0</v>
      </c>
    </row>
    <row r="722" spans="1:10" x14ac:dyDescent="0.25">
      <c r="A722">
        <v>2002</v>
      </c>
      <c r="B722" t="str">
        <v>December</v>
      </c>
      <c r="C722" t="str">
        <v>Ayrshire and Arran</v>
      </c>
      <c r="D722">
        <v>241</v>
      </c>
      <c r="E722">
        <f>D722 / VLOOKUP(A722, Data1!$A:$G, 7, FALSE)</f>
        <v>4.7006046420908915E-3</v>
      </c>
      <c r="F722">
        <f xml:space="preserve"> ROUND(E722 * VLOOKUP(A722, Data1!$A:$G, 2, FALSE),0)</f>
        <v>20</v>
      </c>
      <c r="G722">
        <f xml:space="preserve"> ROUND(E722 * VLOOKUP(A722, Data1!$A:$G,3, FALSE),0)</f>
        <v>103</v>
      </c>
      <c r="H722">
        <f xml:space="preserve"> ROUND(E722 * VLOOKUP(A722, Data1!$A:$G, 4, FALSE),0)</f>
        <v>112</v>
      </c>
      <c r="I722">
        <f xml:space="preserve"> ROUND(E722 * VLOOKUP(A722, Data1!$A:$G, 5, FALSE),0)</f>
        <v>6</v>
      </c>
      <c r="J722">
        <f xml:space="preserve"> ROUND(E722 * VLOOKUP(A722, Data1!$A:$G, 6, FALSE),0)</f>
        <v>0</v>
      </c>
    </row>
    <row r="723" spans="1:10" x14ac:dyDescent="0.25">
      <c r="A723">
        <v>2002</v>
      </c>
      <c r="B723" t="str">
        <v>December</v>
      </c>
      <c r="C723" t="str">
        <v>Borders</v>
      </c>
      <c r="D723">
        <v>79</v>
      </c>
      <c r="E723">
        <f>D723 / VLOOKUP(A723, Data1!$A:$G, 7, FALSE)</f>
        <v>1.5408621025941097E-3</v>
      </c>
      <c r="F723">
        <f xml:space="preserve"> ROUND(E723 * VLOOKUP(A723, Data1!$A:$G, 2, FALSE),0)</f>
        <v>6</v>
      </c>
      <c r="G723">
        <f xml:space="preserve"> ROUND(E723 * VLOOKUP(A723, Data1!$A:$G,3, FALSE),0)</f>
        <v>34</v>
      </c>
      <c r="H723">
        <f xml:space="preserve"> ROUND(E723 * VLOOKUP(A723, Data1!$A:$G, 4, FALSE),0)</f>
        <v>37</v>
      </c>
      <c r="I723">
        <f xml:space="preserve"> ROUND(E723 * VLOOKUP(A723, Data1!$A:$G, 5, FALSE),0)</f>
        <v>2</v>
      </c>
      <c r="J723">
        <f xml:space="preserve"> ROUND(E723 * VLOOKUP(A723, Data1!$A:$G, 6, FALSE),0)</f>
        <v>0</v>
      </c>
    </row>
    <row r="724" spans="1:10" x14ac:dyDescent="0.25">
      <c r="A724">
        <v>2002</v>
      </c>
      <c r="B724" t="str">
        <v>December</v>
      </c>
      <c r="C724" t="str">
        <v>Dumfries and Galloway</v>
      </c>
      <c r="D724">
        <v>121</v>
      </c>
      <c r="E724">
        <f>D724 / VLOOKUP(A724, Data1!$A:$G, 7, FALSE)</f>
        <v>2.3600546128340161E-3</v>
      </c>
      <c r="F724">
        <f xml:space="preserve"> ROUND(E724 * VLOOKUP(A724, Data1!$A:$G, 2, FALSE),0)</f>
        <v>10</v>
      </c>
      <c r="G724">
        <f xml:space="preserve"> ROUND(E724 * VLOOKUP(A724, Data1!$A:$G,3, FALSE),0)</f>
        <v>52</v>
      </c>
      <c r="H724">
        <f xml:space="preserve"> ROUND(E724 * VLOOKUP(A724, Data1!$A:$G, 4, FALSE),0)</f>
        <v>56</v>
      </c>
      <c r="I724">
        <f xml:space="preserve"> ROUND(E724 * VLOOKUP(A724, Data1!$A:$G, 5, FALSE),0)</f>
        <v>3</v>
      </c>
      <c r="J724">
        <f xml:space="preserve"> ROUND(E724 * VLOOKUP(A724, Data1!$A:$G, 6, FALSE),0)</f>
        <v>0</v>
      </c>
    </row>
    <row r="725" spans="1:10" x14ac:dyDescent="0.25">
      <c r="A725">
        <v>2002</v>
      </c>
      <c r="B725" t="str">
        <v>December</v>
      </c>
      <c r="C725" t="str">
        <v>Fife</v>
      </c>
      <c r="D725">
        <v>299</v>
      </c>
      <c r="E725">
        <f>D725 / VLOOKUP(A725, Data1!$A:$G, 7, FALSE)</f>
        <v>5.8318704895650476E-3</v>
      </c>
      <c r="F725">
        <f xml:space="preserve"> ROUND(E725 * VLOOKUP(A725, Data1!$A:$G, 2, FALSE),0)</f>
        <v>24</v>
      </c>
      <c r="G725">
        <f xml:space="preserve"> ROUND(E725 * VLOOKUP(A725, Data1!$A:$G,3, FALSE),0)</f>
        <v>128</v>
      </c>
      <c r="H725">
        <f xml:space="preserve"> ROUND(E725 * VLOOKUP(A725, Data1!$A:$G, 4, FALSE),0)</f>
        <v>139</v>
      </c>
      <c r="I725">
        <f xml:space="preserve"> ROUND(E725 * VLOOKUP(A725, Data1!$A:$G, 5, FALSE),0)</f>
        <v>8</v>
      </c>
      <c r="J725">
        <f xml:space="preserve"> ROUND(E725 * VLOOKUP(A725, Data1!$A:$G, 6, FALSE),0)</f>
        <v>0</v>
      </c>
    </row>
    <row r="726" spans="1:10" x14ac:dyDescent="0.25">
      <c r="A726">
        <v>2002</v>
      </c>
      <c r="B726" t="str">
        <v>December</v>
      </c>
      <c r="C726" t="str">
        <v>Forth Valley</v>
      </c>
      <c r="D726">
        <v>219</v>
      </c>
      <c r="E726">
        <f>D726 / VLOOKUP(A726, Data1!$A:$G, 7, FALSE)</f>
        <v>4.2715038033937979E-3</v>
      </c>
      <c r="F726">
        <f xml:space="preserve"> ROUND(E726 * VLOOKUP(A726, Data1!$A:$G, 2, FALSE),0)</f>
        <v>18</v>
      </c>
      <c r="G726">
        <f xml:space="preserve"> ROUND(E726 * VLOOKUP(A726, Data1!$A:$G,3, FALSE),0)</f>
        <v>94</v>
      </c>
      <c r="H726">
        <f xml:space="preserve"> ROUND(E726 * VLOOKUP(A726, Data1!$A:$G, 4, FALSE),0)</f>
        <v>102</v>
      </c>
      <c r="I726">
        <f xml:space="preserve"> ROUND(E726 * VLOOKUP(A726, Data1!$A:$G, 5, FALSE),0)</f>
        <v>6</v>
      </c>
      <c r="J726">
        <f xml:space="preserve"> ROUND(E726 * VLOOKUP(A726, Data1!$A:$G, 6, FALSE),0)</f>
        <v>0</v>
      </c>
    </row>
    <row r="727" spans="1:10" x14ac:dyDescent="0.25">
      <c r="A727">
        <v>2002</v>
      </c>
      <c r="B727" t="str">
        <v>December</v>
      </c>
      <c r="C727" t="str">
        <v>Grampian</v>
      </c>
      <c r="D727">
        <v>397</v>
      </c>
      <c r="E727">
        <f>D727 / VLOOKUP(A727, Data1!$A:$G, 7, FALSE)</f>
        <v>7.7433196801248291E-3</v>
      </c>
      <c r="F727">
        <f xml:space="preserve"> ROUND(E727 * VLOOKUP(A727, Data1!$A:$G, 2, FALSE),0)</f>
        <v>32</v>
      </c>
      <c r="G727">
        <f xml:space="preserve"> ROUND(E727 * VLOOKUP(A727, Data1!$A:$G,3, FALSE),0)</f>
        <v>170</v>
      </c>
      <c r="H727">
        <f xml:space="preserve"> ROUND(E727 * VLOOKUP(A727, Data1!$A:$G, 4, FALSE),0)</f>
        <v>184</v>
      </c>
      <c r="I727">
        <f xml:space="preserve"> ROUND(E727 * VLOOKUP(A727, Data1!$A:$G, 5, FALSE),0)</f>
        <v>10</v>
      </c>
      <c r="J727">
        <f xml:space="preserve"> ROUND(E727 * VLOOKUP(A727, Data1!$A:$G, 6, FALSE),0)</f>
        <v>0</v>
      </c>
    </row>
    <row r="728" spans="1:10" x14ac:dyDescent="0.25">
      <c r="A728">
        <v>2002</v>
      </c>
      <c r="B728" t="str">
        <v>December</v>
      </c>
      <c r="C728" t="str">
        <v>Greater Glasgow and Clyde</v>
      </c>
      <c r="D728">
        <v>961</v>
      </c>
      <c r="E728">
        <f>D728 / VLOOKUP(A728, Data1!$A:$G, 7, FALSE)</f>
        <v>1.8743904817632145E-2</v>
      </c>
      <c r="F728">
        <f xml:space="preserve"> ROUND(E728 * VLOOKUP(A728, Data1!$A:$G, 2, FALSE),0)</f>
        <v>79</v>
      </c>
      <c r="G728">
        <f xml:space="preserve"> ROUND(E728 * VLOOKUP(A728, Data1!$A:$G,3, FALSE),0)</f>
        <v>412</v>
      </c>
      <c r="H728">
        <f xml:space="preserve"> ROUND(E728 * VLOOKUP(A728, Data1!$A:$G, 4, FALSE),0)</f>
        <v>445</v>
      </c>
      <c r="I728">
        <f xml:space="preserve"> ROUND(E728 * VLOOKUP(A728, Data1!$A:$G, 5, FALSE),0)</f>
        <v>25</v>
      </c>
      <c r="J728">
        <f xml:space="preserve"> ROUND(E728 * VLOOKUP(A728, Data1!$A:$G, 6, FALSE),0)</f>
        <v>1</v>
      </c>
    </row>
    <row r="729" spans="1:10" x14ac:dyDescent="0.25">
      <c r="A729">
        <v>2002</v>
      </c>
      <c r="B729" t="str">
        <v>December</v>
      </c>
      <c r="C729" t="str">
        <v>Highland</v>
      </c>
      <c r="D729">
        <v>210</v>
      </c>
      <c r="E729">
        <f>D729 / VLOOKUP(A729, Data1!$A:$G, 7, FALSE)</f>
        <v>4.0959625511995321E-3</v>
      </c>
      <c r="F729">
        <f xml:space="preserve"> ROUND(E729 * VLOOKUP(A729, Data1!$A:$G, 2, FALSE),0)</f>
        <v>17</v>
      </c>
      <c r="G729">
        <f xml:space="preserve"> ROUND(E729 * VLOOKUP(A729, Data1!$A:$G,3, FALSE),0)</f>
        <v>90</v>
      </c>
      <c r="H729">
        <f xml:space="preserve"> ROUND(E729 * VLOOKUP(A729, Data1!$A:$G, 4, FALSE),0)</f>
        <v>97</v>
      </c>
      <c r="I729">
        <f xml:space="preserve"> ROUND(E729 * VLOOKUP(A729, Data1!$A:$G, 5, FALSE),0)</f>
        <v>5</v>
      </c>
      <c r="J729">
        <f xml:space="preserve"> ROUND(E729 * VLOOKUP(A729, Data1!$A:$G, 6, FALSE),0)</f>
        <v>0</v>
      </c>
    </row>
    <row r="730" spans="1:10" x14ac:dyDescent="0.25">
      <c r="A730">
        <v>2002</v>
      </c>
      <c r="B730" t="str">
        <v>December</v>
      </c>
      <c r="C730" t="str">
        <v>Lanarkshire</v>
      </c>
      <c r="D730">
        <v>532</v>
      </c>
      <c r="E730">
        <f>D730 / VLOOKUP(A730, Data1!$A:$G, 7, FALSE)</f>
        <v>1.0376438463038814E-2</v>
      </c>
      <c r="F730">
        <f xml:space="preserve"> ROUND(E730 * VLOOKUP(A730, Data1!$A:$G, 2, FALSE),0)</f>
        <v>44</v>
      </c>
      <c r="G730">
        <f xml:space="preserve"> ROUND(E730 * VLOOKUP(A730, Data1!$A:$G,3, FALSE),0)</f>
        <v>228</v>
      </c>
      <c r="H730">
        <f xml:space="preserve"> ROUND(E730 * VLOOKUP(A730, Data1!$A:$G, 4, FALSE),0)</f>
        <v>247</v>
      </c>
      <c r="I730">
        <f xml:space="preserve"> ROUND(E730 * VLOOKUP(A730, Data1!$A:$G, 5, FALSE),0)</f>
        <v>14</v>
      </c>
      <c r="J730">
        <f xml:space="preserve"> ROUND(E730 * VLOOKUP(A730, Data1!$A:$G, 6, FALSE),0)</f>
        <v>0</v>
      </c>
    </row>
    <row r="731" spans="1:10" x14ac:dyDescent="0.25">
      <c r="A731">
        <v>2002</v>
      </c>
      <c r="B731" t="str">
        <v>December</v>
      </c>
      <c r="C731" t="str">
        <v>Lothian</v>
      </c>
      <c r="D731">
        <v>669</v>
      </c>
      <c r="E731">
        <f>D731 / VLOOKUP(A731, Data1!$A:$G, 7, FALSE)</f>
        <v>1.3048566413107081E-2</v>
      </c>
      <c r="F731">
        <f xml:space="preserve"> ROUND(E731 * VLOOKUP(A731, Data1!$A:$G, 2, FALSE),0)</f>
        <v>55</v>
      </c>
      <c r="G731">
        <f xml:space="preserve"> ROUND(E731 * VLOOKUP(A731, Data1!$A:$G,3, FALSE),0)</f>
        <v>287</v>
      </c>
      <c r="H731">
        <f xml:space="preserve"> ROUND(E731 * VLOOKUP(A731, Data1!$A:$G, 4, FALSE),0)</f>
        <v>310</v>
      </c>
      <c r="I731">
        <f xml:space="preserve"> ROUND(E731 * VLOOKUP(A731, Data1!$A:$G, 5, FALSE),0)</f>
        <v>17</v>
      </c>
      <c r="J731">
        <f xml:space="preserve"> ROUND(E731 * VLOOKUP(A731, Data1!$A:$G, 6, FALSE),0)</f>
        <v>0</v>
      </c>
    </row>
    <row r="732" spans="1:10" x14ac:dyDescent="0.25">
      <c r="A732">
        <v>2002</v>
      </c>
      <c r="B732" t="str">
        <v>December</v>
      </c>
      <c r="C732" t="str">
        <v>Orkney</v>
      </c>
      <c r="D732">
        <v>14</v>
      </c>
      <c r="E732">
        <f>D732 / VLOOKUP(A732, Data1!$A:$G, 7, FALSE)</f>
        <v>2.7306417007996877E-4</v>
      </c>
      <c r="F732">
        <f xml:space="preserve"> ROUND(E732 * VLOOKUP(A732, Data1!$A:$G, 2, FALSE),0)</f>
        <v>1</v>
      </c>
      <c r="G732">
        <f xml:space="preserve"> ROUND(E732 * VLOOKUP(A732, Data1!$A:$G,3, FALSE),0)</f>
        <v>6</v>
      </c>
      <c r="H732">
        <f xml:space="preserve"> ROUND(E732 * VLOOKUP(A732, Data1!$A:$G, 4, FALSE),0)</f>
        <v>6</v>
      </c>
      <c r="I732">
        <f xml:space="preserve"> ROUND(E732 * VLOOKUP(A732, Data1!$A:$G, 5, FALSE),0)</f>
        <v>0</v>
      </c>
      <c r="J732">
        <f xml:space="preserve"> ROUND(E732 * VLOOKUP(A732, Data1!$A:$G, 6, FALSE),0)</f>
        <v>0</v>
      </c>
    </row>
    <row r="733" spans="1:10" x14ac:dyDescent="0.25">
      <c r="A733">
        <v>2002</v>
      </c>
      <c r="B733" t="str">
        <v>December</v>
      </c>
      <c r="C733" t="str">
        <v>Scotland</v>
      </c>
      <c r="D733">
        <v>4089</v>
      </c>
      <c r="E733">
        <f>D733 / VLOOKUP(A733, Data1!$A:$G, 7, FALSE)</f>
        <v>7.9754242246928023E-2</v>
      </c>
      <c r="F733">
        <f xml:space="preserve"> ROUND(E733 * VLOOKUP(A733, Data1!$A:$G, 2, FALSE),0)</f>
        <v>335</v>
      </c>
      <c r="G733">
        <f xml:space="preserve"> ROUND(E733 * VLOOKUP(A733, Data1!$A:$G,3, FALSE),0)</f>
        <v>1751</v>
      </c>
      <c r="H733">
        <f xml:space="preserve"> ROUND(E733 * VLOOKUP(A733, Data1!$A:$G, 4, FALSE),0)</f>
        <v>1895</v>
      </c>
      <c r="I733">
        <f xml:space="preserve"> ROUND(E733 * VLOOKUP(A733, Data1!$A:$G, 5, FALSE),0)</f>
        <v>105</v>
      </c>
      <c r="J733">
        <f xml:space="preserve"> ROUND(E733 * VLOOKUP(A733, Data1!$A:$G, 6, FALSE),0)</f>
        <v>3</v>
      </c>
    </row>
    <row r="734" spans="1:10" x14ac:dyDescent="0.25">
      <c r="A734">
        <v>2002</v>
      </c>
      <c r="B734" t="str">
        <v>December</v>
      </c>
      <c r="C734" t="str">
        <v>Shetland</v>
      </c>
      <c r="D734">
        <v>24</v>
      </c>
      <c r="E734">
        <f>D734 / VLOOKUP(A734, Data1!$A:$G, 7, FALSE)</f>
        <v>4.6811000585137509E-4</v>
      </c>
      <c r="F734">
        <f xml:space="preserve"> ROUND(E734 * VLOOKUP(A734, Data1!$A:$G, 2, FALSE),0)</f>
        <v>2</v>
      </c>
      <c r="G734">
        <f xml:space="preserve"> ROUND(E734 * VLOOKUP(A734, Data1!$A:$G,3, FALSE),0)</f>
        <v>10</v>
      </c>
      <c r="H734">
        <f xml:space="preserve"> ROUND(E734 * VLOOKUP(A734, Data1!$A:$G, 4, FALSE),0)</f>
        <v>11</v>
      </c>
      <c r="I734">
        <f xml:space="preserve"> ROUND(E734 * VLOOKUP(A734, Data1!$A:$G, 5, FALSE),0)</f>
        <v>1</v>
      </c>
      <c r="J734">
        <f xml:space="preserve"> ROUND(E734 * VLOOKUP(A734, Data1!$A:$G, 6, FALSE),0)</f>
        <v>0</v>
      </c>
    </row>
    <row r="735" spans="1:10" x14ac:dyDescent="0.25">
      <c r="A735">
        <v>2002</v>
      </c>
      <c r="B735" t="str">
        <v>December</v>
      </c>
      <c r="C735" t="str">
        <v>Tayside</v>
      </c>
      <c r="D735">
        <v>310</v>
      </c>
      <c r="E735">
        <f>D735 / VLOOKUP(A735, Data1!$A:$G, 7, FALSE)</f>
        <v>6.0464209089135948E-3</v>
      </c>
      <c r="F735">
        <f xml:space="preserve"> ROUND(E735 * VLOOKUP(A735, Data1!$A:$G, 2, FALSE),0)</f>
        <v>25</v>
      </c>
      <c r="G735">
        <f xml:space="preserve"> ROUND(E735 * VLOOKUP(A735, Data1!$A:$G,3, FALSE),0)</f>
        <v>133</v>
      </c>
      <c r="H735">
        <f xml:space="preserve"> ROUND(E735 * VLOOKUP(A735, Data1!$A:$G, 4, FALSE),0)</f>
        <v>144</v>
      </c>
      <c r="I735">
        <f xml:space="preserve"> ROUND(E735 * VLOOKUP(A735, Data1!$A:$G, 5, FALSE),0)</f>
        <v>8</v>
      </c>
      <c r="J735">
        <f xml:space="preserve"> ROUND(E735 * VLOOKUP(A735, Data1!$A:$G, 6, FALSE),0)</f>
        <v>0</v>
      </c>
    </row>
    <row r="736" spans="1:10" x14ac:dyDescent="0.25">
      <c r="A736">
        <v>2002</v>
      </c>
      <c r="B736" t="str">
        <v>December</v>
      </c>
      <c r="C736" t="str">
        <v>Western Isles</v>
      </c>
      <c r="D736">
        <v>13</v>
      </c>
      <c r="E736">
        <f>D736 / VLOOKUP(A736, Data1!$A:$G, 7, FALSE)</f>
        <v>2.5355958650282817E-4</v>
      </c>
      <c r="F736">
        <f xml:space="preserve"> ROUND(E736 * VLOOKUP(A736, Data1!$A:$G, 2, FALSE),0)</f>
        <v>1</v>
      </c>
      <c r="G736">
        <f xml:space="preserve"> ROUND(E736 * VLOOKUP(A736, Data1!$A:$G,3, FALSE),0)</f>
        <v>6</v>
      </c>
      <c r="H736">
        <f xml:space="preserve"> ROUND(E736 * VLOOKUP(A736, Data1!$A:$G, 4, FALSE),0)</f>
        <v>6</v>
      </c>
      <c r="I736">
        <f xml:space="preserve"> ROUND(E736 * VLOOKUP(A736, Data1!$A:$G, 5, FALSE),0)</f>
        <v>0</v>
      </c>
      <c r="J736">
        <f xml:space="preserve"> ROUND(E736 * VLOOKUP(A736, Data1!$A:$G, 6, FALSE),0)</f>
        <v>0</v>
      </c>
    </row>
    <row r="737" spans="1:10" x14ac:dyDescent="0.25">
      <c r="A737">
        <v>2002</v>
      </c>
      <c r="B737" t="str">
        <v>November</v>
      </c>
      <c r="C737" t="str">
        <v>Ayrshire and Arran</v>
      </c>
      <c r="D737">
        <v>294</v>
      </c>
      <c r="E737">
        <f>D737 / VLOOKUP(A737, Data1!$A:$G, 7, FALSE)</f>
        <v>5.7343475716793444E-3</v>
      </c>
      <c r="F737">
        <f xml:space="preserve"> ROUND(E737 * VLOOKUP(A737, Data1!$A:$G, 2, FALSE),0)</f>
        <v>24</v>
      </c>
      <c r="G737">
        <f xml:space="preserve"> ROUND(E737 * VLOOKUP(A737, Data1!$A:$G,3, FALSE),0)</f>
        <v>126</v>
      </c>
      <c r="H737">
        <f xml:space="preserve"> ROUND(E737 * VLOOKUP(A737, Data1!$A:$G, 4, FALSE),0)</f>
        <v>136</v>
      </c>
      <c r="I737">
        <f xml:space="preserve"> ROUND(E737 * VLOOKUP(A737, Data1!$A:$G, 5, FALSE),0)</f>
        <v>8</v>
      </c>
      <c r="J737">
        <f xml:space="preserve"> ROUND(E737 * VLOOKUP(A737, Data1!$A:$G, 6, FALSE),0)</f>
        <v>0</v>
      </c>
    </row>
    <row r="738" spans="1:10" x14ac:dyDescent="0.25">
      <c r="A738">
        <v>2002</v>
      </c>
      <c r="B738" t="str">
        <v>November</v>
      </c>
      <c r="C738" t="str">
        <v>Borders</v>
      </c>
      <c r="D738">
        <v>85</v>
      </c>
      <c r="E738">
        <f>D738 / VLOOKUP(A738, Data1!$A:$G, 7, FALSE)</f>
        <v>1.6578896040569534E-3</v>
      </c>
      <c r="F738">
        <f xml:space="preserve"> ROUND(E738 * VLOOKUP(A738, Data1!$A:$G, 2, FALSE),0)</f>
        <v>7</v>
      </c>
      <c r="G738">
        <f xml:space="preserve"> ROUND(E738 * VLOOKUP(A738, Data1!$A:$G,3, FALSE),0)</f>
        <v>36</v>
      </c>
      <c r="H738">
        <f xml:space="preserve"> ROUND(E738 * VLOOKUP(A738, Data1!$A:$G, 4, FALSE),0)</f>
        <v>39</v>
      </c>
      <c r="I738">
        <f xml:space="preserve"> ROUND(E738 * VLOOKUP(A738, Data1!$A:$G, 5, FALSE),0)</f>
        <v>2</v>
      </c>
      <c r="J738">
        <f xml:space="preserve"> ROUND(E738 * VLOOKUP(A738, Data1!$A:$G, 6, FALSE),0)</f>
        <v>0</v>
      </c>
    </row>
    <row r="739" spans="1:10" x14ac:dyDescent="0.25">
      <c r="A739">
        <v>2002</v>
      </c>
      <c r="B739" t="str">
        <v>November</v>
      </c>
      <c r="C739" t="str">
        <v>Dumfries and Galloway</v>
      </c>
      <c r="D739">
        <v>111</v>
      </c>
      <c r="E739">
        <f>D739 / VLOOKUP(A739, Data1!$A:$G, 7, FALSE)</f>
        <v>2.1650087770626095E-3</v>
      </c>
      <c r="F739">
        <f xml:space="preserve"> ROUND(E739 * VLOOKUP(A739, Data1!$A:$G, 2, FALSE),0)</f>
        <v>9</v>
      </c>
      <c r="G739">
        <f xml:space="preserve"> ROUND(E739 * VLOOKUP(A739, Data1!$A:$G,3, FALSE),0)</f>
        <v>48</v>
      </c>
      <c r="H739">
        <f xml:space="preserve"> ROUND(E739 * VLOOKUP(A739, Data1!$A:$G, 4, FALSE),0)</f>
        <v>51</v>
      </c>
      <c r="I739">
        <f xml:space="preserve"> ROUND(E739 * VLOOKUP(A739, Data1!$A:$G, 5, FALSE),0)</f>
        <v>3</v>
      </c>
      <c r="J739">
        <f xml:space="preserve"> ROUND(E739 * VLOOKUP(A739, Data1!$A:$G, 6, FALSE),0)</f>
        <v>0</v>
      </c>
    </row>
    <row r="740" spans="1:10" x14ac:dyDescent="0.25">
      <c r="A740">
        <v>2002</v>
      </c>
      <c r="B740" t="str">
        <v>November</v>
      </c>
      <c r="C740" t="str">
        <v>Fife</v>
      </c>
      <c r="D740">
        <v>270</v>
      </c>
      <c r="E740">
        <f>D740 / VLOOKUP(A740, Data1!$A:$G, 7, FALSE)</f>
        <v>5.2662375658279695E-3</v>
      </c>
      <c r="F740">
        <f xml:space="preserve"> ROUND(E740 * VLOOKUP(A740, Data1!$A:$G, 2, FALSE),0)</f>
        <v>22</v>
      </c>
      <c r="G740">
        <f xml:space="preserve"> ROUND(E740 * VLOOKUP(A740, Data1!$A:$G,3, FALSE),0)</f>
        <v>116</v>
      </c>
      <c r="H740">
        <f xml:space="preserve"> ROUND(E740 * VLOOKUP(A740, Data1!$A:$G, 4, FALSE),0)</f>
        <v>125</v>
      </c>
      <c r="I740">
        <f xml:space="preserve"> ROUND(E740 * VLOOKUP(A740, Data1!$A:$G, 5, FALSE),0)</f>
        <v>7</v>
      </c>
      <c r="J740">
        <f xml:space="preserve"> ROUND(E740 * VLOOKUP(A740, Data1!$A:$G, 6, FALSE),0)</f>
        <v>0</v>
      </c>
    </row>
    <row r="741" spans="1:10" x14ac:dyDescent="0.25">
      <c r="A741">
        <v>2002</v>
      </c>
      <c r="B741" t="str">
        <v>November</v>
      </c>
      <c r="C741" t="str">
        <v>Forth Valley</v>
      </c>
      <c r="D741">
        <v>247</v>
      </c>
      <c r="E741">
        <f>D741 / VLOOKUP(A741, Data1!$A:$G, 7, FALSE)</f>
        <v>4.8176321435537354E-3</v>
      </c>
      <c r="F741">
        <f xml:space="preserve"> ROUND(E741 * VLOOKUP(A741, Data1!$A:$G, 2, FALSE),0)</f>
        <v>20</v>
      </c>
      <c r="G741">
        <f xml:space="preserve"> ROUND(E741 * VLOOKUP(A741, Data1!$A:$G,3, FALSE),0)</f>
        <v>106</v>
      </c>
      <c r="H741">
        <f xml:space="preserve"> ROUND(E741 * VLOOKUP(A741, Data1!$A:$G, 4, FALSE),0)</f>
        <v>114</v>
      </c>
      <c r="I741">
        <f xml:space="preserve"> ROUND(E741 * VLOOKUP(A741, Data1!$A:$G, 5, FALSE),0)</f>
        <v>6</v>
      </c>
      <c r="J741">
        <f xml:space="preserve"> ROUND(E741 * VLOOKUP(A741, Data1!$A:$G, 6, FALSE),0)</f>
        <v>0</v>
      </c>
    </row>
    <row r="742" spans="1:10" x14ac:dyDescent="0.25">
      <c r="A742">
        <v>2002</v>
      </c>
      <c r="B742" t="str">
        <v>November</v>
      </c>
      <c r="C742" t="str">
        <v>Grampian</v>
      </c>
      <c r="D742">
        <v>435</v>
      </c>
      <c r="E742">
        <f>D742 / VLOOKUP(A742, Data1!$A:$G, 7, FALSE)</f>
        <v>8.4844938560561731E-3</v>
      </c>
      <c r="F742">
        <f xml:space="preserve"> ROUND(E742 * VLOOKUP(A742, Data1!$A:$G, 2, FALSE),0)</f>
        <v>36</v>
      </c>
      <c r="G742">
        <f xml:space="preserve"> ROUND(E742 * VLOOKUP(A742, Data1!$A:$G,3, FALSE),0)</f>
        <v>186</v>
      </c>
      <c r="H742">
        <f xml:space="preserve"> ROUND(E742 * VLOOKUP(A742, Data1!$A:$G, 4, FALSE),0)</f>
        <v>202</v>
      </c>
      <c r="I742">
        <f xml:space="preserve"> ROUND(E742 * VLOOKUP(A742, Data1!$A:$G, 5, FALSE),0)</f>
        <v>11</v>
      </c>
      <c r="J742">
        <f xml:space="preserve"> ROUND(E742 * VLOOKUP(A742, Data1!$A:$G, 6, FALSE),0)</f>
        <v>0</v>
      </c>
    </row>
    <row r="743" spans="1:10" x14ac:dyDescent="0.25">
      <c r="A743">
        <v>2002</v>
      </c>
      <c r="B743" t="str">
        <v>November</v>
      </c>
      <c r="C743" t="str">
        <v>Greater Glasgow and Clyde</v>
      </c>
      <c r="D743">
        <v>921</v>
      </c>
      <c r="E743">
        <f>D743 / VLOOKUP(A743, Data1!$A:$G, 7, FALSE)</f>
        <v>1.7963721474546519E-2</v>
      </c>
      <c r="F743">
        <f xml:space="preserve"> ROUND(E743 * VLOOKUP(A743, Data1!$A:$G, 2, FALSE),0)</f>
        <v>75</v>
      </c>
      <c r="G743">
        <f xml:space="preserve"> ROUND(E743 * VLOOKUP(A743, Data1!$A:$G,3, FALSE),0)</f>
        <v>395</v>
      </c>
      <c r="H743">
        <f xml:space="preserve"> ROUND(E743 * VLOOKUP(A743, Data1!$A:$G, 4, FALSE),0)</f>
        <v>427</v>
      </c>
      <c r="I743">
        <f xml:space="preserve"> ROUND(E743 * VLOOKUP(A743, Data1!$A:$G, 5, FALSE),0)</f>
        <v>24</v>
      </c>
      <c r="J743">
        <f xml:space="preserve"> ROUND(E743 * VLOOKUP(A743, Data1!$A:$G, 6, FALSE),0)</f>
        <v>1</v>
      </c>
    </row>
    <row r="744" spans="1:10" x14ac:dyDescent="0.25">
      <c r="A744">
        <v>2002</v>
      </c>
      <c r="B744" t="str">
        <v>November</v>
      </c>
      <c r="C744" t="str">
        <v>Highland</v>
      </c>
      <c r="D744">
        <v>218</v>
      </c>
      <c r="E744">
        <f>D744 / VLOOKUP(A744, Data1!$A:$G, 7, FALSE)</f>
        <v>4.2519992198166573E-3</v>
      </c>
      <c r="F744">
        <f xml:space="preserve"> ROUND(E744 * VLOOKUP(A744, Data1!$A:$G, 2, FALSE),0)</f>
        <v>18</v>
      </c>
      <c r="G744">
        <f xml:space="preserve"> ROUND(E744 * VLOOKUP(A744, Data1!$A:$G,3, FALSE),0)</f>
        <v>93</v>
      </c>
      <c r="H744">
        <f xml:space="preserve"> ROUND(E744 * VLOOKUP(A744, Data1!$A:$G, 4, FALSE),0)</f>
        <v>101</v>
      </c>
      <c r="I744">
        <f xml:space="preserve"> ROUND(E744 * VLOOKUP(A744, Data1!$A:$G, 5, FALSE),0)</f>
        <v>6</v>
      </c>
      <c r="J744">
        <f xml:space="preserve"> ROUND(E744 * VLOOKUP(A744, Data1!$A:$G, 6, FALSE),0)</f>
        <v>0</v>
      </c>
    </row>
    <row r="745" spans="1:10" x14ac:dyDescent="0.25">
      <c r="A745">
        <v>2002</v>
      </c>
      <c r="B745" t="str">
        <v>November</v>
      </c>
      <c r="C745" t="str">
        <v>Lanarkshire</v>
      </c>
      <c r="D745">
        <v>577</v>
      </c>
      <c r="E745">
        <f>D745 / VLOOKUP(A745, Data1!$A:$G, 7, FALSE)</f>
        <v>1.1254144724010142E-2</v>
      </c>
      <c r="F745">
        <f xml:space="preserve"> ROUND(E745 * VLOOKUP(A745, Data1!$A:$G, 2, FALSE),0)</f>
        <v>47</v>
      </c>
      <c r="G745">
        <f xml:space="preserve"> ROUND(E745 * VLOOKUP(A745, Data1!$A:$G,3, FALSE),0)</f>
        <v>247</v>
      </c>
      <c r="H745">
        <f xml:space="preserve"> ROUND(E745 * VLOOKUP(A745, Data1!$A:$G, 4, FALSE),0)</f>
        <v>267</v>
      </c>
      <c r="I745">
        <f xml:space="preserve"> ROUND(E745 * VLOOKUP(A745, Data1!$A:$G, 5, FALSE),0)</f>
        <v>15</v>
      </c>
      <c r="J745">
        <f xml:space="preserve"> ROUND(E745 * VLOOKUP(A745, Data1!$A:$G, 6, FALSE),0)</f>
        <v>0</v>
      </c>
    </row>
    <row r="746" spans="1:10" x14ac:dyDescent="0.25">
      <c r="A746">
        <v>2002</v>
      </c>
      <c r="B746" t="str">
        <v>November</v>
      </c>
      <c r="C746" t="str">
        <v>Lothian</v>
      </c>
      <c r="D746">
        <v>630</v>
      </c>
      <c r="E746">
        <f>D746 / VLOOKUP(A746, Data1!$A:$G, 7, FALSE)</f>
        <v>1.2287887653598596E-2</v>
      </c>
      <c r="F746">
        <f xml:space="preserve"> ROUND(E746 * VLOOKUP(A746, Data1!$A:$G, 2, FALSE),0)</f>
        <v>52</v>
      </c>
      <c r="G746">
        <f xml:space="preserve"> ROUND(E746 * VLOOKUP(A746, Data1!$A:$G,3, FALSE),0)</f>
        <v>270</v>
      </c>
      <c r="H746">
        <f xml:space="preserve"> ROUND(E746 * VLOOKUP(A746, Data1!$A:$G, 4, FALSE),0)</f>
        <v>292</v>
      </c>
      <c r="I746">
        <f xml:space="preserve"> ROUND(E746 * VLOOKUP(A746, Data1!$A:$G, 5, FALSE),0)</f>
        <v>16</v>
      </c>
      <c r="J746">
        <f xml:space="preserve"> ROUND(E746 * VLOOKUP(A746, Data1!$A:$G, 6, FALSE),0)</f>
        <v>0</v>
      </c>
    </row>
    <row r="747" spans="1:10" x14ac:dyDescent="0.25">
      <c r="A747">
        <v>2002</v>
      </c>
      <c r="B747" t="str">
        <v>November</v>
      </c>
      <c r="C747" t="str">
        <v>Orkney</v>
      </c>
      <c r="D747">
        <v>11</v>
      </c>
      <c r="E747">
        <f>D747 / VLOOKUP(A747, Data1!$A:$G, 7, FALSE)</f>
        <v>2.1455041934854692E-4</v>
      </c>
      <c r="F747">
        <f xml:space="preserve"> ROUND(E747 * VLOOKUP(A747, Data1!$A:$G, 2, FALSE),0)</f>
        <v>1</v>
      </c>
      <c r="G747">
        <f xml:space="preserve"> ROUND(E747 * VLOOKUP(A747, Data1!$A:$G,3, FALSE),0)</f>
        <v>5</v>
      </c>
      <c r="H747">
        <f xml:space="preserve"> ROUND(E747 * VLOOKUP(A747, Data1!$A:$G, 4, FALSE),0)</f>
        <v>5</v>
      </c>
      <c r="I747">
        <f xml:space="preserve"> ROUND(E747 * VLOOKUP(A747, Data1!$A:$G, 5, FALSE),0)</f>
        <v>0</v>
      </c>
      <c r="J747">
        <f xml:space="preserve"> ROUND(E747 * VLOOKUP(A747, Data1!$A:$G, 6, FALSE),0)</f>
        <v>0</v>
      </c>
    </row>
    <row r="748" spans="1:10" x14ac:dyDescent="0.25">
      <c r="A748">
        <v>2002</v>
      </c>
      <c r="B748" t="str">
        <v>November</v>
      </c>
      <c r="C748" t="str">
        <v>Scotland</v>
      </c>
      <c r="D748">
        <v>4143</v>
      </c>
      <c r="E748">
        <f>D748 / VLOOKUP(A748, Data1!$A:$G, 7, FALSE)</f>
        <v>8.0807489760093623E-2</v>
      </c>
      <c r="F748">
        <f xml:space="preserve"> ROUND(E748 * VLOOKUP(A748, Data1!$A:$G, 2, FALSE),0)</f>
        <v>339</v>
      </c>
      <c r="G748">
        <f xml:space="preserve"> ROUND(E748 * VLOOKUP(A748, Data1!$A:$G,3, FALSE),0)</f>
        <v>1775</v>
      </c>
      <c r="H748">
        <f xml:space="preserve"> ROUND(E748 * VLOOKUP(A748, Data1!$A:$G, 4, FALSE),0)</f>
        <v>1920</v>
      </c>
      <c r="I748">
        <f xml:space="preserve"> ROUND(E748 * VLOOKUP(A748, Data1!$A:$G, 5, FALSE),0)</f>
        <v>106</v>
      </c>
      <c r="J748">
        <f xml:space="preserve"> ROUND(E748 * VLOOKUP(A748, Data1!$A:$G, 6, FALSE),0)</f>
        <v>3</v>
      </c>
    </row>
    <row r="749" spans="1:10" x14ac:dyDescent="0.25">
      <c r="A749">
        <v>2002</v>
      </c>
      <c r="B749" t="str">
        <v>November</v>
      </c>
      <c r="C749" t="str">
        <v>Shetland</v>
      </c>
      <c r="D749">
        <v>12</v>
      </c>
      <c r="E749">
        <f>D749 / VLOOKUP(A749, Data1!$A:$G, 7, FALSE)</f>
        <v>2.3405500292568755E-4</v>
      </c>
      <c r="F749">
        <f xml:space="preserve"> ROUND(E749 * VLOOKUP(A749, Data1!$A:$G, 2, FALSE),0)</f>
        <v>1</v>
      </c>
      <c r="G749">
        <f xml:space="preserve"> ROUND(E749 * VLOOKUP(A749, Data1!$A:$G,3, FALSE),0)</f>
        <v>5</v>
      </c>
      <c r="H749">
        <f xml:space="preserve"> ROUND(E749 * VLOOKUP(A749, Data1!$A:$G, 4, FALSE),0)</f>
        <v>6</v>
      </c>
      <c r="I749">
        <f xml:space="preserve"> ROUND(E749 * VLOOKUP(A749, Data1!$A:$G, 5, FALSE),0)</f>
        <v>0</v>
      </c>
      <c r="J749">
        <f xml:space="preserve"> ROUND(E749 * VLOOKUP(A749, Data1!$A:$G, 6, FALSE),0)</f>
        <v>0</v>
      </c>
    </row>
    <row r="750" spans="1:10" x14ac:dyDescent="0.25">
      <c r="A750">
        <v>2002</v>
      </c>
      <c r="B750" t="str">
        <v>November</v>
      </c>
      <c r="C750" t="str">
        <v>Tayside</v>
      </c>
      <c r="D750">
        <v>312</v>
      </c>
      <c r="E750">
        <f>D750 / VLOOKUP(A750, Data1!$A:$G, 7, FALSE)</f>
        <v>6.0854300760678761E-3</v>
      </c>
      <c r="F750">
        <f xml:space="preserve"> ROUND(E750 * VLOOKUP(A750, Data1!$A:$G, 2, FALSE),0)</f>
        <v>26</v>
      </c>
      <c r="G750">
        <f xml:space="preserve"> ROUND(E750 * VLOOKUP(A750, Data1!$A:$G,3, FALSE),0)</f>
        <v>134</v>
      </c>
      <c r="H750">
        <f xml:space="preserve"> ROUND(E750 * VLOOKUP(A750, Data1!$A:$G, 4, FALSE),0)</f>
        <v>145</v>
      </c>
      <c r="I750">
        <f xml:space="preserve"> ROUND(E750 * VLOOKUP(A750, Data1!$A:$G, 5, FALSE),0)</f>
        <v>8</v>
      </c>
      <c r="J750">
        <f xml:space="preserve"> ROUND(E750 * VLOOKUP(A750, Data1!$A:$G, 6, FALSE),0)</f>
        <v>0</v>
      </c>
    </row>
    <row r="751" spans="1:10" x14ac:dyDescent="0.25">
      <c r="A751">
        <v>2002</v>
      </c>
      <c r="B751" t="str">
        <v>November</v>
      </c>
      <c r="C751" t="str">
        <v>Western Isles</v>
      </c>
      <c r="D751">
        <v>20</v>
      </c>
      <c r="E751">
        <f>D751 / VLOOKUP(A751, Data1!$A:$G, 7, FALSE)</f>
        <v>3.9009167154281259E-4</v>
      </c>
      <c r="F751">
        <f xml:space="preserve"> ROUND(E751 * VLOOKUP(A751, Data1!$A:$G, 2, FALSE),0)</f>
        <v>2</v>
      </c>
      <c r="G751">
        <f xml:space="preserve"> ROUND(E751 * VLOOKUP(A751, Data1!$A:$G,3, FALSE),0)</f>
        <v>9</v>
      </c>
      <c r="H751">
        <f xml:space="preserve"> ROUND(E751 * VLOOKUP(A751, Data1!$A:$G, 4, FALSE),0)</f>
        <v>9</v>
      </c>
      <c r="I751">
        <f xml:space="preserve"> ROUND(E751 * VLOOKUP(A751, Data1!$A:$G, 5, FALSE),0)</f>
        <v>1</v>
      </c>
      <c r="J751">
        <f xml:space="preserve"> ROUND(E751 * VLOOKUP(A751, Data1!$A:$G, 6, FALSE),0)</f>
        <v>0</v>
      </c>
    </row>
    <row r="752" spans="1:10" x14ac:dyDescent="0.25">
      <c r="A752">
        <v>2002</v>
      </c>
      <c r="B752" t="str">
        <v>October</v>
      </c>
      <c r="C752" t="str">
        <v>Ayrshire and Arran</v>
      </c>
      <c r="D752">
        <v>310</v>
      </c>
      <c r="E752">
        <f>D752 / VLOOKUP(A752, Data1!$A:$G, 7, FALSE)</f>
        <v>6.0464209089135948E-3</v>
      </c>
      <c r="F752">
        <f xml:space="preserve"> ROUND(E752 * VLOOKUP(A752, Data1!$A:$G, 2, FALSE),0)</f>
        <v>25</v>
      </c>
      <c r="G752">
        <f xml:space="preserve"> ROUND(E752 * VLOOKUP(A752, Data1!$A:$G,3, FALSE),0)</f>
        <v>133</v>
      </c>
      <c r="H752">
        <f xml:space="preserve"> ROUND(E752 * VLOOKUP(A752, Data1!$A:$G, 4, FALSE),0)</f>
        <v>144</v>
      </c>
      <c r="I752">
        <f xml:space="preserve"> ROUND(E752 * VLOOKUP(A752, Data1!$A:$G, 5, FALSE),0)</f>
        <v>8</v>
      </c>
      <c r="J752">
        <f xml:space="preserve"> ROUND(E752 * VLOOKUP(A752, Data1!$A:$G, 6, FALSE),0)</f>
        <v>0</v>
      </c>
    </row>
    <row r="753" spans="1:10" x14ac:dyDescent="0.25">
      <c r="A753">
        <v>2002</v>
      </c>
      <c r="B753" t="str">
        <v>October</v>
      </c>
      <c r="C753" t="str">
        <v>Borders</v>
      </c>
      <c r="D753">
        <v>91</v>
      </c>
      <c r="E753">
        <f>D753 / VLOOKUP(A753, Data1!$A:$G, 7, FALSE)</f>
        <v>1.7749171055197971E-3</v>
      </c>
      <c r="F753">
        <f xml:space="preserve"> ROUND(E753 * VLOOKUP(A753, Data1!$A:$G, 2, FALSE),0)</f>
        <v>7</v>
      </c>
      <c r="G753">
        <f xml:space="preserve"> ROUND(E753 * VLOOKUP(A753, Data1!$A:$G,3, FALSE),0)</f>
        <v>39</v>
      </c>
      <c r="H753">
        <f xml:space="preserve"> ROUND(E753 * VLOOKUP(A753, Data1!$A:$G, 4, FALSE),0)</f>
        <v>42</v>
      </c>
      <c r="I753">
        <f xml:space="preserve"> ROUND(E753 * VLOOKUP(A753, Data1!$A:$G, 5, FALSE),0)</f>
        <v>2</v>
      </c>
      <c r="J753">
        <f xml:space="preserve"> ROUND(E753 * VLOOKUP(A753, Data1!$A:$G, 6, FALSE),0)</f>
        <v>0</v>
      </c>
    </row>
    <row r="754" spans="1:10" x14ac:dyDescent="0.25">
      <c r="A754">
        <v>2002</v>
      </c>
      <c r="B754" t="str">
        <v>October</v>
      </c>
      <c r="C754" t="str">
        <v>Dumfries and Galloway</v>
      </c>
      <c r="D754">
        <v>128</v>
      </c>
      <c r="E754">
        <f>D754 / VLOOKUP(A754, Data1!$A:$G, 7, FALSE)</f>
        <v>2.4965866978740002E-3</v>
      </c>
      <c r="F754">
        <f xml:space="preserve"> ROUND(E754 * VLOOKUP(A754, Data1!$A:$G, 2, FALSE),0)</f>
        <v>10</v>
      </c>
      <c r="G754">
        <f xml:space="preserve"> ROUND(E754 * VLOOKUP(A754, Data1!$A:$G,3, FALSE),0)</f>
        <v>55</v>
      </c>
      <c r="H754">
        <f xml:space="preserve"> ROUND(E754 * VLOOKUP(A754, Data1!$A:$G, 4, FALSE),0)</f>
        <v>59</v>
      </c>
      <c r="I754">
        <f xml:space="preserve"> ROUND(E754 * VLOOKUP(A754, Data1!$A:$G, 5, FALSE),0)</f>
        <v>3</v>
      </c>
      <c r="J754">
        <f xml:space="preserve"> ROUND(E754 * VLOOKUP(A754, Data1!$A:$G, 6, FALSE),0)</f>
        <v>0</v>
      </c>
    </row>
    <row r="755" spans="1:10" x14ac:dyDescent="0.25">
      <c r="A755">
        <v>2002</v>
      </c>
      <c r="B755" t="str">
        <v>October</v>
      </c>
      <c r="C755" t="str">
        <v>Fife</v>
      </c>
      <c r="D755">
        <v>352</v>
      </c>
      <c r="E755">
        <f>D755 / VLOOKUP(A755, Data1!$A:$G, 7, FALSE)</f>
        <v>6.8656134191535014E-3</v>
      </c>
      <c r="F755">
        <f xml:space="preserve"> ROUND(E755 * VLOOKUP(A755, Data1!$A:$G, 2, FALSE),0)</f>
        <v>29</v>
      </c>
      <c r="G755">
        <f xml:space="preserve"> ROUND(E755 * VLOOKUP(A755, Data1!$A:$G,3, FALSE),0)</f>
        <v>151</v>
      </c>
      <c r="H755">
        <f xml:space="preserve"> ROUND(E755 * VLOOKUP(A755, Data1!$A:$G, 4, FALSE),0)</f>
        <v>163</v>
      </c>
      <c r="I755">
        <f xml:space="preserve"> ROUND(E755 * VLOOKUP(A755, Data1!$A:$G, 5, FALSE),0)</f>
        <v>9</v>
      </c>
      <c r="J755">
        <f xml:space="preserve"> ROUND(E755 * VLOOKUP(A755, Data1!$A:$G, 6, FALSE),0)</f>
        <v>0</v>
      </c>
    </row>
    <row r="756" spans="1:10" x14ac:dyDescent="0.25">
      <c r="A756">
        <v>2002</v>
      </c>
      <c r="B756" t="str">
        <v>October</v>
      </c>
      <c r="C756" t="str">
        <v>Forth Valley</v>
      </c>
      <c r="D756">
        <v>273</v>
      </c>
      <c r="E756">
        <f>D756 / VLOOKUP(A756, Data1!$A:$G, 7, FALSE)</f>
        <v>5.3247513165593915E-3</v>
      </c>
      <c r="F756">
        <f xml:space="preserve"> ROUND(E756 * VLOOKUP(A756, Data1!$A:$G, 2, FALSE),0)</f>
        <v>22</v>
      </c>
      <c r="G756">
        <f xml:space="preserve"> ROUND(E756 * VLOOKUP(A756, Data1!$A:$G,3, FALSE),0)</f>
        <v>117</v>
      </c>
      <c r="H756">
        <f xml:space="preserve"> ROUND(E756 * VLOOKUP(A756, Data1!$A:$G, 4, FALSE),0)</f>
        <v>127</v>
      </c>
      <c r="I756">
        <f xml:space="preserve"> ROUND(E756 * VLOOKUP(A756, Data1!$A:$G, 5, FALSE),0)</f>
        <v>7</v>
      </c>
      <c r="J756">
        <f xml:space="preserve"> ROUND(E756 * VLOOKUP(A756, Data1!$A:$G, 6, FALSE),0)</f>
        <v>0</v>
      </c>
    </row>
    <row r="757" spans="1:10" x14ac:dyDescent="0.25">
      <c r="A757">
        <v>2002</v>
      </c>
      <c r="B757" t="str">
        <v>October</v>
      </c>
      <c r="C757" t="str">
        <v>Grampian</v>
      </c>
      <c r="D757">
        <v>466</v>
      </c>
      <c r="E757">
        <f>D757 / VLOOKUP(A757, Data1!$A:$G, 7, FALSE)</f>
        <v>9.0891359469475325E-3</v>
      </c>
      <c r="F757">
        <f xml:space="preserve"> ROUND(E757 * VLOOKUP(A757, Data1!$A:$G, 2, FALSE),0)</f>
        <v>38</v>
      </c>
      <c r="G757">
        <f xml:space="preserve"> ROUND(E757 * VLOOKUP(A757, Data1!$A:$G,3, FALSE),0)</f>
        <v>200</v>
      </c>
      <c r="H757">
        <f xml:space="preserve"> ROUND(E757 * VLOOKUP(A757, Data1!$A:$G, 4, FALSE),0)</f>
        <v>216</v>
      </c>
      <c r="I757">
        <f xml:space="preserve"> ROUND(E757 * VLOOKUP(A757, Data1!$A:$G, 5, FALSE),0)</f>
        <v>12</v>
      </c>
      <c r="J757">
        <f xml:space="preserve"> ROUND(E757 * VLOOKUP(A757, Data1!$A:$G, 6, FALSE),0)</f>
        <v>0</v>
      </c>
    </row>
    <row r="758" spans="1:10" x14ac:dyDescent="0.25">
      <c r="A758">
        <v>2002</v>
      </c>
      <c r="B758" t="str">
        <v>October</v>
      </c>
      <c r="C758" t="str">
        <v>Greater Glasgow and Clyde</v>
      </c>
      <c r="D758">
        <v>1168</v>
      </c>
      <c r="E758">
        <f>D758 / VLOOKUP(A758, Data1!$A:$G, 7, FALSE)</f>
        <v>2.2781353618100252E-2</v>
      </c>
      <c r="F758">
        <f xml:space="preserve"> ROUND(E758 * VLOOKUP(A758, Data1!$A:$G, 2, FALSE),0)</f>
        <v>96</v>
      </c>
      <c r="G758">
        <f xml:space="preserve"> ROUND(E758 * VLOOKUP(A758, Data1!$A:$G,3, FALSE),0)</f>
        <v>500</v>
      </c>
      <c r="H758">
        <f xml:space="preserve"> ROUND(E758 * VLOOKUP(A758, Data1!$A:$G, 4, FALSE),0)</f>
        <v>541</v>
      </c>
      <c r="I758">
        <f xml:space="preserve"> ROUND(E758 * VLOOKUP(A758, Data1!$A:$G, 5, FALSE),0)</f>
        <v>30</v>
      </c>
      <c r="J758">
        <f xml:space="preserve"> ROUND(E758 * VLOOKUP(A758, Data1!$A:$G, 6, FALSE),0)</f>
        <v>1</v>
      </c>
    </row>
    <row r="759" spans="1:10" x14ac:dyDescent="0.25">
      <c r="A759">
        <v>2002</v>
      </c>
      <c r="B759" t="str">
        <v>October</v>
      </c>
      <c r="C759" t="str">
        <v>Highland</v>
      </c>
      <c r="D759">
        <v>239</v>
      </c>
      <c r="E759">
        <f>D759 / VLOOKUP(A759, Data1!$A:$G, 7, FALSE)</f>
        <v>4.6615954749366102E-3</v>
      </c>
      <c r="F759">
        <f xml:space="preserve"> ROUND(E759 * VLOOKUP(A759, Data1!$A:$G, 2, FALSE),0)</f>
        <v>20</v>
      </c>
      <c r="G759">
        <f xml:space="preserve"> ROUND(E759 * VLOOKUP(A759, Data1!$A:$G,3, FALSE),0)</f>
        <v>102</v>
      </c>
      <c r="H759">
        <f xml:space="preserve"> ROUND(E759 * VLOOKUP(A759, Data1!$A:$G, 4, FALSE),0)</f>
        <v>111</v>
      </c>
      <c r="I759">
        <f xml:space="preserve"> ROUND(E759 * VLOOKUP(A759, Data1!$A:$G, 5, FALSE),0)</f>
        <v>6</v>
      </c>
      <c r="J759">
        <f xml:space="preserve"> ROUND(E759 * VLOOKUP(A759, Data1!$A:$G, 6, FALSE),0)</f>
        <v>0</v>
      </c>
    </row>
    <row r="760" spans="1:10" x14ac:dyDescent="0.25">
      <c r="A760">
        <v>2002</v>
      </c>
      <c r="B760" t="str">
        <v>October</v>
      </c>
      <c r="C760" t="str">
        <v>Lanarkshire</v>
      </c>
      <c r="D760">
        <v>659</v>
      </c>
      <c r="E760">
        <f>D760 / VLOOKUP(A760, Data1!$A:$G, 7, FALSE)</f>
        <v>1.2853520577335674E-2</v>
      </c>
      <c r="F760">
        <f xml:space="preserve"> ROUND(E760 * VLOOKUP(A760, Data1!$A:$G, 2, FALSE),0)</f>
        <v>54</v>
      </c>
      <c r="G760">
        <f xml:space="preserve"> ROUND(E760 * VLOOKUP(A760, Data1!$A:$G,3, FALSE),0)</f>
        <v>282</v>
      </c>
      <c r="H760">
        <f xml:space="preserve"> ROUND(E760 * VLOOKUP(A760, Data1!$A:$G, 4, FALSE),0)</f>
        <v>305</v>
      </c>
      <c r="I760">
        <f xml:space="preserve"> ROUND(E760 * VLOOKUP(A760, Data1!$A:$G, 5, FALSE),0)</f>
        <v>17</v>
      </c>
      <c r="J760">
        <f xml:space="preserve"> ROUND(E760 * VLOOKUP(A760, Data1!$A:$G, 6, FALSE),0)</f>
        <v>0</v>
      </c>
    </row>
    <row r="761" spans="1:10" x14ac:dyDescent="0.25">
      <c r="A761">
        <v>2002</v>
      </c>
      <c r="B761" t="str">
        <v>October</v>
      </c>
      <c r="C761" t="str">
        <v>Lothian</v>
      </c>
      <c r="D761">
        <v>791</v>
      </c>
      <c r="E761">
        <f>D761 / VLOOKUP(A761, Data1!$A:$G, 7, FALSE)</f>
        <v>1.5428125609518237E-2</v>
      </c>
      <c r="F761">
        <f xml:space="preserve"> ROUND(E761 * VLOOKUP(A761, Data1!$A:$G, 2, FALSE),0)</f>
        <v>65</v>
      </c>
      <c r="G761">
        <f xml:space="preserve"> ROUND(E761 * VLOOKUP(A761, Data1!$A:$G,3, FALSE),0)</f>
        <v>339</v>
      </c>
      <c r="H761">
        <f xml:space="preserve"> ROUND(E761 * VLOOKUP(A761, Data1!$A:$G, 4, FALSE),0)</f>
        <v>367</v>
      </c>
      <c r="I761">
        <f xml:space="preserve"> ROUND(E761 * VLOOKUP(A761, Data1!$A:$G, 5, FALSE),0)</f>
        <v>20</v>
      </c>
      <c r="J761">
        <f xml:space="preserve"> ROUND(E761 * VLOOKUP(A761, Data1!$A:$G, 6, FALSE),0)</f>
        <v>1</v>
      </c>
    </row>
    <row r="762" spans="1:10" x14ac:dyDescent="0.25">
      <c r="A762">
        <v>2002</v>
      </c>
      <c r="B762" t="str">
        <v>October</v>
      </c>
      <c r="C762" t="str">
        <v>Orkney</v>
      </c>
      <c r="D762">
        <v>8</v>
      </c>
      <c r="E762">
        <f>D762 / VLOOKUP(A762, Data1!$A:$G, 7, FALSE)</f>
        <v>1.5603666861712501E-4</v>
      </c>
      <c r="F762">
        <f xml:space="preserve"> ROUND(E762 * VLOOKUP(A762, Data1!$A:$G, 2, FALSE),0)</f>
        <v>1</v>
      </c>
      <c r="G762">
        <f xml:space="preserve"> ROUND(E762 * VLOOKUP(A762, Data1!$A:$G,3, FALSE),0)</f>
        <v>3</v>
      </c>
      <c r="H762">
        <f xml:space="preserve"> ROUND(E762 * VLOOKUP(A762, Data1!$A:$G, 4, FALSE),0)</f>
        <v>4</v>
      </c>
      <c r="I762">
        <f xml:space="preserve"> ROUND(E762 * VLOOKUP(A762, Data1!$A:$G, 5, FALSE),0)</f>
        <v>0</v>
      </c>
      <c r="J762">
        <f xml:space="preserve"> ROUND(E762 * VLOOKUP(A762, Data1!$A:$G, 6, FALSE),0)</f>
        <v>0</v>
      </c>
    </row>
    <row r="763" spans="1:10" x14ac:dyDescent="0.25">
      <c r="A763">
        <v>2002</v>
      </c>
      <c r="B763" t="str">
        <v>October</v>
      </c>
      <c r="C763" t="str">
        <v>Scotland</v>
      </c>
      <c r="D763">
        <v>4820</v>
      </c>
      <c r="E763">
        <f>D763 / VLOOKUP(A763, Data1!$A:$G, 7, FALSE)</f>
        <v>9.4012092841817829E-2</v>
      </c>
      <c r="F763">
        <f xml:space="preserve"> ROUND(E763 * VLOOKUP(A763, Data1!$A:$G, 2, FALSE),0)</f>
        <v>394</v>
      </c>
      <c r="G763">
        <f xml:space="preserve"> ROUND(E763 * VLOOKUP(A763, Data1!$A:$G,3, FALSE),0)</f>
        <v>2065</v>
      </c>
      <c r="H763">
        <f xml:space="preserve"> ROUND(E763 * VLOOKUP(A763, Data1!$A:$G, 4, FALSE),0)</f>
        <v>2234</v>
      </c>
      <c r="I763">
        <f xml:space="preserve"> ROUND(E763 * VLOOKUP(A763, Data1!$A:$G, 5, FALSE),0)</f>
        <v>124</v>
      </c>
      <c r="J763">
        <f xml:space="preserve"> ROUND(E763 * VLOOKUP(A763, Data1!$A:$G, 6, FALSE),0)</f>
        <v>3</v>
      </c>
    </row>
    <row r="764" spans="1:10" x14ac:dyDescent="0.25">
      <c r="A764">
        <v>2002</v>
      </c>
      <c r="B764" t="str">
        <v>October</v>
      </c>
      <c r="C764" t="str">
        <v>Shetland</v>
      </c>
      <c r="D764">
        <v>19</v>
      </c>
      <c r="E764">
        <f>D764 / VLOOKUP(A764, Data1!$A:$G, 7, FALSE)</f>
        <v>3.7058708796567193E-4</v>
      </c>
      <c r="F764">
        <f xml:space="preserve"> ROUND(E764 * VLOOKUP(A764, Data1!$A:$G, 2, FALSE),0)</f>
        <v>2</v>
      </c>
      <c r="G764">
        <f xml:space="preserve"> ROUND(E764 * VLOOKUP(A764, Data1!$A:$G,3, FALSE),0)</f>
        <v>8</v>
      </c>
      <c r="H764">
        <f xml:space="preserve"> ROUND(E764 * VLOOKUP(A764, Data1!$A:$G, 4, FALSE),0)</f>
        <v>9</v>
      </c>
      <c r="I764">
        <f xml:space="preserve"> ROUND(E764 * VLOOKUP(A764, Data1!$A:$G, 5, FALSE),0)</f>
        <v>0</v>
      </c>
      <c r="J764">
        <f xml:space="preserve"> ROUND(E764 * VLOOKUP(A764, Data1!$A:$G, 6, FALSE),0)</f>
        <v>0</v>
      </c>
    </row>
    <row r="765" spans="1:10" x14ac:dyDescent="0.25">
      <c r="A765">
        <v>2002</v>
      </c>
      <c r="B765" t="str">
        <v>October</v>
      </c>
      <c r="C765" t="str">
        <v>Tayside</v>
      </c>
      <c r="D765">
        <v>297</v>
      </c>
      <c r="E765">
        <f>D765 / VLOOKUP(A765, Data1!$A:$G, 7, FALSE)</f>
        <v>5.7928613224107663E-3</v>
      </c>
      <c r="F765">
        <f xml:space="preserve"> ROUND(E765 * VLOOKUP(A765, Data1!$A:$G, 2, FALSE),0)</f>
        <v>24</v>
      </c>
      <c r="G765">
        <f xml:space="preserve"> ROUND(E765 * VLOOKUP(A765, Data1!$A:$G,3, FALSE),0)</f>
        <v>127</v>
      </c>
      <c r="H765">
        <f xml:space="preserve"> ROUND(E765 * VLOOKUP(A765, Data1!$A:$G, 4, FALSE),0)</f>
        <v>138</v>
      </c>
      <c r="I765">
        <f xml:space="preserve"> ROUND(E765 * VLOOKUP(A765, Data1!$A:$G, 5, FALSE),0)</f>
        <v>8</v>
      </c>
      <c r="J765">
        <f xml:space="preserve"> ROUND(E765 * VLOOKUP(A765, Data1!$A:$G, 6, FALSE),0)</f>
        <v>0</v>
      </c>
    </row>
    <row r="766" spans="1:10" x14ac:dyDescent="0.25">
      <c r="A766">
        <v>2002</v>
      </c>
      <c r="B766" t="str">
        <v>October</v>
      </c>
      <c r="C766" t="str">
        <v>Western Isles</v>
      </c>
      <c r="D766">
        <v>19</v>
      </c>
      <c r="E766">
        <f>D766 / VLOOKUP(A766, Data1!$A:$G, 7, FALSE)</f>
        <v>3.7058708796567193E-4</v>
      </c>
      <c r="F766">
        <f xml:space="preserve"> ROUND(E766 * VLOOKUP(A766, Data1!$A:$G, 2, FALSE),0)</f>
        <v>2</v>
      </c>
      <c r="G766">
        <f xml:space="preserve"> ROUND(E766 * VLOOKUP(A766, Data1!$A:$G,3, FALSE),0)</f>
        <v>8</v>
      </c>
      <c r="H766">
        <f xml:space="preserve"> ROUND(E766 * VLOOKUP(A766, Data1!$A:$G, 4, FALSE),0)</f>
        <v>9</v>
      </c>
      <c r="I766">
        <f xml:space="preserve"> ROUND(E766 * VLOOKUP(A766, Data1!$A:$G, 5, FALSE),0)</f>
        <v>0</v>
      </c>
      <c r="J766">
        <f xml:space="preserve"> ROUND(E766 * VLOOKUP(A766, Data1!$A:$G, 6, FALSE),0)</f>
        <v>0</v>
      </c>
    </row>
    <row r="767" spans="1:10" x14ac:dyDescent="0.25">
      <c r="A767">
        <v>2002</v>
      </c>
      <c r="B767" t="str">
        <v>September</v>
      </c>
      <c r="C767" t="str">
        <v>Ayrshire and Arran</v>
      </c>
      <c r="D767">
        <v>281</v>
      </c>
      <c r="E767">
        <f>D767 / VLOOKUP(A767, Data1!$A:$G, 7, FALSE)</f>
        <v>5.4807879851765167E-3</v>
      </c>
      <c r="F767">
        <f xml:space="preserve"> ROUND(E767 * VLOOKUP(A767, Data1!$A:$G, 2, FALSE),0)</f>
        <v>23</v>
      </c>
      <c r="G767">
        <f xml:space="preserve"> ROUND(E767 * VLOOKUP(A767, Data1!$A:$G,3, FALSE),0)</f>
        <v>120</v>
      </c>
      <c r="H767">
        <f xml:space="preserve"> ROUND(E767 * VLOOKUP(A767, Data1!$A:$G, 4, FALSE),0)</f>
        <v>130</v>
      </c>
      <c r="I767">
        <f xml:space="preserve"> ROUND(E767 * VLOOKUP(A767, Data1!$A:$G, 5, FALSE),0)</f>
        <v>7</v>
      </c>
      <c r="J767">
        <f xml:space="preserve"> ROUND(E767 * VLOOKUP(A767, Data1!$A:$G, 6, FALSE),0)</f>
        <v>0</v>
      </c>
    </row>
    <row r="768" spans="1:10" x14ac:dyDescent="0.25">
      <c r="A768">
        <v>2002</v>
      </c>
      <c r="B768" t="str">
        <v>September</v>
      </c>
      <c r="C768" t="str">
        <v>Borders</v>
      </c>
      <c r="D768">
        <v>79</v>
      </c>
      <c r="E768">
        <f>D768 / VLOOKUP(A768, Data1!$A:$G, 7, FALSE)</f>
        <v>1.5408621025941097E-3</v>
      </c>
      <c r="F768">
        <f xml:space="preserve"> ROUND(E768 * VLOOKUP(A768, Data1!$A:$G, 2, FALSE),0)</f>
        <v>6</v>
      </c>
      <c r="G768">
        <f xml:space="preserve"> ROUND(E768 * VLOOKUP(A768, Data1!$A:$G,3, FALSE),0)</f>
        <v>34</v>
      </c>
      <c r="H768">
        <f xml:space="preserve"> ROUND(E768 * VLOOKUP(A768, Data1!$A:$G, 4, FALSE),0)</f>
        <v>37</v>
      </c>
      <c r="I768">
        <f xml:space="preserve"> ROUND(E768 * VLOOKUP(A768, Data1!$A:$G, 5, FALSE),0)</f>
        <v>2</v>
      </c>
      <c r="J768">
        <f xml:space="preserve"> ROUND(E768 * VLOOKUP(A768, Data1!$A:$G, 6, FALSE),0)</f>
        <v>0</v>
      </c>
    </row>
    <row r="769" spans="1:10" x14ac:dyDescent="0.25">
      <c r="A769">
        <v>2002</v>
      </c>
      <c r="B769" t="str">
        <v>September</v>
      </c>
      <c r="C769" t="str">
        <v>Dumfries and Galloway</v>
      </c>
      <c r="D769">
        <v>117</v>
      </c>
      <c r="E769">
        <f>D769 / VLOOKUP(A769, Data1!$A:$G, 7, FALSE)</f>
        <v>2.2820362785254534E-3</v>
      </c>
      <c r="F769">
        <f xml:space="preserve"> ROUND(E769 * VLOOKUP(A769, Data1!$A:$G, 2, FALSE),0)</f>
        <v>10</v>
      </c>
      <c r="G769">
        <f xml:space="preserve"> ROUND(E769 * VLOOKUP(A769, Data1!$A:$G,3, FALSE),0)</f>
        <v>50</v>
      </c>
      <c r="H769">
        <f xml:space="preserve"> ROUND(E769 * VLOOKUP(A769, Data1!$A:$G, 4, FALSE),0)</f>
        <v>54</v>
      </c>
      <c r="I769">
        <f xml:space="preserve"> ROUND(E769 * VLOOKUP(A769, Data1!$A:$G, 5, FALSE),0)</f>
        <v>3</v>
      </c>
      <c r="J769">
        <f xml:space="preserve"> ROUND(E769 * VLOOKUP(A769, Data1!$A:$G, 6, FALSE),0)</f>
        <v>0</v>
      </c>
    </row>
    <row r="770" spans="1:10" x14ac:dyDescent="0.25">
      <c r="A770">
        <v>2002</v>
      </c>
      <c r="B770" t="str">
        <v>September</v>
      </c>
      <c r="C770" t="str">
        <v>Fife</v>
      </c>
      <c r="D770">
        <v>282</v>
      </c>
      <c r="E770">
        <f>D770 / VLOOKUP(A770, Data1!$A:$G, 7, FALSE)</f>
        <v>5.5002925687536574E-3</v>
      </c>
      <c r="F770">
        <f xml:space="preserve"> ROUND(E770 * VLOOKUP(A770, Data1!$A:$G, 2, FALSE),0)</f>
        <v>23</v>
      </c>
      <c r="G770">
        <f xml:space="preserve"> ROUND(E770 * VLOOKUP(A770, Data1!$A:$G,3, FALSE),0)</f>
        <v>121</v>
      </c>
      <c r="H770">
        <f xml:space="preserve"> ROUND(E770 * VLOOKUP(A770, Data1!$A:$G, 4, FALSE),0)</f>
        <v>131</v>
      </c>
      <c r="I770">
        <f xml:space="preserve"> ROUND(E770 * VLOOKUP(A770, Data1!$A:$G, 5, FALSE),0)</f>
        <v>7</v>
      </c>
      <c r="J770">
        <f xml:space="preserve"> ROUND(E770 * VLOOKUP(A770, Data1!$A:$G, 6, FALSE),0)</f>
        <v>0</v>
      </c>
    </row>
    <row r="771" spans="1:10" x14ac:dyDescent="0.25">
      <c r="A771">
        <v>2002</v>
      </c>
      <c r="B771" t="str">
        <v>September</v>
      </c>
      <c r="C771" t="str">
        <v>Forth Valley</v>
      </c>
      <c r="D771">
        <v>243</v>
      </c>
      <c r="E771">
        <f>D771 / VLOOKUP(A771, Data1!$A:$G, 7, FALSE)</f>
        <v>4.7396138092451728E-3</v>
      </c>
      <c r="F771">
        <f xml:space="preserve"> ROUND(E771 * VLOOKUP(A771, Data1!$A:$G, 2, FALSE),0)</f>
        <v>20</v>
      </c>
      <c r="G771">
        <f xml:space="preserve"> ROUND(E771 * VLOOKUP(A771, Data1!$A:$G,3, FALSE),0)</f>
        <v>104</v>
      </c>
      <c r="H771">
        <f xml:space="preserve"> ROUND(E771 * VLOOKUP(A771, Data1!$A:$G, 4, FALSE),0)</f>
        <v>113</v>
      </c>
      <c r="I771">
        <f xml:space="preserve"> ROUND(E771 * VLOOKUP(A771, Data1!$A:$G, 5, FALSE),0)</f>
        <v>6</v>
      </c>
      <c r="J771">
        <f xml:space="preserve"> ROUND(E771 * VLOOKUP(A771, Data1!$A:$G, 6, FALSE),0)</f>
        <v>0</v>
      </c>
    </row>
    <row r="772" spans="1:10" x14ac:dyDescent="0.25">
      <c r="A772">
        <v>2002</v>
      </c>
      <c r="B772" t="str">
        <v>September</v>
      </c>
      <c r="C772" t="str">
        <v>Grampian</v>
      </c>
      <c r="D772">
        <v>474</v>
      </c>
      <c r="E772">
        <f>D772 / VLOOKUP(A772, Data1!$A:$G, 7, FALSE)</f>
        <v>9.2451726155646577E-3</v>
      </c>
      <c r="F772">
        <f xml:space="preserve"> ROUND(E772 * VLOOKUP(A772, Data1!$A:$G, 2, FALSE),0)</f>
        <v>39</v>
      </c>
      <c r="G772">
        <f xml:space="preserve"> ROUND(E772 * VLOOKUP(A772, Data1!$A:$G,3, FALSE),0)</f>
        <v>203</v>
      </c>
      <c r="H772">
        <f xml:space="preserve"> ROUND(E772 * VLOOKUP(A772, Data1!$A:$G, 4, FALSE),0)</f>
        <v>220</v>
      </c>
      <c r="I772">
        <f xml:space="preserve"> ROUND(E772 * VLOOKUP(A772, Data1!$A:$G, 5, FALSE),0)</f>
        <v>12</v>
      </c>
      <c r="J772">
        <f xml:space="preserve"> ROUND(E772 * VLOOKUP(A772, Data1!$A:$G, 6, FALSE),0)</f>
        <v>0</v>
      </c>
    </row>
    <row r="773" spans="1:10" x14ac:dyDescent="0.25">
      <c r="A773">
        <v>2002</v>
      </c>
      <c r="B773" t="str">
        <v>September</v>
      </c>
      <c r="C773" t="str">
        <v>Greater Glasgow and Clyde</v>
      </c>
      <c r="D773">
        <v>901</v>
      </c>
      <c r="E773">
        <f>D773 / VLOOKUP(A773, Data1!$A:$G, 7, FALSE)</f>
        <v>1.7573629803003706E-2</v>
      </c>
      <c r="F773">
        <f xml:space="preserve"> ROUND(E773 * VLOOKUP(A773, Data1!$A:$G, 2, FALSE),0)</f>
        <v>74</v>
      </c>
      <c r="G773">
        <f xml:space="preserve"> ROUND(E773 * VLOOKUP(A773, Data1!$A:$G,3, FALSE),0)</f>
        <v>386</v>
      </c>
      <c r="H773">
        <f xml:space="preserve"> ROUND(E773 * VLOOKUP(A773, Data1!$A:$G, 4, FALSE),0)</f>
        <v>418</v>
      </c>
      <c r="I773">
        <f xml:space="preserve"> ROUND(E773 * VLOOKUP(A773, Data1!$A:$G, 5, FALSE),0)</f>
        <v>23</v>
      </c>
      <c r="J773">
        <f xml:space="preserve"> ROUND(E773 * VLOOKUP(A773, Data1!$A:$G, 6, FALSE),0)</f>
        <v>1</v>
      </c>
    </row>
    <row r="774" spans="1:10" x14ac:dyDescent="0.25">
      <c r="A774">
        <v>2002</v>
      </c>
      <c r="B774" t="str">
        <v>September</v>
      </c>
      <c r="C774" t="str">
        <v>Highland</v>
      </c>
      <c r="D774">
        <v>230</v>
      </c>
      <c r="E774">
        <f>D774 / VLOOKUP(A774, Data1!$A:$G, 7, FALSE)</f>
        <v>4.4860542227423443E-3</v>
      </c>
      <c r="F774">
        <f xml:space="preserve"> ROUND(E774 * VLOOKUP(A774, Data1!$A:$G, 2, FALSE),0)</f>
        <v>19</v>
      </c>
      <c r="G774">
        <f xml:space="preserve"> ROUND(E774 * VLOOKUP(A774, Data1!$A:$G,3, FALSE),0)</f>
        <v>99</v>
      </c>
      <c r="H774">
        <f xml:space="preserve"> ROUND(E774 * VLOOKUP(A774, Data1!$A:$G, 4, FALSE),0)</f>
        <v>107</v>
      </c>
      <c r="I774">
        <f xml:space="preserve"> ROUND(E774 * VLOOKUP(A774, Data1!$A:$G, 5, FALSE),0)</f>
        <v>6</v>
      </c>
      <c r="J774">
        <f xml:space="preserve"> ROUND(E774 * VLOOKUP(A774, Data1!$A:$G, 6, FALSE),0)</f>
        <v>0</v>
      </c>
    </row>
    <row r="775" spans="1:10" x14ac:dyDescent="0.25">
      <c r="A775">
        <v>2002</v>
      </c>
      <c r="B775" t="str">
        <v>September</v>
      </c>
      <c r="C775" t="str">
        <v>Lanarkshire</v>
      </c>
      <c r="D775">
        <v>489</v>
      </c>
      <c r="E775">
        <f>D775 / VLOOKUP(A775, Data1!$A:$G, 7, FALSE)</f>
        <v>9.5377413692217666E-3</v>
      </c>
      <c r="F775">
        <f xml:space="preserve"> ROUND(E775 * VLOOKUP(A775, Data1!$A:$G, 2, FALSE),0)</f>
        <v>40</v>
      </c>
      <c r="G775">
        <f xml:space="preserve"> ROUND(E775 * VLOOKUP(A775, Data1!$A:$G,3, FALSE),0)</f>
        <v>209</v>
      </c>
      <c r="H775">
        <f xml:space="preserve"> ROUND(E775 * VLOOKUP(A775, Data1!$A:$G, 4, FALSE),0)</f>
        <v>227</v>
      </c>
      <c r="I775">
        <f xml:space="preserve"> ROUND(E775 * VLOOKUP(A775, Data1!$A:$G, 5, FALSE),0)</f>
        <v>13</v>
      </c>
      <c r="J775">
        <f xml:space="preserve"> ROUND(E775 * VLOOKUP(A775, Data1!$A:$G, 6, FALSE),0)</f>
        <v>0</v>
      </c>
    </row>
    <row r="776" spans="1:10" x14ac:dyDescent="0.25">
      <c r="A776">
        <v>2002</v>
      </c>
      <c r="B776" t="str">
        <v>September</v>
      </c>
      <c r="C776" t="str">
        <v>Lothian</v>
      </c>
      <c r="D776">
        <v>681</v>
      </c>
      <c r="E776">
        <f>D776 / VLOOKUP(A776, Data1!$A:$G, 7, FALSE)</f>
        <v>1.3282621416032767E-2</v>
      </c>
      <c r="F776">
        <f xml:space="preserve"> ROUND(E776 * VLOOKUP(A776, Data1!$A:$G, 2, FALSE),0)</f>
        <v>56</v>
      </c>
      <c r="G776">
        <f xml:space="preserve"> ROUND(E776 * VLOOKUP(A776, Data1!$A:$G,3, FALSE),0)</f>
        <v>292</v>
      </c>
      <c r="H776">
        <f xml:space="preserve"> ROUND(E776 * VLOOKUP(A776, Data1!$A:$G, 4, FALSE),0)</f>
        <v>316</v>
      </c>
      <c r="I776">
        <f xml:space="preserve"> ROUND(E776 * VLOOKUP(A776, Data1!$A:$G, 5, FALSE),0)</f>
        <v>17</v>
      </c>
      <c r="J776">
        <f xml:space="preserve"> ROUND(E776 * VLOOKUP(A776, Data1!$A:$G, 6, FALSE),0)</f>
        <v>0</v>
      </c>
    </row>
    <row r="777" spans="1:10" x14ac:dyDescent="0.25">
      <c r="A777">
        <v>2002</v>
      </c>
      <c r="B777" t="str">
        <v>September</v>
      </c>
      <c r="C777" t="str">
        <v>Orkney</v>
      </c>
      <c r="D777">
        <v>16</v>
      </c>
      <c r="E777">
        <f>D777 / VLOOKUP(A777, Data1!$A:$G, 7, FALSE)</f>
        <v>3.1207333723425002E-4</v>
      </c>
      <c r="F777">
        <f xml:space="preserve"> ROUND(E777 * VLOOKUP(A777, Data1!$A:$G, 2, FALSE),0)</f>
        <v>1</v>
      </c>
      <c r="G777">
        <f xml:space="preserve"> ROUND(E777 * VLOOKUP(A777, Data1!$A:$G,3, FALSE),0)</f>
        <v>7</v>
      </c>
      <c r="H777">
        <f xml:space="preserve"> ROUND(E777 * VLOOKUP(A777, Data1!$A:$G, 4, FALSE),0)</f>
        <v>7</v>
      </c>
      <c r="I777">
        <f xml:space="preserve"> ROUND(E777 * VLOOKUP(A777, Data1!$A:$G, 5, FALSE),0)</f>
        <v>0</v>
      </c>
      <c r="J777">
        <f xml:space="preserve"> ROUND(E777 * VLOOKUP(A777, Data1!$A:$G, 6, FALSE),0)</f>
        <v>0</v>
      </c>
    </row>
    <row r="778" spans="1:10" x14ac:dyDescent="0.25">
      <c r="A778">
        <v>2002</v>
      </c>
      <c r="B778" t="str">
        <v>September</v>
      </c>
      <c r="C778" t="str">
        <v>Scotland</v>
      </c>
      <c r="D778">
        <v>4158</v>
      </c>
      <c r="E778">
        <f>D778 / VLOOKUP(A778, Data1!$A:$G, 7, FALSE)</f>
        <v>8.1100058513750725E-2</v>
      </c>
      <c r="F778">
        <f xml:space="preserve"> ROUND(E778 * VLOOKUP(A778, Data1!$A:$G, 2, FALSE),0)</f>
        <v>340</v>
      </c>
      <c r="G778">
        <f xml:space="preserve"> ROUND(E778 * VLOOKUP(A778, Data1!$A:$G,3, FALSE),0)</f>
        <v>1781</v>
      </c>
      <c r="H778">
        <f xml:space="preserve"> ROUND(E778 * VLOOKUP(A778, Data1!$A:$G, 4, FALSE),0)</f>
        <v>1927</v>
      </c>
      <c r="I778">
        <f xml:space="preserve"> ROUND(E778 * VLOOKUP(A778, Data1!$A:$G, 5, FALSE),0)</f>
        <v>107</v>
      </c>
      <c r="J778">
        <f xml:space="preserve"> ROUND(E778 * VLOOKUP(A778, Data1!$A:$G, 6, FALSE),0)</f>
        <v>3</v>
      </c>
    </row>
    <row r="779" spans="1:10" x14ac:dyDescent="0.25">
      <c r="A779">
        <v>2002</v>
      </c>
      <c r="B779" t="str">
        <v>September</v>
      </c>
      <c r="C779" t="str">
        <v>Shetland</v>
      </c>
      <c r="D779">
        <v>22</v>
      </c>
      <c r="E779">
        <f>D779 / VLOOKUP(A779, Data1!$A:$G, 7, FALSE)</f>
        <v>4.2910083869709384E-4</v>
      </c>
      <c r="F779">
        <f xml:space="preserve"> ROUND(E779 * VLOOKUP(A779, Data1!$A:$G, 2, FALSE),0)</f>
        <v>2</v>
      </c>
      <c r="G779">
        <f xml:space="preserve"> ROUND(E779 * VLOOKUP(A779, Data1!$A:$G,3, FALSE),0)</f>
        <v>9</v>
      </c>
      <c r="H779">
        <f xml:space="preserve"> ROUND(E779 * VLOOKUP(A779, Data1!$A:$G, 4, FALSE),0)</f>
        <v>10</v>
      </c>
      <c r="I779">
        <f xml:space="preserve"> ROUND(E779 * VLOOKUP(A779, Data1!$A:$G, 5, FALSE),0)</f>
        <v>1</v>
      </c>
      <c r="J779">
        <f xml:space="preserve"> ROUND(E779 * VLOOKUP(A779, Data1!$A:$G, 6, FALSE),0)</f>
        <v>0</v>
      </c>
    </row>
    <row r="780" spans="1:10" x14ac:dyDescent="0.25">
      <c r="A780">
        <v>2002</v>
      </c>
      <c r="B780" t="str">
        <v>September</v>
      </c>
      <c r="C780" t="str">
        <v>Tayside</v>
      </c>
      <c r="D780">
        <v>318</v>
      </c>
      <c r="E780">
        <f>D780 / VLOOKUP(A780, Data1!$A:$G, 7, FALSE)</f>
        <v>6.2024575775307201E-3</v>
      </c>
      <c r="F780">
        <f xml:space="preserve"> ROUND(E780 * VLOOKUP(A780, Data1!$A:$G, 2, FALSE),0)</f>
        <v>26</v>
      </c>
      <c r="G780">
        <f xml:space="preserve"> ROUND(E780 * VLOOKUP(A780, Data1!$A:$G,3, FALSE),0)</f>
        <v>136</v>
      </c>
      <c r="H780">
        <f xml:space="preserve"> ROUND(E780 * VLOOKUP(A780, Data1!$A:$G, 4, FALSE),0)</f>
        <v>147</v>
      </c>
      <c r="I780">
        <f xml:space="preserve"> ROUND(E780 * VLOOKUP(A780, Data1!$A:$G, 5, FALSE),0)</f>
        <v>8</v>
      </c>
      <c r="J780">
        <f xml:space="preserve"> ROUND(E780 * VLOOKUP(A780, Data1!$A:$G, 6, FALSE),0)</f>
        <v>0</v>
      </c>
    </row>
    <row r="781" spans="1:10" x14ac:dyDescent="0.25">
      <c r="A781">
        <v>2002</v>
      </c>
      <c r="B781" t="str">
        <v>September</v>
      </c>
      <c r="C781" t="str">
        <v>Western Isles</v>
      </c>
      <c r="D781">
        <v>25</v>
      </c>
      <c r="E781">
        <f>D781 / VLOOKUP(A781, Data1!$A:$G, 7, FALSE)</f>
        <v>4.8761458942851569E-4</v>
      </c>
      <c r="F781">
        <f xml:space="preserve"> ROUND(E781 * VLOOKUP(A781, Data1!$A:$G, 2, FALSE),0)</f>
        <v>2</v>
      </c>
      <c r="G781">
        <f xml:space="preserve"> ROUND(E781 * VLOOKUP(A781, Data1!$A:$G,3, FALSE),0)</f>
        <v>11</v>
      </c>
      <c r="H781">
        <f xml:space="preserve"> ROUND(E781 * VLOOKUP(A781, Data1!$A:$G, 4, FALSE),0)</f>
        <v>12</v>
      </c>
      <c r="I781">
        <f xml:space="preserve"> ROUND(E781 * VLOOKUP(A781, Data1!$A:$G, 5, FALSE),0)</f>
        <v>1</v>
      </c>
      <c r="J781">
        <f xml:space="preserve"> ROUND(E781 * VLOOKUP(A781, Data1!$A:$G, 6, FALSE),0)</f>
        <v>0</v>
      </c>
    </row>
    <row r="782" spans="1:10" x14ac:dyDescent="0.25">
      <c r="A782">
        <v>2002</v>
      </c>
      <c r="B782" t="str">
        <v>August</v>
      </c>
      <c r="C782" t="str">
        <v>Ayrshire and Arran</v>
      </c>
      <c r="D782">
        <v>323</v>
      </c>
      <c r="E782">
        <f>D782 / VLOOKUP(A782, Data1!$A:$G, 7, FALSE)</f>
        <v>6.2999804954164225E-3</v>
      </c>
      <c r="F782">
        <f xml:space="preserve"> ROUND(E782 * VLOOKUP(A782, Data1!$A:$G, 2, FALSE),0)</f>
        <v>26</v>
      </c>
      <c r="G782">
        <f xml:space="preserve"> ROUND(E782 * VLOOKUP(A782, Data1!$A:$G,3, FALSE),0)</f>
        <v>138</v>
      </c>
      <c r="H782">
        <f xml:space="preserve"> ROUND(E782 * VLOOKUP(A782, Data1!$A:$G, 4, FALSE),0)</f>
        <v>150</v>
      </c>
      <c r="I782">
        <f xml:space="preserve"> ROUND(E782 * VLOOKUP(A782, Data1!$A:$G, 5, FALSE),0)</f>
        <v>8</v>
      </c>
      <c r="J782">
        <f xml:space="preserve"> ROUND(E782 * VLOOKUP(A782, Data1!$A:$G, 6, FALSE),0)</f>
        <v>0</v>
      </c>
    </row>
    <row r="783" spans="1:10" x14ac:dyDescent="0.25">
      <c r="A783">
        <v>2002</v>
      </c>
      <c r="B783" t="str">
        <v>August</v>
      </c>
      <c r="C783" t="str">
        <v>Borders</v>
      </c>
      <c r="D783">
        <v>73</v>
      </c>
      <c r="E783">
        <f>D783 / VLOOKUP(A783, Data1!$A:$G, 7, FALSE)</f>
        <v>1.4238346011312658E-3</v>
      </c>
      <c r="F783">
        <f xml:space="preserve"> ROUND(E783 * VLOOKUP(A783, Data1!$A:$G, 2, FALSE),0)</f>
        <v>6</v>
      </c>
      <c r="G783">
        <f xml:space="preserve"> ROUND(E783 * VLOOKUP(A783, Data1!$A:$G,3, FALSE),0)</f>
        <v>31</v>
      </c>
      <c r="H783">
        <f xml:space="preserve"> ROUND(E783 * VLOOKUP(A783, Data1!$A:$G, 4, FALSE),0)</f>
        <v>34</v>
      </c>
      <c r="I783">
        <f xml:space="preserve"> ROUND(E783 * VLOOKUP(A783, Data1!$A:$G, 5, FALSE),0)</f>
        <v>2</v>
      </c>
      <c r="J783">
        <f xml:space="preserve"> ROUND(E783 * VLOOKUP(A783, Data1!$A:$G, 6, FALSE),0)</f>
        <v>0</v>
      </c>
    </row>
    <row r="784" spans="1:10" x14ac:dyDescent="0.25">
      <c r="A784">
        <v>2002</v>
      </c>
      <c r="B784" t="str">
        <v>August</v>
      </c>
      <c r="C784" t="str">
        <v>Dumfries and Galloway</v>
      </c>
      <c r="D784">
        <v>109</v>
      </c>
      <c r="E784">
        <f>D784 / VLOOKUP(A784, Data1!$A:$G, 7, FALSE)</f>
        <v>2.1259996099083286E-3</v>
      </c>
      <c r="F784">
        <f xml:space="preserve"> ROUND(E784 * VLOOKUP(A784, Data1!$A:$G, 2, FALSE),0)</f>
        <v>9</v>
      </c>
      <c r="G784">
        <f xml:space="preserve"> ROUND(E784 * VLOOKUP(A784, Data1!$A:$G,3, FALSE),0)</f>
        <v>47</v>
      </c>
      <c r="H784">
        <f xml:space="preserve"> ROUND(E784 * VLOOKUP(A784, Data1!$A:$G, 4, FALSE),0)</f>
        <v>51</v>
      </c>
      <c r="I784">
        <f xml:space="preserve"> ROUND(E784 * VLOOKUP(A784, Data1!$A:$G, 5, FALSE),0)</f>
        <v>3</v>
      </c>
      <c r="J784">
        <f xml:space="preserve"> ROUND(E784 * VLOOKUP(A784, Data1!$A:$G, 6, FALSE),0)</f>
        <v>0</v>
      </c>
    </row>
    <row r="785" spans="1:10" x14ac:dyDescent="0.25">
      <c r="A785">
        <v>2002</v>
      </c>
      <c r="B785" t="str">
        <v>August</v>
      </c>
      <c r="C785" t="str">
        <v>Fife</v>
      </c>
      <c r="D785">
        <v>307</v>
      </c>
      <c r="E785">
        <f>D785 / VLOOKUP(A785, Data1!$A:$G, 7, FALSE)</f>
        <v>5.9879071581821729E-3</v>
      </c>
      <c r="F785">
        <f xml:space="preserve"> ROUND(E785 * VLOOKUP(A785, Data1!$A:$G, 2, FALSE),0)</f>
        <v>25</v>
      </c>
      <c r="G785">
        <f xml:space="preserve"> ROUND(E785 * VLOOKUP(A785, Data1!$A:$G,3, FALSE),0)</f>
        <v>132</v>
      </c>
      <c r="H785">
        <f xml:space="preserve"> ROUND(E785 * VLOOKUP(A785, Data1!$A:$G, 4, FALSE),0)</f>
        <v>142</v>
      </c>
      <c r="I785">
        <f xml:space="preserve"> ROUND(E785 * VLOOKUP(A785, Data1!$A:$G, 5, FALSE),0)</f>
        <v>8</v>
      </c>
      <c r="J785">
        <f xml:space="preserve"> ROUND(E785 * VLOOKUP(A785, Data1!$A:$G, 6, FALSE),0)</f>
        <v>0</v>
      </c>
    </row>
    <row r="786" spans="1:10" x14ac:dyDescent="0.25">
      <c r="A786">
        <v>2002</v>
      </c>
      <c r="B786" t="str">
        <v>August</v>
      </c>
      <c r="C786" t="str">
        <v>Forth Valley</v>
      </c>
      <c r="D786">
        <v>249</v>
      </c>
      <c r="E786">
        <f>D786 / VLOOKUP(A786, Data1!$A:$G, 7, FALSE)</f>
        <v>4.8566413107080167E-3</v>
      </c>
      <c r="F786">
        <f xml:space="preserve"> ROUND(E786 * VLOOKUP(A786, Data1!$A:$G, 2, FALSE),0)</f>
        <v>20</v>
      </c>
      <c r="G786">
        <f xml:space="preserve"> ROUND(E786 * VLOOKUP(A786, Data1!$A:$G,3, FALSE),0)</f>
        <v>107</v>
      </c>
      <c r="H786">
        <f xml:space="preserve"> ROUND(E786 * VLOOKUP(A786, Data1!$A:$G, 4, FALSE),0)</f>
        <v>115</v>
      </c>
      <c r="I786">
        <f xml:space="preserve"> ROUND(E786 * VLOOKUP(A786, Data1!$A:$G, 5, FALSE),0)</f>
        <v>6</v>
      </c>
      <c r="J786">
        <f xml:space="preserve"> ROUND(E786 * VLOOKUP(A786, Data1!$A:$G, 6, FALSE),0)</f>
        <v>0</v>
      </c>
    </row>
    <row r="787" spans="1:10" x14ac:dyDescent="0.25">
      <c r="A787">
        <v>2002</v>
      </c>
      <c r="B787" t="str">
        <v>August</v>
      </c>
      <c r="C787" t="str">
        <v>Grampian</v>
      </c>
      <c r="D787">
        <v>449</v>
      </c>
      <c r="E787">
        <f>D787 / VLOOKUP(A787, Data1!$A:$G, 7, FALSE)</f>
        <v>8.7575580261361422E-3</v>
      </c>
      <c r="F787">
        <f xml:space="preserve"> ROUND(E787 * VLOOKUP(A787, Data1!$A:$G, 2, FALSE),0)</f>
        <v>37</v>
      </c>
      <c r="G787">
        <f xml:space="preserve"> ROUND(E787 * VLOOKUP(A787, Data1!$A:$G,3, FALSE),0)</f>
        <v>192</v>
      </c>
      <c r="H787">
        <f xml:space="preserve"> ROUND(E787 * VLOOKUP(A787, Data1!$A:$G, 4, FALSE),0)</f>
        <v>208</v>
      </c>
      <c r="I787">
        <f xml:space="preserve"> ROUND(E787 * VLOOKUP(A787, Data1!$A:$G, 5, FALSE),0)</f>
        <v>12</v>
      </c>
      <c r="J787">
        <f xml:space="preserve"> ROUND(E787 * VLOOKUP(A787, Data1!$A:$G, 6, FALSE),0)</f>
        <v>0</v>
      </c>
    </row>
    <row r="788" spans="1:10" x14ac:dyDescent="0.25">
      <c r="A788">
        <v>2002</v>
      </c>
      <c r="B788" t="str">
        <v>August</v>
      </c>
      <c r="C788" t="str">
        <v>Greater Glasgow and Clyde</v>
      </c>
      <c r="D788">
        <v>944</v>
      </c>
      <c r="E788">
        <f>D788 / VLOOKUP(A788, Data1!$A:$G, 7, FALSE)</f>
        <v>1.8412326896820753E-2</v>
      </c>
      <c r="F788">
        <f xml:space="preserve"> ROUND(E788 * VLOOKUP(A788, Data1!$A:$G, 2, FALSE),0)</f>
        <v>77</v>
      </c>
      <c r="G788">
        <f xml:space="preserve"> ROUND(E788 * VLOOKUP(A788, Data1!$A:$G,3, FALSE),0)</f>
        <v>404</v>
      </c>
      <c r="H788">
        <f xml:space="preserve"> ROUND(E788 * VLOOKUP(A788, Data1!$A:$G, 4, FALSE),0)</f>
        <v>438</v>
      </c>
      <c r="I788">
        <f xml:space="preserve"> ROUND(E788 * VLOOKUP(A788, Data1!$A:$G, 5, FALSE),0)</f>
        <v>24</v>
      </c>
      <c r="J788">
        <f xml:space="preserve"> ROUND(E788 * VLOOKUP(A788, Data1!$A:$G, 6, FALSE),0)</f>
        <v>1</v>
      </c>
    </row>
    <row r="789" spans="1:10" x14ac:dyDescent="0.25">
      <c r="A789">
        <v>2002</v>
      </c>
      <c r="B789" t="str">
        <v>August</v>
      </c>
      <c r="C789" t="str">
        <v>Highland</v>
      </c>
      <c r="D789">
        <v>255</v>
      </c>
      <c r="E789">
        <f>D789 / VLOOKUP(A789, Data1!$A:$G, 7, FALSE)</f>
        <v>4.9736688121708597E-3</v>
      </c>
      <c r="F789">
        <f xml:space="preserve"> ROUND(E789 * VLOOKUP(A789, Data1!$A:$G, 2, FALSE),0)</f>
        <v>21</v>
      </c>
      <c r="G789">
        <f xml:space="preserve"> ROUND(E789 * VLOOKUP(A789, Data1!$A:$G,3, FALSE),0)</f>
        <v>109</v>
      </c>
      <c r="H789">
        <f xml:space="preserve"> ROUND(E789 * VLOOKUP(A789, Data1!$A:$G, 4, FALSE),0)</f>
        <v>118</v>
      </c>
      <c r="I789">
        <f xml:space="preserve"> ROUND(E789 * VLOOKUP(A789, Data1!$A:$G, 5, FALSE),0)</f>
        <v>7</v>
      </c>
      <c r="J789">
        <f xml:space="preserve"> ROUND(E789 * VLOOKUP(A789, Data1!$A:$G, 6, FALSE),0)</f>
        <v>0</v>
      </c>
    </row>
    <row r="790" spans="1:10" x14ac:dyDescent="0.25">
      <c r="A790">
        <v>2002</v>
      </c>
      <c r="B790" t="str">
        <v>August</v>
      </c>
      <c r="C790" t="str">
        <v>Lanarkshire</v>
      </c>
      <c r="D790">
        <v>599</v>
      </c>
      <c r="E790">
        <f>D790 / VLOOKUP(A790, Data1!$A:$G, 7, FALSE)</f>
        <v>1.1683245562707237E-2</v>
      </c>
      <c r="F790">
        <f xml:space="preserve"> ROUND(E790 * VLOOKUP(A790, Data1!$A:$G, 2, FALSE),0)</f>
        <v>49</v>
      </c>
      <c r="G790">
        <f xml:space="preserve"> ROUND(E790 * VLOOKUP(A790, Data1!$A:$G,3, FALSE),0)</f>
        <v>257</v>
      </c>
      <c r="H790">
        <f xml:space="preserve"> ROUND(E790 * VLOOKUP(A790, Data1!$A:$G, 4, FALSE),0)</f>
        <v>278</v>
      </c>
      <c r="I790">
        <f xml:space="preserve"> ROUND(E790 * VLOOKUP(A790, Data1!$A:$G, 5, FALSE),0)</f>
        <v>15</v>
      </c>
      <c r="J790">
        <f xml:space="preserve"> ROUND(E790 * VLOOKUP(A790, Data1!$A:$G, 6, FALSE),0)</f>
        <v>0</v>
      </c>
    </row>
    <row r="791" spans="1:10" x14ac:dyDescent="0.25">
      <c r="A791">
        <v>2002</v>
      </c>
      <c r="B791" t="str">
        <v>August</v>
      </c>
      <c r="C791" t="str">
        <v>Lothian</v>
      </c>
      <c r="D791">
        <v>729</v>
      </c>
      <c r="E791">
        <f>D791 / VLOOKUP(A791, Data1!$A:$G, 7, FALSE)</f>
        <v>1.4218841427735518E-2</v>
      </c>
      <c r="F791">
        <f xml:space="preserve"> ROUND(E791 * VLOOKUP(A791, Data1!$A:$G, 2, FALSE),0)</f>
        <v>60</v>
      </c>
      <c r="G791">
        <f xml:space="preserve"> ROUND(E791 * VLOOKUP(A791, Data1!$A:$G,3, FALSE),0)</f>
        <v>312</v>
      </c>
      <c r="H791">
        <f xml:space="preserve"> ROUND(E791 * VLOOKUP(A791, Data1!$A:$G, 4, FALSE),0)</f>
        <v>338</v>
      </c>
      <c r="I791">
        <f xml:space="preserve"> ROUND(E791 * VLOOKUP(A791, Data1!$A:$G, 5, FALSE),0)</f>
        <v>19</v>
      </c>
      <c r="J791">
        <f xml:space="preserve"> ROUND(E791 * VLOOKUP(A791, Data1!$A:$G, 6, FALSE),0)</f>
        <v>0</v>
      </c>
    </row>
    <row r="792" spans="1:10" x14ac:dyDescent="0.25">
      <c r="A792">
        <v>2002</v>
      </c>
      <c r="B792" t="str">
        <v>August</v>
      </c>
      <c r="C792" t="str">
        <v>Orkney</v>
      </c>
      <c r="D792">
        <v>20</v>
      </c>
      <c r="E792">
        <f>D792 / VLOOKUP(A792, Data1!$A:$G, 7, FALSE)</f>
        <v>3.9009167154281259E-4</v>
      </c>
      <c r="F792">
        <f xml:space="preserve"> ROUND(E792 * VLOOKUP(A792, Data1!$A:$G, 2, FALSE),0)</f>
        <v>2</v>
      </c>
      <c r="G792">
        <f xml:space="preserve"> ROUND(E792 * VLOOKUP(A792, Data1!$A:$G,3, FALSE),0)</f>
        <v>9</v>
      </c>
      <c r="H792">
        <f xml:space="preserve"> ROUND(E792 * VLOOKUP(A792, Data1!$A:$G, 4, FALSE),0)</f>
        <v>9</v>
      </c>
      <c r="I792">
        <f xml:space="preserve"> ROUND(E792 * VLOOKUP(A792, Data1!$A:$G, 5, FALSE),0)</f>
        <v>1</v>
      </c>
      <c r="J792">
        <f xml:space="preserve"> ROUND(E792 * VLOOKUP(A792, Data1!$A:$G, 6, FALSE),0)</f>
        <v>0</v>
      </c>
    </row>
    <row r="793" spans="1:10" x14ac:dyDescent="0.25">
      <c r="A793">
        <v>2002</v>
      </c>
      <c r="B793" t="str">
        <v>August</v>
      </c>
      <c r="C793" t="str">
        <v>Scotland</v>
      </c>
      <c r="D793">
        <v>4421</v>
      </c>
      <c r="E793">
        <f>D793 / VLOOKUP(A793, Data1!$A:$G, 7, FALSE)</f>
        <v>8.6229763994538716E-2</v>
      </c>
      <c r="F793">
        <f xml:space="preserve"> ROUND(E793 * VLOOKUP(A793, Data1!$A:$G, 2, FALSE),0)</f>
        <v>362</v>
      </c>
      <c r="G793">
        <f xml:space="preserve"> ROUND(E793 * VLOOKUP(A793, Data1!$A:$G,3, FALSE),0)</f>
        <v>1894</v>
      </c>
      <c r="H793">
        <f xml:space="preserve"> ROUND(E793 * VLOOKUP(A793, Data1!$A:$G, 4, FALSE),0)</f>
        <v>2049</v>
      </c>
      <c r="I793">
        <f xml:space="preserve"> ROUND(E793 * VLOOKUP(A793, Data1!$A:$G, 5, FALSE),0)</f>
        <v>113</v>
      </c>
      <c r="J793">
        <f xml:space="preserve"> ROUND(E793 * VLOOKUP(A793, Data1!$A:$G, 6, FALSE),0)</f>
        <v>3</v>
      </c>
    </row>
    <row r="794" spans="1:10" x14ac:dyDescent="0.25">
      <c r="A794">
        <v>2002</v>
      </c>
      <c r="B794" t="str">
        <v>August</v>
      </c>
      <c r="C794" t="str">
        <v>Shetland</v>
      </c>
      <c r="D794">
        <v>17</v>
      </c>
      <c r="E794">
        <f>D794 / VLOOKUP(A794, Data1!$A:$G, 7, FALSE)</f>
        <v>3.3157792081139068E-4</v>
      </c>
      <c r="F794">
        <f xml:space="preserve"> ROUND(E794 * VLOOKUP(A794, Data1!$A:$G, 2, FALSE),0)</f>
        <v>1</v>
      </c>
      <c r="G794">
        <f xml:space="preserve"> ROUND(E794 * VLOOKUP(A794, Data1!$A:$G,3, FALSE),0)</f>
        <v>7</v>
      </c>
      <c r="H794">
        <f xml:space="preserve"> ROUND(E794 * VLOOKUP(A794, Data1!$A:$G, 4, FALSE),0)</f>
        <v>8</v>
      </c>
      <c r="I794">
        <f xml:space="preserve"> ROUND(E794 * VLOOKUP(A794, Data1!$A:$G, 5, FALSE),0)</f>
        <v>0</v>
      </c>
      <c r="J794">
        <f xml:space="preserve"> ROUND(E794 * VLOOKUP(A794, Data1!$A:$G, 6, FALSE),0)</f>
        <v>0</v>
      </c>
    </row>
    <row r="795" spans="1:10" x14ac:dyDescent="0.25">
      <c r="A795">
        <v>2002</v>
      </c>
      <c r="B795" t="str">
        <v>August</v>
      </c>
      <c r="C795" t="str">
        <v>Tayside</v>
      </c>
      <c r="D795">
        <v>328</v>
      </c>
      <c r="E795">
        <f>D795 / VLOOKUP(A795, Data1!$A:$G, 7, FALSE)</f>
        <v>6.3975034133021257E-3</v>
      </c>
      <c r="F795">
        <f xml:space="preserve"> ROUND(E795 * VLOOKUP(A795, Data1!$A:$G, 2, FALSE),0)</f>
        <v>27</v>
      </c>
      <c r="G795">
        <f xml:space="preserve"> ROUND(E795 * VLOOKUP(A795, Data1!$A:$G,3, FALSE),0)</f>
        <v>140</v>
      </c>
      <c r="H795">
        <f xml:space="preserve"> ROUND(E795 * VLOOKUP(A795, Data1!$A:$G, 4, FALSE),0)</f>
        <v>152</v>
      </c>
      <c r="I795">
        <f xml:space="preserve"> ROUND(E795 * VLOOKUP(A795, Data1!$A:$G, 5, FALSE),0)</f>
        <v>8</v>
      </c>
      <c r="J795">
        <f xml:space="preserve"> ROUND(E795 * VLOOKUP(A795, Data1!$A:$G, 6, FALSE),0)</f>
        <v>0</v>
      </c>
    </row>
    <row r="796" spans="1:10" x14ac:dyDescent="0.25">
      <c r="A796">
        <v>2002</v>
      </c>
      <c r="B796" t="str">
        <v>August</v>
      </c>
      <c r="C796" t="str">
        <v>Western Isles</v>
      </c>
      <c r="D796">
        <v>19</v>
      </c>
      <c r="E796">
        <f>D796 / VLOOKUP(A796, Data1!$A:$G, 7, FALSE)</f>
        <v>3.7058708796567193E-4</v>
      </c>
      <c r="F796">
        <f xml:space="preserve"> ROUND(E796 * VLOOKUP(A796, Data1!$A:$G, 2, FALSE),0)</f>
        <v>2</v>
      </c>
      <c r="G796">
        <f xml:space="preserve"> ROUND(E796 * VLOOKUP(A796, Data1!$A:$G,3, FALSE),0)</f>
        <v>8</v>
      </c>
      <c r="H796">
        <f xml:space="preserve"> ROUND(E796 * VLOOKUP(A796, Data1!$A:$G, 4, FALSE),0)</f>
        <v>9</v>
      </c>
      <c r="I796">
        <f xml:space="preserve"> ROUND(E796 * VLOOKUP(A796, Data1!$A:$G, 5, FALSE),0)</f>
        <v>0</v>
      </c>
      <c r="J796">
        <f xml:space="preserve"> ROUND(E796 * VLOOKUP(A796, Data1!$A:$G, 6, FALSE),0)</f>
        <v>0</v>
      </c>
    </row>
    <row r="797" spans="1:10" x14ac:dyDescent="0.25">
      <c r="A797">
        <v>2002</v>
      </c>
      <c r="B797" t="str">
        <v>July</v>
      </c>
      <c r="C797" t="str">
        <v>Ayrshire and Arran</v>
      </c>
      <c r="D797">
        <v>323</v>
      </c>
      <c r="E797">
        <f>D797 / VLOOKUP(A797, Data1!$A:$G, 7, FALSE)</f>
        <v>6.2999804954164225E-3</v>
      </c>
      <c r="F797">
        <f xml:space="preserve"> ROUND(E797 * VLOOKUP(A797, Data1!$A:$G, 2, FALSE),0)</f>
        <v>26</v>
      </c>
      <c r="G797">
        <f xml:space="preserve"> ROUND(E797 * VLOOKUP(A797, Data1!$A:$G,3, FALSE),0)</f>
        <v>138</v>
      </c>
      <c r="H797">
        <f xml:space="preserve"> ROUND(E797 * VLOOKUP(A797, Data1!$A:$G, 4, FALSE),0)</f>
        <v>150</v>
      </c>
      <c r="I797">
        <f xml:space="preserve"> ROUND(E797 * VLOOKUP(A797, Data1!$A:$G, 5, FALSE),0)</f>
        <v>8</v>
      </c>
      <c r="J797">
        <f xml:space="preserve"> ROUND(E797 * VLOOKUP(A797, Data1!$A:$G, 6, FALSE),0)</f>
        <v>0</v>
      </c>
    </row>
    <row r="798" spans="1:10" x14ac:dyDescent="0.25">
      <c r="A798">
        <v>2002</v>
      </c>
      <c r="B798" t="str">
        <v>July</v>
      </c>
      <c r="C798" t="str">
        <v>Borders</v>
      </c>
      <c r="D798">
        <v>94</v>
      </c>
      <c r="E798">
        <f>D798 / VLOOKUP(A798, Data1!$A:$G, 7, FALSE)</f>
        <v>1.8334308562512191E-3</v>
      </c>
      <c r="F798">
        <f xml:space="preserve"> ROUND(E798 * VLOOKUP(A798, Data1!$A:$G, 2, FALSE),0)</f>
        <v>8</v>
      </c>
      <c r="G798">
        <f xml:space="preserve"> ROUND(E798 * VLOOKUP(A798, Data1!$A:$G,3, FALSE),0)</f>
        <v>40</v>
      </c>
      <c r="H798">
        <f xml:space="preserve"> ROUND(E798 * VLOOKUP(A798, Data1!$A:$G, 4, FALSE),0)</f>
        <v>44</v>
      </c>
      <c r="I798">
        <f xml:space="preserve"> ROUND(E798 * VLOOKUP(A798, Data1!$A:$G, 5, FALSE),0)</f>
        <v>2</v>
      </c>
      <c r="J798">
        <f xml:space="preserve"> ROUND(E798 * VLOOKUP(A798, Data1!$A:$G, 6, FALSE),0)</f>
        <v>0</v>
      </c>
    </row>
    <row r="799" spans="1:10" x14ac:dyDescent="0.25">
      <c r="A799">
        <v>2002</v>
      </c>
      <c r="B799" t="str">
        <v>July</v>
      </c>
      <c r="C799" t="str">
        <v>Dumfries and Galloway</v>
      </c>
      <c r="D799">
        <v>134</v>
      </c>
      <c r="E799">
        <f>D799 / VLOOKUP(A799, Data1!$A:$G, 7, FALSE)</f>
        <v>2.6136141993368441E-3</v>
      </c>
      <c r="F799">
        <f xml:space="preserve"> ROUND(E799 * VLOOKUP(A799, Data1!$A:$G, 2, FALSE),0)</f>
        <v>11</v>
      </c>
      <c r="G799">
        <f xml:space="preserve"> ROUND(E799 * VLOOKUP(A799, Data1!$A:$G,3, FALSE),0)</f>
        <v>57</v>
      </c>
      <c r="H799">
        <f xml:space="preserve"> ROUND(E799 * VLOOKUP(A799, Data1!$A:$G, 4, FALSE),0)</f>
        <v>62</v>
      </c>
      <c r="I799">
        <f xml:space="preserve"> ROUND(E799 * VLOOKUP(A799, Data1!$A:$G, 5, FALSE),0)</f>
        <v>3</v>
      </c>
      <c r="J799">
        <f xml:space="preserve"> ROUND(E799 * VLOOKUP(A799, Data1!$A:$G, 6, FALSE),0)</f>
        <v>0</v>
      </c>
    </row>
    <row r="800" spans="1:10" x14ac:dyDescent="0.25">
      <c r="A800">
        <v>2002</v>
      </c>
      <c r="B800" t="str">
        <v>July</v>
      </c>
      <c r="C800" t="str">
        <v>Fife</v>
      </c>
      <c r="D800">
        <v>351</v>
      </c>
      <c r="E800">
        <f>D800 / VLOOKUP(A800, Data1!$A:$G, 7, FALSE)</f>
        <v>6.8461088355763608E-3</v>
      </c>
      <c r="F800">
        <f xml:space="preserve"> ROUND(E800 * VLOOKUP(A800, Data1!$A:$G, 2, FALSE),0)</f>
        <v>29</v>
      </c>
      <c r="G800">
        <f xml:space="preserve"> ROUND(E800 * VLOOKUP(A800, Data1!$A:$G,3, FALSE),0)</f>
        <v>150</v>
      </c>
      <c r="H800">
        <f xml:space="preserve"> ROUND(E800 * VLOOKUP(A800, Data1!$A:$G, 4, FALSE),0)</f>
        <v>163</v>
      </c>
      <c r="I800">
        <f xml:space="preserve"> ROUND(E800 * VLOOKUP(A800, Data1!$A:$G, 5, FALSE),0)</f>
        <v>9</v>
      </c>
      <c r="J800">
        <f xml:space="preserve"> ROUND(E800 * VLOOKUP(A800, Data1!$A:$G, 6, FALSE),0)</f>
        <v>0</v>
      </c>
    </row>
    <row r="801" spans="1:10" x14ac:dyDescent="0.25">
      <c r="A801">
        <v>2002</v>
      </c>
      <c r="B801" t="str">
        <v>July</v>
      </c>
      <c r="C801" t="str">
        <v>Forth Valley</v>
      </c>
      <c r="D801">
        <v>260</v>
      </c>
      <c r="E801">
        <f>D801 / VLOOKUP(A801, Data1!$A:$G, 7, FALSE)</f>
        <v>5.071191730056563E-3</v>
      </c>
      <c r="F801">
        <f xml:space="preserve"> ROUND(E801 * VLOOKUP(A801, Data1!$A:$G, 2, FALSE),0)</f>
        <v>21</v>
      </c>
      <c r="G801">
        <f xml:space="preserve"> ROUND(E801 * VLOOKUP(A801, Data1!$A:$G,3, FALSE),0)</f>
        <v>111</v>
      </c>
      <c r="H801">
        <f xml:space="preserve"> ROUND(E801 * VLOOKUP(A801, Data1!$A:$G, 4, FALSE),0)</f>
        <v>121</v>
      </c>
      <c r="I801">
        <f xml:space="preserve"> ROUND(E801 * VLOOKUP(A801, Data1!$A:$G, 5, FALSE),0)</f>
        <v>7</v>
      </c>
      <c r="J801">
        <f xml:space="preserve"> ROUND(E801 * VLOOKUP(A801, Data1!$A:$G, 6, FALSE),0)</f>
        <v>0</v>
      </c>
    </row>
    <row r="802" spans="1:10" x14ac:dyDescent="0.25">
      <c r="A802">
        <v>2002</v>
      </c>
      <c r="B802" t="str">
        <v>July</v>
      </c>
      <c r="C802" t="str">
        <v>Grampian</v>
      </c>
      <c r="D802">
        <v>499</v>
      </c>
      <c r="E802">
        <f>D802 / VLOOKUP(A802, Data1!$A:$G, 7, FALSE)</f>
        <v>9.7327872049931732E-3</v>
      </c>
      <c r="F802">
        <f xml:space="preserve"> ROUND(E802 * VLOOKUP(A802, Data1!$A:$G, 2, FALSE),0)</f>
        <v>41</v>
      </c>
      <c r="G802">
        <f xml:space="preserve"> ROUND(E802 * VLOOKUP(A802, Data1!$A:$G,3, FALSE),0)</f>
        <v>214</v>
      </c>
      <c r="H802">
        <f xml:space="preserve"> ROUND(E802 * VLOOKUP(A802, Data1!$A:$G, 4, FALSE),0)</f>
        <v>231</v>
      </c>
      <c r="I802">
        <f xml:space="preserve"> ROUND(E802 * VLOOKUP(A802, Data1!$A:$G, 5, FALSE),0)</f>
        <v>13</v>
      </c>
      <c r="J802">
        <f xml:space="preserve"> ROUND(E802 * VLOOKUP(A802, Data1!$A:$G, 6, FALSE),0)</f>
        <v>0</v>
      </c>
    </row>
    <row r="803" spans="1:10" x14ac:dyDescent="0.25">
      <c r="A803">
        <v>2002</v>
      </c>
      <c r="B803" t="str">
        <v>July</v>
      </c>
      <c r="C803" t="str">
        <v>Greater Glasgow and Clyde</v>
      </c>
      <c r="D803">
        <v>1057</v>
      </c>
      <c r="E803">
        <f>D803 / VLOOKUP(A803, Data1!$A:$G, 7, FALSE)</f>
        <v>2.0616344841037644E-2</v>
      </c>
      <c r="F803">
        <f xml:space="preserve"> ROUND(E803 * VLOOKUP(A803, Data1!$A:$G, 2, FALSE),0)</f>
        <v>86</v>
      </c>
      <c r="G803">
        <f xml:space="preserve"> ROUND(E803 * VLOOKUP(A803, Data1!$A:$G,3, FALSE),0)</f>
        <v>453</v>
      </c>
      <c r="H803">
        <f xml:space="preserve"> ROUND(E803 * VLOOKUP(A803, Data1!$A:$G, 4, FALSE),0)</f>
        <v>490</v>
      </c>
      <c r="I803">
        <f xml:space="preserve"> ROUND(E803 * VLOOKUP(A803, Data1!$A:$G, 5, FALSE),0)</f>
        <v>27</v>
      </c>
      <c r="J803">
        <f xml:space="preserve"> ROUND(E803 * VLOOKUP(A803, Data1!$A:$G, 6, FALSE),0)</f>
        <v>1</v>
      </c>
    </row>
    <row r="804" spans="1:10" x14ac:dyDescent="0.25">
      <c r="A804">
        <v>2002</v>
      </c>
      <c r="B804" t="str">
        <v>July</v>
      </c>
      <c r="C804" t="str">
        <v>Highland</v>
      </c>
      <c r="D804">
        <v>247</v>
      </c>
      <c r="E804">
        <f>D804 / VLOOKUP(A804, Data1!$A:$G, 7, FALSE)</f>
        <v>4.8176321435537354E-3</v>
      </c>
      <c r="F804">
        <f xml:space="preserve"> ROUND(E804 * VLOOKUP(A804, Data1!$A:$G, 2, FALSE),0)</f>
        <v>20</v>
      </c>
      <c r="G804">
        <f xml:space="preserve"> ROUND(E804 * VLOOKUP(A804, Data1!$A:$G,3, FALSE),0)</f>
        <v>106</v>
      </c>
      <c r="H804">
        <f xml:space="preserve"> ROUND(E804 * VLOOKUP(A804, Data1!$A:$G, 4, FALSE),0)</f>
        <v>114</v>
      </c>
      <c r="I804">
        <f xml:space="preserve"> ROUND(E804 * VLOOKUP(A804, Data1!$A:$G, 5, FALSE),0)</f>
        <v>6</v>
      </c>
      <c r="J804">
        <f xml:space="preserve"> ROUND(E804 * VLOOKUP(A804, Data1!$A:$G, 6, FALSE),0)</f>
        <v>0</v>
      </c>
    </row>
    <row r="805" spans="1:10" x14ac:dyDescent="0.25">
      <c r="A805">
        <v>2002</v>
      </c>
      <c r="B805" t="str">
        <v>July</v>
      </c>
      <c r="C805" t="str">
        <v>Lanarkshire</v>
      </c>
      <c r="D805">
        <v>587</v>
      </c>
      <c r="E805">
        <f>D805 / VLOOKUP(A805, Data1!$A:$G, 7, FALSE)</f>
        <v>1.1449190559781549E-2</v>
      </c>
      <c r="F805">
        <f xml:space="preserve"> ROUND(E805 * VLOOKUP(A805, Data1!$A:$G, 2, FALSE),0)</f>
        <v>48</v>
      </c>
      <c r="G805">
        <f xml:space="preserve"> ROUND(E805 * VLOOKUP(A805, Data1!$A:$G,3, FALSE),0)</f>
        <v>251</v>
      </c>
      <c r="H805">
        <f xml:space="preserve"> ROUND(E805 * VLOOKUP(A805, Data1!$A:$G, 4, FALSE),0)</f>
        <v>272</v>
      </c>
      <c r="I805">
        <f xml:space="preserve"> ROUND(E805 * VLOOKUP(A805, Data1!$A:$G, 5, FALSE),0)</f>
        <v>15</v>
      </c>
      <c r="J805">
        <f xml:space="preserve"> ROUND(E805 * VLOOKUP(A805, Data1!$A:$G, 6, FALSE),0)</f>
        <v>0</v>
      </c>
    </row>
    <row r="806" spans="1:10" x14ac:dyDescent="0.25">
      <c r="A806">
        <v>2002</v>
      </c>
      <c r="B806" t="str">
        <v>July</v>
      </c>
      <c r="C806" t="str">
        <v>Lothian</v>
      </c>
      <c r="D806">
        <v>679</v>
      </c>
      <c r="E806">
        <f>D806 / VLOOKUP(A806, Data1!$A:$G, 7, FALSE)</f>
        <v>1.3243612248878486E-2</v>
      </c>
      <c r="F806">
        <f xml:space="preserve"> ROUND(E806 * VLOOKUP(A806, Data1!$A:$G, 2, FALSE),0)</f>
        <v>56</v>
      </c>
      <c r="G806">
        <f xml:space="preserve"> ROUND(E806 * VLOOKUP(A806, Data1!$A:$G,3, FALSE),0)</f>
        <v>291</v>
      </c>
      <c r="H806">
        <f xml:space="preserve"> ROUND(E806 * VLOOKUP(A806, Data1!$A:$G, 4, FALSE),0)</f>
        <v>315</v>
      </c>
      <c r="I806">
        <f xml:space="preserve"> ROUND(E806 * VLOOKUP(A806, Data1!$A:$G, 5, FALSE),0)</f>
        <v>17</v>
      </c>
      <c r="J806">
        <f xml:space="preserve"> ROUND(E806 * VLOOKUP(A806, Data1!$A:$G, 6, FALSE),0)</f>
        <v>0</v>
      </c>
    </row>
    <row r="807" spans="1:10" x14ac:dyDescent="0.25">
      <c r="A807">
        <v>2002</v>
      </c>
      <c r="B807" t="str">
        <v>July</v>
      </c>
      <c r="C807" t="str">
        <v>Orkney</v>
      </c>
      <c r="D807">
        <v>17</v>
      </c>
      <c r="E807">
        <f>D807 / VLOOKUP(A807, Data1!$A:$G, 7, FALSE)</f>
        <v>3.3157792081139068E-4</v>
      </c>
      <c r="F807">
        <f xml:space="preserve"> ROUND(E807 * VLOOKUP(A807, Data1!$A:$G, 2, FALSE),0)</f>
        <v>1</v>
      </c>
      <c r="G807">
        <f xml:space="preserve"> ROUND(E807 * VLOOKUP(A807, Data1!$A:$G,3, FALSE),0)</f>
        <v>7</v>
      </c>
      <c r="H807">
        <f xml:space="preserve"> ROUND(E807 * VLOOKUP(A807, Data1!$A:$G, 4, FALSE),0)</f>
        <v>8</v>
      </c>
      <c r="I807">
        <f xml:space="preserve"> ROUND(E807 * VLOOKUP(A807, Data1!$A:$G, 5, FALSE),0)</f>
        <v>0</v>
      </c>
      <c r="J807">
        <f xml:space="preserve"> ROUND(E807 * VLOOKUP(A807, Data1!$A:$G, 6, FALSE),0)</f>
        <v>0</v>
      </c>
    </row>
    <row r="808" spans="1:10" x14ac:dyDescent="0.25">
      <c r="A808">
        <v>2002</v>
      </c>
      <c r="B808" t="str">
        <v>July</v>
      </c>
      <c r="C808" t="str">
        <v>Scotland</v>
      </c>
      <c r="D808">
        <v>4640</v>
      </c>
      <c r="E808">
        <f>D808 / VLOOKUP(A808, Data1!$A:$G, 7, FALSE)</f>
        <v>9.0501267797932508E-2</v>
      </c>
      <c r="F808">
        <f xml:space="preserve"> ROUND(E808 * VLOOKUP(A808, Data1!$A:$G, 2, FALSE),0)</f>
        <v>380</v>
      </c>
      <c r="G808">
        <f xml:space="preserve"> ROUND(E808 * VLOOKUP(A808, Data1!$A:$G,3, FALSE),0)</f>
        <v>1987</v>
      </c>
      <c r="H808">
        <f xml:space="preserve"> ROUND(E808 * VLOOKUP(A808, Data1!$A:$G, 4, FALSE),0)</f>
        <v>2151</v>
      </c>
      <c r="I808">
        <f xml:space="preserve"> ROUND(E808 * VLOOKUP(A808, Data1!$A:$G, 5, FALSE),0)</f>
        <v>119</v>
      </c>
      <c r="J808">
        <f xml:space="preserve"> ROUND(E808 * VLOOKUP(A808, Data1!$A:$G, 6, FALSE),0)</f>
        <v>3</v>
      </c>
    </row>
    <row r="809" spans="1:10" x14ac:dyDescent="0.25">
      <c r="A809">
        <v>2002</v>
      </c>
      <c r="B809" t="str">
        <v>July</v>
      </c>
      <c r="C809" t="str">
        <v>Shetland</v>
      </c>
      <c r="D809">
        <v>18</v>
      </c>
      <c r="E809">
        <f>D809 / VLOOKUP(A809, Data1!$A:$G, 7, FALSE)</f>
        <v>3.5108250438853128E-4</v>
      </c>
      <c r="F809">
        <f xml:space="preserve"> ROUND(E809 * VLOOKUP(A809, Data1!$A:$G, 2, FALSE),0)</f>
        <v>1</v>
      </c>
      <c r="G809">
        <f xml:space="preserve"> ROUND(E809 * VLOOKUP(A809, Data1!$A:$G,3, FALSE),0)</f>
        <v>8</v>
      </c>
      <c r="H809">
        <f xml:space="preserve"> ROUND(E809 * VLOOKUP(A809, Data1!$A:$G, 4, FALSE),0)</f>
        <v>8</v>
      </c>
      <c r="I809">
        <f xml:space="preserve"> ROUND(E809 * VLOOKUP(A809, Data1!$A:$G, 5, FALSE),0)</f>
        <v>0</v>
      </c>
      <c r="J809">
        <f xml:space="preserve"> ROUND(E809 * VLOOKUP(A809, Data1!$A:$G, 6, FALSE),0)</f>
        <v>0</v>
      </c>
    </row>
    <row r="810" spans="1:10" x14ac:dyDescent="0.25">
      <c r="A810">
        <v>2002</v>
      </c>
      <c r="B810" t="str">
        <v>July</v>
      </c>
      <c r="C810" t="str">
        <v>Tayside</v>
      </c>
      <c r="D810">
        <v>345</v>
      </c>
      <c r="E810">
        <f>D810 / VLOOKUP(A810, Data1!$A:$G, 7, FALSE)</f>
        <v>6.7290813341135168E-3</v>
      </c>
      <c r="F810">
        <f xml:space="preserve"> ROUND(E810 * VLOOKUP(A810, Data1!$A:$G, 2, FALSE),0)</f>
        <v>28</v>
      </c>
      <c r="G810">
        <f xml:space="preserve"> ROUND(E810 * VLOOKUP(A810, Data1!$A:$G,3, FALSE),0)</f>
        <v>148</v>
      </c>
      <c r="H810">
        <f xml:space="preserve"> ROUND(E810 * VLOOKUP(A810, Data1!$A:$G, 4, FALSE),0)</f>
        <v>160</v>
      </c>
      <c r="I810">
        <f xml:space="preserve"> ROUND(E810 * VLOOKUP(A810, Data1!$A:$G, 5, FALSE),0)</f>
        <v>9</v>
      </c>
      <c r="J810">
        <f xml:space="preserve"> ROUND(E810 * VLOOKUP(A810, Data1!$A:$G, 6, FALSE),0)</f>
        <v>0</v>
      </c>
    </row>
    <row r="811" spans="1:10" x14ac:dyDescent="0.25">
      <c r="A811">
        <v>2002</v>
      </c>
      <c r="B811" t="str">
        <v>July</v>
      </c>
      <c r="C811" t="str">
        <v>Western Isles</v>
      </c>
      <c r="D811">
        <v>29</v>
      </c>
      <c r="E811">
        <f>D811 / VLOOKUP(A811, Data1!$A:$G, 7, FALSE)</f>
        <v>5.656329237370782E-4</v>
      </c>
      <c r="F811">
        <f xml:space="preserve"> ROUND(E811 * VLOOKUP(A811, Data1!$A:$G, 2, FALSE),0)</f>
        <v>2</v>
      </c>
      <c r="G811">
        <f xml:space="preserve"> ROUND(E811 * VLOOKUP(A811, Data1!$A:$G,3, FALSE),0)</f>
        <v>12</v>
      </c>
      <c r="H811">
        <f xml:space="preserve"> ROUND(E811 * VLOOKUP(A811, Data1!$A:$G, 4, FALSE),0)</f>
        <v>13</v>
      </c>
      <c r="I811">
        <f xml:space="preserve"> ROUND(E811 * VLOOKUP(A811, Data1!$A:$G, 5, FALSE),0)</f>
        <v>1</v>
      </c>
      <c r="J811">
        <f xml:space="preserve"> ROUND(E811 * VLOOKUP(A811, Data1!$A:$G, 6, FALSE),0)</f>
        <v>0</v>
      </c>
    </row>
    <row r="812" spans="1:10" x14ac:dyDescent="0.25">
      <c r="A812">
        <v>2002</v>
      </c>
      <c r="B812" t="str">
        <v>June</v>
      </c>
      <c r="C812" t="str">
        <v>Ayrshire and Arran</v>
      </c>
      <c r="D812">
        <v>262</v>
      </c>
      <c r="E812">
        <f>D812 / VLOOKUP(A812, Data1!$A:$G, 7, FALSE)</f>
        <v>5.1102008972108443E-3</v>
      </c>
      <c r="F812">
        <f xml:space="preserve"> ROUND(E812 * VLOOKUP(A812, Data1!$A:$G, 2, FALSE),0)</f>
        <v>21</v>
      </c>
      <c r="G812">
        <f xml:space="preserve"> ROUND(E812 * VLOOKUP(A812, Data1!$A:$G,3, FALSE),0)</f>
        <v>112</v>
      </c>
      <c r="H812">
        <f xml:space="preserve"> ROUND(E812 * VLOOKUP(A812, Data1!$A:$G, 4, FALSE),0)</f>
        <v>121</v>
      </c>
      <c r="I812">
        <f xml:space="preserve"> ROUND(E812 * VLOOKUP(A812, Data1!$A:$G, 5, FALSE),0)</f>
        <v>7</v>
      </c>
      <c r="J812">
        <f xml:space="preserve"> ROUND(E812 * VLOOKUP(A812, Data1!$A:$G, 6, FALSE),0)</f>
        <v>0</v>
      </c>
    </row>
    <row r="813" spans="1:10" x14ac:dyDescent="0.25">
      <c r="A813">
        <v>2002</v>
      </c>
      <c r="B813" t="str">
        <v>June</v>
      </c>
      <c r="C813" t="str">
        <v>Borders</v>
      </c>
      <c r="D813">
        <v>78</v>
      </c>
      <c r="E813">
        <f>D813 / VLOOKUP(A813, Data1!$A:$G, 7, FALSE)</f>
        <v>1.521357519016969E-3</v>
      </c>
      <c r="F813">
        <f xml:space="preserve"> ROUND(E813 * VLOOKUP(A813, Data1!$A:$G, 2, FALSE),0)</f>
        <v>6</v>
      </c>
      <c r="G813">
        <f xml:space="preserve"> ROUND(E813 * VLOOKUP(A813, Data1!$A:$G,3, FALSE),0)</f>
        <v>33</v>
      </c>
      <c r="H813">
        <f xml:space="preserve"> ROUND(E813 * VLOOKUP(A813, Data1!$A:$G, 4, FALSE),0)</f>
        <v>36</v>
      </c>
      <c r="I813">
        <f xml:space="preserve"> ROUND(E813 * VLOOKUP(A813, Data1!$A:$G, 5, FALSE),0)</f>
        <v>2</v>
      </c>
      <c r="J813">
        <f xml:space="preserve"> ROUND(E813 * VLOOKUP(A813, Data1!$A:$G, 6, FALSE),0)</f>
        <v>0</v>
      </c>
    </row>
    <row r="814" spans="1:10" x14ac:dyDescent="0.25">
      <c r="A814">
        <v>2002</v>
      </c>
      <c r="B814" t="str">
        <v>June</v>
      </c>
      <c r="C814" t="str">
        <v>Dumfries and Galloway</v>
      </c>
      <c r="D814">
        <v>101</v>
      </c>
      <c r="E814">
        <f>D814 / VLOOKUP(A814, Data1!$A:$G, 7, FALSE)</f>
        <v>1.9699629412912034E-3</v>
      </c>
      <c r="F814">
        <f xml:space="preserve"> ROUND(E814 * VLOOKUP(A814, Data1!$A:$G, 2, FALSE),0)</f>
        <v>8</v>
      </c>
      <c r="G814">
        <f xml:space="preserve"> ROUND(E814 * VLOOKUP(A814, Data1!$A:$G,3, FALSE),0)</f>
        <v>43</v>
      </c>
      <c r="H814">
        <f xml:space="preserve"> ROUND(E814 * VLOOKUP(A814, Data1!$A:$G, 4, FALSE),0)</f>
        <v>47</v>
      </c>
      <c r="I814">
        <f xml:space="preserve"> ROUND(E814 * VLOOKUP(A814, Data1!$A:$G, 5, FALSE),0)</f>
        <v>3</v>
      </c>
      <c r="J814">
        <f xml:space="preserve"> ROUND(E814 * VLOOKUP(A814, Data1!$A:$G, 6, FALSE),0)</f>
        <v>0</v>
      </c>
    </row>
    <row r="815" spans="1:10" x14ac:dyDescent="0.25">
      <c r="A815">
        <v>2002</v>
      </c>
      <c r="B815" t="str">
        <v>June</v>
      </c>
      <c r="C815" t="str">
        <v>Fife</v>
      </c>
      <c r="D815">
        <v>265</v>
      </c>
      <c r="E815">
        <f>D815 / VLOOKUP(A815, Data1!$A:$G, 7, FALSE)</f>
        <v>5.1687146479422663E-3</v>
      </c>
      <c r="F815">
        <f xml:space="preserve"> ROUND(E815 * VLOOKUP(A815, Data1!$A:$G, 2, FALSE),0)</f>
        <v>22</v>
      </c>
      <c r="G815">
        <f xml:space="preserve"> ROUND(E815 * VLOOKUP(A815, Data1!$A:$G,3, FALSE),0)</f>
        <v>114</v>
      </c>
      <c r="H815">
        <f xml:space="preserve"> ROUND(E815 * VLOOKUP(A815, Data1!$A:$G, 4, FALSE),0)</f>
        <v>123</v>
      </c>
      <c r="I815">
        <f xml:space="preserve"> ROUND(E815 * VLOOKUP(A815, Data1!$A:$G, 5, FALSE),0)</f>
        <v>7</v>
      </c>
      <c r="J815">
        <f xml:space="preserve"> ROUND(E815 * VLOOKUP(A815, Data1!$A:$G, 6, FALSE),0)</f>
        <v>0</v>
      </c>
    </row>
    <row r="816" spans="1:10" x14ac:dyDescent="0.25">
      <c r="A816">
        <v>2002</v>
      </c>
      <c r="B816" t="str">
        <v>June</v>
      </c>
      <c r="C816" t="str">
        <v>Forth Valley</v>
      </c>
      <c r="D816">
        <v>192</v>
      </c>
      <c r="E816">
        <f>D816 / VLOOKUP(A816, Data1!$A:$G, 7, FALSE)</f>
        <v>3.7448800468110007E-3</v>
      </c>
      <c r="F816">
        <f xml:space="preserve"> ROUND(E816 * VLOOKUP(A816, Data1!$A:$G, 2, FALSE),0)</f>
        <v>16</v>
      </c>
      <c r="G816">
        <f xml:space="preserve"> ROUND(E816 * VLOOKUP(A816, Data1!$A:$G,3, FALSE),0)</f>
        <v>82</v>
      </c>
      <c r="H816">
        <f xml:space="preserve"> ROUND(E816 * VLOOKUP(A816, Data1!$A:$G, 4, FALSE),0)</f>
        <v>89</v>
      </c>
      <c r="I816">
        <f xml:space="preserve"> ROUND(E816 * VLOOKUP(A816, Data1!$A:$G, 5, FALSE),0)</f>
        <v>5</v>
      </c>
      <c r="J816">
        <f xml:space="preserve"> ROUND(E816 * VLOOKUP(A816, Data1!$A:$G, 6, FALSE),0)</f>
        <v>0</v>
      </c>
    </row>
    <row r="817" spans="1:10" x14ac:dyDescent="0.25">
      <c r="A817">
        <v>2002</v>
      </c>
      <c r="B817" t="str">
        <v>June</v>
      </c>
      <c r="C817" t="str">
        <v>Grampian</v>
      </c>
      <c r="D817">
        <v>386</v>
      </c>
      <c r="E817">
        <f>D817 / VLOOKUP(A817, Data1!$A:$G, 7, FALSE)</f>
        <v>7.5287692607762828E-3</v>
      </c>
      <c r="F817">
        <f xml:space="preserve"> ROUND(E817 * VLOOKUP(A817, Data1!$A:$G, 2, FALSE),0)</f>
        <v>32</v>
      </c>
      <c r="G817">
        <f xml:space="preserve"> ROUND(E817 * VLOOKUP(A817, Data1!$A:$G,3, FALSE),0)</f>
        <v>165</v>
      </c>
      <c r="H817">
        <f xml:space="preserve"> ROUND(E817 * VLOOKUP(A817, Data1!$A:$G, 4, FALSE),0)</f>
        <v>179</v>
      </c>
      <c r="I817">
        <f xml:space="preserve"> ROUND(E817 * VLOOKUP(A817, Data1!$A:$G, 5, FALSE),0)</f>
        <v>10</v>
      </c>
      <c r="J817">
        <f xml:space="preserve"> ROUND(E817 * VLOOKUP(A817, Data1!$A:$G, 6, FALSE),0)</f>
        <v>0</v>
      </c>
    </row>
    <row r="818" spans="1:10" x14ac:dyDescent="0.25">
      <c r="A818">
        <v>2002</v>
      </c>
      <c r="B818" t="str">
        <v>June</v>
      </c>
      <c r="C818" t="str">
        <v>Greater Glasgow and Clyde</v>
      </c>
      <c r="D818">
        <v>901</v>
      </c>
      <c r="E818">
        <f>D818 / VLOOKUP(A818, Data1!$A:$G, 7, FALSE)</f>
        <v>1.7573629803003706E-2</v>
      </c>
      <c r="F818">
        <f xml:space="preserve"> ROUND(E818 * VLOOKUP(A818, Data1!$A:$G, 2, FALSE),0)</f>
        <v>74</v>
      </c>
      <c r="G818">
        <f xml:space="preserve"> ROUND(E818 * VLOOKUP(A818, Data1!$A:$G,3, FALSE),0)</f>
        <v>386</v>
      </c>
      <c r="H818">
        <f xml:space="preserve"> ROUND(E818 * VLOOKUP(A818, Data1!$A:$G, 4, FALSE),0)</f>
        <v>418</v>
      </c>
      <c r="I818">
        <f xml:space="preserve"> ROUND(E818 * VLOOKUP(A818, Data1!$A:$G, 5, FALSE),0)</f>
        <v>23</v>
      </c>
      <c r="J818">
        <f xml:space="preserve"> ROUND(E818 * VLOOKUP(A818, Data1!$A:$G, 6, FALSE),0)</f>
        <v>1</v>
      </c>
    </row>
    <row r="819" spans="1:10" x14ac:dyDescent="0.25">
      <c r="A819">
        <v>2002</v>
      </c>
      <c r="B819" t="str">
        <v>June</v>
      </c>
      <c r="C819" t="str">
        <v>Highland</v>
      </c>
      <c r="D819">
        <v>202</v>
      </c>
      <c r="E819">
        <f>D819 / VLOOKUP(A819, Data1!$A:$G, 7, FALSE)</f>
        <v>3.9399258825824068E-3</v>
      </c>
      <c r="F819">
        <f xml:space="preserve"> ROUND(E819 * VLOOKUP(A819, Data1!$A:$G, 2, FALSE),0)</f>
        <v>17</v>
      </c>
      <c r="G819">
        <f xml:space="preserve"> ROUND(E819 * VLOOKUP(A819, Data1!$A:$G,3, FALSE),0)</f>
        <v>87</v>
      </c>
      <c r="H819">
        <f xml:space="preserve"> ROUND(E819 * VLOOKUP(A819, Data1!$A:$G, 4, FALSE),0)</f>
        <v>94</v>
      </c>
      <c r="I819">
        <f xml:space="preserve"> ROUND(E819 * VLOOKUP(A819, Data1!$A:$G, 5, FALSE),0)</f>
        <v>5</v>
      </c>
      <c r="J819">
        <f xml:space="preserve"> ROUND(E819 * VLOOKUP(A819, Data1!$A:$G, 6, FALSE),0)</f>
        <v>0</v>
      </c>
    </row>
    <row r="820" spans="1:10" x14ac:dyDescent="0.25">
      <c r="A820">
        <v>2002</v>
      </c>
      <c r="B820" t="str">
        <v>June</v>
      </c>
      <c r="C820" t="str">
        <v>Lanarkshire</v>
      </c>
      <c r="D820">
        <v>543</v>
      </c>
      <c r="E820">
        <f>D820 / VLOOKUP(A820, Data1!$A:$G, 7, FALSE)</f>
        <v>1.059098888238736E-2</v>
      </c>
      <c r="F820">
        <f xml:space="preserve"> ROUND(E820 * VLOOKUP(A820, Data1!$A:$G, 2, FALSE),0)</f>
        <v>44</v>
      </c>
      <c r="G820">
        <f xml:space="preserve"> ROUND(E820 * VLOOKUP(A820, Data1!$A:$G,3, FALSE),0)</f>
        <v>233</v>
      </c>
      <c r="H820">
        <f xml:space="preserve"> ROUND(E820 * VLOOKUP(A820, Data1!$A:$G, 4, FALSE),0)</f>
        <v>252</v>
      </c>
      <c r="I820">
        <f xml:space="preserve"> ROUND(E820 * VLOOKUP(A820, Data1!$A:$G, 5, FALSE),0)</f>
        <v>14</v>
      </c>
      <c r="J820">
        <f xml:space="preserve"> ROUND(E820 * VLOOKUP(A820, Data1!$A:$G, 6, FALSE),0)</f>
        <v>0</v>
      </c>
    </row>
    <row r="821" spans="1:10" x14ac:dyDescent="0.25">
      <c r="A821">
        <v>2002</v>
      </c>
      <c r="B821" t="str">
        <v>June</v>
      </c>
      <c r="C821" t="str">
        <v>Lothian</v>
      </c>
      <c r="D821">
        <v>574</v>
      </c>
      <c r="E821">
        <f>D821 / VLOOKUP(A821, Data1!$A:$G, 7, FALSE)</f>
        <v>1.1195630973278721E-2</v>
      </c>
      <c r="F821">
        <f xml:space="preserve"> ROUND(E821 * VLOOKUP(A821, Data1!$A:$G, 2, FALSE),0)</f>
        <v>47</v>
      </c>
      <c r="G821">
        <f xml:space="preserve"> ROUND(E821 * VLOOKUP(A821, Data1!$A:$G,3, FALSE),0)</f>
        <v>246</v>
      </c>
      <c r="H821">
        <f xml:space="preserve"> ROUND(E821 * VLOOKUP(A821, Data1!$A:$G, 4, FALSE),0)</f>
        <v>266</v>
      </c>
      <c r="I821">
        <f xml:space="preserve"> ROUND(E821 * VLOOKUP(A821, Data1!$A:$G, 5, FALSE),0)</f>
        <v>15</v>
      </c>
      <c r="J821">
        <f xml:space="preserve"> ROUND(E821 * VLOOKUP(A821, Data1!$A:$G, 6, FALSE),0)</f>
        <v>0</v>
      </c>
    </row>
    <row r="822" spans="1:10" x14ac:dyDescent="0.25">
      <c r="A822">
        <v>2002</v>
      </c>
      <c r="B822" t="str">
        <v>June</v>
      </c>
      <c r="C822" t="str">
        <v>Orkney</v>
      </c>
      <c r="D822">
        <v>11</v>
      </c>
      <c r="E822">
        <f>D822 / VLOOKUP(A822, Data1!$A:$G, 7, FALSE)</f>
        <v>2.1455041934854692E-4</v>
      </c>
      <c r="F822">
        <f xml:space="preserve"> ROUND(E822 * VLOOKUP(A822, Data1!$A:$G, 2, FALSE),0)</f>
        <v>1</v>
      </c>
      <c r="G822">
        <f xml:space="preserve"> ROUND(E822 * VLOOKUP(A822, Data1!$A:$G,3, FALSE),0)</f>
        <v>5</v>
      </c>
      <c r="H822">
        <f xml:space="preserve"> ROUND(E822 * VLOOKUP(A822, Data1!$A:$G, 4, FALSE),0)</f>
        <v>5</v>
      </c>
      <c r="I822">
        <f xml:space="preserve"> ROUND(E822 * VLOOKUP(A822, Data1!$A:$G, 5, FALSE),0)</f>
        <v>0</v>
      </c>
      <c r="J822">
        <f xml:space="preserve"> ROUND(E822 * VLOOKUP(A822, Data1!$A:$G, 6, FALSE),0)</f>
        <v>0</v>
      </c>
    </row>
    <row r="823" spans="1:10" x14ac:dyDescent="0.25">
      <c r="A823">
        <v>2002</v>
      </c>
      <c r="B823" t="str">
        <v>June</v>
      </c>
      <c r="C823" t="str">
        <v>Scotland</v>
      </c>
      <c r="D823">
        <v>3833</v>
      </c>
      <c r="E823">
        <f>D823 / VLOOKUP(A823, Data1!$A:$G, 7, FALSE)</f>
        <v>7.4761068851180029E-2</v>
      </c>
      <c r="F823">
        <f xml:space="preserve"> ROUND(E823 * VLOOKUP(A823, Data1!$A:$G, 2, FALSE),0)</f>
        <v>314</v>
      </c>
      <c r="G823">
        <f xml:space="preserve"> ROUND(E823 * VLOOKUP(A823, Data1!$A:$G,3, FALSE),0)</f>
        <v>1642</v>
      </c>
      <c r="H823">
        <f xml:space="preserve"> ROUND(E823 * VLOOKUP(A823, Data1!$A:$G, 4, FALSE),0)</f>
        <v>1777</v>
      </c>
      <c r="I823">
        <f xml:space="preserve"> ROUND(E823 * VLOOKUP(A823, Data1!$A:$G, 5, FALSE),0)</f>
        <v>98</v>
      </c>
      <c r="J823">
        <f xml:space="preserve"> ROUND(E823 * VLOOKUP(A823, Data1!$A:$G, 6, FALSE),0)</f>
        <v>3</v>
      </c>
    </row>
    <row r="824" spans="1:10" x14ac:dyDescent="0.25">
      <c r="A824">
        <v>2002</v>
      </c>
      <c r="B824" t="str">
        <v>June</v>
      </c>
      <c r="C824" t="str">
        <v>Shetland</v>
      </c>
      <c r="D824">
        <v>20</v>
      </c>
      <c r="E824">
        <f>D824 / VLOOKUP(A824, Data1!$A:$G, 7, FALSE)</f>
        <v>3.9009167154281259E-4</v>
      </c>
      <c r="F824">
        <f xml:space="preserve"> ROUND(E824 * VLOOKUP(A824, Data1!$A:$G, 2, FALSE),0)</f>
        <v>2</v>
      </c>
      <c r="G824">
        <f xml:space="preserve"> ROUND(E824 * VLOOKUP(A824, Data1!$A:$G,3, FALSE),0)</f>
        <v>9</v>
      </c>
      <c r="H824">
        <f xml:space="preserve"> ROUND(E824 * VLOOKUP(A824, Data1!$A:$G, 4, FALSE),0)</f>
        <v>9</v>
      </c>
      <c r="I824">
        <f xml:space="preserve"> ROUND(E824 * VLOOKUP(A824, Data1!$A:$G, 5, FALSE),0)</f>
        <v>1</v>
      </c>
      <c r="J824">
        <f xml:space="preserve"> ROUND(E824 * VLOOKUP(A824, Data1!$A:$G, 6, FALSE),0)</f>
        <v>0</v>
      </c>
    </row>
    <row r="825" spans="1:10" x14ac:dyDescent="0.25">
      <c r="A825">
        <v>2002</v>
      </c>
      <c r="B825" t="str">
        <v>June</v>
      </c>
      <c r="C825" t="str">
        <v>Tayside</v>
      </c>
      <c r="D825">
        <v>280</v>
      </c>
      <c r="E825">
        <f>D825 / VLOOKUP(A825, Data1!$A:$G, 7, FALSE)</f>
        <v>5.4612834015993761E-3</v>
      </c>
      <c r="F825">
        <f xml:space="preserve"> ROUND(E825 * VLOOKUP(A825, Data1!$A:$G, 2, FALSE),0)</f>
        <v>23</v>
      </c>
      <c r="G825">
        <f xml:space="preserve"> ROUND(E825 * VLOOKUP(A825, Data1!$A:$G,3, FALSE),0)</f>
        <v>120</v>
      </c>
      <c r="H825">
        <f xml:space="preserve"> ROUND(E825 * VLOOKUP(A825, Data1!$A:$G, 4, FALSE),0)</f>
        <v>130</v>
      </c>
      <c r="I825">
        <f xml:space="preserve"> ROUND(E825 * VLOOKUP(A825, Data1!$A:$G, 5, FALSE),0)</f>
        <v>7</v>
      </c>
      <c r="J825">
        <f xml:space="preserve"> ROUND(E825 * VLOOKUP(A825, Data1!$A:$G, 6, FALSE),0)</f>
        <v>0</v>
      </c>
    </row>
    <row r="826" spans="1:10" x14ac:dyDescent="0.25">
      <c r="A826">
        <v>2002</v>
      </c>
      <c r="B826" t="str">
        <v>June</v>
      </c>
      <c r="C826" t="str">
        <v>Western Isles</v>
      </c>
      <c r="D826">
        <v>18</v>
      </c>
      <c r="E826">
        <f>D826 / VLOOKUP(A826, Data1!$A:$G, 7, FALSE)</f>
        <v>3.5108250438853128E-4</v>
      </c>
      <c r="F826">
        <f xml:space="preserve"> ROUND(E826 * VLOOKUP(A826, Data1!$A:$G, 2, FALSE),0)</f>
        <v>1</v>
      </c>
      <c r="G826">
        <f xml:space="preserve"> ROUND(E826 * VLOOKUP(A826, Data1!$A:$G,3, FALSE),0)</f>
        <v>8</v>
      </c>
      <c r="H826">
        <f xml:space="preserve"> ROUND(E826 * VLOOKUP(A826, Data1!$A:$G, 4, FALSE),0)</f>
        <v>8</v>
      </c>
      <c r="I826">
        <f xml:space="preserve"> ROUND(E826 * VLOOKUP(A826, Data1!$A:$G, 5, FALSE),0)</f>
        <v>0</v>
      </c>
      <c r="J826">
        <f xml:space="preserve"> ROUND(E826 * VLOOKUP(A826, Data1!$A:$G, 6, FALSE),0)</f>
        <v>0</v>
      </c>
    </row>
    <row r="827" spans="1:10" x14ac:dyDescent="0.25">
      <c r="A827">
        <v>2002</v>
      </c>
      <c r="B827" t="str">
        <v>May</v>
      </c>
      <c r="C827" t="str">
        <v>Ayrshire and Arran</v>
      </c>
      <c r="D827">
        <v>298</v>
      </c>
      <c r="E827">
        <f>D827 / VLOOKUP(A827, Data1!$A:$G, 7, FALSE)</f>
        <v>5.812365905987907E-3</v>
      </c>
      <c r="F827">
        <f xml:space="preserve"> ROUND(E827 * VLOOKUP(A827, Data1!$A:$G, 2, FALSE),0)</f>
        <v>24</v>
      </c>
      <c r="G827">
        <f xml:space="preserve"> ROUND(E827 * VLOOKUP(A827, Data1!$A:$G,3, FALSE),0)</f>
        <v>128</v>
      </c>
      <c r="H827">
        <f xml:space="preserve"> ROUND(E827 * VLOOKUP(A827, Data1!$A:$G, 4, FALSE),0)</f>
        <v>138</v>
      </c>
      <c r="I827">
        <f xml:space="preserve"> ROUND(E827 * VLOOKUP(A827, Data1!$A:$G, 5, FALSE),0)</f>
        <v>8</v>
      </c>
      <c r="J827">
        <f xml:space="preserve"> ROUND(E827 * VLOOKUP(A827, Data1!$A:$G, 6, FALSE),0)</f>
        <v>0</v>
      </c>
    </row>
    <row r="828" spans="1:10" x14ac:dyDescent="0.25">
      <c r="A828">
        <v>2002</v>
      </c>
      <c r="B828" t="str">
        <v>May</v>
      </c>
      <c r="C828" t="str">
        <v>Borders</v>
      </c>
      <c r="D828">
        <v>105</v>
      </c>
      <c r="E828">
        <f>D828 / VLOOKUP(A828, Data1!$A:$G, 7, FALSE)</f>
        <v>2.047981275599766E-3</v>
      </c>
      <c r="F828">
        <f xml:space="preserve"> ROUND(E828 * VLOOKUP(A828, Data1!$A:$G, 2, FALSE),0)</f>
        <v>9</v>
      </c>
      <c r="G828">
        <f xml:space="preserve"> ROUND(E828 * VLOOKUP(A828, Data1!$A:$G,3, FALSE),0)</f>
        <v>45</v>
      </c>
      <c r="H828">
        <f xml:space="preserve"> ROUND(E828 * VLOOKUP(A828, Data1!$A:$G, 4, FALSE),0)</f>
        <v>49</v>
      </c>
      <c r="I828">
        <f xml:space="preserve"> ROUND(E828 * VLOOKUP(A828, Data1!$A:$G, 5, FALSE),0)</f>
        <v>3</v>
      </c>
      <c r="J828">
        <f xml:space="preserve"> ROUND(E828 * VLOOKUP(A828, Data1!$A:$G, 6, FALSE),0)</f>
        <v>0</v>
      </c>
    </row>
    <row r="829" spans="1:10" x14ac:dyDescent="0.25">
      <c r="A829">
        <v>2002</v>
      </c>
      <c r="B829" t="str">
        <v>May</v>
      </c>
      <c r="C829" t="str">
        <v>Dumfries and Galloway</v>
      </c>
      <c r="D829">
        <v>113</v>
      </c>
      <c r="E829">
        <f>D829 / VLOOKUP(A829, Data1!$A:$G, 7, FALSE)</f>
        <v>2.2040179442168908E-3</v>
      </c>
      <c r="F829">
        <f xml:space="preserve"> ROUND(E829 * VLOOKUP(A829, Data1!$A:$G, 2, FALSE),0)</f>
        <v>9</v>
      </c>
      <c r="G829">
        <f xml:space="preserve"> ROUND(E829 * VLOOKUP(A829, Data1!$A:$G,3, FALSE),0)</f>
        <v>48</v>
      </c>
      <c r="H829">
        <f xml:space="preserve"> ROUND(E829 * VLOOKUP(A829, Data1!$A:$G, 4, FALSE),0)</f>
        <v>52</v>
      </c>
      <c r="I829">
        <f xml:space="preserve"> ROUND(E829 * VLOOKUP(A829, Data1!$A:$G, 5, FALSE),0)</f>
        <v>3</v>
      </c>
      <c r="J829">
        <f xml:space="preserve"> ROUND(E829 * VLOOKUP(A829, Data1!$A:$G, 6, FALSE),0)</f>
        <v>0</v>
      </c>
    </row>
    <row r="830" spans="1:10" x14ac:dyDescent="0.25">
      <c r="A830">
        <v>2002</v>
      </c>
      <c r="B830" t="str">
        <v>May</v>
      </c>
      <c r="C830" t="str">
        <v>Fife</v>
      </c>
      <c r="D830">
        <v>273</v>
      </c>
      <c r="E830">
        <f>D830 / VLOOKUP(A830, Data1!$A:$G, 7, FALSE)</f>
        <v>5.3247513165593915E-3</v>
      </c>
      <c r="F830">
        <f xml:space="preserve"> ROUND(E830 * VLOOKUP(A830, Data1!$A:$G, 2, FALSE),0)</f>
        <v>22</v>
      </c>
      <c r="G830">
        <f xml:space="preserve"> ROUND(E830 * VLOOKUP(A830, Data1!$A:$G,3, FALSE),0)</f>
        <v>117</v>
      </c>
      <c r="H830">
        <f xml:space="preserve"> ROUND(E830 * VLOOKUP(A830, Data1!$A:$G, 4, FALSE),0)</f>
        <v>127</v>
      </c>
      <c r="I830">
        <f xml:space="preserve"> ROUND(E830 * VLOOKUP(A830, Data1!$A:$G, 5, FALSE),0)</f>
        <v>7</v>
      </c>
      <c r="J830">
        <f xml:space="preserve"> ROUND(E830 * VLOOKUP(A830, Data1!$A:$G, 6, FALSE),0)</f>
        <v>0</v>
      </c>
    </row>
    <row r="831" spans="1:10" x14ac:dyDescent="0.25">
      <c r="A831">
        <v>2002</v>
      </c>
      <c r="B831" t="str">
        <v>May</v>
      </c>
      <c r="C831" t="str">
        <v>Forth Valley</v>
      </c>
      <c r="D831">
        <v>244</v>
      </c>
      <c r="E831">
        <f>D831 / VLOOKUP(A831, Data1!$A:$G, 7, FALSE)</f>
        <v>4.7591183928223134E-3</v>
      </c>
      <c r="F831">
        <f xml:space="preserve"> ROUND(E831 * VLOOKUP(A831, Data1!$A:$G, 2, FALSE),0)</f>
        <v>20</v>
      </c>
      <c r="G831">
        <f xml:space="preserve"> ROUND(E831 * VLOOKUP(A831, Data1!$A:$G,3, FALSE),0)</f>
        <v>105</v>
      </c>
      <c r="H831">
        <f xml:space="preserve"> ROUND(E831 * VLOOKUP(A831, Data1!$A:$G, 4, FALSE),0)</f>
        <v>113</v>
      </c>
      <c r="I831">
        <f xml:space="preserve"> ROUND(E831 * VLOOKUP(A831, Data1!$A:$G, 5, FALSE),0)</f>
        <v>6</v>
      </c>
      <c r="J831">
        <f xml:space="preserve"> ROUND(E831 * VLOOKUP(A831, Data1!$A:$G, 6, FALSE),0)</f>
        <v>0</v>
      </c>
    </row>
    <row r="832" spans="1:10" x14ac:dyDescent="0.25">
      <c r="A832">
        <v>2002</v>
      </c>
      <c r="B832" t="str">
        <v>May</v>
      </c>
      <c r="C832" t="str">
        <v>Grampian</v>
      </c>
      <c r="D832">
        <v>469</v>
      </c>
      <c r="E832">
        <f>D832 / VLOOKUP(A832, Data1!$A:$G, 7, FALSE)</f>
        <v>9.1476496976789553E-3</v>
      </c>
      <c r="F832">
        <f xml:space="preserve"> ROUND(E832 * VLOOKUP(A832, Data1!$A:$G, 2, FALSE),0)</f>
        <v>38</v>
      </c>
      <c r="G832">
        <f xml:space="preserve"> ROUND(E832 * VLOOKUP(A832, Data1!$A:$G,3, FALSE),0)</f>
        <v>201</v>
      </c>
      <c r="H832">
        <f xml:space="preserve"> ROUND(E832 * VLOOKUP(A832, Data1!$A:$G, 4, FALSE),0)</f>
        <v>217</v>
      </c>
      <c r="I832">
        <f xml:space="preserve"> ROUND(E832 * VLOOKUP(A832, Data1!$A:$G, 5, FALSE),0)</f>
        <v>12</v>
      </c>
      <c r="J832">
        <f xml:space="preserve"> ROUND(E832 * VLOOKUP(A832, Data1!$A:$G, 6, FALSE),0)</f>
        <v>0</v>
      </c>
    </row>
    <row r="833" spans="1:10" x14ac:dyDescent="0.25">
      <c r="A833">
        <v>2002</v>
      </c>
      <c r="B833" t="str">
        <v>May</v>
      </c>
      <c r="C833" t="str">
        <v>Greater Glasgow and Clyde</v>
      </c>
      <c r="D833">
        <v>1040</v>
      </c>
      <c r="E833">
        <f>D833 / VLOOKUP(A833, Data1!$A:$G, 7, FALSE)</f>
        <v>2.0284766920226252E-2</v>
      </c>
      <c r="F833">
        <f xml:space="preserve"> ROUND(E833 * VLOOKUP(A833, Data1!$A:$G, 2, FALSE),0)</f>
        <v>85</v>
      </c>
      <c r="G833">
        <f xml:space="preserve"> ROUND(E833 * VLOOKUP(A833, Data1!$A:$G,3, FALSE),0)</f>
        <v>445</v>
      </c>
      <c r="H833">
        <f xml:space="preserve"> ROUND(E833 * VLOOKUP(A833, Data1!$A:$G, 4, FALSE),0)</f>
        <v>482</v>
      </c>
      <c r="I833">
        <f xml:space="preserve"> ROUND(E833 * VLOOKUP(A833, Data1!$A:$G, 5, FALSE),0)</f>
        <v>27</v>
      </c>
      <c r="J833">
        <f xml:space="preserve"> ROUND(E833 * VLOOKUP(A833, Data1!$A:$G, 6, FALSE),0)</f>
        <v>1</v>
      </c>
    </row>
    <row r="834" spans="1:10" x14ac:dyDescent="0.25">
      <c r="A834">
        <v>2002</v>
      </c>
      <c r="B834" t="str">
        <v>May</v>
      </c>
      <c r="C834" t="str">
        <v>Highland</v>
      </c>
      <c r="D834">
        <v>233</v>
      </c>
      <c r="E834">
        <f>D834 / VLOOKUP(A834, Data1!$A:$G, 7, FALSE)</f>
        <v>4.5445679734737662E-3</v>
      </c>
      <c r="F834">
        <f xml:space="preserve"> ROUND(E834 * VLOOKUP(A834, Data1!$A:$G, 2, FALSE),0)</f>
        <v>19</v>
      </c>
      <c r="G834">
        <f xml:space="preserve"> ROUND(E834 * VLOOKUP(A834, Data1!$A:$G,3, FALSE),0)</f>
        <v>100</v>
      </c>
      <c r="H834">
        <f xml:space="preserve"> ROUND(E834 * VLOOKUP(A834, Data1!$A:$G, 4, FALSE),0)</f>
        <v>108</v>
      </c>
      <c r="I834">
        <f xml:space="preserve"> ROUND(E834 * VLOOKUP(A834, Data1!$A:$G, 5, FALSE),0)</f>
        <v>6</v>
      </c>
      <c r="J834">
        <f xml:space="preserve"> ROUND(E834 * VLOOKUP(A834, Data1!$A:$G, 6, FALSE),0)</f>
        <v>0</v>
      </c>
    </row>
    <row r="835" spans="1:10" x14ac:dyDescent="0.25">
      <c r="A835">
        <v>2002</v>
      </c>
      <c r="B835" t="str">
        <v>May</v>
      </c>
      <c r="C835" t="str">
        <v>Lanarkshire</v>
      </c>
      <c r="D835">
        <v>562</v>
      </c>
      <c r="E835">
        <f>D835 / VLOOKUP(A835, Data1!$A:$G, 7, FALSE)</f>
        <v>1.0961575970353033E-2</v>
      </c>
      <c r="F835">
        <f xml:space="preserve"> ROUND(E835 * VLOOKUP(A835, Data1!$A:$G, 2, FALSE),0)</f>
        <v>46</v>
      </c>
      <c r="G835">
        <f xml:space="preserve"> ROUND(E835 * VLOOKUP(A835, Data1!$A:$G,3, FALSE),0)</f>
        <v>241</v>
      </c>
      <c r="H835">
        <f xml:space="preserve"> ROUND(E835 * VLOOKUP(A835, Data1!$A:$G, 4, FALSE),0)</f>
        <v>261</v>
      </c>
      <c r="I835">
        <f xml:space="preserve"> ROUND(E835 * VLOOKUP(A835, Data1!$A:$G, 5, FALSE),0)</f>
        <v>14</v>
      </c>
      <c r="J835">
        <f xml:space="preserve"> ROUND(E835 * VLOOKUP(A835, Data1!$A:$G, 6, FALSE),0)</f>
        <v>0</v>
      </c>
    </row>
    <row r="836" spans="1:10" x14ac:dyDescent="0.25">
      <c r="A836">
        <v>2002</v>
      </c>
      <c r="B836" t="str">
        <v>May</v>
      </c>
      <c r="C836" t="str">
        <v>Lothian</v>
      </c>
      <c r="D836">
        <v>731</v>
      </c>
      <c r="E836">
        <f>D836 / VLOOKUP(A836, Data1!$A:$G, 7, FALSE)</f>
        <v>1.42578505948898E-2</v>
      </c>
      <c r="F836">
        <f xml:space="preserve"> ROUND(E836 * VLOOKUP(A836, Data1!$A:$G, 2, FALSE),0)</f>
        <v>60</v>
      </c>
      <c r="G836">
        <f xml:space="preserve"> ROUND(E836 * VLOOKUP(A836, Data1!$A:$G,3, FALSE),0)</f>
        <v>313</v>
      </c>
      <c r="H836">
        <f xml:space="preserve"> ROUND(E836 * VLOOKUP(A836, Data1!$A:$G, 4, FALSE),0)</f>
        <v>339</v>
      </c>
      <c r="I836">
        <f xml:space="preserve"> ROUND(E836 * VLOOKUP(A836, Data1!$A:$G, 5, FALSE),0)</f>
        <v>19</v>
      </c>
      <c r="J836">
        <f xml:space="preserve"> ROUND(E836 * VLOOKUP(A836, Data1!$A:$G, 6, FALSE),0)</f>
        <v>0</v>
      </c>
    </row>
    <row r="837" spans="1:10" x14ac:dyDescent="0.25">
      <c r="A837">
        <v>2002</v>
      </c>
      <c r="B837" t="str">
        <v>May</v>
      </c>
      <c r="C837" t="str">
        <v>Orkney</v>
      </c>
      <c r="D837">
        <v>14</v>
      </c>
      <c r="E837">
        <f>D837 / VLOOKUP(A837, Data1!$A:$G, 7, FALSE)</f>
        <v>2.7306417007996877E-4</v>
      </c>
      <c r="F837">
        <f xml:space="preserve"> ROUND(E837 * VLOOKUP(A837, Data1!$A:$G, 2, FALSE),0)</f>
        <v>1</v>
      </c>
      <c r="G837">
        <f xml:space="preserve"> ROUND(E837 * VLOOKUP(A837, Data1!$A:$G,3, FALSE),0)</f>
        <v>6</v>
      </c>
      <c r="H837">
        <f xml:space="preserve"> ROUND(E837 * VLOOKUP(A837, Data1!$A:$G, 4, FALSE),0)</f>
        <v>6</v>
      </c>
      <c r="I837">
        <f xml:space="preserve"> ROUND(E837 * VLOOKUP(A837, Data1!$A:$G, 5, FALSE),0)</f>
        <v>0</v>
      </c>
      <c r="J837">
        <f xml:space="preserve"> ROUND(E837 * VLOOKUP(A837, Data1!$A:$G, 6, FALSE),0)</f>
        <v>0</v>
      </c>
    </row>
    <row r="838" spans="1:10" x14ac:dyDescent="0.25">
      <c r="A838">
        <v>2002</v>
      </c>
      <c r="B838" t="str">
        <v>May</v>
      </c>
      <c r="C838" t="str">
        <v>Scotland</v>
      </c>
      <c r="D838">
        <v>4460</v>
      </c>
      <c r="E838">
        <f>D838 / VLOOKUP(A838, Data1!$A:$G, 7, FALSE)</f>
        <v>8.6990442754047201E-2</v>
      </c>
      <c r="F838">
        <f xml:space="preserve"> ROUND(E838 * VLOOKUP(A838, Data1!$A:$G, 2, FALSE),0)</f>
        <v>365</v>
      </c>
      <c r="G838">
        <f xml:space="preserve"> ROUND(E838 * VLOOKUP(A838, Data1!$A:$G,3, FALSE),0)</f>
        <v>1910</v>
      </c>
      <c r="H838">
        <f xml:space="preserve"> ROUND(E838 * VLOOKUP(A838, Data1!$A:$G, 4, FALSE),0)</f>
        <v>2067</v>
      </c>
      <c r="I838">
        <f xml:space="preserve"> ROUND(E838 * VLOOKUP(A838, Data1!$A:$G, 5, FALSE),0)</f>
        <v>114</v>
      </c>
      <c r="J838">
        <f xml:space="preserve"> ROUND(E838 * VLOOKUP(A838, Data1!$A:$G, 6, FALSE),0)</f>
        <v>3</v>
      </c>
    </row>
    <row r="839" spans="1:10" x14ac:dyDescent="0.25">
      <c r="A839">
        <v>2002</v>
      </c>
      <c r="B839" t="str">
        <v>May</v>
      </c>
      <c r="C839" t="str">
        <v>Shetland</v>
      </c>
      <c r="D839">
        <v>16</v>
      </c>
      <c r="E839">
        <f>D839 / VLOOKUP(A839, Data1!$A:$G, 7, FALSE)</f>
        <v>3.1207333723425002E-4</v>
      </c>
      <c r="F839">
        <f xml:space="preserve"> ROUND(E839 * VLOOKUP(A839, Data1!$A:$G, 2, FALSE),0)</f>
        <v>1</v>
      </c>
      <c r="G839">
        <f xml:space="preserve"> ROUND(E839 * VLOOKUP(A839, Data1!$A:$G,3, FALSE),0)</f>
        <v>7</v>
      </c>
      <c r="H839">
        <f xml:space="preserve"> ROUND(E839 * VLOOKUP(A839, Data1!$A:$G, 4, FALSE),0)</f>
        <v>7</v>
      </c>
      <c r="I839">
        <f xml:space="preserve"> ROUND(E839 * VLOOKUP(A839, Data1!$A:$G, 5, FALSE),0)</f>
        <v>0</v>
      </c>
      <c r="J839">
        <f xml:space="preserve"> ROUND(E839 * VLOOKUP(A839, Data1!$A:$G, 6, FALSE),0)</f>
        <v>0</v>
      </c>
    </row>
    <row r="840" spans="1:10" x14ac:dyDescent="0.25">
      <c r="A840">
        <v>2002</v>
      </c>
      <c r="B840" t="str">
        <v>May</v>
      </c>
      <c r="C840" t="str">
        <v>Tayside</v>
      </c>
      <c r="D840">
        <v>346</v>
      </c>
      <c r="E840">
        <f>D840 / VLOOKUP(A840, Data1!$A:$G, 7, FALSE)</f>
        <v>6.7485859176906575E-3</v>
      </c>
      <c r="F840">
        <f xml:space="preserve"> ROUND(E840 * VLOOKUP(A840, Data1!$A:$G, 2, FALSE),0)</f>
        <v>28</v>
      </c>
      <c r="G840">
        <f xml:space="preserve"> ROUND(E840 * VLOOKUP(A840, Data1!$A:$G,3, FALSE),0)</f>
        <v>148</v>
      </c>
      <c r="H840">
        <f xml:space="preserve"> ROUND(E840 * VLOOKUP(A840, Data1!$A:$G, 4, FALSE),0)</f>
        <v>160</v>
      </c>
      <c r="I840">
        <f xml:space="preserve"> ROUND(E840 * VLOOKUP(A840, Data1!$A:$G, 5, FALSE),0)</f>
        <v>9</v>
      </c>
      <c r="J840">
        <f xml:space="preserve"> ROUND(E840 * VLOOKUP(A840, Data1!$A:$G, 6, FALSE),0)</f>
        <v>0</v>
      </c>
    </row>
    <row r="841" spans="1:10" x14ac:dyDescent="0.25">
      <c r="A841">
        <v>2002</v>
      </c>
      <c r="B841" t="str">
        <v>May</v>
      </c>
      <c r="C841" t="str">
        <v>Western Isles</v>
      </c>
      <c r="D841">
        <v>16</v>
      </c>
      <c r="E841">
        <f>D841 / VLOOKUP(A841, Data1!$A:$G, 7, FALSE)</f>
        <v>3.1207333723425002E-4</v>
      </c>
      <c r="F841">
        <f xml:space="preserve"> ROUND(E841 * VLOOKUP(A841, Data1!$A:$G, 2, FALSE),0)</f>
        <v>1</v>
      </c>
      <c r="G841">
        <f xml:space="preserve"> ROUND(E841 * VLOOKUP(A841, Data1!$A:$G,3, FALSE),0)</f>
        <v>7</v>
      </c>
      <c r="H841">
        <f xml:space="preserve"> ROUND(E841 * VLOOKUP(A841, Data1!$A:$G, 4, FALSE),0)</f>
        <v>7</v>
      </c>
      <c r="I841">
        <f xml:space="preserve"> ROUND(E841 * VLOOKUP(A841, Data1!$A:$G, 5, FALSE),0)</f>
        <v>0</v>
      </c>
      <c r="J841">
        <f xml:space="preserve"> ROUND(E841 * VLOOKUP(A841, Data1!$A:$G, 6, FALSE),0)</f>
        <v>0</v>
      </c>
    </row>
    <row r="842" spans="1:10" x14ac:dyDescent="0.25">
      <c r="A842">
        <v>2002</v>
      </c>
      <c r="B842" t="str">
        <v>April</v>
      </c>
      <c r="C842" t="str">
        <v>Ayrshire and Arran</v>
      </c>
      <c r="D842">
        <v>285</v>
      </c>
      <c r="E842">
        <f>D842 / VLOOKUP(A842, Data1!$A:$G, 7, FALSE)</f>
        <v>5.5588063194850794E-3</v>
      </c>
      <c r="F842">
        <f xml:space="preserve"> ROUND(E842 * VLOOKUP(A842, Data1!$A:$G, 2, FALSE),0)</f>
        <v>23</v>
      </c>
      <c r="G842">
        <f xml:space="preserve"> ROUND(E842 * VLOOKUP(A842, Data1!$A:$G,3, FALSE),0)</f>
        <v>122</v>
      </c>
      <c r="H842">
        <f xml:space="preserve"> ROUND(E842 * VLOOKUP(A842, Data1!$A:$G, 4, FALSE),0)</f>
        <v>132</v>
      </c>
      <c r="I842">
        <f xml:space="preserve"> ROUND(E842 * VLOOKUP(A842, Data1!$A:$G, 5, FALSE),0)</f>
        <v>7</v>
      </c>
      <c r="J842">
        <f xml:space="preserve"> ROUND(E842 * VLOOKUP(A842, Data1!$A:$G, 6, FALSE),0)</f>
        <v>0</v>
      </c>
    </row>
    <row r="843" spans="1:10" x14ac:dyDescent="0.25">
      <c r="A843">
        <v>2002</v>
      </c>
      <c r="B843" t="str">
        <v>April</v>
      </c>
      <c r="C843" t="str">
        <v>Borders</v>
      </c>
      <c r="D843">
        <v>77</v>
      </c>
      <c r="E843">
        <f>D843 / VLOOKUP(A843, Data1!$A:$G, 7, FALSE)</f>
        <v>1.5018529354398284E-3</v>
      </c>
      <c r="F843">
        <f xml:space="preserve"> ROUND(E843 * VLOOKUP(A843, Data1!$A:$G, 2, FALSE),0)</f>
        <v>6</v>
      </c>
      <c r="G843">
        <f xml:space="preserve"> ROUND(E843 * VLOOKUP(A843, Data1!$A:$G,3, FALSE),0)</f>
        <v>33</v>
      </c>
      <c r="H843">
        <f xml:space="preserve"> ROUND(E843 * VLOOKUP(A843, Data1!$A:$G, 4, FALSE),0)</f>
        <v>36</v>
      </c>
      <c r="I843">
        <f xml:space="preserve"> ROUND(E843 * VLOOKUP(A843, Data1!$A:$G, 5, FALSE),0)</f>
        <v>2</v>
      </c>
      <c r="J843">
        <f xml:space="preserve"> ROUND(E843 * VLOOKUP(A843, Data1!$A:$G, 6, FALSE),0)</f>
        <v>0</v>
      </c>
    </row>
    <row r="844" spans="1:10" x14ac:dyDescent="0.25">
      <c r="A844">
        <v>2002</v>
      </c>
      <c r="B844" t="str">
        <v>April</v>
      </c>
      <c r="C844" t="str">
        <v>Dumfries and Galloway</v>
      </c>
      <c r="D844">
        <v>119</v>
      </c>
      <c r="E844">
        <f>D844 / VLOOKUP(A844, Data1!$A:$G, 7, FALSE)</f>
        <v>2.3210454456797347E-3</v>
      </c>
      <c r="F844">
        <f xml:space="preserve"> ROUND(E844 * VLOOKUP(A844, Data1!$A:$G, 2, FALSE),0)</f>
        <v>10</v>
      </c>
      <c r="G844">
        <f xml:space="preserve"> ROUND(E844 * VLOOKUP(A844, Data1!$A:$G,3, FALSE),0)</f>
        <v>51</v>
      </c>
      <c r="H844">
        <f xml:space="preserve"> ROUND(E844 * VLOOKUP(A844, Data1!$A:$G, 4, FALSE),0)</f>
        <v>55</v>
      </c>
      <c r="I844">
        <f xml:space="preserve"> ROUND(E844 * VLOOKUP(A844, Data1!$A:$G, 5, FALSE),0)</f>
        <v>3</v>
      </c>
      <c r="J844">
        <f xml:space="preserve"> ROUND(E844 * VLOOKUP(A844, Data1!$A:$G, 6, FALSE),0)</f>
        <v>0</v>
      </c>
    </row>
    <row r="845" spans="1:10" x14ac:dyDescent="0.25">
      <c r="A845">
        <v>2002</v>
      </c>
      <c r="B845" t="str">
        <v>April</v>
      </c>
      <c r="C845" t="str">
        <v>Fife</v>
      </c>
      <c r="D845">
        <v>272</v>
      </c>
      <c r="E845">
        <f>D845 / VLOOKUP(A845, Data1!$A:$G, 7, FALSE)</f>
        <v>5.3052467329822509E-3</v>
      </c>
      <c r="F845">
        <f xml:space="preserve"> ROUND(E845 * VLOOKUP(A845, Data1!$A:$G, 2, FALSE),0)</f>
        <v>22</v>
      </c>
      <c r="G845">
        <f xml:space="preserve"> ROUND(E845 * VLOOKUP(A845, Data1!$A:$G,3, FALSE),0)</f>
        <v>117</v>
      </c>
      <c r="H845">
        <f xml:space="preserve"> ROUND(E845 * VLOOKUP(A845, Data1!$A:$G, 4, FALSE),0)</f>
        <v>126</v>
      </c>
      <c r="I845">
        <f xml:space="preserve"> ROUND(E845 * VLOOKUP(A845, Data1!$A:$G, 5, FALSE),0)</f>
        <v>7</v>
      </c>
      <c r="J845">
        <f xml:space="preserve"> ROUND(E845 * VLOOKUP(A845, Data1!$A:$G, 6, FALSE),0)</f>
        <v>0</v>
      </c>
    </row>
    <row r="846" spans="1:10" x14ac:dyDescent="0.25">
      <c r="A846">
        <v>2002</v>
      </c>
      <c r="B846" t="str">
        <v>April</v>
      </c>
      <c r="C846" t="str">
        <v>Forth Valley</v>
      </c>
      <c r="D846">
        <v>224</v>
      </c>
      <c r="E846">
        <f>D846 / VLOOKUP(A846, Data1!$A:$G, 7, FALSE)</f>
        <v>4.3690267212795003E-3</v>
      </c>
      <c r="F846">
        <f xml:space="preserve"> ROUND(E846 * VLOOKUP(A846, Data1!$A:$G, 2, FALSE),0)</f>
        <v>18</v>
      </c>
      <c r="G846">
        <f xml:space="preserve"> ROUND(E846 * VLOOKUP(A846, Data1!$A:$G,3, FALSE),0)</f>
        <v>96</v>
      </c>
      <c r="H846">
        <f xml:space="preserve"> ROUND(E846 * VLOOKUP(A846, Data1!$A:$G, 4, FALSE),0)</f>
        <v>104</v>
      </c>
      <c r="I846">
        <f xml:space="preserve"> ROUND(E846 * VLOOKUP(A846, Data1!$A:$G, 5, FALSE),0)</f>
        <v>6</v>
      </c>
      <c r="J846">
        <f xml:space="preserve"> ROUND(E846 * VLOOKUP(A846, Data1!$A:$G, 6, FALSE),0)</f>
        <v>0</v>
      </c>
    </row>
    <row r="847" spans="1:10" x14ac:dyDescent="0.25">
      <c r="A847">
        <v>2002</v>
      </c>
      <c r="B847" t="str">
        <v>April</v>
      </c>
      <c r="C847" t="str">
        <v>Grampian</v>
      </c>
      <c r="D847">
        <v>474</v>
      </c>
      <c r="E847">
        <f>D847 / VLOOKUP(A847, Data1!$A:$G, 7, FALSE)</f>
        <v>9.2451726155646577E-3</v>
      </c>
      <c r="F847">
        <f xml:space="preserve"> ROUND(E847 * VLOOKUP(A847, Data1!$A:$G, 2, FALSE),0)</f>
        <v>39</v>
      </c>
      <c r="G847">
        <f xml:space="preserve"> ROUND(E847 * VLOOKUP(A847, Data1!$A:$G,3, FALSE),0)</f>
        <v>203</v>
      </c>
      <c r="H847">
        <f xml:space="preserve"> ROUND(E847 * VLOOKUP(A847, Data1!$A:$G, 4, FALSE),0)</f>
        <v>220</v>
      </c>
      <c r="I847">
        <f xml:space="preserve"> ROUND(E847 * VLOOKUP(A847, Data1!$A:$G, 5, FALSE),0)</f>
        <v>12</v>
      </c>
      <c r="J847">
        <f xml:space="preserve"> ROUND(E847 * VLOOKUP(A847, Data1!$A:$G, 6, FALSE),0)</f>
        <v>0</v>
      </c>
    </row>
    <row r="848" spans="1:10" x14ac:dyDescent="0.25">
      <c r="A848">
        <v>2002</v>
      </c>
      <c r="B848" t="str">
        <v>April</v>
      </c>
      <c r="C848" t="str">
        <v>Greater Glasgow and Clyde</v>
      </c>
      <c r="D848">
        <v>1009</v>
      </c>
      <c r="E848">
        <f>D848 / VLOOKUP(A848, Data1!$A:$G, 7, FALSE)</f>
        <v>1.9680124829334893E-2</v>
      </c>
      <c r="F848">
        <f xml:space="preserve"> ROUND(E848 * VLOOKUP(A848, Data1!$A:$G, 2, FALSE),0)</f>
        <v>83</v>
      </c>
      <c r="G848">
        <f xml:space="preserve"> ROUND(E848 * VLOOKUP(A848, Data1!$A:$G,3, FALSE),0)</f>
        <v>432</v>
      </c>
      <c r="H848">
        <f xml:space="preserve"> ROUND(E848 * VLOOKUP(A848, Data1!$A:$G, 4, FALSE),0)</f>
        <v>468</v>
      </c>
      <c r="I848">
        <f xml:space="preserve"> ROUND(E848 * VLOOKUP(A848, Data1!$A:$G, 5, FALSE),0)</f>
        <v>26</v>
      </c>
      <c r="J848">
        <f xml:space="preserve"> ROUND(E848 * VLOOKUP(A848, Data1!$A:$G, 6, FALSE),0)</f>
        <v>1</v>
      </c>
    </row>
    <row r="849" spans="1:10" x14ac:dyDescent="0.25">
      <c r="A849">
        <v>2002</v>
      </c>
      <c r="B849" t="str">
        <v>April</v>
      </c>
      <c r="C849" t="str">
        <v>Highland</v>
      </c>
      <c r="D849">
        <v>227</v>
      </c>
      <c r="E849">
        <f>D849 / VLOOKUP(A849, Data1!$A:$G, 7, FALSE)</f>
        <v>4.4275404720109223E-3</v>
      </c>
      <c r="F849">
        <f xml:space="preserve"> ROUND(E849 * VLOOKUP(A849, Data1!$A:$G, 2, FALSE),0)</f>
        <v>19</v>
      </c>
      <c r="G849">
        <f xml:space="preserve"> ROUND(E849 * VLOOKUP(A849, Data1!$A:$G,3, FALSE),0)</f>
        <v>97</v>
      </c>
      <c r="H849">
        <f xml:space="preserve"> ROUND(E849 * VLOOKUP(A849, Data1!$A:$G, 4, FALSE),0)</f>
        <v>105</v>
      </c>
      <c r="I849">
        <f xml:space="preserve"> ROUND(E849 * VLOOKUP(A849, Data1!$A:$G, 5, FALSE),0)</f>
        <v>6</v>
      </c>
      <c r="J849">
        <f xml:space="preserve"> ROUND(E849 * VLOOKUP(A849, Data1!$A:$G, 6, FALSE),0)</f>
        <v>0</v>
      </c>
    </row>
    <row r="850" spans="1:10" x14ac:dyDescent="0.25">
      <c r="A850">
        <v>2002</v>
      </c>
      <c r="B850" t="str">
        <v>April</v>
      </c>
      <c r="C850" t="str">
        <v>Lanarkshire</v>
      </c>
      <c r="D850">
        <v>585</v>
      </c>
      <c r="E850">
        <f>D850 / VLOOKUP(A850, Data1!$A:$G, 7, FALSE)</f>
        <v>1.1410181392627268E-2</v>
      </c>
      <c r="F850">
        <f xml:space="preserve"> ROUND(E850 * VLOOKUP(A850, Data1!$A:$G, 2, FALSE),0)</f>
        <v>48</v>
      </c>
      <c r="G850">
        <f xml:space="preserve"> ROUND(E850 * VLOOKUP(A850, Data1!$A:$G,3, FALSE),0)</f>
        <v>251</v>
      </c>
      <c r="H850">
        <f xml:space="preserve"> ROUND(E850 * VLOOKUP(A850, Data1!$A:$G, 4, FALSE),0)</f>
        <v>271</v>
      </c>
      <c r="I850">
        <f xml:space="preserve"> ROUND(E850 * VLOOKUP(A850, Data1!$A:$G, 5, FALSE),0)</f>
        <v>15</v>
      </c>
      <c r="J850">
        <f xml:space="preserve"> ROUND(E850 * VLOOKUP(A850, Data1!$A:$G, 6, FALSE),0)</f>
        <v>0</v>
      </c>
    </row>
    <row r="851" spans="1:10" x14ac:dyDescent="0.25">
      <c r="A851">
        <v>2002</v>
      </c>
      <c r="B851" t="str">
        <v>April</v>
      </c>
      <c r="C851" t="str">
        <v>Lothian</v>
      </c>
      <c r="D851">
        <v>716</v>
      </c>
      <c r="E851">
        <f>D851 / VLOOKUP(A851, Data1!$A:$G, 7, FALSE)</f>
        <v>1.3965281841232689E-2</v>
      </c>
      <c r="F851">
        <f xml:space="preserve"> ROUND(E851 * VLOOKUP(A851, Data1!$A:$G, 2, FALSE),0)</f>
        <v>59</v>
      </c>
      <c r="G851">
        <f xml:space="preserve"> ROUND(E851 * VLOOKUP(A851, Data1!$A:$G,3, FALSE),0)</f>
        <v>307</v>
      </c>
      <c r="H851">
        <f xml:space="preserve"> ROUND(E851 * VLOOKUP(A851, Data1!$A:$G, 4, FALSE),0)</f>
        <v>332</v>
      </c>
      <c r="I851">
        <f xml:space="preserve"> ROUND(E851 * VLOOKUP(A851, Data1!$A:$G, 5, FALSE),0)</f>
        <v>18</v>
      </c>
      <c r="J851">
        <f xml:space="preserve"> ROUND(E851 * VLOOKUP(A851, Data1!$A:$G, 6, FALSE),0)</f>
        <v>0</v>
      </c>
    </row>
    <row r="852" spans="1:10" x14ac:dyDescent="0.25">
      <c r="A852">
        <v>2002</v>
      </c>
      <c r="B852" t="str">
        <v>April</v>
      </c>
      <c r="C852" t="str">
        <v>Orkney</v>
      </c>
      <c r="D852">
        <v>9</v>
      </c>
      <c r="E852">
        <f>D852 / VLOOKUP(A852, Data1!$A:$G, 7, FALSE)</f>
        <v>1.7554125219426564E-4</v>
      </c>
      <c r="F852">
        <f xml:space="preserve"> ROUND(E852 * VLOOKUP(A852, Data1!$A:$G, 2, FALSE),0)</f>
        <v>1</v>
      </c>
      <c r="G852">
        <f xml:space="preserve"> ROUND(E852 * VLOOKUP(A852, Data1!$A:$G,3, FALSE),0)</f>
        <v>4</v>
      </c>
      <c r="H852">
        <f xml:space="preserve"> ROUND(E852 * VLOOKUP(A852, Data1!$A:$G, 4, FALSE),0)</f>
        <v>4</v>
      </c>
      <c r="I852">
        <f xml:space="preserve"> ROUND(E852 * VLOOKUP(A852, Data1!$A:$G, 5, FALSE),0)</f>
        <v>0</v>
      </c>
      <c r="J852">
        <f xml:space="preserve"> ROUND(E852 * VLOOKUP(A852, Data1!$A:$G, 6, FALSE),0)</f>
        <v>0</v>
      </c>
    </row>
    <row r="853" spans="1:10" x14ac:dyDescent="0.25">
      <c r="A853">
        <v>2002</v>
      </c>
      <c r="B853" t="str">
        <v>April</v>
      </c>
      <c r="C853" t="str">
        <v>Scotland</v>
      </c>
      <c r="D853">
        <v>4332</v>
      </c>
      <c r="E853">
        <f>D853 / VLOOKUP(A853, Data1!$A:$G, 7, FALSE)</f>
        <v>8.4493856056173197E-2</v>
      </c>
      <c r="F853">
        <f xml:space="preserve"> ROUND(E853 * VLOOKUP(A853, Data1!$A:$G, 2, FALSE),0)</f>
        <v>354</v>
      </c>
      <c r="G853">
        <f xml:space="preserve"> ROUND(E853 * VLOOKUP(A853, Data1!$A:$G,3, FALSE),0)</f>
        <v>1856</v>
      </c>
      <c r="H853">
        <f xml:space="preserve"> ROUND(E853 * VLOOKUP(A853, Data1!$A:$G, 4, FALSE),0)</f>
        <v>2008</v>
      </c>
      <c r="I853">
        <f xml:space="preserve"> ROUND(E853 * VLOOKUP(A853, Data1!$A:$G, 5, FALSE),0)</f>
        <v>111</v>
      </c>
      <c r="J853">
        <f xml:space="preserve"> ROUND(E853 * VLOOKUP(A853, Data1!$A:$G, 6, FALSE),0)</f>
        <v>3</v>
      </c>
    </row>
    <row r="854" spans="1:10" x14ac:dyDescent="0.25">
      <c r="A854">
        <v>2002</v>
      </c>
      <c r="B854" t="str">
        <v>April</v>
      </c>
      <c r="C854" t="str">
        <v>Shetland</v>
      </c>
      <c r="D854">
        <v>13</v>
      </c>
      <c r="E854">
        <f>D854 / VLOOKUP(A854, Data1!$A:$G, 7, FALSE)</f>
        <v>2.5355958650282817E-4</v>
      </c>
      <c r="F854">
        <f xml:space="preserve"> ROUND(E854 * VLOOKUP(A854, Data1!$A:$G, 2, FALSE),0)</f>
        <v>1</v>
      </c>
      <c r="G854">
        <f xml:space="preserve"> ROUND(E854 * VLOOKUP(A854, Data1!$A:$G,3, FALSE),0)</f>
        <v>6</v>
      </c>
      <c r="H854">
        <f xml:space="preserve"> ROUND(E854 * VLOOKUP(A854, Data1!$A:$G, 4, FALSE),0)</f>
        <v>6</v>
      </c>
      <c r="I854">
        <f xml:space="preserve"> ROUND(E854 * VLOOKUP(A854, Data1!$A:$G, 5, FALSE),0)</f>
        <v>0</v>
      </c>
      <c r="J854">
        <f xml:space="preserve"> ROUND(E854 * VLOOKUP(A854, Data1!$A:$G, 6, FALSE),0)</f>
        <v>0</v>
      </c>
    </row>
    <row r="855" spans="1:10" x14ac:dyDescent="0.25">
      <c r="A855">
        <v>2002</v>
      </c>
      <c r="B855" t="str">
        <v>April</v>
      </c>
      <c r="C855" t="str">
        <v>Tayside</v>
      </c>
      <c r="D855">
        <v>300</v>
      </c>
      <c r="E855">
        <f>D855 / VLOOKUP(A855, Data1!$A:$G, 7, FALSE)</f>
        <v>5.8513750731421883E-3</v>
      </c>
      <c r="F855">
        <f xml:space="preserve"> ROUND(E855 * VLOOKUP(A855, Data1!$A:$G, 2, FALSE),0)</f>
        <v>25</v>
      </c>
      <c r="G855">
        <f xml:space="preserve"> ROUND(E855 * VLOOKUP(A855, Data1!$A:$G,3, FALSE),0)</f>
        <v>129</v>
      </c>
      <c r="H855">
        <f xml:space="preserve"> ROUND(E855 * VLOOKUP(A855, Data1!$A:$G, 4, FALSE),0)</f>
        <v>139</v>
      </c>
      <c r="I855">
        <f xml:space="preserve"> ROUND(E855 * VLOOKUP(A855, Data1!$A:$G, 5, FALSE),0)</f>
        <v>8</v>
      </c>
      <c r="J855">
        <f xml:space="preserve"> ROUND(E855 * VLOOKUP(A855, Data1!$A:$G, 6, FALSE),0)</f>
        <v>0</v>
      </c>
    </row>
    <row r="856" spans="1:10" x14ac:dyDescent="0.25">
      <c r="A856">
        <v>2002</v>
      </c>
      <c r="B856" t="str">
        <v>April</v>
      </c>
      <c r="C856" t="str">
        <v>Western Isles</v>
      </c>
      <c r="D856">
        <v>22</v>
      </c>
      <c r="E856">
        <f>D856 / VLOOKUP(A856, Data1!$A:$G, 7, FALSE)</f>
        <v>4.2910083869709384E-4</v>
      </c>
      <c r="F856">
        <f xml:space="preserve"> ROUND(E856 * VLOOKUP(A856, Data1!$A:$G, 2, FALSE),0)</f>
        <v>2</v>
      </c>
      <c r="G856">
        <f xml:space="preserve"> ROUND(E856 * VLOOKUP(A856, Data1!$A:$G,3, FALSE),0)</f>
        <v>9</v>
      </c>
      <c r="H856">
        <f xml:space="preserve"> ROUND(E856 * VLOOKUP(A856, Data1!$A:$G, 4, FALSE),0)</f>
        <v>10</v>
      </c>
      <c r="I856">
        <f xml:space="preserve"> ROUND(E856 * VLOOKUP(A856, Data1!$A:$G, 5, FALSE),0)</f>
        <v>1</v>
      </c>
      <c r="J856">
        <f xml:space="preserve"> ROUND(E856 * VLOOKUP(A856, Data1!$A:$G, 6, FALSE),0)</f>
        <v>0</v>
      </c>
    </row>
    <row r="857" spans="1:10" x14ac:dyDescent="0.25">
      <c r="A857">
        <v>2002</v>
      </c>
      <c r="B857" t="str">
        <v>March</v>
      </c>
      <c r="C857" t="str">
        <v>Ayrshire and Arran</v>
      </c>
      <c r="D857">
        <v>268</v>
      </c>
      <c r="E857">
        <f>D857 / VLOOKUP(A857, Data1!$A:$G, 7, FALSE)</f>
        <v>5.2272283986736882E-3</v>
      </c>
      <c r="F857">
        <f xml:space="preserve"> ROUND(E857 * VLOOKUP(A857, Data1!$A:$G, 2, FALSE),0)</f>
        <v>22</v>
      </c>
      <c r="G857">
        <f xml:space="preserve"> ROUND(E857 * VLOOKUP(A857, Data1!$A:$G,3, FALSE),0)</f>
        <v>115</v>
      </c>
      <c r="H857">
        <f xml:space="preserve"> ROUND(E857 * VLOOKUP(A857, Data1!$A:$G, 4, FALSE),0)</f>
        <v>124</v>
      </c>
      <c r="I857">
        <f xml:space="preserve"> ROUND(E857 * VLOOKUP(A857, Data1!$A:$G, 5, FALSE),0)</f>
        <v>7</v>
      </c>
      <c r="J857">
        <f xml:space="preserve"> ROUND(E857 * VLOOKUP(A857, Data1!$A:$G, 6, FALSE),0)</f>
        <v>0</v>
      </c>
    </row>
    <row r="858" spans="1:10" x14ac:dyDescent="0.25">
      <c r="A858">
        <v>2002</v>
      </c>
      <c r="B858" t="str">
        <v>March</v>
      </c>
      <c r="C858" t="str">
        <v>Borders</v>
      </c>
      <c r="D858">
        <v>84</v>
      </c>
      <c r="E858">
        <f>D858 / VLOOKUP(A858, Data1!$A:$G, 7, FALSE)</f>
        <v>1.6383850204798127E-3</v>
      </c>
      <c r="F858">
        <f xml:space="preserve"> ROUND(E858 * VLOOKUP(A858, Data1!$A:$G, 2, FALSE),0)</f>
        <v>7</v>
      </c>
      <c r="G858">
        <f xml:space="preserve"> ROUND(E858 * VLOOKUP(A858, Data1!$A:$G,3, FALSE),0)</f>
        <v>36</v>
      </c>
      <c r="H858">
        <f xml:space="preserve"> ROUND(E858 * VLOOKUP(A858, Data1!$A:$G, 4, FALSE),0)</f>
        <v>39</v>
      </c>
      <c r="I858">
        <f xml:space="preserve"> ROUND(E858 * VLOOKUP(A858, Data1!$A:$G, 5, FALSE),0)</f>
        <v>2</v>
      </c>
      <c r="J858">
        <f xml:space="preserve"> ROUND(E858 * VLOOKUP(A858, Data1!$A:$G, 6, FALSE),0)</f>
        <v>0</v>
      </c>
    </row>
    <row r="859" spans="1:10" x14ac:dyDescent="0.25">
      <c r="A859">
        <v>2002</v>
      </c>
      <c r="B859" t="str">
        <v>March</v>
      </c>
      <c r="C859" t="str">
        <v>Dumfries and Galloway</v>
      </c>
      <c r="D859">
        <v>85</v>
      </c>
      <c r="E859">
        <f>D859 / VLOOKUP(A859, Data1!$A:$G, 7, FALSE)</f>
        <v>1.6578896040569534E-3</v>
      </c>
      <c r="F859">
        <f xml:space="preserve"> ROUND(E859 * VLOOKUP(A859, Data1!$A:$G, 2, FALSE),0)</f>
        <v>7</v>
      </c>
      <c r="G859">
        <f xml:space="preserve"> ROUND(E859 * VLOOKUP(A859, Data1!$A:$G,3, FALSE),0)</f>
        <v>36</v>
      </c>
      <c r="H859">
        <f xml:space="preserve"> ROUND(E859 * VLOOKUP(A859, Data1!$A:$G, 4, FALSE),0)</f>
        <v>39</v>
      </c>
      <c r="I859">
        <f xml:space="preserve"> ROUND(E859 * VLOOKUP(A859, Data1!$A:$G, 5, FALSE),0)</f>
        <v>2</v>
      </c>
      <c r="J859">
        <f xml:space="preserve"> ROUND(E859 * VLOOKUP(A859, Data1!$A:$G, 6, FALSE),0)</f>
        <v>0</v>
      </c>
    </row>
    <row r="860" spans="1:10" x14ac:dyDescent="0.25">
      <c r="A860">
        <v>2002</v>
      </c>
      <c r="B860" t="str">
        <v>March</v>
      </c>
      <c r="C860" t="str">
        <v>Fife</v>
      </c>
      <c r="D860">
        <v>289</v>
      </c>
      <c r="E860">
        <f>D860 / VLOOKUP(A860, Data1!$A:$G, 7, FALSE)</f>
        <v>5.6368246537936411E-3</v>
      </c>
      <c r="F860">
        <f xml:space="preserve"> ROUND(E860 * VLOOKUP(A860, Data1!$A:$G, 2, FALSE),0)</f>
        <v>24</v>
      </c>
      <c r="G860">
        <f xml:space="preserve"> ROUND(E860 * VLOOKUP(A860, Data1!$A:$G,3, FALSE),0)</f>
        <v>124</v>
      </c>
      <c r="H860">
        <f xml:space="preserve"> ROUND(E860 * VLOOKUP(A860, Data1!$A:$G, 4, FALSE),0)</f>
        <v>134</v>
      </c>
      <c r="I860">
        <f xml:space="preserve"> ROUND(E860 * VLOOKUP(A860, Data1!$A:$G, 5, FALSE),0)</f>
        <v>7</v>
      </c>
      <c r="J860">
        <f xml:space="preserve"> ROUND(E860 * VLOOKUP(A860, Data1!$A:$G, 6, FALSE),0)</f>
        <v>0</v>
      </c>
    </row>
    <row r="861" spans="1:10" x14ac:dyDescent="0.25">
      <c r="A861">
        <v>2002</v>
      </c>
      <c r="B861" t="str">
        <v>March</v>
      </c>
      <c r="C861" t="str">
        <v>Forth Valley</v>
      </c>
      <c r="D861">
        <v>220</v>
      </c>
      <c r="E861">
        <f>D861 / VLOOKUP(A861, Data1!$A:$G, 7, FALSE)</f>
        <v>4.2910083869709386E-3</v>
      </c>
      <c r="F861">
        <f xml:space="preserve"> ROUND(E861 * VLOOKUP(A861, Data1!$A:$G, 2, FALSE),0)</f>
        <v>18</v>
      </c>
      <c r="G861">
        <f xml:space="preserve"> ROUND(E861 * VLOOKUP(A861, Data1!$A:$G,3, FALSE),0)</f>
        <v>94</v>
      </c>
      <c r="H861">
        <f xml:space="preserve"> ROUND(E861 * VLOOKUP(A861, Data1!$A:$G, 4, FALSE),0)</f>
        <v>102</v>
      </c>
      <c r="I861">
        <f xml:space="preserve"> ROUND(E861 * VLOOKUP(A861, Data1!$A:$G, 5, FALSE),0)</f>
        <v>6</v>
      </c>
      <c r="J861">
        <f xml:space="preserve"> ROUND(E861 * VLOOKUP(A861, Data1!$A:$G, 6, FALSE),0)</f>
        <v>0</v>
      </c>
    </row>
    <row r="862" spans="1:10" x14ac:dyDescent="0.25">
      <c r="A862">
        <v>2002</v>
      </c>
      <c r="B862" t="str">
        <v>March</v>
      </c>
      <c r="C862" t="str">
        <v>Grampian</v>
      </c>
      <c r="D862">
        <v>386</v>
      </c>
      <c r="E862">
        <f>D862 / VLOOKUP(A862, Data1!$A:$G, 7, FALSE)</f>
        <v>7.5287692607762828E-3</v>
      </c>
      <c r="F862">
        <f xml:space="preserve"> ROUND(E862 * VLOOKUP(A862, Data1!$A:$G, 2, FALSE),0)</f>
        <v>32</v>
      </c>
      <c r="G862">
        <f xml:space="preserve"> ROUND(E862 * VLOOKUP(A862, Data1!$A:$G,3, FALSE),0)</f>
        <v>165</v>
      </c>
      <c r="H862">
        <f xml:space="preserve"> ROUND(E862 * VLOOKUP(A862, Data1!$A:$G, 4, FALSE),0)</f>
        <v>179</v>
      </c>
      <c r="I862">
        <f xml:space="preserve"> ROUND(E862 * VLOOKUP(A862, Data1!$A:$G, 5, FALSE),0)</f>
        <v>10</v>
      </c>
      <c r="J862">
        <f xml:space="preserve"> ROUND(E862 * VLOOKUP(A862, Data1!$A:$G, 6, FALSE),0)</f>
        <v>0</v>
      </c>
    </row>
    <row r="863" spans="1:10" x14ac:dyDescent="0.25">
      <c r="A863">
        <v>2002</v>
      </c>
      <c r="B863" t="str">
        <v>March</v>
      </c>
      <c r="C863" t="str">
        <v>Greater Glasgow and Clyde</v>
      </c>
      <c r="D863">
        <v>923</v>
      </c>
      <c r="E863">
        <f>D863 / VLOOKUP(A863, Data1!$A:$G, 7, FALSE)</f>
        <v>1.8002730641700798E-2</v>
      </c>
      <c r="F863">
        <f xml:space="preserve"> ROUND(E863 * VLOOKUP(A863, Data1!$A:$G, 2, FALSE),0)</f>
        <v>76</v>
      </c>
      <c r="G863">
        <f xml:space="preserve"> ROUND(E863 * VLOOKUP(A863, Data1!$A:$G,3, FALSE),0)</f>
        <v>395</v>
      </c>
      <c r="H863">
        <f xml:space="preserve"> ROUND(E863 * VLOOKUP(A863, Data1!$A:$G, 4, FALSE),0)</f>
        <v>428</v>
      </c>
      <c r="I863">
        <f xml:space="preserve"> ROUND(E863 * VLOOKUP(A863, Data1!$A:$G, 5, FALSE),0)</f>
        <v>24</v>
      </c>
      <c r="J863">
        <f xml:space="preserve"> ROUND(E863 * VLOOKUP(A863, Data1!$A:$G, 6, FALSE),0)</f>
        <v>1</v>
      </c>
    </row>
    <row r="864" spans="1:10" x14ac:dyDescent="0.25">
      <c r="A864">
        <v>2002</v>
      </c>
      <c r="B864" t="str">
        <v>March</v>
      </c>
      <c r="C864" t="str">
        <v>Highland</v>
      </c>
      <c r="D864">
        <v>210</v>
      </c>
      <c r="E864">
        <f>D864 / VLOOKUP(A864, Data1!$A:$G, 7, FALSE)</f>
        <v>4.0959625511995321E-3</v>
      </c>
      <c r="F864">
        <f xml:space="preserve"> ROUND(E864 * VLOOKUP(A864, Data1!$A:$G, 2, FALSE),0)</f>
        <v>17</v>
      </c>
      <c r="G864">
        <f xml:space="preserve"> ROUND(E864 * VLOOKUP(A864, Data1!$A:$G,3, FALSE),0)</f>
        <v>90</v>
      </c>
      <c r="H864">
        <f xml:space="preserve"> ROUND(E864 * VLOOKUP(A864, Data1!$A:$G, 4, FALSE),0)</f>
        <v>97</v>
      </c>
      <c r="I864">
        <f xml:space="preserve"> ROUND(E864 * VLOOKUP(A864, Data1!$A:$G, 5, FALSE),0)</f>
        <v>5</v>
      </c>
      <c r="J864">
        <f xml:space="preserve"> ROUND(E864 * VLOOKUP(A864, Data1!$A:$G, 6, FALSE),0)</f>
        <v>0</v>
      </c>
    </row>
    <row r="865" spans="1:10" x14ac:dyDescent="0.25">
      <c r="A865">
        <v>2002</v>
      </c>
      <c r="B865" t="str">
        <v>March</v>
      </c>
      <c r="C865" t="str">
        <v>Lanarkshire</v>
      </c>
      <c r="D865">
        <v>563</v>
      </c>
      <c r="E865">
        <f>D865 / VLOOKUP(A865, Data1!$A:$G, 7, FALSE)</f>
        <v>1.0981080553930173E-2</v>
      </c>
      <c r="F865">
        <f xml:space="preserve"> ROUND(E865 * VLOOKUP(A865, Data1!$A:$G, 2, FALSE),0)</f>
        <v>46</v>
      </c>
      <c r="G865">
        <f xml:space="preserve"> ROUND(E865 * VLOOKUP(A865, Data1!$A:$G,3, FALSE),0)</f>
        <v>241</v>
      </c>
      <c r="H865">
        <f xml:space="preserve"> ROUND(E865 * VLOOKUP(A865, Data1!$A:$G, 4, FALSE),0)</f>
        <v>261</v>
      </c>
      <c r="I865">
        <f xml:space="preserve"> ROUND(E865 * VLOOKUP(A865, Data1!$A:$G, 5, FALSE),0)</f>
        <v>14</v>
      </c>
      <c r="J865">
        <f xml:space="preserve"> ROUND(E865 * VLOOKUP(A865, Data1!$A:$G, 6, FALSE),0)</f>
        <v>0</v>
      </c>
    </row>
    <row r="866" spans="1:10" x14ac:dyDescent="0.25">
      <c r="A866">
        <v>2002</v>
      </c>
      <c r="B866" t="str">
        <v>March</v>
      </c>
      <c r="C866" t="str">
        <v>Lothian</v>
      </c>
      <c r="D866">
        <v>656</v>
      </c>
      <c r="E866">
        <f>D866 / VLOOKUP(A866, Data1!$A:$G, 7, FALSE)</f>
        <v>1.2795006826604251E-2</v>
      </c>
      <c r="F866">
        <f xml:space="preserve"> ROUND(E866 * VLOOKUP(A866, Data1!$A:$G, 2, FALSE),0)</f>
        <v>54</v>
      </c>
      <c r="G866">
        <f xml:space="preserve"> ROUND(E866 * VLOOKUP(A866, Data1!$A:$G,3, FALSE),0)</f>
        <v>281</v>
      </c>
      <c r="H866">
        <f xml:space="preserve"> ROUND(E866 * VLOOKUP(A866, Data1!$A:$G, 4, FALSE),0)</f>
        <v>304</v>
      </c>
      <c r="I866">
        <f xml:space="preserve"> ROUND(E866 * VLOOKUP(A866, Data1!$A:$G, 5, FALSE),0)</f>
        <v>17</v>
      </c>
      <c r="J866">
        <f xml:space="preserve"> ROUND(E866 * VLOOKUP(A866, Data1!$A:$G, 6, FALSE),0)</f>
        <v>0</v>
      </c>
    </row>
    <row r="867" spans="1:10" x14ac:dyDescent="0.25">
      <c r="A867">
        <v>2002</v>
      </c>
      <c r="B867" t="str">
        <v>March</v>
      </c>
      <c r="C867" t="str">
        <v>Orkney</v>
      </c>
      <c r="D867">
        <v>14</v>
      </c>
      <c r="E867">
        <f>D867 / VLOOKUP(A867, Data1!$A:$G, 7, FALSE)</f>
        <v>2.7306417007996877E-4</v>
      </c>
      <c r="F867">
        <f xml:space="preserve"> ROUND(E867 * VLOOKUP(A867, Data1!$A:$G, 2, FALSE),0)</f>
        <v>1</v>
      </c>
      <c r="G867">
        <f xml:space="preserve"> ROUND(E867 * VLOOKUP(A867, Data1!$A:$G,3, FALSE),0)</f>
        <v>6</v>
      </c>
      <c r="H867">
        <f xml:space="preserve"> ROUND(E867 * VLOOKUP(A867, Data1!$A:$G, 4, FALSE),0)</f>
        <v>6</v>
      </c>
      <c r="I867">
        <f xml:space="preserve"> ROUND(E867 * VLOOKUP(A867, Data1!$A:$G, 5, FALSE),0)</f>
        <v>0</v>
      </c>
      <c r="J867">
        <f xml:space="preserve"> ROUND(E867 * VLOOKUP(A867, Data1!$A:$G, 6, FALSE),0)</f>
        <v>0</v>
      </c>
    </row>
    <row r="868" spans="1:10" x14ac:dyDescent="0.25">
      <c r="A868">
        <v>2002</v>
      </c>
      <c r="B868" t="str">
        <v>March</v>
      </c>
      <c r="C868" t="str">
        <v>Scotland</v>
      </c>
      <c r="D868">
        <v>4016</v>
      </c>
      <c r="E868">
        <f>D868 / VLOOKUP(A868, Data1!$A:$G, 7, FALSE)</f>
        <v>7.8330407645796768E-2</v>
      </c>
      <c r="F868">
        <f xml:space="preserve"> ROUND(E868 * VLOOKUP(A868, Data1!$A:$G, 2, FALSE),0)</f>
        <v>329</v>
      </c>
      <c r="G868">
        <f xml:space="preserve"> ROUND(E868 * VLOOKUP(A868, Data1!$A:$G,3, FALSE),0)</f>
        <v>1720</v>
      </c>
      <c r="H868">
        <f xml:space="preserve"> ROUND(E868 * VLOOKUP(A868, Data1!$A:$G, 4, FALSE),0)</f>
        <v>1862</v>
      </c>
      <c r="I868">
        <f xml:space="preserve"> ROUND(E868 * VLOOKUP(A868, Data1!$A:$G, 5, FALSE),0)</f>
        <v>103</v>
      </c>
      <c r="J868">
        <f xml:space="preserve"> ROUND(E868 * VLOOKUP(A868, Data1!$A:$G, 6, FALSE),0)</f>
        <v>3</v>
      </c>
    </row>
    <row r="869" spans="1:10" x14ac:dyDescent="0.25">
      <c r="A869">
        <v>2002</v>
      </c>
      <c r="B869" t="str">
        <v>March</v>
      </c>
      <c r="C869" t="str">
        <v>Shetland</v>
      </c>
      <c r="D869">
        <v>19</v>
      </c>
      <c r="E869">
        <f>D869 / VLOOKUP(A869, Data1!$A:$G, 7, FALSE)</f>
        <v>3.7058708796567193E-4</v>
      </c>
      <c r="F869">
        <f xml:space="preserve"> ROUND(E869 * VLOOKUP(A869, Data1!$A:$G, 2, FALSE),0)</f>
        <v>2</v>
      </c>
      <c r="G869">
        <f xml:space="preserve"> ROUND(E869 * VLOOKUP(A869, Data1!$A:$G,3, FALSE),0)</f>
        <v>8</v>
      </c>
      <c r="H869">
        <f xml:space="preserve"> ROUND(E869 * VLOOKUP(A869, Data1!$A:$G, 4, FALSE),0)</f>
        <v>9</v>
      </c>
      <c r="I869">
        <f xml:space="preserve"> ROUND(E869 * VLOOKUP(A869, Data1!$A:$G, 5, FALSE),0)</f>
        <v>0</v>
      </c>
      <c r="J869">
        <f xml:space="preserve"> ROUND(E869 * VLOOKUP(A869, Data1!$A:$G, 6, FALSE),0)</f>
        <v>0</v>
      </c>
    </row>
    <row r="870" spans="1:10" x14ac:dyDescent="0.25">
      <c r="A870">
        <v>2002</v>
      </c>
      <c r="B870" t="str">
        <v>March</v>
      </c>
      <c r="C870" t="str">
        <v>Tayside</v>
      </c>
      <c r="D870">
        <v>282</v>
      </c>
      <c r="E870">
        <f>D870 / VLOOKUP(A870, Data1!$A:$G, 7, FALSE)</f>
        <v>5.5002925687536574E-3</v>
      </c>
      <c r="F870">
        <f xml:space="preserve"> ROUND(E870 * VLOOKUP(A870, Data1!$A:$G, 2, FALSE),0)</f>
        <v>23</v>
      </c>
      <c r="G870">
        <f xml:space="preserve"> ROUND(E870 * VLOOKUP(A870, Data1!$A:$G,3, FALSE),0)</f>
        <v>121</v>
      </c>
      <c r="H870">
        <f xml:space="preserve"> ROUND(E870 * VLOOKUP(A870, Data1!$A:$G, 4, FALSE),0)</f>
        <v>131</v>
      </c>
      <c r="I870">
        <f xml:space="preserve"> ROUND(E870 * VLOOKUP(A870, Data1!$A:$G, 5, FALSE),0)</f>
        <v>7</v>
      </c>
      <c r="J870">
        <f xml:space="preserve"> ROUND(E870 * VLOOKUP(A870, Data1!$A:$G, 6, FALSE),0)</f>
        <v>0</v>
      </c>
    </row>
    <row r="871" spans="1:10" x14ac:dyDescent="0.25">
      <c r="A871">
        <v>2002</v>
      </c>
      <c r="B871" t="str">
        <v>March</v>
      </c>
      <c r="C871" t="str">
        <v>Western Isles</v>
      </c>
      <c r="D871">
        <v>17</v>
      </c>
      <c r="E871">
        <f>D871 / VLOOKUP(A871, Data1!$A:$G, 7, FALSE)</f>
        <v>3.3157792081139068E-4</v>
      </c>
      <c r="F871">
        <f xml:space="preserve"> ROUND(E871 * VLOOKUP(A871, Data1!$A:$G, 2, FALSE),0)</f>
        <v>1</v>
      </c>
      <c r="G871">
        <f xml:space="preserve"> ROUND(E871 * VLOOKUP(A871, Data1!$A:$G,3, FALSE),0)</f>
        <v>7</v>
      </c>
      <c r="H871">
        <f xml:space="preserve"> ROUND(E871 * VLOOKUP(A871, Data1!$A:$G, 4, FALSE),0)</f>
        <v>8</v>
      </c>
      <c r="I871">
        <f xml:space="preserve"> ROUND(E871 * VLOOKUP(A871, Data1!$A:$G, 5, FALSE),0)</f>
        <v>0</v>
      </c>
      <c r="J871">
        <f xml:space="preserve"> ROUND(E871 * VLOOKUP(A871, Data1!$A:$G, 6, FALSE),0)</f>
        <v>0</v>
      </c>
    </row>
    <row r="872" spans="1:10" x14ac:dyDescent="0.25">
      <c r="A872">
        <v>2002</v>
      </c>
      <c r="B872" t="str">
        <v>February</v>
      </c>
      <c r="C872" t="str">
        <v>Ayrshire and Arran</v>
      </c>
      <c r="D872">
        <v>268</v>
      </c>
      <c r="E872">
        <f>D872 / VLOOKUP(A872, Data1!$A:$G, 7, FALSE)</f>
        <v>5.2272283986736882E-3</v>
      </c>
      <c r="F872">
        <f xml:space="preserve"> ROUND(E872 * VLOOKUP(A872, Data1!$A:$G, 2, FALSE),0)</f>
        <v>22</v>
      </c>
      <c r="G872">
        <f xml:space="preserve"> ROUND(E872 * VLOOKUP(A872, Data1!$A:$G,3, FALSE),0)</f>
        <v>115</v>
      </c>
      <c r="H872">
        <f xml:space="preserve"> ROUND(E872 * VLOOKUP(A872, Data1!$A:$G, 4, FALSE),0)</f>
        <v>124</v>
      </c>
      <c r="I872">
        <f xml:space="preserve"> ROUND(E872 * VLOOKUP(A872, Data1!$A:$G, 5, FALSE),0)</f>
        <v>7</v>
      </c>
      <c r="J872">
        <f xml:space="preserve"> ROUND(E872 * VLOOKUP(A872, Data1!$A:$G, 6, FALSE),0)</f>
        <v>0</v>
      </c>
    </row>
    <row r="873" spans="1:10" x14ac:dyDescent="0.25">
      <c r="A873">
        <v>2002</v>
      </c>
      <c r="B873" t="str">
        <v>February</v>
      </c>
      <c r="C873" t="str">
        <v>Borders</v>
      </c>
      <c r="D873">
        <v>68</v>
      </c>
      <c r="E873">
        <f>D873 / VLOOKUP(A873, Data1!$A:$G, 7, FALSE)</f>
        <v>1.3263116832455627E-3</v>
      </c>
      <c r="F873">
        <f xml:space="preserve"> ROUND(E873 * VLOOKUP(A873, Data1!$A:$G, 2, FALSE),0)</f>
        <v>6</v>
      </c>
      <c r="G873">
        <f xml:space="preserve"> ROUND(E873 * VLOOKUP(A873, Data1!$A:$G,3, FALSE),0)</f>
        <v>29</v>
      </c>
      <c r="H873">
        <f xml:space="preserve"> ROUND(E873 * VLOOKUP(A873, Data1!$A:$G, 4, FALSE),0)</f>
        <v>32</v>
      </c>
      <c r="I873">
        <f xml:space="preserve"> ROUND(E873 * VLOOKUP(A873, Data1!$A:$G, 5, FALSE),0)</f>
        <v>2</v>
      </c>
      <c r="J873">
        <f xml:space="preserve"> ROUND(E873 * VLOOKUP(A873, Data1!$A:$G, 6, FALSE),0)</f>
        <v>0</v>
      </c>
    </row>
    <row r="874" spans="1:10" x14ac:dyDescent="0.25">
      <c r="A874">
        <v>2002</v>
      </c>
      <c r="B874" t="str">
        <v>February</v>
      </c>
      <c r="C874" t="str">
        <v>Dumfries and Galloway</v>
      </c>
      <c r="D874">
        <v>101</v>
      </c>
      <c r="E874">
        <f>D874 / VLOOKUP(A874, Data1!$A:$G, 7, FALSE)</f>
        <v>1.9699629412912034E-3</v>
      </c>
      <c r="F874">
        <f xml:space="preserve"> ROUND(E874 * VLOOKUP(A874, Data1!$A:$G, 2, FALSE),0)</f>
        <v>8</v>
      </c>
      <c r="G874">
        <f xml:space="preserve"> ROUND(E874 * VLOOKUP(A874, Data1!$A:$G,3, FALSE),0)</f>
        <v>43</v>
      </c>
      <c r="H874">
        <f xml:space="preserve"> ROUND(E874 * VLOOKUP(A874, Data1!$A:$G, 4, FALSE),0)</f>
        <v>47</v>
      </c>
      <c r="I874">
        <f xml:space="preserve"> ROUND(E874 * VLOOKUP(A874, Data1!$A:$G, 5, FALSE),0)</f>
        <v>3</v>
      </c>
      <c r="J874">
        <f xml:space="preserve"> ROUND(E874 * VLOOKUP(A874, Data1!$A:$G, 6, FALSE),0)</f>
        <v>0</v>
      </c>
    </row>
    <row r="875" spans="1:10" x14ac:dyDescent="0.25">
      <c r="A875">
        <v>2002</v>
      </c>
      <c r="B875" t="str">
        <v>February</v>
      </c>
      <c r="C875" t="str">
        <v>Fife</v>
      </c>
      <c r="D875">
        <v>260</v>
      </c>
      <c r="E875">
        <f>D875 / VLOOKUP(A875, Data1!$A:$G, 7, FALSE)</f>
        <v>5.071191730056563E-3</v>
      </c>
      <c r="F875">
        <f xml:space="preserve"> ROUND(E875 * VLOOKUP(A875, Data1!$A:$G, 2, FALSE),0)</f>
        <v>21</v>
      </c>
      <c r="G875">
        <f xml:space="preserve"> ROUND(E875 * VLOOKUP(A875, Data1!$A:$G,3, FALSE),0)</f>
        <v>111</v>
      </c>
      <c r="H875">
        <f xml:space="preserve"> ROUND(E875 * VLOOKUP(A875, Data1!$A:$G, 4, FALSE),0)</f>
        <v>121</v>
      </c>
      <c r="I875">
        <f xml:space="preserve"> ROUND(E875 * VLOOKUP(A875, Data1!$A:$G, 5, FALSE),0)</f>
        <v>7</v>
      </c>
      <c r="J875">
        <f xml:space="preserve"> ROUND(E875 * VLOOKUP(A875, Data1!$A:$G, 6, FALSE),0)</f>
        <v>0</v>
      </c>
    </row>
    <row r="876" spans="1:10" x14ac:dyDescent="0.25">
      <c r="A876">
        <v>2002</v>
      </c>
      <c r="B876" t="str">
        <v>February</v>
      </c>
      <c r="C876" t="str">
        <v>Forth Valley</v>
      </c>
      <c r="D876">
        <v>211</v>
      </c>
      <c r="E876">
        <f>D876 / VLOOKUP(A876, Data1!$A:$G, 7, FALSE)</f>
        <v>4.1154671347766727E-3</v>
      </c>
      <c r="F876">
        <f xml:space="preserve"> ROUND(E876 * VLOOKUP(A876, Data1!$A:$G, 2, FALSE),0)</f>
        <v>17</v>
      </c>
      <c r="G876">
        <f xml:space="preserve"> ROUND(E876 * VLOOKUP(A876, Data1!$A:$G,3, FALSE),0)</f>
        <v>90</v>
      </c>
      <c r="H876">
        <f xml:space="preserve"> ROUND(E876 * VLOOKUP(A876, Data1!$A:$G, 4, FALSE),0)</f>
        <v>98</v>
      </c>
      <c r="I876">
        <f xml:space="preserve"> ROUND(E876 * VLOOKUP(A876, Data1!$A:$G, 5, FALSE),0)</f>
        <v>5</v>
      </c>
      <c r="J876">
        <f xml:space="preserve"> ROUND(E876 * VLOOKUP(A876, Data1!$A:$G, 6, FALSE),0)</f>
        <v>0</v>
      </c>
    </row>
    <row r="877" spans="1:10" x14ac:dyDescent="0.25">
      <c r="A877">
        <v>2002</v>
      </c>
      <c r="B877" t="str">
        <v>February</v>
      </c>
      <c r="C877" t="str">
        <v>Grampian</v>
      </c>
      <c r="D877">
        <v>368</v>
      </c>
      <c r="E877">
        <f>D877 / VLOOKUP(A877, Data1!$A:$G, 7, FALSE)</f>
        <v>7.177686756387751E-3</v>
      </c>
      <c r="F877">
        <f xml:space="preserve"> ROUND(E877 * VLOOKUP(A877, Data1!$A:$G, 2, FALSE),0)</f>
        <v>30</v>
      </c>
      <c r="G877">
        <f xml:space="preserve"> ROUND(E877 * VLOOKUP(A877, Data1!$A:$G,3, FALSE),0)</f>
        <v>158</v>
      </c>
      <c r="H877">
        <f xml:space="preserve"> ROUND(E877 * VLOOKUP(A877, Data1!$A:$G, 4, FALSE),0)</f>
        <v>171</v>
      </c>
      <c r="I877">
        <f xml:space="preserve"> ROUND(E877 * VLOOKUP(A877, Data1!$A:$G, 5, FALSE),0)</f>
        <v>9</v>
      </c>
      <c r="J877">
        <f xml:space="preserve"> ROUND(E877 * VLOOKUP(A877, Data1!$A:$G, 6, FALSE),0)</f>
        <v>0</v>
      </c>
    </row>
    <row r="878" spans="1:10" x14ac:dyDescent="0.25">
      <c r="A878">
        <v>2002</v>
      </c>
      <c r="B878" t="str">
        <v>February</v>
      </c>
      <c r="C878" t="str">
        <v>Greater Glasgow and Clyde</v>
      </c>
      <c r="D878">
        <v>919</v>
      </c>
      <c r="E878">
        <f>D878 / VLOOKUP(A878, Data1!$A:$G, 7, FALSE)</f>
        <v>1.7924712307392236E-2</v>
      </c>
      <c r="F878">
        <f xml:space="preserve"> ROUND(E878 * VLOOKUP(A878, Data1!$A:$G, 2, FALSE),0)</f>
        <v>75</v>
      </c>
      <c r="G878">
        <f xml:space="preserve"> ROUND(E878 * VLOOKUP(A878, Data1!$A:$G,3, FALSE),0)</f>
        <v>394</v>
      </c>
      <c r="H878">
        <f xml:space="preserve"> ROUND(E878 * VLOOKUP(A878, Data1!$A:$G, 4, FALSE),0)</f>
        <v>426</v>
      </c>
      <c r="I878">
        <f xml:space="preserve"> ROUND(E878 * VLOOKUP(A878, Data1!$A:$G, 5, FALSE),0)</f>
        <v>24</v>
      </c>
      <c r="J878">
        <f xml:space="preserve"> ROUND(E878 * VLOOKUP(A878, Data1!$A:$G, 6, FALSE),0)</f>
        <v>1</v>
      </c>
    </row>
    <row r="879" spans="1:10" x14ac:dyDescent="0.25">
      <c r="A879">
        <v>2002</v>
      </c>
      <c r="B879" t="str">
        <v>February</v>
      </c>
      <c r="C879" t="str">
        <v>Highland</v>
      </c>
      <c r="D879">
        <v>202</v>
      </c>
      <c r="E879">
        <f>D879 / VLOOKUP(A879, Data1!$A:$G, 7, FALSE)</f>
        <v>3.9399258825824068E-3</v>
      </c>
      <c r="F879">
        <f xml:space="preserve"> ROUND(E879 * VLOOKUP(A879, Data1!$A:$G, 2, FALSE),0)</f>
        <v>17</v>
      </c>
      <c r="G879">
        <f xml:space="preserve"> ROUND(E879 * VLOOKUP(A879, Data1!$A:$G,3, FALSE),0)</f>
        <v>87</v>
      </c>
      <c r="H879">
        <f xml:space="preserve"> ROUND(E879 * VLOOKUP(A879, Data1!$A:$G, 4, FALSE),0)</f>
        <v>94</v>
      </c>
      <c r="I879">
        <f xml:space="preserve"> ROUND(E879 * VLOOKUP(A879, Data1!$A:$G, 5, FALSE),0)</f>
        <v>5</v>
      </c>
      <c r="J879">
        <f xml:space="preserve"> ROUND(E879 * VLOOKUP(A879, Data1!$A:$G, 6, FALSE),0)</f>
        <v>0</v>
      </c>
    </row>
    <row r="880" spans="1:10" x14ac:dyDescent="0.25">
      <c r="A880">
        <v>2002</v>
      </c>
      <c r="B880" t="str">
        <v>February</v>
      </c>
      <c r="C880" t="str">
        <v>Lanarkshire</v>
      </c>
      <c r="D880">
        <v>494</v>
      </c>
      <c r="E880">
        <f>D880 / VLOOKUP(A880, Data1!$A:$G, 7, FALSE)</f>
        <v>9.6352642871074708E-3</v>
      </c>
      <c r="F880">
        <f xml:space="preserve"> ROUND(E880 * VLOOKUP(A880, Data1!$A:$G, 2, FALSE),0)</f>
        <v>40</v>
      </c>
      <c r="G880">
        <f xml:space="preserve"> ROUND(E880 * VLOOKUP(A880, Data1!$A:$G,3, FALSE),0)</f>
        <v>212</v>
      </c>
      <c r="H880">
        <f xml:space="preserve"> ROUND(E880 * VLOOKUP(A880, Data1!$A:$G, 4, FALSE),0)</f>
        <v>229</v>
      </c>
      <c r="I880">
        <f xml:space="preserve"> ROUND(E880 * VLOOKUP(A880, Data1!$A:$G, 5, FALSE),0)</f>
        <v>13</v>
      </c>
      <c r="J880">
        <f xml:space="preserve"> ROUND(E880 * VLOOKUP(A880, Data1!$A:$G, 6, FALSE),0)</f>
        <v>0</v>
      </c>
    </row>
    <row r="881" spans="1:10" x14ac:dyDescent="0.25">
      <c r="A881">
        <v>2002</v>
      </c>
      <c r="B881" t="str">
        <v>February</v>
      </c>
      <c r="C881" t="str">
        <v>Lothian</v>
      </c>
      <c r="D881">
        <v>599</v>
      </c>
      <c r="E881">
        <f>D881 / VLOOKUP(A881, Data1!$A:$G, 7, FALSE)</f>
        <v>1.1683245562707237E-2</v>
      </c>
      <c r="F881">
        <f xml:space="preserve"> ROUND(E881 * VLOOKUP(A881, Data1!$A:$G, 2, FALSE),0)</f>
        <v>49</v>
      </c>
      <c r="G881">
        <f xml:space="preserve"> ROUND(E881 * VLOOKUP(A881, Data1!$A:$G,3, FALSE),0)</f>
        <v>257</v>
      </c>
      <c r="H881">
        <f xml:space="preserve"> ROUND(E881 * VLOOKUP(A881, Data1!$A:$G, 4, FALSE),0)</f>
        <v>278</v>
      </c>
      <c r="I881">
        <f xml:space="preserve"> ROUND(E881 * VLOOKUP(A881, Data1!$A:$G, 5, FALSE),0)</f>
        <v>15</v>
      </c>
      <c r="J881">
        <f xml:space="preserve"> ROUND(E881 * VLOOKUP(A881, Data1!$A:$G, 6, FALSE),0)</f>
        <v>0</v>
      </c>
    </row>
    <row r="882" spans="1:10" x14ac:dyDescent="0.25">
      <c r="A882">
        <v>2002</v>
      </c>
      <c r="B882" t="str">
        <v>February</v>
      </c>
      <c r="C882" t="str">
        <v>Orkney</v>
      </c>
      <c r="D882">
        <v>18</v>
      </c>
      <c r="E882">
        <f>D882 / VLOOKUP(A882, Data1!$A:$G, 7, FALSE)</f>
        <v>3.5108250438853128E-4</v>
      </c>
      <c r="F882">
        <f xml:space="preserve"> ROUND(E882 * VLOOKUP(A882, Data1!$A:$G, 2, FALSE),0)</f>
        <v>1</v>
      </c>
      <c r="G882">
        <f xml:space="preserve"> ROUND(E882 * VLOOKUP(A882, Data1!$A:$G,3, FALSE),0)</f>
        <v>8</v>
      </c>
      <c r="H882">
        <f xml:space="preserve"> ROUND(E882 * VLOOKUP(A882, Data1!$A:$G, 4, FALSE),0)</f>
        <v>8</v>
      </c>
      <c r="I882">
        <f xml:space="preserve"> ROUND(E882 * VLOOKUP(A882, Data1!$A:$G, 5, FALSE),0)</f>
        <v>0</v>
      </c>
      <c r="J882">
        <f xml:space="preserve"> ROUND(E882 * VLOOKUP(A882, Data1!$A:$G, 6, FALSE),0)</f>
        <v>0</v>
      </c>
    </row>
    <row r="883" spans="1:10" x14ac:dyDescent="0.25">
      <c r="A883">
        <v>2002</v>
      </c>
      <c r="B883" t="str">
        <v>February</v>
      </c>
      <c r="C883" t="str">
        <v>Scotland</v>
      </c>
      <c r="D883">
        <v>3797</v>
      </c>
      <c r="E883">
        <f>D883 / VLOOKUP(A883, Data1!$A:$G, 7, FALSE)</f>
        <v>7.4058903842402962E-2</v>
      </c>
      <c r="F883">
        <f xml:space="preserve"> ROUND(E883 * VLOOKUP(A883, Data1!$A:$G, 2, FALSE),0)</f>
        <v>311</v>
      </c>
      <c r="G883">
        <f xml:space="preserve"> ROUND(E883 * VLOOKUP(A883, Data1!$A:$G,3, FALSE),0)</f>
        <v>1626</v>
      </c>
      <c r="H883">
        <f xml:space="preserve"> ROUND(E883 * VLOOKUP(A883, Data1!$A:$G, 4, FALSE),0)</f>
        <v>1760</v>
      </c>
      <c r="I883">
        <f xml:space="preserve"> ROUND(E883 * VLOOKUP(A883, Data1!$A:$G, 5, FALSE),0)</f>
        <v>97</v>
      </c>
      <c r="J883">
        <f xml:space="preserve"> ROUND(E883 * VLOOKUP(A883, Data1!$A:$G, 6, FALSE),0)</f>
        <v>3</v>
      </c>
    </row>
    <row r="884" spans="1:10" x14ac:dyDescent="0.25">
      <c r="A884">
        <v>2002</v>
      </c>
      <c r="B884" t="str">
        <v>February</v>
      </c>
      <c r="C884" t="str">
        <v>Shetland</v>
      </c>
      <c r="D884">
        <v>15</v>
      </c>
      <c r="E884">
        <f>D884 / VLOOKUP(A884, Data1!$A:$G, 7, FALSE)</f>
        <v>2.9256875365710943E-4</v>
      </c>
      <c r="F884">
        <f xml:space="preserve"> ROUND(E884 * VLOOKUP(A884, Data1!$A:$G, 2, FALSE),0)</f>
        <v>1</v>
      </c>
      <c r="G884">
        <f xml:space="preserve"> ROUND(E884 * VLOOKUP(A884, Data1!$A:$G,3, FALSE),0)</f>
        <v>6</v>
      </c>
      <c r="H884">
        <f xml:space="preserve"> ROUND(E884 * VLOOKUP(A884, Data1!$A:$G, 4, FALSE),0)</f>
        <v>7</v>
      </c>
      <c r="I884">
        <f xml:space="preserve"> ROUND(E884 * VLOOKUP(A884, Data1!$A:$G, 5, FALSE),0)</f>
        <v>0</v>
      </c>
      <c r="J884">
        <f xml:space="preserve"> ROUND(E884 * VLOOKUP(A884, Data1!$A:$G, 6, FALSE),0)</f>
        <v>0</v>
      </c>
    </row>
    <row r="885" spans="1:10" x14ac:dyDescent="0.25">
      <c r="A885">
        <v>2002</v>
      </c>
      <c r="B885" t="str">
        <v>February</v>
      </c>
      <c r="C885" t="str">
        <v>Tayside</v>
      </c>
      <c r="D885">
        <v>253</v>
      </c>
      <c r="E885">
        <f>D885 / VLOOKUP(A885, Data1!$A:$G, 7, FALSE)</f>
        <v>4.9346596450165793E-3</v>
      </c>
      <c r="F885">
        <f xml:space="preserve"> ROUND(E885 * VLOOKUP(A885, Data1!$A:$G, 2, FALSE),0)</f>
        <v>21</v>
      </c>
      <c r="G885">
        <f xml:space="preserve"> ROUND(E885 * VLOOKUP(A885, Data1!$A:$G,3, FALSE),0)</f>
        <v>108</v>
      </c>
      <c r="H885">
        <f xml:space="preserve"> ROUND(E885 * VLOOKUP(A885, Data1!$A:$G, 4, FALSE),0)</f>
        <v>117</v>
      </c>
      <c r="I885">
        <f xml:space="preserve"> ROUND(E885 * VLOOKUP(A885, Data1!$A:$G, 5, FALSE),0)</f>
        <v>6</v>
      </c>
      <c r="J885">
        <f xml:space="preserve"> ROUND(E885 * VLOOKUP(A885, Data1!$A:$G, 6, FALSE),0)</f>
        <v>0</v>
      </c>
    </row>
    <row r="886" spans="1:10" x14ac:dyDescent="0.25">
      <c r="A886">
        <v>2002</v>
      </c>
      <c r="B886" t="str">
        <v>February</v>
      </c>
      <c r="C886" t="str">
        <v>Western Isles</v>
      </c>
      <c r="D886">
        <v>21</v>
      </c>
      <c r="E886">
        <f>D886 / VLOOKUP(A886, Data1!$A:$G, 7, FALSE)</f>
        <v>4.0959625511995318E-4</v>
      </c>
      <c r="F886">
        <f xml:space="preserve"> ROUND(E886 * VLOOKUP(A886, Data1!$A:$G, 2, FALSE),0)</f>
        <v>2</v>
      </c>
      <c r="G886">
        <f xml:space="preserve"> ROUND(E886 * VLOOKUP(A886, Data1!$A:$G,3, FALSE),0)</f>
        <v>9</v>
      </c>
      <c r="H886">
        <f xml:space="preserve"> ROUND(E886 * VLOOKUP(A886, Data1!$A:$G, 4, FALSE),0)</f>
        <v>10</v>
      </c>
      <c r="I886">
        <f xml:space="preserve"> ROUND(E886 * VLOOKUP(A886, Data1!$A:$G, 5, FALSE),0)</f>
        <v>1</v>
      </c>
      <c r="J886">
        <f xml:space="preserve"> ROUND(E886 * VLOOKUP(A886, Data1!$A:$G, 6, FALSE),0)</f>
        <v>0</v>
      </c>
    </row>
    <row r="887" spans="1:10" x14ac:dyDescent="0.25">
      <c r="A887">
        <v>2002</v>
      </c>
      <c r="B887" t="str">
        <v>January</v>
      </c>
      <c r="C887" t="str">
        <v>Ayrshire and Arran</v>
      </c>
      <c r="D887">
        <v>338</v>
      </c>
      <c r="E887">
        <f>D887 / VLOOKUP(A887, Data1!$A:$G, 7, FALSE)</f>
        <v>6.5925492490735323E-3</v>
      </c>
      <c r="F887">
        <f xml:space="preserve"> ROUND(E887 * VLOOKUP(A887, Data1!$A:$G, 2, FALSE),0)</f>
        <v>28</v>
      </c>
      <c r="G887">
        <f xml:space="preserve"> ROUND(E887 * VLOOKUP(A887, Data1!$A:$G,3, FALSE),0)</f>
        <v>145</v>
      </c>
      <c r="H887">
        <f xml:space="preserve"> ROUND(E887 * VLOOKUP(A887, Data1!$A:$G, 4, FALSE),0)</f>
        <v>157</v>
      </c>
      <c r="I887">
        <f xml:space="preserve"> ROUND(E887 * VLOOKUP(A887, Data1!$A:$G, 5, FALSE),0)</f>
        <v>9</v>
      </c>
      <c r="J887">
        <f xml:space="preserve"> ROUND(E887 * VLOOKUP(A887, Data1!$A:$G, 6, FALSE),0)</f>
        <v>0</v>
      </c>
    </row>
    <row r="888" spans="1:10" x14ac:dyDescent="0.25">
      <c r="A888">
        <v>2002</v>
      </c>
      <c r="B888" t="str">
        <v>January</v>
      </c>
      <c r="C888" t="str">
        <v>Borders</v>
      </c>
      <c r="D888">
        <v>108</v>
      </c>
      <c r="E888">
        <f>D888 / VLOOKUP(A888, Data1!$A:$G, 7, FALSE)</f>
        <v>2.106495026331188E-3</v>
      </c>
      <c r="F888">
        <f xml:space="preserve"> ROUND(E888 * VLOOKUP(A888, Data1!$A:$G, 2, FALSE),0)</f>
        <v>9</v>
      </c>
      <c r="G888">
        <f xml:space="preserve"> ROUND(E888 * VLOOKUP(A888, Data1!$A:$G,3, FALSE),0)</f>
        <v>46</v>
      </c>
      <c r="H888">
        <f xml:space="preserve"> ROUND(E888 * VLOOKUP(A888, Data1!$A:$G, 4, FALSE),0)</f>
        <v>50</v>
      </c>
      <c r="I888">
        <f xml:space="preserve"> ROUND(E888 * VLOOKUP(A888, Data1!$A:$G, 5, FALSE),0)</f>
        <v>3</v>
      </c>
      <c r="J888">
        <f xml:space="preserve"> ROUND(E888 * VLOOKUP(A888, Data1!$A:$G, 6, FALSE),0)</f>
        <v>0</v>
      </c>
    </row>
    <row r="889" spans="1:10" x14ac:dyDescent="0.25">
      <c r="A889">
        <v>2002</v>
      </c>
      <c r="B889" t="str">
        <v>January</v>
      </c>
      <c r="C889" t="str">
        <v>Dumfries and Galloway</v>
      </c>
      <c r="D889">
        <v>104</v>
      </c>
      <c r="E889">
        <f>D889 / VLOOKUP(A889, Data1!$A:$G, 7, FALSE)</f>
        <v>2.0284766920226254E-3</v>
      </c>
      <c r="F889">
        <f xml:space="preserve"> ROUND(E889 * VLOOKUP(A889, Data1!$A:$G, 2, FALSE),0)</f>
        <v>9</v>
      </c>
      <c r="G889">
        <f xml:space="preserve"> ROUND(E889 * VLOOKUP(A889, Data1!$A:$G,3, FALSE),0)</f>
        <v>45</v>
      </c>
      <c r="H889">
        <f xml:space="preserve"> ROUND(E889 * VLOOKUP(A889, Data1!$A:$G, 4, FALSE),0)</f>
        <v>48</v>
      </c>
      <c r="I889">
        <f xml:space="preserve"> ROUND(E889 * VLOOKUP(A889, Data1!$A:$G, 5, FALSE),0)</f>
        <v>3</v>
      </c>
      <c r="J889">
        <f xml:space="preserve"> ROUND(E889 * VLOOKUP(A889, Data1!$A:$G, 6, FALSE),0)</f>
        <v>0</v>
      </c>
    </row>
    <row r="890" spans="1:10" x14ac:dyDescent="0.25">
      <c r="A890">
        <v>2002</v>
      </c>
      <c r="B890" t="str">
        <v>January</v>
      </c>
      <c r="C890" t="str">
        <v>Fife</v>
      </c>
      <c r="D890">
        <v>316</v>
      </c>
      <c r="E890">
        <f>D890 / VLOOKUP(A890, Data1!$A:$G, 7, FALSE)</f>
        <v>6.1634484103764388E-3</v>
      </c>
      <c r="F890">
        <f xml:space="preserve"> ROUND(E890 * VLOOKUP(A890, Data1!$A:$G, 2, FALSE),0)</f>
        <v>26</v>
      </c>
      <c r="G890">
        <f xml:space="preserve"> ROUND(E890 * VLOOKUP(A890, Data1!$A:$G,3, FALSE),0)</f>
        <v>135</v>
      </c>
      <c r="H890">
        <f xml:space="preserve"> ROUND(E890 * VLOOKUP(A890, Data1!$A:$G, 4, FALSE),0)</f>
        <v>146</v>
      </c>
      <c r="I890">
        <f xml:space="preserve"> ROUND(E890 * VLOOKUP(A890, Data1!$A:$G, 5, FALSE),0)</f>
        <v>8</v>
      </c>
      <c r="J890">
        <f xml:space="preserve"> ROUND(E890 * VLOOKUP(A890, Data1!$A:$G, 6, FALSE),0)</f>
        <v>0</v>
      </c>
    </row>
    <row r="891" spans="1:10" x14ac:dyDescent="0.25">
      <c r="A891">
        <v>2002</v>
      </c>
      <c r="B891" t="str">
        <v>January</v>
      </c>
      <c r="C891" t="str">
        <v>Forth Valley</v>
      </c>
      <c r="D891">
        <v>238</v>
      </c>
      <c r="E891">
        <f>D891 / VLOOKUP(A891, Data1!$A:$G, 7, FALSE)</f>
        <v>4.6420908913594695E-3</v>
      </c>
      <c r="F891">
        <f xml:space="preserve"> ROUND(E891 * VLOOKUP(A891, Data1!$A:$G, 2, FALSE),0)</f>
        <v>19</v>
      </c>
      <c r="G891">
        <f xml:space="preserve"> ROUND(E891 * VLOOKUP(A891, Data1!$A:$G,3, FALSE),0)</f>
        <v>102</v>
      </c>
      <c r="H891">
        <f xml:space="preserve"> ROUND(E891 * VLOOKUP(A891, Data1!$A:$G, 4, FALSE),0)</f>
        <v>110</v>
      </c>
      <c r="I891">
        <f xml:space="preserve"> ROUND(E891 * VLOOKUP(A891, Data1!$A:$G, 5, FALSE),0)</f>
        <v>6</v>
      </c>
      <c r="J891">
        <f xml:space="preserve"> ROUND(E891 * VLOOKUP(A891, Data1!$A:$G, 6, FALSE),0)</f>
        <v>0</v>
      </c>
    </row>
    <row r="892" spans="1:10" x14ac:dyDescent="0.25">
      <c r="A892">
        <v>2002</v>
      </c>
      <c r="B892" t="str">
        <v>January</v>
      </c>
      <c r="C892" t="str">
        <v>Grampian</v>
      </c>
      <c r="D892">
        <v>497</v>
      </c>
      <c r="E892">
        <f>D892 / VLOOKUP(A892, Data1!$A:$G, 7, FALSE)</f>
        <v>9.6937780378388919E-3</v>
      </c>
      <c r="F892">
        <f xml:space="preserve"> ROUND(E892 * VLOOKUP(A892, Data1!$A:$G, 2, FALSE),0)</f>
        <v>41</v>
      </c>
      <c r="G892">
        <f xml:space="preserve"> ROUND(E892 * VLOOKUP(A892, Data1!$A:$G,3, FALSE),0)</f>
        <v>213</v>
      </c>
      <c r="H892">
        <f xml:space="preserve"> ROUND(E892 * VLOOKUP(A892, Data1!$A:$G, 4, FALSE),0)</f>
        <v>230</v>
      </c>
      <c r="I892">
        <f xml:space="preserve"> ROUND(E892 * VLOOKUP(A892, Data1!$A:$G, 5, FALSE),0)</f>
        <v>13</v>
      </c>
      <c r="J892">
        <f xml:space="preserve"> ROUND(E892 * VLOOKUP(A892, Data1!$A:$G, 6, FALSE),0)</f>
        <v>0</v>
      </c>
    </row>
    <row r="893" spans="1:10" x14ac:dyDescent="0.25">
      <c r="A893">
        <v>2002</v>
      </c>
      <c r="B893" t="str">
        <v>January</v>
      </c>
      <c r="C893" t="str">
        <v>Greater Glasgow and Clyde</v>
      </c>
      <c r="D893">
        <v>1023</v>
      </c>
      <c r="E893">
        <f>D893 / VLOOKUP(A893, Data1!$A:$G, 7, FALSE)</f>
        <v>1.9953188999414864E-2</v>
      </c>
      <c r="F893">
        <f xml:space="preserve"> ROUND(E893 * VLOOKUP(A893, Data1!$A:$G, 2, FALSE),0)</f>
        <v>84</v>
      </c>
      <c r="G893">
        <f xml:space="preserve"> ROUND(E893 * VLOOKUP(A893, Data1!$A:$G,3, FALSE),0)</f>
        <v>438</v>
      </c>
      <c r="H893">
        <f xml:space="preserve"> ROUND(E893 * VLOOKUP(A893, Data1!$A:$G, 4, FALSE),0)</f>
        <v>474</v>
      </c>
      <c r="I893">
        <f xml:space="preserve"> ROUND(E893 * VLOOKUP(A893, Data1!$A:$G, 5, FALSE),0)</f>
        <v>26</v>
      </c>
      <c r="J893">
        <f xml:space="preserve"> ROUND(E893 * VLOOKUP(A893, Data1!$A:$G, 6, FALSE),0)</f>
        <v>1</v>
      </c>
    </row>
    <row r="894" spans="1:10" x14ac:dyDescent="0.25">
      <c r="A894">
        <v>2002</v>
      </c>
      <c r="B894" t="str">
        <v>January</v>
      </c>
      <c r="C894" t="str">
        <v>Highland</v>
      </c>
      <c r="D894">
        <v>259</v>
      </c>
      <c r="E894">
        <f>D894 / VLOOKUP(A894, Data1!$A:$G, 7, FALSE)</f>
        <v>5.0516871464794224E-3</v>
      </c>
      <c r="F894">
        <f xml:space="preserve"> ROUND(E894 * VLOOKUP(A894, Data1!$A:$G, 2, FALSE),0)</f>
        <v>21</v>
      </c>
      <c r="G894">
        <f xml:space="preserve"> ROUND(E894 * VLOOKUP(A894, Data1!$A:$G,3, FALSE),0)</f>
        <v>111</v>
      </c>
      <c r="H894">
        <f xml:space="preserve"> ROUND(E894 * VLOOKUP(A894, Data1!$A:$G, 4, FALSE),0)</f>
        <v>120</v>
      </c>
      <c r="I894">
        <f xml:space="preserve"> ROUND(E894 * VLOOKUP(A894, Data1!$A:$G, 5, FALSE),0)</f>
        <v>7</v>
      </c>
      <c r="J894">
        <f xml:space="preserve"> ROUND(E894 * VLOOKUP(A894, Data1!$A:$G, 6, FALSE),0)</f>
        <v>0</v>
      </c>
    </row>
    <row r="895" spans="1:10" x14ac:dyDescent="0.25">
      <c r="A895">
        <v>2002</v>
      </c>
      <c r="B895" t="str">
        <v>January</v>
      </c>
      <c r="C895" t="str">
        <v>Lanarkshire</v>
      </c>
      <c r="D895">
        <v>550</v>
      </c>
      <c r="E895">
        <f>D895 / VLOOKUP(A895, Data1!$A:$G, 7, FALSE)</f>
        <v>1.0727520967427346E-2</v>
      </c>
      <c r="F895">
        <f xml:space="preserve"> ROUND(E895 * VLOOKUP(A895, Data1!$A:$G, 2, FALSE),0)</f>
        <v>45</v>
      </c>
      <c r="G895">
        <f xml:space="preserve"> ROUND(E895 * VLOOKUP(A895, Data1!$A:$G,3, FALSE),0)</f>
        <v>236</v>
      </c>
      <c r="H895">
        <f xml:space="preserve"> ROUND(E895 * VLOOKUP(A895, Data1!$A:$G, 4, FALSE),0)</f>
        <v>255</v>
      </c>
      <c r="I895">
        <f xml:space="preserve"> ROUND(E895 * VLOOKUP(A895, Data1!$A:$G, 5, FALSE),0)</f>
        <v>14</v>
      </c>
      <c r="J895">
        <f xml:space="preserve"> ROUND(E895 * VLOOKUP(A895, Data1!$A:$G, 6, FALSE),0)</f>
        <v>0</v>
      </c>
    </row>
    <row r="896" spans="1:10" x14ac:dyDescent="0.25">
      <c r="A896">
        <v>2002</v>
      </c>
      <c r="B896" t="str">
        <v>January</v>
      </c>
      <c r="C896" t="str">
        <v>Lothian</v>
      </c>
      <c r="D896">
        <v>755</v>
      </c>
      <c r="E896">
        <f>D896 / VLOOKUP(A896, Data1!$A:$G, 7, FALSE)</f>
        <v>1.4725960600741174E-2</v>
      </c>
      <c r="F896">
        <f xml:space="preserve"> ROUND(E896 * VLOOKUP(A896, Data1!$A:$G, 2, FALSE),0)</f>
        <v>62</v>
      </c>
      <c r="G896">
        <f xml:space="preserve"> ROUND(E896 * VLOOKUP(A896, Data1!$A:$G,3, FALSE),0)</f>
        <v>323</v>
      </c>
      <c r="H896">
        <f xml:space="preserve"> ROUND(E896 * VLOOKUP(A896, Data1!$A:$G, 4, FALSE),0)</f>
        <v>350</v>
      </c>
      <c r="I896">
        <f xml:space="preserve"> ROUND(E896 * VLOOKUP(A896, Data1!$A:$G, 5, FALSE),0)</f>
        <v>19</v>
      </c>
      <c r="J896">
        <f xml:space="preserve"> ROUND(E896 * VLOOKUP(A896, Data1!$A:$G, 6, FALSE),0)</f>
        <v>1</v>
      </c>
    </row>
    <row r="897" spans="1:10" x14ac:dyDescent="0.25">
      <c r="A897">
        <v>2002</v>
      </c>
      <c r="B897" t="str">
        <v>January</v>
      </c>
      <c r="C897" t="str">
        <v>Orkney</v>
      </c>
      <c r="D897">
        <v>12</v>
      </c>
      <c r="E897">
        <f>D897 / VLOOKUP(A897, Data1!$A:$G, 7, FALSE)</f>
        <v>2.3405500292568755E-4</v>
      </c>
      <c r="F897">
        <f xml:space="preserve"> ROUND(E897 * VLOOKUP(A897, Data1!$A:$G, 2, FALSE),0)</f>
        <v>1</v>
      </c>
      <c r="G897">
        <f xml:space="preserve"> ROUND(E897 * VLOOKUP(A897, Data1!$A:$G,3, FALSE),0)</f>
        <v>5</v>
      </c>
      <c r="H897">
        <f xml:space="preserve"> ROUND(E897 * VLOOKUP(A897, Data1!$A:$G, 4, FALSE),0)</f>
        <v>6</v>
      </c>
      <c r="I897">
        <f xml:space="preserve"> ROUND(E897 * VLOOKUP(A897, Data1!$A:$G, 5, FALSE),0)</f>
        <v>0</v>
      </c>
      <c r="J897">
        <f xml:space="preserve"> ROUND(E897 * VLOOKUP(A897, Data1!$A:$G, 6, FALSE),0)</f>
        <v>0</v>
      </c>
    </row>
    <row r="898" spans="1:10" x14ac:dyDescent="0.25">
      <c r="A898">
        <v>2002</v>
      </c>
      <c r="B898" t="str">
        <v>January</v>
      </c>
      <c r="C898" t="str">
        <v>Scotland</v>
      </c>
      <c r="D898">
        <v>4561</v>
      </c>
      <c r="E898">
        <f>D898 / VLOOKUP(A898, Data1!$A:$G, 7, FALSE)</f>
        <v>8.8960405695338404E-2</v>
      </c>
      <c r="F898">
        <f xml:space="preserve"> ROUND(E898 * VLOOKUP(A898, Data1!$A:$G, 2, FALSE),0)</f>
        <v>373</v>
      </c>
      <c r="G898">
        <f xml:space="preserve"> ROUND(E898 * VLOOKUP(A898, Data1!$A:$G,3, FALSE),0)</f>
        <v>1954</v>
      </c>
      <c r="H898">
        <f xml:space="preserve"> ROUND(E898 * VLOOKUP(A898, Data1!$A:$G, 4, FALSE),0)</f>
        <v>2114</v>
      </c>
      <c r="I898">
        <f xml:space="preserve"> ROUND(E898 * VLOOKUP(A898, Data1!$A:$G, 5, FALSE),0)</f>
        <v>117</v>
      </c>
      <c r="J898">
        <f xml:space="preserve"> ROUND(E898 * VLOOKUP(A898, Data1!$A:$G, 6, FALSE),0)</f>
        <v>3</v>
      </c>
    </row>
    <row r="899" spans="1:10" x14ac:dyDescent="0.25">
      <c r="A899">
        <v>2002</v>
      </c>
      <c r="B899" t="str">
        <v>January</v>
      </c>
      <c r="C899" t="str">
        <v>Shetland</v>
      </c>
      <c r="D899">
        <v>14</v>
      </c>
      <c r="E899">
        <f>D899 / VLOOKUP(A899, Data1!$A:$G, 7, FALSE)</f>
        <v>2.7306417007996877E-4</v>
      </c>
      <c r="F899">
        <f xml:space="preserve"> ROUND(E899 * VLOOKUP(A899, Data1!$A:$G, 2, FALSE),0)</f>
        <v>1</v>
      </c>
      <c r="G899">
        <f xml:space="preserve"> ROUND(E899 * VLOOKUP(A899, Data1!$A:$G,3, FALSE),0)</f>
        <v>6</v>
      </c>
      <c r="H899">
        <f xml:space="preserve"> ROUND(E899 * VLOOKUP(A899, Data1!$A:$G, 4, FALSE),0)</f>
        <v>6</v>
      </c>
      <c r="I899">
        <f xml:space="preserve"> ROUND(E899 * VLOOKUP(A899, Data1!$A:$G, 5, FALSE),0)</f>
        <v>0</v>
      </c>
      <c r="J899">
        <f xml:space="preserve"> ROUND(E899 * VLOOKUP(A899, Data1!$A:$G, 6, FALSE),0)</f>
        <v>0</v>
      </c>
    </row>
    <row r="900" spans="1:10" x14ac:dyDescent="0.25">
      <c r="A900">
        <v>2002</v>
      </c>
      <c r="B900" t="str">
        <v>January</v>
      </c>
      <c r="C900" t="str">
        <v>Tayside</v>
      </c>
      <c r="D900">
        <v>324</v>
      </c>
      <c r="E900">
        <f>D900 / VLOOKUP(A900, Data1!$A:$G, 7, FALSE)</f>
        <v>6.3194850789935631E-3</v>
      </c>
      <c r="F900">
        <f xml:space="preserve"> ROUND(E900 * VLOOKUP(A900, Data1!$A:$G, 2, FALSE),0)</f>
        <v>27</v>
      </c>
      <c r="G900">
        <f xml:space="preserve"> ROUND(E900 * VLOOKUP(A900, Data1!$A:$G,3, FALSE),0)</f>
        <v>139</v>
      </c>
      <c r="H900">
        <f xml:space="preserve"> ROUND(E900 * VLOOKUP(A900, Data1!$A:$G, 4, FALSE),0)</f>
        <v>150</v>
      </c>
      <c r="I900">
        <f xml:space="preserve"> ROUND(E900 * VLOOKUP(A900, Data1!$A:$G, 5, FALSE),0)</f>
        <v>8</v>
      </c>
      <c r="J900">
        <f xml:space="preserve"> ROUND(E900 * VLOOKUP(A900, Data1!$A:$G, 6, FALSE),0)</f>
        <v>0</v>
      </c>
    </row>
    <row r="901" spans="1:10" x14ac:dyDescent="0.25">
      <c r="A901">
        <v>2002</v>
      </c>
      <c r="B901" t="str">
        <v>January</v>
      </c>
      <c r="C901" t="str">
        <v>Western Isles</v>
      </c>
      <c r="D901">
        <v>23</v>
      </c>
      <c r="E901">
        <f>D901 / VLOOKUP(A901, Data1!$A:$G, 7, FALSE)</f>
        <v>4.4860542227423444E-4</v>
      </c>
      <c r="F901">
        <f xml:space="preserve"> ROUND(E901 * VLOOKUP(A901, Data1!$A:$G, 2, FALSE),0)</f>
        <v>2</v>
      </c>
      <c r="G901">
        <f xml:space="preserve"> ROUND(E901 * VLOOKUP(A901, Data1!$A:$G,3, FALSE),0)</f>
        <v>10</v>
      </c>
      <c r="H901">
        <f xml:space="preserve"> ROUND(E901 * VLOOKUP(A901, Data1!$A:$G, 4, FALSE),0)</f>
        <v>11</v>
      </c>
      <c r="I901">
        <f xml:space="preserve"> ROUND(E901 * VLOOKUP(A901, Data1!$A:$G, 5, FALSE),0)</f>
        <v>1</v>
      </c>
      <c r="J901">
        <f xml:space="preserve"> ROUND(E901 * VLOOKUP(A901, Data1!$A:$G, 6, FALSE),0)</f>
        <v>0</v>
      </c>
    </row>
    <row r="902" spans="1:10" x14ac:dyDescent="0.25">
      <c r="A902">
        <v>2003</v>
      </c>
      <c r="B902" t="str">
        <v>December</v>
      </c>
      <c r="C902" t="str">
        <v>Ayrshire and Arran</v>
      </c>
      <c r="D902">
        <v>296</v>
      </c>
      <c r="E902">
        <f>D902 / VLOOKUP(A902, Data1!$A:$G, 7, FALSE)</f>
        <v>5.6454073848031736E-3</v>
      </c>
      <c r="F902">
        <f xml:space="preserve"> ROUND(E902 * VLOOKUP(A902, Data1!$A:$G, 2, FALSE),0)</f>
        <v>23</v>
      </c>
      <c r="G902">
        <f xml:space="preserve"> ROUND(E902 * VLOOKUP(A902, Data1!$A:$G,3, FALSE),0)</f>
        <v>126</v>
      </c>
      <c r="H902">
        <f xml:space="preserve"> ROUND(E902 * VLOOKUP(A902, Data1!$A:$G, 4, FALSE),0)</f>
        <v>138</v>
      </c>
      <c r="I902">
        <f xml:space="preserve"> ROUND(E902 * VLOOKUP(A902, Data1!$A:$G, 5, FALSE),0)</f>
        <v>8</v>
      </c>
      <c r="J902">
        <f xml:space="preserve"> ROUND(E902 * VLOOKUP(A902, Data1!$A:$G, 6, FALSE),0)</f>
        <v>0</v>
      </c>
    </row>
    <row r="903" spans="1:10" x14ac:dyDescent="0.25">
      <c r="A903">
        <v>2003</v>
      </c>
      <c r="B903" t="str">
        <v>December</v>
      </c>
      <c r="C903" t="str">
        <v>Borders</v>
      </c>
      <c r="D903">
        <v>71</v>
      </c>
      <c r="E903">
        <f>D903 / VLOOKUP(A903, Data1!$A:$G, 7, FALSE)</f>
        <v>1.3541348794629234E-3</v>
      </c>
      <c r="F903">
        <f xml:space="preserve"> ROUND(E903 * VLOOKUP(A903, Data1!$A:$G, 2, FALSE),0)</f>
        <v>6</v>
      </c>
      <c r="G903">
        <f xml:space="preserve"> ROUND(E903 * VLOOKUP(A903, Data1!$A:$G,3, FALSE),0)</f>
        <v>30</v>
      </c>
      <c r="H903">
        <f xml:space="preserve"> ROUND(E903 * VLOOKUP(A903, Data1!$A:$G, 4, FALSE),0)</f>
        <v>33</v>
      </c>
      <c r="I903">
        <f xml:space="preserve"> ROUND(E903 * VLOOKUP(A903, Data1!$A:$G, 5, FALSE),0)</f>
        <v>2</v>
      </c>
      <c r="J903">
        <f xml:space="preserve"> ROUND(E903 * VLOOKUP(A903, Data1!$A:$G, 6, FALSE),0)</f>
        <v>0</v>
      </c>
    </row>
    <row r="904" spans="1:10" x14ac:dyDescent="0.25">
      <c r="A904">
        <v>2003</v>
      </c>
      <c r="B904" t="str">
        <v>December</v>
      </c>
      <c r="C904" t="str">
        <v>Dumfries and Galloway</v>
      </c>
      <c r="D904">
        <v>106</v>
      </c>
      <c r="E904">
        <f>D904 / VLOOKUP(A904, Data1!$A:$G, 7, FALSE)</f>
        <v>2.0216661580714067E-3</v>
      </c>
      <c r="F904">
        <f xml:space="preserve"> ROUND(E904 * VLOOKUP(A904, Data1!$A:$G, 2, FALSE),0)</f>
        <v>8</v>
      </c>
      <c r="G904">
        <f xml:space="preserve"> ROUND(E904 * VLOOKUP(A904, Data1!$A:$G,3, FALSE),0)</f>
        <v>45</v>
      </c>
      <c r="H904">
        <f xml:space="preserve"> ROUND(E904 * VLOOKUP(A904, Data1!$A:$G, 4, FALSE),0)</f>
        <v>49</v>
      </c>
      <c r="I904">
        <f xml:space="preserve"> ROUND(E904 * VLOOKUP(A904, Data1!$A:$G, 5, FALSE),0)</f>
        <v>3</v>
      </c>
      <c r="J904">
        <f xml:space="preserve"> ROUND(E904 * VLOOKUP(A904, Data1!$A:$G, 6, FALSE),0)</f>
        <v>0</v>
      </c>
    </row>
    <row r="905" spans="1:10" x14ac:dyDescent="0.25">
      <c r="A905">
        <v>2003</v>
      </c>
      <c r="B905" t="str">
        <v>December</v>
      </c>
      <c r="C905" t="str">
        <v>Fife</v>
      </c>
      <c r="D905">
        <v>283</v>
      </c>
      <c r="E905">
        <f>D905 / VLOOKUP(A905, Data1!$A:$G, 7, FALSE)</f>
        <v>5.3974671956057369E-3</v>
      </c>
      <c r="F905">
        <f xml:space="preserve"> ROUND(E905 * VLOOKUP(A905, Data1!$A:$G, 2, FALSE),0)</f>
        <v>22</v>
      </c>
      <c r="G905">
        <f xml:space="preserve"> ROUND(E905 * VLOOKUP(A905, Data1!$A:$G,3, FALSE),0)</f>
        <v>121</v>
      </c>
      <c r="H905">
        <f xml:space="preserve"> ROUND(E905 * VLOOKUP(A905, Data1!$A:$G, 4, FALSE),0)</f>
        <v>132</v>
      </c>
      <c r="I905">
        <f xml:space="preserve"> ROUND(E905 * VLOOKUP(A905, Data1!$A:$G, 5, FALSE),0)</f>
        <v>8</v>
      </c>
      <c r="J905">
        <f xml:space="preserve"> ROUND(E905 * VLOOKUP(A905, Data1!$A:$G, 6, FALSE),0)</f>
        <v>0</v>
      </c>
    </row>
    <row r="906" spans="1:10" x14ac:dyDescent="0.25">
      <c r="A906">
        <v>2003</v>
      </c>
      <c r="B906" t="str">
        <v>December</v>
      </c>
      <c r="C906" t="str">
        <v>Forth Valley</v>
      </c>
      <c r="D906">
        <v>242</v>
      </c>
      <c r="E906">
        <f>D906 / VLOOKUP(A906, Data1!$A:$G, 7, FALSE)</f>
        <v>4.6155019835215135E-3</v>
      </c>
      <c r="F906">
        <f xml:space="preserve"> ROUND(E906 * VLOOKUP(A906, Data1!$A:$G, 2, FALSE),0)</f>
        <v>19</v>
      </c>
      <c r="G906">
        <f xml:space="preserve"> ROUND(E906 * VLOOKUP(A906, Data1!$A:$G,3, FALSE),0)</f>
        <v>103</v>
      </c>
      <c r="H906">
        <f xml:space="preserve"> ROUND(E906 * VLOOKUP(A906, Data1!$A:$G, 4, FALSE),0)</f>
        <v>113</v>
      </c>
      <c r="I906">
        <f xml:space="preserve"> ROUND(E906 * VLOOKUP(A906, Data1!$A:$G, 5, FALSE),0)</f>
        <v>7</v>
      </c>
      <c r="J906">
        <f xml:space="preserve"> ROUND(E906 * VLOOKUP(A906, Data1!$A:$G, 6, FALSE),0)</f>
        <v>0</v>
      </c>
    </row>
    <row r="907" spans="1:10" x14ac:dyDescent="0.25">
      <c r="A907">
        <v>2003</v>
      </c>
      <c r="B907" t="str">
        <v>December</v>
      </c>
      <c r="C907" t="str">
        <v>Grampian</v>
      </c>
      <c r="D907">
        <v>396</v>
      </c>
      <c r="E907">
        <f>D907 / VLOOKUP(A907, Data1!$A:$G, 7, FALSE)</f>
        <v>7.5526396093988403E-3</v>
      </c>
      <c r="F907">
        <f xml:space="preserve"> ROUND(E907 * VLOOKUP(A907, Data1!$A:$G, 2, FALSE),0)</f>
        <v>31</v>
      </c>
      <c r="G907">
        <f xml:space="preserve"> ROUND(E907 * VLOOKUP(A907, Data1!$A:$G,3, FALSE),0)</f>
        <v>169</v>
      </c>
      <c r="H907">
        <f xml:space="preserve"> ROUND(E907 * VLOOKUP(A907, Data1!$A:$G, 4, FALSE),0)</f>
        <v>184</v>
      </c>
      <c r="I907">
        <f xml:space="preserve"> ROUND(E907 * VLOOKUP(A907, Data1!$A:$G, 5, FALSE),0)</f>
        <v>11</v>
      </c>
      <c r="J907">
        <f xml:space="preserve"> ROUND(E907 * VLOOKUP(A907, Data1!$A:$G, 6, FALSE),0)</f>
        <v>0</v>
      </c>
    </row>
    <row r="908" spans="1:10" x14ac:dyDescent="0.25">
      <c r="A908">
        <v>2003</v>
      </c>
      <c r="B908" t="str">
        <v>December</v>
      </c>
      <c r="C908" t="str">
        <v>Greater Glasgow and Clyde</v>
      </c>
      <c r="D908">
        <v>998</v>
      </c>
      <c r="E908">
        <f>D908 / VLOOKUP(A908, Data1!$A:$G, 7, FALSE)</f>
        <v>1.9034177601464756E-2</v>
      </c>
      <c r="F908">
        <f xml:space="preserve"> ROUND(E908 * VLOOKUP(A908, Data1!$A:$G, 2, FALSE),0)</f>
        <v>79</v>
      </c>
      <c r="G908">
        <f xml:space="preserve"> ROUND(E908 * VLOOKUP(A908, Data1!$A:$G,3, FALSE),0)</f>
        <v>425</v>
      </c>
      <c r="H908">
        <f xml:space="preserve"> ROUND(E908 * VLOOKUP(A908, Data1!$A:$G, 4, FALSE),0)</f>
        <v>464</v>
      </c>
      <c r="I908">
        <f xml:space="preserve"> ROUND(E908 * VLOOKUP(A908, Data1!$A:$G, 5, FALSE),0)</f>
        <v>28</v>
      </c>
      <c r="J908">
        <f xml:space="preserve"> ROUND(E908 * VLOOKUP(A908, Data1!$A:$G, 6, FALSE),0)</f>
        <v>1</v>
      </c>
    </row>
    <row r="909" spans="1:10" x14ac:dyDescent="0.25">
      <c r="A909">
        <v>2003</v>
      </c>
      <c r="B909" t="str">
        <v>December</v>
      </c>
      <c r="C909" t="str">
        <v>Highland</v>
      </c>
      <c r="D909">
        <v>219</v>
      </c>
      <c r="E909">
        <f>D909 / VLOOKUP(A909, Data1!$A:$G, 7, FALSE)</f>
        <v>4.1768385718645102E-3</v>
      </c>
      <c r="F909">
        <f xml:space="preserve"> ROUND(E909 * VLOOKUP(A909, Data1!$A:$G, 2, FALSE),0)</f>
        <v>17</v>
      </c>
      <c r="G909">
        <f xml:space="preserve"> ROUND(E909 * VLOOKUP(A909, Data1!$A:$G,3, FALSE),0)</f>
        <v>93</v>
      </c>
      <c r="H909">
        <f xml:space="preserve"> ROUND(E909 * VLOOKUP(A909, Data1!$A:$G, 4, FALSE),0)</f>
        <v>102</v>
      </c>
      <c r="I909">
        <f xml:space="preserve"> ROUND(E909 * VLOOKUP(A909, Data1!$A:$G, 5, FALSE),0)</f>
        <v>6</v>
      </c>
      <c r="J909">
        <f xml:space="preserve"> ROUND(E909 * VLOOKUP(A909, Data1!$A:$G, 6, FALSE),0)</f>
        <v>0</v>
      </c>
    </row>
    <row r="910" spans="1:10" x14ac:dyDescent="0.25">
      <c r="A910">
        <v>2003</v>
      </c>
      <c r="B910" t="str">
        <v>December</v>
      </c>
      <c r="C910" t="str">
        <v>Lanarkshire</v>
      </c>
      <c r="D910">
        <v>576</v>
      </c>
      <c r="E910">
        <f>D910 / VLOOKUP(A910, Data1!$A:$G, 7, FALSE)</f>
        <v>1.098565761367104E-2</v>
      </c>
      <c r="F910">
        <f xml:space="preserve"> ROUND(E910 * VLOOKUP(A910, Data1!$A:$G, 2, FALSE),0)</f>
        <v>46</v>
      </c>
      <c r="G910">
        <f xml:space="preserve"> ROUND(E910 * VLOOKUP(A910, Data1!$A:$G,3, FALSE),0)</f>
        <v>246</v>
      </c>
      <c r="H910">
        <f xml:space="preserve"> ROUND(E910 * VLOOKUP(A910, Data1!$A:$G, 4, FALSE),0)</f>
        <v>268</v>
      </c>
      <c r="I910">
        <f xml:space="preserve"> ROUND(E910 * VLOOKUP(A910, Data1!$A:$G, 5, FALSE),0)</f>
        <v>16</v>
      </c>
      <c r="J910">
        <f xml:space="preserve"> ROUND(E910 * VLOOKUP(A910, Data1!$A:$G, 6, FALSE),0)</f>
        <v>1</v>
      </c>
    </row>
    <row r="911" spans="1:10" x14ac:dyDescent="0.25">
      <c r="A911">
        <v>2003</v>
      </c>
      <c r="B911" t="str">
        <v>December</v>
      </c>
      <c r="C911" t="str">
        <v>Lothian</v>
      </c>
      <c r="D911">
        <v>704</v>
      </c>
      <c r="E911">
        <f>D911 / VLOOKUP(A911, Data1!$A:$G, 7, FALSE)</f>
        <v>1.3426914861153494E-2</v>
      </c>
      <c r="F911">
        <f xml:space="preserve"> ROUND(E911 * VLOOKUP(A911, Data1!$A:$G, 2, FALSE),0)</f>
        <v>56</v>
      </c>
      <c r="G911">
        <f xml:space="preserve"> ROUND(E911 * VLOOKUP(A911, Data1!$A:$G,3, FALSE),0)</f>
        <v>300</v>
      </c>
      <c r="H911">
        <f xml:space="preserve"> ROUND(E911 * VLOOKUP(A911, Data1!$A:$G, 4, FALSE),0)</f>
        <v>328</v>
      </c>
      <c r="I911">
        <f xml:space="preserve"> ROUND(E911 * VLOOKUP(A911, Data1!$A:$G, 5, FALSE),0)</f>
        <v>20</v>
      </c>
      <c r="J911">
        <f xml:space="preserve"> ROUND(E911 * VLOOKUP(A911, Data1!$A:$G, 6, FALSE),0)</f>
        <v>1</v>
      </c>
    </row>
    <row r="912" spans="1:10" x14ac:dyDescent="0.25">
      <c r="A912">
        <v>2003</v>
      </c>
      <c r="B912" t="str">
        <v>December</v>
      </c>
      <c r="C912" t="str">
        <v>Orkney</v>
      </c>
      <c r="D912">
        <v>9</v>
      </c>
      <c r="E912">
        <f>D912 / VLOOKUP(A912, Data1!$A:$G, 7, FALSE)</f>
        <v>1.7165090021361001E-4</v>
      </c>
      <c r="F912">
        <f xml:space="preserve"> ROUND(E912 * VLOOKUP(A912, Data1!$A:$G, 2, FALSE),0)</f>
        <v>1</v>
      </c>
      <c r="G912">
        <f xml:space="preserve"> ROUND(E912 * VLOOKUP(A912, Data1!$A:$G,3, FALSE),0)</f>
        <v>4</v>
      </c>
      <c r="H912">
        <f xml:space="preserve"> ROUND(E912 * VLOOKUP(A912, Data1!$A:$G, 4, FALSE),0)</f>
        <v>4</v>
      </c>
      <c r="I912">
        <f xml:space="preserve"> ROUND(E912 * VLOOKUP(A912, Data1!$A:$G, 5, FALSE),0)</f>
        <v>0</v>
      </c>
      <c r="J912">
        <f xml:space="preserve"> ROUND(E912 * VLOOKUP(A912, Data1!$A:$G, 6, FALSE),0)</f>
        <v>0</v>
      </c>
    </row>
    <row r="913" spans="1:10" x14ac:dyDescent="0.25">
      <c r="A913">
        <v>2003</v>
      </c>
      <c r="B913" t="str">
        <v>December</v>
      </c>
      <c r="C913" t="str">
        <v>Scotland</v>
      </c>
      <c r="D913">
        <v>4290</v>
      </c>
      <c r="E913">
        <f>D913 / VLOOKUP(A913, Data1!$A:$G, 7, FALSE)</f>
        <v>8.1820262435154098E-2</v>
      </c>
      <c r="F913">
        <f xml:space="preserve"> ROUND(E913 * VLOOKUP(A913, Data1!$A:$G, 2, FALSE),0)</f>
        <v>340</v>
      </c>
      <c r="G913">
        <f xml:space="preserve"> ROUND(E913 * VLOOKUP(A913, Data1!$A:$G,3, FALSE),0)</f>
        <v>1829</v>
      </c>
      <c r="H913">
        <f xml:space="preserve"> ROUND(E913 * VLOOKUP(A913, Data1!$A:$G, 4, FALSE),0)</f>
        <v>1996</v>
      </c>
      <c r="I913">
        <f xml:space="preserve"> ROUND(E913 * VLOOKUP(A913, Data1!$A:$G, 5, FALSE),0)</f>
        <v>120</v>
      </c>
      <c r="J913">
        <f xml:space="preserve"> ROUND(E913 * VLOOKUP(A913, Data1!$A:$G, 6, FALSE),0)</f>
        <v>5</v>
      </c>
    </row>
    <row r="914" spans="1:10" x14ac:dyDescent="0.25">
      <c r="A914">
        <v>2003</v>
      </c>
      <c r="B914" t="str">
        <v>December</v>
      </c>
      <c r="C914" t="str">
        <v>Shetland</v>
      </c>
      <c r="D914">
        <v>13</v>
      </c>
      <c r="E914">
        <f>D914 / VLOOKUP(A914, Data1!$A:$G, 7, FALSE)</f>
        <v>2.4794018919743668E-4</v>
      </c>
      <c r="F914">
        <f xml:space="preserve"> ROUND(E914 * VLOOKUP(A914, Data1!$A:$G, 2, FALSE),0)</f>
        <v>1</v>
      </c>
      <c r="G914">
        <f xml:space="preserve"> ROUND(E914 * VLOOKUP(A914, Data1!$A:$G,3, FALSE),0)</f>
        <v>6</v>
      </c>
      <c r="H914">
        <f xml:space="preserve"> ROUND(E914 * VLOOKUP(A914, Data1!$A:$G, 4, FALSE),0)</f>
        <v>6</v>
      </c>
      <c r="I914">
        <f xml:space="preserve"> ROUND(E914 * VLOOKUP(A914, Data1!$A:$G, 5, FALSE),0)</f>
        <v>0</v>
      </c>
      <c r="J914">
        <f xml:space="preserve"> ROUND(E914 * VLOOKUP(A914, Data1!$A:$G, 6, FALSE),0)</f>
        <v>0</v>
      </c>
    </row>
    <row r="915" spans="1:10" x14ac:dyDescent="0.25">
      <c r="A915">
        <v>2003</v>
      </c>
      <c r="B915" t="str">
        <v>December</v>
      </c>
      <c r="C915" t="str">
        <v>Tayside</v>
      </c>
      <c r="D915">
        <v>361</v>
      </c>
      <c r="E915">
        <f>D915 / VLOOKUP(A915, Data1!$A:$G, 7, FALSE)</f>
        <v>6.8851083307903569E-3</v>
      </c>
      <c r="F915">
        <f xml:space="preserve"> ROUND(E915 * VLOOKUP(A915, Data1!$A:$G, 2, FALSE),0)</f>
        <v>29</v>
      </c>
      <c r="G915">
        <f xml:space="preserve"> ROUND(E915 * VLOOKUP(A915, Data1!$A:$G,3, FALSE),0)</f>
        <v>154</v>
      </c>
      <c r="H915">
        <f xml:space="preserve"> ROUND(E915 * VLOOKUP(A915, Data1!$A:$G, 4, FALSE),0)</f>
        <v>168</v>
      </c>
      <c r="I915">
        <f xml:space="preserve"> ROUND(E915 * VLOOKUP(A915, Data1!$A:$G, 5, FALSE),0)</f>
        <v>10</v>
      </c>
      <c r="J915">
        <f xml:space="preserve"> ROUND(E915 * VLOOKUP(A915, Data1!$A:$G, 6, FALSE),0)</f>
        <v>0</v>
      </c>
    </row>
    <row r="916" spans="1:10" x14ac:dyDescent="0.25">
      <c r="A916">
        <v>2003</v>
      </c>
      <c r="B916" t="str">
        <v>December</v>
      </c>
      <c r="C916" t="str">
        <v>Western Isles</v>
      </c>
      <c r="D916">
        <v>16</v>
      </c>
      <c r="E916">
        <f>D916 / VLOOKUP(A916, Data1!$A:$G, 7, FALSE)</f>
        <v>3.0515715593530668E-4</v>
      </c>
      <c r="F916">
        <f xml:space="preserve"> ROUND(E916 * VLOOKUP(A916, Data1!$A:$G, 2, FALSE),0)</f>
        <v>1</v>
      </c>
      <c r="G916">
        <f xml:space="preserve"> ROUND(E916 * VLOOKUP(A916, Data1!$A:$G,3, FALSE),0)</f>
        <v>7</v>
      </c>
      <c r="H916">
        <f xml:space="preserve"> ROUND(E916 * VLOOKUP(A916, Data1!$A:$G, 4, FALSE),0)</f>
        <v>7</v>
      </c>
      <c r="I916">
        <f xml:space="preserve"> ROUND(E916 * VLOOKUP(A916, Data1!$A:$G, 5, FALSE),0)</f>
        <v>0</v>
      </c>
      <c r="J916">
        <f xml:space="preserve"> ROUND(E916 * VLOOKUP(A916, Data1!$A:$G, 6, FALSE),0)</f>
        <v>0</v>
      </c>
    </row>
    <row r="917" spans="1:10" x14ac:dyDescent="0.25">
      <c r="A917">
        <v>2003</v>
      </c>
      <c r="B917" t="str">
        <v>November</v>
      </c>
      <c r="C917" t="str">
        <v>Ayrshire and Arran</v>
      </c>
      <c r="D917">
        <v>264</v>
      </c>
      <c r="E917">
        <f>D917 / VLOOKUP(A917, Data1!$A:$G, 7, FALSE)</f>
        <v>5.0350930729325602E-3</v>
      </c>
      <c r="F917">
        <f xml:space="preserve"> ROUND(E917 * VLOOKUP(A917, Data1!$A:$G, 2, FALSE),0)</f>
        <v>21</v>
      </c>
      <c r="G917">
        <f xml:space="preserve"> ROUND(E917 * VLOOKUP(A917, Data1!$A:$G,3, FALSE),0)</f>
        <v>113</v>
      </c>
      <c r="H917">
        <f xml:space="preserve"> ROUND(E917 * VLOOKUP(A917, Data1!$A:$G, 4, FALSE),0)</f>
        <v>123</v>
      </c>
      <c r="I917">
        <f xml:space="preserve"> ROUND(E917 * VLOOKUP(A917, Data1!$A:$G, 5, FALSE),0)</f>
        <v>7</v>
      </c>
      <c r="J917">
        <f xml:space="preserve"> ROUND(E917 * VLOOKUP(A917, Data1!$A:$G, 6, FALSE),0)</f>
        <v>0</v>
      </c>
    </row>
    <row r="918" spans="1:10" x14ac:dyDescent="0.25">
      <c r="A918">
        <v>2003</v>
      </c>
      <c r="B918" t="str">
        <v>November</v>
      </c>
      <c r="C918" t="str">
        <v>Borders</v>
      </c>
      <c r="D918">
        <v>88</v>
      </c>
      <c r="E918">
        <f>D918 / VLOOKUP(A918, Data1!$A:$G, 7, FALSE)</f>
        <v>1.6783643576441867E-3</v>
      </c>
      <c r="F918">
        <f xml:space="preserve"> ROUND(E918 * VLOOKUP(A918, Data1!$A:$G, 2, FALSE),0)</f>
        <v>7</v>
      </c>
      <c r="G918">
        <f xml:space="preserve"> ROUND(E918 * VLOOKUP(A918, Data1!$A:$G,3, FALSE),0)</f>
        <v>38</v>
      </c>
      <c r="H918">
        <f xml:space="preserve"> ROUND(E918 * VLOOKUP(A918, Data1!$A:$G, 4, FALSE),0)</f>
        <v>41</v>
      </c>
      <c r="I918">
        <f xml:space="preserve"> ROUND(E918 * VLOOKUP(A918, Data1!$A:$G, 5, FALSE),0)</f>
        <v>2</v>
      </c>
      <c r="J918">
        <f xml:space="preserve"> ROUND(E918 * VLOOKUP(A918, Data1!$A:$G, 6, FALSE),0)</f>
        <v>0</v>
      </c>
    </row>
    <row r="919" spans="1:10" x14ac:dyDescent="0.25">
      <c r="A919">
        <v>2003</v>
      </c>
      <c r="B919" t="str">
        <v>November</v>
      </c>
      <c r="C919" t="str">
        <v>Dumfries and Galloway</v>
      </c>
      <c r="D919">
        <v>106</v>
      </c>
      <c r="E919">
        <f>D919 / VLOOKUP(A919, Data1!$A:$G, 7, FALSE)</f>
        <v>2.0216661580714067E-3</v>
      </c>
      <c r="F919">
        <f xml:space="preserve"> ROUND(E919 * VLOOKUP(A919, Data1!$A:$G, 2, FALSE),0)</f>
        <v>8</v>
      </c>
      <c r="G919">
        <f xml:space="preserve"> ROUND(E919 * VLOOKUP(A919, Data1!$A:$G,3, FALSE),0)</f>
        <v>45</v>
      </c>
      <c r="H919">
        <f xml:space="preserve"> ROUND(E919 * VLOOKUP(A919, Data1!$A:$G, 4, FALSE),0)</f>
        <v>49</v>
      </c>
      <c r="I919">
        <f xml:space="preserve"> ROUND(E919 * VLOOKUP(A919, Data1!$A:$G, 5, FALSE),0)</f>
        <v>3</v>
      </c>
      <c r="J919">
        <f xml:space="preserve"> ROUND(E919 * VLOOKUP(A919, Data1!$A:$G, 6, FALSE),0)</f>
        <v>0</v>
      </c>
    </row>
    <row r="920" spans="1:10" x14ac:dyDescent="0.25">
      <c r="A920">
        <v>2003</v>
      </c>
      <c r="B920" t="str">
        <v>November</v>
      </c>
      <c r="C920" t="str">
        <v>Fife</v>
      </c>
      <c r="D920">
        <v>293</v>
      </c>
      <c r="E920">
        <f>D920 / VLOOKUP(A920, Data1!$A:$G, 7, FALSE)</f>
        <v>5.5881904180653036E-3</v>
      </c>
      <c r="F920">
        <f xml:space="preserve"> ROUND(E920 * VLOOKUP(A920, Data1!$A:$G, 2, FALSE),0)</f>
        <v>23</v>
      </c>
      <c r="G920">
        <f xml:space="preserve"> ROUND(E920 * VLOOKUP(A920, Data1!$A:$G,3, FALSE),0)</f>
        <v>125</v>
      </c>
      <c r="H920">
        <f xml:space="preserve"> ROUND(E920 * VLOOKUP(A920, Data1!$A:$G, 4, FALSE),0)</f>
        <v>136</v>
      </c>
      <c r="I920">
        <f xml:space="preserve"> ROUND(E920 * VLOOKUP(A920, Data1!$A:$G, 5, FALSE),0)</f>
        <v>8</v>
      </c>
      <c r="J920">
        <f xml:space="preserve"> ROUND(E920 * VLOOKUP(A920, Data1!$A:$G, 6, FALSE),0)</f>
        <v>0</v>
      </c>
    </row>
    <row r="921" spans="1:10" x14ac:dyDescent="0.25">
      <c r="A921">
        <v>2003</v>
      </c>
      <c r="B921" t="str">
        <v>November</v>
      </c>
      <c r="C921" t="str">
        <v>Forth Valley</v>
      </c>
      <c r="D921">
        <v>240</v>
      </c>
      <c r="E921">
        <f>D921 / VLOOKUP(A921, Data1!$A:$G, 7, FALSE)</f>
        <v>4.5773573390296002E-3</v>
      </c>
      <c r="F921">
        <f xml:space="preserve"> ROUND(E921 * VLOOKUP(A921, Data1!$A:$G, 2, FALSE),0)</f>
        <v>19</v>
      </c>
      <c r="G921">
        <f xml:space="preserve"> ROUND(E921 * VLOOKUP(A921, Data1!$A:$G,3, FALSE),0)</f>
        <v>102</v>
      </c>
      <c r="H921">
        <f xml:space="preserve"> ROUND(E921 * VLOOKUP(A921, Data1!$A:$G, 4, FALSE),0)</f>
        <v>112</v>
      </c>
      <c r="I921">
        <f xml:space="preserve"> ROUND(E921 * VLOOKUP(A921, Data1!$A:$G, 5, FALSE),0)</f>
        <v>7</v>
      </c>
      <c r="J921">
        <f xml:space="preserve"> ROUND(E921 * VLOOKUP(A921, Data1!$A:$G, 6, FALSE),0)</f>
        <v>0</v>
      </c>
    </row>
    <row r="922" spans="1:10" x14ac:dyDescent="0.25">
      <c r="A922">
        <v>2003</v>
      </c>
      <c r="B922" t="str">
        <v>November</v>
      </c>
      <c r="C922" t="str">
        <v>Grampian</v>
      </c>
      <c r="D922">
        <v>384</v>
      </c>
      <c r="E922">
        <f>D922 / VLOOKUP(A922, Data1!$A:$G, 7, FALSE)</f>
        <v>7.3237717424473603E-3</v>
      </c>
      <c r="F922">
        <f xml:space="preserve"> ROUND(E922 * VLOOKUP(A922, Data1!$A:$G, 2, FALSE),0)</f>
        <v>30</v>
      </c>
      <c r="G922">
        <f xml:space="preserve"> ROUND(E922 * VLOOKUP(A922, Data1!$A:$G,3, FALSE),0)</f>
        <v>164</v>
      </c>
      <c r="H922">
        <f xml:space="preserve"> ROUND(E922 * VLOOKUP(A922, Data1!$A:$G, 4, FALSE),0)</f>
        <v>179</v>
      </c>
      <c r="I922">
        <f xml:space="preserve"> ROUND(E922 * VLOOKUP(A922, Data1!$A:$G, 5, FALSE),0)</f>
        <v>11</v>
      </c>
      <c r="J922">
        <f xml:space="preserve"> ROUND(E922 * VLOOKUP(A922, Data1!$A:$G, 6, FALSE),0)</f>
        <v>0</v>
      </c>
    </row>
    <row r="923" spans="1:10" x14ac:dyDescent="0.25">
      <c r="A923">
        <v>2003</v>
      </c>
      <c r="B923" t="str">
        <v>November</v>
      </c>
      <c r="C923" t="str">
        <v>Greater Glasgow and Clyde</v>
      </c>
      <c r="D923">
        <v>916</v>
      </c>
      <c r="E923">
        <f>D923 / VLOOKUP(A923, Data1!$A:$G, 7, FALSE)</f>
        <v>1.7470247177296307E-2</v>
      </c>
      <c r="F923">
        <f xml:space="preserve"> ROUND(E923 * VLOOKUP(A923, Data1!$A:$G, 2, FALSE),0)</f>
        <v>73</v>
      </c>
      <c r="G923">
        <f xml:space="preserve"> ROUND(E923 * VLOOKUP(A923, Data1!$A:$G,3, FALSE),0)</f>
        <v>390</v>
      </c>
      <c r="H923">
        <f xml:space="preserve"> ROUND(E923 * VLOOKUP(A923, Data1!$A:$G, 4, FALSE),0)</f>
        <v>426</v>
      </c>
      <c r="I923">
        <f xml:space="preserve"> ROUND(E923 * VLOOKUP(A923, Data1!$A:$G, 5, FALSE),0)</f>
        <v>26</v>
      </c>
      <c r="J923">
        <f xml:space="preserve"> ROUND(E923 * VLOOKUP(A923, Data1!$A:$G, 6, FALSE),0)</f>
        <v>1</v>
      </c>
    </row>
    <row r="924" spans="1:10" x14ac:dyDescent="0.25">
      <c r="A924">
        <v>2003</v>
      </c>
      <c r="B924" t="str">
        <v>November</v>
      </c>
      <c r="C924" t="str">
        <v>Highland</v>
      </c>
      <c r="D924">
        <v>205</v>
      </c>
      <c r="E924">
        <f>D924 / VLOOKUP(A924, Data1!$A:$G, 7, FALSE)</f>
        <v>3.9098260604211168E-3</v>
      </c>
      <c r="F924">
        <f xml:space="preserve"> ROUND(E924 * VLOOKUP(A924, Data1!$A:$G, 2, FALSE),0)</f>
        <v>16</v>
      </c>
      <c r="G924">
        <f xml:space="preserve"> ROUND(E924 * VLOOKUP(A924, Data1!$A:$G,3, FALSE),0)</f>
        <v>87</v>
      </c>
      <c r="H924">
        <f xml:space="preserve"> ROUND(E924 * VLOOKUP(A924, Data1!$A:$G, 4, FALSE),0)</f>
        <v>95</v>
      </c>
      <c r="I924">
        <f xml:space="preserve"> ROUND(E924 * VLOOKUP(A924, Data1!$A:$G, 5, FALSE),0)</f>
        <v>6</v>
      </c>
      <c r="J924">
        <f xml:space="preserve"> ROUND(E924 * VLOOKUP(A924, Data1!$A:$G, 6, FALSE),0)</f>
        <v>0</v>
      </c>
    </row>
    <row r="925" spans="1:10" x14ac:dyDescent="0.25">
      <c r="A925">
        <v>2003</v>
      </c>
      <c r="B925" t="str">
        <v>November</v>
      </c>
      <c r="C925" t="str">
        <v>Lanarkshire</v>
      </c>
      <c r="D925">
        <v>493</v>
      </c>
      <c r="E925">
        <f>D925 / VLOOKUP(A925, Data1!$A:$G, 7, FALSE)</f>
        <v>9.4026548672566379E-3</v>
      </c>
      <c r="F925">
        <f xml:space="preserve"> ROUND(E925 * VLOOKUP(A925, Data1!$A:$G, 2, FALSE),0)</f>
        <v>39</v>
      </c>
      <c r="G925">
        <f xml:space="preserve"> ROUND(E925 * VLOOKUP(A925, Data1!$A:$G,3, FALSE),0)</f>
        <v>210</v>
      </c>
      <c r="H925">
        <f xml:space="preserve"> ROUND(E925 * VLOOKUP(A925, Data1!$A:$G, 4, FALSE),0)</f>
        <v>229</v>
      </c>
      <c r="I925">
        <f xml:space="preserve"> ROUND(E925 * VLOOKUP(A925, Data1!$A:$G, 5, FALSE),0)</f>
        <v>14</v>
      </c>
      <c r="J925">
        <f xml:space="preserve"> ROUND(E925 * VLOOKUP(A925, Data1!$A:$G, 6, FALSE),0)</f>
        <v>1</v>
      </c>
    </row>
    <row r="926" spans="1:10" x14ac:dyDescent="0.25">
      <c r="A926">
        <v>2003</v>
      </c>
      <c r="B926" t="str">
        <v>November</v>
      </c>
      <c r="C926" t="str">
        <v>Lothian</v>
      </c>
      <c r="D926">
        <v>660</v>
      </c>
      <c r="E926">
        <f>D926 / VLOOKUP(A926, Data1!$A:$G, 7, FALSE)</f>
        <v>1.25877326823314E-2</v>
      </c>
      <c r="F926">
        <f xml:space="preserve"> ROUND(E926 * VLOOKUP(A926, Data1!$A:$G, 2, FALSE),0)</f>
        <v>52</v>
      </c>
      <c r="G926">
        <f xml:space="preserve"> ROUND(E926 * VLOOKUP(A926, Data1!$A:$G,3, FALSE),0)</f>
        <v>281</v>
      </c>
      <c r="H926">
        <f xml:space="preserve"> ROUND(E926 * VLOOKUP(A926, Data1!$A:$G, 4, FALSE),0)</f>
        <v>307</v>
      </c>
      <c r="I926">
        <f xml:space="preserve"> ROUND(E926 * VLOOKUP(A926, Data1!$A:$G, 5, FALSE),0)</f>
        <v>19</v>
      </c>
      <c r="J926">
        <f xml:space="preserve"> ROUND(E926 * VLOOKUP(A926, Data1!$A:$G, 6, FALSE),0)</f>
        <v>1</v>
      </c>
    </row>
    <row r="927" spans="1:10" x14ac:dyDescent="0.25">
      <c r="A927">
        <v>2003</v>
      </c>
      <c r="B927" t="str">
        <v>November</v>
      </c>
      <c r="C927" t="str">
        <v>Orkney</v>
      </c>
      <c r="D927">
        <v>13</v>
      </c>
      <c r="E927">
        <f>D927 / VLOOKUP(A927, Data1!$A:$G, 7, FALSE)</f>
        <v>2.4794018919743668E-4</v>
      </c>
      <c r="F927">
        <f xml:space="preserve"> ROUND(E927 * VLOOKUP(A927, Data1!$A:$G, 2, FALSE),0)</f>
        <v>1</v>
      </c>
      <c r="G927">
        <f xml:space="preserve"> ROUND(E927 * VLOOKUP(A927, Data1!$A:$G,3, FALSE),0)</f>
        <v>6</v>
      </c>
      <c r="H927">
        <f xml:space="preserve"> ROUND(E927 * VLOOKUP(A927, Data1!$A:$G, 4, FALSE),0)</f>
        <v>6</v>
      </c>
      <c r="I927">
        <f xml:space="preserve"> ROUND(E927 * VLOOKUP(A927, Data1!$A:$G, 5, FALSE),0)</f>
        <v>0</v>
      </c>
      <c r="J927">
        <f xml:space="preserve"> ROUND(E927 * VLOOKUP(A927, Data1!$A:$G, 6, FALSE),0)</f>
        <v>0</v>
      </c>
    </row>
    <row r="928" spans="1:10" x14ac:dyDescent="0.25">
      <c r="A928">
        <v>2003</v>
      </c>
      <c r="B928" t="str">
        <v>November</v>
      </c>
      <c r="C928" t="str">
        <v>Scotland</v>
      </c>
      <c r="D928">
        <v>3996</v>
      </c>
      <c r="E928">
        <f>D928 / VLOOKUP(A928, Data1!$A:$G, 7, FALSE)</f>
        <v>7.621299969484284E-2</v>
      </c>
      <c r="F928">
        <f xml:space="preserve"> ROUND(E928 * VLOOKUP(A928, Data1!$A:$G, 2, FALSE),0)</f>
        <v>317</v>
      </c>
      <c r="G928">
        <f xml:space="preserve"> ROUND(E928 * VLOOKUP(A928, Data1!$A:$G,3, FALSE),0)</f>
        <v>1703</v>
      </c>
      <c r="H928">
        <f xml:space="preserve"> ROUND(E928 * VLOOKUP(A928, Data1!$A:$G, 4, FALSE),0)</f>
        <v>1859</v>
      </c>
      <c r="I928">
        <f xml:space="preserve"> ROUND(E928 * VLOOKUP(A928, Data1!$A:$G, 5, FALSE),0)</f>
        <v>112</v>
      </c>
      <c r="J928">
        <f xml:space="preserve"> ROUND(E928 * VLOOKUP(A928, Data1!$A:$G, 6, FALSE),0)</f>
        <v>5</v>
      </c>
    </row>
    <row r="929" spans="1:10" x14ac:dyDescent="0.25">
      <c r="A929">
        <v>2003</v>
      </c>
      <c r="B929" t="str">
        <v>November</v>
      </c>
      <c r="C929" t="str">
        <v>Shetland</v>
      </c>
      <c r="D929">
        <v>23</v>
      </c>
      <c r="E929">
        <f>D929 / VLOOKUP(A929, Data1!$A:$G, 7, FALSE)</f>
        <v>4.3866341165700335E-4</v>
      </c>
      <c r="F929">
        <f xml:space="preserve"> ROUND(E929 * VLOOKUP(A929, Data1!$A:$G, 2, FALSE),0)</f>
        <v>2</v>
      </c>
      <c r="G929">
        <f xml:space="preserve"> ROUND(E929 * VLOOKUP(A929, Data1!$A:$G,3, FALSE),0)</f>
        <v>10</v>
      </c>
      <c r="H929">
        <f xml:space="preserve"> ROUND(E929 * VLOOKUP(A929, Data1!$A:$G, 4, FALSE),0)</f>
        <v>11</v>
      </c>
      <c r="I929">
        <f xml:space="preserve"> ROUND(E929 * VLOOKUP(A929, Data1!$A:$G, 5, FALSE),0)</f>
        <v>1</v>
      </c>
      <c r="J929">
        <f xml:space="preserve"> ROUND(E929 * VLOOKUP(A929, Data1!$A:$G, 6, FALSE),0)</f>
        <v>0</v>
      </c>
    </row>
    <row r="930" spans="1:10" x14ac:dyDescent="0.25">
      <c r="A930">
        <v>2003</v>
      </c>
      <c r="B930" t="str">
        <v>November</v>
      </c>
      <c r="C930" t="str">
        <v>Tayside</v>
      </c>
      <c r="D930">
        <v>289</v>
      </c>
      <c r="E930">
        <f>D930 / VLOOKUP(A930, Data1!$A:$G, 7, FALSE)</f>
        <v>5.5119011290814769E-3</v>
      </c>
      <c r="F930">
        <f xml:space="preserve"> ROUND(E930 * VLOOKUP(A930, Data1!$A:$G, 2, FALSE),0)</f>
        <v>23</v>
      </c>
      <c r="G930">
        <f xml:space="preserve"> ROUND(E930 * VLOOKUP(A930, Data1!$A:$G,3, FALSE),0)</f>
        <v>123</v>
      </c>
      <c r="H930">
        <f xml:space="preserve"> ROUND(E930 * VLOOKUP(A930, Data1!$A:$G, 4, FALSE),0)</f>
        <v>134</v>
      </c>
      <c r="I930">
        <f xml:space="preserve"> ROUND(E930 * VLOOKUP(A930, Data1!$A:$G, 5, FALSE),0)</f>
        <v>8</v>
      </c>
      <c r="J930">
        <f xml:space="preserve"> ROUND(E930 * VLOOKUP(A930, Data1!$A:$G, 6, FALSE),0)</f>
        <v>0</v>
      </c>
    </row>
    <row r="931" spans="1:10" x14ac:dyDescent="0.25">
      <c r="A931">
        <v>2003</v>
      </c>
      <c r="B931" t="str">
        <v>November</v>
      </c>
      <c r="C931" t="str">
        <v>Western Isles</v>
      </c>
      <c r="D931">
        <v>22</v>
      </c>
      <c r="E931">
        <f>D931 / VLOOKUP(A931, Data1!$A:$G, 7, FALSE)</f>
        <v>4.1959108941104668E-4</v>
      </c>
      <c r="F931">
        <f xml:space="preserve"> ROUND(E931 * VLOOKUP(A931, Data1!$A:$G, 2, FALSE),0)</f>
        <v>2</v>
      </c>
      <c r="G931">
        <f xml:space="preserve"> ROUND(E931 * VLOOKUP(A931, Data1!$A:$G,3, FALSE),0)</f>
        <v>9</v>
      </c>
      <c r="H931">
        <f xml:space="preserve"> ROUND(E931 * VLOOKUP(A931, Data1!$A:$G, 4, FALSE),0)</f>
        <v>10</v>
      </c>
      <c r="I931">
        <f xml:space="preserve"> ROUND(E931 * VLOOKUP(A931, Data1!$A:$G, 5, FALSE),0)</f>
        <v>1</v>
      </c>
      <c r="J931">
        <f xml:space="preserve"> ROUND(E931 * VLOOKUP(A931, Data1!$A:$G, 6, FALSE),0)</f>
        <v>0</v>
      </c>
    </row>
    <row r="932" spans="1:10" x14ac:dyDescent="0.25">
      <c r="A932">
        <v>2003</v>
      </c>
      <c r="B932" t="str">
        <v>October</v>
      </c>
      <c r="C932" t="str">
        <v>Ayrshire and Arran</v>
      </c>
      <c r="D932">
        <v>333</v>
      </c>
      <c r="E932">
        <f>D932 / VLOOKUP(A932, Data1!$A:$G, 7, FALSE)</f>
        <v>6.3510833079035703E-3</v>
      </c>
      <c r="F932">
        <f xml:space="preserve"> ROUND(E932 * VLOOKUP(A932, Data1!$A:$G, 2, FALSE),0)</f>
        <v>26</v>
      </c>
      <c r="G932">
        <f xml:space="preserve"> ROUND(E932 * VLOOKUP(A932, Data1!$A:$G,3, FALSE),0)</f>
        <v>142</v>
      </c>
      <c r="H932">
        <f xml:space="preserve"> ROUND(E932 * VLOOKUP(A932, Data1!$A:$G, 4, FALSE),0)</f>
        <v>155</v>
      </c>
      <c r="I932">
        <f xml:space="preserve"> ROUND(E932 * VLOOKUP(A932, Data1!$A:$G, 5, FALSE),0)</f>
        <v>9</v>
      </c>
      <c r="J932">
        <f xml:space="preserve"> ROUND(E932 * VLOOKUP(A932, Data1!$A:$G, 6, FALSE),0)</f>
        <v>0</v>
      </c>
    </row>
    <row r="933" spans="1:10" x14ac:dyDescent="0.25">
      <c r="A933">
        <v>2003</v>
      </c>
      <c r="B933" t="str">
        <v>October</v>
      </c>
      <c r="C933" t="str">
        <v>Borders</v>
      </c>
      <c r="D933">
        <v>95</v>
      </c>
      <c r="E933">
        <f>D933 / VLOOKUP(A933, Data1!$A:$G, 7, FALSE)</f>
        <v>1.8118706133658834E-3</v>
      </c>
      <c r="F933">
        <f xml:space="preserve"> ROUND(E933 * VLOOKUP(A933, Data1!$A:$G, 2, FALSE),0)</f>
        <v>8</v>
      </c>
      <c r="G933">
        <f xml:space="preserve"> ROUND(E933 * VLOOKUP(A933, Data1!$A:$G,3, FALSE),0)</f>
        <v>40</v>
      </c>
      <c r="H933">
        <f xml:space="preserve"> ROUND(E933 * VLOOKUP(A933, Data1!$A:$G, 4, FALSE),0)</f>
        <v>44</v>
      </c>
      <c r="I933">
        <f xml:space="preserve"> ROUND(E933 * VLOOKUP(A933, Data1!$A:$G, 5, FALSE),0)</f>
        <v>3</v>
      </c>
      <c r="J933">
        <f xml:space="preserve"> ROUND(E933 * VLOOKUP(A933, Data1!$A:$G, 6, FALSE),0)</f>
        <v>0</v>
      </c>
    </row>
    <row r="934" spans="1:10" x14ac:dyDescent="0.25">
      <c r="A934">
        <v>2003</v>
      </c>
      <c r="B934" t="str">
        <v>October</v>
      </c>
      <c r="C934" t="str">
        <v>Dumfries and Galloway</v>
      </c>
      <c r="D934">
        <v>102</v>
      </c>
      <c r="E934">
        <f>D934 / VLOOKUP(A934, Data1!$A:$G, 7, FALSE)</f>
        <v>1.9453768690875801E-3</v>
      </c>
      <c r="F934">
        <f xml:space="preserve"> ROUND(E934 * VLOOKUP(A934, Data1!$A:$G, 2, FALSE),0)</f>
        <v>8</v>
      </c>
      <c r="G934">
        <f xml:space="preserve"> ROUND(E934 * VLOOKUP(A934, Data1!$A:$G,3, FALSE),0)</f>
        <v>43</v>
      </c>
      <c r="H934">
        <f xml:space="preserve"> ROUND(E934 * VLOOKUP(A934, Data1!$A:$G, 4, FALSE),0)</f>
        <v>47</v>
      </c>
      <c r="I934">
        <f xml:space="preserve"> ROUND(E934 * VLOOKUP(A934, Data1!$A:$G, 5, FALSE),0)</f>
        <v>3</v>
      </c>
      <c r="J934">
        <f xml:space="preserve"> ROUND(E934 * VLOOKUP(A934, Data1!$A:$G, 6, FALSE),0)</f>
        <v>0</v>
      </c>
    </row>
    <row r="935" spans="1:10" x14ac:dyDescent="0.25">
      <c r="A935">
        <v>2003</v>
      </c>
      <c r="B935" t="str">
        <v>October</v>
      </c>
      <c r="C935" t="str">
        <v>Fife</v>
      </c>
      <c r="D935">
        <v>322</v>
      </c>
      <c r="E935">
        <f>D935 / VLOOKUP(A935, Data1!$A:$G, 7, FALSE)</f>
        <v>6.1412877631980469E-3</v>
      </c>
      <c r="F935">
        <f xml:space="preserve"> ROUND(E935 * VLOOKUP(A935, Data1!$A:$G, 2, FALSE),0)</f>
        <v>26</v>
      </c>
      <c r="G935">
        <f xml:space="preserve"> ROUND(E935 * VLOOKUP(A935, Data1!$A:$G,3, FALSE),0)</f>
        <v>137</v>
      </c>
      <c r="H935">
        <f xml:space="preserve"> ROUND(E935 * VLOOKUP(A935, Data1!$A:$G, 4, FALSE),0)</f>
        <v>150</v>
      </c>
      <c r="I935">
        <f xml:space="preserve"> ROUND(E935 * VLOOKUP(A935, Data1!$A:$G, 5, FALSE),0)</f>
        <v>9</v>
      </c>
      <c r="J935">
        <f xml:space="preserve"> ROUND(E935 * VLOOKUP(A935, Data1!$A:$G, 6, FALSE),0)</f>
        <v>0</v>
      </c>
    </row>
    <row r="936" spans="1:10" x14ac:dyDescent="0.25">
      <c r="A936">
        <v>2003</v>
      </c>
      <c r="B936" t="str">
        <v>October</v>
      </c>
      <c r="C936" t="str">
        <v>Forth Valley</v>
      </c>
      <c r="D936">
        <v>240</v>
      </c>
      <c r="E936">
        <f>D936 / VLOOKUP(A936, Data1!$A:$G, 7, FALSE)</f>
        <v>4.5773573390296002E-3</v>
      </c>
      <c r="F936">
        <f xml:space="preserve"> ROUND(E936 * VLOOKUP(A936, Data1!$A:$G, 2, FALSE),0)</f>
        <v>19</v>
      </c>
      <c r="G936">
        <f xml:space="preserve"> ROUND(E936 * VLOOKUP(A936, Data1!$A:$G,3, FALSE),0)</f>
        <v>102</v>
      </c>
      <c r="H936">
        <f xml:space="preserve"> ROUND(E936 * VLOOKUP(A936, Data1!$A:$G, 4, FALSE),0)</f>
        <v>112</v>
      </c>
      <c r="I936">
        <f xml:space="preserve"> ROUND(E936 * VLOOKUP(A936, Data1!$A:$G, 5, FALSE),0)</f>
        <v>7</v>
      </c>
      <c r="J936">
        <f xml:space="preserve"> ROUND(E936 * VLOOKUP(A936, Data1!$A:$G, 6, FALSE),0)</f>
        <v>0</v>
      </c>
    </row>
    <row r="937" spans="1:10" x14ac:dyDescent="0.25">
      <c r="A937">
        <v>2003</v>
      </c>
      <c r="B937" t="str">
        <v>October</v>
      </c>
      <c r="C937" t="str">
        <v>Grampian</v>
      </c>
      <c r="D937">
        <v>459</v>
      </c>
      <c r="E937">
        <f>D937 / VLOOKUP(A937, Data1!$A:$G, 7, FALSE)</f>
        <v>8.7541959108941112E-3</v>
      </c>
      <c r="F937">
        <f xml:space="preserve"> ROUND(E937 * VLOOKUP(A937, Data1!$A:$G, 2, FALSE),0)</f>
        <v>36</v>
      </c>
      <c r="G937">
        <f xml:space="preserve"> ROUND(E937 * VLOOKUP(A937, Data1!$A:$G,3, FALSE),0)</f>
        <v>196</v>
      </c>
      <c r="H937">
        <f xml:space="preserve"> ROUND(E937 * VLOOKUP(A937, Data1!$A:$G, 4, FALSE),0)</f>
        <v>214</v>
      </c>
      <c r="I937">
        <f xml:space="preserve"> ROUND(E937 * VLOOKUP(A937, Data1!$A:$G, 5, FALSE),0)</f>
        <v>13</v>
      </c>
      <c r="J937">
        <f xml:space="preserve"> ROUND(E937 * VLOOKUP(A937, Data1!$A:$G, 6, FALSE),0)</f>
        <v>1</v>
      </c>
    </row>
    <row r="938" spans="1:10" x14ac:dyDescent="0.25">
      <c r="A938">
        <v>2003</v>
      </c>
      <c r="B938" t="str">
        <v>October</v>
      </c>
      <c r="C938" t="str">
        <v>Greater Glasgow and Clyde</v>
      </c>
      <c r="D938">
        <v>1120</v>
      </c>
      <c r="E938">
        <f>D938 / VLOOKUP(A938, Data1!$A:$G, 7, FALSE)</f>
        <v>2.1361000915471468E-2</v>
      </c>
      <c r="F938">
        <f xml:space="preserve"> ROUND(E938 * VLOOKUP(A938, Data1!$A:$G, 2, FALSE),0)</f>
        <v>89</v>
      </c>
      <c r="G938">
        <f xml:space="preserve"> ROUND(E938 * VLOOKUP(A938, Data1!$A:$G,3, FALSE),0)</f>
        <v>477</v>
      </c>
      <c r="H938">
        <f xml:space="preserve"> ROUND(E938 * VLOOKUP(A938, Data1!$A:$G, 4, FALSE),0)</f>
        <v>521</v>
      </c>
      <c r="I938">
        <f xml:space="preserve"> ROUND(E938 * VLOOKUP(A938, Data1!$A:$G, 5, FALSE),0)</f>
        <v>31</v>
      </c>
      <c r="J938">
        <f xml:space="preserve"> ROUND(E938 * VLOOKUP(A938, Data1!$A:$G, 6, FALSE),0)</f>
        <v>1</v>
      </c>
    </row>
    <row r="939" spans="1:10" x14ac:dyDescent="0.25">
      <c r="A939">
        <v>2003</v>
      </c>
      <c r="B939" t="str">
        <v>October</v>
      </c>
      <c r="C939" t="str">
        <v>Highland</v>
      </c>
      <c r="D939">
        <v>246</v>
      </c>
      <c r="E939">
        <f>D939 / VLOOKUP(A939, Data1!$A:$G, 7, FALSE)</f>
        <v>4.6917912725053402E-3</v>
      </c>
      <c r="F939">
        <f xml:space="preserve"> ROUND(E939 * VLOOKUP(A939, Data1!$A:$G, 2, FALSE),0)</f>
        <v>19</v>
      </c>
      <c r="G939">
        <f xml:space="preserve"> ROUND(E939 * VLOOKUP(A939, Data1!$A:$G,3, FALSE),0)</f>
        <v>105</v>
      </c>
      <c r="H939">
        <f xml:space="preserve"> ROUND(E939 * VLOOKUP(A939, Data1!$A:$G, 4, FALSE),0)</f>
        <v>114</v>
      </c>
      <c r="I939">
        <f xml:space="preserve"> ROUND(E939 * VLOOKUP(A939, Data1!$A:$G, 5, FALSE),0)</f>
        <v>7</v>
      </c>
      <c r="J939">
        <f xml:space="preserve"> ROUND(E939 * VLOOKUP(A939, Data1!$A:$G, 6, FALSE),0)</f>
        <v>0</v>
      </c>
    </row>
    <row r="940" spans="1:10" x14ac:dyDescent="0.25">
      <c r="A940">
        <v>2003</v>
      </c>
      <c r="B940" t="str">
        <v>October</v>
      </c>
      <c r="C940" t="str">
        <v>Lanarkshire</v>
      </c>
      <c r="D940">
        <v>636</v>
      </c>
      <c r="E940">
        <f>D940 / VLOOKUP(A940, Data1!$A:$G, 7, FALSE)</f>
        <v>1.212999694842844E-2</v>
      </c>
      <c r="F940">
        <f xml:space="preserve"> ROUND(E940 * VLOOKUP(A940, Data1!$A:$G, 2, FALSE),0)</f>
        <v>50</v>
      </c>
      <c r="G940">
        <f xml:space="preserve"> ROUND(E940 * VLOOKUP(A940, Data1!$A:$G,3, FALSE),0)</f>
        <v>271</v>
      </c>
      <c r="H940">
        <f xml:space="preserve"> ROUND(E940 * VLOOKUP(A940, Data1!$A:$G, 4, FALSE),0)</f>
        <v>296</v>
      </c>
      <c r="I940">
        <f xml:space="preserve"> ROUND(E940 * VLOOKUP(A940, Data1!$A:$G, 5, FALSE),0)</f>
        <v>18</v>
      </c>
      <c r="J940">
        <f xml:space="preserve"> ROUND(E940 * VLOOKUP(A940, Data1!$A:$G, 6, FALSE),0)</f>
        <v>1</v>
      </c>
    </row>
    <row r="941" spans="1:10" x14ac:dyDescent="0.25">
      <c r="A941">
        <v>2003</v>
      </c>
      <c r="B941" t="str">
        <v>October</v>
      </c>
      <c r="C941" t="str">
        <v>Lothian</v>
      </c>
      <c r="D941">
        <v>763</v>
      </c>
      <c r="E941">
        <f>D941 / VLOOKUP(A941, Data1!$A:$G, 7, FALSE)</f>
        <v>1.4552181873664938E-2</v>
      </c>
      <c r="F941">
        <f xml:space="preserve"> ROUND(E941 * VLOOKUP(A941, Data1!$A:$G, 2, FALSE),0)</f>
        <v>60</v>
      </c>
      <c r="G941">
        <f xml:space="preserve"> ROUND(E941 * VLOOKUP(A941, Data1!$A:$G,3, FALSE),0)</f>
        <v>325</v>
      </c>
      <c r="H941">
        <f xml:space="preserve"> ROUND(E941 * VLOOKUP(A941, Data1!$A:$G, 4, FALSE),0)</f>
        <v>355</v>
      </c>
      <c r="I941">
        <f xml:space="preserve"> ROUND(E941 * VLOOKUP(A941, Data1!$A:$G, 5, FALSE),0)</f>
        <v>21</v>
      </c>
      <c r="J941">
        <f xml:space="preserve"> ROUND(E941 * VLOOKUP(A941, Data1!$A:$G, 6, FALSE),0)</f>
        <v>1</v>
      </c>
    </row>
    <row r="942" spans="1:10" x14ac:dyDescent="0.25">
      <c r="A942">
        <v>2003</v>
      </c>
      <c r="B942" t="str">
        <v>October</v>
      </c>
      <c r="C942" t="str">
        <v>Orkney</v>
      </c>
      <c r="D942">
        <v>19</v>
      </c>
      <c r="E942">
        <f>D942 / VLOOKUP(A942, Data1!$A:$G, 7, FALSE)</f>
        <v>3.6237412267317668E-4</v>
      </c>
      <c r="F942">
        <f xml:space="preserve"> ROUND(E942 * VLOOKUP(A942, Data1!$A:$G, 2, FALSE),0)</f>
        <v>2</v>
      </c>
      <c r="G942">
        <f xml:space="preserve"> ROUND(E942 * VLOOKUP(A942, Data1!$A:$G,3, FALSE),0)</f>
        <v>8</v>
      </c>
      <c r="H942">
        <f xml:space="preserve"> ROUND(E942 * VLOOKUP(A942, Data1!$A:$G, 4, FALSE),0)</f>
        <v>9</v>
      </c>
      <c r="I942">
        <f xml:space="preserve"> ROUND(E942 * VLOOKUP(A942, Data1!$A:$G, 5, FALSE),0)</f>
        <v>1</v>
      </c>
      <c r="J942">
        <f xml:space="preserve"> ROUND(E942 * VLOOKUP(A942, Data1!$A:$G, 6, FALSE),0)</f>
        <v>0</v>
      </c>
    </row>
    <row r="943" spans="1:10" x14ac:dyDescent="0.25">
      <c r="A943">
        <v>2003</v>
      </c>
      <c r="B943" t="str">
        <v>October</v>
      </c>
      <c r="C943" t="str">
        <v>Scotland</v>
      </c>
      <c r="D943">
        <v>4719</v>
      </c>
      <c r="E943">
        <f>D943 / VLOOKUP(A943, Data1!$A:$G, 7, FALSE)</f>
        <v>9.0002288678669509E-2</v>
      </c>
      <c r="F943">
        <f xml:space="preserve"> ROUND(E943 * VLOOKUP(A943, Data1!$A:$G, 2, FALSE),0)</f>
        <v>374</v>
      </c>
      <c r="G943">
        <f xml:space="preserve"> ROUND(E943 * VLOOKUP(A943, Data1!$A:$G,3, FALSE),0)</f>
        <v>2012</v>
      </c>
      <c r="H943">
        <f xml:space="preserve"> ROUND(E943 * VLOOKUP(A943, Data1!$A:$G, 4, FALSE),0)</f>
        <v>2196</v>
      </c>
      <c r="I943">
        <f xml:space="preserve"> ROUND(E943 * VLOOKUP(A943, Data1!$A:$G, 5, FALSE),0)</f>
        <v>132</v>
      </c>
      <c r="J943">
        <f xml:space="preserve"> ROUND(E943 * VLOOKUP(A943, Data1!$A:$G, 6, FALSE),0)</f>
        <v>5</v>
      </c>
    </row>
    <row r="944" spans="1:10" x14ac:dyDescent="0.25">
      <c r="A944">
        <v>2003</v>
      </c>
      <c r="B944" t="str">
        <v>October</v>
      </c>
      <c r="C944" t="str">
        <v>Shetland</v>
      </c>
      <c r="D944">
        <v>17</v>
      </c>
      <c r="E944">
        <f>D944 / VLOOKUP(A944, Data1!$A:$G, 7, FALSE)</f>
        <v>3.2422947818126335E-4</v>
      </c>
      <c r="F944">
        <f xml:space="preserve"> ROUND(E944 * VLOOKUP(A944, Data1!$A:$G, 2, FALSE),0)</f>
        <v>1</v>
      </c>
      <c r="G944">
        <f xml:space="preserve"> ROUND(E944 * VLOOKUP(A944, Data1!$A:$G,3, FALSE),0)</f>
        <v>7</v>
      </c>
      <c r="H944">
        <f xml:space="preserve"> ROUND(E944 * VLOOKUP(A944, Data1!$A:$G, 4, FALSE),0)</f>
        <v>8</v>
      </c>
      <c r="I944">
        <f xml:space="preserve"> ROUND(E944 * VLOOKUP(A944, Data1!$A:$G, 5, FALSE),0)</f>
        <v>0</v>
      </c>
      <c r="J944">
        <f xml:space="preserve"> ROUND(E944 * VLOOKUP(A944, Data1!$A:$G, 6, FALSE),0)</f>
        <v>0</v>
      </c>
    </row>
    <row r="945" spans="1:10" x14ac:dyDescent="0.25">
      <c r="A945">
        <v>2003</v>
      </c>
      <c r="B945" t="str">
        <v>October</v>
      </c>
      <c r="C945" t="str">
        <v>Tayside</v>
      </c>
      <c r="D945">
        <v>348</v>
      </c>
      <c r="E945">
        <f>D945 / VLOOKUP(A945, Data1!$A:$G, 7, FALSE)</f>
        <v>6.6371681415929203E-3</v>
      </c>
      <c r="F945">
        <f xml:space="preserve"> ROUND(E945 * VLOOKUP(A945, Data1!$A:$G, 2, FALSE),0)</f>
        <v>28</v>
      </c>
      <c r="G945">
        <f xml:space="preserve"> ROUND(E945 * VLOOKUP(A945, Data1!$A:$G,3, FALSE),0)</f>
        <v>148</v>
      </c>
      <c r="H945">
        <f xml:space="preserve"> ROUND(E945 * VLOOKUP(A945, Data1!$A:$G, 4, FALSE),0)</f>
        <v>162</v>
      </c>
      <c r="I945">
        <f xml:space="preserve"> ROUND(E945 * VLOOKUP(A945, Data1!$A:$G, 5, FALSE),0)</f>
        <v>10</v>
      </c>
      <c r="J945">
        <f xml:space="preserve"> ROUND(E945 * VLOOKUP(A945, Data1!$A:$G, 6, FALSE),0)</f>
        <v>0</v>
      </c>
    </row>
    <row r="946" spans="1:10" x14ac:dyDescent="0.25">
      <c r="A946">
        <v>2003</v>
      </c>
      <c r="B946" t="str">
        <v>October</v>
      </c>
      <c r="C946" t="str">
        <v>Western Isles</v>
      </c>
      <c r="D946">
        <v>19</v>
      </c>
      <c r="E946">
        <f>D946 / VLOOKUP(A946, Data1!$A:$G, 7, FALSE)</f>
        <v>3.6237412267317668E-4</v>
      </c>
      <c r="F946">
        <f xml:space="preserve"> ROUND(E946 * VLOOKUP(A946, Data1!$A:$G, 2, FALSE),0)</f>
        <v>2</v>
      </c>
      <c r="G946">
        <f xml:space="preserve"> ROUND(E946 * VLOOKUP(A946, Data1!$A:$G,3, FALSE),0)</f>
        <v>8</v>
      </c>
      <c r="H946">
        <f xml:space="preserve"> ROUND(E946 * VLOOKUP(A946, Data1!$A:$G, 4, FALSE),0)</f>
        <v>9</v>
      </c>
      <c r="I946">
        <f xml:space="preserve"> ROUND(E946 * VLOOKUP(A946, Data1!$A:$G, 5, FALSE),0)</f>
        <v>1</v>
      </c>
      <c r="J946">
        <f xml:space="preserve"> ROUND(E946 * VLOOKUP(A946, Data1!$A:$G, 6, FALSE),0)</f>
        <v>0</v>
      </c>
    </row>
    <row r="947" spans="1:10" x14ac:dyDescent="0.25">
      <c r="A947">
        <v>2003</v>
      </c>
      <c r="B947" t="str">
        <v>September</v>
      </c>
      <c r="C947" t="str">
        <v>Ayrshire and Arran</v>
      </c>
      <c r="D947">
        <v>309</v>
      </c>
      <c r="E947">
        <f>D947 / VLOOKUP(A947, Data1!$A:$G, 7, FALSE)</f>
        <v>5.8933475740006102E-3</v>
      </c>
      <c r="F947">
        <f xml:space="preserve"> ROUND(E947 * VLOOKUP(A947, Data1!$A:$G, 2, FALSE),0)</f>
        <v>24</v>
      </c>
      <c r="G947">
        <f xml:space="preserve"> ROUND(E947 * VLOOKUP(A947, Data1!$A:$G,3, FALSE),0)</f>
        <v>132</v>
      </c>
      <c r="H947">
        <f xml:space="preserve"> ROUND(E947 * VLOOKUP(A947, Data1!$A:$G, 4, FALSE),0)</f>
        <v>144</v>
      </c>
      <c r="I947">
        <f xml:space="preserve"> ROUND(E947 * VLOOKUP(A947, Data1!$A:$G, 5, FALSE),0)</f>
        <v>9</v>
      </c>
      <c r="J947">
        <f xml:space="preserve"> ROUND(E947 * VLOOKUP(A947, Data1!$A:$G, 6, FALSE),0)</f>
        <v>0</v>
      </c>
    </row>
    <row r="948" spans="1:10" x14ac:dyDescent="0.25">
      <c r="A948">
        <v>2003</v>
      </c>
      <c r="B948" t="str">
        <v>September</v>
      </c>
      <c r="C948" t="str">
        <v>Borders</v>
      </c>
      <c r="D948">
        <v>106</v>
      </c>
      <c r="E948">
        <f>D948 / VLOOKUP(A948, Data1!$A:$G, 7, FALSE)</f>
        <v>2.0216661580714067E-3</v>
      </c>
      <c r="F948">
        <f xml:space="preserve"> ROUND(E948 * VLOOKUP(A948, Data1!$A:$G, 2, FALSE),0)</f>
        <v>8</v>
      </c>
      <c r="G948">
        <f xml:space="preserve"> ROUND(E948 * VLOOKUP(A948, Data1!$A:$G,3, FALSE),0)</f>
        <v>45</v>
      </c>
      <c r="H948">
        <f xml:space="preserve"> ROUND(E948 * VLOOKUP(A948, Data1!$A:$G, 4, FALSE),0)</f>
        <v>49</v>
      </c>
      <c r="I948">
        <f xml:space="preserve"> ROUND(E948 * VLOOKUP(A948, Data1!$A:$G, 5, FALSE),0)</f>
        <v>3</v>
      </c>
      <c r="J948">
        <f xml:space="preserve"> ROUND(E948 * VLOOKUP(A948, Data1!$A:$G, 6, FALSE),0)</f>
        <v>0</v>
      </c>
    </row>
    <row r="949" spans="1:10" x14ac:dyDescent="0.25">
      <c r="A949">
        <v>2003</v>
      </c>
      <c r="B949" t="str">
        <v>September</v>
      </c>
      <c r="C949" t="str">
        <v>Dumfries and Galloway</v>
      </c>
      <c r="D949">
        <v>109</v>
      </c>
      <c r="E949">
        <f>D949 / VLOOKUP(A949, Data1!$A:$G, 7, FALSE)</f>
        <v>2.0788831248092767E-3</v>
      </c>
      <c r="F949">
        <f xml:space="preserve"> ROUND(E949 * VLOOKUP(A949, Data1!$A:$G, 2, FALSE),0)</f>
        <v>9</v>
      </c>
      <c r="G949">
        <f xml:space="preserve"> ROUND(E949 * VLOOKUP(A949, Data1!$A:$G,3, FALSE),0)</f>
        <v>46</v>
      </c>
      <c r="H949">
        <f xml:space="preserve"> ROUND(E949 * VLOOKUP(A949, Data1!$A:$G, 4, FALSE),0)</f>
        <v>51</v>
      </c>
      <c r="I949">
        <f xml:space="preserve"> ROUND(E949 * VLOOKUP(A949, Data1!$A:$G, 5, FALSE),0)</f>
        <v>3</v>
      </c>
      <c r="J949">
        <f xml:space="preserve"> ROUND(E949 * VLOOKUP(A949, Data1!$A:$G, 6, FALSE),0)</f>
        <v>0</v>
      </c>
    </row>
    <row r="950" spans="1:10" x14ac:dyDescent="0.25">
      <c r="A950">
        <v>2003</v>
      </c>
      <c r="B950" t="str">
        <v>September</v>
      </c>
      <c r="C950" t="str">
        <v>Fife</v>
      </c>
      <c r="D950">
        <v>319</v>
      </c>
      <c r="E950">
        <f>D950 / VLOOKUP(A950, Data1!$A:$G, 7, FALSE)</f>
        <v>6.0840707964601769E-3</v>
      </c>
      <c r="F950">
        <f xml:space="preserve"> ROUND(E950 * VLOOKUP(A950, Data1!$A:$G, 2, FALSE),0)</f>
        <v>25</v>
      </c>
      <c r="G950">
        <f xml:space="preserve"> ROUND(E950 * VLOOKUP(A950, Data1!$A:$G,3, FALSE),0)</f>
        <v>136</v>
      </c>
      <c r="H950">
        <f xml:space="preserve"> ROUND(E950 * VLOOKUP(A950, Data1!$A:$G, 4, FALSE),0)</f>
        <v>148</v>
      </c>
      <c r="I950">
        <f xml:space="preserve"> ROUND(E950 * VLOOKUP(A950, Data1!$A:$G, 5, FALSE),0)</f>
        <v>9</v>
      </c>
      <c r="J950">
        <f xml:space="preserve"> ROUND(E950 * VLOOKUP(A950, Data1!$A:$G, 6, FALSE),0)</f>
        <v>0</v>
      </c>
    </row>
    <row r="951" spans="1:10" x14ac:dyDescent="0.25">
      <c r="A951">
        <v>2003</v>
      </c>
      <c r="B951" t="str">
        <v>September</v>
      </c>
      <c r="C951" t="str">
        <v>Forth Valley</v>
      </c>
      <c r="D951">
        <v>251</v>
      </c>
      <c r="E951">
        <f>D951 / VLOOKUP(A951, Data1!$A:$G, 7, FALSE)</f>
        <v>4.7871528837351235E-3</v>
      </c>
      <c r="F951">
        <f xml:space="preserve"> ROUND(E951 * VLOOKUP(A951, Data1!$A:$G, 2, FALSE),0)</f>
        <v>20</v>
      </c>
      <c r="G951">
        <f xml:space="preserve"> ROUND(E951 * VLOOKUP(A951, Data1!$A:$G,3, FALSE),0)</f>
        <v>107</v>
      </c>
      <c r="H951">
        <f xml:space="preserve"> ROUND(E951 * VLOOKUP(A951, Data1!$A:$G, 4, FALSE),0)</f>
        <v>117</v>
      </c>
      <c r="I951">
        <f xml:space="preserve"> ROUND(E951 * VLOOKUP(A951, Data1!$A:$G, 5, FALSE),0)</f>
        <v>7</v>
      </c>
      <c r="J951">
        <f xml:space="preserve"> ROUND(E951 * VLOOKUP(A951, Data1!$A:$G, 6, FALSE),0)</f>
        <v>0</v>
      </c>
    </row>
    <row r="952" spans="1:10" x14ac:dyDescent="0.25">
      <c r="A952">
        <v>2003</v>
      </c>
      <c r="B952" t="str">
        <v>September</v>
      </c>
      <c r="C952" t="str">
        <v>Grampian</v>
      </c>
      <c r="D952">
        <v>441</v>
      </c>
      <c r="E952">
        <f>D952 / VLOOKUP(A952, Data1!$A:$G, 7, FALSE)</f>
        <v>8.4108941104668912E-3</v>
      </c>
      <c r="F952">
        <f xml:space="preserve"> ROUND(E952 * VLOOKUP(A952, Data1!$A:$G, 2, FALSE),0)</f>
        <v>35</v>
      </c>
      <c r="G952">
        <f xml:space="preserve"> ROUND(E952 * VLOOKUP(A952, Data1!$A:$G,3, FALSE),0)</f>
        <v>188</v>
      </c>
      <c r="H952">
        <f xml:space="preserve"> ROUND(E952 * VLOOKUP(A952, Data1!$A:$G, 4, FALSE),0)</f>
        <v>205</v>
      </c>
      <c r="I952">
        <f xml:space="preserve"> ROUND(E952 * VLOOKUP(A952, Data1!$A:$G, 5, FALSE),0)</f>
        <v>12</v>
      </c>
      <c r="J952">
        <f xml:space="preserve"> ROUND(E952 * VLOOKUP(A952, Data1!$A:$G, 6, FALSE),0)</f>
        <v>1</v>
      </c>
    </row>
    <row r="953" spans="1:10" x14ac:dyDescent="0.25">
      <c r="A953">
        <v>2003</v>
      </c>
      <c r="B953" t="str">
        <v>September</v>
      </c>
      <c r="C953" t="str">
        <v>Greater Glasgow and Clyde</v>
      </c>
      <c r="D953">
        <v>1032</v>
      </c>
      <c r="E953">
        <f>D953 / VLOOKUP(A953, Data1!$A:$G, 7, FALSE)</f>
        <v>1.9682636557827281E-2</v>
      </c>
      <c r="F953">
        <f xml:space="preserve"> ROUND(E953 * VLOOKUP(A953, Data1!$A:$G, 2, FALSE),0)</f>
        <v>82</v>
      </c>
      <c r="G953">
        <f xml:space="preserve"> ROUND(E953 * VLOOKUP(A953, Data1!$A:$G,3, FALSE),0)</f>
        <v>440</v>
      </c>
      <c r="H953">
        <f xml:space="preserve"> ROUND(E953 * VLOOKUP(A953, Data1!$A:$G, 4, FALSE),0)</f>
        <v>480</v>
      </c>
      <c r="I953">
        <f xml:space="preserve"> ROUND(E953 * VLOOKUP(A953, Data1!$A:$G, 5, FALSE),0)</f>
        <v>29</v>
      </c>
      <c r="J953">
        <f xml:space="preserve"> ROUND(E953 * VLOOKUP(A953, Data1!$A:$G, 6, FALSE),0)</f>
        <v>1</v>
      </c>
    </row>
    <row r="954" spans="1:10" x14ac:dyDescent="0.25">
      <c r="A954">
        <v>2003</v>
      </c>
      <c r="B954" t="str">
        <v>September</v>
      </c>
      <c r="C954" t="str">
        <v>Highland</v>
      </c>
      <c r="D954">
        <v>243</v>
      </c>
      <c r="E954">
        <f>D954 / VLOOKUP(A954, Data1!$A:$G, 7, FALSE)</f>
        <v>4.6345743057674702E-3</v>
      </c>
      <c r="F954">
        <f xml:space="preserve"> ROUND(E954 * VLOOKUP(A954, Data1!$A:$G, 2, FALSE),0)</f>
        <v>19</v>
      </c>
      <c r="G954">
        <f xml:space="preserve"> ROUND(E954 * VLOOKUP(A954, Data1!$A:$G,3, FALSE),0)</f>
        <v>104</v>
      </c>
      <c r="H954">
        <f xml:space="preserve"> ROUND(E954 * VLOOKUP(A954, Data1!$A:$G, 4, FALSE),0)</f>
        <v>113</v>
      </c>
      <c r="I954">
        <f xml:space="preserve"> ROUND(E954 * VLOOKUP(A954, Data1!$A:$G, 5, FALSE),0)</f>
        <v>7</v>
      </c>
      <c r="J954">
        <f xml:space="preserve"> ROUND(E954 * VLOOKUP(A954, Data1!$A:$G, 6, FALSE),0)</f>
        <v>0</v>
      </c>
    </row>
    <row r="955" spans="1:10" x14ac:dyDescent="0.25">
      <c r="A955">
        <v>2003</v>
      </c>
      <c r="B955" t="str">
        <v>September</v>
      </c>
      <c r="C955" t="str">
        <v>Lanarkshire</v>
      </c>
      <c r="D955">
        <v>533</v>
      </c>
      <c r="E955">
        <f>D955 / VLOOKUP(A955, Data1!$A:$G, 7, FALSE)</f>
        <v>1.0165547757094905E-2</v>
      </c>
      <c r="F955">
        <f xml:space="preserve"> ROUND(E955 * VLOOKUP(A955, Data1!$A:$G, 2, FALSE),0)</f>
        <v>42</v>
      </c>
      <c r="G955">
        <f xml:space="preserve"> ROUND(E955 * VLOOKUP(A955, Data1!$A:$G,3, FALSE),0)</f>
        <v>227</v>
      </c>
      <c r="H955">
        <f xml:space="preserve"> ROUND(E955 * VLOOKUP(A955, Data1!$A:$G, 4, FALSE),0)</f>
        <v>248</v>
      </c>
      <c r="I955">
        <f xml:space="preserve"> ROUND(E955 * VLOOKUP(A955, Data1!$A:$G, 5, FALSE),0)</f>
        <v>15</v>
      </c>
      <c r="J955">
        <f xml:space="preserve"> ROUND(E955 * VLOOKUP(A955, Data1!$A:$G, 6, FALSE),0)</f>
        <v>1</v>
      </c>
    </row>
    <row r="956" spans="1:10" x14ac:dyDescent="0.25">
      <c r="A956">
        <v>2003</v>
      </c>
      <c r="B956" t="str">
        <v>September</v>
      </c>
      <c r="C956" t="str">
        <v>Lothian</v>
      </c>
      <c r="D956">
        <v>735</v>
      </c>
      <c r="E956">
        <f>D956 / VLOOKUP(A956, Data1!$A:$G, 7, FALSE)</f>
        <v>1.4018156850778151E-2</v>
      </c>
      <c r="F956">
        <f xml:space="preserve"> ROUND(E956 * VLOOKUP(A956, Data1!$A:$G, 2, FALSE),0)</f>
        <v>58</v>
      </c>
      <c r="G956">
        <f xml:space="preserve"> ROUND(E956 * VLOOKUP(A956, Data1!$A:$G,3, FALSE),0)</f>
        <v>313</v>
      </c>
      <c r="H956">
        <f xml:space="preserve"> ROUND(E956 * VLOOKUP(A956, Data1!$A:$G, 4, FALSE),0)</f>
        <v>342</v>
      </c>
      <c r="I956">
        <f xml:space="preserve"> ROUND(E956 * VLOOKUP(A956, Data1!$A:$G, 5, FALSE),0)</f>
        <v>21</v>
      </c>
      <c r="J956">
        <f xml:space="preserve"> ROUND(E956 * VLOOKUP(A956, Data1!$A:$G, 6, FALSE),0)</f>
        <v>1</v>
      </c>
    </row>
    <row r="957" spans="1:10" x14ac:dyDescent="0.25">
      <c r="A957">
        <v>2003</v>
      </c>
      <c r="B957" t="str">
        <v>September</v>
      </c>
      <c r="C957" t="str">
        <v>Orkney</v>
      </c>
      <c r="D957">
        <v>13</v>
      </c>
      <c r="E957">
        <f>D957 / VLOOKUP(A957, Data1!$A:$G, 7, FALSE)</f>
        <v>2.4794018919743668E-4</v>
      </c>
      <c r="F957">
        <f xml:space="preserve"> ROUND(E957 * VLOOKUP(A957, Data1!$A:$G, 2, FALSE),0)</f>
        <v>1</v>
      </c>
      <c r="G957">
        <f xml:space="preserve"> ROUND(E957 * VLOOKUP(A957, Data1!$A:$G,3, FALSE),0)</f>
        <v>6</v>
      </c>
      <c r="H957">
        <f xml:space="preserve"> ROUND(E957 * VLOOKUP(A957, Data1!$A:$G, 4, FALSE),0)</f>
        <v>6</v>
      </c>
      <c r="I957">
        <f xml:space="preserve"> ROUND(E957 * VLOOKUP(A957, Data1!$A:$G, 5, FALSE),0)</f>
        <v>0</v>
      </c>
      <c r="J957">
        <f xml:space="preserve"> ROUND(E957 * VLOOKUP(A957, Data1!$A:$G, 6, FALSE),0)</f>
        <v>0</v>
      </c>
    </row>
    <row r="958" spans="1:10" x14ac:dyDescent="0.25">
      <c r="A958">
        <v>2003</v>
      </c>
      <c r="B958" t="str">
        <v>September</v>
      </c>
      <c r="C958" t="str">
        <v>Scotland</v>
      </c>
      <c r="D958">
        <v>4480</v>
      </c>
      <c r="E958">
        <f>D958 / VLOOKUP(A958, Data1!$A:$G, 7, FALSE)</f>
        <v>8.544400366188587E-2</v>
      </c>
      <c r="F958">
        <f xml:space="preserve"> ROUND(E958 * VLOOKUP(A958, Data1!$A:$G, 2, FALSE),0)</f>
        <v>355</v>
      </c>
      <c r="G958">
        <f xml:space="preserve"> ROUND(E958 * VLOOKUP(A958, Data1!$A:$G,3, FALSE),0)</f>
        <v>1910</v>
      </c>
      <c r="H958">
        <f xml:space="preserve"> ROUND(E958 * VLOOKUP(A958, Data1!$A:$G, 4, FALSE),0)</f>
        <v>2084</v>
      </c>
      <c r="I958">
        <f xml:space="preserve"> ROUND(E958 * VLOOKUP(A958, Data1!$A:$G, 5, FALSE),0)</f>
        <v>126</v>
      </c>
      <c r="J958">
        <f xml:space="preserve"> ROUND(E958 * VLOOKUP(A958, Data1!$A:$G, 6, FALSE),0)</f>
        <v>5</v>
      </c>
    </row>
    <row r="959" spans="1:10" x14ac:dyDescent="0.25">
      <c r="A959">
        <v>2003</v>
      </c>
      <c r="B959" t="str">
        <v>September</v>
      </c>
      <c r="C959" t="str">
        <v>Shetland</v>
      </c>
      <c r="D959">
        <v>26</v>
      </c>
      <c r="E959">
        <f>D959 / VLOOKUP(A959, Data1!$A:$G, 7, FALSE)</f>
        <v>4.9588037839487335E-4</v>
      </c>
      <c r="F959">
        <f xml:space="preserve"> ROUND(E959 * VLOOKUP(A959, Data1!$A:$G, 2, FALSE),0)</f>
        <v>2</v>
      </c>
      <c r="G959">
        <f xml:space="preserve"> ROUND(E959 * VLOOKUP(A959, Data1!$A:$G,3, FALSE),0)</f>
        <v>11</v>
      </c>
      <c r="H959">
        <f xml:space="preserve"> ROUND(E959 * VLOOKUP(A959, Data1!$A:$G, 4, FALSE),0)</f>
        <v>12</v>
      </c>
      <c r="I959">
        <f xml:space="preserve"> ROUND(E959 * VLOOKUP(A959, Data1!$A:$G, 5, FALSE),0)</f>
        <v>1</v>
      </c>
      <c r="J959">
        <f xml:space="preserve"> ROUND(E959 * VLOOKUP(A959, Data1!$A:$G, 6, FALSE),0)</f>
        <v>0</v>
      </c>
    </row>
    <row r="960" spans="1:10" x14ac:dyDescent="0.25">
      <c r="A960">
        <v>2003</v>
      </c>
      <c r="B960" t="str">
        <v>September</v>
      </c>
      <c r="C960" t="str">
        <v>Tayside</v>
      </c>
      <c r="D960">
        <v>335</v>
      </c>
      <c r="E960">
        <f>D960 / VLOOKUP(A960, Data1!$A:$G, 7, FALSE)</f>
        <v>6.3892279523954836E-3</v>
      </c>
      <c r="F960">
        <f xml:space="preserve"> ROUND(E960 * VLOOKUP(A960, Data1!$A:$G, 2, FALSE),0)</f>
        <v>27</v>
      </c>
      <c r="G960">
        <f xml:space="preserve"> ROUND(E960 * VLOOKUP(A960, Data1!$A:$G,3, FALSE),0)</f>
        <v>143</v>
      </c>
      <c r="H960">
        <f xml:space="preserve"> ROUND(E960 * VLOOKUP(A960, Data1!$A:$G, 4, FALSE),0)</f>
        <v>156</v>
      </c>
      <c r="I960">
        <f xml:space="preserve"> ROUND(E960 * VLOOKUP(A960, Data1!$A:$G, 5, FALSE),0)</f>
        <v>9</v>
      </c>
      <c r="J960">
        <f xml:space="preserve"> ROUND(E960 * VLOOKUP(A960, Data1!$A:$G, 6, FALSE),0)</f>
        <v>0</v>
      </c>
    </row>
    <row r="961" spans="1:10" x14ac:dyDescent="0.25">
      <c r="A961">
        <v>2003</v>
      </c>
      <c r="B961" t="str">
        <v>September</v>
      </c>
      <c r="C961" t="str">
        <v>Western Isles</v>
      </c>
      <c r="D961">
        <v>28</v>
      </c>
      <c r="E961">
        <f>D961 / VLOOKUP(A961, Data1!$A:$G, 7, FALSE)</f>
        <v>5.3402502288678669E-4</v>
      </c>
      <c r="F961">
        <f xml:space="preserve"> ROUND(E961 * VLOOKUP(A961, Data1!$A:$G, 2, FALSE),0)</f>
        <v>2</v>
      </c>
      <c r="G961">
        <f xml:space="preserve"> ROUND(E961 * VLOOKUP(A961, Data1!$A:$G,3, FALSE),0)</f>
        <v>12</v>
      </c>
      <c r="H961">
        <f xml:space="preserve"> ROUND(E961 * VLOOKUP(A961, Data1!$A:$G, 4, FALSE),0)</f>
        <v>13</v>
      </c>
      <c r="I961">
        <f xml:space="preserve"> ROUND(E961 * VLOOKUP(A961, Data1!$A:$G, 5, FALSE),0)</f>
        <v>1</v>
      </c>
      <c r="J961">
        <f xml:space="preserve"> ROUND(E961 * VLOOKUP(A961, Data1!$A:$G, 6, FALSE),0)</f>
        <v>0</v>
      </c>
    </row>
    <row r="962" spans="1:10" x14ac:dyDescent="0.25">
      <c r="A962">
        <v>2003</v>
      </c>
      <c r="B962" t="str">
        <v>August</v>
      </c>
      <c r="C962" t="str">
        <v>Ayrshire and Arran</v>
      </c>
      <c r="D962">
        <v>308</v>
      </c>
      <c r="E962">
        <f>D962 / VLOOKUP(A962, Data1!$A:$G, 7, FALSE)</f>
        <v>5.8742752517546536E-3</v>
      </c>
      <c r="F962">
        <f xml:space="preserve"> ROUND(E962 * VLOOKUP(A962, Data1!$A:$G, 2, FALSE),0)</f>
        <v>24</v>
      </c>
      <c r="G962">
        <f xml:space="preserve"> ROUND(E962 * VLOOKUP(A962, Data1!$A:$G,3, FALSE),0)</f>
        <v>131</v>
      </c>
      <c r="H962">
        <f xml:space="preserve"> ROUND(E962 * VLOOKUP(A962, Data1!$A:$G, 4, FALSE),0)</f>
        <v>143</v>
      </c>
      <c r="I962">
        <f xml:space="preserve"> ROUND(E962 * VLOOKUP(A962, Data1!$A:$G, 5, FALSE),0)</f>
        <v>9</v>
      </c>
      <c r="J962">
        <f xml:space="preserve"> ROUND(E962 * VLOOKUP(A962, Data1!$A:$G, 6, FALSE),0)</f>
        <v>0</v>
      </c>
    </row>
    <row r="963" spans="1:10" x14ac:dyDescent="0.25">
      <c r="A963">
        <v>2003</v>
      </c>
      <c r="B963" t="str">
        <v>August</v>
      </c>
      <c r="C963" t="str">
        <v>Borders</v>
      </c>
      <c r="D963">
        <v>81</v>
      </c>
      <c r="E963">
        <f>D963 / VLOOKUP(A963, Data1!$A:$G, 7, FALSE)</f>
        <v>1.5448581019224901E-3</v>
      </c>
      <c r="F963">
        <f xml:space="preserve"> ROUND(E963 * VLOOKUP(A963, Data1!$A:$G, 2, FALSE),0)</f>
        <v>6</v>
      </c>
      <c r="G963">
        <f xml:space="preserve"> ROUND(E963 * VLOOKUP(A963, Data1!$A:$G,3, FALSE),0)</f>
        <v>35</v>
      </c>
      <c r="H963">
        <f xml:space="preserve"> ROUND(E963 * VLOOKUP(A963, Data1!$A:$G, 4, FALSE),0)</f>
        <v>38</v>
      </c>
      <c r="I963">
        <f xml:space="preserve"> ROUND(E963 * VLOOKUP(A963, Data1!$A:$G, 5, FALSE),0)</f>
        <v>2</v>
      </c>
      <c r="J963">
        <f xml:space="preserve"> ROUND(E963 * VLOOKUP(A963, Data1!$A:$G, 6, FALSE),0)</f>
        <v>0</v>
      </c>
    </row>
    <row r="964" spans="1:10" x14ac:dyDescent="0.25">
      <c r="A964">
        <v>2003</v>
      </c>
      <c r="B964" t="str">
        <v>August</v>
      </c>
      <c r="C964" t="str">
        <v>Dumfries and Galloway</v>
      </c>
      <c r="D964">
        <v>126</v>
      </c>
      <c r="E964">
        <f>D964 / VLOOKUP(A964, Data1!$A:$G, 7, FALSE)</f>
        <v>2.4031126029905401E-3</v>
      </c>
      <c r="F964">
        <f xml:space="preserve"> ROUND(E964 * VLOOKUP(A964, Data1!$A:$G, 2, FALSE),0)</f>
        <v>10</v>
      </c>
      <c r="G964">
        <f xml:space="preserve"> ROUND(E964 * VLOOKUP(A964, Data1!$A:$G,3, FALSE),0)</f>
        <v>54</v>
      </c>
      <c r="H964">
        <f xml:space="preserve"> ROUND(E964 * VLOOKUP(A964, Data1!$A:$G, 4, FALSE),0)</f>
        <v>59</v>
      </c>
      <c r="I964">
        <f xml:space="preserve"> ROUND(E964 * VLOOKUP(A964, Data1!$A:$G, 5, FALSE),0)</f>
        <v>4</v>
      </c>
      <c r="J964">
        <f xml:space="preserve"> ROUND(E964 * VLOOKUP(A964, Data1!$A:$G, 6, FALSE),0)</f>
        <v>0</v>
      </c>
    </row>
    <row r="965" spans="1:10" x14ac:dyDescent="0.25">
      <c r="A965">
        <v>2003</v>
      </c>
      <c r="B965" t="str">
        <v>August</v>
      </c>
      <c r="C965" t="str">
        <v>Fife</v>
      </c>
      <c r="D965">
        <v>334</v>
      </c>
      <c r="E965">
        <f>D965 / VLOOKUP(A965, Data1!$A:$G, 7, FALSE)</f>
        <v>6.3701556301495269E-3</v>
      </c>
      <c r="F965">
        <f xml:space="preserve"> ROUND(E965 * VLOOKUP(A965, Data1!$A:$G, 2, FALSE),0)</f>
        <v>26</v>
      </c>
      <c r="G965">
        <f xml:space="preserve"> ROUND(E965 * VLOOKUP(A965, Data1!$A:$G,3, FALSE),0)</f>
        <v>142</v>
      </c>
      <c r="H965">
        <f xml:space="preserve"> ROUND(E965 * VLOOKUP(A965, Data1!$A:$G, 4, FALSE),0)</f>
        <v>155</v>
      </c>
      <c r="I965">
        <f xml:space="preserve"> ROUND(E965 * VLOOKUP(A965, Data1!$A:$G, 5, FALSE),0)</f>
        <v>9</v>
      </c>
      <c r="J965">
        <f xml:space="preserve"> ROUND(E965 * VLOOKUP(A965, Data1!$A:$G, 6, FALSE),0)</f>
        <v>0</v>
      </c>
    </row>
    <row r="966" spans="1:10" x14ac:dyDescent="0.25">
      <c r="A966">
        <v>2003</v>
      </c>
      <c r="B966" t="str">
        <v>August</v>
      </c>
      <c r="C966" t="str">
        <v>Forth Valley</v>
      </c>
      <c r="D966">
        <v>242</v>
      </c>
      <c r="E966">
        <f>D966 / VLOOKUP(A966, Data1!$A:$G, 7, FALSE)</f>
        <v>4.6155019835215135E-3</v>
      </c>
      <c r="F966">
        <f xml:space="preserve"> ROUND(E966 * VLOOKUP(A966, Data1!$A:$G, 2, FALSE),0)</f>
        <v>19</v>
      </c>
      <c r="G966">
        <f xml:space="preserve"> ROUND(E966 * VLOOKUP(A966, Data1!$A:$G,3, FALSE),0)</f>
        <v>103</v>
      </c>
      <c r="H966">
        <f xml:space="preserve"> ROUND(E966 * VLOOKUP(A966, Data1!$A:$G, 4, FALSE),0)</f>
        <v>113</v>
      </c>
      <c r="I966">
        <f xml:space="preserve"> ROUND(E966 * VLOOKUP(A966, Data1!$A:$G, 5, FALSE),0)</f>
        <v>7</v>
      </c>
      <c r="J966">
        <f xml:space="preserve"> ROUND(E966 * VLOOKUP(A966, Data1!$A:$G, 6, FALSE),0)</f>
        <v>0</v>
      </c>
    </row>
    <row r="967" spans="1:10" x14ac:dyDescent="0.25">
      <c r="A967">
        <v>2003</v>
      </c>
      <c r="B967" t="str">
        <v>August</v>
      </c>
      <c r="C967" t="str">
        <v>Grampian</v>
      </c>
      <c r="D967">
        <v>464</v>
      </c>
      <c r="E967">
        <f>D967 / VLOOKUP(A967, Data1!$A:$G, 7, FALSE)</f>
        <v>8.8495575221238937E-3</v>
      </c>
      <c r="F967">
        <f xml:space="preserve"> ROUND(E967 * VLOOKUP(A967, Data1!$A:$G, 2, FALSE),0)</f>
        <v>37</v>
      </c>
      <c r="G967">
        <f xml:space="preserve"> ROUND(E967 * VLOOKUP(A967, Data1!$A:$G,3, FALSE),0)</f>
        <v>198</v>
      </c>
      <c r="H967">
        <f xml:space="preserve"> ROUND(E967 * VLOOKUP(A967, Data1!$A:$G, 4, FALSE),0)</f>
        <v>216</v>
      </c>
      <c r="I967">
        <f xml:space="preserve"> ROUND(E967 * VLOOKUP(A967, Data1!$A:$G, 5, FALSE),0)</f>
        <v>13</v>
      </c>
      <c r="J967">
        <f xml:space="preserve"> ROUND(E967 * VLOOKUP(A967, Data1!$A:$G, 6, FALSE),0)</f>
        <v>1</v>
      </c>
    </row>
    <row r="968" spans="1:10" x14ac:dyDescent="0.25">
      <c r="A968">
        <v>2003</v>
      </c>
      <c r="B968" t="str">
        <v>August</v>
      </c>
      <c r="C968" t="str">
        <v>Greater Glasgow and Clyde</v>
      </c>
      <c r="D968">
        <v>961</v>
      </c>
      <c r="E968">
        <f>D968 / VLOOKUP(A968, Data1!$A:$G, 7, FALSE)</f>
        <v>1.8328501678364358E-2</v>
      </c>
      <c r="F968">
        <f xml:space="preserve"> ROUND(E968 * VLOOKUP(A968, Data1!$A:$G, 2, FALSE),0)</f>
        <v>76</v>
      </c>
      <c r="G968">
        <f xml:space="preserve"> ROUND(E968 * VLOOKUP(A968, Data1!$A:$G,3, FALSE),0)</f>
        <v>410</v>
      </c>
      <c r="H968">
        <f xml:space="preserve"> ROUND(E968 * VLOOKUP(A968, Data1!$A:$G, 4, FALSE),0)</f>
        <v>447</v>
      </c>
      <c r="I968">
        <f xml:space="preserve"> ROUND(E968 * VLOOKUP(A968, Data1!$A:$G, 5, FALSE),0)</f>
        <v>27</v>
      </c>
      <c r="J968">
        <f xml:space="preserve"> ROUND(E968 * VLOOKUP(A968, Data1!$A:$G, 6, FALSE),0)</f>
        <v>1</v>
      </c>
    </row>
    <row r="969" spans="1:10" x14ac:dyDescent="0.25">
      <c r="A969">
        <v>2003</v>
      </c>
      <c r="B969" t="str">
        <v>August</v>
      </c>
      <c r="C969" t="str">
        <v>Highland</v>
      </c>
      <c r="D969">
        <v>225</v>
      </c>
      <c r="E969">
        <f>D969 / VLOOKUP(A969, Data1!$A:$G, 7, FALSE)</f>
        <v>4.2912725053402502E-3</v>
      </c>
      <c r="F969">
        <f xml:space="preserve"> ROUND(E969 * VLOOKUP(A969, Data1!$A:$G, 2, FALSE),0)</f>
        <v>18</v>
      </c>
      <c r="G969">
        <f xml:space="preserve"> ROUND(E969 * VLOOKUP(A969, Data1!$A:$G,3, FALSE),0)</f>
        <v>96</v>
      </c>
      <c r="H969">
        <f xml:space="preserve"> ROUND(E969 * VLOOKUP(A969, Data1!$A:$G, 4, FALSE),0)</f>
        <v>105</v>
      </c>
      <c r="I969">
        <f xml:space="preserve"> ROUND(E969 * VLOOKUP(A969, Data1!$A:$G, 5, FALSE),0)</f>
        <v>6</v>
      </c>
      <c r="J969">
        <f xml:space="preserve"> ROUND(E969 * VLOOKUP(A969, Data1!$A:$G, 6, FALSE),0)</f>
        <v>0</v>
      </c>
    </row>
    <row r="970" spans="1:10" x14ac:dyDescent="0.25">
      <c r="A970">
        <v>2003</v>
      </c>
      <c r="B970" t="str">
        <v>August</v>
      </c>
      <c r="C970" t="str">
        <v>Lanarkshire</v>
      </c>
      <c r="D970">
        <v>616</v>
      </c>
      <c r="E970">
        <f>D970 / VLOOKUP(A970, Data1!$A:$G, 7, FALSE)</f>
        <v>1.1748550503509307E-2</v>
      </c>
      <c r="F970">
        <f xml:space="preserve"> ROUND(E970 * VLOOKUP(A970, Data1!$A:$G, 2, FALSE),0)</f>
        <v>49</v>
      </c>
      <c r="G970">
        <f xml:space="preserve"> ROUND(E970 * VLOOKUP(A970, Data1!$A:$G,3, FALSE),0)</f>
        <v>263</v>
      </c>
      <c r="H970">
        <f xml:space="preserve"> ROUND(E970 * VLOOKUP(A970, Data1!$A:$G, 4, FALSE),0)</f>
        <v>287</v>
      </c>
      <c r="I970">
        <f xml:space="preserve"> ROUND(E970 * VLOOKUP(A970, Data1!$A:$G, 5, FALSE),0)</f>
        <v>17</v>
      </c>
      <c r="J970">
        <f xml:space="preserve"> ROUND(E970 * VLOOKUP(A970, Data1!$A:$G, 6, FALSE),0)</f>
        <v>1</v>
      </c>
    </row>
    <row r="971" spans="1:10" x14ac:dyDescent="0.25">
      <c r="A971">
        <v>2003</v>
      </c>
      <c r="B971" t="str">
        <v>August</v>
      </c>
      <c r="C971" t="str">
        <v>Lothian</v>
      </c>
      <c r="D971">
        <v>730</v>
      </c>
      <c r="E971">
        <f>D971 / VLOOKUP(A971, Data1!$A:$G, 7, FALSE)</f>
        <v>1.3922795239548367E-2</v>
      </c>
      <c r="F971">
        <f xml:space="preserve"> ROUND(E971 * VLOOKUP(A971, Data1!$A:$G, 2, FALSE),0)</f>
        <v>58</v>
      </c>
      <c r="G971">
        <f xml:space="preserve"> ROUND(E971 * VLOOKUP(A971, Data1!$A:$G,3, FALSE),0)</f>
        <v>311</v>
      </c>
      <c r="H971">
        <f xml:space="preserve"> ROUND(E971 * VLOOKUP(A971, Data1!$A:$G, 4, FALSE),0)</f>
        <v>340</v>
      </c>
      <c r="I971">
        <f xml:space="preserve"> ROUND(E971 * VLOOKUP(A971, Data1!$A:$G, 5, FALSE),0)</f>
        <v>20</v>
      </c>
      <c r="J971">
        <f xml:space="preserve"> ROUND(E971 * VLOOKUP(A971, Data1!$A:$G, 6, FALSE),0)</f>
        <v>1</v>
      </c>
    </row>
    <row r="972" spans="1:10" x14ac:dyDescent="0.25">
      <c r="A972">
        <v>2003</v>
      </c>
      <c r="B972" t="str">
        <v>August</v>
      </c>
      <c r="C972" t="str">
        <v>Orkney</v>
      </c>
      <c r="D972">
        <v>17</v>
      </c>
      <c r="E972">
        <f>D972 / VLOOKUP(A972, Data1!$A:$G, 7, FALSE)</f>
        <v>3.2422947818126335E-4</v>
      </c>
      <c r="F972">
        <f xml:space="preserve"> ROUND(E972 * VLOOKUP(A972, Data1!$A:$G, 2, FALSE),0)</f>
        <v>1</v>
      </c>
      <c r="G972">
        <f xml:space="preserve"> ROUND(E972 * VLOOKUP(A972, Data1!$A:$G,3, FALSE),0)</f>
        <v>7</v>
      </c>
      <c r="H972">
        <f xml:space="preserve"> ROUND(E972 * VLOOKUP(A972, Data1!$A:$G, 4, FALSE),0)</f>
        <v>8</v>
      </c>
      <c r="I972">
        <f xml:space="preserve"> ROUND(E972 * VLOOKUP(A972, Data1!$A:$G, 5, FALSE),0)</f>
        <v>0</v>
      </c>
      <c r="J972">
        <f xml:space="preserve"> ROUND(E972 * VLOOKUP(A972, Data1!$A:$G, 6, FALSE),0)</f>
        <v>0</v>
      </c>
    </row>
    <row r="973" spans="1:10" x14ac:dyDescent="0.25">
      <c r="A973">
        <v>2003</v>
      </c>
      <c r="B973" t="str">
        <v>August</v>
      </c>
      <c r="C973" t="str">
        <v>Scotland</v>
      </c>
      <c r="D973">
        <v>4491</v>
      </c>
      <c r="E973">
        <f>D973 / VLOOKUP(A973, Data1!$A:$G, 7, FALSE)</f>
        <v>8.5653799206591399E-2</v>
      </c>
      <c r="F973">
        <f xml:space="preserve"> ROUND(E973 * VLOOKUP(A973, Data1!$A:$G, 2, FALSE),0)</f>
        <v>356</v>
      </c>
      <c r="G973">
        <f xml:space="preserve"> ROUND(E973 * VLOOKUP(A973, Data1!$A:$G,3, FALSE),0)</f>
        <v>1914</v>
      </c>
      <c r="H973">
        <f xml:space="preserve"> ROUND(E973 * VLOOKUP(A973, Data1!$A:$G, 4, FALSE),0)</f>
        <v>2090</v>
      </c>
      <c r="I973">
        <f xml:space="preserve"> ROUND(E973 * VLOOKUP(A973, Data1!$A:$G, 5, FALSE),0)</f>
        <v>126</v>
      </c>
      <c r="J973">
        <f xml:space="preserve"> ROUND(E973 * VLOOKUP(A973, Data1!$A:$G, 6, FALSE),0)</f>
        <v>5</v>
      </c>
    </row>
    <row r="974" spans="1:10" x14ac:dyDescent="0.25">
      <c r="A974">
        <v>2003</v>
      </c>
      <c r="B974" t="str">
        <v>August</v>
      </c>
      <c r="C974" t="str">
        <v>Shetland</v>
      </c>
      <c r="D974">
        <v>23</v>
      </c>
      <c r="E974">
        <f>D974 / VLOOKUP(A974, Data1!$A:$G, 7, FALSE)</f>
        <v>4.3866341165700335E-4</v>
      </c>
      <c r="F974">
        <f xml:space="preserve"> ROUND(E974 * VLOOKUP(A974, Data1!$A:$G, 2, FALSE),0)</f>
        <v>2</v>
      </c>
      <c r="G974">
        <f xml:space="preserve"> ROUND(E974 * VLOOKUP(A974, Data1!$A:$G,3, FALSE),0)</f>
        <v>10</v>
      </c>
      <c r="H974">
        <f xml:space="preserve"> ROUND(E974 * VLOOKUP(A974, Data1!$A:$G, 4, FALSE),0)</f>
        <v>11</v>
      </c>
      <c r="I974">
        <f xml:space="preserve"> ROUND(E974 * VLOOKUP(A974, Data1!$A:$G, 5, FALSE),0)</f>
        <v>1</v>
      </c>
      <c r="J974">
        <f xml:space="preserve"> ROUND(E974 * VLOOKUP(A974, Data1!$A:$G, 6, FALSE),0)</f>
        <v>0</v>
      </c>
    </row>
    <row r="975" spans="1:10" x14ac:dyDescent="0.25">
      <c r="A975">
        <v>2003</v>
      </c>
      <c r="B975" t="str">
        <v>August</v>
      </c>
      <c r="C975" t="str">
        <v>Tayside</v>
      </c>
      <c r="D975">
        <v>348</v>
      </c>
      <c r="E975">
        <f>D975 / VLOOKUP(A975, Data1!$A:$G, 7, FALSE)</f>
        <v>6.6371681415929203E-3</v>
      </c>
      <c r="F975">
        <f xml:space="preserve"> ROUND(E975 * VLOOKUP(A975, Data1!$A:$G, 2, FALSE),0)</f>
        <v>28</v>
      </c>
      <c r="G975">
        <f xml:space="preserve"> ROUND(E975 * VLOOKUP(A975, Data1!$A:$G,3, FALSE),0)</f>
        <v>148</v>
      </c>
      <c r="H975">
        <f xml:space="preserve"> ROUND(E975 * VLOOKUP(A975, Data1!$A:$G, 4, FALSE),0)</f>
        <v>162</v>
      </c>
      <c r="I975">
        <f xml:space="preserve"> ROUND(E975 * VLOOKUP(A975, Data1!$A:$G, 5, FALSE),0)</f>
        <v>10</v>
      </c>
      <c r="J975">
        <f xml:space="preserve"> ROUND(E975 * VLOOKUP(A975, Data1!$A:$G, 6, FALSE),0)</f>
        <v>0</v>
      </c>
    </row>
    <row r="976" spans="1:10" x14ac:dyDescent="0.25">
      <c r="A976">
        <v>2003</v>
      </c>
      <c r="B976" t="str">
        <v>August</v>
      </c>
      <c r="C976" t="str">
        <v>Western Isles</v>
      </c>
      <c r="D976">
        <v>16</v>
      </c>
      <c r="E976">
        <f>D976 / VLOOKUP(A976, Data1!$A:$G, 7, FALSE)</f>
        <v>3.0515715593530668E-4</v>
      </c>
      <c r="F976">
        <f xml:space="preserve"> ROUND(E976 * VLOOKUP(A976, Data1!$A:$G, 2, FALSE),0)</f>
        <v>1</v>
      </c>
      <c r="G976">
        <f xml:space="preserve"> ROUND(E976 * VLOOKUP(A976, Data1!$A:$G,3, FALSE),0)</f>
        <v>7</v>
      </c>
      <c r="H976">
        <f xml:space="preserve"> ROUND(E976 * VLOOKUP(A976, Data1!$A:$G, 4, FALSE),0)</f>
        <v>7</v>
      </c>
      <c r="I976">
        <f xml:space="preserve"> ROUND(E976 * VLOOKUP(A976, Data1!$A:$G, 5, FALSE),0)</f>
        <v>0</v>
      </c>
      <c r="J976">
        <f xml:space="preserve"> ROUND(E976 * VLOOKUP(A976, Data1!$A:$G, 6, FALSE),0)</f>
        <v>0</v>
      </c>
    </row>
    <row r="977" spans="1:10" x14ac:dyDescent="0.25">
      <c r="A977">
        <v>2003</v>
      </c>
      <c r="B977" t="str">
        <v>July</v>
      </c>
      <c r="C977" t="str">
        <v>Ayrshire and Arran</v>
      </c>
      <c r="D977">
        <v>327</v>
      </c>
      <c r="E977">
        <f>D977 / VLOOKUP(A977, Data1!$A:$G, 7, FALSE)</f>
        <v>6.2366493744278302E-3</v>
      </c>
      <c r="F977">
        <f xml:space="preserve"> ROUND(E977 * VLOOKUP(A977, Data1!$A:$G, 2, FALSE),0)</f>
        <v>26</v>
      </c>
      <c r="G977">
        <f xml:space="preserve"> ROUND(E977 * VLOOKUP(A977, Data1!$A:$G,3, FALSE),0)</f>
        <v>139</v>
      </c>
      <c r="H977">
        <f xml:space="preserve"> ROUND(E977 * VLOOKUP(A977, Data1!$A:$G, 4, FALSE),0)</f>
        <v>152</v>
      </c>
      <c r="I977">
        <f xml:space="preserve"> ROUND(E977 * VLOOKUP(A977, Data1!$A:$G, 5, FALSE),0)</f>
        <v>9</v>
      </c>
      <c r="J977">
        <f xml:space="preserve"> ROUND(E977 * VLOOKUP(A977, Data1!$A:$G, 6, FALSE),0)</f>
        <v>0</v>
      </c>
    </row>
    <row r="978" spans="1:10" x14ac:dyDescent="0.25">
      <c r="A978">
        <v>2003</v>
      </c>
      <c r="B978" t="str">
        <v>July</v>
      </c>
      <c r="C978" t="str">
        <v>Borders</v>
      </c>
      <c r="D978">
        <v>99</v>
      </c>
      <c r="E978">
        <f>D978 / VLOOKUP(A978, Data1!$A:$G, 7, FALSE)</f>
        <v>1.8881599023497101E-3</v>
      </c>
      <c r="F978">
        <f xml:space="preserve"> ROUND(E978 * VLOOKUP(A978, Data1!$A:$G, 2, FALSE),0)</f>
        <v>8</v>
      </c>
      <c r="G978">
        <f xml:space="preserve"> ROUND(E978 * VLOOKUP(A978, Data1!$A:$G,3, FALSE),0)</f>
        <v>42</v>
      </c>
      <c r="H978">
        <f xml:space="preserve"> ROUND(E978 * VLOOKUP(A978, Data1!$A:$G, 4, FALSE),0)</f>
        <v>46</v>
      </c>
      <c r="I978">
        <f xml:space="preserve"> ROUND(E978 * VLOOKUP(A978, Data1!$A:$G, 5, FALSE),0)</f>
        <v>3</v>
      </c>
      <c r="J978">
        <f xml:space="preserve"> ROUND(E978 * VLOOKUP(A978, Data1!$A:$G, 6, FALSE),0)</f>
        <v>0</v>
      </c>
    </row>
    <row r="979" spans="1:10" x14ac:dyDescent="0.25">
      <c r="A979">
        <v>2003</v>
      </c>
      <c r="B979" t="str">
        <v>July</v>
      </c>
      <c r="C979" t="str">
        <v>Dumfries and Galloway</v>
      </c>
      <c r="D979">
        <v>113</v>
      </c>
      <c r="E979">
        <f>D979 / VLOOKUP(A979, Data1!$A:$G, 7, FALSE)</f>
        <v>2.1551724137931034E-3</v>
      </c>
      <c r="F979">
        <f xml:space="preserve"> ROUND(E979 * VLOOKUP(A979, Data1!$A:$G, 2, FALSE),0)</f>
        <v>9</v>
      </c>
      <c r="G979">
        <f xml:space="preserve"> ROUND(E979 * VLOOKUP(A979, Data1!$A:$G,3, FALSE),0)</f>
        <v>48</v>
      </c>
      <c r="H979">
        <f xml:space="preserve"> ROUND(E979 * VLOOKUP(A979, Data1!$A:$G, 4, FALSE),0)</f>
        <v>53</v>
      </c>
      <c r="I979">
        <f xml:space="preserve"> ROUND(E979 * VLOOKUP(A979, Data1!$A:$G, 5, FALSE),0)</f>
        <v>3</v>
      </c>
      <c r="J979">
        <f xml:space="preserve"> ROUND(E979 * VLOOKUP(A979, Data1!$A:$G, 6, FALSE),0)</f>
        <v>0</v>
      </c>
    </row>
    <row r="980" spans="1:10" x14ac:dyDescent="0.25">
      <c r="A980">
        <v>2003</v>
      </c>
      <c r="B980" t="str">
        <v>July</v>
      </c>
      <c r="C980" t="str">
        <v>Fife</v>
      </c>
      <c r="D980">
        <v>311</v>
      </c>
      <c r="E980">
        <f>D980 / VLOOKUP(A980, Data1!$A:$G, 7, FALSE)</f>
        <v>5.9314922184925236E-3</v>
      </c>
      <c r="F980">
        <f xml:space="preserve"> ROUND(E980 * VLOOKUP(A980, Data1!$A:$G, 2, FALSE),0)</f>
        <v>25</v>
      </c>
      <c r="G980">
        <f xml:space="preserve"> ROUND(E980 * VLOOKUP(A980, Data1!$A:$G,3, FALSE),0)</f>
        <v>133</v>
      </c>
      <c r="H980">
        <f xml:space="preserve"> ROUND(E980 * VLOOKUP(A980, Data1!$A:$G, 4, FALSE),0)</f>
        <v>145</v>
      </c>
      <c r="I980">
        <f xml:space="preserve"> ROUND(E980 * VLOOKUP(A980, Data1!$A:$G, 5, FALSE),0)</f>
        <v>9</v>
      </c>
      <c r="J980">
        <f xml:space="preserve"> ROUND(E980 * VLOOKUP(A980, Data1!$A:$G, 6, FALSE),0)</f>
        <v>0</v>
      </c>
    </row>
    <row r="981" spans="1:10" x14ac:dyDescent="0.25">
      <c r="A981">
        <v>2003</v>
      </c>
      <c r="B981" t="str">
        <v>July</v>
      </c>
      <c r="C981" t="str">
        <v>Forth Valley</v>
      </c>
      <c r="D981">
        <v>255</v>
      </c>
      <c r="E981">
        <f>D981 / VLOOKUP(A981, Data1!$A:$G, 7, FALSE)</f>
        <v>4.8634421727189502E-3</v>
      </c>
      <c r="F981">
        <f xml:space="preserve"> ROUND(E981 * VLOOKUP(A981, Data1!$A:$G, 2, FALSE),0)</f>
        <v>20</v>
      </c>
      <c r="G981">
        <f xml:space="preserve"> ROUND(E981 * VLOOKUP(A981, Data1!$A:$G,3, FALSE),0)</f>
        <v>109</v>
      </c>
      <c r="H981">
        <f xml:space="preserve"> ROUND(E981 * VLOOKUP(A981, Data1!$A:$G, 4, FALSE),0)</f>
        <v>119</v>
      </c>
      <c r="I981">
        <f xml:space="preserve"> ROUND(E981 * VLOOKUP(A981, Data1!$A:$G, 5, FALSE),0)</f>
        <v>7</v>
      </c>
      <c r="J981">
        <f xml:space="preserve"> ROUND(E981 * VLOOKUP(A981, Data1!$A:$G, 6, FALSE),0)</f>
        <v>0</v>
      </c>
    </row>
    <row r="982" spans="1:10" x14ac:dyDescent="0.25">
      <c r="A982">
        <v>2003</v>
      </c>
      <c r="B982" t="str">
        <v>July</v>
      </c>
      <c r="C982" t="str">
        <v>Grampian</v>
      </c>
      <c r="D982">
        <v>478</v>
      </c>
      <c r="E982">
        <f>D982 / VLOOKUP(A982, Data1!$A:$G, 7, FALSE)</f>
        <v>9.116570033567287E-3</v>
      </c>
      <c r="F982">
        <f xml:space="preserve"> ROUND(E982 * VLOOKUP(A982, Data1!$A:$G, 2, FALSE),0)</f>
        <v>38</v>
      </c>
      <c r="G982">
        <f xml:space="preserve"> ROUND(E982 * VLOOKUP(A982, Data1!$A:$G,3, FALSE),0)</f>
        <v>204</v>
      </c>
      <c r="H982">
        <f xml:space="preserve"> ROUND(E982 * VLOOKUP(A982, Data1!$A:$G, 4, FALSE),0)</f>
        <v>222</v>
      </c>
      <c r="I982">
        <f xml:space="preserve"> ROUND(E982 * VLOOKUP(A982, Data1!$A:$G, 5, FALSE),0)</f>
        <v>13</v>
      </c>
      <c r="J982">
        <f xml:space="preserve"> ROUND(E982 * VLOOKUP(A982, Data1!$A:$G, 6, FALSE),0)</f>
        <v>1</v>
      </c>
    </row>
    <row r="983" spans="1:10" x14ac:dyDescent="0.25">
      <c r="A983">
        <v>2003</v>
      </c>
      <c r="B983" t="str">
        <v>July</v>
      </c>
      <c r="C983" t="str">
        <v>Greater Glasgow and Clyde</v>
      </c>
      <c r="D983">
        <v>1075</v>
      </c>
      <c r="E983">
        <f>D983 / VLOOKUP(A983, Data1!$A:$G, 7, FALSE)</f>
        <v>2.0502746414403417E-2</v>
      </c>
      <c r="F983">
        <f xml:space="preserve"> ROUND(E983 * VLOOKUP(A983, Data1!$A:$G, 2, FALSE),0)</f>
        <v>85</v>
      </c>
      <c r="G983">
        <f xml:space="preserve"> ROUND(E983 * VLOOKUP(A983, Data1!$A:$G,3, FALSE),0)</f>
        <v>458</v>
      </c>
      <c r="H983">
        <f xml:space="preserve"> ROUND(E983 * VLOOKUP(A983, Data1!$A:$G, 4, FALSE),0)</f>
        <v>500</v>
      </c>
      <c r="I983">
        <f xml:space="preserve"> ROUND(E983 * VLOOKUP(A983, Data1!$A:$G, 5, FALSE),0)</f>
        <v>30</v>
      </c>
      <c r="J983">
        <f xml:space="preserve"> ROUND(E983 * VLOOKUP(A983, Data1!$A:$G, 6, FALSE),0)</f>
        <v>1</v>
      </c>
    </row>
    <row r="984" spans="1:10" x14ac:dyDescent="0.25">
      <c r="A984">
        <v>2003</v>
      </c>
      <c r="B984" t="str">
        <v>July</v>
      </c>
      <c r="C984" t="str">
        <v>Highland</v>
      </c>
      <c r="D984">
        <v>272</v>
      </c>
      <c r="E984">
        <f>D984 / VLOOKUP(A984, Data1!$A:$G, 7, FALSE)</f>
        <v>5.1876716509002135E-3</v>
      </c>
      <c r="F984">
        <f xml:space="preserve"> ROUND(E984 * VLOOKUP(A984, Data1!$A:$G, 2, FALSE),0)</f>
        <v>22</v>
      </c>
      <c r="G984">
        <f xml:space="preserve"> ROUND(E984 * VLOOKUP(A984, Data1!$A:$G,3, FALSE),0)</f>
        <v>116</v>
      </c>
      <c r="H984">
        <f xml:space="preserve"> ROUND(E984 * VLOOKUP(A984, Data1!$A:$G, 4, FALSE),0)</f>
        <v>127</v>
      </c>
      <c r="I984">
        <f xml:space="preserve"> ROUND(E984 * VLOOKUP(A984, Data1!$A:$G, 5, FALSE),0)</f>
        <v>8</v>
      </c>
      <c r="J984">
        <f xml:space="preserve"> ROUND(E984 * VLOOKUP(A984, Data1!$A:$G, 6, FALSE),0)</f>
        <v>0</v>
      </c>
    </row>
    <row r="985" spans="1:10" x14ac:dyDescent="0.25">
      <c r="A985">
        <v>2003</v>
      </c>
      <c r="B985" t="str">
        <v>July</v>
      </c>
      <c r="C985" t="str">
        <v>Lanarkshire</v>
      </c>
      <c r="D985">
        <v>625</v>
      </c>
      <c r="E985">
        <f>D985 / VLOOKUP(A985, Data1!$A:$G, 7, FALSE)</f>
        <v>1.1920201403722918E-2</v>
      </c>
      <c r="F985">
        <f xml:space="preserve"> ROUND(E985 * VLOOKUP(A985, Data1!$A:$G, 2, FALSE),0)</f>
        <v>50</v>
      </c>
      <c r="G985">
        <f xml:space="preserve"> ROUND(E985 * VLOOKUP(A985, Data1!$A:$G,3, FALSE),0)</f>
        <v>266</v>
      </c>
      <c r="H985">
        <f xml:space="preserve"> ROUND(E985 * VLOOKUP(A985, Data1!$A:$G, 4, FALSE),0)</f>
        <v>291</v>
      </c>
      <c r="I985">
        <f xml:space="preserve"> ROUND(E985 * VLOOKUP(A985, Data1!$A:$G, 5, FALSE),0)</f>
        <v>18</v>
      </c>
      <c r="J985">
        <f xml:space="preserve"> ROUND(E985 * VLOOKUP(A985, Data1!$A:$G, 6, FALSE),0)</f>
        <v>1</v>
      </c>
    </row>
    <row r="986" spans="1:10" x14ac:dyDescent="0.25">
      <c r="A986">
        <v>2003</v>
      </c>
      <c r="B986" t="str">
        <v>July</v>
      </c>
      <c r="C986" t="str">
        <v>Lothian</v>
      </c>
      <c r="D986">
        <v>816</v>
      </c>
      <c r="E986">
        <f>D986 / VLOOKUP(A986, Data1!$A:$G, 7, FALSE)</f>
        <v>1.5563014952700641E-2</v>
      </c>
      <c r="F986">
        <f xml:space="preserve"> ROUND(E986 * VLOOKUP(A986, Data1!$A:$G, 2, FALSE),0)</f>
        <v>65</v>
      </c>
      <c r="G986">
        <f xml:space="preserve"> ROUND(E986 * VLOOKUP(A986, Data1!$A:$G,3, FALSE),0)</f>
        <v>348</v>
      </c>
      <c r="H986">
        <f xml:space="preserve"> ROUND(E986 * VLOOKUP(A986, Data1!$A:$G, 4, FALSE),0)</f>
        <v>380</v>
      </c>
      <c r="I986">
        <f xml:space="preserve"> ROUND(E986 * VLOOKUP(A986, Data1!$A:$G, 5, FALSE),0)</f>
        <v>23</v>
      </c>
      <c r="J986">
        <f xml:space="preserve"> ROUND(E986 * VLOOKUP(A986, Data1!$A:$G, 6, FALSE),0)</f>
        <v>1</v>
      </c>
    </row>
    <row r="987" spans="1:10" x14ac:dyDescent="0.25">
      <c r="A987">
        <v>2003</v>
      </c>
      <c r="B987" t="str">
        <v>July</v>
      </c>
      <c r="C987" t="str">
        <v>Orkney</v>
      </c>
      <c r="D987">
        <v>14</v>
      </c>
      <c r="E987">
        <f>D987 / VLOOKUP(A987, Data1!$A:$G, 7, FALSE)</f>
        <v>2.6701251144339334E-4</v>
      </c>
      <c r="F987">
        <f xml:space="preserve"> ROUND(E987 * VLOOKUP(A987, Data1!$A:$G, 2, FALSE),0)</f>
        <v>1</v>
      </c>
      <c r="G987">
        <f xml:space="preserve"> ROUND(E987 * VLOOKUP(A987, Data1!$A:$G,3, FALSE),0)</f>
        <v>6</v>
      </c>
      <c r="H987">
        <f xml:space="preserve"> ROUND(E987 * VLOOKUP(A987, Data1!$A:$G, 4, FALSE),0)</f>
        <v>7</v>
      </c>
      <c r="I987">
        <f xml:space="preserve"> ROUND(E987 * VLOOKUP(A987, Data1!$A:$G, 5, FALSE),0)</f>
        <v>0</v>
      </c>
      <c r="J987">
        <f xml:space="preserve"> ROUND(E987 * VLOOKUP(A987, Data1!$A:$G, 6, FALSE),0)</f>
        <v>0</v>
      </c>
    </row>
    <row r="988" spans="1:10" x14ac:dyDescent="0.25">
      <c r="A988">
        <v>2003</v>
      </c>
      <c r="B988" t="str">
        <v>July</v>
      </c>
      <c r="C988" t="str">
        <v>Scotland</v>
      </c>
      <c r="D988">
        <v>4787</v>
      </c>
      <c r="E988">
        <f>D988 / VLOOKUP(A988, Data1!$A:$G, 7, FALSE)</f>
        <v>9.1299206591394566E-2</v>
      </c>
      <c r="F988">
        <f xml:space="preserve"> ROUND(E988 * VLOOKUP(A988, Data1!$A:$G, 2, FALSE),0)</f>
        <v>379</v>
      </c>
      <c r="G988">
        <f xml:space="preserve"> ROUND(E988 * VLOOKUP(A988, Data1!$A:$G,3, FALSE),0)</f>
        <v>2041</v>
      </c>
      <c r="H988">
        <f xml:space="preserve"> ROUND(E988 * VLOOKUP(A988, Data1!$A:$G, 4, FALSE),0)</f>
        <v>2227</v>
      </c>
      <c r="I988">
        <f xml:space="preserve"> ROUND(E988 * VLOOKUP(A988, Data1!$A:$G, 5, FALSE),0)</f>
        <v>134</v>
      </c>
      <c r="J988">
        <f xml:space="preserve"> ROUND(E988 * VLOOKUP(A988, Data1!$A:$G, 6, FALSE),0)</f>
        <v>5</v>
      </c>
    </row>
    <row r="989" spans="1:10" x14ac:dyDescent="0.25">
      <c r="A989">
        <v>2003</v>
      </c>
      <c r="B989" t="str">
        <v>July</v>
      </c>
      <c r="C989" t="str">
        <v>Shetland</v>
      </c>
      <c r="D989">
        <v>15</v>
      </c>
      <c r="E989">
        <f>D989 / VLOOKUP(A989, Data1!$A:$G, 7, FALSE)</f>
        <v>2.8608483368935001E-4</v>
      </c>
      <c r="F989">
        <f xml:space="preserve"> ROUND(E989 * VLOOKUP(A989, Data1!$A:$G, 2, FALSE),0)</f>
        <v>1</v>
      </c>
      <c r="G989">
        <f xml:space="preserve"> ROUND(E989 * VLOOKUP(A989, Data1!$A:$G,3, FALSE),0)</f>
        <v>6</v>
      </c>
      <c r="H989">
        <f xml:space="preserve"> ROUND(E989 * VLOOKUP(A989, Data1!$A:$G, 4, FALSE),0)</f>
        <v>7</v>
      </c>
      <c r="I989">
        <f xml:space="preserve"> ROUND(E989 * VLOOKUP(A989, Data1!$A:$G, 5, FALSE),0)</f>
        <v>0</v>
      </c>
      <c r="J989">
        <f xml:space="preserve"> ROUND(E989 * VLOOKUP(A989, Data1!$A:$G, 6, FALSE),0)</f>
        <v>0</v>
      </c>
    </row>
    <row r="990" spans="1:10" x14ac:dyDescent="0.25">
      <c r="A990">
        <v>2003</v>
      </c>
      <c r="B990" t="str">
        <v>July</v>
      </c>
      <c r="C990" t="str">
        <v>Tayside</v>
      </c>
      <c r="D990">
        <v>367</v>
      </c>
      <c r="E990">
        <f>D990 / VLOOKUP(A990, Data1!$A:$G, 7, FALSE)</f>
        <v>6.9995422642660969E-3</v>
      </c>
      <c r="F990">
        <f xml:space="preserve"> ROUND(E990 * VLOOKUP(A990, Data1!$A:$G, 2, FALSE),0)</f>
        <v>29</v>
      </c>
      <c r="G990">
        <f xml:space="preserve"> ROUND(E990 * VLOOKUP(A990, Data1!$A:$G,3, FALSE),0)</f>
        <v>156</v>
      </c>
      <c r="H990">
        <f xml:space="preserve"> ROUND(E990 * VLOOKUP(A990, Data1!$A:$G, 4, FALSE),0)</f>
        <v>171</v>
      </c>
      <c r="I990">
        <f xml:space="preserve"> ROUND(E990 * VLOOKUP(A990, Data1!$A:$G, 5, FALSE),0)</f>
        <v>10</v>
      </c>
      <c r="J990">
        <f xml:space="preserve"> ROUND(E990 * VLOOKUP(A990, Data1!$A:$G, 6, FALSE),0)</f>
        <v>0</v>
      </c>
    </row>
    <row r="991" spans="1:10" x14ac:dyDescent="0.25">
      <c r="A991">
        <v>2003</v>
      </c>
      <c r="B991" t="str">
        <v>July</v>
      </c>
      <c r="C991" t="str">
        <v>Western Isles</v>
      </c>
      <c r="D991">
        <v>20</v>
      </c>
      <c r="E991">
        <f>D991 / VLOOKUP(A991, Data1!$A:$G, 7, FALSE)</f>
        <v>3.8144644491913335E-4</v>
      </c>
      <c r="F991">
        <f xml:space="preserve"> ROUND(E991 * VLOOKUP(A991, Data1!$A:$G, 2, FALSE),0)</f>
        <v>2</v>
      </c>
      <c r="G991">
        <f xml:space="preserve"> ROUND(E991 * VLOOKUP(A991, Data1!$A:$G,3, FALSE),0)</f>
        <v>9</v>
      </c>
      <c r="H991">
        <f xml:space="preserve"> ROUND(E991 * VLOOKUP(A991, Data1!$A:$G, 4, FALSE),0)</f>
        <v>9</v>
      </c>
      <c r="I991">
        <f xml:space="preserve"> ROUND(E991 * VLOOKUP(A991, Data1!$A:$G, 5, FALSE),0)</f>
        <v>1</v>
      </c>
      <c r="J991">
        <f xml:space="preserve"> ROUND(E991 * VLOOKUP(A991, Data1!$A:$G, 6, FALSE),0)</f>
        <v>0</v>
      </c>
    </row>
    <row r="992" spans="1:10" x14ac:dyDescent="0.25">
      <c r="A992">
        <v>2003</v>
      </c>
      <c r="B992" t="str">
        <v>June</v>
      </c>
      <c r="C992" t="str">
        <v>Ayrshire and Arran</v>
      </c>
      <c r="D992">
        <v>300</v>
      </c>
      <c r="E992">
        <f>D992 / VLOOKUP(A992, Data1!$A:$G, 7, FALSE)</f>
        <v>5.7216966737870002E-3</v>
      </c>
      <c r="F992">
        <f xml:space="preserve"> ROUND(E992 * VLOOKUP(A992, Data1!$A:$G, 2, FALSE),0)</f>
        <v>24</v>
      </c>
      <c r="G992">
        <f xml:space="preserve"> ROUND(E992 * VLOOKUP(A992, Data1!$A:$G,3, FALSE),0)</f>
        <v>128</v>
      </c>
      <c r="H992">
        <f xml:space="preserve"> ROUND(E992 * VLOOKUP(A992, Data1!$A:$G, 4, FALSE),0)</f>
        <v>140</v>
      </c>
      <c r="I992">
        <f xml:space="preserve"> ROUND(E992 * VLOOKUP(A992, Data1!$A:$G, 5, FALSE),0)</f>
        <v>8</v>
      </c>
      <c r="J992">
        <f xml:space="preserve"> ROUND(E992 * VLOOKUP(A992, Data1!$A:$G, 6, FALSE),0)</f>
        <v>0</v>
      </c>
    </row>
    <row r="993" spans="1:10" x14ac:dyDescent="0.25">
      <c r="A993">
        <v>2003</v>
      </c>
      <c r="B993" t="str">
        <v>June</v>
      </c>
      <c r="C993" t="str">
        <v>Borders</v>
      </c>
      <c r="D993">
        <v>84</v>
      </c>
      <c r="E993">
        <f>D993 / VLOOKUP(A993, Data1!$A:$G, 7, FALSE)</f>
        <v>1.6020750686603601E-3</v>
      </c>
      <c r="F993">
        <f xml:space="preserve"> ROUND(E993 * VLOOKUP(A993, Data1!$A:$G, 2, FALSE),0)</f>
        <v>7</v>
      </c>
      <c r="G993">
        <f xml:space="preserve"> ROUND(E993 * VLOOKUP(A993, Data1!$A:$G,3, FALSE),0)</f>
        <v>36</v>
      </c>
      <c r="H993">
        <f xml:space="preserve"> ROUND(E993 * VLOOKUP(A993, Data1!$A:$G, 4, FALSE),0)</f>
        <v>39</v>
      </c>
      <c r="I993">
        <f xml:space="preserve"> ROUND(E993 * VLOOKUP(A993, Data1!$A:$G, 5, FALSE),0)</f>
        <v>2</v>
      </c>
      <c r="J993">
        <f xml:space="preserve"> ROUND(E993 * VLOOKUP(A993, Data1!$A:$G, 6, FALSE),0)</f>
        <v>0</v>
      </c>
    </row>
    <row r="994" spans="1:10" x14ac:dyDescent="0.25">
      <c r="A994">
        <v>2003</v>
      </c>
      <c r="B994" t="str">
        <v>June</v>
      </c>
      <c r="C994" t="str">
        <v>Dumfries and Galloway</v>
      </c>
      <c r="D994">
        <v>118</v>
      </c>
      <c r="E994">
        <f>D994 / VLOOKUP(A994, Data1!$A:$G, 7, FALSE)</f>
        <v>2.2505340250228868E-3</v>
      </c>
      <c r="F994">
        <f xml:space="preserve"> ROUND(E994 * VLOOKUP(A994, Data1!$A:$G, 2, FALSE),0)</f>
        <v>9</v>
      </c>
      <c r="G994">
        <f xml:space="preserve"> ROUND(E994 * VLOOKUP(A994, Data1!$A:$G,3, FALSE),0)</f>
        <v>50</v>
      </c>
      <c r="H994">
        <f xml:space="preserve"> ROUND(E994 * VLOOKUP(A994, Data1!$A:$G, 4, FALSE),0)</f>
        <v>55</v>
      </c>
      <c r="I994">
        <f xml:space="preserve"> ROUND(E994 * VLOOKUP(A994, Data1!$A:$G, 5, FALSE),0)</f>
        <v>3</v>
      </c>
      <c r="J994">
        <f xml:space="preserve"> ROUND(E994 * VLOOKUP(A994, Data1!$A:$G, 6, FALSE),0)</f>
        <v>0</v>
      </c>
    </row>
    <row r="995" spans="1:10" x14ac:dyDescent="0.25">
      <c r="A995">
        <v>2003</v>
      </c>
      <c r="B995" t="str">
        <v>June</v>
      </c>
      <c r="C995" t="str">
        <v>Fife</v>
      </c>
      <c r="D995">
        <v>296</v>
      </c>
      <c r="E995">
        <f>D995 / VLOOKUP(A995, Data1!$A:$G, 7, FALSE)</f>
        <v>5.6454073848031736E-3</v>
      </c>
      <c r="F995">
        <f xml:space="preserve"> ROUND(E995 * VLOOKUP(A995, Data1!$A:$G, 2, FALSE),0)</f>
        <v>23</v>
      </c>
      <c r="G995">
        <f xml:space="preserve"> ROUND(E995 * VLOOKUP(A995, Data1!$A:$G,3, FALSE),0)</f>
        <v>126</v>
      </c>
      <c r="H995">
        <f xml:space="preserve"> ROUND(E995 * VLOOKUP(A995, Data1!$A:$G, 4, FALSE),0)</f>
        <v>138</v>
      </c>
      <c r="I995">
        <f xml:space="preserve"> ROUND(E995 * VLOOKUP(A995, Data1!$A:$G, 5, FALSE),0)</f>
        <v>8</v>
      </c>
      <c r="J995">
        <f xml:space="preserve"> ROUND(E995 * VLOOKUP(A995, Data1!$A:$G, 6, FALSE),0)</f>
        <v>0</v>
      </c>
    </row>
    <row r="996" spans="1:10" x14ac:dyDescent="0.25">
      <c r="A996">
        <v>2003</v>
      </c>
      <c r="B996" t="str">
        <v>June</v>
      </c>
      <c r="C996" t="str">
        <v>Forth Valley</v>
      </c>
      <c r="D996">
        <v>246</v>
      </c>
      <c r="E996">
        <f>D996 / VLOOKUP(A996, Data1!$A:$G, 7, FALSE)</f>
        <v>4.6917912725053402E-3</v>
      </c>
      <c r="F996">
        <f xml:space="preserve"> ROUND(E996 * VLOOKUP(A996, Data1!$A:$G, 2, FALSE),0)</f>
        <v>19</v>
      </c>
      <c r="G996">
        <f xml:space="preserve"> ROUND(E996 * VLOOKUP(A996, Data1!$A:$G,3, FALSE),0)</f>
        <v>105</v>
      </c>
      <c r="H996">
        <f xml:space="preserve"> ROUND(E996 * VLOOKUP(A996, Data1!$A:$G, 4, FALSE),0)</f>
        <v>114</v>
      </c>
      <c r="I996">
        <f xml:space="preserve"> ROUND(E996 * VLOOKUP(A996, Data1!$A:$G, 5, FALSE),0)</f>
        <v>7</v>
      </c>
      <c r="J996">
        <f xml:space="preserve"> ROUND(E996 * VLOOKUP(A996, Data1!$A:$G, 6, FALSE),0)</f>
        <v>0</v>
      </c>
    </row>
    <row r="997" spans="1:10" x14ac:dyDescent="0.25">
      <c r="A997">
        <v>2003</v>
      </c>
      <c r="B997" t="str">
        <v>June</v>
      </c>
      <c r="C997" t="str">
        <v>Grampian</v>
      </c>
      <c r="D997">
        <v>428</v>
      </c>
      <c r="E997">
        <f>D997 / VLOOKUP(A997, Data1!$A:$G, 7, FALSE)</f>
        <v>8.1629539212694537E-3</v>
      </c>
      <c r="F997">
        <f xml:space="preserve"> ROUND(E997 * VLOOKUP(A997, Data1!$A:$G, 2, FALSE),0)</f>
        <v>34</v>
      </c>
      <c r="G997">
        <f xml:space="preserve"> ROUND(E997 * VLOOKUP(A997, Data1!$A:$G,3, FALSE),0)</f>
        <v>182</v>
      </c>
      <c r="H997">
        <f xml:space="preserve"> ROUND(E997 * VLOOKUP(A997, Data1!$A:$G, 4, FALSE),0)</f>
        <v>199</v>
      </c>
      <c r="I997">
        <f xml:space="preserve"> ROUND(E997 * VLOOKUP(A997, Data1!$A:$G, 5, FALSE),0)</f>
        <v>12</v>
      </c>
      <c r="J997">
        <f xml:space="preserve"> ROUND(E997 * VLOOKUP(A997, Data1!$A:$G, 6, FALSE),0)</f>
        <v>0</v>
      </c>
    </row>
    <row r="998" spans="1:10" x14ac:dyDescent="0.25">
      <c r="A998">
        <v>2003</v>
      </c>
      <c r="B998" t="str">
        <v>June</v>
      </c>
      <c r="C998" t="str">
        <v>Greater Glasgow and Clyde</v>
      </c>
      <c r="D998">
        <v>972</v>
      </c>
      <c r="E998">
        <f>D998 / VLOOKUP(A998, Data1!$A:$G, 7, FALSE)</f>
        <v>1.8538297223069881E-2</v>
      </c>
      <c r="F998">
        <f xml:space="preserve"> ROUND(E998 * VLOOKUP(A998, Data1!$A:$G, 2, FALSE),0)</f>
        <v>77</v>
      </c>
      <c r="G998">
        <f xml:space="preserve"> ROUND(E998 * VLOOKUP(A998, Data1!$A:$G,3, FALSE),0)</f>
        <v>414</v>
      </c>
      <c r="H998">
        <f xml:space="preserve"> ROUND(E998 * VLOOKUP(A998, Data1!$A:$G, 4, FALSE),0)</f>
        <v>452</v>
      </c>
      <c r="I998">
        <f xml:space="preserve"> ROUND(E998 * VLOOKUP(A998, Data1!$A:$G, 5, FALSE),0)</f>
        <v>27</v>
      </c>
      <c r="J998">
        <f xml:space="preserve"> ROUND(E998 * VLOOKUP(A998, Data1!$A:$G, 6, FALSE),0)</f>
        <v>1</v>
      </c>
    </row>
    <row r="999" spans="1:10" x14ac:dyDescent="0.25">
      <c r="A999">
        <v>2003</v>
      </c>
      <c r="B999" t="str">
        <v>June</v>
      </c>
      <c r="C999" t="str">
        <v>Highland</v>
      </c>
      <c r="D999">
        <v>228</v>
      </c>
      <c r="E999">
        <f>D999 / VLOOKUP(A999, Data1!$A:$G, 7, FALSE)</f>
        <v>4.3484894720781202E-3</v>
      </c>
      <c r="F999">
        <f xml:space="preserve"> ROUND(E999 * VLOOKUP(A999, Data1!$A:$G, 2, FALSE),0)</f>
        <v>18</v>
      </c>
      <c r="G999">
        <f xml:space="preserve"> ROUND(E999 * VLOOKUP(A999, Data1!$A:$G,3, FALSE),0)</f>
        <v>97</v>
      </c>
      <c r="H999">
        <f xml:space="preserve"> ROUND(E999 * VLOOKUP(A999, Data1!$A:$G, 4, FALSE),0)</f>
        <v>106</v>
      </c>
      <c r="I999">
        <f xml:space="preserve"> ROUND(E999 * VLOOKUP(A999, Data1!$A:$G, 5, FALSE),0)</f>
        <v>6</v>
      </c>
      <c r="J999">
        <f xml:space="preserve"> ROUND(E999 * VLOOKUP(A999, Data1!$A:$G, 6, FALSE),0)</f>
        <v>0</v>
      </c>
    </row>
    <row r="1000" spans="1:10" x14ac:dyDescent="0.25">
      <c r="A1000">
        <v>2003</v>
      </c>
      <c r="B1000" t="str">
        <v>June</v>
      </c>
      <c r="C1000" t="str">
        <v>Lanarkshire</v>
      </c>
      <c r="D1000">
        <v>633</v>
      </c>
      <c r="E1000">
        <f>D1000 / VLOOKUP(A1000, Data1!$A:$G, 7, FALSE)</f>
        <v>1.2072779981690571E-2</v>
      </c>
      <c r="F1000">
        <f xml:space="preserve"> ROUND(E1000 * VLOOKUP(A1000, Data1!$A:$G, 2, FALSE),0)</f>
        <v>50</v>
      </c>
      <c r="G1000">
        <f xml:space="preserve"> ROUND(E1000 * VLOOKUP(A1000, Data1!$A:$G,3, FALSE),0)</f>
        <v>270</v>
      </c>
      <c r="H1000">
        <f xml:space="preserve"> ROUND(E1000 * VLOOKUP(A1000, Data1!$A:$G, 4, FALSE),0)</f>
        <v>295</v>
      </c>
      <c r="I1000">
        <f xml:space="preserve"> ROUND(E1000 * VLOOKUP(A1000, Data1!$A:$G, 5, FALSE),0)</f>
        <v>18</v>
      </c>
      <c r="J1000">
        <f xml:space="preserve"> ROUND(E1000 * VLOOKUP(A1000, Data1!$A:$G, 6, FALSE),0)</f>
        <v>1</v>
      </c>
    </row>
    <row r="1001" spans="1:10" x14ac:dyDescent="0.25">
      <c r="A1001">
        <v>2003</v>
      </c>
      <c r="B1001" t="str">
        <v>June</v>
      </c>
      <c r="C1001" t="str">
        <v>Lothian</v>
      </c>
      <c r="D1001">
        <v>688</v>
      </c>
      <c r="E1001">
        <f>D1001 / VLOOKUP(A1001, Data1!$A:$G, 7, FALSE)</f>
        <v>1.3121757705218187E-2</v>
      </c>
      <c r="F1001">
        <f xml:space="preserve"> ROUND(E1001 * VLOOKUP(A1001, Data1!$A:$G, 2, FALSE),0)</f>
        <v>55</v>
      </c>
      <c r="G1001">
        <f xml:space="preserve"> ROUND(E1001 * VLOOKUP(A1001, Data1!$A:$G,3, FALSE),0)</f>
        <v>293</v>
      </c>
      <c r="H1001">
        <f xml:space="preserve"> ROUND(E1001 * VLOOKUP(A1001, Data1!$A:$G, 4, FALSE),0)</f>
        <v>320</v>
      </c>
      <c r="I1001">
        <f xml:space="preserve"> ROUND(E1001 * VLOOKUP(A1001, Data1!$A:$G, 5, FALSE),0)</f>
        <v>19</v>
      </c>
      <c r="J1001">
        <f xml:space="preserve"> ROUND(E1001 * VLOOKUP(A1001, Data1!$A:$G, 6, FALSE),0)</f>
        <v>1</v>
      </c>
    </row>
    <row r="1002" spans="1:10" x14ac:dyDescent="0.25">
      <c r="A1002">
        <v>2003</v>
      </c>
      <c r="B1002" t="str">
        <v>June</v>
      </c>
      <c r="C1002" t="str">
        <v>Orkney</v>
      </c>
      <c r="D1002">
        <v>19</v>
      </c>
      <c r="E1002">
        <f>D1002 / VLOOKUP(A1002, Data1!$A:$G, 7, FALSE)</f>
        <v>3.6237412267317668E-4</v>
      </c>
      <c r="F1002">
        <f xml:space="preserve"> ROUND(E1002 * VLOOKUP(A1002, Data1!$A:$G, 2, FALSE),0)</f>
        <v>2</v>
      </c>
      <c r="G1002">
        <f xml:space="preserve"> ROUND(E1002 * VLOOKUP(A1002, Data1!$A:$G,3, FALSE),0)</f>
        <v>8</v>
      </c>
      <c r="H1002">
        <f xml:space="preserve"> ROUND(E1002 * VLOOKUP(A1002, Data1!$A:$G, 4, FALSE),0)</f>
        <v>9</v>
      </c>
      <c r="I1002">
        <f xml:space="preserve"> ROUND(E1002 * VLOOKUP(A1002, Data1!$A:$G, 5, FALSE),0)</f>
        <v>1</v>
      </c>
      <c r="J1002">
        <f xml:space="preserve"> ROUND(E1002 * VLOOKUP(A1002, Data1!$A:$G, 6, FALSE),0)</f>
        <v>0</v>
      </c>
    </row>
    <row r="1003" spans="1:10" x14ac:dyDescent="0.25">
      <c r="A1003">
        <v>2003</v>
      </c>
      <c r="B1003" t="str">
        <v>June</v>
      </c>
      <c r="C1003" t="str">
        <v>Scotland</v>
      </c>
      <c r="D1003">
        <v>4389</v>
      </c>
      <c r="E1003">
        <f>D1003 / VLOOKUP(A1003, Data1!$A:$G, 7, FALSE)</f>
        <v>8.3708422337503821E-2</v>
      </c>
      <c r="F1003">
        <f xml:space="preserve"> ROUND(E1003 * VLOOKUP(A1003, Data1!$A:$G, 2, FALSE),0)</f>
        <v>348</v>
      </c>
      <c r="G1003">
        <f xml:space="preserve"> ROUND(E1003 * VLOOKUP(A1003, Data1!$A:$G,3, FALSE),0)</f>
        <v>1871</v>
      </c>
      <c r="H1003">
        <f xml:space="preserve"> ROUND(E1003 * VLOOKUP(A1003, Data1!$A:$G, 4, FALSE),0)</f>
        <v>2042</v>
      </c>
      <c r="I1003">
        <f xml:space="preserve"> ROUND(E1003 * VLOOKUP(A1003, Data1!$A:$G, 5, FALSE),0)</f>
        <v>123</v>
      </c>
      <c r="J1003">
        <f xml:space="preserve"> ROUND(E1003 * VLOOKUP(A1003, Data1!$A:$G, 6, FALSE),0)</f>
        <v>5</v>
      </c>
    </row>
    <row r="1004" spans="1:10" x14ac:dyDescent="0.25">
      <c r="A1004">
        <v>2003</v>
      </c>
      <c r="B1004" t="str">
        <v>June</v>
      </c>
      <c r="C1004" t="str">
        <v>Shetland</v>
      </c>
      <c r="D1004">
        <v>25</v>
      </c>
      <c r="E1004">
        <f>D1004 / VLOOKUP(A1004, Data1!$A:$G, 7, FALSE)</f>
        <v>4.7680805614891669E-4</v>
      </c>
      <c r="F1004">
        <f xml:space="preserve"> ROUND(E1004 * VLOOKUP(A1004, Data1!$A:$G, 2, FALSE),0)</f>
        <v>2</v>
      </c>
      <c r="G1004">
        <f xml:space="preserve"> ROUND(E1004 * VLOOKUP(A1004, Data1!$A:$G,3, FALSE),0)</f>
        <v>11</v>
      </c>
      <c r="H1004">
        <f xml:space="preserve"> ROUND(E1004 * VLOOKUP(A1004, Data1!$A:$G, 4, FALSE),0)</f>
        <v>12</v>
      </c>
      <c r="I1004">
        <f xml:space="preserve"> ROUND(E1004 * VLOOKUP(A1004, Data1!$A:$G, 5, FALSE),0)</f>
        <v>1</v>
      </c>
      <c r="J1004">
        <f xml:space="preserve"> ROUND(E1004 * VLOOKUP(A1004, Data1!$A:$G, 6, FALSE),0)</f>
        <v>0</v>
      </c>
    </row>
    <row r="1005" spans="1:10" x14ac:dyDescent="0.25">
      <c r="A1005">
        <v>2003</v>
      </c>
      <c r="B1005" t="str">
        <v>June</v>
      </c>
      <c r="C1005" t="str">
        <v>Tayside</v>
      </c>
      <c r="D1005">
        <v>327</v>
      </c>
      <c r="E1005">
        <f>D1005 / VLOOKUP(A1005, Data1!$A:$G, 7, FALSE)</f>
        <v>6.2366493744278302E-3</v>
      </c>
      <c r="F1005">
        <f xml:space="preserve"> ROUND(E1005 * VLOOKUP(A1005, Data1!$A:$G, 2, FALSE),0)</f>
        <v>26</v>
      </c>
      <c r="G1005">
        <f xml:space="preserve"> ROUND(E1005 * VLOOKUP(A1005, Data1!$A:$G,3, FALSE),0)</f>
        <v>139</v>
      </c>
      <c r="H1005">
        <f xml:space="preserve"> ROUND(E1005 * VLOOKUP(A1005, Data1!$A:$G, 4, FALSE),0)</f>
        <v>152</v>
      </c>
      <c r="I1005">
        <f xml:space="preserve"> ROUND(E1005 * VLOOKUP(A1005, Data1!$A:$G, 5, FALSE),0)</f>
        <v>9</v>
      </c>
      <c r="J1005">
        <f xml:space="preserve"> ROUND(E1005 * VLOOKUP(A1005, Data1!$A:$G, 6, FALSE),0)</f>
        <v>0</v>
      </c>
    </row>
    <row r="1006" spans="1:10" x14ac:dyDescent="0.25">
      <c r="A1006">
        <v>2003</v>
      </c>
      <c r="B1006" t="str">
        <v>June</v>
      </c>
      <c r="C1006" t="str">
        <v>Western Isles</v>
      </c>
      <c r="D1006">
        <v>25</v>
      </c>
      <c r="E1006">
        <f>D1006 / VLOOKUP(A1006, Data1!$A:$G, 7, FALSE)</f>
        <v>4.7680805614891669E-4</v>
      </c>
      <c r="F1006">
        <f xml:space="preserve"> ROUND(E1006 * VLOOKUP(A1006, Data1!$A:$G, 2, FALSE),0)</f>
        <v>2</v>
      </c>
      <c r="G1006">
        <f xml:space="preserve"> ROUND(E1006 * VLOOKUP(A1006, Data1!$A:$G,3, FALSE),0)</f>
        <v>11</v>
      </c>
      <c r="H1006">
        <f xml:space="preserve"> ROUND(E1006 * VLOOKUP(A1006, Data1!$A:$G, 4, FALSE),0)</f>
        <v>12</v>
      </c>
      <c r="I1006">
        <f xml:space="preserve"> ROUND(E1006 * VLOOKUP(A1006, Data1!$A:$G, 5, FALSE),0)</f>
        <v>1</v>
      </c>
      <c r="J1006">
        <f xml:space="preserve"> ROUND(E1006 * VLOOKUP(A1006, Data1!$A:$G, 6, FALSE),0)</f>
        <v>0</v>
      </c>
    </row>
    <row r="1007" spans="1:10" x14ac:dyDescent="0.25">
      <c r="A1007">
        <v>2003</v>
      </c>
      <c r="B1007" t="str">
        <v>May</v>
      </c>
      <c r="C1007" t="str">
        <v>Ayrshire and Arran</v>
      </c>
      <c r="D1007">
        <v>287</v>
      </c>
      <c r="E1007">
        <f>D1007 / VLOOKUP(A1007, Data1!$A:$G, 7, FALSE)</f>
        <v>5.4737564845895635E-3</v>
      </c>
      <c r="F1007">
        <f xml:space="preserve"> ROUND(E1007 * VLOOKUP(A1007, Data1!$A:$G, 2, FALSE),0)</f>
        <v>23</v>
      </c>
      <c r="G1007">
        <f xml:space="preserve"> ROUND(E1007 * VLOOKUP(A1007, Data1!$A:$G,3, FALSE),0)</f>
        <v>122</v>
      </c>
      <c r="H1007">
        <f xml:space="preserve"> ROUND(E1007 * VLOOKUP(A1007, Data1!$A:$G, 4, FALSE),0)</f>
        <v>134</v>
      </c>
      <c r="I1007">
        <f xml:space="preserve"> ROUND(E1007 * VLOOKUP(A1007, Data1!$A:$G, 5, FALSE),0)</f>
        <v>8</v>
      </c>
      <c r="J1007">
        <f xml:space="preserve"> ROUND(E1007 * VLOOKUP(A1007, Data1!$A:$G, 6, FALSE),0)</f>
        <v>0</v>
      </c>
    </row>
    <row r="1008" spans="1:10" x14ac:dyDescent="0.25">
      <c r="A1008">
        <v>2003</v>
      </c>
      <c r="B1008" t="str">
        <v>May</v>
      </c>
      <c r="C1008" t="str">
        <v>Borders</v>
      </c>
      <c r="D1008">
        <v>81</v>
      </c>
      <c r="E1008">
        <f>D1008 / VLOOKUP(A1008, Data1!$A:$G, 7, FALSE)</f>
        <v>1.5448581019224901E-3</v>
      </c>
      <c r="F1008">
        <f xml:space="preserve"> ROUND(E1008 * VLOOKUP(A1008, Data1!$A:$G, 2, FALSE),0)</f>
        <v>6</v>
      </c>
      <c r="G1008">
        <f xml:space="preserve"> ROUND(E1008 * VLOOKUP(A1008, Data1!$A:$G,3, FALSE),0)</f>
        <v>35</v>
      </c>
      <c r="H1008">
        <f xml:space="preserve"> ROUND(E1008 * VLOOKUP(A1008, Data1!$A:$G, 4, FALSE),0)</f>
        <v>38</v>
      </c>
      <c r="I1008">
        <f xml:space="preserve"> ROUND(E1008 * VLOOKUP(A1008, Data1!$A:$G, 5, FALSE),0)</f>
        <v>2</v>
      </c>
      <c r="J1008">
        <f xml:space="preserve"> ROUND(E1008 * VLOOKUP(A1008, Data1!$A:$G, 6, FALSE),0)</f>
        <v>0</v>
      </c>
    </row>
    <row r="1009" spans="1:10" x14ac:dyDescent="0.25">
      <c r="A1009">
        <v>2003</v>
      </c>
      <c r="B1009" t="str">
        <v>May</v>
      </c>
      <c r="C1009" t="str">
        <v>Dumfries and Galloway</v>
      </c>
      <c r="D1009">
        <v>118</v>
      </c>
      <c r="E1009">
        <f>D1009 / VLOOKUP(A1009, Data1!$A:$G, 7, FALSE)</f>
        <v>2.2505340250228868E-3</v>
      </c>
      <c r="F1009">
        <f xml:space="preserve"> ROUND(E1009 * VLOOKUP(A1009, Data1!$A:$G, 2, FALSE),0)</f>
        <v>9</v>
      </c>
      <c r="G1009">
        <f xml:space="preserve"> ROUND(E1009 * VLOOKUP(A1009, Data1!$A:$G,3, FALSE),0)</f>
        <v>50</v>
      </c>
      <c r="H1009">
        <f xml:space="preserve"> ROUND(E1009 * VLOOKUP(A1009, Data1!$A:$G, 4, FALSE),0)</f>
        <v>55</v>
      </c>
      <c r="I1009">
        <f xml:space="preserve"> ROUND(E1009 * VLOOKUP(A1009, Data1!$A:$G, 5, FALSE),0)</f>
        <v>3</v>
      </c>
      <c r="J1009">
        <f xml:space="preserve"> ROUND(E1009 * VLOOKUP(A1009, Data1!$A:$G, 6, FALSE),0)</f>
        <v>0</v>
      </c>
    </row>
    <row r="1010" spans="1:10" x14ac:dyDescent="0.25">
      <c r="A1010">
        <v>2003</v>
      </c>
      <c r="B1010" t="str">
        <v>May</v>
      </c>
      <c r="C1010" t="str">
        <v>Fife</v>
      </c>
      <c r="D1010">
        <v>307</v>
      </c>
      <c r="E1010">
        <f>D1010 / VLOOKUP(A1010, Data1!$A:$G, 7, FALSE)</f>
        <v>5.8552029295086969E-3</v>
      </c>
      <c r="F1010">
        <f xml:space="preserve"> ROUND(E1010 * VLOOKUP(A1010, Data1!$A:$G, 2, FALSE),0)</f>
        <v>24</v>
      </c>
      <c r="G1010">
        <f xml:space="preserve"> ROUND(E1010 * VLOOKUP(A1010, Data1!$A:$G,3, FALSE),0)</f>
        <v>131</v>
      </c>
      <c r="H1010">
        <f xml:space="preserve"> ROUND(E1010 * VLOOKUP(A1010, Data1!$A:$G, 4, FALSE),0)</f>
        <v>143</v>
      </c>
      <c r="I1010">
        <f xml:space="preserve"> ROUND(E1010 * VLOOKUP(A1010, Data1!$A:$G, 5, FALSE),0)</f>
        <v>9</v>
      </c>
      <c r="J1010">
        <f xml:space="preserve"> ROUND(E1010 * VLOOKUP(A1010, Data1!$A:$G, 6, FALSE),0)</f>
        <v>0</v>
      </c>
    </row>
    <row r="1011" spans="1:10" x14ac:dyDescent="0.25">
      <c r="A1011">
        <v>2003</v>
      </c>
      <c r="B1011" t="str">
        <v>May</v>
      </c>
      <c r="C1011" t="str">
        <v>Forth Valley</v>
      </c>
      <c r="D1011">
        <v>264</v>
      </c>
      <c r="E1011">
        <f>D1011 / VLOOKUP(A1011, Data1!$A:$G, 7, FALSE)</f>
        <v>5.0350930729325602E-3</v>
      </c>
      <c r="F1011">
        <f xml:space="preserve"> ROUND(E1011 * VLOOKUP(A1011, Data1!$A:$G, 2, FALSE),0)</f>
        <v>21</v>
      </c>
      <c r="G1011">
        <f xml:space="preserve"> ROUND(E1011 * VLOOKUP(A1011, Data1!$A:$G,3, FALSE),0)</f>
        <v>113</v>
      </c>
      <c r="H1011">
        <f xml:space="preserve"> ROUND(E1011 * VLOOKUP(A1011, Data1!$A:$G, 4, FALSE),0)</f>
        <v>123</v>
      </c>
      <c r="I1011">
        <f xml:space="preserve"> ROUND(E1011 * VLOOKUP(A1011, Data1!$A:$G, 5, FALSE),0)</f>
        <v>7</v>
      </c>
      <c r="J1011">
        <f xml:space="preserve"> ROUND(E1011 * VLOOKUP(A1011, Data1!$A:$G, 6, FALSE),0)</f>
        <v>0</v>
      </c>
    </row>
    <row r="1012" spans="1:10" x14ac:dyDescent="0.25">
      <c r="A1012">
        <v>2003</v>
      </c>
      <c r="B1012" t="str">
        <v>May</v>
      </c>
      <c r="C1012" t="str">
        <v>Grampian</v>
      </c>
      <c r="D1012">
        <v>423</v>
      </c>
      <c r="E1012">
        <f>D1012 / VLOOKUP(A1012, Data1!$A:$G, 7, FALSE)</f>
        <v>8.0675923100396712E-3</v>
      </c>
      <c r="F1012">
        <f xml:space="preserve"> ROUND(E1012 * VLOOKUP(A1012, Data1!$A:$G, 2, FALSE),0)</f>
        <v>34</v>
      </c>
      <c r="G1012">
        <f xml:space="preserve"> ROUND(E1012 * VLOOKUP(A1012, Data1!$A:$G,3, FALSE),0)</f>
        <v>180</v>
      </c>
      <c r="H1012">
        <f xml:space="preserve"> ROUND(E1012 * VLOOKUP(A1012, Data1!$A:$G, 4, FALSE),0)</f>
        <v>197</v>
      </c>
      <c r="I1012">
        <f xml:space="preserve"> ROUND(E1012 * VLOOKUP(A1012, Data1!$A:$G, 5, FALSE),0)</f>
        <v>12</v>
      </c>
      <c r="J1012">
        <f xml:space="preserve"> ROUND(E1012 * VLOOKUP(A1012, Data1!$A:$G, 6, FALSE),0)</f>
        <v>0</v>
      </c>
    </row>
    <row r="1013" spans="1:10" x14ac:dyDescent="0.25">
      <c r="A1013">
        <v>2003</v>
      </c>
      <c r="B1013" t="str">
        <v>May</v>
      </c>
      <c r="C1013" t="str">
        <v>Greater Glasgow and Clyde</v>
      </c>
      <c r="D1013">
        <v>986</v>
      </c>
      <c r="E1013">
        <f>D1013 / VLOOKUP(A1013, Data1!$A:$G, 7, FALSE)</f>
        <v>1.8805309734513276E-2</v>
      </c>
      <c r="F1013">
        <f xml:space="preserve"> ROUND(E1013 * VLOOKUP(A1013, Data1!$A:$G, 2, FALSE),0)</f>
        <v>78</v>
      </c>
      <c r="G1013">
        <f xml:space="preserve"> ROUND(E1013 * VLOOKUP(A1013, Data1!$A:$G,3, FALSE),0)</f>
        <v>420</v>
      </c>
      <c r="H1013">
        <f xml:space="preserve"> ROUND(E1013 * VLOOKUP(A1013, Data1!$A:$G, 4, FALSE),0)</f>
        <v>459</v>
      </c>
      <c r="I1013">
        <f xml:space="preserve"> ROUND(E1013 * VLOOKUP(A1013, Data1!$A:$G, 5, FALSE),0)</f>
        <v>28</v>
      </c>
      <c r="J1013">
        <f xml:space="preserve"> ROUND(E1013 * VLOOKUP(A1013, Data1!$A:$G, 6, FALSE),0)</f>
        <v>1</v>
      </c>
    </row>
    <row r="1014" spans="1:10" x14ac:dyDescent="0.25">
      <c r="A1014">
        <v>2003</v>
      </c>
      <c r="B1014" t="str">
        <v>May</v>
      </c>
      <c r="C1014" t="str">
        <v>Highland</v>
      </c>
      <c r="D1014">
        <v>263</v>
      </c>
      <c r="E1014">
        <f>D1014 / VLOOKUP(A1014, Data1!$A:$G, 7, FALSE)</f>
        <v>5.0160207506866035E-3</v>
      </c>
      <c r="F1014">
        <f xml:space="preserve"> ROUND(E1014 * VLOOKUP(A1014, Data1!$A:$G, 2, FALSE),0)</f>
        <v>21</v>
      </c>
      <c r="G1014">
        <f xml:space="preserve"> ROUND(E1014 * VLOOKUP(A1014, Data1!$A:$G,3, FALSE),0)</f>
        <v>112</v>
      </c>
      <c r="H1014">
        <f xml:space="preserve"> ROUND(E1014 * VLOOKUP(A1014, Data1!$A:$G, 4, FALSE),0)</f>
        <v>122</v>
      </c>
      <c r="I1014">
        <f xml:space="preserve"> ROUND(E1014 * VLOOKUP(A1014, Data1!$A:$G, 5, FALSE),0)</f>
        <v>7</v>
      </c>
      <c r="J1014">
        <f xml:space="preserve"> ROUND(E1014 * VLOOKUP(A1014, Data1!$A:$G, 6, FALSE),0)</f>
        <v>0</v>
      </c>
    </row>
    <row r="1015" spans="1:10" x14ac:dyDescent="0.25">
      <c r="A1015">
        <v>2003</v>
      </c>
      <c r="B1015" t="str">
        <v>May</v>
      </c>
      <c r="C1015" t="str">
        <v>Lanarkshire</v>
      </c>
      <c r="D1015">
        <v>509</v>
      </c>
      <c r="E1015">
        <f>D1015 / VLOOKUP(A1015, Data1!$A:$G, 7, FALSE)</f>
        <v>9.7078120231919446E-3</v>
      </c>
      <c r="F1015">
        <f xml:space="preserve"> ROUND(E1015 * VLOOKUP(A1015, Data1!$A:$G, 2, FALSE),0)</f>
        <v>40</v>
      </c>
      <c r="G1015">
        <f xml:space="preserve"> ROUND(E1015 * VLOOKUP(A1015, Data1!$A:$G,3, FALSE),0)</f>
        <v>217</v>
      </c>
      <c r="H1015">
        <f xml:space="preserve"> ROUND(E1015 * VLOOKUP(A1015, Data1!$A:$G, 4, FALSE),0)</f>
        <v>237</v>
      </c>
      <c r="I1015">
        <f xml:space="preserve"> ROUND(E1015 * VLOOKUP(A1015, Data1!$A:$G, 5, FALSE),0)</f>
        <v>14</v>
      </c>
      <c r="J1015">
        <f xml:space="preserve"> ROUND(E1015 * VLOOKUP(A1015, Data1!$A:$G, 6, FALSE),0)</f>
        <v>1</v>
      </c>
    </row>
    <row r="1016" spans="1:10" x14ac:dyDescent="0.25">
      <c r="A1016">
        <v>2003</v>
      </c>
      <c r="B1016" t="str">
        <v>May</v>
      </c>
      <c r="C1016" t="str">
        <v>Lothian</v>
      </c>
      <c r="D1016">
        <v>662</v>
      </c>
      <c r="E1016">
        <f>D1016 / VLOOKUP(A1016, Data1!$A:$G, 7, FALSE)</f>
        <v>1.2625877326823314E-2</v>
      </c>
      <c r="F1016">
        <f xml:space="preserve"> ROUND(E1016 * VLOOKUP(A1016, Data1!$A:$G, 2, FALSE),0)</f>
        <v>52</v>
      </c>
      <c r="G1016">
        <f xml:space="preserve"> ROUND(E1016 * VLOOKUP(A1016, Data1!$A:$G,3, FALSE),0)</f>
        <v>282</v>
      </c>
      <c r="H1016">
        <f xml:space="preserve"> ROUND(E1016 * VLOOKUP(A1016, Data1!$A:$G, 4, FALSE),0)</f>
        <v>308</v>
      </c>
      <c r="I1016">
        <f xml:space="preserve"> ROUND(E1016 * VLOOKUP(A1016, Data1!$A:$G, 5, FALSE),0)</f>
        <v>19</v>
      </c>
      <c r="J1016">
        <f xml:space="preserve"> ROUND(E1016 * VLOOKUP(A1016, Data1!$A:$G, 6, FALSE),0)</f>
        <v>1</v>
      </c>
    </row>
    <row r="1017" spans="1:10" x14ac:dyDescent="0.25">
      <c r="A1017">
        <v>2003</v>
      </c>
      <c r="B1017" t="str">
        <v>May</v>
      </c>
      <c r="C1017" t="str">
        <v>Orkney</v>
      </c>
      <c r="D1017">
        <v>7</v>
      </c>
      <c r="E1017">
        <f>D1017 / VLOOKUP(A1017, Data1!$A:$G, 7, FALSE)</f>
        <v>1.3350625572169667E-4</v>
      </c>
      <c r="F1017">
        <f xml:space="preserve"> ROUND(E1017 * VLOOKUP(A1017, Data1!$A:$G, 2, FALSE),0)</f>
        <v>1</v>
      </c>
      <c r="G1017">
        <f xml:space="preserve"> ROUND(E1017 * VLOOKUP(A1017, Data1!$A:$G,3, FALSE),0)</f>
        <v>3</v>
      </c>
      <c r="H1017">
        <f xml:space="preserve"> ROUND(E1017 * VLOOKUP(A1017, Data1!$A:$G, 4, FALSE),0)</f>
        <v>3</v>
      </c>
      <c r="I1017">
        <f xml:space="preserve"> ROUND(E1017 * VLOOKUP(A1017, Data1!$A:$G, 5, FALSE),0)</f>
        <v>0</v>
      </c>
      <c r="J1017">
        <f xml:space="preserve"> ROUND(E1017 * VLOOKUP(A1017, Data1!$A:$G, 6, FALSE),0)</f>
        <v>0</v>
      </c>
    </row>
    <row r="1018" spans="1:10" x14ac:dyDescent="0.25">
      <c r="A1018">
        <v>2003</v>
      </c>
      <c r="B1018" t="str">
        <v>May</v>
      </c>
      <c r="C1018" t="str">
        <v>Scotland</v>
      </c>
      <c r="D1018">
        <v>4272</v>
      </c>
      <c r="E1018">
        <f>D1018 / VLOOKUP(A1018, Data1!$A:$G, 7, FALSE)</f>
        <v>8.1476960634726883E-2</v>
      </c>
      <c r="F1018">
        <f xml:space="preserve"> ROUND(E1018 * VLOOKUP(A1018, Data1!$A:$G, 2, FALSE),0)</f>
        <v>339</v>
      </c>
      <c r="G1018">
        <f xml:space="preserve"> ROUND(E1018 * VLOOKUP(A1018, Data1!$A:$G,3, FALSE),0)</f>
        <v>1821</v>
      </c>
      <c r="H1018">
        <f xml:space="preserve"> ROUND(E1018 * VLOOKUP(A1018, Data1!$A:$G, 4, FALSE),0)</f>
        <v>1988</v>
      </c>
      <c r="I1018">
        <f xml:space="preserve"> ROUND(E1018 * VLOOKUP(A1018, Data1!$A:$G, 5, FALSE),0)</f>
        <v>120</v>
      </c>
      <c r="J1018">
        <f xml:space="preserve"> ROUND(E1018 * VLOOKUP(A1018, Data1!$A:$G, 6, FALSE),0)</f>
        <v>5</v>
      </c>
    </row>
    <row r="1019" spans="1:10" x14ac:dyDescent="0.25">
      <c r="A1019">
        <v>2003</v>
      </c>
      <c r="B1019" t="str">
        <v>May</v>
      </c>
      <c r="C1019" t="str">
        <v>Shetland</v>
      </c>
      <c r="D1019">
        <v>19</v>
      </c>
      <c r="E1019">
        <f>D1019 / VLOOKUP(A1019, Data1!$A:$G, 7, FALSE)</f>
        <v>3.6237412267317668E-4</v>
      </c>
      <c r="F1019">
        <f xml:space="preserve"> ROUND(E1019 * VLOOKUP(A1019, Data1!$A:$G, 2, FALSE),0)</f>
        <v>2</v>
      </c>
      <c r="G1019">
        <f xml:space="preserve"> ROUND(E1019 * VLOOKUP(A1019, Data1!$A:$G,3, FALSE),0)</f>
        <v>8</v>
      </c>
      <c r="H1019">
        <f xml:space="preserve"> ROUND(E1019 * VLOOKUP(A1019, Data1!$A:$G, 4, FALSE),0)</f>
        <v>9</v>
      </c>
      <c r="I1019">
        <f xml:space="preserve"> ROUND(E1019 * VLOOKUP(A1019, Data1!$A:$G, 5, FALSE),0)</f>
        <v>1</v>
      </c>
      <c r="J1019">
        <f xml:space="preserve"> ROUND(E1019 * VLOOKUP(A1019, Data1!$A:$G, 6, FALSE),0)</f>
        <v>0</v>
      </c>
    </row>
    <row r="1020" spans="1:10" x14ac:dyDescent="0.25">
      <c r="A1020">
        <v>2003</v>
      </c>
      <c r="B1020" t="str">
        <v>May</v>
      </c>
      <c r="C1020" t="str">
        <v>Tayside</v>
      </c>
      <c r="D1020">
        <v>327</v>
      </c>
      <c r="E1020">
        <f>D1020 / VLOOKUP(A1020, Data1!$A:$G, 7, FALSE)</f>
        <v>6.2366493744278302E-3</v>
      </c>
      <c r="F1020">
        <f xml:space="preserve"> ROUND(E1020 * VLOOKUP(A1020, Data1!$A:$G, 2, FALSE),0)</f>
        <v>26</v>
      </c>
      <c r="G1020">
        <f xml:space="preserve"> ROUND(E1020 * VLOOKUP(A1020, Data1!$A:$G,3, FALSE),0)</f>
        <v>139</v>
      </c>
      <c r="H1020">
        <f xml:space="preserve"> ROUND(E1020 * VLOOKUP(A1020, Data1!$A:$G, 4, FALSE),0)</f>
        <v>152</v>
      </c>
      <c r="I1020">
        <f xml:space="preserve"> ROUND(E1020 * VLOOKUP(A1020, Data1!$A:$G, 5, FALSE),0)</f>
        <v>9</v>
      </c>
      <c r="J1020">
        <f xml:space="preserve"> ROUND(E1020 * VLOOKUP(A1020, Data1!$A:$G, 6, FALSE),0)</f>
        <v>0</v>
      </c>
    </row>
    <row r="1021" spans="1:10" x14ac:dyDescent="0.25">
      <c r="A1021">
        <v>2003</v>
      </c>
      <c r="B1021" t="str">
        <v>May</v>
      </c>
      <c r="C1021" t="str">
        <v>Western Isles</v>
      </c>
      <c r="D1021">
        <v>19</v>
      </c>
      <c r="E1021">
        <f>D1021 / VLOOKUP(A1021, Data1!$A:$G, 7, FALSE)</f>
        <v>3.6237412267317668E-4</v>
      </c>
      <c r="F1021">
        <f xml:space="preserve"> ROUND(E1021 * VLOOKUP(A1021, Data1!$A:$G, 2, FALSE),0)</f>
        <v>2</v>
      </c>
      <c r="G1021">
        <f xml:space="preserve"> ROUND(E1021 * VLOOKUP(A1021, Data1!$A:$G,3, FALSE),0)</f>
        <v>8</v>
      </c>
      <c r="H1021">
        <f xml:space="preserve"> ROUND(E1021 * VLOOKUP(A1021, Data1!$A:$G, 4, FALSE),0)</f>
        <v>9</v>
      </c>
      <c r="I1021">
        <f xml:space="preserve"> ROUND(E1021 * VLOOKUP(A1021, Data1!$A:$G, 5, FALSE),0)</f>
        <v>1</v>
      </c>
      <c r="J1021">
        <f xml:space="preserve"> ROUND(E1021 * VLOOKUP(A1021, Data1!$A:$G, 6, FALSE),0)</f>
        <v>0</v>
      </c>
    </row>
    <row r="1022" spans="1:10" x14ac:dyDescent="0.25">
      <c r="A1022">
        <v>2003</v>
      </c>
      <c r="B1022" t="str">
        <v>April</v>
      </c>
      <c r="C1022" t="str">
        <v>Ayrshire and Arran</v>
      </c>
      <c r="D1022">
        <v>314</v>
      </c>
      <c r="E1022">
        <f>D1022 / VLOOKUP(A1022, Data1!$A:$G, 7, FALSE)</f>
        <v>5.9887091852303936E-3</v>
      </c>
      <c r="F1022">
        <f xml:space="preserve"> ROUND(E1022 * VLOOKUP(A1022, Data1!$A:$G, 2, FALSE),0)</f>
        <v>25</v>
      </c>
      <c r="G1022">
        <f xml:space="preserve"> ROUND(E1022 * VLOOKUP(A1022, Data1!$A:$G,3, FALSE),0)</f>
        <v>134</v>
      </c>
      <c r="H1022">
        <f xml:space="preserve"> ROUND(E1022 * VLOOKUP(A1022, Data1!$A:$G, 4, FALSE),0)</f>
        <v>146</v>
      </c>
      <c r="I1022">
        <f xml:space="preserve"> ROUND(E1022 * VLOOKUP(A1022, Data1!$A:$G, 5, FALSE),0)</f>
        <v>9</v>
      </c>
      <c r="J1022">
        <f xml:space="preserve"> ROUND(E1022 * VLOOKUP(A1022, Data1!$A:$G, 6, FALSE),0)</f>
        <v>0</v>
      </c>
    </row>
    <row r="1023" spans="1:10" x14ac:dyDescent="0.25">
      <c r="A1023">
        <v>2003</v>
      </c>
      <c r="B1023" t="str">
        <v>April</v>
      </c>
      <c r="C1023" t="str">
        <v>Borders</v>
      </c>
      <c r="D1023">
        <v>71</v>
      </c>
      <c r="E1023">
        <f>D1023 / VLOOKUP(A1023, Data1!$A:$G, 7, FALSE)</f>
        <v>1.3541348794629234E-3</v>
      </c>
      <c r="F1023">
        <f xml:space="preserve"> ROUND(E1023 * VLOOKUP(A1023, Data1!$A:$G, 2, FALSE),0)</f>
        <v>6</v>
      </c>
      <c r="G1023">
        <f xml:space="preserve"> ROUND(E1023 * VLOOKUP(A1023, Data1!$A:$G,3, FALSE),0)</f>
        <v>30</v>
      </c>
      <c r="H1023">
        <f xml:space="preserve"> ROUND(E1023 * VLOOKUP(A1023, Data1!$A:$G, 4, FALSE),0)</f>
        <v>33</v>
      </c>
      <c r="I1023">
        <f xml:space="preserve"> ROUND(E1023 * VLOOKUP(A1023, Data1!$A:$G, 5, FALSE),0)</f>
        <v>2</v>
      </c>
      <c r="J1023">
        <f xml:space="preserve"> ROUND(E1023 * VLOOKUP(A1023, Data1!$A:$G, 6, FALSE),0)</f>
        <v>0</v>
      </c>
    </row>
    <row r="1024" spans="1:10" x14ac:dyDescent="0.25">
      <c r="A1024">
        <v>2003</v>
      </c>
      <c r="B1024" t="str">
        <v>April</v>
      </c>
      <c r="C1024" t="str">
        <v>Dumfries and Galloway</v>
      </c>
      <c r="D1024">
        <v>114</v>
      </c>
      <c r="E1024">
        <f>D1024 / VLOOKUP(A1024, Data1!$A:$G, 7, FALSE)</f>
        <v>2.1742447360390601E-3</v>
      </c>
      <c r="F1024">
        <f xml:space="preserve"> ROUND(E1024 * VLOOKUP(A1024, Data1!$A:$G, 2, FALSE),0)</f>
        <v>9</v>
      </c>
      <c r="G1024">
        <f xml:space="preserve"> ROUND(E1024 * VLOOKUP(A1024, Data1!$A:$G,3, FALSE),0)</f>
        <v>49</v>
      </c>
      <c r="H1024">
        <f xml:space="preserve"> ROUND(E1024 * VLOOKUP(A1024, Data1!$A:$G, 4, FALSE),0)</f>
        <v>53</v>
      </c>
      <c r="I1024">
        <f xml:space="preserve"> ROUND(E1024 * VLOOKUP(A1024, Data1!$A:$G, 5, FALSE),0)</f>
        <v>3</v>
      </c>
      <c r="J1024">
        <f xml:space="preserve"> ROUND(E1024 * VLOOKUP(A1024, Data1!$A:$G, 6, FALSE),0)</f>
        <v>0</v>
      </c>
    </row>
    <row r="1025" spans="1:10" x14ac:dyDescent="0.25">
      <c r="A1025">
        <v>2003</v>
      </c>
      <c r="B1025" t="str">
        <v>April</v>
      </c>
      <c r="C1025" t="str">
        <v>Fife</v>
      </c>
      <c r="D1025">
        <v>293</v>
      </c>
      <c r="E1025">
        <f>D1025 / VLOOKUP(A1025, Data1!$A:$G, 7, FALSE)</f>
        <v>5.5881904180653036E-3</v>
      </c>
      <c r="F1025">
        <f xml:space="preserve"> ROUND(E1025 * VLOOKUP(A1025, Data1!$A:$G, 2, FALSE),0)</f>
        <v>23</v>
      </c>
      <c r="G1025">
        <f xml:space="preserve"> ROUND(E1025 * VLOOKUP(A1025, Data1!$A:$G,3, FALSE),0)</f>
        <v>125</v>
      </c>
      <c r="H1025">
        <f xml:space="preserve"> ROUND(E1025 * VLOOKUP(A1025, Data1!$A:$G, 4, FALSE),0)</f>
        <v>136</v>
      </c>
      <c r="I1025">
        <f xml:space="preserve"> ROUND(E1025 * VLOOKUP(A1025, Data1!$A:$G, 5, FALSE),0)</f>
        <v>8</v>
      </c>
      <c r="J1025">
        <f xml:space="preserve"> ROUND(E1025 * VLOOKUP(A1025, Data1!$A:$G, 6, FALSE),0)</f>
        <v>0</v>
      </c>
    </row>
    <row r="1026" spans="1:10" x14ac:dyDescent="0.25">
      <c r="A1026">
        <v>2003</v>
      </c>
      <c r="B1026" t="str">
        <v>April</v>
      </c>
      <c r="C1026" t="str">
        <v>Forth Valley</v>
      </c>
      <c r="D1026">
        <v>252</v>
      </c>
      <c r="E1026">
        <f>D1026 / VLOOKUP(A1026, Data1!$A:$G, 7, FALSE)</f>
        <v>4.8062252059810802E-3</v>
      </c>
      <c r="F1026">
        <f xml:space="preserve"> ROUND(E1026 * VLOOKUP(A1026, Data1!$A:$G, 2, FALSE),0)</f>
        <v>20</v>
      </c>
      <c r="G1026">
        <f xml:space="preserve"> ROUND(E1026 * VLOOKUP(A1026, Data1!$A:$G,3, FALSE),0)</f>
        <v>107</v>
      </c>
      <c r="H1026">
        <f xml:space="preserve"> ROUND(E1026 * VLOOKUP(A1026, Data1!$A:$G, 4, FALSE),0)</f>
        <v>117</v>
      </c>
      <c r="I1026">
        <f xml:space="preserve"> ROUND(E1026 * VLOOKUP(A1026, Data1!$A:$G, 5, FALSE),0)</f>
        <v>7</v>
      </c>
      <c r="J1026">
        <f xml:space="preserve"> ROUND(E1026 * VLOOKUP(A1026, Data1!$A:$G, 6, FALSE),0)</f>
        <v>0</v>
      </c>
    </row>
    <row r="1027" spans="1:10" x14ac:dyDescent="0.25">
      <c r="A1027">
        <v>2003</v>
      </c>
      <c r="B1027" t="str">
        <v>April</v>
      </c>
      <c r="C1027" t="str">
        <v>Grampian</v>
      </c>
      <c r="D1027">
        <v>430</v>
      </c>
      <c r="E1027">
        <f>D1027 / VLOOKUP(A1027, Data1!$A:$G, 7, FALSE)</f>
        <v>8.201098565761367E-3</v>
      </c>
      <c r="F1027">
        <f xml:space="preserve"> ROUND(E1027 * VLOOKUP(A1027, Data1!$A:$G, 2, FALSE),0)</f>
        <v>34</v>
      </c>
      <c r="G1027">
        <f xml:space="preserve"> ROUND(E1027 * VLOOKUP(A1027, Data1!$A:$G,3, FALSE),0)</f>
        <v>183</v>
      </c>
      <c r="H1027">
        <f xml:space="preserve"> ROUND(E1027 * VLOOKUP(A1027, Data1!$A:$G, 4, FALSE),0)</f>
        <v>200</v>
      </c>
      <c r="I1027">
        <f xml:space="preserve"> ROUND(E1027 * VLOOKUP(A1027, Data1!$A:$G, 5, FALSE),0)</f>
        <v>12</v>
      </c>
      <c r="J1027">
        <f xml:space="preserve"> ROUND(E1027 * VLOOKUP(A1027, Data1!$A:$G, 6, FALSE),0)</f>
        <v>0</v>
      </c>
    </row>
    <row r="1028" spans="1:10" x14ac:dyDescent="0.25">
      <c r="A1028">
        <v>2003</v>
      </c>
      <c r="B1028" t="str">
        <v>April</v>
      </c>
      <c r="C1028" t="str">
        <v>Greater Glasgow and Clyde</v>
      </c>
      <c r="D1028">
        <v>1026</v>
      </c>
      <c r="E1028">
        <f>D1028 / VLOOKUP(A1028, Data1!$A:$G, 7, FALSE)</f>
        <v>1.9568202624351543E-2</v>
      </c>
      <c r="F1028">
        <f xml:space="preserve"> ROUND(E1028 * VLOOKUP(A1028, Data1!$A:$G, 2, FALSE),0)</f>
        <v>81</v>
      </c>
      <c r="G1028">
        <f xml:space="preserve"> ROUND(E1028 * VLOOKUP(A1028, Data1!$A:$G,3, FALSE),0)</f>
        <v>437</v>
      </c>
      <c r="H1028">
        <f xml:space="preserve"> ROUND(E1028 * VLOOKUP(A1028, Data1!$A:$G, 4, FALSE),0)</f>
        <v>477</v>
      </c>
      <c r="I1028">
        <f xml:space="preserve"> ROUND(E1028 * VLOOKUP(A1028, Data1!$A:$G, 5, FALSE),0)</f>
        <v>29</v>
      </c>
      <c r="J1028">
        <f xml:space="preserve"> ROUND(E1028 * VLOOKUP(A1028, Data1!$A:$G, 6, FALSE),0)</f>
        <v>1</v>
      </c>
    </row>
    <row r="1029" spans="1:10" x14ac:dyDescent="0.25">
      <c r="A1029">
        <v>2003</v>
      </c>
      <c r="B1029" t="str">
        <v>April</v>
      </c>
      <c r="C1029" t="str">
        <v>Highland</v>
      </c>
      <c r="D1029">
        <v>221</v>
      </c>
      <c r="E1029">
        <f>D1029 / VLOOKUP(A1029, Data1!$A:$G, 7, FALSE)</f>
        <v>4.2149832163564235E-3</v>
      </c>
      <c r="F1029">
        <f xml:space="preserve"> ROUND(E1029 * VLOOKUP(A1029, Data1!$A:$G, 2, FALSE),0)</f>
        <v>18</v>
      </c>
      <c r="G1029">
        <f xml:space="preserve"> ROUND(E1029 * VLOOKUP(A1029, Data1!$A:$G,3, FALSE),0)</f>
        <v>94</v>
      </c>
      <c r="H1029">
        <f xml:space="preserve"> ROUND(E1029 * VLOOKUP(A1029, Data1!$A:$G, 4, FALSE),0)</f>
        <v>103</v>
      </c>
      <c r="I1029">
        <f xml:space="preserve"> ROUND(E1029 * VLOOKUP(A1029, Data1!$A:$G, 5, FALSE),0)</f>
        <v>6</v>
      </c>
      <c r="J1029">
        <f xml:space="preserve"> ROUND(E1029 * VLOOKUP(A1029, Data1!$A:$G, 6, FALSE),0)</f>
        <v>0</v>
      </c>
    </row>
    <row r="1030" spans="1:10" x14ac:dyDescent="0.25">
      <c r="A1030">
        <v>2003</v>
      </c>
      <c r="B1030" t="str">
        <v>April</v>
      </c>
      <c r="C1030" t="str">
        <v>Lanarkshire</v>
      </c>
      <c r="D1030">
        <v>538</v>
      </c>
      <c r="E1030">
        <f>D1030 / VLOOKUP(A1030, Data1!$A:$G, 7, FALSE)</f>
        <v>1.0260909368324687E-2</v>
      </c>
      <c r="F1030">
        <f xml:space="preserve"> ROUND(E1030 * VLOOKUP(A1030, Data1!$A:$G, 2, FALSE),0)</f>
        <v>43</v>
      </c>
      <c r="G1030">
        <f xml:space="preserve"> ROUND(E1030 * VLOOKUP(A1030, Data1!$A:$G,3, FALSE),0)</f>
        <v>229</v>
      </c>
      <c r="H1030">
        <f xml:space="preserve"> ROUND(E1030 * VLOOKUP(A1030, Data1!$A:$G, 4, FALSE),0)</f>
        <v>250</v>
      </c>
      <c r="I1030">
        <f xml:space="preserve"> ROUND(E1030 * VLOOKUP(A1030, Data1!$A:$G, 5, FALSE),0)</f>
        <v>15</v>
      </c>
      <c r="J1030">
        <f xml:space="preserve"> ROUND(E1030 * VLOOKUP(A1030, Data1!$A:$G, 6, FALSE),0)</f>
        <v>1</v>
      </c>
    </row>
    <row r="1031" spans="1:10" x14ac:dyDescent="0.25">
      <c r="A1031">
        <v>2003</v>
      </c>
      <c r="B1031" t="str">
        <v>April</v>
      </c>
      <c r="C1031" t="str">
        <v>Lothian</v>
      </c>
      <c r="D1031">
        <v>648</v>
      </c>
      <c r="E1031">
        <f>D1031 / VLOOKUP(A1031, Data1!$A:$G, 7, FALSE)</f>
        <v>1.235886481537992E-2</v>
      </c>
      <c r="F1031">
        <f xml:space="preserve"> ROUND(E1031 * VLOOKUP(A1031, Data1!$A:$G, 2, FALSE),0)</f>
        <v>51</v>
      </c>
      <c r="G1031">
        <f xml:space="preserve"> ROUND(E1031 * VLOOKUP(A1031, Data1!$A:$G,3, FALSE),0)</f>
        <v>276</v>
      </c>
      <c r="H1031">
        <f xml:space="preserve"> ROUND(E1031 * VLOOKUP(A1031, Data1!$A:$G, 4, FALSE),0)</f>
        <v>301</v>
      </c>
      <c r="I1031">
        <f xml:space="preserve"> ROUND(E1031 * VLOOKUP(A1031, Data1!$A:$G, 5, FALSE),0)</f>
        <v>18</v>
      </c>
      <c r="J1031">
        <f xml:space="preserve"> ROUND(E1031 * VLOOKUP(A1031, Data1!$A:$G, 6, FALSE),0)</f>
        <v>1</v>
      </c>
    </row>
    <row r="1032" spans="1:10" x14ac:dyDescent="0.25">
      <c r="A1032">
        <v>2003</v>
      </c>
      <c r="B1032" t="str">
        <v>April</v>
      </c>
      <c r="C1032" t="str">
        <v>Orkney</v>
      </c>
      <c r="D1032">
        <v>18</v>
      </c>
      <c r="E1032">
        <f>D1032 / VLOOKUP(A1032, Data1!$A:$G, 7, FALSE)</f>
        <v>3.4330180042722001E-4</v>
      </c>
      <c r="F1032">
        <f xml:space="preserve"> ROUND(E1032 * VLOOKUP(A1032, Data1!$A:$G, 2, FALSE),0)</f>
        <v>1</v>
      </c>
      <c r="G1032">
        <f xml:space="preserve"> ROUND(E1032 * VLOOKUP(A1032, Data1!$A:$G,3, FALSE),0)</f>
        <v>8</v>
      </c>
      <c r="H1032">
        <f xml:space="preserve"> ROUND(E1032 * VLOOKUP(A1032, Data1!$A:$G, 4, FALSE),0)</f>
        <v>8</v>
      </c>
      <c r="I1032">
        <f xml:space="preserve"> ROUND(E1032 * VLOOKUP(A1032, Data1!$A:$G, 5, FALSE),0)</f>
        <v>1</v>
      </c>
      <c r="J1032">
        <f xml:space="preserve"> ROUND(E1032 * VLOOKUP(A1032, Data1!$A:$G, 6, FALSE),0)</f>
        <v>0</v>
      </c>
    </row>
    <row r="1033" spans="1:10" x14ac:dyDescent="0.25">
      <c r="A1033">
        <v>2003</v>
      </c>
      <c r="B1033" t="str">
        <v>April</v>
      </c>
      <c r="C1033" t="str">
        <v>Scotland</v>
      </c>
      <c r="D1033">
        <v>4244</v>
      </c>
      <c r="E1033">
        <f>D1033 / VLOOKUP(A1033, Data1!$A:$G, 7, FALSE)</f>
        <v>8.09429356118401E-2</v>
      </c>
      <c r="F1033">
        <f xml:space="preserve"> ROUND(E1033 * VLOOKUP(A1033, Data1!$A:$G, 2, FALSE),0)</f>
        <v>336</v>
      </c>
      <c r="G1033">
        <f xml:space="preserve"> ROUND(E1033 * VLOOKUP(A1033, Data1!$A:$G,3, FALSE),0)</f>
        <v>1809</v>
      </c>
      <c r="H1033">
        <f xml:space="preserve"> ROUND(E1033 * VLOOKUP(A1033, Data1!$A:$G, 4, FALSE),0)</f>
        <v>1975</v>
      </c>
      <c r="I1033">
        <f xml:space="preserve"> ROUND(E1033 * VLOOKUP(A1033, Data1!$A:$G, 5, FALSE),0)</f>
        <v>119</v>
      </c>
      <c r="J1033">
        <f xml:space="preserve"> ROUND(E1033 * VLOOKUP(A1033, Data1!$A:$G, 6, FALSE),0)</f>
        <v>5</v>
      </c>
    </row>
    <row r="1034" spans="1:10" x14ac:dyDescent="0.25">
      <c r="A1034">
        <v>2003</v>
      </c>
      <c r="B1034" t="str">
        <v>April</v>
      </c>
      <c r="C1034" t="str">
        <v>Shetland</v>
      </c>
      <c r="D1034">
        <v>26</v>
      </c>
      <c r="E1034">
        <f>D1034 / VLOOKUP(A1034, Data1!$A:$G, 7, FALSE)</f>
        <v>4.9588037839487335E-4</v>
      </c>
      <c r="F1034">
        <f xml:space="preserve"> ROUND(E1034 * VLOOKUP(A1034, Data1!$A:$G, 2, FALSE),0)</f>
        <v>2</v>
      </c>
      <c r="G1034">
        <f xml:space="preserve"> ROUND(E1034 * VLOOKUP(A1034, Data1!$A:$G,3, FALSE),0)</f>
        <v>11</v>
      </c>
      <c r="H1034">
        <f xml:space="preserve"> ROUND(E1034 * VLOOKUP(A1034, Data1!$A:$G, 4, FALSE),0)</f>
        <v>12</v>
      </c>
      <c r="I1034">
        <f xml:space="preserve"> ROUND(E1034 * VLOOKUP(A1034, Data1!$A:$G, 5, FALSE),0)</f>
        <v>1</v>
      </c>
      <c r="J1034">
        <f xml:space="preserve"> ROUND(E1034 * VLOOKUP(A1034, Data1!$A:$G, 6, FALSE),0)</f>
        <v>0</v>
      </c>
    </row>
    <row r="1035" spans="1:10" x14ac:dyDescent="0.25">
      <c r="A1035">
        <v>2003</v>
      </c>
      <c r="B1035" t="str">
        <v>April</v>
      </c>
      <c r="C1035" t="str">
        <v>Tayside</v>
      </c>
      <c r="D1035">
        <v>275</v>
      </c>
      <c r="E1035">
        <f>D1035 / VLOOKUP(A1035, Data1!$A:$G, 7, FALSE)</f>
        <v>5.2448886176380835E-3</v>
      </c>
      <c r="F1035">
        <f xml:space="preserve"> ROUND(E1035 * VLOOKUP(A1035, Data1!$A:$G, 2, FALSE),0)</f>
        <v>22</v>
      </c>
      <c r="G1035">
        <f xml:space="preserve"> ROUND(E1035 * VLOOKUP(A1035, Data1!$A:$G,3, FALSE),0)</f>
        <v>117</v>
      </c>
      <c r="H1035">
        <f xml:space="preserve"> ROUND(E1035 * VLOOKUP(A1035, Data1!$A:$G, 4, FALSE),0)</f>
        <v>128</v>
      </c>
      <c r="I1035">
        <f xml:space="preserve"> ROUND(E1035 * VLOOKUP(A1035, Data1!$A:$G, 5, FALSE),0)</f>
        <v>8</v>
      </c>
      <c r="J1035">
        <f xml:space="preserve"> ROUND(E1035 * VLOOKUP(A1035, Data1!$A:$G, 6, FALSE),0)</f>
        <v>0</v>
      </c>
    </row>
    <row r="1036" spans="1:10" x14ac:dyDescent="0.25">
      <c r="A1036">
        <v>2003</v>
      </c>
      <c r="B1036" t="str">
        <v>April</v>
      </c>
      <c r="C1036" t="str">
        <v>Western Isles</v>
      </c>
      <c r="D1036">
        <v>18</v>
      </c>
      <c r="E1036">
        <f>D1036 / VLOOKUP(A1036, Data1!$A:$G, 7, FALSE)</f>
        <v>3.4330180042722001E-4</v>
      </c>
      <c r="F1036">
        <f xml:space="preserve"> ROUND(E1036 * VLOOKUP(A1036, Data1!$A:$G, 2, FALSE),0)</f>
        <v>1</v>
      </c>
      <c r="G1036">
        <f xml:space="preserve"> ROUND(E1036 * VLOOKUP(A1036, Data1!$A:$G,3, FALSE),0)</f>
        <v>8</v>
      </c>
      <c r="H1036">
        <f xml:space="preserve"> ROUND(E1036 * VLOOKUP(A1036, Data1!$A:$G, 4, FALSE),0)</f>
        <v>8</v>
      </c>
      <c r="I1036">
        <f xml:space="preserve"> ROUND(E1036 * VLOOKUP(A1036, Data1!$A:$G, 5, FALSE),0)</f>
        <v>1</v>
      </c>
      <c r="J1036">
        <f xml:space="preserve"> ROUND(E1036 * VLOOKUP(A1036, Data1!$A:$G, 6, FALSE),0)</f>
        <v>0</v>
      </c>
    </row>
    <row r="1037" spans="1:10" x14ac:dyDescent="0.25">
      <c r="A1037">
        <v>2003</v>
      </c>
      <c r="B1037" t="str">
        <v>March</v>
      </c>
      <c r="C1037" t="str">
        <v>Ayrshire and Arran</v>
      </c>
      <c r="D1037">
        <v>276</v>
      </c>
      <c r="E1037">
        <f>D1037 / VLOOKUP(A1037, Data1!$A:$G, 7, FALSE)</f>
        <v>5.2639609398840402E-3</v>
      </c>
      <c r="F1037">
        <f xml:space="preserve"> ROUND(E1037 * VLOOKUP(A1037, Data1!$A:$G, 2, FALSE),0)</f>
        <v>22</v>
      </c>
      <c r="G1037">
        <f xml:space="preserve"> ROUND(E1037 * VLOOKUP(A1037, Data1!$A:$G,3, FALSE),0)</f>
        <v>118</v>
      </c>
      <c r="H1037">
        <f xml:space="preserve"> ROUND(E1037 * VLOOKUP(A1037, Data1!$A:$G, 4, FALSE),0)</f>
        <v>128</v>
      </c>
      <c r="I1037">
        <f xml:space="preserve"> ROUND(E1037 * VLOOKUP(A1037, Data1!$A:$G, 5, FALSE),0)</f>
        <v>8</v>
      </c>
      <c r="J1037">
        <f xml:space="preserve"> ROUND(E1037 * VLOOKUP(A1037, Data1!$A:$G, 6, FALSE),0)</f>
        <v>0</v>
      </c>
    </row>
    <row r="1038" spans="1:10" x14ac:dyDescent="0.25">
      <c r="A1038">
        <v>2003</v>
      </c>
      <c r="B1038" t="str">
        <v>March</v>
      </c>
      <c r="C1038" t="str">
        <v>Borders</v>
      </c>
      <c r="D1038">
        <v>80</v>
      </c>
      <c r="E1038">
        <f>D1038 / VLOOKUP(A1038, Data1!$A:$G, 7, FALSE)</f>
        <v>1.5257857796765334E-3</v>
      </c>
      <c r="F1038">
        <f xml:space="preserve"> ROUND(E1038 * VLOOKUP(A1038, Data1!$A:$G, 2, FALSE),0)</f>
        <v>6</v>
      </c>
      <c r="G1038">
        <f xml:space="preserve"> ROUND(E1038 * VLOOKUP(A1038, Data1!$A:$G,3, FALSE),0)</f>
        <v>34</v>
      </c>
      <c r="H1038">
        <f xml:space="preserve"> ROUND(E1038 * VLOOKUP(A1038, Data1!$A:$G, 4, FALSE),0)</f>
        <v>37</v>
      </c>
      <c r="I1038">
        <f xml:space="preserve"> ROUND(E1038 * VLOOKUP(A1038, Data1!$A:$G, 5, FALSE),0)</f>
        <v>2</v>
      </c>
      <c r="J1038">
        <f xml:space="preserve"> ROUND(E1038 * VLOOKUP(A1038, Data1!$A:$G, 6, FALSE),0)</f>
        <v>0</v>
      </c>
    </row>
    <row r="1039" spans="1:10" x14ac:dyDescent="0.25">
      <c r="A1039">
        <v>2003</v>
      </c>
      <c r="B1039" t="str">
        <v>March</v>
      </c>
      <c r="C1039" t="str">
        <v>Dumfries and Galloway</v>
      </c>
      <c r="D1039">
        <v>93</v>
      </c>
      <c r="E1039">
        <f>D1039 / VLOOKUP(A1039, Data1!$A:$G, 7, FALSE)</f>
        <v>1.7737259688739701E-3</v>
      </c>
      <c r="F1039">
        <f xml:space="preserve"> ROUND(E1039 * VLOOKUP(A1039, Data1!$A:$G, 2, FALSE),0)</f>
        <v>7</v>
      </c>
      <c r="G1039">
        <f xml:space="preserve"> ROUND(E1039 * VLOOKUP(A1039, Data1!$A:$G,3, FALSE),0)</f>
        <v>40</v>
      </c>
      <c r="H1039">
        <f xml:space="preserve"> ROUND(E1039 * VLOOKUP(A1039, Data1!$A:$G, 4, FALSE),0)</f>
        <v>43</v>
      </c>
      <c r="I1039">
        <f xml:space="preserve"> ROUND(E1039 * VLOOKUP(A1039, Data1!$A:$G, 5, FALSE),0)</f>
        <v>3</v>
      </c>
      <c r="J1039">
        <f xml:space="preserve"> ROUND(E1039 * VLOOKUP(A1039, Data1!$A:$G, 6, FALSE),0)</f>
        <v>0</v>
      </c>
    </row>
    <row r="1040" spans="1:10" x14ac:dyDescent="0.25">
      <c r="A1040">
        <v>2003</v>
      </c>
      <c r="B1040" t="str">
        <v>March</v>
      </c>
      <c r="C1040" t="str">
        <v>Fife</v>
      </c>
      <c r="D1040">
        <v>279</v>
      </c>
      <c r="E1040">
        <f>D1040 / VLOOKUP(A1040, Data1!$A:$G, 7, FALSE)</f>
        <v>5.3211779066219102E-3</v>
      </c>
      <c r="F1040">
        <f xml:space="preserve"> ROUND(E1040 * VLOOKUP(A1040, Data1!$A:$G, 2, FALSE),0)</f>
        <v>22</v>
      </c>
      <c r="G1040">
        <f xml:space="preserve"> ROUND(E1040 * VLOOKUP(A1040, Data1!$A:$G,3, FALSE),0)</f>
        <v>119</v>
      </c>
      <c r="H1040">
        <f xml:space="preserve"> ROUND(E1040 * VLOOKUP(A1040, Data1!$A:$G, 4, FALSE),0)</f>
        <v>130</v>
      </c>
      <c r="I1040">
        <f xml:space="preserve"> ROUND(E1040 * VLOOKUP(A1040, Data1!$A:$G, 5, FALSE),0)</f>
        <v>8</v>
      </c>
      <c r="J1040">
        <f xml:space="preserve"> ROUND(E1040 * VLOOKUP(A1040, Data1!$A:$G, 6, FALSE),0)</f>
        <v>0</v>
      </c>
    </row>
    <row r="1041" spans="1:10" x14ac:dyDescent="0.25">
      <c r="A1041">
        <v>2003</v>
      </c>
      <c r="B1041" t="str">
        <v>March</v>
      </c>
      <c r="C1041" t="str">
        <v>Forth Valley</v>
      </c>
      <c r="D1041">
        <v>232</v>
      </c>
      <c r="E1041">
        <f>D1041 / VLOOKUP(A1041, Data1!$A:$G, 7, FALSE)</f>
        <v>4.4247787610619468E-3</v>
      </c>
      <c r="F1041">
        <f xml:space="preserve"> ROUND(E1041 * VLOOKUP(A1041, Data1!$A:$G, 2, FALSE),0)</f>
        <v>18</v>
      </c>
      <c r="G1041">
        <f xml:space="preserve"> ROUND(E1041 * VLOOKUP(A1041, Data1!$A:$G,3, FALSE),0)</f>
        <v>99</v>
      </c>
      <c r="H1041">
        <f xml:space="preserve"> ROUND(E1041 * VLOOKUP(A1041, Data1!$A:$G, 4, FALSE),0)</f>
        <v>108</v>
      </c>
      <c r="I1041">
        <f xml:space="preserve"> ROUND(E1041 * VLOOKUP(A1041, Data1!$A:$G, 5, FALSE),0)</f>
        <v>7</v>
      </c>
      <c r="J1041">
        <f xml:space="preserve"> ROUND(E1041 * VLOOKUP(A1041, Data1!$A:$G, 6, FALSE),0)</f>
        <v>0</v>
      </c>
    </row>
    <row r="1042" spans="1:10" x14ac:dyDescent="0.25">
      <c r="A1042">
        <v>2003</v>
      </c>
      <c r="B1042" t="str">
        <v>March</v>
      </c>
      <c r="C1042" t="str">
        <v>Grampian</v>
      </c>
      <c r="D1042">
        <v>399</v>
      </c>
      <c r="E1042">
        <f>D1042 / VLOOKUP(A1042, Data1!$A:$G, 7, FALSE)</f>
        <v>7.6098565761367103E-3</v>
      </c>
      <c r="F1042">
        <f xml:space="preserve"> ROUND(E1042 * VLOOKUP(A1042, Data1!$A:$G, 2, FALSE),0)</f>
        <v>32</v>
      </c>
      <c r="G1042">
        <f xml:space="preserve"> ROUND(E1042 * VLOOKUP(A1042, Data1!$A:$G,3, FALSE),0)</f>
        <v>170</v>
      </c>
      <c r="H1042">
        <f xml:space="preserve"> ROUND(E1042 * VLOOKUP(A1042, Data1!$A:$G, 4, FALSE),0)</f>
        <v>186</v>
      </c>
      <c r="I1042">
        <f xml:space="preserve"> ROUND(E1042 * VLOOKUP(A1042, Data1!$A:$G, 5, FALSE),0)</f>
        <v>11</v>
      </c>
      <c r="J1042">
        <f xml:space="preserve"> ROUND(E1042 * VLOOKUP(A1042, Data1!$A:$G, 6, FALSE),0)</f>
        <v>0</v>
      </c>
    </row>
    <row r="1043" spans="1:10" x14ac:dyDescent="0.25">
      <c r="A1043">
        <v>2003</v>
      </c>
      <c r="B1043" t="str">
        <v>March</v>
      </c>
      <c r="C1043" t="str">
        <v>Greater Glasgow and Clyde</v>
      </c>
      <c r="D1043">
        <v>944</v>
      </c>
      <c r="E1043">
        <f>D1043 / VLOOKUP(A1043, Data1!$A:$G, 7, FALSE)</f>
        <v>1.8004272200183094E-2</v>
      </c>
      <c r="F1043">
        <f xml:space="preserve"> ROUND(E1043 * VLOOKUP(A1043, Data1!$A:$G, 2, FALSE),0)</f>
        <v>75</v>
      </c>
      <c r="G1043">
        <f xml:space="preserve"> ROUND(E1043 * VLOOKUP(A1043, Data1!$A:$G,3, FALSE),0)</f>
        <v>402</v>
      </c>
      <c r="H1043">
        <f xml:space="preserve"> ROUND(E1043 * VLOOKUP(A1043, Data1!$A:$G, 4, FALSE),0)</f>
        <v>439</v>
      </c>
      <c r="I1043">
        <f xml:space="preserve"> ROUND(E1043 * VLOOKUP(A1043, Data1!$A:$G, 5, FALSE),0)</f>
        <v>26</v>
      </c>
      <c r="J1043">
        <f xml:space="preserve"> ROUND(E1043 * VLOOKUP(A1043, Data1!$A:$G, 6, FALSE),0)</f>
        <v>1</v>
      </c>
    </row>
    <row r="1044" spans="1:10" x14ac:dyDescent="0.25">
      <c r="A1044">
        <v>2003</v>
      </c>
      <c r="B1044" t="str">
        <v>March</v>
      </c>
      <c r="C1044" t="str">
        <v>Highland</v>
      </c>
      <c r="D1044">
        <v>226</v>
      </c>
      <c r="E1044">
        <f>D1044 / VLOOKUP(A1044, Data1!$A:$G, 7, FALSE)</f>
        <v>4.3103448275862068E-3</v>
      </c>
      <c r="F1044">
        <f xml:space="preserve"> ROUND(E1044 * VLOOKUP(A1044, Data1!$A:$G, 2, FALSE),0)</f>
        <v>18</v>
      </c>
      <c r="G1044">
        <f xml:space="preserve"> ROUND(E1044 * VLOOKUP(A1044, Data1!$A:$G,3, FALSE),0)</f>
        <v>96</v>
      </c>
      <c r="H1044">
        <f xml:space="preserve"> ROUND(E1044 * VLOOKUP(A1044, Data1!$A:$G, 4, FALSE),0)</f>
        <v>105</v>
      </c>
      <c r="I1044">
        <f xml:space="preserve"> ROUND(E1044 * VLOOKUP(A1044, Data1!$A:$G, 5, FALSE),0)</f>
        <v>6</v>
      </c>
      <c r="J1044">
        <f xml:space="preserve"> ROUND(E1044 * VLOOKUP(A1044, Data1!$A:$G, 6, FALSE),0)</f>
        <v>0</v>
      </c>
    </row>
    <row r="1045" spans="1:10" x14ac:dyDescent="0.25">
      <c r="A1045">
        <v>2003</v>
      </c>
      <c r="B1045" t="str">
        <v>March</v>
      </c>
      <c r="C1045" t="str">
        <v>Lanarkshire</v>
      </c>
      <c r="D1045">
        <v>553</v>
      </c>
      <c r="E1045">
        <f>D1045 / VLOOKUP(A1045, Data1!$A:$G, 7, FALSE)</f>
        <v>1.0546994202014038E-2</v>
      </c>
      <c r="F1045">
        <f xml:space="preserve"> ROUND(E1045 * VLOOKUP(A1045, Data1!$A:$G, 2, FALSE),0)</f>
        <v>44</v>
      </c>
      <c r="G1045">
        <f xml:space="preserve"> ROUND(E1045 * VLOOKUP(A1045, Data1!$A:$G,3, FALSE),0)</f>
        <v>236</v>
      </c>
      <c r="H1045">
        <f xml:space="preserve"> ROUND(E1045 * VLOOKUP(A1045, Data1!$A:$G, 4, FALSE),0)</f>
        <v>257</v>
      </c>
      <c r="I1045">
        <f xml:space="preserve"> ROUND(E1045 * VLOOKUP(A1045, Data1!$A:$G, 5, FALSE),0)</f>
        <v>16</v>
      </c>
      <c r="J1045">
        <f xml:space="preserve"> ROUND(E1045 * VLOOKUP(A1045, Data1!$A:$G, 6, FALSE),0)</f>
        <v>1</v>
      </c>
    </row>
    <row r="1046" spans="1:10" x14ac:dyDescent="0.25">
      <c r="A1046">
        <v>2003</v>
      </c>
      <c r="B1046" t="str">
        <v>March</v>
      </c>
      <c r="C1046" t="str">
        <v>Lothian</v>
      </c>
      <c r="D1046">
        <v>652</v>
      </c>
      <c r="E1046">
        <f>D1046 / VLOOKUP(A1046, Data1!$A:$G, 7, FALSE)</f>
        <v>1.2435154104363747E-2</v>
      </c>
      <c r="F1046">
        <f xml:space="preserve"> ROUND(E1046 * VLOOKUP(A1046, Data1!$A:$G, 2, FALSE),0)</f>
        <v>52</v>
      </c>
      <c r="G1046">
        <f xml:space="preserve"> ROUND(E1046 * VLOOKUP(A1046, Data1!$A:$G,3, FALSE),0)</f>
        <v>278</v>
      </c>
      <c r="H1046">
        <f xml:space="preserve"> ROUND(E1046 * VLOOKUP(A1046, Data1!$A:$G, 4, FALSE),0)</f>
        <v>303</v>
      </c>
      <c r="I1046">
        <f xml:space="preserve"> ROUND(E1046 * VLOOKUP(A1046, Data1!$A:$G, 5, FALSE),0)</f>
        <v>18</v>
      </c>
      <c r="J1046">
        <f xml:space="preserve"> ROUND(E1046 * VLOOKUP(A1046, Data1!$A:$G, 6, FALSE),0)</f>
        <v>1</v>
      </c>
    </row>
    <row r="1047" spans="1:10" x14ac:dyDescent="0.25">
      <c r="A1047">
        <v>2003</v>
      </c>
      <c r="B1047" t="str">
        <v>March</v>
      </c>
      <c r="C1047" t="str">
        <v>Orkney</v>
      </c>
      <c r="D1047">
        <v>14</v>
      </c>
      <c r="E1047">
        <f>D1047 / VLOOKUP(A1047, Data1!$A:$G, 7, FALSE)</f>
        <v>2.6701251144339334E-4</v>
      </c>
      <c r="F1047">
        <f xml:space="preserve"> ROUND(E1047 * VLOOKUP(A1047, Data1!$A:$G, 2, FALSE),0)</f>
        <v>1</v>
      </c>
      <c r="G1047">
        <f xml:space="preserve"> ROUND(E1047 * VLOOKUP(A1047, Data1!$A:$G,3, FALSE),0)</f>
        <v>6</v>
      </c>
      <c r="H1047">
        <f xml:space="preserve"> ROUND(E1047 * VLOOKUP(A1047, Data1!$A:$G, 4, FALSE),0)</f>
        <v>7</v>
      </c>
      <c r="I1047">
        <f xml:space="preserve"> ROUND(E1047 * VLOOKUP(A1047, Data1!$A:$G, 5, FALSE),0)</f>
        <v>0</v>
      </c>
      <c r="J1047">
        <f xml:space="preserve"> ROUND(E1047 * VLOOKUP(A1047, Data1!$A:$G, 6, FALSE),0)</f>
        <v>0</v>
      </c>
    </row>
    <row r="1048" spans="1:10" x14ac:dyDescent="0.25">
      <c r="A1048">
        <v>2003</v>
      </c>
      <c r="B1048" t="str">
        <v>March</v>
      </c>
      <c r="C1048" t="str">
        <v>Scotland</v>
      </c>
      <c r="D1048">
        <v>4113</v>
      </c>
      <c r="E1048">
        <f>D1048 / VLOOKUP(A1048, Data1!$A:$G, 7, FALSE)</f>
        <v>7.8444461397619777E-2</v>
      </c>
      <c r="F1048">
        <f xml:space="preserve"> ROUND(E1048 * VLOOKUP(A1048, Data1!$A:$G, 2, FALSE),0)</f>
        <v>326</v>
      </c>
      <c r="G1048">
        <f xml:space="preserve"> ROUND(E1048 * VLOOKUP(A1048, Data1!$A:$G,3, FALSE),0)</f>
        <v>1753</v>
      </c>
      <c r="H1048">
        <f xml:space="preserve"> ROUND(E1048 * VLOOKUP(A1048, Data1!$A:$G, 4, FALSE),0)</f>
        <v>1914</v>
      </c>
      <c r="I1048">
        <f xml:space="preserve"> ROUND(E1048 * VLOOKUP(A1048, Data1!$A:$G, 5, FALSE),0)</f>
        <v>115</v>
      </c>
      <c r="J1048">
        <f xml:space="preserve"> ROUND(E1048 * VLOOKUP(A1048, Data1!$A:$G, 6, FALSE),0)</f>
        <v>5</v>
      </c>
    </row>
    <row r="1049" spans="1:10" x14ac:dyDescent="0.25">
      <c r="A1049">
        <v>2003</v>
      </c>
      <c r="B1049" t="str">
        <v>March</v>
      </c>
      <c r="C1049" t="str">
        <v>Shetland</v>
      </c>
      <c r="D1049">
        <v>20</v>
      </c>
      <c r="E1049">
        <f>D1049 / VLOOKUP(A1049, Data1!$A:$G, 7, FALSE)</f>
        <v>3.8144644491913335E-4</v>
      </c>
      <c r="F1049">
        <f xml:space="preserve"> ROUND(E1049 * VLOOKUP(A1049, Data1!$A:$G, 2, FALSE),0)</f>
        <v>2</v>
      </c>
      <c r="G1049">
        <f xml:space="preserve"> ROUND(E1049 * VLOOKUP(A1049, Data1!$A:$G,3, FALSE),0)</f>
        <v>9</v>
      </c>
      <c r="H1049">
        <f xml:space="preserve"> ROUND(E1049 * VLOOKUP(A1049, Data1!$A:$G, 4, FALSE),0)</f>
        <v>9</v>
      </c>
      <c r="I1049">
        <f xml:space="preserve"> ROUND(E1049 * VLOOKUP(A1049, Data1!$A:$G, 5, FALSE),0)</f>
        <v>1</v>
      </c>
      <c r="J1049">
        <f xml:space="preserve"> ROUND(E1049 * VLOOKUP(A1049, Data1!$A:$G, 6, FALSE),0)</f>
        <v>0</v>
      </c>
    </row>
    <row r="1050" spans="1:10" x14ac:dyDescent="0.25">
      <c r="A1050">
        <v>2003</v>
      </c>
      <c r="B1050" t="str">
        <v>March</v>
      </c>
      <c r="C1050" t="str">
        <v>Tayside</v>
      </c>
      <c r="D1050">
        <v>320</v>
      </c>
      <c r="E1050">
        <f>D1050 / VLOOKUP(A1050, Data1!$A:$G, 7, FALSE)</f>
        <v>6.1031431187061336E-3</v>
      </c>
      <c r="F1050">
        <f xml:space="preserve"> ROUND(E1050 * VLOOKUP(A1050, Data1!$A:$G, 2, FALSE),0)</f>
        <v>25</v>
      </c>
      <c r="G1050">
        <f xml:space="preserve"> ROUND(E1050 * VLOOKUP(A1050, Data1!$A:$G,3, FALSE),0)</f>
        <v>136</v>
      </c>
      <c r="H1050">
        <f xml:space="preserve"> ROUND(E1050 * VLOOKUP(A1050, Data1!$A:$G, 4, FALSE),0)</f>
        <v>149</v>
      </c>
      <c r="I1050">
        <f xml:space="preserve"> ROUND(E1050 * VLOOKUP(A1050, Data1!$A:$G, 5, FALSE),0)</f>
        <v>9</v>
      </c>
      <c r="J1050">
        <f xml:space="preserve"> ROUND(E1050 * VLOOKUP(A1050, Data1!$A:$G, 6, FALSE),0)</f>
        <v>0</v>
      </c>
    </row>
    <row r="1051" spans="1:10" x14ac:dyDescent="0.25">
      <c r="A1051">
        <v>2003</v>
      </c>
      <c r="B1051" t="str">
        <v>March</v>
      </c>
      <c r="C1051" t="str">
        <v>Western Isles</v>
      </c>
      <c r="D1051">
        <v>25</v>
      </c>
      <c r="E1051">
        <f>D1051 / VLOOKUP(A1051, Data1!$A:$G, 7, FALSE)</f>
        <v>4.7680805614891669E-4</v>
      </c>
      <c r="F1051">
        <f xml:space="preserve"> ROUND(E1051 * VLOOKUP(A1051, Data1!$A:$G, 2, FALSE),0)</f>
        <v>2</v>
      </c>
      <c r="G1051">
        <f xml:space="preserve"> ROUND(E1051 * VLOOKUP(A1051, Data1!$A:$G,3, FALSE),0)</f>
        <v>11</v>
      </c>
      <c r="H1051">
        <f xml:space="preserve"> ROUND(E1051 * VLOOKUP(A1051, Data1!$A:$G, 4, FALSE),0)</f>
        <v>12</v>
      </c>
      <c r="I1051">
        <f xml:space="preserve"> ROUND(E1051 * VLOOKUP(A1051, Data1!$A:$G, 5, FALSE),0)</f>
        <v>1</v>
      </c>
      <c r="J1051">
        <f xml:space="preserve"> ROUND(E1051 * VLOOKUP(A1051, Data1!$A:$G, 6, FALSE),0)</f>
        <v>0</v>
      </c>
    </row>
    <row r="1052" spans="1:10" x14ac:dyDescent="0.25">
      <c r="A1052">
        <v>2003</v>
      </c>
      <c r="B1052" t="str">
        <v>February</v>
      </c>
      <c r="C1052" t="str">
        <v>Ayrshire and Arran</v>
      </c>
      <c r="D1052">
        <v>272</v>
      </c>
      <c r="E1052">
        <f>D1052 / VLOOKUP(A1052, Data1!$A:$G, 7, FALSE)</f>
        <v>5.1876716509002135E-3</v>
      </c>
      <c r="F1052">
        <f xml:space="preserve"> ROUND(E1052 * VLOOKUP(A1052, Data1!$A:$G, 2, FALSE),0)</f>
        <v>22</v>
      </c>
      <c r="G1052">
        <f xml:space="preserve"> ROUND(E1052 * VLOOKUP(A1052, Data1!$A:$G,3, FALSE),0)</f>
        <v>116</v>
      </c>
      <c r="H1052">
        <f xml:space="preserve"> ROUND(E1052 * VLOOKUP(A1052, Data1!$A:$G, 4, FALSE),0)</f>
        <v>127</v>
      </c>
      <c r="I1052">
        <f xml:space="preserve"> ROUND(E1052 * VLOOKUP(A1052, Data1!$A:$G, 5, FALSE),0)</f>
        <v>8</v>
      </c>
      <c r="J1052">
        <f xml:space="preserve"> ROUND(E1052 * VLOOKUP(A1052, Data1!$A:$G, 6, FALSE),0)</f>
        <v>0</v>
      </c>
    </row>
    <row r="1053" spans="1:10" x14ac:dyDescent="0.25">
      <c r="A1053">
        <v>2003</v>
      </c>
      <c r="B1053" t="str">
        <v>February</v>
      </c>
      <c r="C1053" t="str">
        <v>Borders</v>
      </c>
      <c r="D1053">
        <v>96</v>
      </c>
      <c r="E1053">
        <f>D1053 / VLOOKUP(A1053, Data1!$A:$G, 7, FALSE)</f>
        <v>1.8309429356118401E-3</v>
      </c>
      <c r="F1053">
        <f xml:space="preserve"> ROUND(E1053 * VLOOKUP(A1053, Data1!$A:$G, 2, FALSE),0)</f>
        <v>8</v>
      </c>
      <c r="G1053">
        <f xml:space="preserve"> ROUND(E1053 * VLOOKUP(A1053, Data1!$A:$G,3, FALSE),0)</f>
        <v>41</v>
      </c>
      <c r="H1053">
        <f xml:space="preserve"> ROUND(E1053 * VLOOKUP(A1053, Data1!$A:$G, 4, FALSE),0)</f>
        <v>45</v>
      </c>
      <c r="I1053">
        <f xml:space="preserve"> ROUND(E1053 * VLOOKUP(A1053, Data1!$A:$G, 5, FALSE),0)</f>
        <v>3</v>
      </c>
      <c r="J1053">
        <f xml:space="preserve"> ROUND(E1053 * VLOOKUP(A1053, Data1!$A:$G, 6, FALSE),0)</f>
        <v>0</v>
      </c>
    </row>
    <row r="1054" spans="1:10" x14ac:dyDescent="0.25">
      <c r="A1054">
        <v>2003</v>
      </c>
      <c r="B1054" t="str">
        <v>February</v>
      </c>
      <c r="C1054" t="str">
        <v>Dumfries and Galloway</v>
      </c>
      <c r="D1054">
        <v>94</v>
      </c>
      <c r="E1054">
        <f>D1054 / VLOOKUP(A1054, Data1!$A:$G, 7, FALSE)</f>
        <v>1.7927982911199267E-3</v>
      </c>
      <c r="F1054">
        <f xml:space="preserve"> ROUND(E1054 * VLOOKUP(A1054, Data1!$A:$G, 2, FALSE),0)</f>
        <v>7</v>
      </c>
      <c r="G1054">
        <f xml:space="preserve"> ROUND(E1054 * VLOOKUP(A1054, Data1!$A:$G,3, FALSE),0)</f>
        <v>40</v>
      </c>
      <c r="H1054">
        <f xml:space="preserve"> ROUND(E1054 * VLOOKUP(A1054, Data1!$A:$G, 4, FALSE),0)</f>
        <v>44</v>
      </c>
      <c r="I1054">
        <f xml:space="preserve"> ROUND(E1054 * VLOOKUP(A1054, Data1!$A:$G, 5, FALSE),0)</f>
        <v>3</v>
      </c>
      <c r="J1054">
        <f xml:space="preserve"> ROUND(E1054 * VLOOKUP(A1054, Data1!$A:$G, 6, FALSE),0)</f>
        <v>0</v>
      </c>
    </row>
    <row r="1055" spans="1:10" x14ac:dyDescent="0.25">
      <c r="A1055">
        <v>2003</v>
      </c>
      <c r="B1055" t="str">
        <v>February</v>
      </c>
      <c r="C1055" t="str">
        <v>Fife</v>
      </c>
      <c r="D1055">
        <v>276</v>
      </c>
      <c r="E1055">
        <f>D1055 / VLOOKUP(A1055, Data1!$A:$G, 7, FALSE)</f>
        <v>5.2639609398840402E-3</v>
      </c>
      <c r="F1055">
        <f xml:space="preserve"> ROUND(E1055 * VLOOKUP(A1055, Data1!$A:$G, 2, FALSE),0)</f>
        <v>22</v>
      </c>
      <c r="G1055">
        <f xml:space="preserve"> ROUND(E1055 * VLOOKUP(A1055, Data1!$A:$G,3, FALSE),0)</f>
        <v>118</v>
      </c>
      <c r="H1055">
        <f xml:space="preserve"> ROUND(E1055 * VLOOKUP(A1055, Data1!$A:$G, 4, FALSE),0)</f>
        <v>128</v>
      </c>
      <c r="I1055">
        <f xml:space="preserve"> ROUND(E1055 * VLOOKUP(A1055, Data1!$A:$G, 5, FALSE),0)</f>
        <v>8</v>
      </c>
      <c r="J1055">
        <f xml:space="preserve"> ROUND(E1055 * VLOOKUP(A1055, Data1!$A:$G, 6, FALSE),0)</f>
        <v>0</v>
      </c>
    </row>
    <row r="1056" spans="1:10" x14ac:dyDescent="0.25">
      <c r="A1056">
        <v>2003</v>
      </c>
      <c r="B1056" t="str">
        <v>February</v>
      </c>
      <c r="C1056" t="str">
        <v>Forth Valley</v>
      </c>
      <c r="D1056">
        <v>216</v>
      </c>
      <c r="E1056">
        <f>D1056 / VLOOKUP(A1056, Data1!$A:$G, 7, FALSE)</f>
        <v>4.1196216051266402E-3</v>
      </c>
      <c r="F1056">
        <f xml:space="preserve"> ROUND(E1056 * VLOOKUP(A1056, Data1!$A:$G, 2, FALSE),0)</f>
        <v>17</v>
      </c>
      <c r="G1056">
        <f xml:space="preserve"> ROUND(E1056 * VLOOKUP(A1056, Data1!$A:$G,3, FALSE),0)</f>
        <v>92</v>
      </c>
      <c r="H1056">
        <f xml:space="preserve"> ROUND(E1056 * VLOOKUP(A1056, Data1!$A:$G, 4, FALSE),0)</f>
        <v>100</v>
      </c>
      <c r="I1056">
        <f xml:space="preserve"> ROUND(E1056 * VLOOKUP(A1056, Data1!$A:$G, 5, FALSE),0)</f>
        <v>6</v>
      </c>
      <c r="J1056">
        <f xml:space="preserve"> ROUND(E1056 * VLOOKUP(A1056, Data1!$A:$G, 6, FALSE),0)</f>
        <v>0</v>
      </c>
    </row>
    <row r="1057" spans="1:10" x14ac:dyDescent="0.25">
      <c r="A1057">
        <v>2003</v>
      </c>
      <c r="B1057" t="str">
        <v>February</v>
      </c>
      <c r="C1057" t="str">
        <v>Grampian</v>
      </c>
      <c r="D1057">
        <v>393</v>
      </c>
      <c r="E1057">
        <f>D1057 / VLOOKUP(A1057, Data1!$A:$G, 7, FALSE)</f>
        <v>7.4954226426609703E-3</v>
      </c>
      <c r="F1057">
        <f xml:space="preserve"> ROUND(E1057 * VLOOKUP(A1057, Data1!$A:$G, 2, FALSE),0)</f>
        <v>31</v>
      </c>
      <c r="G1057">
        <f xml:space="preserve"> ROUND(E1057 * VLOOKUP(A1057, Data1!$A:$G,3, FALSE),0)</f>
        <v>168</v>
      </c>
      <c r="H1057">
        <f xml:space="preserve"> ROUND(E1057 * VLOOKUP(A1057, Data1!$A:$G, 4, FALSE),0)</f>
        <v>183</v>
      </c>
      <c r="I1057">
        <f xml:space="preserve"> ROUND(E1057 * VLOOKUP(A1057, Data1!$A:$G, 5, FALSE),0)</f>
        <v>11</v>
      </c>
      <c r="J1057">
        <f xml:space="preserve"> ROUND(E1057 * VLOOKUP(A1057, Data1!$A:$G, 6, FALSE),0)</f>
        <v>0</v>
      </c>
    </row>
    <row r="1058" spans="1:10" x14ac:dyDescent="0.25">
      <c r="A1058">
        <v>2003</v>
      </c>
      <c r="B1058" t="str">
        <v>February</v>
      </c>
      <c r="C1058" t="str">
        <v>Greater Glasgow and Clyde</v>
      </c>
      <c r="D1058">
        <v>927</v>
      </c>
      <c r="E1058">
        <f>D1058 / VLOOKUP(A1058, Data1!$A:$G, 7, FALSE)</f>
        <v>1.768004272200183E-2</v>
      </c>
      <c r="F1058">
        <f xml:space="preserve"> ROUND(E1058 * VLOOKUP(A1058, Data1!$A:$G, 2, FALSE),0)</f>
        <v>73</v>
      </c>
      <c r="G1058">
        <f xml:space="preserve"> ROUND(E1058 * VLOOKUP(A1058, Data1!$A:$G,3, FALSE),0)</f>
        <v>395</v>
      </c>
      <c r="H1058">
        <f xml:space="preserve"> ROUND(E1058 * VLOOKUP(A1058, Data1!$A:$G, 4, FALSE),0)</f>
        <v>431</v>
      </c>
      <c r="I1058">
        <f xml:space="preserve"> ROUND(E1058 * VLOOKUP(A1058, Data1!$A:$G, 5, FALSE),0)</f>
        <v>26</v>
      </c>
      <c r="J1058">
        <f xml:space="preserve"> ROUND(E1058 * VLOOKUP(A1058, Data1!$A:$G, 6, FALSE),0)</f>
        <v>1</v>
      </c>
    </row>
    <row r="1059" spans="1:10" x14ac:dyDescent="0.25">
      <c r="A1059">
        <v>2003</v>
      </c>
      <c r="B1059" t="str">
        <v>February</v>
      </c>
      <c r="C1059" t="str">
        <v>Highland</v>
      </c>
      <c r="D1059">
        <v>213</v>
      </c>
      <c r="E1059">
        <f>D1059 / VLOOKUP(A1059, Data1!$A:$G, 7, FALSE)</f>
        <v>4.0624046383887702E-3</v>
      </c>
      <c r="F1059">
        <f xml:space="preserve"> ROUND(E1059 * VLOOKUP(A1059, Data1!$A:$G, 2, FALSE),0)</f>
        <v>17</v>
      </c>
      <c r="G1059">
        <f xml:space="preserve"> ROUND(E1059 * VLOOKUP(A1059, Data1!$A:$G,3, FALSE),0)</f>
        <v>91</v>
      </c>
      <c r="H1059">
        <f xml:space="preserve"> ROUND(E1059 * VLOOKUP(A1059, Data1!$A:$G, 4, FALSE),0)</f>
        <v>99</v>
      </c>
      <c r="I1059">
        <f xml:space="preserve"> ROUND(E1059 * VLOOKUP(A1059, Data1!$A:$G, 5, FALSE),0)</f>
        <v>6</v>
      </c>
      <c r="J1059">
        <f xml:space="preserve"> ROUND(E1059 * VLOOKUP(A1059, Data1!$A:$G, 6, FALSE),0)</f>
        <v>0</v>
      </c>
    </row>
    <row r="1060" spans="1:10" x14ac:dyDescent="0.25">
      <c r="A1060">
        <v>2003</v>
      </c>
      <c r="B1060" t="str">
        <v>February</v>
      </c>
      <c r="C1060" t="str">
        <v>Lanarkshire</v>
      </c>
      <c r="D1060">
        <v>525</v>
      </c>
      <c r="E1060">
        <f>D1060 / VLOOKUP(A1060, Data1!$A:$G, 7, FALSE)</f>
        <v>1.0012969179127251E-2</v>
      </c>
      <c r="F1060">
        <f xml:space="preserve"> ROUND(E1060 * VLOOKUP(A1060, Data1!$A:$G, 2, FALSE),0)</f>
        <v>42</v>
      </c>
      <c r="G1060">
        <f xml:space="preserve"> ROUND(E1060 * VLOOKUP(A1060, Data1!$A:$G,3, FALSE),0)</f>
        <v>224</v>
      </c>
      <c r="H1060">
        <f xml:space="preserve"> ROUND(E1060 * VLOOKUP(A1060, Data1!$A:$G, 4, FALSE),0)</f>
        <v>244</v>
      </c>
      <c r="I1060">
        <f xml:space="preserve"> ROUND(E1060 * VLOOKUP(A1060, Data1!$A:$G, 5, FALSE),0)</f>
        <v>15</v>
      </c>
      <c r="J1060">
        <f xml:space="preserve"> ROUND(E1060 * VLOOKUP(A1060, Data1!$A:$G, 6, FALSE),0)</f>
        <v>1</v>
      </c>
    </row>
    <row r="1061" spans="1:10" x14ac:dyDescent="0.25">
      <c r="A1061">
        <v>2003</v>
      </c>
      <c r="B1061" t="str">
        <v>February</v>
      </c>
      <c r="C1061" t="str">
        <v>Lothian</v>
      </c>
      <c r="D1061">
        <v>631</v>
      </c>
      <c r="E1061">
        <f>D1061 / VLOOKUP(A1061, Data1!$A:$G, 7, FALSE)</f>
        <v>1.2034635337198658E-2</v>
      </c>
      <c r="F1061">
        <f xml:space="preserve"> ROUND(E1061 * VLOOKUP(A1061, Data1!$A:$G, 2, FALSE),0)</f>
        <v>50</v>
      </c>
      <c r="G1061">
        <f xml:space="preserve"> ROUND(E1061 * VLOOKUP(A1061, Data1!$A:$G,3, FALSE),0)</f>
        <v>269</v>
      </c>
      <c r="H1061">
        <f xml:space="preserve"> ROUND(E1061 * VLOOKUP(A1061, Data1!$A:$G, 4, FALSE),0)</f>
        <v>294</v>
      </c>
      <c r="I1061">
        <f xml:space="preserve"> ROUND(E1061 * VLOOKUP(A1061, Data1!$A:$G, 5, FALSE),0)</f>
        <v>18</v>
      </c>
      <c r="J1061">
        <f xml:space="preserve"> ROUND(E1061 * VLOOKUP(A1061, Data1!$A:$G, 6, FALSE),0)</f>
        <v>1</v>
      </c>
    </row>
    <row r="1062" spans="1:10" x14ac:dyDescent="0.25">
      <c r="A1062">
        <v>2003</v>
      </c>
      <c r="B1062" t="str">
        <v>February</v>
      </c>
      <c r="C1062" t="str">
        <v>Orkney</v>
      </c>
      <c r="D1062">
        <v>15</v>
      </c>
      <c r="E1062">
        <f>D1062 / VLOOKUP(A1062, Data1!$A:$G, 7, FALSE)</f>
        <v>2.8608483368935001E-4</v>
      </c>
      <c r="F1062">
        <f xml:space="preserve"> ROUND(E1062 * VLOOKUP(A1062, Data1!$A:$G, 2, FALSE),0)</f>
        <v>1</v>
      </c>
      <c r="G1062">
        <f xml:space="preserve"> ROUND(E1062 * VLOOKUP(A1062, Data1!$A:$G,3, FALSE),0)</f>
        <v>6</v>
      </c>
      <c r="H1062">
        <f xml:space="preserve"> ROUND(E1062 * VLOOKUP(A1062, Data1!$A:$G, 4, FALSE),0)</f>
        <v>7</v>
      </c>
      <c r="I1062">
        <f xml:space="preserve"> ROUND(E1062 * VLOOKUP(A1062, Data1!$A:$G, 5, FALSE),0)</f>
        <v>0</v>
      </c>
      <c r="J1062">
        <f xml:space="preserve"> ROUND(E1062 * VLOOKUP(A1062, Data1!$A:$G, 6, FALSE),0)</f>
        <v>0</v>
      </c>
    </row>
    <row r="1063" spans="1:10" x14ac:dyDescent="0.25">
      <c r="A1063">
        <v>2003</v>
      </c>
      <c r="B1063" t="str">
        <v>February</v>
      </c>
      <c r="C1063" t="str">
        <v>Scotland</v>
      </c>
      <c r="D1063">
        <v>3987</v>
      </c>
      <c r="E1063">
        <f>D1063 / VLOOKUP(A1063, Data1!$A:$G, 7, FALSE)</f>
        <v>7.6041348794629232E-2</v>
      </c>
      <c r="F1063">
        <f xml:space="preserve"> ROUND(E1063 * VLOOKUP(A1063, Data1!$A:$G, 2, FALSE),0)</f>
        <v>316</v>
      </c>
      <c r="G1063">
        <f xml:space="preserve"> ROUND(E1063 * VLOOKUP(A1063, Data1!$A:$G,3, FALSE),0)</f>
        <v>1700</v>
      </c>
      <c r="H1063">
        <f xml:space="preserve"> ROUND(E1063 * VLOOKUP(A1063, Data1!$A:$G, 4, FALSE),0)</f>
        <v>1855</v>
      </c>
      <c r="I1063">
        <f xml:space="preserve"> ROUND(E1063 * VLOOKUP(A1063, Data1!$A:$G, 5, FALSE),0)</f>
        <v>112</v>
      </c>
      <c r="J1063">
        <f xml:space="preserve"> ROUND(E1063 * VLOOKUP(A1063, Data1!$A:$G, 6, FALSE),0)</f>
        <v>5</v>
      </c>
    </row>
    <row r="1064" spans="1:10" x14ac:dyDescent="0.25">
      <c r="A1064">
        <v>2003</v>
      </c>
      <c r="B1064" t="str">
        <v>February</v>
      </c>
      <c r="C1064" t="str">
        <v>Shetland</v>
      </c>
      <c r="D1064">
        <v>21</v>
      </c>
      <c r="E1064">
        <f>D1064 / VLOOKUP(A1064, Data1!$A:$G, 7, FALSE)</f>
        <v>4.0051876716509002E-4</v>
      </c>
      <c r="F1064">
        <f xml:space="preserve"> ROUND(E1064 * VLOOKUP(A1064, Data1!$A:$G, 2, FALSE),0)</f>
        <v>2</v>
      </c>
      <c r="G1064">
        <f xml:space="preserve"> ROUND(E1064 * VLOOKUP(A1064, Data1!$A:$G,3, FALSE),0)</f>
        <v>9</v>
      </c>
      <c r="H1064">
        <f xml:space="preserve"> ROUND(E1064 * VLOOKUP(A1064, Data1!$A:$G, 4, FALSE),0)</f>
        <v>10</v>
      </c>
      <c r="I1064">
        <f xml:space="preserve"> ROUND(E1064 * VLOOKUP(A1064, Data1!$A:$G, 5, FALSE),0)</f>
        <v>1</v>
      </c>
      <c r="J1064">
        <f xml:space="preserve"> ROUND(E1064 * VLOOKUP(A1064, Data1!$A:$G, 6, FALSE),0)</f>
        <v>0</v>
      </c>
    </row>
    <row r="1065" spans="1:10" x14ac:dyDescent="0.25">
      <c r="A1065">
        <v>2003</v>
      </c>
      <c r="B1065" t="str">
        <v>February</v>
      </c>
      <c r="C1065" t="str">
        <v>Tayside</v>
      </c>
      <c r="D1065">
        <v>288</v>
      </c>
      <c r="E1065">
        <f>D1065 / VLOOKUP(A1065, Data1!$A:$G, 7, FALSE)</f>
        <v>5.4928288068355202E-3</v>
      </c>
      <c r="F1065">
        <f xml:space="preserve"> ROUND(E1065 * VLOOKUP(A1065, Data1!$A:$G, 2, FALSE),0)</f>
        <v>23</v>
      </c>
      <c r="G1065">
        <f xml:space="preserve"> ROUND(E1065 * VLOOKUP(A1065, Data1!$A:$G,3, FALSE),0)</f>
        <v>123</v>
      </c>
      <c r="H1065">
        <f xml:space="preserve"> ROUND(E1065 * VLOOKUP(A1065, Data1!$A:$G, 4, FALSE),0)</f>
        <v>134</v>
      </c>
      <c r="I1065">
        <f xml:space="preserve"> ROUND(E1065 * VLOOKUP(A1065, Data1!$A:$G, 5, FALSE),0)</f>
        <v>8</v>
      </c>
      <c r="J1065">
        <f xml:space="preserve"> ROUND(E1065 * VLOOKUP(A1065, Data1!$A:$G, 6, FALSE),0)</f>
        <v>0</v>
      </c>
    </row>
    <row r="1066" spans="1:10" x14ac:dyDescent="0.25">
      <c r="A1066">
        <v>2003</v>
      </c>
      <c r="B1066" t="str">
        <v>February</v>
      </c>
      <c r="C1066" t="str">
        <v>Western Isles</v>
      </c>
      <c r="D1066">
        <v>20</v>
      </c>
      <c r="E1066">
        <f>D1066 / VLOOKUP(A1066, Data1!$A:$G, 7, FALSE)</f>
        <v>3.8144644491913335E-4</v>
      </c>
      <c r="F1066">
        <f xml:space="preserve"> ROUND(E1066 * VLOOKUP(A1066, Data1!$A:$G, 2, FALSE),0)</f>
        <v>2</v>
      </c>
      <c r="G1066">
        <f xml:space="preserve"> ROUND(E1066 * VLOOKUP(A1066, Data1!$A:$G,3, FALSE),0)</f>
        <v>9</v>
      </c>
      <c r="H1066">
        <f xml:space="preserve"> ROUND(E1066 * VLOOKUP(A1066, Data1!$A:$G, 4, FALSE),0)</f>
        <v>9</v>
      </c>
      <c r="I1066">
        <f xml:space="preserve"> ROUND(E1066 * VLOOKUP(A1066, Data1!$A:$G, 5, FALSE),0)</f>
        <v>1</v>
      </c>
      <c r="J1066">
        <f xml:space="preserve"> ROUND(E1066 * VLOOKUP(A1066, Data1!$A:$G, 6, FALSE),0)</f>
        <v>0</v>
      </c>
    </row>
    <row r="1067" spans="1:10" x14ac:dyDescent="0.25">
      <c r="A1067">
        <v>2003</v>
      </c>
      <c r="B1067" t="str">
        <v>January</v>
      </c>
      <c r="C1067" t="str">
        <v>Ayrshire and Arran</v>
      </c>
      <c r="D1067">
        <v>316</v>
      </c>
      <c r="E1067">
        <f>D1067 / VLOOKUP(A1067, Data1!$A:$G, 7, FALSE)</f>
        <v>6.0268538297223069E-3</v>
      </c>
      <c r="F1067">
        <f xml:space="preserve"> ROUND(E1067 * VLOOKUP(A1067, Data1!$A:$G, 2, FALSE),0)</f>
        <v>25</v>
      </c>
      <c r="G1067">
        <f xml:space="preserve"> ROUND(E1067 * VLOOKUP(A1067, Data1!$A:$G,3, FALSE),0)</f>
        <v>135</v>
      </c>
      <c r="H1067">
        <f xml:space="preserve"> ROUND(E1067 * VLOOKUP(A1067, Data1!$A:$G, 4, FALSE),0)</f>
        <v>147</v>
      </c>
      <c r="I1067">
        <f xml:space="preserve"> ROUND(E1067 * VLOOKUP(A1067, Data1!$A:$G, 5, FALSE),0)</f>
        <v>9</v>
      </c>
      <c r="J1067">
        <f xml:space="preserve"> ROUND(E1067 * VLOOKUP(A1067, Data1!$A:$G, 6, FALSE),0)</f>
        <v>0</v>
      </c>
    </row>
    <row r="1068" spans="1:10" x14ac:dyDescent="0.25">
      <c r="A1068">
        <v>2003</v>
      </c>
      <c r="B1068" t="str">
        <v>January</v>
      </c>
      <c r="C1068" t="str">
        <v>Borders</v>
      </c>
      <c r="D1068">
        <v>96</v>
      </c>
      <c r="E1068">
        <f>D1068 / VLOOKUP(A1068, Data1!$A:$G, 7, FALSE)</f>
        <v>1.8309429356118401E-3</v>
      </c>
      <c r="F1068">
        <f xml:space="preserve"> ROUND(E1068 * VLOOKUP(A1068, Data1!$A:$G, 2, FALSE),0)</f>
        <v>8</v>
      </c>
      <c r="G1068">
        <f xml:space="preserve"> ROUND(E1068 * VLOOKUP(A1068, Data1!$A:$G,3, FALSE),0)</f>
        <v>41</v>
      </c>
      <c r="H1068">
        <f xml:space="preserve"> ROUND(E1068 * VLOOKUP(A1068, Data1!$A:$G, 4, FALSE),0)</f>
        <v>45</v>
      </c>
      <c r="I1068">
        <f xml:space="preserve"> ROUND(E1068 * VLOOKUP(A1068, Data1!$A:$G, 5, FALSE),0)</f>
        <v>3</v>
      </c>
      <c r="J1068">
        <f xml:space="preserve"> ROUND(E1068 * VLOOKUP(A1068, Data1!$A:$G, 6, FALSE),0)</f>
        <v>0</v>
      </c>
    </row>
    <row r="1069" spans="1:10" x14ac:dyDescent="0.25">
      <c r="A1069">
        <v>2003</v>
      </c>
      <c r="B1069" t="str">
        <v>January</v>
      </c>
      <c r="C1069" t="str">
        <v>Dumfries and Galloway</v>
      </c>
      <c r="D1069">
        <v>108</v>
      </c>
      <c r="E1069">
        <f>D1069 / VLOOKUP(A1069, Data1!$A:$G, 7, FALSE)</f>
        <v>2.0598108025633201E-3</v>
      </c>
      <c r="F1069">
        <f xml:space="preserve"> ROUND(E1069 * VLOOKUP(A1069, Data1!$A:$G, 2, FALSE),0)</f>
        <v>9</v>
      </c>
      <c r="G1069">
        <f xml:space="preserve"> ROUND(E1069 * VLOOKUP(A1069, Data1!$A:$G,3, FALSE),0)</f>
        <v>46</v>
      </c>
      <c r="H1069">
        <f xml:space="preserve"> ROUND(E1069 * VLOOKUP(A1069, Data1!$A:$G, 4, FALSE),0)</f>
        <v>50</v>
      </c>
      <c r="I1069">
        <f xml:space="preserve"> ROUND(E1069 * VLOOKUP(A1069, Data1!$A:$G, 5, FALSE),0)</f>
        <v>3</v>
      </c>
      <c r="J1069">
        <f xml:space="preserve"> ROUND(E1069 * VLOOKUP(A1069, Data1!$A:$G, 6, FALSE),0)</f>
        <v>0</v>
      </c>
    </row>
    <row r="1070" spans="1:10" x14ac:dyDescent="0.25">
      <c r="A1070">
        <v>2003</v>
      </c>
      <c r="B1070" t="str">
        <v>January</v>
      </c>
      <c r="C1070" t="str">
        <v>Fife</v>
      </c>
      <c r="D1070">
        <v>329</v>
      </c>
      <c r="E1070">
        <f>D1070 / VLOOKUP(A1070, Data1!$A:$G, 7, FALSE)</f>
        <v>6.2747940189197436E-3</v>
      </c>
      <c r="F1070">
        <f xml:space="preserve"> ROUND(E1070 * VLOOKUP(A1070, Data1!$A:$G, 2, FALSE),0)</f>
        <v>26</v>
      </c>
      <c r="G1070">
        <f xml:space="preserve"> ROUND(E1070 * VLOOKUP(A1070, Data1!$A:$G,3, FALSE),0)</f>
        <v>140</v>
      </c>
      <c r="H1070">
        <f xml:space="preserve"> ROUND(E1070 * VLOOKUP(A1070, Data1!$A:$G, 4, FALSE),0)</f>
        <v>153</v>
      </c>
      <c r="I1070">
        <f xml:space="preserve"> ROUND(E1070 * VLOOKUP(A1070, Data1!$A:$G, 5, FALSE),0)</f>
        <v>9</v>
      </c>
      <c r="J1070">
        <f xml:space="preserve"> ROUND(E1070 * VLOOKUP(A1070, Data1!$A:$G, 6, FALSE),0)</f>
        <v>0</v>
      </c>
    </row>
    <row r="1071" spans="1:10" x14ac:dyDescent="0.25">
      <c r="A1071">
        <v>2003</v>
      </c>
      <c r="B1071" t="str">
        <v>January</v>
      </c>
      <c r="C1071" t="str">
        <v>Forth Valley</v>
      </c>
      <c r="D1071">
        <v>249</v>
      </c>
      <c r="E1071">
        <f>D1071 / VLOOKUP(A1071, Data1!$A:$G, 7, FALSE)</f>
        <v>4.7490082392432102E-3</v>
      </c>
      <c r="F1071">
        <f xml:space="preserve"> ROUND(E1071 * VLOOKUP(A1071, Data1!$A:$G, 2, FALSE),0)</f>
        <v>20</v>
      </c>
      <c r="G1071">
        <f xml:space="preserve"> ROUND(E1071 * VLOOKUP(A1071, Data1!$A:$G,3, FALSE),0)</f>
        <v>106</v>
      </c>
      <c r="H1071">
        <f xml:space="preserve"> ROUND(E1071 * VLOOKUP(A1071, Data1!$A:$G, 4, FALSE),0)</f>
        <v>116</v>
      </c>
      <c r="I1071">
        <f xml:space="preserve"> ROUND(E1071 * VLOOKUP(A1071, Data1!$A:$G, 5, FALSE),0)</f>
        <v>7</v>
      </c>
      <c r="J1071">
        <f xml:space="preserve"> ROUND(E1071 * VLOOKUP(A1071, Data1!$A:$G, 6, FALSE),0)</f>
        <v>0</v>
      </c>
    </row>
    <row r="1072" spans="1:10" x14ac:dyDescent="0.25">
      <c r="A1072">
        <v>2003</v>
      </c>
      <c r="B1072" t="str">
        <v>January</v>
      </c>
      <c r="C1072" t="str">
        <v>Grampian</v>
      </c>
      <c r="D1072">
        <v>500</v>
      </c>
      <c r="E1072">
        <f>D1072 / VLOOKUP(A1072, Data1!$A:$G, 7, FALSE)</f>
        <v>9.5361611229783337E-3</v>
      </c>
      <c r="F1072">
        <f xml:space="preserve"> ROUND(E1072 * VLOOKUP(A1072, Data1!$A:$G, 2, FALSE),0)</f>
        <v>40</v>
      </c>
      <c r="G1072">
        <f xml:space="preserve"> ROUND(E1072 * VLOOKUP(A1072, Data1!$A:$G,3, FALSE),0)</f>
        <v>213</v>
      </c>
      <c r="H1072">
        <f xml:space="preserve"> ROUND(E1072 * VLOOKUP(A1072, Data1!$A:$G, 4, FALSE),0)</f>
        <v>233</v>
      </c>
      <c r="I1072">
        <f xml:space="preserve"> ROUND(E1072 * VLOOKUP(A1072, Data1!$A:$G, 5, FALSE),0)</f>
        <v>14</v>
      </c>
      <c r="J1072">
        <f xml:space="preserve"> ROUND(E1072 * VLOOKUP(A1072, Data1!$A:$G, 6, FALSE),0)</f>
        <v>1</v>
      </c>
    </row>
    <row r="1073" spans="1:10" x14ac:dyDescent="0.25">
      <c r="A1073">
        <v>2003</v>
      </c>
      <c r="B1073" t="str">
        <v>January</v>
      </c>
      <c r="C1073" t="str">
        <v>Greater Glasgow and Clyde</v>
      </c>
      <c r="D1073">
        <v>1046</v>
      </c>
      <c r="E1073">
        <f>D1073 / VLOOKUP(A1073, Data1!$A:$G, 7, FALSE)</f>
        <v>1.9949649069270676E-2</v>
      </c>
      <c r="F1073">
        <f xml:space="preserve"> ROUND(E1073 * VLOOKUP(A1073, Data1!$A:$G, 2, FALSE),0)</f>
        <v>83</v>
      </c>
      <c r="G1073">
        <f xml:space="preserve"> ROUND(E1073 * VLOOKUP(A1073, Data1!$A:$G,3, FALSE),0)</f>
        <v>446</v>
      </c>
      <c r="H1073">
        <f xml:space="preserve"> ROUND(E1073 * VLOOKUP(A1073, Data1!$A:$G, 4, FALSE),0)</f>
        <v>487</v>
      </c>
      <c r="I1073">
        <f xml:space="preserve"> ROUND(E1073 * VLOOKUP(A1073, Data1!$A:$G, 5, FALSE),0)</f>
        <v>29</v>
      </c>
      <c r="J1073">
        <f xml:space="preserve"> ROUND(E1073 * VLOOKUP(A1073, Data1!$A:$G, 6, FALSE),0)</f>
        <v>1</v>
      </c>
    </row>
    <row r="1074" spans="1:10" x14ac:dyDescent="0.25">
      <c r="A1074">
        <v>2003</v>
      </c>
      <c r="B1074" t="str">
        <v>January</v>
      </c>
      <c r="C1074" t="str">
        <v>Highland</v>
      </c>
      <c r="D1074">
        <v>256</v>
      </c>
      <c r="E1074">
        <f>D1074 / VLOOKUP(A1074, Data1!$A:$G, 7, FALSE)</f>
        <v>4.8825144949649069E-3</v>
      </c>
      <c r="F1074">
        <f xml:space="preserve"> ROUND(E1074 * VLOOKUP(A1074, Data1!$A:$G, 2, FALSE),0)</f>
        <v>20</v>
      </c>
      <c r="G1074">
        <f xml:space="preserve"> ROUND(E1074 * VLOOKUP(A1074, Data1!$A:$G,3, FALSE),0)</f>
        <v>109</v>
      </c>
      <c r="H1074">
        <f xml:space="preserve"> ROUND(E1074 * VLOOKUP(A1074, Data1!$A:$G, 4, FALSE),0)</f>
        <v>119</v>
      </c>
      <c r="I1074">
        <f xml:space="preserve"> ROUND(E1074 * VLOOKUP(A1074, Data1!$A:$G, 5, FALSE),0)</f>
        <v>7</v>
      </c>
      <c r="J1074">
        <f xml:space="preserve"> ROUND(E1074 * VLOOKUP(A1074, Data1!$A:$G, 6, FALSE),0)</f>
        <v>0</v>
      </c>
    </row>
    <row r="1075" spans="1:10" x14ac:dyDescent="0.25">
      <c r="A1075">
        <v>2003</v>
      </c>
      <c r="B1075" t="str">
        <v>January</v>
      </c>
      <c r="C1075" t="str">
        <v>Lanarkshire</v>
      </c>
      <c r="D1075">
        <v>626</v>
      </c>
      <c r="E1075">
        <f>D1075 / VLOOKUP(A1075, Data1!$A:$G, 7, FALSE)</f>
        <v>1.1939273725968874E-2</v>
      </c>
      <c r="F1075">
        <f xml:space="preserve"> ROUND(E1075 * VLOOKUP(A1075, Data1!$A:$G, 2, FALSE),0)</f>
        <v>50</v>
      </c>
      <c r="G1075">
        <f xml:space="preserve"> ROUND(E1075 * VLOOKUP(A1075, Data1!$A:$G,3, FALSE),0)</f>
        <v>267</v>
      </c>
      <c r="H1075">
        <f xml:space="preserve"> ROUND(E1075 * VLOOKUP(A1075, Data1!$A:$G, 4, FALSE),0)</f>
        <v>291</v>
      </c>
      <c r="I1075">
        <f xml:space="preserve"> ROUND(E1075 * VLOOKUP(A1075, Data1!$A:$G, 5, FALSE),0)</f>
        <v>18</v>
      </c>
      <c r="J1075">
        <f xml:space="preserve"> ROUND(E1075 * VLOOKUP(A1075, Data1!$A:$G, 6, FALSE),0)</f>
        <v>1</v>
      </c>
    </row>
    <row r="1076" spans="1:10" x14ac:dyDescent="0.25">
      <c r="A1076">
        <v>2003</v>
      </c>
      <c r="B1076" t="str">
        <v>January</v>
      </c>
      <c r="C1076" t="str">
        <v>Lothian</v>
      </c>
      <c r="D1076">
        <v>731</v>
      </c>
      <c r="E1076">
        <f>D1076 / VLOOKUP(A1076, Data1!$A:$G, 7, FALSE)</f>
        <v>1.3941867561794325E-2</v>
      </c>
      <c r="F1076">
        <f xml:space="preserve"> ROUND(E1076 * VLOOKUP(A1076, Data1!$A:$G, 2, FALSE),0)</f>
        <v>58</v>
      </c>
      <c r="G1076">
        <f xml:space="preserve"> ROUND(E1076 * VLOOKUP(A1076, Data1!$A:$G,3, FALSE),0)</f>
        <v>312</v>
      </c>
      <c r="H1076">
        <f xml:space="preserve"> ROUND(E1076 * VLOOKUP(A1076, Data1!$A:$G, 4, FALSE),0)</f>
        <v>340</v>
      </c>
      <c r="I1076">
        <f xml:space="preserve"> ROUND(E1076 * VLOOKUP(A1076, Data1!$A:$G, 5, FALSE),0)</f>
        <v>21</v>
      </c>
      <c r="J1076">
        <f xml:space="preserve"> ROUND(E1076 * VLOOKUP(A1076, Data1!$A:$G, 6, FALSE),0)</f>
        <v>1</v>
      </c>
    </row>
    <row r="1077" spans="1:10" x14ac:dyDescent="0.25">
      <c r="A1077">
        <v>2003</v>
      </c>
      <c r="B1077" t="str">
        <v>January</v>
      </c>
      <c r="C1077" t="str">
        <v>Orkney</v>
      </c>
      <c r="D1077">
        <v>13</v>
      </c>
      <c r="E1077">
        <f>D1077 / VLOOKUP(A1077, Data1!$A:$G, 7, FALSE)</f>
        <v>2.4794018919743668E-4</v>
      </c>
      <c r="F1077">
        <f xml:space="preserve"> ROUND(E1077 * VLOOKUP(A1077, Data1!$A:$G, 2, FALSE),0)</f>
        <v>1</v>
      </c>
      <c r="G1077">
        <f xml:space="preserve"> ROUND(E1077 * VLOOKUP(A1077, Data1!$A:$G,3, FALSE),0)</f>
        <v>6</v>
      </c>
      <c r="H1077">
        <f xml:space="preserve"> ROUND(E1077 * VLOOKUP(A1077, Data1!$A:$G, 4, FALSE),0)</f>
        <v>6</v>
      </c>
      <c r="I1077">
        <f xml:space="preserve"> ROUND(E1077 * VLOOKUP(A1077, Data1!$A:$G, 5, FALSE),0)</f>
        <v>0</v>
      </c>
      <c r="J1077">
        <f xml:space="preserve"> ROUND(E1077 * VLOOKUP(A1077, Data1!$A:$G, 6, FALSE),0)</f>
        <v>0</v>
      </c>
    </row>
    <row r="1078" spans="1:10" x14ac:dyDescent="0.25">
      <c r="A1078">
        <v>2003</v>
      </c>
      <c r="B1078" t="str">
        <v>January</v>
      </c>
      <c r="C1078" t="str">
        <v>Scotland</v>
      </c>
      <c r="D1078">
        <v>4664</v>
      </c>
      <c r="E1078">
        <f>D1078 / VLOOKUP(A1078, Data1!$A:$G, 7, FALSE)</f>
        <v>8.8953310955141904E-2</v>
      </c>
      <c r="F1078">
        <f xml:space="preserve"> ROUND(E1078 * VLOOKUP(A1078, Data1!$A:$G, 2, FALSE),0)</f>
        <v>370</v>
      </c>
      <c r="G1078">
        <f xml:space="preserve"> ROUND(E1078 * VLOOKUP(A1078, Data1!$A:$G,3, FALSE),0)</f>
        <v>1988</v>
      </c>
      <c r="H1078">
        <f xml:space="preserve"> ROUND(E1078 * VLOOKUP(A1078, Data1!$A:$G, 4, FALSE),0)</f>
        <v>2170</v>
      </c>
      <c r="I1078">
        <f xml:space="preserve"> ROUND(E1078 * VLOOKUP(A1078, Data1!$A:$G, 5, FALSE),0)</f>
        <v>131</v>
      </c>
      <c r="J1078">
        <f xml:space="preserve"> ROUND(E1078 * VLOOKUP(A1078, Data1!$A:$G, 6, FALSE),0)</f>
        <v>5</v>
      </c>
    </row>
    <row r="1079" spans="1:10" x14ac:dyDescent="0.25">
      <c r="A1079">
        <v>2003</v>
      </c>
      <c r="B1079" t="str">
        <v>January</v>
      </c>
      <c r="C1079" t="str">
        <v>Shetland</v>
      </c>
      <c r="D1079">
        <v>23</v>
      </c>
      <c r="E1079">
        <f>D1079 / VLOOKUP(A1079, Data1!$A:$G, 7, FALSE)</f>
        <v>4.3866341165700335E-4</v>
      </c>
      <c r="F1079">
        <f xml:space="preserve"> ROUND(E1079 * VLOOKUP(A1079, Data1!$A:$G, 2, FALSE),0)</f>
        <v>2</v>
      </c>
      <c r="G1079">
        <f xml:space="preserve"> ROUND(E1079 * VLOOKUP(A1079, Data1!$A:$G,3, FALSE),0)</f>
        <v>10</v>
      </c>
      <c r="H1079">
        <f xml:space="preserve"> ROUND(E1079 * VLOOKUP(A1079, Data1!$A:$G, 4, FALSE),0)</f>
        <v>11</v>
      </c>
      <c r="I1079">
        <f xml:space="preserve"> ROUND(E1079 * VLOOKUP(A1079, Data1!$A:$G, 5, FALSE),0)</f>
        <v>1</v>
      </c>
      <c r="J1079">
        <f xml:space="preserve"> ROUND(E1079 * VLOOKUP(A1079, Data1!$A:$G, 6, FALSE),0)</f>
        <v>0</v>
      </c>
    </row>
    <row r="1080" spans="1:10" x14ac:dyDescent="0.25">
      <c r="A1080">
        <v>2003</v>
      </c>
      <c r="B1080" t="str">
        <v>January</v>
      </c>
      <c r="C1080" t="str">
        <v>Tayside</v>
      </c>
      <c r="D1080">
        <v>344</v>
      </c>
      <c r="E1080">
        <f>D1080 / VLOOKUP(A1080, Data1!$A:$G, 7, FALSE)</f>
        <v>6.5608788526090936E-3</v>
      </c>
      <c r="F1080">
        <f xml:space="preserve"> ROUND(E1080 * VLOOKUP(A1080, Data1!$A:$G, 2, FALSE),0)</f>
        <v>27</v>
      </c>
      <c r="G1080">
        <f xml:space="preserve"> ROUND(E1080 * VLOOKUP(A1080, Data1!$A:$G,3, FALSE),0)</f>
        <v>147</v>
      </c>
      <c r="H1080">
        <f xml:space="preserve"> ROUND(E1080 * VLOOKUP(A1080, Data1!$A:$G, 4, FALSE),0)</f>
        <v>160</v>
      </c>
      <c r="I1080">
        <f xml:space="preserve"> ROUND(E1080 * VLOOKUP(A1080, Data1!$A:$G, 5, FALSE),0)</f>
        <v>10</v>
      </c>
      <c r="J1080">
        <f xml:space="preserve"> ROUND(E1080 * VLOOKUP(A1080, Data1!$A:$G, 6, FALSE),0)</f>
        <v>0</v>
      </c>
    </row>
    <row r="1081" spans="1:10" x14ac:dyDescent="0.25">
      <c r="A1081">
        <v>2003</v>
      </c>
      <c r="B1081" t="str">
        <v>January</v>
      </c>
      <c r="C1081" t="str">
        <v>Western Isles</v>
      </c>
      <c r="D1081">
        <v>27</v>
      </c>
      <c r="E1081">
        <f>D1081 / VLOOKUP(A1081, Data1!$A:$G, 7, FALSE)</f>
        <v>5.1495270064083002E-4</v>
      </c>
      <c r="F1081">
        <f xml:space="preserve"> ROUND(E1081 * VLOOKUP(A1081, Data1!$A:$G, 2, FALSE),0)</f>
        <v>2</v>
      </c>
      <c r="G1081">
        <f xml:space="preserve"> ROUND(E1081 * VLOOKUP(A1081, Data1!$A:$G,3, FALSE),0)</f>
        <v>12</v>
      </c>
      <c r="H1081">
        <f xml:space="preserve"> ROUND(E1081 * VLOOKUP(A1081, Data1!$A:$G, 4, FALSE),0)</f>
        <v>13</v>
      </c>
      <c r="I1081">
        <f xml:space="preserve"> ROUND(E1081 * VLOOKUP(A1081, Data1!$A:$G, 5, FALSE),0)</f>
        <v>1</v>
      </c>
      <c r="J1081">
        <f xml:space="preserve"> ROUND(E1081 * VLOOKUP(A1081, Data1!$A:$G, 6, FALSE),0)</f>
        <v>0</v>
      </c>
    </row>
    <row r="1082" spans="1:10" x14ac:dyDescent="0.25">
      <c r="A1082">
        <v>2004</v>
      </c>
      <c r="B1082" t="str">
        <v>December</v>
      </c>
      <c r="C1082" t="str">
        <v>Ayrshire and Arran</v>
      </c>
      <c r="D1082">
        <v>330</v>
      </c>
      <c r="E1082">
        <f>D1082 / VLOOKUP(A1082, Data1!$A:$G, 7, FALSE)</f>
        <v>6.1159812443241836E-3</v>
      </c>
      <c r="F1082">
        <f xml:space="preserve"> ROUND(E1082 * VLOOKUP(A1082, Data1!$A:$G, 2, FALSE),0)</f>
        <v>26</v>
      </c>
      <c r="G1082">
        <f xml:space="preserve"> ROUND(E1082 * VLOOKUP(A1082, Data1!$A:$G,3, FALSE),0)</f>
        <v>141</v>
      </c>
      <c r="H1082">
        <f xml:space="preserve"> ROUND(E1082 * VLOOKUP(A1082, Data1!$A:$G, 4, FALSE),0)</f>
        <v>153</v>
      </c>
      <c r="I1082">
        <f xml:space="preserve"> ROUND(E1082 * VLOOKUP(A1082, Data1!$A:$G, 5, FALSE),0)</f>
        <v>10</v>
      </c>
      <c r="J1082">
        <f xml:space="preserve"> ROUND(E1082 * VLOOKUP(A1082, Data1!$A:$G, 6, FALSE),0)</f>
        <v>0</v>
      </c>
    </row>
    <row r="1083" spans="1:10" x14ac:dyDescent="0.25">
      <c r="A1083">
        <v>2004</v>
      </c>
      <c r="B1083" t="str">
        <v>December</v>
      </c>
      <c r="C1083" t="str">
        <v>Borders</v>
      </c>
      <c r="D1083">
        <v>76</v>
      </c>
      <c r="E1083">
        <f>D1083 / VLOOKUP(A1083, Data1!$A:$G, 7, FALSE)</f>
        <v>1.4085290138443575E-3</v>
      </c>
      <c r="F1083">
        <f xml:space="preserve"> ROUND(E1083 * VLOOKUP(A1083, Data1!$A:$G, 2, FALSE),0)</f>
        <v>6</v>
      </c>
      <c r="G1083">
        <f xml:space="preserve"> ROUND(E1083 * VLOOKUP(A1083, Data1!$A:$G,3, FALSE),0)</f>
        <v>33</v>
      </c>
      <c r="H1083">
        <f xml:space="preserve"> ROUND(E1083 * VLOOKUP(A1083, Data1!$A:$G, 4, FALSE),0)</f>
        <v>35</v>
      </c>
      <c r="I1083">
        <f xml:space="preserve"> ROUND(E1083 * VLOOKUP(A1083, Data1!$A:$G, 5, FALSE),0)</f>
        <v>2</v>
      </c>
      <c r="J1083">
        <f xml:space="preserve"> ROUND(E1083 * VLOOKUP(A1083, Data1!$A:$G, 6, FALSE),0)</f>
        <v>0</v>
      </c>
    </row>
    <row r="1084" spans="1:10" x14ac:dyDescent="0.25">
      <c r="A1084">
        <v>2004</v>
      </c>
      <c r="B1084" t="str">
        <v>December</v>
      </c>
      <c r="C1084" t="str">
        <v>Dumfries and Galloway</v>
      </c>
      <c r="D1084">
        <v>127</v>
      </c>
      <c r="E1084">
        <f>D1084 / VLOOKUP(A1084, Data1!$A:$G, 7, FALSE)</f>
        <v>2.3537261152399131E-3</v>
      </c>
      <c r="F1084">
        <f xml:space="preserve"> ROUND(E1084 * VLOOKUP(A1084, Data1!$A:$G, 2, FALSE),0)</f>
        <v>10</v>
      </c>
      <c r="G1084">
        <f xml:space="preserve"> ROUND(E1084 * VLOOKUP(A1084, Data1!$A:$G,3, FALSE),0)</f>
        <v>54</v>
      </c>
      <c r="H1084">
        <f xml:space="preserve"> ROUND(E1084 * VLOOKUP(A1084, Data1!$A:$G, 4, FALSE),0)</f>
        <v>59</v>
      </c>
      <c r="I1084">
        <f xml:space="preserve"> ROUND(E1084 * VLOOKUP(A1084, Data1!$A:$G, 5, FALSE),0)</f>
        <v>4</v>
      </c>
      <c r="J1084">
        <f xml:space="preserve"> ROUND(E1084 * VLOOKUP(A1084, Data1!$A:$G, 6, FALSE),0)</f>
        <v>0</v>
      </c>
    </row>
    <row r="1085" spans="1:10" x14ac:dyDescent="0.25">
      <c r="A1085">
        <v>2004</v>
      </c>
      <c r="B1085" t="str">
        <v>December</v>
      </c>
      <c r="C1085" t="str">
        <v>Fife</v>
      </c>
      <c r="D1085">
        <v>243</v>
      </c>
      <c r="E1085">
        <f>D1085 / VLOOKUP(A1085, Data1!$A:$G, 7, FALSE)</f>
        <v>4.5035861890023541E-3</v>
      </c>
      <c r="F1085">
        <f xml:space="preserve"> ROUND(E1085 * VLOOKUP(A1085, Data1!$A:$G, 2, FALSE),0)</f>
        <v>19</v>
      </c>
      <c r="G1085">
        <f xml:space="preserve"> ROUND(E1085 * VLOOKUP(A1085, Data1!$A:$G,3, FALSE),0)</f>
        <v>104</v>
      </c>
      <c r="H1085">
        <f xml:space="preserve"> ROUND(E1085 * VLOOKUP(A1085, Data1!$A:$G, 4, FALSE),0)</f>
        <v>113</v>
      </c>
      <c r="I1085">
        <f xml:space="preserve"> ROUND(E1085 * VLOOKUP(A1085, Data1!$A:$G, 5, FALSE),0)</f>
        <v>8</v>
      </c>
      <c r="J1085">
        <f xml:space="preserve"> ROUND(E1085 * VLOOKUP(A1085, Data1!$A:$G, 6, FALSE),0)</f>
        <v>0</v>
      </c>
    </row>
    <row r="1086" spans="1:10" x14ac:dyDescent="0.25">
      <c r="A1086">
        <v>2004</v>
      </c>
      <c r="B1086" t="str">
        <v>December</v>
      </c>
      <c r="C1086" t="str">
        <v>Forth Valley</v>
      </c>
      <c r="D1086">
        <v>235</v>
      </c>
      <c r="E1086">
        <f>D1086 / VLOOKUP(A1086, Data1!$A:$G, 7, FALSE)</f>
        <v>4.3553199770187375E-3</v>
      </c>
      <c r="F1086">
        <f xml:space="preserve"> ROUND(E1086 * VLOOKUP(A1086, Data1!$A:$G, 2, FALSE),0)</f>
        <v>18</v>
      </c>
      <c r="G1086">
        <f xml:space="preserve"> ROUND(E1086 * VLOOKUP(A1086, Data1!$A:$G,3, FALSE),0)</f>
        <v>101</v>
      </c>
      <c r="H1086">
        <f xml:space="preserve"> ROUND(E1086 * VLOOKUP(A1086, Data1!$A:$G, 4, FALSE),0)</f>
        <v>109</v>
      </c>
      <c r="I1086">
        <f xml:space="preserve"> ROUND(E1086 * VLOOKUP(A1086, Data1!$A:$G, 5, FALSE),0)</f>
        <v>7</v>
      </c>
      <c r="J1086">
        <f xml:space="preserve"> ROUND(E1086 * VLOOKUP(A1086, Data1!$A:$G, 6, FALSE),0)</f>
        <v>0</v>
      </c>
    </row>
    <row r="1087" spans="1:10" x14ac:dyDescent="0.25">
      <c r="A1087">
        <v>2004</v>
      </c>
      <c r="B1087" t="str">
        <v>December</v>
      </c>
      <c r="C1087" t="str">
        <v>Grampian</v>
      </c>
      <c r="D1087">
        <v>393</v>
      </c>
      <c r="E1087">
        <f>D1087 / VLOOKUP(A1087, Data1!$A:$G, 7, FALSE)</f>
        <v>7.2835776636951651E-3</v>
      </c>
      <c r="F1087">
        <f xml:space="preserve"> ROUND(E1087 * VLOOKUP(A1087, Data1!$A:$G, 2, FALSE),0)</f>
        <v>30</v>
      </c>
      <c r="G1087">
        <f xml:space="preserve"> ROUND(E1087 * VLOOKUP(A1087, Data1!$A:$G,3, FALSE),0)</f>
        <v>168</v>
      </c>
      <c r="H1087">
        <f xml:space="preserve"> ROUND(E1087 * VLOOKUP(A1087, Data1!$A:$G, 4, FALSE),0)</f>
        <v>182</v>
      </c>
      <c r="I1087">
        <f xml:space="preserve"> ROUND(E1087 * VLOOKUP(A1087, Data1!$A:$G, 5, FALSE),0)</f>
        <v>12</v>
      </c>
      <c r="J1087">
        <f xml:space="preserve"> ROUND(E1087 * VLOOKUP(A1087, Data1!$A:$G, 6, FALSE),0)</f>
        <v>0</v>
      </c>
    </row>
    <row r="1088" spans="1:10" x14ac:dyDescent="0.25">
      <c r="A1088">
        <v>2004</v>
      </c>
      <c r="B1088" t="str">
        <v>December</v>
      </c>
      <c r="C1088" t="str">
        <v>Greater Glasgow and Clyde</v>
      </c>
      <c r="D1088">
        <v>1005</v>
      </c>
      <c r="E1088">
        <f>D1088 / VLOOKUP(A1088, Data1!$A:$G, 7, FALSE)</f>
        <v>1.8625942880441834E-2</v>
      </c>
      <c r="F1088">
        <f xml:space="preserve"> ROUND(E1088 * VLOOKUP(A1088, Data1!$A:$G, 2, FALSE),0)</f>
        <v>78</v>
      </c>
      <c r="G1088">
        <f xml:space="preserve"> ROUND(E1088 * VLOOKUP(A1088, Data1!$A:$G,3, FALSE),0)</f>
        <v>430</v>
      </c>
      <c r="H1088">
        <f xml:space="preserve"> ROUND(E1088 * VLOOKUP(A1088, Data1!$A:$G, 4, FALSE),0)</f>
        <v>466</v>
      </c>
      <c r="I1088">
        <f xml:space="preserve"> ROUND(E1088 * VLOOKUP(A1088, Data1!$A:$G, 5, FALSE),0)</f>
        <v>31</v>
      </c>
      <c r="J1088">
        <f xml:space="preserve"> ROUND(E1088 * VLOOKUP(A1088, Data1!$A:$G, 6, FALSE),0)</f>
        <v>0</v>
      </c>
    </row>
    <row r="1089" spans="1:10" x14ac:dyDescent="0.25">
      <c r="A1089">
        <v>2004</v>
      </c>
      <c r="B1089" t="str">
        <v>December</v>
      </c>
      <c r="C1089" t="str">
        <v>Highland</v>
      </c>
      <c r="D1089">
        <v>217</v>
      </c>
      <c r="E1089">
        <f>D1089 / VLOOKUP(A1089, Data1!$A:$G, 7, FALSE)</f>
        <v>4.0217210000555994E-3</v>
      </c>
      <c r="F1089">
        <f xml:space="preserve"> ROUND(E1089 * VLOOKUP(A1089, Data1!$A:$G, 2, FALSE),0)</f>
        <v>17</v>
      </c>
      <c r="G1089">
        <f xml:space="preserve"> ROUND(E1089 * VLOOKUP(A1089, Data1!$A:$G,3, FALSE),0)</f>
        <v>93</v>
      </c>
      <c r="H1089">
        <f xml:space="preserve"> ROUND(E1089 * VLOOKUP(A1089, Data1!$A:$G, 4, FALSE),0)</f>
        <v>101</v>
      </c>
      <c r="I1089">
        <f xml:space="preserve"> ROUND(E1089 * VLOOKUP(A1089, Data1!$A:$G, 5, FALSE),0)</f>
        <v>7</v>
      </c>
      <c r="J1089">
        <f xml:space="preserve"> ROUND(E1089 * VLOOKUP(A1089, Data1!$A:$G, 6, FALSE),0)</f>
        <v>0</v>
      </c>
    </row>
    <row r="1090" spans="1:10" x14ac:dyDescent="0.25">
      <c r="A1090">
        <v>2004</v>
      </c>
      <c r="B1090" t="str">
        <v>December</v>
      </c>
      <c r="C1090" t="str">
        <v>Lanarkshire</v>
      </c>
      <c r="D1090">
        <v>564</v>
      </c>
      <c r="E1090">
        <f>D1090 / VLOOKUP(A1090, Data1!$A:$G, 7, FALSE)</f>
        <v>1.045276794484497E-2</v>
      </c>
      <c r="F1090">
        <f xml:space="preserve"> ROUND(E1090 * VLOOKUP(A1090, Data1!$A:$G, 2, FALSE),0)</f>
        <v>44</v>
      </c>
      <c r="G1090">
        <f xml:space="preserve"> ROUND(E1090 * VLOOKUP(A1090, Data1!$A:$G,3, FALSE),0)</f>
        <v>241</v>
      </c>
      <c r="H1090">
        <f xml:space="preserve"> ROUND(E1090 * VLOOKUP(A1090, Data1!$A:$G, 4, FALSE),0)</f>
        <v>261</v>
      </c>
      <c r="I1090">
        <f xml:space="preserve"> ROUND(E1090 * VLOOKUP(A1090, Data1!$A:$G, 5, FALSE),0)</f>
        <v>18</v>
      </c>
      <c r="J1090">
        <f xml:space="preserve"> ROUND(E1090 * VLOOKUP(A1090, Data1!$A:$G, 6, FALSE),0)</f>
        <v>0</v>
      </c>
    </row>
    <row r="1091" spans="1:10" x14ac:dyDescent="0.25">
      <c r="A1091">
        <v>2004</v>
      </c>
      <c r="B1091" t="str">
        <v>December</v>
      </c>
      <c r="C1091" t="str">
        <v>Lothian</v>
      </c>
      <c r="D1091">
        <v>631</v>
      </c>
      <c r="E1091">
        <f>D1091 / VLOOKUP(A1091, Data1!$A:$G, 7, FALSE)</f>
        <v>1.1694497470207758E-2</v>
      </c>
      <c r="F1091">
        <f xml:space="preserve"> ROUND(E1091 * VLOOKUP(A1091, Data1!$A:$G, 2, FALSE),0)</f>
        <v>49</v>
      </c>
      <c r="G1091">
        <f xml:space="preserve"> ROUND(E1091 * VLOOKUP(A1091, Data1!$A:$G,3, FALSE),0)</f>
        <v>270</v>
      </c>
      <c r="H1091">
        <f xml:space="preserve"> ROUND(E1091 * VLOOKUP(A1091, Data1!$A:$G, 4, FALSE),0)</f>
        <v>292</v>
      </c>
      <c r="I1091">
        <f xml:space="preserve"> ROUND(E1091 * VLOOKUP(A1091, Data1!$A:$G, 5, FALSE),0)</f>
        <v>20</v>
      </c>
      <c r="J1091">
        <f xml:space="preserve"> ROUND(E1091 * VLOOKUP(A1091, Data1!$A:$G, 6, FALSE),0)</f>
        <v>0</v>
      </c>
    </row>
    <row r="1092" spans="1:10" x14ac:dyDescent="0.25">
      <c r="A1092">
        <v>2004</v>
      </c>
      <c r="B1092" t="str">
        <v>December</v>
      </c>
      <c r="C1092" t="str">
        <v>Orkney</v>
      </c>
      <c r="D1092">
        <v>9</v>
      </c>
      <c r="E1092">
        <f>D1092 / VLOOKUP(A1092, Data1!$A:$G, 7, FALSE)</f>
        <v>1.6679948848156864E-4</v>
      </c>
      <c r="F1092">
        <f xml:space="preserve"> ROUND(E1092 * VLOOKUP(A1092, Data1!$A:$G, 2, FALSE),0)</f>
        <v>1</v>
      </c>
      <c r="G1092">
        <f xml:space="preserve"> ROUND(E1092 * VLOOKUP(A1092, Data1!$A:$G,3, FALSE),0)</f>
        <v>4</v>
      </c>
      <c r="H1092">
        <f xml:space="preserve"> ROUND(E1092 * VLOOKUP(A1092, Data1!$A:$G, 4, FALSE),0)</f>
        <v>4</v>
      </c>
      <c r="I1092">
        <f xml:space="preserve"> ROUND(E1092 * VLOOKUP(A1092, Data1!$A:$G, 5, FALSE),0)</f>
        <v>0</v>
      </c>
      <c r="J1092">
        <f xml:space="preserve"> ROUND(E1092 * VLOOKUP(A1092, Data1!$A:$G, 6, FALSE),0)</f>
        <v>0</v>
      </c>
    </row>
    <row r="1093" spans="1:10" x14ac:dyDescent="0.25">
      <c r="A1093">
        <v>2004</v>
      </c>
      <c r="B1093" t="str">
        <v>December</v>
      </c>
      <c r="C1093" t="str">
        <v>Scotland</v>
      </c>
      <c r="D1093">
        <v>4162</v>
      </c>
      <c r="E1093">
        <f>D1093 / VLOOKUP(A1093, Data1!$A:$G, 7, FALSE)</f>
        <v>7.7135496784476523E-2</v>
      </c>
      <c r="F1093">
        <f xml:space="preserve"> ROUND(E1093 * VLOOKUP(A1093, Data1!$A:$G, 2, FALSE),0)</f>
        <v>322</v>
      </c>
      <c r="G1093">
        <f xml:space="preserve"> ROUND(E1093 * VLOOKUP(A1093, Data1!$A:$G,3, FALSE),0)</f>
        <v>1780</v>
      </c>
      <c r="H1093">
        <f xml:space="preserve"> ROUND(E1093 * VLOOKUP(A1093, Data1!$A:$G, 4, FALSE),0)</f>
        <v>1928</v>
      </c>
      <c r="I1093">
        <f xml:space="preserve"> ROUND(E1093 * VLOOKUP(A1093, Data1!$A:$G, 5, FALSE),0)</f>
        <v>130</v>
      </c>
      <c r="J1093">
        <f xml:space="preserve"> ROUND(E1093 * VLOOKUP(A1093, Data1!$A:$G, 6, FALSE),0)</f>
        <v>2</v>
      </c>
    </row>
    <row r="1094" spans="1:10" x14ac:dyDescent="0.25">
      <c r="A1094">
        <v>2004</v>
      </c>
      <c r="B1094" t="str">
        <v>December</v>
      </c>
      <c r="C1094" t="str">
        <v>Shetland</v>
      </c>
      <c r="D1094">
        <v>15</v>
      </c>
      <c r="E1094">
        <f>D1094 / VLOOKUP(A1094, Data1!$A:$G, 7, FALSE)</f>
        <v>2.7799914746928111E-4</v>
      </c>
      <c r="F1094">
        <f xml:space="preserve"> ROUND(E1094 * VLOOKUP(A1094, Data1!$A:$G, 2, FALSE),0)</f>
        <v>1</v>
      </c>
      <c r="G1094">
        <f xml:space="preserve"> ROUND(E1094 * VLOOKUP(A1094, Data1!$A:$G,3, FALSE),0)</f>
        <v>6</v>
      </c>
      <c r="H1094">
        <f xml:space="preserve"> ROUND(E1094 * VLOOKUP(A1094, Data1!$A:$G, 4, FALSE),0)</f>
        <v>7</v>
      </c>
      <c r="I1094">
        <f xml:space="preserve"> ROUND(E1094 * VLOOKUP(A1094, Data1!$A:$G, 5, FALSE),0)</f>
        <v>0</v>
      </c>
      <c r="J1094">
        <f xml:space="preserve"> ROUND(E1094 * VLOOKUP(A1094, Data1!$A:$G, 6, FALSE),0)</f>
        <v>0</v>
      </c>
    </row>
    <row r="1095" spans="1:10" x14ac:dyDescent="0.25">
      <c r="A1095">
        <v>2004</v>
      </c>
      <c r="B1095" t="str">
        <v>December</v>
      </c>
      <c r="C1095" t="str">
        <v>Tayside</v>
      </c>
      <c r="D1095">
        <v>306</v>
      </c>
      <c r="E1095">
        <f>D1095 / VLOOKUP(A1095, Data1!$A:$G, 7, FALSE)</f>
        <v>5.6711826083733347E-3</v>
      </c>
      <c r="F1095">
        <f xml:space="preserve"> ROUND(E1095 * VLOOKUP(A1095, Data1!$A:$G, 2, FALSE),0)</f>
        <v>24</v>
      </c>
      <c r="G1095">
        <f xml:space="preserve"> ROUND(E1095 * VLOOKUP(A1095, Data1!$A:$G,3, FALSE),0)</f>
        <v>131</v>
      </c>
      <c r="H1095">
        <f xml:space="preserve"> ROUND(E1095 * VLOOKUP(A1095, Data1!$A:$G, 4, FALSE),0)</f>
        <v>142</v>
      </c>
      <c r="I1095">
        <f xml:space="preserve"> ROUND(E1095 * VLOOKUP(A1095, Data1!$A:$G, 5, FALSE),0)</f>
        <v>10</v>
      </c>
      <c r="J1095">
        <f xml:space="preserve"> ROUND(E1095 * VLOOKUP(A1095, Data1!$A:$G, 6, FALSE),0)</f>
        <v>0</v>
      </c>
    </row>
    <row r="1096" spans="1:10" x14ac:dyDescent="0.25">
      <c r="A1096">
        <v>2004</v>
      </c>
      <c r="B1096" t="str">
        <v>December</v>
      </c>
      <c r="C1096" t="str">
        <v>Western Isles</v>
      </c>
      <c r="D1096">
        <v>11</v>
      </c>
      <c r="E1096">
        <f>D1096 / VLOOKUP(A1096, Data1!$A:$G, 7, FALSE)</f>
        <v>2.038660414774728E-4</v>
      </c>
      <c r="F1096">
        <f xml:space="preserve"> ROUND(E1096 * VLOOKUP(A1096, Data1!$A:$G, 2, FALSE),0)</f>
        <v>1</v>
      </c>
      <c r="G1096">
        <f xml:space="preserve"> ROUND(E1096 * VLOOKUP(A1096, Data1!$A:$G,3, FALSE),0)</f>
        <v>5</v>
      </c>
      <c r="H1096">
        <f xml:space="preserve"> ROUND(E1096 * VLOOKUP(A1096, Data1!$A:$G, 4, FALSE),0)</f>
        <v>5</v>
      </c>
      <c r="I1096">
        <f xml:space="preserve"> ROUND(E1096 * VLOOKUP(A1096, Data1!$A:$G, 5, FALSE),0)</f>
        <v>0</v>
      </c>
      <c r="J1096">
        <f xml:space="preserve"> ROUND(E1096 * VLOOKUP(A1096, Data1!$A:$G, 6, FALSE),0)</f>
        <v>0</v>
      </c>
    </row>
    <row r="1097" spans="1:10" x14ac:dyDescent="0.25">
      <c r="A1097">
        <v>2004</v>
      </c>
      <c r="B1097" t="str">
        <v>November</v>
      </c>
      <c r="C1097" t="str">
        <v>Ayrshire and Arran</v>
      </c>
      <c r="D1097">
        <v>296</v>
      </c>
      <c r="E1097">
        <f>D1097 / VLOOKUP(A1097, Data1!$A:$G, 7, FALSE)</f>
        <v>5.4858498433938132E-3</v>
      </c>
      <c r="F1097">
        <f xml:space="preserve"> ROUND(E1097 * VLOOKUP(A1097, Data1!$A:$G, 2, FALSE),0)</f>
        <v>23</v>
      </c>
      <c r="G1097">
        <f xml:space="preserve"> ROUND(E1097 * VLOOKUP(A1097, Data1!$A:$G,3, FALSE),0)</f>
        <v>127</v>
      </c>
      <c r="H1097">
        <f xml:space="preserve"> ROUND(E1097 * VLOOKUP(A1097, Data1!$A:$G, 4, FALSE),0)</f>
        <v>137</v>
      </c>
      <c r="I1097">
        <f xml:space="preserve"> ROUND(E1097 * VLOOKUP(A1097, Data1!$A:$G, 5, FALSE),0)</f>
        <v>9</v>
      </c>
      <c r="J1097">
        <f xml:space="preserve"> ROUND(E1097 * VLOOKUP(A1097, Data1!$A:$G, 6, FALSE),0)</f>
        <v>0</v>
      </c>
    </row>
    <row r="1098" spans="1:10" x14ac:dyDescent="0.25">
      <c r="A1098">
        <v>2004</v>
      </c>
      <c r="B1098" t="str">
        <v>November</v>
      </c>
      <c r="C1098" t="str">
        <v>Borders</v>
      </c>
      <c r="D1098">
        <v>90</v>
      </c>
      <c r="E1098">
        <f>D1098 / VLOOKUP(A1098, Data1!$A:$G, 7, FALSE)</f>
        <v>1.6679948848156865E-3</v>
      </c>
      <c r="F1098">
        <f xml:space="preserve"> ROUND(E1098 * VLOOKUP(A1098, Data1!$A:$G, 2, FALSE),0)</f>
        <v>7</v>
      </c>
      <c r="G1098">
        <f xml:space="preserve"> ROUND(E1098 * VLOOKUP(A1098, Data1!$A:$G,3, FALSE),0)</f>
        <v>38</v>
      </c>
      <c r="H1098">
        <f xml:space="preserve"> ROUND(E1098 * VLOOKUP(A1098, Data1!$A:$G, 4, FALSE),0)</f>
        <v>42</v>
      </c>
      <c r="I1098">
        <f xml:space="preserve"> ROUND(E1098 * VLOOKUP(A1098, Data1!$A:$G, 5, FALSE),0)</f>
        <v>3</v>
      </c>
      <c r="J1098">
        <f xml:space="preserve"> ROUND(E1098 * VLOOKUP(A1098, Data1!$A:$G, 6, FALSE),0)</f>
        <v>0</v>
      </c>
    </row>
    <row r="1099" spans="1:10" x14ac:dyDescent="0.25">
      <c r="A1099">
        <v>2004</v>
      </c>
      <c r="B1099" t="str">
        <v>November</v>
      </c>
      <c r="C1099" t="str">
        <v>Dumfries and Galloway</v>
      </c>
      <c r="D1099">
        <v>142</v>
      </c>
      <c r="E1099">
        <f>D1099 / VLOOKUP(A1099, Data1!$A:$G, 7, FALSE)</f>
        <v>2.6317252627091944E-3</v>
      </c>
      <c r="F1099">
        <f xml:space="preserve"> ROUND(E1099 * VLOOKUP(A1099, Data1!$A:$G, 2, FALSE),0)</f>
        <v>11</v>
      </c>
      <c r="G1099">
        <f xml:space="preserve"> ROUND(E1099 * VLOOKUP(A1099, Data1!$A:$G,3, FALSE),0)</f>
        <v>61</v>
      </c>
      <c r="H1099">
        <f xml:space="preserve"> ROUND(E1099 * VLOOKUP(A1099, Data1!$A:$G, 4, FALSE),0)</f>
        <v>66</v>
      </c>
      <c r="I1099">
        <f xml:space="preserve"> ROUND(E1099 * VLOOKUP(A1099, Data1!$A:$G, 5, FALSE),0)</f>
        <v>4</v>
      </c>
      <c r="J1099">
        <f xml:space="preserve"> ROUND(E1099 * VLOOKUP(A1099, Data1!$A:$G, 6, FALSE),0)</f>
        <v>0</v>
      </c>
    </row>
    <row r="1100" spans="1:10" x14ac:dyDescent="0.25">
      <c r="A1100">
        <v>2004</v>
      </c>
      <c r="B1100" t="str">
        <v>November</v>
      </c>
      <c r="C1100" t="str">
        <v>Fife</v>
      </c>
      <c r="D1100">
        <v>332</v>
      </c>
      <c r="E1100">
        <f>D1100 / VLOOKUP(A1100, Data1!$A:$G, 7, FALSE)</f>
        <v>6.1530477973200885E-3</v>
      </c>
      <c r="F1100">
        <f xml:space="preserve"> ROUND(E1100 * VLOOKUP(A1100, Data1!$A:$G, 2, FALSE),0)</f>
        <v>26</v>
      </c>
      <c r="G1100">
        <f xml:space="preserve"> ROUND(E1100 * VLOOKUP(A1100, Data1!$A:$G,3, FALSE),0)</f>
        <v>142</v>
      </c>
      <c r="H1100">
        <f xml:space="preserve"> ROUND(E1100 * VLOOKUP(A1100, Data1!$A:$G, 4, FALSE),0)</f>
        <v>154</v>
      </c>
      <c r="I1100">
        <f xml:space="preserve"> ROUND(E1100 * VLOOKUP(A1100, Data1!$A:$G, 5, FALSE),0)</f>
        <v>10</v>
      </c>
      <c r="J1100">
        <f xml:space="preserve"> ROUND(E1100 * VLOOKUP(A1100, Data1!$A:$G, 6, FALSE),0)</f>
        <v>0</v>
      </c>
    </row>
    <row r="1101" spans="1:10" x14ac:dyDescent="0.25">
      <c r="A1101">
        <v>2004</v>
      </c>
      <c r="B1101" t="str">
        <v>November</v>
      </c>
      <c r="C1101" t="str">
        <v>Forth Valley</v>
      </c>
      <c r="D1101">
        <v>278</v>
      </c>
      <c r="E1101">
        <f>D1101 / VLOOKUP(A1101, Data1!$A:$G, 7, FALSE)</f>
        <v>5.152250866430676E-3</v>
      </c>
      <c r="F1101">
        <f xml:space="preserve"> ROUND(E1101 * VLOOKUP(A1101, Data1!$A:$G, 2, FALSE),0)</f>
        <v>21</v>
      </c>
      <c r="G1101">
        <f xml:space="preserve"> ROUND(E1101 * VLOOKUP(A1101, Data1!$A:$G,3, FALSE),0)</f>
        <v>119</v>
      </c>
      <c r="H1101">
        <f xml:space="preserve"> ROUND(E1101 * VLOOKUP(A1101, Data1!$A:$G, 4, FALSE),0)</f>
        <v>129</v>
      </c>
      <c r="I1101">
        <f xml:space="preserve"> ROUND(E1101 * VLOOKUP(A1101, Data1!$A:$G, 5, FALSE),0)</f>
        <v>9</v>
      </c>
      <c r="J1101">
        <f xml:space="preserve"> ROUND(E1101 * VLOOKUP(A1101, Data1!$A:$G, 6, FALSE),0)</f>
        <v>0</v>
      </c>
    </row>
    <row r="1102" spans="1:10" x14ac:dyDescent="0.25">
      <c r="A1102">
        <v>2004</v>
      </c>
      <c r="B1102" t="str">
        <v>November</v>
      </c>
      <c r="C1102" t="str">
        <v>Grampian</v>
      </c>
      <c r="D1102">
        <v>505</v>
      </c>
      <c r="E1102">
        <f>D1102 / VLOOKUP(A1102, Data1!$A:$G, 7, FALSE)</f>
        <v>9.3593046314657969E-3</v>
      </c>
      <c r="F1102">
        <f xml:space="preserve"> ROUND(E1102 * VLOOKUP(A1102, Data1!$A:$G, 2, FALSE),0)</f>
        <v>39</v>
      </c>
      <c r="G1102">
        <f xml:space="preserve"> ROUND(E1102 * VLOOKUP(A1102, Data1!$A:$G,3, FALSE),0)</f>
        <v>216</v>
      </c>
      <c r="H1102">
        <f xml:space="preserve"> ROUND(E1102 * VLOOKUP(A1102, Data1!$A:$G, 4, FALSE),0)</f>
        <v>234</v>
      </c>
      <c r="I1102">
        <f xml:space="preserve"> ROUND(E1102 * VLOOKUP(A1102, Data1!$A:$G, 5, FALSE),0)</f>
        <v>16</v>
      </c>
      <c r="J1102">
        <f xml:space="preserve"> ROUND(E1102 * VLOOKUP(A1102, Data1!$A:$G, 6, FALSE),0)</f>
        <v>0</v>
      </c>
    </row>
    <row r="1103" spans="1:10" x14ac:dyDescent="0.25">
      <c r="A1103">
        <v>2004</v>
      </c>
      <c r="B1103" t="str">
        <v>November</v>
      </c>
      <c r="C1103" t="str">
        <v>Greater Glasgow and Clyde</v>
      </c>
      <c r="D1103">
        <v>1037</v>
      </c>
      <c r="E1103">
        <f>D1103 / VLOOKUP(A1103, Data1!$A:$G, 7, FALSE)</f>
        <v>1.92190077283763E-2</v>
      </c>
      <c r="F1103">
        <f xml:space="preserve"> ROUND(E1103 * VLOOKUP(A1103, Data1!$A:$G, 2, FALSE),0)</f>
        <v>80</v>
      </c>
      <c r="G1103">
        <f xml:space="preserve"> ROUND(E1103 * VLOOKUP(A1103, Data1!$A:$G,3, FALSE),0)</f>
        <v>444</v>
      </c>
      <c r="H1103">
        <f xml:space="preserve"> ROUND(E1103 * VLOOKUP(A1103, Data1!$A:$G, 4, FALSE),0)</f>
        <v>480</v>
      </c>
      <c r="I1103">
        <f xml:space="preserve"> ROUND(E1103 * VLOOKUP(A1103, Data1!$A:$G, 5, FALSE),0)</f>
        <v>32</v>
      </c>
      <c r="J1103">
        <f xml:space="preserve"> ROUND(E1103 * VLOOKUP(A1103, Data1!$A:$G, 6, FALSE),0)</f>
        <v>0</v>
      </c>
    </row>
    <row r="1104" spans="1:10" x14ac:dyDescent="0.25">
      <c r="A1104">
        <v>2004</v>
      </c>
      <c r="B1104" t="str">
        <v>November</v>
      </c>
      <c r="C1104" t="str">
        <v>Highland</v>
      </c>
      <c r="D1104">
        <v>220</v>
      </c>
      <c r="E1104">
        <f>D1104 / VLOOKUP(A1104, Data1!$A:$G, 7, FALSE)</f>
        <v>4.0773208295494558E-3</v>
      </c>
      <c r="F1104">
        <f xml:space="preserve"> ROUND(E1104 * VLOOKUP(A1104, Data1!$A:$G, 2, FALSE),0)</f>
        <v>17</v>
      </c>
      <c r="G1104">
        <f xml:space="preserve"> ROUND(E1104 * VLOOKUP(A1104, Data1!$A:$G,3, FALSE),0)</f>
        <v>94</v>
      </c>
      <c r="H1104">
        <f xml:space="preserve"> ROUND(E1104 * VLOOKUP(A1104, Data1!$A:$G, 4, FALSE),0)</f>
        <v>102</v>
      </c>
      <c r="I1104">
        <f xml:space="preserve"> ROUND(E1104 * VLOOKUP(A1104, Data1!$A:$G, 5, FALSE),0)</f>
        <v>7</v>
      </c>
      <c r="J1104">
        <f xml:space="preserve"> ROUND(E1104 * VLOOKUP(A1104, Data1!$A:$G, 6, FALSE),0)</f>
        <v>0</v>
      </c>
    </row>
    <row r="1105" spans="1:10" x14ac:dyDescent="0.25">
      <c r="A1105">
        <v>2004</v>
      </c>
      <c r="B1105" t="str">
        <v>November</v>
      </c>
      <c r="C1105" t="str">
        <v>Lanarkshire</v>
      </c>
      <c r="D1105">
        <v>606</v>
      </c>
      <c r="E1105">
        <f>D1105 / VLOOKUP(A1105, Data1!$A:$G, 7, FALSE)</f>
        <v>1.1231165557758957E-2</v>
      </c>
      <c r="F1105">
        <f xml:space="preserve"> ROUND(E1105 * VLOOKUP(A1105, Data1!$A:$G, 2, FALSE),0)</f>
        <v>47</v>
      </c>
      <c r="G1105">
        <f xml:space="preserve"> ROUND(E1105 * VLOOKUP(A1105, Data1!$A:$G,3, FALSE),0)</f>
        <v>259</v>
      </c>
      <c r="H1105">
        <f xml:space="preserve"> ROUND(E1105 * VLOOKUP(A1105, Data1!$A:$G, 4, FALSE),0)</f>
        <v>281</v>
      </c>
      <c r="I1105">
        <f xml:space="preserve"> ROUND(E1105 * VLOOKUP(A1105, Data1!$A:$G, 5, FALSE),0)</f>
        <v>19</v>
      </c>
      <c r="J1105">
        <f xml:space="preserve"> ROUND(E1105 * VLOOKUP(A1105, Data1!$A:$G, 6, FALSE),0)</f>
        <v>0</v>
      </c>
    </row>
    <row r="1106" spans="1:10" x14ac:dyDescent="0.25">
      <c r="A1106">
        <v>2004</v>
      </c>
      <c r="B1106" t="str">
        <v>November</v>
      </c>
      <c r="C1106" t="str">
        <v>Lothian</v>
      </c>
      <c r="D1106">
        <v>750</v>
      </c>
      <c r="E1106">
        <f>D1106 / VLOOKUP(A1106, Data1!$A:$G, 7, FALSE)</f>
        <v>1.3899957373464054E-2</v>
      </c>
      <c r="F1106">
        <f xml:space="preserve"> ROUND(E1106 * VLOOKUP(A1106, Data1!$A:$G, 2, FALSE),0)</f>
        <v>58</v>
      </c>
      <c r="G1106">
        <f xml:space="preserve"> ROUND(E1106 * VLOOKUP(A1106, Data1!$A:$G,3, FALSE),0)</f>
        <v>321</v>
      </c>
      <c r="H1106">
        <f xml:space="preserve"> ROUND(E1106 * VLOOKUP(A1106, Data1!$A:$G, 4, FALSE),0)</f>
        <v>347</v>
      </c>
      <c r="I1106">
        <f xml:space="preserve"> ROUND(E1106 * VLOOKUP(A1106, Data1!$A:$G, 5, FALSE),0)</f>
        <v>23</v>
      </c>
      <c r="J1106">
        <f xml:space="preserve"> ROUND(E1106 * VLOOKUP(A1106, Data1!$A:$G, 6, FALSE),0)</f>
        <v>0</v>
      </c>
    </row>
    <row r="1107" spans="1:10" x14ac:dyDescent="0.25">
      <c r="A1107">
        <v>2004</v>
      </c>
      <c r="B1107" t="str">
        <v>November</v>
      </c>
      <c r="C1107" t="str">
        <v>Orkney</v>
      </c>
      <c r="D1107">
        <v>17</v>
      </c>
      <c r="E1107">
        <f>D1107 / VLOOKUP(A1107, Data1!$A:$G, 7, FALSE)</f>
        <v>3.1506570046518526E-4</v>
      </c>
      <c r="F1107">
        <f xml:space="preserve"> ROUND(E1107 * VLOOKUP(A1107, Data1!$A:$G, 2, FALSE),0)</f>
        <v>1</v>
      </c>
      <c r="G1107">
        <f xml:space="preserve"> ROUND(E1107 * VLOOKUP(A1107, Data1!$A:$G,3, FALSE),0)</f>
        <v>7</v>
      </c>
      <c r="H1107">
        <f xml:space="preserve"> ROUND(E1107 * VLOOKUP(A1107, Data1!$A:$G, 4, FALSE),0)</f>
        <v>8</v>
      </c>
      <c r="I1107">
        <f xml:space="preserve"> ROUND(E1107 * VLOOKUP(A1107, Data1!$A:$G, 5, FALSE),0)</f>
        <v>1</v>
      </c>
      <c r="J1107">
        <f xml:space="preserve"> ROUND(E1107 * VLOOKUP(A1107, Data1!$A:$G, 6, FALSE),0)</f>
        <v>0</v>
      </c>
    </row>
    <row r="1108" spans="1:10" x14ac:dyDescent="0.25">
      <c r="A1108">
        <v>2004</v>
      </c>
      <c r="B1108" t="str">
        <v>November</v>
      </c>
      <c r="C1108" t="str">
        <v>Scotland</v>
      </c>
      <c r="D1108">
        <v>4630</v>
      </c>
      <c r="E1108">
        <f>D1108 / VLOOKUP(A1108, Data1!$A:$G, 7, FALSE)</f>
        <v>8.5809070185518102E-2</v>
      </c>
      <c r="F1108">
        <f xml:space="preserve"> ROUND(E1108 * VLOOKUP(A1108, Data1!$A:$G, 2, FALSE),0)</f>
        <v>358</v>
      </c>
      <c r="G1108">
        <f xml:space="preserve"> ROUND(E1108 * VLOOKUP(A1108, Data1!$A:$G,3, FALSE),0)</f>
        <v>1981</v>
      </c>
      <c r="H1108">
        <f xml:space="preserve"> ROUND(E1108 * VLOOKUP(A1108, Data1!$A:$G, 4, FALSE),0)</f>
        <v>2145</v>
      </c>
      <c r="I1108">
        <f xml:space="preserve"> ROUND(E1108 * VLOOKUP(A1108, Data1!$A:$G, 5, FALSE),0)</f>
        <v>144</v>
      </c>
      <c r="J1108">
        <f xml:space="preserve"> ROUND(E1108 * VLOOKUP(A1108, Data1!$A:$G, 6, FALSE),0)</f>
        <v>2</v>
      </c>
    </row>
    <row r="1109" spans="1:10" x14ac:dyDescent="0.25">
      <c r="A1109">
        <v>2004</v>
      </c>
      <c r="B1109" t="str">
        <v>November</v>
      </c>
      <c r="C1109" t="str">
        <v>Shetland</v>
      </c>
      <c r="D1109">
        <v>19</v>
      </c>
      <c r="E1109">
        <f>D1109 / VLOOKUP(A1109, Data1!$A:$G, 7, FALSE)</f>
        <v>3.5213225346108937E-4</v>
      </c>
      <c r="F1109">
        <f xml:space="preserve"> ROUND(E1109 * VLOOKUP(A1109, Data1!$A:$G, 2, FALSE),0)</f>
        <v>1</v>
      </c>
      <c r="G1109">
        <f xml:space="preserve"> ROUND(E1109 * VLOOKUP(A1109, Data1!$A:$G,3, FALSE),0)</f>
        <v>8</v>
      </c>
      <c r="H1109">
        <f xml:space="preserve"> ROUND(E1109 * VLOOKUP(A1109, Data1!$A:$G, 4, FALSE),0)</f>
        <v>9</v>
      </c>
      <c r="I1109">
        <f xml:space="preserve"> ROUND(E1109 * VLOOKUP(A1109, Data1!$A:$G, 5, FALSE),0)</f>
        <v>1</v>
      </c>
      <c r="J1109">
        <f xml:space="preserve"> ROUND(E1109 * VLOOKUP(A1109, Data1!$A:$G, 6, FALSE),0)</f>
        <v>0</v>
      </c>
    </row>
    <row r="1110" spans="1:10" x14ac:dyDescent="0.25">
      <c r="A1110">
        <v>2004</v>
      </c>
      <c r="B1110" t="str">
        <v>November</v>
      </c>
      <c r="C1110" t="str">
        <v>Tayside</v>
      </c>
      <c r="D1110">
        <v>320</v>
      </c>
      <c r="E1110">
        <f>D1110 / VLOOKUP(A1110, Data1!$A:$G, 7, FALSE)</f>
        <v>5.9306484793446631E-3</v>
      </c>
      <c r="F1110">
        <f xml:space="preserve"> ROUND(E1110 * VLOOKUP(A1110, Data1!$A:$G, 2, FALSE),0)</f>
        <v>25</v>
      </c>
      <c r="G1110">
        <f xml:space="preserve"> ROUND(E1110 * VLOOKUP(A1110, Data1!$A:$G,3, FALSE),0)</f>
        <v>137</v>
      </c>
      <c r="H1110">
        <f xml:space="preserve"> ROUND(E1110 * VLOOKUP(A1110, Data1!$A:$G, 4, FALSE),0)</f>
        <v>148</v>
      </c>
      <c r="I1110">
        <f xml:space="preserve"> ROUND(E1110 * VLOOKUP(A1110, Data1!$A:$G, 5, FALSE),0)</f>
        <v>10</v>
      </c>
      <c r="J1110">
        <f xml:space="preserve"> ROUND(E1110 * VLOOKUP(A1110, Data1!$A:$G, 6, FALSE),0)</f>
        <v>0</v>
      </c>
    </row>
    <row r="1111" spans="1:10" x14ac:dyDescent="0.25">
      <c r="A1111">
        <v>2004</v>
      </c>
      <c r="B1111" t="str">
        <v>November</v>
      </c>
      <c r="C1111" t="str">
        <v>Western Isles</v>
      </c>
      <c r="D1111">
        <v>18</v>
      </c>
      <c r="E1111">
        <f>D1111 / VLOOKUP(A1111, Data1!$A:$G, 7, FALSE)</f>
        <v>3.3359897696313729E-4</v>
      </c>
      <c r="F1111">
        <f xml:space="preserve"> ROUND(E1111 * VLOOKUP(A1111, Data1!$A:$G, 2, FALSE),0)</f>
        <v>1</v>
      </c>
      <c r="G1111">
        <f xml:space="preserve"> ROUND(E1111 * VLOOKUP(A1111, Data1!$A:$G,3, FALSE),0)</f>
        <v>8</v>
      </c>
      <c r="H1111">
        <f xml:space="preserve"> ROUND(E1111 * VLOOKUP(A1111, Data1!$A:$G, 4, FALSE),0)</f>
        <v>8</v>
      </c>
      <c r="I1111">
        <f xml:space="preserve"> ROUND(E1111 * VLOOKUP(A1111, Data1!$A:$G, 5, FALSE),0)</f>
        <v>1</v>
      </c>
      <c r="J1111">
        <f xml:space="preserve"> ROUND(E1111 * VLOOKUP(A1111, Data1!$A:$G, 6, FALSE),0)</f>
        <v>0</v>
      </c>
    </row>
    <row r="1112" spans="1:10" x14ac:dyDescent="0.25">
      <c r="A1112">
        <v>2004</v>
      </c>
      <c r="B1112" t="str">
        <v>October</v>
      </c>
      <c r="C1112" t="str">
        <v>Ayrshire and Arran</v>
      </c>
      <c r="D1112">
        <v>312</v>
      </c>
      <c r="E1112">
        <f>D1112 / VLOOKUP(A1112, Data1!$A:$G, 7, FALSE)</f>
        <v>5.7823822673610465E-3</v>
      </c>
      <c r="F1112">
        <f xml:space="preserve"> ROUND(E1112 * VLOOKUP(A1112, Data1!$A:$G, 2, FALSE),0)</f>
        <v>24</v>
      </c>
      <c r="G1112">
        <f xml:space="preserve"> ROUND(E1112 * VLOOKUP(A1112, Data1!$A:$G,3, FALSE),0)</f>
        <v>133</v>
      </c>
      <c r="H1112">
        <f xml:space="preserve"> ROUND(E1112 * VLOOKUP(A1112, Data1!$A:$G, 4, FALSE),0)</f>
        <v>145</v>
      </c>
      <c r="I1112">
        <f xml:space="preserve"> ROUND(E1112 * VLOOKUP(A1112, Data1!$A:$G, 5, FALSE),0)</f>
        <v>10</v>
      </c>
      <c r="J1112">
        <f xml:space="preserve"> ROUND(E1112 * VLOOKUP(A1112, Data1!$A:$G, 6, FALSE),0)</f>
        <v>0</v>
      </c>
    </row>
    <row r="1113" spans="1:10" x14ac:dyDescent="0.25">
      <c r="A1113">
        <v>2004</v>
      </c>
      <c r="B1113" t="str">
        <v>October</v>
      </c>
      <c r="C1113" t="str">
        <v>Borders</v>
      </c>
      <c r="D1113">
        <v>102</v>
      </c>
      <c r="E1113">
        <f>D1113 / VLOOKUP(A1113, Data1!$A:$G, 7, FALSE)</f>
        <v>1.8903942027911115E-3</v>
      </c>
      <c r="F1113">
        <f xml:space="preserve"> ROUND(E1113 * VLOOKUP(A1113, Data1!$A:$G, 2, FALSE),0)</f>
        <v>8</v>
      </c>
      <c r="G1113">
        <f xml:space="preserve"> ROUND(E1113 * VLOOKUP(A1113, Data1!$A:$G,3, FALSE),0)</f>
        <v>44</v>
      </c>
      <c r="H1113">
        <f xml:space="preserve"> ROUND(E1113 * VLOOKUP(A1113, Data1!$A:$G, 4, FALSE),0)</f>
        <v>47</v>
      </c>
      <c r="I1113">
        <f xml:space="preserve"> ROUND(E1113 * VLOOKUP(A1113, Data1!$A:$G, 5, FALSE),0)</f>
        <v>3</v>
      </c>
      <c r="J1113">
        <f xml:space="preserve"> ROUND(E1113 * VLOOKUP(A1113, Data1!$A:$G, 6, FALSE),0)</f>
        <v>0</v>
      </c>
    </row>
    <row r="1114" spans="1:10" x14ac:dyDescent="0.25">
      <c r="A1114">
        <v>2004</v>
      </c>
      <c r="B1114" t="str">
        <v>October</v>
      </c>
      <c r="C1114" t="str">
        <v>Dumfries and Galloway</v>
      </c>
      <c r="D1114">
        <v>108</v>
      </c>
      <c r="E1114">
        <f>D1114 / VLOOKUP(A1114, Data1!$A:$G, 7, FALSE)</f>
        <v>2.0015938617788239E-3</v>
      </c>
      <c r="F1114">
        <f xml:space="preserve"> ROUND(E1114 * VLOOKUP(A1114, Data1!$A:$G, 2, FALSE),0)</f>
        <v>8</v>
      </c>
      <c r="G1114">
        <f xml:space="preserve"> ROUND(E1114 * VLOOKUP(A1114, Data1!$A:$G,3, FALSE),0)</f>
        <v>46</v>
      </c>
      <c r="H1114">
        <f xml:space="preserve"> ROUND(E1114 * VLOOKUP(A1114, Data1!$A:$G, 4, FALSE),0)</f>
        <v>50</v>
      </c>
      <c r="I1114">
        <f xml:space="preserve"> ROUND(E1114 * VLOOKUP(A1114, Data1!$A:$G, 5, FALSE),0)</f>
        <v>3</v>
      </c>
      <c r="J1114">
        <f xml:space="preserve"> ROUND(E1114 * VLOOKUP(A1114, Data1!$A:$G, 6, FALSE),0)</f>
        <v>0</v>
      </c>
    </row>
    <row r="1115" spans="1:10" x14ac:dyDescent="0.25">
      <c r="A1115">
        <v>2004</v>
      </c>
      <c r="B1115" t="str">
        <v>October</v>
      </c>
      <c r="C1115" t="str">
        <v>Fife</v>
      </c>
      <c r="D1115">
        <v>322</v>
      </c>
      <c r="E1115">
        <f>D1115 / VLOOKUP(A1115, Data1!$A:$G, 7, FALSE)</f>
        <v>5.9677150323405679E-3</v>
      </c>
      <c r="F1115">
        <f xml:space="preserve"> ROUND(E1115 * VLOOKUP(A1115, Data1!$A:$G, 2, FALSE),0)</f>
        <v>25</v>
      </c>
      <c r="G1115">
        <f xml:space="preserve"> ROUND(E1115 * VLOOKUP(A1115, Data1!$A:$G,3, FALSE),0)</f>
        <v>138</v>
      </c>
      <c r="H1115">
        <f xml:space="preserve"> ROUND(E1115 * VLOOKUP(A1115, Data1!$A:$G, 4, FALSE),0)</f>
        <v>149</v>
      </c>
      <c r="I1115">
        <f xml:space="preserve"> ROUND(E1115 * VLOOKUP(A1115, Data1!$A:$G, 5, FALSE),0)</f>
        <v>10</v>
      </c>
      <c r="J1115">
        <f xml:space="preserve"> ROUND(E1115 * VLOOKUP(A1115, Data1!$A:$G, 6, FALSE),0)</f>
        <v>0</v>
      </c>
    </row>
    <row r="1116" spans="1:10" x14ac:dyDescent="0.25">
      <c r="A1116">
        <v>2004</v>
      </c>
      <c r="B1116" t="str">
        <v>October</v>
      </c>
      <c r="C1116" t="str">
        <v>Forth Valley</v>
      </c>
      <c r="D1116">
        <v>272</v>
      </c>
      <c r="E1116">
        <f>D1116 / VLOOKUP(A1116, Data1!$A:$G, 7, FALSE)</f>
        <v>5.0410512074429642E-3</v>
      </c>
      <c r="F1116">
        <f xml:space="preserve"> ROUND(E1116 * VLOOKUP(A1116, Data1!$A:$G, 2, FALSE),0)</f>
        <v>21</v>
      </c>
      <c r="G1116">
        <f xml:space="preserve"> ROUND(E1116 * VLOOKUP(A1116, Data1!$A:$G,3, FALSE),0)</f>
        <v>116</v>
      </c>
      <c r="H1116">
        <f xml:space="preserve"> ROUND(E1116 * VLOOKUP(A1116, Data1!$A:$G, 4, FALSE),0)</f>
        <v>126</v>
      </c>
      <c r="I1116">
        <f xml:space="preserve"> ROUND(E1116 * VLOOKUP(A1116, Data1!$A:$G, 5, FALSE),0)</f>
        <v>8</v>
      </c>
      <c r="J1116">
        <f xml:space="preserve"> ROUND(E1116 * VLOOKUP(A1116, Data1!$A:$G, 6, FALSE),0)</f>
        <v>0</v>
      </c>
    </row>
    <row r="1117" spans="1:10" x14ac:dyDescent="0.25">
      <c r="A1117">
        <v>2004</v>
      </c>
      <c r="B1117" t="str">
        <v>October</v>
      </c>
      <c r="C1117" t="str">
        <v>Grampian</v>
      </c>
      <c r="D1117">
        <v>462</v>
      </c>
      <c r="E1117">
        <f>D1117 / VLOOKUP(A1117, Data1!$A:$G, 7, FALSE)</f>
        <v>8.5623737420538575E-3</v>
      </c>
      <c r="F1117">
        <f xml:space="preserve"> ROUND(E1117 * VLOOKUP(A1117, Data1!$A:$G, 2, FALSE),0)</f>
        <v>36</v>
      </c>
      <c r="G1117">
        <f xml:space="preserve"> ROUND(E1117 * VLOOKUP(A1117, Data1!$A:$G,3, FALSE),0)</f>
        <v>198</v>
      </c>
      <c r="H1117">
        <f xml:space="preserve"> ROUND(E1117 * VLOOKUP(A1117, Data1!$A:$G, 4, FALSE),0)</f>
        <v>214</v>
      </c>
      <c r="I1117">
        <f xml:space="preserve"> ROUND(E1117 * VLOOKUP(A1117, Data1!$A:$G, 5, FALSE),0)</f>
        <v>14</v>
      </c>
      <c r="J1117">
        <f xml:space="preserve"> ROUND(E1117 * VLOOKUP(A1117, Data1!$A:$G, 6, FALSE),0)</f>
        <v>0</v>
      </c>
    </row>
    <row r="1118" spans="1:10" x14ac:dyDescent="0.25">
      <c r="A1118">
        <v>2004</v>
      </c>
      <c r="B1118" t="str">
        <v>October</v>
      </c>
      <c r="C1118" t="str">
        <v>Greater Glasgow and Clyde</v>
      </c>
      <c r="D1118">
        <v>1032</v>
      </c>
      <c r="E1118">
        <f>D1118 / VLOOKUP(A1118, Data1!$A:$G, 7, FALSE)</f>
        <v>1.912634134588654E-2</v>
      </c>
      <c r="F1118">
        <f xml:space="preserve"> ROUND(E1118 * VLOOKUP(A1118, Data1!$A:$G, 2, FALSE),0)</f>
        <v>80</v>
      </c>
      <c r="G1118">
        <f xml:space="preserve"> ROUND(E1118 * VLOOKUP(A1118, Data1!$A:$G,3, FALSE),0)</f>
        <v>441</v>
      </c>
      <c r="H1118">
        <f xml:space="preserve"> ROUND(E1118 * VLOOKUP(A1118, Data1!$A:$G, 4, FALSE),0)</f>
        <v>478</v>
      </c>
      <c r="I1118">
        <f xml:space="preserve"> ROUND(E1118 * VLOOKUP(A1118, Data1!$A:$G, 5, FALSE),0)</f>
        <v>32</v>
      </c>
      <c r="J1118">
        <f xml:space="preserve"> ROUND(E1118 * VLOOKUP(A1118, Data1!$A:$G, 6, FALSE),0)</f>
        <v>0</v>
      </c>
    </row>
    <row r="1119" spans="1:10" x14ac:dyDescent="0.25">
      <c r="A1119">
        <v>2004</v>
      </c>
      <c r="B1119" t="str">
        <v>October</v>
      </c>
      <c r="C1119" t="str">
        <v>Highland</v>
      </c>
      <c r="D1119">
        <v>258</v>
      </c>
      <c r="E1119">
        <f>D1119 / VLOOKUP(A1119, Data1!$A:$G, 7, FALSE)</f>
        <v>4.7815853364716349E-3</v>
      </c>
      <c r="F1119">
        <f xml:space="preserve"> ROUND(E1119 * VLOOKUP(A1119, Data1!$A:$G, 2, FALSE),0)</f>
        <v>20</v>
      </c>
      <c r="G1119">
        <f xml:space="preserve"> ROUND(E1119 * VLOOKUP(A1119, Data1!$A:$G,3, FALSE),0)</f>
        <v>110</v>
      </c>
      <c r="H1119">
        <f xml:space="preserve"> ROUND(E1119 * VLOOKUP(A1119, Data1!$A:$G, 4, FALSE),0)</f>
        <v>120</v>
      </c>
      <c r="I1119">
        <f xml:space="preserve"> ROUND(E1119 * VLOOKUP(A1119, Data1!$A:$G, 5, FALSE),0)</f>
        <v>8</v>
      </c>
      <c r="J1119">
        <f xml:space="preserve"> ROUND(E1119 * VLOOKUP(A1119, Data1!$A:$G, 6, FALSE),0)</f>
        <v>0</v>
      </c>
    </row>
    <row r="1120" spans="1:10" x14ac:dyDescent="0.25">
      <c r="A1120">
        <v>2004</v>
      </c>
      <c r="B1120" t="str">
        <v>October</v>
      </c>
      <c r="C1120" t="str">
        <v>Lanarkshire</v>
      </c>
      <c r="D1120">
        <v>595</v>
      </c>
      <c r="E1120">
        <f>D1120 / VLOOKUP(A1120, Data1!$A:$G, 7, FALSE)</f>
        <v>1.1027299516281484E-2</v>
      </c>
      <c r="F1120">
        <f xml:space="preserve"> ROUND(E1120 * VLOOKUP(A1120, Data1!$A:$G, 2, FALSE),0)</f>
        <v>46</v>
      </c>
      <c r="G1120">
        <f xml:space="preserve"> ROUND(E1120 * VLOOKUP(A1120, Data1!$A:$G,3, FALSE),0)</f>
        <v>255</v>
      </c>
      <c r="H1120">
        <f xml:space="preserve"> ROUND(E1120 * VLOOKUP(A1120, Data1!$A:$G, 4, FALSE),0)</f>
        <v>276</v>
      </c>
      <c r="I1120">
        <f xml:space="preserve"> ROUND(E1120 * VLOOKUP(A1120, Data1!$A:$G, 5, FALSE),0)</f>
        <v>19</v>
      </c>
      <c r="J1120">
        <f xml:space="preserve"> ROUND(E1120 * VLOOKUP(A1120, Data1!$A:$G, 6, FALSE),0)</f>
        <v>0</v>
      </c>
    </row>
    <row r="1121" spans="1:10" x14ac:dyDescent="0.25">
      <c r="A1121">
        <v>2004</v>
      </c>
      <c r="B1121" t="str">
        <v>October</v>
      </c>
      <c r="C1121" t="str">
        <v>Lothian</v>
      </c>
      <c r="D1121">
        <v>703</v>
      </c>
      <c r="E1121">
        <f>D1121 / VLOOKUP(A1121, Data1!$A:$G, 7, FALSE)</f>
        <v>1.3028893378060307E-2</v>
      </c>
      <c r="F1121">
        <f xml:space="preserve"> ROUND(E1121 * VLOOKUP(A1121, Data1!$A:$G, 2, FALSE),0)</f>
        <v>54</v>
      </c>
      <c r="G1121">
        <f xml:space="preserve"> ROUND(E1121 * VLOOKUP(A1121, Data1!$A:$G,3, FALSE),0)</f>
        <v>301</v>
      </c>
      <c r="H1121">
        <f xml:space="preserve"> ROUND(E1121 * VLOOKUP(A1121, Data1!$A:$G, 4, FALSE),0)</f>
        <v>326</v>
      </c>
      <c r="I1121">
        <f xml:space="preserve"> ROUND(E1121 * VLOOKUP(A1121, Data1!$A:$G, 5, FALSE),0)</f>
        <v>22</v>
      </c>
      <c r="J1121">
        <f xml:space="preserve"> ROUND(E1121 * VLOOKUP(A1121, Data1!$A:$G, 6, FALSE),0)</f>
        <v>0</v>
      </c>
    </row>
    <row r="1122" spans="1:10" x14ac:dyDescent="0.25">
      <c r="A1122">
        <v>2004</v>
      </c>
      <c r="B1122" t="str">
        <v>October</v>
      </c>
      <c r="C1122" t="str">
        <v>Orkney</v>
      </c>
      <c r="D1122">
        <v>14</v>
      </c>
      <c r="E1122">
        <f>D1122 / VLOOKUP(A1122, Data1!$A:$G, 7, FALSE)</f>
        <v>2.5946587097132903E-4</v>
      </c>
      <c r="F1122">
        <f xml:space="preserve"> ROUND(E1122 * VLOOKUP(A1122, Data1!$A:$G, 2, FALSE),0)</f>
        <v>1</v>
      </c>
      <c r="G1122">
        <f xml:space="preserve"> ROUND(E1122 * VLOOKUP(A1122, Data1!$A:$G,3, FALSE),0)</f>
        <v>6</v>
      </c>
      <c r="H1122">
        <f xml:space="preserve"> ROUND(E1122 * VLOOKUP(A1122, Data1!$A:$G, 4, FALSE),0)</f>
        <v>6</v>
      </c>
      <c r="I1122">
        <f xml:space="preserve"> ROUND(E1122 * VLOOKUP(A1122, Data1!$A:$G, 5, FALSE),0)</f>
        <v>0</v>
      </c>
      <c r="J1122">
        <f xml:space="preserve"> ROUND(E1122 * VLOOKUP(A1122, Data1!$A:$G, 6, FALSE),0)</f>
        <v>0</v>
      </c>
    </row>
    <row r="1123" spans="1:10" x14ac:dyDescent="0.25">
      <c r="A1123">
        <v>2004</v>
      </c>
      <c r="B1123" t="str">
        <v>October</v>
      </c>
      <c r="C1123" t="str">
        <v>Scotland</v>
      </c>
      <c r="D1123">
        <v>4533</v>
      </c>
      <c r="E1123">
        <f>D1123 / VLOOKUP(A1123, Data1!$A:$G, 7, FALSE)</f>
        <v>8.4011342365216748E-2</v>
      </c>
      <c r="F1123">
        <f xml:space="preserve"> ROUND(E1123 * VLOOKUP(A1123, Data1!$A:$G, 2, FALSE),0)</f>
        <v>350</v>
      </c>
      <c r="G1123">
        <f xml:space="preserve"> ROUND(E1123 * VLOOKUP(A1123, Data1!$A:$G,3, FALSE),0)</f>
        <v>1939</v>
      </c>
      <c r="H1123">
        <f xml:space="preserve"> ROUND(E1123 * VLOOKUP(A1123, Data1!$A:$G, 4, FALSE),0)</f>
        <v>2100</v>
      </c>
      <c r="I1123">
        <f xml:space="preserve"> ROUND(E1123 * VLOOKUP(A1123, Data1!$A:$G, 5, FALSE),0)</f>
        <v>141</v>
      </c>
      <c r="J1123">
        <f xml:space="preserve"> ROUND(E1123 * VLOOKUP(A1123, Data1!$A:$G, 6, FALSE),0)</f>
        <v>2</v>
      </c>
    </row>
    <row r="1124" spans="1:10" x14ac:dyDescent="0.25">
      <c r="A1124">
        <v>2004</v>
      </c>
      <c r="B1124" t="str">
        <v>October</v>
      </c>
      <c r="C1124" t="str">
        <v>Shetland</v>
      </c>
      <c r="D1124">
        <v>18</v>
      </c>
      <c r="E1124">
        <f>D1124 / VLOOKUP(A1124, Data1!$A:$G, 7, FALSE)</f>
        <v>3.3359897696313729E-4</v>
      </c>
      <c r="F1124">
        <f xml:space="preserve"> ROUND(E1124 * VLOOKUP(A1124, Data1!$A:$G, 2, FALSE),0)</f>
        <v>1</v>
      </c>
      <c r="G1124">
        <f xml:space="preserve"> ROUND(E1124 * VLOOKUP(A1124, Data1!$A:$G,3, FALSE),0)</f>
        <v>8</v>
      </c>
      <c r="H1124">
        <f xml:space="preserve"> ROUND(E1124 * VLOOKUP(A1124, Data1!$A:$G, 4, FALSE),0)</f>
        <v>8</v>
      </c>
      <c r="I1124">
        <f xml:space="preserve"> ROUND(E1124 * VLOOKUP(A1124, Data1!$A:$G, 5, FALSE),0)</f>
        <v>1</v>
      </c>
      <c r="J1124">
        <f xml:space="preserve"> ROUND(E1124 * VLOOKUP(A1124, Data1!$A:$G, 6, FALSE),0)</f>
        <v>0</v>
      </c>
    </row>
    <row r="1125" spans="1:10" x14ac:dyDescent="0.25">
      <c r="A1125">
        <v>2004</v>
      </c>
      <c r="B1125" t="str">
        <v>October</v>
      </c>
      <c r="C1125" t="str">
        <v>Tayside</v>
      </c>
      <c r="D1125">
        <v>317</v>
      </c>
      <c r="E1125">
        <f>D1125 / VLOOKUP(A1125, Data1!$A:$G, 7, FALSE)</f>
        <v>5.8750486498508067E-3</v>
      </c>
      <c r="F1125">
        <f xml:space="preserve"> ROUND(E1125 * VLOOKUP(A1125, Data1!$A:$G, 2, FALSE),0)</f>
        <v>25</v>
      </c>
      <c r="G1125">
        <f xml:space="preserve"> ROUND(E1125 * VLOOKUP(A1125, Data1!$A:$G,3, FALSE),0)</f>
        <v>136</v>
      </c>
      <c r="H1125">
        <f xml:space="preserve"> ROUND(E1125 * VLOOKUP(A1125, Data1!$A:$G, 4, FALSE),0)</f>
        <v>147</v>
      </c>
      <c r="I1125">
        <f xml:space="preserve"> ROUND(E1125 * VLOOKUP(A1125, Data1!$A:$G, 5, FALSE),0)</f>
        <v>10</v>
      </c>
      <c r="J1125">
        <f xml:space="preserve"> ROUND(E1125 * VLOOKUP(A1125, Data1!$A:$G, 6, FALSE),0)</f>
        <v>0</v>
      </c>
    </row>
    <row r="1126" spans="1:10" x14ac:dyDescent="0.25">
      <c r="A1126">
        <v>2004</v>
      </c>
      <c r="B1126" t="str">
        <v>October</v>
      </c>
      <c r="C1126" t="str">
        <v>Western Isles</v>
      </c>
      <c r="D1126">
        <v>18</v>
      </c>
      <c r="E1126">
        <f>D1126 / VLOOKUP(A1126, Data1!$A:$G, 7, FALSE)</f>
        <v>3.3359897696313729E-4</v>
      </c>
      <c r="F1126">
        <f xml:space="preserve"> ROUND(E1126 * VLOOKUP(A1126, Data1!$A:$G, 2, FALSE),0)</f>
        <v>1</v>
      </c>
      <c r="G1126">
        <f xml:space="preserve"> ROUND(E1126 * VLOOKUP(A1126, Data1!$A:$G,3, FALSE),0)</f>
        <v>8</v>
      </c>
      <c r="H1126">
        <f xml:space="preserve"> ROUND(E1126 * VLOOKUP(A1126, Data1!$A:$G, 4, FALSE),0)</f>
        <v>8</v>
      </c>
      <c r="I1126">
        <f xml:space="preserve"> ROUND(E1126 * VLOOKUP(A1126, Data1!$A:$G, 5, FALSE),0)</f>
        <v>1</v>
      </c>
      <c r="J1126">
        <f xml:space="preserve"> ROUND(E1126 * VLOOKUP(A1126, Data1!$A:$G, 6, FALSE),0)</f>
        <v>0</v>
      </c>
    </row>
    <row r="1127" spans="1:10" x14ac:dyDescent="0.25">
      <c r="A1127">
        <v>2004</v>
      </c>
      <c r="B1127" t="str">
        <v>September</v>
      </c>
      <c r="C1127" t="str">
        <v>Ayrshire and Arran</v>
      </c>
      <c r="D1127">
        <v>306</v>
      </c>
      <c r="E1127">
        <f>D1127 / VLOOKUP(A1127, Data1!$A:$G, 7, FALSE)</f>
        <v>5.6711826083733347E-3</v>
      </c>
      <c r="F1127">
        <f xml:space="preserve"> ROUND(E1127 * VLOOKUP(A1127, Data1!$A:$G, 2, FALSE),0)</f>
        <v>24</v>
      </c>
      <c r="G1127">
        <f xml:space="preserve"> ROUND(E1127 * VLOOKUP(A1127, Data1!$A:$G,3, FALSE),0)</f>
        <v>131</v>
      </c>
      <c r="H1127">
        <f xml:space="preserve"> ROUND(E1127 * VLOOKUP(A1127, Data1!$A:$G, 4, FALSE),0)</f>
        <v>142</v>
      </c>
      <c r="I1127">
        <f xml:space="preserve"> ROUND(E1127 * VLOOKUP(A1127, Data1!$A:$G, 5, FALSE),0)</f>
        <v>10</v>
      </c>
      <c r="J1127">
        <f xml:space="preserve"> ROUND(E1127 * VLOOKUP(A1127, Data1!$A:$G, 6, FALSE),0)</f>
        <v>0</v>
      </c>
    </row>
    <row r="1128" spans="1:10" x14ac:dyDescent="0.25">
      <c r="A1128">
        <v>2004</v>
      </c>
      <c r="B1128" t="str">
        <v>September</v>
      </c>
      <c r="C1128" t="str">
        <v>Borders</v>
      </c>
      <c r="D1128">
        <v>89</v>
      </c>
      <c r="E1128">
        <f>D1128 / VLOOKUP(A1128, Data1!$A:$G, 7, FALSE)</f>
        <v>1.6494616083177346E-3</v>
      </c>
      <c r="F1128">
        <f xml:space="preserve"> ROUND(E1128 * VLOOKUP(A1128, Data1!$A:$G, 2, FALSE),0)</f>
        <v>7</v>
      </c>
      <c r="G1128">
        <f xml:space="preserve"> ROUND(E1128 * VLOOKUP(A1128, Data1!$A:$G,3, FALSE),0)</f>
        <v>38</v>
      </c>
      <c r="H1128">
        <f xml:space="preserve"> ROUND(E1128 * VLOOKUP(A1128, Data1!$A:$G, 4, FALSE),0)</f>
        <v>41</v>
      </c>
      <c r="I1128">
        <f xml:space="preserve"> ROUND(E1128 * VLOOKUP(A1128, Data1!$A:$G, 5, FALSE),0)</f>
        <v>3</v>
      </c>
      <c r="J1128">
        <f xml:space="preserve"> ROUND(E1128 * VLOOKUP(A1128, Data1!$A:$G, 6, FALSE),0)</f>
        <v>0</v>
      </c>
    </row>
    <row r="1129" spans="1:10" x14ac:dyDescent="0.25">
      <c r="A1129">
        <v>2004</v>
      </c>
      <c r="B1129" t="str">
        <v>September</v>
      </c>
      <c r="C1129" t="str">
        <v>Dumfries and Galloway</v>
      </c>
      <c r="D1129">
        <v>131</v>
      </c>
      <c r="E1129">
        <f>D1129 / VLOOKUP(A1129, Data1!$A:$G, 7, FALSE)</f>
        <v>2.4278592212317214E-3</v>
      </c>
      <c r="F1129">
        <f xml:space="preserve"> ROUND(E1129 * VLOOKUP(A1129, Data1!$A:$G, 2, FALSE),0)</f>
        <v>10</v>
      </c>
      <c r="G1129">
        <f xml:space="preserve"> ROUND(E1129 * VLOOKUP(A1129, Data1!$A:$G,3, FALSE),0)</f>
        <v>56</v>
      </c>
      <c r="H1129">
        <f xml:space="preserve"> ROUND(E1129 * VLOOKUP(A1129, Data1!$A:$G, 4, FALSE),0)</f>
        <v>61</v>
      </c>
      <c r="I1129">
        <f xml:space="preserve"> ROUND(E1129 * VLOOKUP(A1129, Data1!$A:$G, 5, FALSE),0)</f>
        <v>4</v>
      </c>
      <c r="J1129">
        <f xml:space="preserve"> ROUND(E1129 * VLOOKUP(A1129, Data1!$A:$G, 6, FALSE),0)</f>
        <v>0</v>
      </c>
    </row>
    <row r="1130" spans="1:10" x14ac:dyDescent="0.25">
      <c r="A1130">
        <v>2004</v>
      </c>
      <c r="B1130" t="str">
        <v>September</v>
      </c>
      <c r="C1130" t="str">
        <v>Fife</v>
      </c>
      <c r="D1130">
        <v>346</v>
      </c>
      <c r="E1130">
        <f>D1130 / VLOOKUP(A1130, Data1!$A:$G, 7, FALSE)</f>
        <v>6.4125136682914169E-3</v>
      </c>
      <c r="F1130">
        <f xml:space="preserve"> ROUND(E1130 * VLOOKUP(A1130, Data1!$A:$G, 2, FALSE),0)</f>
        <v>27</v>
      </c>
      <c r="G1130">
        <f xml:space="preserve"> ROUND(E1130 * VLOOKUP(A1130, Data1!$A:$G,3, FALSE),0)</f>
        <v>148</v>
      </c>
      <c r="H1130">
        <f xml:space="preserve"> ROUND(E1130 * VLOOKUP(A1130, Data1!$A:$G, 4, FALSE),0)</f>
        <v>160</v>
      </c>
      <c r="I1130">
        <f xml:space="preserve"> ROUND(E1130 * VLOOKUP(A1130, Data1!$A:$G, 5, FALSE),0)</f>
        <v>11</v>
      </c>
      <c r="J1130">
        <f xml:space="preserve"> ROUND(E1130 * VLOOKUP(A1130, Data1!$A:$G, 6, FALSE),0)</f>
        <v>0</v>
      </c>
    </row>
    <row r="1131" spans="1:10" x14ac:dyDescent="0.25">
      <c r="A1131">
        <v>2004</v>
      </c>
      <c r="B1131" t="str">
        <v>September</v>
      </c>
      <c r="C1131" t="str">
        <v>Forth Valley</v>
      </c>
      <c r="D1131">
        <v>300</v>
      </c>
      <c r="E1131">
        <f>D1131 / VLOOKUP(A1131, Data1!$A:$G, 7, FALSE)</f>
        <v>5.559982949385622E-3</v>
      </c>
      <c r="F1131">
        <f xml:space="preserve"> ROUND(E1131 * VLOOKUP(A1131, Data1!$A:$G, 2, FALSE),0)</f>
        <v>23</v>
      </c>
      <c r="G1131">
        <f xml:space="preserve"> ROUND(E1131 * VLOOKUP(A1131, Data1!$A:$G,3, FALSE),0)</f>
        <v>128</v>
      </c>
      <c r="H1131">
        <f xml:space="preserve"> ROUND(E1131 * VLOOKUP(A1131, Data1!$A:$G, 4, FALSE),0)</f>
        <v>139</v>
      </c>
      <c r="I1131">
        <f xml:space="preserve"> ROUND(E1131 * VLOOKUP(A1131, Data1!$A:$G, 5, FALSE),0)</f>
        <v>9</v>
      </c>
      <c r="J1131">
        <f xml:space="preserve"> ROUND(E1131 * VLOOKUP(A1131, Data1!$A:$G, 6, FALSE),0)</f>
        <v>0</v>
      </c>
    </row>
    <row r="1132" spans="1:10" x14ac:dyDescent="0.25">
      <c r="A1132">
        <v>2004</v>
      </c>
      <c r="B1132" t="str">
        <v>September</v>
      </c>
      <c r="C1132" t="str">
        <v>Grampian</v>
      </c>
      <c r="D1132">
        <v>472</v>
      </c>
      <c r="E1132">
        <f>D1132 / VLOOKUP(A1132, Data1!$A:$G, 7, FALSE)</f>
        <v>8.747706507033378E-3</v>
      </c>
      <c r="F1132">
        <f xml:space="preserve"> ROUND(E1132 * VLOOKUP(A1132, Data1!$A:$G, 2, FALSE),0)</f>
        <v>36</v>
      </c>
      <c r="G1132">
        <f xml:space="preserve"> ROUND(E1132 * VLOOKUP(A1132, Data1!$A:$G,3, FALSE),0)</f>
        <v>202</v>
      </c>
      <c r="H1132">
        <f xml:space="preserve"> ROUND(E1132 * VLOOKUP(A1132, Data1!$A:$G, 4, FALSE),0)</f>
        <v>219</v>
      </c>
      <c r="I1132">
        <f xml:space="preserve"> ROUND(E1132 * VLOOKUP(A1132, Data1!$A:$G, 5, FALSE),0)</f>
        <v>15</v>
      </c>
      <c r="J1132">
        <f xml:space="preserve"> ROUND(E1132 * VLOOKUP(A1132, Data1!$A:$G, 6, FALSE),0)</f>
        <v>0</v>
      </c>
    </row>
    <row r="1133" spans="1:10" x14ac:dyDescent="0.25">
      <c r="A1133">
        <v>2004</v>
      </c>
      <c r="B1133" t="str">
        <v>September</v>
      </c>
      <c r="C1133" t="str">
        <v>Greater Glasgow and Clyde</v>
      </c>
      <c r="D1133">
        <v>971</v>
      </c>
      <c r="E1133">
        <f>D1133 / VLOOKUP(A1133, Data1!$A:$G, 7, FALSE)</f>
        <v>1.7995811479511462E-2</v>
      </c>
      <c r="F1133">
        <f xml:space="preserve"> ROUND(E1133 * VLOOKUP(A1133, Data1!$A:$G, 2, FALSE),0)</f>
        <v>75</v>
      </c>
      <c r="G1133">
        <f xml:space="preserve"> ROUND(E1133 * VLOOKUP(A1133, Data1!$A:$G,3, FALSE),0)</f>
        <v>415</v>
      </c>
      <c r="H1133">
        <f xml:space="preserve"> ROUND(E1133 * VLOOKUP(A1133, Data1!$A:$G, 4, FALSE),0)</f>
        <v>450</v>
      </c>
      <c r="I1133">
        <f xml:space="preserve"> ROUND(E1133 * VLOOKUP(A1133, Data1!$A:$G, 5, FALSE),0)</f>
        <v>30</v>
      </c>
      <c r="J1133">
        <f xml:space="preserve"> ROUND(E1133 * VLOOKUP(A1133, Data1!$A:$G, 6, FALSE),0)</f>
        <v>0</v>
      </c>
    </row>
    <row r="1134" spans="1:10" x14ac:dyDescent="0.25">
      <c r="A1134">
        <v>2004</v>
      </c>
      <c r="B1134" t="str">
        <v>September</v>
      </c>
      <c r="C1134" t="str">
        <v>Highland</v>
      </c>
      <c r="D1134">
        <v>245</v>
      </c>
      <c r="E1134">
        <f>D1134 / VLOOKUP(A1134, Data1!$A:$G, 7, FALSE)</f>
        <v>4.540652741998258E-3</v>
      </c>
      <c r="F1134">
        <f xml:space="preserve"> ROUND(E1134 * VLOOKUP(A1134, Data1!$A:$G, 2, FALSE),0)</f>
        <v>19</v>
      </c>
      <c r="G1134">
        <f xml:space="preserve"> ROUND(E1134 * VLOOKUP(A1134, Data1!$A:$G,3, FALSE),0)</f>
        <v>105</v>
      </c>
      <c r="H1134">
        <f xml:space="preserve"> ROUND(E1134 * VLOOKUP(A1134, Data1!$A:$G, 4, FALSE),0)</f>
        <v>114</v>
      </c>
      <c r="I1134">
        <f xml:space="preserve"> ROUND(E1134 * VLOOKUP(A1134, Data1!$A:$G, 5, FALSE),0)</f>
        <v>8</v>
      </c>
      <c r="J1134">
        <f xml:space="preserve"> ROUND(E1134 * VLOOKUP(A1134, Data1!$A:$G, 6, FALSE),0)</f>
        <v>0</v>
      </c>
    </row>
    <row r="1135" spans="1:10" x14ac:dyDescent="0.25">
      <c r="A1135">
        <v>2004</v>
      </c>
      <c r="B1135" t="str">
        <v>September</v>
      </c>
      <c r="C1135" t="str">
        <v>Lanarkshire</v>
      </c>
      <c r="D1135">
        <v>638</v>
      </c>
      <c r="E1135">
        <f>D1135 / VLOOKUP(A1135, Data1!$A:$G, 7, FALSE)</f>
        <v>1.1824230405693423E-2</v>
      </c>
      <c r="F1135">
        <f xml:space="preserve"> ROUND(E1135 * VLOOKUP(A1135, Data1!$A:$G, 2, FALSE),0)</f>
        <v>49</v>
      </c>
      <c r="G1135">
        <f xml:space="preserve"> ROUND(E1135 * VLOOKUP(A1135, Data1!$A:$G,3, FALSE),0)</f>
        <v>273</v>
      </c>
      <c r="H1135">
        <f xml:space="preserve"> ROUND(E1135 * VLOOKUP(A1135, Data1!$A:$G, 4, FALSE),0)</f>
        <v>296</v>
      </c>
      <c r="I1135">
        <f xml:space="preserve"> ROUND(E1135 * VLOOKUP(A1135, Data1!$A:$G, 5, FALSE),0)</f>
        <v>20</v>
      </c>
      <c r="J1135">
        <f xml:space="preserve"> ROUND(E1135 * VLOOKUP(A1135, Data1!$A:$G, 6, FALSE),0)</f>
        <v>0</v>
      </c>
    </row>
    <row r="1136" spans="1:10" x14ac:dyDescent="0.25">
      <c r="A1136">
        <v>2004</v>
      </c>
      <c r="B1136" t="str">
        <v>September</v>
      </c>
      <c r="C1136" t="str">
        <v>Lothian</v>
      </c>
      <c r="D1136">
        <v>742</v>
      </c>
      <c r="E1136">
        <f>D1136 / VLOOKUP(A1136, Data1!$A:$G, 7, FALSE)</f>
        <v>1.3751691161480438E-2</v>
      </c>
      <c r="F1136">
        <f xml:space="preserve"> ROUND(E1136 * VLOOKUP(A1136, Data1!$A:$G, 2, FALSE),0)</f>
        <v>57</v>
      </c>
      <c r="G1136">
        <f xml:space="preserve"> ROUND(E1136 * VLOOKUP(A1136, Data1!$A:$G,3, FALSE),0)</f>
        <v>317</v>
      </c>
      <c r="H1136">
        <f xml:space="preserve"> ROUND(E1136 * VLOOKUP(A1136, Data1!$A:$G, 4, FALSE),0)</f>
        <v>344</v>
      </c>
      <c r="I1136">
        <f xml:space="preserve"> ROUND(E1136 * VLOOKUP(A1136, Data1!$A:$G, 5, FALSE),0)</f>
        <v>23</v>
      </c>
      <c r="J1136">
        <f xml:space="preserve"> ROUND(E1136 * VLOOKUP(A1136, Data1!$A:$G, 6, FALSE),0)</f>
        <v>0</v>
      </c>
    </row>
    <row r="1137" spans="1:10" x14ac:dyDescent="0.25">
      <c r="A1137">
        <v>2004</v>
      </c>
      <c r="B1137" t="str">
        <v>September</v>
      </c>
      <c r="C1137" t="str">
        <v>Orkney</v>
      </c>
      <c r="D1137">
        <v>17</v>
      </c>
      <c r="E1137">
        <f>D1137 / VLOOKUP(A1137, Data1!$A:$G, 7, FALSE)</f>
        <v>3.1506570046518526E-4</v>
      </c>
      <c r="F1137">
        <f xml:space="preserve"> ROUND(E1137 * VLOOKUP(A1137, Data1!$A:$G, 2, FALSE),0)</f>
        <v>1</v>
      </c>
      <c r="G1137">
        <f xml:space="preserve"> ROUND(E1137 * VLOOKUP(A1137, Data1!$A:$G,3, FALSE),0)</f>
        <v>7</v>
      </c>
      <c r="H1137">
        <f xml:space="preserve"> ROUND(E1137 * VLOOKUP(A1137, Data1!$A:$G, 4, FALSE),0)</f>
        <v>8</v>
      </c>
      <c r="I1137">
        <f xml:space="preserve"> ROUND(E1137 * VLOOKUP(A1137, Data1!$A:$G, 5, FALSE),0)</f>
        <v>1</v>
      </c>
      <c r="J1137">
        <f xml:space="preserve"> ROUND(E1137 * VLOOKUP(A1137, Data1!$A:$G, 6, FALSE),0)</f>
        <v>0</v>
      </c>
    </row>
    <row r="1138" spans="1:10" x14ac:dyDescent="0.25">
      <c r="A1138">
        <v>2004</v>
      </c>
      <c r="B1138" t="str">
        <v>September</v>
      </c>
      <c r="C1138" t="str">
        <v>Scotland</v>
      </c>
      <c r="D1138">
        <v>4640</v>
      </c>
      <c r="E1138">
        <f>D1138 / VLOOKUP(A1138, Data1!$A:$G, 7, FALSE)</f>
        <v>8.5994402950497623E-2</v>
      </c>
      <c r="F1138">
        <f xml:space="preserve"> ROUND(E1138 * VLOOKUP(A1138, Data1!$A:$G, 2, FALSE),0)</f>
        <v>359</v>
      </c>
      <c r="G1138">
        <f xml:space="preserve"> ROUND(E1138 * VLOOKUP(A1138, Data1!$A:$G,3, FALSE),0)</f>
        <v>1985</v>
      </c>
      <c r="H1138">
        <f xml:space="preserve"> ROUND(E1138 * VLOOKUP(A1138, Data1!$A:$G, 4, FALSE),0)</f>
        <v>2150</v>
      </c>
      <c r="I1138">
        <f xml:space="preserve"> ROUND(E1138 * VLOOKUP(A1138, Data1!$A:$G, 5, FALSE),0)</f>
        <v>145</v>
      </c>
      <c r="J1138">
        <f xml:space="preserve"> ROUND(E1138 * VLOOKUP(A1138, Data1!$A:$G, 6, FALSE),0)</f>
        <v>2</v>
      </c>
    </row>
    <row r="1139" spans="1:10" x14ac:dyDescent="0.25">
      <c r="A1139">
        <v>2004</v>
      </c>
      <c r="B1139" t="str">
        <v>September</v>
      </c>
      <c r="C1139" t="str">
        <v>Shetland</v>
      </c>
      <c r="D1139">
        <v>15</v>
      </c>
      <c r="E1139">
        <f>D1139 / VLOOKUP(A1139, Data1!$A:$G, 7, FALSE)</f>
        <v>2.7799914746928111E-4</v>
      </c>
      <c r="F1139">
        <f xml:space="preserve"> ROUND(E1139 * VLOOKUP(A1139, Data1!$A:$G, 2, FALSE),0)</f>
        <v>1</v>
      </c>
      <c r="G1139">
        <f xml:space="preserve"> ROUND(E1139 * VLOOKUP(A1139, Data1!$A:$G,3, FALSE),0)</f>
        <v>6</v>
      </c>
      <c r="H1139">
        <f xml:space="preserve"> ROUND(E1139 * VLOOKUP(A1139, Data1!$A:$G, 4, FALSE),0)</f>
        <v>7</v>
      </c>
      <c r="I1139">
        <f xml:space="preserve"> ROUND(E1139 * VLOOKUP(A1139, Data1!$A:$G, 5, FALSE),0)</f>
        <v>0</v>
      </c>
      <c r="J1139">
        <f xml:space="preserve"> ROUND(E1139 * VLOOKUP(A1139, Data1!$A:$G, 6, FALSE),0)</f>
        <v>0</v>
      </c>
    </row>
    <row r="1140" spans="1:10" x14ac:dyDescent="0.25">
      <c r="A1140">
        <v>2004</v>
      </c>
      <c r="B1140" t="str">
        <v>September</v>
      </c>
      <c r="C1140" t="str">
        <v>Tayside</v>
      </c>
      <c r="D1140">
        <v>349</v>
      </c>
      <c r="E1140">
        <f>D1140 / VLOOKUP(A1140, Data1!$A:$G, 7, FALSE)</f>
        <v>6.4681134977852732E-3</v>
      </c>
      <c r="F1140">
        <f xml:space="preserve"> ROUND(E1140 * VLOOKUP(A1140, Data1!$A:$G, 2, FALSE),0)</f>
        <v>27</v>
      </c>
      <c r="G1140">
        <f xml:space="preserve"> ROUND(E1140 * VLOOKUP(A1140, Data1!$A:$G,3, FALSE),0)</f>
        <v>149</v>
      </c>
      <c r="H1140">
        <f xml:space="preserve"> ROUND(E1140 * VLOOKUP(A1140, Data1!$A:$G, 4, FALSE),0)</f>
        <v>162</v>
      </c>
      <c r="I1140">
        <f xml:space="preserve"> ROUND(E1140 * VLOOKUP(A1140, Data1!$A:$G, 5, FALSE),0)</f>
        <v>11</v>
      </c>
      <c r="J1140">
        <f xml:space="preserve"> ROUND(E1140 * VLOOKUP(A1140, Data1!$A:$G, 6, FALSE),0)</f>
        <v>0</v>
      </c>
    </row>
    <row r="1141" spans="1:10" x14ac:dyDescent="0.25">
      <c r="A1141">
        <v>2004</v>
      </c>
      <c r="B1141" t="str">
        <v>September</v>
      </c>
      <c r="C1141" t="str">
        <v>Western Isles</v>
      </c>
      <c r="D1141">
        <v>19</v>
      </c>
      <c r="E1141">
        <f>D1141 / VLOOKUP(A1141, Data1!$A:$G, 7, FALSE)</f>
        <v>3.5213225346108937E-4</v>
      </c>
      <c r="F1141">
        <f xml:space="preserve"> ROUND(E1141 * VLOOKUP(A1141, Data1!$A:$G, 2, FALSE),0)</f>
        <v>1</v>
      </c>
      <c r="G1141">
        <f xml:space="preserve"> ROUND(E1141 * VLOOKUP(A1141, Data1!$A:$G,3, FALSE),0)</f>
        <v>8</v>
      </c>
      <c r="H1141">
        <f xml:space="preserve"> ROUND(E1141 * VLOOKUP(A1141, Data1!$A:$G, 4, FALSE),0)</f>
        <v>9</v>
      </c>
      <c r="I1141">
        <f xml:space="preserve"> ROUND(E1141 * VLOOKUP(A1141, Data1!$A:$G, 5, FALSE),0)</f>
        <v>1</v>
      </c>
      <c r="J1141">
        <f xml:space="preserve"> ROUND(E1141 * VLOOKUP(A1141, Data1!$A:$G, 6, FALSE),0)</f>
        <v>0</v>
      </c>
    </row>
    <row r="1142" spans="1:10" x14ac:dyDescent="0.25">
      <c r="A1142">
        <v>2004</v>
      </c>
      <c r="B1142" t="str">
        <v>August</v>
      </c>
      <c r="C1142" t="str">
        <v>Ayrshire and Arran</v>
      </c>
      <c r="D1142">
        <v>315</v>
      </c>
      <c r="E1142">
        <f>D1142 / VLOOKUP(A1142, Data1!$A:$G, 7, FALSE)</f>
        <v>5.8379820968549028E-3</v>
      </c>
      <c r="F1142">
        <f xml:space="preserve"> ROUND(E1142 * VLOOKUP(A1142, Data1!$A:$G, 2, FALSE),0)</f>
        <v>24</v>
      </c>
      <c r="G1142">
        <f xml:space="preserve"> ROUND(E1142 * VLOOKUP(A1142, Data1!$A:$G,3, FALSE),0)</f>
        <v>135</v>
      </c>
      <c r="H1142">
        <f xml:space="preserve"> ROUND(E1142 * VLOOKUP(A1142, Data1!$A:$G, 4, FALSE),0)</f>
        <v>146</v>
      </c>
      <c r="I1142">
        <f xml:space="preserve"> ROUND(E1142 * VLOOKUP(A1142, Data1!$A:$G, 5, FALSE),0)</f>
        <v>10</v>
      </c>
      <c r="J1142">
        <f xml:space="preserve"> ROUND(E1142 * VLOOKUP(A1142, Data1!$A:$G, 6, FALSE),0)</f>
        <v>0</v>
      </c>
    </row>
    <row r="1143" spans="1:10" x14ac:dyDescent="0.25">
      <c r="A1143">
        <v>2004</v>
      </c>
      <c r="B1143" t="str">
        <v>August</v>
      </c>
      <c r="C1143" t="str">
        <v>Borders</v>
      </c>
      <c r="D1143">
        <v>73</v>
      </c>
      <c r="E1143">
        <f>D1143 / VLOOKUP(A1143, Data1!$A:$G, 7, FALSE)</f>
        <v>1.3529291843505013E-3</v>
      </c>
      <c r="F1143">
        <f xml:space="preserve"> ROUND(E1143 * VLOOKUP(A1143, Data1!$A:$G, 2, FALSE),0)</f>
        <v>6</v>
      </c>
      <c r="G1143">
        <f xml:space="preserve"> ROUND(E1143 * VLOOKUP(A1143, Data1!$A:$G,3, FALSE),0)</f>
        <v>31</v>
      </c>
      <c r="H1143">
        <f xml:space="preserve"> ROUND(E1143 * VLOOKUP(A1143, Data1!$A:$G, 4, FALSE),0)</f>
        <v>34</v>
      </c>
      <c r="I1143">
        <f xml:space="preserve"> ROUND(E1143 * VLOOKUP(A1143, Data1!$A:$G, 5, FALSE),0)</f>
        <v>2</v>
      </c>
      <c r="J1143">
        <f xml:space="preserve"> ROUND(E1143 * VLOOKUP(A1143, Data1!$A:$G, 6, FALSE),0)</f>
        <v>0</v>
      </c>
    </row>
    <row r="1144" spans="1:10" x14ac:dyDescent="0.25">
      <c r="A1144">
        <v>2004</v>
      </c>
      <c r="B1144" t="str">
        <v>August</v>
      </c>
      <c r="C1144" t="str">
        <v>Dumfries and Galloway</v>
      </c>
      <c r="D1144">
        <v>122</v>
      </c>
      <c r="E1144">
        <f>D1144 / VLOOKUP(A1144, Data1!$A:$G, 7, FALSE)</f>
        <v>2.2610597327501528E-3</v>
      </c>
      <c r="F1144">
        <f xml:space="preserve"> ROUND(E1144 * VLOOKUP(A1144, Data1!$A:$G, 2, FALSE),0)</f>
        <v>9</v>
      </c>
      <c r="G1144">
        <f xml:space="preserve"> ROUND(E1144 * VLOOKUP(A1144, Data1!$A:$G,3, FALSE),0)</f>
        <v>52</v>
      </c>
      <c r="H1144">
        <f xml:space="preserve"> ROUND(E1144 * VLOOKUP(A1144, Data1!$A:$G, 4, FALSE),0)</f>
        <v>57</v>
      </c>
      <c r="I1144">
        <f xml:space="preserve"> ROUND(E1144 * VLOOKUP(A1144, Data1!$A:$G, 5, FALSE),0)</f>
        <v>4</v>
      </c>
      <c r="J1144">
        <f xml:space="preserve"> ROUND(E1144 * VLOOKUP(A1144, Data1!$A:$G, 6, FALSE),0)</f>
        <v>0</v>
      </c>
    </row>
    <row r="1145" spans="1:10" x14ac:dyDescent="0.25">
      <c r="A1145">
        <v>2004</v>
      </c>
      <c r="B1145" t="str">
        <v>August</v>
      </c>
      <c r="C1145" t="str">
        <v>Fife</v>
      </c>
      <c r="D1145">
        <v>314</v>
      </c>
      <c r="E1145">
        <f>D1145 / VLOOKUP(A1145, Data1!$A:$G, 7, FALSE)</f>
        <v>5.8194488203569513E-3</v>
      </c>
      <c r="F1145">
        <f xml:space="preserve"> ROUND(E1145 * VLOOKUP(A1145, Data1!$A:$G, 2, FALSE),0)</f>
        <v>24</v>
      </c>
      <c r="G1145">
        <f xml:space="preserve"> ROUND(E1145 * VLOOKUP(A1145, Data1!$A:$G,3, FALSE),0)</f>
        <v>134</v>
      </c>
      <c r="H1145">
        <f xml:space="preserve"> ROUND(E1145 * VLOOKUP(A1145, Data1!$A:$G, 4, FALSE),0)</f>
        <v>145</v>
      </c>
      <c r="I1145">
        <f xml:space="preserve"> ROUND(E1145 * VLOOKUP(A1145, Data1!$A:$G, 5, FALSE),0)</f>
        <v>10</v>
      </c>
      <c r="J1145">
        <f xml:space="preserve"> ROUND(E1145 * VLOOKUP(A1145, Data1!$A:$G, 6, FALSE),0)</f>
        <v>0</v>
      </c>
    </row>
    <row r="1146" spans="1:10" x14ac:dyDescent="0.25">
      <c r="A1146">
        <v>2004</v>
      </c>
      <c r="B1146" t="str">
        <v>August</v>
      </c>
      <c r="C1146" t="str">
        <v>Forth Valley</v>
      </c>
      <c r="D1146">
        <v>276</v>
      </c>
      <c r="E1146">
        <f>D1146 / VLOOKUP(A1146, Data1!$A:$G, 7, FALSE)</f>
        <v>5.1151843134347721E-3</v>
      </c>
      <c r="F1146">
        <f xml:space="preserve"> ROUND(E1146 * VLOOKUP(A1146, Data1!$A:$G, 2, FALSE),0)</f>
        <v>21</v>
      </c>
      <c r="G1146">
        <f xml:space="preserve"> ROUND(E1146 * VLOOKUP(A1146, Data1!$A:$G,3, FALSE),0)</f>
        <v>118</v>
      </c>
      <c r="H1146">
        <f xml:space="preserve"> ROUND(E1146 * VLOOKUP(A1146, Data1!$A:$G, 4, FALSE),0)</f>
        <v>128</v>
      </c>
      <c r="I1146">
        <f xml:space="preserve"> ROUND(E1146 * VLOOKUP(A1146, Data1!$A:$G, 5, FALSE),0)</f>
        <v>9</v>
      </c>
      <c r="J1146">
        <f xml:space="preserve"> ROUND(E1146 * VLOOKUP(A1146, Data1!$A:$G, 6, FALSE),0)</f>
        <v>0</v>
      </c>
    </row>
    <row r="1147" spans="1:10" x14ac:dyDescent="0.25">
      <c r="A1147">
        <v>2004</v>
      </c>
      <c r="B1147" t="str">
        <v>August</v>
      </c>
      <c r="C1147" t="str">
        <v>Grampian</v>
      </c>
      <c r="D1147">
        <v>456</v>
      </c>
      <c r="E1147">
        <f>D1147 / VLOOKUP(A1147, Data1!$A:$G, 7, FALSE)</f>
        <v>8.4511740830661448E-3</v>
      </c>
      <c r="F1147">
        <f xml:space="preserve"> ROUND(E1147 * VLOOKUP(A1147, Data1!$A:$G, 2, FALSE),0)</f>
        <v>35</v>
      </c>
      <c r="G1147">
        <f xml:space="preserve"> ROUND(E1147 * VLOOKUP(A1147, Data1!$A:$G,3, FALSE),0)</f>
        <v>195</v>
      </c>
      <c r="H1147">
        <f xml:space="preserve"> ROUND(E1147 * VLOOKUP(A1147, Data1!$A:$G, 4, FALSE),0)</f>
        <v>211</v>
      </c>
      <c r="I1147">
        <f xml:space="preserve"> ROUND(E1147 * VLOOKUP(A1147, Data1!$A:$G, 5, FALSE),0)</f>
        <v>14</v>
      </c>
      <c r="J1147">
        <f xml:space="preserve"> ROUND(E1147 * VLOOKUP(A1147, Data1!$A:$G, 6, FALSE),0)</f>
        <v>0</v>
      </c>
    </row>
    <row r="1148" spans="1:10" x14ac:dyDescent="0.25">
      <c r="A1148">
        <v>2004</v>
      </c>
      <c r="B1148" t="str">
        <v>August</v>
      </c>
      <c r="C1148" t="str">
        <v>Greater Glasgow and Clyde</v>
      </c>
      <c r="D1148">
        <v>1099</v>
      </c>
      <c r="E1148">
        <f>D1148 / VLOOKUP(A1148, Data1!$A:$G, 7, FALSE)</f>
        <v>2.0368070871249328E-2</v>
      </c>
      <c r="F1148">
        <f xml:space="preserve"> ROUND(E1148 * VLOOKUP(A1148, Data1!$A:$G, 2, FALSE),0)</f>
        <v>85</v>
      </c>
      <c r="G1148">
        <f xml:space="preserve"> ROUND(E1148 * VLOOKUP(A1148, Data1!$A:$G,3, FALSE),0)</f>
        <v>470</v>
      </c>
      <c r="H1148">
        <f xml:space="preserve"> ROUND(E1148 * VLOOKUP(A1148, Data1!$A:$G, 4, FALSE),0)</f>
        <v>509</v>
      </c>
      <c r="I1148">
        <f xml:space="preserve"> ROUND(E1148 * VLOOKUP(A1148, Data1!$A:$G, 5, FALSE),0)</f>
        <v>34</v>
      </c>
      <c r="J1148">
        <f xml:space="preserve"> ROUND(E1148 * VLOOKUP(A1148, Data1!$A:$G, 6, FALSE),0)</f>
        <v>1</v>
      </c>
    </row>
    <row r="1149" spans="1:10" x14ac:dyDescent="0.25">
      <c r="A1149">
        <v>2004</v>
      </c>
      <c r="B1149" t="str">
        <v>August</v>
      </c>
      <c r="C1149" t="str">
        <v>Highland</v>
      </c>
      <c r="D1149">
        <v>246</v>
      </c>
      <c r="E1149">
        <f>D1149 / VLOOKUP(A1149, Data1!$A:$G, 7, FALSE)</f>
        <v>4.5591860184962096E-3</v>
      </c>
      <c r="F1149">
        <f xml:space="preserve"> ROUND(E1149 * VLOOKUP(A1149, Data1!$A:$G, 2, FALSE),0)</f>
        <v>19</v>
      </c>
      <c r="G1149">
        <f xml:space="preserve"> ROUND(E1149 * VLOOKUP(A1149, Data1!$A:$G,3, FALSE),0)</f>
        <v>105</v>
      </c>
      <c r="H1149">
        <f xml:space="preserve"> ROUND(E1149 * VLOOKUP(A1149, Data1!$A:$G, 4, FALSE),0)</f>
        <v>114</v>
      </c>
      <c r="I1149">
        <f xml:space="preserve"> ROUND(E1149 * VLOOKUP(A1149, Data1!$A:$G, 5, FALSE),0)</f>
        <v>8</v>
      </c>
      <c r="J1149">
        <f xml:space="preserve"> ROUND(E1149 * VLOOKUP(A1149, Data1!$A:$G, 6, FALSE),0)</f>
        <v>0</v>
      </c>
    </row>
    <row r="1150" spans="1:10" x14ac:dyDescent="0.25">
      <c r="A1150">
        <v>2004</v>
      </c>
      <c r="B1150" t="str">
        <v>August</v>
      </c>
      <c r="C1150" t="str">
        <v>Lanarkshire</v>
      </c>
      <c r="D1150">
        <v>627</v>
      </c>
      <c r="E1150">
        <f>D1150 / VLOOKUP(A1150, Data1!$A:$G, 7, FALSE)</f>
        <v>1.162036436421595E-2</v>
      </c>
      <c r="F1150">
        <f xml:space="preserve"> ROUND(E1150 * VLOOKUP(A1150, Data1!$A:$G, 2, FALSE),0)</f>
        <v>48</v>
      </c>
      <c r="G1150">
        <f xml:space="preserve"> ROUND(E1150 * VLOOKUP(A1150, Data1!$A:$G,3, FALSE),0)</f>
        <v>268</v>
      </c>
      <c r="H1150">
        <f xml:space="preserve"> ROUND(E1150 * VLOOKUP(A1150, Data1!$A:$G, 4, FALSE),0)</f>
        <v>290</v>
      </c>
      <c r="I1150">
        <f xml:space="preserve"> ROUND(E1150 * VLOOKUP(A1150, Data1!$A:$G, 5, FALSE),0)</f>
        <v>20</v>
      </c>
      <c r="J1150">
        <f xml:space="preserve"> ROUND(E1150 * VLOOKUP(A1150, Data1!$A:$G, 6, FALSE),0)</f>
        <v>0</v>
      </c>
    </row>
    <row r="1151" spans="1:10" x14ac:dyDescent="0.25">
      <c r="A1151">
        <v>2004</v>
      </c>
      <c r="B1151" t="str">
        <v>August</v>
      </c>
      <c r="C1151" t="str">
        <v>Lothian</v>
      </c>
      <c r="D1151">
        <v>662</v>
      </c>
      <c r="E1151">
        <f>D1151 / VLOOKUP(A1151, Data1!$A:$G, 7, FALSE)</f>
        <v>1.2269029041644272E-2</v>
      </c>
      <c r="F1151">
        <f xml:space="preserve"> ROUND(E1151 * VLOOKUP(A1151, Data1!$A:$G, 2, FALSE),0)</f>
        <v>51</v>
      </c>
      <c r="G1151">
        <f xml:space="preserve"> ROUND(E1151 * VLOOKUP(A1151, Data1!$A:$G,3, FALSE),0)</f>
        <v>283</v>
      </c>
      <c r="H1151">
        <f xml:space="preserve"> ROUND(E1151 * VLOOKUP(A1151, Data1!$A:$G, 4, FALSE),0)</f>
        <v>307</v>
      </c>
      <c r="I1151">
        <f xml:space="preserve"> ROUND(E1151 * VLOOKUP(A1151, Data1!$A:$G, 5, FALSE),0)</f>
        <v>21</v>
      </c>
      <c r="J1151">
        <f xml:space="preserve"> ROUND(E1151 * VLOOKUP(A1151, Data1!$A:$G, 6, FALSE),0)</f>
        <v>0</v>
      </c>
    </row>
    <row r="1152" spans="1:10" x14ac:dyDescent="0.25">
      <c r="A1152">
        <v>2004</v>
      </c>
      <c r="B1152" t="str">
        <v>August</v>
      </c>
      <c r="C1152" t="str">
        <v>Orkney</v>
      </c>
      <c r="D1152">
        <v>15</v>
      </c>
      <c r="E1152">
        <f>D1152 / VLOOKUP(A1152, Data1!$A:$G, 7, FALSE)</f>
        <v>2.7799914746928111E-4</v>
      </c>
      <c r="F1152">
        <f xml:space="preserve"> ROUND(E1152 * VLOOKUP(A1152, Data1!$A:$G, 2, FALSE),0)</f>
        <v>1</v>
      </c>
      <c r="G1152">
        <f xml:space="preserve"> ROUND(E1152 * VLOOKUP(A1152, Data1!$A:$G,3, FALSE),0)</f>
        <v>6</v>
      </c>
      <c r="H1152">
        <f xml:space="preserve"> ROUND(E1152 * VLOOKUP(A1152, Data1!$A:$G, 4, FALSE),0)</f>
        <v>7</v>
      </c>
      <c r="I1152">
        <f xml:space="preserve"> ROUND(E1152 * VLOOKUP(A1152, Data1!$A:$G, 5, FALSE),0)</f>
        <v>0</v>
      </c>
      <c r="J1152">
        <f xml:space="preserve"> ROUND(E1152 * VLOOKUP(A1152, Data1!$A:$G, 6, FALSE),0)</f>
        <v>0</v>
      </c>
    </row>
    <row r="1153" spans="1:10" x14ac:dyDescent="0.25">
      <c r="A1153">
        <v>2004</v>
      </c>
      <c r="B1153" t="str">
        <v>August</v>
      </c>
      <c r="C1153" t="str">
        <v>Scotland</v>
      </c>
      <c r="D1153">
        <v>4602</v>
      </c>
      <c r="E1153">
        <f>D1153 / VLOOKUP(A1153, Data1!$A:$G, 7, FALSE)</f>
        <v>8.5290138443575442E-2</v>
      </c>
      <c r="F1153">
        <f xml:space="preserve"> ROUND(E1153 * VLOOKUP(A1153, Data1!$A:$G, 2, FALSE),0)</f>
        <v>356</v>
      </c>
      <c r="G1153">
        <f xml:space="preserve"> ROUND(E1153 * VLOOKUP(A1153, Data1!$A:$G,3, FALSE),0)</f>
        <v>1969</v>
      </c>
      <c r="H1153">
        <f xml:space="preserve"> ROUND(E1153 * VLOOKUP(A1153, Data1!$A:$G, 4, FALSE),0)</f>
        <v>2132</v>
      </c>
      <c r="I1153">
        <f xml:space="preserve"> ROUND(E1153 * VLOOKUP(A1153, Data1!$A:$G, 5, FALSE),0)</f>
        <v>143</v>
      </c>
      <c r="J1153">
        <f xml:space="preserve"> ROUND(E1153 * VLOOKUP(A1153, Data1!$A:$G, 6, FALSE),0)</f>
        <v>2</v>
      </c>
    </row>
    <row r="1154" spans="1:10" x14ac:dyDescent="0.25">
      <c r="A1154">
        <v>2004</v>
      </c>
      <c r="B1154" t="str">
        <v>August</v>
      </c>
      <c r="C1154" t="str">
        <v>Shetland</v>
      </c>
      <c r="D1154">
        <v>25</v>
      </c>
      <c r="E1154">
        <f>D1154 / VLOOKUP(A1154, Data1!$A:$G, 7, FALSE)</f>
        <v>4.6333191244880183E-4</v>
      </c>
      <c r="F1154">
        <f xml:space="preserve"> ROUND(E1154 * VLOOKUP(A1154, Data1!$A:$G, 2, FALSE),0)</f>
        <v>2</v>
      </c>
      <c r="G1154">
        <f xml:space="preserve"> ROUND(E1154 * VLOOKUP(A1154, Data1!$A:$G,3, FALSE),0)</f>
        <v>11</v>
      </c>
      <c r="H1154">
        <f xml:space="preserve"> ROUND(E1154 * VLOOKUP(A1154, Data1!$A:$G, 4, FALSE),0)</f>
        <v>12</v>
      </c>
      <c r="I1154">
        <f xml:space="preserve"> ROUND(E1154 * VLOOKUP(A1154, Data1!$A:$G, 5, FALSE),0)</f>
        <v>1</v>
      </c>
      <c r="J1154">
        <f xml:space="preserve"> ROUND(E1154 * VLOOKUP(A1154, Data1!$A:$G, 6, FALSE),0)</f>
        <v>0</v>
      </c>
    </row>
    <row r="1155" spans="1:10" x14ac:dyDescent="0.25">
      <c r="A1155">
        <v>2004</v>
      </c>
      <c r="B1155" t="str">
        <v>August</v>
      </c>
      <c r="C1155" t="str">
        <v>Tayside</v>
      </c>
      <c r="D1155">
        <v>353</v>
      </c>
      <c r="E1155">
        <f>D1155 / VLOOKUP(A1155, Data1!$A:$G, 7, FALSE)</f>
        <v>6.542246603777082E-3</v>
      </c>
      <c r="F1155">
        <f xml:space="preserve"> ROUND(E1155 * VLOOKUP(A1155, Data1!$A:$G, 2, FALSE),0)</f>
        <v>27</v>
      </c>
      <c r="G1155">
        <f xml:space="preserve"> ROUND(E1155 * VLOOKUP(A1155, Data1!$A:$G,3, FALSE),0)</f>
        <v>151</v>
      </c>
      <c r="H1155">
        <f xml:space="preserve"> ROUND(E1155 * VLOOKUP(A1155, Data1!$A:$G, 4, FALSE),0)</f>
        <v>164</v>
      </c>
      <c r="I1155">
        <f xml:space="preserve"> ROUND(E1155 * VLOOKUP(A1155, Data1!$A:$G, 5, FALSE),0)</f>
        <v>11</v>
      </c>
      <c r="J1155">
        <f xml:space="preserve"> ROUND(E1155 * VLOOKUP(A1155, Data1!$A:$G, 6, FALSE),0)</f>
        <v>0</v>
      </c>
    </row>
    <row r="1156" spans="1:10" x14ac:dyDescent="0.25">
      <c r="A1156">
        <v>2004</v>
      </c>
      <c r="B1156" t="str">
        <v>August</v>
      </c>
      <c r="C1156" t="str">
        <v>Western Isles</v>
      </c>
      <c r="D1156">
        <v>19</v>
      </c>
      <c r="E1156">
        <f>D1156 / VLOOKUP(A1156, Data1!$A:$G, 7, FALSE)</f>
        <v>3.5213225346108937E-4</v>
      </c>
      <c r="F1156">
        <f xml:space="preserve"> ROUND(E1156 * VLOOKUP(A1156, Data1!$A:$G, 2, FALSE),0)</f>
        <v>1</v>
      </c>
      <c r="G1156">
        <f xml:space="preserve"> ROUND(E1156 * VLOOKUP(A1156, Data1!$A:$G,3, FALSE),0)</f>
        <v>8</v>
      </c>
      <c r="H1156">
        <f xml:space="preserve"> ROUND(E1156 * VLOOKUP(A1156, Data1!$A:$G, 4, FALSE),0)</f>
        <v>9</v>
      </c>
      <c r="I1156">
        <f xml:space="preserve"> ROUND(E1156 * VLOOKUP(A1156, Data1!$A:$G, 5, FALSE),0)</f>
        <v>1</v>
      </c>
      <c r="J1156">
        <f xml:space="preserve"> ROUND(E1156 * VLOOKUP(A1156, Data1!$A:$G, 6, FALSE),0)</f>
        <v>0</v>
      </c>
    </row>
    <row r="1157" spans="1:10" x14ac:dyDescent="0.25">
      <c r="A1157">
        <v>2004</v>
      </c>
      <c r="B1157" t="str">
        <v>July</v>
      </c>
      <c r="C1157" t="str">
        <v>Ayrshire and Arran</v>
      </c>
      <c r="D1157">
        <v>334</v>
      </c>
      <c r="E1157">
        <f>D1157 / VLOOKUP(A1157, Data1!$A:$G, 7, FALSE)</f>
        <v>6.1901143503159924E-3</v>
      </c>
      <c r="F1157">
        <f xml:space="preserve"> ROUND(E1157 * VLOOKUP(A1157, Data1!$A:$G, 2, FALSE),0)</f>
        <v>26</v>
      </c>
      <c r="G1157">
        <f xml:space="preserve"> ROUND(E1157 * VLOOKUP(A1157, Data1!$A:$G,3, FALSE),0)</f>
        <v>143</v>
      </c>
      <c r="H1157">
        <f xml:space="preserve"> ROUND(E1157 * VLOOKUP(A1157, Data1!$A:$G, 4, FALSE),0)</f>
        <v>155</v>
      </c>
      <c r="I1157">
        <f xml:space="preserve"> ROUND(E1157 * VLOOKUP(A1157, Data1!$A:$G, 5, FALSE),0)</f>
        <v>10</v>
      </c>
      <c r="J1157">
        <f xml:space="preserve"> ROUND(E1157 * VLOOKUP(A1157, Data1!$A:$G, 6, FALSE),0)</f>
        <v>0</v>
      </c>
    </row>
    <row r="1158" spans="1:10" x14ac:dyDescent="0.25">
      <c r="A1158">
        <v>2004</v>
      </c>
      <c r="B1158" t="str">
        <v>July</v>
      </c>
      <c r="C1158" t="str">
        <v>Borders</v>
      </c>
      <c r="D1158">
        <v>94</v>
      </c>
      <c r="E1158">
        <f>D1158 / VLOOKUP(A1158, Data1!$A:$G, 7, FALSE)</f>
        <v>1.7421279908074949E-3</v>
      </c>
      <c r="F1158">
        <f xml:space="preserve"> ROUND(E1158 * VLOOKUP(A1158, Data1!$A:$G, 2, FALSE),0)</f>
        <v>7</v>
      </c>
      <c r="G1158">
        <f xml:space="preserve"> ROUND(E1158 * VLOOKUP(A1158, Data1!$A:$G,3, FALSE),0)</f>
        <v>40</v>
      </c>
      <c r="H1158">
        <f xml:space="preserve"> ROUND(E1158 * VLOOKUP(A1158, Data1!$A:$G, 4, FALSE),0)</f>
        <v>44</v>
      </c>
      <c r="I1158">
        <f xml:space="preserve"> ROUND(E1158 * VLOOKUP(A1158, Data1!$A:$G, 5, FALSE),0)</f>
        <v>3</v>
      </c>
      <c r="J1158">
        <f xml:space="preserve"> ROUND(E1158 * VLOOKUP(A1158, Data1!$A:$G, 6, FALSE),0)</f>
        <v>0</v>
      </c>
    </row>
    <row r="1159" spans="1:10" x14ac:dyDescent="0.25">
      <c r="A1159">
        <v>2004</v>
      </c>
      <c r="B1159" t="str">
        <v>July</v>
      </c>
      <c r="C1159" t="str">
        <v>Dumfries and Galloway</v>
      </c>
      <c r="D1159">
        <v>114</v>
      </c>
      <c r="E1159">
        <f>D1159 / VLOOKUP(A1159, Data1!$A:$G, 7, FALSE)</f>
        <v>2.1127935207665362E-3</v>
      </c>
      <c r="F1159">
        <f xml:space="preserve"> ROUND(E1159 * VLOOKUP(A1159, Data1!$A:$G, 2, FALSE),0)</f>
        <v>9</v>
      </c>
      <c r="G1159">
        <f xml:space="preserve"> ROUND(E1159 * VLOOKUP(A1159, Data1!$A:$G,3, FALSE),0)</f>
        <v>49</v>
      </c>
      <c r="H1159">
        <f xml:space="preserve"> ROUND(E1159 * VLOOKUP(A1159, Data1!$A:$G, 4, FALSE),0)</f>
        <v>53</v>
      </c>
      <c r="I1159">
        <f xml:space="preserve"> ROUND(E1159 * VLOOKUP(A1159, Data1!$A:$G, 5, FALSE),0)</f>
        <v>4</v>
      </c>
      <c r="J1159">
        <f xml:space="preserve"> ROUND(E1159 * VLOOKUP(A1159, Data1!$A:$G, 6, FALSE),0)</f>
        <v>0</v>
      </c>
    </row>
    <row r="1160" spans="1:10" x14ac:dyDescent="0.25">
      <c r="A1160">
        <v>2004</v>
      </c>
      <c r="B1160" t="str">
        <v>July</v>
      </c>
      <c r="C1160" t="str">
        <v>Fife</v>
      </c>
      <c r="D1160">
        <v>295</v>
      </c>
      <c r="E1160">
        <f>D1160 / VLOOKUP(A1160, Data1!$A:$G, 7, FALSE)</f>
        <v>5.4673165668958617E-3</v>
      </c>
      <c r="F1160">
        <f xml:space="preserve"> ROUND(E1160 * VLOOKUP(A1160, Data1!$A:$G, 2, FALSE),0)</f>
        <v>23</v>
      </c>
      <c r="G1160">
        <f xml:space="preserve"> ROUND(E1160 * VLOOKUP(A1160, Data1!$A:$G,3, FALSE),0)</f>
        <v>126</v>
      </c>
      <c r="H1160">
        <f xml:space="preserve"> ROUND(E1160 * VLOOKUP(A1160, Data1!$A:$G, 4, FALSE),0)</f>
        <v>137</v>
      </c>
      <c r="I1160">
        <f xml:space="preserve"> ROUND(E1160 * VLOOKUP(A1160, Data1!$A:$G, 5, FALSE),0)</f>
        <v>9</v>
      </c>
      <c r="J1160">
        <f xml:space="preserve"> ROUND(E1160 * VLOOKUP(A1160, Data1!$A:$G, 6, FALSE),0)</f>
        <v>0</v>
      </c>
    </row>
    <row r="1161" spans="1:10" x14ac:dyDescent="0.25">
      <c r="A1161">
        <v>2004</v>
      </c>
      <c r="B1161" t="str">
        <v>July</v>
      </c>
      <c r="C1161" t="str">
        <v>Forth Valley</v>
      </c>
      <c r="D1161">
        <v>262</v>
      </c>
      <c r="E1161">
        <f>D1161 / VLOOKUP(A1161, Data1!$A:$G, 7, FALSE)</f>
        <v>4.8557184424634428E-3</v>
      </c>
      <c r="F1161">
        <f xml:space="preserve"> ROUND(E1161 * VLOOKUP(A1161, Data1!$A:$G, 2, FALSE),0)</f>
        <v>20</v>
      </c>
      <c r="G1161">
        <f xml:space="preserve"> ROUND(E1161 * VLOOKUP(A1161, Data1!$A:$G,3, FALSE),0)</f>
        <v>112</v>
      </c>
      <c r="H1161">
        <f xml:space="preserve"> ROUND(E1161 * VLOOKUP(A1161, Data1!$A:$G, 4, FALSE),0)</f>
        <v>121</v>
      </c>
      <c r="I1161">
        <f xml:space="preserve"> ROUND(E1161 * VLOOKUP(A1161, Data1!$A:$G, 5, FALSE),0)</f>
        <v>8</v>
      </c>
      <c r="J1161">
        <f xml:space="preserve"> ROUND(E1161 * VLOOKUP(A1161, Data1!$A:$G, 6, FALSE),0)</f>
        <v>0</v>
      </c>
    </row>
    <row r="1162" spans="1:10" x14ac:dyDescent="0.25">
      <c r="A1162">
        <v>2004</v>
      </c>
      <c r="B1162" t="str">
        <v>July</v>
      </c>
      <c r="C1162" t="str">
        <v>Grampian</v>
      </c>
      <c r="D1162">
        <v>425</v>
      </c>
      <c r="E1162">
        <f>D1162 / VLOOKUP(A1162, Data1!$A:$G, 7, FALSE)</f>
        <v>7.8766425116296307E-3</v>
      </c>
      <c r="F1162">
        <f xml:space="preserve"> ROUND(E1162 * VLOOKUP(A1162, Data1!$A:$G, 2, FALSE),0)</f>
        <v>33</v>
      </c>
      <c r="G1162">
        <f xml:space="preserve"> ROUND(E1162 * VLOOKUP(A1162, Data1!$A:$G,3, FALSE),0)</f>
        <v>182</v>
      </c>
      <c r="H1162">
        <f xml:space="preserve"> ROUND(E1162 * VLOOKUP(A1162, Data1!$A:$G, 4, FALSE),0)</f>
        <v>197</v>
      </c>
      <c r="I1162">
        <f xml:space="preserve"> ROUND(E1162 * VLOOKUP(A1162, Data1!$A:$G, 5, FALSE),0)</f>
        <v>13</v>
      </c>
      <c r="J1162">
        <f xml:space="preserve"> ROUND(E1162 * VLOOKUP(A1162, Data1!$A:$G, 6, FALSE),0)</f>
        <v>0</v>
      </c>
    </row>
    <row r="1163" spans="1:10" x14ac:dyDescent="0.25">
      <c r="A1163">
        <v>2004</v>
      </c>
      <c r="B1163" t="str">
        <v>July</v>
      </c>
      <c r="C1163" t="str">
        <v>Greater Glasgow and Clyde</v>
      </c>
      <c r="D1163">
        <v>1021</v>
      </c>
      <c r="E1163">
        <f>D1163 / VLOOKUP(A1163, Data1!$A:$G, 7, FALSE)</f>
        <v>1.8922475304409065E-2</v>
      </c>
      <c r="F1163">
        <f xml:space="preserve"> ROUND(E1163 * VLOOKUP(A1163, Data1!$A:$G, 2, FALSE),0)</f>
        <v>79</v>
      </c>
      <c r="G1163">
        <f xml:space="preserve"> ROUND(E1163 * VLOOKUP(A1163, Data1!$A:$G,3, FALSE),0)</f>
        <v>437</v>
      </c>
      <c r="H1163">
        <f xml:space="preserve"> ROUND(E1163 * VLOOKUP(A1163, Data1!$A:$G, 4, FALSE),0)</f>
        <v>473</v>
      </c>
      <c r="I1163">
        <f xml:space="preserve"> ROUND(E1163 * VLOOKUP(A1163, Data1!$A:$G, 5, FALSE),0)</f>
        <v>32</v>
      </c>
      <c r="J1163">
        <f xml:space="preserve"> ROUND(E1163 * VLOOKUP(A1163, Data1!$A:$G, 6, FALSE),0)</f>
        <v>0</v>
      </c>
    </row>
    <row r="1164" spans="1:10" x14ac:dyDescent="0.25">
      <c r="A1164">
        <v>2004</v>
      </c>
      <c r="B1164" t="str">
        <v>July</v>
      </c>
      <c r="C1164" t="str">
        <v>Highland</v>
      </c>
      <c r="D1164">
        <v>255</v>
      </c>
      <c r="E1164">
        <f>D1164 / VLOOKUP(A1164, Data1!$A:$G, 7, FALSE)</f>
        <v>4.7259855069777786E-3</v>
      </c>
      <c r="F1164">
        <f xml:space="preserve"> ROUND(E1164 * VLOOKUP(A1164, Data1!$A:$G, 2, FALSE),0)</f>
        <v>20</v>
      </c>
      <c r="G1164">
        <f xml:space="preserve"> ROUND(E1164 * VLOOKUP(A1164, Data1!$A:$G,3, FALSE),0)</f>
        <v>109</v>
      </c>
      <c r="H1164">
        <f xml:space="preserve"> ROUND(E1164 * VLOOKUP(A1164, Data1!$A:$G, 4, FALSE),0)</f>
        <v>118</v>
      </c>
      <c r="I1164">
        <f xml:space="preserve"> ROUND(E1164 * VLOOKUP(A1164, Data1!$A:$G, 5, FALSE),0)</f>
        <v>8</v>
      </c>
      <c r="J1164">
        <f xml:space="preserve"> ROUND(E1164 * VLOOKUP(A1164, Data1!$A:$G, 6, FALSE),0)</f>
        <v>0</v>
      </c>
    </row>
    <row r="1165" spans="1:10" x14ac:dyDescent="0.25">
      <c r="A1165">
        <v>2004</v>
      </c>
      <c r="B1165" t="str">
        <v>July</v>
      </c>
      <c r="C1165" t="str">
        <v>Lanarkshire</v>
      </c>
      <c r="D1165">
        <v>633</v>
      </c>
      <c r="E1165">
        <f>D1165 / VLOOKUP(A1165, Data1!$A:$G, 7, FALSE)</f>
        <v>1.1731564023203663E-2</v>
      </c>
      <c r="F1165">
        <f xml:space="preserve"> ROUND(E1165 * VLOOKUP(A1165, Data1!$A:$G, 2, FALSE),0)</f>
        <v>49</v>
      </c>
      <c r="G1165">
        <f xml:space="preserve"> ROUND(E1165 * VLOOKUP(A1165, Data1!$A:$G,3, FALSE),0)</f>
        <v>271</v>
      </c>
      <c r="H1165">
        <f xml:space="preserve"> ROUND(E1165 * VLOOKUP(A1165, Data1!$A:$G, 4, FALSE),0)</f>
        <v>293</v>
      </c>
      <c r="I1165">
        <f xml:space="preserve"> ROUND(E1165 * VLOOKUP(A1165, Data1!$A:$G, 5, FALSE),0)</f>
        <v>20</v>
      </c>
      <c r="J1165">
        <f xml:space="preserve"> ROUND(E1165 * VLOOKUP(A1165, Data1!$A:$G, 6, FALSE),0)</f>
        <v>0</v>
      </c>
    </row>
    <row r="1166" spans="1:10" x14ac:dyDescent="0.25">
      <c r="A1166">
        <v>2004</v>
      </c>
      <c r="B1166" t="str">
        <v>July</v>
      </c>
      <c r="C1166" t="str">
        <v>Lothian</v>
      </c>
      <c r="D1166">
        <v>757</v>
      </c>
      <c r="E1166">
        <f>D1166 / VLOOKUP(A1166, Data1!$A:$G, 7, FALSE)</f>
        <v>1.4029690308949719E-2</v>
      </c>
      <c r="F1166">
        <f xml:space="preserve"> ROUND(E1166 * VLOOKUP(A1166, Data1!$A:$G, 2, FALSE),0)</f>
        <v>59</v>
      </c>
      <c r="G1166">
        <f xml:space="preserve"> ROUND(E1166 * VLOOKUP(A1166, Data1!$A:$G,3, FALSE),0)</f>
        <v>324</v>
      </c>
      <c r="H1166">
        <f xml:space="preserve"> ROUND(E1166 * VLOOKUP(A1166, Data1!$A:$G, 4, FALSE),0)</f>
        <v>351</v>
      </c>
      <c r="I1166">
        <f xml:space="preserve"> ROUND(E1166 * VLOOKUP(A1166, Data1!$A:$G, 5, FALSE),0)</f>
        <v>24</v>
      </c>
      <c r="J1166">
        <f xml:space="preserve"> ROUND(E1166 * VLOOKUP(A1166, Data1!$A:$G, 6, FALSE),0)</f>
        <v>0</v>
      </c>
    </row>
    <row r="1167" spans="1:10" x14ac:dyDescent="0.25">
      <c r="A1167">
        <v>2004</v>
      </c>
      <c r="B1167" t="str">
        <v>July</v>
      </c>
      <c r="C1167" t="str">
        <v>Orkney</v>
      </c>
      <c r="D1167">
        <v>18</v>
      </c>
      <c r="E1167">
        <f>D1167 / VLOOKUP(A1167, Data1!$A:$G, 7, FALSE)</f>
        <v>3.3359897696313729E-4</v>
      </c>
      <c r="F1167">
        <f xml:space="preserve"> ROUND(E1167 * VLOOKUP(A1167, Data1!$A:$G, 2, FALSE),0)</f>
        <v>1</v>
      </c>
      <c r="G1167">
        <f xml:space="preserve"> ROUND(E1167 * VLOOKUP(A1167, Data1!$A:$G,3, FALSE),0)</f>
        <v>8</v>
      </c>
      <c r="H1167">
        <f xml:space="preserve"> ROUND(E1167 * VLOOKUP(A1167, Data1!$A:$G, 4, FALSE),0)</f>
        <v>8</v>
      </c>
      <c r="I1167">
        <f xml:space="preserve"> ROUND(E1167 * VLOOKUP(A1167, Data1!$A:$G, 5, FALSE),0)</f>
        <v>1</v>
      </c>
      <c r="J1167">
        <f xml:space="preserve"> ROUND(E1167 * VLOOKUP(A1167, Data1!$A:$G, 6, FALSE),0)</f>
        <v>0</v>
      </c>
    </row>
    <row r="1168" spans="1:10" x14ac:dyDescent="0.25">
      <c r="A1168">
        <v>2004</v>
      </c>
      <c r="B1168" t="str">
        <v>July</v>
      </c>
      <c r="C1168" t="str">
        <v>Scotland</v>
      </c>
      <c r="D1168">
        <v>4590</v>
      </c>
      <c r="E1168">
        <f>D1168 / VLOOKUP(A1168, Data1!$A:$G, 7, FALSE)</f>
        <v>8.506773912560002E-2</v>
      </c>
      <c r="F1168">
        <f xml:space="preserve"> ROUND(E1168 * VLOOKUP(A1168, Data1!$A:$G, 2, FALSE),0)</f>
        <v>355</v>
      </c>
      <c r="G1168">
        <f xml:space="preserve"> ROUND(E1168 * VLOOKUP(A1168, Data1!$A:$G,3, FALSE),0)</f>
        <v>1963</v>
      </c>
      <c r="H1168">
        <f xml:space="preserve"> ROUND(E1168 * VLOOKUP(A1168, Data1!$A:$G, 4, FALSE),0)</f>
        <v>2126</v>
      </c>
      <c r="I1168">
        <f xml:space="preserve"> ROUND(E1168 * VLOOKUP(A1168, Data1!$A:$G, 5, FALSE),0)</f>
        <v>143</v>
      </c>
      <c r="J1168">
        <f xml:space="preserve"> ROUND(E1168 * VLOOKUP(A1168, Data1!$A:$G, 6, FALSE),0)</f>
        <v>2</v>
      </c>
    </row>
    <row r="1169" spans="1:10" x14ac:dyDescent="0.25">
      <c r="A1169">
        <v>2004</v>
      </c>
      <c r="B1169" t="str">
        <v>July</v>
      </c>
      <c r="C1169" t="str">
        <v>Shetland</v>
      </c>
      <c r="D1169">
        <v>20</v>
      </c>
      <c r="E1169">
        <f>D1169 / VLOOKUP(A1169, Data1!$A:$G, 7, FALSE)</f>
        <v>3.7066552995904144E-4</v>
      </c>
      <c r="F1169">
        <f xml:space="preserve"> ROUND(E1169 * VLOOKUP(A1169, Data1!$A:$G, 2, FALSE),0)</f>
        <v>2</v>
      </c>
      <c r="G1169">
        <f xml:space="preserve"> ROUND(E1169 * VLOOKUP(A1169, Data1!$A:$G,3, FALSE),0)</f>
        <v>9</v>
      </c>
      <c r="H1169">
        <f xml:space="preserve"> ROUND(E1169 * VLOOKUP(A1169, Data1!$A:$G, 4, FALSE),0)</f>
        <v>9</v>
      </c>
      <c r="I1169">
        <f xml:space="preserve"> ROUND(E1169 * VLOOKUP(A1169, Data1!$A:$G, 5, FALSE),0)</f>
        <v>1</v>
      </c>
      <c r="J1169">
        <f xml:space="preserve"> ROUND(E1169 * VLOOKUP(A1169, Data1!$A:$G, 6, FALSE),0)</f>
        <v>0</v>
      </c>
    </row>
    <row r="1170" spans="1:10" x14ac:dyDescent="0.25">
      <c r="A1170">
        <v>2004</v>
      </c>
      <c r="B1170" t="str">
        <v>July</v>
      </c>
      <c r="C1170" t="str">
        <v>Tayside</v>
      </c>
      <c r="D1170">
        <v>347</v>
      </c>
      <c r="E1170">
        <f>D1170 / VLOOKUP(A1170, Data1!$A:$G, 7, FALSE)</f>
        <v>6.4310469447893693E-3</v>
      </c>
      <c r="F1170">
        <f xml:space="preserve"> ROUND(E1170 * VLOOKUP(A1170, Data1!$A:$G, 2, FALSE),0)</f>
        <v>27</v>
      </c>
      <c r="G1170">
        <f xml:space="preserve"> ROUND(E1170 * VLOOKUP(A1170, Data1!$A:$G,3, FALSE),0)</f>
        <v>148</v>
      </c>
      <c r="H1170">
        <f xml:space="preserve"> ROUND(E1170 * VLOOKUP(A1170, Data1!$A:$G, 4, FALSE),0)</f>
        <v>161</v>
      </c>
      <c r="I1170">
        <f xml:space="preserve"> ROUND(E1170 * VLOOKUP(A1170, Data1!$A:$G, 5, FALSE),0)</f>
        <v>11</v>
      </c>
      <c r="J1170">
        <f xml:space="preserve"> ROUND(E1170 * VLOOKUP(A1170, Data1!$A:$G, 6, FALSE),0)</f>
        <v>0</v>
      </c>
    </row>
    <row r="1171" spans="1:10" x14ac:dyDescent="0.25">
      <c r="A1171">
        <v>2004</v>
      </c>
      <c r="B1171" t="str">
        <v>July</v>
      </c>
      <c r="C1171" t="str">
        <v>Western Isles</v>
      </c>
      <c r="D1171">
        <v>15</v>
      </c>
      <c r="E1171">
        <f>D1171 / VLOOKUP(A1171, Data1!$A:$G, 7, FALSE)</f>
        <v>2.7799914746928111E-4</v>
      </c>
      <c r="F1171">
        <f xml:space="preserve"> ROUND(E1171 * VLOOKUP(A1171, Data1!$A:$G, 2, FALSE),0)</f>
        <v>1</v>
      </c>
      <c r="G1171">
        <f xml:space="preserve"> ROUND(E1171 * VLOOKUP(A1171, Data1!$A:$G,3, FALSE),0)</f>
        <v>6</v>
      </c>
      <c r="H1171">
        <f xml:space="preserve"> ROUND(E1171 * VLOOKUP(A1171, Data1!$A:$G, 4, FALSE),0)</f>
        <v>7</v>
      </c>
      <c r="I1171">
        <f xml:space="preserve"> ROUND(E1171 * VLOOKUP(A1171, Data1!$A:$G, 5, FALSE),0)</f>
        <v>0</v>
      </c>
      <c r="J1171">
        <f xml:space="preserve"> ROUND(E1171 * VLOOKUP(A1171, Data1!$A:$G, 6, FALSE),0)</f>
        <v>0</v>
      </c>
    </row>
    <row r="1172" spans="1:10" x14ac:dyDescent="0.25">
      <c r="A1172">
        <v>2004</v>
      </c>
      <c r="B1172" t="str">
        <v>June</v>
      </c>
      <c r="C1172" t="str">
        <v>Ayrshire and Arran</v>
      </c>
      <c r="D1172">
        <v>332</v>
      </c>
      <c r="E1172">
        <f>D1172 / VLOOKUP(A1172, Data1!$A:$G, 7, FALSE)</f>
        <v>6.1530477973200885E-3</v>
      </c>
      <c r="F1172">
        <f xml:space="preserve"> ROUND(E1172 * VLOOKUP(A1172, Data1!$A:$G, 2, FALSE),0)</f>
        <v>26</v>
      </c>
      <c r="G1172">
        <f xml:space="preserve"> ROUND(E1172 * VLOOKUP(A1172, Data1!$A:$G,3, FALSE),0)</f>
        <v>142</v>
      </c>
      <c r="H1172">
        <f xml:space="preserve"> ROUND(E1172 * VLOOKUP(A1172, Data1!$A:$G, 4, FALSE),0)</f>
        <v>154</v>
      </c>
      <c r="I1172">
        <f xml:space="preserve"> ROUND(E1172 * VLOOKUP(A1172, Data1!$A:$G, 5, FALSE),0)</f>
        <v>10</v>
      </c>
      <c r="J1172">
        <f xml:space="preserve"> ROUND(E1172 * VLOOKUP(A1172, Data1!$A:$G, 6, FALSE),0)</f>
        <v>0</v>
      </c>
    </row>
    <row r="1173" spans="1:10" x14ac:dyDescent="0.25">
      <c r="A1173">
        <v>2004</v>
      </c>
      <c r="B1173" t="str">
        <v>June</v>
      </c>
      <c r="C1173" t="str">
        <v>Borders</v>
      </c>
      <c r="D1173">
        <v>95</v>
      </c>
      <c r="E1173">
        <f>D1173 / VLOOKUP(A1173, Data1!$A:$G, 7, FALSE)</f>
        <v>1.7606612673054468E-3</v>
      </c>
      <c r="F1173">
        <f xml:space="preserve"> ROUND(E1173 * VLOOKUP(A1173, Data1!$A:$G, 2, FALSE),0)</f>
        <v>7</v>
      </c>
      <c r="G1173">
        <f xml:space="preserve"> ROUND(E1173 * VLOOKUP(A1173, Data1!$A:$G,3, FALSE),0)</f>
        <v>41</v>
      </c>
      <c r="H1173">
        <f xml:space="preserve"> ROUND(E1173 * VLOOKUP(A1173, Data1!$A:$G, 4, FALSE),0)</f>
        <v>44</v>
      </c>
      <c r="I1173">
        <f xml:space="preserve"> ROUND(E1173 * VLOOKUP(A1173, Data1!$A:$G, 5, FALSE),0)</f>
        <v>3</v>
      </c>
      <c r="J1173">
        <f xml:space="preserve"> ROUND(E1173 * VLOOKUP(A1173, Data1!$A:$G, 6, FALSE),0)</f>
        <v>0</v>
      </c>
    </row>
    <row r="1174" spans="1:10" x14ac:dyDescent="0.25">
      <c r="A1174">
        <v>2004</v>
      </c>
      <c r="B1174" t="str">
        <v>June</v>
      </c>
      <c r="C1174" t="str">
        <v>Dumfries and Galloway</v>
      </c>
      <c r="D1174">
        <v>131</v>
      </c>
      <c r="E1174">
        <f>D1174 / VLOOKUP(A1174, Data1!$A:$G, 7, FALSE)</f>
        <v>2.4278592212317214E-3</v>
      </c>
      <c r="F1174">
        <f xml:space="preserve"> ROUND(E1174 * VLOOKUP(A1174, Data1!$A:$G, 2, FALSE),0)</f>
        <v>10</v>
      </c>
      <c r="G1174">
        <f xml:space="preserve"> ROUND(E1174 * VLOOKUP(A1174, Data1!$A:$G,3, FALSE),0)</f>
        <v>56</v>
      </c>
      <c r="H1174">
        <f xml:space="preserve"> ROUND(E1174 * VLOOKUP(A1174, Data1!$A:$G, 4, FALSE),0)</f>
        <v>61</v>
      </c>
      <c r="I1174">
        <f xml:space="preserve"> ROUND(E1174 * VLOOKUP(A1174, Data1!$A:$G, 5, FALSE),0)</f>
        <v>4</v>
      </c>
      <c r="J1174">
        <f xml:space="preserve"> ROUND(E1174 * VLOOKUP(A1174, Data1!$A:$G, 6, FALSE),0)</f>
        <v>0</v>
      </c>
    </row>
    <row r="1175" spans="1:10" x14ac:dyDescent="0.25">
      <c r="A1175">
        <v>2004</v>
      </c>
      <c r="B1175" t="str">
        <v>June</v>
      </c>
      <c r="C1175" t="str">
        <v>Fife</v>
      </c>
      <c r="D1175">
        <v>336</v>
      </c>
      <c r="E1175">
        <f>D1175 / VLOOKUP(A1175, Data1!$A:$G, 7, FALSE)</f>
        <v>6.2271809033118963E-3</v>
      </c>
      <c r="F1175">
        <f xml:space="preserve"> ROUND(E1175 * VLOOKUP(A1175, Data1!$A:$G, 2, FALSE),0)</f>
        <v>26</v>
      </c>
      <c r="G1175">
        <f xml:space="preserve"> ROUND(E1175 * VLOOKUP(A1175, Data1!$A:$G,3, FALSE),0)</f>
        <v>144</v>
      </c>
      <c r="H1175">
        <f xml:space="preserve"> ROUND(E1175 * VLOOKUP(A1175, Data1!$A:$G, 4, FALSE),0)</f>
        <v>156</v>
      </c>
      <c r="I1175">
        <f xml:space="preserve"> ROUND(E1175 * VLOOKUP(A1175, Data1!$A:$G, 5, FALSE),0)</f>
        <v>10</v>
      </c>
      <c r="J1175">
        <f xml:space="preserve"> ROUND(E1175 * VLOOKUP(A1175, Data1!$A:$G, 6, FALSE),0)</f>
        <v>0</v>
      </c>
    </row>
    <row r="1176" spans="1:10" x14ac:dyDescent="0.25">
      <c r="A1176">
        <v>2004</v>
      </c>
      <c r="B1176" t="str">
        <v>June</v>
      </c>
      <c r="C1176" t="str">
        <v>Forth Valley</v>
      </c>
      <c r="D1176">
        <v>266</v>
      </c>
      <c r="E1176">
        <f>D1176 / VLOOKUP(A1176, Data1!$A:$G, 7, FALSE)</f>
        <v>4.9298515484552516E-3</v>
      </c>
      <c r="F1176">
        <f xml:space="preserve"> ROUND(E1176 * VLOOKUP(A1176, Data1!$A:$G, 2, FALSE),0)</f>
        <v>21</v>
      </c>
      <c r="G1176">
        <f xml:space="preserve"> ROUND(E1176 * VLOOKUP(A1176, Data1!$A:$G,3, FALSE),0)</f>
        <v>114</v>
      </c>
      <c r="H1176">
        <f xml:space="preserve"> ROUND(E1176 * VLOOKUP(A1176, Data1!$A:$G, 4, FALSE),0)</f>
        <v>123</v>
      </c>
      <c r="I1176">
        <f xml:space="preserve"> ROUND(E1176 * VLOOKUP(A1176, Data1!$A:$G, 5, FALSE),0)</f>
        <v>8</v>
      </c>
      <c r="J1176">
        <f xml:space="preserve"> ROUND(E1176 * VLOOKUP(A1176, Data1!$A:$G, 6, FALSE),0)</f>
        <v>0</v>
      </c>
    </row>
    <row r="1177" spans="1:10" x14ac:dyDescent="0.25">
      <c r="A1177">
        <v>2004</v>
      </c>
      <c r="B1177" t="str">
        <v>June</v>
      </c>
      <c r="C1177" t="str">
        <v>Grampian</v>
      </c>
      <c r="D1177">
        <v>442</v>
      </c>
      <c r="E1177">
        <f>D1177 / VLOOKUP(A1177, Data1!$A:$G, 7, FALSE)</f>
        <v>8.1917082120948163E-3</v>
      </c>
      <c r="F1177">
        <f xml:space="preserve"> ROUND(E1177 * VLOOKUP(A1177, Data1!$A:$G, 2, FALSE),0)</f>
        <v>34</v>
      </c>
      <c r="G1177">
        <f xml:space="preserve"> ROUND(E1177 * VLOOKUP(A1177, Data1!$A:$G,3, FALSE),0)</f>
        <v>189</v>
      </c>
      <c r="H1177">
        <f xml:space="preserve"> ROUND(E1177 * VLOOKUP(A1177, Data1!$A:$G, 4, FALSE),0)</f>
        <v>205</v>
      </c>
      <c r="I1177">
        <f xml:space="preserve"> ROUND(E1177 * VLOOKUP(A1177, Data1!$A:$G, 5, FALSE),0)</f>
        <v>14</v>
      </c>
      <c r="J1177">
        <f xml:space="preserve"> ROUND(E1177 * VLOOKUP(A1177, Data1!$A:$G, 6, FALSE),0)</f>
        <v>0</v>
      </c>
    </row>
    <row r="1178" spans="1:10" x14ac:dyDescent="0.25">
      <c r="A1178">
        <v>2004</v>
      </c>
      <c r="B1178" t="str">
        <v>June</v>
      </c>
      <c r="C1178" t="str">
        <v>Greater Glasgow and Clyde</v>
      </c>
      <c r="D1178">
        <v>1051</v>
      </c>
      <c r="E1178">
        <f>D1178 / VLOOKUP(A1178, Data1!$A:$G, 7, FALSE)</f>
        <v>1.947847359934763E-2</v>
      </c>
      <c r="F1178">
        <f xml:space="preserve"> ROUND(E1178 * VLOOKUP(A1178, Data1!$A:$G, 2, FALSE),0)</f>
        <v>81</v>
      </c>
      <c r="G1178">
        <f xml:space="preserve"> ROUND(E1178 * VLOOKUP(A1178, Data1!$A:$G,3, FALSE),0)</f>
        <v>450</v>
      </c>
      <c r="H1178">
        <f xml:space="preserve"> ROUND(E1178 * VLOOKUP(A1178, Data1!$A:$G, 4, FALSE),0)</f>
        <v>487</v>
      </c>
      <c r="I1178">
        <f xml:space="preserve"> ROUND(E1178 * VLOOKUP(A1178, Data1!$A:$G, 5, FALSE),0)</f>
        <v>33</v>
      </c>
      <c r="J1178">
        <f xml:space="preserve"> ROUND(E1178 * VLOOKUP(A1178, Data1!$A:$G, 6, FALSE),0)</f>
        <v>1</v>
      </c>
    </row>
    <row r="1179" spans="1:10" x14ac:dyDescent="0.25">
      <c r="A1179">
        <v>2004</v>
      </c>
      <c r="B1179" t="str">
        <v>June</v>
      </c>
      <c r="C1179" t="str">
        <v>Highland</v>
      </c>
      <c r="D1179">
        <v>270</v>
      </c>
      <c r="E1179">
        <f>D1179 / VLOOKUP(A1179, Data1!$A:$G, 7, FALSE)</f>
        <v>5.0039846544470594E-3</v>
      </c>
      <c r="F1179">
        <f xml:space="preserve"> ROUND(E1179 * VLOOKUP(A1179, Data1!$A:$G, 2, FALSE),0)</f>
        <v>21</v>
      </c>
      <c r="G1179">
        <f xml:space="preserve"> ROUND(E1179 * VLOOKUP(A1179, Data1!$A:$G,3, FALSE),0)</f>
        <v>115</v>
      </c>
      <c r="H1179">
        <f xml:space="preserve"> ROUND(E1179 * VLOOKUP(A1179, Data1!$A:$G, 4, FALSE),0)</f>
        <v>125</v>
      </c>
      <c r="I1179">
        <f xml:space="preserve"> ROUND(E1179 * VLOOKUP(A1179, Data1!$A:$G, 5, FALSE),0)</f>
        <v>8</v>
      </c>
      <c r="J1179">
        <f xml:space="preserve"> ROUND(E1179 * VLOOKUP(A1179, Data1!$A:$G, 6, FALSE),0)</f>
        <v>0</v>
      </c>
    </row>
    <row r="1180" spans="1:10" x14ac:dyDescent="0.25">
      <c r="A1180">
        <v>2004</v>
      </c>
      <c r="B1180" t="str">
        <v>June</v>
      </c>
      <c r="C1180" t="str">
        <v>Lanarkshire</v>
      </c>
      <c r="D1180">
        <v>635</v>
      </c>
      <c r="E1180">
        <f>D1180 / VLOOKUP(A1180, Data1!$A:$G, 7, FALSE)</f>
        <v>1.1768630576199566E-2</v>
      </c>
      <c r="F1180">
        <f xml:space="preserve"> ROUND(E1180 * VLOOKUP(A1180, Data1!$A:$G, 2, FALSE),0)</f>
        <v>49</v>
      </c>
      <c r="G1180">
        <f xml:space="preserve"> ROUND(E1180 * VLOOKUP(A1180, Data1!$A:$G,3, FALSE),0)</f>
        <v>272</v>
      </c>
      <c r="H1180">
        <f xml:space="preserve"> ROUND(E1180 * VLOOKUP(A1180, Data1!$A:$G, 4, FALSE),0)</f>
        <v>294</v>
      </c>
      <c r="I1180">
        <f xml:space="preserve"> ROUND(E1180 * VLOOKUP(A1180, Data1!$A:$G, 5, FALSE),0)</f>
        <v>20</v>
      </c>
      <c r="J1180">
        <f xml:space="preserve"> ROUND(E1180 * VLOOKUP(A1180, Data1!$A:$G, 6, FALSE),0)</f>
        <v>0</v>
      </c>
    </row>
    <row r="1181" spans="1:10" x14ac:dyDescent="0.25">
      <c r="A1181">
        <v>2004</v>
      </c>
      <c r="B1181" t="str">
        <v>June</v>
      </c>
      <c r="C1181" t="str">
        <v>Lothian</v>
      </c>
      <c r="D1181">
        <v>736</v>
      </c>
      <c r="E1181">
        <f>D1181 / VLOOKUP(A1181, Data1!$A:$G, 7, FALSE)</f>
        <v>1.3640491502492726E-2</v>
      </c>
      <c r="F1181">
        <f xml:space="preserve"> ROUND(E1181 * VLOOKUP(A1181, Data1!$A:$G, 2, FALSE),0)</f>
        <v>57</v>
      </c>
      <c r="G1181">
        <f xml:space="preserve"> ROUND(E1181 * VLOOKUP(A1181, Data1!$A:$G,3, FALSE),0)</f>
        <v>315</v>
      </c>
      <c r="H1181">
        <f xml:space="preserve"> ROUND(E1181 * VLOOKUP(A1181, Data1!$A:$G, 4, FALSE),0)</f>
        <v>341</v>
      </c>
      <c r="I1181">
        <f xml:space="preserve"> ROUND(E1181 * VLOOKUP(A1181, Data1!$A:$G, 5, FALSE),0)</f>
        <v>23</v>
      </c>
      <c r="J1181">
        <f xml:space="preserve"> ROUND(E1181 * VLOOKUP(A1181, Data1!$A:$G, 6, FALSE),0)</f>
        <v>0</v>
      </c>
    </row>
    <row r="1182" spans="1:10" x14ac:dyDescent="0.25">
      <c r="A1182">
        <v>2004</v>
      </c>
      <c r="B1182" t="str">
        <v>June</v>
      </c>
      <c r="C1182" t="str">
        <v>Orkney</v>
      </c>
      <c r="D1182">
        <v>14</v>
      </c>
      <c r="E1182">
        <f>D1182 / VLOOKUP(A1182, Data1!$A:$G, 7, FALSE)</f>
        <v>2.5946587097132903E-4</v>
      </c>
      <c r="F1182">
        <f xml:space="preserve"> ROUND(E1182 * VLOOKUP(A1182, Data1!$A:$G, 2, FALSE),0)</f>
        <v>1</v>
      </c>
      <c r="G1182">
        <f xml:space="preserve"> ROUND(E1182 * VLOOKUP(A1182, Data1!$A:$G,3, FALSE),0)</f>
        <v>6</v>
      </c>
      <c r="H1182">
        <f xml:space="preserve"> ROUND(E1182 * VLOOKUP(A1182, Data1!$A:$G, 4, FALSE),0)</f>
        <v>6</v>
      </c>
      <c r="I1182">
        <f xml:space="preserve"> ROUND(E1182 * VLOOKUP(A1182, Data1!$A:$G, 5, FALSE),0)</f>
        <v>0</v>
      </c>
      <c r="J1182">
        <f xml:space="preserve"> ROUND(E1182 * VLOOKUP(A1182, Data1!$A:$G, 6, FALSE),0)</f>
        <v>0</v>
      </c>
    </row>
    <row r="1183" spans="1:10" x14ac:dyDescent="0.25">
      <c r="A1183">
        <v>2004</v>
      </c>
      <c r="B1183" t="str">
        <v>June</v>
      </c>
      <c r="C1183" t="str">
        <v>Scotland</v>
      </c>
      <c r="D1183">
        <v>4706</v>
      </c>
      <c r="E1183">
        <f>D1183 / VLOOKUP(A1183, Data1!$A:$G, 7, FALSE)</f>
        <v>8.721759919936245E-2</v>
      </c>
      <c r="F1183">
        <f xml:space="preserve"> ROUND(E1183 * VLOOKUP(A1183, Data1!$A:$G, 2, FALSE),0)</f>
        <v>364</v>
      </c>
      <c r="G1183">
        <f xml:space="preserve"> ROUND(E1183 * VLOOKUP(A1183, Data1!$A:$G,3, FALSE),0)</f>
        <v>2013</v>
      </c>
      <c r="H1183">
        <f xml:space="preserve"> ROUND(E1183 * VLOOKUP(A1183, Data1!$A:$G, 4, FALSE),0)</f>
        <v>2180</v>
      </c>
      <c r="I1183">
        <f xml:space="preserve"> ROUND(E1183 * VLOOKUP(A1183, Data1!$A:$G, 5, FALSE),0)</f>
        <v>147</v>
      </c>
      <c r="J1183">
        <f xml:space="preserve"> ROUND(E1183 * VLOOKUP(A1183, Data1!$A:$G, 6, FALSE),0)</f>
        <v>2</v>
      </c>
    </row>
    <row r="1184" spans="1:10" x14ac:dyDescent="0.25">
      <c r="A1184">
        <v>2004</v>
      </c>
      <c r="B1184" t="str">
        <v>June</v>
      </c>
      <c r="C1184" t="str">
        <v>Shetland</v>
      </c>
      <c r="D1184">
        <v>26</v>
      </c>
      <c r="E1184">
        <f>D1184 / VLOOKUP(A1184, Data1!$A:$G, 7, FALSE)</f>
        <v>4.8186518894675391E-4</v>
      </c>
      <c r="F1184">
        <f xml:space="preserve"> ROUND(E1184 * VLOOKUP(A1184, Data1!$A:$G, 2, FALSE),0)</f>
        <v>2</v>
      </c>
      <c r="G1184">
        <f xml:space="preserve"> ROUND(E1184 * VLOOKUP(A1184, Data1!$A:$G,3, FALSE),0)</f>
        <v>11</v>
      </c>
      <c r="H1184">
        <f xml:space="preserve"> ROUND(E1184 * VLOOKUP(A1184, Data1!$A:$G, 4, FALSE),0)</f>
        <v>12</v>
      </c>
      <c r="I1184">
        <f xml:space="preserve"> ROUND(E1184 * VLOOKUP(A1184, Data1!$A:$G, 5, FALSE),0)</f>
        <v>1</v>
      </c>
      <c r="J1184">
        <f xml:space="preserve"> ROUND(E1184 * VLOOKUP(A1184, Data1!$A:$G, 6, FALSE),0)</f>
        <v>0</v>
      </c>
    </row>
    <row r="1185" spans="1:10" x14ac:dyDescent="0.25">
      <c r="A1185">
        <v>2004</v>
      </c>
      <c r="B1185" t="str">
        <v>June</v>
      </c>
      <c r="C1185" t="str">
        <v>Tayside</v>
      </c>
      <c r="D1185">
        <v>350</v>
      </c>
      <c r="E1185">
        <f>D1185 / VLOOKUP(A1185, Data1!$A:$G, 7, FALSE)</f>
        <v>6.4866467742832256E-3</v>
      </c>
      <c r="F1185">
        <f xml:space="preserve"> ROUND(E1185 * VLOOKUP(A1185, Data1!$A:$G, 2, FALSE),0)</f>
        <v>27</v>
      </c>
      <c r="G1185">
        <f xml:space="preserve"> ROUND(E1185 * VLOOKUP(A1185, Data1!$A:$G,3, FALSE),0)</f>
        <v>150</v>
      </c>
      <c r="H1185">
        <f xml:space="preserve"> ROUND(E1185 * VLOOKUP(A1185, Data1!$A:$G, 4, FALSE),0)</f>
        <v>162</v>
      </c>
      <c r="I1185">
        <f xml:space="preserve"> ROUND(E1185 * VLOOKUP(A1185, Data1!$A:$G, 5, FALSE),0)</f>
        <v>11</v>
      </c>
      <c r="J1185">
        <f xml:space="preserve"> ROUND(E1185 * VLOOKUP(A1185, Data1!$A:$G, 6, FALSE),0)</f>
        <v>0</v>
      </c>
    </row>
    <row r="1186" spans="1:10" x14ac:dyDescent="0.25">
      <c r="A1186">
        <v>2004</v>
      </c>
      <c r="B1186" t="str">
        <v>June</v>
      </c>
      <c r="C1186" t="str">
        <v>Western Isles</v>
      </c>
      <c r="D1186">
        <v>22</v>
      </c>
      <c r="E1186">
        <f>D1186 / VLOOKUP(A1186, Data1!$A:$G, 7, FALSE)</f>
        <v>4.077320829549456E-4</v>
      </c>
      <c r="F1186">
        <f xml:space="preserve"> ROUND(E1186 * VLOOKUP(A1186, Data1!$A:$G, 2, FALSE),0)</f>
        <v>2</v>
      </c>
      <c r="G1186">
        <f xml:space="preserve"> ROUND(E1186 * VLOOKUP(A1186, Data1!$A:$G,3, FALSE),0)</f>
        <v>9</v>
      </c>
      <c r="H1186">
        <f xml:space="preserve"> ROUND(E1186 * VLOOKUP(A1186, Data1!$A:$G, 4, FALSE),0)</f>
        <v>10</v>
      </c>
      <c r="I1186">
        <f xml:space="preserve"> ROUND(E1186 * VLOOKUP(A1186, Data1!$A:$G, 5, FALSE),0)</f>
        <v>1</v>
      </c>
      <c r="J1186">
        <f xml:space="preserve"> ROUND(E1186 * VLOOKUP(A1186, Data1!$A:$G, 6, FALSE),0)</f>
        <v>0</v>
      </c>
    </row>
    <row r="1187" spans="1:10" x14ac:dyDescent="0.25">
      <c r="A1187">
        <v>2004</v>
      </c>
      <c r="B1187" t="str">
        <v>May</v>
      </c>
      <c r="C1187" t="str">
        <v>Ayrshire and Arran</v>
      </c>
      <c r="D1187">
        <v>286</v>
      </c>
      <c r="E1187">
        <f>D1187 / VLOOKUP(A1187, Data1!$A:$G, 7, FALSE)</f>
        <v>5.3005170784142927E-3</v>
      </c>
      <c r="F1187">
        <f xml:space="preserve"> ROUND(E1187 * VLOOKUP(A1187, Data1!$A:$G, 2, FALSE),0)</f>
        <v>22</v>
      </c>
      <c r="G1187">
        <f xml:space="preserve"> ROUND(E1187 * VLOOKUP(A1187, Data1!$A:$G,3, FALSE),0)</f>
        <v>122</v>
      </c>
      <c r="H1187">
        <f xml:space="preserve"> ROUND(E1187 * VLOOKUP(A1187, Data1!$A:$G, 4, FALSE),0)</f>
        <v>132</v>
      </c>
      <c r="I1187">
        <f xml:space="preserve"> ROUND(E1187 * VLOOKUP(A1187, Data1!$A:$G, 5, FALSE),0)</f>
        <v>9</v>
      </c>
      <c r="J1187">
        <f xml:space="preserve"> ROUND(E1187 * VLOOKUP(A1187, Data1!$A:$G, 6, FALSE),0)</f>
        <v>0</v>
      </c>
    </row>
    <row r="1188" spans="1:10" x14ac:dyDescent="0.25">
      <c r="A1188">
        <v>2004</v>
      </c>
      <c r="B1188" t="str">
        <v>May</v>
      </c>
      <c r="C1188" t="str">
        <v>Borders</v>
      </c>
      <c r="D1188">
        <v>89</v>
      </c>
      <c r="E1188">
        <f>D1188 / VLOOKUP(A1188, Data1!$A:$G, 7, FALSE)</f>
        <v>1.6494616083177346E-3</v>
      </c>
      <c r="F1188">
        <f xml:space="preserve"> ROUND(E1188 * VLOOKUP(A1188, Data1!$A:$G, 2, FALSE),0)</f>
        <v>7</v>
      </c>
      <c r="G1188">
        <f xml:space="preserve"> ROUND(E1188 * VLOOKUP(A1188, Data1!$A:$G,3, FALSE),0)</f>
        <v>38</v>
      </c>
      <c r="H1188">
        <f xml:space="preserve"> ROUND(E1188 * VLOOKUP(A1188, Data1!$A:$G, 4, FALSE),0)</f>
        <v>41</v>
      </c>
      <c r="I1188">
        <f xml:space="preserve"> ROUND(E1188 * VLOOKUP(A1188, Data1!$A:$G, 5, FALSE),0)</f>
        <v>3</v>
      </c>
      <c r="J1188">
        <f xml:space="preserve"> ROUND(E1188 * VLOOKUP(A1188, Data1!$A:$G, 6, FALSE),0)</f>
        <v>0</v>
      </c>
    </row>
    <row r="1189" spans="1:10" x14ac:dyDescent="0.25">
      <c r="A1189">
        <v>2004</v>
      </c>
      <c r="B1189" t="str">
        <v>May</v>
      </c>
      <c r="C1189" t="str">
        <v>Dumfries and Galloway</v>
      </c>
      <c r="D1189">
        <v>112</v>
      </c>
      <c r="E1189">
        <f>D1189 / VLOOKUP(A1189, Data1!$A:$G, 7, FALSE)</f>
        <v>2.0757269677706323E-3</v>
      </c>
      <c r="F1189">
        <f xml:space="preserve"> ROUND(E1189 * VLOOKUP(A1189, Data1!$A:$G, 2, FALSE),0)</f>
        <v>9</v>
      </c>
      <c r="G1189">
        <f xml:space="preserve"> ROUND(E1189 * VLOOKUP(A1189, Data1!$A:$G,3, FALSE),0)</f>
        <v>48</v>
      </c>
      <c r="H1189">
        <f xml:space="preserve"> ROUND(E1189 * VLOOKUP(A1189, Data1!$A:$G, 4, FALSE),0)</f>
        <v>52</v>
      </c>
      <c r="I1189">
        <f xml:space="preserve"> ROUND(E1189 * VLOOKUP(A1189, Data1!$A:$G, 5, FALSE),0)</f>
        <v>3</v>
      </c>
      <c r="J1189">
        <f xml:space="preserve"> ROUND(E1189 * VLOOKUP(A1189, Data1!$A:$G, 6, FALSE),0)</f>
        <v>0</v>
      </c>
    </row>
    <row r="1190" spans="1:10" x14ac:dyDescent="0.25">
      <c r="A1190">
        <v>2004</v>
      </c>
      <c r="B1190" t="str">
        <v>May</v>
      </c>
      <c r="C1190" t="str">
        <v>Fife</v>
      </c>
      <c r="D1190">
        <v>294</v>
      </c>
      <c r="E1190">
        <f>D1190 / VLOOKUP(A1190, Data1!$A:$G, 7, FALSE)</f>
        <v>5.4487832903979093E-3</v>
      </c>
      <c r="F1190">
        <f xml:space="preserve"> ROUND(E1190 * VLOOKUP(A1190, Data1!$A:$G, 2, FALSE),0)</f>
        <v>23</v>
      </c>
      <c r="G1190">
        <f xml:space="preserve"> ROUND(E1190 * VLOOKUP(A1190, Data1!$A:$G,3, FALSE),0)</f>
        <v>126</v>
      </c>
      <c r="H1190">
        <f xml:space="preserve"> ROUND(E1190 * VLOOKUP(A1190, Data1!$A:$G, 4, FALSE),0)</f>
        <v>136</v>
      </c>
      <c r="I1190">
        <f xml:space="preserve"> ROUND(E1190 * VLOOKUP(A1190, Data1!$A:$G, 5, FALSE),0)</f>
        <v>9</v>
      </c>
      <c r="J1190">
        <f xml:space="preserve"> ROUND(E1190 * VLOOKUP(A1190, Data1!$A:$G, 6, FALSE),0)</f>
        <v>0</v>
      </c>
    </row>
    <row r="1191" spans="1:10" x14ac:dyDescent="0.25">
      <c r="A1191">
        <v>2004</v>
      </c>
      <c r="B1191" t="str">
        <v>May</v>
      </c>
      <c r="C1191" t="str">
        <v>Forth Valley</v>
      </c>
      <c r="D1191">
        <v>251</v>
      </c>
      <c r="E1191">
        <f>D1191 / VLOOKUP(A1191, Data1!$A:$G, 7, FALSE)</f>
        <v>4.6518524009859707E-3</v>
      </c>
      <c r="F1191">
        <f xml:space="preserve"> ROUND(E1191 * VLOOKUP(A1191, Data1!$A:$G, 2, FALSE),0)</f>
        <v>19</v>
      </c>
      <c r="G1191">
        <f xml:space="preserve"> ROUND(E1191 * VLOOKUP(A1191, Data1!$A:$G,3, FALSE),0)</f>
        <v>107</v>
      </c>
      <c r="H1191">
        <f xml:space="preserve"> ROUND(E1191 * VLOOKUP(A1191, Data1!$A:$G, 4, FALSE),0)</f>
        <v>116</v>
      </c>
      <c r="I1191">
        <f xml:space="preserve"> ROUND(E1191 * VLOOKUP(A1191, Data1!$A:$G, 5, FALSE),0)</f>
        <v>8</v>
      </c>
      <c r="J1191">
        <f xml:space="preserve"> ROUND(E1191 * VLOOKUP(A1191, Data1!$A:$G, 6, FALSE),0)</f>
        <v>0</v>
      </c>
    </row>
    <row r="1192" spans="1:10" x14ac:dyDescent="0.25">
      <c r="A1192">
        <v>2004</v>
      </c>
      <c r="B1192" t="str">
        <v>May</v>
      </c>
      <c r="C1192" t="str">
        <v>Grampian</v>
      </c>
      <c r="D1192">
        <v>417</v>
      </c>
      <c r="E1192">
        <f>D1192 / VLOOKUP(A1192, Data1!$A:$G, 7, FALSE)</f>
        <v>7.7283762996460141E-3</v>
      </c>
      <c r="F1192">
        <f xml:space="preserve"> ROUND(E1192 * VLOOKUP(A1192, Data1!$A:$G, 2, FALSE),0)</f>
        <v>32</v>
      </c>
      <c r="G1192">
        <f xml:space="preserve"> ROUND(E1192 * VLOOKUP(A1192, Data1!$A:$G,3, FALSE),0)</f>
        <v>178</v>
      </c>
      <c r="H1192">
        <f xml:space="preserve"> ROUND(E1192 * VLOOKUP(A1192, Data1!$A:$G, 4, FALSE),0)</f>
        <v>193</v>
      </c>
      <c r="I1192">
        <f xml:space="preserve"> ROUND(E1192 * VLOOKUP(A1192, Data1!$A:$G, 5, FALSE),0)</f>
        <v>13</v>
      </c>
      <c r="J1192">
        <f xml:space="preserve"> ROUND(E1192 * VLOOKUP(A1192, Data1!$A:$G, 6, FALSE),0)</f>
        <v>0</v>
      </c>
    </row>
    <row r="1193" spans="1:10" x14ac:dyDescent="0.25">
      <c r="A1193">
        <v>2004</v>
      </c>
      <c r="B1193" t="str">
        <v>May</v>
      </c>
      <c r="C1193" t="str">
        <v>Greater Glasgow and Clyde</v>
      </c>
      <c r="D1193">
        <v>939</v>
      </c>
      <c r="E1193">
        <f>D1193 / VLOOKUP(A1193, Data1!$A:$G, 7, FALSE)</f>
        <v>1.7402746631576996E-2</v>
      </c>
      <c r="F1193">
        <f xml:space="preserve"> ROUND(E1193 * VLOOKUP(A1193, Data1!$A:$G, 2, FALSE),0)</f>
        <v>73</v>
      </c>
      <c r="G1193">
        <f xml:space="preserve"> ROUND(E1193 * VLOOKUP(A1193, Data1!$A:$G,3, FALSE),0)</f>
        <v>402</v>
      </c>
      <c r="H1193">
        <f xml:space="preserve"> ROUND(E1193 * VLOOKUP(A1193, Data1!$A:$G, 4, FALSE),0)</f>
        <v>435</v>
      </c>
      <c r="I1193">
        <f xml:space="preserve"> ROUND(E1193 * VLOOKUP(A1193, Data1!$A:$G, 5, FALSE),0)</f>
        <v>29</v>
      </c>
      <c r="J1193">
        <f xml:space="preserve"> ROUND(E1193 * VLOOKUP(A1193, Data1!$A:$G, 6, FALSE),0)</f>
        <v>0</v>
      </c>
    </row>
    <row r="1194" spans="1:10" x14ac:dyDescent="0.25">
      <c r="A1194">
        <v>2004</v>
      </c>
      <c r="B1194" t="str">
        <v>May</v>
      </c>
      <c r="C1194" t="str">
        <v>Highland</v>
      </c>
      <c r="D1194">
        <v>254</v>
      </c>
      <c r="E1194">
        <f>D1194 / VLOOKUP(A1194, Data1!$A:$G, 7, FALSE)</f>
        <v>4.7074522304798262E-3</v>
      </c>
      <c r="F1194">
        <f xml:space="preserve"> ROUND(E1194 * VLOOKUP(A1194, Data1!$A:$G, 2, FALSE),0)</f>
        <v>20</v>
      </c>
      <c r="G1194">
        <f xml:space="preserve"> ROUND(E1194 * VLOOKUP(A1194, Data1!$A:$G,3, FALSE),0)</f>
        <v>109</v>
      </c>
      <c r="H1194">
        <f xml:space="preserve"> ROUND(E1194 * VLOOKUP(A1194, Data1!$A:$G, 4, FALSE),0)</f>
        <v>118</v>
      </c>
      <c r="I1194">
        <f xml:space="preserve"> ROUND(E1194 * VLOOKUP(A1194, Data1!$A:$G, 5, FALSE),0)</f>
        <v>8</v>
      </c>
      <c r="J1194">
        <f xml:space="preserve"> ROUND(E1194 * VLOOKUP(A1194, Data1!$A:$G, 6, FALSE),0)</f>
        <v>0</v>
      </c>
    </row>
    <row r="1195" spans="1:10" x14ac:dyDescent="0.25">
      <c r="A1195">
        <v>2004</v>
      </c>
      <c r="B1195" t="str">
        <v>May</v>
      </c>
      <c r="C1195" t="str">
        <v>Lanarkshire</v>
      </c>
      <c r="D1195">
        <v>539</v>
      </c>
      <c r="E1195">
        <f>D1195 / VLOOKUP(A1195, Data1!$A:$G, 7, FALSE)</f>
        <v>9.9894360323961665E-3</v>
      </c>
      <c r="F1195">
        <f xml:space="preserve"> ROUND(E1195 * VLOOKUP(A1195, Data1!$A:$G, 2, FALSE),0)</f>
        <v>42</v>
      </c>
      <c r="G1195">
        <f xml:space="preserve"> ROUND(E1195 * VLOOKUP(A1195, Data1!$A:$G,3, FALSE),0)</f>
        <v>231</v>
      </c>
      <c r="H1195">
        <f xml:space="preserve"> ROUND(E1195 * VLOOKUP(A1195, Data1!$A:$G, 4, FALSE),0)</f>
        <v>250</v>
      </c>
      <c r="I1195">
        <f xml:space="preserve"> ROUND(E1195 * VLOOKUP(A1195, Data1!$A:$G, 5, FALSE),0)</f>
        <v>17</v>
      </c>
      <c r="J1195">
        <f xml:space="preserve"> ROUND(E1195 * VLOOKUP(A1195, Data1!$A:$G, 6, FALSE),0)</f>
        <v>0</v>
      </c>
    </row>
    <row r="1196" spans="1:10" x14ac:dyDescent="0.25">
      <c r="A1196">
        <v>2004</v>
      </c>
      <c r="B1196" t="str">
        <v>May</v>
      </c>
      <c r="C1196" t="str">
        <v>Lothian</v>
      </c>
      <c r="D1196">
        <v>660</v>
      </c>
      <c r="E1196">
        <f>D1196 / VLOOKUP(A1196, Data1!$A:$G, 7, FALSE)</f>
        <v>1.2231962488648367E-2</v>
      </c>
      <c r="F1196">
        <f xml:space="preserve"> ROUND(E1196 * VLOOKUP(A1196, Data1!$A:$G, 2, FALSE),0)</f>
        <v>51</v>
      </c>
      <c r="G1196">
        <f xml:space="preserve"> ROUND(E1196 * VLOOKUP(A1196, Data1!$A:$G,3, FALSE),0)</f>
        <v>282</v>
      </c>
      <c r="H1196">
        <f xml:space="preserve"> ROUND(E1196 * VLOOKUP(A1196, Data1!$A:$G, 4, FALSE),0)</f>
        <v>306</v>
      </c>
      <c r="I1196">
        <f xml:space="preserve"> ROUND(E1196 * VLOOKUP(A1196, Data1!$A:$G, 5, FALSE),0)</f>
        <v>21</v>
      </c>
      <c r="J1196">
        <f xml:space="preserve"> ROUND(E1196 * VLOOKUP(A1196, Data1!$A:$G, 6, FALSE),0)</f>
        <v>0</v>
      </c>
    </row>
    <row r="1197" spans="1:10" x14ac:dyDescent="0.25">
      <c r="A1197">
        <v>2004</v>
      </c>
      <c r="B1197" t="str">
        <v>May</v>
      </c>
      <c r="C1197" t="str">
        <v>Orkney</v>
      </c>
      <c r="D1197">
        <v>16</v>
      </c>
      <c r="E1197">
        <f>D1197 / VLOOKUP(A1197, Data1!$A:$G, 7, FALSE)</f>
        <v>2.9653242396723319E-4</v>
      </c>
      <c r="F1197">
        <f xml:space="preserve"> ROUND(E1197 * VLOOKUP(A1197, Data1!$A:$G, 2, FALSE),0)</f>
        <v>1</v>
      </c>
      <c r="G1197">
        <f xml:space="preserve"> ROUND(E1197 * VLOOKUP(A1197, Data1!$A:$G,3, FALSE),0)</f>
        <v>7</v>
      </c>
      <c r="H1197">
        <f xml:space="preserve"> ROUND(E1197 * VLOOKUP(A1197, Data1!$A:$G, 4, FALSE),0)</f>
        <v>7</v>
      </c>
      <c r="I1197">
        <f xml:space="preserve"> ROUND(E1197 * VLOOKUP(A1197, Data1!$A:$G, 5, FALSE),0)</f>
        <v>0</v>
      </c>
      <c r="J1197">
        <f xml:space="preserve"> ROUND(E1197 * VLOOKUP(A1197, Data1!$A:$G, 6, FALSE),0)</f>
        <v>0</v>
      </c>
    </row>
    <row r="1198" spans="1:10" x14ac:dyDescent="0.25">
      <c r="A1198">
        <v>2004</v>
      </c>
      <c r="B1198" t="str">
        <v>May</v>
      </c>
      <c r="C1198" t="str">
        <v>Scotland</v>
      </c>
      <c r="D1198">
        <v>4177</v>
      </c>
      <c r="E1198">
        <f>D1198 / VLOOKUP(A1198, Data1!$A:$G, 7, FALSE)</f>
        <v>7.7413495931945811E-2</v>
      </c>
      <c r="F1198">
        <f xml:space="preserve"> ROUND(E1198 * VLOOKUP(A1198, Data1!$A:$G, 2, FALSE),0)</f>
        <v>323</v>
      </c>
      <c r="G1198">
        <f xml:space="preserve"> ROUND(E1198 * VLOOKUP(A1198, Data1!$A:$G,3, FALSE),0)</f>
        <v>1787</v>
      </c>
      <c r="H1198">
        <f xml:space="preserve"> ROUND(E1198 * VLOOKUP(A1198, Data1!$A:$G, 4, FALSE),0)</f>
        <v>1935</v>
      </c>
      <c r="I1198">
        <f xml:space="preserve"> ROUND(E1198 * VLOOKUP(A1198, Data1!$A:$G, 5, FALSE),0)</f>
        <v>130</v>
      </c>
      <c r="J1198">
        <f xml:space="preserve"> ROUND(E1198 * VLOOKUP(A1198, Data1!$A:$G, 6, FALSE),0)</f>
        <v>2</v>
      </c>
    </row>
    <row r="1199" spans="1:10" x14ac:dyDescent="0.25">
      <c r="A1199">
        <v>2004</v>
      </c>
      <c r="B1199" t="str">
        <v>May</v>
      </c>
      <c r="C1199" t="str">
        <v>Shetland</v>
      </c>
      <c r="D1199">
        <v>12</v>
      </c>
      <c r="E1199">
        <f>D1199 / VLOOKUP(A1199, Data1!$A:$G, 7, FALSE)</f>
        <v>2.2239931797542488E-4</v>
      </c>
      <c r="F1199">
        <f xml:space="preserve"> ROUND(E1199 * VLOOKUP(A1199, Data1!$A:$G, 2, FALSE),0)</f>
        <v>1</v>
      </c>
      <c r="G1199">
        <f xml:space="preserve"> ROUND(E1199 * VLOOKUP(A1199, Data1!$A:$G,3, FALSE),0)</f>
        <v>5</v>
      </c>
      <c r="H1199">
        <f xml:space="preserve"> ROUND(E1199 * VLOOKUP(A1199, Data1!$A:$G, 4, FALSE),0)</f>
        <v>6</v>
      </c>
      <c r="I1199">
        <f xml:space="preserve"> ROUND(E1199 * VLOOKUP(A1199, Data1!$A:$G, 5, FALSE),0)</f>
        <v>0</v>
      </c>
      <c r="J1199">
        <f xml:space="preserve"> ROUND(E1199 * VLOOKUP(A1199, Data1!$A:$G, 6, FALSE),0)</f>
        <v>0</v>
      </c>
    </row>
    <row r="1200" spans="1:10" x14ac:dyDescent="0.25">
      <c r="A1200">
        <v>2004</v>
      </c>
      <c r="B1200" t="str">
        <v>May</v>
      </c>
      <c r="C1200" t="str">
        <v>Tayside</v>
      </c>
      <c r="D1200">
        <v>288</v>
      </c>
      <c r="E1200">
        <f>D1200 / VLOOKUP(A1200, Data1!$A:$G, 7, FALSE)</f>
        <v>5.3375836314101966E-3</v>
      </c>
      <c r="F1200">
        <f xml:space="preserve"> ROUND(E1200 * VLOOKUP(A1200, Data1!$A:$G, 2, FALSE),0)</f>
        <v>22</v>
      </c>
      <c r="G1200">
        <f xml:space="preserve"> ROUND(E1200 * VLOOKUP(A1200, Data1!$A:$G,3, FALSE),0)</f>
        <v>123</v>
      </c>
      <c r="H1200">
        <f xml:space="preserve"> ROUND(E1200 * VLOOKUP(A1200, Data1!$A:$G, 4, FALSE),0)</f>
        <v>133</v>
      </c>
      <c r="I1200">
        <f xml:space="preserve"> ROUND(E1200 * VLOOKUP(A1200, Data1!$A:$G, 5, FALSE),0)</f>
        <v>9</v>
      </c>
      <c r="J1200">
        <f xml:space="preserve"> ROUND(E1200 * VLOOKUP(A1200, Data1!$A:$G, 6, FALSE),0)</f>
        <v>0</v>
      </c>
    </row>
    <row r="1201" spans="1:10" x14ac:dyDescent="0.25">
      <c r="A1201">
        <v>2004</v>
      </c>
      <c r="B1201" t="str">
        <v>May</v>
      </c>
      <c r="C1201" t="str">
        <v>Western Isles</v>
      </c>
      <c r="D1201">
        <v>20</v>
      </c>
      <c r="E1201">
        <f>D1201 / VLOOKUP(A1201, Data1!$A:$G, 7, FALSE)</f>
        <v>3.7066552995904144E-4</v>
      </c>
      <c r="F1201">
        <f xml:space="preserve"> ROUND(E1201 * VLOOKUP(A1201, Data1!$A:$G, 2, FALSE),0)</f>
        <v>2</v>
      </c>
      <c r="G1201">
        <f xml:space="preserve"> ROUND(E1201 * VLOOKUP(A1201, Data1!$A:$G,3, FALSE),0)</f>
        <v>9</v>
      </c>
      <c r="H1201">
        <f xml:space="preserve"> ROUND(E1201 * VLOOKUP(A1201, Data1!$A:$G, 4, FALSE),0)</f>
        <v>9</v>
      </c>
      <c r="I1201">
        <f xml:space="preserve"> ROUND(E1201 * VLOOKUP(A1201, Data1!$A:$G, 5, FALSE),0)</f>
        <v>1</v>
      </c>
      <c r="J1201">
        <f xml:space="preserve"> ROUND(E1201 * VLOOKUP(A1201, Data1!$A:$G, 6, FALSE),0)</f>
        <v>0</v>
      </c>
    </row>
    <row r="1202" spans="1:10" x14ac:dyDescent="0.25">
      <c r="A1202">
        <v>2004</v>
      </c>
      <c r="B1202" t="str">
        <v>April</v>
      </c>
      <c r="C1202" t="str">
        <v>Ayrshire and Arran</v>
      </c>
      <c r="D1202">
        <v>272</v>
      </c>
      <c r="E1202">
        <f>D1202 / VLOOKUP(A1202, Data1!$A:$G, 7, FALSE)</f>
        <v>5.0410512074429642E-3</v>
      </c>
      <c r="F1202">
        <f xml:space="preserve"> ROUND(E1202 * VLOOKUP(A1202, Data1!$A:$G, 2, FALSE),0)</f>
        <v>21</v>
      </c>
      <c r="G1202">
        <f xml:space="preserve"> ROUND(E1202 * VLOOKUP(A1202, Data1!$A:$G,3, FALSE),0)</f>
        <v>116</v>
      </c>
      <c r="H1202">
        <f xml:space="preserve"> ROUND(E1202 * VLOOKUP(A1202, Data1!$A:$G, 4, FALSE),0)</f>
        <v>126</v>
      </c>
      <c r="I1202">
        <f xml:space="preserve"> ROUND(E1202 * VLOOKUP(A1202, Data1!$A:$G, 5, FALSE),0)</f>
        <v>8</v>
      </c>
      <c r="J1202">
        <f xml:space="preserve"> ROUND(E1202 * VLOOKUP(A1202, Data1!$A:$G, 6, FALSE),0)</f>
        <v>0</v>
      </c>
    </row>
    <row r="1203" spans="1:10" x14ac:dyDescent="0.25">
      <c r="A1203">
        <v>2004</v>
      </c>
      <c r="B1203" t="str">
        <v>April</v>
      </c>
      <c r="C1203" t="str">
        <v>Borders</v>
      </c>
      <c r="D1203">
        <v>91</v>
      </c>
      <c r="E1203">
        <f>D1203 / VLOOKUP(A1203, Data1!$A:$G, 7, FALSE)</f>
        <v>1.6865281613136387E-3</v>
      </c>
      <c r="F1203">
        <f xml:space="preserve"> ROUND(E1203 * VLOOKUP(A1203, Data1!$A:$G, 2, FALSE),0)</f>
        <v>7</v>
      </c>
      <c r="G1203">
        <f xml:space="preserve"> ROUND(E1203 * VLOOKUP(A1203, Data1!$A:$G,3, FALSE),0)</f>
        <v>39</v>
      </c>
      <c r="H1203">
        <f xml:space="preserve"> ROUND(E1203 * VLOOKUP(A1203, Data1!$A:$G, 4, FALSE),0)</f>
        <v>42</v>
      </c>
      <c r="I1203">
        <f xml:space="preserve"> ROUND(E1203 * VLOOKUP(A1203, Data1!$A:$G, 5, FALSE),0)</f>
        <v>3</v>
      </c>
      <c r="J1203">
        <f xml:space="preserve"> ROUND(E1203 * VLOOKUP(A1203, Data1!$A:$G, 6, FALSE),0)</f>
        <v>0</v>
      </c>
    </row>
    <row r="1204" spans="1:10" x14ac:dyDescent="0.25">
      <c r="A1204">
        <v>2004</v>
      </c>
      <c r="B1204" t="str">
        <v>April</v>
      </c>
      <c r="C1204" t="str">
        <v>Dumfries and Galloway</v>
      </c>
      <c r="D1204">
        <v>96</v>
      </c>
      <c r="E1204">
        <f>D1204 / VLOOKUP(A1204, Data1!$A:$G, 7, FALSE)</f>
        <v>1.779194543803399E-3</v>
      </c>
      <c r="F1204">
        <f xml:space="preserve"> ROUND(E1204 * VLOOKUP(A1204, Data1!$A:$G, 2, FALSE),0)</f>
        <v>7</v>
      </c>
      <c r="G1204">
        <f xml:space="preserve"> ROUND(E1204 * VLOOKUP(A1204, Data1!$A:$G,3, FALSE),0)</f>
        <v>41</v>
      </c>
      <c r="H1204">
        <f xml:space="preserve"> ROUND(E1204 * VLOOKUP(A1204, Data1!$A:$G, 4, FALSE),0)</f>
        <v>44</v>
      </c>
      <c r="I1204">
        <f xml:space="preserve"> ROUND(E1204 * VLOOKUP(A1204, Data1!$A:$G, 5, FALSE),0)</f>
        <v>3</v>
      </c>
      <c r="J1204">
        <f xml:space="preserve"> ROUND(E1204 * VLOOKUP(A1204, Data1!$A:$G, 6, FALSE),0)</f>
        <v>0</v>
      </c>
    </row>
    <row r="1205" spans="1:10" x14ac:dyDescent="0.25">
      <c r="A1205">
        <v>2004</v>
      </c>
      <c r="B1205" t="str">
        <v>April</v>
      </c>
      <c r="C1205" t="str">
        <v>Fife</v>
      </c>
      <c r="D1205">
        <v>330</v>
      </c>
      <c r="E1205">
        <f>D1205 / VLOOKUP(A1205, Data1!$A:$G, 7, FALSE)</f>
        <v>6.1159812443241836E-3</v>
      </c>
      <c r="F1205">
        <f xml:space="preserve"> ROUND(E1205 * VLOOKUP(A1205, Data1!$A:$G, 2, FALSE),0)</f>
        <v>26</v>
      </c>
      <c r="G1205">
        <f xml:space="preserve"> ROUND(E1205 * VLOOKUP(A1205, Data1!$A:$G,3, FALSE),0)</f>
        <v>141</v>
      </c>
      <c r="H1205">
        <f xml:space="preserve"> ROUND(E1205 * VLOOKUP(A1205, Data1!$A:$G, 4, FALSE),0)</f>
        <v>153</v>
      </c>
      <c r="I1205">
        <f xml:space="preserve"> ROUND(E1205 * VLOOKUP(A1205, Data1!$A:$G, 5, FALSE),0)</f>
        <v>10</v>
      </c>
      <c r="J1205">
        <f xml:space="preserve"> ROUND(E1205 * VLOOKUP(A1205, Data1!$A:$G, 6, FALSE),0)</f>
        <v>0</v>
      </c>
    </row>
    <row r="1206" spans="1:10" x14ac:dyDescent="0.25">
      <c r="A1206">
        <v>2004</v>
      </c>
      <c r="B1206" t="str">
        <v>April</v>
      </c>
      <c r="C1206" t="str">
        <v>Forth Valley</v>
      </c>
      <c r="D1206">
        <v>244</v>
      </c>
      <c r="E1206">
        <f>D1206 / VLOOKUP(A1206, Data1!$A:$G, 7, FALSE)</f>
        <v>4.5221194655003056E-3</v>
      </c>
      <c r="F1206">
        <f xml:space="preserve"> ROUND(E1206 * VLOOKUP(A1206, Data1!$A:$G, 2, FALSE),0)</f>
        <v>19</v>
      </c>
      <c r="G1206">
        <f xml:space="preserve"> ROUND(E1206 * VLOOKUP(A1206, Data1!$A:$G,3, FALSE),0)</f>
        <v>104</v>
      </c>
      <c r="H1206">
        <f xml:space="preserve"> ROUND(E1206 * VLOOKUP(A1206, Data1!$A:$G, 4, FALSE),0)</f>
        <v>113</v>
      </c>
      <c r="I1206">
        <f xml:space="preserve"> ROUND(E1206 * VLOOKUP(A1206, Data1!$A:$G, 5, FALSE),0)</f>
        <v>8</v>
      </c>
      <c r="J1206">
        <f xml:space="preserve"> ROUND(E1206 * VLOOKUP(A1206, Data1!$A:$G, 6, FALSE),0)</f>
        <v>0</v>
      </c>
    </row>
    <row r="1207" spans="1:10" x14ac:dyDescent="0.25">
      <c r="A1207">
        <v>2004</v>
      </c>
      <c r="B1207" t="str">
        <v>April</v>
      </c>
      <c r="C1207" t="str">
        <v>Grampian</v>
      </c>
      <c r="D1207">
        <v>445</v>
      </c>
      <c r="E1207">
        <f>D1207 / VLOOKUP(A1207, Data1!$A:$G, 7, FALSE)</f>
        <v>8.2473080415886718E-3</v>
      </c>
      <c r="F1207">
        <f xml:space="preserve"> ROUND(E1207 * VLOOKUP(A1207, Data1!$A:$G, 2, FALSE),0)</f>
        <v>34</v>
      </c>
      <c r="G1207">
        <f xml:space="preserve"> ROUND(E1207 * VLOOKUP(A1207, Data1!$A:$G,3, FALSE),0)</f>
        <v>190</v>
      </c>
      <c r="H1207">
        <f xml:space="preserve"> ROUND(E1207 * VLOOKUP(A1207, Data1!$A:$G, 4, FALSE),0)</f>
        <v>206</v>
      </c>
      <c r="I1207">
        <f xml:space="preserve"> ROUND(E1207 * VLOOKUP(A1207, Data1!$A:$G, 5, FALSE),0)</f>
        <v>14</v>
      </c>
      <c r="J1207">
        <f xml:space="preserve"> ROUND(E1207 * VLOOKUP(A1207, Data1!$A:$G, 6, FALSE),0)</f>
        <v>0</v>
      </c>
    </row>
    <row r="1208" spans="1:10" x14ac:dyDescent="0.25">
      <c r="A1208">
        <v>2004</v>
      </c>
      <c r="B1208" t="str">
        <v>April</v>
      </c>
      <c r="C1208" t="str">
        <v>Greater Glasgow and Clyde</v>
      </c>
      <c r="D1208">
        <v>1060</v>
      </c>
      <c r="E1208">
        <f>D1208 / VLOOKUP(A1208, Data1!$A:$G, 7, FALSE)</f>
        <v>1.9645273087829197E-2</v>
      </c>
      <c r="F1208">
        <f xml:space="preserve"> ROUND(E1208 * VLOOKUP(A1208, Data1!$A:$G, 2, FALSE),0)</f>
        <v>82</v>
      </c>
      <c r="G1208">
        <f xml:space="preserve"> ROUND(E1208 * VLOOKUP(A1208, Data1!$A:$G,3, FALSE),0)</f>
        <v>453</v>
      </c>
      <c r="H1208">
        <f xml:space="preserve"> ROUND(E1208 * VLOOKUP(A1208, Data1!$A:$G, 4, FALSE),0)</f>
        <v>491</v>
      </c>
      <c r="I1208">
        <f xml:space="preserve"> ROUND(E1208 * VLOOKUP(A1208, Data1!$A:$G, 5, FALSE),0)</f>
        <v>33</v>
      </c>
      <c r="J1208">
        <f xml:space="preserve"> ROUND(E1208 * VLOOKUP(A1208, Data1!$A:$G, 6, FALSE),0)</f>
        <v>1</v>
      </c>
    </row>
    <row r="1209" spans="1:10" x14ac:dyDescent="0.25">
      <c r="A1209">
        <v>2004</v>
      </c>
      <c r="B1209" t="str">
        <v>April</v>
      </c>
      <c r="C1209" t="str">
        <v>Highland</v>
      </c>
      <c r="D1209">
        <v>257</v>
      </c>
      <c r="E1209">
        <f>D1209 / VLOOKUP(A1209, Data1!$A:$G, 7, FALSE)</f>
        <v>4.7630520599736825E-3</v>
      </c>
      <c r="F1209">
        <f xml:space="preserve"> ROUND(E1209 * VLOOKUP(A1209, Data1!$A:$G, 2, FALSE),0)</f>
        <v>20</v>
      </c>
      <c r="G1209">
        <f xml:space="preserve"> ROUND(E1209 * VLOOKUP(A1209, Data1!$A:$G,3, FALSE),0)</f>
        <v>110</v>
      </c>
      <c r="H1209">
        <f xml:space="preserve"> ROUND(E1209 * VLOOKUP(A1209, Data1!$A:$G, 4, FALSE),0)</f>
        <v>119</v>
      </c>
      <c r="I1209">
        <f xml:space="preserve"> ROUND(E1209 * VLOOKUP(A1209, Data1!$A:$G, 5, FALSE),0)</f>
        <v>8</v>
      </c>
      <c r="J1209">
        <f xml:space="preserve"> ROUND(E1209 * VLOOKUP(A1209, Data1!$A:$G, 6, FALSE),0)</f>
        <v>0</v>
      </c>
    </row>
    <row r="1210" spans="1:10" x14ac:dyDescent="0.25">
      <c r="A1210">
        <v>2004</v>
      </c>
      <c r="B1210" t="str">
        <v>April</v>
      </c>
      <c r="C1210" t="str">
        <v>Lanarkshire</v>
      </c>
      <c r="D1210">
        <v>616</v>
      </c>
      <c r="E1210">
        <f>D1210 / VLOOKUP(A1210, Data1!$A:$G, 7, FALSE)</f>
        <v>1.1416498322738477E-2</v>
      </c>
      <c r="F1210">
        <f xml:space="preserve"> ROUND(E1210 * VLOOKUP(A1210, Data1!$A:$G, 2, FALSE),0)</f>
        <v>48</v>
      </c>
      <c r="G1210">
        <f xml:space="preserve"> ROUND(E1210 * VLOOKUP(A1210, Data1!$A:$G,3, FALSE),0)</f>
        <v>264</v>
      </c>
      <c r="H1210">
        <f xml:space="preserve"> ROUND(E1210 * VLOOKUP(A1210, Data1!$A:$G, 4, FALSE),0)</f>
        <v>285</v>
      </c>
      <c r="I1210">
        <f xml:space="preserve"> ROUND(E1210 * VLOOKUP(A1210, Data1!$A:$G, 5, FALSE),0)</f>
        <v>19</v>
      </c>
      <c r="J1210">
        <f xml:space="preserve"> ROUND(E1210 * VLOOKUP(A1210, Data1!$A:$G, 6, FALSE),0)</f>
        <v>0</v>
      </c>
    </row>
    <row r="1211" spans="1:10" x14ac:dyDescent="0.25">
      <c r="A1211">
        <v>2004</v>
      </c>
      <c r="B1211" t="str">
        <v>April</v>
      </c>
      <c r="C1211" t="str">
        <v>Lothian</v>
      </c>
      <c r="D1211">
        <v>693</v>
      </c>
      <c r="E1211">
        <f>D1211 / VLOOKUP(A1211, Data1!$A:$G, 7, FALSE)</f>
        <v>1.2843560613080786E-2</v>
      </c>
      <c r="F1211">
        <f xml:space="preserve"> ROUND(E1211 * VLOOKUP(A1211, Data1!$A:$G, 2, FALSE),0)</f>
        <v>54</v>
      </c>
      <c r="G1211">
        <f xml:space="preserve"> ROUND(E1211 * VLOOKUP(A1211, Data1!$A:$G,3, FALSE),0)</f>
        <v>296</v>
      </c>
      <c r="H1211">
        <f xml:space="preserve"> ROUND(E1211 * VLOOKUP(A1211, Data1!$A:$G, 4, FALSE),0)</f>
        <v>321</v>
      </c>
      <c r="I1211">
        <f xml:space="preserve"> ROUND(E1211 * VLOOKUP(A1211, Data1!$A:$G, 5, FALSE),0)</f>
        <v>22</v>
      </c>
      <c r="J1211">
        <f xml:space="preserve"> ROUND(E1211 * VLOOKUP(A1211, Data1!$A:$G, 6, FALSE),0)</f>
        <v>0</v>
      </c>
    </row>
    <row r="1212" spans="1:10" x14ac:dyDescent="0.25">
      <c r="A1212">
        <v>2004</v>
      </c>
      <c r="B1212" t="str">
        <v>April</v>
      </c>
      <c r="C1212" t="str">
        <v>Orkney</v>
      </c>
      <c r="D1212">
        <v>16</v>
      </c>
      <c r="E1212">
        <f>D1212 / VLOOKUP(A1212, Data1!$A:$G, 7, FALSE)</f>
        <v>2.9653242396723319E-4</v>
      </c>
      <c r="F1212">
        <f xml:space="preserve"> ROUND(E1212 * VLOOKUP(A1212, Data1!$A:$G, 2, FALSE),0)</f>
        <v>1</v>
      </c>
      <c r="G1212">
        <f xml:space="preserve"> ROUND(E1212 * VLOOKUP(A1212, Data1!$A:$G,3, FALSE),0)</f>
        <v>7</v>
      </c>
      <c r="H1212">
        <f xml:space="preserve"> ROUND(E1212 * VLOOKUP(A1212, Data1!$A:$G, 4, FALSE),0)</f>
        <v>7</v>
      </c>
      <c r="I1212">
        <f xml:space="preserve"> ROUND(E1212 * VLOOKUP(A1212, Data1!$A:$G, 5, FALSE),0)</f>
        <v>0</v>
      </c>
      <c r="J1212">
        <f xml:space="preserve"> ROUND(E1212 * VLOOKUP(A1212, Data1!$A:$G, 6, FALSE),0)</f>
        <v>0</v>
      </c>
    </row>
    <row r="1213" spans="1:10" x14ac:dyDescent="0.25">
      <c r="A1213">
        <v>2004</v>
      </c>
      <c r="B1213" t="str">
        <v>April</v>
      </c>
      <c r="C1213" t="str">
        <v>Scotland</v>
      </c>
      <c r="D1213">
        <v>4458</v>
      </c>
      <c r="E1213">
        <f>D1213 / VLOOKUP(A1213, Data1!$A:$G, 7, FALSE)</f>
        <v>8.2621346627870337E-2</v>
      </c>
      <c r="F1213">
        <f xml:space="preserve"> ROUND(E1213 * VLOOKUP(A1213, Data1!$A:$G, 2, FALSE),0)</f>
        <v>345</v>
      </c>
      <c r="G1213">
        <f xml:space="preserve"> ROUND(E1213 * VLOOKUP(A1213, Data1!$A:$G,3, FALSE),0)</f>
        <v>1907</v>
      </c>
      <c r="H1213">
        <f xml:space="preserve"> ROUND(E1213 * VLOOKUP(A1213, Data1!$A:$G, 4, FALSE),0)</f>
        <v>2065</v>
      </c>
      <c r="I1213">
        <f xml:space="preserve"> ROUND(E1213 * VLOOKUP(A1213, Data1!$A:$G, 5, FALSE),0)</f>
        <v>139</v>
      </c>
      <c r="J1213">
        <f xml:space="preserve"> ROUND(E1213 * VLOOKUP(A1213, Data1!$A:$G, 6, FALSE),0)</f>
        <v>2</v>
      </c>
    </row>
    <row r="1214" spans="1:10" x14ac:dyDescent="0.25">
      <c r="A1214">
        <v>2004</v>
      </c>
      <c r="B1214" t="str">
        <v>April</v>
      </c>
      <c r="C1214" t="str">
        <v>Shetland</v>
      </c>
      <c r="D1214">
        <v>24</v>
      </c>
      <c r="E1214">
        <f>D1214 / VLOOKUP(A1214, Data1!$A:$G, 7, FALSE)</f>
        <v>4.4479863595084975E-4</v>
      </c>
      <c r="F1214">
        <f xml:space="preserve"> ROUND(E1214 * VLOOKUP(A1214, Data1!$A:$G, 2, FALSE),0)</f>
        <v>2</v>
      </c>
      <c r="G1214">
        <f xml:space="preserve"> ROUND(E1214 * VLOOKUP(A1214, Data1!$A:$G,3, FALSE),0)</f>
        <v>10</v>
      </c>
      <c r="H1214">
        <f xml:space="preserve"> ROUND(E1214 * VLOOKUP(A1214, Data1!$A:$G, 4, FALSE),0)</f>
        <v>11</v>
      </c>
      <c r="I1214">
        <f xml:space="preserve"> ROUND(E1214 * VLOOKUP(A1214, Data1!$A:$G, 5, FALSE),0)</f>
        <v>1</v>
      </c>
      <c r="J1214">
        <f xml:space="preserve"> ROUND(E1214 * VLOOKUP(A1214, Data1!$A:$G, 6, FALSE),0)</f>
        <v>0</v>
      </c>
    </row>
    <row r="1215" spans="1:10" x14ac:dyDescent="0.25">
      <c r="A1215">
        <v>2004</v>
      </c>
      <c r="B1215" t="str">
        <v>April</v>
      </c>
      <c r="C1215" t="str">
        <v>Tayside</v>
      </c>
      <c r="D1215">
        <v>295</v>
      </c>
      <c r="E1215">
        <f>D1215 / VLOOKUP(A1215, Data1!$A:$G, 7, FALSE)</f>
        <v>5.4673165668958617E-3</v>
      </c>
      <c r="F1215">
        <f xml:space="preserve"> ROUND(E1215 * VLOOKUP(A1215, Data1!$A:$G, 2, FALSE),0)</f>
        <v>23</v>
      </c>
      <c r="G1215">
        <f xml:space="preserve"> ROUND(E1215 * VLOOKUP(A1215, Data1!$A:$G,3, FALSE),0)</f>
        <v>126</v>
      </c>
      <c r="H1215">
        <f xml:space="preserve"> ROUND(E1215 * VLOOKUP(A1215, Data1!$A:$G, 4, FALSE),0)</f>
        <v>137</v>
      </c>
      <c r="I1215">
        <f xml:space="preserve"> ROUND(E1215 * VLOOKUP(A1215, Data1!$A:$G, 5, FALSE),0)</f>
        <v>9</v>
      </c>
      <c r="J1215">
        <f xml:space="preserve"> ROUND(E1215 * VLOOKUP(A1215, Data1!$A:$G, 6, FALSE),0)</f>
        <v>0</v>
      </c>
    </row>
    <row r="1216" spans="1:10" x14ac:dyDescent="0.25">
      <c r="A1216">
        <v>2004</v>
      </c>
      <c r="B1216" t="str">
        <v>April</v>
      </c>
      <c r="C1216" t="str">
        <v>Western Isles</v>
      </c>
      <c r="D1216">
        <v>19</v>
      </c>
      <c r="E1216">
        <f>D1216 / VLOOKUP(A1216, Data1!$A:$G, 7, FALSE)</f>
        <v>3.5213225346108937E-4</v>
      </c>
      <c r="F1216">
        <f xml:space="preserve"> ROUND(E1216 * VLOOKUP(A1216, Data1!$A:$G, 2, FALSE),0)</f>
        <v>1</v>
      </c>
      <c r="G1216">
        <f xml:space="preserve"> ROUND(E1216 * VLOOKUP(A1216, Data1!$A:$G,3, FALSE),0)</f>
        <v>8</v>
      </c>
      <c r="H1216">
        <f xml:space="preserve"> ROUND(E1216 * VLOOKUP(A1216, Data1!$A:$G, 4, FALSE),0)</f>
        <v>9</v>
      </c>
      <c r="I1216">
        <f xml:space="preserve"> ROUND(E1216 * VLOOKUP(A1216, Data1!$A:$G, 5, FALSE),0)</f>
        <v>1</v>
      </c>
      <c r="J1216">
        <f xml:space="preserve"> ROUND(E1216 * VLOOKUP(A1216, Data1!$A:$G, 6, FALSE),0)</f>
        <v>0</v>
      </c>
    </row>
    <row r="1217" spans="1:10" x14ac:dyDescent="0.25">
      <c r="A1217">
        <v>2004</v>
      </c>
      <c r="B1217" t="str">
        <v>March</v>
      </c>
      <c r="C1217" t="str">
        <v>Ayrshire and Arran</v>
      </c>
      <c r="D1217">
        <v>300</v>
      </c>
      <c r="E1217">
        <f>D1217 / VLOOKUP(A1217, Data1!$A:$G, 7, FALSE)</f>
        <v>5.559982949385622E-3</v>
      </c>
      <c r="F1217">
        <f xml:space="preserve"> ROUND(E1217 * VLOOKUP(A1217, Data1!$A:$G, 2, FALSE),0)</f>
        <v>23</v>
      </c>
      <c r="G1217">
        <f xml:space="preserve"> ROUND(E1217 * VLOOKUP(A1217, Data1!$A:$G,3, FALSE),0)</f>
        <v>128</v>
      </c>
      <c r="H1217">
        <f xml:space="preserve"> ROUND(E1217 * VLOOKUP(A1217, Data1!$A:$G, 4, FALSE),0)</f>
        <v>139</v>
      </c>
      <c r="I1217">
        <f xml:space="preserve"> ROUND(E1217 * VLOOKUP(A1217, Data1!$A:$G, 5, FALSE),0)</f>
        <v>9</v>
      </c>
      <c r="J1217">
        <f xml:space="preserve"> ROUND(E1217 * VLOOKUP(A1217, Data1!$A:$G, 6, FALSE),0)</f>
        <v>0</v>
      </c>
    </row>
    <row r="1218" spans="1:10" x14ac:dyDescent="0.25">
      <c r="A1218">
        <v>2004</v>
      </c>
      <c r="B1218" t="str">
        <v>March</v>
      </c>
      <c r="C1218" t="str">
        <v>Borders</v>
      </c>
      <c r="D1218">
        <v>80</v>
      </c>
      <c r="E1218">
        <f>D1218 / VLOOKUP(A1218, Data1!$A:$G, 7, FALSE)</f>
        <v>1.4826621198361658E-3</v>
      </c>
      <c r="F1218">
        <f xml:space="preserve"> ROUND(E1218 * VLOOKUP(A1218, Data1!$A:$G, 2, FALSE),0)</f>
        <v>6</v>
      </c>
      <c r="G1218">
        <f xml:space="preserve"> ROUND(E1218 * VLOOKUP(A1218, Data1!$A:$G,3, FALSE),0)</f>
        <v>34</v>
      </c>
      <c r="H1218">
        <f xml:space="preserve"> ROUND(E1218 * VLOOKUP(A1218, Data1!$A:$G, 4, FALSE),0)</f>
        <v>37</v>
      </c>
      <c r="I1218">
        <f xml:space="preserve"> ROUND(E1218 * VLOOKUP(A1218, Data1!$A:$G, 5, FALSE),0)</f>
        <v>2</v>
      </c>
      <c r="J1218">
        <f xml:space="preserve"> ROUND(E1218 * VLOOKUP(A1218, Data1!$A:$G, 6, FALSE),0)</f>
        <v>0</v>
      </c>
    </row>
    <row r="1219" spans="1:10" x14ac:dyDescent="0.25">
      <c r="A1219">
        <v>2004</v>
      </c>
      <c r="B1219" t="str">
        <v>March</v>
      </c>
      <c r="C1219" t="str">
        <v>Dumfries and Galloway</v>
      </c>
      <c r="D1219">
        <v>121</v>
      </c>
      <c r="E1219">
        <f>D1219 / VLOOKUP(A1219, Data1!$A:$G, 7, FALSE)</f>
        <v>2.2425264562522008E-3</v>
      </c>
      <c r="F1219">
        <f xml:space="preserve"> ROUND(E1219 * VLOOKUP(A1219, Data1!$A:$G, 2, FALSE),0)</f>
        <v>9</v>
      </c>
      <c r="G1219">
        <f xml:space="preserve"> ROUND(E1219 * VLOOKUP(A1219, Data1!$A:$G,3, FALSE),0)</f>
        <v>52</v>
      </c>
      <c r="H1219">
        <f xml:space="preserve"> ROUND(E1219 * VLOOKUP(A1219, Data1!$A:$G, 4, FALSE),0)</f>
        <v>56</v>
      </c>
      <c r="I1219">
        <f xml:space="preserve"> ROUND(E1219 * VLOOKUP(A1219, Data1!$A:$G, 5, FALSE),0)</f>
        <v>4</v>
      </c>
      <c r="J1219">
        <f xml:space="preserve"> ROUND(E1219 * VLOOKUP(A1219, Data1!$A:$G, 6, FALSE),0)</f>
        <v>0</v>
      </c>
    </row>
    <row r="1220" spans="1:10" x14ac:dyDescent="0.25">
      <c r="A1220">
        <v>2004</v>
      </c>
      <c r="B1220" t="str">
        <v>March</v>
      </c>
      <c r="C1220" t="str">
        <v>Fife</v>
      </c>
      <c r="D1220">
        <v>326</v>
      </c>
      <c r="E1220">
        <f>D1220 / VLOOKUP(A1220, Data1!$A:$G, 7, FALSE)</f>
        <v>6.0418481383323758E-3</v>
      </c>
      <c r="F1220">
        <f xml:space="preserve"> ROUND(E1220 * VLOOKUP(A1220, Data1!$A:$G, 2, FALSE),0)</f>
        <v>25</v>
      </c>
      <c r="G1220">
        <f xml:space="preserve"> ROUND(E1220 * VLOOKUP(A1220, Data1!$A:$G,3, FALSE),0)</f>
        <v>139</v>
      </c>
      <c r="H1220">
        <f xml:space="preserve"> ROUND(E1220 * VLOOKUP(A1220, Data1!$A:$G, 4, FALSE),0)</f>
        <v>151</v>
      </c>
      <c r="I1220">
        <f xml:space="preserve"> ROUND(E1220 * VLOOKUP(A1220, Data1!$A:$G, 5, FALSE),0)</f>
        <v>10</v>
      </c>
      <c r="J1220">
        <f xml:space="preserve"> ROUND(E1220 * VLOOKUP(A1220, Data1!$A:$G, 6, FALSE),0)</f>
        <v>0</v>
      </c>
    </row>
    <row r="1221" spans="1:10" x14ac:dyDescent="0.25">
      <c r="A1221">
        <v>2004</v>
      </c>
      <c r="B1221" t="str">
        <v>March</v>
      </c>
      <c r="C1221" t="str">
        <v>Forth Valley</v>
      </c>
      <c r="D1221">
        <v>276</v>
      </c>
      <c r="E1221">
        <f>D1221 / VLOOKUP(A1221, Data1!$A:$G, 7, FALSE)</f>
        <v>5.1151843134347721E-3</v>
      </c>
      <c r="F1221">
        <f xml:space="preserve"> ROUND(E1221 * VLOOKUP(A1221, Data1!$A:$G, 2, FALSE),0)</f>
        <v>21</v>
      </c>
      <c r="G1221">
        <f xml:space="preserve"> ROUND(E1221 * VLOOKUP(A1221, Data1!$A:$G,3, FALSE),0)</f>
        <v>118</v>
      </c>
      <c r="H1221">
        <f xml:space="preserve"> ROUND(E1221 * VLOOKUP(A1221, Data1!$A:$G, 4, FALSE),0)</f>
        <v>128</v>
      </c>
      <c r="I1221">
        <f xml:space="preserve"> ROUND(E1221 * VLOOKUP(A1221, Data1!$A:$G, 5, FALSE),0)</f>
        <v>9</v>
      </c>
      <c r="J1221">
        <f xml:space="preserve"> ROUND(E1221 * VLOOKUP(A1221, Data1!$A:$G, 6, FALSE),0)</f>
        <v>0</v>
      </c>
    </row>
    <row r="1222" spans="1:10" x14ac:dyDescent="0.25">
      <c r="A1222">
        <v>2004</v>
      </c>
      <c r="B1222" t="str">
        <v>March</v>
      </c>
      <c r="C1222" t="str">
        <v>Grampian</v>
      </c>
      <c r="D1222">
        <v>448</v>
      </c>
      <c r="E1222">
        <f>D1222 / VLOOKUP(A1222, Data1!$A:$G, 7, FALSE)</f>
        <v>8.302907871082529E-3</v>
      </c>
      <c r="F1222">
        <f xml:space="preserve"> ROUND(E1222 * VLOOKUP(A1222, Data1!$A:$G, 2, FALSE),0)</f>
        <v>35</v>
      </c>
      <c r="G1222">
        <f xml:space="preserve"> ROUND(E1222 * VLOOKUP(A1222, Data1!$A:$G,3, FALSE),0)</f>
        <v>192</v>
      </c>
      <c r="H1222">
        <f xml:space="preserve"> ROUND(E1222 * VLOOKUP(A1222, Data1!$A:$G, 4, FALSE),0)</f>
        <v>208</v>
      </c>
      <c r="I1222">
        <f xml:space="preserve"> ROUND(E1222 * VLOOKUP(A1222, Data1!$A:$G, 5, FALSE),0)</f>
        <v>14</v>
      </c>
      <c r="J1222">
        <f xml:space="preserve"> ROUND(E1222 * VLOOKUP(A1222, Data1!$A:$G, 6, FALSE),0)</f>
        <v>0</v>
      </c>
    </row>
    <row r="1223" spans="1:10" x14ac:dyDescent="0.25">
      <c r="A1223">
        <v>2004</v>
      </c>
      <c r="B1223" t="str">
        <v>March</v>
      </c>
      <c r="C1223" t="str">
        <v>Greater Glasgow and Clyde</v>
      </c>
      <c r="D1223">
        <v>1072</v>
      </c>
      <c r="E1223">
        <f>D1223 / VLOOKUP(A1223, Data1!$A:$G, 7, FALSE)</f>
        <v>1.9867672405804622E-2</v>
      </c>
      <c r="F1223">
        <f xml:space="preserve"> ROUND(E1223 * VLOOKUP(A1223, Data1!$A:$G, 2, FALSE),0)</f>
        <v>83</v>
      </c>
      <c r="G1223">
        <f xml:space="preserve"> ROUND(E1223 * VLOOKUP(A1223, Data1!$A:$G,3, FALSE),0)</f>
        <v>459</v>
      </c>
      <c r="H1223">
        <f xml:space="preserve"> ROUND(E1223 * VLOOKUP(A1223, Data1!$A:$G, 4, FALSE),0)</f>
        <v>497</v>
      </c>
      <c r="I1223">
        <f xml:space="preserve"> ROUND(E1223 * VLOOKUP(A1223, Data1!$A:$G, 5, FALSE),0)</f>
        <v>33</v>
      </c>
      <c r="J1223">
        <f xml:space="preserve"> ROUND(E1223 * VLOOKUP(A1223, Data1!$A:$G, 6, FALSE),0)</f>
        <v>1</v>
      </c>
    </row>
    <row r="1224" spans="1:10" x14ac:dyDescent="0.25">
      <c r="A1224">
        <v>2004</v>
      </c>
      <c r="B1224" t="str">
        <v>March</v>
      </c>
      <c r="C1224" t="str">
        <v>Highland</v>
      </c>
      <c r="D1224">
        <v>294</v>
      </c>
      <c r="E1224">
        <f>D1224 / VLOOKUP(A1224, Data1!$A:$G, 7, FALSE)</f>
        <v>5.4487832903979093E-3</v>
      </c>
      <c r="F1224">
        <f xml:space="preserve"> ROUND(E1224 * VLOOKUP(A1224, Data1!$A:$G, 2, FALSE),0)</f>
        <v>23</v>
      </c>
      <c r="G1224">
        <f xml:space="preserve"> ROUND(E1224 * VLOOKUP(A1224, Data1!$A:$G,3, FALSE),0)</f>
        <v>126</v>
      </c>
      <c r="H1224">
        <f xml:space="preserve"> ROUND(E1224 * VLOOKUP(A1224, Data1!$A:$G, 4, FALSE),0)</f>
        <v>136</v>
      </c>
      <c r="I1224">
        <f xml:space="preserve"> ROUND(E1224 * VLOOKUP(A1224, Data1!$A:$G, 5, FALSE),0)</f>
        <v>9</v>
      </c>
      <c r="J1224">
        <f xml:space="preserve"> ROUND(E1224 * VLOOKUP(A1224, Data1!$A:$G, 6, FALSE),0)</f>
        <v>0</v>
      </c>
    </row>
    <row r="1225" spans="1:10" x14ac:dyDescent="0.25">
      <c r="A1225">
        <v>2004</v>
      </c>
      <c r="B1225" t="str">
        <v>March</v>
      </c>
      <c r="C1225" t="str">
        <v>Lanarkshire</v>
      </c>
      <c r="D1225">
        <v>698</v>
      </c>
      <c r="E1225">
        <f>D1225 / VLOOKUP(A1225, Data1!$A:$G, 7, FALSE)</f>
        <v>1.2936226995570546E-2</v>
      </c>
      <c r="F1225">
        <f xml:space="preserve"> ROUND(E1225 * VLOOKUP(A1225, Data1!$A:$G, 2, FALSE),0)</f>
        <v>54</v>
      </c>
      <c r="G1225">
        <f xml:space="preserve"> ROUND(E1225 * VLOOKUP(A1225, Data1!$A:$G,3, FALSE),0)</f>
        <v>299</v>
      </c>
      <c r="H1225">
        <f xml:space="preserve"> ROUND(E1225 * VLOOKUP(A1225, Data1!$A:$G, 4, FALSE),0)</f>
        <v>323</v>
      </c>
      <c r="I1225">
        <f xml:space="preserve"> ROUND(E1225 * VLOOKUP(A1225, Data1!$A:$G, 5, FALSE),0)</f>
        <v>22</v>
      </c>
      <c r="J1225">
        <f xml:space="preserve"> ROUND(E1225 * VLOOKUP(A1225, Data1!$A:$G, 6, FALSE),0)</f>
        <v>0</v>
      </c>
    </row>
    <row r="1226" spans="1:10" x14ac:dyDescent="0.25">
      <c r="A1226">
        <v>2004</v>
      </c>
      <c r="B1226" t="str">
        <v>March</v>
      </c>
      <c r="C1226" t="str">
        <v>Lothian</v>
      </c>
      <c r="D1226">
        <v>689</v>
      </c>
      <c r="E1226">
        <f>D1226 / VLOOKUP(A1226, Data1!$A:$G, 7, FALSE)</f>
        <v>1.2769427507088978E-2</v>
      </c>
      <c r="F1226">
        <f xml:space="preserve"> ROUND(E1226 * VLOOKUP(A1226, Data1!$A:$G, 2, FALSE),0)</f>
        <v>53</v>
      </c>
      <c r="G1226">
        <f xml:space="preserve"> ROUND(E1226 * VLOOKUP(A1226, Data1!$A:$G,3, FALSE),0)</f>
        <v>295</v>
      </c>
      <c r="H1226">
        <f xml:space="preserve"> ROUND(E1226 * VLOOKUP(A1226, Data1!$A:$G, 4, FALSE),0)</f>
        <v>319</v>
      </c>
      <c r="I1226">
        <f xml:space="preserve"> ROUND(E1226 * VLOOKUP(A1226, Data1!$A:$G, 5, FALSE),0)</f>
        <v>21</v>
      </c>
      <c r="J1226">
        <f xml:space="preserve"> ROUND(E1226 * VLOOKUP(A1226, Data1!$A:$G, 6, FALSE),0)</f>
        <v>0</v>
      </c>
    </row>
    <row r="1227" spans="1:10" x14ac:dyDescent="0.25">
      <c r="A1227">
        <v>2004</v>
      </c>
      <c r="B1227" t="str">
        <v>March</v>
      </c>
      <c r="C1227" t="str">
        <v>Orkney</v>
      </c>
      <c r="D1227">
        <v>12</v>
      </c>
      <c r="E1227">
        <f>D1227 / VLOOKUP(A1227, Data1!$A:$G, 7, FALSE)</f>
        <v>2.2239931797542488E-4</v>
      </c>
      <c r="F1227">
        <f xml:space="preserve"> ROUND(E1227 * VLOOKUP(A1227, Data1!$A:$G, 2, FALSE),0)</f>
        <v>1</v>
      </c>
      <c r="G1227">
        <f xml:space="preserve"> ROUND(E1227 * VLOOKUP(A1227, Data1!$A:$G,3, FALSE),0)</f>
        <v>5</v>
      </c>
      <c r="H1227">
        <f xml:space="preserve"> ROUND(E1227 * VLOOKUP(A1227, Data1!$A:$G, 4, FALSE),0)</f>
        <v>6</v>
      </c>
      <c r="I1227">
        <f xml:space="preserve"> ROUND(E1227 * VLOOKUP(A1227, Data1!$A:$G, 5, FALSE),0)</f>
        <v>0</v>
      </c>
      <c r="J1227">
        <f xml:space="preserve"> ROUND(E1227 * VLOOKUP(A1227, Data1!$A:$G, 6, FALSE),0)</f>
        <v>0</v>
      </c>
    </row>
    <row r="1228" spans="1:10" x14ac:dyDescent="0.25">
      <c r="A1228">
        <v>2004</v>
      </c>
      <c r="B1228" t="str">
        <v>March</v>
      </c>
      <c r="C1228" t="str">
        <v>Scotland</v>
      </c>
      <c r="D1228">
        <v>4694</v>
      </c>
      <c r="E1228">
        <f>D1228 / VLOOKUP(A1228, Data1!$A:$G, 7, FALSE)</f>
        <v>8.6995199881387028E-2</v>
      </c>
      <c r="F1228">
        <f xml:space="preserve"> ROUND(E1228 * VLOOKUP(A1228, Data1!$A:$G, 2, FALSE),0)</f>
        <v>363</v>
      </c>
      <c r="G1228">
        <f xml:space="preserve"> ROUND(E1228 * VLOOKUP(A1228, Data1!$A:$G,3, FALSE),0)</f>
        <v>2008</v>
      </c>
      <c r="H1228">
        <f xml:space="preserve"> ROUND(E1228 * VLOOKUP(A1228, Data1!$A:$G, 4, FALSE),0)</f>
        <v>2175</v>
      </c>
      <c r="I1228">
        <f xml:space="preserve"> ROUND(E1228 * VLOOKUP(A1228, Data1!$A:$G, 5, FALSE),0)</f>
        <v>146</v>
      </c>
      <c r="J1228">
        <f xml:space="preserve"> ROUND(E1228 * VLOOKUP(A1228, Data1!$A:$G, 6, FALSE),0)</f>
        <v>2</v>
      </c>
    </row>
    <row r="1229" spans="1:10" x14ac:dyDescent="0.25">
      <c r="A1229">
        <v>2004</v>
      </c>
      <c r="B1229" t="str">
        <v>March</v>
      </c>
      <c r="C1229" t="str">
        <v>Shetland</v>
      </c>
      <c r="D1229">
        <v>24</v>
      </c>
      <c r="E1229">
        <f>D1229 / VLOOKUP(A1229, Data1!$A:$G, 7, FALSE)</f>
        <v>4.4479863595084975E-4</v>
      </c>
      <c r="F1229">
        <f xml:space="preserve"> ROUND(E1229 * VLOOKUP(A1229, Data1!$A:$G, 2, FALSE),0)</f>
        <v>2</v>
      </c>
      <c r="G1229">
        <f xml:space="preserve"> ROUND(E1229 * VLOOKUP(A1229, Data1!$A:$G,3, FALSE),0)</f>
        <v>10</v>
      </c>
      <c r="H1229">
        <f xml:space="preserve"> ROUND(E1229 * VLOOKUP(A1229, Data1!$A:$G, 4, FALSE),0)</f>
        <v>11</v>
      </c>
      <c r="I1229">
        <f xml:space="preserve"> ROUND(E1229 * VLOOKUP(A1229, Data1!$A:$G, 5, FALSE),0)</f>
        <v>1</v>
      </c>
      <c r="J1229">
        <f xml:space="preserve"> ROUND(E1229 * VLOOKUP(A1229, Data1!$A:$G, 6, FALSE),0)</f>
        <v>0</v>
      </c>
    </row>
    <row r="1230" spans="1:10" x14ac:dyDescent="0.25">
      <c r="A1230">
        <v>2004</v>
      </c>
      <c r="B1230" t="str">
        <v>March</v>
      </c>
      <c r="C1230" t="str">
        <v>Tayside</v>
      </c>
      <c r="D1230">
        <v>332</v>
      </c>
      <c r="E1230">
        <f>D1230 / VLOOKUP(A1230, Data1!$A:$G, 7, FALSE)</f>
        <v>6.1530477973200885E-3</v>
      </c>
      <c r="F1230">
        <f xml:space="preserve"> ROUND(E1230 * VLOOKUP(A1230, Data1!$A:$G, 2, FALSE),0)</f>
        <v>26</v>
      </c>
      <c r="G1230">
        <f xml:space="preserve"> ROUND(E1230 * VLOOKUP(A1230, Data1!$A:$G,3, FALSE),0)</f>
        <v>142</v>
      </c>
      <c r="H1230">
        <f xml:space="preserve"> ROUND(E1230 * VLOOKUP(A1230, Data1!$A:$G, 4, FALSE),0)</f>
        <v>154</v>
      </c>
      <c r="I1230">
        <f xml:space="preserve"> ROUND(E1230 * VLOOKUP(A1230, Data1!$A:$G, 5, FALSE),0)</f>
        <v>10</v>
      </c>
      <c r="J1230">
        <f xml:space="preserve"> ROUND(E1230 * VLOOKUP(A1230, Data1!$A:$G, 6, FALSE),0)</f>
        <v>0</v>
      </c>
    </row>
    <row r="1231" spans="1:10" x14ac:dyDescent="0.25">
      <c r="A1231">
        <v>2004</v>
      </c>
      <c r="B1231" t="str">
        <v>March</v>
      </c>
      <c r="C1231" t="str">
        <v>Western Isles</v>
      </c>
      <c r="D1231">
        <v>22</v>
      </c>
      <c r="E1231">
        <f>D1231 / VLOOKUP(A1231, Data1!$A:$G, 7, FALSE)</f>
        <v>4.077320829549456E-4</v>
      </c>
      <c r="F1231">
        <f xml:space="preserve"> ROUND(E1231 * VLOOKUP(A1231, Data1!$A:$G, 2, FALSE),0)</f>
        <v>2</v>
      </c>
      <c r="G1231">
        <f xml:space="preserve"> ROUND(E1231 * VLOOKUP(A1231, Data1!$A:$G,3, FALSE),0)</f>
        <v>9</v>
      </c>
      <c r="H1231">
        <f xml:space="preserve"> ROUND(E1231 * VLOOKUP(A1231, Data1!$A:$G, 4, FALSE),0)</f>
        <v>10</v>
      </c>
      <c r="I1231">
        <f xml:space="preserve"> ROUND(E1231 * VLOOKUP(A1231, Data1!$A:$G, 5, FALSE),0)</f>
        <v>1</v>
      </c>
      <c r="J1231">
        <f xml:space="preserve"> ROUND(E1231 * VLOOKUP(A1231, Data1!$A:$G, 6, FALSE),0)</f>
        <v>0</v>
      </c>
    </row>
    <row r="1232" spans="1:10" x14ac:dyDescent="0.25">
      <c r="A1232">
        <v>2004</v>
      </c>
      <c r="B1232" t="str">
        <v>February</v>
      </c>
      <c r="C1232" t="str">
        <v>Ayrshire and Arran</v>
      </c>
      <c r="D1232">
        <v>295</v>
      </c>
      <c r="E1232">
        <f>D1232 / VLOOKUP(A1232, Data1!$A:$G, 7, FALSE)</f>
        <v>5.4673165668958617E-3</v>
      </c>
      <c r="F1232">
        <f xml:space="preserve"> ROUND(E1232 * VLOOKUP(A1232, Data1!$A:$G, 2, FALSE),0)</f>
        <v>23</v>
      </c>
      <c r="G1232">
        <f xml:space="preserve"> ROUND(E1232 * VLOOKUP(A1232, Data1!$A:$G,3, FALSE),0)</f>
        <v>126</v>
      </c>
      <c r="H1232">
        <f xml:space="preserve"> ROUND(E1232 * VLOOKUP(A1232, Data1!$A:$G, 4, FALSE),0)</f>
        <v>137</v>
      </c>
      <c r="I1232">
        <f xml:space="preserve"> ROUND(E1232 * VLOOKUP(A1232, Data1!$A:$G, 5, FALSE),0)</f>
        <v>9</v>
      </c>
      <c r="J1232">
        <f xml:space="preserve"> ROUND(E1232 * VLOOKUP(A1232, Data1!$A:$G, 6, FALSE),0)</f>
        <v>0</v>
      </c>
    </row>
    <row r="1233" spans="1:10" x14ac:dyDescent="0.25">
      <c r="A1233">
        <v>2004</v>
      </c>
      <c r="B1233" t="str">
        <v>February</v>
      </c>
      <c r="C1233" t="str">
        <v>Borders</v>
      </c>
      <c r="D1233">
        <v>92</v>
      </c>
      <c r="E1233">
        <f>D1233 / VLOOKUP(A1233, Data1!$A:$G, 7, FALSE)</f>
        <v>1.7050614378115907E-3</v>
      </c>
      <c r="F1233">
        <f xml:space="preserve"> ROUND(E1233 * VLOOKUP(A1233, Data1!$A:$G, 2, FALSE),0)</f>
        <v>7</v>
      </c>
      <c r="G1233">
        <f xml:space="preserve"> ROUND(E1233 * VLOOKUP(A1233, Data1!$A:$G,3, FALSE),0)</f>
        <v>39</v>
      </c>
      <c r="H1233">
        <f xml:space="preserve"> ROUND(E1233 * VLOOKUP(A1233, Data1!$A:$G, 4, FALSE),0)</f>
        <v>43</v>
      </c>
      <c r="I1233">
        <f xml:space="preserve"> ROUND(E1233 * VLOOKUP(A1233, Data1!$A:$G, 5, FALSE),0)</f>
        <v>3</v>
      </c>
      <c r="J1233">
        <f xml:space="preserve"> ROUND(E1233 * VLOOKUP(A1233, Data1!$A:$G, 6, FALSE),0)</f>
        <v>0</v>
      </c>
    </row>
    <row r="1234" spans="1:10" x14ac:dyDescent="0.25">
      <c r="A1234">
        <v>2004</v>
      </c>
      <c r="B1234" t="str">
        <v>February</v>
      </c>
      <c r="C1234" t="str">
        <v>Dumfries and Galloway</v>
      </c>
      <c r="D1234">
        <v>106</v>
      </c>
      <c r="E1234">
        <f>D1234 / VLOOKUP(A1234, Data1!$A:$G, 7, FALSE)</f>
        <v>1.9645273087829196E-3</v>
      </c>
      <c r="F1234">
        <f xml:space="preserve"> ROUND(E1234 * VLOOKUP(A1234, Data1!$A:$G, 2, FALSE),0)</f>
        <v>8</v>
      </c>
      <c r="G1234">
        <f xml:space="preserve"> ROUND(E1234 * VLOOKUP(A1234, Data1!$A:$G,3, FALSE),0)</f>
        <v>45</v>
      </c>
      <c r="H1234">
        <f xml:space="preserve"> ROUND(E1234 * VLOOKUP(A1234, Data1!$A:$G, 4, FALSE),0)</f>
        <v>49</v>
      </c>
      <c r="I1234">
        <f xml:space="preserve"> ROUND(E1234 * VLOOKUP(A1234, Data1!$A:$G, 5, FALSE),0)</f>
        <v>3</v>
      </c>
      <c r="J1234">
        <f xml:space="preserve"> ROUND(E1234 * VLOOKUP(A1234, Data1!$A:$G, 6, FALSE),0)</f>
        <v>0</v>
      </c>
    </row>
    <row r="1235" spans="1:10" x14ac:dyDescent="0.25">
      <c r="A1235">
        <v>2004</v>
      </c>
      <c r="B1235" t="str">
        <v>February</v>
      </c>
      <c r="C1235" t="str">
        <v>Fife</v>
      </c>
      <c r="D1235">
        <v>292</v>
      </c>
      <c r="E1235">
        <f>D1235 / VLOOKUP(A1235, Data1!$A:$G, 7, FALSE)</f>
        <v>5.4117167374020054E-3</v>
      </c>
      <c r="F1235">
        <f xml:space="preserve"> ROUND(E1235 * VLOOKUP(A1235, Data1!$A:$G, 2, FALSE),0)</f>
        <v>23</v>
      </c>
      <c r="G1235">
        <f xml:space="preserve"> ROUND(E1235 * VLOOKUP(A1235, Data1!$A:$G,3, FALSE),0)</f>
        <v>125</v>
      </c>
      <c r="H1235">
        <f xml:space="preserve"> ROUND(E1235 * VLOOKUP(A1235, Data1!$A:$G, 4, FALSE),0)</f>
        <v>135</v>
      </c>
      <c r="I1235">
        <f xml:space="preserve"> ROUND(E1235 * VLOOKUP(A1235, Data1!$A:$G, 5, FALSE),0)</f>
        <v>9</v>
      </c>
      <c r="J1235">
        <f xml:space="preserve"> ROUND(E1235 * VLOOKUP(A1235, Data1!$A:$G, 6, FALSE),0)</f>
        <v>0</v>
      </c>
    </row>
    <row r="1236" spans="1:10" x14ac:dyDescent="0.25">
      <c r="A1236">
        <v>2004</v>
      </c>
      <c r="B1236" t="str">
        <v>February</v>
      </c>
      <c r="C1236" t="str">
        <v>Forth Valley</v>
      </c>
      <c r="D1236">
        <v>256</v>
      </c>
      <c r="E1236">
        <f>D1236 / VLOOKUP(A1236, Data1!$A:$G, 7, FALSE)</f>
        <v>4.744518783475731E-3</v>
      </c>
      <c r="F1236">
        <f xml:space="preserve"> ROUND(E1236 * VLOOKUP(A1236, Data1!$A:$G, 2, FALSE),0)</f>
        <v>20</v>
      </c>
      <c r="G1236">
        <f xml:space="preserve"> ROUND(E1236 * VLOOKUP(A1236, Data1!$A:$G,3, FALSE),0)</f>
        <v>110</v>
      </c>
      <c r="H1236">
        <f xml:space="preserve"> ROUND(E1236 * VLOOKUP(A1236, Data1!$A:$G, 4, FALSE),0)</f>
        <v>119</v>
      </c>
      <c r="I1236">
        <f xml:space="preserve"> ROUND(E1236 * VLOOKUP(A1236, Data1!$A:$G, 5, FALSE),0)</f>
        <v>8</v>
      </c>
      <c r="J1236">
        <f xml:space="preserve"> ROUND(E1236 * VLOOKUP(A1236, Data1!$A:$G, 6, FALSE),0)</f>
        <v>0</v>
      </c>
    </row>
    <row r="1237" spans="1:10" x14ac:dyDescent="0.25">
      <c r="A1237">
        <v>2004</v>
      </c>
      <c r="B1237" t="str">
        <v>February</v>
      </c>
      <c r="C1237" t="str">
        <v>Grampian</v>
      </c>
      <c r="D1237">
        <v>417</v>
      </c>
      <c r="E1237">
        <f>D1237 / VLOOKUP(A1237, Data1!$A:$G, 7, FALSE)</f>
        <v>7.7283762996460141E-3</v>
      </c>
      <c r="F1237">
        <f xml:space="preserve"> ROUND(E1237 * VLOOKUP(A1237, Data1!$A:$G, 2, FALSE),0)</f>
        <v>32</v>
      </c>
      <c r="G1237">
        <f xml:space="preserve"> ROUND(E1237 * VLOOKUP(A1237, Data1!$A:$G,3, FALSE),0)</f>
        <v>178</v>
      </c>
      <c r="H1237">
        <f xml:space="preserve"> ROUND(E1237 * VLOOKUP(A1237, Data1!$A:$G, 4, FALSE),0)</f>
        <v>193</v>
      </c>
      <c r="I1237">
        <f xml:space="preserve"> ROUND(E1237 * VLOOKUP(A1237, Data1!$A:$G, 5, FALSE),0)</f>
        <v>13</v>
      </c>
      <c r="J1237">
        <f xml:space="preserve"> ROUND(E1237 * VLOOKUP(A1237, Data1!$A:$G, 6, FALSE),0)</f>
        <v>0</v>
      </c>
    </row>
    <row r="1238" spans="1:10" x14ac:dyDescent="0.25">
      <c r="A1238">
        <v>2004</v>
      </c>
      <c r="B1238" t="str">
        <v>February</v>
      </c>
      <c r="C1238" t="str">
        <v>Greater Glasgow and Clyde</v>
      </c>
      <c r="D1238">
        <v>932</v>
      </c>
      <c r="E1238">
        <f>D1238 / VLOOKUP(A1238, Data1!$A:$G, 7, FALSE)</f>
        <v>1.7273013696091331E-2</v>
      </c>
      <c r="F1238">
        <f xml:space="preserve"> ROUND(E1238 * VLOOKUP(A1238, Data1!$A:$G, 2, FALSE),0)</f>
        <v>72</v>
      </c>
      <c r="G1238">
        <f xml:space="preserve"> ROUND(E1238 * VLOOKUP(A1238, Data1!$A:$G,3, FALSE),0)</f>
        <v>399</v>
      </c>
      <c r="H1238">
        <f xml:space="preserve"> ROUND(E1238 * VLOOKUP(A1238, Data1!$A:$G, 4, FALSE),0)</f>
        <v>432</v>
      </c>
      <c r="I1238">
        <f xml:space="preserve"> ROUND(E1238 * VLOOKUP(A1238, Data1!$A:$G, 5, FALSE),0)</f>
        <v>29</v>
      </c>
      <c r="J1238">
        <f xml:space="preserve"> ROUND(E1238 * VLOOKUP(A1238, Data1!$A:$G, 6, FALSE),0)</f>
        <v>0</v>
      </c>
    </row>
    <row r="1239" spans="1:10" x14ac:dyDescent="0.25">
      <c r="A1239">
        <v>2004</v>
      </c>
      <c r="B1239" t="str">
        <v>February</v>
      </c>
      <c r="C1239" t="str">
        <v>Highland</v>
      </c>
      <c r="D1239">
        <v>179</v>
      </c>
      <c r="E1239">
        <f>D1239 / VLOOKUP(A1239, Data1!$A:$G, 7, FALSE)</f>
        <v>3.3174564931334211E-3</v>
      </c>
      <c r="F1239">
        <f xml:space="preserve"> ROUND(E1239 * VLOOKUP(A1239, Data1!$A:$G, 2, FALSE),0)</f>
        <v>14</v>
      </c>
      <c r="G1239">
        <f xml:space="preserve"> ROUND(E1239 * VLOOKUP(A1239, Data1!$A:$G,3, FALSE),0)</f>
        <v>77</v>
      </c>
      <c r="H1239">
        <f xml:space="preserve"> ROUND(E1239 * VLOOKUP(A1239, Data1!$A:$G, 4, FALSE),0)</f>
        <v>83</v>
      </c>
      <c r="I1239">
        <f xml:space="preserve"> ROUND(E1239 * VLOOKUP(A1239, Data1!$A:$G, 5, FALSE),0)</f>
        <v>6</v>
      </c>
      <c r="J1239">
        <f xml:space="preserve"> ROUND(E1239 * VLOOKUP(A1239, Data1!$A:$G, 6, FALSE),0)</f>
        <v>0</v>
      </c>
    </row>
    <row r="1240" spans="1:10" x14ac:dyDescent="0.25">
      <c r="A1240">
        <v>2004</v>
      </c>
      <c r="B1240" t="str">
        <v>February</v>
      </c>
      <c r="C1240" t="str">
        <v>Lanarkshire</v>
      </c>
      <c r="D1240">
        <v>581</v>
      </c>
      <c r="E1240">
        <f>D1240 / VLOOKUP(A1240, Data1!$A:$G, 7, FALSE)</f>
        <v>1.0767833645310155E-2</v>
      </c>
      <c r="F1240">
        <f xml:space="preserve"> ROUND(E1240 * VLOOKUP(A1240, Data1!$A:$G, 2, FALSE),0)</f>
        <v>45</v>
      </c>
      <c r="G1240">
        <f xml:space="preserve"> ROUND(E1240 * VLOOKUP(A1240, Data1!$A:$G,3, FALSE),0)</f>
        <v>249</v>
      </c>
      <c r="H1240">
        <f xml:space="preserve"> ROUND(E1240 * VLOOKUP(A1240, Data1!$A:$G, 4, FALSE),0)</f>
        <v>269</v>
      </c>
      <c r="I1240">
        <f xml:space="preserve"> ROUND(E1240 * VLOOKUP(A1240, Data1!$A:$G, 5, FALSE),0)</f>
        <v>18</v>
      </c>
      <c r="J1240">
        <f xml:space="preserve"> ROUND(E1240 * VLOOKUP(A1240, Data1!$A:$G, 6, FALSE),0)</f>
        <v>0</v>
      </c>
    </row>
    <row r="1241" spans="1:10" x14ac:dyDescent="0.25">
      <c r="A1241">
        <v>2004</v>
      </c>
      <c r="B1241" t="str">
        <v>February</v>
      </c>
      <c r="C1241" t="str">
        <v>Lothian</v>
      </c>
      <c r="D1241">
        <v>672</v>
      </c>
      <c r="E1241">
        <f>D1241 / VLOOKUP(A1241, Data1!$A:$G, 7, FALSE)</f>
        <v>1.2454361806623793E-2</v>
      </c>
      <c r="F1241">
        <f xml:space="preserve"> ROUND(E1241 * VLOOKUP(A1241, Data1!$A:$G, 2, FALSE),0)</f>
        <v>52</v>
      </c>
      <c r="G1241">
        <f xml:space="preserve"> ROUND(E1241 * VLOOKUP(A1241, Data1!$A:$G,3, FALSE),0)</f>
        <v>287</v>
      </c>
      <c r="H1241">
        <f xml:space="preserve"> ROUND(E1241 * VLOOKUP(A1241, Data1!$A:$G, 4, FALSE),0)</f>
        <v>311</v>
      </c>
      <c r="I1241">
        <f xml:space="preserve"> ROUND(E1241 * VLOOKUP(A1241, Data1!$A:$G, 5, FALSE),0)</f>
        <v>21</v>
      </c>
      <c r="J1241">
        <f xml:space="preserve"> ROUND(E1241 * VLOOKUP(A1241, Data1!$A:$G, 6, FALSE),0)</f>
        <v>0</v>
      </c>
    </row>
    <row r="1242" spans="1:10" x14ac:dyDescent="0.25">
      <c r="A1242">
        <v>2004</v>
      </c>
      <c r="B1242" t="str">
        <v>February</v>
      </c>
      <c r="C1242" t="str">
        <v>Orkney</v>
      </c>
      <c r="D1242">
        <v>9</v>
      </c>
      <c r="E1242">
        <f>D1242 / VLOOKUP(A1242, Data1!$A:$G, 7, FALSE)</f>
        <v>1.6679948848156864E-4</v>
      </c>
      <c r="F1242">
        <f xml:space="preserve"> ROUND(E1242 * VLOOKUP(A1242, Data1!$A:$G, 2, FALSE),0)</f>
        <v>1</v>
      </c>
      <c r="G1242">
        <f xml:space="preserve"> ROUND(E1242 * VLOOKUP(A1242, Data1!$A:$G,3, FALSE),0)</f>
        <v>4</v>
      </c>
      <c r="H1242">
        <f xml:space="preserve"> ROUND(E1242 * VLOOKUP(A1242, Data1!$A:$G, 4, FALSE),0)</f>
        <v>4</v>
      </c>
      <c r="I1242">
        <f xml:space="preserve"> ROUND(E1242 * VLOOKUP(A1242, Data1!$A:$G, 5, FALSE),0)</f>
        <v>0</v>
      </c>
      <c r="J1242">
        <f xml:space="preserve"> ROUND(E1242 * VLOOKUP(A1242, Data1!$A:$G, 6, FALSE),0)</f>
        <v>0</v>
      </c>
    </row>
    <row r="1243" spans="1:10" x14ac:dyDescent="0.25">
      <c r="A1243">
        <v>2004</v>
      </c>
      <c r="B1243" t="str">
        <v>February</v>
      </c>
      <c r="C1243" t="str">
        <v>Scotland</v>
      </c>
      <c r="D1243">
        <v>4148</v>
      </c>
      <c r="E1243">
        <f>D1243 / VLOOKUP(A1243, Data1!$A:$G, 7, FALSE)</f>
        <v>7.68760309135052E-2</v>
      </c>
      <c r="F1243">
        <f xml:space="preserve"> ROUND(E1243 * VLOOKUP(A1243, Data1!$A:$G, 2, FALSE),0)</f>
        <v>321</v>
      </c>
      <c r="G1243">
        <f xml:space="preserve"> ROUND(E1243 * VLOOKUP(A1243, Data1!$A:$G,3, FALSE),0)</f>
        <v>1774</v>
      </c>
      <c r="H1243">
        <f xml:space="preserve"> ROUND(E1243 * VLOOKUP(A1243, Data1!$A:$G, 4, FALSE),0)</f>
        <v>1922</v>
      </c>
      <c r="I1243">
        <f xml:space="preserve"> ROUND(E1243 * VLOOKUP(A1243, Data1!$A:$G, 5, FALSE),0)</f>
        <v>129</v>
      </c>
      <c r="J1243">
        <f xml:space="preserve"> ROUND(E1243 * VLOOKUP(A1243, Data1!$A:$G, 6, FALSE),0)</f>
        <v>2</v>
      </c>
    </row>
    <row r="1244" spans="1:10" x14ac:dyDescent="0.25">
      <c r="A1244">
        <v>2004</v>
      </c>
      <c r="B1244" t="str">
        <v>February</v>
      </c>
      <c r="C1244" t="str">
        <v>Shetland</v>
      </c>
      <c r="D1244">
        <v>12</v>
      </c>
      <c r="E1244">
        <f>D1244 / VLOOKUP(A1244, Data1!$A:$G, 7, FALSE)</f>
        <v>2.2239931797542488E-4</v>
      </c>
      <c r="F1244">
        <f xml:space="preserve"> ROUND(E1244 * VLOOKUP(A1244, Data1!$A:$G, 2, FALSE),0)</f>
        <v>1</v>
      </c>
      <c r="G1244">
        <f xml:space="preserve"> ROUND(E1244 * VLOOKUP(A1244, Data1!$A:$G,3, FALSE),0)</f>
        <v>5</v>
      </c>
      <c r="H1244">
        <f xml:space="preserve"> ROUND(E1244 * VLOOKUP(A1244, Data1!$A:$G, 4, FALSE),0)</f>
        <v>6</v>
      </c>
      <c r="I1244">
        <f xml:space="preserve"> ROUND(E1244 * VLOOKUP(A1244, Data1!$A:$G, 5, FALSE),0)</f>
        <v>0</v>
      </c>
      <c r="J1244">
        <f xml:space="preserve"> ROUND(E1244 * VLOOKUP(A1244, Data1!$A:$G, 6, FALSE),0)</f>
        <v>0</v>
      </c>
    </row>
    <row r="1245" spans="1:10" x14ac:dyDescent="0.25">
      <c r="A1245">
        <v>2004</v>
      </c>
      <c r="B1245" t="str">
        <v>February</v>
      </c>
      <c r="C1245" t="str">
        <v>Tayside</v>
      </c>
      <c r="D1245">
        <v>285</v>
      </c>
      <c r="E1245">
        <f>D1245 / VLOOKUP(A1245, Data1!$A:$G, 7, FALSE)</f>
        <v>5.2819838019163411E-3</v>
      </c>
      <c r="F1245">
        <f xml:space="preserve"> ROUND(E1245 * VLOOKUP(A1245, Data1!$A:$G, 2, FALSE),0)</f>
        <v>22</v>
      </c>
      <c r="G1245">
        <f xml:space="preserve"> ROUND(E1245 * VLOOKUP(A1245, Data1!$A:$G,3, FALSE),0)</f>
        <v>122</v>
      </c>
      <c r="H1245">
        <f xml:space="preserve"> ROUND(E1245 * VLOOKUP(A1245, Data1!$A:$G, 4, FALSE),0)</f>
        <v>132</v>
      </c>
      <c r="I1245">
        <f xml:space="preserve"> ROUND(E1245 * VLOOKUP(A1245, Data1!$A:$G, 5, FALSE),0)</f>
        <v>9</v>
      </c>
      <c r="J1245">
        <f xml:space="preserve"> ROUND(E1245 * VLOOKUP(A1245, Data1!$A:$G, 6, FALSE),0)</f>
        <v>0</v>
      </c>
    </row>
    <row r="1246" spans="1:10" x14ac:dyDescent="0.25">
      <c r="A1246">
        <v>2004</v>
      </c>
      <c r="B1246" t="str">
        <v>February</v>
      </c>
      <c r="C1246" t="str">
        <v>Western Isles</v>
      </c>
      <c r="D1246">
        <v>20</v>
      </c>
      <c r="E1246">
        <f>D1246 / VLOOKUP(A1246, Data1!$A:$G, 7, FALSE)</f>
        <v>3.7066552995904144E-4</v>
      </c>
      <c r="F1246">
        <f xml:space="preserve"> ROUND(E1246 * VLOOKUP(A1246, Data1!$A:$G, 2, FALSE),0)</f>
        <v>2</v>
      </c>
      <c r="G1246">
        <f xml:space="preserve"> ROUND(E1246 * VLOOKUP(A1246, Data1!$A:$G,3, FALSE),0)</f>
        <v>9</v>
      </c>
      <c r="H1246">
        <f xml:space="preserve"> ROUND(E1246 * VLOOKUP(A1246, Data1!$A:$G, 4, FALSE),0)</f>
        <v>9</v>
      </c>
      <c r="I1246">
        <f xml:space="preserve"> ROUND(E1246 * VLOOKUP(A1246, Data1!$A:$G, 5, FALSE),0)</f>
        <v>1</v>
      </c>
      <c r="J1246">
        <f xml:space="preserve"> ROUND(E1246 * VLOOKUP(A1246, Data1!$A:$G, 6, FALSE),0)</f>
        <v>0</v>
      </c>
    </row>
    <row r="1247" spans="1:10" x14ac:dyDescent="0.25">
      <c r="A1247">
        <v>2004</v>
      </c>
      <c r="B1247" t="str">
        <v>January</v>
      </c>
      <c r="C1247" t="str">
        <v>Ayrshire and Arran</v>
      </c>
      <c r="D1247">
        <v>329</v>
      </c>
      <c r="E1247">
        <f>D1247 / VLOOKUP(A1247, Data1!$A:$G, 7, FALSE)</f>
        <v>6.0974479678262321E-3</v>
      </c>
      <c r="F1247">
        <f xml:space="preserve"> ROUND(E1247 * VLOOKUP(A1247, Data1!$A:$G, 2, FALSE),0)</f>
        <v>25</v>
      </c>
      <c r="G1247">
        <f xml:space="preserve"> ROUND(E1247 * VLOOKUP(A1247, Data1!$A:$G,3, FALSE),0)</f>
        <v>141</v>
      </c>
      <c r="H1247">
        <f xml:space="preserve"> ROUND(E1247 * VLOOKUP(A1247, Data1!$A:$G, 4, FALSE),0)</f>
        <v>152</v>
      </c>
      <c r="I1247">
        <f xml:space="preserve"> ROUND(E1247 * VLOOKUP(A1247, Data1!$A:$G, 5, FALSE),0)</f>
        <v>10</v>
      </c>
      <c r="J1247">
        <f xml:space="preserve"> ROUND(E1247 * VLOOKUP(A1247, Data1!$A:$G, 6, FALSE),0)</f>
        <v>0</v>
      </c>
    </row>
    <row r="1248" spans="1:10" x14ac:dyDescent="0.25">
      <c r="A1248">
        <v>2004</v>
      </c>
      <c r="B1248" t="str">
        <v>January</v>
      </c>
      <c r="C1248" t="str">
        <v>Borders</v>
      </c>
      <c r="D1248">
        <v>81</v>
      </c>
      <c r="E1248">
        <f>D1248 / VLOOKUP(A1248, Data1!$A:$G, 7, FALSE)</f>
        <v>1.501195396334118E-3</v>
      </c>
      <c r="F1248">
        <f xml:space="preserve"> ROUND(E1248 * VLOOKUP(A1248, Data1!$A:$G, 2, FALSE),0)</f>
        <v>6</v>
      </c>
      <c r="G1248">
        <f xml:space="preserve"> ROUND(E1248 * VLOOKUP(A1248, Data1!$A:$G,3, FALSE),0)</f>
        <v>35</v>
      </c>
      <c r="H1248">
        <f xml:space="preserve"> ROUND(E1248 * VLOOKUP(A1248, Data1!$A:$G, 4, FALSE),0)</f>
        <v>38</v>
      </c>
      <c r="I1248">
        <f xml:space="preserve"> ROUND(E1248 * VLOOKUP(A1248, Data1!$A:$G, 5, FALSE),0)</f>
        <v>3</v>
      </c>
      <c r="J1248">
        <f xml:space="preserve"> ROUND(E1248 * VLOOKUP(A1248, Data1!$A:$G, 6, FALSE),0)</f>
        <v>0</v>
      </c>
    </row>
    <row r="1249" spans="1:10" x14ac:dyDescent="0.25">
      <c r="A1249">
        <v>2004</v>
      </c>
      <c r="B1249" t="str">
        <v>January</v>
      </c>
      <c r="C1249" t="str">
        <v>Dumfries and Galloway</v>
      </c>
      <c r="D1249">
        <v>121</v>
      </c>
      <c r="E1249">
        <f>D1249 / VLOOKUP(A1249, Data1!$A:$G, 7, FALSE)</f>
        <v>2.2425264562522008E-3</v>
      </c>
      <c r="F1249">
        <f xml:space="preserve"> ROUND(E1249 * VLOOKUP(A1249, Data1!$A:$G, 2, FALSE),0)</f>
        <v>9</v>
      </c>
      <c r="G1249">
        <f xml:space="preserve"> ROUND(E1249 * VLOOKUP(A1249, Data1!$A:$G,3, FALSE),0)</f>
        <v>52</v>
      </c>
      <c r="H1249">
        <f xml:space="preserve"> ROUND(E1249 * VLOOKUP(A1249, Data1!$A:$G, 4, FALSE),0)</f>
        <v>56</v>
      </c>
      <c r="I1249">
        <f xml:space="preserve"> ROUND(E1249 * VLOOKUP(A1249, Data1!$A:$G, 5, FALSE),0)</f>
        <v>4</v>
      </c>
      <c r="J1249">
        <f xml:space="preserve"> ROUND(E1249 * VLOOKUP(A1249, Data1!$A:$G, 6, FALSE),0)</f>
        <v>0</v>
      </c>
    </row>
    <row r="1250" spans="1:10" x14ac:dyDescent="0.25">
      <c r="A1250">
        <v>2004</v>
      </c>
      <c r="B1250" t="str">
        <v>January</v>
      </c>
      <c r="C1250" t="str">
        <v>Fife</v>
      </c>
      <c r="D1250">
        <v>305</v>
      </c>
      <c r="E1250">
        <f>D1250 / VLOOKUP(A1250, Data1!$A:$G, 7, FALSE)</f>
        <v>5.6526493318753823E-3</v>
      </c>
      <c r="F1250">
        <f xml:space="preserve"> ROUND(E1250 * VLOOKUP(A1250, Data1!$A:$G, 2, FALSE),0)</f>
        <v>24</v>
      </c>
      <c r="G1250">
        <f xml:space="preserve"> ROUND(E1250 * VLOOKUP(A1250, Data1!$A:$G,3, FALSE),0)</f>
        <v>130</v>
      </c>
      <c r="H1250">
        <f xml:space="preserve"> ROUND(E1250 * VLOOKUP(A1250, Data1!$A:$G, 4, FALSE),0)</f>
        <v>141</v>
      </c>
      <c r="I1250">
        <f xml:space="preserve"> ROUND(E1250 * VLOOKUP(A1250, Data1!$A:$G, 5, FALSE),0)</f>
        <v>10</v>
      </c>
      <c r="J1250">
        <f xml:space="preserve"> ROUND(E1250 * VLOOKUP(A1250, Data1!$A:$G, 6, FALSE),0)</f>
        <v>0</v>
      </c>
    </row>
    <row r="1251" spans="1:10" x14ac:dyDescent="0.25">
      <c r="A1251">
        <v>2004</v>
      </c>
      <c r="B1251" t="str">
        <v>January</v>
      </c>
      <c r="C1251" t="str">
        <v>Forth Valley</v>
      </c>
      <c r="D1251">
        <v>254</v>
      </c>
      <c r="E1251">
        <f>D1251 / VLOOKUP(A1251, Data1!$A:$G, 7, FALSE)</f>
        <v>4.7074522304798262E-3</v>
      </c>
      <c r="F1251">
        <f xml:space="preserve"> ROUND(E1251 * VLOOKUP(A1251, Data1!$A:$G, 2, FALSE),0)</f>
        <v>20</v>
      </c>
      <c r="G1251">
        <f xml:space="preserve"> ROUND(E1251 * VLOOKUP(A1251, Data1!$A:$G,3, FALSE),0)</f>
        <v>109</v>
      </c>
      <c r="H1251">
        <f xml:space="preserve"> ROUND(E1251 * VLOOKUP(A1251, Data1!$A:$G, 4, FALSE),0)</f>
        <v>118</v>
      </c>
      <c r="I1251">
        <f xml:space="preserve"> ROUND(E1251 * VLOOKUP(A1251, Data1!$A:$G, 5, FALSE),0)</f>
        <v>8</v>
      </c>
      <c r="J1251">
        <f xml:space="preserve"> ROUND(E1251 * VLOOKUP(A1251, Data1!$A:$G, 6, FALSE),0)</f>
        <v>0</v>
      </c>
    </row>
    <row r="1252" spans="1:10" x14ac:dyDescent="0.25">
      <c r="A1252">
        <v>2004</v>
      </c>
      <c r="B1252" t="str">
        <v>January</v>
      </c>
      <c r="C1252" t="str">
        <v>Grampian</v>
      </c>
      <c r="D1252">
        <v>435</v>
      </c>
      <c r="E1252">
        <f>D1252 / VLOOKUP(A1252, Data1!$A:$G, 7, FALSE)</f>
        <v>8.0619752766091513E-3</v>
      </c>
      <c r="F1252">
        <f xml:space="preserve"> ROUND(E1252 * VLOOKUP(A1252, Data1!$A:$G, 2, FALSE),0)</f>
        <v>34</v>
      </c>
      <c r="G1252">
        <f xml:space="preserve"> ROUND(E1252 * VLOOKUP(A1252, Data1!$A:$G,3, FALSE),0)</f>
        <v>186</v>
      </c>
      <c r="H1252">
        <f xml:space="preserve"> ROUND(E1252 * VLOOKUP(A1252, Data1!$A:$G, 4, FALSE),0)</f>
        <v>202</v>
      </c>
      <c r="I1252">
        <f xml:space="preserve"> ROUND(E1252 * VLOOKUP(A1252, Data1!$A:$G, 5, FALSE),0)</f>
        <v>14</v>
      </c>
      <c r="J1252">
        <f xml:space="preserve"> ROUND(E1252 * VLOOKUP(A1252, Data1!$A:$G, 6, FALSE),0)</f>
        <v>0</v>
      </c>
    </row>
    <row r="1253" spans="1:10" x14ac:dyDescent="0.25">
      <c r="A1253">
        <v>2004</v>
      </c>
      <c r="B1253" t="str">
        <v>January</v>
      </c>
      <c r="C1253" t="str">
        <v>Greater Glasgow and Clyde</v>
      </c>
      <c r="D1253">
        <v>1005</v>
      </c>
      <c r="E1253">
        <f>D1253 / VLOOKUP(A1253, Data1!$A:$G, 7, FALSE)</f>
        <v>1.8625942880441834E-2</v>
      </c>
      <c r="F1253">
        <f xml:space="preserve"> ROUND(E1253 * VLOOKUP(A1253, Data1!$A:$G, 2, FALSE),0)</f>
        <v>78</v>
      </c>
      <c r="G1253">
        <f xml:space="preserve"> ROUND(E1253 * VLOOKUP(A1253, Data1!$A:$G,3, FALSE),0)</f>
        <v>430</v>
      </c>
      <c r="H1253">
        <f xml:space="preserve"> ROUND(E1253 * VLOOKUP(A1253, Data1!$A:$G, 4, FALSE),0)</f>
        <v>466</v>
      </c>
      <c r="I1253">
        <f xml:space="preserve"> ROUND(E1253 * VLOOKUP(A1253, Data1!$A:$G, 5, FALSE),0)</f>
        <v>31</v>
      </c>
      <c r="J1253">
        <f xml:space="preserve"> ROUND(E1253 * VLOOKUP(A1253, Data1!$A:$G, 6, FALSE),0)</f>
        <v>0</v>
      </c>
    </row>
    <row r="1254" spans="1:10" x14ac:dyDescent="0.25">
      <c r="A1254">
        <v>2004</v>
      </c>
      <c r="B1254" t="str">
        <v>January</v>
      </c>
      <c r="C1254" t="str">
        <v>Highland</v>
      </c>
      <c r="D1254">
        <v>287</v>
      </c>
      <c r="E1254">
        <f>D1254 / VLOOKUP(A1254, Data1!$A:$G, 7, FALSE)</f>
        <v>5.3190503549122451E-3</v>
      </c>
      <c r="F1254">
        <f xml:space="preserve"> ROUND(E1254 * VLOOKUP(A1254, Data1!$A:$G, 2, FALSE),0)</f>
        <v>22</v>
      </c>
      <c r="G1254">
        <f xml:space="preserve"> ROUND(E1254 * VLOOKUP(A1254, Data1!$A:$G,3, FALSE),0)</f>
        <v>123</v>
      </c>
      <c r="H1254">
        <f xml:space="preserve"> ROUND(E1254 * VLOOKUP(A1254, Data1!$A:$G, 4, FALSE),0)</f>
        <v>133</v>
      </c>
      <c r="I1254">
        <f xml:space="preserve"> ROUND(E1254 * VLOOKUP(A1254, Data1!$A:$G, 5, FALSE),0)</f>
        <v>9</v>
      </c>
      <c r="J1254">
        <f xml:space="preserve"> ROUND(E1254 * VLOOKUP(A1254, Data1!$A:$G, 6, FALSE),0)</f>
        <v>0</v>
      </c>
    </row>
    <row r="1255" spans="1:10" x14ac:dyDescent="0.25">
      <c r="A1255">
        <v>2004</v>
      </c>
      <c r="B1255" t="str">
        <v>January</v>
      </c>
      <c r="C1255" t="str">
        <v>Lanarkshire</v>
      </c>
      <c r="D1255">
        <v>631</v>
      </c>
      <c r="E1255">
        <f>D1255 / VLOOKUP(A1255, Data1!$A:$G, 7, FALSE)</f>
        <v>1.1694497470207758E-2</v>
      </c>
      <c r="F1255">
        <f xml:space="preserve"> ROUND(E1255 * VLOOKUP(A1255, Data1!$A:$G, 2, FALSE),0)</f>
        <v>49</v>
      </c>
      <c r="G1255">
        <f xml:space="preserve"> ROUND(E1255 * VLOOKUP(A1255, Data1!$A:$G,3, FALSE),0)</f>
        <v>270</v>
      </c>
      <c r="H1255">
        <f xml:space="preserve"> ROUND(E1255 * VLOOKUP(A1255, Data1!$A:$G, 4, FALSE),0)</f>
        <v>292</v>
      </c>
      <c r="I1255">
        <f xml:space="preserve"> ROUND(E1255 * VLOOKUP(A1255, Data1!$A:$G, 5, FALSE),0)</f>
        <v>20</v>
      </c>
      <c r="J1255">
        <f xml:space="preserve"> ROUND(E1255 * VLOOKUP(A1255, Data1!$A:$G, 6, FALSE),0)</f>
        <v>0</v>
      </c>
    </row>
    <row r="1256" spans="1:10" x14ac:dyDescent="0.25">
      <c r="A1256">
        <v>2004</v>
      </c>
      <c r="B1256" t="str">
        <v>January</v>
      </c>
      <c r="C1256" t="str">
        <v>Lothian</v>
      </c>
      <c r="D1256">
        <v>762</v>
      </c>
      <c r="E1256">
        <f>D1256 / VLOOKUP(A1256, Data1!$A:$G, 7, FALSE)</f>
        <v>1.4122356691439479E-2</v>
      </c>
      <c r="F1256">
        <f xml:space="preserve"> ROUND(E1256 * VLOOKUP(A1256, Data1!$A:$G, 2, FALSE),0)</f>
        <v>59</v>
      </c>
      <c r="G1256">
        <f xml:space="preserve"> ROUND(E1256 * VLOOKUP(A1256, Data1!$A:$G,3, FALSE),0)</f>
        <v>326</v>
      </c>
      <c r="H1256">
        <f xml:space="preserve"> ROUND(E1256 * VLOOKUP(A1256, Data1!$A:$G, 4, FALSE),0)</f>
        <v>353</v>
      </c>
      <c r="I1256">
        <f xml:space="preserve"> ROUND(E1256 * VLOOKUP(A1256, Data1!$A:$G, 5, FALSE),0)</f>
        <v>24</v>
      </c>
      <c r="J1256">
        <f xml:space="preserve"> ROUND(E1256 * VLOOKUP(A1256, Data1!$A:$G, 6, FALSE),0)</f>
        <v>0</v>
      </c>
    </row>
    <row r="1257" spans="1:10" x14ac:dyDescent="0.25">
      <c r="A1257">
        <v>2004</v>
      </c>
      <c r="B1257" t="str">
        <v>January</v>
      </c>
      <c r="C1257" t="str">
        <v>Orkney</v>
      </c>
      <c r="D1257">
        <v>14</v>
      </c>
      <c r="E1257">
        <f>D1257 / VLOOKUP(A1257, Data1!$A:$G, 7, FALSE)</f>
        <v>2.5946587097132903E-4</v>
      </c>
      <c r="F1257">
        <f xml:space="preserve"> ROUND(E1257 * VLOOKUP(A1257, Data1!$A:$G, 2, FALSE),0)</f>
        <v>1</v>
      </c>
      <c r="G1257">
        <f xml:space="preserve"> ROUND(E1257 * VLOOKUP(A1257, Data1!$A:$G,3, FALSE),0)</f>
        <v>6</v>
      </c>
      <c r="H1257">
        <f xml:space="preserve"> ROUND(E1257 * VLOOKUP(A1257, Data1!$A:$G, 4, FALSE),0)</f>
        <v>6</v>
      </c>
      <c r="I1257">
        <f xml:space="preserve"> ROUND(E1257 * VLOOKUP(A1257, Data1!$A:$G, 5, FALSE),0)</f>
        <v>0</v>
      </c>
      <c r="J1257">
        <f xml:space="preserve"> ROUND(E1257 * VLOOKUP(A1257, Data1!$A:$G, 6, FALSE),0)</f>
        <v>0</v>
      </c>
    </row>
    <row r="1258" spans="1:10" x14ac:dyDescent="0.25">
      <c r="A1258">
        <v>2004</v>
      </c>
      <c r="B1258" t="str">
        <v>January</v>
      </c>
      <c r="C1258" t="str">
        <v>Scotland</v>
      </c>
      <c r="D1258">
        <v>4617</v>
      </c>
      <c r="E1258">
        <f>D1258 / VLOOKUP(A1258, Data1!$A:$G, 7, FALSE)</f>
        <v>8.5568137591044716E-2</v>
      </c>
      <c r="F1258">
        <f xml:space="preserve"> ROUND(E1258 * VLOOKUP(A1258, Data1!$A:$G, 2, FALSE),0)</f>
        <v>357</v>
      </c>
      <c r="G1258">
        <f xml:space="preserve"> ROUND(E1258 * VLOOKUP(A1258, Data1!$A:$G,3, FALSE),0)</f>
        <v>1975</v>
      </c>
      <c r="H1258">
        <f xml:space="preserve"> ROUND(E1258 * VLOOKUP(A1258, Data1!$A:$G, 4, FALSE),0)</f>
        <v>2139</v>
      </c>
      <c r="I1258">
        <f xml:space="preserve"> ROUND(E1258 * VLOOKUP(A1258, Data1!$A:$G, 5, FALSE),0)</f>
        <v>144</v>
      </c>
      <c r="J1258">
        <f xml:space="preserve"> ROUND(E1258 * VLOOKUP(A1258, Data1!$A:$G, 6, FALSE),0)</f>
        <v>2</v>
      </c>
    </row>
    <row r="1259" spans="1:10" x14ac:dyDescent="0.25">
      <c r="A1259">
        <v>2004</v>
      </c>
      <c r="B1259" t="str">
        <v>January</v>
      </c>
      <c r="C1259" t="str">
        <v>Shetland</v>
      </c>
      <c r="D1259">
        <v>20</v>
      </c>
      <c r="E1259">
        <f>D1259 / VLOOKUP(A1259, Data1!$A:$G, 7, FALSE)</f>
        <v>3.7066552995904144E-4</v>
      </c>
      <c r="F1259">
        <f xml:space="preserve"> ROUND(E1259 * VLOOKUP(A1259, Data1!$A:$G, 2, FALSE),0)</f>
        <v>2</v>
      </c>
      <c r="G1259">
        <f xml:space="preserve"> ROUND(E1259 * VLOOKUP(A1259, Data1!$A:$G,3, FALSE),0)</f>
        <v>9</v>
      </c>
      <c r="H1259">
        <f xml:space="preserve"> ROUND(E1259 * VLOOKUP(A1259, Data1!$A:$G, 4, FALSE),0)</f>
        <v>9</v>
      </c>
      <c r="I1259">
        <f xml:space="preserve"> ROUND(E1259 * VLOOKUP(A1259, Data1!$A:$G, 5, FALSE),0)</f>
        <v>1</v>
      </c>
      <c r="J1259">
        <f xml:space="preserve"> ROUND(E1259 * VLOOKUP(A1259, Data1!$A:$G, 6, FALSE),0)</f>
        <v>0</v>
      </c>
    </row>
    <row r="1260" spans="1:10" x14ac:dyDescent="0.25">
      <c r="A1260">
        <v>2004</v>
      </c>
      <c r="B1260" t="str">
        <v>January</v>
      </c>
      <c r="C1260" t="str">
        <v>Tayside</v>
      </c>
      <c r="D1260">
        <v>353</v>
      </c>
      <c r="E1260">
        <f>D1260 / VLOOKUP(A1260, Data1!$A:$G, 7, FALSE)</f>
        <v>6.542246603777082E-3</v>
      </c>
      <c r="F1260">
        <f xml:space="preserve"> ROUND(E1260 * VLOOKUP(A1260, Data1!$A:$G, 2, FALSE),0)</f>
        <v>27</v>
      </c>
      <c r="G1260">
        <f xml:space="preserve"> ROUND(E1260 * VLOOKUP(A1260, Data1!$A:$G,3, FALSE),0)</f>
        <v>151</v>
      </c>
      <c r="H1260">
        <f xml:space="preserve"> ROUND(E1260 * VLOOKUP(A1260, Data1!$A:$G, 4, FALSE),0)</f>
        <v>164</v>
      </c>
      <c r="I1260">
        <f xml:space="preserve"> ROUND(E1260 * VLOOKUP(A1260, Data1!$A:$G, 5, FALSE),0)</f>
        <v>11</v>
      </c>
      <c r="J1260">
        <f xml:space="preserve"> ROUND(E1260 * VLOOKUP(A1260, Data1!$A:$G, 6, FALSE),0)</f>
        <v>0</v>
      </c>
    </row>
    <row r="1261" spans="1:10" x14ac:dyDescent="0.25">
      <c r="A1261">
        <v>2004</v>
      </c>
      <c r="B1261" t="str">
        <v>January</v>
      </c>
      <c r="C1261" t="str">
        <v>Western Isles</v>
      </c>
      <c r="D1261">
        <v>20</v>
      </c>
      <c r="E1261">
        <f>D1261 / VLOOKUP(A1261, Data1!$A:$G, 7, FALSE)</f>
        <v>3.7066552995904144E-4</v>
      </c>
      <c r="F1261">
        <f xml:space="preserve"> ROUND(E1261 * VLOOKUP(A1261, Data1!$A:$G, 2, FALSE),0)</f>
        <v>2</v>
      </c>
      <c r="G1261">
        <f xml:space="preserve"> ROUND(E1261 * VLOOKUP(A1261, Data1!$A:$G,3, FALSE),0)</f>
        <v>9</v>
      </c>
      <c r="H1261">
        <f xml:space="preserve"> ROUND(E1261 * VLOOKUP(A1261, Data1!$A:$G, 4, FALSE),0)</f>
        <v>9</v>
      </c>
      <c r="I1261">
        <f xml:space="preserve"> ROUND(E1261 * VLOOKUP(A1261, Data1!$A:$G, 5, FALSE),0)</f>
        <v>1</v>
      </c>
      <c r="J1261">
        <f xml:space="preserve"> ROUND(E1261 * VLOOKUP(A1261, Data1!$A:$G, 6, FALSE),0)</f>
        <v>0</v>
      </c>
    </row>
    <row r="1262" spans="1:10" x14ac:dyDescent="0.25">
      <c r="A1262">
        <v>2005</v>
      </c>
      <c r="B1262" t="str">
        <v>December</v>
      </c>
      <c r="C1262" t="str">
        <v>Ayrshire and Arran</v>
      </c>
      <c r="D1262">
        <v>259</v>
      </c>
      <c r="E1262">
        <f>D1262 / VLOOKUP(A1262, Data1!$A:$G, 7, FALSE)</f>
        <v>4.7622549920935536E-3</v>
      </c>
      <c r="F1262">
        <f xml:space="preserve"> ROUND(E1262 * VLOOKUP(A1262, Data1!$A:$G, 2, FALSE),0)</f>
        <v>20</v>
      </c>
      <c r="G1262">
        <f xml:space="preserve"> ROUND(E1262 * VLOOKUP(A1262, Data1!$A:$G,3, FALSE),0)</f>
        <v>111</v>
      </c>
      <c r="H1262">
        <f xml:space="preserve"> ROUND(E1262 * VLOOKUP(A1262, Data1!$A:$G, 4, FALSE),0)</f>
        <v>120</v>
      </c>
      <c r="I1262">
        <f xml:space="preserve"> ROUND(E1262 * VLOOKUP(A1262, Data1!$A:$G, 5, FALSE),0)</f>
        <v>8</v>
      </c>
      <c r="J1262">
        <f xml:space="preserve"> ROUND(E1262 * VLOOKUP(A1262, Data1!$A:$G, 6, FALSE),0)</f>
        <v>0</v>
      </c>
    </row>
    <row r="1263" spans="1:10" x14ac:dyDescent="0.25">
      <c r="A1263">
        <v>2005</v>
      </c>
      <c r="B1263" t="str">
        <v>December</v>
      </c>
      <c r="C1263" t="str">
        <v>Borders</v>
      </c>
      <c r="D1263">
        <v>86</v>
      </c>
      <c r="E1263">
        <f>D1263 / VLOOKUP(A1263, Data1!$A:$G, 7, FALSE)</f>
        <v>1.5812893023939986E-3</v>
      </c>
      <c r="F1263">
        <f xml:space="preserve"> ROUND(E1263 * VLOOKUP(A1263, Data1!$A:$G, 2, FALSE),0)</f>
        <v>7</v>
      </c>
      <c r="G1263">
        <f xml:space="preserve"> ROUND(E1263 * VLOOKUP(A1263, Data1!$A:$G,3, FALSE),0)</f>
        <v>37</v>
      </c>
      <c r="H1263">
        <f xml:space="preserve"> ROUND(E1263 * VLOOKUP(A1263, Data1!$A:$G, 4, FALSE),0)</f>
        <v>40</v>
      </c>
      <c r="I1263">
        <f xml:space="preserve"> ROUND(E1263 * VLOOKUP(A1263, Data1!$A:$G, 5, FALSE),0)</f>
        <v>3</v>
      </c>
      <c r="J1263">
        <f xml:space="preserve"> ROUND(E1263 * VLOOKUP(A1263, Data1!$A:$G, 6, FALSE),0)</f>
        <v>0</v>
      </c>
    </row>
    <row r="1264" spans="1:10" x14ac:dyDescent="0.25">
      <c r="A1264">
        <v>2005</v>
      </c>
      <c r="B1264" t="str">
        <v>December</v>
      </c>
      <c r="C1264" t="str">
        <v>Dumfries and Galloway</v>
      </c>
      <c r="D1264">
        <v>114</v>
      </c>
      <c r="E1264">
        <f>D1264 / VLOOKUP(A1264, Data1!$A:$G, 7, FALSE)</f>
        <v>2.0961276799176258E-3</v>
      </c>
      <c r="F1264">
        <f xml:space="preserve"> ROUND(E1264 * VLOOKUP(A1264, Data1!$A:$G, 2, FALSE),0)</f>
        <v>9</v>
      </c>
      <c r="G1264">
        <f xml:space="preserve"> ROUND(E1264 * VLOOKUP(A1264, Data1!$A:$G,3, FALSE),0)</f>
        <v>49</v>
      </c>
      <c r="H1264">
        <f xml:space="preserve"> ROUND(E1264 * VLOOKUP(A1264, Data1!$A:$G, 4, FALSE),0)</f>
        <v>53</v>
      </c>
      <c r="I1264">
        <f xml:space="preserve"> ROUND(E1264 * VLOOKUP(A1264, Data1!$A:$G, 5, FALSE),0)</f>
        <v>4</v>
      </c>
      <c r="J1264">
        <f xml:space="preserve"> ROUND(E1264 * VLOOKUP(A1264, Data1!$A:$G, 6, FALSE),0)</f>
        <v>0</v>
      </c>
    </row>
    <row r="1265" spans="1:10" x14ac:dyDescent="0.25">
      <c r="A1265">
        <v>2005</v>
      </c>
      <c r="B1265" t="str">
        <v>December</v>
      </c>
      <c r="C1265" t="str">
        <v>Fife</v>
      </c>
      <c r="D1265">
        <v>257</v>
      </c>
      <c r="E1265">
        <f>D1265 / VLOOKUP(A1265, Data1!$A:$G, 7, FALSE)</f>
        <v>4.7254808222704373E-3</v>
      </c>
      <c r="F1265">
        <f xml:space="preserve"> ROUND(E1265 * VLOOKUP(A1265, Data1!$A:$G, 2, FALSE),0)</f>
        <v>20</v>
      </c>
      <c r="G1265">
        <f xml:space="preserve"> ROUND(E1265 * VLOOKUP(A1265, Data1!$A:$G,3, FALSE),0)</f>
        <v>110</v>
      </c>
      <c r="H1265">
        <f xml:space="preserve"> ROUND(E1265 * VLOOKUP(A1265, Data1!$A:$G, 4, FALSE),0)</f>
        <v>119</v>
      </c>
      <c r="I1265">
        <f xml:space="preserve"> ROUND(E1265 * VLOOKUP(A1265, Data1!$A:$G, 5, FALSE),0)</f>
        <v>8</v>
      </c>
      <c r="J1265">
        <f xml:space="preserve"> ROUND(E1265 * VLOOKUP(A1265, Data1!$A:$G, 6, FALSE),0)</f>
        <v>0</v>
      </c>
    </row>
    <row r="1266" spans="1:10" x14ac:dyDescent="0.25">
      <c r="A1266">
        <v>2005</v>
      </c>
      <c r="B1266" t="str">
        <v>December</v>
      </c>
      <c r="C1266" t="str">
        <v>Forth Valley</v>
      </c>
      <c r="D1266">
        <v>253</v>
      </c>
      <c r="E1266">
        <f>D1266 / VLOOKUP(A1266, Data1!$A:$G, 7, FALSE)</f>
        <v>4.6519324826242046E-3</v>
      </c>
      <c r="F1266">
        <f xml:space="preserve"> ROUND(E1266 * VLOOKUP(A1266, Data1!$A:$G, 2, FALSE),0)</f>
        <v>19</v>
      </c>
      <c r="G1266">
        <f xml:space="preserve"> ROUND(E1266 * VLOOKUP(A1266, Data1!$A:$G,3, FALSE),0)</f>
        <v>108</v>
      </c>
      <c r="H1266">
        <f xml:space="preserve"> ROUND(E1266 * VLOOKUP(A1266, Data1!$A:$G, 4, FALSE),0)</f>
        <v>117</v>
      </c>
      <c r="I1266">
        <f xml:space="preserve"> ROUND(E1266 * VLOOKUP(A1266, Data1!$A:$G, 5, FALSE),0)</f>
        <v>8</v>
      </c>
      <c r="J1266">
        <f xml:space="preserve"> ROUND(E1266 * VLOOKUP(A1266, Data1!$A:$G, 6, FALSE),0)</f>
        <v>0</v>
      </c>
    </row>
    <row r="1267" spans="1:10" x14ac:dyDescent="0.25">
      <c r="A1267">
        <v>2005</v>
      </c>
      <c r="B1267" t="str">
        <v>December</v>
      </c>
      <c r="C1267" t="str">
        <v>Grampian</v>
      </c>
      <c r="D1267">
        <v>386</v>
      </c>
      <c r="E1267">
        <f>D1267 / VLOOKUP(A1267, Data1!$A:$G, 7, FALSE)</f>
        <v>7.0974147758614348E-3</v>
      </c>
      <c r="F1267">
        <f xml:space="preserve"> ROUND(E1267 * VLOOKUP(A1267, Data1!$A:$G, 2, FALSE),0)</f>
        <v>30</v>
      </c>
      <c r="G1267">
        <f xml:space="preserve"> ROUND(E1267 * VLOOKUP(A1267, Data1!$A:$G,3, FALSE),0)</f>
        <v>165</v>
      </c>
      <c r="H1267">
        <f xml:space="preserve"> ROUND(E1267 * VLOOKUP(A1267, Data1!$A:$G, 4, FALSE),0)</f>
        <v>178</v>
      </c>
      <c r="I1267">
        <f xml:space="preserve"> ROUND(E1267 * VLOOKUP(A1267, Data1!$A:$G, 5, FALSE),0)</f>
        <v>12</v>
      </c>
      <c r="J1267">
        <f xml:space="preserve"> ROUND(E1267 * VLOOKUP(A1267, Data1!$A:$G, 6, FALSE),0)</f>
        <v>1</v>
      </c>
    </row>
    <row r="1268" spans="1:10" x14ac:dyDescent="0.25">
      <c r="A1268">
        <v>2005</v>
      </c>
      <c r="B1268" t="str">
        <v>December</v>
      </c>
      <c r="C1268" t="str">
        <v>Greater Glasgow and Clyde</v>
      </c>
      <c r="D1268">
        <v>945</v>
      </c>
      <c r="E1268">
        <f>D1268 / VLOOKUP(A1268, Data1!$A:$G, 7, FALSE)</f>
        <v>1.7375795241422423E-2</v>
      </c>
      <c r="F1268">
        <f xml:space="preserve"> ROUND(E1268 * VLOOKUP(A1268, Data1!$A:$G, 2, FALSE),0)</f>
        <v>72</v>
      </c>
      <c r="G1268">
        <f xml:space="preserve"> ROUND(E1268 * VLOOKUP(A1268, Data1!$A:$G,3, FALSE),0)</f>
        <v>404</v>
      </c>
      <c r="H1268">
        <f xml:space="preserve"> ROUND(E1268 * VLOOKUP(A1268, Data1!$A:$G, 4, FALSE),0)</f>
        <v>437</v>
      </c>
      <c r="I1268">
        <f xml:space="preserve"> ROUND(E1268 * VLOOKUP(A1268, Data1!$A:$G, 5, FALSE),0)</f>
        <v>31</v>
      </c>
      <c r="J1268">
        <f xml:space="preserve"> ROUND(E1268 * VLOOKUP(A1268, Data1!$A:$G, 6, FALSE),0)</f>
        <v>1</v>
      </c>
    </row>
    <row r="1269" spans="1:10" x14ac:dyDescent="0.25">
      <c r="A1269">
        <v>2005</v>
      </c>
      <c r="B1269" t="str">
        <v>December</v>
      </c>
      <c r="C1269" t="str">
        <v>Highland</v>
      </c>
      <c r="D1269">
        <v>190</v>
      </c>
      <c r="E1269">
        <f>D1269 / VLOOKUP(A1269, Data1!$A:$G, 7, FALSE)</f>
        <v>3.4935461331960429E-3</v>
      </c>
      <c r="F1269">
        <f xml:space="preserve"> ROUND(E1269 * VLOOKUP(A1269, Data1!$A:$G, 2, FALSE),0)</f>
        <v>15</v>
      </c>
      <c r="G1269">
        <f xml:space="preserve"> ROUND(E1269 * VLOOKUP(A1269, Data1!$A:$G,3, FALSE),0)</f>
        <v>81</v>
      </c>
      <c r="H1269">
        <f xml:space="preserve"> ROUND(E1269 * VLOOKUP(A1269, Data1!$A:$G, 4, FALSE),0)</f>
        <v>88</v>
      </c>
      <c r="I1269">
        <f xml:space="preserve"> ROUND(E1269 * VLOOKUP(A1269, Data1!$A:$G, 5, FALSE),0)</f>
        <v>6</v>
      </c>
      <c r="J1269">
        <f xml:space="preserve"> ROUND(E1269 * VLOOKUP(A1269, Data1!$A:$G, 6, FALSE),0)</f>
        <v>0</v>
      </c>
    </row>
    <row r="1270" spans="1:10" x14ac:dyDescent="0.25">
      <c r="A1270">
        <v>2005</v>
      </c>
      <c r="B1270" t="str">
        <v>December</v>
      </c>
      <c r="C1270" t="str">
        <v>Lanarkshire</v>
      </c>
      <c r="D1270">
        <v>506</v>
      </c>
      <c r="E1270">
        <f>D1270 / VLOOKUP(A1270, Data1!$A:$G, 7, FALSE)</f>
        <v>9.3038649652484092E-3</v>
      </c>
      <c r="F1270">
        <f xml:space="preserve"> ROUND(E1270 * VLOOKUP(A1270, Data1!$A:$G, 2, FALSE),0)</f>
        <v>39</v>
      </c>
      <c r="G1270">
        <f xml:space="preserve"> ROUND(E1270 * VLOOKUP(A1270, Data1!$A:$G,3, FALSE),0)</f>
        <v>216</v>
      </c>
      <c r="H1270">
        <f xml:space="preserve"> ROUND(E1270 * VLOOKUP(A1270, Data1!$A:$G, 4, FALSE),0)</f>
        <v>234</v>
      </c>
      <c r="I1270">
        <f xml:space="preserve"> ROUND(E1270 * VLOOKUP(A1270, Data1!$A:$G, 5, FALSE),0)</f>
        <v>16</v>
      </c>
      <c r="J1270">
        <f xml:space="preserve"> ROUND(E1270 * VLOOKUP(A1270, Data1!$A:$G, 6, FALSE),0)</f>
        <v>1</v>
      </c>
    </row>
    <row r="1271" spans="1:10" x14ac:dyDescent="0.25">
      <c r="A1271">
        <v>2005</v>
      </c>
      <c r="B1271" t="str">
        <v>December</v>
      </c>
      <c r="C1271" t="str">
        <v>Lothian</v>
      </c>
      <c r="D1271">
        <v>763</v>
      </c>
      <c r="E1271">
        <f>D1271 / VLOOKUP(A1271, Data1!$A:$G, 7, FALSE)</f>
        <v>1.4029345787518847E-2</v>
      </c>
      <c r="F1271">
        <f xml:space="preserve"> ROUND(E1271 * VLOOKUP(A1271, Data1!$A:$G, 2, FALSE),0)</f>
        <v>59</v>
      </c>
      <c r="G1271">
        <f xml:space="preserve"> ROUND(E1271 * VLOOKUP(A1271, Data1!$A:$G,3, FALSE),0)</f>
        <v>326</v>
      </c>
      <c r="H1271">
        <f xml:space="preserve"> ROUND(E1271 * VLOOKUP(A1271, Data1!$A:$G, 4, FALSE),0)</f>
        <v>353</v>
      </c>
      <c r="I1271">
        <f xml:space="preserve"> ROUND(E1271 * VLOOKUP(A1271, Data1!$A:$G, 5, FALSE),0)</f>
        <v>25</v>
      </c>
      <c r="J1271">
        <f xml:space="preserve"> ROUND(E1271 * VLOOKUP(A1271, Data1!$A:$G, 6, FALSE),0)</f>
        <v>1</v>
      </c>
    </row>
    <row r="1272" spans="1:10" x14ac:dyDescent="0.25">
      <c r="A1272">
        <v>2005</v>
      </c>
      <c r="B1272" t="str">
        <v>December</v>
      </c>
      <c r="C1272" t="str">
        <v>Orkney</v>
      </c>
      <c r="D1272">
        <v>15</v>
      </c>
      <c r="E1272">
        <f>D1272 / VLOOKUP(A1272, Data1!$A:$G, 7, FALSE)</f>
        <v>2.758062736733718E-4</v>
      </c>
      <c r="F1272">
        <f xml:space="preserve"> ROUND(E1272 * VLOOKUP(A1272, Data1!$A:$G, 2, FALSE),0)</f>
        <v>1</v>
      </c>
      <c r="G1272">
        <f xml:space="preserve"> ROUND(E1272 * VLOOKUP(A1272, Data1!$A:$G,3, FALSE),0)</f>
        <v>6</v>
      </c>
      <c r="H1272">
        <f xml:space="preserve"> ROUND(E1272 * VLOOKUP(A1272, Data1!$A:$G, 4, FALSE),0)</f>
        <v>7</v>
      </c>
      <c r="I1272">
        <f xml:space="preserve"> ROUND(E1272 * VLOOKUP(A1272, Data1!$A:$G, 5, FALSE),0)</f>
        <v>0</v>
      </c>
      <c r="J1272">
        <f xml:space="preserve"> ROUND(E1272 * VLOOKUP(A1272, Data1!$A:$G, 6, FALSE),0)</f>
        <v>0</v>
      </c>
    </row>
    <row r="1273" spans="1:10" x14ac:dyDescent="0.25">
      <c r="A1273">
        <v>2005</v>
      </c>
      <c r="B1273" t="str">
        <v>December</v>
      </c>
      <c r="C1273" t="str">
        <v>Scotland</v>
      </c>
      <c r="D1273">
        <v>4095</v>
      </c>
      <c r="E1273">
        <f>D1273 / VLOOKUP(A1273, Data1!$A:$G, 7, FALSE)</f>
        <v>7.5295112712830514E-2</v>
      </c>
      <c r="F1273">
        <f xml:space="preserve"> ROUND(E1273 * VLOOKUP(A1273, Data1!$A:$G, 2, FALSE),0)</f>
        <v>314</v>
      </c>
      <c r="G1273">
        <f xml:space="preserve"> ROUND(E1273 * VLOOKUP(A1273, Data1!$A:$G,3, FALSE),0)</f>
        <v>1750</v>
      </c>
      <c r="H1273">
        <f xml:space="preserve"> ROUND(E1273 * VLOOKUP(A1273, Data1!$A:$G, 4, FALSE),0)</f>
        <v>1893</v>
      </c>
      <c r="I1273">
        <f xml:space="preserve"> ROUND(E1273 * VLOOKUP(A1273, Data1!$A:$G, 5, FALSE),0)</f>
        <v>133</v>
      </c>
      <c r="J1273">
        <f xml:space="preserve"> ROUND(E1273 * VLOOKUP(A1273, Data1!$A:$G, 6, FALSE),0)</f>
        <v>6</v>
      </c>
    </row>
    <row r="1274" spans="1:10" x14ac:dyDescent="0.25">
      <c r="A1274">
        <v>2005</v>
      </c>
      <c r="B1274" t="str">
        <v>December</v>
      </c>
      <c r="C1274" t="str">
        <v>Shetland</v>
      </c>
      <c r="D1274">
        <v>23</v>
      </c>
      <c r="E1274">
        <f>D1274 / VLOOKUP(A1274, Data1!$A:$G, 7, FALSE)</f>
        <v>4.2290295296583679E-4</v>
      </c>
      <c r="F1274">
        <f xml:space="preserve"> ROUND(E1274 * VLOOKUP(A1274, Data1!$A:$G, 2, FALSE),0)</f>
        <v>2</v>
      </c>
      <c r="G1274">
        <f xml:space="preserve"> ROUND(E1274 * VLOOKUP(A1274, Data1!$A:$G,3, FALSE),0)</f>
        <v>10</v>
      </c>
      <c r="H1274">
        <f xml:space="preserve"> ROUND(E1274 * VLOOKUP(A1274, Data1!$A:$G, 4, FALSE),0)</f>
        <v>11</v>
      </c>
      <c r="I1274">
        <f xml:space="preserve"> ROUND(E1274 * VLOOKUP(A1274, Data1!$A:$G, 5, FALSE),0)</f>
        <v>1</v>
      </c>
      <c r="J1274">
        <f xml:space="preserve"> ROUND(E1274 * VLOOKUP(A1274, Data1!$A:$G, 6, FALSE),0)</f>
        <v>0</v>
      </c>
    </row>
    <row r="1275" spans="1:10" x14ac:dyDescent="0.25">
      <c r="A1275">
        <v>2005</v>
      </c>
      <c r="B1275" t="str">
        <v>December</v>
      </c>
      <c r="C1275" t="str">
        <v>Tayside</v>
      </c>
      <c r="D1275">
        <v>286</v>
      </c>
      <c r="E1275">
        <f>D1275 / VLOOKUP(A1275, Data1!$A:$G, 7, FALSE)</f>
        <v>5.2587062847056229E-3</v>
      </c>
      <c r="F1275">
        <f xml:space="preserve"> ROUND(E1275 * VLOOKUP(A1275, Data1!$A:$G, 2, FALSE),0)</f>
        <v>22</v>
      </c>
      <c r="G1275">
        <f xml:space="preserve"> ROUND(E1275 * VLOOKUP(A1275, Data1!$A:$G,3, FALSE),0)</f>
        <v>122</v>
      </c>
      <c r="H1275">
        <f xml:space="preserve"> ROUND(E1275 * VLOOKUP(A1275, Data1!$A:$G, 4, FALSE),0)</f>
        <v>132</v>
      </c>
      <c r="I1275">
        <f xml:space="preserve"> ROUND(E1275 * VLOOKUP(A1275, Data1!$A:$G, 5, FALSE),0)</f>
        <v>9</v>
      </c>
      <c r="J1275">
        <f xml:space="preserve"> ROUND(E1275 * VLOOKUP(A1275, Data1!$A:$G, 6, FALSE),0)</f>
        <v>0</v>
      </c>
    </row>
    <row r="1276" spans="1:10" x14ac:dyDescent="0.25">
      <c r="A1276">
        <v>2005</v>
      </c>
      <c r="B1276" t="str">
        <v>December</v>
      </c>
      <c r="C1276" t="str">
        <v>Western Isles</v>
      </c>
      <c r="D1276">
        <v>12</v>
      </c>
      <c r="E1276">
        <f>D1276 / VLOOKUP(A1276, Data1!$A:$G, 7, FALSE)</f>
        <v>2.2064501893869745E-4</v>
      </c>
      <c r="F1276">
        <f xml:space="preserve"> ROUND(E1276 * VLOOKUP(A1276, Data1!$A:$G, 2, FALSE),0)</f>
        <v>1</v>
      </c>
      <c r="G1276">
        <f xml:space="preserve"> ROUND(E1276 * VLOOKUP(A1276, Data1!$A:$G,3, FALSE),0)</f>
        <v>5</v>
      </c>
      <c r="H1276">
        <f xml:space="preserve"> ROUND(E1276 * VLOOKUP(A1276, Data1!$A:$G, 4, FALSE),0)</f>
        <v>6</v>
      </c>
      <c r="I1276">
        <f xml:space="preserve"> ROUND(E1276 * VLOOKUP(A1276, Data1!$A:$G, 5, FALSE),0)</f>
        <v>0</v>
      </c>
      <c r="J1276">
        <f xml:space="preserve"> ROUND(E1276 * VLOOKUP(A1276, Data1!$A:$G, 6, FALSE),0)</f>
        <v>0</v>
      </c>
    </row>
    <row r="1277" spans="1:10" x14ac:dyDescent="0.25">
      <c r="A1277">
        <v>2005</v>
      </c>
      <c r="B1277" t="str">
        <v>November</v>
      </c>
      <c r="C1277" t="str">
        <v>Ayrshire and Arran</v>
      </c>
      <c r="D1277">
        <v>321</v>
      </c>
      <c r="E1277">
        <f>D1277 / VLOOKUP(A1277, Data1!$A:$G, 7, FALSE)</f>
        <v>5.9022542566101567E-3</v>
      </c>
      <c r="F1277">
        <f xml:space="preserve"> ROUND(E1277 * VLOOKUP(A1277, Data1!$A:$G, 2, FALSE),0)</f>
        <v>25</v>
      </c>
      <c r="G1277">
        <f xml:space="preserve"> ROUND(E1277 * VLOOKUP(A1277, Data1!$A:$G,3, FALSE),0)</f>
        <v>137</v>
      </c>
      <c r="H1277">
        <f xml:space="preserve"> ROUND(E1277 * VLOOKUP(A1277, Data1!$A:$G, 4, FALSE),0)</f>
        <v>148</v>
      </c>
      <c r="I1277">
        <f xml:space="preserve"> ROUND(E1277 * VLOOKUP(A1277, Data1!$A:$G, 5, FALSE),0)</f>
        <v>10</v>
      </c>
      <c r="J1277">
        <f xml:space="preserve"> ROUND(E1277 * VLOOKUP(A1277, Data1!$A:$G, 6, FALSE),0)</f>
        <v>0</v>
      </c>
    </row>
    <row r="1278" spans="1:10" x14ac:dyDescent="0.25">
      <c r="A1278">
        <v>2005</v>
      </c>
      <c r="B1278" t="str">
        <v>November</v>
      </c>
      <c r="C1278" t="str">
        <v>Borders</v>
      </c>
      <c r="D1278">
        <v>89</v>
      </c>
      <c r="E1278">
        <f>D1278 / VLOOKUP(A1278, Data1!$A:$G, 7, FALSE)</f>
        <v>1.6364505571286729E-3</v>
      </c>
      <c r="F1278">
        <f xml:space="preserve"> ROUND(E1278 * VLOOKUP(A1278, Data1!$A:$G, 2, FALSE),0)</f>
        <v>7</v>
      </c>
      <c r="G1278">
        <f xml:space="preserve"> ROUND(E1278 * VLOOKUP(A1278, Data1!$A:$G,3, FALSE),0)</f>
        <v>38</v>
      </c>
      <c r="H1278">
        <f xml:space="preserve"> ROUND(E1278 * VLOOKUP(A1278, Data1!$A:$G, 4, FALSE),0)</f>
        <v>41</v>
      </c>
      <c r="I1278">
        <f xml:space="preserve"> ROUND(E1278 * VLOOKUP(A1278, Data1!$A:$G, 5, FALSE),0)</f>
        <v>3</v>
      </c>
      <c r="J1278">
        <f xml:space="preserve"> ROUND(E1278 * VLOOKUP(A1278, Data1!$A:$G, 6, FALSE),0)</f>
        <v>0</v>
      </c>
    </row>
    <row r="1279" spans="1:10" x14ac:dyDescent="0.25">
      <c r="A1279">
        <v>2005</v>
      </c>
      <c r="B1279" t="str">
        <v>November</v>
      </c>
      <c r="C1279" t="str">
        <v>Dumfries and Galloway</v>
      </c>
      <c r="D1279">
        <v>113</v>
      </c>
      <c r="E1279">
        <f>D1279 / VLOOKUP(A1279, Data1!$A:$G, 7, FALSE)</f>
        <v>2.0777405950060676E-3</v>
      </c>
      <c r="F1279">
        <f xml:space="preserve"> ROUND(E1279 * VLOOKUP(A1279, Data1!$A:$G, 2, FALSE),0)</f>
        <v>9</v>
      </c>
      <c r="G1279">
        <f xml:space="preserve"> ROUND(E1279 * VLOOKUP(A1279, Data1!$A:$G,3, FALSE),0)</f>
        <v>48</v>
      </c>
      <c r="H1279">
        <f xml:space="preserve"> ROUND(E1279 * VLOOKUP(A1279, Data1!$A:$G, 4, FALSE),0)</f>
        <v>52</v>
      </c>
      <c r="I1279">
        <f xml:space="preserve"> ROUND(E1279 * VLOOKUP(A1279, Data1!$A:$G, 5, FALSE),0)</f>
        <v>4</v>
      </c>
      <c r="J1279">
        <f xml:space="preserve"> ROUND(E1279 * VLOOKUP(A1279, Data1!$A:$G, 6, FALSE),0)</f>
        <v>0</v>
      </c>
    </row>
    <row r="1280" spans="1:10" x14ac:dyDescent="0.25">
      <c r="A1280">
        <v>2005</v>
      </c>
      <c r="B1280" t="str">
        <v>November</v>
      </c>
      <c r="C1280" t="str">
        <v>Fife</v>
      </c>
      <c r="D1280">
        <v>324</v>
      </c>
      <c r="E1280">
        <f>D1280 / VLOOKUP(A1280, Data1!$A:$G, 7, FALSE)</f>
        <v>5.9574155113448317E-3</v>
      </c>
      <c r="F1280">
        <f xml:space="preserve"> ROUND(E1280 * VLOOKUP(A1280, Data1!$A:$G, 2, FALSE),0)</f>
        <v>25</v>
      </c>
      <c r="G1280">
        <f xml:space="preserve"> ROUND(E1280 * VLOOKUP(A1280, Data1!$A:$G,3, FALSE),0)</f>
        <v>138</v>
      </c>
      <c r="H1280">
        <f xml:space="preserve"> ROUND(E1280 * VLOOKUP(A1280, Data1!$A:$G, 4, FALSE),0)</f>
        <v>150</v>
      </c>
      <c r="I1280">
        <f xml:space="preserve"> ROUND(E1280 * VLOOKUP(A1280, Data1!$A:$G, 5, FALSE),0)</f>
        <v>10</v>
      </c>
      <c r="J1280">
        <f xml:space="preserve"> ROUND(E1280 * VLOOKUP(A1280, Data1!$A:$G, 6, FALSE),0)</f>
        <v>0</v>
      </c>
    </row>
    <row r="1281" spans="1:10" x14ac:dyDescent="0.25">
      <c r="A1281">
        <v>2005</v>
      </c>
      <c r="B1281" t="str">
        <v>November</v>
      </c>
      <c r="C1281" t="str">
        <v>Forth Valley</v>
      </c>
      <c r="D1281">
        <v>266</v>
      </c>
      <c r="E1281">
        <f>D1281 / VLOOKUP(A1281, Data1!$A:$G, 7, FALSE)</f>
        <v>4.8909645864744604E-3</v>
      </c>
      <c r="F1281">
        <f xml:space="preserve"> ROUND(E1281 * VLOOKUP(A1281, Data1!$A:$G, 2, FALSE),0)</f>
        <v>20</v>
      </c>
      <c r="G1281">
        <f xml:space="preserve"> ROUND(E1281 * VLOOKUP(A1281, Data1!$A:$G,3, FALSE),0)</f>
        <v>114</v>
      </c>
      <c r="H1281">
        <f xml:space="preserve"> ROUND(E1281 * VLOOKUP(A1281, Data1!$A:$G, 4, FALSE),0)</f>
        <v>123</v>
      </c>
      <c r="I1281">
        <f xml:space="preserve"> ROUND(E1281 * VLOOKUP(A1281, Data1!$A:$G, 5, FALSE),0)</f>
        <v>9</v>
      </c>
      <c r="J1281">
        <f xml:space="preserve"> ROUND(E1281 * VLOOKUP(A1281, Data1!$A:$G, 6, FALSE),0)</f>
        <v>0</v>
      </c>
    </row>
    <row r="1282" spans="1:10" x14ac:dyDescent="0.25">
      <c r="A1282">
        <v>2005</v>
      </c>
      <c r="B1282" t="str">
        <v>November</v>
      </c>
      <c r="C1282" t="str">
        <v>Grampian</v>
      </c>
      <c r="D1282">
        <v>406</v>
      </c>
      <c r="E1282">
        <f>D1282 / VLOOKUP(A1282, Data1!$A:$G, 7, FALSE)</f>
        <v>7.4651564740925973E-3</v>
      </c>
      <c r="F1282">
        <f xml:space="preserve"> ROUND(E1282 * VLOOKUP(A1282, Data1!$A:$G, 2, FALSE),0)</f>
        <v>31</v>
      </c>
      <c r="G1282">
        <f xml:space="preserve"> ROUND(E1282 * VLOOKUP(A1282, Data1!$A:$G,3, FALSE),0)</f>
        <v>173</v>
      </c>
      <c r="H1282">
        <f xml:space="preserve"> ROUND(E1282 * VLOOKUP(A1282, Data1!$A:$G, 4, FALSE),0)</f>
        <v>188</v>
      </c>
      <c r="I1282">
        <f xml:space="preserve"> ROUND(E1282 * VLOOKUP(A1282, Data1!$A:$G, 5, FALSE),0)</f>
        <v>13</v>
      </c>
      <c r="J1282">
        <f xml:space="preserve"> ROUND(E1282 * VLOOKUP(A1282, Data1!$A:$G, 6, FALSE),0)</f>
        <v>1</v>
      </c>
    </row>
    <row r="1283" spans="1:10" x14ac:dyDescent="0.25">
      <c r="A1283">
        <v>2005</v>
      </c>
      <c r="B1283" t="str">
        <v>November</v>
      </c>
      <c r="C1283" t="str">
        <v>Greater Glasgow and Clyde</v>
      </c>
      <c r="D1283">
        <v>1063</v>
      </c>
      <c r="E1283">
        <f>D1283 / VLOOKUP(A1283, Data1!$A:$G, 7, FALSE)</f>
        <v>1.9545471260986283E-2</v>
      </c>
      <c r="F1283">
        <f xml:space="preserve"> ROUND(E1283 * VLOOKUP(A1283, Data1!$A:$G, 2, FALSE),0)</f>
        <v>82</v>
      </c>
      <c r="G1283">
        <f xml:space="preserve"> ROUND(E1283 * VLOOKUP(A1283, Data1!$A:$G,3, FALSE),0)</f>
        <v>454</v>
      </c>
      <c r="H1283">
        <f xml:space="preserve"> ROUND(E1283 * VLOOKUP(A1283, Data1!$A:$G, 4, FALSE),0)</f>
        <v>491</v>
      </c>
      <c r="I1283">
        <f xml:space="preserve"> ROUND(E1283 * VLOOKUP(A1283, Data1!$A:$G, 5, FALSE),0)</f>
        <v>34</v>
      </c>
      <c r="J1283">
        <f xml:space="preserve"> ROUND(E1283 * VLOOKUP(A1283, Data1!$A:$G, 6, FALSE),0)</f>
        <v>2</v>
      </c>
    </row>
    <row r="1284" spans="1:10" x14ac:dyDescent="0.25">
      <c r="A1284">
        <v>2005</v>
      </c>
      <c r="B1284" t="str">
        <v>November</v>
      </c>
      <c r="C1284" t="str">
        <v>Highland</v>
      </c>
      <c r="D1284">
        <v>250</v>
      </c>
      <c r="E1284">
        <f>D1284 / VLOOKUP(A1284, Data1!$A:$G, 7, FALSE)</f>
        <v>4.5967712278895305E-3</v>
      </c>
      <c r="F1284">
        <f xml:space="preserve"> ROUND(E1284 * VLOOKUP(A1284, Data1!$A:$G, 2, FALSE),0)</f>
        <v>19</v>
      </c>
      <c r="G1284">
        <f xml:space="preserve"> ROUND(E1284 * VLOOKUP(A1284, Data1!$A:$G,3, FALSE),0)</f>
        <v>107</v>
      </c>
      <c r="H1284">
        <f xml:space="preserve"> ROUND(E1284 * VLOOKUP(A1284, Data1!$A:$G, 4, FALSE),0)</f>
        <v>116</v>
      </c>
      <c r="I1284">
        <f xml:space="preserve"> ROUND(E1284 * VLOOKUP(A1284, Data1!$A:$G, 5, FALSE),0)</f>
        <v>8</v>
      </c>
      <c r="J1284">
        <f xml:space="preserve"> ROUND(E1284 * VLOOKUP(A1284, Data1!$A:$G, 6, FALSE),0)</f>
        <v>0</v>
      </c>
    </row>
    <row r="1285" spans="1:10" x14ac:dyDescent="0.25">
      <c r="A1285">
        <v>2005</v>
      </c>
      <c r="B1285" t="str">
        <v>November</v>
      </c>
      <c r="C1285" t="str">
        <v>Lanarkshire</v>
      </c>
      <c r="D1285">
        <v>588</v>
      </c>
      <c r="E1285">
        <f>D1285 / VLOOKUP(A1285, Data1!$A:$G, 7, FALSE)</f>
        <v>1.0811605927996175E-2</v>
      </c>
      <c r="F1285">
        <f xml:space="preserve"> ROUND(E1285 * VLOOKUP(A1285, Data1!$A:$G, 2, FALSE),0)</f>
        <v>45</v>
      </c>
      <c r="G1285">
        <f xml:space="preserve"> ROUND(E1285 * VLOOKUP(A1285, Data1!$A:$G,3, FALSE),0)</f>
        <v>251</v>
      </c>
      <c r="H1285">
        <f xml:space="preserve"> ROUND(E1285 * VLOOKUP(A1285, Data1!$A:$G, 4, FALSE),0)</f>
        <v>272</v>
      </c>
      <c r="I1285">
        <f xml:space="preserve"> ROUND(E1285 * VLOOKUP(A1285, Data1!$A:$G, 5, FALSE),0)</f>
        <v>19</v>
      </c>
      <c r="J1285">
        <f xml:space="preserve"> ROUND(E1285 * VLOOKUP(A1285, Data1!$A:$G, 6, FALSE),0)</f>
        <v>1</v>
      </c>
    </row>
    <row r="1286" spans="1:10" x14ac:dyDescent="0.25">
      <c r="A1286">
        <v>2005</v>
      </c>
      <c r="B1286" t="str">
        <v>November</v>
      </c>
      <c r="C1286" t="str">
        <v>Lothian</v>
      </c>
      <c r="D1286">
        <v>723</v>
      </c>
      <c r="E1286">
        <f>D1286 / VLOOKUP(A1286, Data1!$A:$G, 7, FALSE)</f>
        <v>1.3293862391056522E-2</v>
      </c>
      <c r="F1286">
        <f xml:space="preserve"> ROUND(E1286 * VLOOKUP(A1286, Data1!$A:$G, 2, FALSE),0)</f>
        <v>55</v>
      </c>
      <c r="G1286">
        <f xml:space="preserve"> ROUND(E1286 * VLOOKUP(A1286, Data1!$A:$G,3, FALSE),0)</f>
        <v>309</v>
      </c>
      <c r="H1286">
        <f xml:space="preserve"> ROUND(E1286 * VLOOKUP(A1286, Data1!$A:$G, 4, FALSE),0)</f>
        <v>334</v>
      </c>
      <c r="I1286">
        <f xml:space="preserve"> ROUND(E1286 * VLOOKUP(A1286, Data1!$A:$G, 5, FALSE),0)</f>
        <v>23</v>
      </c>
      <c r="J1286">
        <f xml:space="preserve"> ROUND(E1286 * VLOOKUP(A1286, Data1!$A:$G, 6, FALSE),0)</f>
        <v>1</v>
      </c>
    </row>
    <row r="1287" spans="1:10" x14ac:dyDescent="0.25">
      <c r="A1287">
        <v>2005</v>
      </c>
      <c r="B1287" t="str">
        <v>November</v>
      </c>
      <c r="C1287" t="str">
        <v>Orkney</v>
      </c>
      <c r="D1287">
        <v>11</v>
      </c>
      <c r="E1287">
        <f>D1287 / VLOOKUP(A1287, Data1!$A:$G, 7, FALSE)</f>
        <v>2.0225793402713934E-4</v>
      </c>
      <c r="F1287">
        <f xml:space="preserve"> ROUND(E1287 * VLOOKUP(A1287, Data1!$A:$G, 2, FALSE),0)</f>
        <v>1</v>
      </c>
      <c r="G1287">
        <f xml:space="preserve"> ROUND(E1287 * VLOOKUP(A1287, Data1!$A:$G,3, FALSE),0)</f>
        <v>5</v>
      </c>
      <c r="H1287">
        <f xml:space="preserve"> ROUND(E1287 * VLOOKUP(A1287, Data1!$A:$G, 4, FALSE),0)</f>
        <v>5</v>
      </c>
      <c r="I1287">
        <f xml:space="preserve"> ROUND(E1287 * VLOOKUP(A1287, Data1!$A:$G, 5, FALSE),0)</f>
        <v>0</v>
      </c>
      <c r="J1287">
        <f xml:space="preserve"> ROUND(E1287 * VLOOKUP(A1287, Data1!$A:$G, 6, FALSE),0)</f>
        <v>0</v>
      </c>
    </row>
    <row r="1288" spans="1:10" x14ac:dyDescent="0.25">
      <c r="A1288">
        <v>2005</v>
      </c>
      <c r="B1288" t="str">
        <v>November</v>
      </c>
      <c r="C1288" t="str">
        <v>Scotland</v>
      </c>
      <c r="D1288">
        <v>4513</v>
      </c>
      <c r="E1288">
        <f>D1288 / VLOOKUP(A1288, Data1!$A:$G, 7, FALSE)</f>
        <v>8.2980914205861803E-2</v>
      </c>
      <c r="F1288">
        <f xml:space="preserve"> ROUND(E1288 * VLOOKUP(A1288, Data1!$A:$G, 2, FALSE),0)</f>
        <v>346</v>
      </c>
      <c r="G1288">
        <f xml:space="preserve"> ROUND(E1288 * VLOOKUP(A1288, Data1!$A:$G,3, FALSE),0)</f>
        <v>1928</v>
      </c>
      <c r="H1288">
        <f xml:space="preserve"> ROUND(E1288 * VLOOKUP(A1288, Data1!$A:$G, 4, FALSE),0)</f>
        <v>2086</v>
      </c>
      <c r="I1288">
        <f xml:space="preserve"> ROUND(E1288 * VLOOKUP(A1288, Data1!$A:$G, 5, FALSE),0)</f>
        <v>146</v>
      </c>
      <c r="J1288">
        <f xml:space="preserve"> ROUND(E1288 * VLOOKUP(A1288, Data1!$A:$G, 6, FALSE),0)</f>
        <v>6</v>
      </c>
    </row>
    <row r="1289" spans="1:10" x14ac:dyDescent="0.25">
      <c r="A1289">
        <v>2005</v>
      </c>
      <c r="B1289" t="str">
        <v>November</v>
      </c>
      <c r="C1289" t="str">
        <v>Shetland</v>
      </c>
      <c r="D1289">
        <v>17</v>
      </c>
      <c r="E1289">
        <f>D1289 / VLOOKUP(A1289, Data1!$A:$G, 7, FALSE)</f>
        <v>3.1258044349648809E-4</v>
      </c>
      <c r="F1289">
        <f xml:space="preserve"> ROUND(E1289 * VLOOKUP(A1289, Data1!$A:$G, 2, FALSE),0)</f>
        <v>1</v>
      </c>
      <c r="G1289">
        <f xml:space="preserve"> ROUND(E1289 * VLOOKUP(A1289, Data1!$A:$G,3, FALSE),0)</f>
        <v>7</v>
      </c>
      <c r="H1289">
        <f xml:space="preserve"> ROUND(E1289 * VLOOKUP(A1289, Data1!$A:$G, 4, FALSE),0)</f>
        <v>8</v>
      </c>
      <c r="I1289">
        <f xml:space="preserve"> ROUND(E1289 * VLOOKUP(A1289, Data1!$A:$G, 5, FALSE),0)</f>
        <v>1</v>
      </c>
      <c r="J1289">
        <f xml:space="preserve"> ROUND(E1289 * VLOOKUP(A1289, Data1!$A:$G, 6, FALSE),0)</f>
        <v>0</v>
      </c>
    </row>
    <row r="1290" spans="1:10" x14ac:dyDescent="0.25">
      <c r="A1290">
        <v>2005</v>
      </c>
      <c r="B1290" t="str">
        <v>November</v>
      </c>
      <c r="C1290" t="str">
        <v>Tayside</v>
      </c>
      <c r="D1290">
        <v>325</v>
      </c>
      <c r="E1290">
        <f>D1290 / VLOOKUP(A1290, Data1!$A:$G, 7, FALSE)</f>
        <v>5.9758025962563894E-3</v>
      </c>
      <c r="F1290">
        <f xml:space="preserve"> ROUND(E1290 * VLOOKUP(A1290, Data1!$A:$G, 2, FALSE),0)</f>
        <v>25</v>
      </c>
      <c r="G1290">
        <f xml:space="preserve"> ROUND(E1290 * VLOOKUP(A1290, Data1!$A:$G,3, FALSE),0)</f>
        <v>139</v>
      </c>
      <c r="H1290">
        <f xml:space="preserve"> ROUND(E1290 * VLOOKUP(A1290, Data1!$A:$G, 4, FALSE),0)</f>
        <v>150</v>
      </c>
      <c r="I1290">
        <f xml:space="preserve"> ROUND(E1290 * VLOOKUP(A1290, Data1!$A:$G, 5, FALSE),0)</f>
        <v>11</v>
      </c>
      <c r="J1290">
        <f xml:space="preserve"> ROUND(E1290 * VLOOKUP(A1290, Data1!$A:$G, 6, FALSE),0)</f>
        <v>0</v>
      </c>
    </row>
    <row r="1291" spans="1:10" x14ac:dyDescent="0.25">
      <c r="A1291">
        <v>2005</v>
      </c>
      <c r="B1291" t="str">
        <v>November</v>
      </c>
      <c r="C1291" t="str">
        <v>Western Isles</v>
      </c>
      <c r="D1291">
        <v>17</v>
      </c>
      <c r="E1291">
        <f>D1291 / VLOOKUP(A1291, Data1!$A:$G, 7, FALSE)</f>
        <v>3.1258044349648809E-4</v>
      </c>
      <c r="F1291">
        <f xml:space="preserve"> ROUND(E1291 * VLOOKUP(A1291, Data1!$A:$G, 2, FALSE),0)</f>
        <v>1</v>
      </c>
      <c r="G1291">
        <f xml:space="preserve"> ROUND(E1291 * VLOOKUP(A1291, Data1!$A:$G,3, FALSE),0)</f>
        <v>7</v>
      </c>
      <c r="H1291">
        <f xml:space="preserve"> ROUND(E1291 * VLOOKUP(A1291, Data1!$A:$G, 4, FALSE),0)</f>
        <v>8</v>
      </c>
      <c r="I1291">
        <f xml:space="preserve"> ROUND(E1291 * VLOOKUP(A1291, Data1!$A:$G, 5, FALSE),0)</f>
        <v>1</v>
      </c>
      <c r="J1291">
        <f xml:space="preserve"> ROUND(E1291 * VLOOKUP(A1291, Data1!$A:$G, 6, FALSE),0)</f>
        <v>0</v>
      </c>
    </row>
    <row r="1292" spans="1:10" x14ac:dyDescent="0.25">
      <c r="A1292">
        <v>2005</v>
      </c>
      <c r="B1292" t="str">
        <v>October</v>
      </c>
      <c r="C1292" t="str">
        <v>Ayrshire and Arran</v>
      </c>
      <c r="D1292">
        <v>302</v>
      </c>
      <c r="E1292">
        <f>D1292 / VLOOKUP(A1292, Data1!$A:$G, 7, FALSE)</f>
        <v>5.5528996432905528E-3</v>
      </c>
      <c r="F1292">
        <f xml:space="preserve"> ROUND(E1292 * VLOOKUP(A1292, Data1!$A:$G, 2, FALSE),0)</f>
        <v>23</v>
      </c>
      <c r="G1292">
        <f xml:space="preserve"> ROUND(E1292 * VLOOKUP(A1292, Data1!$A:$G,3, FALSE),0)</f>
        <v>129</v>
      </c>
      <c r="H1292">
        <f xml:space="preserve"> ROUND(E1292 * VLOOKUP(A1292, Data1!$A:$G, 4, FALSE),0)</f>
        <v>140</v>
      </c>
      <c r="I1292">
        <f xml:space="preserve"> ROUND(E1292 * VLOOKUP(A1292, Data1!$A:$G, 5, FALSE),0)</f>
        <v>10</v>
      </c>
      <c r="J1292">
        <f xml:space="preserve"> ROUND(E1292 * VLOOKUP(A1292, Data1!$A:$G, 6, FALSE),0)</f>
        <v>0</v>
      </c>
    </row>
    <row r="1293" spans="1:10" x14ac:dyDescent="0.25">
      <c r="A1293">
        <v>2005</v>
      </c>
      <c r="B1293" t="str">
        <v>October</v>
      </c>
      <c r="C1293" t="str">
        <v>Borders</v>
      </c>
      <c r="D1293">
        <v>74</v>
      </c>
      <c r="E1293">
        <f>D1293 / VLOOKUP(A1293, Data1!$A:$G, 7, FALSE)</f>
        <v>1.3606442834553009E-3</v>
      </c>
      <c r="F1293">
        <f xml:space="preserve"> ROUND(E1293 * VLOOKUP(A1293, Data1!$A:$G, 2, FALSE),0)</f>
        <v>6</v>
      </c>
      <c r="G1293">
        <f xml:space="preserve"> ROUND(E1293 * VLOOKUP(A1293, Data1!$A:$G,3, FALSE),0)</f>
        <v>32</v>
      </c>
      <c r="H1293">
        <f xml:space="preserve"> ROUND(E1293 * VLOOKUP(A1293, Data1!$A:$G, 4, FALSE),0)</f>
        <v>34</v>
      </c>
      <c r="I1293">
        <f xml:space="preserve"> ROUND(E1293 * VLOOKUP(A1293, Data1!$A:$G, 5, FALSE),0)</f>
        <v>2</v>
      </c>
      <c r="J1293">
        <f xml:space="preserve"> ROUND(E1293 * VLOOKUP(A1293, Data1!$A:$G, 6, FALSE),0)</f>
        <v>0</v>
      </c>
    </row>
    <row r="1294" spans="1:10" x14ac:dyDescent="0.25">
      <c r="A1294">
        <v>2005</v>
      </c>
      <c r="B1294" t="str">
        <v>October</v>
      </c>
      <c r="C1294" t="str">
        <v>Dumfries and Galloway</v>
      </c>
      <c r="D1294">
        <v>131</v>
      </c>
      <c r="E1294">
        <f>D1294 / VLOOKUP(A1294, Data1!$A:$G, 7, FALSE)</f>
        <v>2.4087081234141139E-3</v>
      </c>
      <c r="F1294">
        <f xml:space="preserve"> ROUND(E1294 * VLOOKUP(A1294, Data1!$A:$G, 2, FALSE),0)</f>
        <v>10</v>
      </c>
      <c r="G1294">
        <f xml:space="preserve"> ROUND(E1294 * VLOOKUP(A1294, Data1!$A:$G,3, FALSE),0)</f>
        <v>56</v>
      </c>
      <c r="H1294">
        <f xml:space="preserve"> ROUND(E1294 * VLOOKUP(A1294, Data1!$A:$G, 4, FALSE),0)</f>
        <v>61</v>
      </c>
      <c r="I1294">
        <f xml:space="preserve"> ROUND(E1294 * VLOOKUP(A1294, Data1!$A:$G, 5, FALSE),0)</f>
        <v>4</v>
      </c>
      <c r="J1294">
        <f xml:space="preserve"> ROUND(E1294 * VLOOKUP(A1294, Data1!$A:$G, 6, FALSE),0)</f>
        <v>0</v>
      </c>
    </row>
    <row r="1295" spans="1:10" x14ac:dyDescent="0.25">
      <c r="A1295">
        <v>2005</v>
      </c>
      <c r="B1295" t="str">
        <v>October</v>
      </c>
      <c r="C1295" t="str">
        <v>Fife</v>
      </c>
      <c r="D1295">
        <v>281</v>
      </c>
      <c r="E1295">
        <f>D1295 / VLOOKUP(A1295, Data1!$A:$G, 7, FALSE)</f>
        <v>5.1667708601478325E-3</v>
      </c>
      <c r="F1295">
        <f xml:space="preserve"> ROUND(E1295 * VLOOKUP(A1295, Data1!$A:$G, 2, FALSE),0)</f>
        <v>22</v>
      </c>
      <c r="G1295">
        <f xml:space="preserve"> ROUND(E1295 * VLOOKUP(A1295, Data1!$A:$G,3, FALSE),0)</f>
        <v>120</v>
      </c>
      <c r="H1295">
        <f xml:space="preserve"> ROUND(E1295 * VLOOKUP(A1295, Data1!$A:$G, 4, FALSE),0)</f>
        <v>130</v>
      </c>
      <c r="I1295">
        <f xml:space="preserve"> ROUND(E1295 * VLOOKUP(A1295, Data1!$A:$G, 5, FALSE),0)</f>
        <v>9</v>
      </c>
      <c r="J1295">
        <f xml:space="preserve"> ROUND(E1295 * VLOOKUP(A1295, Data1!$A:$G, 6, FALSE),0)</f>
        <v>0</v>
      </c>
    </row>
    <row r="1296" spans="1:10" x14ac:dyDescent="0.25">
      <c r="A1296">
        <v>2005</v>
      </c>
      <c r="B1296" t="str">
        <v>October</v>
      </c>
      <c r="C1296" t="str">
        <v>Forth Valley</v>
      </c>
      <c r="D1296">
        <v>265</v>
      </c>
      <c r="E1296">
        <f>D1296 / VLOOKUP(A1296, Data1!$A:$G, 7, FALSE)</f>
        <v>4.8725775015629018E-3</v>
      </c>
      <c r="F1296">
        <f xml:space="preserve"> ROUND(E1296 * VLOOKUP(A1296, Data1!$A:$G, 2, FALSE),0)</f>
        <v>20</v>
      </c>
      <c r="G1296">
        <f xml:space="preserve"> ROUND(E1296 * VLOOKUP(A1296, Data1!$A:$G,3, FALSE),0)</f>
        <v>113</v>
      </c>
      <c r="H1296">
        <f xml:space="preserve"> ROUND(E1296 * VLOOKUP(A1296, Data1!$A:$G, 4, FALSE),0)</f>
        <v>123</v>
      </c>
      <c r="I1296">
        <f xml:space="preserve"> ROUND(E1296 * VLOOKUP(A1296, Data1!$A:$G, 5, FALSE),0)</f>
        <v>9</v>
      </c>
      <c r="J1296">
        <f xml:space="preserve"> ROUND(E1296 * VLOOKUP(A1296, Data1!$A:$G, 6, FALSE),0)</f>
        <v>0</v>
      </c>
    </row>
    <row r="1297" spans="1:10" x14ac:dyDescent="0.25">
      <c r="A1297">
        <v>2005</v>
      </c>
      <c r="B1297" t="str">
        <v>October</v>
      </c>
      <c r="C1297" t="str">
        <v>Grampian</v>
      </c>
      <c r="D1297">
        <v>452</v>
      </c>
      <c r="E1297">
        <f>D1297 / VLOOKUP(A1297, Data1!$A:$G, 7, FALSE)</f>
        <v>8.3109623800242706E-3</v>
      </c>
      <c r="F1297">
        <f xml:space="preserve"> ROUND(E1297 * VLOOKUP(A1297, Data1!$A:$G, 2, FALSE),0)</f>
        <v>35</v>
      </c>
      <c r="G1297">
        <f xml:space="preserve"> ROUND(E1297 * VLOOKUP(A1297, Data1!$A:$G,3, FALSE),0)</f>
        <v>193</v>
      </c>
      <c r="H1297">
        <f xml:space="preserve"> ROUND(E1297 * VLOOKUP(A1297, Data1!$A:$G, 4, FALSE),0)</f>
        <v>209</v>
      </c>
      <c r="I1297">
        <f xml:space="preserve"> ROUND(E1297 * VLOOKUP(A1297, Data1!$A:$G, 5, FALSE),0)</f>
        <v>15</v>
      </c>
      <c r="J1297">
        <f xml:space="preserve"> ROUND(E1297 * VLOOKUP(A1297, Data1!$A:$G, 6, FALSE),0)</f>
        <v>1</v>
      </c>
    </row>
    <row r="1298" spans="1:10" x14ac:dyDescent="0.25">
      <c r="A1298">
        <v>2005</v>
      </c>
      <c r="B1298" t="str">
        <v>October</v>
      </c>
      <c r="C1298" t="str">
        <v>Greater Glasgow and Clyde</v>
      </c>
      <c r="D1298">
        <v>1102</v>
      </c>
      <c r="E1298">
        <f>D1298 / VLOOKUP(A1298, Data1!$A:$G, 7, FALSE)</f>
        <v>2.0262567572537051E-2</v>
      </c>
      <c r="F1298">
        <f xml:space="preserve"> ROUND(E1298 * VLOOKUP(A1298, Data1!$A:$G, 2, FALSE),0)</f>
        <v>85</v>
      </c>
      <c r="G1298">
        <f xml:space="preserve"> ROUND(E1298 * VLOOKUP(A1298, Data1!$A:$G,3, FALSE),0)</f>
        <v>471</v>
      </c>
      <c r="H1298">
        <f xml:space="preserve"> ROUND(E1298 * VLOOKUP(A1298, Data1!$A:$G, 4, FALSE),0)</f>
        <v>509</v>
      </c>
      <c r="I1298">
        <f xml:space="preserve"> ROUND(E1298 * VLOOKUP(A1298, Data1!$A:$G, 5, FALSE),0)</f>
        <v>36</v>
      </c>
      <c r="J1298">
        <f xml:space="preserve"> ROUND(E1298 * VLOOKUP(A1298, Data1!$A:$G, 6, FALSE),0)</f>
        <v>2</v>
      </c>
    </row>
    <row r="1299" spans="1:10" x14ac:dyDescent="0.25">
      <c r="A1299">
        <v>2005</v>
      </c>
      <c r="B1299" t="str">
        <v>October</v>
      </c>
      <c r="C1299" t="str">
        <v>Highland</v>
      </c>
      <c r="D1299">
        <v>261</v>
      </c>
      <c r="E1299">
        <f>D1299 / VLOOKUP(A1299, Data1!$A:$G, 7, FALSE)</f>
        <v>4.79902916191667E-3</v>
      </c>
      <c r="F1299">
        <f xml:space="preserve"> ROUND(E1299 * VLOOKUP(A1299, Data1!$A:$G, 2, FALSE),0)</f>
        <v>20</v>
      </c>
      <c r="G1299">
        <f xml:space="preserve"> ROUND(E1299 * VLOOKUP(A1299, Data1!$A:$G,3, FALSE),0)</f>
        <v>112</v>
      </c>
      <c r="H1299">
        <f xml:space="preserve"> ROUND(E1299 * VLOOKUP(A1299, Data1!$A:$G, 4, FALSE),0)</f>
        <v>121</v>
      </c>
      <c r="I1299">
        <f xml:space="preserve"> ROUND(E1299 * VLOOKUP(A1299, Data1!$A:$G, 5, FALSE),0)</f>
        <v>8</v>
      </c>
      <c r="J1299">
        <f xml:space="preserve"> ROUND(E1299 * VLOOKUP(A1299, Data1!$A:$G, 6, FALSE),0)</f>
        <v>0</v>
      </c>
    </row>
    <row r="1300" spans="1:10" x14ac:dyDescent="0.25">
      <c r="A1300">
        <v>2005</v>
      </c>
      <c r="B1300" t="str">
        <v>October</v>
      </c>
      <c r="C1300" t="str">
        <v>Lanarkshire</v>
      </c>
      <c r="D1300">
        <v>608</v>
      </c>
      <c r="E1300">
        <f>D1300 / VLOOKUP(A1300, Data1!$A:$G, 7, FALSE)</f>
        <v>1.1179347626227338E-2</v>
      </c>
      <c r="F1300">
        <f xml:space="preserve"> ROUND(E1300 * VLOOKUP(A1300, Data1!$A:$G, 2, FALSE),0)</f>
        <v>47</v>
      </c>
      <c r="G1300">
        <f xml:space="preserve"> ROUND(E1300 * VLOOKUP(A1300, Data1!$A:$G,3, FALSE),0)</f>
        <v>260</v>
      </c>
      <c r="H1300">
        <f xml:space="preserve"> ROUND(E1300 * VLOOKUP(A1300, Data1!$A:$G, 4, FALSE),0)</f>
        <v>281</v>
      </c>
      <c r="I1300">
        <f xml:space="preserve"> ROUND(E1300 * VLOOKUP(A1300, Data1!$A:$G, 5, FALSE),0)</f>
        <v>20</v>
      </c>
      <c r="J1300">
        <f xml:space="preserve"> ROUND(E1300 * VLOOKUP(A1300, Data1!$A:$G, 6, FALSE),0)</f>
        <v>1</v>
      </c>
    </row>
    <row r="1301" spans="1:10" x14ac:dyDescent="0.25">
      <c r="A1301">
        <v>2005</v>
      </c>
      <c r="B1301" t="str">
        <v>October</v>
      </c>
      <c r="C1301" t="str">
        <v>Lothian</v>
      </c>
      <c r="D1301">
        <v>788</v>
      </c>
      <c r="E1301">
        <f>D1301 / VLOOKUP(A1301, Data1!$A:$G, 7, FALSE)</f>
        <v>1.44890229103078E-2</v>
      </c>
      <c r="F1301">
        <f xml:space="preserve"> ROUND(E1301 * VLOOKUP(A1301, Data1!$A:$G, 2, FALSE),0)</f>
        <v>60</v>
      </c>
      <c r="G1301">
        <f xml:space="preserve"> ROUND(E1301 * VLOOKUP(A1301, Data1!$A:$G,3, FALSE),0)</f>
        <v>337</v>
      </c>
      <c r="H1301">
        <f xml:space="preserve"> ROUND(E1301 * VLOOKUP(A1301, Data1!$A:$G, 4, FALSE),0)</f>
        <v>364</v>
      </c>
      <c r="I1301">
        <f xml:space="preserve"> ROUND(E1301 * VLOOKUP(A1301, Data1!$A:$G, 5, FALSE),0)</f>
        <v>26</v>
      </c>
      <c r="J1301">
        <f xml:space="preserve"> ROUND(E1301 * VLOOKUP(A1301, Data1!$A:$G, 6, FALSE),0)</f>
        <v>1</v>
      </c>
    </row>
    <row r="1302" spans="1:10" x14ac:dyDescent="0.25">
      <c r="A1302">
        <v>2005</v>
      </c>
      <c r="B1302" t="str">
        <v>October</v>
      </c>
      <c r="C1302" t="str">
        <v>Orkney</v>
      </c>
      <c r="D1302">
        <v>8</v>
      </c>
      <c r="E1302">
        <f>D1302 / VLOOKUP(A1302, Data1!$A:$G, 7, FALSE)</f>
        <v>1.4709667929246499E-4</v>
      </c>
      <c r="F1302">
        <f xml:space="preserve"> ROUND(E1302 * VLOOKUP(A1302, Data1!$A:$G, 2, FALSE),0)</f>
        <v>1</v>
      </c>
      <c r="G1302">
        <f xml:space="preserve"> ROUND(E1302 * VLOOKUP(A1302, Data1!$A:$G,3, FALSE),0)</f>
        <v>3</v>
      </c>
      <c r="H1302">
        <f xml:space="preserve"> ROUND(E1302 * VLOOKUP(A1302, Data1!$A:$G, 4, FALSE),0)</f>
        <v>4</v>
      </c>
      <c r="I1302">
        <f xml:space="preserve"> ROUND(E1302 * VLOOKUP(A1302, Data1!$A:$G, 5, FALSE),0)</f>
        <v>0</v>
      </c>
      <c r="J1302">
        <f xml:space="preserve"> ROUND(E1302 * VLOOKUP(A1302, Data1!$A:$G, 6, FALSE),0)</f>
        <v>0</v>
      </c>
    </row>
    <row r="1303" spans="1:10" x14ac:dyDescent="0.25">
      <c r="A1303">
        <v>2005</v>
      </c>
      <c r="B1303" t="str">
        <v>October</v>
      </c>
      <c r="C1303" t="str">
        <v>Scotland</v>
      </c>
      <c r="D1303">
        <v>4639</v>
      </c>
      <c r="E1303">
        <f>D1303 / VLOOKUP(A1303, Data1!$A:$G, 7, FALSE)</f>
        <v>8.5297686904718131E-2</v>
      </c>
      <c r="F1303">
        <f xml:space="preserve"> ROUND(E1303 * VLOOKUP(A1303, Data1!$A:$G, 2, FALSE),0)</f>
        <v>356</v>
      </c>
      <c r="G1303">
        <f xml:space="preserve"> ROUND(E1303 * VLOOKUP(A1303, Data1!$A:$G,3, FALSE),0)</f>
        <v>1982</v>
      </c>
      <c r="H1303">
        <f xml:space="preserve"> ROUND(E1303 * VLOOKUP(A1303, Data1!$A:$G, 4, FALSE),0)</f>
        <v>2144</v>
      </c>
      <c r="I1303">
        <f xml:space="preserve"> ROUND(E1303 * VLOOKUP(A1303, Data1!$A:$G, 5, FALSE),0)</f>
        <v>150</v>
      </c>
      <c r="J1303">
        <f xml:space="preserve"> ROUND(E1303 * VLOOKUP(A1303, Data1!$A:$G, 6, FALSE),0)</f>
        <v>7</v>
      </c>
    </row>
    <row r="1304" spans="1:10" x14ac:dyDescent="0.25">
      <c r="A1304">
        <v>2005</v>
      </c>
      <c r="B1304" t="str">
        <v>October</v>
      </c>
      <c r="C1304" t="str">
        <v>Shetland</v>
      </c>
      <c r="D1304">
        <v>23</v>
      </c>
      <c r="E1304">
        <f>D1304 / VLOOKUP(A1304, Data1!$A:$G, 7, FALSE)</f>
        <v>4.2290295296583679E-4</v>
      </c>
      <c r="F1304">
        <f xml:space="preserve"> ROUND(E1304 * VLOOKUP(A1304, Data1!$A:$G, 2, FALSE),0)</f>
        <v>2</v>
      </c>
      <c r="G1304">
        <f xml:space="preserve"> ROUND(E1304 * VLOOKUP(A1304, Data1!$A:$G,3, FALSE),0)</f>
        <v>10</v>
      </c>
      <c r="H1304">
        <f xml:space="preserve"> ROUND(E1304 * VLOOKUP(A1304, Data1!$A:$G, 4, FALSE),0)</f>
        <v>11</v>
      </c>
      <c r="I1304">
        <f xml:space="preserve"> ROUND(E1304 * VLOOKUP(A1304, Data1!$A:$G, 5, FALSE),0)</f>
        <v>1</v>
      </c>
      <c r="J1304">
        <f xml:space="preserve"> ROUND(E1304 * VLOOKUP(A1304, Data1!$A:$G, 6, FALSE),0)</f>
        <v>0</v>
      </c>
    </row>
    <row r="1305" spans="1:10" x14ac:dyDescent="0.25">
      <c r="A1305">
        <v>2005</v>
      </c>
      <c r="B1305" t="str">
        <v>October</v>
      </c>
      <c r="C1305" t="str">
        <v>Tayside</v>
      </c>
      <c r="D1305">
        <v>323</v>
      </c>
      <c r="E1305">
        <f>D1305 / VLOOKUP(A1305, Data1!$A:$G, 7, FALSE)</f>
        <v>5.9390284264332731E-3</v>
      </c>
      <c r="F1305">
        <f xml:space="preserve"> ROUND(E1305 * VLOOKUP(A1305, Data1!$A:$G, 2, FALSE),0)</f>
        <v>25</v>
      </c>
      <c r="G1305">
        <f xml:space="preserve"> ROUND(E1305 * VLOOKUP(A1305, Data1!$A:$G,3, FALSE),0)</f>
        <v>138</v>
      </c>
      <c r="H1305">
        <f xml:space="preserve"> ROUND(E1305 * VLOOKUP(A1305, Data1!$A:$G, 4, FALSE),0)</f>
        <v>149</v>
      </c>
      <c r="I1305">
        <f xml:space="preserve"> ROUND(E1305 * VLOOKUP(A1305, Data1!$A:$G, 5, FALSE),0)</f>
        <v>10</v>
      </c>
      <c r="J1305">
        <f xml:space="preserve"> ROUND(E1305 * VLOOKUP(A1305, Data1!$A:$G, 6, FALSE),0)</f>
        <v>0</v>
      </c>
    </row>
    <row r="1306" spans="1:10" x14ac:dyDescent="0.25">
      <c r="A1306">
        <v>2005</v>
      </c>
      <c r="B1306" t="str">
        <v>October</v>
      </c>
      <c r="C1306" t="str">
        <v>Western Isles</v>
      </c>
      <c r="D1306">
        <v>21</v>
      </c>
      <c r="E1306">
        <f>D1306 / VLOOKUP(A1306, Data1!$A:$G, 7, FALSE)</f>
        <v>3.8612878314272055E-4</v>
      </c>
      <c r="F1306">
        <f xml:space="preserve"> ROUND(E1306 * VLOOKUP(A1306, Data1!$A:$G, 2, FALSE),0)</f>
        <v>2</v>
      </c>
      <c r="G1306">
        <f xml:space="preserve"> ROUND(E1306 * VLOOKUP(A1306, Data1!$A:$G,3, FALSE),0)</f>
        <v>9</v>
      </c>
      <c r="H1306">
        <f xml:space="preserve"> ROUND(E1306 * VLOOKUP(A1306, Data1!$A:$G, 4, FALSE),0)</f>
        <v>10</v>
      </c>
      <c r="I1306">
        <f xml:space="preserve"> ROUND(E1306 * VLOOKUP(A1306, Data1!$A:$G, 5, FALSE),0)</f>
        <v>1</v>
      </c>
      <c r="J1306">
        <f xml:space="preserve"> ROUND(E1306 * VLOOKUP(A1306, Data1!$A:$G, 6, FALSE),0)</f>
        <v>0</v>
      </c>
    </row>
    <row r="1307" spans="1:10" x14ac:dyDescent="0.25">
      <c r="A1307">
        <v>2005</v>
      </c>
      <c r="B1307" t="str">
        <v>September</v>
      </c>
      <c r="C1307" t="str">
        <v>Ayrshire and Arran</v>
      </c>
      <c r="D1307">
        <v>313</v>
      </c>
      <c r="E1307">
        <f>D1307 / VLOOKUP(A1307, Data1!$A:$G, 7, FALSE)</f>
        <v>5.7551575773176922E-3</v>
      </c>
      <c r="F1307">
        <f xml:space="preserve"> ROUND(E1307 * VLOOKUP(A1307, Data1!$A:$G, 2, FALSE),0)</f>
        <v>24</v>
      </c>
      <c r="G1307">
        <f xml:space="preserve"> ROUND(E1307 * VLOOKUP(A1307, Data1!$A:$G,3, FALSE),0)</f>
        <v>134</v>
      </c>
      <c r="H1307">
        <f xml:space="preserve"> ROUND(E1307 * VLOOKUP(A1307, Data1!$A:$G, 4, FALSE),0)</f>
        <v>145</v>
      </c>
      <c r="I1307">
        <f xml:space="preserve"> ROUND(E1307 * VLOOKUP(A1307, Data1!$A:$G, 5, FALSE),0)</f>
        <v>10</v>
      </c>
      <c r="J1307">
        <f xml:space="preserve"> ROUND(E1307 * VLOOKUP(A1307, Data1!$A:$G, 6, FALSE),0)</f>
        <v>0</v>
      </c>
    </row>
    <row r="1308" spans="1:10" x14ac:dyDescent="0.25">
      <c r="A1308">
        <v>2005</v>
      </c>
      <c r="B1308" t="str">
        <v>September</v>
      </c>
      <c r="C1308" t="str">
        <v>Borders</v>
      </c>
      <c r="D1308">
        <v>93</v>
      </c>
      <c r="E1308">
        <f>D1308 / VLOOKUP(A1308, Data1!$A:$G, 7, FALSE)</f>
        <v>1.7099988967749053E-3</v>
      </c>
      <c r="F1308">
        <f xml:space="preserve"> ROUND(E1308 * VLOOKUP(A1308, Data1!$A:$G, 2, FALSE),0)</f>
        <v>7</v>
      </c>
      <c r="G1308">
        <f xml:space="preserve"> ROUND(E1308 * VLOOKUP(A1308, Data1!$A:$G,3, FALSE),0)</f>
        <v>40</v>
      </c>
      <c r="H1308">
        <f xml:space="preserve"> ROUND(E1308 * VLOOKUP(A1308, Data1!$A:$G, 4, FALSE),0)</f>
        <v>43</v>
      </c>
      <c r="I1308">
        <f xml:space="preserve"> ROUND(E1308 * VLOOKUP(A1308, Data1!$A:$G, 5, FALSE),0)</f>
        <v>3</v>
      </c>
      <c r="J1308">
        <f xml:space="preserve"> ROUND(E1308 * VLOOKUP(A1308, Data1!$A:$G, 6, FALSE),0)</f>
        <v>0</v>
      </c>
    </row>
    <row r="1309" spans="1:10" x14ac:dyDescent="0.25">
      <c r="A1309">
        <v>2005</v>
      </c>
      <c r="B1309" t="str">
        <v>September</v>
      </c>
      <c r="C1309" t="str">
        <v>Dumfries and Galloway</v>
      </c>
      <c r="D1309">
        <v>120</v>
      </c>
      <c r="E1309">
        <f>D1309 / VLOOKUP(A1309, Data1!$A:$G, 7, FALSE)</f>
        <v>2.2064501893869744E-3</v>
      </c>
      <c r="F1309">
        <f xml:space="preserve"> ROUND(E1309 * VLOOKUP(A1309, Data1!$A:$G, 2, FALSE),0)</f>
        <v>9</v>
      </c>
      <c r="G1309">
        <f xml:space="preserve"> ROUND(E1309 * VLOOKUP(A1309, Data1!$A:$G,3, FALSE),0)</f>
        <v>51</v>
      </c>
      <c r="H1309">
        <f xml:space="preserve"> ROUND(E1309 * VLOOKUP(A1309, Data1!$A:$G, 4, FALSE),0)</f>
        <v>55</v>
      </c>
      <c r="I1309">
        <f xml:space="preserve"> ROUND(E1309 * VLOOKUP(A1309, Data1!$A:$G, 5, FALSE),0)</f>
        <v>4</v>
      </c>
      <c r="J1309">
        <f xml:space="preserve"> ROUND(E1309 * VLOOKUP(A1309, Data1!$A:$G, 6, FALSE),0)</f>
        <v>0</v>
      </c>
    </row>
    <row r="1310" spans="1:10" x14ac:dyDescent="0.25">
      <c r="A1310">
        <v>2005</v>
      </c>
      <c r="B1310" t="str">
        <v>September</v>
      </c>
      <c r="C1310" t="str">
        <v>Fife</v>
      </c>
      <c r="D1310">
        <v>344</v>
      </c>
      <c r="E1310">
        <f>D1310 / VLOOKUP(A1310, Data1!$A:$G, 7, FALSE)</f>
        <v>6.3251572095759942E-3</v>
      </c>
      <c r="F1310">
        <f xml:space="preserve"> ROUND(E1310 * VLOOKUP(A1310, Data1!$A:$G, 2, FALSE),0)</f>
        <v>26</v>
      </c>
      <c r="G1310">
        <f xml:space="preserve"> ROUND(E1310 * VLOOKUP(A1310, Data1!$A:$G,3, FALSE),0)</f>
        <v>147</v>
      </c>
      <c r="H1310">
        <f xml:space="preserve"> ROUND(E1310 * VLOOKUP(A1310, Data1!$A:$G, 4, FALSE),0)</f>
        <v>159</v>
      </c>
      <c r="I1310">
        <f xml:space="preserve"> ROUND(E1310 * VLOOKUP(A1310, Data1!$A:$G, 5, FALSE),0)</f>
        <v>11</v>
      </c>
      <c r="J1310">
        <f xml:space="preserve"> ROUND(E1310 * VLOOKUP(A1310, Data1!$A:$G, 6, FALSE),0)</f>
        <v>0</v>
      </c>
    </row>
    <row r="1311" spans="1:10" x14ac:dyDescent="0.25">
      <c r="A1311">
        <v>2005</v>
      </c>
      <c r="B1311" t="str">
        <v>September</v>
      </c>
      <c r="C1311" t="str">
        <v>Forth Valley</v>
      </c>
      <c r="D1311">
        <v>282</v>
      </c>
      <c r="E1311">
        <f>D1311 / VLOOKUP(A1311, Data1!$A:$G, 7, FALSE)</f>
        <v>5.1851579450593903E-3</v>
      </c>
      <c r="F1311">
        <f xml:space="preserve"> ROUND(E1311 * VLOOKUP(A1311, Data1!$A:$G, 2, FALSE),0)</f>
        <v>22</v>
      </c>
      <c r="G1311">
        <f xml:space="preserve"> ROUND(E1311 * VLOOKUP(A1311, Data1!$A:$G,3, FALSE),0)</f>
        <v>120</v>
      </c>
      <c r="H1311">
        <f xml:space="preserve"> ROUND(E1311 * VLOOKUP(A1311, Data1!$A:$G, 4, FALSE),0)</f>
        <v>130</v>
      </c>
      <c r="I1311">
        <f xml:space="preserve"> ROUND(E1311 * VLOOKUP(A1311, Data1!$A:$G, 5, FALSE),0)</f>
        <v>9</v>
      </c>
      <c r="J1311">
        <f xml:space="preserve"> ROUND(E1311 * VLOOKUP(A1311, Data1!$A:$G, 6, FALSE),0)</f>
        <v>0</v>
      </c>
    </row>
    <row r="1312" spans="1:10" x14ac:dyDescent="0.25">
      <c r="A1312">
        <v>2005</v>
      </c>
      <c r="B1312" t="str">
        <v>September</v>
      </c>
      <c r="C1312" t="str">
        <v>Grampian</v>
      </c>
      <c r="D1312">
        <v>469</v>
      </c>
      <c r="E1312">
        <f>D1312 / VLOOKUP(A1312, Data1!$A:$G, 7, FALSE)</f>
        <v>8.6235428235207582E-3</v>
      </c>
      <c r="F1312">
        <f xml:space="preserve"> ROUND(E1312 * VLOOKUP(A1312, Data1!$A:$G, 2, FALSE),0)</f>
        <v>36</v>
      </c>
      <c r="G1312">
        <f xml:space="preserve"> ROUND(E1312 * VLOOKUP(A1312, Data1!$A:$G,3, FALSE),0)</f>
        <v>200</v>
      </c>
      <c r="H1312">
        <f xml:space="preserve"> ROUND(E1312 * VLOOKUP(A1312, Data1!$A:$G, 4, FALSE),0)</f>
        <v>217</v>
      </c>
      <c r="I1312">
        <f xml:space="preserve"> ROUND(E1312 * VLOOKUP(A1312, Data1!$A:$G, 5, FALSE),0)</f>
        <v>15</v>
      </c>
      <c r="J1312">
        <f xml:space="preserve"> ROUND(E1312 * VLOOKUP(A1312, Data1!$A:$G, 6, FALSE),0)</f>
        <v>1</v>
      </c>
    </row>
    <row r="1313" spans="1:10" x14ac:dyDescent="0.25">
      <c r="A1313">
        <v>2005</v>
      </c>
      <c r="B1313" t="str">
        <v>September</v>
      </c>
      <c r="C1313" t="str">
        <v>Greater Glasgow and Clyde</v>
      </c>
      <c r="D1313">
        <v>1046</v>
      </c>
      <c r="E1313">
        <f>D1313 / VLOOKUP(A1313, Data1!$A:$G, 7, FALSE)</f>
        <v>1.9232890817489794E-2</v>
      </c>
      <c r="F1313">
        <f xml:space="preserve"> ROUND(E1313 * VLOOKUP(A1313, Data1!$A:$G, 2, FALSE),0)</f>
        <v>80</v>
      </c>
      <c r="G1313">
        <f xml:space="preserve"> ROUND(E1313 * VLOOKUP(A1313, Data1!$A:$G,3, FALSE),0)</f>
        <v>447</v>
      </c>
      <c r="H1313">
        <f xml:space="preserve"> ROUND(E1313 * VLOOKUP(A1313, Data1!$A:$G, 4, FALSE),0)</f>
        <v>484</v>
      </c>
      <c r="I1313">
        <f xml:space="preserve"> ROUND(E1313 * VLOOKUP(A1313, Data1!$A:$G, 5, FALSE),0)</f>
        <v>34</v>
      </c>
      <c r="J1313">
        <f xml:space="preserve"> ROUND(E1313 * VLOOKUP(A1313, Data1!$A:$G, 6, FALSE),0)</f>
        <v>1</v>
      </c>
    </row>
    <row r="1314" spans="1:10" x14ac:dyDescent="0.25">
      <c r="A1314">
        <v>2005</v>
      </c>
      <c r="B1314" t="str">
        <v>September</v>
      </c>
      <c r="C1314" t="str">
        <v>Highland</v>
      </c>
      <c r="D1314">
        <v>262</v>
      </c>
      <c r="E1314">
        <f>D1314 / VLOOKUP(A1314, Data1!$A:$G, 7, FALSE)</f>
        <v>4.8174162468282277E-3</v>
      </c>
      <c r="F1314">
        <f xml:space="preserve"> ROUND(E1314 * VLOOKUP(A1314, Data1!$A:$G, 2, FALSE),0)</f>
        <v>20</v>
      </c>
      <c r="G1314">
        <f xml:space="preserve"> ROUND(E1314 * VLOOKUP(A1314, Data1!$A:$G,3, FALSE),0)</f>
        <v>112</v>
      </c>
      <c r="H1314">
        <f xml:space="preserve"> ROUND(E1314 * VLOOKUP(A1314, Data1!$A:$G, 4, FALSE),0)</f>
        <v>121</v>
      </c>
      <c r="I1314">
        <f xml:space="preserve"> ROUND(E1314 * VLOOKUP(A1314, Data1!$A:$G, 5, FALSE),0)</f>
        <v>8</v>
      </c>
      <c r="J1314">
        <f xml:space="preserve"> ROUND(E1314 * VLOOKUP(A1314, Data1!$A:$G, 6, FALSE),0)</f>
        <v>0</v>
      </c>
    </row>
    <row r="1315" spans="1:10" x14ac:dyDescent="0.25">
      <c r="A1315">
        <v>2005</v>
      </c>
      <c r="B1315" t="str">
        <v>September</v>
      </c>
      <c r="C1315" t="str">
        <v>Lanarkshire</v>
      </c>
      <c r="D1315">
        <v>608</v>
      </c>
      <c r="E1315">
        <f>D1315 / VLOOKUP(A1315, Data1!$A:$G, 7, FALSE)</f>
        <v>1.1179347626227338E-2</v>
      </c>
      <c r="F1315">
        <f xml:space="preserve"> ROUND(E1315 * VLOOKUP(A1315, Data1!$A:$G, 2, FALSE),0)</f>
        <v>47</v>
      </c>
      <c r="G1315">
        <f xml:space="preserve"> ROUND(E1315 * VLOOKUP(A1315, Data1!$A:$G,3, FALSE),0)</f>
        <v>260</v>
      </c>
      <c r="H1315">
        <f xml:space="preserve"> ROUND(E1315 * VLOOKUP(A1315, Data1!$A:$G, 4, FALSE),0)</f>
        <v>281</v>
      </c>
      <c r="I1315">
        <f xml:space="preserve"> ROUND(E1315 * VLOOKUP(A1315, Data1!$A:$G, 5, FALSE),0)</f>
        <v>20</v>
      </c>
      <c r="J1315">
        <f xml:space="preserve"> ROUND(E1315 * VLOOKUP(A1315, Data1!$A:$G, 6, FALSE),0)</f>
        <v>1</v>
      </c>
    </row>
    <row r="1316" spans="1:10" x14ac:dyDescent="0.25">
      <c r="A1316">
        <v>2005</v>
      </c>
      <c r="B1316" t="str">
        <v>September</v>
      </c>
      <c r="C1316" t="str">
        <v>Lothian</v>
      </c>
      <c r="D1316">
        <v>723</v>
      </c>
      <c r="E1316">
        <f>D1316 / VLOOKUP(A1316, Data1!$A:$G, 7, FALSE)</f>
        <v>1.3293862391056522E-2</v>
      </c>
      <c r="F1316">
        <f xml:space="preserve"> ROUND(E1316 * VLOOKUP(A1316, Data1!$A:$G, 2, FALSE),0)</f>
        <v>55</v>
      </c>
      <c r="G1316">
        <f xml:space="preserve"> ROUND(E1316 * VLOOKUP(A1316, Data1!$A:$G,3, FALSE),0)</f>
        <v>309</v>
      </c>
      <c r="H1316">
        <f xml:space="preserve"> ROUND(E1316 * VLOOKUP(A1316, Data1!$A:$G, 4, FALSE),0)</f>
        <v>334</v>
      </c>
      <c r="I1316">
        <f xml:space="preserve"> ROUND(E1316 * VLOOKUP(A1316, Data1!$A:$G, 5, FALSE),0)</f>
        <v>23</v>
      </c>
      <c r="J1316">
        <f xml:space="preserve"> ROUND(E1316 * VLOOKUP(A1316, Data1!$A:$G, 6, FALSE),0)</f>
        <v>1</v>
      </c>
    </row>
    <row r="1317" spans="1:10" x14ac:dyDescent="0.25">
      <c r="A1317">
        <v>2005</v>
      </c>
      <c r="B1317" t="str">
        <v>September</v>
      </c>
      <c r="C1317" t="str">
        <v>Orkney</v>
      </c>
      <c r="D1317">
        <v>15</v>
      </c>
      <c r="E1317">
        <f>D1317 / VLOOKUP(A1317, Data1!$A:$G, 7, FALSE)</f>
        <v>2.758062736733718E-4</v>
      </c>
      <c r="F1317">
        <f xml:space="preserve"> ROUND(E1317 * VLOOKUP(A1317, Data1!$A:$G, 2, FALSE),0)</f>
        <v>1</v>
      </c>
      <c r="G1317">
        <f xml:space="preserve"> ROUND(E1317 * VLOOKUP(A1317, Data1!$A:$G,3, FALSE),0)</f>
        <v>6</v>
      </c>
      <c r="H1317">
        <f xml:space="preserve"> ROUND(E1317 * VLOOKUP(A1317, Data1!$A:$G, 4, FALSE),0)</f>
        <v>7</v>
      </c>
      <c r="I1317">
        <f xml:space="preserve"> ROUND(E1317 * VLOOKUP(A1317, Data1!$A:$G, 5, FALSE),0)</f>
        <v>0</v>
      </c>
      <c r="J1317">
        <f xml:space="preserve"> ROUND(E1317 * VLOOKUP(A1317, Data1!$A:$G, 6, FALSE),0)</f>
        <v>0</v>
      </c>
    </row>
    <row r="1318" spans="1:10" x14ac:dyDescent="0.25">
      <c r="A1318">
        <v>2005</v>
      </c>
      <c r="B1318" t="str">
        <v>September</v>
      </c>
      <c r="C1318" t="str">
        <v>Scotland</v>
      </c>
      <c r="D1318">
        <v>4666</v>
      </c>
      <c r="E1318">
        <f>D1318 / VLOOKUP(A1318, Data1!$A:$G, 7, FALSE)</f>
        <v>8.57941381973302E-2</v>
      </c>
      <c r="F1318">
        <f xml:space="preserve"> ROUND(E1318 * VLOOKUP(A1318, Data1!$A:$G, 2, FALSE),0)</f>
        <v>358</v>
      </c>
      <c r="G1318">
        <f xml:space="preserve"> ROUND(E1318 * VLOOKUP(A1318, Data1!$A:$G,3, FALSE),0)</f>
        <v>1994</v>
      </c>
      <c r="H1318">
        <f xml:space="preserve"> ROUND(E1318 * VLOOKUP(A1318, Data1!$A:$G, 4, FALSE),0)</f>
        <v>2157</v>
      </c>
      <c r="I1318">
        <f xml:space="preserve"> ROUND(E1318 * VLOOKUP(A1318, Data1!$A:$G, 5, FALSE),0)</f>
        <v>151</v>
      </c>
      <c r="J1318">
        <f xml:space="preserve"> ROUND(E1318 * VLOOKUP(A1318, Data1!$A:$G, 6, FALSE),0)</f>
        <v>7</v>
      </c>
    </row>
    <row r="1319" spans="1:10" x14ac:dyDescent="0.25">
      <c r="A1319">
        <v>2005</v>
      </c>
      <c r="B1319" t="str">
        <v>September</v>
      </c>
      <c r="C1319" t="str">
        <v>Shetland</v>
      </c>
      <c r="D1319">
        <v>17</v>
      </c>
      <c r="E1319">
        <f>D1319 / VLOOKUP(A1319, Data1!$A:$G, 7, FALSE)</f>
        <v>3.1258044349648809E-4</v>
      </c>
      <c r="F1319">
        <f xml:space="preserve"> ROUND(E1319 * VLOOKUP(A1319, Data1!$A:$G, 2, FALSE),0)</f>
        <v>1</v>
      </c>
      <c r="G1319">
        <f xml:space="preserve"> ROUND(E1319 * VLOOKUP(A1319, Data1!$A:$G,3, FALSE),0)</f>
        <v>7</v>
      </c>
      <c r="H1319">
        <f xml:space="preserve"> ROUND(E1319 * VLOOKUP(A1319, Data1!$A:$G, 4, FALSE),0)</f>
        <v>8</v>
      </c>
      <c r="I1319">
        <f xml:space="preserve"> ROUND(E1319 * VLOOKUP(A1319, Data1!$A:$G, 5, FALSE),0)</f>
        <v>1</v>
      </c>
      <c r="J1319">
        <f xml:space="preserve"> ROUND(E1319 * VLOOKUP(A1319, Data1!$A:$G, 6, FALSE),0)</f>
        <v>0</v>
      </c>
    </row>
    <row r="1320" spans="1:10" x14ac:dyDescent="0.25">
      <c r="A1320">
        <v>2005</v>
      </c>
      <c r="B1320" t="str">
        <v>September</v>
      </c>
      <c r="C1320" t="str">
        <v>Tayside</v>
      </c>
      <c r="D1320">
        <v>353</v>
      </c>
      <c r="E1320">
        <f>D1320 / VLOOKUP(A1320, Data1!$A:$G, 7, FALSE)</f>
        <v>6.4906409737800173E-3</v>
      </c>
      <c r="F1320">
        <f xml:space="preserve"> ROUND(E1320 * VLOOKUP(A1320, Data1!$A:$G, 2, FALSE),0)</f>
        <v>27</v>
      </c>
      <c r="G1320">
        <f xml:space="preserve"> ROUND(E1320 * VLOOKUP(A1320, Data1!$A:$G,3, FALSE),0)</f>
        <v>151</v>
      </c>
      <c r="H1320">
        <f xml:space="preserve"> ROUND(E1320 * VLOOKUP(A1320, Data1!$A:$G, 4, FALSE),0)</f>
        <v>163</v>
      </c>
      <c r="I1320">
        <f xml:space="preserve"> ROUND(E1320 * VLOOKUP(A1320, Data1!$A:$G, 5, FALSE),0)</f>
        <v>11</v>
      </c>
      <c r="J1320">
        <f xml:space="preserve"> ROUND(E1320 * VLOOKUP(A1320, Data1!$A:$G, 6, FALSE),0)</f>
        <v>0</v>
      </c>
    </row>
    <row r="1321" spans="1:10" x14ac:dyDescent="0.25">
      <c r="A1321">
        <v>2005</v>
      </c>
      <c r="B1321" t="str">
        <v>September</v>
      </c>
      <c r="C1321" t="str">
        <v>Western Isles</v>
      </c>
      <c r="D1321">
        <v>21</v>
      </c>
      <c r="E1321">
        <f>D1321 / VLOOKUP(A1321, Data1!$A:$G, 7, FALSE)</f>
        <v>3.8612878314272055E-4</v>
      </c>
      <c r="F1321">
        <f xml:space="preserve"> ROUND(E1321 * VLOOKUP(A1321, Data1!$A:$G, 2, FALSE),0)</f>
        <v>2</v>
      </c>
      <c r="G1321">
        <f xml:space="preserve"> ROUND(E1321 * VLOOKUP(A1321, Data1!$A:$G,3, FALSE),0)</f>
        <v>9</v>
      </c>
      <c r="H1321">
        <f xml:space="preserve"> ROUND(E1321 * VLOOKUP(A1321, Data1!$A:$G, 4, FALSE),0)</f>
        <v>10</v>
      </c>
      <c r="I1321">
        <f xml:space="preserve"> ROUND(E1321 * VLOOKUP(A1321, Data1!$A:$G, 5, FALSE),0)</f>
        <v>1</v>
      </c>
      <c r="J1321">
        <f xml:space="preserve"> ROUND(E1321 * VLOOKUP(A1321, Data1!$A:$G, 6, FALSE),0)</f>
        <v>0</v>
      </c>
    </row>
    <row r="1322" spans="1:10" x14ac:dyDescent="0.25">
      <c r="A1322">
        <v>2005</v>
      </c>
      <c r="B1322" t="str">
        <v>August</v>
      </c>
      <c r="C1322" t="str">
        <v>Ayrshire and Arran</v>
      </c>
      <c r="D1322">
        <v>363</v>
      </c>
      <c r="E1322">
        <f>D1322 / VLOOKUP(A1322, Data1!$A:$G, 7, FALSE)</f>
        <v>6.6745118228955982E-3</v>
      </c>
      <c r="F1322">
        <f xml:space="preserve"> ROUND(E1322 * VLOOKUP(A1322, Data1!$A:$G, 2, FALSE),0)</f>
        <v>28</v>
      </c>
      <c r="G1322">
        <f xml:space="preserve"> ROUND(E1322 * VLOOKUP(A1322, Data1!$A:$G,3, FALSE),0)</f>
        <v>155</v>
      </c>
      <c r="H1322">
        <f xml:space="preserve"> ROUND(E1322 * VLOOKUP(A1322, Data1!$A:$G, 4, FALSE),0)</f>
        <v>168</v>
      </c>
      <c r="I1322">
        <f xml:space="preserve"> ROUND(E1322 * VLOOKUP(A1322, Data1!$A:$G, 5, FALSE),0)</f>
        <v>12</v>
      </c>
      <c r="J1322">
        <f xml:space="preserve"> ROUND(E1322 * VLOOKUP(A1322, Data1!$A:$G, 6, FALSE),0)</f>
        <v>1</v>
      </c>
    </row>
    <row r="1323" spans="1:10" x14ac:dyDescent="0.25">
      <c r="A1323">
        <v>2005</v>
      </c>
      <c r="B1323" t="str">
        <v>August</v>
      </c>
      <c r="C1323" t="str">
        <v>Borders</v>
      </c>
      <c r="D1323">
        <v>111</v>
      </c>
      <c r="E1323">
        <f>D1323 / VLOOKUP(A1323, Data1!$A:$G, 7, FALSE)</f>
        <v>2.0409664251829513E-3</v>
      </c>
      <c r="F1323">
        <f xml:space="preserve"> ROUND(E1323 * VLOOKUP(A1323, Data1!$A:$G, 2, FALSE),0)</f>
        <v>9</v>
      </c>
      <c r="G1323">
        <f xml:space="preserve"> ROUND(E1323 * VLOOKUP(A1323, Data1!$A:$G,3, FALSE),0)</f>
        <v>47</v>
      </c>
      <c r="H1323">
        <f xml:space="preserve"> ROUND(E1323 * VLOOKUP(A1323, Data1!$A:$G, 4, FALSE),0)</f>
        <v>51</v>
      </c>
      <c r="I1323">
        <f xml:space="preserve"> ROUND(E1323 * VLOOKUP(A1323, Data1!$A:$G, 5, FALSE),0)</f>
        <v>4</v>
      </c>
      <c r="J1323">
        <f xml:space="preserve"> ROUND(E1323 * VLOOKUP(A1323, Data1!$A:$G, 6, FALSE),0)</f>
        <v>0</v>
      </c>
    </row>
    <row r="1324" spans="1:10" x14ac:dyDescent="0.25">
      <c r="A1324">
        <v>2005</v>
      </c>
      <c r="B1324" t="str">
        <v>August</v>
      </c>
      <c r="C1324" t="str">
        <v>Dumfries and Galloway</v>
      </c>
      <c r="D1324">
        <v>132</v>
      </c>
      <c r="E1324">
        <f>D1324 / VLOOKUP(A1324, Data1!$A:$G, 7, FALSE)</f>
        <v>2.427095208325672E-3</v>
      </c>
      <c r="F1324">
        <f xml:space="preserve"> ROUND(E1324 * VLOOKUP(A1324, Data1!$A:$G, 2, FALSE),0)</f>
        <v>10</v>
      </c>
      <c r="G1324">
        <f xml:space="preserve"> ROUND(E1324 * VLOOKUP(A1324, Data1!$A:$G,3, FALSE),0)</f>
        <v>56</v>
      </c>
      <c r="H1324">
        <f xml:space="preserve"> ROUND(E1324 * VLOOKUP(A1324, Data1!$A:$G, 4, FALSE),0)</f>
        <v>61</v>
      </c>
      <c r="I1324">
        <f xml:space="preserve"> ROUND(E1324 * VLOOKUP(A1324, Data1!$A:$G, 5, FALSE),0)</f>
        <v>4</v>
      </c>
      <c r="J1324">
        <f xml:space="preserve"> ROUND(E1324 * VLOOKUP(A1324, Data1!$A:$G, 6, FALSE),0)</f>
        <v>0</v>
      </c>
    </row>
    <row r="1325" spans="1:10" x14ac:dyDescent="0.25">
      <c r="A1325">
        <v>2005</v>
      </c>
      <c r="B1325" t="str">
        <v>August</v>
      </c>
      <c r="C1325" t="str">
        <v>Fife</v>
      </c>
      <c r="D1325">
        <v>377</v>
      </c>
      <c r="E1325">
        <f>D1325 / VLOOKUP(A1325, Data1!$A:$G, 7, FALSE)</f>
        <v>6.9319310116574117E-3</v>
      </c>
      <c r="F1325">
        <f xml:space="preserve"> ROUND(E1325 * VLOOKUP(A1325, Data1!$A:$G, 2, FALSE),0)</f>
        <v>29</v>
      </c>
      <c r="G1325">
        <f xml:space="preserve"> ROUND(E1325 * VLOOKUP(A1325, Data1!$A:$G,3, FALSE),0)</f>
        <v>161</v>
      </c>
      <c r="H1325">
        <f xml:space="preserve"> ROUND(E1325 * VLOOKUP(A1325, Data1!$A:$G, 4, FALSE),0)</f>
        <v>174</v>
      </c>
      <c r="I1325">
        <f xml:space="preserve"> ROUND(E1325 * VLOOKUP(A1325, Data1!$A:$G, 5, FALSE),0)</f>
        <v>12</v>
      </c>
      <c r="J1325">
        <f xml:space="preserve"> ROUND(E1325 * VLOOKUP(A1325, Data1!$A:$G, 6, FALSE),0)</f>
        <v>1</v>
      </c>
    </row>
    <row r="1326" spans="1:10" x14ac:dyDescent="0.25">
      <c r="A1326">
        <v>2005</v>
      </c>
      <c r="B1326" t="str">
        <v>August</v>
      </c>
      <c r="C1326" t="str">
        <v>Forth Valley</v>
      </c>
      <c r="D1326">
        <v>272</v>
      </c>
      <c r="E1326">
        <f>D1326 / VLOOKUP(A1326, Data1!$A:$G, 7, FALSE)</f>
        <v>5.0012870959438094E-3</v>
      </c>
      <c r="F1326">
        <f xml:space="preserve"> ROUND(E1326 * VLOOKUP(A1326, Data1!$A:$G, 2, FALSE),0)</f>
        <v>21</v>
      </c>
      <c r="G1326">
        <f xml:space="preserve"> ROUND(E1326 * VLOOKUP(A1326, Data1!$A:$G,3, FALSE),0)</f>
        <v>116</v>
      </c>
      <c r="H1326">
        <f xml:space="preserve"> ROUND(E1326 * VLOOKUP(A1326, Data1!$A:$G, 4, FALSE),0)</f>
        <v>126</v>
      </c>
      <c r="I1326">
        <f xml:space="preserve"> ROUND(E1326 * VLOOKUP(A1326, Data1!$A:$G, 5, FALSE),0)</f>
        <v>9</v>
      </c>
      <c r="J1326">
        <f xml:space="preserve"> ROUND(E1326 * VLOOKUP(A1326, Data1!$A:$G, 6, FALSE),0)</f>
        <v>0</v>
      </c>
    </row>
    <row r="1327" spans="1:10" x14ac:dyDescent="0.25">
      <c r="A1327">
        <v>2005</v>
      </c>
      <c r="B1327" t="str">
        <v>August</v>
      </c>
      <c r="C1327" t="str">
        <v>Grampian</v>
      </c>
      <c r="D1327">
        <v>516</v>
      </c>
      <c r="E1327">
        <f>D1327 / VLOOKUP(A1327, Data1!$A:$G, 7, FALSE)</f>
        <v>9.4877358143639901E-3</v>
      </c>
      <c r="F1327">
        <f xml:space="preserve"> ROUND(E1327 * VLOOKUP(A1327, Data1!$A:$G, 2, FALSE),0)</f>
        <v>40</v>
      </c>
      <c r="G1327">
        <f xml:space="preserve"> ROUND(E1327 * VLOOKUP(A1327, Data1!$A:$G,3, FALSE),0)</f>
        <v>220</v>
      </c>
      <c r="H1327">
        <f xml:space="preserve"> ROUND(E1327 * VLOOKUP(A1327, Data1!$A:$G, 4, FALSE),0)</f>
        <v>239</v>
      </c>
      <c r="I1327">
        <f xml:space="preserve"> ROUND(E1327 * VLOOKUP(A1327, Data1!$A:$G, 5, FALSE),0)</f>
        <v>17</v>
      </c>
      <c r="J1327">
        <f xml:space="preserve"> ROUND(E1327 * VLOOKUP(A1327, Data1!$A:$G, 6, FALSE),0)</f>
        <v>1</v>
      </c>
    </row>
    <row r="1328" spans="1:10" x14ac:dyDescent="0.25">
      <c r="A1328">
        <v>2005</v>
      </c>
      <c r="B1328" t="str">
        <v>August</v>
      </c>
      <c r="C1328" t="str">
        <v>Greater Glasgow and Clyde</v>
      </c>
      <c r="D1328">
        <v>1195</v>
      </c>
      <c r="E1328">
        <f>D1328 / VLOOKUP(A1328, Data1!$A:$G, 7, FALSE)</f>
        <v>2.1972566469311956E-2</v>
      </c>
      <c r="F1328">
        <f xml:space="preserve"> ROUND(E1328 * VLOOKUP(A1328, Data1!$A:$G, 2, FALSE),0)</f>
        <v>92</v>
      </c>
      <c r="G1328">
        <f xml:space="preserve"> ROUND(E1328 * VLOOKUP(A1328, Data1!$A:$G,3, FALSE),0)</f>
        <v>511</v>
      </c>
      <c r="H1328">
        <f xml:space="preserve"> ROUND(E1328 * VLOOKUP(A1328, Data1!$A:$G, 4, FALSE),0)</f>
        <v>552</v>
      </c>
      <c r="I1328">
        <f xml:space="preserve"> ROUND(E1328 * VLOOKUP(A1328, Data1!$A:$G, 5, FALSE),0)</f>
        <v>39</v>
      </c>
      <c r="J1328">
        <f xml:space="preserve"> ROUND(E1328 * VLOOKUP(A1328, Data1!$A:$G, 6, FALSE),0)</f>
        <v>2</v>
      </c>
    </row>
    <row r="1329" spans="1:10" x14ac:dyDescent="0.25">
      <c r="A1329">
        <v>2005</v>
      </c>
      <c r="B1329" t="str">
        <v>August</v>
      </c>
      <c r="C1329" t="str">
        <v>Highland</v>
      </c>
      <c r="D1329">
        <v>299</v>
      </c>
      <c r="E1329">
        <f>D1329 / VLOOKUP(A1329, Data1!$A:$G, 7, FALSE)</f>
        <v>5.4977383885558787E-3</v>
      </c>
      <c r="F1329">
        <f xml:space="preserve"> ROUND(E1329 * VLOOKUP(A1329, Data1!$A:$G, 2, FALSE),0)</f>
        <v>23</v>
      </c>
      <c r="G1329">
        <f xml:space="preserve"> ROUND(E1329 * VLOOKUP(A1329, Data1!$A:$G,3, FALSE),0)</f>
        <v>128</v>
      </c>
      <c r="H1329">
        <f xml:space="preserve"> ROUND(E1329 * VLOOKUP(A1329, Data1!$A:$G, 4, FALSE),0)</f>
        <v>138</v>
      </c>
      <c r="I1329">
        <f xml:space="preserve"> ROUND(E1329 * VLOOKUP(A1329, Data1!$A:$G, 5, FALSE),0)</f>
        <v>10</v>
      </c>
      <c r="J1329">
        <f xml:space="preserve"> ROUND(E1329 * VLOOKUP(A1329, Data1!$A:$G, 6, FALSE),0)</f>
        <v>0</v>
      </c>
    </row>
    <row r="1330" spans="1:10" x14ac:dyDescent="0.25">
      <c r="A1330">
        <v>2005</v>
      </c>
      <c r="B1330" t="str">
        <v>August</v>
      </c>
      <c r="C1330" t="str">
        <v>Lanarkshire</v>
      </c>
      <c r="D1330">
        <v>674</v>
      </c>
      <c r="E1330">
        <f>D1330 / VLOOKUP(A1330, Data1!$A:$G, 7, FALSE)</f>
        <v>1.2392895230390173E-2</v>
      </c>
      <c r="F1330">
        <f xml:space="preserve"> ROUND(E1330 * VLOOKUP(A1330, Data1!$A:$G, 2, FALSE),0)</f>
        <v>52</v>
      </c>
      <c r="G1330">
        <f xml:space="preserve"> ROUND(E1330 * VLOOKUP(A1330, Data1!$A:$G,3, FALSE),0)</f>
        <v>288</v>
      </c>
      <c r="H1330">
        <f xml:space="preserve"> ROUND(E1330 * VLOOKUP(A1330, Data1!$A:$G, 4, FALSE),0)</f>
        <v>312</v>
      </c>
      <c r="I1330">
        <f xml:space="preserve"> ROUND(E1330 * VLOOKUP(A1330, Data1!$A:$G, 5, FALSE),0)</f>
        <v>22</v>
      </c>
      <c r="J1330">
        <f xml:space="preserve"> ROUND(E1330 * VLOOKUP(A1330, Data1!$A:$G, 6, FALSE),0)</f>
        <v>1</v>
      </c>
    </row>
    <row r="1331" spans="1:10" x14ac:dyDescent="0.25">
      <c r="A1331">
        <v>2005</v>
      </c>
      <c r="B1331" t="str">
        <v>August</v>
      </c>
      <c r="C1331" t="str">
        <v>Lothian</v>
      </c>
      <c r="D1331">
        <v>788</v>
      </c>
      <c r="E1331">
        <f>D1331 / VLOOKUP(A1331, Data1!$A:$G, 7, FALSE)</f>
        <v>1.44890229103078E-2</v>
      </c>
      <c r="F1331">
        <f xml:space="preserve"> ROUND(E1331 * VLOOKUP(A1331, Data1!$A:$G, 2, FALSE),0)</f>
        <v>60</v>
      </c>
      <c r="G1331">
        <f xml:space="preserve"> ROUND(E1331 * VLOOKUP(A1331, Data1!$A:$G,3, FALSE),0)</f>
        <v>337</v>
      </c>
      <c r="H1331">
        <f xml:space="preserve"> ROUND(E1331 * VLOOKUP(A1331, Data1!$A:$G, 4, FALSE),0)</f>
        <v>364</v>
      </c>
      <c r="I1331">
        <f xml:space="preserve"> ROUND(E1331 * VLOOKUP(A1331, Data1!$A:$G, 5, FALSE),0)</f>
        <v>26</v>
      </c>
      <c r="J1331">
        <f xml:space="preserve"> ROUND(E1331 * VLOOKUP(A1331, Data1!$A:$G, 6, FALSE),0)</f>
        <v>1</v>
      </c>
    </row>
    <row r="1332" spans="1:10" x14ac:dyDescent="0.25">
      <c r="A1332">
        <v>2005</v>
      </c>
      <c r="B1332" t="str">
        <v>August</v>
      </c>
      <c r="C1332" t="str">
        <v>Orkney</v>
      </c>
      <c r="D1332">
        <v>12</v>
      </c>
      <c r="E1332">
        <f>D1332 / VLOOKUP(A1332, Data1!$A:$G, 7, FALSE)</f>
        <v>2.2064501893869745E-4</v>
      </c>
      <c r="F1332">
        <f xml:space="preserve"> ROUND(E1332 * VLOOKUP(A1332, Data1!$A:$G, 2, FALSE),0)</f>
        <v>1</v>
      </c>
      <c r="G1332">
        <f xml:space="preserve"> ROUND(E1332 * VLOOKUP(A1332, Data1!$A:$G,3, FALSE),0)</f>
        <v>5</v>
      </c>
      <c r="H1332">
        <f xml:space="preserve"> ROUND(E1332 * VLOOKUP(A1332, Data1!$A:$G, 4, FALSE),0)</f>
        <v>6</v>
      </c>
      <c r="I1332">
        <f xml:space="preserve"> ROUND(E1332 * VLOOKUP(A1332, Data1!$A:$G, 5, FALSE),0)</f>
        <v>0</v>
      </c>
      <c r="J1332">
        <f xml:space="preserve"> ROUND(E1332 * VLOOKUP(A1332, Data1!$A:$G, 6, FALSE),0)</f>
        <v>0</v>
      </c>
    </row>
    <row r="1333" spans="1:10" x14ac:dyDescent="0.25">
      <c r="A1333">
        <v>2005</v>
      </c>
      <c r="B1333" t="str">
        <v>August</v>
      </c>
      <c r="C1333" t="str">
        <v>Scotland</v>
      </c>
      <c r="D1333">
        <v>5123</v>
      </c>
      <c r="E1333">
        <f>D1333 / VLOOKUP(A1333, Data1!$A:$G, 7, FALSE)</f>
        <v>9.419703600191226E-2</v>
      </c>
      <c r="F1333">
        <f xml:space="preserve"> ROUND(E1333 * VLOOKUP(A1333, Data1!$A:$G, 2, FALSE),0)</f>
        <v>393</v>
      </c>
      <c r="G1333">
        <f xml:space="preserve"> ROUND(E1333 * VLOOKUP(A1333, Data1!$A:$G,3, FALSE),0)</f>
        <v>2189</v>
      </c>
      <c r="H1333">
        <f xml:space="preserve"> ROUND(E1333 * VLOOKUP(A1333, Data1!$A:$G, 4, FALSE),0)</f>
        <v>2368</v>
      </c>
      <c r="I1333">
        <f xml:space="preserve"> ROUND(E1333 * VLOOKUP(A1333, Data1!$A:$G, 5, FALSE),0)</f>
        <v>166</v>
      </c>
      <c r="J1333">
        <f xml:space="preserve"> ROUND(E1333 * VLOOKUP(A1333, Data1!$A:$G, 6, FALSE),0)</f>
        <v>7</v>
      </c>
    </row>
    <row r="1334" spans="1:10" x14ac:dyDescent="0.25">
      <c r="A1334">
        <v>2005</v>
      </c>
      <c r="B1334" t="str">
        <v>August</v>
      </c>
      <c r="C1334" t="str">
        <v>Shetland</v>
      </c>
      <c r="D1334">
        <v>20</v>
      </c>
      <c r="E1334">
        <f>D1334 / VLOOKUP(A1334, Data1!$A:$G, 7, FALSE)</f>
        <v>3.6774169823116244E-4</v>
      </c>
      <c r="F1334">
        <f xml:space="preserve"> ROUND(E1334 * VLOOKUP(A1334, Data1!$A:$G, 2, FALSE),0)</f>
        <v>2</v>
      </c>
      <c r="G1334">
        <f xml:space="preserve"> ROUND(E1334 * VLOOKUP(A1334, Data1!$A:$G,3, FALSE),0)</f>
        <v>9</v>
      </c>
      <c r="H1334">
        <f xml:space="preserve"> ROUND(E1334 * VLOOKUP(A1334, Data1!$A:$G, 4, FALSE),0)</f>
        <v>9</v>
      </c>
      <c r="I1334">
        <f xml:space="preserve"> ROUND(E1334 * VLOOKUP(A1334, Data1!$A:$G, 5, FALSE),0)</f>
        <v>1</v>
      </c>
      <c r="J1334">
        <f xml:space="preserve"> ROUND(E1334 * VLOOKUP(A1334, Data1!$A:$G, 6, FALSE),0)</f>
        <v>0</v>
      </c>
    </row>
    <row r="1335" spans="1:10" x14ac:dyDescent="0.25">
      <c r="A1335">
        <v>2005</v>
      </c>
      <c r="B1335" t="str">
        <v>August</v>
      </c>
      <c r="C1335" t="str">
        <v>Tayside</v>
      </c>
      <c r="D1335">
        <v>339</v>
      </c>
      <c r="E1335">
        <f>D1335 / VLOOKUP(A1335, Data1!$A:$G, 7, FALSE)</f>
        <v>6.2332217850182029E-3</v>
      </c>
      <c r="F1335">
        <f xml:space="preserve"> ROUND(E1335 * VLOOKUP(A1335, Data1!$A:$G, 2, FALSE),0)</f>
        <v>26</v>
      </c>
      <c r="G1335">
        <f xml:space="preserve"> ROUND(E1335 * VLOOKUP(A1335, Data1!$A:$G,3, FALSE),0)</f>
        <v>145</v>
      </c>
      <c r="H1335">
        <f xml:space="preserve"> ROUND(E1335 * VLOOKUP(A1335, Data1!$A:$G, 4, FALSE),0)</f>
        <v>157</v>
      </c>
      <c r="I1335">
        <f xml:space="preserve"> ROUND(E1335 * VLOOKUP(A1335, Data1!$A:$G, 5, FALSE),0)</f>
        <v>11</v>
      </c>
      <c r="J1335">
        <f xml:space="preserve"> ROUND(E1335 * VLOOKUP(A1335, Data1!$A:$G, 6, FALSE),0)</f>
        <v>0</v>
      </c>
    </row>
    <row r="1336" spans="1:10" x14ac:dyDescent="0.25">
      <c r="A1336">
        <v>2005</v>
      </c>
      <c r="B1336" t="str">
        <v>August</v>
      </c>
      <c r="C1336" t="str">
        <v>Western Isles</v>
      </c>
      <c r="D1336">
        <v>25</v>
      </c>
      <c r="E1336">
        <f>D1336 / VLOOKUP(A1336, Data1!$A:$G, 7, FALSE)</f>
        <v>4.5967712278895302E-4</v>
      </c>
      <c r="F1336">
        <f xml:space="preserve"> ROUND(E1336 * VLOOKUP(A1336, Data1!$A:$G, 2, FALSE),0)</f>
        <v>2</v>
      </c>
      <c r="G1336">
        <f xml:space="preserve"> ROUND(E1336 * VLOOKUP(A1336, Data1!$A:$G,3, FALSE),0)</f>
        <v>11</v>
      </c>
      <c r="H1336">
        <f xml:space="preserve"> ROUND(E1336 * VLOOKUP(A1336, Data1!$A:$G, 4, FALSE),0)</f>
        <v>12</v>
      </c>
      <c r="I1336">
        <f xml:space="preserve"> ROUND(E1336 * VLOOKUP(A1336, Data1!$A:$G, 5, FALSE),0)</f>
        <v>1</v>
      </c>
      <c r="J1336">
        <f xml:space="preserve"> ROUND(E1336 * VLOOKUP(A1336, Data1!$A:$G, 6, FALSE),0)</f>
        <v>0</v>
      </c>
    </row>
    <row r="1337" spans="1:10" x14ac:dyDescent="0.25">
      <c r="A1337">
        <v>2005</v>
      </c>
      <c r="B1337" t="str">
        <v>July</v>
      </c>
      <c r="C1337" t="str">
        <v>Ayrshire and Arran</v>
      </c>
      <c r="D1337">
        <v>276</v>
      </c>
      <c r="E1337">
        <f>D1337 / VLOOKUP(A1337, Data1!$A:$G, 7, FALSE)</f>
        <v>5.0748354355900412E-3</v>
      </c>
      <c r="F1337">
        <f xml:space="preserve"> ROUND(E1337 * VLOOKUP(A1337, Data1!$A:$G, 2, FALSE),0)</f>
        <v>21</v>
      </c>
      <c r="G1337">
        <f xml:space="preserve"> ROUND(E1337 * VLOOKUP(A1337, Data1!$A:$G,3, FALSE),0)</f>
        <v>118</v>
      </c>
      <c r="H1337">
        <f xml:space="preserve"> ROUND(E1337 * VLOOKUP(A1337, Data1!$A:$G, 4, FALSE),0)</f>
        <v>128</v>
      </c>
      <c r="I1337">
        <f xml:space="preserve"> ROUND(E1337 * VLOOKUP(A1337, Data1!$A:$G, 5, FALSE),0)</f>
        <v>9</v>
      </c>
      <c r="J1337">
        <f xml:space="preserve"> ROUND(E1337 * VLOOKUP(A1337, Data1!$A:$G, 6, FALSE),0)</f>
        <v>0</v>
      </c>
    </row>
    <row r="1338" spans="1:10" x14ac:dyDescent="0.25">
      <c r="A1338">
        <v>2005</v>
      </c>
      <c r="B1338" t="str">
        <v>July</v>
      </c>
      <c r="C1338" t="str">
        <v>Borders</v>
      </c>
      <c r="D1338">
        <v>67</v>
      </c>
      <c r="E1338">
        <f>D1338 / VLOOKUP(A1338, Data1!$A:$G, 7, FALSE)</f>
        <v>1.2319346890743942E-3</v>
      </c>
      <c r="F1338">
        <f xml:space="preserve"> ROUND(E1338 * VLOOKUP(A1338, Data1!$A:$G, 2, FALSE),0)</f>
        <v>5</v>
      </c>
      <c r="G1338">
        <f xml:space="preserve"> ROUND(E1338 * VLOOKUP(A1338, Data1!$A:$G,3, FALSE),0)</f>
        <v>29</v>
      </c>
      <c r="H1338">
        <f xml:space="preserve"> ROUND(E1338 * VLOOKUP(A1338, Data1!$A:$G, 4, FALSE),0)</f>
        <v>31</v>
      </c>
      <c r="I1338">
        <f xml:space="preserve"> ROUND(E1338 * VLOOKUP(A1338, Data1!$A:$G, 5, FALSE),0)</f>
        <v>2</v>
      </c>
      <c r="J1338">
        <f xml:space="preserve"> ROUND(E1338 * VLOOKUP(A1338, Data1!$A:$G, 6, FALSE),0)</f>
        <v>0</v>
      </c>
    </row>
    <row r="1339" spans="1:10" x14ac:dyDescent="0.25">
      <c r="A1339">
        <v>2005</v>
      </c>
      <c r="B1339" t="str">
        <v>July</v>
      </c>
      <c r="C1339" t="str">
        <v>Dumfries and Galloway</v>
      </c>
      <c r="D1339">
        <v>130</v>
      </c>
      <c r="E1339">
        <f>D1339 / VLOOKUP(A1339, Data1!$A:$G, 7, FALSE)</f>
        <v>2.3903210385025557E-3</v>
      </c>
      <c r="F1339">
        <f xml:space="preserve"> ROUND(E1339 * VLOOKUP(A1339, Data1!$A:$G, 2, FALSE),0)</f>
        <v>10</v>
      </c>
      <c r="G1339">
        <f xml:space="preserve"> ROUND(E1339 * VLOOKUP(A1339, Data1!$A:$G,3, FALSE),0)</f>
        <v>56</v>
      </c>
      <c r="H1339">
        <f xml:space="preserve"> ROUND(E1339 * VLOOKUP(A1339, Data1!$A:$G, 4, FALSE),0)</f>
        <v>60</v>
      </c>
      <c r="I1339">
        <f xml:space="preserve"> ROUND(E1339 * VLOOKUP(A1339, Data1!$A:$G, 5, FALSE),0)</f>
        <v>4</v>
      </c>
      <c r="J1339">
        <f xml:space="preserve"> ROUND(E1339 * VLOOKUP(A1339, Data1!$A:$G, 6, FALSE),0)</f>
        <v>0</v>
      </c>
    </row>
    <row r="1340" spans="1:10" x14ac:dyDescent="0.25">
      <c r="A1340">
        <v>2005</v>
      </c>
      <c r="B1340" t="str">
        <v>July</v>
      </c>
      <c r="C1340" t="str">
        <v>Fife</v>
      </c>
      <c r="D1340">
        <v>314</v>
      </c>
      <c r="E1340">
        <f>D1340 / VLOOKUP(A1340, Data1!$A:$G, 7, FALSE)</f>
        <v>5.77354466222925E-3</v>
      </c>
      <c r="F1340">
        <f xml:space="preserve"> ROUND(E1340 * VLOOKUP(A1340, Data1!$A:$G, 2, FALSE),0)</f>
        <v>24</v>
      </c>
      <c r="G1340">
        <f xml:space="preserve"> ROUND(E1340 * VLOOKUP(A1340, Data1!$A:$G,3, FALSE),0)</f>
        <v>134</v>
      </c>
      <c r="H1340">
        <f xml:space="preserve"> ROUND(E1340 * VLOOKUP(A1340, Data1!$A:$G, 4, FALSE),0)</f>
        <v>145</v>
      </c>
      <c r="I1340">
        <f xml:space="preserve"> ROUND(E1340 * VLOOKUP(A1340, Data1!$A:$G, 5, FALSE),0)</f>
        <v>10</v>
      </c>
      <c r="J1340">
        <f xml:space="preserve"> ROUND(E1340 * VLOOKUP(A1340, Data1!$A:$G, 6, FALSE),0)</f>
        <v>0</v>
      </c>
    </row>
    <row r="1341" spans="1:10" x14ac:dyDescent="0.25">
      <c r="A1341">
        <v>2005</v>
      </c>
      <c r="B1341" t="str">
        <v>July</v>
      </c>
      <c r="C1341" t="str">
        <v>Forth Valley</v>
      </c>
      <c r="D1341">
        <v>248</v>
      </c>
      <c r="E1341">
        <f>D1341 / VLOOKUP(A1341, Data1!$A:$G, 7, FALSE)</f>
        <v>4.5599970580664142E-3</v>
      </c>
      <c r="F1341">
        <f xml:space="preserve"> ROUND(E1341 * VLOOKUP(A1341, Data1!$A:$G, 2, FALSE),0)</f>
        <v>19</v>
      </c>
      <c r="G1341">
        <f xml:space="preserve"> ROUND(E1341 * VLOOKUP(A1341, Data1!$A:$G,3, FALSE),0)</f>
        <v>106</v>
      </c>
      <c r="H1341">
        <f xml:space="preserve"> ROUND(E1341 * VLOOKUP(A1341, Data1!$A:$G, 4, FALSE),0)</f>
        <v>115</v>
      </c>
      <c r="I1341">
        <f xml:space="preserve"> ROUND(E1341 * VLOOKUP(A1341, Data1!$A:$G, 5, FALSE),0)</f>
        <v>8</v>
      </c>
      <c r="J1341">
        <f xml:space="preserve"> ROUND(E1341 * VLOOKUP(A1341, Data1!$A:$G, 6, FALSE),0)</f>
        <v>0</v>
      </c>
    </row>
    <row r="1342" spans="1:10" x14ac:dyDescent="0.25">
      <c r="A1342">
        <v>2005</v>
      </c>
      <c r="B1342" t="str">
        <v>July</v>
      </c>
      <c r="C1342" t="str">
        <v>Grampian</v>
      </c>
      <c r="D1342">
        <v>465</v>
      </c>
      <c r="E1342">
        <f>D1342 / VLOOKUP(A1342, Data1!$A:$G, 7, FALSE)</f>
        <v>8.5499944838745272E-3</v>
      </c>
      <c r="F1342">
        <f xml:space="preserve"> ROUND(E1342 * VLOOKUP(A1342, Data1!$A:$G, 2, FALSE),0)</f>
        <v>36</v>
      </c>
      <c r="G1342">
        <f xml:space="preserve"> ROUND(E1342 * VLOOKUP(A1342, Data1!$A:$G,3, FALSE),0)</f>
        <v>199</v>
      </c>
      <c r="H1342">
        <f xml:space="preserve"> ROUND(E1342 * VLOOKUP(A1342, Data1!$A:$G, 4, FALSE),0)</f>
        <v>215</v>
      </c>
      <c r="I1342">
        <f xml:space="preserve"> ROUND(E1342 * VLOOKUP(A1342, Data1!$A:$G, 5, FALSE),0)</f>
        <v>15</v>
      </c>
      <c r="J1342">
        <f xml:space="preserve"> ROUND(E1342 * VLOOKUP(A1342, Data1!$A:$G, 6, FALSE),0)</f>
        <v>1</v>
      </c>
    </row>
    <row r="1343" spans="1:10" x14ac:dyDescent="0.25">
      <c r="A1343">
        <v>2005</v>
      </c>
      <c r="B1343" t="str">
        <v>July</v>
      </c>
      <c r="C1343" t="str">
        <v>Greater Glasgow and Clyde</v>
      </c>
      <c r="D1343">
        <v>989</v>
      </c>
      <c r="E1343">
        <f>D1343 / VLOOKUP(A1343, Data1!$A:$G, 7, FALSE)</f>
        <v>1.8184826977530981E-2</v>
      </c>
      <c r="F1343">
        <f xml:space="preserve"> ROUND(E1343 * VLOOKUP(A1343, Data1!$A:$G, 2, FALSE),0)</f>
        <v>76</v>
      </c>
      <c r="G1343">
        <f xml:space="preserve"> ROUND(E1343 * VLOOKUP(A1343, Data1!$A:$G,3, FALSE),0)</f>
        <v>423</v>
      </c>
      <c r="H1343">
        <f xml:space="preserve"> ROUND(E1343 * VLOOKUP(A1343, Data1!$A:$G, 4, FALSE),0)</f>
        <v>457</v>
      </c>
      <c r="I1343">
        <f xml:space="preserve"> ROUND(E1343 * VLOOKUP(A1343, Data1!$A:$G, 5, FALSE),0)</f>
        <v>32</v>
      </c>
      <c r="J1343">
        <f xml:space="preserve"> ROUND(E1343 * VLOOKUP(A1343, Data1!$A:$G, 6, FALSE),0)</f>
        <v>1</v>
      </c>
    </row>
    <row r="1344" spans="1:10" x14ac:dyDescent="0.25">
      <c r="A1344">
        <v>2005</v>
      </c>
      <c r="B1344" t="str">
        <v>July</v>
      </c>
      <c r="C1344" t="str">
        <v>Highland</v>
      </c>
      <c r="D1344">
        <v>245</v>
      </c>
      <c r="E1344">
        <f>D1344 / VLOOKUP(A1344, Data1!$A:$G, 7, FALSE)</f>
        <v>4.5048358033317401E-3</v>
      </c>
      <c r="F1344">
        <f xml:space="preserve"> ROUND(E1344 * VLOOKUP(A1344, Data1!$A:$G, 2, FALSE),0)</f>
        <v>19</v>
      </c>
      <c r="G1344">
        <f xml:space="preserve"> ROUND(E1344 * VLOOKUP(A1344, Data1!$A:$G,3, FALSE),0)</f>
        <v>105</v>
      </c>
      <c r="H1344">
        <f xml:space="preserve"> ROUND(E1344 * VLOOKUP(A1344, Data1!$A:$G, 4, FALSE),0)</f>
        <v>113</v>
      </c>
      <c r="I1344">
        <f xml:space="preserve"> ROUND(E1344 * VLOOKUP(A1344, Data1!$A:$G, 5, FALSE),0)</f>
        <v>8</v>
      </c>
      <c r="J1344">
        <f xml:space="preserve"> ROUND(E1344 * VLOOKUP(A1344, Data1!$A:$G, 6, FALSE),0)</f>
        <v>0</v>
      </c>
    </row>
    <row r="1345" spans="1:10" x14ac:dyDescent="0.25">
      <c r="A1345">
        <v>2005</v>
      </c>
      <c r="B1345" t="str">
        <v>July</v>
      </c>
      <c r="C1345" t="str">
        <v>Lanarkshire</v>
      </c>
      <c r="D1345">
        <v>624</v>
      </c>
      <c r="E1345">
        <f>D1345 / VLOOKUP(A1345, Data1!$A:$G, 7, FALSE)</f>
        <v>1.1473540984812267E-2</v>
      </c>
      <c r="F1345">
        <f xml:space="preserve"> ROUND(E1345 * VLOOKUP(A1345, Data1!$A:$G, 2, FALSE),0)</f>
        <v>48</v>
      </c>
      <c r="G1345">
        <f xml:space="preserve"> ROUND(E1345 * VLOOKUP(A1345, Data1!$A:$G,3, FALSE),0)</f>
        <v>267</v>
      </c>
      <c r="H1345">
        <f xml:space="preserve"> ROUND(E1345 * VLOOKUP(A1345, Data1!$A:$G, 4, FALSE),0)</f>
        <v>288</v>
      </c>
      <c r="I1345">
        <f xml:space="preserve"> ROUND(E1345 * VLOOKUP(A1345, Data1!$A:$G, 5, FALSE),0)</f>
        <v>20</v>
      </c>
      <c r="J1345">
        <f xml:space="preserve"> ROUND(E1345 * VLOOKUP(A1345, Data1!$A:$G, 6, FALSE),0)</f>
        <v>1</v>
      </c>
    </row>
    <row r="1346" spans="1:10" x14ac:dyDescent="0.25">
      <c r="A1346">
        <v>2005</v>
      </c>
      <c r="B1346" t="str">
        <v>July</v>
      </c>
      <c r="C1346" t="str">
        <v>Lothian</v>
      </c>
      <c r="D1346">
        <v>711</v>
      </c>
      <c r="E1346">
        <f>D1346 / VLOOKUP(A1346, Data1!$A:$G, 7, FALSE)</f>
        <v>1.3073217372117824E-2</v>
      </c>
      <c r="F1346">
        <f xml:space="preserve"> ROUND(E1346 * VLOOKUP(A1346, Data1!$A:$G, 2, FALSE),0)</f>
        <v>55</v>
      </c>
      <c r="G1346">
        <f xml:space="preserve"> ROUND(E1346 * VLOOKUP(A1346, Data1!$A:$G,3, FALSE),0)</f>
        <v>304</v>
      </c>
      <c r="H1346">
        <f xml:space="preserve"> ROUND(E1346 * VLOOKUP(A1346, Data1!$A:$G, 4, FALSE),0)</f>
        <v>329</v>
      </c>
      <c r="I1346">
        <f xml:space="preserve"> ROUND(E1346 * VLOOKUP(A1346, Data1!$A:$G, 5, FALSE),0)</f>
        <v>23</v>
      </c>
      <c r="J1346">
        <f xml:space="preserve"> ROUND(E1346 * VLOOKUP(A1346, Data1!$A:$G, 6, FALSE),0)</f>
        <v>1</v>
      </c>
    </row>
    <row r="1347" spans="1:10" x14ac:dyDescent="0.25">
      <c r="A1347">
        <v>2005</v>
      </c>
      <c r="B1347" t="str">
        <v>July</v>
      </c>
      <c r="C1347" t="str">
        <v>Orkney</v>
      </c>
      <c r="D1347">
        <v>22</v>
      </c>
      <c r="E1347">
        <f>D1347 / VLOOKUP(A1347, Data1!$A:$G, 7, FALSE)</f>
        <v>4.0451586805427867E-4</v>
      </c>
      <c r="F1347">
        <f xml:space="preserve"> ROUND(E1347 * VLOOKUP(A1347, Data1!$A:$G, 2, FALSE),0)</f>
        <v>2</v>
      </c>
      <c r="G1347">
        <f xml:space="preserve"> ROUND(E1347 * VLOOKUP(A1347, Data1!$A:$G,3, FALSE),0)</f>
        <v>9</v>
      </c>
      <c r="H1347">
        <f xml:space="preserve"> ROUND(E1347 * VLOOKUP(A1347, Data1!$A:$G, 4, FALSE),0)</f>
        <v>10</v>
      </c>
      <c r="I1347">
        <f xml:space="preserve"> ROUND(E1347 * VLOOKUP(A1347, Data1!$A:$G, 5, FALSE),0)</f>
        <v>1</v>
      </c>
      <c r="J1347">
        <f xml:space="preserve"> ROUND(E1347 * VLOOKUP(A1347, Data1!$A:$G, 6, FALSE),0)</f>
        <v>0</v>
      </c>
    </row>
    <row r="1348" spans="1:10" x14ac:dyDescent="0.25">
      <c r="A1348">
        <v>2005</v>
      </c>
      <c r="B1348" t="str">
        <v>July</v>
      </c>
      <c r="C1348" t="str">
        <v>Scotland</v>
      </c>
      <c r="D1348">
        <v>4437</v>
      </c>
      <c r="E1348">
        <f>D1348 / VLOOKUP(A1348, Data1!$A:$G, 7, FALSE)</f>
        <v>8.158349575258339E-2</v>
      </c>
      <c r="F1348">
        <f xml:space="preserve"> ROUND(E1348 * VLOOKUP(A1348, Data1!$A:$G, 2, FALSE),0)</f>
        <v>340</v>
      </c>
      <c r="G1348">
        <f xml:space="preserve"> ROUND(E1348 * VLOOKUP(A1348, Data1!$A:$G,3, FALSE),0)</f>
        <v>1896</v>
      </c>
      <c r="H1348">
        <f xml:space="preserve"> ROUND(E1348 * VLOOKUP(A1348, Data1!$A:$G, 4, FALSE),0)</f>
        <v>2051</v>
      </c>
      <c r="I1348">
        <f xml:space="preserve"> ROUND(E1348 * VLOOKUP(A1348, Data1!$A:$G, 5, FALSE),0)</f>
        <v>144</v>
      </c>
      <c r="J1348">
        <f xml:space="preserve"> ROUND(E1348 * VLOOKUP(A1348, Data1!$A:$G, 6, FALSE),0)</f>
        <v>6</v>
      </c>
    </row>
    <row r="1349" spans="1:10" x14ac:dyDescent="0.25">
      <c r="A1349">
        <v>2005</v>
      </c>
      <c r="B1349" t="str">
        <v>July</v>
      </c>
      <c r="C1349" t="str">
        <v>Shetland</v>
      </c>
      <c r="D1349">
        <v>15</v>
      </c>
      <c r="E1349">
        <f>D1349 / VLOOKUP(A1349, Data1!$A:$G, 7, FALSE)</f>
        <v>2.758062736733718E-4</v>
      </c>
      <c r="F1349">
        <f xml:space="preserve"> ROUND(E1349 * VLOOKUP(A1349, Data1!$A:$G, 2, FALSE),0)</f>
        <v>1</v>
      </c>
      <c r="G1349">
        <f xml:space="preserve"> ROUND(E1349 * VLOOKUP(A1349, Data1!$A:$G,3, FALSE),0)</f>
        <v>6</v>
      </c>
      <c r="H1349">
        <f xml:space="preserve"> ROUND(E1349 * VLOOKUP(A1349, Data1!$A:$G, 4, FALSE),0)</f>
        <v>7</v>
      </c>
      <c r="I1349">
        <f xml:space="preserve"> ROUND(E1349 * VLOOKUP(A1349, Data1!$A:$G, 5, FALSE),0)</f>
        <v>0</v>
      </c>
      <c r="J1349">
        <f xml:space="preserve"> ROUND(E1349 * VLOOKUP(A1349, Data1!$A:$G, 6, FALSE),0)</f>
        <v>0</v>
      </c>
    </row>
    <row r="1350" spans="1:10" x14ac:dyDescent="0.25">
      <c r="A1350">
        <v>2005</v>
      </c>
      <c r="B1350" t="str">
        <v>July</v>
      </c>
      <c r="C1350" t="str">
        <v>Tayside</v>
      </c>
      <c r="D1350">
        <v>312</v>
      </c>
      <c r="E1350">
        <f>D1350 / VLOOKUP(A1350, Data1!$A:$G, 7, FALSE)</f>
        <v>5.7367704924061336E-3</v>
      </c>
      <c r="F1350">
        <f xml:space="preserve"> ROUND(E1350 * VLOOKUP(A1350, Data1!$A:$G, 2, FALSE),0)</f>
        <v>24</v>
      </c>
      <c r="G1350">
        <f xml:space="preserve"> ROUND(E1350 * VLOOKUP(A1350, Data1!$A:$G,3, FALSE),0)</f>
        <v>133</v>
      </c>
      <c r="H1350">
        <f xml:space="preserve"> ROUND(E1350 * VLOOKUP(A1350, Data1!$A:$G, 4, FALSE),0)</f>
        <v>144</v>
      </c>
      <c r="I1350">
        <f xml:space="preserve"> ROUND(E1350 * VLOOKUP(A1350, Data1!$A:$G, 5, FALSE),0)</f>
        <v>10</v>
      </c>
      <c r="J1350">
        <f xml:space="preserve"> ROUND(E1350 * VLOOKUP(A1350, Data1!$A:$G, 6, FALSE),0)</f>
        <v>0</v>
      </c>
    </row>
    <row r="1351" spans="1:10" x14ac:dyDescent="0.25">
      <c r="A1351">
        <v>2005</v>
      </c>
      <c r="B1351" t="str">
        <v>July</v>
      </c>
      <c r="C1351" t="str">
        <v>Western Isles</v>
      </c>
      <c r="D1351">
        <v>19</v>
      </c>
      <c r="E1351">
        <f>D1351 / VLOOKUP(A1351, Data1!$A:$G, 7, FALSE)</f>
        <v>3.4935461331960432E-4</v>
      </c>
      <c r="F1351">
        <f xml:space="preserve"> ROUND(E1351 * VLOOKUP(A1351, Data1!$A:$G, 2, FALSE),0)</f>
        <v>1</v>
      </c>
      <c r="G1351">
        <f xml:space="preserve"> ROUND(E1351 * VLOOKUP(A1351, Data1!$A:$G,3, FALSE),0)</f>
        <v>8</v>
      </c>
      <c r="H1351">
        <f xml:space="preserve"> ROUND(E1351 * VLOOKUP(A1351, Data1!$A:$G, 4, FALSE),0)</f>
        <v>9</v>
      </c>
      <c r="I1351">
        <f xml:space="preserve"> ROUND(E1351 * VLOOKUP(A1351, Data1!$A:$G, 5, FALSE),0)</f>
        <v>1</v>
      </c>
      <c r="J1351">
        <f xml:space="preserve"> ROUND(E1351 * VLOOKUP(A1351, Data1!$A:$G, 6, FALSE),0)</f>
        <v>0</v>
      </c>
    </row>
    <row r="1352" spans="1:10" x14ac:dyDescent="0.25">
      <c r="A1352">
        <v>2005</v>
      </c>
      <c r="B1352" t="str">
        <v>June</v>
      </c>
      <c r="C1352" t="str">
        <v>Ayrshire and Arran</v>
      </c>
      <c r="D1352">
        <v>310</v>
      </c>
      <c r="E1352">
        <f>D1352 / VLOOKUP(A1352, Data1!$A:$G, 7, FALSE)</f>
        <v>5.6999963225830173E-3</v>
      </c>
      <c r="F1352">
        <f xml:space="preserve"> ROUND(E1352 * VLOOKUP(A1352, Data1!$A:$G, 2, FALSE),0)</f>
        <v>24</v>
      </c>
      <c r="G1352">
        <f xml:space="preserve"> ROUND(E1352 * VLOOKUP(A1352, Data1!$A:$G,3, FALSE),0)</f>
        <v>132</v>
      </c>
      <c r="H1352">
        <f xml:space="preserve"> ROUND(E1352 * VLOOKUP(A1352, Data1!$A:$G, 4, FALSE),0)</f>
        <v>143</v>
      </c>
      <c r="I1352">
        <f xml:space="preserve"> ROUND(E1352 * VLOOKUP(A1352, Data1!$A:$G, 5, FALSE),0)</f>
        <v>10</v>
      </c>
      <c r="J1352">
        <f xml:space="preserve"> ROUND(E1352 * VLOOKUP(A1352, Data1!$A:$G, 6, FALSE),0)</f>
        <v>0</v>
      </c>
    </row>
    <row r="1353" spans="1:10" x14ac:dyDescent="0.25">
      <c r="A1353">
        <v>2005</v>
      </c>
      <c r="B1353" t="str">
        <v>June</v>
      </c>
      <c r="C1353" t="str">
        <v>Borders</v>
      </c>
      <c r="D1353">
        <v>86</v>
      </c>
      <c r="E1353">
        <f>D1353 / VLOOKUP(A1353, Data1!$A:$G, 7, FALSE)</f>
        <v>1.5812893023939986E-3</v>
      </c>
      <c r="F1353">
        <f xml:space="preserve"> ROUND(E1353 * VLOOKUP(A1353, Data1!$A:$G, 2, FALSE),0)</f>
        <v>7</v>
      </c>
      <c r="G1353">
        <f xml:space="preserve"> ROUND(E1353 * VLOOKUP(A1353, Data1!$A:$G,3, FALSE),0)</f>
        <v>37</v>
      </c>
      <c r="H1353">
        <f xml:space="preserve"> ROUND(E1353 * VLOOKUP(A1353, Data1!$A:$G, 4, FALSE),0)</f>
        <v>40</v>
      </c>
      <c r="I1353">
        <f xml:space="preserve"> ROUND(E1353 * VLOOKUP(A1353, Data1!$A:$G, 5, FALSE),0)</f>
        <v>3</v>
      </c>
      <c r="J1353">
        <f xml:space="preserve"> ROUND(E1353 * VLOOKUP(A1353, Data1!$A:$G, 6, FALSE),0)</f>
        <v>0</v>
      </c>
    </row>
    <row r="1354" spans="1:10" x14ac:dyDescent="0.25">
      <c r="A1354">
        <v>2005</v>
      </c>
      <c r="B1354" t="str">
        <v>June</v>
      </c>
      <c r="C1354" t="str">
        <v>Dumfries and Galloway</v>
      </c>
      <c r="D1354">
        <v>116</v>
      </c>
      <c r="E1354">
        <f>D1354 / VLOOKUP(A1354, Data1!$A:$G, 7, FALSE)</f>
        <v>2.1329018497407422E-3</v>
      </c>
      <c r="F1354">
        <f xml:space="preserve"> ROUND(E1354 * VLOOKUP(A1354, Data1!$A:$G, 2, FALSE),0)</f>
        <v>9</v>
      </c>
      <c r="G1354">
        <f xml:space="preserve"> ROUND(E1354 * VLOOKUP(A1354, Data1!$A:$G,3, FALSE),0)</f>
        <v>50</v>
      </c>
      <c r="H1354">
        <f xml:space="preserve"> ROUND(E1354 * VLOOKUP(A1354, Data1!$A:$G, 4, FALSE),0)</f>
        <v>54</v>
      </c>
      <c r="I1354">
        <f xml:space="preserve"> ROUND(E1354 * VLOOKUP(A1354, Data1!$A:$G, 5, FALSE),0)</f>
        <v>4</v>
      </c>
      <c r="J1354">
        <f xml:space="preserve"> ROUND(E1354 * VLOOKUP(A1354, Data1!$A:$G, 6, FALSE),0)</f>
        <v>0</v>
      </c>
    </row>
    <row r="1355" spans="1:10" x14ac:dyDescent="0.25">
      <c r="A1355">
        <v>2005</v>
      </c>
      <c r="B1355" t="str">
        <v>June</v>
      </c>
      <c r="C1355" t="str">
        <v>Fife</v>
      </c>
      <c r="D1355">
        <v>334</v>
      </c>
      <c r="E1355">
        <f>D1355 / VLOOKUP(A1355, Data1!$A:$G, 7, FALSE)</f>
        <v>6.1412863604604125E-3</v>
      </c>
      <c r="F1355">
        <f xml:space="preserve"> ROUND(E1355 * VLOOKUP(A1355, Data1!$A:$G, 2, FALSE),0)</f>
        <v>26</v>
      </c>
      <c r="G1355">
        <f xml:space="preserve"> ROUND(E1355 * VLOOKUP(A1355, Data1!$A:$G,3, FALSE),0)</f>
        <v>143</v>
      </c>
      <c r="H1355">
        <f xml:space="preserve"> ROUND(E1355 * VLOOKUP(A1355, Data1!$A:$G, 4, FALSE),0)</f>
        <v>154</v>
      </c>
      <c r="I1355">
        <f xml:space="preserve"> ROUND(E1355 * VLOOKUP(A1355, Data1!$A:$G, 5, FALSE),0)</f>
        <v>11</v>
      </c>
      <c r="J1355">
        <f xml:space="preserve"> ROUND(E1355 * VLOOKUP(A1355, Data1!$A:$G, 6, FALSE),0)</f>
        <v>0</v>
      </c>
    </row>
    <row r="1356" spans="1:10" x14ac:dyDescent="0.25">
      <c r="A1356">
        <v>2005</v>
      </c>
      <c r="B1356" t="str">
        <v>June</v>
      </c>
      <c r="C1356" t="str">
        <v>Forth Valley</v>
      </c>
      <c r="D1356">
        <v>277</v>
      </c>
      <c r="E1356">
        <f>D1356 / VLOOKUP(A1356, Data1!$A:$G, 7, FALSE)</f>
        <v>5.0932225205015998E-3</v>
      </c>
      <c r="F1356">
        <f xml:space="preserve"> ROUND(E1356 * VLOOKUP(A1356, Data1!$A:$G, 2, FALSE),0)</f>
        <v>21</v>
      </c>
      <c r="G1356">
        <f xml:space="preserve"> ROUND(E1356 * VLOOKUP(A1356, Data1!$A:$G,3, FALSE),0)</f>
        <v>118</v>
      </c>
      <c r="H1356">
        <f xml:space="preserve"> ROUND(E1356 * VLOOKUP(A1356, Data1!$A:$G, 4, FALSE),0)</f>
        <v>128</v>
      </c>
      <c r="I1356">
        <f xml:space="preserve"> ROUND(E1356 * VLOOKUP(A1356, Data1!$A:$G, 5, FALSE),0)</f>
        <v>9</v>
      </c>
      <c r="J1356">
        <f xml:space="preserve"> ROUND(E1356 * VLOOKUP(A1356, Data1!$A:$G, 6, FALSE),0)</f>
        <v>0</v>
      </c>
    </row>
    <row r="1357" spans="1:10" x14ac:dyDescent="0.25">
      <c r="A1357">
        <v>2005</v>
      </c>
      <c r="B1357" t="str">
        <v>June</v>
      </c>
      <c r="C1357" t="str">
        <v>Grampian</v>
      </c>
      <c r="D1357">
        <v>503</v>
      </c>
      <c r="E1357">
        <f>D1357 / VLOOKUP(A1357, Data1!$A:$G, 7, FALSE)</f>
        <v>9.2487037105137351E-3</v>
      </c>
      <c r="F1357">
        <f xml:space="preserve"> ROUND(E1357 * VLOOKUP(A1357, Data1!$A:$G, 2, FALSE),0)</f>
        <v>39</v>
      </c>
      <c r="G1357">
        <f xml:space="preserve"> ROUND(E1357 * VLOOKUP(A1357, Data1!$A:$G,3, FALSE),0)</f>
        <v>215</v>
      </c>
      <c r="H1357">
        <f xml:space="preserve"> ROUND(E1357 * VLOOKUP(A1357, Data1!$A:$G, 4, FALSE),0)</f>
        <v>233</v>
      </c>
      <c r="I1357">
        <f xml:space="preserve"> ROUND(E1357 * VLOOKUP(A1357, Data1!$A:$G, 5, FALSE),0)</f>
        <v>16</v>
      </c>
      <c r="J1357">
        <f xml:space="preserve"> ROUND(E1357 * VLOOKUP(A1357, Data1!$A:$G, 6, FALSE),0)</f>
        <v>1</v>
      </c>
    </row>
    <row r="1358" spans="1:10" x14ac:dyDescent="0.25">
      <c r="A1358">
        <v>2005</v>
      </c>
      <c r="B1358" t="str">
        <v>June</v>
      </c>
      <c r="C1358" t="str">
        <v>Greater Glasgow and Clyde</v>
      </c>
      <c r="D1358">
        <v>1099</v>
      </c>
      <c r="E1358">
        <f>D1358 / VLOOKUP(A1358, Data1!$A:$G, 7, FALSE)</f>
        <v>2.0207406317802375E-2</v>
      </c>
      <c r="F1358">
        <f xml:space="preserve"> ROUND(E1358 * VLOOKUP(A1358, Data1!$A:$G, 2, FALSE),0)</f>
        <v>84</v>
      </c>
      <c r="G1358">
        <f xml:space="preserve"> ROUND(E1358 * VLOOKUP(A1358, Data1!$A:$G,3, FALSE),0)</f>
        <v>470</v>
      </c>
      <c r="H1358">
        <f xml:space="preserve"> ROUND(E1358 * VLOOKUP(A1358, Data1!$A:$G, 4, FALSE),0)</f>
        <v>508</v>
      </c>
      <c r="I1358">
        <f xml:space="preserve"> ROUND(E1358 * VLOOKUP(A1358, Data1!$A:$G, 5, FALSE),0)</f>
        <v>36</v>
      </c>
      <c r="J1358">
        <f xml:space="preserve"> ROUND(E1358 * VLOOKUP(A1358, Data1!$A:$G, 6, FALSE),0)</f>
        <v>2</v>
      </c>
    </row>
    <row r="1359" spans="1:10" x14ac:dyDescent="0.25">
      <c r="A1359">
        <v>2005</v>
      </c>
      <c r="B1359" t="str">
        <v>June</v>
      </c>
      <c r="C1359" t="str">
        <v>Highland</v>
      </c>
      <c r="D1359">
        <v>264</v>
      </c>
      <c r="E1359">
        <f>D1359 / VLOOKUP(A1359, Data1!$A:$G, 7, FALSE)</f>
        <v>4.854190416651344E-3</v>
      </c>
      <c r="F1359">
        <f xml:space="preserve"> ROUND(E1359 * VLOOKUP(A1359, Data1!$A:$G, 2, FALSE),0)</f>
        <v>20</v>
      </c>
      <c r="G1359">
        <f xml:space="preserve"> ROUND(E1359 * VLOOKUP(A1359, Data1!$A:$G,3, FALSE),0)</f>
        <v>113</v>
      </c>
      <c r="H1359">
        <f xml:space="preserve"> ROUND(E1359 * VLOOKUP(A1359, Data1!$A:$G, 4, FALSE),0)</f>
        <v>122</v>
      </c>
      <c r="I1359">
        <f xml:space="preserve"> ROUND(E1359 * VLOOKUP(A1359, Data1!$A:$G, 5, FALSE),0)</f>
        <v>9</v>
      </c>
      <c r="J1359">
        <f xml:space="preserve"> ROUND(E1359 * VLOOKUP(A1359, Data1!$A:$G, 6, FALSE),0)</f>
        <v>0</v>
      </c>
    </row>
    <row r="1360" spans="1:10" x14ac:dyDescent="0.25">
      <c r="A1360">
        <v>2005</v>
      </c>
      <c r="B1360" t="str">
        <v>June</v>
      </c>
      <c r="C1360" t="str">
        <v>Lanarkshire</v>
      </c>
      <c r="D1360">
        <v>653</v>
      </c>
      <c r="E1360">
        <f>D1360 / VLOOKUP(A1360, Data1!$A:$G, 7, FALSE)</f>
        <v>1.2006766447247453E-2</v>
      </c>
      <c r="F1360">
        <f xml:space="preserve"> ROUND(E1360 * VLOOKUP(A1360, Data1!$A:$G, 2, FALSE),0)</f>
        <v>50</v>
      </c>
      <c r="G1360">
        <f xml:space="preserve"> ROUND(E1360 * VLOOKUP(A1360, Data1!$A:$G,3, FALSE),0)</f>
        <v>279</v>
      </c>
      <c r="H1360">
        <f xml:space="preserve"> ROUND(E1360 * VLOOKUP(A1360, Data1!$A:$G, 4, FALSE),0)</f>
        <v>302</v>
      </c>
      <c r="I1360">
        <f xml:space="preserve"> ROUND(E1360 * VLOOKUP(A1360, Data1!$A:$G, 5, FALSE),0)</f>
        <v>21</v>
      </c>
      <c r="J1360">
        <f xml:space="preserve"> ROUND(E1360 * VLOOKUP(A1360, Data1!$A:$G, 6, FALSE),0)</f>
        <v>1</v>
      </c>
    </row>
    <row r="1361" spans="1:10" x14ac:dyDescent="0.25">
      <c r="A1361">
        <v>2005</v>
      </c>
      <c r="B1361" t="str">
        <v>June</v>
      </c>
      <c r="C1361" t="str">
        <v>Lothian</v>
      </c>
      <c r="D1361">
        <v>703</v>
      </c>
      <c r="E1361">
        <f>D1361 / VLOOKUP(A1361, Data1!$A:$G, 7, FALSE)</f>
        <v>1.2926120692825359E-2</v>
      </c>
      <c r="F1361">
        <f xml:space="preserve"> ROUND(E1361 * VLOOKUP(A1361, Data1!$A:$G, 2, FALSE),0)</f>
        <v>54</v>
      </c>
      <c r="G1361">
        <f xml:space="preserve"> ROUND(E1361 * VLOOKUP(A1361, Data1!$A:$G,3, FALSE),0)</f>
        <v>300</v>
      </c>
      <c r="H1361">
        <f xml:space="preserve"> ROUND(E1361 * VLOOKUP(A1361, Data1!$A:$G, 4, FALSE),0)</f>
        <v>325</v>
      </c>
      <c r="I1361">
        <f xml:space="preserve"> ROUND(E1361 * VLOOKUP(A1361, Data1!$A:$G, 5, FALSE),0)</f>
        <v>23</v>
      </c>
      <c r="J1361">
        <f xml:space="preserve"> ROUND(E1361 * VLOOKUP(A1361, Data1!$A:$G, 6, FALSE),0)</f>
        <v>1</v>
      </c>
    </row>
    <row r="1362" spans="1:10" x14ac:dyDescent="0.25">
      <c r="A1362">
        <v>2005</v>
      </c>
      <c r="B1362" t="str">
        <v>June</v>
      </c>
      <c r="C1362" t="str">
        <v>Orkney</v>
      </c>
      <c r="D1362">
        <v>15</v>
      </c>
      <c r="E1362">
        <f>D1362 / VLOOKUP(A1362, Data1!$A:$G, 7, FALSE)</f>
        <v>2.758062736733718E-4</v>
      </c>
      <c r="F1362">
        <f xml:space="preserve"> ROUND(E1362 * VLOOKUP(A1362, Data1!$A:$G, 2, FALSE),0)</f>
        <v>1</v>
      </c>
      <c r="G1362">
        <f xml:space="preserve"> ROUND(E1362 * VLOOKUP(A1362, Data1!$A:$G,3, FALSE),0)</f>
        <v>6</v>
      </c>
      <c r="H1362">
        <f xml:space="preserve"> ROUND(E1362 * VLOOKUP(A1362, Data1!$A:$G, 4, FALSE),0)</f>
        <v>7</v>
      </c>
      <c r="I1362">
        <f xml:space="preserve"> ROUND(E1362 * VLOOKUP(A1362, Data1!$A:$G, 5, FALSE),0)</f>
        <v>0</v>
      </c>
      <c r="J1362">
        <f xml:space="preserve"> ROUND(E1362 * VLOOKUP(A1362, Data1!$A:$G, 6, FALSE),0)</f>
        <v>0</v>
      </c>
    </row>
    <row r="1363" spans="1:10" x14ac:dyDescent="0.25">
      <c r="A1363">
        <v>2005</v>
      </c>
      <c r="B1363" t="str">
        <v>June</v>
      </c>
      <c r="C1363" t="str">
        <v>Scotland</v>
      </c>
      <c r="D1363">
        <v>4737</v>
      </c>
      <c r="E1363">
        <f>D1363 / VLOOKUP(A1363, Data1!$A:$G, 7, FALSE)</f>
        <v>8.7099621226050819E-2</v>
      </c>
      <c r="F1363">
        <f xml:space="preserve"> ROUND(E1363 * VLOOKUP(A1363, Data1!$A:$G, 2, FALSE),0)</f>
        <v>363</v>
      </c>
      <c r="G1363">
        <f xml:space="preserve"> ROUND(E1363 * VLOOKUP(A1363, Data1!$A:$G,3, FALSE),0)</f>
        <v>2024</v>
      </c>
      <c r="H1363">
        <f xml:space="preserve"> ROUND(E1363 * VLOOKUP(A1363, Data1!$A:$G, 4, FALSE),0)</f>
        <v>2190</v>
      </c>
      <c r="I1363">
        <f xml:space="preserve"> ROUND(E1363 * VLOOKUP(A1363, Data1!$A:$G, 5, FALSE),0)</f>
        <v>153</v>
      </c>
      <c r="J1363">
        <f xml:space="preserve"> ROUND(E1363 * VLOOKUP(A1363, Data1!$A:$G, 6, FALSE),0)</f>
        <v>7</v>
      </c>
    </row>
    <row r="1364" spans="1:10" x14ac:dyDescent="0.25">
      <c r="A1364">
        <v>2005</v>
      </c>
      <c r="B1364" t="str">
        <v>June</v>
      </c>
      <c r="C1364" t="str">
        <v>Shetland</v>
      </c>
      <c r="D1364">
        <v>16</v>
      </c>
      <c r="E1364">
        <f>D1364 / VLOOKUP(A1364, Data1!$A:$G, 7, FALSE)</f>
        <v>2.9419335858492997E-4</v>
      </c>
      <c r="F1364">
        <f xml:space="preserve"> ROUND(E1364 * VLOOKUP(A1364, Data1!$A:$G, 2, FALSE),0)</f>
        <v>1</v>
      </c>
      <c r="G1364">
        <f xml:space="preserve"> ROUND(E1364 * VLOOKUP(A1364, Data1!$A:$G,3, FALSE),0)</f>
        <v>7</v>
      </c>
      <c r="H1364">
        <f xml:space="preserve"> ROUND(E1364 * VLOOKUP(A1364, Data1!$A:$G, 4, FALSE),0)</f>
        <v>7</v>
      </c>
      <c r="I1364">
        <f xml:space="preserve"> ROUND(E1364 * VLOOKUP(A1364, Data1!$A:$G, 5, FALSE),0)</f>
        <v>1</v>
      </c>
      <c r="J1364">
        <f xml:space="preserve"> ROUND(E1364 * VLOOKUP(A1364, Data1!$A:$G, 6, FALSE),0)</f>
        <v>0</v>
      </c>
    </row>
    <row r="1365" spans="1:10" x14ac:dyDescent="0.25">
      <c r="A1365">
        <v>2005</v>
      </c>
      <c r="B1365" t="str">
        <v>June</v>
      </c>
      <c r="C1365" t="str">
        <v>Tayside</v>
      </c>
      <c r="D1365">
        <v>344</v>
      </c>
      <c r="E1365">
        <f>D1365 / VLOOKUP(A1365, Data1!$A:$G, 7, FALSE)</f>
        <v>6.3251572095759942E-3</v>
      </c>
      <c r="F1365">
        <f xml:space="preserve"> ROUND(E1365 * VLOOKUP(A1365, Data1!$A:$G, 2, FALSE),0)</f>
        <v>26</v>
      </c>
      <c r="G1365">
        <f xml:space="preserve"> ROUND(E1365 * VLOOKUP(A1365, Data1!$A:$G,3, FALSE),0)</f>
        <v>147</v>
      </c>
      <c r="H1365">
        <f xml:space="preserve"> ROUND(E1365 * VLOOKUP(A1365, Data1!$A:$G, 4, FALSE),0)</f>
        <v>159</v>
      </c>
      <c r="I1365">
        <f xml:space="preserve"> ROUND(E1365 * VLOOKUP(A1365, Data1!$A:$G, 5, FALSE),0)</f>
        <v>11</v>
      </c>
      <c r="J1365">
        <f xml:space="preserve"> ROUND(E1365 * VLOOKUP(A1365, Data1!$A:$G, 6, FALSE),0)</f>
        <v>0</v>
      </c>
    </row>
    <row r="1366" spans="1:10" x14ac:dyDescent="0.25">
      <c r="A1366">
        <v>2005</v>
      </c>
      <c r="B1366" t="str">
        <v>June</v>
      </c>
      <c r="C1366" t="str">
        <v>Western Isles</v>
      </c>
      <c r="D1366">
        <v>17</v>
      </c>
      <c r="E1366">
        <f>D1366 / VLOOKUP(A1366, Data1!$A:$G, 7, FALSE)</f>
        <v>3.1258044349648809E-4</v>
      </c>
      <c r="F1366">
        <f xml:space="preserve"> ROUND(E1366 * VLOOKUP(A1366, Data1!$A:$G, 2, FALSE),0)</f>
        <v>1</v>
      </c>
      <c r="G1366">
        <f xml:space="preserve"> ROUND(E1366 * VLOOKUP(A1366, Data1!$A:$G,3, FALSE),0)</f>
        <v>7</v>
      </c>
      <c r="H1366">
        <f xml:space="preserve"> ROUND(E1366 * VLOOKUP(A1366, Data1!$A:$G, 4, FALSE),0)</f>
        <v>8</v>
      </c>
      <c r="I1366">
        <f xml:space="preserve"> ROUND(E1366 * VLOOKUP(A1366, Data1!$A:$G, 5, FALSE),0)</f>
        <v>1</v>
      </c>
      <c r="J1366">
        <f xml:space="preserve"> ROUND(E1366 * VLOOKUP(A1366, Data1!$A:$G, 6, FALSE),0)</f>
        <v>0</v>
      </c>
    </row>
    <row r="1367" spans="1:10" x14ac:dyDescent="0.25">
      <c r="A1367">
        <v>2005</v>
      </c>
      <c r="B1367" t="str">
        <v>May</v>
      </c>
      <c r="C1367" t="str">
        <v>Ayrshire and Arran</v>
      </c>
      <c r="D1367">
        <v>312</v>
      </c>
      <c r="E1367">
        <f>D1367 / VLOOKUP(A1367, Data1!$A:$G, 7, FALSE)</f>
        <v>5.7367704924061336E-3</v>
      </c>
      <c r="F1367">
        <f xml:space="preserve"> ROUND(E1367 * VLOOKUP(A1367, Data1!$A:$G, 2, FALSE),0)</f>
        <v>24</v>
      </c>
      <c r="G1367">
        <f xml:space="preserve"> ROUND(E1367 * VLOOKUP(A1367, Data1!$A:$G,3, FALSE),0)</f>
        <v>133</v>
      </c>
      <c r="H1367">
        <f xml:space="preserve"> ROUND(E1367 * VLOOKUP(A1367, Data1!$A:$G, 4, FALSE),0)</f>
        <v>144</v>
      </c>
      <c r="I1367">
        <f xml:space="preserve"> ROUND(E1367 * VLOOKUP(A1367, Data1!$A:$G, 5, FALSE),0)</f>
        <v>10</v>
      </c>
      <c r="J1367">
        <f xml:space="preserve"> ROUND(E1367 * VLOOKUP(A1367, Data1!$A:$G, 6, FALSE),0)</f>
        <v>0</v>
      </c>
    </row>
    <row r="1368" spans="1:10" x14ac:dyDescent="0.25">
      <c r="A1368">
        <v>2005</v>
      </c>
      <c r="B1368" t="str">
        <v>May</v>
      </c>
      <c r="C1368" t="str">
        <v>Borders</v>
      </c>
      <c r="D1368">
        <v>77</v>
      </c>
      <c r="E1368">
        <f>D1368 / VLOOKUP(A1368, Data1!$A:$G, 7, FALSE)</f>
        <v>1.4158055381899755E-3</v>
      </c>
      <c r="F1368">
        <f xml:space="preserve"> ROUND(E1368 * VLOOKUP(A1368, Data1!$A:$G, 2, FALSE),0)</f>
        <v>6</v>
      </c>
      <c r="G1368">
        <f xml:space="preserve"> ROUND(E1368 * VLOOKUP(A1368, Data1!$A:$G,3, FALSE),0)</f>
        <v>33</v>
      </c>
      <c r="H1368">
        <f xml:space="preserve"> ROUND(E1368 * VLOOKUP(A1368, Data1!$A:$G, 4, FALSE),0)</f>
        <v>36</v>
      </c>
      <c r="I1368">
        <f xml:space="preserve"> ROUND(E1368 * VLOOKUP(A1368, Data1!$A:$G, 5, FALSE),0)</f>
        <v>2</v>
      </c>
      <c r="J1368">
        <f xml:space="preserve"> ROUND(E1368 * VLOOKUP(A1368, Data1!$A:$G, 6, FALSE),0)</f>
        <v>0</v>
      </c>
    </row>
    <row r="1369" spans="1:10" x14ac:dyDescent="0.25">
      <c r="A1369">
        <v>2005</v>
      </c>
      <c r="B1369" t="str">
        <v>May</v>
      </c>
      <c r="C1369" t="str">
        <v>Dumfries and Galloway</v>
      </c>
      <c r="D1369">
        <v>120</v>
      </c>
      <c r="E1369">
        <f>D1369 / VLOOKUP(A1369, Data1!$A:$G, 7, FALSE)</f>
        <v>2.2064501893869744E-3</v>
      </c>
      <c r="F1369">
        <f xml:space="preserve"> ROUND(E1369 * VLOOKUP(A1369, Data1!$A:$G, 2, FALSE),0)</f>
        <v>9</v>
      </c>
      <c r="G1369">
        <f xml:space="preserve"> ROUND(E1369 * VLOOKUP(A1369, Data1!$A:$G,3, FALSE),0)</f>
        <v>51</v>
      </c>
      <c r="H1369">
        <f xml:space="preserve"> ROUND(E1369 * VLOOKUP(A1369, Data1!$A:$G, 4, FALSE),0)</f>
        <v>55</v>
      </c>
      <c r="I1369">
        <f xml:space="preserve"> ROUND(E1369 * VLOOKUP(A1369, Data1!$A:$G, 5, FALSE),0)</f>
        <v>4</v>
      </c>
      <c r="J1369">
        <f xml:space="preserve"> ROUND(E1369 * VLOOKUP(A1369, Data1!$A:$G, 6, FALSE),0)</f>
        <v>0</v>
      </c>
    </row>
    <row r="1370" spans="1:10" x14ac:dyDescent="0.25">
      <c r="A1370">
        <v>2005</v>
      </c>
      <c r="B1370" t="str">
        <v>May</v>
      </c>
      <c r="C1370" t="str">
        <v>Fife</v>
      </c>
      <c r="D1370">
        <v>294</v>
      </c>
      <c r="E1370">
        <f>D1370 / VLOOKUP(A1370, Data1!$A:$G, 7, FALSE)</f>
        <v>5.4058029639980874E-3</v>
      </c>
      <c r="F1370">
        <f xml:space="preserve"> ROUND(E1370 * VLOOKUP(A1370, Data1!$A:$G, 2, FALSE),0)</f>
        <v>23</v>
      </c>
      <c r="G1370">
        <f xml:space="preserve"> ROUND(E1370 * VLOOKUP(A1370, Data1!$A:$G,3, FALSE),0)</f>
        <v>126</v>
      </c>
      <c r="H1370">
        <f xml:space="preserve"> ROUND(E1370 * VLOOKUP(A1370, Data1!$A:$G, 4, FALSE),0)</f>
        <v>136</v>
      </c>
      <c r="I1370">
        <f xml:space="preserve"> ROUND(E1370 * VLOOKUP(A1370, Data1!$A:$G, 5, FALSE),0)</f>
        <v>10</v>
      </c>
      <c r="J1370">
        <f xml:space="preserve"> ROUND(E1370 * VLOOKUP(A1370, Data1!$A:$G, 6, FALSE),0)</f>
        <v>0</v>
      </c>
    </row>
    <row r="1371" spans="1:10" x14ac:dyDescent="0.25">
      <c r="A1371">
        <v>2005</v>
      </c>
      <c r="B1371" t="str">
        <v>May</v>
      </c>
      <c r="C1371" t="str">
        <v>Forth Valley</v>
      </c>
      <c r="D1371">
        <v>270</v>
      </c>
      <c r="E1371">
        <f>D1371 / VLOOKUP(A1371, Data1!$A:$G, 7, FALSE)</f>
        <v>4.9645129261206931E-3</v>
      </c>
      <c r="F1371">
        <f xml:space="preserve"> ROUND(E1371 * VLOOKUP(A1371, Data1!$A:$G, 2, FALSE),0)</f>
        <v>21</v>
      </c>
      <c r="G1371">
        <f xml:space="preserve"> ROUND(E1371 * VLOOKUP(A1371, Data1!$A:$G,3, FALSE),0)</f>
        <v>115</v>
      </c>
      <c r="H1371">
        <f xml:space="preserve"> ROUND(E1371 * VLOOKUP(A1371, Data1!$A:$G, 4, FALSE),0)</f>
        <v>125</v>
      </c>
      <c r="I1371">
        <f xml:space="preserve"> ROUND(E1371 * VLOOKUP(A1371, Data1!$A:$G, 5, FALSE),0)</f>
        <v>9</v>
      </c>
      <c r="J1371">
        <f xml:space="preserve"> ROUND(E1371 * VLOOKUP(A1371, Data1!$A:$G, 6, FALSE),0)</f>
        <v>0</v>
      </c>
    </row>
    <row r="1372" spans="1:10" x14ac:dyDescent="0.25">
      <c r="A1372">
        <v>2005</v>
      </c>
      <c r="B1372" t="str">
        <v>May</v>
      </c>
      <c r="C1372" t="str">
        <v>Grampian</v>
      </c>
      <c r="D1372">
        <v>454</v>
      </c>
      <c r="E1372">
        <f>D1372 / VLOOKUP(A1372, Data1!$A:$G, 7, FALSE)</f>
        <v>8.3477365498473878E-3</v>
      </c>
      <c r="F1372">
        <f xml:space="preserve"> ROUND(E1372 * VLOOKUP(A1372, Data1!$A:$G, 2, FALSE),0)</f>
        <v>35</v>
      </c>
      <c r="G1372">
        <f xml:space="preserve"> ROUND(E1372 * VLOOKUP(A1372, Data1!$A:$G,3, FALSE),0)</f>
        <v>194</v>
      </c>
      <c r="H1372">
        <f xml:space="preserve"> ROUND(E1372 * VLOOKUP(A1372, Data1!$A:$G, 4, FALSE),0)</f>
        <v>210</v>
      </c>
      <c r="I1372">
        <f xml:space="preserve"> ROUND(E1372 * VLOOKUP(A1372, Data1!$A:$G, 5, FALSE),0)</f>
        <v>15</v>
      </c>
      <c r="J1372">
        <f xml:space="preserve"> ROUND(E1372 * VLOOKUP(A1372, Data1!$A:$G, 6, FALSE),0)</f>
        <v>1</v>
      </c>
    </row>
    <row r="1373" spans="1:10" x14ac:dyDescent="0.25">
      <c r="A1373">
        <v>2005</v>
      </c>
      <c r="B1373" t="str">
        <v>May</v>
      </c>
      <c r="C1373" t="str">
        <v>Greater Glasgow and Clyde</v>
      </c>
      <c r="D1373">
        <v>931</v>
      </c>
      <c r="E1373">
        <f>D1373 / VLOOKUP(A1373, Data1!$A:$G, 7, FALSE)</f>
        <v>1.711837605266061E-2</v>
      </c>
      <c r="F1373">
        <f xml:space="preserve"> ROUND(E1373 * VLOOKUP(A1373, Data1!$A:$G, 2, FALSE),0)</f>
        <v>71</v>
      </c>
      <c r="G1373">
        <f xml:space="preserve"> ROUND(E1373 * VLOOKUP(A1373, Data1!$A:$G,3, FALSE),0)</f>
        <v>398</v>
      </c>
      <c r="H1373">
        <f xml:space="preserve"> ROUND(E1373 * VLOOKUP(A1373, Data1!$A:$G, 4, FALSE),0)</f>
        <v>430</v>
      </c>
      <c r="I1373">
        <f xml:space="preserve"> ROUND(E1373 * VLOOKUP(A1373, Data1!$A:$G, 5, FALSE),0)</f>
        <v>30</v>
      </c>
      <c r="J1373">
        <f xml:space="preserve"> ROUND(E1373 * VLOOKUP(A1373, Data1!$A:$G, 6, FALSE),0)</f>
        <v>1</v>
      </c>
    </row>
    <row r="1374" spans="1:10" x14ac:dyDescent="0.25">
      <c r="A1374">
        <v>2005</v>
      </c>
      <c r="B1374" t="str">
        <v>May</v>
      </c>
      <c r="C1374" t="str">
        <v>Highland</v>
      </c>
      <c r="D1374">
        <v>239</v>
      </c>
      <c r="E1374">
        <f>D1374 / VLOOKUP(A1374, Data1!$A:$G, 7, FALSE)</f>
        <v>4.3945132938623911E-3</v>
      </c>
      <c r="F1374">
        <f xml:space="preserve"> ROUND(E1374 * VLOOKUP(A1374, Data1!$A:$G, 2, FALSE),0)</f>
        <v>18</v>
      </c>
      <c r="G1374">
        <f xml:space="preserve"> ROUND(E1374 * VLOOKUP(A1374, Data1!$A:$G,3, FALSE),0)</f>
        <v>102</v>
      </c>
      <c r="H1374">
        <f xml:space="preserve"> ROUND(E1374 * VLOOKUP(A1374, Data1!$A:$G, 4, FALSE),0)</f>
        <v>110</v>
      </c>
      <c r="I1374">
        <f xml:space="preserve"> ROUND(E1374 * VLOOKUP(A1374, Data1!$A:$G, 5, FALSE),0)</f>
        <v>8</v>
      </c>
      <c r="J1374">
        <f xml:space="preserve"> ROUND(E1374 * VLOOKUP(A1374, Data1!$A:$G, 6, FALSE),0)</f>
        <v>0</v>
      </c>
    </row>
    <row r="1375" spans="1:10" x14ac:dyDescent="0.25">
      <c r="A1375">
        <v>2005</v>
      </c>
      <c r="B1375" t="str">
        <v>May</v>
      </c>
      <c r="C1375" t="str">
        <v>Lanarkshire</v>
      </c>
      <c r="D1375">
        <v>565</v>
      </c>
      <c r="E1375">
        <f>D1375 / VLOOKUP(A1375, Data1!$A:$G, 7, FALSE)</f>
        <v>1.0388702975030339E-2</v>
      </c>
      <c r="F1375">
        <f xml:space="preserve"> ROUND(E1375 * VLOOKUP(A1375, Data1!$A:$G, 2, FALSE),0)</f>
        <v>43</v>
      </c>
      <c r="G1375">
        <f xml:space="preserve"> ROUND(E1375 * VLOOKUP(A1375, Data1!$A:$G,3, FALSE),0)</f>
        <v>241</v>
      </c>
      <c r="H1375">
        <f xml:space="preserve"> ROUND(E1375 * VLOOKUP(A1375, Data1!$A:$G, 4, FALSE),0)</f>
        <v>261</v>
      </c>
      <c r="I1375">
        <f xml:space="preserve"> ROUND(E1375 * VLOOKUP(A1375, Data1!$A:$G, 5, FALSE),0)</f>
        <v>18</v>
      </c>
      <c r="J1375">
        <f xml:space="preserve"> ROUND(E1375 * VLOOKUP(A1375, Data1!$A:$G, 6, FALSE),0)</f>
        <v>1</v>
      </c>
    </row>
    <row r="1376" spans="1:10" x14ac:dyDescent="0.25">
      <c r="A1376">
        <v>2005</v>
      </c>
      <c r="B1376" t="str">
        <v>May</v>
      </c>
      <c r="C1376" t="str">
        <v>Lothian</v>
      </c>
      <c r="D1376">
        <v>709</v>
      </c>
      <c r="E1376">
        <f>D1376 / VLOOKUP(A1376, Data1!$A:$G, 7, FALSE)</f>
        <v>1.3036443202294709E-2</v>
      </c>
      <c r="F1376">
        <f xml:space="preserve"> ROUND(E1376 * VLOOKUP(A1376, Data1!$A:$G, 2, FALSE),0)</f>
        <v>54</v>
      </c>
      <c r="G1376">
        <f xml:space="preserve"> ROUND(E1376 * VLOOKUP(A1376, Data1!$A:$G,3, FALSE),0)</f>
        <v>303</v>
      </c>
      <c r="H1376">
        <f xml:space="preserve"> ROUND(E1376 * VLOOKUP(A1376, Data1!$A:$G, 4, FALSE),0)</f>
        <v>328</v>
      </c>
      <c r="I1376">
        <f xml:space="preserve"> ROUND(E1376 * VLOOKUP(A1376, Data1!$A:$G, 5, FALSE),0)</f>
        <v>23</v>
      </c>
      <c r="J1376">
        <f xml:space="preserve"> ROUND(E1376 * VLOOKUP(A1376, Data1!$A:$G, 6, FALSE),0)</f>
        <v>1</v>
      </c>
    </row>
    <row r="1377" spans="1:10" x14ac:dyDescent="0.25">
      <c r="A1377">
        <v>2005</v>
      </c>
      <c r="B1377" t="str">
        <v>May</v>
      </c>
      <c r="C1377" t="str">
        <v>Orkney</v>
      </c>
      <c r="D1377">
        <v>18</v>
      </c>
      <c r="E1377">
        <f>D1377 / VLOOKUP(A1377, Data1!$A:$G, 7, FALSE)</f>
        <v>3.309675284080462E-4</v>
      </c>
      <c r="F1377">
        <f xml:space="preserve"> ROUND(E1377 * VLOOKUP(A1377, Data1!$A:$G, 2, FALSE),0)</f>
        <v>1</v>
      </c>
      <c r="G1377">
        <f xml:space="preserve"> ROUND(E1377 * VLOOKUP(A1377, Data1!$A:$G,3, FALSE),0)</f>
        <v>8</v>
      </c>
      <c r="H1377">
        <f xml:space="preserve"> ROUND(E1377 * VLOOKUP(A1377, Data1!$A:$G, 4, FALSE),0)</f>
        <v>8</v>
      </c>
      <c r="I1377">
        <f xml:space="preserve"> ROUND(E1377 * VLOOKUP(A1377, Data1!$A:$G, 5, FALSE),0)</f>
        <v>1</v>
      </c>
      <c r="J1377">
        <f xml:space="preserve"> ROUND(E1377 * VLOOKUP(A1377, Data1!$A:$G, 6, FALSE),0)</f>
        <v>0</v>
      </c>
    </row>
    <row r="1378" spans="1:10" x14ac:dyDescent="0.25">
      <c r="A1378">
        <v>2005</v>
      </c>
      <c r="B1378" t="str">
        <v>May</v>
      </c>
      <c r="C1378" t="str">
        <v>Scotland</v>
      </c>
      <c r="D1378">
        <v>4393</v>
      </c>
      <c r="E1378">
        <f>D1378 / VLOOKUP(A1378, Data1!$A:$G, 7, FALSE)</f>
        <v>8.0774464016474826E-2</v>
      </c>
      <c r="F1378">
        <f xml:space="preserve"> ROUND(E1378 * VLOOKUP(A1378, Data1!$A:$G, 2, FALSE),0)</f>
        <v>337</v>
      </c>
      <c r="G1378">
        <f xml:space="preserve"> ROUND(E1378 * VLOOKUP(A1378, Data1!$A:$G,3, FALSE),0)</f>
        <v>1877</v>
      </c>
      <c r="H1378">
        <f xml:space="preserve"> ROUND(E1378 * VLOOKUP(A1378, Data1!$A:$G, 4, FALSE),0)</f>
        <v>2031</v>
      </c>
      <c r="I1378">
        <f xml:space="preserve"> ROUND(E1378 * VLOOKUP(A1378, Data1!$A:$G, 5, FALSE),0)</f>
        <v>142</v>
      </c>
      <c r="J1378">
        <f xml:space="preserve"> ROUND(E1378 * VLOOKUP(A1378, Data1!$A:$G, 6, FALSE),0)</f>
        <v>6</v>
      </c>
    </row>
    <row r="1379" spans="1:10" x14ac:dyDescent="0.25">
      <c r="A1379">
        <v>2005</v>
      </c>
      <c r="B1379" t="str">
        <v>May</v>
      </c>
      <c r="C1379" t="str">
        <v>Shetland</v>
      </c>
      <c r="D1379">
        <v>19</v>
      </c>
      <c r="E1379">
        <f>D1379 / VLOOKUP(A1379, Data1!$A:$G, 7, FALSE)</f>
        <v>3.4935461331960432E-4</v>
      </c>
      <c r="F1379">
        <f xml:space="preserve"> ROUND(E1379 * VLOOKUP(A1379, Data1!$A:$G, 2, FALSE),0)</f>
        <v>1</v>
      </c>
      <c r="G1379">
        <f xml:space="preserve"> ROUND(E1379 * VLOOKUP(A1379, Data1!$A:$G,3, FALSE),0)</f>
        <v>8</v>
      </c>
      <c r="H1379">
        <f xml:space="preserve"> ROUND(E1379 * VLOOKUP(A1379, Data1!$A:$G, 4, FALSE),0)</f>
        <v>9</v>
      </c>
      <c r="I1379">
        <f xml:space="preserve"> ROUND(E1379 * VLOOKUP(A1379, Data1!$A:$G, 5, FALSE),0)</f>
        <v>1</v>
      </c>
      <c r="J1379">
        <f xml:space="preserve"> ROUND(E1379 * VLOOKUP(A1379, Data1!$A:$G, 6, FALSE),0)</f>
        <v>0</v>
      </c>
    </row>
    <row r="1380" spans="1:10" x14ac:dyDescent="0.25">
      <c r="A1380">
        <v>2005</v>
      </c>
      <c r="B1380" t="str">
        <v>May</v>
      </c>
      <c r="C1380" t="str">
        <v>Tayside</v>
      </c>
      <c r="D1380">
        <v>364</v>
      </c>
      <c r="E1380">
        <f>D1380 / VLOOKUP(A1380, Data1!$A:$G, 7, FALSE)</f>
        <v>6.6928989078071559E-3</v>
      </c>
      <c r="F1380">
        <f xml:space="preserve"> ROUND(E1380 * VLOOKUP(A1380, Data1!$A:$G, 2, FALSE),0)</f>
        <v>28</v>
      </c>
      <c r="G1380">
        <f xml:space="preserve"> ROUND(E1380 * VLOOKUP(A1380, Data1!$A:$G,3, FALSE),0)</f>
        <v>156</v>
      </c>
      <c r="H1380">
        <f xml:space="preserve"> ROUND(E1380 * VLOOKUP(A1380, Data1!$A:$G, 4, FALSE),0)</f>
        <v>168</v>
      </c>
      <c r="I1380">
        <f xml:space="preserve"> ROUND(E1380 * VLOOKUP(A1380, Data1!$A:$G, 5, FALSE),0)</f>
        <v>12</v>
      </c>
      <c r="J1380">
        <f xml:space="preserve"> ROUND(E1380 * VLOOKUP(A1380, Data1!$A:$G, 6, FALSE),0)</f>
        <v>1</v>
      </c>
    </row>
    <row r="1381" spans="1:10" x14ac:dyDescent="0.25">
      <c r="A1381">
        <v>2005</v>
      </c>
      <c r="B1381" t="str">
        <v>May</v>
      </c>
      <c r="C1381" t="str">
        <v>Western Isles</v>
      </c>
      <c r="D1381">
        <v>21</v>
      </c>
      <c r="E1381">
        <f>D1381 / VLOOKUP(A1381, Data1!$A:$G, 7, FALSE)</f>
        <v>3.8612878314272055E-4</v>
      </c>
      <c r="F1381">
        <f xml:space="preserve"> ROUND(E1381 * VLOOKUP(A1381, Data1!$A:$G, 2, FALSE),0)</f>
        <v>2</v>
      </c>
      <c r="G1381">
        <f xml:space="preserve"> ROUND(E1381 * VLOOKUP(A1381, Data1!$A:$G,3, FALSE),0)</f>
        <v>9</v>
      </c>
      <c r="H1381">
        <f xml:space="preserve"> ROUND(E1381 * VLOOKUP(A1381, Data1!$A:$G, 4, FALSE),0)</f>
        <v>10</v>
      </c>
      <c r="I1381">
        <f xml:space="preserve"> ROUND(E1381 * VLOOKUP(A1381, Data1!$A:$G, 5, FALSE),0)</f>
        <v>1</v>
      </c>
      <c r="J1381">
        <f xml:space="preserve"> ROUND(E1381 * VLOOKUP(A1381, Data1!$A:$G, 6, FALSE),0)</f>
        <v>0</v>
      </c>
    </row>
    <row r="1382" spans="1:10" x14ac:dyDescent="0.25">
      <c r="A1382">
        <v>2005</v>
      </c>
      <c r="B1382" t="str">
        <v>April</v>
      </c>
      <c r="C1382" t="str">
        <v>Ayrshire and Arran</v>
      </c>
      <c r="D1382">
        <v>275</v>
      </c>
      <c r="E1382">
        <f>D1382 / VLOOKUP(A1382, Data1!$A:$G, 7, FALSE)</f>
        <v>5.0564483506784835E-3</v>
      </c>
      <c r="F1382">
        <f xml:space="preserve"> ROUND(E1382 * VLOOKUP(A1382, Data1!$A:$G, 2, FALSE),0)</f>
        <v>21</v>
      </c>
      <c r="G1382">
        <f xml:space="preserve"> ROUND(E1382 * VLOOKUP(A1382, Data1!$A:$G,3, FALSE),0)</f>
        <v>117</v>
      </c>
      <c r="H1382">
        <f xml:space="preserve"> ROUND(E1382 * VLOOKUP(A1382, Data1!$A:$G, 4, FALSE),0)</f>
        <v>127</v>
      </c>
      <c r="I1382">
        <f xml:space="preserve"> ROUND(E1382 * VLOOKUP(A1382, Data1!$A:$G, 5, FALSE),0)</f>
        <v>9</v>
      </c>
      <c r="J1382">
        <f xml:space="preserve"> ROUND(E1382 * VLOOKUP(A1382, Data1!$A:$G, 6, FALSE),0)</f>
        <v>0</v>
      </c>
    </row>
    <row r="1383" spans="1:10" x14ac:dyDescent="0.25">
      <c r="A1383">
        <v>2005</v>
      </c>
      <c r="B1383" t="str">
        <v>April</v>
      </c>
      <c r="C1383" t="str">
        <v>Borders</v>
      </c>
      <c r="D1383">
        <v>77</v>
      </c>
      <c r="E1383">
        <f>D1383 / VLOOKUP(A1383, Data1!$A:$G, 7, FALSE)</f>
        <v>1.4158055381899755E-3</v>
      </c>
      <c r="F1383">
        <f xml:space="preserve"> ROUND(E1383 * VLOOKUP(A1383, Data1!$A:$G, 2, FALSE),0)</f>
        <v>6</v>
      </c>
      <c r="G1383">
        <f xml:space="preserve"> ROUND(E1383 * VLOOKUP(A1383, Data1!$A:$G,3, FALSE),0)</f>
        <v>33</v>
      </c>
      <c r="H1383">
        <f xml:space="preserve"> ROUND(E1383 * VLOOKUP(A1383, Data1!$A:$G, 4, FALSE),0)</f>
        <v>36</v>
      </c>
      <c r="I1383">
        <f xml:space="preserve"> ROUND(E1383 * VLOOKUP(A1383, Data1!$A:$G, 5, FALSE),0)</f>
        <v>2</v>
      </c>
      <c r="J1383">
        <f xml:space="preserve"> ROUND(E1383 * VLOOKUP(A1383, Data1!$A:$G, 6, FALSE),0)</f>
        <v>0</v>
      </c>
    </row>
    <row r="1384" spans="1:10" x14ac:dyDescent="0.25">
      <c r="A1384">
        <v>2005</v>
      </c>
      <c r="B1384" t="str">
        <v>April</v>
      </c>
      <c r="C1384" t="str">
        <v>Dumfries and Galloway</v>
      </c>
      <c r="D1384">
        <v>92</v>
      </c>
      <c r="E1384">
        <f>D1384 / VLOOKUP(A1384, Data1!$A:$G, 7, FALSE)</f>
        <v>1.6916118118633471E-3</v>
      </c>
      <c r="F1384">
        <f xml:space="preserve"> ROUND(E1384 * VLOOKUP(A1384, Data1!$A:$G, 2, FALSE),0)</f>
        <v>7</v>
      </c>
      <c r="G1384">
        <f xml:space="preserve"> ROUND(E1384 * VLOOKUP(A1384, Data1!$A:$G,3, FALSE),0)</f>
        <v>39</v>
      </c>
      <c r="H1384">
        <f xml:space="preserve"> ROUND(E1384 * VLOOKUP(A1384, Data1!$A:$G, 4, FALSE),0)</f>
        <v>43</v>
      </c>
      <c r="I1384">
        <f xml:space="preserve"> ROUND(E1384 * VLOOKUP(A1384, Data1!$A:$G, 5, FALSE),0)</f>
        <v>3</v>
      </c>
      <c r="J1384">
        <f xml:space="preserve"> ROUND(E1384 * VLOOKUP(A1384, Data1!$A:$G, 6, FALSE),0)</f>
        <v>0</v>
      </c>
    </row>
    <row r="1385" spans="1:10" x14ac:dyDescent="0.25">
      <c r="A1385">
        <v>2005</v>
      </c>
      <c r="B1385" t="str">
        <v>April</v>
      </c>
      <c r="C1385" t="str">
        <v>Fife</v>
      </c>
      <c r="D1385">
        <v>295</v>
      </c>
      <c r="E1385">
        <f>D1385 / VLOOKUP(A1385, Data1!$A:$G, 7, FALSE)</f>
        <v>5.424190048909646E-3</v>
      </c>
      <c r="F1385">
        <f xml:space="preserve"> ROUND(E1385 * VLOOKUP(A1385, Data1!$A:$G, 2, FALSE),0)</f>
        <v>23</v>
      </c>
      <c r="G1385">
        <f xml:space="preserve"> ROUND(E1385 * VLOOKUP(A1385, Data1!$A:$G,3, FALSE),0)</f>
        <v>126</v>
      </c>
      <c r="H1385">
        <f xml:space="preserve"> ROUND(E1385 * VLOOKUP(A1385, Data1!$A:$G, 4, FALSE),0)</f>
        <v>136</v>
      </c>
      <c r="I1385">
        <f xml:space="preserve"> ROUND(E1385 * VLOOKUP(A1385, Data1!$A:$G, 5, FALSE),0)</f>
        <v>10</v>
      </c>
      <c r="J1385">
        <f xml:space="preserve"> ROUND(E1385 * VLOOKUP(A1385, Data1!$A:$G, 6, FALSE),0)</f>
        <v>0</v>
      </c>
    </row>
    <row r="1386" spans="1:10" x14ac:dyDescent="0.25">
      <c r="A1386">
        <v>2005</v>
      </c>
      <c r="B1386" t="str">
        <v>April</v>
      </c>
      <c r="C1386" t="str">
        <v>Forth Valley</v>
      </c>
      <c r="D1386">
        <v>266</v>
      </c>
      <c r="E1386">
        <f>D1386 / VLOOKUP(A1386, Data1!$A:$G, 7, FALSE)</f>
        <v>4.8909645864744604E-3</v>
      </c>
      <c r="F1386">
        <f xml:space="preserve"> ROUND(E1386 * VLOOKUP(A1386, Data1!$A:$G, 2, FALSE),0)</f>
        <v>20</v>
      </c>
      <c r="G1386">
        <f xml:space="preserve"> ROUND(E1386 * VLOOKUP(A1386, Data1!$A:$G,3, FALSE),0)</f>
        <v>114</v>
      </c>
      <c r="H1386">
        <f xml:space="preserve"> ROUND(E1386 * VLOOKUP(A1386, Data1!$A:$G, 4, FALSE),0)</f>
        <v>123</v>
      </c>
      <c r="I1386">
        <f xml:space="preserve"> ROUND(E1386 * VLOOKUP(A1386, Data1!$A:$G, 5, FALSE),0)</f>
        <v>9</v>
      </c>
      <c r="J1386">
        <f xml:space="preserve"> ROUND(E1386 * VLOOKUP(A1386, Data1!$A:$G, 6, FALSE),0)</f>
        <v>0</v>
      </c>
    </row>
    <row r="1387" spans="1:10" x14ac:dyDescent="0.25">
      <c r="A1387">
        <v>2005</v>
      </c>
      <c r="B1387" t="str">
        <v>April</v>
      </c>
      <c r="C1387" t="str">
        <v>Grampian</v>
      </c>
      <c r="D1387">
        <v>409</v>
      </c>
      <c r="E1387">
        <f>D1387 / VLOOKUP(A1387, Data1!$A:$G, 7, FALSE)</f>
        <v>7.5203177288272714E-3</v>
      </c>
      <c r="F1387">
        <f xml:space="preserve"> ROUND(E1387 * VLOOKUP(A1387, Data1!$A:$G, 2, FALSE),0)</f>
        <v>31</v>
      </c>
      <c r="G1387">
        <f xml:space="preserve"> ROUND(E1387 * VLOOKUP(A1387, Data1!$A:$G,3, FALSE),0)</f>
        <v>175</v>
      </c>
      <c r="H1387">
        <f xml:space="preserve"> ROUND(E1387 * VLOOKUP(A1387, Data1!$A:$G, 4, FALSE),0)</f>
        <v>189</v>
      </c>
      <c r="I1387">
        <f xml:space="preserve"> ROUND(E1387 * VLOOKUP(A1387, Data1!$A:$G, 5, FALSE),0)</f>
        <v>13</v>
      </c>
      <c r="J1387">
        <f xml:space="preserve"> ROUND(E1387 * VLOOKUP(A1387, Data1!$A:$G, 6, FALSE),0)</f>
        <v>1</v>
      </c>
    </row>
    <row r="1388" spans="1:10" x14ac:dyDescent="0.25">
      <c r="A1388">
        <v>2005</v>
      </c>
      <c r="B1388" t="str">
        <v>April</v>
      </c>
      <c r="C1388" t="str">
        <v>Greater Glasgow and Clyde</v>
      </c>
      <c r="D1388">
        <v>1049</v>
      </c>
      <c r="E1388">
        <f>D1388 / VLOOKUP(A1388, Data1!$A:$G, 7, FALSE)</f>
        <v>1.9288052072224469E-2</v>
      </c>
      <c r="F1388">
        <f xml:space="preserve"> ROUND(E1388 * VLOOKUP(A1388, Data1!$A:$G, 2, FALSE),0)</f>
        <v>80</v>
      </c>
      <c r="G1388">
        <f xml:space="preserve"> ROUND(E1388 * VLOOKUP(A1388, Data1!$A:$G,3, FALSE),0)</f>
        <v>448</v>
      </c>
      <c r="H1388">
        <f xml:space="preserve"> ROUND(E1388 * VLOOKUP(A1388, Data1!$A:$G, 4, FALSE),0)</f>
        <v>485</v>
      </c>
      <c r="I1388">
        <f xml:space="preserve"> ROUND(E1388 * VLOOKUP(A1388, Data1!$A:$G, 5, FALSE),0)</f>
        <v>34</v>
      </c>
      <c r="J1388">
        <f xml:space="preserve"> ROUND(E1388 * VLOOKUP(A1388, Data1!$A:$G, 6, FALSE),0)</f>
        <v>1</v>
      </c>
    </row>
    <row r="1389" spans="1:10" x14ac:dyDescent="0.25">
      <c r="A1389">
        <v>2005</v>
      </c>
      <c r="B1389" t="str">
        <v>April</v>
      </c>
      <c r="C1389" t="str">
        <v>Highland</v>
      </c>
      <c r="D1389">
        <v>264</v>
      </c>
      <c r="E1389">
        <f>D1389 / VLOOKUP(A1389, Data1!$A:$G, 7, FALSE)</f>
        <v>4.854190416651344E-3</v>
      </c>
      <c r="F1389">
        <f xml:space="preserve"> ROUND(E1389 * VLOOKUP(A1389, Data1!$A:$G, 2, FALSE),0)</f>
        <v>20</v>
      </c>
      <c r="G1389">
        <f xml:space="preserve"> ROUND(E1389 * VLOOKUP(A1389, Data1!$A:$G,3, FALSE),0)</f>
        <v>113</v>
      </c>
      <c r="H1389">
        <f xml:space="preserve"> ROUND(E1389 * VLOOKUP(A1389, Data1!$A:$G, 4, FALSE),0)</f>
        <v>122</v>
      </c>
      <c r="I1389">
        <f xml:space="preserve"> ROUND(E1389 * VLOOKUP(A1389, Data1!$A:$G, 5, FALSE),0)</f>
        <v>9</v>
      </c>
      <c r="J1389">
        <f xml:space="preserve"> ROUND(E1389 * VLOOKUP(A1389, Data1!$A:$G, 6, FALSE),0)</f>
        <v>0</v>
      </c>
    </row>
    <row r="1390" spans="1:10" x14ac:dyDescent="0.25">
      <c r="A1390">
        <v>2005</v>
      </c>
      <c r="B1390" t="str">
        <v>April</v>
      </c>
      <c r="C1390" t="str">
        <v>Lanarkshire</v>
      </c>
      <c r="D1390">
        <v>585</v>
      </c>
      <c r="E1390">
        <f>D1390 / VLOOKUP(A1390, Data1!$A:$G, 7, FALSE)</f>
        <v>1.0756444673261501E-2</v>
      </c>
      <c r="F1390">
        <f xml:space="preserve"> ROUND(E1390 * VLOOKUP(A1390, Data1!$A:$G, 2, FALSE),0)</f>
        <v>45</v>
      </c>
      <c r="G1390">
        <f xml:space="preserve"> ROUND(E1390 * VLOOKUP(A1390, Data1!$A:$G,3, FALSE),0)</f>
        <v>250</v>
      </c>
      <c r="H1390">
        <f xml:space="preserve"> ROUND(E1390 * VLOOKUP(A1390, Data1!$A:$G, 4, FALSE),0)</f>
        <v>270</v>
      </c>
      <c r="I1390">
        <f xml:space="preserve"> ROUND(E1390 * VLOOKUP(A1390, Data1!$A:$G, 5, FALSE),0)</f>
        <v>19</v>
      </c>
      <c r="J1390">
        <f xml:space="preserve"> ROUND(E1390 * VLOOKUP(A1390, Data1!$A:$G, 6, FALSE),0)</f>
        <v>1</v>
      </c>
    </row>
    <row r="1391" spans="1:10" x14ac:dyDescent="0.25">
      <c r="A1391">
        <v>2005</v>
      </c>
      <c r="B1391" t="str">
        <v>April</v>
      </c>
      <c r="C1391" t="str">
        <v>Lothian</v>
      </c>
      <c r="D1391">
        <v>727</v>
      </c>
      <c r="E1391">
        <f>D1391 / VLOOKUP(A1391, Data1!$A:$G, 7, FALSE)</f>
        <v>1.3367410730702755E-2</v>
      </c>
      <c r="F1391">
        <f xml:space="preserve"> ROUND(E1391 * VLOOKUP(A1391, Data1!$A:$G, 2, FALSE),0)</f>
        <v>56</v>
      </c>
      <c r="G1391">
        <f xml:space="preserve"> ROUND(E1391 * VLOOKUP(A1391, Data1!$A:$G,3, FALSE),0)</f>
        <v>311</v>
      </c>
      <c r="H1391">
        <f xml:space="preserve"> ROUND(E1391 * VLOOKUP(A1391, Data1!$A:$G, 4, FALSE),0)</f>
        <v>336</v>
      </c>
      <c r="I1391">
        <f xml:space="preserve"> ROUND(E1391 * VLOOKUP(A1391, Data1!$A:$G, 5, FALSE),0)</f>
        <v>24</v>
      </c>
      <c r="J1391">
        <f xml:space="preserve"> ROUND(E1391 * VLOOKUP(A1391, Data1!$A:$G, 6, FALSE),0)</f>
        <v>1</v>
      </c>
    </row>
    <row r="1392" spans="1:10" x14ac:dyDescent="0.25">
      <c r="A1392">
        <v>2005</v>
      </c>
      <c r="B1392" t="str">
        <v>April</v>
      </c>
      <c r="C1392" t="str">
        <v>Orkney</v>
      </c>
      <c r="D1392">
        <v>12</v>
      </c>
      <c r="E1392">
        <f>D1392 / VLOOKUP(A1392, Data1!$A:$G, 7, FALSE)</f>
        <v>2.2064501893869745E-4</v>
      </c>
      <c r="F1392">
        <f xml:space="preserve"> ROUND(E1392 * VLOOKUP(A1392, Data1!$A:$G, 2, FALSE),0)</f>
        <v>1</v>
      </c>
      <c r="G1392">
        <f xml:space="preserve"> ROUND(E1392 * VLOOKUP(A1392, Data1!$A:$G,3, FALSE),0)</f>
        <v>5</v>
      </c>
      <c r="H1392">
        <f xml:space="preserve"> ROUND(E1392 * VLOOKUP(A1392, Data1!$A:$G, 4, FALSE),0)</f>
        <v>6</v>
      </c>
      <c r="I1392">
        <f xml:space="preserve"> ROUND(E1392 * VLOOKUP(A1392, Data1!$A:$G, 5, FALSE),0)</f>
        <v>0</v>
      </c>
      <c r="J1392">
        <f xml:space="preserve"> ROUND(E1392 * VLOOKUP(A1392, Data1!$A:$G, 6, FALSE),0)</f>
        <v>0</v>
      </c>
    </row>
    <row r="1393" spans="1:10" x14ac:dyDescent="0.25">
      <c r="A1393">
        <v>2005</v>
      </c>
      <c r="B1393" t="str">
        <v>April</v>
      </c>
      <c r="C1393" t="str">
        <v>Scotland</v>
      </c>
      <c r="D1393">
        <v>4427</v>
      </c>
      <c r="E1393">
        <f>D1393 / VLOOKUP(A1393, Data1!$A:$G, 7, FALSE)</f>
        <v>8.1399624903467804E-2</v>
      </c>
      <c r="F1393">
        <f xml:space="preserve"> ROUND(E1393 * VLOOKUP(A1393, Data1!$A:$G, 2, FALSE),0)</f>
        <v>340</v>
      </c>
      <c r="G1393">
        <f xml:space="preserve"> ROUND(E1393 * VLOOKUP(A1393, Data1!$A:$G,3, FALSE),0)</f>
        <v>1891</v>
      </c>
      <c r="H1393">
        <f xml:space="preserve"> ROUND(E1393 * VLOOKUP(A1393, Data1!$A:$G, 4, FALSE),0)</f>
        <v>2046</v>
      </c>
      <c r="I1393">
        <f xml:space="preserve"> ROUND(E1393 * VLOOKUP(A1393, Data1!$A:$G, 5, FALSE),0)</f>
        <v>143</v>
      </c>
      <c r="J1393">
        <f xml:space="preserve"> ROUND(E1393 * VLOOKUP(A1393, Data1!$A:$G, 6, FALSE),0)</f>
        <v>6</v>
      </c>
    </row>
    <row r="1394" spans="1:10" x14ac:dyDescent="0.25">
      <c r="A1394">
        <v>2005</v>
      </c>
      <c r="B1394" t="str">
        <v>April</v>
      </c>
      <c r="C1394" t="str">
        <v>Shetland</v>
      </c>
      <c r="D1394">
        <v>16</v>
      </c>
      <c r="E1394">
        <f>D1394 / VLOOKUP(A1394, Data1!$A:$G, 7, FALSE)</f>
        <v>2.9419335858492997E-4</v>
      </c>
      <c r="F1394">
        <f xml:space="preserve"> ROUND(E1394 * VLOOKUP(A1394, Data1!$A:$G, 2, FALSE),0)</f>
        <v>1</v>
      </c>
      <c r="G1394">
        <f xml:space="preserve"> ROUND(E1394 * VLOOKUP(A1394, Data1!$A:$G,3, FALSE),0)</f>
        <v>7</v>
      </c>
      <c r="H1394">
        <f xml:space="preserve"> ROUND(E1394 * VLOOKUP(A1394, Data1!$A:$G, 4, FALSE),0)</f>
        <v>7</v>
      </c>
      <c r="I1394">
        <f xml:space="preserve"> ROUND(E1394 * VLOOKUP(A1394, Data1!$A:$G, 5, FALSE),0)</f>
        <v>1</v>
      </c>
      <c r="J1394">
        <f xml:space="preserve"> ROUND(E1394 * VLOOKUP(A1394, Data1!$A:$G, 6, FALSE),0)</f>
        <v>0</v>
      </c>
    </row>
    <row r="1395" spans="1:10" x14ac:dyDescent="0.25">
      <c r="A1395">
        <v>2005</v>
      </c>
      <c r="B1395" t="str">
        <v>April</v>
      </c>
      <c r="C1395" t="str">
        <v>Tayside</v>
      </c>
      <c r="D1395">
        <v>341</v>
      </c>
      <c r="E1395">
        <f>D1395 / VLOOKUP(A1395, Data1!$A:$G, 7, FALSE)</f>
        <v>6.2699959548413193E-3</v>
      </c>
      <c r="F1395">
        <f xml:space="preserve"> ROUND(E1395 * VLOOKUP(A1395, Data1!$A:$G, 2, FALSE),0)</f>
        <v>26</v>
      </c>
      <c r="G1395">
        <f xml:space="preserve"> ROUND(E1395 * VLOOKUP(A1395, Data1!$A:$G,3, FALSE),0)</f>
        <v>146</v>
      </c>
      <c r="H1395">
        <f xml:space="preserve"> ROUND(E1395 * VLOOKUP(A1395, Data1!$A:$G, 4, FALSE),0)</f>
        <v>158</v>
      </c>
      <c r="I1395">
        <f xml:space="preserve"> ROUND(E1395 * VLOOKUP(A1395, Data1!$A:$G, 5, FALSE),0)</f>
        <v>11</v>
      </c>
      <c r="J1395">
        <f xml:space="preserve"> ROUND(E1395 * VLOOKUP(A1395, Data1!$A:$G, 6, FALSE),0)</f>
        <v>0</v>
      </c>
    </row>
    <row r="1396" spans="1:10" x14ac:dyDescent="0.25">
      <c r="A1396">
        <v>2005</v>
      </c>
      <c r="B1396" t="str">
        <v>April</v>
      </c>
      <c r="C1396" t="str">
        <v>Western Isles</v>
      </c>
      <c r="D1396">
        <v>19</v>
      </c>
      <c r="E1396">
        <f>D1396 / VLOOKUP(A1396, Data1!$A:$G, 7, FALSE)</f>
        <v>3.4935461331960432E-4</v>
      </c>
      <c r="F1396">
        <f xml:space="preserve"> ROUND(E1396 * VLOOKUP(A1396, Data1!$A:$G, 2, FALSE),0)</f>
        <v>1</v>
      </c>
      <c r="G1396">
        <f xml:space="preserve"> ROUND(E1396 * VLOOKUP(A1396, Data1!$A:$G,3, FALSE),0)</f>
        <v>8</v>
      </c>
      <c r="H1396">
        <f xml:space="preserve"> ROUND(E1396 * VLOOKUP(A1396, Data1!$A:$G, 4, FALSE),0)</f>
        <v>9</v>
      </c>
      <c r="I1396">
        <f xml:space="preserve"> ROUND(E1396 * VLOOKUP(A1396, Data1!$A:$G, 5, FALSE),0)</f>
        <v>1</v>
      </c>
      <c r="J1396">
        <f xml:space="preserve"> ROUND(E1396 * VLOOKUP(A1396, Data1!$A:$G, 6, FALSE),0)</f>
        <v>0</v>
      </c>
    </row>
    <row r="1397" spans="1:10" x14ac:dyDescent="0.25">
      <c r="A1397">
        <v>2005</v>
      </c>
      <c r="B1397" t="str">
        <v>March</v>
      </c>
      <c r="C1397" t="str">
        <v>Ayrshire and Arran</v>
      </c>
      <c r="D1397">
        <v>311</v>
      </c>
      <c r="E1397">
        <f>D1397 / VLOOKUP(A1397, Data1!$A:$G, 7, FALSE)</f>
        <v>5.7183834074945759E-3</v>
      </c>
      <c r="F1397">
        <f xml:space="preserve"> ROUND(E1397 * VLOOKUP(A1397, Data1!$A:$G, 2, FALSE),0)</f>
        <v>24</v>
      </c>
      <c r="G1397">
        <f xml:space="preserve"> ROUND(E1397 * VLOOKUP(A1397, Data1!$A:$G,3, FALSE),0)</f>
        <v>133</v>
      </c>
      <c r="H1397">
        <f xml:space="preserve"> ROUND(E1397 * VLOOKUP(A1397, Data1!$A:$G, 4, FALSE),0)</f>
        <v>144</v>
      </c>
      <c r="I1397">
        <f xml:space="preserve"> ROUND(E1397 * VLOOKUP(A1397, Data1!$A:$G, 5, FALSE),0)</f>
        <v>10</v>
      </c>
      <c r="J1397">
        <f xml:space="preserve"> ROUND(E1397 * VLOOKUP(A1397, Data1!$A:$G, 6, FALSE),0)</f>
        <v>0</v>
      </c>
    </row>
    <row r="1398" spans="1:10" x14ac:dyDescent="0.25">
      <c r="A1398">
        <v>2005</v>
      </c>
      <c r="B1398" t="str">
        <v>March</v>
      </c>
      <c r="C1398" t="str">
        <v>Borders</v>
      </c>
      <c r="D1398">
        <v>110</v>
      </c>
      <c r="E1398">
        <f>D1398 / VLOOKUP(A1398, Data1!$A:$G, 7, FALSE)</f>
        <v>2.0225793402713936E-3</v>
      </c>
      <c r="F1398">
        <f xml:space="preserve"> ROUND(E1398 * VLOOKUP(A1398, Data1!$A:$G, 2, FALSE),0)</f>
        <v>8</v>
      </c>
      <c r="G1398">
        <f xml:space="preserve"> ROUND(E1398 * VLOOKUP(A1398, Data1!$A:$G,3, FALSE),0)</f>
        <v>47</v>
      </c>
      <c r="H1398">
        <f xml:space="preserve"> ROUND(E1398 * VLOOKUP(A1398, Data1!$A:$G, 4, FALSE),0)</f>
        <v>51</v>
      </c>
      <c r="I1398">
        <f xml:space="preserve"> ROUND(E1398 * VLOOKUP(A1398, Data1!$A:$G, 5, FALSE),0)</f>
        <v>4</v>
      </c>
      <c r="J1398">
        <f xml:space="preserve"> ROUND(E1398 * VLOOKUP(A1398, Data1!$A:$G, 6, FALSE),0)</f>
        <v>0</v>
      </c>
    </row>
    <row r="1399" spans="1:10" x14ac:dyDescent="0.25">
      <c r="A1399">
        <v>2005</v>
      </c>
      <c r="B1399" t="str">
        <v>March</v>
      </c>
      <c r="C1399" t="str">
        <v>Dumfries and Galloway</v>
      </c>
      <c r="D1399">
        <v>108</v>
      </c>
      <c r="E1399">
        <f>D1399 / VLOOKUP(A1399, Data1!$A:$G, 7, FALSE)</f>
        <v>1.9858051704482772E-3</v>
      </c>
      <c r="F1399">
        <f xml:space="preserve"> ROUND(E1399 * VLOOKUP(A1399, Data1!$A:$G, 2, FALSE),0)</f>
        <v>8</v>
      </c>
      <c r="G1399">
        <f xml:space="preserve"> ROUND(E1399 * VLOOKUP(A1399, Data1!$A:$G,3, FALSE),0)</f>
        <v>46</v>
      </c>
      <c r="H1399">
        <f xml:space="preserve"> ROUND(E1399 * VLOOKUP(A1399, Data1!$A:$G, 4, FALSE),0)</f>
        <v>50</v>
      </c>
      <c r="I1399">
        <f xml:space="preserve"> ROUND(E1399 * VLOOKUP(A1399, Data1!$A:$G, 5, FALSE),0)</f>
        <v>3</v>
      </c>
      <c r="J1399">
        <f xml:space="preserve"> ROUND(E1399 * VLOOKUP(A1399, Data1!$A:$G, 6, FALSE),0)</f>
        <v>0</v>
      </c>
    </row>
    <row r="1400" spans="1:10" x14ac:dyDescent="0.25">
      <c r="A1400">
        <v>2005</v>
      </c>
      <c r="B1400" t="str">
        <v>March</v>
      </c>
      <c r="C1400" t="str">
        <v>Fife</v>
      </c>
      <c r="D1400">
        <v>356</v>
      </c>
      <c r="E1400">
        <f>D1400 / VLOOKUP(A1400, Data1!$A:$G, 7, FALSE)</f>
        <v>6.5458022285146914E-3</v>
      </c>
      <c r="F1400">
        <f xml:space="preserve"> ROUND(E1400 * VLOOKUP(A1400, Data1!$A:$G, 2, FALSE),0)</f>
        <v>27</v>
      </c>
      <c r="G1400">
        <f xml:space="preserve"> ROUND(E1400 * VLOOKUP(A1400, Data1!$A:$G,3, FALSE),0)</f>
        <v>152</v>
      </c>
      <c r="H1400">
        <f xml:space="preserve"> ROUND(E1400 * VLOOKUP(A1400, Data1!$A:$G, 4, FALSE),0)</f>
        <v>165</v>
      </c>
      <c r="I1400">
        <f xml:space="preserve"> ROUND(E1400 * VLOOKUP(A1400, Data1!$A:$G, 5, FALSE),0)</f>
        <v>12</v>
      </c>
      <c r="J1400">
        <f xml:space="preserve"> ROUND(E1400 * VLOOKUP(A1400, Data1!$A:$G, 6, FALSE),0)</f>
        <v>1</v>
      </c>
    </row>
    <row r="1401" spans="1:10" x14ac:dyDescent="0.25">
      <c r="A1401">
        <v>2005</v>
      </c>
      <c r="B1401" t="str">
        <v>March</v>
      </c>
      <c r="C1401" t="str">
        <v>Forth Valley</v>
      </c>
      <c r="D1401">
        <v>241</v>
      </c>
      <c r="E1401">
        <f>D1401 / VLOOKUP(A1401, Data1!$A:$G, 7, FALSE)</f>
        <v>4.4312874636855074E-3</v>
      </c>
      <c r="F1401">
        <f xml:space="preserve"> ROUND(E1401 * VLOOKUP(A1401, Data1!$A:$G, 2, FALSE),0)</f>
        <v>18</v>
      </c>
      <c r="G1401">
        <f xml:space="preserve"> ROUND(E1401 * VLOOKUP(A1401, Data1!$A:$G,3, FALSE),0)</f>
        <v>103</v>
      </c>
      <c r="H1401">
        <f xml:space="preserve"> ROUND(E1401 * VLOOKUP(A1401, Data1!$A:$G, 4, FALSE),0)</f>
        <v>111</v>
      </c>
      <c r="I1401">
        <f xml:space="preserve"> ROUND(E1401 * VLOOKUP(A1401, Data1!$A:$G, 5, FALSE),0)</f>
        <v>8</v>
      </c>
      <c r="J1401">
        <f xml:space="preserve"> ROUND(E1401 * VLOOKUP(A1401, Data1!$A:$G, 6, FALSE),0)</f>
        <v>0</v>
      </c>
    </row>
    <row r="1402" spans="1:10" x14ac:dyDescent="0.25">
      <c r="A1402">
        <v>2005</v>
      </c>
      <c r="B1402" t="str">
        <v>March</v>
      </c>
      <c r="C1402" t="str">
        <v>Grampian</v>
      </c>
      <c r="D1402">
        <v>467</v>
      </c>
      <c r="E1402">
        <f>D1402 / VLOOKUP(A1402, Data1!$A:$G, 7, FALSE)</f>
        <v>8.5867686536976427E-3</v>
      </c>
      <c r="F1402">
        <f xml:space="preserve"> ROUND(E1402 * VLOOKUP(A1402, Data1!$A:$G, 2, FALSE),0)</f>
        <v>36</v>
      </c>
      <c r="G1402">
        <f xml:space="preserve"> ROUND(E1402 * VLOOKUP(A1402, Data1!$A:$G,3, FALSE),0)</f>
        <v>200</v>
      </c>
      <c r="H1402">
        <f xml:space="preserve"> ROUND(E1402 * VLOOKUP(A1402, Data1!$A:$G, 4, FALSE),0)</f>
        <v>216</v>
      </c>
      <c r="I1402">
        <f xml:space="preserve"> ROUND(E1402 * VLOOKUP(A1402, Data1!$A:$G, 5, FALSE),0)</f>
        <v>15</v>
      </c>
      <c r="J1402">
        <f xml:space="preserve"> ROUND(E1402 * VLOOKUP(A1402, Data1!$A:$G, 6, FALSE),0)</f>
        <v>1</v>
      </c>
    </row>
    <row r="1403" spans="1:10" x14ac:dyDescent="0.25">
      <c r="A1403">
        <v>2005</v>
      </c>
      <c r="B1403" t="str">
        <v>March</v>
      </c>
      <c r="C1403" t="str">
        <v>Greater Glasgow and Clyde</v>
      </c>
      <c r="D1403">
        <v>1026</v>
      </c>
      <c r="E1403">
        <f>D1403 / VLOOKUP(A1403, Data1!$A:$G, 7, FALSE)</f>
        <v>1.8865149119258632E-2</v>
      </c>
      <c r="F1403">
        <f xml:space="preserve"> ROUND(E1403 * VLOOKUP(A1403, Data1!$A:$G, 2, FALSE),0)</f>
        <v>79</v>
      </c>
      <c r="G1403">
        <f xml:space="preserve"> ROUND(E1403 * VLOOKUP(A1403, Data1!$A:$G,3, FALSE),0)</f>
        <v>438</v>
      </c>
      <c r="H1403">
        <f xml:space="preserve"> ROUND(E1403 * VLOOKUP(A1403, Data1!$A:$G, 4, FALSE),0)</f>
        <v>474</v>
      </c>
      <c r="I1403">
        <f xml:space="preserve"> ROUND(E1403 * VLOOKUP(A1403, Data1!$A:$G, 5, FALSE),0)</f>
        <v>33</v>
      </c>
      <c r="J1403">
        <f xml:space="preserve"> ROUND(E1403 * VLOOKUP(A1403, Data1!$A:$G, 6, FALSE),0)</f>
        <v>1</v>
      </c>
    </row>
    <row r="1404" spans="1:10" x14ac:dyDescent="0.25">
      <c r="A1404">
        <v>2005</v>
      </c>
      <c r="B1404" t="str">
        <v>March</v>
      </c>
      <c r="C1404" t="str">
        <v>Highland</v>
      </c>
      <c r="D1404">
        <v>239</v>
      </c>
      <c r="E1404">
        <f>D1404 / VLOOKUP(A1404, Data1!$A:$G, 7, FALSE)</f>
        <v>4.3945132938623911E-3</v>
      </c>
      <c r="F1404">
        <f xml:space="preserve"> ROUND(E1404 * VLOOKUP(A1404, Data1!$A:$G, 2, FALSE),0)</f>
        <v>18</v>
      </c>
      <c r="G1404">
        <f xml:space="preserve"> ROUND(E1404 * VLOOKUP(A1404, Data1!$A:$G,3, FALSE),0)</f>
        <v>102</v>
      </c>
      <c r="H1404">
        <f xml:space="preserve"> ROUND(E1404 * VLOOKUP(A1404, Data1!$A:$G, 4, FALSE),0)</f>
        <v>110</v>
      </c>
      <c r="I1404">
        <f xml:space="preserve"> ROUND(E1404 * VLOOKUP(A1404, Data1!$A:$G, 5, FALSE),0)</f>
        <v>8</v>
      </c>
      <c r="J1404">
        <f xml:space="preserve"> ROUND(E1404 * VLOOKUP(A1404, Data1!$A:$G, 6, FALSE),0)</f>
        <v>0</v>
      </c>
    </row>
    <row r="1405" spans="1:10" x14ac:dyDescent="0.25">
      <c r="A1405">
        <v>2005</v>
      </c>
      <c r="B1405" t="str">
        <v>March</v>
      </c>
      <c r="C1405" t="str">
        <v>Lanarkshire</v>
      </c>
      <c r="D1405">
        <v>663</v>
      </c>
      <c r="E1405">
        <f>D1405 / VLOOKUP(A1405, Data1!$A:$G, 7, FALSE)</f>
        <v>1.2190637296363034E-2</v>
      </c>
      <c r="F1405">
        <f xml:space="preserve"> ROUND(E1405 * VLOOKUP(A1405, Data1!$A:$G, 2, FALSE),0)</f>
        <v>51</v>
      </c>
      <c r="G1405">
        <f xml:space="preserve"> ROUND(E1405 * VLOOKUP(A1405, Data1!$A:$G,3, FALSE),0)</f>
        <v>283</v>
      </c>
      <c r="H1405">
        <f xml:space="preserve"> ROUND(E1405 * VLOOKUP(A1405, Data1!$A:$G, 4, FALSE),0)</f>
        <v>306</v>
      </c>
      <c r="I1405">
        <f xml:space="preserve"> ROUND(E1405 * VLOOKUP(A1405, Data1!$A:$G, 5, FALSE),0)</f>
        <v>21</v>
      </c>
      <c r="J1405">
        <f xml:space="preserve"> ROUND(E1405 * VLOOKUP(A1405, Data1!$A:$G, 6, FALSE),0)</f>
        <v>1</v>
      </c>
    </row>
    <row r="1406" spans="1:10" x14ac:dyDescent="0.25">
      <c r="A1406">
        <v>2005</v>
      </c>
      <c r="B1406" t="str">
        <v>March</v>
      </c>
      <c r="C1406" t="str">
        <v>Lothian</v>
      </c>
      <c r="D1406">
        <v>705</v>
      </c>
      <c r="E1406">
        <f>D1406 / VLOOKUP(A1406, Data1!$A:$G, 7, FALSE)</f>
        <v>1.2962894862648476E-2</v>
      </c>
      <c r="F1406">
        <f xml:space="preserve"> ROUND(E1406 * VLOOKUP(A1406, Data1!$A:$G, 2, FALSE),0)</f>
        <v>54</v>
      </c>
      <c r="G1406">
        <f xml:space="preserve"> ROUND(E1406 * VLOOKUP(A1406, Data1!$A:$G,3, FALSE),0)</f>
        <v>301</v>
      </c>
      <c r="H1406">
        <f xml:space="preserve"> ROUND(E1406 * VLOOKUP(A1406, Data1!$A:$G, 4, FALSE),0)</f>
        <v>326</v>
      </c>
      <c r="I1406">
        <f xml:space="preserve"> ROUND(E1406 * VLOOKUP(A1406, Data1!$A:$G, 5, FALSE),0)</f>
        <v>23</v>
      </c>
      <c r="J1406">
        <f xml:space="preserve"> ROUND(E1406 * VLOOKUP(A1406, Data1!$A:$G, 6, FALSE),0)</f>
        <v>1</v>
      </c>
    </row>
    <row r="1407" spans="1:10" x14ac:dyDescent="0.25">
      <c r="A1407">
        <v>2005</v>
      </c>
      <c r="B1407" t="str">
        <v>March</v>
      </c>
      <c r="C1407" t="str">
        <v>Orkney</v>
      </c>
      <c r="D1407">
        <v>19</v>
      </c>
      <c r="E1407">
        <f>D1407 / VLOOKUP(A1407, Data1!$A:$G, 7, FALSE)</f>
        <v>3.4935461331960432E-4</v>
      </c>
      <c r="F1407">
        <f xml:space="preserve"> ROUND(E1407 * VLOOKUP(A1407, Data1!$A:$G, 2, FALSE),0)</f>
        <v>1</v>
      </c>
      <c r="G1407">
        <f xml:space="preserve"> ROUND(E1407 * VLOOKUP(A1407, Data1!$A:$G,3, FALSE),0)</f>
        <v>8</v>
      </c>
      <c r="H1407">
        <f xml:space="preserve"> ROUND(E1407 * VLOOKUP(A1407, Data1!$A:$G, 4, FALSE),0)</f>
        <v>9</v>
      </c>
      <c r="I1407">
        <f xml:space="preserve"> ROUND(E1407 * VLOOKUP(A1407, Data1!$A:$G, 5, FALSE),0)</f>
        <v>1</v>
      </c>
      <c r="J1407">
        <f xml:space="preserve"> ROUND(E1407 * VLOOKUP(A1407, Data1!$A:$G, 6, FALSE),0)</f>
        <v>0</v>
      </c>
    </row>
    <row r="1408" spans="1:10" x14ac:dyDescent="0.25">
      <c r="A1408">
        <v>2005</v>
      </c>
      <c r="B1408" t="str">
        <v>March</v>
      </c>
      <c r="C1408" t="str">
        <v>Scotland</v>
      </c>
      <c r="D1408">
        <v>4621</v>
      </c>
      <c r="E1408">
        <f>D1408 / VLOOKUP(A1408, Data1!$A:$G, 7, FALSE)</f>
        <v>8.4966719376310076E-2</v>
      </c>
      <c r="F1408">
        <f xml:space="preserve"> ROUND(E1408 * VLOOKUP(A1408, Data1!$A:$G, 2, FALSE),0)</f>
        <v>354</v>
      </c>
      <c r="G1408">
        <f xml:space="preserve"> ROUND(E1408 * VLOOKUP(A1408, Data1!$A:$G,3, FALSE),0)</f>
        <v>1974</v>
      </c>
      <c r="H1408">
        <f xml:space="preserve"> ROUND(E1408 * VLOOKUP(A1408, Data1!$A:$G, 4, FALSE),0)</f>
        <v>2136</v>
      </c>
      <c r="I1408">
        <f xml:space="preserve"> ROUND(E1408 * VLOOKUP(A1408, Data1!$A:$G, 5, FALSE),0)</f>
        <v>150</v>
      </c>
      <c r="J1408">
        <f xml:space="preserve"> ROUND(E1408 * VLOOKUP(A1408, Data1!$A:$G, 6, FALSE),0)</f>
        <v>7</v>
      </c>
    </row>
    <row r="1409" spans="1:10" x14ac:dyDescent="0.25">
      <c r="A1409">
        <v>2005</v>
      </c>
      <c r="B1409" t="str">
        <v>March</v>
      </c>
      <c r="C1409" t="str">
        <v>Shetland</v>
      </c>
      <c r="D1409">
        <v>25</v>
      </c>
      <c r="E1409">
        <f>D1409 / VLOOKUP(A1409, Data1!$A:$G, 7, FALSE)</f>
        <v>4.5967712278895302E-4</v>
      </c>
      <c r="F1409">
        <f xml:space="preserve"> ROUND(E1409 * VLOOKUP(A1409, Data1!$A:$G, 2, FALSE),0)</f>
        <v>2</v>
      </c>
      <c r="G1409">
        <f xml:space="preserve"> ROUND(E1409 * VLOOKUP(A1409, Data1!$A:$G,3, FALSE),0)</f>
        <v>11</v>
      </c>
      <c r="H1409">
        <f xml:space="preserve"> ROUND(E1409 * VLOOKUP(A1409, Data1!$A:$G, 4, FALSE),0)</f>
        <v>12</v>
      </c>
      <c r="I1409">
        <f xml:space="preserve"> ROUND(E1409 * VLOOKUP(A1409, Data1!$A:$G, 5, FALSE),0)</f>
        <v>1</v>
      </c>
      <c r="J1409">
        <f xml:space="preserve"> ROUND(E1409 * VLOOKUP(A1409, Data1!$A:$G, 6, FALSE),0)</f>
        <v>0</v>
      </c>
    </row>
    <row r="1410" spans="1:10" x14ac:dyDescent="0.25">
      <c r="A1410">
        <v>2005</v>
      </c>
      <c r="B1410" t="str">
        <v>March</v>
      </c>
      <c r="C1410" t="str">
        <v>Tayside</v>
      </c>
      <c r="D1410">
        <v>336</v>
      </c>
      <c r="E1410">
        <f>D1410 / VLOOKUP(A1410, Data1!$A:$G, 7, FALSE)</f>
        <v>6.1780605302835289E-3</v>
      </c>
      <c r="F1410">
        <f xml:space="preserve"> ROUND(E1410 * VLOOKUP(A1410, Data1!$A:$G, 2, FALSE),0)</f>
        <v>26</v>
      </c>
      <c r="G1410">
        <f xml:space="preserve"> ROUND(E1410 * VLOOKUP(A1410, Data1!$A:$G,3, FALSE),0)</f>
        <v>144</v>
      </c>
      <c r="H1410">
        <f xml:space="preserve"> ROUND(E1410 * VLOOKUP(A1410, Data1!$A:$G, 4, FALSE),0)</f>
        <v>155</v>
      </c>
      <c r="I1410">
        <f xml:space="preserve"> ROUND(E1410 * VLOOKUP(A1410, Data1!$A:$G, 5, FALSE),0)</f>
        <v>11</v>
      </c>
      <c r="J1410">
        <f xml:space="preserve"> ROUND(E1410 * VLOOKUP(A1410, Data1!$A:$G, 6, FALSE),0)</f>
        <v>0</v>
      </c>
    </row>
    <row r="1411" spans="1:10" x14ac:dyDescent="0.25">
      <c r="A1411">
        <v>2005</v>
      </c>
      <c r="B1411" t="str">
        <v>March</v>
      </c>
      <c r="C1411" t="str">
        <v>Western Isles</v>
      </c>
      <c r="D1411">
        <v>15</v>
      </c>
      <c r="E1411">
        <f>D1411 / VLOOKUP(A1411, Data1!$A:$G, 7, FALSE)</f>
        <v>2.758062736733718E-4</v>
      </c>
      <c r="F1411">
        <f xml:space="preserve"> ROUND(E1411 * VLOOKUP(A1411, Data1!$A:$G, 2, FALSE),0)</f>
        <v>1</v>
      </c>
      <c r="G1411">
        <f xml:space="preserve"> ROUND(E1411 * VLOOKUP(A1411, Data1!$A:$G,3, FALSE),0)</f>
        <v>6</v>
      </c>
      <c r="H1411">
        <f xml:space="preserve"> ROUND(E1411 * VLOOKUP(A1411, Data1!$A:$G, 4, FALSE),0)</f>
        <v>7</v>
      </c>
      <c r="I1411">
        <f xml:space="preserve"> ROUND(E1411 * VLOOKUP(A1411, Data1!$A:$G, 5, FALSE),0)</f>
        <v>0</v>
      </c>
      <c r="J1411">
        <f xml:space="preserve"> ROUND(E1411 * VLOOKUP(A1411, Data1!$A:$G, 6, FALSE),0)</f>
        <v>0</v>
      </c>
    </row>
    <row r="1412" spans="1:10" x14ac:dyDescent="0.25">
      <c r="A1412">
        <v>2005</v>
      </c>
      <c r="B1412" t="str">
        <v>February</v>
      </c>
      <c r="C1412" t="str">
        <v>Ayrshire and Arran</v>
      </c>
      <c r="D1412">
        <v>269</v>
      </c>
      <c r="E1412">
        <f>D1412 / VLOOKUP(A1412, Data1!$A:$G, 7, FALSE)</f>
        <v>4.9461258412091345E-3</v>
      </c>
      <c r="F1412">
        <f xml:space="preserve"> ROUND(E1412 * VLOOKUP(A1412, Data1!$A:$G, 2, FALSE),0)</f>
        <v>21</v>
      </c>
      <c r="G1412">
        <f xml:space="preserve"> ROUND(E1412 * VLOOKUP(A1412, Data1!$A:$G,3, FALSE),0)</f>
        <v>115</v>
      </c>
      <c r="H1412">
        <f xml:space="preserve"> ROUND(E1412 * VLOOKUP(A1412, Data1!$A:$G, 4, FALSE),0)</f>
        <v>124</v>
      </c>
      <c r="I1412">
        <f xml:space="preserve"> ROUND(E1412 * VLOOKUP(A1412, Data1!$A:$G, 5, FALSE),0)</f>
        <v>9</v>
      </c>
      <c r="J1412">
        <f xml:space="preserve"> ROUND(E1412 * VLOOKUP(A1412, Data1!$A:$G, 6, FALSE),0)</f>
        <v>0</v>
      </c>
    </row>
    <row r="1413" spans="1:10" x14ac:dyDescent="0.25">
      <c r="A1413">
        <v>2005</v>
      </c>
      <c r="B1413" t="str">
        <v>February</v>
      </c>
      <c r="C1413" t="str">
        <v>Borders</v>
      </c>
      <c r="D1413">
        <v>76</v>
      </c>
      <c r="E1413">
        <f>D1413 / VLOOKUP(A1413, Data1!$A:$G, 7, FALSE)</f>
        <v>1.3974184532784173E-3</v>
      </c>
      <c r="F1413">
        <f xml:space="preserve"> ROUND(E1413 * VLOOKUP(A1413, Data1!$A:$G, 2, FALSE),0)</f>
        <v>6</v>
      </c>
      <c r="G1413">
        <f xml:space="preserve"> ROUND(E1413 * VLOOKUP(A1413, Data1!$A:$G,3, FALSE),0)</f>
        <v>32</v>
      </c>
      <c r="H1413">
        <f xml:space="preserve"> ROUND(E1413 * VLOOKUP(A1413, Data1!$A:$G, 4, FALSE),0)</f>
        <v>35</v>
      </c>
      <c r="I1413">
        <f xml:space="preserve"> ROUND(E1413 * VLOOKUP(A1413, Data1!$A:$G, 5, FALSE),0)</f>
        <v>2</v>
      </c>
      <c r="J1413">
        <f xml:space="preserve"> ROUND(E1413 * VLOOKUP(A1413, Data1!$A:$G, 6, FALSE),0)</f>
        <v>0</v>
      </c>
    </row>
    <row r="1414" spans="1:10" x14ac:dyDescent="0.25">
      <c r="A1414">
        <v>2005</v>
      </c>
      <c r="B1414" t="str">
        <v>February</v>
      </c>
      <c r="C1414" t="str">
        <v>Dumfries and Galloway</v>
      </c>
      <c r="D1414">
        <v>111</v>
      </c>
      <c r="E1414">
        <f>D1414 / VLOOKUP(A1414, Data1!$A:$G, 7, FALSE)</f>
        <v>2.0409664251829513E-3</v>
      </c>
      <c r="F1414">
        <f xml:space="preserve"> ROUND(E1414 * VLOOKUP(A1414, Data1!$A:$G, 2, FALSE),0)</f>
        <v>9</v>
      </c>
      <c r="G1414">
        <f xml:space="preserve"> ROUND(E1414 * VLOOKUP(A1414, Data1!$A:$G,3, FALSE),0)</f>
        <v>47</v>
      </c>
      <c r="H1414">
        <f xml:space="preserve"> ROUND(E1414 * VLOOKUP(A1414, Data1!$A:$G, 4, FALSE),0)</f>
        <v>51</v>
      </c>
      <c r="I1414">
        <f xml:space="preserve"> ROUND(E1414 * VLOOKUP(A1414, Data1!$A:$G, 5, FALSE),0)</f>
        <v>4</v>
      </c>
      <c r="J1414">
        <f xml:space="preserve"> ROUND(E1414 * VLOOKUP(A1414, Data1!$A:$G, 6, FALSE),0)</f>
        <v>0</v>
      </c>
    </row>
    <row r="1415" spans="1:10" x14ac:dyDescent="0.25">
      <c r="A1415">
        <v>2005</v>
      </c>
      <c r="B1415" t="str">
        <v>February</v>
      </c>
      <c r="C1415" t="str">
        <v>Fife</v>
      </c>
      <c r="D1415">
        <v>274</v>
      </c>
      <c r="E1415">
        <f>D1415 / VLOOKUP(A1415, Data1!$A:$G, 7, FALSE)</f>
        <v>5.0380612657669249E-3</v>
      </c>
      <c r="F1415">
        <f xml:space="preserve"> ROUND(E1415 * VLOOKUP(A1415, Data1!$A:$G, 2, FALSE),0)</f>
        <v>21</v>
      </c>
      <c r="G1415">
        <f xml:space="preserve"> ROUND(E1415 * VLOOKUP(A1415, Data1!$A:$G,3, FALSE),0)</f>
        <v>117</v>
      </c>
      <c r="H1415">
        <f xml:space="preserve"> ROUND(E1415 * VLOOKUP(A1415, Data1!$A:$G, 4, FALSE),0)</f>
        <v>127</v>
      </c>
      <c r="I1415">
        <f xml:space="preserve"> ROUND(E1415 * VLOOKUP(A1415, Data1!$A:$G, 5, FALSE),0)</f>
        <v>9</v>
      </c>
      <c r="J1415">
        <f xml:space="preserve"> ROUND(E1415 * VLOOKUP(A1415, Data1!$A:$G, 6, FALSE),0)</f>
        <v>0</v>
      </c>
    </row>
    <row r="1416" spans="1:10" x14ac:dyDescent="0.25">
      <c r="A1416">
        <v>2005</v>
      </c>
      <c r="B1416" t="str">
        <v>February</v>
      </c>
      <c r="C1416" t="str">
        <v>Forth Valley</v>
      </c>
      <c r="D1416">
        <v>210</v>
      </c>
      <c r="E1416">
        <f>D1416 / VLOOKUP(A1416, Data1!$A:$G, 7, FALSE)</f>
        <v>3.8612878314272054E-3</v>
      </c>
      <c r="F1416">
        <f xml:space="preserve"> ROUND(E1416 * VLOOKUP(A1416, Data1!$A:$G, 2, FALSE),0)</f>
        <v>16</v>
      </c>
      <c r="G1416">
        <f xml:space="preserve"> ROUND(E1416 * VLOOKUP(A1416, Data1!$A:$G,3, FALSE),0)</f>
        <v>90</v>
      </c>
      <c r="H1416">
        <f xml:space="preserve"> ROUND(E1416 * VLOOKUP(A1416, Data1!$A:$G, 4, FALSE),0)</f>
        <v>97</v>
      </c>
      <c r="I1416">
        <f xml:space="preserve"> ROUND(E1416 * VLOOKUP(A1416, Data1!$A:$G, 5, FALSE),0)</f>
        <v>7</v>
      </c>
      <c r="J1416">
        <f xml:space="preserve"> ROUND(E1416 * VLOOKUP(A1416, Data1!$A:$G, 6, FALSE),0)</f>
        <v>0</v>
      </c>
    </row>
    <row r="1417" spans="1:10" x14ac:dyDescent="0.25">
      <c r="A1417">
        <v>2005</v>
      </c>
      <c r="B1417" t="str">
        <v>February</v>
      </c>
      <c r="C1417" t="str">
        <v>Grampian</v>
      </c>
      <c r="D1417">
        <v>391</v>
      </c>
      <c r="E1417">
        <f>D1417 / VLOOKUP(A1417, Data1!$A:$G, 7, FALSE)</f>
        <v>7.1893502004192252E-3</v>
      </c>
      <c r="F1417">
        <f xml:space="preserve"> ROUND(E1417 * VLOOKUP(A1417, Data1!$A:$G, 2, FALSE),0)</f>
        <v>30</v>
      </c>
      <c r="G1417">
        <f xml:space="preserve"> ROUND(E1417 * VLOOKUP(A1417, Data1!$A:$G,3, FALSE),0)</f>
        <v>167</v>
      </c>
      <c r="H1417">
        <f xml:space="preserve"> ROUND(E1417 * VLOOKUP(A1417, Data1!$A:$G, 4, FALSE),0)</f>
        <v>181</v>
      </c>
      <c r="I1417">
        <f xml:space="preserve"> ROUND(E1417 * VLOOKUP(A1417, Data1!$A:$G, 5, FALSE),0)</f>
        <v>13</v>
      </c>
      <c r="J1417">
        <f xml:space="preserve"> ROUND(E1417 * VLOOKUP(A1417, Data1!$A:$G, 6, FALSE),0)</f>
        <v>1</v>
      </c>
    </row>
    <row r="1418" spans="1:10" x14ac:dyDescent="0.25">
      <c r="A1418">
        <v>2005</v>
      </c>
      <c r="B1418" t="str">
        <v>February</v>
      </c>
      <c r="C1418" t="str">
        <v>Greater Glasgow and Clyde</v>
      </c>
      <c r="D1418">
        <v>966</v>
      </c>
      <c r="E1418">
        <f>D1418 / VLOOKUP(A1418, Data1!$A:$G, 7, FALSE)</f>
        <v>1.7761924024565147E-2</v>
      </c>
      <c r="F1418">
        <f xml:space="preserve"> ROUND(E1418 * VLOOKUP(A1418, Data1!$A:$G, 2, FALSE),0)</f>
        <v>74</v>
      </c>
      <c r="G1418">
        <f xml:space="preserve"> ROUND(E1418 * VLOOKUP(A1418, Data1!$A:$G,3, FALSE),0)</f>
        <v>413</v>
      </c>
      <c r="H1418">
        <f xml:space="preserve"> ROUND(E1418 * VLOOKUP(A1418, Data1!$A:$G, 4, FALSE),0)</f>
        <v>447</v>
      </c>
      <c r="I1418">
        <f xml:space="preserve"> ROUND(E1418 * VLOOKUP(A1418, Data1!$A:$G, 5, FALSE),0)</f>
        <v>31</v>
      </c>
      <c r="J1418">
        <f xml:space="preserve"> ROUND(E1418 * VLOOKUP(A1418, Data1!$A:$G, 6, FALSE),0)</f>
        <v>1</v>
      </c>
    </row>
    <row r="1419" spans="1:10" x14ac:dyDescent="0.25">
      <c r="A1419">
        <v>2005</v>
      </c>
      <c r="B1419" t="str">
        <v>February</v>
      </c>
      <c r="C1419" t="str">
        <v>Highland</v>
      </c>
      <c r="D1419">
        <v>237</v>
      </c>
      <c r="E1419">
        <f>D1419 / VLOOKUP(A1419, Data1!$A:$G, 7, FALSE)</f>
        <v>4.3577391240392747E-3</v>
      </c>
      <c r="F1419">
        <f xml:space="preserve"> ROUND(E1419 * VLOOKUP(A1419, Data1!$A:$G, 2, FALSE),0)</f>
        <v>18</v>
      </c>
      <c r="G1419">
        <f xml:space="preserve"> ROUND(E1419 * VLOOKUP(A1419, Data1!$A:$G,3, FALSE),0)</f>
        <v>101</v>
      </c>
      <c r="H1419">
        <f xml:space="preserve"> ROUND(E1419 * VLOOKUP(A1419, Data1!$A:$G, 4, FALSE),0)</f>
        <v>110</v>
      </c>
      <c r="I1419">
        <f xml:space="preserve"> ROUND(E1419 * VLOOKUP(A1419, Data1!$A:$G, 5, FALSE),0)</f>
        <v>8</v>
      </c>
      <c r="J1419">
        <f xml:space="preserve"> ROUND(E1419 * VLOOKUP(A1419, Data1!$A:$G, 6, FALSE),0)</f>
        <v>0</v>
      </c>
    </row>
    <row r="1420" spans="1:10" x14ac:dyDescent="0.25">
      <c r="A1420">
        <v>2005</v>
      </c>
      <c r="B1420" t="str">
        <v>February</v>
      </c>
      <c r="C1420" t="str">
        <v>Lanarkshire</v>
      </c>
      <c r="D1420">
        <v>505</v>
      </c>
      <c r="E1420">
        <f>D1420 / VLOOKUP(A1420, Data1!$A:$G, 7, FALSE)</f>
        <v>9.2854778803368506E-3</v>
      </c>
      <c r="F1420">
        <f xml:space="preserve"> ROUND(E1420 * VLOOKUP(A1420, Data1!$A:$G, 2, FALSE),0)</f>
        <v>39</v>
      </c>
      <c r="G1420">
        <f xml:space="preserve"> ROUND(E1420 * VLOOKUP(A1420, Data1!$A:$G,3, FALSE),0)</f>
        <v>216</v>
      </c>
      <c r="H1420">
        <f xml:space="preserve"> ROUND(E1420 * VLOOKUP(A1420, Data1!$A:$G, 4, FALSE),0)</f>
        <v>233</v>
      </c>
      <c r="I1420">
        <f xml:space="preserve"> ROUND(E1420 * VLOOKUP(A1420, Data1!$A:$G, 5, FALSE),0)</f>
        <v>16</v>
      </c>
      <c r="J1420">
        <f xml:space="preserve"> ROUND(E1420 * VLOOKUP(A1420, Data1!$A:$G, 6, FALSE),0)</f>
        <v>1</v>
      </c>
    </row>
    <row r="1421" spans="1:10" x14ac:dyDescent="0.25">
      <c r="A1421">
        <v>2005</v>
      </c>
      <c r="B1421" t="str">
        <v>February</v>
      </c>
      <c r="C1421" t="str">
        <v>Lothian</v>
      </c>
      <c r="D1421">
        <v>638</v>
      </c>
      <c r="E1421">
        <f>D1421 / VLOOKUP(A1421, Data1!$A:$G, 7, FALSE)</f>
        <v>1.1730960173574081E-2</v>
      </c>
      <c r="F1421">
        <f xml:space="preserve"> ROUND(E1421 * VLOOKUP(A1421, Data1!$A:$G, 2, FALSE),0)</f>
        <v>49</v>
      </c>
      <c r="G1421">
        <f xml:space="preserve"> ROUND(E1421 * VLOOKUP(A1421, Data1!$A:$G,3, FALSE),0)</f>
        <v>273</v>
      </c>
      <c r="H1421">
        <f xml:space="preserve"> ROUND(E1421 * VLOOKUP(A1421, Data1!$A:$G, 4, FALSE),0)</f>
        <v>295</v>
      </c>
      <c r="I1421">
        <f xml:space="preserve"> ROUND(E1421 * VLOOKUP(A1421, Data1!$A:$G, 5, FALSE),0)</f>
        <v>21</v>
      </c>
      <c r="J1421">
        <f xml:space="preserve"> ROUND(E1421 * VLOOKUP(A1421, Data1!$A:$G, 6, FALSE),0)</f>
        <v>1</v>
      </c>
    </row>
    <row r="1422" spans="1:10" x14ac:dyDescent="0.25">
      <c r="A1422">
        <v>2005</v>
      </c>
      <c r="B1422" t="str">
        <v>February</v>
      </c>
      <c r="C1422" t="str">
        <v>Orkney</v>
      </c>
      <c r="D1422">
        <v>18</v>
      </c>
      <c r="E1422">
        <f>D1422 / VLOOKUP(A1422, Data1!$A:$G, 7, FALSE)</f>
        <v>3.309675284080462E-4</v>
      </c>
      <c r="F1422">
        <f xml:space="preserve"> ROUND(E1422 * VLOOKUP(A1422, Data1!$A:$G, 2, FALSE),0)</f>
        <v>1</v>
      </c>
      <c r="G1422">
        <f xml:space="preserve"> ROUND(E1422 * VLOOKUP(A1422, Data1!$A:$G,3, FALSE),0)</f>
        <v>8</v>
      </c>
      <c r="H1422">
        <f xml:space="preserve"> ROUND(E1422 * VLOOKUP(A1422, Data1!$A:$G, 4, FALSE),0)</f>
        <v>8</v>
      </c>
      <c r="I1422">
        <f xml:space="preserve"> ROUND(E1422 * VLOOKUP(A1422, Data1!$A:$G, 5, FALSE),0)</f>
        <v>1</v>
      </c>
      <c r="J1422">
        <f xml:space="preserve"> ROUND(E1422 * VLOOKUP(A1422, Data1!$A:$G, 6, FALSE),0)</f>
        <v>0</v>
      </c>
    </row>
    <row r="1423" spans="1:10" x14ac:dyDescent="0.25">
      <c r="A1423">
        <v>2005</v>
      </c>
      <c r="B1423" t="str">
        <v>February</v>
      </c>
      <c r="C1423" t="str">
        <v>Scotland</v>
      </c>
      <c r="D1423">
        <v>4047</v>
      </c>
      <c r="E1423">
        <f>D1423 / VLOOKUP(A1423, Data1!$A:$G, 7, FALSE)</f>
        <v>7.4412532637075715E-2</v>
      </c>
      <c r="F1423">
        <f xml:space="preserve"> ROUND(E1423 * VLOOKUP(A1423, Data1!$A:$G, 2, FALSE),0)</f>
        <v>310</v>
      </c>
      <c r="G1423">
        <f xml:space="preserve"> ROUND(E1423 * VLOOKUP(A1423, Data1!$A:$G,3, FALSE),0)</f>
        <v>1729</v>
      </c>
      <c r="H1423">
        <f xml:space="preserve"> ROUND(E1423 * VLOOKUP(A1423, Data1!$A:$G, 4, FALSE),0)</f>
        <v>1871</v>
      </c>
      <c r="I1423">
        <f xml:space="preserve"> ROUND(E1423 * VLOOKUP(A1423, Data1!$A:$G, 5, FALSE),0)</f>
        <v>131</v>
      </c>
      <c r="J1423">
        <f xml:space="preserve"> ROUND(E1423 * VLOOKUP(A1423, Data1!$A:$G, 6, FALSE),0)</f>
        <v>6</v>
      </c>
    </row>
    <row r="1424" spans="1:10" x14ac:dyDescent="0.25">
      <c r="A1424">
        <v>2005</v>
      </c>
      <c r="B1424" t="str">
        <v>February</v>
      </c>
      <c r="C1424" t="str">
        <v>Shetland</v>
      </c>
      <c r="D1424">
        <v>18</v>
      </c>
      <c r="E1424">
        <f>D1424 / VLOOKUP(A1424, Data1!$A:$G, 7, FALSE)</f>
        <v>3.309675284080462E-4</v>
      </c>
      <c r="F1424">
        <f xml:space="preserve"> ROUND(E1424 * VLOOKUP(A1424, Data1!$A:$G, 2, FALSE),0)</f>
        <v>1</v>
      </c>
      <c r="G1424">
        <f xml:space="preserve"> ROUND(E1424 * VLOOKUP(A1424, Data1!$A:$G,3, FALSE),0)</f>
        <v>8</v>
      </c>
      <c r="H1424">
        <f xml:space="preserve"> ROUND(E1424 * VLOOKUP(A1424, Data1!$A:$G, 4, FALSE),0)</f>
        <v>8</v>
      </c>
      <c r="I1424">
        <f xml:space="preserve"> ROUND(E1424 * VLOOKUP(A1424, Data1!$A:$G, 5, FALSE),0)</f>
        <v>1</v>
      </c>
      <c r="J1424">
        <f xml:space="preserve"> ROUND(E1424 * VLOOKUP(A1424, Data1!$A:$G, 6, FALSE),0)</f>
        <v>0</v>
      </c>
    </row>
    <row r="1425" spans="1:10" x14ac:dyDescent="0.25">
      <c r="A1425">
        <v>2005</v>
      </c>
      <c r="B1425" t="str">
        <v>February</v>
      </c>
      <c r="C1425" t="str">
        <v>Tayside</v>
      </c>
      <c r="D1425">
        <v>310</v>
      </c>
      <c r="E1425">
        <f>D1425 / VLOOKUP(A1425, Data1!$A:$G, 7, FALSE)</f>
        <v>5.6999963225830173E-3</v>
      </c>
      <c r="F1425">
        <f xml:space="preserve"> ROUND(E1425 * VLOOKUP(A1425, Data1!$A:$G, 2, FALSE),0)</f>
        <v>24</v>
      </c>
      <c r="G1425">
        <f xml:space="preserve"> ROUND(E1425 * VLOOKUP(A1425, Data1!$A:$G,3, FALSE),0)</f>
        <v>132</v>
      </c>
      <c r="H1425">
        <f xml:space="preserve"> ROUND(E1425 * VLOOKUP(A1425, Data1!$A:$G, 4, FALSE),0)</f>
        <v>143</v>
      </c>
      <c r="I1425">
        <f xml:space="preserve"> ROUND(E1425 * VLOOKUP(A1425, Data1!$A:$G, 5, FALSE),0)</f>
        <v>10</v>
      </c>
      <c r="J1425">
        <f xml:space="preserve"> ROUND(E1425 * VLOOKUP(A1425, Data1!$A:$G, 6, FALSE),0)</f>
        <v>0</v>
      </c>
    </row>
    <row r="1426" spans="1:10" x14ac:dyDescent="0.25">
      <c r="A1426">
        <v>2005</v>
      </c>
      <c r="B1426" t="str">
        <v>February</v>
      </c>
      <c r="C1426" t="str">
        <v>Western Isles</v>
      </c>
      <c r="D1426">
        <v>24</v>
      </c>
      <c r="E1426">
        <f>D1426 / VLOOKUP(A1426, Data1!$A:$G, 7, FALSE)</f>
        <v>4.412900378773949E-4</v>
      </c>
      <c r="F1426">
        <f xml:space="preserve"> ROUND(E1426 * VLOOKUP(A1426, Data1!$A:$G, 2, FALSE),0)</f>
        <v>2</v>
      </c>
      <c r="G1426">
        <f xml:space="preserve"> ROUND(E1426 * VLOOKUP(A1426, Data1!$A:$G,3, FALSE),0)</f>
        <v>10</v>
      </c>
      <c r="H1426">
        <f xml:space="preserve"> ROUND(E1426 * VLOOKUP(A1426, Data1!$A:$G, 4, FALSE),0)</f>
        <v>11</v>
      </c>
      <c r="I1426">
        <f xml:space="preserve"> ROUND(E1426 * VLOOKUP(A1426, Data1!$A:$G, 5, FALSE),0)</f>
        <v>1</v>
      </c>
      <c r="J1426">
        <f xml:space="preserve"> ROUND(E1426 * VLOOKUP(A1426, Data1!$A:$G, 6, FALSE),0)</f>
        <v>0</v>
      </c>
    </row>
    <row r="1427" spans="1:10" x14ac:dyDescent="0.25">
      <c r="A1427">
        <v>2005</v>
      </c>
      <c r="B1427" t="str">
        <v>January</v>
      </c>
      <c r="C1427" t="str">
        <v>Ayrshire and Arran</v>
      </c>
      <c r="D1427">
        <v>302</v>
      </c>
      <c r="E1427">
        <f>D1427 / VLOOKUP(A1427, Data1!$A:$G, 7, FALSE)</f>
        <v>5.5528996432905528E-3</v>
      </c>
      <c r="F1427">
        <f xml:space="preserve"> ROUND(E1427 * VLOOKUP(A1427, Data1!$A:$G, 2, FALSE),0)</f>
        <v>23</v>
      </c>
      <c r="G1427">
        <f xml:space="preserve"> ROUND(E1427 * VLOOKUP(A1427, Data1!$A:$G,3, FALSE),0)</f>
        <v>129</v>
      </c>
      <c r="H1427">
        <f xml:space="preserve"> ROUND(E1427 * VLOOKUP(A1427, Data1!$A:$G, 4, FALSE),0)</f>
        <v>140</v>
      </c>
      <c r="I1427">
        <f xml:space="preserve"> ROUND(E1427 * VLOOKUP(A1427, Data1!$A:$G, 5, FALSE),0)</f>
        <v>10</v>
      </c>
      <c r="J1427">
        <f xml:space="preserve"> ROUND(E1427 * VLOOKUP(A1427, Data1!$A:$G, 6, FALSE),0)</f>
        <v>0</v>
      </c>
    </row>
    <row r="1428" spans="1:10" x14ac:dyDescent="0.25">
      <c r="A1428">
        <v>2005</v>
      </c>
      <c r="B1428" t="str">
        <v>January</v>
      </c>
      <c r="C1428" t="str">
        <v>Borders</v>
      </c>
      <c r="D1428">
        <v>101</v>
      </c>
      <c r="E1428">
        <f>D1428 / VLOOKUP(A1428, Data1!$A:$G, 7, FALSE)</f>
        <v>1.8570955760673703E-3</v>
      </c>
      <c r="F1428">
        <f xml:space="preserve"> ROUND(E1428 * VLOOKUP(A1428, Data1!$A:$G, 2, FALSE),0)</f>
        <v>8</v>
      </c>
      <c r="G1428">
        <f xml:space="preserve"> ROUND(E1428 * VLOOKUP(A1428, Data1!$A:$G,3, FALSE),0)</f>
        <v>43</v>
      </c>
      <c r="H1428">
        <f xml:space="preserve"> ROUND(E1428 * VLOOKUP(A1428, Data1!$A:$G, 4, FALSE),0)</f>
        <v>47</v>
      </c>
      <c r="I1428">
        <f xml:space="preserve"> ROUND(E1428 * VLOOKUP(A1428, Data1!$A:$G, 5, FALSE),0)</f>
        <v>3</v>
      </c>
      <c r="J1428">
        <f xml:space="preserve"> ROUND(E1428 * VLOOKUP(A1428, Data1!$A:$G, 6, FALSE),0)</f>
        <v>0</v>
      </c>
    </row>
    <row r="1429" spans="1:10" x14ac:dyDescent="0.25">
      <c r="A1429">
        <v>2005</v>
      </c>
      <c r="B1429" t="str">
        <v>January</v>
      </c>
      <c r="C1429" t="str">
        <v>Dumfries and Galloway</v>
      </c>
      <c r="D1429">
        <v>120</v>
      </c>
      <c r="E1429">
        <f>D1429 / VLOOKUP(A1429, Data1!$A:$G, 7, FALSE)</f>
        <v>2.2064501893869744E-3</v>
      </c>
      <c r="F1429">
        <f xml:space="preserve"> ROUND(E1429 * VLOOKUP(A1429, Data1!$A:$G, 2, FALSE),0)</f>
        <v>9</v>
      </c>
      <c r="G1429">
        <f xml:space="preserve"> ROUND(E1429 * VLOOKUP(A1429, Data1!$A:$G,3, FALSE),0)</f>
        <v>51</v>
      </c>
      <c r="H1429">
        <f xml:space="preserve"> ROUND(E1429 * VLOOKUP(A1429, Data1!$A:$G, 4, FALSE),0)</f>
        <v>55</v>
      </c>
      <c r="I1429">
        <f xml:space="preserve"> ROUND(E1429 * VLOOKUP(A1429, Data1!$A:$G, 5, FALSE),0)</f>
        <v>4</v>
      </c>
      <c r="J1429">
        <f xml:space="preserve"> ROUND(E1429 * VLOOKUP(A1429, Data1!$A:$G, 6, FALSE),0)</f>
        <v>0</v>
      </c>
    </row>
    <row r="1430" spans="1:10" x14ac:dyDescent="0.25">
      <c r="A1430">
        <v>2005</v>
      </c>
      <c r="B1430" t="str">
        <v>January</v>
      </c>
      <c r="C1430" t="str">
        <v>Fife</v>
      </c>
      <c r="D1430">
        <v>381</v>
      </c>
      <c r="E1430">
        <f>D1430 / VLOOKUP(A1430, Data1!$A:$G, 7, FALSE)</f>
        <v>7.0054793513036444E-3</v>
      </c>
      <c r="F1430">
        <f xml:space="preserve"> ROUND(E1430 * VLOOKUP(A1430, Data1!$A:$G, 2, FALSE),0)</f>
        <v>29</v>
      </c>
      <c r="G1430">
        <f xml:space="preserve"> ROUND(E1430 * VLOOKUP(A1430, Data1!$A:$G,3, FALSE),0)</f>
        <v>163</v>
      </c>
      <c r="H1430">
        <f xml:space="preserve"> ROUND(E1430 * VLOOKUP(A1430, Data1!$A:$G, 4, FALSE),0)</f>
        <v>176</v>
      </c>
      <c r="I1430">
        <f xml:space="preserve"> ROUND(E1430 * VLOOKUP(A1430, Data1!$A:$G, 5, FALSE),0)</f>
        <v>12</v>
      </c>
      <c r="J1430">
        <f xml:space="preserve"> ROUND(E1430 * VLOOKUP(A1430, Data1!$A:$G, 6, FALSE),0)</f>
        <v>1</v>
      </c>
    </row>
    <row r="1431" spans="1:10" x14ac:dyDescent="0.25">
      <c r="A1431">
        <v>2005</v>
      </c>
      <c r="B1431" t="str">
        <v>January</v>
      </c>
      <c r="C1431" t="str">
        <v>Forth Valley</v>
      </c>
      <c r="D1431">
        <v>289</v>
      </c>
      <c r="E1431">
        <f>D1431 / VLOOKUP(A1431, Data1!$A:$G, 7, FALSE)</f>
        <v>5.313867539440297E-3</v>
      </c>
      <c r="F1431">
        <f xml:space="preserve"> ROUND(E1431 * VLOOKUP(A1431, Data1!$A:$G, 2, FALSE),0)</f>
        <v>22</v>
      </c>
      <c r="G1431">
        <f xml:space="preserve"> ROUND(E1431 * VLOOKUP(A1431, Data1!$A:$G,3, FALSE),0)</f>
        <v>123</v>
      </c>
      <c r="H1431">
        <f xml:space="preserve"> ROUND(E1431 * VLOOKUP(A1431, Data1!$A:$G, 4, FALSE),0)</f>
        <v>134</v>
      </c>
      <c r="I1431">
        <f xml:space="preserve"> ROUND(E1431 * VLOOKUP(A1431, Data1!$A:$G, 5, FALSE),0)</f>
        <v>9</v>
      </c>
      <c r="J1431">
        <f xml:space="preserve"> ROUND(E1431 * VLOOKUP(A1431, Data1!$A:$G, 6, FALSE),0)</f>
        <v>0</v>
      </c>
    </row>
    <row r="1432" spans="1:10" x14ac:dyDescent="0.25">
      <c r="A1432">
        <v>2005</v>
      </c>
      <c r="B1432" t="str">
        <v>January</v>
      </c>
      <c r="C1432" t="str">
        <v>Grampian</v>
      </c>
      <c r="D1432">
        <v>486</v>
      </c>
      <c r="E1432">
        <f>D1432 / VLOOKUP(A1432, Data1!$A:$G, 7, FALSE)</f>
        <v>8.9361232670172475E-3</v>
      </c>
      <c r="F1432">
        <f xml:space="preserve"> ROUND(E1432 * VLOOKUP(A1432, Data1!$A:$G, 2, FALSE),0)</f>
        <v>37</v>
      </c>
      <c r="G1432">
        <f xml:space="preserve"> ROUND(E1432 * VLOOKUP(A1432, Data1!$A:$G,3, FALSE),0)</f>
        <v>208</v>
      </c>
      <c r="H1432">
        <f xml:space="preserve"> ROUND(E1432 * VLOOKUP(A1432, Data1!$A:$G, 4, FALSE),0)</f>
        <v>225</v>
      </c>
      <c r="I1432">
        <f xml:space="preserve"> ROUND(E1432 * VLOOKUP(A1432, Data1!$A:$G, 5, FALSE),0)</f>
        <v>16</v>
      </c>
      <c r="J1432">
        <f xml:space="preserve"> ROUND(E1432 * VLOOKUP(A1432, Data1!$A:$G, 6, FALSE),0)</f>
        <v>1</v>
      </c>
    </row>
    <row r="1433" spans="1:10" x14ac:dyDescent="0.25">
      <c r="A1433">
        <v>2005</v>
      </c>
      <c r="B1433" t="str">
        <v>January</v>
      </c>
      <c r="C1433" t="str">
        <v>Greater Glasgow and Clyde</v>
      </c>
      <c r="D1433">
        <v>1021</v>
      </c>
      <c r="E1433">
        <f>D1433 / VLOOKUP(A1433, Data1!$A:$G, 7, FALSE)</f>
        <v>1.8773213694700842E-2</v>
      </c>
      <c r="F1433">
        <f xml:space="preserve"> ROUND(E1433 * VLOOKUP(A1433, Data1!$A:$G, 2, FALSE),0)</f>
        <v>78</v>
      </c>
      <c r="G1433">
        <f xml:space="preserve"> ROUND(E1433 * VLOOKUP(A1433, Data1!$A:$G,3, FALSE),0)</f>
        <v>436</v>
      </c>
      <c r="H1433">
        <f xml:space="preserve"> ROUND(E1433 * VLOOKUP(A1433, Data1!$A:$G, 4, FALSE),0)</f>
        <v>472</v>
      </c>
      <c r="I1433">
        <f xml:space="preserve"> ROUND(E1433 * VLOOKUP(A1433, Data1!$A:$G, 5, FALSE),0)</f>
        <v>33</v>
      </c>
      <c r="J1433">
        <f xml:space="preserve"> ROUND(E1433 * VLOOKUP(A1433, Data1!$A:$G, 6, FALSE),0)</f>
        <v>1</v>
      </c>
    </row>
    <row r="1434" spans="1:10" x14ac:dyDescent="0.25">
      <c r="A1434">
        <v>2005</v>
      </c>
      <c r="B1434" t="str">
        <v>January</v>
      </c>
      <c r="C1434" t="str">
        <v>Highland</v>
      </c>
      <c r="D1434">
        <v>256</v>
      </c>
      <c r="E1434">
        <f>D1434 / VLOOKUP(A1434, Data1!$A:$G, 7, FALSE)</f>
        <v>4.7070937373588796E-3</v>
      </c>
      <c r="F1434">
        <f xml:space="preserve"> ROUND(E1434 * VLOOKUP(A1434, Data1!$A:$G, 2, FALSE),0)</f>
        <v>20</v>
      </c>
      <c r="G1434">
        <f xml:space="preserve"> ROUND(E1434 * VLOOKUP(A1434, Data1!$A:$G,3, FALSE),0)</f>
        <v>109</v>
      </c>
      <c r="H1434">
        <f xml:space="preserve"> ROUND(E1434 * VLOOKUP(A1434, Data1!$A:$G, 4, FALSE),0)</f>
        <v>118</v>
      </c>
      <c r="I1434">
        <f xml:space="preserve"> ROUND(E1434 * VLOOKUP(A1434, Data1!$A:$G, 5, FALSE),0)</f>
        <v>8</v>
      </c>
      <c r="J1434">
        <f xml:space="preserve"> ROUND(E1434 * VLOOKUP(A1434, Data1!$A:$G, 6, FALSE),0)</f>
        <v>0</v>
      </c>
    </row>
    <row r="1435" spans="1:10" x14ac:dyDescent="0.25">
      <c r="A1435">
        <v>2005</v>
      </c>
      <c r="B1435" t="str">
        <v>January</v>
      </c>
      <c r="C1435" t="str">
        <v>Lanarkshire</v>
      </c>
      <c r="D1435">
        <v>577</v>
      </c>
      <c r="E1435">
        <f>D1435 / VLOOKUP(A1435, Data1!$A:$G, 7, FALSE)</f>
        <v>1.0609347993969035E-2</v>
      </c>
      <c r="F1435">
        <f xml:space="preserve"> ROUND(E1435 * VLOOKUP(A1435, Data1!$A:$G, 2, FALSE),0)</f>
        <v>44</v>
      </c>
      <c r="G1435">
        <f xml:space="preserve"> ROUND(E1435 * VLOOKUP(A1435, Data1!$A:$G,3, FALSE),0)</f>
        <v>247</v>
      </c>
      <c r="H1435">
        <f xml:space="preserve"> ROUND(E1435 * VLOOKUP(A1435, Data1!$A:$G, 4, FALSE),0)</f>
        <v>267</v>
      </c>
      <c r="I1435">
        <f xml:space="preserve"> ROUND(E1435 * VLOOKUP(A1435, Data1!$A:$G, 5, FALSE),0)</f>
        <v>19</v>
      </c>
      <c r="J1435">
        <f xml:space="preserve"> ROUND(E1435 * VLOOKUP(A1435, Data1!$A:$G, 6, FALSE),0)</f>
        <v>1</v>
      </c>
    </row>
    <row r="1436" spans="1:10" x14ac:dyDescent="0.25">
      <c r="A1436">
        <v>2005</v>
      </c>
      <c r="B1436" t="str">
        <v>January</v>
      </c>
      <c r="C1436" t="str">
        <v>Lothian</v>
      </c>
      <c r="D1436">
        <v>746</v>
      </c>
      <c r="E1436">
        <f>D1436 / VLOOKUP(A1436, Data1!$A:$G, 7, FALSE)</f>
        <v>1.3716765344022358E-2</v>
      </c>
      <c r="F1436">
        <f xml:space="preserve"> ROUND(E1436 * VLOOKUP(A1436, Data1!$A:$G, 2, FALSE),0)</f>
        <v>57</v>
      </c>
      <c r="G1436">
        <f xml:space="preserve"> ROUND(E1436 * VLOOKUP(A1436, Data1!$A:$G,3, FALSE),0)</f>
        <v>319</v>
      </c>
      <c r="H1436">
        <f xml:space="preserve"> ROUND(E1436 * VLOOKUP(A1436, Data1!$A:$G, 4, FALSE),0)</f>
        <v>345</v>
      </c>
      <c r="I1436">
        <f xml:space="preserve"> ROUND(E1436 * VLOOKUP(A1436, Data1!$A:$G, 5, FALSE),0)</f>
        <v>24</v>
      </c>
      <c r="J1436">
        <f xml:space="preserve"> ROUND(E1436 * VLOOKUP(A1436, Data1!$A:$G, 6, FALSE),0)</f>
        <v>1</v>
      </c>
    </row>
    <row r="1437" spans="1:10" x14ac:dyDescent="0.25">
      <c r="A1437">
        <v>2005</v>
      </c>
      <c r="B1437" t="str">
        <v>January</v>
      </c>
      <c r="C1437" t="str">
        <v>Orkney</v>
      </c>
      <c r="D1437">
        <v>15</v>
      </c>
      <c r="E1437">
        <f>D1437 / VLOOKUP(A1437, Data1!$A:$G, 7, FALSE)</f>
        <v>2.758062736733718E-4</v>
      </c>
      <c r="F1437">
        <f xml:space="preserve"> ROUND(E1437 * VLOOKUP(A1437, Data1!$A:$G, 2, FALSE),0)</f>
        <v>1</v>
      </c>
      <c r="G1437">
        <f xml:space="preserve"> ROUND(E1437 * VLOOKUP(A1437, Data1!$A:$G,3, FALSE),0)</f>
        <v>6</v>
      </c>
      <c r="H1437">
        <f xml:space="preserve"> ROUND(E1437 * VLOOKUP(A1437, Data1!$A:$G, 4, FALSE),0)</f>
        <v>7</v>
      </c>
      <c r="I1437">
        <f xml:space="preserve"> ROUND(E1437 * VLOOKUP(A1437, Data1!$A:$G, 5, FALSE),0)</f>
        <v>0</v>
      </c>
      <c r="J1437">
        <f xml:space="preserve"> ROUND(E1437 * VLOOKUP(A1437, Data1!$A:$G, 6, FALSE),0)</f>
        <v>0</v>
      </c>
    </row>
    <row r="1438" spans="1:10" x14ac:dyDescent="0.25">
      <c r="A1438">
        <v>2005</v>
      </c>
      <c r="B1438" t="str">
        <v>January</v>
      </c>
      <c r="C1438" t="str">
        <v>Scotland</v>
      </c>
      <c r="D1438">
        <v>4688</v>
      </c>
      <c r="E1438">
        <f>D1438 / VLOOKUP(A1438, Data1!$A:$G, 7, FALSE)</f>
        <v>8.6198654065384475E-2</v>
      </c>
      <c r="F1438">
        <f xml:space="preserve"> ROUND(E1438 * VLOOKUP(A1438, Data1!$A:$G, 2, FALSE),0)</f>
        <v>360</v>
      </c>
      <c r="G1438">
        <f xml:space="preserve"> ROUND(E1438 * VLOOKUP(A1438, Data1!$A:$G,3, FALSE),0)</f>
        <v>2003</v>
      </c>
      <c r="H1438">
        <f xml:space="preserve"> ROUND(E1438 * VLOOKUP(A1438, Data1!$A:$G, 4, FALSE),0)</f>
        <v>2167</v>
      </c>
      <c r="I1438">
        <f xml:space="preserve"> ROUND(E1438 * VLOOKUP(A1438, Data1!$A:$G, 5, FALSE),0)</f>
        <v>152</v>
      </c>
      <c r="J1438">
        <f xml:space="preserve"> ROUND(E1438 * VLOOKUP(A1438, Data1!$A:$G, 6, FALSE),0)</f>
        <v>7</v>
      </c>
    </row>
    <row r="1439" spans="1:10" x14ac:dyDescent="0.25">
      <c r="A1439">
        <v>2005</v>
      </c>
      <c r="B1439" t="str">
        <v>January</v>
      </c>
      <c r="C1439" t="str">
        <v>Shetland</v>
      </c>
      <c r="D1439">
        <v>18</v>
      </c>
      <c r="E1439">
        <f>D1439 / VLOOKUP(A1439, Data1!$A:$G, 7, FALSE)</f>
        <v>3.309675284080462E-4</v>
      </c>
      <c r="F1439">
        <f xml:space="preserve"> ROUND(E1439 * VLOOKUP(A1439, Data1!$A:$G, 2, FALSE),0)</f>
        <v>1</v>
      </c>
      <c r="G1439">
        <f xml:space="preserve"> ROUND(E1439 * VLOOKUP(A1439, Data1!$A:$G,3, FALSE),0)</f>
        <v>8</v>
      </c>
      <c r="H1439">
        <f xml:space="preserve"> ROUND(E1439 * VLOOKUP(A1439, Data1!$A:$G, 4, FALSE),0)</f>
        <v>8</v>
      </c>
      <c r="I1439">
        <f xml:space="preserve"> ROUND(E1439 * VLOOKUP(A1439, Data1!$A:$G, 5, FALSE),0)</f>
        <v>1</v>
      </c>
      <c r="J1439">
        <f xml:space="preserve"> ROUND(E1439 * VLOOKUP(A1439, Data1!$A:$G, 6, FALSE),0)</f>
        <v>0</v>
      </c>
    </row>
    <row r="1440" spans="1:10" x14ac:dyDescent="0.25">
      <c r="A1440">
        <v>2005</v>
      </c>
      <c r="B1440" t="str">
        <v>January</v>
      </c>
      <c r="C1440" t="str">
        <v>Tayside</v>
      </c>
      <c r="D1440">
        <v>354</v>
      </c>
      <c r="E1440">
        <f>D1440 / VLOOKUP(A1440, Data1!$A:$G, 7, FALSE)</f>
        <v>6.5090280586915751E-3</v>
      </c>
      <c r="F1440">
        <f xml:space="preserve"> ROUND(E1440 * VLOOKUP(A1440, Data1!$A:$G, 2, FALSE),0)</f>
        <v>27</v>
      </c>
      <c r="G1440">
        <f xml:space="preserve"> ROUND(E1440 * VLOOKUP(A1440, Data1!$A:$G,3, FALSE),0)</f>
        <v>151</v>
      </c>
      <c r="H1440">
        <f xml:space="preserve"> ROUND(E1440 * VLOOKUP(A1440, Data1!$A:$G, 4, FALSE),0)</f>
        <v>164</v>
      </c>
      <c r="I1440">
        <f xml:space="preserve"> ROUND(E1440 * VLOOKUP(A1440, Data1!$A:$G, 5, FALSE),0)</f>
        <v>11</v>
      </c>
      <c r="J1440">
        <f xml:space="preserve"> ROUND(E1440 * VLOOKUP(A1440, Data1!$A:$G, 6, FALSE),0)</f>
        <v>1</v>
      </c>
    </row>
    <row r="1441" spans="1:10" x14ac:dyDescent="0.25">
      <c r="A1441">
        <v>2005</v>
      </c>
      <c r="B1441" t="str">
        <v>January</v>
      </c>
      <c r="C1441" t="str">
        <v>Western Isles</v>
      </c>
      <c r="D1441">
        <v>22</v>
      </c>
      <c r="E1441">
        <f>D1441 / VLOOKUP(A1441, Data1!$A:$G, 7, FALSE)</f>
        <v>4.0451586805427867E-4</v>
      </c>
      <c r="F1441">
        <f xml:space="preserve"> ROUND(E1441 * VLOOKUP(A1441, Data1!$A:$G, 2, FALSE),0)</f>
        <v>2</v>
      </c>
      <c r="G1441">
        <f xml:space="preserve"> ROUND(E1441 * VLOOKUP(A1441, Data1!$A:$G,3, FALSE),0)</f>
        <v>9</v>
      </c>
      <c r="H1441">
        <f xml:space="preserve"> ROUND(E1441 * VLOOKUP(A1441, Data1!$A:$G, 4, FALSE),0)</f>
        <v>10</v>
      </c>
      <c r="I1441">
        <f xml:space="preserve"> ROUND(E1441 * VLOOKUP(A1441, Data1!$A:$G, 5, FALSE),0)</f>
        <v>1</v>
      </c>
      <c r="J1441">
        <f xml:space="preserve"> ROUND(E1441 * VLOOKUP(A1441, Data1!$A:$G, 6, FALSE),0)</f>
        <v>0</v>
      </c>
    </row>
    <row r="1442" spans="1:10" x14ac:dyDescent="0.25">
      <c r="A1442">
        <v>2006</v>
      </c>
      <c r="B1442" t="str">
        <v>December</v>
      </c>
      <c r="C1442" t="str">
        <v>Ayrshire and Arran</v>
      </c>
      <c r="D1442">
        <v>278</v>
      </c>
      <c r="E1442">
        <f>D1442 / VLOOKUP(A1442, Data1!$A:$G, 7, FALSE)</f>
        <v>4.9919195546776797E-3</v>
      </c>
      <c r="F1442">
        <f xml:space="preserve"> ROUND(E1442 * VLOOKUP(A1442, Data1!$A:$G, 2, FALSE),0)</f>
        <v>21</v>
      </c>
      <c r="G1442">
        <f xml:space="preserve"> ROUND(E1442 * VLOOKUP(A1442, Data1!$A:$G,3, FALSE),0)</f>
        <v>121</v>
      </c>
      <c r="H1442">
        <f xml:space="preserve"> ROUND(E1442 * VLOOKUP(A1442, Data1!$A:$G, 4, FALSE),0)</f>
        <v>127</v>
      </c>
      <c r="I1442">
        <f xml:space="preserve"> ROUND(E1442 * VLOOKUP(A1442, Data1!$A:$G, 5, FALSE),0)</f>
        <v>9</v>
      </c>
      <c r="J1442">
        <f xml:space="preserve"> ROUND(E1442 * VLOOKUP(A1442, Data1!$A:$G, 6, FALSE),0)</f>
        <v>0</v>
      </c>
    </row>
    <row r="1443" spans="1:10" x14ac:dyDescent="0.25">
      <c r="A1443">
        <v>2006</v>
      </c>
      <c r="B1443" t="str">
        <v>December</v>
      </c>
      <c r="C1443" t="str">
        <v>Borders</v>
      </c>
      <c r="D1443">
        <v>76</v>
      </c>
      <c r="E1443">
        <f>D1443 / VLOOKUP(A1443, Data1!$A:$G, 7, FALSE)</f>
        <v>1.3646974322140421E-3</v>
      </c>
      <c r="F1443">
        <f xml:space="preserve"> ROUND(E1443 * VLOOKUP(A1443, Data1!$A:$G, 2, FALSE),0)</f>
        <v>6</v>
      </c>
      <c r="G1443">
        <f xml:space="preserve"> ROUND(E1443 * VLOOKUP(A1443, Data1!$A:$G,3, FALSE),0)</f>
        <v>33</v>
      </c>
      <c r="H1443">
        <f xml:space="preserve"> ROUND(E1443 * VLOOKUP(A1443, Data1!$A:$G, 4, FALSE),0)</f>
        <v>35</v>
      </c>
      <c r="I1443">
        <f xml:space="preserve"> ROUND(E1443 * VLOOKUP(A1443, Data1!$A:$G, 5, FALSE),0)</f>
        <v>3</v>
      </c>
      <c r="J1443">
        <f xml:space="preserve"> ROUND(E1443 * VLOOKUP(A1443, Data1!$A:$G, 6, FALSE),0)</f>
        <v>0</v>
      </c>
    </row>
    <row r="1444" spans="1:10" x14ac:dyDescent="0.25">
      <c r="A1444">
        <v>2006</v>
      </c>
      <c r="B1444" t="str">
        <v>December</v>
      </c>
      <c r="C1444" t="str">
        <v>Dumfries and Galloway</v>
      </c>
      <c r="D1444">
        <v>105</v>
      </c>
      <c r="E1444">
        <f>D1444 / VLOOKUP(A1444, Data1!$A:$G, 7, FALSE)</f>
        <v>1.8854372418746633E-3</v>
      </c>
      <c r="F1444">
        <f xml:space="preserve"> ROUND(E1444 * VLOOKUP(A1444, Data1!$A:$G, 2, FALSE),0)</f>
        <v>8</v>
      </c>
      <c r="G1444">
        <f xml:space="preserve"> ROUND(E1444 * VLOOKUP(A1444, Data1!$A:$G,3, FALSE),0)</f>
        <v>46</v>
      </c>
      <c r="H1444">
        <f xml:space="preserve"> ROUND(E1444 * VLOOKUP(A1444, Data1!$A:$G, 4, FALSE),0)</f>
        <v>48</v>
      </c>
      <c r="I1444">
        <f xml:space="preserve"> ROUND(E1444 * VLOOKUP(A1444, Data1!$A:$G, 5, FALSE),0)</f>
        <v>3</v>
      </c>
      <c r="J1444">
        <f xml:space="preserve"> ROUND(E1444 * VLOOKUP(A1444, Data1!$A:$G, 6, FALSE),0)</f>
        <v>0</v>
      </c>
    </row>
    <row r="1445" spans="1:10" x14ac:dyDescent="0.25">
      <c r="A1445">
        <v>2006</v>
      </c>
      <c r="B1445" t="str">
        <v>December</v>
      </c>
      <c r="C1445" t="str">
        <v>Fife</v>
      </c>
      <c r="D1445">
        <v>269</v>
      </c>
      <c r="E1445">
        <f>D1445 / VLOOKUP(A1445, Data1!$A:$G, 7, FALSE)</f>
        <v>4.8303106482312803E-3</v>
      </c>
      <c r="F1445">
        <f xml:space="preserve"> ROUND(E1445 * VLOOKUP(A1445, Data1!$A:$G, 2, FALSE),0)</f>
        <v>20</v>
      </c>
      <c r="G1445">
        <f xml:space="preserve"> ROUND(E1445 * VLOOKUP(A1445, Data1!$A:$G,3, FALSE),0)</f>
        <v>117</v>
      </c>
      <c r="H1445">
        <f xml:space="preserve"> ROUND(E1445 * VLOOKUP(A1445, Data1!$A:$G, 4, FALSE),0)</f>
        <v>123</v>
      </c>
      <c r="I1445">
        <f xml:space="preserve"> ROUND(E1445 * VLOOKUP(A1445, Data1!$A:$G, 5, FALSE),0)</f>
        <v>9</v>
      </c>
      <c r="J1445">
        <f xml:space="preserve"> ROUND(E1445 * VLOOKUP(A1445, Data1!$A:$G, 6, FALSE),0)</f>
        <v>0</v>
      </c>
    </row>
    <row r="1446" spans="1:10" x14ac:dyDescent="0.25">
      <c r="A1446">
        <v>2006</v>
      </c>
      <c r="B1446" t="str">
        <v>December</v>
      </c>
      <c r="C1446" t="str">
        <v>Forth Valley</v>
      </c>
      <c r="D1446">
        <v>229</v>
      </c>
      <c r="E1446">
        <f>D1446 / VLOOKUP(A1446, Data1!$A:$G, 7, FALSE)</f>
        <v>4.1120488418028367E-3</v>
      </c>
      <c r="F1446">
        <f xml:space="preserve"> ROUND(E1446 * VLOOKUP(A1446, Data1!$A:$G, 2, FALSE),0)</f>
        <v>17</v>
      </c>
      <c r="G1446">
        <f xml:space="preserve"> ROUND(E1446 * VLOOKUP(A1446, Data1!$A:$G,3, FALSE),0)</f>
        <v>100</v>
      </c>
      <c r="H1446">
        <f xml:space="preserve"> ROUND(E1446 * VLOOKUP(A1446, Data1!$A:$G, 4, FALSE),0)</f>
        <v>104</v>
      </c>
      <c r="I1446">
        <f xml:space="preserve"> ROUND(E1446 * VLOOKUP(A1446, Data1!$A:$G, 5, FALSE),0)</f>
        <v>8</v>
      </c>
      <c r="J1446">
        <f xml:space="preserve"> ROUND(E1446 * VLOOKUP(A1446, Data1!$A:$G, 6, FALSE),0)</f>
        <v>0</v>
      </c>
    </row>
    <row r="1447" spans="1:10" x14ac:dyDescent="0.25">
      <c r="A1447">
        <v>2006</v>
      </c>
      <c r="B1447" t="str">
        <v>December</v>
      </c>
      <c r="C1447" t="str">
        <v>Grampian</v>
      </c>
      <c r="D1447">
        <v>376</v>
      </c>
      <c r="E1447">
        <f>D1447 / VLOOKUP(A1447, Data1!$A:$G, 7, FALSE)</f>
        <v>6.7516609804273656E-3</v>
      </c>
      <c r="F1447">
        <f xml:space="preserve"> ROUND(E1447 * VLOOKUP(A1447, Data1!$A:$G, 2, FALSE),0)</f>
        <v>28</v>
      </c>
      <c r="G1447">
        <f xml:space="preserve"> ROUND(E1447 * VLOOKUP(A1447, Data1!$A:$G,3, FALSE),0)</f>
        <v>164</v>
      </c>
      <c r="H1447">
        <f xml:space="preserve"> ROUND(E1447 * VLOOKUP(A1447, Data1!$A:$G, 4, FALSE),0)</f>
        <v>172</v>
      </c>
      <c r="I1447">
        <f xml:space="preserve"> ROUND(E1447 * VLOOKUP(A1447, Data1!$A:$G, 5, FALSE),0)</f>
        <v>12</v>
      </c>
      <c r="J1447">
        <f xml:space="preserve"> ROUND(E1447 * VLOOKUP(A1447, Data1!$A:$G, 6, FALSE),0)</f>
        <v>0</v>
      </c>
    </row>
    <row r="1448" spans="1:10" x14ac:dyDescent="0.25">
      <c r="A1448">
        <v>2006</v>
      </c>
      <c r="B1448" t="str">
        <v>December</v>
      </c>
      <c r="C1448" t="str">
        <v>Greater Glasgow and Clyde</v>
      </c>
      <c r="D1448">
        <v>878</v>
      </c>
      <c r="E1448">
        <f>D1448 / VLOOKUP(A1448, Data1!$A:$G, 7, FALSE)</f>
        <v>1.5765846651104327E-2</v>
      </c>
      <c r="F1448">
        <f xml:space="preserve"> ROUND(E1448 * VLOOKUP(A1448, Data1!$A:$G, 2, FALSE),0)</f>
        <v>65</v>
      </c>
      <c r="G1448">
        <f xml:space="preserve"> ROUND(E1448 * VLOOKUP(A1448, Data1!$A:$G,3, FALSE),0)</f>
        <v>383</v>
      </c>
      <c r="H1448">
        <f xml:space="preserve"> ROUND(E1448 * VLOOKUP(A1448, Data1!$A:$G, 4, FALSE),0)</f>
        <v>401</v>
      </c>
      <c r="I1448">
        <f xml:space="preserve"> ROUND(E1448 * VLOOKUP(A1448, Data1!$A:$G, 5, FALSE),0)</f>
        <v>29</v>
      </c>
      <c r="J1448">
        <f xml:space="preserve"> ROUND(E1448 * VLOOKUP(A1448, Data1!$A:$G, 6, FALSE),0)</f>
        <v>1</v>
      </c>
    </row>
    <row r="1449" spans="1:10" x14ac:dyDescent="0.25">
      <c r="A1449">
        <v>2006</v>
      </c>
      <c r="B1449" t="str">
        <v>December</v>
      </c>
      <c r="C1449" t="str">
        <v>Highland</v>
      </c>
      <c r="D1449">
        <v>214</v>
      </c>
      <c r="E1449">
        <f>D1449 / VLOOKUP(A1449, Data1!$A:$G, 7, FALSE)</f>
        <v>3.8427006643921712E-3</v>
      </c>
      <c r="F1449">
        <f xml:space="preserve"> ROUND(E1449 * VLOOKUP(A1449, Data1!$A:$G, 2, FALSE),0)</f>
        <v>16</v>
      </c>
      <c r="G1449">
        <f xml:space="preserve"> ROUND(E1449 * VLOOKUP(A1449, Data1!$A:$G,3, FALSE),0)</f>
        <v>93</v>
      </c>
      <c r="H1449">
        <f xml:space="preserve"> ROUND(E1449 * VLOOKUP(A1449, Data1!$A:$G, 4, FALSE),0)</f>
        <v>98</v>
      </c>
      <c r="I1449">
        <f xml:space="preserve"> ROUND(E1449 * VLOOKUP(A1449, Data1!$A:$G, 5, FALSE),0)</f>
        <v>7</v>
      </c>
      <c r="J1449">
        <f xml:space="preserve"> ROUND(E1449 * VLOOKUP(A1449, Data1!$A:$G, 6, FALSE),0)</f>
        <v>0</v>
      </c>
    </row>
    <row r="1450" spans="1:10" x14ac:dyDescent="0.25">
      <c r="A1450">
        <v>2006</v>
      </c>
      <c r="B1450" t="str">
        <v>December</v>
      </c>
      <c r="C1450" t="str">
        <v>Lanarkshire</v>
      </c>
      <c r="D1450">
        <v>566</v>
      </c>
      <c r="E1450">
        <f>D1450 / VLOOKUP(A1450, Data1!$A:$G, 7, FALSE)</f>
        <v>1.016340456096247E-2</v>
      </c>
      <c r="F1450">
        <f xml:space="preserve"> ROUND(E1450 * VLOOKUP(A1450, Data1!$A:$G, 2, FALSE),0)</f>
        <v>42</v>
      </c>
      <c r="G1450">
        <f xml:space="preserve"> ROUND(E1450 * VLOOKUP(A1450, Data1!$A:$G,3, FALSE),0)</f>
        <v>247</v>
      </c>
      <c r="H1450">
        <f xml:space="preserve"> ROUND(E1450 * VLOOKUP(A1450, Data1!$A:$G, 4, FALSE),0)</f>
        <v>258</v>
      </c>
      <c r="I1450">
        <f xml:space="preserve"> ROUND(E1450 * VLOOKUP(A1450, Data1!$A:$G, 5, FALSE),0)</f>
        <v>19</v>
      </c>
      <c r="J1450">
        <f xml:space="preserve"> ROUND(E1450 * VLOOKUP(A1450, Data1!$A:$G, 6, FALSE),0)</f>
        <v>0</v>
      </c>
    </row>
    <row r="1451" spans="1:10" x14ac:dyDescent="0.25">
      <c r="A1451">
        <v>2006</v>
      </c>
      <c r="B1451" t="str">
        <v>December</v>
      </c>
      <c r="C1451" t="str">
        <v>Lothian</v>
      </c>
      <c r="D1451">
        <v>671</v>
      </c>
      <c r="E1451">
        <f>D1451 / VLOOKUP(A1451, Data1!$A:$G, 7, FALSE)</f>
        <v>1.2048841802837135E-2</v>
      </c>
      <c r="F1451">
        <f xml:space="preserve"> ROUND(E1451 * VLOOKUP(A1451, Data1!$A:$G, 2, FALSE),0)</f>
        <v>50</v>
      </c>
      <c r="G1451">
        <f xml:space="preserve"> ROUND(E1451 * VLOOKUP(A1451, Data1!$A:$G,3, FALSE),0)</f>
        <v>292</v>
      </c>
      <c r="H1451">
        <f xml:space="preserve"> ROUND(E1451 * VLOOKUP(A1451, Data1!$A:$G, 4, FALSE),0)</f>
        <v>306</v>
      </c>
      <c r="I1451">
        <f xml:space="preserve"> ROUND(E1451 * VLOOKUP(A1451, Data1!$A:$G, 5, FALSE),0)</f>
        <v>22</v>
      </c>
      <c r="J1451">
        <f xml:space="preserve"> ROUND(E1451 * VLOOKUP(A1451, Data1!$A:$G, 6, FALSE),0)</f>
        <v>0</v>
      </c>
    </row>
    <row r="1452" spans="1:10" x14ac:dyDescent="0.25">
      <c r="A1452">
        <v>2006</v>
      </c>
      <c r="B1452" t="str">
        <v>December</v>
      </c>
      <c r="C1452" t="str">
        <v>Orkney</v>
      </c>
      <c r="D1452">
        <v>15</v>
      </c>
      <c r="E1452">
        <f>D1452 / VLOOKUP(A1452, Data1!$A:$G, 7, FALSE)</f>
        <v>2.6934817741066616E-4</v>
      </c>
      <c r="F1452">
        <f xml:space="preserve"> ROUND(E1452 * VLOOKUP(A1452, Data1!$A:$G, 2, FALSE),0)</f>
        <v>1</v>
      </c>
      <c r="G1452">
        <f xml:space="preserve"> ROUND(E1452 * VLOOKUP(A1452, Data1!$A:$G,3, FALSE),0)</f>
        <v>7</v>
      </c>
      <c r="H1452">
        <f xml:space="preserve"> ROUND(E1452 * VLOOKUP(A1452, Data1!$A:$G, 4, FALSE),0)</f>
        <v>7</v>
      </c>
      <c r="I1452">
        <f xml:space="preserve"> ROUND(E1452 * VLOOKUP(A1452, Data1!$A:$G, 5, FALSE),0)</f>
        <v>0</v>
      </c>
      <c r="J1452">
        <f xml:space="preserve"> ROUND(E1452 * VLOOKUP(A1452, Data1!$A:$G, 6, FALSE),0)</f>
        <v>0</v>
      </c>
    </row>
    <row r="1453" spans="1:10" x14ac:dyDescent="0.25">
      <c r="A1453">
        <v>2006</v>
      </c>
      <c r="B1453" t="str">
        <v>December</v>
      </c>
      <c r="C1453" t="str">
        <v>Scotland</v>
      </c>
      <c r="D1453">
        <v>4032</v>
      </c>
      <c r="E1453">
        <f>D1453 / VLOOKUP(A1453, Data1!$A:$G, 7, FALSE)</f>
        <v>7.2400790087987069E-2</v>
      </c>
      <c r="F1453">
        <f xml:space="preserve"> ROUND(E1453 * VLOOKUP(A1453, Data1!$A:$G, 2, FALSE),0)</f>
        <v>299</v>
      </c>
      <c r="G1453">
        <f xml:space="preserve"> ROUND(E1453 * VLOOKUP(A1453, Data1!$A:$G,3, FALSE),0)</f>
        <v>1758</v>
      </c>
      <c r="H1453">
        <f xml:space="preserve"> ROUND(E1453 * VLOOKUP(A1453, Data1!$A:$G, 4, FALSE),0)</f>
        <v>1840</v>
      </c>
      <c r="I1453">
        <f xml:space="preserve"> ROUND(E1453 * VLOOKUP(A1453, Data1!$A:$G, 5, FALSE),0)</f>
        <v>133</v>
      </c>
      <c r="J1453">
        <f xml:space="preserve"> ROUND(E1453 * VLOOKUP(A1453, Data1!$A:$G, 6, FALSE),0)</f>
        <v>3</v>
      </c>
    </row>
    <row r="1454" spans="1:10" x14ac:dyDescent="0.25">
      <c r="A1454">
        <v>2006</v>
      </c>
      <c r="B1454" t="str">
        <v>December</v>
      </c>
      <c r="C1454" t="str">
        <v>Shetland</v>
      </c>
      <c r="D1454">
        <v>24</v>
      </c>
      <c r="E1454">
        <f>D1454 / VLOOKUP(A1454, Data1!$A:$G, 7, FALSE)</f>
        <v>4.3095708385706592E-4</v>
      </c>
      <c r="F1454">
        <f xml:space="preserve"> ROUND(E1454 * VLOOKUP(A1454, Data1!$A:$G, 2, FALSE),0)</f>
        <v>2</v>
      </c>
      <c r="G1454">
        <f xml:space="preserve"> ROUND(E1454 * VLOOKUP(A1454, Data1!$A:$G,3, FALSE),0)</f>
        <v>10</v>
      </c>
      <c r="H1454">
        <f xml:space="preserve"> ROUND(E1454 * VLOOKUP(A1454, Data1!$A:$G, 4, FALSE),0)</f>
        <v>11</v>
      </c>
      <c r="I1454">
        <f xml:space="preserve"> ROUND(E1454 * VLOOKUP(A1454, Data1!$A:$G, 5, FALSE),0)</f>
        <v>1</v>
      </c>
      <c r="J1454">
        <f xml:space="preserve"> ROUND(E1454 * VLOOKUP(A1454, Data1!$A:$G, 6, FALSE),0)</f>
        <v>0</v>
      </c>
    </row>
    <row r="1455" spans="1:10" x14ac:dyDescent="0.25">
      <c r="A1455">
        <v>2006</v>
      </c>
      <c r="B1455" t="str">
        <v>December</v>
      </c>
      <c r="C1455" t="str">
        <v>Tayside</v>
      </c>
      <c r="D1455">
        <v>309</v>
      </c>
      <c r="E1455">
        <f>D1455 / VLOOKUP(A1455, Data1!$A:$G, 7, FALSE)</f>
        <v>5.5485724546597238E-3</v>
      </c>
      <c r="F1455">
        <f xml:space="preserve"> ROUND(E1455 * VLOOKUP(A1455, Data1!$A:$G, 2, FALSE),0)</f>
        <v>23</v>
      </c>
      <c r="G1455">
        <f xml:space="preserve"> ROUND(E1455 * VLOOKUP(A1455, Data1!$A:$G,3, FALSE),0)</f>
        <v>135</v>
      </c>
      <c r="H1455">
        <f xml:space="preserve"> ROUND(E1455 * VLOOKUP(A1455, Data1!$A:$G, 4, FALSE),0)</f>
        <v>141</v>
      </c>
      <c r="I1455">
        <f xml:space="preserve"> ROUND(E1455 * VLOOKUP(A1455, Data1!$A:$G, 5, FALSE),0)</f>
        <v>10</v>
      </c>
      <c r="J1455">
        <f xml:space="preserve"> ROUND(E1455 * VLOOKUP(A1455, Data1!$A:$G, 6, FALSE),0)</f>
        <v>0</v>
      </c>
    </row>
    <row r="1456" spans="1:10" x14ac:dyDescent="0.25">
      <c r="A1456">
        <v>2006</v>
      </c>
      <c r="B1456" t="str">
        <v>December</v>
      </c>
      <c r="C1456" t="str">
        <v>Western Isles</v>
      </c>
      <c r="D1456">
        <v>22</v>
      </c>
      <c r="E1456">
        <f>D1456 / VLOOKUP(A1456, Data1!$A:$G, 7, FALSE)</f>
        <v>3.9504399353564376E-4</v>
      </c>
      <c r="F1456">
        <f xml:space="preserve"> ROUND(E1456 * VLOOKUP(A1456, Data1!$A:$G, 2, FALSE),0)</f>
        <v>2</v>
      </c>
      <c r="G1456">
        <f xml:space="preserve"> ROUND(E1456 * VLOOKUP(A1456, Data1!$A:$G,3, FALSE),0)</f>
        <v>10</v>
      </c>
      <c r="H1456">
        <f xml:space="preserve"> ROUND(E1456 * VLOOKUP(A1456, Data1!$A:$G, 4, FALSE),0)</f>
        <v>10</v>
      </c>
      <c r="I1456">
        <f xml:space="preserve"> ROUND(E1456 * VLOOKUP(A1456, Data1!$A:$G, 5, FALSE),0)</f>
        <v>1</v>
      </c>
      <c r="J1456">
        <f xml:space="preserve"> ROUND(E1456 * VLOOKUP(A1456, Data1!$A:$G, 6, FALSE),0)</f>
        <v>0</v>
      </c>
    </row>
    <row r="1457" spans="1:10" x14ac:dyDescent="0.25">
      <c r="A1457">
        <v>2006</v>
      </c>
      <c r="B1457" t="str">
        <v>November</v>
      </c>
      <c r="C1457" t="str">
        <v>Ayrshire and Arran</v>
      </c>
      <c r="D1457">
        <v>335</v>
      </c>
      <c r="E1457">
        <f>D1457 / VLOOKUP(A1457, Data1!$A:$G, 7, FALSE)</f>
        <v>6.0154426288382117E-3</v>
      </c>
      <c r="F1457">
        <f xml:space="preserve"> ROUND(E1457 * VLOOKUP(A1457, Data1!$A:$G, 2, FALSE),0)</f>
        <v>25</v>
      </c>
      <c r="G1457">
        <f xml:space="preserve"> ROUND(E1457 * VLOOKUP(A1457, Data1!$A:$G,3, FALSE),0)</f>
        <v>146</v>
      </c>
      <c r="H1457">
        <f xml:space="preserve"> ROUND(E1457 * VLOOKUP(A1457, Data1!$A:$G, 4, FALSE),0)</f>
        <v>153</v>
      </c>
      <c r="I1457">
        <f xml:space="preserve"> ROUND(E1457 * VLOOKUP(A1457, Data1!$A:$G, 5, FALSE),0)</f>
        <v>11</v>
      </c>
      <c r="J1457">
        <f xml:space="preserve"> ROUND(E1457 * VLOOKUP(A1457, Data1!$A:$G, 6, FALSE),0)</f>
        <v>0</v>
      </c>
    </row>
    <row r="1458" spans="1:10" x14ac:dyDescent="0.25">
      <c r="A1458">
        <v>2006</v>
      </c>
      <c r="B1458" t="str">
        <v>November</v>
      </c>
      <c r="C1458" t="str">
        <v>Borders</v>
      </c>
      <c r="D1458">
        <v>98</v>
      </c>
      <c r="E1458">
        <f>D1458 / VLOOKUP(A1458, Data1!$A:$G, 7, FALSE)</f>
        <v>1.7597414257496857E-3</v>
      </c>
      <c r="F1458">
        <f xml:space="preserve"> ROUND(E1458 * VLOOKUP(A1458, Data1!$A:$G, 2, FALSE),0)</f>
        <v>7</v>
      </c>
      <c r="G1458">
        <f xml:space="preserve"> ROUND(E1458 * VLOOKUP(A1458, Data1!$A:$G,3, FALSE),0)</f>
        <v>43</v>
      </c>
      <c r="H1458">
        <f xml:space="preserve"> ROUND(E1458 * VLOOKUP(A1458, Data1!$A:$G, 4, FALSE),0)</f>
        <v>45</v>
      </c>
      <c r="I1458">
        <f xml:space="preserve"> ROUND(E1458 * VLOOKUP(A1458, Data1!$A:$G, 5, FALSE),0)</f>
        <v>3</v>
      </c>
      <c r="J1458">
        <f xml:space="preserve"> ROUND(E1458 * VLOOKUP(A1458, Data1!$A:$G, 6, FALSE),0)</f>
        <v>0</v>
      </c>
    </row>
    <row r="1459" spans="1:10" x14ac:dyDescent="0.25">
      <c r="A1459">
        <v>2006</v>
      </c>
      <c r="B1459" t="str">
        <v>November</v>
      </c>
      <c r="C1459" t="str">
        <v>Dumfries and Galloway</v>
      </c>
      <c r="D1459">
        <v>123</v>
      </c>
      <c r="E1459">
        <f>D1459 / VLOOKUP(A1459, Data1!$A:$G, 7, FALSE)</f>
        <v>2.2086550547674626E-3</v>
      </c>
      <c r="F1459">
        <f xml:space="preserve"> ROUND(E1459 * VLOOKUP(A1459, Data1!$A:$G, 2, FALSE),0)</f>
        <v>9</v>
      </c>
      <c r="G1459">
        <f xml:space="preserve"> ROUND(E1459 * VLOOKUP(A1459, Data1!$A:$G,3, FALSE),0)</f>
        <v>54</v>
      </c>
      <c r="H1459">
        <f xml:space="preserve"> ROUND(E1459 * VLOOKUP(A1459, Data1!$A:$G, 4, FALSE),0)</f>
        <v>56</v>
      </c>
      <c r="I1459">
        <f xml:space="preserve"> ROUND(E1459 * VLOOKUP(A1459, Data1!$A:$G, 5, FALSE),0)</f>
        <v>4</v>
      </c>
      <c r="J1459">
        <f xml:space="preserve"> ROUND(E1459 * VLOOKUP(A1459, Data1!$A:$G, 6, FALSE),0)</f>
        <v>0</v>
      </c>
    </row>
    <row r="1460" spans="1:10" x14ac:dyDescent="0.25">
      <c r="A1460">
        <v>2006</v>
      </c>
      <c r="B1460" t="str">
        <v>November</v>
      </c>
      <c r="C1460" t="str">
        <v>Fife</v>
      </c>
      <c r="D1460">
        <v>344</v>
      </c>
      <c r="E1460">
        <f>D1460 / VLOOKUP(A1460, Data1!$A:$G, 7, FALSE)</f>
        <v>6.1770515352846112E-3</v>
      </c>
      <c r="F1460">
        <f xml:space="preserve"> ROUND(E1460 * VLOOKUP(A1460, Data1!$A:$G, 2, FALSE),0)</f>
        <v>26</v>
      </c>
      <c r="G1460">
        <f xml:space="preserve"> ROUND(E1460 * VLOOKUP(A1460, Data1!$A:$G,3, FALSE),0)</f>
        <v>150</v>
      </c>
      <c r="H1460">
        <f xml:space="preserve"> ROUND(E1460 * VLOOKUP(A1460, Data1!$A:$G, 4, FALSE),0)</f>
        <v>157</v>
      </c>
      <c r="I1460">
        <f xml:space="preserve"> ROUND(E1460 * VLOOKUP(A1460, Data1!$A:$G, 5, FALSE),0)</f>
        <v>11</v>
      </c>
      <c r="J1460">
        <f xml:space="preserve"> ROUND(E1460 * VLOOKUP(A1460, Data1!$A:$G, 6, FALSE),0)</f>
        <v>0</v>
      </c>
    </row>
    <row r="1461" spans="1:10" x14ac:dyDescent="0.25">
      <c r="A1461">
        <v>2006</v>
      </c>
      <c r="B1461" t="str">
        <v>November</v>
      </c>
      <c r="C1461" t="str">
        <v>Forth Valley</v>
      </c>
      <c r="D1461">
        <v>259</v>
      </c>
      <c r="E1461">
        <f>D1461 / VLOOKUP(A1461, Data1!$A:$G, 7, FALSE)</f>
        <v>4.6507451966241696E-3</v>
      </c>
      <c r="F1461">
        <f xml:space="preserve"> ROUND(E1461 * VLOOKUP(A1461, Data1!$A:$G, 2, FALSE),0)</f>
        <v>19</v>
      </c>
      <c r="G1461">
        <f xml:space="preserve"> ROUND(E1461 * VLOOKUP(A1461, Data1!$A:$G,3, FALSE),0)</f>
        <v>113</v>
      </c>
      <c r="H1461">
        <f xml:space="preserve"> ROUND(E1461 * VLOOKUP(A1461, Data1!$A:$G, 4, FALSE),0)</f>
        <v>118</v>
      </c>
      <c r="I1461">
        <f xml:space="preserve"> ROUND(E1461 * VLOOKUP(A1461, Data1!$A:$G, 5, FALSE),0)</f>
        <v>9</v>
      </c>
      <c r="J1461">
        <f xml:space="preserve"> ROUND(E1461 * VLOOKUP(A1461, Data1!$A:$G, 6, FALSE),0)</f>
        <v>0</v>
      </c>
    </row>
    <row r="1462" spans="1:10" x14ac:dyDescent="0.25">
      <c r="A1462">
        <v>2006</v>
      </c>
      <c r="B1462" t="str">
        <v>November</v>
      </c>
      <c r="C1462" t="str">
        <v>Grampian</v>
      </c>
      <c r="D1462">
        <v>484</v>
      </c>
      <c r="E1462">
        <f>D1462 / VLOOKUP(A1462, Data1!$A:$G, 7, FALSE)</f>
        <v>8.6909678577841622E-3</v>
      </c>
      <c r="F1462">
        <f xml:space="preserve"> ROUND(E1462 * VLOOKUP(A1462, Data1!$A:$G, 2, FALSE),0)</f>
        <v>36</v>
      </c>
      <c r="G1462">
        <f xml:space="preserve"> ROUND(E1462 * VLOOKUP(A1462, Data1!$A:$G,3, FALSE),0)</f>
        <v>211</v>
      </c>
      <c r="H1462">
        <f xml:space="preserve"> ROUND(E1462 * VLOOKUP(A1462, Data1!$A:$G, 4, FALSE),0)</f>
        <v>221</v>
      </c>
      <c r="I1462">
        <f xml:space="preserve"> ROUND(E1462 * VLOOKUP(A1462, Data1!$A:$G, 5, FALSE),0)</f>
        <v>16</v>
      </c>
      <c r="J1462">
        <f xml:space="preserve"> ROUND(E1462 * VLOOKUP(A1462, Data1!$A:$G, 6, FALSE),0)</f>
        <v>0</v>
      </c>
    </row>
    <row r="1463" spans="1:10" x14ac:dyDescent="0.25">
      <c r="A1463">
        <v>2006</v>
      </c>
      <c r="B1463" t="str">
        <v>November</v>
      </c>
      <c r="C1463" t="str">
        <v>Greater Glasgow and Clyde</v>
      </c>
      <c r="D1463">
        <v>1039</v>
      </c>
      <c r="E1463">
        <f>D1463 / VLOOKUP(A1463, Data1!$A:$G, 7, FALSE)</f>
        <v>1.8656850421978812E-2</v>
      </c>
      <c r="F1463">
        <f xml:space="preserve"> ROUND(E1463 * VLOOKUP(A1463, Data1!$A:$G, 2, FALSE),0)</f>
        <v>77</v>
      </c>
      <c r="G1463">
        <f xml:space="preserve"> ROUND(E1463 * VLOOKUP(A1463, Data1!$A:$G,3, FALSE),0)</f>
        <v>453</v>
      </c>
      <c r="H1463">
        <f xml:space="preserve"> ROUND(E1463 * VLOOKUP(A1463, Data1!$A:$G, 4, FALSE),0)</f>
        <v>474</v>
      </c>
      <c r="I1463">
        <f xml:space="preserve"> ROUND(E1463 * VLOOKUP(A1463, Data1!$A:$G, 5, FALSE),0)</f>
        <v>34</v>
      </c>
      <c r="J1463">
        <f xml:space="preserve"> ROUND(E1463 * VLOOKUP(A1463, Data1!$A:$G, 6, FALSE),0)</f>
        <v>1</v>
      </c>
    </row>
    <row r="1464" spans="1:10" x14ac:dyDescent="0.25">
      <c r="A1464">
        <v>2006</v>
      </c>
      <c r="B1464" t="str">
        <v>November</v>
      </c>
      <c r="C1464" t="str">
        <v>Highland</v>
      </c>
      <c r="D1464">
        <v>235</v>
      </c>
      <c r="E1464">
        <f>D1464 / VLOOKUP(A1464, Data1!$A:$G, 7, FALSE)</f>
        <v>4.2197881127671033E-3</v>
      </c>
      <c r="F1464">
        <f xml:space="preserve"> ROUND(E1464 * VLOOKUP(A1464, Data1!$A:$G, 2, FALSE),0)</f>
        <v>17</v>
      </c>
      <c r="G1464">
        <f xml:space="preserve"> ROUND(E1464 * VLOOKUP(A1464, Data1!$A:$G,3, FALSE),0)</f>
        <v>102</v>
      </c>
      <c r="H1464">
        <f xml:space="preserve"> ROUND(E1464 * VLOOKUP(A1464, Data1!$A:$G, 4, FALSE),0)</f>
        <v>107</v>
      </c>
      <c r="I1464">
        <f xml:space="preserve"> ROUND(E1464 * VLOOKUP(A1464, Data1!$A:$G, 5, FALSE),0)</f>
        <v>8</v>
      </c>
      <c r="J1464">
        <f xml:space="preserve"> ROUND(E1464 * VLOOKUP(A1464, Data1!$A:$G, 6, FALSE),0)</f>
        <v>0</v>
      </c>
    </row>
    <row r="1465" spans="1:10" x14ac:dyDescent="0.25">
      <c r="A1465">
        <v>2006</v>
      </c>
      <c r="B1465" t="str">
        <v>November</v>
      </c>
      <c r="C1465" t="str">
        <v>Lanarkshire</v>
      </c>
      <c r="D1465">
        <v>627</v>
      </c>
      <c r="E1465">
        <f>D1465 / VLOOKUP(A1465, Data1!$A:$G, 7, FALSE)</f>
        <v>1.1258753815765847E-2</v>
      </c>
      <c r="F1465">
        <f xml:space="preserve"> ROUND(E1465 * VLOOKUP(A1465, Data1!$A:$G, 2, FALSE),0)</f>
        <v>46</v>
      </c>
      <c r="G1465">
        <f xml:space="preserve"> ROUND(E1465 * VLOOKUP(A1465, Data1!$A:$G,3, FALSE),0)</f>
        <v>273</v>
      </c>
      <c r="H1465">
        <f xml:space="preserve"> ROUND(E1465 * VLOOKUP(A1465, Data1!$A:$G, 4, FALSE),0)</f>
        <v>286</v>
      </c>
      <c r="I1465">
        <f xml:space="preserve"> ROUND(E1465 * VLOOKUP(A1465, Data1!$A:$G, 5, FALSE),0)</f>
        <v>21</v>
      </c>
      <c r="J1465">
        <f xml:space="preserve"> ROUND(E1465 * VLOOKUP(A1465, Data1!$A:$G, 6, FALSE),0)</f>
        <v>0</v>
      </c>
    </row>
    <row r="1466" spans="1:10" x14ac:dyDescent="0.25">
      <c r="A1466">
        <v>2006</v>
      </c>
      <c r="B1466" t="str">
        <v>November</v>
      </c>
      <c r="C1466" t="str">
        <v>Lothian</v>
      </c>
      <c r="D1466">
        <v>694</v>
      </c>
      <c r="E1466">
        <f>D1466 / VLOOKUP(A1466, Data1!$A:$G, 7, FALSE)</f>
        <v>1.246184234153349E-2</v>
      </c>
      <c r="F1466">
        <f xml:space="preserve"> ROUND(E1466 * VLOOKUP(A1466, Data1!$A:$G, 2, FALSE),0)</f>
        <v>51</v>
      </c>
      <c r="G1466">
        <f xml:space="preserve"> ROUND(E1466 * VLOOKUP(A1466, Data1!$A:$G,3, FALSE),0)</f>
        <v>303</v>
      </c>
      <c r="H1466">
        <f xml:space="preserve"> ROUND(E1466 * VLOOKUP(A1466, Data1!$A:$G, 4, FALSE),0)</f>
        <v>317</v>
      </c>
      <c r="I1466">
        <f xml:space="preserve"> ROUND(E1466 * VLOOKUP(A1466, Data1!$A:$G, 5, FALSE),0)</f>
        <v>23</v>
      </c>
      <c r="J1466">
        <f xml:space="preserve"> ROUND(E1466 * VLOOKUP(A1466, Data1!$A:$G, 6, FALSE),0)</f>
        <v>0</v>
      </c>
    </row>
    <row r="1467" spans="1:10" x14ac:dyDescent="0.25">
      <c r="A1467">
        <v>2006</v>
      </c>
      <c r="B1467" t="str">
        <v>November</v>
      </c>
      <c r="C1467" t="str">
        <v>Orkney</v>
      </c>
      <c r="D1467">
        <v>19</v>
      </c>
      <c r="E1467">
        <f>D1467 / VLOOKUP(A1467, Data1!$A:$G, 7, FALSE)</f>
        <v>3.4117435805351053E-4</v>
      </c>
      <c r="F1467">
        <f xml:space="preserve"> ROUND(E1467 * VLOOKUP(A1467, Data1!$A:$G, 2, FALSE),0)</f>
        <v>1</v>
      </c>
      <c r="G1467">
        <f xml:space="preserve"> ROUND(E1467 * VLOOKUP(A1467, Data1!$A:$G,3, FALSE),0)</f>
        <v>8</v>
      </c>
      <c r="H1467">
        <f xml:space="preserve"> ROUND(E1467 * VLOOKUP(A1467, Data1!$A:$G, 4, FALSE),0)</f>
        <v>9</v>
      </c>
      <c r="I1467">
        <f xml:space="preserve"> ROUND(E1467 * VLOOKUP(A1467, Data1!$A:$G, 5, FALSE),0)</f>
        <v>1</v>
      </c>
      <c r="J1467">
        <f xml:space="preserve"> ROUND(E1467 * VLOOKUP(A1467, Data1!$A:$G, 6, FALSE),0)</f>
        <v>0</v>
      </c>
    </row>
    <row r="1468" spans="1:10" x14ac:dyDescent="0.25">
      <c r="A1468">
        <v>2006</v>
      </c>
      <c r="B1468" t="str">
        <v>November</v>
      </c>
      <c r="C1468" t="str">
        <v>Scotland</v>
      </c>
      <c r="D1468">
        <v>4583</v>
      </c>
      <c r="E1468">
        <f>D1468 / VLOOKUP(A1468, Data1!$A:$G, 7, FALSE)</f>
        <v>8.2294846471538882E-2</v>
      </c>
      <c r="F1468">
        <f xml:space="preserve"> ROUND(E1468 * VLOOKUP(A1468, Data1!$A:$G, 2, FALSE),0)</f>
        <v>340</v>
      </c>
      <c r="G1468">
        <f xml:space="preserve"> ROUND(E1468 * VLOOKUP(A1468, Data1!$A:$G,3, FALSE),0)</f>
        <v>1998</v>
      </c>
      <c r="H1468">
        <f xml:space="preserve"> ROUND(E1468 * VLOOKUP(A1468, Data1!$A:$G, 4, FALSE),0)</f>
        <v>2091</v>
      </c>
      <c r="I1468">
        <f xml:space="preserve"> ROUND(E1468 * VLOOKUP(A1468, Data1!$A:$G, 5, FALSE),0)</f>
        <v>151</v>
      </c>
      <c r="J1468">
        <f xml:space="preserve"> ROUND(E1468 * VLOOKUP(A1468, Data1!$A:$G, 6, FALSE),0)</f>
        <v>3</v>
      </c>
    </row>
    <row r="1469" spans="1:10" x14ac:dyDescent="0.25">
      <c r="A1469">
        <v>2006</v>
      </c>
      <c r="B1469" t="str">
        <v>November</v>
      </c>
      <c r="C1469" t="str">
        <v>Shetland</v>
      </c>
      <c r="D1469">
        <v>17</v>
      </c>
      <c r="E1469">
        <f>D1469 / VLOOKUP(A1469, Data1!$A:$G, 7, FALSE)</f>
        <v>3.0526126773208832E-4</v>
      </c>
      <c r="F1469">
        <f xml:space="preserve"> ROUND(E1469 * VLOOKUP(A1469, Data1!$A:$G, 2, FALSE),0)</f>
        <v>1</v>
      </c>
      <c r="G1469">
        <f xml:space="preserve"> ROUND(E1469 * VLOOKUP(A1469, Data1!$A:$G,3, FALSE),0)</f>
        <v>7</v>
      </c>
      <c r="H1469">
        <f xml:space="preserve"> ROUND(E1469 * VLOOKUP(A1469, Data1!$A:$G, 4, FALSE),0)</f>
        <v>8</v>
      </c>
      <c r="I1469">
        <f xml:space="preserve"> ROUND(E1469 * VLOOKUP(A1469, Data1!$A:$G, 5, FALSE),0)</f>
        <v>1</v>
      </c>
      <c r="J1469">
        <f xml:space="preserve"> ROUND(E1469 * VLOOKUP(A1469, Data1!$A:$G, 6, FALSE),0)</f>
        <v>0</v>
      </c>
    </row>
    <row r="1470" spans="1:10" x14ac:dyDescent="0.25">
      <c r="A1470">
        <v>2006</v>
      </c>
      <c r="B1470" t="str">
        <v>November</v>
      </c>
      <c r="C1470" t="str">
        <v>Tayside</v>
      </c>
      <c r="D1470">
        <v>292</v>
      </c>
      <c r="E1470">
        <f>D1470 / VLOOKUP(A1470, Data1!$A:$G, 7, FALSE)</f>
        <v>5.2433111869276353E-3</v>
      </c>
      <c r="F1470">
        <f xml:space="preserve"> ROUND(E1470 * VLOOKUP(A1470, Data1!$A:$G, 2, FALSE),0)</f>
        <v>22</v>
      </c>
      <c r="G1470">
        <f xml:space="preserve"> ROUND(E1470 * VLOOKUP(A1470, Data1!$A:$G,3, FALSE),0)</f>
        <v>127</v>
      </c>
      <c r="H1470">
        <f xml:space="preserve"> ROUND(E1470 * VLOOKUP(A1470, Data1!$A:$G, 4, FALSE),0)</f>
        <v>133</v>
      </c>
      <c r="I1470">
        <f xml:space="preserve"> ROUND(E1470 * VLOOKUP(A1470, Data1!$A:$G, 5, FALSE),0)</f>
        <v>10</v>
      </c>
      <c r="J1470">
        <f xml:space="preserve"> ROUND(E1470 * VLOOKUP(A1470, Data1!$A:$G, 6, FALSE),0)</f>
        <v>0</v>
      </c>
    </row>
    <row r="1471" spans="1:10" x14ac:dyDescent="0.25">
      <c r="A1471">
        <v>2006</v>
      </c>
      <c r="B1471" t="str">
        <v>November</v>
      </c>
      <c r="C1471" t="str">
        <v>Western Isles</v>
      </c>
      <c r="D1471">
        <v>17</v>
      </c>
      <c r="E1471">
        <f>D1471 / VLOOKUP(A1471, Data1!$A:$G, 7, FALSE)</f>
        <v>3.0526126773208832E-4</v>
      </c>
      <c r="F1471">
        <f xml:space="preserve"> ROUND(E1471 * VLOOKUP(A1471, Data1!$A:$G, 2, FALSE),0)</f>
        <v>1</v>
      </c>
      <c r="G1471">
        <f xml:space="preserve"> ROUND(E1471 * VLOOKUP(A1471, Data1!$A:$G,3, FALSE),0)</f>
        <v>7</v>
      </c>
      <c r="H1471">
        <f xml:space="preserve"> ROUND(E1471 * VLOOKUP(A1471, Data1!$A:$G, 4, FALSE),0)</f>
        <v>8</v>
      </c>
      <c r="I1471">
        <f xml:space="preserve"> ROUND(E1471 * VLOOKUP(A1471, Data1!$A:$G, 5, FALSE),0)</f>
        <v>1</v>
      </c>
      <c r="J1471">
        <f xml:space="preserve"> ROUND(E1471 * VLOOKUP(A1471, Data1!$A:$G, 6, FALSE),0)</f>
        <v>0</v>
      </c>
    </row>
    <row r="1472" spans="1:10" x14ac:dyDescent="0.25">
      <c r="A1472">
        <v>2006</v>
      </c>
      <c r="B1472" t="str">
        <v>October</v>
      </c>
      <c r="C1472" t="str">
        <v>Ayrshire and Arran</v>
      </c>
      <c r="D1472">
        <v>362</v>
      </c>
      <c r="E1472">
        <f>D1472 / VLOOKUP(A1472, Data1!$A:$G, 7, FALSE)</f>
        <v>6.5002693481774109E-3</v>
      </c>
      <c r="F1472">
        <f xml:space="preserve"> ROUND(E1472 * VLOOKUP(A1472, Data1!$A:$G, 2, FALSE),0)</f>
        <v>27</v>
      </c>
      <c r="G1472">
        <f xml:space="preserve"> ROUND(E1472 * VLOOKUP(A1472, Data1!$A:$G,3, FALSE),0)</f>
        <v>158</v>
      </c>
      <c r="H1472">
        <f xml:space="preserve"> ROUND(E1472 * VLOOKUP(A1472, Data1!$A:$G, 4, FALSE),0)</f>
        <v>165</v>
      </c>
      <c r="I1472">
        <f xml:space="preserve"> ROUND(E1472 * VLOOKUP(A1472, Data1!$A:$G, 5, FALSE),0)</f>
        <v>12</v>
      </c>
      <c r="J1472">
        <f xml:space="preserve"> ROUND(E1472 * VLOOKUP(A1472, Data1!$A:$G, 6, FALSE),0)</f>
        <v>0</v>
      </c>
    </row>
    <row r="1473" spans="1:10" x14ac:dyDescent="0.25">
      <c r="A1473">
        <v>2006</v>
      </c>
      <c r="B1473" t="str">
        <v>October</v>
      </c>
      <c r="C1473" t="str">
        <v>Borders</v>
      </c>
      <c r="D1473">
        <v>95</v>
      </c>
      <c r="E1473">
        <f>D1473 / VLOOKUP(A1473, Data1!$A:$G, 7, FALSE)</f>
        <v>1.7058717902675524E-3</v>
      </c>
      <c r="F1473">
        <f xml:space="preserve"> ROUND(E1473 * VLOOKUP(A1473, Data1!$A:$G, 2, FALSE),0)</f>
        <v>7</v>
      </c>
      <c r="G1473">
        <f xml:space="preserve"> ROUND(E1473 * VLOOKUP(A1473, Data1!$A:$G,3, FALSE),0)</f>
        <v>41</v>
      </c>
      <c r="H1473">
        <f xml:space="preserve"> ROUND(E1473 * VLOOKUP(A1473, Data1!$A:$G, 4, FALSE),0)</f>
        <v>43</v>
      </c>
      <c r="I1473">
        <f xml:space="preserve"> ROUND(E1473 * VLOOKUP(A1473, Data1!$A:$G, 5, FALSE),0)</f>
        <v>3</v>
      </c>
      <c r="J1473">
        <f xml:space="preserve"> ROUND(E1473 * VLOOKUP(A1473, Data1!$A:$G, 6, FALSE),0)</f>
        <v>0</v>
      </c>
    </row>
    <row r="1474" spans="1:10" x14ac:dyDescent="0.25">
      <c r="A1474">
        <v>2006</v>
      </c>
      <c r="B1474" t="str">
        <v>October</v>
      </c>
      <c r="C1474" t="str">
        <v>Dumfries and Galloway</v>
      </c>
      <c r="D1474">
        <v>127</v>
      </c>
      <c r="E1474">
        <f>D1474 / VLOOKUP(A1474, Data1!$A:$G, 7, FALSE)</f>
        <v>2.2804812354103071E-3</v>
      </c>
      <c r="F1474">
        <f xml:space="preserve"> ROUND(E1474 * VLOOKUP(A1474, Data1!$A:$G, 2, FALSE),0)</f>
        <v>9</v>
      </c>
      <c r="G1474">
        <f xml:space="preserve"> ROUND(E1474 * VLOOKUP(A1474, Data1!$A:$G,3, FALSE),0)</f>
        <v>55</v>
      </c>
      <c r="H1474">
        <f xml:space="preserve"> ROUND(E1474 * VLOOKUP(A1474, Data1!$A:$G, 4, FALSE),0)</f>
        <v>58</v>
      </c>
      <c r="I1474">
        <f xml:space="preserve"> ROUND(E1474 * VLOOKUP(A1474, Data1!$A:$G, 5, FALSE),0)</f>
        <v>4</v>
      </c>
      <c r="J1474">
        <f xml:space="preserve"> ROUND(E1474 * VLOOKUP(A1474, Data1!$A:$G, 6, FALSE),0)</f>
        <v>0</v>
      </c>
    </row>
    <row r="1475" spans="1:10" x14ac:dyDescent="0.25">
      <c r="A1475">
        <v>2006</v>
      </c>
      <c r="B1475" t="str">
        <v>October</v>
      </c>
      <c r="C1475" t="str">
        <v>Fife</v>
      </c>
      <c r="D1475">
        <v>375</v>
      </c>
      <c r="E1475">
        <f>D1475 / VLOOKUP(A1475, Data1!$A:$G, 7, FALSE)</f>
        <v>6.7337044352666544E-3</v>
      </c>
      <c r="F1475">
        <f xml:space="preserve"> ROUND(E1475 * VLOOKUP(A1475, Data1!$A:$G, 2, FALSE),0)</f>
        <v>28</v>
      </c>
      <c r="G1475">
        <f xml:space="preserve"> ROUND(E1475 * VLOOKUP(A1475, Data1!$A:$G,3, FALSE),0)</f>
        <v>163</v>
      </c>
      <c r="H1475">
        <f xml:space="preserve"> ROUND(E1475 * VLOOKUP(A1475, Data1!$A:$G, 4, FALSE),0)</f>
        <v>171</v>
      </c>
      <c r="I1475">
        <f xml:space="preserve"> ROUND(E1475 * VLOOKUP(A1475, Data1!$A:$G, 5, FALSE),0)</f>
        <v>12</v>
      </c>
      <c r="J1475">
        <f xml:space="preserve"> ROUND(E1475 * VLOOKUP(A1475, Data1!$A:$G, 6, FALSE),0)</f>
        <v>0</v>
      </c>
    </row>
    <row r="1476" spans="1:10" x14ac:dyDescent="0.25">
      <c r="A1476">
        <v>2006</v>
      </c>
      <c r="B1476" t="str">
        <v>October</v>
      </c>
      <c r="C1476" t="str">
        <v>Forth Valley</v>
      </c>
      <c r="D1476">
        <v>286</v>
      </c>
      <c r="E1476">
        <f>D1476 / VLOOKUP(A1476, Data1!$A:$G, 7, FALSE)</f>
        <v>5.1355719159633688E-3</v>
      </c>
      <c r="F1476">
        <f xml:space="preserve"> ROUND(E1476 * VLOOKUP(A1476, Data1!$A:$G, 2, FALSE),0)</f>
        <v>21</v>
      </c>
      <c r="G1476">
        <f xml:space="preserve"> ROUND(E1476 * VLOOKUP(A1476, Data1!$A:$G,3, FALSE),0)</f>
        <v>125</v>
      </c>
      <c r="H1476">
        <f xml:space="preserve"> ROUND(E1476 * VLOOKUP(A1476, Data1!$A:$G, 4, FALSE),0)</f>
        <v>131</v>
      </c>
      <c r="I1476">
        <f xml:space="preserve"> ROUND(E1476 * VLOOKUP(A1476, Data1!$A:$G, 5, FALSE),0)</f>
        <v>9</v>
      </c>
      <c r="J1476">
        <f xml:space="preserve"> ROUND(E1476 * VLOOKUP(A1476, Data1!$A:$G, 6, FALSE),0)</f>
        <v>0</v>
      </c>
    </row>
    <row r="1477" spans="1:10" x14ac:dyDescent="0.25">
      <c r="A1477">
        <v>2006</v>
      </c>
      <c r="B1477" t="str">
        <v>October</v>
      </c>
      <c r="C1477" t="str">
        <v>Grampian</v>
      </c>
      <c r="D1477">
        <v>521</v>
      </c>
      <c r="E1477">
        <f>D1477 / VLOOKUP(A1477, Data1!$A:$G, 7, FALSE)</f>
        <v>9.3553600287304729E-3</v>
      </c>
      <c r="F1477">
        <f xml:space="preserve"> ROUND(E1477 * VLOOKUP(A1477, Data1!$A:$G, 2, FALSE),0)</f>
        <v>39</v>
      </c>
      <c r="G1477">
        <f xml:space="preserve"> ROUND(E1477 * VLOOKUP(A1477, Data1!$A:$G,3, FALSE),0)</f>
        <v>227</v>
      </c>
      <c r="H1477">
        <f xml:space="preserve"> ROUND(E1477 * VLOOKUP(A1477, Data1!$A:$G, 4, FALSE),0)</f>
        <v>238</v>
      </c>
      <c r="I1477">
        <f xml:space="preserve"> ROUND(E1477 * VLOOKUP(A1477, Data1!$A:$G, 5, FALSE),0)</f>
        <v>17</v>
      </c>
      <c r="J1477">
        <f xml:space="preserve"> ROUND(E1477 * VLOOKUP(A1477, Data1!$A:$G, 6, FALSE),0)</f>
        <v>0</v>
      </c>
    </row>
    <row r="1478" spans="1:10" x14ac:dyDescent="0.25">
      <c r="A1478">
        <v>2006</v>
      </c>
      <c r="B1478" t="str">
        <v>October</v>
      </c>
      <c r="C1478" t="str">
        <v>Greater Glasgow and Clyde</v>
      </c>
      <c r="D1478">
        <v>1211</v>
      </c>
      <c r="E1478">
        <f>D1478 / VLOOKUP(A1478, Data1!$A:$G, 7, FALSE)</f>
        <v>2.1745376189621118E-2</v>
      </c>
      <c r="F1478">
        <f xml:space="preserve"> ROUND(E1478 * VLOOKUP(A1478, Data1!$A:$G, 2, FALSE),0)</f>
        <v>90</v>
      </c>
      <c r="G1478">
        <f xml:space="preserve"> ROUND(E1478 * VLOOKUP(A1478, Data1!$A:$G,3, FALSE),0)</f>
        <v>528</v>
      </c>
      <c r="H1478">
        <f xml:space="preserve"> ROUND(E1478 * VLOOKUP(A1478, Data1!$A:$G, 4, FALSE),0)</f>
        <v>553</v>
      </c>
      <c r="I1478">
        <f xml:space="preserve"> ROUND(E1478 * VLOOKUP(A1478, Data1!$A:$G, 5, FALSE),0)</f>
        <v>40</v>
      </c>
      <c r="J1478">
        <f xml:space="preserve"> ROUND(E1478 * VLOOKUP(A1478, Data1!$A:$G, 6, FALSE),0)</f>
        <v>1</v>
      </c>
    </row>
    <row r="1479" spans="1:10" x14ac:dyDescent="0.25">
      <c r="A1479">
        <v>2006</v>
      </c>
      <c r="B1479" t="str">
        <v>October</v>
      </c>
      <c r="C1479" t="str">
        <v>Highland</v>
      </c>
      <c r="D1479">
        <v>260</v>
      </c>
      <c r="E1479">
        <f>D1479 / VLOOKUP(A1479, Data1!$A:$G, 7, FALSE)</f>
        <v>4.6687017417848808E-3</v>
      </c>
      <c r="F1479">
        <f xml:space="preserve"> ROUND(E1479 * VLOOKUP(A1479, Data1!$A:$G, 2, FALSE),0)</f>
        <v>19</v>
      </c>
      <c r="G1479">
        <f xml:space="preserve"> ROUND(E1479 * VLOOKUP(A1479, Data1!$A:$G,3, FALSE),0)</f>
        <v>113</v>
      </c>
      <c r="H1479">
        <f xml:space="preserve"> ROUND(E1479 * VLOOKUP(A1479, Data1!$A:$G, 4, FALSE),0)</f>
        <v>119</v>
      </c>
      <c r="I1479">
        <f xml:space="preserve"> ROUND(E1479 * VLOOKUP(A1479, Data1!$A:$G, 5, FALSE),0)</f>
        <v>9</v>
      </c>
      <c r="J1479">
        <f xml:space="preserve"> ROUND(E1479 * VLOOKUP(A1479, Data1!$A:$G, 6, FALSE),0)</f>
        <v>0</v>
      </c>
    </row>
    <row r="1480" spans="1:10" x14ac:dyDescent="0.25">
      <c r="A1480">
        <v>2006</v>
      </c>
      <c r="B1480" t="str">
        <v>October</v>
      </c>
      <c r="C1480" t="str">
        <v>Lanarkshire</v>
      </c>
      <c r="D1480">
        <v>752</v>
      </c>
      <c r="E1480">
        <f>D1480 / VLOOKUP(A1480, Data1!$A:$G, 7, FALSE)</f>
        <v>1.3503321960854731E-2</v>
      </c>
      <c r="F1480">
        <f xml:space="preserve"> ROUND(E1480 * VLOOKUP(A1480, Data1!$A:$G, 2, FALSE),0)</f>
        <v>56</v>
      </c>
      <c r="G1480">
        <f xml:space="preserve"> ROUND(E1480 * VLOOKUP(A1480, Data1!$A:$G,3, FALSE),0)</f>
        <v>328</v>
      </c>
      <c r="H1480">
        <f xml:space="preserve"> ROUND(E1480 * VLOOKUP(A1480, Data1!$A:$G, 4, FALSE),0)</f>
        <v>343</v>
      </c>
      <c r="I1480">
        <f xml:space="preserve"> ROUND(E1480 * VLOOKUP(A1480, Data1!$A:$G, 5, FALSE),0)</f>
        <v>25</v>
      </c>
      <c r="J1480">
        <f xml:space="preserve"> ROUND(E1480 * VLOOKUP(A1480, Data1!$A:$G, 6, FALSE),0)</f>
        <v>1</v>
      </c>
    </row>
    <row r="1481" spans="1:10" x14ac:dyDescent="0.25">
      <c r="A1481">
        <v>2006</v>
      </c>
      <c r="B1481" t="str">
        <v>October</v>
      </c>
      <c r="C1481" t="str">
        <v>Lothian</v>
      </c>
      <c r="D1481">
        <v>822</v>
      </c>
      <c r="E1481">
        <f>D1481 / VLOOKUP(A1481, Data1!$A:$G, 7, FALSE)</f>
        <v>1.4760280122104508E-2</v>
      </c>
      <c r="F1481">
        <f xml:space="preserve"> ROUND(E1481 * VLOOKUP(A1481, Data1!$A:$G, 2, FALSE),0)</f>
        <v>61</v>
      </c>
      <c r="G1481">
        <f xml:space="preserve"> ROUND(E1481 * VLOOKUP(A1481, Data1!$A:$G,3, FALSE),0)</f>
        <v>358</v>
      </c>
      <c r="H1481">
        <f xml:space="preserve"> ROUND(E1481 * VLOOKUP(A1481, Data1!$A:$G, 4, FALSE),0)</f>
        <v>375</v>
      </c>
      <c r="I1481">
        <f xml:space="preserve"> ROUND(E1481 * VLOOKUP(A1481, Data1!$A:$G, 5, FALSE),0)</f>
        <v>27</v>
      </c>
      <c r="J1481">
        <f xml:space="preserve"> ROUND(E1481 * VLOOKUP(A1481, Data1!$A:$G, 6, FALSE),0)</f>
        <v>1</v>
      </c>
    </row>
    <row r="1482" spans="1:10" x14ac:dyDescent="0.25">
      <c r="A1482">
        <v>2006</v>
      </c>
      <c r="B1482" t="str">
        <v>October</v>
      </c>
      <c r="C1482" t="str">
        <v>Orkney</v>
      </c>
      <c r="D1482">
        <v>11</v>
      </c>
      <c r="E1482">
        <f>D1482 / VLOOKUP(A1482, Data1!$A:$G, 7, FALSE)</f>
        <v>1.9752199676782188E-4</v>
      </c>
      <c r="F1482">
        <f xml:space="preserve"> ROUND(E1482 * VLOOKUP(A1482, Data1!$A:$G, 2, FALSE),0)</f>
        <v>1</v>
      </c>
      <c r="G1482">
        <f xml:space="preserve"> ROUND(E1482 * VLOOKUP(A1482, Data1!$A:$G,3, FALSE),0)</f>
        <v>5</v>
      </c>
      <c r="H1482">
        <f xml:space="preserve"> ROUND(E1482 * VLOOKUP(A1482, Data1!$A:$G, 4, FALSE),0)</f>
        <v>5</v>
      </c>
      <c r="I1482">
        <f xml:space="preserve"> ROUND(E1482 * VLOOKUP(A1482, Data1!$A:$G, 5, FALSE),0)</f>
        <v>0</v>
      </c>
      <c r="J1482">
        <f xml:space="preserve"> ROUND(E1482 * VLOOKUP(A1482, Data1!$A:$G, 6, FALSE),0)</f>
        <v>0</v>
      </c>
    </row>
    <row r="1483" spans="1:10" x14ac:dyDescent="0.25">
      <c r="A1483">
        <v>2006</v>
      </c>
      <c r="B1483" t="str">
        <v>October</v>
      </c>
      <c r="C1483" t="str">
        <v>Scotland</v>
      </c>
      <c r="D1483">
        <v>5287</v>
      </c>
      <c r="E1483">
        <f>D1483 / VLOOKUP(A1483, Data1!$A:$G, 7, FALSE)</f>
        <v>9.493625426467947E-2</v>
      </c>
      <c r="F1483">
        <f xml:space="preserve"> ROUND(E1483 * VLOOKUP(A1483, Data1!$A:$G, 2, FALSE),0)</f>
        <v>392</v>
      </c>
      <c r="G1483">
        <f xml:space="preserve"> ROUND(E1483 * VLOOKUP(A1483, Data1!$A:$G,3, FALSE),0)</f>
        <v>2305</v>
      </c>
      <c r="H1483">
        <f xml:space="preserve"> ROUND(E1483 * VLOOKUP(A1483, Data1!$A:$G, 4, FALSE),0)</f>
        <v>2413</v>
      </c>
      <c r="I1483">
        <f xml:space="preserve"> ROUND(E1483 * VLOOKUP(A1483, Data1!$A:$G, 5, FALSE),0)</f>
        <v>174</v>
      </c>
      <c r="J1483">
        <f xml:space="preserve"> ROUND(E1483 * VLOOKUP(A1483, Data1!$A:$G, 6, FALSE),0)</f>
        <v>4</v>
      </c>
    </row>
    <row r="1484" spans="1:10" x14ac:dyDescent="0.25">
      <c r="A1484">
        <v>2006</v>
      </c>
      <c r="B1484" t="str">
        <v>October</v>
      </c>
      <c r="C1484" t="str">
        <v>Shetland</v>
      </c>
      <c r="D1484">
        <v>24</v>
      </c>
      <c r="E1484">
        <f>D1484 / VLOOKUP(A1484, Data1!$A:$G, 7, FALSE)</f>
        <v>4.3095708385706592E-4</v>
      </c>
      <c r="F1484">
        <f xml:space="preserve"> ROUND(E1484 * VLOOKUP(A1484, Data1!$A:$G, 2, FALSE),0)</f>
        <v>2</v>
      </c>
      <c r="G1484">
        <f xml:space="preserve"> ROUND(E1484 * VLOOKUP(A1484, Data1!$A:$G,3, FALSE),0)</f>
        <v>10</v>
      </c>
      <c r="H1484">
        <f xml:space="preserve"> ROUND(E1484 * VLOOKUP(A1484, Data1!$A:$G, 4, FALSE),0)</f>
        <v>11</v>
      </c>
      <c r="I1484">
        <f xml:space="preserve"> ROUND(E1484 * VLOOKUP(A1484, Data1!$A:$G, 5, FALSE),0)</f>
        <v>1</v>
      </c>
      <c r="J1484">
        <f xml:space="preserve"> ROUND(E1484 * VLOOKUP(A1484, Data1!$A:$G, 6, FALSE),0)</f>
        <v>0</v>
      </c>
    </row>
    <row r="1485" spans="1:10" x14ac:dyDescent="0.25">
      <c r="A1485">
        <v>2006</v>
      </c>
      <c r="B1485" t="str">
        <v>October</v>
      </c>
      <c r="C1485" t="str">
        <v>Tayside</v>
      </c>
      <c r="D1485">
        <v>412</v>
      </c>
      <c r="E1485">
        <f>D1485 / VLOOKUP(A1485, Data1!$A:$G, 7, FALSE)</f>
        <v>7.3980966062129642E-3</v>
      </c>
      <c r="F1485">
        <f xml:space="preserve"> ROUND(E1485 * VLOOKUP(A1485, Data1!$A:$G, 2, FALSE),0)</f>
        <v>31</v>
      </c>
      <c r="G1485">
        <f xml:space="preserve"> ROUND(E1485 * VLOOKUP(A1485, Data1!$A:$G,3, FALSE),0)</f>
        <v>180</v>
      </c>
      <c r="H1485">
        <f xml:space="preserve"> ROUND(E1485 * VLOOKUP(A1485, Data1!$A:$G, 4, FALSE),0)</f>
        <v>188</v>
      </c>
      <c r="I1485">
        <f xml:space="preserve"> ROUND(E1485 * VLOOKUP(A1485, Data1!$A:$G, 5, FALSE),0)</f>
        <v>14</v>
      </c>
      <c r="J1485">
        <f xml:space="preserve"> ROUND(E1485 * VLOOKUP(A1485, Data1!$A:$G, 6, FALSE),0)</f>
        <v>0</v>
      </c>
    </row>
    <row r="1486" spans="1:10" x14ac:dyDescent="0.25">
      <c r="A1486">
        <v>2006</v>
      </c>
      <c r="B1486" t="str">
        <v>October</v>
      </c>
      <c r="C1486" t="str">
        <v>Western Isles</v>
      </c>
      <c r="D1486">
        <v>29</v>
      </c>
      <c r="E1486">
        <f>D1486 / VLOOKUP(A1486, Data1!$A:$G, 7, FALSE)</f>
        <v>5.2073980966062131E-4</v>
      </c>
      <c r="F1486">
        <f xml:space="preserve"> ROUND(E1486 * VLOOKUP(A1486, Data1!$A:$G, 2, FALSE),0)</f>
        <v>2</v>
      </c>
      <c r="G1486">
        <f xml:space="preserve"> ROUND(E1486 * VLOOKUP(A1486, Data1!$A:$G,3, FALSE),0)</f>
        <v>13</v>
      </c>
      <c r="H1486">
        <f xml:space="preserve"> ROUND(E1486 * VLOOKUP(A1486, Data1!$A:$G, 4, FALSE),0)</f>
        <v>13</v>
      </c>
      <c r="I1486">
        <f xml:space="preserve"> ROUND(E1486 * VLOOKUP(A1486, Data1!$A:$G, 5, FALSE),0)</f>
        <v>1</v>
      </c>
      <c r="J1486">
        <f xml:space="preserve"> ROUND(E1486 * VLOOKUP(A1486, Data1!$A:$G, 6, FALSE),0)</f>
        <v>0</v>
      </c>
    </row>
    <row r="1487" spans="1:10" x14ac:dyDescent="0.25">
      <c r="A1487">
        <v>2006</v>
      </c>
      <c r="B1487" t="str">
        <v>September</v>
      </c>
      <c r="C1487" t="str">
        <v>Ayrshire and Arran</v>
      </c>
      <c r="D1487">
        <v>332</v>
      </c>
      <c r="E1487">
        <f>D1487 / VLOOKUP(A1487, Data1!$A:$G, 7, FALSE)</f>
        <v>5.961572993356078E-3</v>
      </c>
      <c r="F1487">
        <f xml:space="preserve"> ROUND(E1487 * VLOOKUP(A1487, Data1!$A:$G, 2, FALSE),0)</f>
        <v>25</v>
      </c>
      <c r="G1487">
        <f xml:space="preserve"> ROUND(E1487 * VLOOKUP(A1487, Data1!$A:$G,3, FALSE),0)</f>
        <v>145</v>
      </c>
      <c r="H1487">
        <f xml:space="preserve"> ROUND(E1487 * VLOOKUP(A1487, Data1!$A:$G, 4, FALSE),0)</f>
        <v>152</v>
      </c>
      <c r="I1487">
        <f xml:space="preserve"> ROUND(E1487 * VLOOKUP(A1487, Data1!$A:$G, 5, FALSE),0)</f>
        <v>11</v>
      </c>
      <c r="J1487">
        <f xml:space="preserve"> ROUND(E1487 * VLOOKUP(A1487, Data1!$A:$G, 6, FALSE),0)</f>
        <v>0</v>
      </c>
    </row>
    <row r="1488" spans="1:10" x14ac:dyDescent="0.25">
      <c r="A1488">
        <v>2006</v>
      </c>
      <c r="B1488" t="str">
        <v>September</v>
      </c>
      <c r="C1488" t="str">
        <v>Borders</v>
      </c>
      <c r="D1488">
        <v>85</v>
      </c>
      <c r="E1488">
        <f>D1488 / VLOOKUP(A1488, Data1!$A:$G, 7, FALSE)</f>
        <v>1.5263063386604418E-3</v>
      </c>
      <c r="F1488">
        <f xml:space="preserve"> ROUND(E1488 * VLOOKUP(A1488, Data1!$A:$G, 2, FALSE),0)</f>
        <v>6</v>
      </c>
      <c r="G1488">
        <f xml:space="preserve"> ROUND(E1488 * VLOOKUP(A1488, Data1!$A:$G,3, FALSE),0)</f>
        <v>37</v>
      </c>
      <c r="H1488">
        <f xml:space="preserve"> ROUND(E1488 * VLOOKUP(A1488, Data1!$A:$G, 4, FALSE),0)</f>
        <v>39</v>
      </c>
      <c r="I1488">
        <f xml:space="preserve"> ROUND(E1488 * VLOOKUP(A1488, Data1!$A:$G, 5, FALSE),0)</f>
        <v>3</v>
      </c>
      <c r="J1488">
        <f xml:space="preserve"> ROUND(E1488 * VLOOKUP(A1488, Data1!$A:$G, 6, FALSE),0)</f>
        <v>0</v>
      </c>
    </row>
    <row r="1489" spans="1:10" x14ac:dyDescent="0.25">
      <c r="A1489">
        <v>2006</v>
      </c>
      <c r="B1489" t="str">
        <v>September</v>
      </c>
      <c r="C1489" t="str">
        <v>Dumfries and Galloway</v>
      </c>
      <c r="D1489">
        <v>127</v>
      </c>
      <c r="E1489">
        <f>D1489 / VLOOKUP(A1489, Data1!$A:$G, 7, FALSE)</f>
        <v>2.2804812354103071E-3</v>
      </c>
      <c r="F1489">
        <f xml:space="preserve"> ROUND(E1489 * VLOOKUP(A1489, Data1!$A:$G, 2, FALSE),0)</f>
        <v>9</v>
      </c>
      <c r="G1489">
        <f xml:space="preserve"> ROUND(E1489 * VLOOKUP(A1489, Data1!$A:$G,3, FALSE),0)</f>
        <v>55</v>
      </c>
      <c r="H1489">
        <f xml:space="preserve"> ROUND(E1489 * VLOOKUP(A1489, Data1!$A:$G, 4, FALSE),0)</f>
        <v>58</v>
      </c>
      <c r="I1489">
        <f xml:space="preserve"> ROUND(E1489 * VLOOKUP(A1489, Data1!$A:$G, 5, FALSE),0)</f>
        <v>4</v>
      </c>
      <c r="J1489">
        <f xml:space="preserve"> ROUND(E1489 * VLOOKUP(A1489, Data1!$A:$G, 6, FALSE),0)</f>
        <v>0</v>
      </c>
    </row>
    <row r="1490" spans="1:10" x14ac:dyDescent="0.25">
      <c r="A1490">
        <v>2006</v>
      </c>
      <c r="B1490" t="str">
        <v>September</v>
      </c>
      <c r="C1490" t="str">
        <v>Fife</v>
      </c>
      <c r="D1490">
        <v>313</v>
      </c>
      <c r="E1490">
        <f>D1490 / VLOOKUP(A1490, Data1!$A:$G, 7, FALSE)</f>
        <v>5.6203986353025679E-3</v>
      </c>
      <c r="F1490">
        <f xml:space="preserve"> ROUND(E1490 * VLOOKUP(A1490, Data1!$A:$G, 2, FALSE),0)</f>
        <v>23</v>
      </c>
      <c r="G1490">
        <f xml:space="preserve"> ROUND(E1490 * VLOOKUP(A1490, Data1!$A:$G,3, FALSE),0)</f>
        <v>136</v>
      </c>
      <c r="H1490">
        <f xml:space="preserve"> ROUND(E1490 * VLOOKUP(A1490, Data1!$A:$G, 4, FALSE),0)</f>
        <v>143</v>
      </c>
      <c r="I1490">
        <f xml:space="preserve"> ROUND(E1490 * VLOOKUP(A1490, Data1!$A:$G, 5, FALSE),0)</f>
        <v>10</v>
      </c>
      <c r="J1490">
        <f xml:space="preserve"> ROUND(E1490 * VLOOKUP(A1490, Data1!$A:$G, 6, FALSE),0)</f>
        <v>0</v>
      </c>
    </row>
    <row r="1491" spans="1:10" x14ac:dyDescent="0.25">
      <c r="A1491">
        <v>2006</v>
      </c>
      <c r="B1491" t="str">
        <v>September</v>
      </c>
      <c r="C1491" t="str">
        <v>Forth Valley</v>
      </c>
      <c r="D1491">
        <v>274</v>
      </c>
      <c r="E1491">
        <f>D1491 / VLOOKUP(A1491, Data1!$A:$G, 7, FALSE)</f>
        <v>4.9200933740348356E-3</v>
      </c>
      <c r="F1491">
        <f xml:space="preserve"> ROUND(E1491 * VLOOKUP(A1491, Data1!$A:$G, 2, FALSE),0)</f>
        <v>20</v>
      </c>
      <c r="G1491">
        <f xml:space="preserve"> ROUND(E1491 * VLOOKUP(A1491, Data1!$A:$G,3, FALSE),0)</f>
        <v>119</v>
      </c>
      <c r="H1491">
        <f xml:space="preserve"> ROUND(E1491 * VLOOKUP(A1491, Data1!$A:$G, 4, FALSE),0)</f>
        <v>125</v>
      </c>
      <c r="I1491">
        <f xml:space="preserve"> ROUND(E1491 * VLOOKUP(A1491, Data1!$A:$G, 5, FALSE),0)</f>
        <v>9</v>
      </c>
      <c r="J1491">
        <f xml:space="preserve"> ROUND(E1491 * VLOOKUP(A1491, Data1!$A:$G, 6, FALSE),0)</f>
        <v>0</v>
      </c>
    </row>
    <row r="1492" spans="1:10" x14ac:dyDescent="0.25">
      <c r="A1492">
        <v>2006</v>
      </c>
      <c r="B1492" t="str">
        <v>September</v>
      </c>
      <c r="C1492" t="str">
        <v>Grampian</v>
      </c>
      <c r="D1492">
        <v>441</v>
      </c>
      <c r="E1492">
        <f>D1492 / VLOOKUP(A1492, Data1!$A:$G, 7, FALSE)</f>
        <v>7.9188364158735858E-3</v>
      </c>
      <c r="F1492">
        <f xml:space="preserve"> ROUND(E1492 * VLOOKUP(A1492, Data1!$A:$G, 2, FALSE),0)</f>
        <v>33</v>
      </c>
      <c r="G1492">
        <f xml:space="preserve"> ROUND(E1492 * VLOOKUP(A1492, Data1!$A:$G,3, FALSE),0)</f>
        <v>192</v>
      </c>
      <c r="H1492">
        <f xml:space="preserve"> ROUND(E1492 * VLOOKUP(A1492, Data1!$A:$G, 4, FALSE),0)</f>
        <v>201</v>
      </c>
      <c r="I1492">
        <f xml:space="preserve"> ROUND(E1492 * VLOOKUP(A1492, Data1!$A:$G, 5, FALSE),0)</f>
        <v>15</v>
      </c>
      <c r="J1492">
        <f xml:space="preserve"> ROUND(E1492 * VLOOKUP(A1492, Data1!$A:$G, 6, FALSE),0)</f>
        <v>0</v>
      </c>
    </row>
    <row r="1493" spans="1:10" x14ac:dyDescent="0.25">
      <c r="A1493">
        <v>2006</v>
      </c>
      <c r="B1493" t="str">
        <v>September</v>
      </c>
      <c r="C1493" t="str">
        <v>Greater Glasgow and Clyde</v>
      </c>
      <c r="D1493">
        <v>948</v>
      </c>
      <c r="E1493">
        <f>D1493 / VLOOKUP(A1493, Data1!$A:$G, 7, FALSE)</f>
        <v>1.7022804812354103E-2</v>
      </c>
      <c r="F1493">
        <f xml:space="preserve"> ROUND(E1493 * VLOOKUP(A1493, Data1!$A:$G, 2, FALSE),0)</f>
        <v>70</v>
      </c>
      <c r="G1493">
        <f xml:space="preserve"> ROUND(E1493 * VLOOKUP(A1493, Data1!$A:$G,3, FALSE),0)</f>
        <v>413</v>
      </c>
      <c r="H1493">
        <f xml:space="preserve"> ROUND(E1493 * VLOOKUP(A1493, Data1!$A:$G, 4, FALSE),0)</f>
        <v>433</v>
      </c>
      <c r="I1493">
        <f xml:space="preserve"> ROUND(E1493 * VLOOKUP(A1493, Data1!$A:$G, 5, FALSE),0)</f>
        <v>31</v>
      </c>
      <c r="J1493">
        <f xml:space="preserve"> ROUND(E1493 * VLOOKUP(A1493, Data1!$A:$G, 6, FALSE),0)</f>
        <v>1</v>
      </c>
    </row>
    <row r="1494" spans="1:10" x14ac:dyDescent="0.25">
      <c r="A1494">
        <v>2006</v>
      </c>
      <c r="B1494" t="str">
        <v>September</v>
      </c>
      <c r="C1494" t="str">
        <v>Highland</v>
      </c>
      <c r="D1494">
        <v>221</v>
      </c>
      <c r="E1494">
        <f>D1494 / VLOOKUP(A1494, Data1!$A:$G, 7, FALSE)</f>
        <v>3.9683964805171485E-3</v>
      </c>
      <c r="F1494">
        <f xml:space="preserve"> ROUND(E1494 * VLOOKUP(A1494, Data1!$A:$G, 2, FALSE),0)</f>
        <v>16</v>
      </c>
      <c r="G1494">
        <f xml:space="preserve"> ROUND(E1494 * VLOOKUP(A1494, Data1!$A:$G,3, FALSE),0)</f>
        <v>96</v>
      </c>
      <c r="H1494">
        <f xml:space="preserve"> ROUND(E1494 * VLOOKUP(A1494, Data1!$A:$G, 4, FALSE),0)</f>
        <v>101</v>
      </c>
      <c r="I1494">
        <f xml:space="preserve"> ROUND(E1494 * VLOOKUP(A1494, Data1!$A:$G, 5, FALSE),0)</f>
        <v>7</v>
      </c>
      <c r="J1494">
        <f xml:space="preserve"> ROUND(E1494 * VLOOKUP(A1494, Data1!$A:$G, 6, FALSE),0)</f>
        <v>0</v>
      </c>
    </row>
    <row r="1495" spans="1:10" x14ac:dyDescent="0.25">
      <c r="A1495">
        <v>2006</v>
      </c>
      <c r="B1495" t="str">
        <v>September</v>
      </c>
      <c r="C1495" t="str">
        <v>Lanarkshire</v>
      </c>
      <c r="D1495">
        <v>571</v>
      </c>
      <c r="E1495">
        <f>D1495 / VLOOKUP(A1495, Data1!$A:$G, 7, FALSE)</f>
        <v>1.0253187286766026E-2</v>
      </c>
      <c r="F1495">
        <f xml:space="preserve"> ROUND(E1495 * VLOOKUP(A1495, Data1!$A:$G, 2, FALSE),0)</f>
        <v>42</v>
      </c>
      <c r="G1495">
        <f xml:space="preserve"> ROUND(E1495 * VLOOKUP(A1495, Data1!$A:$G,3, FALSE),0)</f>
        <v>249</v>
      </c>
      <c r="H1495">
        <f xml:space="preserve"> ROUND(E1495 * VLOOKUP(A1495, Data1!$A:$G, 4, FALSE),0)</f>
        <v>261</v>
      </c>
      <c r="I1495">
        <f xml:space="preserve"> ROUND(E1495 * VLOOKUP(A1495, Data1!$A:$G, 5, FALSE),0)</f>
        <v>19</v>
      </c>
      <c r="J1495">
        <f xml:space="preserve"> ROUND(E1495 * VLOOKUP(A1495, Data1!$A:$G, 6, FALSE),0)</f>
        <v>0</v>
      </c>
    </row>
    <row r="1496" spans="1:10" x14ac:dyDescent="0.25">
      <c r="A1496">
        <v>2006</v>
      </c>
      <c r="B1496" t="str">
        <v>September</v>
      </c>
      <c r="C1496" t="str">
        <v>Lothian</v>
      </c>
      <c r="D1496">
        <v>772</v>
      </c>
      <c r="E1496">
        <f>D1496 / VLOOKUP(A1496, Data1!$A:$G, 7, FALSE)</f>
        <v>1.3862452864068953E-2</v>
      </c>
      <c r="F1496">
        <f xml:space="preserve"> ROUND(E1496 * VLOOKUP(A1496, Data1!$A:$G, 2, FALSE),0)</f>
        <v>57</v>
      </c>
      <c r="G1496">
        <f xml:space="preserve"> ROUND(E1496 * VLOOKUP(A1496, Data1!$A:$G,3, FALSE),0)</f>
        <v>337</v>
      </c>
      <c r="H1496">
        <f xml:space="preserve"> ROUND(E1496 * VLOOKUP(A1496, Data1!$A:$G, 4, FALSE),0)</f>
        <v>352</v>
      </c>
      <c r="I1496">
        <f xml:space="preserve"> ROUND(E1496 * VLOOKUP(A1496, Data1!$A:$G, 5, FALSE),0)</f>
        <v>25</v>
      </c>
      <c r="J1496">
        <f xml:space="preserve"> ROUND(E1496 * VLOOKUP(A1496, Data1!$A:$G, 6, FALSE),0)</f>
        <v>1</v>
      </c>
    </row>
    <row r="1497" spans="1:10" x14ac:dyDescent="0.25">
      <c r="A1497">
        <v>2006</v>
      </c>
      <c r="B1497" t="str">
        <v>September</v>
      </c>
      <c r="C1497" t="str">
        <v>Orkney</v>
      </c>
      <c r="D1497">
        <v>13</v>
      </c>
      <c r="E1497">
        <f>D1497 / VLOOKUP(A1497, Data1!$A:$G, 7, FALSE)</f>
        <v>2.3343508708924404E-4</v>
      </c>
      <c r="F1497">
        <f xml:space="preserve"> ROUND(E1497 * VLOOKUP(A1497, Data1!$A:$G, 2, FALSE),0)</f>
        <v>1</v>
      </c>
      <c r="G1497">
        <f xml:space="preserve"> ROUND(E1497 * VLOOKUP(A1497, Data1!$A:$G,3, FALSE),0)</f>
        <v>6</v>
      </c>
      <c r="H1497">
        <f xml:space="preserve"> ROUND(E1497 * VLOOKUP(A1497, Data1!$A:$G, 4, FALSE),0)</f>
        <v>6</v>
      </c>
      <c r="I1497">
        <f xml:space="preserve"> ROUND(E1497 * VLOOKUP(A1497, Data1!$A:$G, 5, FALSE),0)</f>
        <v>0</v>
      </c>
      <c r="J1497">
        <f xml:space="preserve"> ROUND(E1497 * VLOOKUP(A1497, Data1!$A:$G, 6, FALSE),0)</f>
        <v>0</v>
      </c>
    </row>
    <row r="1498" spans="1:10" x14ac:dyDescent="0.25">
      <c r="A1498">
        <v>2006</v>
      </c>
      <c r="B1498" t="str">
        <v>September</v>
      </c>
      <c r="C1498" t="str">
        <v>Scotland</v>
      </c>
      <c r="D1498">
        <v>4485</v>
      </c>
      <c r="E1498">
        <f>D1498 / VLOOKUP(A1498, Data1!$A:$G, 7, FALSE)</f>
        <v>8.0535105045789188E-2</v>
      </c>
      <c r="F1498">
        <f xml:space="preserve"> ROUND(E1498 * VLOOKUP(A1498, Data1!$A:$G, 2, FALSE),0)</f>
        <v>333</v>
      </c>
      <c r="G1498">
        <f xml:space="preserve"> ROUND(E1498 * VLOOKUP(A1498, Data1!$A:$G,3, FALSE),0)</f>
        <v>1955</v>
      </c>
      <c r="H1498">
        <f xml:space="preserve"> ROUND(E1498 * VLOOKUP(A1498, Data1!$A:$G, 4, FALSE),0)</f>
        <v>2047</v>
      </c>
      <c r="I1498">
        <f xml:space="preserve"> ROUND(E1498 * VLOOKUP(A1498, Data1!$A:$G, 5, FALSE),0)</f>
        <v>148</v>
      </c>
      <c r="J1498">
        <f xml:space="preserve"> ROUND(E1498 * VLOOKUP(A1498, Data1!$A:$G, 6, FALSE),0)</f>
        <v>3</v>
      </c>
    </row>
    <row r="1499" spans="1:10" x14ac:dyDescent="0.25">
      <c r="A1499">
        <v>2006</v>
      </c>
      <c r="B1499" t="str">
        <v>September</v>
      </c>
      <c r="C1499" t="str">
        <v>Shetland</v>
      </c>
      <c r="D1499">
        <v>19</v>
      </c>
      <c r="E1499">
        <f>D1499 / VLOOKUP(A1499, Data1!$A:$G, 7, FALSE)</f>
        <v>3.4117435805351053E-4</v>
      </c>
      <c r="F1499">
        <f xml:space="preserve"> ROUND(E1499 * VLOOKUP(A1499, Data1!$A:$G, 2, FALSE),0)</f>
        <v>1</v>
      </c>
      <c r="G1499">
        <f xml:space="preserve"> ROUND(E1499 * VLOOKUP(A1499, Data1!$A:$G,3, FALSE),0)</f>
        <v>8</v>
      </c>
      <c r="H1499">
        <f xml:space="preserve"> ROUND(E1499 * VLOOKUP(A1499, Data1!$A:$G, 4, FALSE),0)</f>
        <v>9</v>
      </c>
      <c r="I1499">
        <f xml:space="preserve"> ROUND(E1499 * VLOOKUP(A1499, Data1!$A:$G, 5, FALSE),0)</f>
        <v>1</v>
      </c>
      <c r="J1499">
        <f xml:space="preserve"> ROUND(E1499 * VLOOKUP(A1499, Data1!$A:$G, 6, FALSE),0)</f>
        <v>0</v>
      </c>
    </row>
    <row r="1500" spans="1:10" x14ac:dyDescent="0.25">
      <c r="A1500">
        <v>2006</v>
      </c>
      <c r="B1500" t="str">
        <v>September</v>
      </c>
      <c r="C1500" t="str">
        <v>Tayside</v>
      </c>
      <c r="D1500">
        <v>344</v>
      </c>
      <c r="E1500">
        <f>D1500 / VLOOKUP(A1500, Data1!$A:$G, 7, FALSE)</f>
        <v>6.1770515352846112E-3</v>
      </c>
      <c r="F1500">
        <f xml:space="preserve"> ROUND(E1500 * VLOOKUP(A1500, Data1!$A:$G, 2, FALSE),0)</f>
        <v>26</v>
      </c>
      <c r="G1500">
        <f xml:space="preserve"> ROUND(E1500 * VLOOKUP(A1500, Data1!$A:$G,3, FALSE),0)</f>
        <v>150</v>
      </c>
      <c r="H1500">
        <f xml:space="preserve"> ROUND(E1500 * VLOOKUP(A1500, Data1!$A:$G, 4, FALSE),0)</f>
        <v>157</v>
      </c>
      <c r="I1500">
        <f xml:space="preserve"> ROUND(E1500 * VLOOKUP(A1500, Data1!$A:$G, 5, FALSE),0)</f>
        <v>11</v>
      </c>
      <c r="J1500">
        <f xml:space="preserve"> ROUND(E1500 * VLOOKUP(A1500, Data1!$A:$G, 6, FALSE),0)</f>
        <v>0</v>
      </c>
    </row>
    <row r="1501" spans="1:10" x14ac:dyDescent="0.25">
      <c r="A1501">
        <v>2006</v>
      </c>
      <c r="B1501" t="str">
        <v>September</v>
      </c>
      <c r="C1501" t="str">
        <v>Western Isles</v>
      </c>
      <c r="D1501">
        <v>25</v>
      </c>
      <c r="E1501">
        <f>D1501 / VLOOKUP(A1501, Data1!$A:$G, 7, FALSE)</f>
        <v>4.48913629017777E-4</v>
      </c>
      <c r="F1501">
        <f xml:space="preserve"> ROUND(E1501 * VLOOKUP(A1501, Data1!$A:$G, 2, FALSE),0)</f>
        <v>2</v>
      </c>
      <c r="G1501">
        <f xml:space="preserve"> ROUND(E1501 * VLOOKUP(A1501, Data1!$A:$G,3, FALSE),0)</f>
        <v>11</v>
      </c>
      <c r="H1501">
        <f xml:space="preserve"> ROUND(E1501 * VLOOKUP(A1501, Data1!$A:$G, 4, FALSE),0)</f>
        <v>11</v>
      </c>
      <c r="I1501">
        <f xml:space="preserve"> ROUND(E1501 * VLOOKUP(A1501, Data1!$A:$G, 5, FALSE),0)</f>
        <v>1</v>
      </c>
      <c r="J1501">
        <f xml:space="preserve"> ROUND(E1501 * VLOOKUP(A1501, Data1!$A:$G, 6, FALSE),0)</f>
        <v>0</v>
      </c>
    </row>
    <row r="1502" spans="1:10" x14ac:dyDescent="0.25">
      <c r="A1502">
        <v>2006</v>
      </c>
      <c r="B1502" t="str">
        <v>August</v>
      </c>
      <c r="C1502" t="str">
        <v>Ayrshire and Arran</v>
      </c>
      <c r="D1502">
        <v>329</v>
      </c>
      <c r="E1502">
        <f>D1502 / VLOOKUP(A1502, Data1!$A:$G, 7, FALSE)</f>
        <v>5.9077033578739451E-3</v>
      </c>
      <c r="F1502">
        <f xml:space="preserve"> ROUND(E1502 * VLOOKUP(A1502, Data1!$A:$G, 2, FALSE),0)</f>
        <v>24</v>
      </c>
      <c r="G1502">
        <f xml:space="preserve"> ROUND(E1502 * VLOOKUP(A1502, Data1!$A:$G,3, FALSE),0)</f>
        <v>143</v>
      </c>
      <c r="H1502">
        <f xml:space="preserve"> ROUND(E1502 * VLOOKUP(A1502, Data1!$A:$G, 4, FALSE),0)</f>
        <v>150</v>
      </c>
      <c r="I1502">
        <f xml:space="preserve"> ROUND(E1502 * VLOOKUP(A1502, Data1!$A:$G, 5, FALSE),0)</f>
        <v>11</v>
      </c>
      <c r="J1502">
        <f xml:space="preserve"> ROUND(E1502 * VLOOKUP(A1502, Data1!$A:$G, 6, FALSE),0)</f>
        <v>0</v>
      </c>
    </row>
    <row r="1503" spans="1:10" x14ac:dyDescent="0.25">
      <c r="A1503">
        <v>2006</v>
      </c>
      <c r="B1503" t="str">
        <v>August</v>
      </c>
      <c r="C1503" t="str">
        <v>Borders</v>
      </c>
      <c r="D1503">
        <v>92</v>
      </c>
      <c r="E1503">
        <f>D1503 / VLOOKUP(A1503, Data1!$A:$G, 7, FALSE)</f>
        <v>1.6520021547854194E-3</v>
      </c>
      <c r="F1503">
        <f xml:space="preserve"> ROUND(E1503 * VLOOKUP(A1503, Data1!$A:$G, 2, FALSE),0)</f>
        <v>7</v>
      </c>
      <c r="G1503">
        <f xml:space="preserve"> ROUND(E1503 * VLOOKUP(A1503, Data1!$A:$G,3, FALSE),0)</f>
        <v>40</v>
      </c>
      <c r="H1503">
        <f xml:space="preserve"> ROUND(E1503 * VLOOKUP(A1503, Data1!$A:$G, 4, FALSE),0)</f>
        <v>42</v>
      </c>
      <c r="I1503">
        <f xml:space="preserve"> ROUND(E1503 * VLOOKUP(A1503, Data1!$A:$G, 5, FALSE),0)</f>
        <v>3</v>
      </c>
      <c r="J1503">
        <f xml:space="preserve"> ROUND(E1503 * VLOOKUP(A1503, Data1!$A:$G, 6, FALSE),0)</f>
        <v>0</v>
      </c>
    </row>
    <row r="1504" spans="1:10" x14ac:dyDescent="0.25">
      <c r="A1504">
        <v>2006</v>
      </c>
      <c r="B1504" t="str">
        <v>August</v>
      </c>
      <c r="C1504" t="str">
        <v>Dumfries and Galloway</v>
      </c>
      <c r="D1504">
        <v>142</v>
      </c>
      <c r="E1504">
        <f>D1504 / VLOOKUP(A1504, Data1!$A:$G, 7, FALSE)</f>
        <v>2.5498294128209731E-3</v>
      </c>
      <c r="F1504">
        <f xml:space="preserve"> ROUND(E1504 * VLOOKUP(A1504, Data1!$A:$G, 2, FALSE),0)</f>
        <v>11</v>
      </c>
      <c r="G1504">
        <f xml:space="preserve"> ROUND(E1504 * VLOOKUP(A1504, Data1!$A:$G,3, FALSE),0)</f>
        <v>62</v>
      </c>
      <c r="H1504">
        <f xml:space="preserve"> ROUND(E1504 * VLOOKUP(A1504, Data1!$A:$G, 4, FALSE),0)</f>
        <v>65</v>
      </c>
      <c r="I1504">
        <f xml:space="preserve"> ROUND(E1504 * VLOOKUP(A1504, Data1!$A:$G, 5, FALSE),0)</f>
        <v>5</v>
      </c>
      <c r="J1504">
        <f xml:space="preserve"> ROUND(E1504 * VLOOKUP(A1504, Data1!$A:$G, 6, FALSE),0)</f>
        <v>0</v>
      </c>
    </row>
    <row r="1505" spans="1:10" x14ac:dyDescent="0.25">
      <c r="A1505">
        <v>2006</v>
      </c>
      <c r="B1505" t="str">
        <v>August</v>
      </c>
      <c r="C1505" t="str">
        <v>Fife</v>
      </c>
      <c r="D1505">
        <v>378</v>
      </c>
      <c r="E1505">
        <f>D1505 / VLOOKUP(A1505, Data1!$A:$G, 7, FALSE)</f>
        <v>6.7875740707487881E-3</v>
      </c>
      <c r="F1505">
        <f xml:space="preserve"> ROUND(E1505 * VLOOKUP(A1505, Data1!$A:$G, 2, FALSE),0)</f>
        <v>28</v>
      </c>
      <c r="G1505">
        <f xml:space="preserve"> ROUND(E1505 * VLOOKUP(A1505, Data1!$A:$G,3, FALSE),0)</f>
        <v>165</v>
      </c>
      <c r="H1505">
        <f xml:space="preserve"> ROUND(E1505 * VLOOKUP(A1505, Data1!$A:$G, 4, FALSE),0)</f>
        <v>172</v>
      </c>
      <c r="I1505">
        <f xml:space="preserve"> ROUND(E1505 * VLOOKUP(A1505, Data1!$A:$G, 5, FALSE),0)</f>
        <v>12</v>
      </c>
      <c r="J1505">
        <f xml:space="preserve"> ROUND(E1505 * VLOOKUP(A1505, Data1!$A:$G, 6, FALSE),0)</f>
        <v>0</v>
      </c>
    </row>
    <row r="1506" spans="1:10" x14ac:dyDescent="0.25">
      <c r="A1506">
        <v>2006</v>
      </c>
      <c r="B1506" t="str">
        <v>August</v>
      </c>
      <c r="C1506" t="str">
        <v>Forth Valley</v>
      </c>
      <c r="D1506">
        <v>298</v>
      </c>
      <c r="E1506">
        <f>D1506 / VLOOKUP(A1506, Data1!$A:$G, 7, FALSE)</f>
        <v>5.3510504578919019E-3</v>
      </c>
      <c r="F1506">
        <f xml:space="preserve"> ROUND(E1506 * VLOOKUP(A1506, Data1!$A:$G, 2, FALSE),0)</f>
        <v>22</v>
      </c>
      <c r="G1506">
        <f xml:space="preserve"> ROUND(E1506 * VLOOKUP(A1506, Data1!$A:$G,3, FALSE),0)</f>
        <v>130</v>
      </c>
      <c r="H1506">
        <f xml:space="preserve"> ROUND(E1506 * VLOOKUP(A1506, Data1!$A:$G, 4, FALSE),0)</f>
        <v>136</v>
      </c>
      <c r="I1506">
        <f xml:space="preserve"> ROUND(E1506 * VLOOKUP(A1506, Data1!$A:$G, 5, FALSE),0)</f>
        <v>10</v>
      </c>
      <c r="J1506">
        <f xml:space="preserve"> ROUND(E1506 * VLOOKUP(A1506, Data1!$A:$G, 6, FALSE),0)</f>
        <v>0</v>
      </c>
    </row>
    <row r="1507" spans="1:10" x14ac:dyDescent="0.25">
      <c r="A1507">
        <v>2006</v>
      </c>
      <c r="B1507" t="str">
        <v>August</v>
      </c>
      <c r="C1507" t="str">
        <v>Grampian</v>
      </c>
      <c r="D1507">
        <v>538</v>
      </c>
      <c r="E1507">
        <f>D1507 / VLOOKUP(A1507, Data1!$A:$G, 7, FALSE)</f>
        <v>9.6606212964625605E-3</v>
      </c>
      <c r="F1507">
        <f xml:space="preserve"> ROUND(E1507 * VLOOKUP(A1507, Data1!$A:$G, 2, FALSE),0)</f>
        <v>40</v>
      </c>
      <c r="G1507">
        <f xml:space="preserve"> ROUND(E1507 * VLOOKUP(A1507, Data1!$A:$G,3, FALSE),0)</f>
        <v>235</v>
      </c>
      <c r="H1507">
        <f xml:space="preserve"> ROUND(E1507 * VLOOKUP(A1507, Data1!$A:$G, 4, FALSE),0)</f>
        <v>246</v>
      </c>
      <c r="I1507">
        <f xml:space="preserve"> ROUND(E1507 * VLOOKUP(A1507, Data1!$A:$G, 5, FALSE),0)</f>
        <v>18</v>
      </c>
      <c r="J1507">
        <f xml:space="preserve"> ROUND(E1507 * VLOOKUP(A1507, Data1!$A:$G, 6, FALSE),0)</f>
        <v>0</v>
      </c>
    </row>
    <row r="1508" spans="1:10" x14ac:dyDescent="0.25">
      <c r="A1508">
        <v>2006</v>
      </c>
      <c r="B1508" t="str">
        <v>August</v>
      </c>
      <c r="C1508" t="str">
        <v>Greater Glasgow and Clyde</v>
      </c>
      <c r="D1508">
        <v>1058</v>
      </c>
      <c r="E1508">
        <f>D1508 / VLOOKUP(A1508, Data1!$A:$G, 7, FALSE)</f>
        <v>1.8998024780032322E-2</v>
      </c>
      <c r="F1508">
        <f xml:space="preserve"> ROUND(E1508 * VLOOKUP(A1508, Data1!$A:$G, 2, FALSE),0)</f>
        <v>78</v>
      </c>
      <c r="G1508">
        <f xml:space="preserve"> ROUND(E1508 * VLOOKUP(A1508, Data1!$A:$G,3, FALSE),0)</f>
        <v>461</v>
      </c>
      <c r="H1508">
        <f xml:space="preserve"> ROUND(E1508 * VLOOKUP(A1508, Data1!$A:$G, 4, FALSE),0)</f>
        <v>483</v>
      </c>
      <c r="I1508">
        <f xml:space="preserve"> ROUND(E1508 * VLOOKUP(A1508, Data1!$A:$G, 5, FALSE),0)</f>
        <v>35</v>
      </c>
      <c r="J1508">
        <f xml:space="preserve"> ROUND(E1508 * VLOOKUP(A1508, Data1!$A:$G, 6, FALSE),0)</f>
        <v>1</v>
      </c>
    </row>
    <row r="1509" spans="1:10" x14ac:dyDescent="0.25">
      <c r="A1509">
        <v>2006</v>
      </c>
      <c r="B1509" t="str">
        <v>August</v>
      </c>
      <c r="C1509" t="str">
        <v>Highland</v>
      </c>
      <c r="D1509">
        <v>290</v>
      </c>
      <c r="E1509">
        <f>D1509 / VLOOKUP(A1509, Data1!$A:$G, 7, FALSE)</f>
        <v>5.2073980966062128E-3</v>
      </c>
      <c r="F1509">
        <f xml:space="preserve"> ROUND(E1509 * VLOOKUP(A1509, Data1!$A:$G, 2, FALSE),0)</f>
        <v>22</v>
      </c>
      <c r="G1509">
        <f xml:space="preserve"> ROUND(E1509 * VLOOKUP(A1509, Data1!$A:$G,3, FALSE),0)</f>
        <v>126</v>
      </c>
      <c r="H1509">
        <f xml:space="preserve"> ROUND(E1509 * VLOOKUP(A1509, Data1!$A:$G, 4, FALSE),0)</f>
        <v>132</v>
      </c>
      <c r="I1509">
        <f xml:space="preserve"> ROUND(E1509 * VLOOKUP(A1509, Data1!$A:$G, 5, FALSE),0)</f>
        <v>10</v>
      </c>
      <c r="J1509">
        <f xml:space="preserve"> ROUND(E1509 * VLOOKUP(A1509, Data1!$A:$G, 6, FALSE),0)</f>
        <v>0</v>
      </c>
    </row>
    <row r="1510" spans="1:10" x14ac:dyDescent="0.25">
      <c r="A1510">
        <v>2006</v>
      </c>
      <c r="B1510" t="str">
        <v>August</v>
      </c>
      <c r="C1510" t="str">
        <v>Lanarkshire</v>
      </c>
      <c r="D1510">
        <v>664</v>
      </c>
      <c r="E1510">
        <f>D1510 / VLOOKUP(A1510, Data1!$A:$G, 7, FALSE)</f>
        <v>1.1923145986712156E-2</v>
      </c>
      <c r="F1510">
        <f xml:space="preserve"> ROUND(E1510 * VLOOKUP(A1510, Data1!$A:$G, 2, FALSE),0)</f>
        <v>49</v>
      </c>
      <c r="G1510">
        <f xml:space="preserve"> ROUND(E1510 * VLOOKUP(A1510, Data1!$A:$G,3, FALSE),0)</f>
        <v>289</v>
      </c>
      <c r="H1510">
        <f xml:space="preserve"> ROUND(E1510 * VLOOKUP(A1510, Data1!$A:$G, 4, FALSE),0)</f>
        <v>303</v>
      </c>
      <c r="I1510">
        <f xml:space="preserve"> ROUND(E1510 * VLOOKUP(A1510, Data1!$A:$G, 5, FALSE),0)</f>
        <v>22</v>
      </c>
      <c r="J1510">
        <f xml:space="preserve"> ROUND(E1510 * VLOOKUP(A1510, Data1!$A:$G, 6, FALSE),0)</f>
        <v>0</v>
      </c>
    </row>
    <row r="1511" spans="1:10" x14ac:dyDescent="0.25">
      <c r="A1511">
        <v>2006</v>
      </c>
      <c r="B1511" t="str">
        <v>August</v>
      </c>
      <c r="C1511" t="str">
        <v>Lothian</v>
      </c>
      <c r="D1511">
        <v>833</v>
      </c>
      <c r="E1511">
        <f>D1511 / VLOOKUP(A1511, Data1!$A:$G, 7, FALSE)</f>
        <v>1.495780211887233E-2</v>
      </c>
      <c r="F1511">
        <f xml:space="preserve"> ROUND(E1511 * VLOOKUP(A1511, Data1!$A:$G, 2, FALSE),0)</f>
        <v>62</v>
      </c>
      <c r="G1511">
        <f xml:space="preserve"> ROUND(E1511 * VLOOKUP(A1511, Data1!$A:$G,3, FALSE),0)</f>
        <v>363</v>
      </c>
      <c r="H1511">
        <f xml:space="preserve"> ROUND(E1511 * VLOOKUP(A1511, Data1!$A:$G, 4, FALSE),0)</f>
        <v>380</v>
      </c>
      <c r="I1511">
        <f xml:space="preserve"> ROUND(E1511 * VLOOKUP(A1511, Data1!$A:$G, 5, FALSE),0)</f>
        <v>27</v>
      </c>
      <c r="J1511">
        <f xml:space="preserve"> ROUND(E1511 * VLOOKUP(A1511, Data1!$A:$G, 6, FALSE),0)</f>
        <v>1</v>
      </c>
    </row>
    <row r="1512" spans="1:10" x14ac:dyDescent="0.25">
      <c r="A1512">
        <v>2006</v>
      </c>
      <c r="B1512" t="str">
        <v>August</v>
      </c>
      <c r="C1512" t="str">
        <v>Orkney</v>
      </c>
      <c r="D1512">
        <v>18</v>
      </c>
      <c r="E1512">
        <f>D1512 / VLOOKUP(A1512, Data1!$A:$G, 7, FALSE)</f>
        <v>3.2321781289279945E-4</v>
      </c>
      <c r="F1512">
        <f xml:space="preserve"> ROUND(E1512 * VLOOKUP(A1512, Data1!$A:$G, 2, FALSE),0)</f>
        <v>1</v>
      </c>
      <c r="G1512">
        <f xml:space="preserve"> ROUND(E1512 * VLOOKUP(A1512, Data1!$A:$G,3, FALSE),0)</f>
        <v>8</v>
      </c>
      <c r="H1512">
        <f xml:space="preserve"> ROUND(E1512 * VLOOKUP(A1512, Data1!$A:$G, 4, FALSE),0)</f>
        <v>8</v>
      </c>
      <c r="I1512">
        <f xml:space="preserve"> ROUND(E1512 * VLOOKUP(A1512, Data1!$A:$G, 5, FALSE),0)</f>
        <v>1</v>
      </c>
      <c r="J1512">
        <f xml:space="preserve"> ROUND(E1512 * VLOOKUP(A1512, Data1!$A:$G, 6, FALSE),0)</f>
        <v>0</v>
      </c>
    </row>
    <row r="1513" spans="1:10" x14ac:dyDescent="0.25">
      <c r="A1513">
        <v>2006</v>
      </c>
      <c r="B1513" t="str">
        <v>August</v>
      </c>
      <c r="C1513" t="str">
        <v>Scotland</v>
      </c>
      <c r="D1513">
        <v>5033</v>
      </c>
      <c r="E1513">
        <f>D1513 / VLOOKUP(A1513, Data1!$A:$G, 7, FALSE)</f>
        <v>9.0375291793858864E-2</v>
      </c>
      <c r="F1513">
        <f xml:space="preserve"> ROUND(E1513 * VLOOKUP(A1513, Data1!$A:$G, 2, FALSE),0)</f>
        <v>373</v>
      </c>
      <c r="G1513">
        <f xml:space="preserve"> ROUND(E1513 * VLOOKUP(A1513, Data1!$A:$G,3, FALSE),0)</f>
        <v>2194</v>
      </c>
      <c r="H1513">
        <f xml:space="preserve"> ROUND(E1513 * VLOOKUP(A1513, Data1!$A:$G, 4, FALSE),0)</f>
        <v>2297</v>
      </c>
      <c r="I1513">
        <f xml:space="preserve"> ROUND(E1513 * VLOOKUP(A1513, Data1!$A:$G, 5, FALSE),0)</f>
        <v>166</v>
      </c>
      <c r="J1513">
        <f xml:space="preserve"> ROUND(E1513 * VLOOKUP(A1513, Data1!$A:$G, 6, FALSE),0)</f>
        <v>4</v>
      </c>
    </row>
    <row r="1514" spans="1:10" x14ac:dyDescent="0.25">
      <c r="A1514">
        <v>2006</v>
      </c>
      <c r="B1514" t="str">
        <v>August</v>
      </c>
      <c r="C1514" t="str">
        <v>Shetland</v>
      </c>
      <c r="D1514">
        <v>15</v>
      </c>
      <c r="E1514">
        <f>D1514 / VLOOKUP(A1514, Data1!$A:$G, 7, FALSE)</f>
        <v>2.6934817741066616E-4</v>
      </c>
      <c r="F1514">
        <f xml:space="preserve"> ROUND(E1514 * VLOOKUP(A1514, Data1!$A:$G, 2, FALSE),0)</f>
        <v>1</v>
      </c>
      <c r="G1514">
        <f xml:space="preserve"> ROUND(E1514 * VLOOKUP(A1514, Data1!$A:$G,3, FALSE),0)</f>
        <v>7</v>
      </c>
      <c r="H1514">
        <f xml:space="preserve"> ROUND(E1514 * VLOOKUP(A1514, Data1!$A:$G, 4, FALSE),0)</f>
        <v>7</v>
      </c>
      <c r="I1514">
        <f xml:space="preserve"> ROUND(E1514 * VLOOKUP(A1514, Data1!$A:$G, 5, FALSE),0)</f>
        <v>0</v>
      </c>
      <c r="J1514">
        <f xml:space="preserve"> ROUND(E1514 * VLOOKUP(A1514, Data1!$A:$G, 6, FALSE),0)</f>
        <v>0</v>
      </c>
    </row>
    <row r="1515" spans="1:10" x14ac:dyDescent="0.25">
      <c r="A1515">
        <v>2006</v>
      </c>
      <c r="B1515" t="str">
        <v>August</v>
      </c>
      <c r="C1515" t="str">
        <v>Tayside</v>
      </c>
      <c r="D1515">
        <v>354</v>
      </c>
      <c r="E1515">
        <f>D1515 / VLOOKUP(A1515, Data1!$A:$G, 7, FALSE)</f>
        <v>6.3566169868917218E-3</v>
      </c>
      <c r="F1515">
        <f xml:space="preserve"> ROUND(E1515 * VLOOKUP(A1515, Data1!$A:$G, 2, FALSE),0)</f>
        <v>26</v>
      </c>
      <c r="G1515">
        <f xml:space="preserve"> ROUND(E1515 * VLOOKUP(A1515, Data1!$A:$G,3, FALSE),0)</f>
        <v>154</v>
      </c>
      <c r="H1515">
        <f xml:space="preserve"> ROUND(E1515 * VLOOKUP(A1515, Data1!$A:$G, 4, FALSE),0)</f>
        <v>162</v>
      </c>
      <c r="I1515">
        <f xml:space="preserve"> ROUND(E1515 * VLOOKUP(A1515, Data1!$A:$G, 5, FALSE),0)</f>
        <v>12</v>
      </c>
      <c r="J1515">
        <f xml:space="preserve"> ROUND(E1515 * VLOOKUP(A1515, Data1!$A:$G, 6, FALSE),0)</f>
        <v>0</v>
      </c>
    </row>
    <row r="1516" spans="1:10" x14ac:dyDescent="0.25">
      <c r="A1516">
        <v>2006</v>
      </c>
      <c r="B1516" t="str">
        <v>August</v>
      </c>
      <c r="C1516" t="str">
        <v>Western Isles</v>
      </c>
      <c r="D1516">
        <v>24</v>
      </c>
      <c r="E1516">
        <f>D1516 / VLOOKUP(A1516, Data1!$A:$G, 7, FALSE)</f>
        <v>4.3095708385706592E-4</v>
      </c>
      <c r="F1516">
        <f xml:space="preserve"> ROUND(E1516 * VLOOKUP(A1516, Data1!$A:$G, 2, FALSE),0)</f>
        <v>2</v>
      </c>
      <c r="G1516">
        <f xml:space="preserve"> ROUND(E1516 * VLOOKUP(A1516, Data1!$A:$G,3, FALSE),0)</f>
        <v>10</v>
      </c>
      <c r="H1516">
        <f xml:space="preserve"> ROUND(E1516 * VLOOKUP(A1516, Data1!$A:$G, 4, FALSE),0)</f>
        <v>11</v>
      </c>
      <c r="I1516">
        <f xml:space="preserve"> ROUND(E1516 * VLOOKUP(A1516, Data1!$A:$G, 5, FALSE),0)</f>
        <v>1</v>
      </c>
      <c r="J1516">
        <f xml:space="preserve"> ROUND(E1516 * VLOOKUP(A1516, Data1!$A:$G, 6, FALSE),0)</f>
        <v>0</v>
      </c>
    </row>
    <row r="1517" spans="1:10" x14ac:dyDescent="0.25">
      <c r="A1517">
        <v>2006</v>
      </c>
      <c r="B1517" t="str">
        <v>July</v>
      </c>
      <c r="C1517" t="str">
        <v>Ayrshire and Arran</v>
      </c>
      <c r="D1517">
        <v>334</v>
      </c>
      <c r="E1517">
        <f>D1517 / VLOOKUP(A1517, Data1!$A:$G, 7, FALSE)</f>
        <v>5.9974860836775005E-3</v>
      </c>
      <c r="F1517">
        <f xml:space="preserve"> ROUND(E1517 * VLOOKUP(A1517, Data1!$A:$G, 2, FALSE),0)</f>
        <v>25</v>
      </c>
      <c r="G1517">
        <f xml:space="preserve"> ROUND(E1517 * VLOOKUP(A1517, Data1!$A:$G,3, FALSE),0)</f>
        <v>146</v>
      </c>
      <c r="H1517">
        <f xml:space="preserve"> ROUND(E1517 * VLOOKUP(A1517, Data1!$A:$G, 4, FALSE),0)</f>
        <v>152</v>
      </c>
      <c r="I1517">
        <f xml:space="preserve"> ROUND(E1517 * VLOOKUP(A1517, Data1!$A:$G, 5, FALSE),0)</f>
        <v>11</v>
      </c>
      <c r="J1517">
        <f xml:space="preserve"> ROUND(E1517 * VLOOKUP(A1517, Data1!$A:$G, 6, FALSE),0)</f>
        <v>0</v>
      </c>
    </row>
    <row r="1518" spans="1:10" x14ac:dyDescent="0.25">
      <c r="A1518">
        <v>2006</v>
      </c>
      <c r="B1518" t="str">
        <v>July</v>
      </c>
      <c r="C1518" t="str">
        <v>Borders</v>
      </c>
      <c r="D1518">
        <v>104</v>
      </c>
      <c r="E1518">
        <f>D1518 / VLOOKUP(A1518, Data1!$A:$G, 7, FALSE)</f>
        <v>1.8674806967139523E-3</v>
      </c>
      <c r="F1518">
        <f xml:space="preserve"> ROUND(E1518 * VLOOKUP(A1518, Data1!$A:$G, 2, FALSE),0)</f>
        <v>8</v>
      </c>
      <c r="G1518">
        <f xml:space="preserve"> ROUND(E1518 * VLOOKUP(A1518, Data1!$A:$G,3, FALSE),0)</f>
        <v>45</v>
      </c>
      <c r="H1518">
        <f xml:space="preserve"> ROUND(E1518 * VLOOKUP(A1518, Data1!$A:$G, 4, FALSE),0)</f>
        <v>47</v>
      </c>
      <c r="I1518">
        <f xml:space="preserve"> ROUND(E1518 * VLOOKUP(A1518, Data1!$A:$G, 5, FALSE),0)</f>
        <v>3</v>
      </c>
      <c r="J1518">
        <f xml:space="preserve"> ROUND(E1518 * VLOOKUP(A1518, Data1!$A:$G, 6, FALSE),0)</f>
        <v>0</v>
      </c>
    </row>
    <row r="1519" spans="1:10" x14ac:dyDescent="0.25">
      <c r="A1519">
        <v>2006</v>
      </c>
      <c r="B1519" t="str">
        <v>July</v>
      </c>
      <c r="C1519" t="str">
        <v>Dumfries and Galloway</v>
      </c>
      <c r="D1519">
        <v>132</v>
      </c>
      <c r="E1519">
        <f>D1519 / VLOOKUP(A1519, Data1!$A:$G, 7, FALSE)</f>
        <v>2.3702639612138625E-3</v>
      </c>
      <c r="F1519">
        <f xml:space="preserve"> ROUND(E1519 * VLOOKUP(A1519, Data1!$A:$G, 2, FALSE),0)</f>
        <v>10</v>
      </c>
      <c r="G1519">
        <f xml:space="preserve"> ROUND(E1519 * VLOOKUP(A1519, Data1!$A:$G,3, FALSE),0)</f>
        <v>58</v>
      </c>
      <c r="H1519">
        <f xml:space="preserve"> ROUND(E1519 * VLOOKUP(A1519, Data1!$A:$G, 4, FALSE),0)</f>
        <v>60</v>
      </c>
      <c r="I1519">
        <f xml:space="preserve"> ROUND(E1519 * VLOOKUP(A1519, Data1!$A:$G, 5, FALSE),0)</f>
        <v>4</v>
      </c>
      <c r="J1519">
        <f xml:space="preserve"> ROUND(E1519 * VLOOKUP(A1519, Data1!$A:$G, 6, FALSE),0)</f>
        <v>0</v>
      </c>
    </row>
    <row r="1520" spans="1:10" x14ac:dyDescent="0.25">
      <c r="A1520">
        <v>2006</v>
      </c>
      <c r="B1520" t="str">
        <v>July</v>
      </c>
      <c r="C1520" t="str">
        <v>Fife</v>
      </c>
      <c r="D1520">
        <v>334</v>
      </c>
      <c r="E1520">
        <f>D1520 / VLOOKUP(A1520, Data1!$A:$G, 7, FALSE)</f>
        <v>5.9974860836775005E-3</v>
      </c>
      <c r="F1520">
        <f xml:space="preserve"> ROUND(E1520 * VLOOKUP(A1520, Data1!$A:$G, 2, FALSE),0)</f>
        <v>25</v>
      </c>
      <c r="G1520">
        <f xml:space="preserve"> ROUND(E1520 * VLOOKUP(A1520, Data1!$A:$G,3, FALSE),0)</f>
        <v>146</v>
      </c>
      <c r="H1520">
        <f xml:space="preserve"> ROUND(E1520 * VLOOKUP(A1520, Data1!$A:$G, 4, FALSE),0)</f>
        <v>152</v>
      </c>
      <c r="I1520">
        <f xml:space="preserve"> ROUND(E1520 * VLOOKUP(A1520, Data1!$A:$G, 5, FALSE),0)</f>
        <v>11</v>
      </c>
      <c r="J1520">
        <f xml:space="preserve"> ROUND(E1520 * VLOOKUP(A1520, Data1!$A:$G, 6, FALSE),0)</f>
        <v>0</v>
      </c>
    </row>
    <row r="1521" spans="1:10" x14ac:dyDescent="0.25">
      <c r="A1521">
        <v>2006</v>
      </c>
      <c r="B1521" t="str">
        <v>July</v>
      </c>
      <c r="C1521" t="str">
        <v>Forth Valley</v>
      </c>
      <c r="D1521">
        <v>266</v>
      </c>
      <c r="E1521">
        <f>D1521 / VLOOKUP(A1521, Data1!$A:$G, 7, FALSE)</f>
        <v>4.7764410127491474E-3</v>
      </c>
      <c r="F1521">
        <f xml:space="preserve"> ROUND(E1521 * VLOOKUP(A1521, Data1!$A:$G, 2, FALSE),0)</f>
        <v>20</v>
      </c>
      <c r="G1521">
        <f xml:space="preserve"> ROUND(E1521 * VLOOKUP(A1521, Data1!$A:$G,3, FALSE),0)</f>
        <v>116</v>
      </c>
      <c r="H1521">
        <f xml:space="preserve"> ROUND(E1521 * VLOOKUP(A1521, Data1!$A:$G, 4, FALSE),0)</f>
        <v>121</v>
      </c>
      <c r="I1521">
        <f xml:space="preserve"> ROUND(E1521 * VLOOKUP(A1521, Data1!$A:$G, 5, FALSE),0)</f>
        <v>9</v>
      </c>
      <c r="J1521">
        <f xml:space="preserve"> ROUND(E1521 * VLOOKUP(A1521, Data1!$A:$G, 6, FALSE),0)</f>
        <v>0</v>
      </c>
    </row>
    <row r="1522" spans="1:10" x14ac:dyDescent="0.25">
      <c r="A1522">
        <v>2006</v>
      </c>
      <c r="B1522" t="str">
        <v>July</v>
      </c>
      <c r="C1522" t="str">
        <v>Grampian</v>
      </c>
      <c r="D1522">
        <v>466</v>
      </c>
      <c r="E1522">
        <f>D1522 / VLOOKUP(A1522, Data1!$A:$G, 7, FALSE)</f>
        <v>8.3677500448913634E-3</v>
      </c>
      <c r="F1522">
        <f xml:space="preserve"> ROUND(E1522 * VLOOKUP(A1522, Data1!$A:$G, 2, FALSE),0)</f>
        <v>35</v>
      </c>
      <c r="G1522">
        <f xml:space="preserve"> ROUND(E1522 * VLOOKUP(A1522, Data1!$A:$G,3, FALSE),0)</f>
        <v>203</v>
      </c>
      <c r="H1522">
        <f xml:space="preserve"> ROUND(E1522 * VLOOKUP(A1522, Data1!$A:$G, 4, FALSE),0)</f>
        <v>213</v>
      </c>
      <c r="I1522">
        <f xml:space="preserve"> ROUND(E1522 * VLOOKUP(A1522, Data1!$A:$G, 5, FALSE),0)</f>
        <v>15</v>
      </c>
      <c r="J1522">
        <f xml:space="preserve"> ROUND(E1522 * VLOOKUP(A1522, Data1!$A:$G, 6, FALSE),0)</f>
        <v>0</v>
      </c>
    </row>
    <row r="1523" spans="1:10" x14ac:dyDescent="0.25">
      <c r="A1523">
        <v>2006</v>
      </c>
      <c r="B1523" t="str">
        <v>July</v>
      </c>
      <c r="C1523" t="str">
        <v>Greater Glasgow and Clyde</v>
      </c>
      <c r="D1523">
        <v>962</v>
      </c>
      <c r="E1523">
        <f>D1523 / VLOOKUP(A1523, Data1!$A:$G, 7, FALSE)</f>
        <v>1.7274196444604057E-2</v>
      </c>
      <c r="F1523">
        <f xml:space="preserve"> ROUND(E1523 * VLOOKUP(A1523, Data1!$A:$G, 2, FALSE),0)</f>
        <v>71</v>
      </c>
      <c r="G1523">
        <f xml:space="preserve"> ROUND(E1523 * VLOOKUP(A1523, Data1!$A:$G,3, FALSE),0)</f>
        <v>419</v>
      </c>
      <c r="H1523">
        <f xml:space="preserve"> ROUND(E1523 * VLOOKUP(A1523, Data1!$A:$G, 4, FALSE),0)</f>
        <v>439</v>
      </c>
      <c r="I1523">
        <f xml:space="preserve"> ROUND(E1523 * VLOOKUP(A1523, Data1!$A:$G, 5, FALSE),0)</f>
        <v>32</v>
      </c>
      <c r="J1523">
        <f xml:space="preserve"> ROUND(E1523 * VLOOKUP(A1523, Data1!$A:$G, 6, FALSE),0)</f>
        <v>1</v>
      </c>
    </row>
    <row r="1524" spans="1:10" x14ac:dyDescent="0.25">
      <c r="A1524">
        <v>2006</v>
      </c>
      <c r="B1524" t="str">
        <v>July</v>
      </c>
      <c r="C1524" t="str">
        <v>Highland</v>
      </c>
      <c r="D1524">
        <v>249</v>
      </c>
      <c r="E1524">
        <f>D1524 / VLOOKUP(A1524, Data1!$A:$G, 7, FALSE)</f>
        <v>4.4711797450170589E-3</v>
      </c>
      <c r="F1524">
        <f xml:space="preserve"> ROUND(E1524 * VLOOKUP(A1524, Data1!$A:$G, 2, FALSE),0)</f>
        <v>18</v>
      </c>
      <c r="G1524">
        <f xml:space="preserve"> ROUND(E1524 * VLOOKUP(A1524, Data1!$A:$G,3, FALSE),0)</f>
        <v>109</v>
      </c>
      <c r="H1524">
        <f xml:space="preserve"> ROUND(E1524 * VLOOKUP(A1524, Data1!$A:$G, 4, FALSE),0)</f>
        <v>114</v>
      </c>
      <c r="I1524">
        <f xml:space="preserve"> ROUND(E1524 * VLOOKUP(A1524, Data1!$A:$G, 5, FALSE),0)</f>
        <v>8</v>
      </c>
      <c r="J1524">
        <f xml:space="preserve"> ROUND(E1524 * VLOOKUP(A1524, Data1!$A:$G, 6, FALSE),0)</f>
        <v>0</v>
      </c>
    </row>
    <row r="1525" spans="1:10" x14ac:dyDescent="0.25">
      <c r="A1525">
        <v>2006</v>
      </c>
      <c r="B1525" t="str">
        <v>July</v>
      </c>
      <c r="C1525" t="str">
        <v>Lanarkshire</v>
      </c>
      <c r="D1525">
        <v>642</v>
      </c>
      <c r="E1525">
        <f>D1525 / VLOOKUP(A1525, Data1!$A:$G, 7, FALSE)</f>
        <v>1.1528101993176512E-2</v>
      </c>
      <c r="F1525">
        <f xml:space="preserve"> ROUND(E1525 * VLOOKUP(A1525, Data1!$A:$G, 2, FALSE),0)</f>
        <v>48</v>
      </c>
      <c r="G1525">
        <f xml:space="preserve"> ROUND(E1525 * VLOOKUP(A1525, Data1!$A:$G,3, FALSE),0)</f>
        <v>280</v>
      </c>
      <c r="H1525">
        <f xml:space="preserve"> ROUND(E1525 * VLOOKUP(A1525, Data1!$A:$G, 4, FALSE),0)</f>
        <v>293</v>
      </c>
      <c r="I1525">
        <f xml:space="preserve"> ROUND(E1525 * VLOOKUP(A1525, Data1!$A:$G, 5, FALSE),0)</f>
        <v>21</v>
      </c>
      <c r="J1525">
        <f xml:space="preserve"> ROUND(E1525 * VLOOKUP(A1525, Data1!$A:$G, 6, FALSE),0)</f>
        <v>0</v>
      </c>
    </row>
    <row r="1526" spans="1:10" x14ac:dyDescent="0.25">
      <c r="A1526">
        <v>2006</v>
      </c>
      <c r="B1526" t="str">
        <v>July</v>
      </c>
      <c r="C1526" t="str">
        <v>Lothian</v>
      </c>
      <c r="D1526">
        <v>774</v>
      </c>
      <c r="E1526">
        <f>D1526 / VLOOKUP(A1526, Data1!$A:$G, 7, FALSE)</f>
        <v>1.3898365954390375E-2</v>
      </c>
      <c r="F1526">
        <f xml:space="preserve"> ROUND(E1526 * VLOOKUP(A1526, Data1!$A:$G, 2, FALSE),0)</f>
        <v>57</v>
      </c>
      <c r="G1526">
        <f xml:space="preserve"> ROUND(E1526 * VLOOKUP(A1526, Data1!$A:$G,3, FALSE),0)</f>
        <v>337</v>
      </c>
      <c r="H1526">
        <f xml:space="preserve"> ROUND(E1526 * VLOOKUP(A1526, Data1!$A:$G, 4, FALSE),0)</f>
        <v>353</v>
      </c>
      <c r="I1526">
        <f xml:space="preserve"> ROUND(E1526 * VLOOKUP(A1526, Data1!$A:$G, 5, FALSE),0)</f>
        <v>25</v>
      </c>
      <c r="J1526">
        <f xml:space="preserve"> ROUND(E1526 * VLOOKUP(A1526, Data1!$A:$G, 6, FALSE),0)</f>
        <v>1</v>
      </c>
    </row>
    <row r="1527" spans="1:10" x14ac:dyDescent="0.25">
      <c r="A1527">
        <v>2006</v>
      </c>
      <c r="B1527" t="str">
        <v>July</v>
      </c>
      <c r="C1527" t="str">
        <v>Orkney</v>
      </c>
      <c r="D1527">
        <v>17</v>
      </c>
      <c r="E1527">
        <f>D1527 / VLOOKUP(A1527, Data1!$A:$G, 7, FALSE)</f>
        <v>3.0526126773208832E-4</v>
      </c>
      <c r="F1527">
        <f xml:space="preserve"> ROUND(E1527 * VLOOKUP(A1527, Data1!$A:$G, 2, FALSE),0)</f>
        <v>1</v>
      </c>
      <c r="G1527">
        <f xml:space="preserve"> ROUND(E1527 * VLOOKUP(A1527, Data1!$A:$G,3, FALSE),0)</f>
        <v>7</v>
      </c>
      <c r="H1527">
        <f xml:space="preserve"> ROUND(E1527 * VLOOKUP(A1527, Data1!$A:$G, 4, FALSE),0)</f>
        <v>8</v>
      </c>
      <c r="I1527">
        <f xml:space="preserve"> ROUND(E1527 * VLOOKUP(A1527, Data1!$A:$G, 5, FALSE),0)</f>
        <v>1</v>
      </c>
      <c r="J1527">
        <f xml:space="preserve"> ROUND(E1527 * VLOOKUP(A1527, Data1!$A:$G, 6, FALSE),0)</f>
        <v>0</v>
      </c>
    </row>
    <row r="1528" spans="1:10" x14ac:dyDescent="0.25">
      <c r="A1528">
        <v>2006</v>
      </c>
      <c r="B1528" t="str">
        <v>July</v>
      </c>
      <c r="C1528" t="str">
        <v>Scotland</v>
      </c>
      <c r="D1528">
        <v>4663</v>
      </c>
      <c r="E1528">
        <f>D1528 / VLOOKUP(A1528, Data1!$A:$G, 7, FALSE)</f>
        <v>8.3731370084395768E-2</v>
      </c>
      <c r="F1528">
        <f xml:space="preserve"> ROUND(E1528 * VLOOKUP(A1528, Data1!$A:$G, 2, FALSE),0)</f>
        <v>346</v>
      </c>
      <c r="G1528">
        <f xml:space="preserve"> ROUND(E1528 * VLOOKUP(A1528, Data1!$A:$G,3, FALSE),0)</f>
        <v>2033</v>
      </c>
      <c r="H1528">
        <f xml:space="preserve"> ROUND(E1528 * VLOOKUP(A1528, Data1!$A:$G, 4, FALSE),0)</f>
        <v>2128</v>
      </c>
      <c r="I1528">
        <f xml:space="preserve"> ROUND(E1528 * VLOOKUP(A1528, Data1!$A:$G, 5, FALSE),0)</f>
        <v>153</v>
      </c>
      <c r="J1528">
        <f xml:space="preserve"> ROUND(E1528 * VLOOKUP(A1528, Data1!$A:$G, 6, FALSE),0)</f>
        <v>3</v>
      </c>
    </row>
    <row r="1529" spans="1:10" x14ac:dyDescent="0.25">
      <c r="A1529">
        <v>2006</v>
      </c>
      <c r="B1529" t="str">
        <v>July</v>
      </c>
      <c r="C1529" t="str">
        <v>Shetland</v>
      </c>
      <c r="D1529">
        <v>25</v>
      </c>
      <c r="E1529">
        <f>D1529 / VLOOKUP(A1529, Data1!$A:$G, 7, FALSE)</f>
        <v>4.48913629017777E-4</v>
      </c>
      <c r="F1529">
        <f xml:space="preserve"> ROUND(E1529 * VLOOKUP(A1529, Data1!$A:$G, 2, FALSE),0)</f>
        <v>2</v>
      </c>
      <c r="G1529">
        <f xml:space="preserve"> ROUND(E1529 * VLOOKUP(A1529, Data1!$A:$G,3, FALSE),0)</f>
        <v>11</v>
      </c>
      <c r="H1529">
        <f xml:space="preserve"> ROUND(E1529 * VLOOKUP(A1529, Data1!$A:$G, 4, FALSE),0)</f>
        <v>11</v>
      </c>
      <c r="I1529">
        <f xml:space="preserve"> ROUND(E1529 * VLOOKUP(A1529, Data1!$A:$G, 5, FALSE),0)</f>
        <v>1</v>
      </c>
      <c r="J1529">
        <f xml:space="preserve"> ROUND(E1529 * VLOOKUP(A1529, Data1!$A:$G, 6, FALSE),0)</f>
        <v>0</v>
      </c>
    </row>
    <row r="1530" spans="1:10" x14ac:dyDescent="0.25">
      <c r="A1530">
        <v>2006</v>
      </c>
      <c r="B1530" t="str">
        <v>July</v>
      </c>
      <c r="C1530" t="str">
        <v>Tayside</v>
      </c>
      <c r="D1530">
        <v>336</v>
      </c>
      <c r="E1530">
        <f>D1530 / VLOOKUP(A1530, Data1!$A:$G, 7, FALSE)</f>
        <v>6.033399173998923E-3</v>
      </c>
      <c r="F1530">
        <f xml:space="preserve"> ROUND(E1530 * VLOOKUP(A1530, Data1!$A:$G, 2, FALSE),0)</f>
        <v>25</v>
      </c>
      <c r="G1530">
        <f xml:space="preserve"> ROUND(E1530 * VLOOKUP(A1530, Data1!$A:$G,3, FALSE),0)</f>
        <v>146</v>
      </c>
      <c r="H1530">
        <f xml:space="preserve"> ROUND(E1530 * VLOOKUP(A1530, Data1!$A:$G, 4, FALSE),0)</f>
        <v>153</v>
      </c>
      <c r="I1530">
        <f xml:space="preserve"> ROUND(E1530 * VLOOKUP(A1530, Data1!$A:$G, 5, FALSE),0)</f>
        <v>11</v>
      </c>
      <c r="J1530">
        <f xml:space="preserve"> ROUND(E1530 * VLOOKUP(A1530, Data1!$A:$G, 6, FALSE),0)</f>
        <v>0</v>
      </c>
    </row>
    <row r="1531" spans="1:10" x14ac:dyDescent="0.25">
      <c r="A1531">
        <v>2006</v>
      </c>
      <c r="B1531" t="str">
        <v>July</v>
      </c>
      <c r="C1531" t="str">
        <v>Western Isles</v>
      </c>
      <c r="D1531">
        <v>22</v>
      </c>
      <c r="E1531">
        <f>D1531 / VLOOKUP(A1531, Data1!$A:$G, 7, FALSE)</f>
        <v>3.9504399353564376E-4</v>
      </c>
      <c r="F1531">
        <f xml:space="preserve"> ROUND(E1531 * VLOOKUP(A1531, Data1!$A:$G, 2, FALSE),0)</f>
        <v>2</v>
      </c>
      <c r="G1531">
        <f xml:space="preserve"> ROUND(E1531 * VLOOKUP(A1531, Data1!$A:$G,3, FALSE),0)</f>
        <v>10</v>
      </c>
      <c r="H1531">
        <f xml:space="preserve"> ROUND(E1531 * VLOOKUP(A1531, Data1!$A:$G, 4, FALSE),0)</f>
        <v>10</v>
      </c>
      <c r="I1531">
        <f xml:space="preserve"> ROUND(E1531 * VLOOKUP(A1531, Data1!$A:$G, 5, FALSE),0)</f>
        <v>1</v>
      </c>
      <c r="J1531">
        <f xml:space="preserve"> ROUND(E1531 * VLOOKUP(A1531, Data1!$A:$G, 6, FALSE),0)</f>
        <v>0</v>
      </c>
    </row>
    <row r="1532" spans="1:10" x14ac:dyDescent="0.25">
      <c r="A1532">
        <v>2006</v>
      </c>
      <c r="B1532" t="str">
        <v>June</v>
      </c>
      <c r="C1532" t="str">
        <v>Ayrshire and Arran</v>
      </c>
      <c r="D1532">
        <v>332</v>
      </c>
      <c r="E1532">
        <f>D1532 / VLOOKUP(A1532, Data1!$A:$G, 7, FALSE)</f>
        <v>5.961572993356078E-3</v>
      </c>
      <c r="F1532">
        <f xml:space="preserve"> ROUND(E1532 * VLOOKUP(A1532, Data1!$A:$G, 2, FALSE),0)</f>
        <v>25</v>
      </c>
      <c r="G1532">
        <f xml:space="preserve"> ROUND(E1532 * VLOOKUP(A1532, Data1!$A:$G,3, FALSE),0)</f>
        <v>145</v>
      </c>
      <c r="H1532">
        <f xml:space="preserve"> ROUND(E1532 * VLOOKUP(A1532, Data1!$A:$G, 4, FALSE),0)</f>
        <v>152</v>
      </c>
      <c r="I1532">
        <f xml:space="preserve"> ROUND(E1532 * VLOOKUP(A1532, Data1!$A:$G, 5, FALSE),0)</f>
        <v>11</v>
      </c>
      <c r="J1532">
        <f xml:space="preserve"> ROUND(E1532 * VLOOKUP(A1532, Data1!$A:$G, 6, FALSE),0)</f>
        <v>0</v>
      </c>
    </row>
    <row r="1533" spans="1:10" x14ac:dyDescent="0.25">
      <c r="A1533">
        <v>2006</v>
      </c>
      <c r="B1533" t="str">
        <v>June</v>
      </c>
      <c r="C1533" t="str">
        <v>Borders</v>
      </c>
      <c r="D1533">
        <v>99</v>
      </c>
      <c r="E1533">
        <f>D1533 / VLOOKUP(A1533, Data1!$A:$G, 7, FALSE)</f>
        <v>1.7776979709103967E-3</v>
      </c>
      <c r="F1533">
        <f xml:space="preserve"> ROUND(E1533 * VLOOKUP(A1533, Data1!$A:$G, 2, FALSE),0)</f>
        <v>7</v>
      </c>
      <c r="G1533">
        <f xml:space="preserve"> ROUND(E1533 * VLOOKUP(A1533, Data1!$A:$G,3, FALSE),0)</f>
        <v>43</v>
      </c>
      <c r="H1533">
        <f xml:space="preserve"> ROUND(E1533 * VLOOKUP(A1533, Data1!$A:$G, 4, FALSE),0)</f>
        <v>45</v>
      </c>
      <c r="I1533">
        <f xml:space="preserve"> ROUND(E1533 * VLOOKUP(A1533, Data1!$A:$G, 5, FALSE),0)</f>
        <v>3</v>
      </c>
      <c r="J1533">
        <f xml:space="preserve"> ROUND(E1533 * VLOOKUP(A1533, Data1!$A:$G, 6, FALSE),0)</f>
        <v>0</v>
      </c>
    </row>
    <row r="1534" spans="1:10" x14ac:dyDescent="0.25">
      <c r="A1534">
        <v>2006</v>
      </c>
      <c r="B1534" t="str">
        <v>June</v>
      </c>
      <c r="C1534" t="str">
        <v>Dumfries and Galloway</v>
      </c>
      <c r="D1534">
        <v>120</v>
      </c>
      <c r="E1534">
        <f>D1534 / VLOOKUP(A1534, Data1!$A:$G, 7, FALSE)</f>
        <v>2.1547854192853293E-3</v>
      </c>
      <c r="F1534">
        <f xml:space="preserve"> ROUND(E1534 * VLOOKUP(A1534, Data1!$A:$G, 2, FALSE),0)</f>
        <v>9</v>
      </c>
      <c r="G1534">
        <f xml:space="preserve"> ROUND(E1534 * VLOOKUP(A1534, Data1!$A:$G,3, FALSE),0)</f>
        <v>52</v>
      </c>
      <c r="H1534">
        <f xml:space="preserve"> ROUND(E1534 * VLOOKUP(A1534, Data1!$A:$G, 4, FALSE),0)</f>
        <v>55</v>
      </c>
      <c r="I1534">
        <f xml:space="preserve"> ROUND(E1534 * VLOOKUP(A1534, Data1!$A:$G, 5, FALSE),0)</f>
        <v>4</v>
      </c>
      <c r="J1534">
        <f xml:space="preserve"> ROUND(E1534 * VLOOKUP(A1534, Data1!$A:$G, 6, FALSE),0)</f>
        <v>0</v>
      </c>
    </row>
    <row r="1535" spans="1:10" x14ac:dyDescent="0.25">
      <c r="A1535">
        <v>2006</v>
      </c>
      <c r="B1535" t="str">
        <v>June</v>
      </c>
      <c r="C1535" t="str">
        <v>Fife</v>
      </c>
      <c r="D1535">
        <v>327</v>
      </c>
      <c r="E1535">
        <f>D1535 / VLOOKUP(A1535, Data1!$A:$G, 7, FALSE)</f>
        <v>5.8717902675525227E-3</v>
      </c>
      <c r="F1535">
        <f xml:space="preserve"> ROUND(E1535 * VLOOKUP(A1535, Data1!$A:$G, 2, FALSE),0)</f>
        <v>24</v>
      </c>
      <c r="G1535">
        <f xml:space="preserve"> ROUND(E1535 * VLOOKUP(A1535, Data1!$A:$G,3, FALSE),0)</f>
        <v>143</v>
      </c>
      <c r="H1535">
        <f xml:space="preserve"> ROUND(E1535 * VLOOKUP(A1535, Data1!$A:$G, 4, FALSE),0)</f>
        <v>149</v>
      </c>
      <c r="I1535">
        <f xml:space="preserve"> ROUND(E1535 * VLOOKUP(A1535, Data1!$A:$G, 5, FALSE),0)</f>
        <v>11</v>
      </c>
      <c r="J1535">
        <f xml:space="preserve"> ROUND(E1535 * VLOOKUP(A1535, Data1!$A:$G, 6, FALSE),0)</f>
        <v>0</v>
      </c>
    </row>
    <row r="1536" spans="1:10" x14ac:dyDescent="0.25">
      <c r="A1536">
        <v>2006</v>
      </c>
      <c r="B1536" t="str">
        <v>June</v>
      </c>
      <c r="C1536" t="str">
        <v>Forth Valley</v>
      </c>
      <c r="D1536">
        <v>269</v>
      </c>
      <c r="E1536">
        <f>D1536 / VLOOKUP(A1536, Data1!$A:$G, 7, FALSE)</f>
        <v>4.8303106482312803E-3</v>
      </c>
      <c r="F1536">
        <f xml:space="preserve"> ROUND(E1536 * VLOOKUP(A1536, Data1!$A:$G, 2, FALSE),0)</f>
        <v>20</v>
      </c>
      <c r="G1536">
        <f xml:space="preserve"> ROUND(E1536 * VLOOKUP(A1536, Data1!$A:$G,3, FALSE),0)</f>
        <v>117</v>
      </c>
      <c r="H1536">
        <f xml:space="preserve"> ROUND(E1536 * VLOOKUP(A1536, Data1!$A:$G, 4, FALSE),0)</f>
        <v>123</v>
      </c>
      <c r="I1536">
        <f xml:space="preserve"> ROUND(E1536 * VLOOKUP(A1536, Data1!$A:$G, 5, FALSE),0)</f>
        <v>9</v>
      </c>
      <c r="J1536">
        <f xml:space="preserve"> ROUND(E1536 * VLOOKUP(A1536, Data1!$A:$G, 6, FALSE),0)</f>
        <v>0</v>
      </c>
    </row>
    <row r="1537" spans="1:10" x14ac:dyDescent="0.25">
      <c r="A1537">
        <v>2006</v>
      </c>
      <c r="B1537" t="str">
        <v>June</v>
      </c>
      <c r="C1537" t="str">
        <v>Grampian</v>
      </c>
      <c r="D1537">
        <v>514</v>
      </c>
      <c r="E1537">
        <f>D1537 / VLOOKUP(A1537, Data1!$A:$G, 7, FALSE)</f>
        <v>9.2296642126054942E-3</v>
      </c>
      <c r="F1537">
        <f xml:space="preserve"> ROUND(E1537 * VLOOKUP(A1537, Data1!$A:$G, 2, FALSE),0)</f>
        <v>38</v>
      </c>
      <c r="G1537">
        <f xml:space="preserve"> ROUND(E1537 * VLOOKUP(A1537, Data1!$A:$G,3, FALSE),0)</f>
        <v>224</v>
      </c>
      <c r="H1537">
        <f xml:space="preserve"> ROUND(E1537 * VLOOKUP(A1537, Data1!$A:$G, 4, FALSE),0)</f>
        <v>235</v>
      </c>
      <c r="I1537">
        <f xml:space="preserve"> ROUND(E1537 * VLOOKUP(A1537, Data1!$A:$G, 5, FALSE),0)</f>
        <v>17</v>
      </c>
      <c r="J1537">
        <f xml:space="preserve"> ROUND(E1537 * VLOOKUP(A1537, Data1!$A:$G, 6, FALSE),0)</f>
        <v>0</v>
      </c>
    </row>
    <row r="1538" spans="1:10" x14ac:dyDescent="0.25">
      <c r="A1538">
        <v>2006</v>
      </c>
      <c r="B1538" t="str">
        <v>June</v>
      </c>
      <c r="C1538" t="str">
        <v>Greater Glasgow and Clyde</v>
      </c>
      <c r="D1538">
        <v>1141</v>
      </c>
      <c r="E1538">
        <f>D1538 / VLOOKUP(A1538, Data1!$A:$G, 7, FALSE)</f>
        <v>2.0488418028371341E-2</v>
      </c>
      <c r="F1538">
        <f xml:space="preserve"> ROUND(E1538 * VLOOKUP(A1538, Data1!$A:$G, 2, FALSE),0)</f>
        <v>85</v>
      </c>
      <c r="G1538">
        <f xml:space="preserve"> ROUND(E1538 * VLOOKUP(A1538, Data1!$A:$G,3, FALSE),0)</f>
        <v>497</v>
      </c>
      <c r="H1538">
        <f xml:space="preserve"> ROUND(E1538 * VLOOKUP(A1538, Data1!$A:$G, 4, FALSE),0)</f>
        <v>521</v>
      </c>
      <c r="I1538">
        <f xml:space="preserve"> ROUND(E1538 * VLOOKUP(A1538, Data1!$A:$G, 5, FALSE),0)</f>
        <v>38</v>
      </c>
      <c r="J1538">
        <f xml:space="preserve"> ROUND(E1538 * VLOOKUP(A1538, Data1!$A:$G, 6, FALSE),0)</f>
        <v>1</v>
      </c>
    </row>
    <row r="1539" spans="1:10" x14ac:dyDescent="0.25">
      <c r="A1539">
        <v>2006</v>
      </c>
      <c r="B1539" t="str">
        <v>June</v>
      </c>
      <c r="C1539" t="str">
        <v>Highland</v>
      </c>
      <c r="D1539">
        <v>252</v>
      </c>
      <c r="E1539">
        <f>D1539 / VLOOKUP(A1539, Data1!$A:$G, 7, FALSE)</f>
        <v>4.5250493804991918E-3</v>
      </c>
      <c r="F1539">
        <f xml:space="preserve"> ROUND(E1539 * VLOOKUP(A1539, Data1!$A:$G, 2, FALSE),0)</f>
        <v>19</v>
      </c>
      <c r="G1539">
        <f xml:space="preserve"> ROUND(E1539 * VLOOKUP(A1539, Data1!$A:$G,3, FALSE),0)</f>
        <v>110</v>
      </c>
      <c r="H1539">
        <f xml:space="preserve"> ROUND(E1539 * VLOOKUP(A1539, Data1!$A:$G, 4, FALSE),0)</f>
        <v>115</v>
      </c>
      <c r="I1539">
        <f xml:space="preserve"> ROUND(E1539 * VLOOKUP(A1539, Data1!$A:$G, 5, FALSE),0)</f>
        <v>8</v>
      </c>
      <c r="J1539">
        <f xml:space="preserve"> ROUND(E1539 * VLOOKUP(A1539, Data1!$A:$G, 6, FALSE),0)</f>
        <v>0</v>
      </c>
    </row>
    <row r="1540" spans="1:10" x14ac:dyDescent="0.25">
      <c r="A1540">
        <v>2006</v>
      </c>
      <c r="B1540" t="str">
        <v>June</v>
      </c>
      <c r="C1540" t="str">
        <v>Lanarkshire</v>
      </c>
      <c r="D1540">
        <v>671</v>
      </c>
      <c r="E1540">
        <f>D1540 / VLOOKUP(A1540, Data1!$A:$G, 7, FALSE)</f>
        <v>1.2048841802837135E-2</v>
      </c>
      <c r="F1540">
        <f xml:space="preserve"> ROUND(E1540 * VLOOKUP(A1540, Data1!$A:$G, 2, FALSE),0)</f>
        <v>50</v>
      </c>
      <c r="G1540">
        <f xml:space="preserve"> ROUND(E1540 * VLOOKUP(A1540, Data1!$A:$G,3, FALSE),0)</f>
        <v>292</v>
      </c>
      <c r="H1540">
        <f xml:space="preserve"> ROUND(E1540 * VLOOKUP(A1540, Data1!$A:$G, 4, FALSE),0)</f>
        <v>306</v>
      </c>
      <c r="I1540">
        <f xml:space="preserve"> ROUND(E1540 * VLOOKUP(A1540, Data1!$A:$G, 5, FALSE),0)</f>
        <v>22</v>
      </c>
      <c r="J1540">
        <f xml:space="preserve"> ROUND(E1540 * VLOOKUP(A1540, Data1!$A:$G, 6, FALSE),0)</f>
        <v>0</v>
      </c>
    </row>
    <row r="1541" spans="1:10" x14ac:dyDescent="0.25">
      <c r="A1541">
        <v>2006</v>
      </c>
      <c r="B1541" t="str">
        <v>June</v>
      </c>
      <c r="C1541" t="str">
        <v>Lothian</v>
      </c>
      <c r="D1541">
        <v>771</v>
      </c>
      <c r="E1541">
        <f>D1541 / VLOOKUP(A1541, Data1!$A:$G, 7, FALSE)</f>
        <v>1.3844496318908241E-2</v>
      </c>
      <c r="F1541">
        <f xml:space="preserve"> ROUND(E1541 * VLOOKUP(A1541, Data1!$A:$G, 2, FALSE),0)</f>
        <v>57</v>
      </c>
      <c r="G1541">
        <f xml:space="preserve"> ROUND(E1541 * VLOOKUP(A1541, Data1!$A:$G,3, FALSE),0)</f>
        <v>336</v>
      </c>
      <c r="H1541">
        <f xml:space="preserve"> ROUND(E1541 * VLOOKUP(A1541, Data1!$A:$G, 4, FALSE),0)</f>
        <v>352</v>
      </c>
      <c r="I1541">
        <f xml:space="preserve"> ROUND(E1541 * VLOOKUP(A1541, Data1!$A:$G, 5, FALSE),0)</f>
        <v>25</v>
      </c>
      <c r="J1541">
        <f xml:space="preserve"> ROUND(E1541 * VLOOKUP(A1541, Data1!$A:$G, 6, FALSE),0)</f>
        <v>1</v>
      </c>
    </row>
    <row r="1542" spans="1:10" x14ac:dyDescent="0.25">
      <c r="A1542">
        <v>2006</v>
      </c>
      <c r="B1542" t="str">
        <v>June</v>
      </c>
      <c r="C1542" t="str">
        <v>Orkney</v>
      </c>
      <c r="D1542">
        <v>20</v>
      </c>
      <c r="E1542">
        <f>D1542 / VLOOKUP(A1542, Data1!$A:$G, 7, FALSE)</f>
        <v>3.5913090321422161E-4</v>
      </c>
      <c r="F1542">
        <f xml:space="preserve"> ROUND(E1542 * VLOOKUP(A1542, Data1!$A:$G, 2, FALSE),0)</f>
        <v>1</v>
      </c>
      <c r="G1542">
        <f xml:space="preserve"> ROUND(E1542 * VLOOKUP(A1542, Data1!$A:$G,3, FALSE),0)</f>
        <v>9</v>
      </c>
      <c r="H1542">
        <f xml:space="preserve"> ROUND(E1542 * VLOOKUP(A1542, Data1!$A:$G, 4, FALSE),0)</f>
        <v>9</v>
      </c>
      <c r="I1542">
        <f xml:space="preserve"> ROUND(E1542 * VLOOKUP(A1542, Data1!$A:$G, 5, FALSE),0)</f>
        <v>1</v>
      </c>
      <c r="J1542">
        <f xml:space="preserve"> ROUND(E1542 * VLOOKUP(A1542, Data1!$A:$G, 6, FALSE),0)</f>
        <v>0</v>
      </c>
    </row>
    <row r="1543" spans="1:10" x14ac:dyDescent="0.25">
      <c r="A1543">
        <v>2006</v>
      </c>
      <c r="B1543" t="str">
        <v>June</v>
      </c>
      <c r="C1543" t="str">
        <v>Scotland</v>
      </c>
      <c r="D1543">
        <v>4932</v>
      </c>
      <c r="E1543">
        <f>D1543 / VLOOKUP(A1543, Data1!$A:$G, 7, FALSE)</f>
        <v>8.8561680732627046E-2</v>
      </c>
      <c r="F1543">
        <f xml:space="preserve"> ROUND(E1543 * VLOOKUP(A1543, Data1!$A:$G, 2, FALSE),0)</f>
        <v>366</v>
      </c>
      <c r="G1543">
        <f xml:space="preserve"> ROUND(E1543 * VLOOKUP(A1543, Data1!$A:$G,3, FALSE),0)</f>
        <v>2150</v>
      </c>
      <c r="H1543">
        <f xml:space="preserve"> ROUND(E1543 * VLOOKUP(A1543, Data1!$A:$G, 4, FALSE),0)</f>
        <v>2251</v>
      </c>
      <c r="I1543">
        <f xml:space="preserve"> ROUND(E1543 * VLOOKUP(A1543, Data1!$A:$G, 5, FALSE),0)</f>
        <v>162</v>
      </c>
      <c r="J1543">
        <f xml:space="preserve"> ROUND(E1543 * VLOOKUP(A1543, Data1!$A:$G, 6, FALSE),0)</f>
        <v>3</v>
      </c>
    </row>
    <row r="1544" spans="1:10" x14ac:dyDescent="0.25">
      <c r="A1544">
        <v>2006</v>
      </c>
      <c r="B1544" t="str">
        <v>June</v>
      </c>
      <c r="C1544" t="str">
        <v>Shetland</v>
      </c>
      <c r="D1544">
        <v>24</v>
      </c>
      <c r="E1544">
        <f>D1544 / VLOOKUP(A1544, Data1!$A:$G, 7, FALSE)</f>
        <v>4.3095708385706592E-4</v>
      </c>
      <c r="F1544">
        <f xml:space="preserve"> ROUND(E1544 * VLOOKUP(A1544, Data1!$A:$G, 2, FALSE),0)</f>
        <v>2</v>
      </c>
      <c r="G1544">
        <f xml:space="preserve"> ROUND(E1544 * VLOOKUP(A1544, Data1!$A:$G,3, FALSE),0)</f>
        <v>10</v>
      </c>
      <c r="H1544">
        <f xml:space="preserve"> ROUND(E1544 * VLOOKUP(A1544, Data1!$A:$G, 4, FALSE),0)</f>
        <v>11</v>
      </c>
      <c r="I1544">
        <f xml:space="preserve"> ROUND(E1544 * VLOOKUP(A1544, Data1!$A:$G, 5, FALSE),0)</f>
        <v>1</v>
      </c>
      <c r="J1544">
        <f xml:space="preserve"> ROUND(E1544 * VLOOKUP(A1544, Data1!$A:$G, 6, FALSE),0)</f>
        <v>0</v>
      </c>
    </row>
    <row r="1545" spans="1:10" x14ac:dyDescent="0.25">
      <c r="A1545">
        <v>2006</v>
      </c>
      <c r="B1545" t="str">
        <v>June</v>
      </c>
      <c r="C1545" t="str">
        <v>Tayside</v>
      </c>
      <c r="D1545">
        <v>363</v>
      </c>
      <c r="E1545">
        <f>D1545 / VLOOKUP(A1545, Data1!$A:$G, 7, FALSE)</f>
        <v>6.5182258933381221E-3</v>
      </c>
      <c r="F1545">
        <f xml:space="preserve"> ROUND(E1545 * VLOOKUP(A1545, Data1!$A:$G, 2, FALSE),0)</f>
        <v>27</v>
      </c>
      <c r="G1545">
        <f xml:space="preserve"> ROUND(E1545 * VLOOKUP(A1545, Data1!$A:$G,3, FALSE),0)</f>
        <v>158</v>
      </c>
      <c r="H1545">
        <f xml:space="preserve"> ROUND(E1545 * VLOOKUP(A1545, Data1!$A:$G, 4, FALSE),0)</f>
        <v>166</v>
      </c>
      <c r="I1545">
        <f xml:space="preserve"> ROUND(E1545 * VLOOKUP(A1545, Data1!$A:$G, 5, FALSE),0)</f>
        <v>12</v>
      </c>
      <c r="J1545">
        <f xml:space="preserve"> ROUND(E1545 * VLOOKUP(A1545, Data1!$A:$G, 6, FALSE),0)</f>
        <v>0</v>
      </c>
    </row>
    <row r="1546" spans="1:10" x14ac:dyDescent="0.25">
      <c r="A1546">
        <v>2006</v>
      </c>
      <c r="B1546" t="str">
        <v>June</v>
      </c>
      <c r="C1546" t="str">
        <v>Western Isles</v>
      </c>
      <c r="D1546">
        <v>29</v>
      </c>
      <c r="E1546">
        <f>D1546 / VLOOKUP(A1546, Data1!$A:$G, 7, FALSE)</f>
        <v>5.2073980966062131E-4</v>
      </c>
      <c r="F1546">
        <f xml:space="preserve"> ROUND(E1546 * VLOOKUP(A1546, Data1!$A:$G, 2, FALSE),0)</f>
        <v>2</v>
      </c>
      <c r="G1546">
        <f xml:space="preserve"> ROUND(E1546 * VLOOKUP(A1546, Data1!$A:$G,3, FALSE),0)</f>
        <v>13</v>
      </c>
      <c r="H1546">
        <f xml:space="preserve"> ROUND(E1546 * VLOOKUP(A1546, Data1!$A:$G, 4, FALSE),0)</f>
        <v>13</v>
      </c>
      <c r="I1546">
        <f xml:space="preserve"> ROUND(E1546 * VLOOKUP(A1546, Data1!$A:$G, 5, FALSE),0)</f>
        <v>1</v>
      </c>
      <c r="J1546">
        <f xml:space="preserve"> ROUND(E1546 * VLOOKUP(A1546, Data1!$A:$G, 6, FALSE),0)</f>
        <v>0</v>
      </c>
    </row>
    <row r="1547" spans="1:10" x14ac:dyDescent="0.25">
      <c r="A1547">
        <v>2006</v>
      </c>
      <c r="B1547" t="str">
        <v>May</v>
      </c>
      <c r="C1547" t="str">
        <v>Ayrshire and Arran</v>
      </c>
      <c r="D1547">
        <v>319</v>
      </c>
      <c r="E1547">
        <f>D1547 / VLOOKUP(A1547, Data1!$A:$G, 7, FALSE)</f>
        <v>5.7281379062668345E-3</v>
      </c>
      <c r="F1547">
        <f xml:space="preserve"> ROUND(E1547 * VLOOKUP(A1547, Data1!$A:$G, 2, FALSE),0)</f>
        <v>24</v>
      </c>
      <c r="G1547">
        <f xml:space="preserve"> ROUND(E1547 * VLOOKUP(A1547, Data1!$A:$G,3, FALSE),0)</f>
        <v>139</v>
      </c>
      <c r="H1547">
        <f xml:space="preserve"> ROUND(E1547 * VLOOKUP(A1547, Data1!$A:$G, 4, FALSE),0)</f>
        <v>146</v>
      </c>
      <c r="I1547">
        <f xml:space="preserve"> ROUND(E1547 * VLOOKUP(A1547, Data1!$A:$G, 5, FALSE),0)</f>
        <v>10</v>
      </c>
      <c r="J1547">
        <f xml:space="preserve"> ROUND(E1547 * VLOOKUP(A1547, Data1!$A:$G, 6, FALSE),0)</f>
        <v>0</v>
      </c>
    </row>
    <row r="1548" spans="1:10" x14ac:dyDescent="0.25">
      <c r="A1548">
        <v>2006</v>
      </c>
      <c r="B1548" t="str">
        <v>May</v>
      </c>
      <c r="C1548" t="str">
        <v>Borders</v>
      </c>
      <c r="D1548">
        <v>105</v>
      </c>
      <c r="E1548">
        <f>D1548 / VLOOKUP(A1548, Data1!$A:$G, 7, FALSE)</f>
        <v>1.8854372418746633E-3</v>
      </c>
      <c r="F1548">
        <f xml:space="preserve"> ROUND(E1548 * VLOOKUP(A1548, Data1!$A:$G, 2, FALSE),0)</f>
        <v>8</v>
      </c>
      <c r="G1548">
        <f xml:space="preserve"> ROUND(E1548 * VLOOKUP(A1548, Data1!$A:$G,3, FALSE),0)</f>
        <v>46</v>
      </c>
      <c r="H1548">
        <f xml:space="preserve"> ROUND(E1548 * VLOOKUP(A1548, Data1!$A:$G, 4, FALSE),0)</f>
        <v>48</v>
      </c>
      <c r="I1548">
        <f xml:space="preserve"> ROUND(E1548 * VLOOKUP(A1548, Data1!$A:$G, 5, FALSE),0)</f>
        <v>3</v>
      </c>
      <c r="J1548">
        <f xml:space="preserve"> ROUND(E1548 * VLOOKUP(A1548, Data1!$A:$G, 6, FALSE),0)</f>
        <v>0</v>
      </c>
    </row>
    <row r="1549" spans="1:10" x14ac:dyDescent="0.25">
      <c r="A1549">
        <v>2006</v>
      </c>
      <c r="B1549" t="str">
        <v>May</v>
      </c>
      <c r="C1549" t="str">
        <v>Dumfries and Galloway</v>
      </c>
      <c r="D1549">
        <v>120</v>
      </c>
      <c r="E1549">
        <f>D1549 / VLOOKUP(A1549, Data1!$A:$G, 7, FALSE)</f>
        <v>2.1547854192853293E-3</v>
      </c>
      <c r="F1549">
        <f xml:space="preserve"> ROUND(E1549 * VLOOKUP(A1549, Data1!$A:$G, 2, FALSE),0)</f>
        <v>9</v>
      </c>
      <c r="G1549">
        <f xml:space="preserve"> ROUND(E1549 * VLOOKUP(A1549, Data1!$A:$G,3, FALSE),0)</f>
        <v>52</v>
      </c>
      <c r="H1549">
        <f xml:space="preserve"> ROUND(E1549 * VLOOKUP(A1549, Data1!$A:$G, 4, FALSE),0)</f>
        <v>55</v>
      </c>
      <c r="I1549">
        <f xml:space="preserve"> ROUND(E1549 * VLOOKUP(A1549, Data1!$A:$G, 5, FALSE),0)</f>
        <v>4</v>
      </c>
      <c r="J1549">
        <f xml:space="preserve"> ROUND(E1549 * VLOOKUP(A1549, Data1!$A:$G, 6, FALSE),0)</f>
        <v>0</v>
      </c>
    </row>
    <row r="1550" spans="1:10" x14ac:dyDescent="0.25">
      <c r="A1550">
        <v>2006</v>
      </c>
      <c r="B1550" t="str">
        <v>May</v>
      </c>
      <c r="C1550" t="str">
        <v>Fife</v>
      </c>
      <c r="D1550">
        <v>350</v>
      </c>
      <c r="E1550">
        <f>D1550 / VLOOKUP(A1550, Data1!$A:$G, 7, FALSE)</f>
        <v>6.2847908062488777E-3</v>
      </c>
      <c r="F1550">
        <f xml:space="preserve"> ROUND(E1550 * VLOOKUP(A1550, Data1!$A:$G, 2, FALSE),0)</f>
        <v>26</v>
      </c>
      <c r="G1550">
        <f xml:space="preserve"> ROUND(E1550 * VLOOKUP(A1550, Data1!$A:$G,3, FALSE),0)</f>
        <v>153</v>
      </c>
      <c r="H1550">
        <f xml:space="preserve"> ROUND(E1550 * VLOOKUP(A1550, Data1!$A:$G, 4, FALSE),0)</f>
        <v>160</v>
      </c>
      <c r="I1550">
        <f xml:space="preserve"> ROUND(E1550 * VLOOKUP(A1550, Data1!$A:$G, 5, FALSE),0)</f>
        <v>12</v>
      </c>
      <c r="J1550">
        <f xml:space="preserve"> ROUND(E1550 * VLOOKUP(A1550, Data1!$A:$G, 6, FALSE),0)</f>
        <v>0</v>
      </c>
    </row>
    <row r="1551" spans="1:10" x14ac:dyDescent="0.25">
      <c r="A1551">
        <v>2006</v>
      </c>
      <c r="B1551" t="str">
        <v>May</v>
      </c>
      <c r="C1551" t="str">
        <v>Forth Valley</v>
      </c>
      <c r="D1551">
        <v>286</v>
      </c>
      <c r="E1551">
        <f>D1551 / VLOOKUP(A1551, Data1!$A:$G, 7, FALSE)</f>
        <v>5.1355719159633688E-3</v>
      </c>
      <c r="F1551">
        <f xml:space="preserve"> ROUND(E1551 * VLOOKUP(A1551, Data1!$A:$G, 2, FALSE),0)</f>
        <v>21</v>
      </c>
      <c r="G1551">
        <f xml:space="preserve"> ROUND(E1551 * VLOOKUP(A1551, Data1!$A:$G,3, FALSE),0)</f>
        <v>125</v>
      </c>
      <c r="H1551">
        <f xml:space="preserve"> ROUND(E1551 * VLOOKUP(A1551, Data1!$A:$G, 4, FALSE),0)</f>
        <v>131</v>
      </c>
      <c r="I1551">
        <f xml:space="preserve"> ROUND(E1551 * VLOOKUP(A1551, Data1!$A:$G, 5, FALSE),0)</f>
        <v>9</v>
      </c>
      <c r="J1551">
        <f xml:space="preserve"> ROUND(E1551 * VLOOKUP(A1551, Data1!$A:$G, 6, FALSE),0)</f>
        <v>0</v>
      </c>
    </row>
    <row r="1552" spans="1:10" x14ac:dyDescent="0.25">
      <c r="A1552">
        <v>2006</v>
      </c>
      <c r="B1552" t="str">
        <v>May</v>
      </c>
      <c r="C1552" t="str">
        <v>Grampian</v>
      </c>
      <c r="D1552">
        <v>534</v>
      </c>
      <c r="E1552">
        <f>D1552 / VLOOKUP(A1552, Data1!$A:$G, 7, FALSE)</f>
        <v>9.5887951158197156E-3</v>
      </c>
      <c r="F1552">
        <f xml:space="preserve"> ROUND(E1552 * VLOOKUP(A1552, Data1!$A:$G, 2, FALSE),0)</f>
        <v>40</v>
      </c>
      <c r="G1552">
        <f xml:space="preserve"> ROUND(E1552 * VLOOKUP(A1552, Data1!$A:$G,3, FALSE),0)</f>
        <v>233</v>
      </c>
      <c r="H1552">
        <f xml:space="preserve"> ROUND(E1552 * VLOOKUP(A1552, Data1!$A:$G, 4, FALSE),0)</f>
        <v>244</v>
      </c>
      <c r="I1552">
        <f xml:space="preserve"> ROUND(E1552 * VLOOKUP(A1552, Data1!$A:$G, 5, FALSE),0)</f>
        <v>18</v>
      </c>
      <c r="J1552">
        <f xml:space="preserve"> ROUND(E1552 * VLOOKUP(A1552, Data1!$A:$G, 6, FALSE),0)</f>
        <v>0</v>
      </c>
    </row>
    <row r="1553" spans="1:10" x14ac:dyDescent="0.25">
      <c r="A1553">
        <v>2006</v>
      </c>
      <c r="B1553" t="str">
        <v>May</v>
      </c>
      <c r="C1553" t="str">
        <v>Greater Glasgow and Clyde</v>
      </c>
      <c r="D1553">
        <v>1022</v>
      </c>
      <c r="E1553">
        <f>D1553 / VLOOKUP(A1553, Data1!$A:$G, 7, FALSE)</f>
        <v>1.8351589154246725E-2</v>
      </c>
      <c r="F1553">
        <f xml:space="preserve"> ROUND(E1553 * VLOOKUP(A1553, Data1!$A:$G, 2, FALSE),0)</f>
        <v>76</v>
      </c>
      <c r="G1553">
        <f xml:space="preserve"> ROUND(E1553 * VLOOKUP(A1553, Data1!$A:$G,3, FALSE),0)</f>
        <v>445</v>
      </c>
      <c r="H1553">
        <f xml:space="preserve"> ROUND(E1553 * VLOOKUP(A1553, Data1!$A:$G, 4, FALSE),0)</f>
        <v>466</v>
      </c>
      <c r="I1553">
        <f xml:space="preserve"> ROUND(E1553 * VLOOKUP(A1553, Data1!$A:$G, 5, FALSE),0)</f>
        <v>34</v>
      </c>
      <c r="J1553">
        <f xml:space="preserve"> ROUND(E1553 * VLOOKUP(A1553, Data1!$A:$G, 6, FALSE),0)</f>
        <v>1</v>
      </c>
    </row>
    <row r="1554" spans="1:10" x14ac:dyDescent="0.25">
      <c r="A1554">
        <v>2006</v>
      </c>
      <c r="B1554" t="str">
        <v>May</v>
      </c>
      <c r="C1554" t="str">
        <v>Highland</v>
      </c>
      <c r="D1554">
        <v>266</v>
      </c>
      <c r="E1554">
        <f>D1554 / VLOOKUP(A1554, Data1!$A:$G, 7, FALSE)</f>
        <v>4.7764410127491474E-3</v>
      </c>
      <c r="F1554">
        <f xml:space="preserve"> ROUND(E1554 * VLOOKUP(A1554, Data1!$A:$G, 2, FALSE),0)</f>
        <v>20</v>
      </c>
      <c r="G1554">
        <f xml:space="preserve"> ROUND(E1554 * VLOOKUP(A1554, Data1!$A:$G,3, FALSE),0)</f>
        <v>116</v>
      </c>
      <c r="H1554">
        <f xml:space="preserve"> ROUND(E1554 * VLOOKUP(A1554, Data1!$A:$G, 4, FALSE),0)</f>
        <v>121</v>
      </c>
      <c r="I1554">
        <f xml:space="preserve"> ROUND(E1554 * VLOOKUP(A1554, Data1!$A:$G, 5, FALSE),0)</f>
        <v>9</v>
      </c>
      <c r="J1554">
        <f xml:space="preserve"> ROUND(E1554 * VLOOKUP(A1554, Data1!$A:$G, 6, FALSE),0)</f>
        <v>0</v>
      </c>
    </row>
    <row r="1555" spans="1:10" x14ac:dyDescent="0.25">
      <c r="A1555">
        <v>2006</v>
      </c>
      <c r="B1555" t="str">
        <v>May</v>
      </c>
      <c r="C1555" t="str">
        <v>Lanarkshire</v>
      </c>
      <c r="D1555">
        <v>667</v>
      </c>
      <c r="E1555">
        <f>D1555 / VLOOKUP(A1555, Data1!$A:$G, 7, FALSE)</f>
        <v>1.197701562219429E-2</v>
      </c>
      <c r="F1555">
        <f xml:space="preserve"> ROUND(E1555 * VLOOKUP(A1555, Data1!$A:$G, 2, FALSE),0)</f>
        <v>49</v>
      </c>
      <c r="G1555">
        <f xml:space="preserve"> ROUND(E1555 * VLOOKUP(A1555, Data1!$A:$G,3, FALSE),0)</f>
        <v>291</v>
      </c>
      <c r="H1555">
        <f xml:space="preserve"> ROUND(E1555 * VLOOKUP(A1555, Data1!$A:$G, 4, FALSE),0)</f>
        <v>304</v>
      </c>
      <c r="I1555">
        <f xml:space="preserve"> ROUND(E1555 * VLOOKUP(A1555, Data1!$A:$G, 5, FALSE),0)</f>
        <v>22</v>
      </c>
      <c r="J1555">
        <f xml:space="preserve"> ROUND(E1555 * VLOOKUP(A1555, Data1!$A:$G, 6, FALSE),0)</f>
        <v>0</v>
      </c>
    </row>
    <row r="1556" spans="1:10" x14ac:dyDescent="0.25">
      <c r="A1556">
        <v>2006</v>
      </c>
      <c r="B1556" t="str">
        <v>May</v>
      </c>
      <c r="C1556" t="str">
        <v>Lothian</v>
      </c>
      <c r="D1556">
        <v>810</v>
      </c>
      <c r="E1556">
        <f>D1556 / VLOOKUP(A1556, Data1!$A:$G, 7, FALSE)</f>
        <v>1.4544801580175975E-2</v>
      </c>
      <c r="F1556">
        <f xml:space="preserve"> ROUND(E1556 * VLOOKUP(A1556, Data1!$A:$G, 2, FALSE),0)</f>
        <v>60</v>
      </c>
      <c r="G1556">
        <f xml:space="preserve"> ROUND(E1556 * VLOOKUP(A1556, Data1!$A:$G,3, FALSE),0)</f>
        <v>353</v>
      </c>
      <c r="H1556">
        <f xml:space="preserve"> ROUND(E1556 * VLOOKUP(A1556, Data1!$A:$G, 4, FALSE),0)</f>
        <v>370</v>
      </c>
      <c r="I1556">
        <f xml:space="preserve"> ROUND(E1556 * VLOOKUP(A1556, Data1!$A:$G, 5, FALSE),0)</f>
        <v>27</v>
      </c>
      <c r="J1556">
        <f xml:space="preserve"> ROUND(E1556 * VLOOKUP(A1556, Data1!$A:$G, 6, FALSE),0)</f>
        <v>1</v>
      </c>
    </row>
    <row r="1557" spans="1:10" x14ac:dyDescent="0.25">
      <c r="A1557">
        <v>2006</v>
      </c>
      <c r="B1557" t="str">
        <v>May</v>
      </c>
      <c r="C1557" t="str">
        <v>Orkney</v>
      </c>
      <c r="D1557">
        <v>23</v>
      </c>
      <c r="E1557">
        <f>D1557 / VLOOKUP(A1557, Data1!$A:$G, 7, FALSE)</f>
        <v>4.1300053869635484E-4</v>
      </c>
      <c r="F1557">
        <f xml:space="preserve"> ROUND(E1557 * VLOOKUP(A1557, Data1!$A:$G, 2, FALSE),0)</f>
        <v>2</v>
      </c>
      <c r="G1557">
        <f xml:space="preserve"> ROUND(E1557 * VLOOKUP(A1557, Data1!$A:$G,3, FALSE),0)</f>
        <v>10</v>
      </c>
      <c r="H1557">
        <f xml:space="preserve"> ROUND(E1557 * VLOOKUP(A1557, Data1!$A:$G, 4, FALSE),0)</f>
        <v>10</v>
      </c>
      <c r="I1557">
        <f xml:space="preserve"> ROUND(E1557 * VLOOKUP(A1557, Data1!$A:$G, 5, FALSE),0)</f>
        <v>1</v>
      </c>
      <c r="J1557">
        <f xml:space="preserve"> ROUND(E1557 * VLOOKUP(A1557, Data1!$A:$G, 6, FALSE),0)</f>
        <v>0</v>
      </c>
    </row>
    <row r="1558" spans="1:10" x14ac:dyDescent="0.25">
      <c r="A1558">
        <v>2006</v>
      </c>
      <c r="B1558" t="str">
        <v>May</v>
      </c>
      <c r="C1558" t="str">
        <v>Scotland</v>
      </c>
      <c r="D1558">
        <v>4905</v>
      </c>
      <c r="E1558">
        <f>D1558 / VLOOKUP(A1558, Data1!$A:$G, 7, FALSE)</f>
        <v>8.8076854013287839E-2</v>
      </c>
      <c r="F1558">
        <f xml:space="preserve"> ROUND(E1558 * VLOOKUP(A1558, Data1!$A:$G, 2, FALSE),0)</f>
        <v>364</v>
      </c>
      <c r="G1558">
        <f xml:space="preserve"> ROUND(E1558 * VLOOKUP(A1558, Data1!$A:$G,3, FALSE),0)</f>
        <v>2138</v>
      </c>
      <c r="H1558">
        <f xml:space="preserve"> ROUND(E1558 * VLOOKUP(A1558, Data1!$A:$G, 4, FALSE),0)</f>
        <v>2238</v>
      </c>
      <c r="I1558">
        <f xml:space="preserve"> ROUND(E1558 * VLOOKUP(A1558, Data1!$A:$G, 5, FALSE),0)</f>
        <v>161</v>
      </c>
      <c r="J1558">
        <f xml:space="preserve"> ROUND(E1558 * VLOOKUP(A1558, Data1!$A:$G, 6, FALSE),0)</f>
        <v>3</v>
      </c>
    </row>
    <row r="1559" spans="1:10" x14ac:dyDescent="0.25">
      <c r="A1559">
        <v>2006</v>
      </c>
      <c r="B1559" t="str">
        <v>May</v>
      </c>
      <c r="C1559" t="str">
        <v>Shetland</v>
      </c>
      <c r="D1559">
        <v>27</v>
      </c>
      <c r="E1559">
        <f>D1559 / VLOOKUP(A1559, Data1!$A:$G, 7, FALSE)</f>
        <v>4.8482671933919915E-4</v>
      </c>
      <c r="F1559">
        <f xml:space="preserve"> ROUND(E1559 * VLOOKUP(A1559, Data1!$A:$G, 2, FALSE),0)</f>
        <v>2</v>
      </c>
      <c r="G1559">
        <f xml:space="preserve"> ROUND(E1559 * VLOOKUP(A1559, Data1!$A:$G,3, FALSE),0)</f>
        <v>12</v>
      </c>
      <c r="H1559">
        <f xml:space="preserve"> ROUND(E1559 * VLOOKUP(A1559, Data1!$A:$G, 4, FALSE),0)</f>
        <v>12</v>
      </c>
      <c r="I1559">
        <f xml:space="preserve"> ROUND(E1559 * VLOOKUP(A1559, Data1!$A:$G, 5, FALSE),0)</f>
        <v>1</v>
      </c>
      <c r="J1559">
        <f xml:space="preserve"> ROUND(E1559 * VLOOKUP(A1559, Data1!$A:$G, 6, FALSE),0)</f>
        <v>0</v>
      </c>
    </row>
    <row r="1560" spans="1:10" x14ac:dyDescent="0.25">
      <c r="A1560">
        <v>2006</v>
      </c>
      <c r="B1560" t="str">
        <v>May</v>
      </c>
      <c r="C1560" t="str">
        <v>Tayside</v>
      </c>
      <c r="D1560">
        <v>351</v>
      </c>
      <c r="E1560">
        <f>D1560 / VLOOKUP(A1560, Data1!$A:$G, 7, FALSE)</f>
        <v>6.302747351409589E-3</v>
      </c>
      <c r="F1560">
        <f xml:space="preserve"> ROUND(E1560 * VLOOKUP(A1560, Data1!$A:$G, 2, FALSE),0)</f>
        <v>26</v>
      </c>
      <c r="G1560">
        <f xml:space="preserve"> ROUND(E1560 * VLOOKUP(A1560, Data1!$A:$G,3, FALSE),0)</f>
        <v>153</v>
      </c>
      <c r="H1560">
        <f xml:space="preserve"> ROUND(E1560 * VLOOKUP(A1560, Data1!$A:$G, 4, FALSE),0)</f>
        <v>160</v>
      </c>
      <c r="I1560">
        <f xml:space="preserve"> ROUND(E1560 * VLOOKUP(A1560, Data1!$A:$G, 5, FALSE),0)</f>
        <v>12</v>
      </c>
      <c r="J1560">
        <f xml:space="preserve"> ROUND(E1560 * VLOOKUP(A1560, Data1!$A:$G, 6, FALSE),0)</f>
        <v>0</v>
      </c>
    </row>
    <row r="1561" spans="1:10" x14ac:dyDescent="0.25">
      <c r="A1561">
        <v>2006</v>
      </c>
      <c r="B1561" t="str">
        <v>May</v>
      </c>
      <c r="C1561" t="str">
        <v>Western Isles</v>
      </c>
      <c r="D1561">
        <v>25</v>
      </c>
      <c r="E1561">
        <f>D1561 / VLOOKUP(A1561, Data1!$A:$G, 7, FALSE)</f>
        <v>4.48913629017777E-4</v>
      </c>
      <c r="F1561">
        <f xml:space="preserve"> ROUND(E1561 * VLOOKUP(A1561, Data1!$A:$G, 2, FALSE),0)</f>
        <v>2</v>
      </c>
      <c r="G1561">
        <f xml:space="preserve"> ROUND(E1561 * VLOOKUP(A1561, Data1!$A:$G,3, FALSE),0)</f>
        <v>11</v>
      </c>
      <c r="H1561">
        <f xml:space="preserve"> ROUND(E1561 * VLOOKUP(A1561, Data1!$A:$G, 4, FALSE),0)</f>
        <v>11</v>
      </c>
      <c r="I1561">
        <f xml:space="preserve"> ROUND(E1561 * VLOOKUP(A1561, Data1!$A:$G, 5, FALSE),0)</f>
        <v>1</v>
      </c>
      <c r="J1561">
        <f xml:space="preserve"> ROUND(E1561 * VLOOKUP(A1561, Data1!$A:$G, 6, FALSE),0)</f>
        <v>0</v>
      </c>
    </row>
    <row r="1562" spans="1:10" x14ac:dyDescent="0.25">
      <c r="A1562">
        <v>2006</v>
      </c>
      <c r="B1562" t="str">
        <v>April</v>
      </c>
      <c r="C1562" t="str">
        <v>Ayrshire and Arran</v>
      </c>
      <c r="D1562">
        <v>259</v>
      </c>
      <c r="E1562">
        <f>D1562 / VLOOKUP(A1562, Data1!$A:$G, 7, FALSE)</f>
        <v>4.6507451966241696E-3</v>
      </c>
      <c r="F1562">
        <f xml:space="preserve"> ROUND(E1562 * VLOOKUP(A1562, Data1!$A:$G, 2, FALSE),0)</f>
        <v>19</v>
      </c>
      <c r="G1562">
        <f xml:space="preserve"> ROUND(E1562 * VLOOKUP(A1562, Data1!$A:$G,3, FALSE),0)</f>
        <v>113</v>
      </c>
      <c r="H1562">
        <f xml:space="preserve"> ROUND(E1562 * VLOOKUP(A1562, Data1!$A:$G, 4, FALSE),0)</f>
        <v>118</v>
      </c>
      <c r="I1562">
        <f xml:space="preserve"> ROUND(E1562 * VLOOKUP(A1562, Data1!$A:$G, 5, FALSE),0)</f>
        <v>9</v>
      </c>
      <c r="J1562">
        <f xml:space="preserve"> ROUND(E1562 * VLOOKUP(A1562, Data1!$A:$G, 6, FALSE),0)</f>
        <v>0</v>
      </c>
    </row>
    <row r="1563" spans="1:10" x14ac:dyDescent="0.25">
      <c r="A1563">
        <v>2006</v>
      </c>
      <c r="B1563" t="str">
        <v>April</v>
      </c>
      <c r="C1563" t="str">
        <v>Borders</v>
      </c>
      <c r="D1563">
        <v>89</v>
      </c>
      <c r="E1563">
        <f>D1563 / VLOOKUP(A1563, Data1!$A:$G, 7, FALSE)</f>
        <v>1.5981325193032861E-3</v>
      </c>
      <c r="F1563">
        <f xml:space="preserve"> ROUND(E1563 * VLOOKUP(A1563, Data1!$A:$G, 2, FALSE),0)</f>
        <v>7</v>
      </c>
      <c r="G1563">
        <f xml:space="preserve"> ROUND(E1563 * VLOOKUP(A1563, Data1!$A:$G,3, FALSE),0)</f>
        <v>39</v>
      </c>
      <c r="H1563">
        <f xml:space="preserve"> ROUND(E1563 * VLOOKUP(A1563, Data1!$A:$G, 4, FALSE),0)</f>
        <v>41</v>
      </c>
      <c r="I1563">
        <f xml:space="preserve"> ROUND(E1563 * VLOOKUP(A1563, Data1!$A:$G, 5, FALSE),0)</f>
        <v>3</v>
      </c>
      <c r="J1563">
        <f xml:space="preserve"> ROUND(E1563 * VLOOKUP(A1563, Data1!$A:$G, 6, FALSE),0)</f>
        <v>0</v>
      </c>
    </row>
    <row r="1564" spans="1:10" x14ac:dyDescent="0.25">
      <c r="A1564">
        <v>2006</v>
      </c>
      <c r="B1564" t="str">
        <v>April</v>
      </c>
      <c r="C1564" t="str">
        <v>Dumfries and Galloway</v>
      </c>
      <c r="D1564">
        <v>119</v>
      </c>
      <c r="E1564">
        <f>D1564 / VLOOKUP(A1564, Data1!$A:$G, 7, FALSE)</f>
        <v>2.1368288741246185E-3</v>
      </c>
      <c r="F1564">
        <f xml:space="preserve"> ROUND(E1564 * VLOOKUP(A1564, Data1!$A:$G, 2, FALSE),0)</f>
        <v>9</v>
      </c>
      <c r="G1564">
        <f xml:space="preserve"> ROUND(E1564 * VLOOKUP(A1564, Data1!$A:$G,3, FALSE),0)</f>
        <v>52</v>
      </c>
      <c r="H1564">
        <f xml:space="preserve"> ROUND(E1564 * VLOOKUP(A1564, Data1!$A:$G, 4, FALSE),0)</f>
        <v>54</v>
      </c>
      <c r="I1564">
        <f xml:space="preserve"> ROUND(E1564 * VLOOKUP(A1564, Data1!$A:$G, 5, FALSE),0)</f>
        <v>4</v>
      </c>
      <c r="J1564">
        <f xml:space="preserve"> ROUND(E1564 * VLOOKUP(A1564, Data1!$A:$G, 6, FALSE),0)</f>
        <v>0</v>
      </c>
    </row>
    <row r="1565" spans="1:10" x14ac:dyDescent="0.25">
      <c r="A1565">
        <v>2006</v>
      </c>
      <c r="B1565" t="str">
        <v>April</v>
      </c>
      <c r="C1565" t="str">
        <v>Fife</v>
      </c>
      <c r="D1565">
        <v>298</v>
      </c>
      <c r="E1565">
        <f>D1565 / VLOOKUP(A1565, Data1!$A:$G, 7, FALSE)</f>
        <v>5.3510504578919019E-3</v>
      </c>
      <c r="F1565">
        <f xml:space="preserve"> ROUND(E1565 * VLOOKUP(A1565, Data1!$A:$G, 2, FALSE),0)</f>
        <v>22</v>
      </c>
      <c r="G1565">
        <f xml:space="preserve"> ROUND(E1565 * VLOOKUP(A1565, Data1!$A:$G,3, FALSE),0)</f>
        <v>130</v>
      </c>
      <c r="H1565">
        <f xml:space="preserve"> ROUND(E1565 * VLOOKUP(A1565, Data1!$A:$G, 4, FALSE),0)</f>
        <v>136</v>
      </c>
      <c r="I1565">
        <f xml:space="preserve"> ROUND(E1565 * VLOOKUP(A1565, Data1!$A:$G, 5, FALSE),0)</f>
        <v>10</v>
      </c>
      <c r="J1565">
        <f xml:space="preserve"> ROUND(E1565 * VLOOKUP(A1565, Data1!$A:$G, 6, FALSE),0)</f>
        <v>0</v>
      </c>
    </row>
    <row r="1566" spans="1:10" x14ac:dyDescent="0.25">
      <c r="A1566">
        <v>2006</v>
      </c>
      <c r="B1566" t="str">
        <v>April</v>
      </c>
      <c r="C1566" t="str">
        <v>Forth Valley</v>
      </c>
      <c r="D1566">
        <v>234</v>
      </c>
      <c r="E1566">
        <f>D1566 / VLOOKUP(A1566, Data1!$A:$G, 7, FALSE)</f>
        <v>4.2018315676063929E-3</v>
      </c>
      <c r="F1566">
        <f xml:space="preserve"> ROUND(E1566 * VLOOKUP(A1566, Data1!$A:$G, 2, FALSE),0)</f>
        <v>17</v>
      </c>
      <c r="G1566">
        <f xml:space="preserve"> ROUND(E1566 * VLOOKUP(A1566, Data1!$A:$G,3, FALSE),0)</f>
        <v>102</v>
      </c>
      <c r="H1566">
        <f xml:space="preserve"> ROUND(E1566 * VLOOKUP(A1566, Data1!$A:$G, 4, FALSE),0)</f>
        <v>107</v>
      </c>
      <c r="I1566">
        <f xml:space="preserve"> ROUND(E1566 * VLOOKUP(A1566, Data1!$A:$G, 5, FALSE),0)</f>
        <v>8</v>
      </c>
      <c r="J1566">
        <f xml:space="preserve"> ROUND(E1566 * VLOOKUP(A1566, Data1!$A:$G, 6, FALSE),0)</f>
        <v>0</v>
      </c>
    </row>
    <row r="1567" spans="1:10" x14ac:dyDescent="0.25">
      <c r="A1567">
        <v>2006</v>
      </c>
      <c r="B1567" t="str">
        <v>April</v>
      </c>
      <c r="C1567" t="str">
        <v>Grampian</v>
      </c>
      <c r="D1567">
        <v>437</v>
      </c>
      <c r="E1567">
        <f>D1567 / VLOOKUP(A1567, Data1!$A:$G, 7, FALSE)</f>
        <v>7.8470102352307409E-3</v>
      </c>
      <c r="F1567">
        <f xml:space="preserve"> ROUND(E1567 * VLOOKUP(A1567, Data1!$A:$G, 2, FALSE),0)</f>
        <v>32</v>
      </c>
      <c r="G1567">
        <f xml:space="preserve"> ROUND(E1567 * VLOOKUP(A1567, Data1!$A:$G,3, FALSE),0)</f>
        <v>190</v>
      </c>
      <c r="H1567">
        <f xml:space="preserve"> ROUND(E1567 * VLOOKUP(A1567, Data1!$A:$G, 4, FALSE),0)</f>
        <v>199</v>
      </c>
      <c r="I1567">
        <f xml:space="preserve"> ROUND(E1567 * VLOOKUP(A1567, Data1!$A:$G, 5, FALSE),0)</f>
        <v>14</v>
      </c>
      <c r="J1567">
        <f xml:space="preserve"> ROUND(E1567 * VLOOKUP(A1567, Data1!$A:$G, 6, FALSE),0)</f>
        <v>0</v>
      </c>
    </row>
    <row r="1568" spans="1:10" x14ac:dyDescent="0.25">
      <c r="A1568">
        <v>2006</v>
      </c>
      <c r="B1568" t="str">
        <v>April</v>
      </c>
      <c r="C1568" t="str">
        <v>Greater Glasgow and Clyde</v>
      </c>
      <c r="D1568">
        <v>892</v>
      </c>
      <c r="E1568">
        <f>D1568 / VLOOKUP(A1568, Data1!$A:$G, 7, FALSE)</f>
        <v>1.6017238283354284E-2</v>
      </c>
      <c r="F1568">
        <f xml:space="preserve"> ROUND(E1568 * VLOOKUP(A1568, Data1!$A:$G, 2, FALSE),0)</f>
        <v>66</v>
      </c>
      <c r="G1568">
        <f xml:space="preserve"> ROUND(E1568 * VLOOKUP(A1568, Data1!$A:$G,3, FALSE),0)</f>
        <v>389</v>
      </c>
      <c r="H1568">
        <f xml:space="preserve"> ROUND(E1568 * VLOOKUP(A1568, Data1!$A:$G, 4, FALSE),0)</f>
        <v>407</v>
      </c>
      <c r="I1568">
        <f xml:space="preserve"> ROUND(E1568 * VLOOKUP(A1568, Data1!$A:$G, 5, FALSE),0)</f>
        <v>29</v>
      </c>
      <c r="J1568">
        <f xml:space="preserve"> ROUND(E1568 * VLOOKUP(A1568, Data1!$A:$G, 6, FALSE),0)</f>
        <v>1</v>
      </c>
    </row>
    <row r="1569" spans="1:10" x14ac:dyDescent="0.25">
      <c r="A1569">
        <v>2006</v>
      </c>
      <c r="B1569" t="str">
        <v>April</v>
      </c>
      <c r="C1569" t="str">
        <v>Highland</v>
      </c>
      <c r="D1569">
        <v>230</v>
      </c>
      <c r="E1569">
        <f>D1569 / VLOOKUP(A1569, Data1!$A:$G, 7, FALSE)</f>
        <v>4.130005386963548E-3</v>
      </c>
      <c r="F1569">
        <f xml:space="preserve"> ROUND(E1569 * VLOOKUP(A1569, Data1!$A:$G, 2, FALSE),0)</f>
        <v>17</v>
      </c>
      <c r="G1569">
        <f xml:space="preserve"> ROUND(E1569 * VLOOKUP(A1569, Data1!$A:$G,3, FALSE),0)</f>
        <v>100</v>
      </c>
      <c r="H1569">
        <f xml:space="preserve"> ROUND(E1569 * VLOOKUP(A1569, Data1!$A:$G, 4, FALSE),0)</f>
        <v>105</v>
      </c>
      <c r="I1569">
        <f xml:space="preserve"> ROUND(E1569 * VLOOKUP(A1569, Data1!$A:$G, 5, FALSE),0)</f>
        <v>8</v>
      </c>
      <c r="J1569">
        <f xml:space="preserve"> ROUND(E1569 * VLOOKUP(A1569, Data1!$A:$G, 6, FALSE),0)</f>
        <v>0</v>
      </c>
    </row>
    <row r="1570" spans="1:10" x14ac:dyDescent="0.25">
      <c r="A1570">
        <v>2006</v>
      </c>
      <c r="B1570" t="str">
        <v>April</v>
      </c>
      <c r="C1570" t="str">
        <v>Lanarkshire</v>
      </c>
      <c r="D1570">
        <v>572</v>
      </c>
      <c r="E1570">
        <f>D1570 / VLOOKUP(A1570, Data1!$A:$G, 7, FALSE)</f>
        <v>1.0271143831926738E-2</v>
      </c>
      <c r="F1570">
        <f xml:space="preserve"> ROUND(E1570 * VLOOKUP(A1570, Data1!$A:$G, 2, FALSE),0)</f>
        <v>42</v>
      </c>
      <c r="G1570">
        <f xml:space="preserve"> ROUND(E1570 * VLOOKUP(A1570, Data1!$A:$G,3, FALSE),0)</f>
        <v>249</v>
      </c>
      <c r="H1570">
        <f xml:space="preserve"> ROUND(E1570 * VLOOKUP(A1570, Data1!$A:$G, 4, FALSE),0)</f>
        <v>261</v>
      </c>
      <c r="I1570">
        <f xml:space="preserve"> ROUND(E1570 * VLOOKUP(A1570, Data1!$A:$G, 5, FALSE),0)</f>
        <v>19</v>
      </c>
      <c r="J1570">
        <f xml:space="preserve"> ROUND(E1570 * VLOOKUP(A1570, Data1!$A:$G, 6, FALSE),0)</f>
        <v>0</v>
      </c>
    </row>
    <row r="1571" spans="1:10" x14ac:dyDescent="0.25">
      <c r="A1571">
        <v>2006</v>
      </c>
      <c r="B1571" t="str">
        <v>April</v>
      </c>
      <c r="C1571" t="str">
        <v>Lothian</v>
      </c>
      <c r="D1571">
        <v>694</v>
      </c>
      <c r="E1571">
        <f>D1571 / VLOOKUP(A1571, Data1!$A:$G, 7, FALSE)</f>
        <v>1.246184234153349E-2</v>
      </c>
      <c r="F1571">
        <f xml:space="preserve"> ROUND(E1571 * VLOOKUP(A1571, Data1!$A:$G, 2, FALSE),0)</f>
        <v>51</v>
      </c>
      <c r="G1571">
        <f xml:space="preserve"> ROUND(E1571 * VLOOKUP(A1571, Data1!$A:$G,3, FALSE),0)</f>
        <v>303</v>
      </c>
      <c r="H1571">
        <f xml:space="preserve"> ROUND(E1571 * VLOOKUP(A1571, Data1!$A:$G, 4, FALSE),0)</f>
        <v>317</v>
      </c>
      <c r="I1571">
        <f xml:space="preserve"> ROUND(E1571 * VLOOKUP(A1571, Data1!$A:$G, 5, FALSE),0)</f>
        <v>23</v>
      </c>
      <c r="J1571">
        <f xml:space="preserve"> ROUND(E1571 * VLOOKUP(A1571, Data1!$A:$G, 6, FALSE),0)</f>
        <v>0</v>
      </c>
    </row>
    <row r="1572" spans="1:10" x14ac:dyDescent="0.25">
      <c r="A1572">
        <v>2006</v>
      </c>
      <c r="B1572" t="str">
        <v>April</v>
      </c>
      <c r="C1572" t="str">
        <v>Orkney</v>
      </c>
      <c r="D1572">
        <v>25</v>
      </c>
      <c r="E1572">
        <f>D1572 / VLOOKUP(A1572, Data1!$A:$G, 7, FALSE)</f>
        <v>4.48913629017777E-4</v>
      </c>
      <c r="F1572">
        <f xml:space="preserve"> ROUND(E1572 * VLOOKUP(A1572, Data1!$A:$G, 2, FALSE),0)</f>
        <v>2</v>
      </c>
      <c r="G1572">
        <f xml:space="preserve"> ROUND(E1572 * VLOOKUP(A1572, Data1!$A:$G,3, FALSE),0)</f>
        <v>11</v>
      </c>
      <c r="H1572">
        <f xml:space="preserve"> ROUND(E1572 * VLOOKUP(A1572, Data1!$A:$G, 4, FALSE),0)</f>
        <v>11</v>
      </c>
      <c r="I1572">
        <f xml:space="preserve"> ROUND(E1572 * VLOOKUP(A1572, Data1!$A:$G, 5, FALSE),0)</f>
        <v>1</v>
      </c>
      <c r="J1572">
        <f xml:space="preserve"> ROUND(E1572 * VLOOKUP(A1572, Data1!$A:$G, 6, FALSE),0)</f>
        <v>0</v>
      </c>
    </row>
    <row r="1573" spans="1:10" x14ac:dyDescent="0.25">
      <c r="A1573">
        <v>2006</v>
      </c>
      <c r="B1573" t="str">
        <v>April</v>
      </c>
      <c r="C1573" t="str">
        <v>Scotland</v>
      </c>
      <c r="D1573">
        <v>4202</v>
      </c>
      <c r="E1573">
        <f>D1573 / VLOOKUP(A1573, Data1!$A:$G, 7, FALSE)</f>
        <v>7.5453402765307959E-2</v>
      </c>
      <c r="F1573">
        <f xml:space="preserve"> ROUND(E1573 * VLOOKUP(A1573, Data1!$A:$G, 2, FALSE),0)</f>
        <v>312</v>
      </c>
      <c r="G1573">
        <f xml:space="preserve"> ROUND(E1573 * VLOOKUP(A1573, Data1!$A:$G,3, FALSE),0)</f>
        <v>1832</v>
      </c>
      <c r="H1573">
        <f xml:space="preserve"> ROUND(E1573 * VLOOKUP(A1573, Data1!$A:$G, 4, FALSE),0)</f>
        <v>1917</v>
      </c>
      <c r="I1573">
        <f xml:space="preserve"> ROUND(E1573 * VLOOKUP(A1573, Data1!$A:$G, 5, FALSE),0)</f>
        <v>138</v>
      </c>
      <c r="J1573">
        <f xml:space="preserve"> ROUND(E1573 * VLOOKUP(A1573, Data1!$A:$G, 6, FALSE),0)</f>
        <v>3</v>
      </c>
    </row>
    <row r="1574" spans="1:10" x14ac:dyDescent="0.25">
      <c r="A1574">
        <v>2006</v>
      </c>
      <c r="B1574" t="str">
        <v>April</v>
      </c>
      <c r="C1574" t="str">
        <v>Shetland</v>
      </c>
      <c r="D1574">
        <v>30</v>
      </c>
      <c r="E1574">
        <f>D1574 / VLOOKUP(A1574, Data1!$A:$G, 7, FALSE)</f>
        <v>5.3869635482133233E-4</v>
      </c>
      <c r="F1574">
        <f xml:space="preserve"> ROUND(E1574 * VLOOKUP(A1574, Data1!$A:$G, 2, FALSE),0)</f>
        <v>2</v>
      </c>
      <c r="G1574">
        <f xml:space="preserve"> ROUND(E1574 * VLOOKUP(A1574, Data1!$A:$G,3, FALSE),0)</f>
        <v>13</v>
      </c>
      <c r="H1574">
        <f xml:space="preserve"> ROUND(E1574 * VLOOKUP(A1574, Data1!$A:$G, 4, FALSE),0)</f>
        <v>14</v>
      </c>
      <c r="I1574">
        <f xml:space="preserve"> ROUND(E1574 * VLOOKUP(A1574, Data1!$A:$G, 5, FALSE),0)</f>
        <v>1</v>
      </c>
      <c r="J1574">
        <f xml:space="preserve"> ROUND(E1574 * VLOOKUP(A1574, Data1!$A:$G, 6, FALSE),0)</f>
        <v>0</v>
      </c>
    </row>
    <row r="1575" spans="1:10" x14ac:dyDescent="0.25">
      <c r="A1575">
        <v>2006</v>
      </c>
      <c r="B1575" t="str">
        <v>April</v>
      </c>
      <c r="C1575" t="str">
        <v>Tayside</v>
      </c>
      <c r="D1575">
        <v>301</v>
      </c>
      <c r="E1575">
        <f>D1575 / VLOOKUP(A1575, Data1!$A:$G, 7, FALSE)</f>
        <v>5.4049200933740348E-3</v>
      </c>
      <c r="F1575">
        <f xml:space="preserve"> ROUND(E1575 * VLOOKUP(A1575, Data1!$A:$G, 2, FALSE),0)</f>
        <v>22</v>
      </c>
      <c r="G1575">
        <f xml:space="preserve"> ROUND(E1575 * VLOOKUP(A1575, Data1!$A:$G,3, FALSE),0)</f>
        <v>131</v>
      </c>
      <c r="H1575">
        <f xml:space="preserve"> ROUND(E1575 * VLOOKUP(A1575, Data1!$A:$G, 4, FALSE),0)</f>
        <v>137</v>
      </c>
      <c r="I1575">
        <f xml:space="preserve"> ROUND(E1575 * VLOOKUP(A1575, Data1!$A:$G, 5, FALSE),0)</f>
        <v>10</v>
      </c>
      <c r="J1575">
        <f xml:space="preserve"> ROUND(E1575 * VLOOKUP(A1575, Data1!$A:$G, 6, FALSE),0)</f>
        <v>0</v>
      </c>
    </row>
    <row r="1576" spans="1:10" x14ac:dyDescent="0.25">
      <c r="A1576">
        <v>2006</v>
      </c>
      <c r="B1576" t="str">
        <v>April</v>
      </c>
      <c r="C1576" t="str">
        <v>Western Isles</v>
      </c>
      <c r="D1576">
        <v>22</v>
      </c>
      <c r="E1576">
        <f>D1576 / VLOOKUP(A1576, Data1!$A:$G, 7, FALSE)</f>
        <v>3.9504399353564376E-4</v>
      </c>
      <c r="F1576">
        <f xml:space="preserve"> ROUND(E1576 * VLOOKUP(A1576, Data1!$A:$G, 2, FALSE),0)</f>
        <v>2</v>
      </c>
      <c r="G1576">
        <f xml:space="preserve"> ROUND(E1576 * VLOOKUP(A1576, Data1!$A:$G,3, FALSE),0)</f>
        <v>10</v>
      </c>
      <c r="H1576">
        <f xml:space="preserve"> ROUND(E1576 * VLOOKUP(A1576, Data1!$A:$G, 4, FALSE),0)</f>
        <v>10</v>
      </c>
      <c r="I1576">
        <f xml:space="preserve"> ROUND(E1576 * VLOOKUP(A1576, Data1!$A:$G, 5, FALSE),0)</f>
        <v>1</v>
      </c>
      <c r="J1576">
        <f xml:space="preserve"> ROUND(E1576 * VLOOKUP(A1576, Data1!$A:$G, 6, FALSE),0)</f>
        <v>0</v>
      </c>
    </row>
    <row r="1577" spans="1:10" x14ac:dyDescent="0.25">
      <c r="A1577">
        <v>2006</v>
      </c>
      <c r="B1577" t="str">
        <v>March</v>
      </c>
      <c r="C1577" t="str">
        <v>Ayrshire and Arran</v>
      </c>
      <c r="D1577">
        <v>319</v>
      </c>
      <c r="E1577">
        <f>D1577 / VLOOKUP(A1577, Data1!$A:$G, 7, FALSE)</f>
        <v>5.7281379062668345E-3</v>
      </c>
      <c r="F1577">
        <f xml:space="preserve"> ROUND(E1577 * VLOOKUP(A1577, Data1!$A:$G, 2, FALSE),0)</f>
        <v>24</v>
      </c>
      <c r="G1577">
        <f xml:space="preserve"> ROUND(E1577 * VLOOKUP(A1577, Data1!$A:$G,3, FALSE),0)</f>
        <v>139</v>
      </c>
      <c r="H1577">
        <f xml:space="preserve"> ROUND(E1577 * VLOOKUP(A1577, Data1!$A:$G, 4, FALSE),0)</f>
        <v>146</v>
      </c>
      <c r="I1577">
        <f xml:space="preserve"> ROUND(E1577 * VLOOKUP(A1577, Data1!$A:$G, 5, FALSE),0)</f>
        <v>10</v>
      </c>
      <c r="J1577">
        <f xml:space="preserve"> ROUND(E1577 * VLOOKUP(A1577, Data1!$A:$G, 6, FALSE),0)</f>
        <v>0</v>
      </c>
    </row>
    <row r="1578" spans="1:10" x14ac:dyDescent="0.25">
      <c r="A1578">
        <v>2006</v>
      </c>
      <c r="B1578" t="str">
        <v>March</v>
      </c>
      <c r="C1578" t="str">
        <v>Borders</v>
      </c>
      <c r="D1578">
        <v>83</v>
      </c>
      <c r="E1578">
        <f>D1578 / VLOOKUP(A1578, Data1!$A:$G, 7, FALSE)</f>
        <v>1.4903932483390195E-3</v>
      </c>
      <c r="F1578">
        <f xml:space="preserve"> ROUND(E1578 * VLOOKUP(A1578, Data1!$A:$G, 2, FALSE),0)</f>
        <v>6</v>
      </c>
      <c r="G1578">
        <f xml:space="preserve"> ROUND(E1578 * VLOOKUP(A1578, Data1!$A:$G,3, FALSE),0)</f>
        <v>36</v>
      </c>
      <c r="H1578">
        <f xml:space="preserve"> ROUND(E1578 * VLOOKUP(A1578, Data1!$A:$G, 4, FALSE),0)</f>
        <v>38</v>
      </c>
      <c r="I1578">
        <f xml:space="preserve"> ROUND(E1578 * VLOOKUP(A1578, Data1!$A:$G, 5, FALSE),0)</f>
        <v>3</v>
      </c>
      <c r="J1578">
        <f xml:space="preserve"> ROUND(E1578 * VLOOKUP(A1578, Data1!$A:$G, 6, FALSE),0)</f>
        <v>0</v>
      </c>
    </row>
    <row r="1579" spans="1:10" x14ac:dyDescent="0.25">
      <c r="A1579">
        <v>2006</v>
      </c>
      <c r="B1579" t="str">
        <v>March</v>
      </c>
      <c r="C1579" t="str">
        <v>Dumfries and Galloway</v>
      </c>
      <c r="D1579">
        <v>114</v>
      </c>
      <c r="E1579">
        <f>D1579 / VLOOKUP(A1579, Data1!$A:$G, 7, FALSE)</f>
        <v>2.0470461483210632E-3</v>
      </c>
      <c r="F1579">
        <f xml:space="preserve"> ROUND(E1579 * VLOOKUP(A1579, Data1!$A:$G, 2, FALSE),0)</f>
        <v>8</v>
      </c>
      <c r="G1579">
        <f xml:space="preserve"> ROUND(E1579 * VLOOKUP(A1579, Data1!$A:$G,3, FALSE),0)</f>
        <v>50</v>
      </c>
      <c r="H1579">
        <f xml:space="preserve"> ROUND(E1579 * VLOOKUP(A1579, Data1!$A:$G, 4, FALSE),0)</f>
        <v>52</v>
      </c>
      <c r="I1579">
        <f xml:space="preserve"> ROUND(E1579 * VLOOKUP(A1579, Data1!$A:$G, 5, FALSE),0)</f>
        <v>4</v>
      </c>
      <c r="J1579">
        <f xml:space="preserve"> ROUND(E1579 * VLOOKUP(A1579, Data1!$A:$G, 6, FALSE),0)</f>
        <v>0</v>
      </c>
    </row>
    <row r="1580" spans="1:10" x14ac:dyDescent="0.25">
      <c r="A1580">
        <v>2006</v>
      </c>
      <c r="B1580" t="str">
        <v>March</v>
      </c>
      <c r="C1580" t="str">
        <v>Fife</v>
      </c>
      <c r="D1580">
        <v>352</v>
      </c>
      <c r="E1580">
        <f>D1580 / VLOOKUP(A1580, Data1!$A:$G, 7, FALSE)</f>
        <v>6.3207038965703002E-3</v>
      </c>
      <c r="F1580">
        <f xml:space="preserve"> ROUND(E1580 * VLOOKUP(A1580, Data1!$A:$G, 2, FALSE),0)</f>
        <v>26</v>
      </c>
      <c r="G1580">
        <f xml:space="preserve"> ROUND(E1580 * VLOOKUP(A1580, Data1!$A:$G,3, FALSE),0)</f>
        <v>153</v>
      </c>
      <c r="H1580">
        <f xml:space="preserve"> ROUND(E1580 * VLOOKUP(A1580, Data1!$A:$G, 4, FALSE),0)</f>
        <v>161</v>
      </c>
      <c r="I1580">
        <f xml:space="preserve"> ROUND(E1580 * VLOOKUP(A1580, Data1!$A:$G, 5, FALSE),0)</f>
        <v>12</v>
      </c>
      <c r="J1580">
        <f xml:space="preserve"> ROUND(E1580 * VLOOKUP(A1580, Data1!$A:$G, 6, FALSE),0)</f>
        <v>0</v>
      </c>
    </row>
    <row r="1581" spans="1:10" x14ac:dyDescent="0.25">
      <c r="A1581">
        <v>2006</v>
      </c>
      <c r="B1581" t="str">
        <v>March</v>
      </c>
      <c r="C1581" t="str">
        <v>Forth Valley</v>
      </c>
      <c r="D1581">
        <v>255</v>
      </c>
      <c r="E1581">
        <f>D1581 / VLOOKUP(A1581, Data1!$A:$G, 7, FALSE)</f>
        <v>4.5789190159813255E-3</v>
      </c>
      <c r="F1581">
        <f xml:space="preserve"> ROUND(E1581 * VLOOKUP(A1581, Data1!$A:$G, 2, FALSE),0)</f>
        <v>19</v>
      </c>
      <c r="G1581">
        <f xml:space="preserve"> ROUND(E1581 * VLOOKUP(A1581, Data1!$A:$G,3, FALSE),0)</f>
        <v>111</v>
      </c>
      <c r="H1581">
        <f xml:space="preserve"> ROUND(E1581 * VLOOKUP(A1581, Data1!$A:$G, 4, FALSE),0)</f>
        <v>116</v>
      </c>
      <c r="I1581">
        <f xml:space="preserve"> ROUND(E1581 * VLOOKUP(A1581, Data1!$A:$G, 5, FALSE),0)</f>
        <v>8</v>
      </c>
      <c r="J1581">
        <f xml:space="preserve"> ROUND(E1581 * VLOOKUP(A1581, Data1!$A:$G, 6, FALSE),0)</f>
        <v>0</v>
      </c>
    </row>
    <row r="1582" spans="1:10" x14ac:dyDescent="0.25">
      <c r="A1582">
        <v>2006</v>
      </c>
      <c r="B1582" t="str">
        <v>March</v>
      </c>
      <c r="C1582" t="str">
        <v>Grampian</v>
      </c>
      <c r="D1582">
        <v>464</v>
      </c>
      <c r="E1582">
        <f>D1582 / VLOOKUP(A1582, Data1!$A:$G, 7, FALSE)</f>
        <v>8.3318369545699409E-3</v>
      </c>
      <c r="F1582">
        <f xml:space="preserve"> ROUND(E1582 * VLOOKUP(A1582, Data1!$A:$G, 2, FALSE),0)</f>
        <v>34</v>
      </c>
      <c r="G1582">
        <f xml:space="preserve"> ROUND(E1582 * VLOOKUP(A1582, Data1!$A:$G,3, FALSE),0)</f>
        <v>202</v>
      </c>
      <c r="H1582">
        <f xml:space="preserve"> ROUND(E1582 * VLOOKUP(A1582, Data1!$A:$G, 4, FALSE),0)</f>
        <v>212</v>
      </c>
      <c r="I1582">
        <f xml:space="preserve"> ROUND(E1582 * VLOOKUP(A1582, Data1!$A:$G, 5, FALSE),0)</f>
        <v>15</v>
      </c>
      <c r="J1582">
        <f xml:space="preserve"> ROUND(E1582 * VLOOKUP(A1582, Data1!$A:$G, 6, FALSE),0)</f>
        <v>0</v>
      </c>
    </row>
    <row r="1583" spans="1:10" x14ac:dyDescent="0.25">
      <c r="A1583">
        <v>2006</v>
      </c>
      <c r="B1583" t="str">
        <v>March</v>
      </c>
      <c r="C1583" t="str">
        <v>Greater Glasgow and Clyde</v>
      </c>
      <c r="D1583">
        <v>1063</v>
      </c>
      <c r="E1583">
        <f>D1583 / VLOOKUP(A1583, Data1!$A:$G, 7, FALSE)</f>
        <v>1.9087807505835878E-2</v>
      </c>
      <c r="F1583">
        <f xml:space="preserve"> ROUND(E1583 * VLOOKUP(A1583, Data1!$A:$G, 2, FALSE),0)</f>
        <v>79</v>
      </c>
      <c r="G1583">
        <f xml:space="preserve"> ROUND(E1583 * VLOOKUP(A1583, Data1!$A:$G,3, FALSE),0)</f>
        <v>463</v>
      </c>
      <c r="H1583">
        <f xml:space="preserve"> ROUND(E1583 * VLOOKUP(A1583, Data1!$A:$G, 4, FALSE),0)</f>
        <v>485</v>
      </c>
      <c r="I1583">
        <f xml:space="preserve"> ROUND(E1583 * VLOOKUP(A1583, Data1!$A:$G, 5, FALSE),0)</f>
        <v>35</v>
      </c>
      <c r="J1583">
        <f xml:space="preserve"> ROUND(E1583 * VLOOKUP(A1583, Data1!$A:$G, 6, FALSE),0)</f>
        <v>1</v>
      </c>
    </row>
    <row r="1584" spans="1:10" x14ac:dyDescent="0.25">
      <c r="A1584">
        <v>2006</v>
      </c>
      <c r="B1584" t="str">
        <v>March</v>
      </c>
      <c r="C1584" t="str">
        <v>Highland</v>
      </c>
      <c r="D1584">
        <v>249</v>
      </c>
      <c r="E1584">
        <f>D1584 / VLOOKUP(A1584, Data1!$A:$G, 7, FALSE)</f>
        <v>4.4711797450170589E-3</v>
      </c>
      <c r="F1584">
        <f xml:space="preserve"> ROUND(E1584 * VLOOKUP(A1584, Data1!$A:$G, 2, FALSE),0)</f>
        <v>18</v>
      </c>
      <c r="G1584">
        <f xml:space="preserve"> ROUND(E1584 * VLOOKUP(A1584, Data1!$A:$G,3, FALSE),0)</f>
        <v>109</v>
      </c>
      <c r="H1584">
        <f xml:space="preserve"> ROUND(E1584 * VLOOKUP(A1584, Data1!$A:$G, 4, FALSE),0)</f>
        <v>114</v>
      </c>
      <c r="I1584">
        <f xml:space="preserve"> ROUND(E1584 * VLOOKUP(A1584, Data1!$A:$G, 5, FALSE),0)</f>
        <v>8</v>
      </c>
      <c r="J1584">
        <f xml:space="preserve"> ROUND(E1584 * VLOOKUP(A1584, Data1!$A:$G, 6, FALSE),0)</f>
        <v>0</v>
      </c>
    </row>
    <row r="1585" spans="1:10" x14ac:dyDescent="0.25">
      <c r="A1585">
        <v>2006</v>
      </c>
      <c r="B1585" t="str">
        <v>March</v>
      </c>
      <c r="C1585" t="str">
        <v>Lanarkshire</v>
      </c>
      <c r="D1585">
        <v>617</v>
      </c>
      <c r="E1585">
        <f>D1585 / VLOOKUP(A1585, Data1!$A:$G, 7, FALSE)</f>
        <v>1.1079188364158736E-2</v>
      </c>
      <c r="F1585">
        <f xml:space="preserve"> ROUND(E1585 * VLOOKUP(A1585, Data1!$A:$G, 2, FALSE),0)</f>
        <v>46</v>
      </c>
      <c r="G1585">
        <f xml:space="preserve"> ROUND(E1585 * VLOOKUP(A1585, Data1!$A:$G,3, FALSE),0)</f>
        <v>269</v>
      </c>
      <c r="H1585">
        <f xml:space="preserve"> ROUND(E1585 * VLOOKUP(A1585, Data1!$A:$G, 4, FALSE),0)</f>
        <v>282</v>
      </c>
      <c r="I1585">
        <f xml:space="preserve"> ROUND(E1585 * VLOOKUP(A1585, Data1!$A:$G, 5, FALSE),0)</f>
        <v>20</v>
      </c>
      <c r="J1585">
        <f xml:space="preserve"> ROUND(E1585 * VLOOKUP(A1585, Data1!$A:$G, 6, FALSE),0)</f>
        <v>0</v>
      </c>
    </row>
    <row r="1586" spans="1:10" x14ac:dyDescent="0.25">
      <c r="A1586">
        <v>2006</v>
      </c>
      <c r="B1586" t="str">
        <v>March</v>
      </c>
      <c r="C1586" t="str">
        <v>Lothian</v>
      </c>
      <c r="D1586">
        <v>775</v>
      </c>
      <c r="E1586">
        <f>D1586 / VLOOKUP(A1586, Data1!$A:$G, 7, FALSE)</f>
        <v>1.3916322499551086E-2</v>
      </c>
      <c r="F1586">
        <f xml:space="preserve"> ROUND(E1586 * VLOOKUP(A1586, Data1!$A:$G, 2, FALSE),0)</f>
        <v>57</v>
      </c>
      <c r="G1586">
        <f xml:space="preserve"> ROUND(E1586 * VLOOKUP(A1586, Data1!$A:$G,3, FALSE),0)</f>
        <v>338</v>
      </c>
      <c r="H1586">
        <f xml:space="preserve"> ROUND(E1586 * VLOOKUP(A1586, Data1!$A:$G, 4, FALSE),0)</f>
        <v>354</v>
      </c>
      <c r="I1586">
        <f xml:space="preserve"> ROUND(E1586 * VLOOKUP(A1586, Data1!$A:$G, 5, FALSE),0)</f>
        <v>26</v>
      </c>
      <c r="J1586">
        <f xml:space="preserve"> ROUND(E1586 * VLOOKUP(A1586, Data1!$A:$G, 6, FALSE),0)</f>
        <v>1</v>
      </c>
    </row>
    <row r="1587" spans="1:10" x14ac:dyDescent="0.25">
      <c r="A1587">
        <v>2006</v>
      </c>
      <c r="B1587" t="str">
        <v>March</v>
      </c>
      <c r="C1587" t="str">
        <v>Orkney</v>
      </c>
      <c r="D1587">
        <v>18</v>
      </c>
      <c r="E1587">
        <f>D1587 / VLOOKUP(A1587, Data1!$A:$G, 7, FALSE)</f>
        <v>3.2321781289279945E-4</v>
      </c>
      <c r="F1587">
        <f xml:space="preserve"> ROUND(E1587 * VLOOKUP(A1587, Data1!$A:$G, 2, FALSE),0)</f>
        <v>1</v>
      </c>
      <c r="G1587">
        <f xml:space="preserve"> ROUND(E1587 * VLOOKUP(A1587, Data1!$A:$G,3, FALSE),0)</f>
        <v>8</v>
      </c>
      <c r="H1587">
        <f xml:space="preserve"> ROUND(E1587 * VLOOKUP(A1587, Data1!$A:$G, 4, FALSE),0)</f>
        <v>8</v>
      </c>
      <c r="I1587">
        <f xml:space="preserve"> ROUND(E1587 * VLOOKUP(A1587, Data1!$A:$G, 5, FALSE),0)</f>
        <v>1</v>
      </c>
      <c r="J1587">
        <f xml:space="preserve"> ROUND(E1587 * VLOOKUP(A1587, Data1!$A:$G, 6, FALSE),0)</f>
        <v>0</v>
      </c>
    </row>
    <row r="1588" spans="1:10" x14ac:dyDescent="0.25">
      <c r="A1588">
        <v>2006</v>
      </c>
      <c r="B1588" t="str">
        <v>March</v>
      </c>
      <c r="C1588" t="str">
        <v>Scotland</v>
      </c>
      <c r="D1588">
        <v>4685</v>
      </c>
      <c r="E1588">
        <f>D1588 / VLOOKUP(A1588, Data1!$A:$G, 7, FALSE)</f>
        <v>8.4126414077931408E-2</v>
      </c>
      <c r="F1588">
        <f xml:space="preserve"> ROUND(E1588 * VLOOKUP(A1588, Data1!$A:$G, 2, FALSE),0)</f>
        <v>347</v>
      </c>
      <c r="G1588">
        <f xml:space="preserve"> ROUND(E1588 * VLOOKUP(A1588, Data1!$A:$G,3, FALSE),0)</f>
        <v>2042</v>
      </c>
      <c r="H1588">
        <f xml:space="preserve"> ROUND(E1588 * VLOOKUP(A1588, Data1!$A:$G, 4, FALSE),0)</f>
        <v>2138</v>
      </c>
      <c r="I1588">
        <f xml:space="preserve"> ROUND(E1588 * VLOOKUP(A1588, Data1!$A:$G, 5, FALSE),0)</f>
        <v>154</v>
      </c>
      <c r="J1588">
        <f xml:space="preserve"> ROUND(E1588 * VLOOKUP(A1588, Data1!$A:$G, 6, FALSE),0)</f>
        <v>3</v>
      </c>
    </row>
    <row r="1589" spans="1:10" x14ac:dyDescent="0.25">
      <c r="A1589">
        <v>2006</v>
      </c>
      <c r="B1589" t="str">
        <v>March</v>
      </c>
      <c r="C1589" t="str">
        <v>Shetland</v>
      </c>
      <c r="D1589">
        <v>22</v>
      </c>
      <c r="E1589">
        <f>D1589 / VLOOKUP(A1589, Data1!$A:$G, 7, FALSE)</f>
        <v>3.9504399353564376E-4</v>
      </c>
      <c r="F1589">
        <f xml:space="preserve"> ROUND(E1589 * VLOOKUP(A1589, Data1!$A:$G, 2, FALSE),0)</f>
        <v>2</v>
      </c>
      <c r="G1589">
        <f xml:space="preserve"> ROUND(E1589 * VLOOKUP(A1589, Data1!$A:$G,3, FALSE),0)</f>
        <v>10</v>
      </c>
      <c r="H1589">
        <f xml:space="preserve"> ROUND(E1589 * VLOOKUP(A1589, Data1!$A:$G, 4, FALSE),0)</f>
        <v>10</v>
      </c>
      <c r="I1589">
        <f xml:space="preserve"> ROUND(E1589 * VLOOKUP(A1589, Data1!$A:$G, 5, FALSE),0)</f>
        <v>1</v>
      </c>
      <c r="J1589">
        <f xml:space="preserve"> ROUND(E1589 * VLOOKUP(A1589, Data1!$A:$G, 6, FALSE),0)</f>
        <v>0</v>
      </c>
    </row>
    <row r="1590" spans="1:10" x14ac:dyDescent="0.25">
      <c r="A1590">
        <v>2006</v>
      </c>
      <c r="B1590" t="str">
        <v>March</v>
      </c>
      <c r="C1590" t="str">
        <v>Tayside</v>
      </c>
      <c r="D1590">
        <v>336</v>
      </c>
      <c r="E1590">
        <f>D1590 / VLOOKUP(A1590, Data1!$A:$G, 7, FALSE)</f>
        <v>6.033399173998923E-3</v>
      </c>
      <c r="F1590">
        <f xml:space="preserve"> ROUND(E1590 * VLOOKUP(A1590, Data1!$A:$G, 2, FALSE),0)</f>
        <v>25</v>
      </c>
      <c r="G1590">
        <f xml:space="preserve"> ROUND(E1590 * VLOOKUP(A1590, Data1!$A:$G,3, FALSE),0)</f>
        <v>146</v>
      </c>
      <c r="H1590">
        <f xml:space="preserve"> ROUND(E1590 * VLOOKUP(A1590, Data1!$A:$G, 4, FALSE),0)</f>
        <v>153</v>
      </c>
      <c r="I1590">
        <f xml:space="preserve"> ROUND(E1590 * VLOOKUP(A1590, Data1!$A:$G, 5, FALSE),0)</f>
        <v>11</v>
      </c>
      <c r="J1590">
        <f xml:space="preserve"> ROUND(E1590 * VLOOKUP(A1590, Data1!$A:$G, 6, FALSE),0)</f>
        <v>0</v>
      </c>
    </row>
    <row r="1591" spans="1:10" x14ac:dyDescent="0.25">
      <c r="A1591">
        <v>2006</v>
      </c>
      <c r="B1591" t="str">
        <v>March</v>
      </c>
      <c r="C1591" t="str">
        <v>Western Isles</v>
      </c>
      <c r="D1591">
        <v>18</v>
      </c>
      <c r="E1591">
        <f>D1591 / VLOOKUP(A1591, Data1!$A:$G, 7, FALSE)</f>
        <v>3.2321781289279945E-4</v>
      </c>
      <c r="F1591">
        <f xml:space="preserve"> ROUND(E1591 * VLOOKUP(A1591, Data1!$A:$G, 2, FALSE),0)</f>
        <v>1</v>
      </c>
      <c r="G1591">
        <f xml:space="preserve"> ROUND(E1591 * VLOOKUP(A1591, Data1!$A:$G,3, FALSE),0)</f>
        <v>8</v>
      </c>
      <c r="H1591">
        <f xml:space="preserve"> ROUND(E1591 * VLOOKUP(A1591, Data1!$A:$G, 4, FALSE),0)</f>
        <v>8</v>
      </c>
      <c r="I1591">
        <f xml:space="preserve"> ROUND(E1591 * VLOOKUP(A1591, Data1!$A:$G, 5, FALSE),0)</f>
        <v>1</v>
      </c>
      <c r="J1591">
        <f xml:space="preserve"> ROUND(E1591 * VLOOKUP(A1591, Data1!$A:$G, 6, FALSE),0)</f>
        <v>0</v>
      </c>
    </row>
    <row r="1592" spans="1:10" x14ac:dyDescent="0.25">
      <c r="A1592">
        <v>2006</v>
      </c>
      <c r="B1592" t="str">
        <v>February</v>
      </c>
      <c r="C1592" t="str">
        <v>Ayrshire and Arran</v>
      </c>
      <c r="D1592">
        <v>270</v>
      </c>
      <c r="E1592">
        <f>D1592 / VLOOKUP(A1592, Data1!$A:$G, 7, FALSE)</f>
        <v>4.8482671933919915E-3</v>
      </c>
      <c r="F1592">
        <f xml:space="preserve"> ROUND(E1592 * VLOOKUP(A1592, Data1!$A:$G, 2, FALSE),0)</f>
        <v>20</v>
      </c>
      <c r="G1592">
        <f xml:space="preserve"> ROUND(E1592 * VLOOKUP(A1592, Data1!$A:$G,3, FALSE),0)</f>
        <v>118</v>
      </c>
      <c r="H1592">
        <f xml:space="preserve"> ROUND(E1592 * VLOOKUP(A1592, Data1!$A:$G, 4, FALSE),0)</f>
        <v>123</v>
      </c>
      <c r="I1592">
        <f xml:space="preserve"> ROUND(E1592 * VLOOKUP(A1592, Data1!$A:$G, 5, FALSE),0)</f>
        <v>9</v>
      </c>
      <c r="J1592">
        <f xml:space="preserve"> ROUND(E1592 * VLOOKUP(A1592, Data1!$A:$G, 6, FALSE),0)</f>
        <v>0</v>
      </c>
    </row>
    <row r="1593" spans="1:10" x14ac:dyDescent="0.25">
      <c r="A1593">
        <v>2006</v>
      </c>
      <c r="B1593" t="str">
        <v>February</v>
      </c>
      <c r="C1593" t="str">
        <v>Borders</v>
      </c>
      <c r="D1593">
        <v>83</v>
      </c>
      <c r="E1593">
        <f>D1593 / VLOOKUP(A1593, Data1!$A:$G, 7, FALSE)</f>
        <v>1.4903932483390195E-3</v>
      </c>
      <c r="F1593">
        <f xml:space="preserve"> ROUND(E1593 * VLOOKUP(A1593, Data1!$A:$G, 2, FALSE),0)</f>
        <v>6</v>
      </c>
      <c r="G1593">
        <f xml:space="preserve"> ROUND(E1593 * VLOOKUP(A1593, Data1!$A:$G,3, FALSE),0)</f>
        <v>36</v>
      </c>
      <c r="H1593">
        <f xml:space="preserve"> ROUND(E1593 * VLOOKUP(A1593, Data1!$A:$G, 4, FALSE),0)</f>
        <v>38</v>
      </c>
      <c r="I1593">
        <f xml:space="preserve"> ROUND(E1593 * VLOOKUP(A1593, Data1!$A:$G, 5, FALSE),0)</f>
        <v>3</v>
      </c>
      <c r="J1593">
        <f xml:space="preserve"> ROUND(E1593 * VLOOKUP(A1593, Data1!$A:$G, 6, FALSE),0)</f>
        <v>0</v>
      </c>
    </row>
    <row r="1594" spans="1:10" x14ac:dyDescent="0.25">
      <c r="A1594">
        <v>2006</v>
      </c>
      <c r="B1594" t="str">
        <v>February</v>
      </c>
      <c r="C1594" t="str">
        <v>Dumfries and Galloway</v>
      </c>
      <c r="D1594">
        <v>109</v>
      </c>
      <c r="E1594">
        <f>D1594 / VLOOKUP(A1594, Data1!$A:$G, 7, FALSE)</f>
        <v>1.9572634225175078E-3</v>
      </c>
      <c r="F1594">
        <f xml:space="preserve"> ROUND(E1594 * VLOOKUP(A1594, Data1!$A:$G, 2, FALSE),0)</f>
        <v>8</v>
      </c>
      <c r="G1594">
        <f xml:space="preserve"> ROUND(E1594 * VLOOKUP(A1594, Data1!$A:$G,3, FALSE),0)</f>
        <v>48</v>
      </c>
      <c r="H1594">
        <f xml:space="preserve"> ROUND(E1594 * VLOOKUP(A1594, Data1!$A:$G, 4, FALSE),0)</f>
        <v>50</v>
      </c>
      <c r="I1594">
        <f xml:space="preserve"> ROUND(E1594 * VLOOKUP(A1594, Data1!$A:$G, 5, FALSE),0)</f>
        <v>4</v>
      </c>
      <c r="J1594">
        <f xml:space="preserve"> ROUND(E1594 * VLOOKUP(A1594, Data1!$A:$G, 6, FALSE),0)</f>
        <v>0</v>
      </c>
    </row>
    <row r="1595" spans="1:10" x14ac:dyDescent="0.25">
      <c r="A1595">
        <v>2006</v>
      </c>
      <c r="B1595" t="str">
        <v>February</v>
      </c>
      <c r="C1595" t="str">
        <v>Fife</v>
      </c>
      <c r="D1595">
        <v>276</v>
      </c>
      <c r="E1595">
        <f>D1595 / VLOOKUP(A1595, Data1!$A:$G, 7, FALSE)</f>
        <v>4.9560064643562581E-3</v>
      </c>
      <c r="F1595">
        <f xml:space="preserve"> ROUND(E1595 * VLOOKUP(A1595, Data1!$A:$G, 2, FALSE),0)</f>
        <v>20</v>
      </c>
      <c r="G1595">
        <f xml:space="preserve"> ROUND(E1595 * VLOOKUP(A1595, Data1!$A:$G,3, FALSE),0)</f>
        <v>120</v>
      </c>
      <c r="H1595">
        <f xml:space="preserve"> ROUND(E1595 * VLOOKUP(A1595, Data1!$A:$G, 4, FALSE),0)</f>
        <v>126</v>
      </c>
      <c r="I1595">
        <f xml:space="preserve"> ROUND(E1595 * VLOOKUP(A1595, Data1!$A:$G, 5, FALSE),0)</f>
        <v>9</v>
      </c>
      <c r="J1595">
        <f xml:space="preserve"> ROUND(E1595 * VLOOKUP(A1595, Data1!$A:$G, 6, FALSE),0)</f>
        <v>0</v>
      </c>
    </row>
    <row r="1596" spans="1:10" x14ac:dyDescent="0.25">
      <c r="A1596">
        <v>2006</v>
      </c>
      <c r="B1596" t="str">
        <v>February</v>
      </c>
      <c r="C1596" t="str">
        <v>Forth Valley</v>
      </c>
      <c r="D1596">
        <v>250</v>
      </c>
      <c r="E1596">
        <f>D1596 / VLOOKUP(A1596, Data1!$A:$G, 7, FALSE)</f>
        <v>4.4891362901777702E-3</v>
      </c>
      <c r="F1596">
        <f xml:space="preserve"> ROUND(E1596 * VLOOKUP(A1596, Data1!$A:$G, 2, FALSE),0)</f>
        <v>19</v>
      </c>
      <c r="G1596">
        <f xml:space="preserve"> ROUND(E1596 * VLOOKUP(A1596, Data1!$A:$G,3, FALSE),0)</f>
        <v>109</v>
      </c>
      <c r="H1596">
        <f xml:space="preserve"> ROUND(E1596 * VLOOKUP(A1596, Data1!$A:$G, 4, FALSE),0)</f>
        <v>114</v>
      </c>
      <c r="I1596">
        <f xml:space="preserve"> ROUND(E1596 * VLOOKUP(A1596, Data1!$A:$G, 5, FALSE),0)</f>
        <v>8</v>
      </c>
      <c r="J1596">
        <f xml:space="preserve"> ROUND(E1596 * VLOOKUP(A1596, Data1!$A:$G, 6, FALSE),0)</f>
        <v>0</v>
      </c>
    </row>
    <row r="1597" spans="1:10" x14ac:dyDescent="0.25">
      <c r="A1597">
        <v>2006</v>
      </c>
      <c r="B1597" t="str">
        <v>February</v>
      </c>
      <c r="C1597" t="str">
        <v>Grampian</v>
      </c>
      <c r="D1597">
        <v>402</v>
      </c>
      <c r="E1597">
        <f>D1597 / VLOOKUP(A1597, Data1!$A:$G, 7, FALSE)</f>
        <v>7.2185311546058535E-3</v>
      </c>
      <c r="F1597">
        <f xml:space="preserve"> ROUND(E1597 * VLOOKUP(A1597, Data1!$A:$G, 2, FALSE),0)</f>
        <v>30</v>
      </c>
      <c r="G1597">
        <f xml:space="preserve"> ROUND(E1597 * VLOOKUP(A1597, Data1!$A:$G,3, FALSE),0)</f>
        <v>175</v>
      </c>
      <c r="H1597">
        <f xml:space="preserve"> ROUND(E1597 * VLOOKUP(A1597, Data1!$A:$G, 4, FALSE),0)</f>
        <v>183</v>
      </c>
      <c r="I1597">
        <f xml:space="preserve"> ROUND(E1597 * VLOOKUP(A1597, Data1!$A:$G, 5, FALSE),0)</f>
        <v>13</v>
      </c>
      <c r="J1597">
        <f xml:space="preserve"> ROUND(E1597 * VLOOKUP(A1597, Data1!$A:$G, 6, FALSE),0)</f>
        <v>0</v>
      </c>
    </row>
    <row r="1598" spans="1:10" x14ac:dyDescent="0.25">
      <c r="A1598">
        <v>2006</v>
      </c>
      <c r="B1598" t="str">
        <v>February</v>
      </c>
      <c r="C1598" t="str">
        <v>Greater Glasgow and Clyde</v>
      </c>
      <c r="D1598">
        <v>891</v>
      </c>
      <c r="E1598">
        <f>D1598 / VLOOKUP(A1598, Data1!$A:$G, 7, FALSE)</f>
        <v>1.5999281738193573E-2</v>
      </c>
      <c r="F1598">
        <f xml:space="preserve"> ROUND(E1598 * VLOOKUP(A1598, Data1!$A:$G, 2, FALSE),0)</f>
        <v>66</v>
      </c>
      <c r="G1598">
        <f xml:space="preserve"> ROUND(E1598 * VLOOKUP(A1598, Data1!$A:$G,3, FALSE),0)</f>
        <v>388</v>
      </c>
      <c r="H1598">
        <f xml:space="preserve"> ROUND(E1598 * VLOOKUP(A1598, Data1!$A:$G, 4, FALSE),0)</f>
        <v>407</v>
      </c>
      <c r="I1598">
        <f xml:space="preserve"> ROUND(E1598 * VLOOKUP(A1598, Data1!$A:$G, 5, FALSE),0)</f>
        <v>29</v>
      </c>
      <c r="J1598">
        <f xml:space="preserve"> ROUND(E1598 * VLOOKUP(A1598, Data1!$A:$G, 6, FALSE),0)</f>
        <v>1</v>
      </c>
    </row>
    <row r="1599" spans="1:10" x14ac:dyDescent="0.25">
      <c r="A1599">
        <v>2006</v>
      </c>
      <c r="B1599" t="str">
        <v>February</v>
      </c>
      <c r="C1599" t="str">
        <v>Highland</v>
      </c>
      <c r="D1599">
        <v>225</v>
      </c>
      <c r="E1599">
        <f>D1599 / VLOOKUP(A1599, Data1!$A:$G, 7, FALSE)</f>
        <v>4.0402226611599926E-3</v>
      </c>
      <c r="F1599">
        <f xml:space="preserve"> ROUND(E1599 * VLOOKUP(A1599, Data1!$A:$G, 2, FALSE),0)</f>
        <v>17</v>
      </c>
      <c r="G1599">
        <f xml:space="preserve"> ROUND(E1599 * VLOOKUP(A1599, Data1!$A:$G,3, FALSE),0)</f>
        <v>98</v>
      </c>
      <c r="H1599">
        <f xml:space="preserve"> ROUND(E1599 * VLOOKUP(A1599, Data1!$A:$G, 4, FALSE),0)</f>
        <v>103</v>
      </c>
      <c r="I1599">
        <f xml:space="preserve"> ROUND(E1599 * VLOOKUP(A1599, Data1!$A:$G, 5, FALSE),0)</f>
        <v>7</v>
      </c>
      <c r="J1599">
        <f xml:space="preserve"> ROUND(E1599 * VLOOKUP(A1599, Data1!$A:$G, 6, FALSE),0)</f>
        <v>0</v>
      </c>
    </row>
    <row r="1600" spans="1:10" x14ac:dyDescent="0.25">
      <c r="A1600">
        <v>2006</v>
      </c>
      <c r="B1600" t="str">
        <v>February</v>
      </c>
      <c r="C1600" t="str">
        <v>Lanarkshire</v>
      </c>
      <c r="D1600">
        <v>532</v>
      </c>
      <c r="E1600">
        <f>D1600 / VLOOKUP(A1600, Data1!$A:$G, 7, FALSE)</f>
        <v>9.5528820254982948E-3</v>
      </c>
      <c r="F1600">
        <f xml:space="preserve"> ROUND(E1600 * VLOOKUP(A1600, Data1!$A:$G, 2, FALSE),0)</f>
        <v>39</v>
      </c>
      <c r="G1600">
        <f xml:space="preserve"> ROUND(E1600 * VLOOKUP(A1600, Data1!$A:$G,3, FALSE),0)</f>
        <v>232</v>
      </c>
      <c r="H1600">
        <f xml:space="preserve"> ROUND(E1600 * VLOOKUP(A1600, Data1!$A:$G, 4, FALSE),0)</f>
        <v>243</v>
      </c>
      <c r="I1600">
        <f xml:space="preserve"> ROUND(E1600 * VLOOKUP(A1600, Data1!$A:$G, 5, FALSE),0)</f>
        <v>18</v>
      </c>
      <c r="J1600">
        <f xml:space="preserve"> ROUND(E1600 * VLOOKUP(A1600, Data1!$A:$G, 6, FALSE),0)</f>
        <v>0</v>
      </c>
    </row>
    <row r="1601" spans="1:10" x14ac:dyDescent="0.25">
      <c r="A1601">
        <v>2006</v>
      </c>
      <c r="B1601" t="str">
        <v>February</v>
      </c>
      <c r="C1601" t="str">
        <v>Lothian</v>
      </c>
      <c r="D1601">
        <v>646</v>
      </c>
      <c r="E1601">
        <f>D1601 / VLOOKUP(A1601, Data1!$A:$G, 7, FALSE)</f>
        <v>1.1599928173819357E-2</v>
      </c>
      <c r="F1601">
        <f xml:space="preserve"> ROUND(E1601 * VLOOKUP(A1601, Data1!$A:$G, 2, FALSE),0)</f>
        <v>48</v>
      </c>
      <c r="G1601">
        <f xml:space="preserve"> ROUND(E1601 * VLOOKUP(A1601, Data1!$A:$G,3, FALSE),0)</f>
        <v>282</v>
      </c>
      <c r="H1601">
        <f xml:space="preserve"> ROUND(E1601 * VLOOKUP(A1601, Data1!$A:$G, 4, FALSE),0)</f>
        <v>295</v>
      </c>
      <c r="I1601">
        <f xml:space="preserve"> ROUND(E1601 * VLOOKUP(A1601, Data1!$A:$G, 5, FALSE),0)</f>
        <v>21</v>
      </c>
      <c r="J1601">
        <f xml:space="preserve"> ROUND(E1601 * VLOOKUP(A1601, Data1!$A:$G, 6, FALSE),0)</f>
        <v>0</v>
      </c>
    </row>
    <row r="1602" spans="1:10" x14ac:dyDescent="0.25">
      <c r="A1602">
        <v>2006</v>
      </c>
      <c r="B1602" t="str">
        <v>February</v>
      </c>
      <c r="C1602" t="str">
        <v>Orkney</v>
      </c>
      <c r="D1602">
        <v>14</v>
      </c>
      <c r="E1602">
        <f>D1602 / VLOOKUP(A1602, Data1!$A:$G, 7, FALSE)</f>
        <v>2.5139163224995509E-4</v>
      </c>
      <c r="F1602">
        <f xml:space="preserve"> ROUND(E1602 * VLOOKUP(A1602, Data1!$A:$G, 2, FALSE),0)</f>
        <v>1</v>
      </c>
      <c r="G1602">
        <f xml:space="preserve"> ROUND(E1602 * VLOOKUP(A1602, Data1!$A:$G,3, FALSE),0)</f>
        <v>6</v>
      </c>
      <c r="H1602">
        <f xml:space="preserve"> ROUND(E1602 * VLOOKUP(A1602, Data1!$A:$G, 4, FALSE),0)</f>
        <v>6</v>
      </c>
      <c r="I1602">
        <f xml:space="preserve"> ROUND(E1602 * VLOOKUP(A1602, Data1!$A:$G, 5, FALSE),0)</f>
        <v>0</v>
      </c>
      <c r="J1602">
        <f xml:space="preserve"> ROUND(E1602 * VLOOKUP(A1602, Data1!$A:$G, 6, FALSE),0)</f>
        <v>0</v>
      </c>
    </row>
    <row r="1603" spans="1:10" x14ac:dyDescent="0.25">
      <c r="A1603">
        <v>2006</v>
      </c>
      <c r="B1603" t="str">
        <v>February</v>
      </c>
      <c r="C1603" t="str">
        <v>Scotland</v>
      </c>
      <c r="D1603">
        <v>4044</v>
      </c>
      <c r="E1603">
        <f>D1603 / VLOOKUP(A1603, Data1!$A:$G, 7, FALSE)</f>
        <v>7.2616268629915603E-2</v>
      </c>
      <c r="F1603">
        <f xml:space="preserve"> ROUND(E1603 * VLOOKUP(A1603, Data1!$A:$G, 2, FALSE),0)</f>
        <v>300</v>
      </c>
      <c r="G1603">
        <f xml:space="preserve"> ROUND(E1603 * VLOOKUP(A1603, Data1!$A:$G,3, FALSE),0)</f>
        <v>1763</v>
      </c>
      <c r="H1603">
        <f xml:space="preserve"> ROUND(E1603 * VLOOKUP(A1603, Data1!$A:$G, 4, FALSE),0)</f>
        <v>1845</v>
      </c>
      <c r="I1603">
        <f xml:space="preserve"> ROUND(E1603 * VLOOKUP(A1603, Data1!$A:$G, 5, FALSE),0)</f>
        <v>133</v>
      </c>
      <c r="J1603">
        <f xml:space="preserve"> ROUND(E1603 * VLOOKUP(A1603, Data1!$A:$G, 6, FALSE),0)</f>
        <v>3</v>
      </c>
    </row>
    <row r="1604" spans="1:10" x14ac:dyDescent="0.25">
      <c r="A1604">
        <v>2006</v>
      </c>
      <c r="B1604" t="str">
        <v>February</v>
      </c>
      <c r="C1604" t="str">
        <v>Shetland</v>
      </c>
      <c r="D1604">
        <v>26</v>
      </c>
      <c r="E1604">
        <f>D1604 / VLOOKUP(A1604, Data1!$A:$G, 7, FALSE)</f>
        <v>4.6687017417848807E-4</v>
      </c>
      <c r="F1604">
        <f xml:space="preserve"> ROUND(E1604 * VLOOKUP(A1604, Data1!$A:$G, 2, FALSE),0)</f>
        <v>2</v>
      </c>
      <c r="G1604">
        <f xml:space="preserve"> ROUND(E1604 * VLOOKUP(A1604, Data1!$A:$G,3, FALSE),0)</f>
        <v>11</v>
      </c>
      <c r="H1604">
        <f xml:space="preserve"> ROUND(E1604 * VLOOKUP(A1604, Data1!$A:$G, 4, FALSE),0)</f>
        <v>12</v>
      </c>
      <c r="I1604">
        <f xml:space="preserve"> ROUND(E1604 * VLOOKUP(A1604, Data1!$A:$G, 5, FALSE),0)</f>
        <v>1</v>
      </c>
      <c r="J1604">
        <f xml:space="preserve"> ROUND(E1604 * VLOOKUP(A1604, Data1!$A:$G, 6, FALSE),0)</f>
        <v>0</v>
      </c>
    </row>
    <row r="1605" spans="1:10" x14ac:dyDescent="0.25">
      <c r="A1605">
        <v>2006</v>
      </c>
      <c r="B1605" t="str">
        <v>February</v>
      </c>
      <c r="C1605" t="str">
        <v>Tayside</v>
      </c>
      <c r="D1605">
        <v>298</v>
      </c>
      <c r="E1605">
        <f>D1605 / VLOOKUP(A1605, Data1!$A:$G, 7, FALSE)</f>
        <v>5.3510504578919019E-3</v>
      </c>
      <c r="F1605">
        <f xml:space="preserve"> ROUND(E1605 * VLOOKUP(A1605, Data1!$A:$G, 2, FALSE),0)</f>
        <v>22</v>
      </c>
      <c r="G1605">
        <f xml:space="preserve"> ROUND(E1605 * VLOOKUP(A1605, Data1!$A:$G,3, FALSE),0)</f>
        <v>130</v>
      </c>
      <c r="H1605">
        <f xml:space="preserve"> ROUND(E1605 * VLOOKUP(A1605, Data1!$A:$G, 4, FALSE),0)</f>
        <v>136</v>
      </c>
      <c r="I1605">
        <f xml:space="preserve"> ROUND(E1605 * VLOOKUP(A1605, Data1!$A:$G, 5, FALSE),0)</f>
        <v>10</v>
      </c>
      <c r="J1605">
        <f xml:space="preserve"> ROUND(E1605 * VLOOKUP(A1605, Data1!$A:$G, 6, FALSE),0)</f>
        <v>0</v>
      </c>
    </row>
    <row r="1606" spans="1:10" x14ac:dyDescent="0.25">
      <c r="A1606">
        <v>2006</v>
      </c>
      <c r="B1606" t="str">
        <v>February</v>
      </c>
      <c r="C1606" t="str">
        <v>Western Isles</v>
      </c>
      <c r="D1606">
        <v>22</v>
      </c>
      <c r="E1606">
        <f>D1606 / VLOOKUP(A1606, Data1!$A:$G, 7, FALSE)</f>
        <v>3.9504399353564376E-4</v>
      </c>
      <c r="F1606">
        <f xml:space="preserve"> ROUND(E1606 * VLOOKUP(A1606, Data1!$A:$G, 2, FALSE),0)</f>
        <v>2</v>
      </c>
      <c r="G1606">
        <f xml:space="preserve"> ROUND(E1606 * VLOOKUP(A1606, Data1!$A:$G,3, FALSE),0)</f>
        <v>10</v>
      </c>
      <c r="H1606">
        <f xml:space="preserve"> ROUND(E1606 * VLOOKUP(A1606, Data1!$A:$G, 4, FALSE),0)</f>
        <v>10</v>
      </c>
      <c r="I1606">
        <f xml:space="preserve"> ROUND(E1606 * VLOOKUP(A1606, Data1!$A:$G, 5, FALSE),0)</f>
        <v>1</v>
      </c>
      <c r="J1606">
        <f xml:space="preserve"> ROUND(E1606 * VLOOKUP(A1606, Data1!$A:$G, 6, FALSE),0)</f>
        <v>0</v>
      </c>
    </row>
    <row r="1607" spans="1:10" x14ac:dyDescent="0.25">
      <c r="A1607">
        <v>2006</v>
      </c>
      <c r="B1607" t="str">
        <v>January</v>
      </c>
      <c r="C1607" t="str">
        <v>Ayrshire and Arran</v>
      </c>
      <c r="D1607">
        <v>360</v>
      </c>
      <c r="E1607">
        <f>D1607 / VLOOKUP(A1607, Data1!$A:$G, 7, FALSE)</f>
        <v>6.4643562578559884E-3</v>
      </c>
      <c r="F1607">
        <f xml:space="preserve"> ROUND(E1607 * VLOOKUP(A1607, Data1!$A:$G, 2, FALSE),0)</f>
        <v>27</v>
      </c>
      <c r="G1607">
        <f xml:space="preserve"> ROUND(E1607 * VLOOKUP(A1607, Data1!$A:$G,3, FALSE),0)</f>
        <v>157</v>
      </c>
      <c r="H1607">
        <f xml:space="preserve"> ROUND(E1607 * VLOOKUP(A1607, Data1!$A:$G, 4, FALSE),0)</f>
        <v>164</v>
      </c>
      <c r="I1607">
        <f xml:space="preserve"> ROUND(E1607 * VLOOKUP(A1607, Data1!$A:$G, 5, FALSE),0)</f>
        <v>12</v>
      </c>
      <c r="J1607">
        <f xml:space="preserve"> ROUND(E1607 * VLOOKUP(A1607, Data1!$A:$G, 6, FALSE),0)</f>
        <v>0</v>
      </c>
    </row>
    <row r="1608" spans="1:10" x14ac:dyDescent="0.25">
      <c r="A1608">
        <v>2006</v>
      </c>
      <c r="B1608" t="str">
        <v>January</v>
      </c>
      <c r="C1608" t="str">
        <v>Borders</v>
      </c>
      <c r="D1608">
        <v>102</v>
      </c>
      <c r="E1608">
        <f>D1608 / VLOOKUP(A1608, Data1!$A:$G, 7, FALSE)</f>
        <v>1.83156760639253E-3</v>
      </c>
      <c r="F1608">
        <f xml:space="preserve"> ROUND(E1608 * VLOOKUP(A1608, Data1!$A:$G, 2, FALSE),0)</f>
        <v>8</v>
      </c>
      <c r="G1608">
        <f xml:space="preserve"> ROUND(E1608 * VLOOKUP(A1608, Data1!$A:$G,3, FALSE),0)</f>
        <v>44</v>
      </c>
      <c r="H1608">
        <f xml:space="preserve"> ROUND(E1608 * VLOOKUP(A1608, Data1!$A:$G, 4, FALSE),0)</f>
        <v>47</v>
      </c>
      <c r="I1608">
        <f xml:space="preserve"> ROUND(E1608 * VLOOKUP(A1608, Data1!$A:$G, 5, FALSE),0)</f>
        <v>3</v>
      </c>
      <c r="J1608">
        <f xml:space="preserve"> ROUND(E1608 * VLOOKUP(A1608, Data1!$A:$G, 6, FALSE),0)</f>
        <v>0</v>
      </c>
    </row>
    <row r="1609" spans="1:10" x14ac:dyDescent="0.25">
      <c r="A1609">
        <v>2006</v>
      </c>
      <c r="B1609" t="str">
        <v>January</v>
      </c>
      <c r="C1609" t="str">
        <v>Dumfries and Galloway</v>
      </c>
      <c r="D1609">
        <v>133</v>
      </c>
      <c r="E1609">
        <f>D1609 / VLOOKUP(A1609, Data1!$A:$G, 7, FALSE)</f>
        <v>2.3882205063745737E-3</v>
      </c>
      <c r="F1609">
        <f xml:space="preserve"> ROUND(E1609 * VLOOKUP(A1609, Data1!$A:$G, 2, FALSE),0)</f>
        <v>10</v>
      </c>
      <c r="G1609">
        <f xml:space="preserve"> ROUND(E1609 * VLOOKUP(A1609, Data1!$A:$G,3, FALSE),0)</f>
        <v>58</v>
      </c>
      <c r="H1609">
        <f xml:space="preserve"> ROUND(E1609 * VLOOKUP(A1609, Data1!$A:$G, 4, FALSE),0)</f>
        <v>61</v>
      </c>
      <c r="I1609">
        <f xml:space="preserve"> ROUND(E1609 * VLOOKUP(A1609, Data1!$A:$G, 5, FALSE),0)</f>
        <v>4</v>
      </c>
      <c r="J1609">
        <f xml:space="preserve"> ROUND(E1609 * VLOOKUP(A1609, Data1!$A:$G, 6, FALSE),0)</f>
        <v>0</v>
      </c>
    </row>
    <row r="1610" spans="1:10" x14ac:dyDescent="0.25">
      <c r="A1610">
        <v>2006</v>
      </c>
      <c r="B1610" t="str">
        <v>January</v>
      </c>
      <c r="C1610" t="str">
        <v>Fife</v>
      </c>
      <c r="D1610">
        <v>383</v>
      </c>
      <c r="E1610">
        <f>D1610 / VLOOKUP(A1610, Data1!$A:$G, 7, FALSE)</f>
        <v>6.8773567965523435E-3</v>
      </c>
      <c r="F1610">
        <f xml:space="preserve"> ROUND(E1610 * VLOOKUP(A1610, Data1!$A:$G, 2, FALSE),0)</f>
        <v>28</v>
      </c>
      <c r="G1610">
        <f xml:space="preserve"> ROUND(E1610 * VLOOKUP(A1610, Data1!$A:$G,3, FALSE),0)</f>
        <v>167</v>
      </c>
      <c r="H1610">
        <f xml:space="preserve"> ROUND(E1610 * VLOOKUP(A1610, Data1!$A:$G, 4, FALSE),0)</f>
        <v>175</v>
      </c>
      <c r="I1610">
        <f xml:space="preserve"> ROUND(E1610 * VLOOKUP(A1610, Data1!$A:$G, 5, FALSE),0)</f>
        <v>13</v>
      </c>
      <c r="J1610">
        <f xml:space="preserve"> ROUND(E1610 * VLOOKUP(A1610, Data1!$A:$G, 6, FALSE),0)</f>
        <v>0</v>
      </c>
    </row>
    <row r="1611" spans="1:10" x14ac:dyDescent="0.25">
      <c r="A1611">
        <v>2006</v>
      </c>
      <c r="B1611" t="str">
        <v>January</v>
      </c>
      <c r="C1611" t="str">
        <v>Forth Valley</v>
      </c>
      <c r="D1611">
        <v>305</v>
      </c>
      <c r="E1611">
        <f>D1611 / VLOOKUP(A1611, Data1!$A:$G, 7, FALSE)</f>
        <v>5.4767462740168789E-3</v>
      </c>
      <c r="F1611">
        <f xml:space="preserve"> ROUND(E1611 * VLOOKUP(A1611, Data1!$A:$G, 2, FALSE),0)</f>
        <v>23</v>
      </c>
      <c r="G1611">
        <f xml:space="preserve"> ROUND(E1611 * VLOOKUP(A1611, Data1!$A:$G,3, FALSE),0)</f>
        <v>133</v>
      </c>
      <c r="H1611">
        <f xml:space="preserve"> ROUND(E1611 * VLOOKUP(A1611, Data1!$A:$G, 4, FALSE),0)</f>
        <v>139</v>
      </c>
      <c r="I1611">
        <f xml:space="preserve"> ROUND(E1611 * VLOOKUP(A1611, Data1!$A:$G, 5, FALSE),0)</f>
        <v>10</v>
      </c>
      <c r="J1611">
        <f xml:space="preserve"> ROUND(E1611 * VLOOKUP(A1611, Data1!$A:$G, 6, FALSE),0)</f>
        <v>0</v>
      </c>
    </row>
    <row r="1612" spans="1:10" x14ac:dyDescent="0.25">
      <c r="A1612">
        <v>2006</v>
      </c>
      <c r="B1612" t="str">
        <v>January</v>
      </c>
      <c r="C1612" t="str">
        <v>Grampian</v>
      </c>
      <c r="D1612">
        <v>511</v>
      </c>
      <c r="E1612">
        <f>D1612 / VLOOKUP(A1612, Data1!$A:$G, 7, FALSE)</f>
        <v>9.1757945771233623E-3</v>
      </c>
      <c r="F1612">
        <f xml:space="preserve"> ROUND(E1612 * VLOOKUP(A1612, Data1!$A:$G, 2, FALSE),0)</f>
        <v>38</v>
      </c>
      <c r="G1612">
        <f xml:space="preserve"> ROUND(E1612 * VLOOKUP(A1612, Data1!$A:$G,3, FALSE),0)</f>
        <v>223</v>
      </c>
      <c r="H1612">
        <f xml:space="preserve"> ROUND(E1612 * VLOOKUP(A1612, Data1!$A:$G, 4, FALSE),0)</f>
        <v>233</v>
      </c>
      <c r="I1612">
        <f xml:space="preserve"> ROUND(E1612 * VLOOKUP(A1612, Data1!$A:$G, 5, FALSE),0)</f>
        <v>17</v>
      </c>
      <c r="J1612">
        <f xml:space="preserve"> ROUND(E1612 * VLOOKUP(A1612, Data1!$A:$G, 6, FALSE),0)</f>
        <v>0</v>
      </c>
    </row>
    <row r="1613" spans="1:10" x14ac:dyDescent="0.25">
      <c r="A1613">
        <v>2006</v>
      </c>
      <c r="B1613" t="str">
        <v>January</v>
      </c>
      <c r="C1613" t="str">
        <v>Greater Glasgow and Clyde</v>
      </c>
      <c r="D1613">
        <v>1020</v>
      </c>
      <c r="E1613">
        <f>D1613 / VLOOKUP(A1613, Data1!$A:$G, 7, FALSE)</f>
        <v>1.8315676063925302E-2</v>
      </c>
      <c r="F1613">
        <f xml:space="preserve"> ROUND(E1613 * VLOOKUP(A1613, Data1!$A:$G, 2, FALSE),0)</f>
        <v>76</v>
      </c>
      <c r="G1613">
        <f xml:space="preserve"> ROUND(E1613 * VLOOKUP(A1613, Data1!$A:$G,3, FALSE),0)</f>
        <v>445</v>
      </c>
      <c r="H1613">
        <f xml:space="preserve"> ROUND(E1613 * VLOOKUP(A1613, Data1!$A:$G, 4, FALSE),0)</f>
        <v>465</v>
      </c>
      <c r="I1613">
        <f xml:space="preserve"> ROUND(E1613 * VLOOKUP(A1613, Data1!$A:$G, 5, FALSE),0)</f>
        <v>34</v>
      </c>
      <c r="J1613">
        <f xml:space="preserve"> ROUND(E1613 * VLOOKUP(A1613, Data1!$A:$G, 6, FALSE),0)</f>
        <v>1</v>
      </c>
    </row>
    <row r="1614" spans="1:10" x14ac:dyDescent="0.25">
      <c r="A1614">
        <v>2006</v>
      </c>
      <c r="B1614" t="str">
        <v>January</v>
      </c>
      <c r="C1614" t="str">
        <v>Highland</v>
      </c>
      <c r="D1614">
        <v>249</v>
      </c>
      <c r="E1614">
        <f>D1614 / VLOOKUP(A1614, Data1!$A:$G, 7, FALSE)</f>
        <v>4.4711797450170589E-3</v>
      </c>
      <c r="F1614">
        <f xml:space="preserve"> ROUND(E1614 * VLOOKUP(A1614, Data1!$A:$G, 2, FALSE),0)</f>
        <v>18</v>
      </c>
      <c r="G1614">
        <f xml:space="preserve"> ROUND(E1614 * VLOOKUP(A1614, Data1!$A:$G,3, FALSE),0)</f>
        <v>109</v>
      </c>
      <c r="H1614">
        <f xml:space="preserve"> ROUND(E1614 * VLOOKUP(A1614, Data1!$A:$G, 4, FALSE),0)</f>
        <v>114</v>
      </c>
      <c r="I1614">
        <f xml:space="preserve"> ROUND(E1614 * VLOOKUP(A1614, Data1!$A:$G, 5, FALSE),0)</f>
        <v>8</v>
      </c>
      <c r="J1614">
        <f xml:space="preserve"> ROUND(E1614 * VLOOKUP(A1614, Data1!$A:$G, 6, FALSE),0)</f>
        <v>0</v>
      </c>
    </row>
    <row r="1615" spans="1:10" x14ac:dyDescent="0.25">
      <c r="A1615">
        <v>2006</v>
      </c>
      <c r="B1615" t="str">
        <v>January</v>
      </c>
      <c r="C1615" t="str">
        <v>Lanarkshire</v>
      </c>
      <c r="D1615">
        <v>644</v>
      </c>
      <c r="E1615">
        <f>D1615 / VLOOKUP(A1615, Data1!$A:$G, 7, FALSE)</f>
        <v>1.1564015083497935E-2</v>
      </c>
      <c r="F1615">
        <f xml:space="preserve"> ROUND(E1615 * VLOOKUP(A1615, Data1!$A:$G, 2, FALSE),0)</f>
        <v>48</v>
      </c>
      <c r="G1615">
        <f xml:space="preserve"> ROUND(E1615 * VLOOKUP(A1615, Data1!$A:$G,3, FALSE),0)</f>
        <v>281</v>
      </c>
      <c r="H1615">
        <f xml:space="preserve"> ROUND(E1615 * VLOOKUP(A1615, Data1!$A:$G, 4, FALSE),0)</f>
        <v>294</v>
      </c>
      <c r="I1615">
        <f xml:space="preserve"> ROUND(E1615 * VLOOKUP(A1615, Data1!$A:$G, 5, FALSE),0)</f>
        <v>21</v>
      </c>
      <c r="J1615">
        <f xml:space="preserve"> ROUND(E1615 * VLOOKUP(A1615, Data1!$A:$G, 6, FALSE),0)</f>
        <v>0</v>
      </c>
    </row>
    <row r="1616" spans="1:10" x14ac:dyDescent="0.25">
      <c r="A1616">
        <v>2006</v>
      </c>
      <c r="B1616" t="str">
        <v>January</v>
      </c>
      <c r="C1616" t="str">
        <v>Lothian</v>
      </c>
      <c r="D1616">
        <v>766</v>
      </c>
      <c r="E1616">
        <f>D1616 / VLOOKUP(A1616, Data1!$A:$G, 7, FALSE)</f>
        <v>1.3754713593104687E-2</v>
      </c>
      <c r="F1616">
        <f xml:space="preserve"> ROUND(E1616 * VLOOKUP(A1616, Data1!$A:$G, 2, FALSE),0)</f>
        <v>57</v>
      </c>
      <c r="G1616">
        <f xml:space="preserve"> ROUND(E1616 * VLOOKUP(A1616, Data1!$A:$G,3, FALSE),0)</f>
        <v>334</v>
      </c>
      <c r="H1616">
        <f xml:space="preserve"> ROUND(E1616 * VLOOKUP(A1616, Data1!$A:$G, 4, FALSE),0)</f>
        <v>350</v>
      </c>
      <c r="I1616">
        <f xml:space="preserve"> ROUND(E1616 * VLOOKUP(A1616, Data1!$A:$G, 5, FALSE),0)</f>
        <v>25</v>
      </c>
      <c r="J1616">
        <f xml:space="preserve"> ROUND(E1616 * VLOOKUP(A1616, Data1!$A:$G, 6, FALSE),0)</f>
        <v>1</v>
      </c>
    </row>
    <row r="1617" spans="1:10" x14ac:dyDescent="0.25">
      <c r="A1617">
        <v>2006</v>
      </c>
      <c r="B1617" t="str">
        <v>January</v>
      </c>
      <c r="C1617" t="str">
        <v>Orkney</v>
      </c>
      <c r="D1617">
        <v>20</v>
      </c>
      <c r="E1617">
        <f>D1617 / VLOOKUP(A1617, Data1!$A:$G, 7, FALSE)</f>
        <v>3.5913090321422161E-4</v>
      </c>
      <c r="F1617">
        <f xml:space="preserve"> ROUND(E1617 * VLOOKUP(A1617, Data1!$A:$G, 2, FALSE),0)</f>
        <v>1</v>
      </c>
      <c r="G1617">
        <f xml:space="preserve"> ROUND(E1617 * VLOOKUP(A1617, Data1!$A:$G,3, FALSE),0)</f>
        <v>9</v>
      </c>
      <c r="H1617">
        <f xml:space="preserve"> ROUND(E1617 * VLOOKUP(A1617, Data1!$A:$G, 4, FALSE),0)</f>
        <v>9</v>
      </c>
      <c r="I1617">
        <f xml:space="preserve"> ROUND(E1617 * VLOOKUP(A1617, Data1!$A:$G, 5, FALSE),0)</f>
        <v>1</v>
      </c>
      <c r="J1617">
        <f xml:space="preserve"> ROUND(E1617 * VLOOKUP(A1617, Data1!$A:$G, 6, FALSE),0)</f>
        <v>0</v>
      </c>
    </row>
    <row r="1618" spans="1:10" x14ac:dyDescent="0.25">
      <c r="A1618">
        <v>2006</v>
      </c>
      <c r="B1618" t="str">
        <v>January</v>
      </c>
      <c r="C1618" t="str">
        <v>Scotland</v>
      </c>
      <c r="D1618">
        <v>4839</v>
      </c>
      <c r="E1618">
        <f>D1618 / VLOOKUP(A1618, Data1!$A:$G, 7, FALSE)</f>
        <v>8.6891722032680918E-2</v>
      </c>
      <c r="F1618">
        <f xml:space="preserve"> ROUND(E1618 * VLOOKUP(A1618, Data1!$A:$G, 2, FALSE),0)</f>
        <v>359</v>
      </c>
      <c r="G1618">
        <f xml:space="preserve"> ROUND(E1618 * VLOOKUP(A1618, Data1!$A:$G,3, FALSE),0)</f>
        <v>2109</v>
      </c>
      <c r="H1618">
        <f xml:space="preserve"> ROUND(E1618 * VLOOKUP(A1618, Data1!$A:$G, 4, FALSE),0)</f>
        <v>2208</v>
      </c>
      <c r="I1618">
        <f xml:space="preserve"> ROUND(E1618 * VLOOKUP(A1618, Data1!$A:$G, 5, FALSE),0)</f>
        <v>159</v>
      </c>
      <c r="J1618">
        <f xml:space="preserve"> ROUND(E1618 * VLOOKUP(A1618, Data1!$A:$G, 6, FALSE),0)</f>
        <v>3</v>
      </c>
    </row>
    <row r="1619" spans="1:10" x14ac:dyDescent="0.25">
      <c r="A1619">
        <v>2006</v>
      </c>
      <c r="B1619" t="str">
        <v>January</v>
      </c>
      <c r="C1619" t="str">
        <v>Shetland</v>
      </c>
      <c r="D1619">
        <v>15</v>
      </c>
      <c r="E1619">
        <f>D1619 / VLOOKUP(A1619, Data1!$A:$G, 7, FALSE)</f>
        <v>2.6934817741066616E-4</v>
      </c>
      <c r="F1619">
        <f xml:space="preserve"> ROUND(E1619 * VLOOKUP(A1619, Data1!$A:$G, 2, FALSE),0)</f>
        <v>1</v>
      </c>
      <c r="G1619">
        <f xml:space="preserve"> ROUND(E1619 * VLOOKUP(A1619, Data1!$A:$G,3, FALSE),0)</f>
        <v>7</v>
      </c>
      <c r="H1619">
        <f xml:space="preserve"> ROUND(E1619 * VLOOKUP(A1619, Data1!$A:$G, 4, FALSE),0)</f>
        <v>7</v>
      </c>
      <c r="I1619">
        <f xml:space="preserve"> ROUND(E1619 * VLOOKUP(A1619, Data1!$A:$G, 5, FALSE),0)</f>
        <v>0</v>
      </c>
      <c r="J1619">
        <f xml:space="preserve"> ROUND(E1619 * VLOOKUP(A1619, Data1!$A:$G, 6, FALSE),0)</f>
        <v>0</v>
      </c>
    </row>
    <row r="1620" spans="1:10" x14ac:dyDescent="0.25">
      <c r="A1620">
        <v>2006</v>
      </c>
      <c r="B1620" t="str">
        <v>January</v>
      </c>
      <c r="C1620" t="str">
        <v>Tayside</v>
      </c>
      <c r="D1620">
        <v>312</v>
      </c>
      <c r="E1620">
        <f>D1620 / VLOOKUP(A1620, Data1!$A:$G, 7, FALSE)</f>
        <v>5.6024420901418567E-3</v>
      </c>
      <c r="F1620">
        <f xml:space="preserve"> ROUND(E1620 * VLOOKUP(A1620, Data1!$A:$G, 2, FALSE),0)</f>
        <v>23</v>
      </c>
      <c r="G1620">
        <f xml:space="preserve"> ROUND(E1620 * VLOOKUP(A1620, Data1!$A:$G,3, FALSE),0)</f>
        <v>136</v>
      </c>
      <c r="H1620">
        <f xml:space="preserve"> ROUND(E1620 * VLOOKUP(A1620, Data1!$A:$G, 4, FALSE),0)</f>
        <v>142</v>
      </c>
      <c r="I1620">
        <f xml:space="preserve"> ROUND(E1620 * VLOOKUP(A1620, Data1!$A:$G, 5, FALSE),0)</f>
        <v>10</v>
      </c>
      <c r="J1620">
        <f xml:space="preserve"> ROUND(E1620 * VLOOKUP(A1620, Data1!$A:$G, 6, FALSE),0)</f>
        <v>0</v>
      </c>
    </row>
    <row r="1621" spans="1:10" x14ac:dyDescent="0.25">
      <c r="A1621">
        <v>2006</v>
      </c>
      <c r="B1621" t="str">
        <v>January</v>
      </c>
      <c r="C1621" t="str">
        <v>Western Isles</v>
      </c>
      <c r="D1621">
        <v>19</v>
      </c>
      <c r="E1621">
        <f>D1621 / VLOOKUP(A1621, Data1!$A:$G, 7, FALSE)</f>
        <v>3.4117435805351053E-4</v>
      </c>
      <c r="F1621">
        <f xml:space="preserve"> ROUND(E1621 * VLOOKUP(A1621, Data1!$A:$G, 2, FALSE),0)</f>
        <v>1</v>
      </c>
      <c r="G1621">
        <f xml:space="preserve"> ROUND(E1621 * VLOOKUP(A1621, Data1!$A:$G,3, FALSE),0)</f>
        <v>8</v>
      </c>
      <c r="H1621">
        <f xml:space="preserve"> ROUND(E1621 * VLOOKUP(A1621, Data1!$A:$G, 4, FALSE),0)</f>
        <v>9</v>
      </c>
      <c r="I1621">
        <f xml:space="preserve"> ROUND(E1621 * VLOOKUP(A1621, Data1!$A:$G, 5, FALSE),0)</f>
        <v>1</v>
      </c>
      <c r="J1621">
        <f xml:space="preserve"> ROUND(E1621 * VLOOKUP(A1621, Data1!$A:$G, 6, FALSE),0)</f>
        <v>0</v>
      </c>
    </row>
    <row r="1622" spans="1:10" x14ac:dyDescent="0.25">
      <c r="A1622">
        <v>2007</v>
      </c>
      <c r="B1622" t="str">
        <v>December</v>
      </c>
      <c r="C1622" t="str">
        <v>Ayrshire and Arran</v>
      </c>
      <c r="D1622">
        <v>258</v>
      </c>
      <c r="E1622">
        <f>D1622 / VLOOKUP(A1622, Data1!$A:$G, 7, FALSE)</f>
        <v>4.4651355982070233E-3</v>
      </c>
      <c r="F1622">
        <f xml:space="preserve"> ROUND(E1622 * VLOOKUP(A1622, Data1!$A:$G, 2, FALSE),0)</f>
        <v>19</v>
      </c>
      <c r="G1622">
        <f xml:space="preserve"> ROUND(E1622 * VLOOKUP(A1622, Data1!$A:$G,3, FALSE),0)</f>
        <v>115</v>
      </c>
      <c r="H1622">
        <f xml:space="preserve"> ROUND(E1622 * VLOOKUP(A1622, Data1!$A:$G, 4, FALSE),0)</f>
        <v>115</v>
      </c>
      <c r="I1622">
        <f xml:space="preserve"> ROUND(E1622 * VLOOKUP(A1622, Data1!$A:$G, 5, FALSE),0)</f>
        <v>9</v>
      </c>
      <c r="J1622">
        <f xml:space="preserve"> ROUND(E1622 * VLOOKUP(A1622, Data1!$A:$G, 6, FALSE),0)</f>
        <v>0</v>
      </c>
    </row>
    <row r="1623" spans="1:10" x14ac:dyDescent="0.25">
      <c r="A1623">
        <v>2007</v>
      </c>
      <c r="B1623" t="str">
        <v>December</v>
      </c>
      <c r="C1623" t="str">
        <v>Borders</v>
      </c>
      <c r="D1623">
        <v>79</v>
      </c>
      <c r="E1623">
        <f>D1623 / VLOOKUP(A1623, Data1!$A:$G, 7, FALSE)</f>
        <v>1.3672314428618403E-3</v>
      </c>
      <c r="F1623">
        <f xml:space="preserve"> ROUND(E1623 * VLOOKUP(A1623, Data1!$A:$G, 2, FALSE),0)</f>
        <v>6</v>
      </c>
      <c r="G1623">
        <f xml:space="preserve"> ROUND(E1623 * VLOOKUP(A1623, Data1!$A:$G,3, FALSE),0)</f>
        <v>35</v>
      </c>
      <c r="H1623">
        <f xml:space="preserve"> ROUND(E1623 * VLOOKUP(A1623, Data1!$A:$G, 4, FALSE),0)</f>
        <v>35</v>
      </c>
      <c r="I1623">
        <f xml:space="preserve"> ROUND(E1623 * VLOOKUP(A1623, Data1!$A:$G, 5, FALSE),0)</f>
        <v>3</v>
      </c>
      <c r="J1623">
        <f xml:space="preserve"> ROUND(E1623 * VLOOKUP(A1623, Data1!$A:$G, 6, FALSE),0)</f>
        <v>0</v>
      </c>
    </row>
    <row r="1624" spans="1:10" x14ac:dyDescent="0.25">
      <c r="A1624">
        <v>2007</v>
      </c>
      <c r="B1624" t="str">
        <v>December</v>
      </c>
      <c r="C1624" t="str">
        <v>Dumfries and Galloway</v>
      </c>
      <c r="D1624">
        <v>115</v>
      </c>
      <c r="E1624">
        <f>D1624 / VLOOKUP(A1624, Data1!$A:$G, 7, FALSE)</f>
        <v>1.9902736193558438E-3</v>
      </c>
      <c r="F1624">
        <f xml:space="preserve"> ROUND(E1624 * VLOOKUP(A1624, Data1!$A:$G, 2, FALSE),0)</f>
        <v>9</v>
      </c>
      <c r="G1624">
        <f xml:space="preserve"> ROUND(E1624 * VLOOKUP(A1624, Data1!$A:$G,3, FALSE),0)</f>
        <v>51</v>
      </c>
      <c r="H1624">
        <f xml:space="preserve"> ROUND(E1624 * VLOOKUP(A1624, Data1!$A:$G, 4, FALSE),0)</f>
        <v>51</v>
      </c>
      <c r="I1624">
        <f xml:space="preserve"> ROUND(E1624 * VLOOKUP(A1624, Data1!$A:$G, 5, FALSE),0)</f>
        <v>4</v>
      </c>
      <c r="J1624">
        <f xml:space="preserve"> ROUND(E1624 * VLOOKUP(A1624, Data1!$A:$G, 6, FALSE),0)</f>
        <v>0</v>
      </c>
    </row>
    <row r="1625" spans="1:10" x14ac:dyDescent="0.25">
      <c r="A1625">
        <v>2007</v>
      </c>
      <c r="B1625" t="str">
        <v>December</v>
      </c>
      <c r="C1625" t="str">
        <v>Fife</v>
      </c>
      <c r="D1625">
        <v>276</v>
      </c>
      <c r="E1625">
        <f>D1625 / VLOOKUP(A1625, Data1!$A:$G, 7, FALSE)</f>
        <v>4.7766566864540245E-3</v>
      </c>
      <c r="F1625">
        <f xml:space="preserve"> ROUND(E1625 * VLOOKUP(A1625, Data1!$A:$G, 2, FALSE),0)</f>
        <v>21</v>
      </c>
      <c r="G1625">
        <f xml:space="preserve"> ROUND(E1625 * VLOOKUP(A1625, Data1!$A:$G,3, FALSE),0)</f>
        <v>123</v>
      </c>
      <c r="H1625">
        <f xml:space="preserve"> ROUND(E1625 * VLOOKUP(A1625, Data1!$A:$G, 4, FALSE),0)</f>
        <v>123</v>
      </c>
      <c r="I1625">
        <f xml:space="preserve"> ROUND(E1625 * VLOOKUP(A1625, Data1!$A:$G, 5, FALSE),0)</f>
        <v>9</v>
      </c>
      <c r="J1625">
        <f xml:space="preserve"> ROUND(E1625 * VLOOKUP(A1625, Data1!$A:$G, 6, FALSE),0)</f>
        <v>0</v>
      </c>
    </row>
    <row r="1626" spans="1:10" x14ac:dyDescent="0.25">
      <c r="A1626">
        <v>2007</v>
      </c>
      <c r="B1626" t="str">
        <v>December</v>
      </c>
      <c r="C1626" t="str">
        <v>Forth Valley</v>
      </c>
      <c r="D1626">
        <v>243</v>
      </c>
      <c r="E1626">
        <f>D1626 / VLOOKUP(A1626, Data1!$A:$G, 7, FALSE)</f>
        <v>4.2055346913345221E-3</v>
      </c>
      <c r="F1626">
        <f xml:space="preserve"> ROUND(E1626 * VLOOKUP(A1626, Data1!$A:$G, 2, FALSE),0)</f>
        <v>18</v>
      </c>
      <c r="G1626">
        <f xml:space="preserve"> ROUND(E1626 * VLOOKUP(A1626, Data1!$A:$G,3, FALSE),0)</f>
        <v>109</v>
      </c>
      <c r="H1626">
        <f xml:space="preserve"> ROUND(E1626 * VLOOKUP(A1626, Data1!$A:$G, 4, FALSE),0)</f>
        <v>108</v>
      </c>
      <c r="I1626">
        <f xml:space="preserve"> ROUND(E1626 * VLOOKUP(A1626, Data1!$A:$G, 5, FALSE),0)</f>
        <v>8</v>
      </c>
      <c r="J1626">
        <f xml:space="preserve"> ROUND(E1626 * VLOOKUP(A1626, Data1!$A:$G, 6, FALSE),0)</f>
        <v>0</v>
      </c>
    </row>
    <row r="1627" spans="1:10" x14ac:dyDescent="0.25">
      <c r="A1627">
        <v>2007</v>
      </c>
      <c r="B1627" t="str">
        <v>December</v>
      </c>
      <c r="C1627" t="str">
        <v>Grampian</v>
      </c>
      <c r="D1627">
        <v>417</v>
      </c>
      <c r="E1627">
        <f>D1627 / VLOOKUP(A1627, Data1!$A:$G, 7, FALSE)</f>
        <v>7.2169052110555377E-3</v>
      </c>
      <c r="F1627">
        <f xml:space="preserve"> ROUND(E1627 * VLOOKUP(A1627, Data1!$A:$G, 2, FALSE),0)</f>
        <v>31</v>
      </c>
      <c r="G1627">
        <f xml:space="preserve"> ROUND(E1627 * VLOOKUP(A1627, Data1!$A:$G,3, FALSE),0)</f>
        <v>186</v>
      </c>
      <c r="H1627">
        <f xml:space="preserve"> ROUND(E1627 * VLOOKUP(A1627, Data1!$A:$G, 4, FALSE),0)</f>
        <v>185</v>
      </c>
      <c r="I1627">
        <f xml:space="preserve"> ROUND(E1627 * VLOOKUP(A1627, Data1!$A:$G, 5, FALSE),0)</f>
        <v>14</v>
      </c>
      <c r="J1627">
        <f xml:space="preserve"> ROUND(E1627 * VLOOKUP(A1627, Data1!$A:$G, 6, FALSE),0)</f>
        <v>0</v>
      </c>
    </row>
    <row r="1628" spans="1:10" x14ac:dyDescent="0.25">
      <c r="A1628">
        <v>2007</v>
      </c>
      <c r="B1628" t="str">
        <v>December</v>
      </c>
      <c r="C1628" t="str">
        <v>Greater Glasgow and Clyde</v>
      </c>
      <c r="D1628">
        <v>953</v>
      </c>
      <c r="E1628">
        <f>D1628 / VLOOKUP(A1628, Data1!$A:$G, 7, FALSE)</f>
        <v>1.6493310949966252E-2</v>
      </c>
      <c r="F1628">
        <f xml:space="preserve"> ROUND(E1628 * VLOOKUP(A1628, Data1!$A:$G, 2, FALSE),0)</f>
        <v>71</v>
      </c>
      <c r="G1628">
        <f xml:space="preserve"> ROUND(E1628 * VLOOKUP(A1628, Data1!$A:$G,3, FALSE),0)</f>
        <v>426</v>
      </c>
      <c r="H1628">
        <f xml:space="preserve"> ROUND(E1628 * VLOOKUP(A1628, Data1!$A:$G, 4, FALSE),0)</f>
        <v>423</v>
      </c>
      <c r="I1628">
        <f xml:space="preserve"> ROUND(E1628 * VLOOKUP(A1628, Data1!$A:$G, 5, FALSE),0)</f>
        <v>32</v>
      </c>
      <c r="J1628">
        <f xml:space="preserve"> ROUND(E1628 * VLOOKUP(A1628, Data1!$A:$G, 6, FALSE),0)</f>
        <v>1</v>
      </c>
    </row>
    <row r="1629" spans="1:10" x14ac:dyDescent="0.25">
      <c r="A1629">
        <v>2007</v>
      </c>
      <c r="B1629" t="str">
        <v>December</v>
      </c>
      <c r="C1629" t="str">
        <v>Highland</v>
      </c>
      <c r="D1629">
        <v>215</v>
      </c>
      <c r="E1629">
        <f>D1629 / VLOOKUP(A1629, Data1!$A:$G, 7, FALSE)</f>
        <v>3.7209463318391861E-3</v>
      </c>
      <c r="F1629">
        <f xml:space="preserve"> ROUND(E1629 * VLOOKUP(A1629, Data1!$A:$G, 2, FALSE),0)</f>
        <v>16</v>
      </c>
      <c r="G1629">
        <f xml:space="preserve"> ROUND(E1629 * VLOOKUP(A1629, Data1!$A:$G,3, FALSE),0)</f>
        <v>96</v>
      </c>
      <c r="H1629">
        <f xml:space="preserve"> ROUND(E1629 * VLOOKUP(A1629, Data1!$A:$G, 4, FALSE),0)</f>
        <v>95</v>
      </c>
      <c r="I1629">
        <f xml:space="preserve"> ROUND(E1629 * VLOOKUP(A1629, Data1!$A:$G, 5, FALSE),0)</f>
        <v>7</v>
      </c>
      <c r="J1629">
        <f xml:space="preserve"> ROUND(E1629 * VLOOKUP(A1629, Data1!$A:$G, 6, FALSE),0)</f>
        <v>0</v>
      </c>
    </row>
    <row r="1630" spans="1:10" x14ac:dyDescent="0.25">
      <c r="A1630">
        <v>2007</v>
      </c>
      <c r="B1630" t="str">
        <v>December</v>
      </c>
      <c r="C1630" t="str">
        <v>Lanarkshire</v>
      </c>
      <c r="D1630">
        <v>576</v>
      </c>
      <c r="E1630">
        <f>D1630 / VLOOKUP(A1630, Data1!$A:$G, 7, FALSE)</f>
        <v>9.9686748239040512E-3</v>
      </c>
      <c r="F1630">
        <f xml:space="preserve"> ROUND(E1630 * VLOOKUP(A1630, Data1!$A:$G, 2, FALSE),0)</f>
        <v>43</v>
      </c>
      <c r="G1630">
        <f xml:space="preserve"> ROUND(E1630 * VLOOKUP(A1630, Data1!$A:$G,3, FALSE),0)</f>
        <v>258</v>
      </c>
      <c r="H1630">
        <f xml:space="preserve"> ROUND(E1630 * VLOOKUP(A1630, Data1!$A:$G, 4, FALSE),0)</f>
        <v>256</v>
      </c>
      <c r="I1630">
        <f xml:space="preserve"> ROUND(E1630 * VLOOKUP(A1630, Data1!$A:$G, 5, FALSE),0)</f>
        <v>19</v>
      </c>
      <c r="J1630">
        <f xml:space="preserve"> ROUND(E1630 * VLOOKUP(A1630, Data1!$A:$G, 6, FALSE),0)</f>
        <v>1</v>
      </c>
    </row>
    <row r="1631" spans="1:10" x14ac:dyDescent="0.25">
      <c r="A1631">
        <v>2007</v>
      </c>
      <c r="B1631" t="str">
        <v>December</v>
      </c>
      <c r="C1631" t="str">
        <v>Lothian</v>
      </c>
      <c r="D1631">
        <v>733</v>
      </c>
      <c r="E1631">
        <f>D1631 / VLOOKUP(A1631, Data1!$A:$G, 7, FALSE)</f>
        <v>1.2685830982502899E-2</v>
      </c>
      <c r="F1631">
        <f xml:space="preserve"> ROUND(E1631 * VLOOKUP(A1631, Data1!$A:$G, 2, FALSE),0)</f>
        <v>55</v>
      </c>
      <c r="G1631">
        <f xml:space="preserve"> ROUND(E1631 * VLOOKUP(A1631, Data1!$A:$G,3, FALSE),0)</f>
        <v>328</v>
      </c>
      <c r="H1631">
        <f xml:space="preserve"> ROUND(E1631 * VLOOKUP(A1631, Data1!$A:$G, 4, FALSE),0)</f>
        <v>325</v>
      </c>
      <c r="I1631">
        <f xml:space="preserve"> ROUND(E1631 * VLOOKUP(A1631, Data1!$A:$G, 5, FALSE),0)</f>
        <v>25</v>
      </c>
      <c r="J1631">
        <f xml:space="preserve"> ROUND(E1631 * VLOOKUP(A1631, Data1!$A:$G, 6, FALSE),0)</f>
        <v>1</v>
      </c>
    </row>
    <row r="1632" spans="1:10" x14ac:dyDescent="0.25">
      <c r="A1632">
        <v>2007</v>
      </c>
      <c r="B1632" t="str">
        <v>December</v>
      </c>
      <c r="C1632" t="str">
        <v>Orkney</v>
      </c>
      <c r="D1632">
        <v>24</v>
      </c>
      <c r="E1632">
        <f>D1632 / VLOOKUP(A1632, Data1!$A:$G, 7, FALSE)</f>
        <v>4.1536145099600215E-4</v>
      </c>
      <c r="F1632">
        <f xml:space="preserve"> ROUND(E1632 * VLOOKUP(A1632, Data1!$A:$G, 2, FALSE),0)</f>
        <v>2</v>
      </c>
      <c r="G1632">
        <f xml:space="preserve"> ROUND(E1632 * VLOOKUP(A1632, Data1!$A:$G,3, FALSE),0)</f>
        <v>11</v>
      </c>
      <c r="H1632">
        <f xml:space="preserve"> ROUND(E1632 * VLOOKUP(A1632, Data1!$A:$G, 4, FALSE),0)</f>
        <v>11</v>
      </c>
      <c r="I1632">
        <f xml:space="preserve"> ROUND(E1632 * VLOOKUP(A1632, Data1!$A:$G, 5, FALSE),0)</f>
        <v>1</v>
      </c>
      <c r="J1632">
        <f xml:space="preserve"> ROUND(E1632 * VLOOKUP(A1632, Data1!$A:$G, 6, FALSE),0)</f>
        <v>0</v>
      </c>
    </row>
    <row r="1633" spans="1:10" x14ac:dyDescent="0.25">
      <c r="A1633">
        <v>2007</v>
      </c>
      <c r="B1633" t="str">
        <v>December</v>
      </c>
      <c r="C1633" t="str">
        <v>Scotland</v>
      </c>
      <c r="D1633">
        <v>4248</v>
      </c>
      <c r="E1633">
        <f>D1633 / VLOOKUP(A1633, Data1!$A:$G, 7, FALSE)</f>
        <v>7.3518976826292382E-2</v>
      </c>
      <c r="F1633">
        <f xml:space="preserve"> ROUND(E1633 * VLOOKUP(A1633, Data1!$A:$G, 2, FALSE),0)</f>
        <v>316</v>
      </c>
      <c r="G1633">
        <f xml:space="preserve"> ROUND(E1633 * VLOOKUP(A1633, Data1!$A:$G,3, FALSE),0)</f>
        <v>1899</v>
      </c>
      <c r="H1633">
        <f xml:space="preserve"> ROUND(E1633 * VLOOKUP(A1633, Data1!$A:$G, 4, FALSE),0)</f>
        <v>1886</v>
      </c>
      <c r="I1633">
        <f xml:space="preserve"> ROUND(E1633 * VLOOKUP(A1633, Data1!$A:$G, 5, FALSE),0)</f>
        <v>142</v>
      </c>
      <c r="J1633">
        <f xml:space="preserve"> ROUND(E1633 * VLOOKUP(A1633, Data1!$A:$G, 6, FALSE),0)</f>
        <v>4</v>
      </c>
    </row>
    <row r="1634" spans="1:10" x14ac:dyDescent="0.25">
      <c r="A1634">
        <v>2007</v>
      </c>
      <c r="B1634" t="str">
        <v>December</v>
      </c>
      <c r="C1634" t="str">
        <v>Shetland</v>
      </c>
      <c r="D1634">
        <v>17</v>
      </c>
      <c r="E1634">
        <f>D1634 / VLOOKUP(A1634, Data1!$A:$G, 7, FALSE)</f>
        <v>2.9421436112216819E-4</v>
      </c>
      <c r="F1634">
        <f xml:space="preserve"> ROUND(E1634 * VLOOKUP(A1634, Data1!$A:$G, 2, FALSE),0)</f>
        <v>1</v>
      </c>
      <c r="G1634">
        <f xml:space="preserve"> ROUND(E1634 * VLOOKUP(A1634, Data1!$A:$G,3, FALSE),0)</f>
        <v>8</v>
      </c>
      <c r="H1634">
        <f xml:space="preserve"> ROUND(E1634 * VLOOKUP(A1634, Data1!$A:$G, 4, FALSE),0)</f>
        <v>8</v>
      </c>
      <c r="I1634">
        <f xml:space="preserve"> ROUND(E1634 * VLOOKUP(A1634, Data1!$A:$G, 5, FALSE),0)</f>
        <v>1</v>
      </c>
      <c r="J1634">
        <f xml:space="preserve"> ROUND(E1634 * VLOOKUP(A1634, Data1!$A:$G, 6, FALSE),0)</f>
        <v>0</v>
      </c>
    </row>
    <row r="1635" spans="1:10" x14ac:dyDescent="0.25">
      <c r="A1635">
        <v>2007</v>
      </c>
      <c r="B1635" t="str">
        <v>December</v>
      </c>
      <c r="C1635" t="str">
        <v>Tayside</v>
      </c>
      <c r="D1635">
        <v>329</v>
      </c>
      <c r="E1635">
        <f>D1635 / VLOOKUP(A1635, Data1!$A:$G, 7, FALSE)</f>
        <v>5.6939132240701957E-3</v>
      </c>
      <c r="F1635">
        <f xml:space="preserve"> ROUND(E1635 * VLOOKUP(A1635, Data1!$A:$G, 2, FALSE),0)</f>
        <v>25</v>
      </c>
      <c r="G1635">
        <f xml:space="preserve"> ROUND(E1635 * VLOOKUP(A1635, Data1!$A:$G,3, FALSE),0)</f>
        <v>147</v>
      </c>
      <c r="H1635">
        <f xml:space="preserve"> ROUND(E1635 * VLOOKUP(A1635, Data1!$A:$G, 4, FALSE),0)</f>
        <v>146</v>
      </c>
      <c r="I1635">
        <f xml:space="preserve"> ROUND(E1635 * VLOOKUP(A1635, Data1!$A:$G, 5, FALSE),0)</f>
        <v>11</v>
      </c>
      <c r="J1635">
        <f xml:space="preserve"> ROUND(E1635 * VLOOKUP(A1635, Data1!$A:$G, 6, FALSE),0)</f>
        <v>0</v>
      </c>
    </row>
    <row r="1636" spans="1:10" x14ac:dyDescent="0.25">
      <c r="A1636">
        <v>2007</v>
      </c>
      <c r="B1636" t="str">
        <v>December</v>
      </c>
      <c r="C1636" t="str">
        <v>Western Isles</v>
      </c>
      <c r="D1636">
        <v>13</v>
      </c>
      <c r="E1636">
        <f>D1636 / VLOOKUP(A1636, Data1!$A:$G, 7, FALSE)</f>
        <v>2.2498745262283448E-4</v>
      </c>
      <c r="F1636">
        <f xml:space="preserve"> ROUND(E1636 * VLOOKUP(A1636, Data1!$A:$G, 2, FALSE),0)</f>
        <v>1</v>
      </c>
      <c r="G1636">
        <f xml:space="preserve"> ROUND(E1636 * VLOOKUP(A1636, Data1!$A:$G,3, FALSE),0)</f>
        <v>6</v>
      </c>
      <c r="H1636">
        <f xml:space="preserve"> ROUND(E1636 * VLOOKUP(A1636, Data1!$A:$G, 4, FALSE),0)</f>
        <v>6</v>
      </c>
      <c r="I1636">
        <f xml:space="preserve"> ROUND(E1636 * VLOOKUP(A1636, Data1!$A:$G, 5, FALSE),0)</f>
        <v>0</v>
      </c>
      <c r="J1636">
        <f xml:space="preserve"> ROUND(E1636 * VLOOKUP(A1636, Data1!$A:$G, 6, FALSE),0)</f>
        <v>0</v>
      </c>
    </row>
    <row r="1637" spans="1:10" x14ac:dyDescent="0.25">
      <c r="A1637">
        <v>2007</v>
      </c>
      <c r="B1637" t="str">
        <v>November</v>
      </c>
      <c r="C1637" t="str">
        <v>Ayrshire and Arran</v>
      </c>
      <c r="D1637">
        <v>304</v>
      </c>
      <c r="E1637">
        <f>D1637 / VLOOKUP(A1637, Data1!$A:$G, 7, FALSE)</f>
        <v>5.2612450459493601E-3</v>
      </c>
      <c r="F1637">
        <f xml:space="preserve"> ROUND(E1637 * VLOOKUP(A1637, Data1!$A:$G, 2, FALSE),0)</f>
        <v>23</v>
      </c>
      <c r="G1637">
        <f xml:space="preserve"> ROUND(E1637 * VLOOKUP(A1637, Data1!$A:$G,3, FALSE),0)</f>
        <v>136</v>
      </c>
      <c r="H1637">
        <f xml:space="preserve"> ROUND(E1637 * VLOOKUP(A1637, Data1!$A:$G, 4, FALSE),0)</f>
        <v>135</v>
      </c>
      <c r="I1637">
        <f xml:space="preserve"> ROUND(E1637 * VLOOKUP(A1637, Data1!$A:$G, 5, FALSE),0)</f>
        <v>10</v>
      </c>
      <c r="J1637">
        <f xml:space="preserve"> ROUND(E1637 * VLOOKUP(A1637, Data1!$A:$G, 6, FALSE),0)</f>
        <v>0</v>
      </c>
    </row>
    <row r="1638" spans="1:10" x14ac:dyDescent="0.25">
      <c r="A1638">
        <v>2007</v>
      </c>
      <c r="B1638" t="str">
        <v>November</v>
      </c>
      <c r="C1638" t="str">
        <v>Borders</v>
      </c>
      <c r="D1638">
        <v>93</v>
      </c>
      <c r="E1638">
        <f>D1638 / VLOOKUP(A1638, Data1!$A:$G, 7, FALSE)</f>
        <v>1.6095256226095083E-3</v>
      </c>
      <c r="F1638">
        <f xml:space="preserve"> ROUND(E1638 * VLOOKUP(A1638, Data1!$A:$G, 2, FALSE),0)</f>
        <v>7</v>
      </c>
      <c r="G1638">
        <f xml:space="preserve"> ROUND(E1638 * VLOOKUP(A1638, Data1!$A:$G,3, FALSE),0)</f>
        <v>42</v>
      </c>
      <c r="H1638">
        <f xml:space="preserve"> ROUND(E1638 * VLOOKUP(A1638, Data1!$A:$G, 4, FALSE),0)</f>
        <v>41</v>
      </c>
      <c r="I1638">
        <f xml:space="preserve"> ROUND(E1638 * VLOOKUP(A1638, Data1!$A:$G, 5, FALSE),0)</f>
        <v>3</v>
      </c>
      <c r="J1638">
        <f xml:space="preserve"> ROUND(E1638 * VLOOKUP(A1638, Data1!$A:$G, 6, FALSE),0)</f>
        <v>0</v>
      </c>
    </row>
    <row r="1639" spans="1:10" x14ac:dyDescent="0.25">
      <c r="A1639">
        <v>2007</v>
      </c>
      <c r="B1639" t="str">
        <v>November</v>
      </c>
      <c r="C1639" t="str">
        <v>Dumfries and Galloway</v>
      </c>
      <c r="D1639">
        <v>124</v>
      </c>
      <c r="E1639">
        <f>D1639 / VLOOKUP(A1639, Data1!$A:$G, 7, FALSE)</f>
        <v>2.1460341634793444E-3</v>
      </c>
      <c r="F1639">
        <f xml:space="preserve"> ROUND(E1639 * VLOOKUP(A1639, Data1!$A:$G, 2, FALSE),0)</f>
        <v>9</v>
      </c>
      <c r="G1639">
        <f xml:space="preserve"> ROUND(E1639 * VLOOKUP(A1639, Data1!$A:$G,3, FALSE),0)</f>
        <v>55</v>
      </c>
      <c r="H1639">
        <f xml:space="preserve"> ROUND(E1639 * VLOOKUP(A1639, Data1!$A:$G, 4, FALSE),0)</f>
        <v>55</v>
      </c>
      <c r="I1639">
        <f xml:space="preserve"> ROUND(E1639 * VLOOKUP(A1639, Data1!$A:$G, 5, FALSE),0)</f>
        <v>4</v>
      </c>
      <c r="J1639">
        <f xml:space="preserve"> ROUND(E1639 * VLOOKUP(A1639, Data1!$A:$G, 6, FALSE),0)</f>
        <v>0</v>
      </c>
    </row>
    <row r="1640" spans="1:10" x14ac:dyDescent="0.25">
      <c r="A1640">
        <v>2007</v>
      </c>
      <c r="B1640" t="str">
        <v>November</v>
      </c>
      <c r="C1640" t="str">
        <v>Fife</v>
      </c>
      <c r="D1640">
        <v>349</v>
      </c>
      <c r="E1640">
        <f>D1640 / VLOOKUP(A1640, Data1!$A:$G, 7, FALSE)</f>
        <v>6.0400477665668644E-3</v>
      </c>
      <c r="F1640">
        <f xml:space="preserve"> ROUND(E1640 * VLOOKUP(A1640, Data1!$A:$G, 2, FALSE),0)</f>
        <v>26</v>
      </c>
      <c r="G1640">
        <f xml:space="preserve"> ROUND(E1640 * VLOOKUP(A1640, Data1!$A:$G,3, FALSE),0)</f>
        <v>156</v>
      </c>
      <c r="H1640">
        <f xml:space="preserve"> ROUND(E1640 * VLOOKUP(A1640, Data1!$A:$G, 4, FALSE),0)</f>
        <v>155</v>
      </c>
      <c r="I1640">
        <f xml:space="preserve"> ROUND(E1640 * VLOOKUP(A1640, Data1!$A:$G, 5, FALSE),0)</f>
        <v>12</v>
      </c>
      <c r="J1640">
        <f xml:space="preserve"> ROUND(E1640 * VLOOKUP(A1640, Data1!$A:$G, 6, FALSE),0)</f>
        <v>0</v>
      </c>
    </row>
    <row r="1641" spans="1:10" x14ac:dyDescent="0.25">
      <c r="A1641">
        <v>2007</v>
      </c>
      <c r="B1641" t="str">
        <v>November</v>
      </c>
      <c r="C1641" t="str">
        <v>Forth Valley</v>
      </c>
      <c r="D1641">
        <v>295</v>
      </c>
      <c r="E1641">
        <f>D1641 / VLOOKUP(A1641, Data1!$A:$G, 7, FALSE)</f>
        <v>5.1054845018258599E-3</v>
      </c>
      <c r="F1641">
        <f xml:space="preserve"> ROUND(E1641 * VLOOKUP(A1641, Data1!$A:$G, 2, FALSE),0)</f>
        <v>22</v>
      </c>
      <c r="G1641">
        <f xml:space="preserve"> ROUND(E1641 * VLOOKUP(A1641, Data1!$A:$G,3, FALSE),0)</f>
        <v>132</v>
      </c>
      <c r="H1641">
        <f xml:space="preserve"> ROUND(E1641 * VLOOKUP(A1641, Data1!$A:$G, 4, FALSE),0)</f>
        <v>131</v>
      </c>
      <c r="I1641">
        <f xml:space="preserve"> ROUND(E1641 * VLOOKUP(A1641, Data1!$A:$G, 5, FALSE),0)</f>
        <v>10</v>
      </c>
      <c r="J1641">
        <f xml:space="preserve"> ROUND(E1641 * VLOOKUP(A1641, Data1!$A:$G, 6, FALSE),0)</f>
        <v>0</v>
      </c>
    </row>
    <row r="1642" spans="1:10" x14ac:dyDescent="0.25">
      <c r="A1642">
        <v>2007</v>
      </c>
      <c r="B1642" t="str">
        <v>November</v>
      </c>
      <c r="C1642" t="str">
        <v>Grampian</v>
      </c>
      <c r="D1642">
        <v>467</v>
      </c>
      <c r="E1642">
        <f>D1642 / VLOOKUP(A1642, Data1!$A:$G, 7, FALSE)</f>
        <v>8.0822415672972079E-3</v>
      </c>
      <c r="F1642">
        <f xml:space="preserve"> ROUND(E1642 * VLOOKUP(A1642, Data1!$A:$G, 2, FALSE),0)</f>
        <v>35</v>
      </c>
      <c r="G1642">
        <f xml:space="preserve"> ROUND(E1642 * VLOOKUP(A1642, Data1!$A:$G,3, FALSE),0)</f>
        <v>209</v>
      </c>
      <c r="H1642">
        <f xml:space="preserve"> ROUND(E1642 * VLOOKUP(A1642, Data1!$A:$G, 4, FALSE),0)</f>
        <v>207</v>
      </c>
      <c r="I1642">
        <f xml:space="preserve"> ROUND(E1642 * VLOOKUP(A1642, Data1!$A:$G, 5, FALSE),0)</f>
        <v>16</v>
      </c>
      <c r="J1642">
        <f xml:space="preserve"> ROUND(E1642 * VLOOKUP(A1642, Data1!$A:$G, 6, FALSE),0)</f>
        <v>0</v>
      </c>
    </row>
    <row r="1643" spans="1:10" x14ac:dyDescent="0.25">
      <c r="A1643">
        <v>2007</v>
      </c>
      <c r="B1643" t="str">
        <v>November</v>
      </c>
      <c r="C1643" t="str">
        <v>Greater Glasgow and Clyde</v>
      </c>
      <c r="D1643">
        <v>1018</v>
      </c>
      <c r="E1643">
        <f>D1643 / VLOOKUP(A1643, Data1!$A:$G, 7, FALSE)</f>
        <v>1.7618248213080424E-2</v>
      </c>
      <c r="F1643">
        <f xml:space="preserve"> ROUND(E1643 * VLOOKUP(A1643, Data1!$A:$G, 2, FALSE),0)</f>
        <v>76</v>
      </c>
      <c r="G1643">
        <f xml:space="preserve"> ROUND(E1643 * VLOOKUP(A1643, Data1!$A:$G,3, FALSE),0)</f>
        <v>455</v>
      </c>
      <c r="H1643">
        <f xml:space="preserve"> ROUND(E1643 * VLOOKUP(A1643, Data1!$A:$G, 4, FALSE),0)</f>
        <v>452</v>
      </c>
      <c r="I1643">
        <f xml:space="preserve"> ROUND(E1643 * VLOOKUP(A1643, Data1!$A:$G, 5, FALSE),0)</f>
        <v>34</v>
      </c>
      <c r="J1643">
        <f xml:space="preserve"> ROUND(E1643 * VLOOKUP(A1643, Data1!$A:$G, 6, FALSE),0)</f>
        <v>1</v>
      </c>
    </row>
    <row r="1644" spans="1:10" x14ac:dyDescent="0.25">
      <c r="A1644">
        <v>2007</v>
      </c>
      <c r="B1644" t="str">
        <v>November</v>
      </c>
      <c r="C1644" t="str">
        <v>Highland</v>
      </c>
      <c r="D1644">
        <v>254</v>
      </c>
      <c r="E1644">
        <f>D1644 / VLOOKUP(A1644, Data1!$A:$G, 7, FALSE)</f>
        <v>4.395908689707689E-3</v>
      </c>
      <c r="F1644">
        <f xml:space="preserve"> ROUND(E1644 * VLOOKUP(A1644, Data1!$A:$G, 2, FALSE),0)</f>
        <v>19</v>
      </c>
      <c r="G1644">
        <f xml:space="preserve"> ROUND(E1644 * VLOOKUP(A1644, Data1!$A:$G,3, FALSE),0)</f>
        <v>114</v>
      </c>
      <c r="H1644">
        <f xml:space="preserve"> ROUND(E1644 * VLOOKUP(A1644, Data1!$A:$G, 4, FALSE),0)</f>
        <v>113</v>
      </c>
      <c r="I1644">
        <f xml:space="preserve"> ROUND(E1644 * VLOOKUP(A1644, Data1!$A:$G, 5, FALSE),0)</f>
        <v>8</v>
      </c>
      <c r="J1644">
        <f xml:space="preserve"> ROUND(E1644 * VLOOKUP(A1644, Data1!$A:$G, 6, FALSE),0)</f>
        <v>0</v>
      </c>
    </row>
    <row r="1645" spans="1:10" x14ac:dyDescent="0.25">
      <c r="A1645">
        <v>2007</v>
      </c>
      <c r="B1645" t="str">
        <v>November</v>
      </c>
      <c r="C1645" t="str">
        <v>Lanarkshire</v>
      </c>
      <c r="D1645">
        <v>586</v>
      </c>
      <c r="E1645">
        <f>D1645 / VLOOKUP(A1645, Data1!$A:$G, 7, FALSE)</f>
        <v>1.0141742095152386E-2</v>
      </c>
      <c r="F1645">
        <f xml:space="preserve"> ROUND(E1645 * VLOOKUP(A1645, Data1!$A:$G, 2, FALSE),0)</f>
        <v>44</v>
      </c>
      <c r="G1645">
        <f xml:space="preserve"> ROUND(E1645 * VLOOKUP(A1645, Data1!$A:$G,3, FALSE),0)</f>
        <v>262</v>
      </c>
      <c r="H1645">
        <f xml:space="preserve"> ROUND(E1645 * VLOOKUP(A1645, Data1!$A:$G, 4, FALSE),0)</f>
        <v>260</v>
      </c>
      <c r="I1645">
        <f xml:space="preserve"> ROUND(E1645 * VLOOKUP(A1645, Data1!$A:$G, 5, FALSE),0)</f>
        <v>20</v>
      </c>
      <c r="J1645">
        <f xml:space="preserve"> ROUND(E1645 * VLOOKUP(A1645, Data1!$A:$G, 6, FALSE),0)</f>
        <v>1</v>
      </c>
    </row>
    <row r="1646" spans="1:10" x14ac:dyDescent="0.25">
      <c r="A1646">
        <v>2007</v>
      </c>
      <c r="B1646" t="str">
        <v>November</v>
      </c>
      <c r="C1646" t="str">
        <v>Lothian</v>
      </c>
      <c r="D1646">
        <v>831</v>
      </c>
      <c r="E1646">
        <f>D1646 / VLOOKUP(A1646, Data1!$A:$G, 7, FALSE)</f>
        <v>1.4381890240736574E-2</v>
      </c>
      <c r="F1646">
        <f xml:space="preserve"> ROUND(E1646 * VLOOKUP(A1646, Data1!$A:$G, 2, FALSE),0)</f>
        <v>62</v>
      </c>
      <c r="G1646">
        <f xml:space="preserve"> ROUND(E1646 * VLOOKUP(A1646, Data1!$A:$G,3, FALSE),0)</f>
        <v>371</v>
      </c>
      <c r="H1646">
        <f xml:space="preserve"> ROUND(E1646 * VLOOKUP(A1646, Data1!$A:$G, 4, FALSE),0)</f>
        <v>369</v>
      </c>
      <c r="I1646">
        <f xml:space="preserve"> ROUND(E1646 * VLOOKUP(A1646, Data1!$A:$G, 5, FALSE),0)</f>
        <v>28</v>
      </c>
      <c r="J1646">
        <f xml:space="preserve"> ROUND(E1646 * VLOOKUP(A1646, Data1!$A:$G, 6, FALSE),0)</f>
        <v>1</v>
      </c>
    </row>
    <row r="1647" spans="1:10" x14ac:dyDescent="0.25">
      <c r="A1647">
        <v>2007</v>
      </c>
      <c r="B1647" t="str">
        <v>November</v>
      </c>
      <c r="C1647" t="str">
        <v>Orkney</v>
      </c>
      <c r="D1647">
        <v>12</v>
      </c>
      <c r="E1647">
        <f>D1647 / VLOOKUP(A1647, Data1!$A:$G, 7, FALSE)</f>
        <v>2.0768072549800108E-4</v>
      </c>
      <c r="F1647">
        <f xml:space="preserve"> ROUND(E1647 * VLOOKUP(A1647, Data1!$A:$G, 2, FALSE),0)</f>
        <v>1</v>
      </c>
      <c r="G1647">
        <f xml:space="preserve"> ROUND(E1647 * VLOOKUP(A1647, Data1!$A:$G,3, FALSE),0)</f>
        <v>5</v>
      </c>
      <c r="H1647">
        <f xml:space="preserve"> ROUND(E1647 * VLOOKUP(A1647, Data1!$A:$G, 4, FALSE),0)</f>
        <v>5</v>
      </c>
      <c r="I1647">
        <f xml:space="preserve"> ROUND(E1647 * VLOOKUP(A1647, Data1!$A:$G, 5, FALSE),0)</f>
        <v>0</v>
      </c>
      <c r="J1647">
        <f xml:space="preserve"> ROUND(E1647 * VLOOKUP(A1647, Data1!$A:$G, 6, FALSE),0)</f>
        <v>0</v>
      </c>
    </row>
    <row r="1648" spans="1:10" x14ac:dyDescent="0.25">
      <c r="A1648">
        <v>2007</v>
      </c>
      <c r="B1648" t="str">
        <v>November</v>
      </c>
      <c r="C1648" t="str">
        <v>Scotland</v>
      </c>
      <c r="D1648">
        <v>4721</v>
      </c>
      <c r="E1648">
        <f>D1648 / VLOOKUP(A1648, Data1!$A:$G, 7, FALSE)</f>
        <v>8.1705058756338586E-2</v>
      </c>
      <c r="F1648">
        <f xml:space="preserve"> ROUND(E1648 * VLOOKUP(A1648, Data1!$A:$G, 2, FALSE),0)</f>
        <v>352</v>
      </c>
      <c r="G1648">
        <f xml:space="preserve"> ROUND(E1648 * VLOOKUP(A1648, Data1!$A:$G,3, FALSE),0)</f>
        <v>2111</v>
      </c>
      <c r="H1648">
        <f xml:space="preserve"> ROUND(E1648 * VLOOKUP(A1648, Data1!$A:$G, 4, FALSE),0)</f>
        <v>2096</v>
      </c>
      <c r="I1648">
        <f xml:space="preserve"> ROUND(E1648 * VLOOKUP(A1648, Data1!$A:$G, 5, FALSE),0)</f>
        <v>158</v>
      </c>
      <c r="J1648">
        <f xml:space="preserve"> ROUND(E1648 * VLOOKUP(A1648, Data1!$A:$G, 6, FALSE),0)</f>
        <v>5</v>
      </c>
    </row>
    <row r="1649" spans="1:10" x14ac:dyDescent="0.25">
      <c r="A1649">
        <v>2007</v>
      </c>
      <c r="B1649" t="str">
        <v>November</v>
      </c>
      <c r="C1649" t="str">
        <v>Shetland</v>
      </c>
      <c r="D1649">
        <v>14</v>
      </c>
      <c r="E1649">
        <f>D1649 / VLOOKUP(A1649, Data1!$A:$G, 7, FALSE)</f>
        <v>2.4229417974766792E-4</v>
      </c>
      <c r="F1649">
        <f xml:space="preserve"> ROUND(E1649 * VLOOKUP(A1649, Data1!$A:$G, 2, FALSE),0)</f>
        <v>1</v>
      </c>
      <c r="G1649">
        <f xml:space="preserve"> ROUND(E1649 * VLOOKUP(A1649, Data1!$A:$G,3, FALSE),0)</f>
        <v>6</v>
      </c>
      <c r="H1649">
        <f xml:space="preserve"> ROUND(E1649 * VLOOKUP(A1649, Data1!$A:$G, 4, FALSE),0)</f>
        <v>6</v>
      </c>
      <c r="I1649">
        <f xml:space="preserve"> ROUND(E1649 * VLOOKUP(A1649, Data1!$A:$G, 5, FALSE),0)</f>
        <v>0</v>
      </c>
      <c r="J1649">
        <f xml:space="preserve"> ROUND(E1649 * VLOOKUP(A1649, Data1!$A:$G, 6, FALSE),0)</f>
        <v>0</v>
      </c>
    </row>
    <row r="1650" spans="1:10" x14ac:dyDescent="0.25">
      <c r="A1650">
        <v>2007</v>
      </c>
      <c r="B1650" t="str">
        <v>November</v>
      </c>
      <c r="C1650" t="str">
        <v>Tayside</v>
      </c>
      <c r="D1650">
        <v>355</v>
      </c>
      <c r="E1650">
        <f>D1650 / VLOOKUP(A1650, Data1!$A:$G, 7, FALSE)</f>
        <v>6.1438881293158654E-3</v>
      </c>
      <c r="F1650">
        <f xml:space="preserve"> ROUND(E1650 * VLOOKUP(A1650, Data1!$A:$G, 2, FALSE),0)</f>
        <v>26</v>
      </c>
      <c r="G1650">
        <f xml:space="preserve"> ROUND(E1650 * VLOOKUP(A1650, Data1!$A:$G,3, FALSE),0)</f>
        <v>159</v>
      </c>
      <c r="H1650">
        <f xml:space="preserve"> ROUND(E1650 * VLOOKUP(A1650, Data1!$A:$G, 4, FALSE),0)</f>
        <v>158</v>
      </c>
      <c r="I1650">
        <f xml:space="preserve"> ROUND(E1650 * VLOOKUP(A1650, Data1!$A:$G, 5, FALSE),0)</f>
        <v>12</v>
      </c>
      <c r="J1650">
        <f xml:space="preserve"> ROUND(E1650 * VLOOKUP(A1650, Data1!$A:$G, 6, FALSE),0)</f>
        <v>0</v>
      </c>
    </row>
    <row r="1651" spans="1:10" x14ac:dyDescent="0.25">
      <c r="A1651">
        <v>2007</v>
      </c>
      <c r="B1651" t="str">
        <v>November</v>
      </c>
      <c r="C1651" t="str">
        <v>Western Isles</v>
      </c>
      <c r="D1651">
        <v>19</v>
      </c>
      <c r="E1651">
        <f>D1651 / VLOOKUP(A1651, Data1!$A:$G, 7, FALSE)</f>
        <v>3.2882781537183501E-4</v>
      </c>
      <c r="F1651">
        <f xml:space="preserve"> ROUND(E1651 * VLOOKUP(A1651, Data1!$A:$G, 2, FALSE),0)</f>
        <v>1</v>
      </c>
      <c r="G1651">
        <f xml:space="preserve"> ROUND(E1651 * VLOOKUP(A1651, Data1!$A:$G,3, FALSE),0)</f>
        <v>8</v>
      </c>
      <c r="H1651">
        <f xml:space="preserve"> ROUND(E1651 * VLOOKUP(A1651, Data1!$A:$G, 4, FALSE),0)</f>
        <v>8</v>
      </c>
      <c r="I1651">
        <f xml:space="preserve"> ROUND(E1651 * VLOOKUP(A1651, Data1!$A:$G, 5, FALSE),0)</f>
        <v>1</v>
      </c>
      <c r="J1651">
        <f xml:space="preserve"> ROUND(E1651 * VLOOKUP(A1651, Data1!$A:$G, 6, FALSE),0)</f>
        <v>0</v>
      </c>
    </row>
    <row r="1652" spans="1:10" x14ac:dyDescent="0.25">
      <c r="A1652">
        <v>2007</v>
      </c>
      <c r="B1652" t="str">
        <v>October</v>
      </c>
      <c r="C1652" t="str">
        <v>Ayrshire and Arran</v>
      </c>
      <c r="D1652">
        <v>364</v>
      </c>
      <c r="E1652">
        <f>D1652 / VLOOKUP(A1652, Data1!$A:$G, 7, FALSE)</f>
        <v>6.2996486734393656E-3</v>
      </c>
      <c r="F1652">
        <f xml:space="preserve"> ROUND(E1652 * VLOOKUP(A1652, Data1!$A:$G, 2, FALSE),0)</f>
        <v>27</v>
      </c>
      <c r="G1652">
        <f xml:space="preserve"> ROUND(E1652 * VLOOKUP(A1652, Data1!$A:$G,3, FALSE),0)</f>
        <v>163</v>
      </c>
      <c r="H1652">
        <f xml:space="preserve"> ROUND(E1652 * VLOOKUP(A1652, Data1!$A:$G, 4, FALSE),0)</f>
        <v>162</v>
      </c>
      <c r="I1652">
        <f xml:space="preserve"> ROUND(E1652 * VLOOKUP(A1652, Data1!$A:$G, 5, FALSE),0)</f>
        <v>12</v>
      </c>
      <c r="J1652">
        <f xml:space="preserve"> ROUND(E1652 * VLOOKUP(A1652, Data1!$A:$G, 6, FALSE),0)</f>
        <v>0</v>
      </c>
    </row>
    <row r="1653" spans="1:10" x14ac:dyDescent="0.25">
      <c r="A1653">
        <v>2007</v>
      </c>
      <c r="B1653" t="str">
        <v>October</v>
      </c>
      <c r="C1653" t="str">
        <v>Borders</v>
      </c>
      <c r="D1653">
        <v>121</v>
      </c>
      <c r="E1653">
        <f>D1653 / VLOOKUP(A1653, Data1!$A:$G, 7, FALSE)</f>
        <v>2.0941139821048439E-3</v>
      </c>
      <c r="F1653">
        <f xml:space="preserve"> ROUND(E1653 * VLOOKUP(A1653, Data1!$A:$G, 2, FALSE),0)</f>
        <v>9</v>
      </c>
      <c r="G1653">
        <f xml:space="preserve"> ROUND(E1653 * VLOOKUP(A1653, Data1!$A:$G,3, FALSE),0)</f>
        <v>54</v>
      </c>
      <c r="H1653">
        <f xml:space="preserve"> ROUND(E1653 * VLOOKUP(A1653, Data1!$A:$G, 4, FALSE),0)</f>
        <v>54</v>
      </c>
      <c r="I1653">
        <f xml:space="preserve"> ROUND(E1653 * VLOOKUP(A1653, Data1!$A:$G, 5, FALSE),0)</f>
        <v>4</v>
      </c>
      <c r="J1653">
        <f xml:space="preserve"> ROUND(E1653 * VLOOKUP(A1653, Data1!$A:$G, 6, FALSE),0)</f>
        <v>0</v>
      </c>
    </row>
    <row r="1654" spans="1:10" x14ac:dyDescent="0.25">
      <c r="A1654">
        <v>2007</v>
      </c>
      <c r="B1654" t="str">
        <v>October</v>
      </c>
      <c r="C1654" t="str">
        <v>Dumfries and Galloway</v>
      </c>
      <c r="D1654">
        <v>124</v>
      </c>
      <c r="E1654">
        <f>D1654 / VLOOKUP(A1654, Data1!$A:$G, 7, FALSE)</f>
        <v>2.1460341634793444E-3</v>
      </c>
      <c r="F1654">
        <f xml:space="preserve"> ROUND(E1654 * VLOOKUP(A1654, Data1!$A:$G, 2, FALSE),0)</f>
        <v>9</v>
      </c>
      <c r="G1654">
        <f xml:space="preserve"> ROUND(E1654 * VLOOKUP(A1654, Data1!$A:$G,3, FALSE),0)</f>
        <v>55</v>
      </c>
      <c r="H1654">
        <f xml:space="preserve"> ROUND(E1654 * VLOOKUP(A1654, Data1!$A:$G, 4, FALSE),0)</f>
        <v>55</v>
      </c>
      <c r="I1654">
        <f xml:space="preserve"> ROUND(E1654 * VLOOKUP(A1654, Data1!$A:$G, 5, FALSE),0)</f>
        <v>4</v>
      </c>
      <c r="J1654">
        <f xml:space="preserve"> ROUND(E1654 * VLOOKUP(A1654, Data1!$A:$G, 6, FALSE),0)</f>
        <v>0</v>
      </c>
    </row>
    <row r="1655" spans="1:10" x14ac:dyDescent="0.25">
      <c r="A1655">
        <v>2007</v>
      </c>
      <c r="B1655" t="str">
        <v>October</v>
      </c>
      <c r="C1655" t="str">
        <v>Fife</v>
      </c>
      <c r="D1655">
        <v>393</v>
      </c>
      <c r="E1655">
        <f>D1655 / VLOOKUP(A1655, Data1!$A:$G, 7, FALSE)</f>
        <v>6.8015437600595354E-3</v>
      </c>
      <c r="F1655">
        <f xml:space="preserve"> ROUND(E1655 * VLOOKUP(A1655, Data1!$A:$G, 2, FALSE),0)</f>
        <v>29</v>
      </c>
      <c r="G1655">
        <f xml:space="preserve"> ROUND(E1655 * VLOOKUP(A1655, Data1!$A:$G,3, FALSE),0)</f>
        <v>176</v>
      </c>
      <c r="H1655">
        <f xml:space="preserve"> ROUND(E1655 * VLOOKUP(A1655, Data1!$A:$G, 4, FALSE),0)</f>
        <v>175</v>
      </c>
      <c r="I1655">
        <f xml:space="preserve"> ROUND(E1655 * VLOOKUP(A1655, Data1!$A:$G, 5, FALSE),0)</f>
        <v>13</v>
      </c>
      <c r="J1655">
        <f xml:space="preserve"> ROUND(E1655 * VLOOKUP(A1655, Data1!$A:$G, 6, FALSE),0)</f>
        <v>0</v>
      </c>
    </row>
    <row r="1656" spans="1:10" x14ac:dyDescent="0.25">
      <c r="A1656">
        <v>2007</v>
      </c>
      <c r="B1656" t="str">
        <v>October</v>
      </c>
      <c r="C1656" t="str">
        <v>Forth Valley</v>
      </c>
      <c r="D1656">
        <v>326</v>
      </c>
      <c r="E1656">
        <f>D1656 / VLOOKUP(A1656, Data1!$A:$G, 7, FALSE)</f>
        <v>5.6419930426956956E-3</v>
      </c>
      <c r="F1656">
        <f xml:space="preserve"> ROUND(E1656 * VLOOKUP(A1656, Data1!$A:$G, 2, FALSE),0)</f>
        <v>24</v>
      </c>
      <c r="G1656">
        <f xml:space="preserve"> ROUND(E1656 * VLOOKUP(A1656, Data1!$A:$G,3, FALSE),0)</f>
        <v>146</v>
      </c>
      <c r="H1656">
        <f xml:space="preserve"> ROUND(E1656 * VLOOKUP(A1656, Data1!$A:$G, 4, FALSE),0)</f>
        <v>145</v>
      </c>
      <c r="I1656">
        <f xml:space="preserve"> ROUND(E1656 * VLOOKUP(A1656, Data1!$A:$G, 5, FALSE),0)</f>
        <v>11</v>
      </c>
      <c r="J1656">
        <f xml:space="preserve"> ROUND(E1656 * VLOOKUP(A1656, Data1!$A:$G, 6, FALSE),0)</f>
        <v>0</v>
      </c>
    </row>
    <row r="1657" spans="1:10" x14ac:dyDescent="0.25">
      <c r="A1657">
        <v>2007</v>
      </c>
      <c r="B1657" t="str">
        <v>October</v>
      </c>
      <c r="C1657" t="str">
        <v>Grampian</v>
      </c>
      <c r="D1657">
        <v>535</v>
      </c>
      <c r="E1657">
        <f>D1657 / VLOOKUP(A1657, Data1!$A:$G, 7, FALSE)</f>
        <v>9.2590990117858811E-3</v>
      </c>
      <c r="F1657">
        <f xml:space="preserve"> ROUND(E1657 * VLOOKUP(A1657, Data1!$A:$G, 2, FALSE),0)</f>
        <v>40</v>
      </c>
      <c r="G1657">
        <f xml:space="preserve"> ROUND(E1657 * VLOOKUP(A1657, Data1!$A:$G,3, FALSE),0)</f>
        <v>239</v>
      </c>
      <c r="H1657">
        <f xml:space="preserve"> ROUND(E1657 * VLOOKUP(A1657, Data1!$A:$G, 4, FALSE),0)</f>
        <v>238</v>
      </c>
      <c r="I1657">
        <f xml:space="preserve"> ROUND(E1657 * VLOOKUP(A1657, Data1!$A:$G, 5, FALSE),0)</f>
        <v>18</v>
      </c>
      <c r="J1657">
        <f xml:space="preserve"> ROUND(E1657 * VLOOKUP(A1657, Data1!$A:$G, 6, FALSE),0)</f>
        <v>1</v>
      </c>
    </row>
    <row r="1658" spans="1:10" x14ac:dyDescent="0.25">
      <c r="A1658">
        <v>2007</v>
      </c>
      <c r="B1658" t="str">
        <v>October</v>
      </c>
      <c r="C1658" t="str">
        <v>Greater Glasgow and Clyde</v>
      </c>
      <c r="D1658">
        <v>1275</v>
      </c>
      <c r="E1658">
        <f>D1658 / VLOOKUP(A1658, Data1!$A:$G, 7, FALSE)</f>
        <v>2.2066077084162614E-2</v>
      </c>
      <c r="F1658">
        <f xml:space="preserve"> ROUND(E1658 * VLOOKUP(A1658, Data1!$A:$G, 2, FALSE),0)</f>
        <v>95</v>
      </c>
      <c r="G1658">
        <f xml:space="preserve"> ROUND(E1658 * VLOOKUP(A1658, Data1!$A:$G,3, FALSE),0)</f>
        <v>570</v>
      </c>
      <c r="H1658">
        <f xml:space="preserve"> ROUND(E1658 * VLOOKUP(A1658, Data1!$A:$G, 4, FALSE),0)</f>
        <v>566</v>
      </c>
      <c r="I1658">
        <f xml:space="preserve"> ROUND(E1658 * VLOOKUP(A1658, Data1!$A:$G, 5, FALSE),0)</f>
        <v>43</v>
      </c>
      <c r="J1658">
        <f xml:space="preserve"> ROUND(E1658 * VLOOKUP(A1658, Data1!$A:$G, 6, FALSE),0)</f>
        <v>1</v>
      </c>
    </row>
    <row r="1659" spans="1:10" x14ac:dyDescent="0.25">
      <c r="A1659">
        <v>2007</v>
      </c>
      <c r="B1659" t="str">
        <v>October</v>
      </c>
      <c r="C1659" t="str">
        <v>Highland</v>
      </c>
      <c r="D1659">
        <v>255</v>
      </c>
      <c r="E1659">
        <f>D1659 / VLOOKUP(A1659, Data1!$A:$G, 7, FALSE)</f>
        <v>4.4132154168325232E-3</v>
      </c>
      <c r="F1659">
        <f xml:space="preserve"> ROUND(E1659 * VLOOKUP(A1659, Data1!$A:$G, 2, FALSE),0)</f>
        <v>19</v>
      </c>
      <c r="G1659">
        <f xml:space="preserve"> ROUND(E1659 * VLOOKUP(A1659, Data1!$A:$G,3, FALSE),0)</f>
        <v>114</v>
      </c>
      <c r="H1659">
        <f xml:space="preserve"> ROUND(E1659 * VLOOKUP(A1659, Data1!$A:$G, 4, FALSE),0)</f>
        <v>113</v>
      </c>
      <c r="I1659">
        <f xml:space="preserve"> ROUND(E1659 * VLOOKUP(A1659, Data1!$A:$G, 5, FALSE),0)</f>
        <v>9</v>
      </c>
      <c r="J1659">
        <f xml:space="preserve"> ROUND(E1659 * VLOOKUP(A1659, Data1!$A:$G, 6, FALSE),0)</f>
        <v>0</v>
      </c>
    </row>
    <row r="1660" spans="1:10" x14ac:dyDescent="0.25">
      <c r="A1660">
        <v>2007</v>
      </c>
      <c r="B1660" t="str">
        <v>October</v>
      </c>
      <c r="C1660" t="str">
        <v>Lanarkshire</v>
      </c>
      <c r="D1660">
        <v>689</v>
      </c>
      <c r="E1660">
        <f>D1660 / VLOOKUP(A1660, Data1!$A:$G, 7, FALSE)</f>
        <v>1.1924334989010228E-2</v>
      </c>
      <c r="F1660">
        <f xml:space="preserve"> ROUND(E1660 * VLOOKUP(A1660, Data1!$A:$G, 2, FALSE),0)</f>
        <v>51</v>
      </c>
      <c r="G1660">
        <f xml:space="preserve"> ROUND(E1660 * VLOOKUP(A1660, Data1!$A:$G,3, FALSE),0)</f>
        <v>308</v>
      </c>
      <c r="H1660">
        <f xml:space="preserve"> ROUND(E1660 * VLOOKUP(A1660, Data1!$A:$G, 4, FALSE),0)</f>
        <v>306</v>
      </c>
      <c r="I1660">
        <f xml:space="preserve"> ROUND(E1660 * VLOOKUP(A1660, Data1!$A:$G, 5, FALSE),0)</f>
        <v>23</v>
      </c>
      <c r="J1660">
        <f xml:space="preserve"> ROUND(E1660 * VLOOKUP(A1660, Data1!$A:$G, 6, FALSE),0)</f>
        <v>1</v>
      </c>
    </row>
    <row r="1661" spans="1:10" x14ac:dyDescent="0.25">
      <c r="A1661">
        <v>2007</v>
      </c>
      <c r="B1661" t="str">
        <v>October</v>
      </c>
      <c r="C1661" t="str">
        <v>Lothian</v>
      </c>
      <c r="D1661">
        <v>878</v>
      </c>
      <c r="E1661">
        <f>D1661 / VLOOKUP(A1661, Data1!$A:$G, 7, FALSE)</f>
        <v>1.5195306415603745E-2</v>
      </c>
      <c r="F1661">
        <f xml:space="preserve"> ROUND(E1661 * VLOOKUP(A1661, Data1!$A:$G, 2, FALSE),0)</f>
        <v>65</v>
      </c>
      <c r="G1661">
        <f xml:space="preserve"> ROUND(E1661 * VLOOKUP(A1661, Data1!$A:$G,3, FALSE),0)</f>
        <v>393</v>
      </c>
      <c r="H1661">
        <f xml:space="preserve"> ROUND(E1661 * VLOOKUP(A1661, Data1!$A:$G, 4, FALSE),0)</f>
        <v>390</v>
      </c>
      <c r="I1661">
        <f xml:space="preserve"> ROUND(E1661 * VLOOKUP(A1661, Data1!$A:$G, 5, FALSE),0)</f>
        <v>29</v>
      </c>
      <c r="J1661">
        <f xml:space="preserve"> ROUND(E1661 * VLOOKUP(A1661, Data1!$A:$G, 6, FALSE),0)</f>
        <v>1</v>
      </c>
    </row>
    <row r="1662" spans="1:10" x14ac:dyDescent="0.25">
      <c r="A1662">
        <v>2007</v>
      </c>
      <c r="B1662" t="str">
        <v>October</v>
      </c>
      <c r="C1662" t="str">
        <v>Orkney</v>
      </c>
      <c r="D1662">
        <v>18</v>
      </c>
      <c r="E1662">
        <f>D1662 / VLOOKUP(A1662, Data1!$A:$G, 7, FALSE)</f>
        <v>3.115210882470016E-4</v>
      </c>
      <c r="F1662">
        <f xml:space="preserve"> ROUND(E1662 * VLOOKUP(A1662, Data1!$A:$G, 2, FALSE),0)</f>
        <v>1</v>
      </c>
      <c r="G1662">
        <f xml:space="preserve"> ROUND(E1662 * VLOOKUP(A1662, Data1!$A:$G,3, FALSE),0)</f>
        <v>8</v>
      </c>
      <c r="H1662">
        <f xml:space="preserve"> ROUND(E1662 * VLOOKUP(A1662, Data1!$A:$G, 4, FALSE),0)</f>
        <v>8</v>
      </c>
      <c r="I1662">
        <f xml:space="preserve"> ROUND(E1662 * VLOOKUP(A1662, Data1!$A:$G, 5, FALSE),0)</f>
        <v>1</v>
      </c>
      <c r="J1662">
        <f xml:space="preserve"> ROUND(E1662 * VLOOKUP(A1662, Data1!$A:$G, 6, FALSE),0)</f>
        <v>0</v>
      </c>
    </row>
    <row r="1663" spans="1:10" x14ac:dyDescent="0.25">
      <c r="A1663">
        <v>2007</v>
      </c>
      <c r="B1663" t="str">
        <v>October</v>
      </c>
      <c r="C1663" t="str">
        <v>Scotland</v>
      </c>
      <c r="D1663">
        <v>5404</v>
      </c>
      <c r="E1663">
        <f>D1663 / VLOOKUP(A1663, Data1!$A:$G, 7, FALSE)</f>
        <v>9.352555338259981E-2</v>
      </c>
      <c r="F1663">
        <f xml:space="preserve"> ROUND(E1663 * VLOOKUP(A1663, Data1!$A:$G, 2, FALSE),0)</f>
        <v>403</v>
      </c>
      <c r="G1663">
        <f xml:space="preserve"> ROUND(E1663 * VLOOKUP(A1663, Data1!$A:$G,3, FALSE),0)</f>
        <v>2416</v>
      </c>
      <c r="H1663">
        <f xml:space="preserve"> ROUND(E1663 * VLOOKUP(A1663, Data1!$A:$G, 4, FALSE),0)</f>
        <v>2400</v>
      </c>
      <c r="I1663">
        <f xml:space="preserve"> ROUND(E1663 * VLOOKUP(A1663, Data1!$A:$G, 5, FALSE),0)</f>
        <v>181</v>
      </c>
      <c r="J1663">
        <f xml:space="preserve"> ROUND(E1663 * VLOOKUP(A1663, Data1!$A:$G, 6, FALSE),0)</f>
        <v>5</v>
      </c>
    </row>
    <row r="1664" spans="1:10" x14ac:dyDescent="0.25">
      <c r="A1664">
        <v>2007</v>
      </c>
      <c r="B1664" t="str">
        <v>October</v>
      </c>
      <c r="C1664" t="str">
        <v>Shetland</v>
      </c>
      <c r="D1664">
        <v>22</v>
      </c>
      <c r="E1664">
        <f>D1664 / VLOOKUP(A1664, Data1!$A:$G, 7, FALSE)</f>
        <v>3.8074799674633528E-4</v>
      </c>
      <c r="F1664">
        <f xml:space="preserve"> ROUND(E1664 * VLOOKUP(A1664, Data1!$A:$G, 2, FALSE),0)</f>
        <v>2</v>
      </c>
      <c r="G1664">
        <f xml:space="preserve"> ROUND(E1664 * VLOOKUP(A1664, Data1!$A:$G,3, FALSE),0)</f>
        <v>10</v>
      </c>
      <c r="H1664">
        <f xml:space="preserve"> ROUND(E1664 * VLOOKUP(A1664, Data1!$A:$G, 4, FALSE),0)</f>
        <v>10</v>
      </c>
      <c r="I1664">
        <f xml:space="preserve"> ROUND(E1664 * VLOOKUP(A1664, Data1!$A:$G, 5, FALSE),0)</f>
        <v>1</v>
      </c>
      <c r="J1664">
        <f xml:space="preserve"> ROUND(E1664 * VLOOKUP(A1664, Data1!$A:$G, 6, FALSE),0)</f>
        <v>0</v>
      </c>
    </row>
    <row r="1665" spans="1:10" x14ac:dyDescent="0.25">
      <c r="A1665">
        <v>2007</v>
      </c>
      <c r="B1665" t="str">
        <v>October</v>
      </c>
      <c r="C1665" t="str">
        <v>Tayside</v>
      </c>
      <c r="D1665">
        <v>385</v>
      </c>
      <c r="E1665">
        <f>D1665 / VLOOKUP(A1665, Data1!$A:$G, 7, FALSE)</f>
        <v>6.6630899430608678E-3</v>
      </c>
      <c r="F1665">
        <f xml:space="preserve"> ROUND(E1665 * VLOOKUP(A1665, Data1!$A:$G, 2, FALSE),0)</f>
        <v>29</v>
      </c>
      <c r="G1665">
        <f xml:space="preserve"> ROUND(E1665 * VLOOKUP(A1665, Data1!$A:$G,3, FALSE),0)</f>
        <v>172</v>
      </c>
      <c r="H1665">
        <f xml:space="preserve"> ROUND(E1665 * VLOOKUP(A1665, Data1!$A:$G, 4, FALSE),0)</f>
        <v>171</v>
      </c>
      <c r="I1665">
        <f xml:space="preserve"> ROUND(E1665 * VLOOKUP(A1665, Data1!$A:$G, 5, FALSE),0)</f>
        <v>13</v>
      </c>
      <c r="J1665">
        <f xml:space="preserve"> ROUND(E1665 * VLOOKUP(A1665, Data1!$A:$G, 6, FALSE),0)</f>
        <v>0</v>
      </c>
    </row>
    <row r="1666" spans="1:10" x14ac:dyDescent="0.25">
      <c r="A1666">
        <v>2007</v>
      </c>
      <c r="B1666" t="str">
        <v>October</v>
      </c>
      <c r="C1666" t="str">
        <v>Western Isles</v>
      </c>
      <c r="D1666">
        <v>19</v>
      </c>
      <c r="E1666">
        <f>D1666 / VLOOKUP(A1666, Data1!$A:$G, 7, FALSE)</f>
        <v>3.2882781537183501E-4</v>
      </c>
      <c r="F1666">
        <f xml:space="preserve"> ROUND(E1666 * VLOOKUP(A1666, Data1!$A:$G, 2, FALSE),0)</f>
        <v>1</v>
      </c>
      <c r="G1666">
        <f xml:space="preserve"> ROUND(E1666 * VLOOKUP(A1666, Data1!$A:$G,3, FALSE),0)</f>
        <v>8</v>
      </c>
      <c r="H1666">
        <f xml:space="preserve"> ROUND(E1666 * VLOOKUP(A1666, Data1!$A:$G, 4, FALSE),0)</f>
        <v>8</v>
      </c>
      <c r="I1666">
        <f xml:space="preserve"> ROUND(E1666 * VLOOKUP(A1666, Data1!$A:$G, 5, FALSE),0)</f>
        <v>1</v>
      </c>
      <c r="J1666">
        <f xml:space="preserve"> ROUND(E1666 * VLOOKUP(A1666, Data1!$A:$G, 6, FALSE),0)</f>
        <v>0</v>
      </c>
    </row>
    <row r="1667" spans="1:10" x14ac:dyDescent="0.25">
      <c r="A1667">
        <v>2007</v>
      </c>
      <c r="B1667" t="str">
        <v>September</v>
      </c>
      <c r="C1667" t="str">
        <v>Ayrshire and Arran</v>
      </c>
      <c r="D1667">
        <v>310</v>
      </c>
      <c r="E1667">
        <f>D1667 / VLOOKUP(A1667, Data1!$A:$G, 7, FALSE)</f>
        <v>5.3650854086983611E-3</v>
      </c>
      <c r="F1667">
        <f xml:space="preserve"> ROUND(E1667 * VLOOKUP(A1667, Data1!$A:$G, 2, FALSE),0)</f>
        <v>23</v>
      </c>
      <c r="G1667">
        <f xml:space="preserve"> ROUND(E1667 * VLOOKUP(A1667, Data1!$A:$G,3, FALSE),0)</f>
        <v>139</v>
      </c>
      <c r="H1667">
        <f xml:space="preserve"> ROUND(E1667 * VLOOKUP(A1667, Data1!$A:$G, 4, FALSE),0)</f>
        <v>138</v>
      </c>
      <c r="I1667">
        <f xml:space="preserve"> ROUND(E1667 * VLOOKUP(A1667, Data1!$A:$G, 5, FALSE),0)</f>
        <v>10</v>
      </c>
      <c r="J1667">
        <f xml:space="preserve"> ROUND(E1667 * VLOOKUP(A1667, Data1!$A:$G, 6, FALSE),0)</f>
        <v>0</v>
      </c>
    </row>
    <row r="1668" spans="1:10" x14ac:dyDescent="0.25">
      <c r="A1668">
        <v>2007</v>
      </c>
      <c r="B1668" t="str">
        <v>September</v>
      </c>
      <c r="C1668" t="str">
        <v>Borders</v>
      </c>
      <c r="D1668">
        <v>85</v>
      </c>
      <c r="E1668">
        <f>D1668 / VLOOKUP(A1668, Data1!$A:$G, 7, FALSE)</f>
        <v>1.4710718056108409E-3</v>
      </c>
      <c r="F1668">
        <f xml:space="preserve"> ROUND(E1668 * VLOOKUP(A1668, Data1!$A:$G, 2, FALSE),0)</f>
        <v>6</v>
      </c>
      <c r="G1668">
        <f xml:space="preserve"> ROUND(E1668 * VLOOKUP(A1668, Data1!$A:$G,3, FALSE),0)</f>
        <v>38</v>
      </c>
      <c r="H1668">
        <f xml:space="preserve"> ROUND(E1668 * VLOOKUP(A1668, Data1!$A:$G, 4, FALSE),0)</f>
        <v>38</v>
      </c>
      <c r="I1668">
        <f xml:space="preserve"> ROUND(E1668 * VLOOKUP(A1668, Data1!$A:$G, 5, FALSE),0)</f>
        <v>3</v>
      </c>
      <c r="J1668">
        <f xml:space="preserve"> ROUND(E1668 * VLOOKUP(A1668, Data1!$A:$G, 6, FALSE),0)</f>
        <v>0</v>
      </c>
    </row>
    <row r="1669" spans="1:10" x14ac:dyDescent="0.25">
      <c r="A1669">
        <v>2007</v>
      </c>
      <c r="B1669" t="str">
        <v>September</v>
      </c>
      <c r="C1669" t="str">
        <v>Dumfries and Galloway</v>
      </c>
      <c r="D1669">
        <v>108</v>
      </c>
      <c r="E1669">
        <f>D1669 / VLOOKUP(A1669, Data1!$A:$G, 7, FALSE)</f>
        <v>1.8691265294820097E-3</v>
      </c>
      <c r="F1669">
        <f xml:space="preserve"> ROUND(E1669 * VLOOKUP(A1669, Data1!$A:$G, 2, FALSE),0)</f>
        <v>8</v>
      </c>
      <c r="G1669">
        <f xml:space="preserve"> ROUND(E1669 * VLOOKUP(A1669, Data1!$A:$G,3, FALSE),0)</f>
        <v>48</v>
      </c>
      <c r="H1669">
        <f xml:space="preserve"> ROUND(E1669 * VLOOKUP(A1669, Data1!$A:$G, 4, FALSE),0)</f>
        <v>48</v>
      </c>
      <c r="I1669">
        <f xml:space="preserve"> ROUND(E1669 * VLOOKUP(A1669, Data1!$A:$G, 5, FALSE),0)</f>
        <v>4</v>
      </c>
      <c r="J1669">
        <f xml:space="preserve"> ROUND(E1669 * VLOOKUP(A1669, Data1!$A:$G, 6, FALSE),0)</f>
        <v>0</v>
      </c>
    </row>
    <row r="1670" spans="1:10" x14ac:dyDescent="0.25">
      <c r="A1670">
        <v>2007</v>
      </c>
      <c r="B1670" t="str">
        <v>September</v>
      </c>
      <c r="C1670" t="str">
        <v>Fife</v>
      </c>
      <c r="D1670">
        <v>333</v>
      </c>
      <c r="E1670">
        <f>D1670 / VLOOKUP(A1670, Data1!$A:$G, 7, FALSE)</f>
        <v>5.7631401325695299E-3</v>
      </c>
      <c r="F1670">
        <f xml:space="preserve"> ROUND(E1670 * VLOOKUP(A1670, Data1!$A:$G, 2, FALSE),0)</f>
        <v>25</v>
      </c>
      <c r="G1670">
        <f xml:space="preserve"> ROUND(E1670 * VLOOKUP(A1670, Data1!$A:$G,3, FALSE),0)</f>
        <v>149</v>
      </c>
      <c r="H1670">
        <f xml:space="preserve"> ROUND(E1670 * VLOOKUP(A1670, Data1!$A:$G, 4, FALSE),0)</f>
        <v>148</v>
      </c>
      <c r="I1670">
        <f xml:space="preserve"> ROUND(E1670 * VLOOKUP(A1670, Data1!$A:$G, 5, FALSE),0)</f>
        <v>11</v>
      </c>
      <c r="J1670">
        <f xml:space="preserve"> ROUND(E1670 * VLOOKUP(A1670, Data1!$A:$G, 6, FALSE),0)</f>
        <v>0</v>
      </c>
    </row>
    <row r="1671" spans="1:10" x14ac:dyDescent="0.25">
      <c r="A1671">
        <v>2007</v>
      </c>
      <c r="B1671" t="str">
        <v>September</v>
      </c>
      <c r="C1671" t="str">
        <v>Forth Valley</v>
      </c>
      <c r="D1671">
        <v>236</v>
      </c>
      <c r="E1671">
        <f>D1671 / VLOOKUP(A1671, Data1!$A:$G, 7, FALSE)</f>
        <v>4.0843876014606878E-3</v>
      </c>
      <c r="F1671">
        <f xml:space="preserve"> ROUND(E1671 * VLOOKUP(A1671, Data1!$A:$G, 2, FALSE),0)</f>
        <v>18</v>
      </c>
      <c r="G1671">
        <f xml:space="preserve"> ROUND(E1671 * VLOOKUP(A1671, Data1!$A:$G,3, FALSE),0)</f>
        <v>106</v>
      </c>
      <c r="H1671">
        <f xml:space="preserve"> ROUND(E1671 * VLOOKUP(A1671, Data1!$A:$G, 4, FALSE),0)</f>
        <v>105</v>
      </c>
      <c r="I1671">
        <f xml:space="preserve"> ROUND(E1671 * VLOOKUP(A1671, Data1!$A:$G, 5, FALSE),0)</f>
        <v>8</v>
      </c>
      <c r="J1671">
        <f xml:space="preserve"> ROUND(E1671 * VLOOKUP(A1671, Data1!$A:$G, 6, FALSE),0)</f>
        <v>0</v>
      </c>
    </row>
    <row r="1672" spans="1:10" x14ac:dyDescent="0.25">
      <c r="A1672">
        <v>2007</v>
      </c>
      <c r="B1672" t="str">
        <v>September</v>
      </c>
      <c r="C1672" t="str">
        <v>Grampian</v>
      </c>
      <c r="D1672">
        <v>513</v>
      </c>
      <c r="E1672">
        <f>D1672 / VLOOKUP(A1672, Data1!$A:$G, 7, FALSE)</f>
        <v>8.8783510150395456E-3</v>
      </c>
      <c r="F1672">
        <f xml:space="preserve"> ROUND(E1672 * VLOOKUP(A1672, Data1!$A:$G, 2, FALSE),0)</f>
        <v>38</v>
      </c>
      <c r="G1672">
        <f xml:space="preserve"> ROUND(E1672 * VLOOKUP(A1672, Data1!$A:$G,3, FALSE),0)</f>
        <v>229</v>
      </c>
      <c r="H1672">
        <f xml:space="preserve"> ROUND(E1672 * VLOOKUP(A1672, Data1!$A:$G, 4, FALSE),0)</f>
        <v>228</v>
      </c>
      <c r="I1672">
        <f xml:space="preserve"> ROUND(E1672 * VLOOKUP(A1672, Data1!$A:$G, 5, FALSE),0)</f>
        <v>17</v>
      </c>
      <c r="J1672">
        <f xml:space="preserve"> ROUND(E1672 * VLOOKUP(A1672, Data1!$A:$G, 6, FALSE),0)</f>
        <v>1</v>
      </c>
    </row>
    <row r="1673" spans="1:10" x14ac:dyDescent="0.25">
      <c r="A1673">
        <v>2007</v>
      </c>
      <c r="B1673" t="str">
        <v>September</v>
      </c>
      <c r="C1673" t="str">
        <v>Greater Glasgow and Clyde</v>
      </c>
      <c r="D1673">
        <v>969</v>
      </c>
      <c r="E1673">
        <f>D1673 / VLOOKUP(A1673, Data1!$A:$G, 7, FALSE)</f>
        <v>1.6770218583963586E-2</v>
      </c>
      <c r="F1673">
        <f xml:space="preserve"> ROUND(E1673 * VLOOKUP(A1673, Data1!$A:$G, 2, FALSE),0)</f>
        <v>72</v>
      </c>
      <c r="G1673">
        <f xml:space="preserve"> ROUND(E1673 * VLOOKUP(A1673, Data1!$A:$G,3, FALSE),0)</f>
        <v>433</v>
      </c>
      <c r="H1673">
        <f xml:space="preserve"> ROUND(E1673 * VLOOKUP(A1673, Data1!$A:$G, 4, FALSE),0)</f>
        <v>430</v>
      </c>
      <c r="I1673">
        <f xml:space="preserve"> ROUND(E1673 * VLOOKUP(A1673, Data1!$A:$G, 5, FALSE),0)</f>
        <v>32</v>
      </c>
      <c r="J1673">
        <f xml:space="preserve"> ROUND(E1673 * VLOOKUP(A1673, Data1!$A:$G, 6, FALSE),0)</f>
        <v>1</v>
      </c>
    </row>
    <row r="1674" spans="1:10" x14ac:dyDescent="0.25">
      <c r="A1674">
        <v>2007</v>
      </c>
      <c r="B1674" t="str">
        <v>September</v>
      </c>
      <c r="C1674" t="str">
        <v>Highland</v>
      </c>
      <c r="D1674">
        <v>254</v>
      </c>
      <c r="E1674">
        <f>D1674 / VLOOKUP(A1674, Data1!$A:$G, 7, FALSE)</f>
        <v>4.395908689707689E-3</v>
      </c>
      <c r="F1674">
        <f xml:space="preserve"> ROUND(E1674 * VLOOKUP(A1674, Data1!$A:$G, 2, FALSE),0)</f>
        <v>19</v>
      </c>
      <c r="G1674">
        <f xml:space="preserve"> ROUND(E1674 * VLOOKUP(A1674, Data1!$A:$G,3, FALSE),0)</f>
        <v>114</v>
      </c>
      <c r="H1674">
        <f xml:space="preserve"> ROUND(E1674 * VLOOKUP(A1674, Data1!$A:$G, 4, FALSE),0)</f>
        <v>113</v>
      </c>
      <c r="I1674">
        <f xml:space="preserve"> ROUND(E1674 * VLOOKUP(A1674, Data1!$A:$G, 5, FALSE),0)</f>
        <v>8</v>
      </c>
      <c r="J1674">
        <f xml:space="preserve"> ROUND(E1674 * VLOOKUP(A1674, Data1!$A:$G, 6, FALSE),0)</f>
        <v>0</v>
      </c>
    </row>
    <row r="1675" spans="1:10" x14ac:dyDescent="0.25">
      <c r="A1675">
        <v>2007</v>
      </c>
      <c r="B1675" t="str">
        <v>September</v>
      </c>
      <c r="C1675" t="str">
        <v>Lanarkshire</v>
      </c>
      <c r="D1675">
        <v>581</v>
      </c>
      <c r="E1675">
        <f>D1675 / VLOOKUP(A1675, Data1!$A:$G, 7, FALSE)</f>
        <v>1.0055208459528219E-2</v>
      </c>
      <c r="F1675">
        <f xml:space="preserve"> ROUND(E1675 * VLOOKUP(A1675, Data1!$A:$G, 2, FALSE),0)</f>
        <v>43</v>
      </c>
      <c r="G1675">
        <f xml:space="preserve"> ROUND(E1675 * VLOOKUP(A1675, Data1!$A:$G,3, FALSE),0)</f>
        <v>260</v>
      </c>
      <c r="H1675">
        <f xml:space="preserve"> ROUND(E1675 * VLOOKUP(A1675, Data1!$A:$G, 4, FALSE),0)</f>
        <v>258</v>
      </c>
      <c r="I1675">
        <f xml:space="preserve"> ROUND(E1675 * VLOOKUP(A1675, Data1!$A:$G, 5, FALSE),0)</f>
        <v>19</v>
      </c>
      <c r="J1675">
        <f xml:space="preserve"> ROUND(E1675 * VLOOKUP(A1675, Data1!$A:$G, 6, FALSE),0)</f>
        <v>1</v>
      </c>
    </row>
    <row r="1676" spans="1:10" x14ac:dyDescent="0.25">
      <c r="A1676">
        <v>2007</v>
      </c>
      <c r="B1676" t="str">
        <v>September</v>
      </c>
      <c r="C1676" t="str">
        <v>Lothian</v>
      </c>
      <c r="D1676">
        <v>758</v>
      </c>
      <c r="E1676">
        <f>D1676 / VLOOKUP(A1676, Data1!$A:$G, 7, FALSE)</f>
        <v>1.3118499160623735E-2</v>
      </c>
      <c r="F1676">
        <f xml:space="preserve"> ROUND(E1676 * VLOOKUP(A1676, Data1!$A:$G, 2, FALSE),0)</f>
        <v>56</v>
      </c>
      <c r="G1676">
        <f xml:space="preserve"> ROUND(E1676 * VLOOKUP(A1676, Data1!$A:$G,3, FALSE),0)</f>
        <v>339</v>
      </c>
      <c r="H1676">
        <f xml:space="preserve"> ROUND(E1676 * VLOOKUP(A1676, Data1!$A:$G, 4, FALSE),0)</f>
        <v>337</v>
      </c>
      <c r="I1676">
        <f xml:space="preserve"> ROUND(E1676 * VLOOKUP(A1676, Data1!$A:$G, 5, FALSE),0)</f>
        <v>25</v>
      </c>
      <c r="J1676">
        <f xml:space="preserve"> ROUND(E1676 * VLOOKUP(A1676, Data1!$A:$G, 6, FALSE),0)</f>
        <v>1</v>
      </c>
    </row>
    <row r="1677" spans="1:10" x14ac:dyDescent="0.25">
      <c r="A1677">
        <v>2007</v>
      </c>
      <c r="B1677" t="str">
        <v>September</v>
      </c>
      <c r="C1677" t="str">
        <v>Orkney</v>
      </c>
      <c r="D1677">
        <v>9</v>
      </c>
      <c r="E1677">
        <f>D1677 / VLOOKUP(A1677, Data1!$A:$G, 7, FALSE)</f>
        <v>1.557605441235008E-4</v>
      </c>
      <c r="F1677">
        <f xml:space="preserve"> ROUND(E1677 * VLOOKUP(A1677, Data1!$A:$G, 2, FALSE),0)</f>
        <v>1</v>
      </c>
      <c r="G1677">
        <f xml:space="preserve"> ROUND(E1677 * VLOOKUP(A1677, Data1!$A:$G,3, FALSE),0)</f>
        <v>4</v>
      </c>
      <c r="H1677">
        <f xml:space="preserve"> ROUND(E1677 * VLOOKUP(A1677, Data1!$A:$G, 4, FALSE),0)</f>
        <v>4</v>
      </c>
      <c r="I1677">
        <f xml:space="preserve"> ROUND(E1677 * VLOOKUP(A1677, Data1!$A:$G, 5, FALSE),0)</f>
        <v>0</v>
      </c>
      <c r="J1677">
        <f xml:space="preserve"> ROUND(E1677 * VLOOKUP(A1677, Data1!$A:$G, 6, FALSE),0)</f>
        <v>0</v>
      </c>
    </row>
    <row r="1678" spans="1:10" x14ac:dyDescent="0.25">
      <c r="A1678">
        <v>2007</v>
      </c>
      <c r="B1678" t="str">
        <v>September</v>
      </c>
      <c r="C1678" t="str">
        <v>Scotland</v>
      </c>
      <c r="D1678">
        <v>4562</v>
      </c>
      <c r="E1678">
        <f>D1678 / VLOOKUP(A1678, Data1!$A:$G, 7, FALSE)</f>
        <v>7.8953289143490077E-2</v>
      </c>
      <c r="F1678">
        <f xml:space="preserve"> ROUND(E1678 * VLOOKUP(A1678, Data1!$A:$G, 2, FALSE),0)</f>
        <v>340</v>
      </c>
      <c r="G1678">
        <f xml:space="preserve"> ROUND(E1678 * VLOOKUP(A1678, Data1!$A:$G,3, FALSE),0)</f>
        <v>2039</v>
      </c>
      <c r="H1678">
        <f xml:space="preserve"> ROUND(E1678 * VLOOKUP(A1678, Data1!$A:$G, 4, FALSE),0)</f>
        <v>2026</v>
      </c>
      <c r="I1678">
        <f xml:space="preserve"> ROUND(E1678 * VLOOKUP(A1678, Data1!$A:$G, 5, FALSE),0)</f>
        <v>153</v>
      </c>
      <c r="J1678">
        <f xml:space="preserve"> ROUND(E1678 * VLOOKUP(A1678, Data1!$A:$G, 6, FALSE),0)</f>
        <v>5</v>
      </c>
    </row>
    <row r="1679" spans="1:10" x14ac:dyDescent="0.25">
      <c r="A1679">
        <v>2007</v>
      </c>
      <c r="B1679" t="str">
        <v>September</v>
      </c>
      <c r="C1679" t="str">
        <v>Shetland</v>
      </c>
      <c r="D1679">
        <v>16</v>
      </c>
      <c r="E1679">
        <f>D1679 / VLOOKUP(A1679, Data1!$A:$G, 7, FALSE)</f>
        <v>2.7690763399733478E-4</v>
      </c>
      <c r="F1679">
        <f xml:space="preserve"> ROUND(E1679 * VLOOKUP(A1679, Data1!$A:$G, 2, FALSE),0)</f>
        <v>1</v>
      </c>
      <c r="G1679">
        <f xml:space="preserve"> ROUND(E1679 * VLOOKUP(A1679, Data1!$A:$G,3, FALSE),0)</f>
        <v>7</v>
      </c>
      <c r="H1679">
        <f xml:space="preserve"> ROUND(E1679 * VLOOKUP(A1679, Data1!$A:$G, 4, FALSE),0)</f>
        <v>7</v>
      </c>
      <c r="I1679">
        <f xml:space="preserve"> ROUND(E1679 * VLOOKUP(A1679, Data1!$A:$G, 5, FALSE),0)</f>
        <v>1</v>
      </c>
      <c r="J1679">
        <f xml:space="preserve"> ROUND(E1679 * VLOOKUP(A1679, Data1!$A:$G, 6, FALSE),0)</f>
        <v>0</v>
      </c>
    </row>
    <row r="1680" spans="1:10" x14ac:dyDescent="0.25">
      <c r="A1680">
        <v>2007</v>
      </c>
      <c r="B1680" t="str">
        <v>September</v>
      </c>
      <c r="C1680" t="str">
        <v>Tayside</v>
      </c>
      <c r="D1680">
        <v>363</v>
      </c>
      <c r="E1680">
        <f>D1680 / VLOOKUP(A1680, Data1!$A:$G, 7, FALSE)</f>
        <v>6.2823419463145323E-3</v>
      </c>
      <c r="F1680">
        <f xml:space="preserve"> ROUND(E1680 * VLOOKUP(A1680, Data1!$A:$G, 2, FALSE),0)</f>
        <v>27</v>
      </c>
      <c r="G1680">
        <f xml:space="preserve"> ROUND(E1680 * VLOOKUP(A1680, Data1!$A:$G,3, FALSE),0)</f>
        <v>162</v>
      </c>
      <c r="H1680">
        <f xml:space="preserve"> ROUND(E1680 * VLOOKUP(A1680, Data1!$A:$G, 4, FALSE),0)</f>
        <v>161</v>
      </c>
      <c r="I1680">
        <f xml:space="preserve"> ROUND(E1680 * VLOOKUP(A1680, Data1!$A:$G, 5, FALSE),0)</f>
        <v>12</v>
      </c>
      <c r="J1680">
        <f xml:space="preserve"> ROUND(E1680 * VLOOKUP(A1680, Data1!$A:$G, 6, FALSE),0)</f>
        <v>0</v>
      </c>
    </row>
    <row r="1681" spans="1:10" x14ac:dyDescent="0.25">
      <c r="A1681">
        <v>2007</v>
      </c>
      <c r="B1681" t="str">
        <v>September</v>
      </c>
      <c r="C1681" t="str">
        <v>Western Isles</v>
      </c>
      <c r="D1681">
        <v>27</v>
      </c>
      <c r="E1681">
        <f>D1681 / VLOOKUP(A1681, Data1!$A:$G, 7, FALSE)</f>
        <v>4.6728163237050243E-4</v>
      </c>
      <c r="F1681">
        <f xml:space="preserve"> ROUND(E1681 * VLOOKUP(A1681, Data1!$A:$G, 2, FALSE),0)</f>
        <v>2</v>
      </c>
      <c r="G1681">
        <f xml:space="preserve"> ROUND(E1681 * VLOOKUP(A1681, Data1!$A:$G,3, FALSE),0)</f>
        <v>12</v>
      </c>
      <c r="H1681">
        <f xml:space="preserve"> ROUND(E1681 * VLOOKUP(A1681, Data1!$A:$G, 4, FALSE),0)</f>
        <v>12</v>
      </c>
      <c r="I1681">
        <f xml:space="preserve"> ROUND(E1681 * VLOOKUP(A1681, Data1!$A:$G, 5, FALSE),0)</f>
        <v>1</v>
      </c>
      <c r="J1681">
        <f xml:space="preserve"> ROUND(E1681 * VLOOKUP(A1681, Data1!$A:$G, 6, FALSE),0)</f>
        <v>0</v>
      </c>
    </row>
    <row r="1682" spans="1:10" x14ac:dyDescent="0.25">
      <c r="A1682">
        <v>2007</v>
      </c>
      <c r="B1682" t="str">
        <v>August</v>
      </c>
      <c r="C1682" t="str">
        <v>Ayrshire and Arran</v>
      </c>
      <c r="D1682">
        <v>359</v>
      </c>
      <c r="E1682">
        <f>D1682 / VLOOKUP(A1682, Data1!$A:$G, 7, FALSE)</f>
        <v>6.2131150378151988E-3</v>
      </c>
      <c r="F1682">
        <f xml:space="preserve"> ROUND(E1682 * VLOOKUP(A1682, Data1!$A:$G, 2, FALSE),0)</f>
        <v>27</v>
      </c>
      <c r="G1682">
        <f xml:space="preserve"> ROUND(E1682 * VLOOKUP(A1682, Data1!$A:$G,3, FALSE),0)</f>
        <v>160</v>
      </c>
      <c r="H1682">
        <f xml:space="preserve"> ROUND(E1682 * VLOOKUP(A1682, Data1!$A:$G, 4, FALSE),0)</f>
        <v>159</v>
      </c>
      <c r="I1682">
        <f xml:space="preserve"> ROUND(E1682 * VLOOKUP(A1682, Data1!$A:$G, 5, FALSE),0)</f>
        <v>12</v>
      </c>
      <c r="J1682">
        <f xml:space="preserve"> ROUND(E1682 * VLOOKUP(A1682, Data1!$A:$G, 6, FALSE),0)</f>
        <v>0</v>
      </c>
    </row>
    <row r="1683" spans="1:10" x14ac:dyDescent="0.25">
      <c r="A1683">
        <v>2007</v>
      </c>
      <c r="B1683" t="str">
        <v>August</v>
      </c>
      <c r="C1683" t="str">
        <v>Borders</v>
      </c>
      <c r="D1683">
        <v>97</v>
      </c>
      <c r="E1683">
        <f>D1683 / VLOOKUP(A1683, Data1!$A:$G, 7, FALSE)</f>
        <v>1.678752531108842E-3</v>
      </c>
      <c r="F1683">
        <f xml:space="preserve"> ROUND(E1683 * VLOOKUP(A1683, Data1!$A:$G, 2, FALSE),0)</f>
        <v>7</v>
      </c>
      <c r="G1683">
        <f xml:space="preserve"> ROUND(E1683 * VLOOKUP(A1683, Data1!$A:$G,3, FALSE),0)</f>
        <v>43</v>
      </c>
      <c r="H1683">
        <f xml:space="preserve"> ROUND(E1683 * VLOOKUP(A1683, Data1!$A:$G, 4, FALSE),0)</f>
        <v>43</v>
      </c>
      <c r="I1683">
        <f xml:space="preserve"> ROUND(E1683 * VLOOKUP(A1683, Data1!$A:$G, 5, FALSE),0)</f>
        <v>3</v>
      </c>
      <c r="J1683">
        <f xml:space="preserve"> ROUND(E1683 * VLOOKUP(A1683, Data1!$A:$G, 6, FALSE),0)</f>
        <v>0</v>
      </c>
    </row>
    <row r="1684" spans="1:10" x14ac:dyDescent="0.25">
      <c r="A1684">
        <v>2007</v>
      </c>
      <c r="B1684" t="str">
        <v>August</v>
      </c>
      <c r="C1684" t="str">
        <v>Dumfries and Galloway</v>
      </c>
      <c r="D1684">
        <v>148</v>
      </c>
      <c r="E1684">
        <f>D1684 / VLOOKUP(A1684, Data1!$A:$G, 7, FALSE)</f>
        <v>2.5613956144753466E-3</v>
      </c>
      <c r="F1684">
        <f xml:space="preserve"> ROUND(E1684 * VLOOKUP(A1684, Data1!$A:$G, 2, FALSE),0)</f>
        <v>11</v>
      </c>
      <c r="G1684">
        <f xml:space="preserve"> ROUND(E1684 * VLOOKUP(A1684, Data1!$A:$G,3, FALSE),0)</f>
        <v>66</v>
      </c>
      <c r="H1684">
        <f xml:space="preserve"> ROUND(E1684 * VLOOKUP(A1684, Data1!$A:$G, 4, FALSE),0)</f>
        <v>66</v>
      </c>
      <c r="I1684">
        <f xml:space="preserve"> ROUND(E1684 * VLOOKUP(A1684, Data1!$A:$G, 5, FALSE),0)</f>
        <v>5</v>
      </c>
      <c r="J1684">
        <f xml:space="preserve"> ROUND(E1684 * VLOOKUP(A1684, Data1!$A:$G, 6, FALSE),0)</f>
        <v>0</v>
      </c>
    </row>
    <row r="1685" spans="1:10" x14ac:dyDescent="0.25">
      <c r="A1685">
        <v>2007</v>
      </c>
      <c r="B1685" t="str">
        <v>August</v>
      </c>
      <c r="C1685" t="str">
        <v>Fife</v>
      </c>
      <c r="D1685">
        <v>383</v>
      </c>
      <c r="E1685">
        <f>D1685 / VLOOKUP(A1685, Data1!$A:$G, 7, FALSE)</f>
        <v>6.6284764888112011E-3</v>
      </c>
      <c r="F1685">
        <f xml:space="preserve"> ROUND(E1685 * VLOOKUP(A1685, Data1!$A:$G, 2, FALSE),0)</f>
        <v>29</v>
      </c>
      <c r="G1685">
        <f xml:space="preserve"> ROUND(E1685 * VLOOKUP(A1685, Data1!$A:$G,3, FALSE),0)</f>
        <v>171</v>
      </c>
      <c r="H1685">
        <f xml:space="preserve"> ROUND(E1685 * VLOOKUP(A1685, Data1!$A:$G, 4, FALSE),0)</f>
        <v>170</v>
      </c>
      <c r="I1685">
        <f xml:space="preserve"> ROUND(E1685 * VLOOKUP(A1685, Data1!$A:$G, 5, FALSE),0)</f>
        <v>13</v>
      </c>
      <c r="J1685">
        <f xml:space="preserve"> ROUND(E1685 * VLOOKUP(A1685, Data1!$A:$G, 6, FALSE),0)</f>
        <v>0</v>
      </c>
    </row>
    <row r="1686" spans="1:10" x14ac:dyDescent="0.25">
      <c r="A1686">
        <v>2007</v>
      </c>
      <c r="B1686" t="str">
        <v>August</v>
      </c>
      <c r="C1686" t="str">
        <v>Forth Valley</v>
      </c>
      <c r="D1686">
        <v>307</v>
      </c>
      <c r="E1686">
        <f>D1686 / VLOOKUP(A1686, Data1!$A:$G, 7, FALSE)</f>
        <v>5.313165227323861E-3</v>
      </c>
      <c r="F1686">
        <f xml:space="preserve"> ROUND(E1686 * VLOOKUP(A1686, Data1!$A:$G, 2, FALSE),0)</f>
        <v>23</v>
      </c>
      <c r="G1686">
        <f xml:space="preserve"> ROUND(E1686 * VLOOKUP(A1686, Data1!$A:$G,3, FALSE),0)</f>
        <v>137</v>
      </c>
      <c r="H1686">
        <f xml:space="preserve"> ROUND(E1686 * VLOOKUP(A1686, Data1!$A:$G, 4, FALSE),0)</f>
        <v>136</v>
      </c>
      <c r="I1686">
        <f xml:space="preserve"> ROUND(E1686 * VLOOKUP(A1686, Data1!$A:$G, 5, FALSE),0)</f>
        <v>10</v>
      </c>
      <c r="J1686">
        <f xml:space="preserve"> ROUND(E1686 * VLOOKUP(A1686, Data1!$A:$G, 6, FALSE),0)</f>
        <v>0</v>
      </c>
    </row>
    <row r="1687" spans="1:10" x14ac:dyDescent="0.25">
      <c r="A1687">
        <v>2007</v>
      </c>
      <c r="B1687" t="str">
        <v>August</v>
      </c>
      <c r="C1687" t="str">
        <v>Grampian</v>
      </c>
      <c r="D1687">
        <v>531</v>
      </c>
      <c r="E1687">
        <f>D1687 / VLOOKUP(A1687, Data1!$A:$G, 7, FALSE)</f>
        <v>9.1898721032865477E-3</v>
      </c>
      <c r="F1687">
        <f xml:space="preserve"> ROUND(E1687 * VLOOKUP(A1687, Data1!$A:$G, 2, FALSE),0)</f>
        <v>40</v>
      </c>
      <c r="G1687">
        <f xml:space="preserve"> ROUND(E1687 * VLOOKUP(A1687, Data1!$A:$G,3, FALSE),0)</f>
        <v>237</v>
      </c>
      <c r="H1687">
        <f xml:space="preserve"> ROUND(E1687 * VLOOKUP(A1687, Data1!$A:$G, 4, FALSE),0)</f>
        <v>236</v>
      </c>
      <c r="I1687">
        <f xml:space="preserve"> ROUND(E1687 * VLOOKUP(A1687, Data1!$A:$G, 5, FALSE),0)</f>
        <v>18</v>
      </c>
      <c r="J1687">
        <f xml:space="preserve"> ROUND(E1687 * VLOOKUP(A1687, Data1!$A:$G, 6, FALSE),0)</f>
        <v>1</v>
      </c>
    </row>
    <row r="1688" spans="1:10" x14ac:dyDescent="0.25">
      <c r="A1688">
        <v>2007</v>
      </c>
      <c r="B1688" t="str">
        <v>August</v>
      </c>
      <c r="C1688" t="str">
        <v>Greater Glasgow and Clyde</v>
      </c>
      <c r="D1688">
        <v>1186</v>
      </c>
      <c r="E1688">
        <f>D1688 / VLOOKUP(A1688, Data1!$A:$G, 7, FALSE)</f>
        <v>2.0525778370052438E-2</v>
      </c>
      <c r="F1688">
        <f xml:space="preserve"> ROUND(E1688 * VLOOKUP(A1688, Data1!$A:$G, 2, FALSE),0)</f>
        <v>88</v>
      </c>
      <c r="G1688">
        <f xml:space="preserve"> ROUND(E1688 * VLOOKUP(A1688, Data1!$A:$G,3, FALSE),0)</f>
        <v>530</v>
      </c>
      <c r="H1688">
        <f xml:space="preserve"> ROUND(E1688 * VLOOKUP(A1688, Data1!$A:$G, 4, FALSE),0)</f>
        <v>527</v>
      </c>
      <c r="I1688">
        <f xml:space="preserve"> ROUND(E1688 * VLOOKUP(A1688, Data1!$A:$G, 5, FALSE),0)</f>
        <v>40</v>
      </c>
      <c r="J1688">
        <f xml:space="preserve"> ROUND(E1688 * VLOOKUP(A1688, Data1!$A:$G, 6, FALSE),0)</f>
        <v>1</v>
      </c>
    </row>
    <row r="1689" spans="1:10" x14ac:dyDescent="0.25">
      <c r="A1689">
        <v>2007</v>
      </c>
      <c r="B1689" t="str">
        <v>August</v>
      </c>
      <c r="C1689" t="str">
        <v>Highland</v>
      </c>
      <c r="D1689">
        <v>282</v>
      </c>
      <c r="E1689">
        <f>D1689 / VLOOKUP(A1689, Data1!$A:$G, 7, FALSE)</f>
        <v>4.8804970492030255E-3</v>
      </c>
      <c r="F1689">
        <f xml:space="preserve"> ROUND(E1689 * VLOOKUP(A1689, Data1!$A:$G, 2, FALSE),0)</f>
        <v>21</v>
      </c>
      <c r="G1689">
        <f xml:space="preserve"> ROUND(E1689 * VLOOKUP(A1689, Data1!$A:$G,3, FALSE),0)</f>
        <v>126</v>
      </c>
      <c r="H1689">
        <f xml:space="preserve"> ROUND(E1689 * VLOOKUP(A1689, Data1!$A:$G, 4, FALSE),0)</f>
        <v>125</v>
      </c>
      <c r="I1689">
        <f xml:space="preserve"> ROUND(E1689 * VLOOKUP(A1689, Data1!$A:$G, 5, FALSE),0)</f>
        <v>9</v>
      </c>
      <c r="J1689">
        <f xml:space="preserve"> ROUND(E1689 * VLOOKUP(A1689, Data1!$A:$G, 6, FALSE),0)</f>
        <v>0</v>
      </c>
    </row>
    <row r="1690" spans="1:10" x14ac:dyDescent="0.25">
      <c r="A1690">
        <v>2007</v>
      </c>
      <c r="B1690" t="str">
        <v>August</v>
      </c>
      <c r="C1690" t="str">
        <v>Lanarkshire</v>
      </c>
      <c r="D1690">
        <v>698</v>
      </c>
      <c r="E1690">
        <f>D1690 / VLOOKUP(A1690, Data1!$A:$G, 7, FALSE)</f>
        <v>1.2080095533133729E-2</v>
      </c>
      <c r="F1690">
        <f xml:space="preserve"> ROUND(E1690 * VLOOKUP(A1690, Data1!$A:$G, 2, FALSE),0)</f>
        <v>52</v>
      </c>
      <c r="G1690">
        <f xml:space="preserve"> ROUND(E1690 * VLOOKUP(A1690, Data1!$A:$G,3, FALSE),0)</f>
        <v>312</v>
      </c>
      <c r="H1690">
        <f xml:space="preserve"> ROUND(E1690 * VLOOKUP(A1690, Data1!$A:$G, 4, FALSE),0)</f>
        <v>310</v>
      </c>
      <c r="I1690">
        <f xml:space="preserve"> ROUND(E1690 * VLOOKUP(A1690, Data1!$A:$G, 5, FALSE),0)</f>
        <v>23</v>
      </c>
      <c r="J1690">
        <f xml:space="preserve"> ROUND(E1690 * VLOOKUP(A1690, Data1!$A:$G, 6, FALSE),0)</f>
        <v>1</v>
      </c>
    </row>
    <row r="1691" spans="1:10" x14ac:dyDescent="0.25">
      <c r="A1691">
        <v>2007</v>
      </c>
      <c r="B1691" t="str">
        <v>August</v>
      </c>
      <c r="C1691" t="str">
        <v>Lothian</v>
      </c>
      <c r="D1691">
        <v>854</v>
      </c>
      <c r="E1691">
        <f>D1691 / VLOOKUP(A1691, Data1!$A:$G, 7, FALSE)</f>
        <v>1.4779944964607742E-2</v>
      </c>
      <c r="F1691">
        <f xml:space="preserve"> ROUND(E1691 * VLOOKUP(A1691, Data1!$A:$G, 2, FALSE),0)</f>
        <v>64</v>
      </c>
      <c r="G1691">
        <f xml:space="preserve"> ROUND(E1691 * VLOOKUP(A1691, Data1!$A:$G,3, FALSE),0)</f>
        <v>382</v>
      </c>
      <c r="H1691">
        <f xml:space="preserve"> ROUND(E1691 * VLOOKUP(A1691, Data1!$A:$G, 4, FALSE),0)</f>
        <v>379</v>
      </c>
      <c r="I1691">
        <f xml:space="preserve"> ROUND(E1691 * VLOOKUP(A1691, Data1!$A:$G, 5, FALSE),0)</f>
        <v>29</v>
      </c>
      <c r="J1691">
        <f xml:space="preserve"> ROUND(E1691 * VLOOKUP(A1691, Data1!$A:$G, 6, FALSE),0)</f>
        <v>1</v>
      </c>
    </row>
    <row r="1692" spans="1:10" x14ac:dyDescent="0.25">
      <c r="A1692">
        <v>2007</v>
      </c>
      <c r="B1692" t="str">
        <v>August</v>
      </c>
      <c r="C1692" t="str">
        <v>Orkney</v>
      </c>
      <c r="D1692">
        <v>18</v>
      </c>
      <c r="E1692">
        <f>D1692 / VLOOKUP(A1692, Data1!$A:$G, 7, FALSE)</f>
        <v>3.115210882470016E-4</v>
      </c>
      <c r="F1692">
        <f xml:space="preserve"> ROUND(E1692 * VLOOKUP(A1692, Data1!$A:$G, 2, FALSE),0)</f>
        <v>1</v>
      </c>
      <c r="G1692">
        <f xml:space="preserve"> ROUND(E1692 * VLOOKUP(A1692, Data1!$A:$G,3, FALSE),0)</f>
        <v>8</v>
      </c>
      <c r="H1692">
        <f xml:space="preserve"> ROUND(E1692 * VLOOKUP(A1692, Data1!$A:$G, 4, FALSE),0)</f>
        <v>8</v>
      </c>
      <c r="I1692">
        <f xml:space="preserve"> ROUND(E1692 * VLOOKUP(A1692, Data1!$A:$G, 5, FALSE),0)</f>
        <v>1</v>
      </c>
      <c r="J1692">
        <f xml:space="preserve"> ROUND(E1692 * VLOOKUP(A1692, Data1!$A:$G, 6, FALSE),0)</f>
        <v>0</v>
      </c>
    </row>
    <row r="1693" spans="1:10" x14ac:dyDescent="0.25">
      <c r="A1693">
        <v>2007</v>
      </c>
      <c r="B1693" t="str">
        <v>August</v>
      </c>
      <c r="C1693" t="str">
        <v>Scotland</v>
      </c>
      <c r="D1693">
        <v>5296</v>
      </c>
      <c r="E1693">
        <f>D1693 / VLOOKUP(A1693, Data1!$A:$G, 7, FALSE)</f>
        <v>9.1656426853117812E-2</v>
      </c>
      <c r="F1693">
        <f xml:space="preserve"> ROUND(E1693 * VLOOKUP(A1693, Data1!$A:$G, 2, FALSE),0)</f>
        <v>394</v>
      </c>
      <c r="G1693">
        <f xml:space="preserve"> ROUND(E1693 * VLOOKUP(A1693, Data1!$A:$G,3, FALSE),0)</f>
        <v>2368</v>
      </c>
      <c r="H1693">
        <f xml:space="preserve"> ROUND(E1693 * VLOOKUP(A1693, Data1!$A:$G, 4, FALSE),0)</f>
        <v>2352</v>
      </c>
      <c r="I1693">
        <f xml:space="preserve"> ROUND(E1693 * VLOOKUP(A1693, Data1!$A:$G, 5, FALSE),0)</f>
        <v>177</v>
      </c>
      <c r="J1693">
        <f xml:space="preserve"> ROUND(E1693 * VLOOKUP(A1693, Data1!$A:$G, 6, FALSE),0)</f>
        <v>5</v>
      </c>
    </row>
    <row r="1694" spans="1:10" x14ac:dyDescent="0.25">
      <c r="A1694">
        <v>2007</v>
      </c>
      <c r="B1694" t="str">
        <v>August</v>
      </c>
      <c r="C1694" t="str">
        <v>Shetland</v>
      </c>
      <c r="D1694">
        <v>21</v>
      </c>
      <c r="E1694">
        <f>D1694 / VLOOKUP(A1694, Data1!$A:$G, 7, FALSE)</f>
        <v>3.6344126962150187E-4</v>
      </c>
      <c r="F1694">
        <f xml:space="preserve"> ROUND(E1694 * VLOOKUP(A1694, Data1!$A:$G, 2, FALSE),0)</f>
        <v>2</v>
      </c>
      <c r="G1694">
        <f xml:space="preserve"> ROUND(E1694 * VLOOKUP(A1694, Data1!$A:$G,3, FALSE),0)</f>
        <v>9</v>
      </c>
      <c r="H1694">
        <f xml:space="preserve"> ROUND(E1694 * VLOOKUP(A1694, Data1!$A:$G, 4, FALSE),0)</f>
        <v>9</v>
      </c>
      <c r="I1694">
        <f xml:space="preserve"> ROUND(E1694 * VLOOKUP(A1694, Data1!$A:$G, 5, FALSE),0)</f>
        <v>1</v>
      </c>
      <c r="J1694">
        <f xml:space="preserve"> ROUND(E1694 * VLOOKUP(A1694, Data1!$A:$G, 6, FALSE),0)</f>
        <v>0</v>
      </c>
    </row>
    <row r="1695" spans="1:10" x14ac:dyDescent="0.25">
      <c r="A1695">
        <v>2007</v>
      </c>
      <c r="B1695" t="str">
        <v>August</v>
      </c>
      <c r="C1695" t="str">
        <v>Tayside</v>
      </c>
      <c r="D1695">
        <v>392</v>
      </c>
      <c r="E1695">
        <f>D1695 / VLOOKUP(A1695, Data1!$A:$G, 7, FALSE)</f>
        <v>6.7842370329347021E-3</v>
      </c>
      <c r="F1695">
        <f xml:space="preserve"> ROUND(E1695 * VLOOKUP(A1695, Data1!$A:$G, 2, FALSE),0)</f>
        <v>29</v>
      </c>
      <c r="G1695">
        <f xml:space="preserve"> ROUND(E1695 * VLOOKUP(A1695, Data1!$A:$G,3, FALSE),0)</f>
        <v>175</v>
      </c>
      <c r="H1695">
        <f xml:space="preserve"> ROUND(E1695 * VLOOKUP(A1695, Data1!$A:$G, 4, FALSE),0)</f>
        <v>174</v>
      </c>
      <c r="I1695">
        <f xml:space="preserve"> ROUND(E1695 * VLOOKUP(A1695, Data1!$A:$G, 5, FALSE),0)</f>
        <v>13</v>
      </c>
      <c r="J1695">
        <f xml:space="preserve"> ROUND(E1695 * VLOOKUP(A1695, Data1!$A:$G, 6, FALSE),0)</f>
        <v>0</v>
      </c>
    </row>
    <row r="1696" spans="1:10" x14ac:dyDescent="0.25">
      <c r="A1696">
        <v>2007</v>
      </c>
      <c r="B1696" t="str">
        <v>August</v>
      </c>
      <c r="C1696" t="str">
        <v>Western Isles</v>
      </c>
      <c r="D1696">
        <v>20</v>
      </c>
      <c r="E1696">
        <f>D1696 / VLOOKUP(A1696, Data1!$A:$G, 7, FALSE)</f>
        <v>3.4613454249666847E-4</v>
      </c>
      <c r="F1696">
        <f xml:space="preserve"> ROUND(E1696 * VLOOKUP(A1696, Data1!$A:$G, 2, FALSE),0)</f>
        <v>1</v>
      </c>
      <c r="G1696">
        <f xml:space="preserve"> ROUND(E1696 * VLOOKUP(A1696, Data1!$A:$G,3, FALSE),0)</f>
        <v>9</v>
      </c>
      <c r="H1696">
        <f xml:space="preserve"> ROUND(E1696 * VLOOKUP(A1696, Data1!$A:$G, 4, FALSE),0)</f>
        <v>9</v>
      </c>
      <c r="I1696">
        <f xml:space="preserve"> ROUND(E1696 * VLOOKUP(A1696, Data1!$A:$G, 5, FALSE),0)</f>
        <v>1</v>
      </c>
      <c r="J1696">
        <f xml:space="preserve"> ROUND(E1696 * VLOOKUP(A1696, Data1!$A:$G, 6, FALSE),0)</f>
        <v>0</v>
      </c>
    </row>
    <row r="1697" spans="1:10" x14ac:dyDescent="0.25">
      <c r="A1697">
        <v>2007</v>
      </c>
      <c r="B1697" t="str">
        <v>July</v>
      </c>
      <c r="C1697" t="str">
        <v>Ayrshire and Arran</v>
      </c>
      <c r="D1697">
        <v>375</v>
      </c>
      <c r="E1697">
        <f>D1697 / VLOOKUP(A1697, Data1!$A:$G, 7, FALSE)</f>
        <v>6.4900226718125334E-3</v>
      </c>
      <c r="F1697">
        <f xml:space="preserve"> ROUND(E1697 * VLOOKUP(A1697, Data1!$A:$G, 2, FALSE),0)</f>
        <v>28</v>
      </c>
      <c r="G1697">
        <f xml:space="preserve"> ROUND(E1697 * VLOOKUP(A1697, Data1!$A:$G,3, FALSE),0)</f>
        <v>168</v>
      </c>
      <c r="H1697">
        <f xml:space="preserve"> ROUND(E1697 * VLOOKUP(A1697, Data1!$A:$G, 4, FALSE),0)</f>
        <v>167</v>
      </c>
      <c r="I1697">
        <f xml:space="preserve"> ROUND(E1697 * VLOOKUP(A1697, Data1!$A:$G, 5, FALSE),0)</f>
        <v>13</v>
      </c>
      <c r="J1697">
        <f xml:space="preserve"> ROUND(E1697 * VLOOKUP(A1697, Data1!$A:$G, 6, FALSE),0)</f>
        <v>0</v>
      </c>
    </row>
    <row r="1698" spans="1:10" x14ac:dyDescent="0.25">
      <c r="A1698">
        <v>2007</v>
      </c>
      <c r="B1698" t="str">
        <v>July</v>
      </c>
      <c r="C1698" t="str">
        <v>Borders</v>
      </c>
      <c r="D1698">
        <v>127</v>
      </c>
      <c r="E1698">
        <f>D1698 / VLOOKUP(A1698, Data1!$A:$G, 7, FALSE)</f>
        <v>2.1979543448538445E-3</v>
      </c>
      <c r="F1698">
        <f xml:space="preserve"> ROUND(E1698 * VLOOKUP(A1698, Data1!$A:$G, 2, FALSE),0)</f>
        <v>9</v>
      </c>
      <c r="G1698">
        <f xml:space="preserve"> ROUND(E1698 * VLOOKUP(A1698, Data1!$A:$G,3, FALSE),0)</f>
        <v>57</v>
      </c>
      <c r="H1698">
        <f xml:space="preserve"> ROUND(E1698 * VLOOKUP(A1698, Data1!$A:$G, 4, FALSE),0)</f>
        <v>56</v>
      </c>
      <c r="I1698">
        <f xml:space="preserve"> ROUND(E1698 * VLOOKUP(A1698, Data1!$A:$G, 5, FALSE),0)</f>
        <v>4</v>
      </c>
      <c r="J1698">
        <f xml:space="preserve"> ROUND(E1698 * VLOOKUP(A1698, Data1!$A:$G, 6, FALSE),0)</f>
        <v>0</v>
      </c>
    </row>
    <row r="1699" spans="1:10" x14ac:dyDescent="0.25">
      <c r="A1699">
        <v>2007</v>
      </c>
      <c r="B1699" t="str">
        <v>July</v>
      </c>
      <c r="C1699" t="str">
        <v>Dumfries and Galloway</v>
      </c>
      <c r="D1699">
        <v>151</v>
      </c>
      <c r="E1699">
        <f>D1699 / VLOOKUP(A1699, Data1!$A:$G, 7, FALSE)</f>
        <v>2.6133157958498467E-3</v>
      </c>
      <c r="F1699">
        <f xml:space="preserve"> ROUND(E1699 * VLOOKUP(A1699, Data1!$A:$G, 2, FALSE),0)</f>
        <v>11</v>
      </c>
      <c r="G1699">
        <f xml:space="preserve"> ROUND(E1699 * VLOOKUP(A1699, Data1!$A:$G,3, FALSE),0)</f>
        <v>68</v>
      </c>
      <c r="H1699">
        <f xml:space="preserve"> ROUND(E1699 * VLOOKUP(A1699, Data1!$A:$G, 4, FALSE),0)</f>
        <v>67</v>
      </c>
      <c r="I1699">
        <f xml:space="preserve"> ROUND(E1699 * VLOOKUP(A1699, Data1!$A:$G, 5, FALSE),0)</f>
        <v>5</v>
      </c>
      <c r="J1699">
        <f xml:space="preserve"> ROUND(E1699 * VLOOKUP(A1699, Data1!$A:$G, 6, FALSE),0)</f>
        <v>0</v>
      </c>
    </row>
    <row r="1700" spans="1:10" x14ac:dyDescent="0.25">
      <c r="A1700">
        <v>2007</v>
      </c>
      <c r="B1700" t="str">
        <v>July</v>
      </c>
      <c r="C1700" t="str">
        <v>Fife</v>
      </c>
      <c r="D1700">
        <v>359</v>
      </c>
      <c r="E1700">
        <f>D1700 / VLOOKUP(A1700, Data1!$A:$G, 7, FALSE)</f>
        <v>6.2131150378151988E-3</v>
      </c>
      <c r="F1700">
        <f xml:space="preserve"> ROUND(E1700 * VLOOKUP(A1700, Data1!$A:$G, 2, FALSE),0)</f>
        <v>27</v>
      </c>
      <c r="G1700">
        <f xml:space="preserve"> ROUND(E1700 * VLOOKUP(A1700, Data1!$A:$G,3, FALSE),0)</f>
        <v>160</v>
      </c>
      <c r="H1700">
        <f xml:space="preserve"> ROUND(E1700 * VLOOKUP(A1700, Data1!$A:$G, 4, FALSE),0)</f>
        <v>159</v>
      </c>
      <c r="I1700">
        <f xml:space="preserve"> ROUND(E1700 * VLOOKUP(A1700, Data1!$A:$G, 5, FALSE),0)</f>
        <v>12</v>
      </c>
      <c r="J1700">
        <f xml:space="preserve"> ROUND(E1700 * VLOOKUP(A1700, Data1!$A:$G, 6, FALSE),0)</f>
        <v>0</v>
      </c>
    </row>
    <row r="1701" spans="1:10" x14ac:dyDescent="0.25">
      <c r="A1701">
        <v>2007</v>
      </c>
      <c r="B1701" t="str">
        <v>July</v>
      </c>
      <c r="C1701" t="str">
        <v>Forth Valley</v>
      </c>
      <c r="D1701">
        <v>304</v>
      </c>
      <c r="E1701">
        <f>D1701 / VLOOKUP(A1701, Data1!$A:$G, 7, FALSE)</f>
        <v>5.2612450459493601E-3</v>
      </c>
      <c r="F1701">
        <f xml:space="preserve"> ROUND(E1701 * VLOOKUP(A1701, Data1!$A:$G, 2, FALSE),0)</f>
        <v>23</v>
      </c>
      <c r="G1701">
        <f xml:space="preserve"> ROUND(E1701 * VLOOKUP(A1701, Data1!$A:$G,3, FALSE),0)</f>
        <v>136</v>
      </c>
      <c r="H1701">
        <f xml:space="preserve"> ROUND(E1701 * VLOOKUP(A1701, Data1!$A:$G, 4, FALSE),0)</f>
        <v>135</v>
      </c>
      <c r="I1701">
        <f xml:space="preserve"> ROUND(E1701 * VLOOKUP(A1701, Data1!$A:$G, 5, FALSE),0)</f>
        <v>10</v>
      </c>
      <c r="J1701">
        <f xml:space="preserve"> ROUND(E1701 * VLOOKUP(A1701, Data1!$A:$G, 6, FALSE),0)</f>
        <v>0</v>
      </c>
    </row>
    <row r="1702" spans="1:10" x14ac:dyDescent="0.25">
      <c r="A1702">
        <v>2007</v>
      </c>
      <c r="B1702" t="str">
        <v>July</v>
      </c>
      <c r="C1702" t="str">
        <v>Grampian</v>
      </c>
      <c r="D1702">
        <v>564</v>
      </c>
      <c r="E1702">
        <f>D1702 / VLOOKUP(A1702, Data1!$A:$G, 7, FALSE)</f>
        <v>9.7609940984060509E-3</v>
      </c>
      <c r="F1702">
        <f xml:space="preserve"> ROUND(E1702 * VLOOKUP(A1702, Data1!$A:$G, 2, FALSE),0)</f>
        <v>42</v>
      </c>
      <c r="G1702">
        <f xml:space="preserve"> ROUND(E1702 * VLOOKUP(A1702, Data1!$A:$G,3, FALSE),0)</f>
        <v>252</v>
      </c>
      <c r="H1702">
        <f xml:space="preserve"> ROUND(E1702 * VLOOKUP(A1702, Data1!$A:$G, 4, FALSE),0)</f>
        <v>250</v>
      </c>
      <c r="I1702">
        <f xml:space="preserve"> ROUND(E1702 * VLOOKUP(A1702, Data1!$A:$G, 5, FALSE),0)</f>
        <v>19</v>
      </c>
      <c r="J1702">
        <f xml:space="preserve"> ROUND(E1702 * VLOOKUP(A1702, Data1!$A:$G, 6, FALSE),0)</f>
        <v>1</v>
      </c>
    </row>
    <row r="1703" spans="1:10" x14ac:dyDescent="0.25">
      <c r="A1703">
        <v>2007</v>
      </c>
      <c r="B1703" t="str">
        <v>July</v>
      </c>
      <c r="C1703" t="str">
        <v>Greater Glasgow and Clyde</v>
      </c>
      <c r="D1703">
        <v>1086</v>
      </c>
      <c r="E1703">
        <f>D1703 / VLOOKUP(A1703, Data1!$A:$G, 7, FALSE)</f>
        <v>1.8795105657569096E-2</v>
      </c>
      <c r="F1703">
        <f xml:space="preserve"> ROUND(E1703 * VLOOKUP(A1703, Data1!$A:$G, 2, FALSE),0)</f>
        <v>81</v>
      </c>
      <c r="G1703">
        <f xml:space="preserve"> ROUND(E1703 * VLOOKUP(A1703, Data1!$A:$G,3, FALSE),0)</f>
        <v>485</v>
      </c>
      <c r="H1703">
        <f xml:space="preserve"> ROUND(E1703 * VLOOKUP(A1703, Data1!$A:$G, 4, FALSE),0)</f>
        <v>482</v>
      </c>
      <c r="I1703">
        <f xml:space="preserve"> ROUND(E1703 * VLOOKUP(A1703, Data1!$A:$G, 5, FALSE),0)</f>
        <v>36</v>
      </c>
      <c r="J1703">
        <f xml:space="preserve"> ROUND(E1703 * VLOOKUP(A1703, Data1!$A:$G, 6, FALSE),0)</f>
        <v>1</v>
      </c>
    </row>
    <row r="1704" spans="1:10" x14ac:dyDescent="0.25">
      <c r="A1704">
        <v>2007</v>
      </c>
      <c r="B1704" t="str">
        <v>July</v>
      </c>
      <c r="C1704" t="str">
        <v>Highland</v>
      </c>
      <c r="D1704">
        <v>256</v>
      </c>
      <c r="E1704">
        <f>D1704 / VLOOKUP(A1704, Data1!$A:$G, 7, FALSE)</f>
        <v>4.4305221439573566E-3</v>
      </c>
      <c r="F1704">
        <f xml:space="preserve"> ROUND(E1704 * VLOOKUP(A1704, Data1!$A:$G, 2, FALSE),0)</f>
        <v>19</v>
      </c>
      <c r="G1704">
        <f xml:space="preserve"> ROUND(E1704 * VLOOKUP(A1704, Data1!$A:$G,3, FALSE),0)</f>
        <v>114</v>
      </c>
      <c r="H1704">
        <f xml:space="preserve"> ROUND(E1704 * VLOOKUP(A1704, Data1!$A:$G, 4, FALSE),0)</f>
        <v>114</v>
      </c>
      <c r="I1704">
        <f xml:space="preserve"> ROUND(E1704 * VLOOKUP(A1704, Data1!$A:$G, 5, FALSE),0)</f>
        <v>9</v>
      </c>
      <c r="J1704">
        <f xml:space="preserve"> ROUND(E1704 * VLOOKUP(A1704, Data1!$A:$G, 6, FALSE),0)</f>
        <v>0</v>
      </c>
    </row>
    <row r="1705" spans="1:10" x14ac:dyDescent="0.25">
      <c r="A1705">
        <v>2007</v>
      </c>
      <c r="B1705" t="str">
        <v>July</v>
      </c>
      <c r="C1705" t="str">
        <v>Lanarkshire</v>
      </c>
      <c r="D1705">
        <v>674</v>
      </c>
      <c r="E1705">
        <f>D1705 / VLOOKUP(A1705, Data1!$A:$G, 7, FALSE)</f>
        <v>1.1664734082137727E-2</v>
      </c>
      <c r="F1705">
        <f xml:space="preserve"> ROUND(E1705 * VLOOKUP(A1705, Data1!$A:$G, 2, FALSE),0)</f>
        <v>50</v>
      </c>
      <c r="G1705">
        <f xml:space="preserve"> ROUND(E1705 * VLOOKUP(A1705, Data1!$A:$G,3, FALSE),0)</f>
        <v>301</v>
      </c>
      <c r="H1705">
        <f xml:space="preserve"> ROUND(E1705 * VLOOKUP(A1705, Data1!$A:$G, 4, FALSE),0)</f>
        <v>299</v>
      </c>
      <c r="I1705">
        <f xml:space="preserve"> ROUND(E1705 * VLOOKUP(A1705, Data1!$A:$G, 5, FALSE),0)</f>
        <v>23</v>
      </c>
      <c r="J1705">
        <f xml:space="preserve"> ROUND(E1705 * VLOOKUP(A1705, Data1!$A:$G, 6, FALSE),0)</f>
        <v>1</v>
      </c>
    </row>
    <row r="1706" spans="1:10" x14ac:dyDescent="0.25">
      <c r="A1706">
        <v>2007</v>
      </c>
      <c r="B1706" t="str">
        <v>July</v>
      </c>
      <c r="C1706" t="str">
        <v>Lothian</v>
      </c>
      <c r="D1706">
        <v>776</v>
      </c>
      <c r="E1706">
        <f>D1706 / VLOOKUP(A1706, Data1!$A:$G, 7, FALSE)</f>
        <v>1.3430020248870736E-2</v>
      </c>
      <c r="F1706">
        <f xml:space="preserve"> ROUND(E1706 * VLOOKUP(A1706, Data1!$A:$G, 2, FALSE),0)</f>
        <v>58</v>
      </c>
      <c r="G1706">
        <f xml:space="preserve"> ROUND(E1706 * VLOOKUP(A1706, Data1!$A:$G,3, FALSE),0)</f>
        <v>347</v>
      </c>
      <c r="H1706">
        <f xml:space="preserve"> ROUND(E1706 * VLOOKUP(A1706, Data1!$A:$G, 4, FALSE),0)</f>
        <v>345</v>
      </c>
      <c r="I1706">
        <f xml:space="preserve"> ROUND(E1706 * VLOOKUP(A1706, Data1!$A:$G, 5, FALSE),0)</f>
        <v>26</v>
      </c>
      <c r="J1706">
        <f xml:space="preserve"> ROUND(E1706 * VLOOKUP(A1706, Data1!$A:$G, 6, FALSE),0)</f>
        <v>1</v>
      </c>
    </row>
    <row r="1707" spans="1:10" x14ac:dyDescent="0.25">
      <c r="A1707">
        <v>2007</v>
      </c>
      <c r="B1707" t="str">
        <v>July</v>
      </c>
      <c r="C1707" t="str">
        <v>Orkney</v>
      </c>
      <c r="D1707">
        <v>17</v>
      </c>
      <c r="E1707">
        <f>D1707 / VLOOKUP(A1707, Data1!$A:$G, 7, FALSE)</f>
        <v>2.9421436112216819E-4</v>
      </c>
      <c r="F1707">
        <f xml:space="preserve"> ROUND(E1707 * VLOOKUP(A1707, Data1!$A:$G, 2, FALSE),0)</f>
        <v>1</v>
      </c>
      <c r="G1707">
        <f xml:space="preserve"> ROUND(E1707 * VLOOKUP(A1707, Data1!$A:$G,3, FALSE),0)</f>
        <v>8</v>
      </c>
      <c r="H1707">
        <f xml:space="preserve"> ROUND(E1707 * VLOOKUP(A1707, Data1!$A:$G, 4, FALSE),0)</f>
        <v>8</v>
      </c>
      <c r="I1707">
        <f xml:space="preserve"> ROUND(E1707 * VLOOKUP(A1707, Data1!$A:$G, 5, FALSE),0)</f>
        <v>1</v>
      </c>
      <c r="J1707">
        <f xml:space="preserve"> ROUND(E1707 * VLOOKUP(A1707, Data1!$A:$G, 6, FALSE),0)</f>
        <v>0</v>
      </c>
    </row>
    <row r="1708" spans="1:10" x14ac:dyDescent="0.25">
      <c r="A1708">
        <v>2007</v>
      </c>
      <c r="B1708" t="str">
        <v>July</v>
      </c>
      <c r="C1708" t="str">
        <v>Scotland</v>
      </c>
      <c r="D1708">
        <v>5071</v>
      </c>
      <c r="E1708">
        <f>D1708 / VLOOKUP(A1708, Data1!$A:$G, 7, FALSE)</f>
        <v>8.7762413250030286E-2</v>
      </c>
      <c r="F1708">
        <f xml:space="preserve"> ROUND(E1708 * VLOOKUP(A1708, Data1!$A:$G, 2, FALSE),0)</f>
        <v>378</v>
      </c>
      <c r="G1708">
        <f xml:space="preserve"> ROUND(E1708 * VLOOKUP(A1708, Data1!$A:$G,3, FALSE),0)</f>
        <v>2267</v>
      </c>
      <c r="H1708">
        <f xml:space="preserve"> ROUND(E1708 * VLOOKUP(A1708, Data1!$A:$G, 4, FALSE),0)</f>
        <v>2252</v>
      </c>
      <c r="I1708">
        <f xml:space="preserve"> ROUND(E1708 * VLOOKUP(A1708, Data1!$A:$G, 5, FALSE),0)</f>
        <v>170</v>
      </c>
      <c r="J1708">
        <f xml:space="preserve"> ROUND(E1708 * VLOOKUP(A1708, Data1!$A:$G, 6, FALSE),0)</f>
        <v>5</v>
      </c>
    </row>
    <row r="1709" spans="1:10" x14ac:dyDescent="0.25">
      <c r="A1709">
        <v>2007</v>
      </c>
      <c r="B1709" t="str">
        <v>July</v>
      </c>
      <c r="C1709" t="str">
        <v>Shetland</v>
      </c>
      <c r="D1709">
        <v>15</v>
      </c>
      <c r="E1709">
        <f>D1709 / VLOOKUP(A1709, Data1!$A:$G, 7, FALSE)</f>
        <v>2.5960090687250132E-4</v>
      </c>
      <c r="F1709">
        <f xml:space="preserve"> ROUND(E1709 * VLOOKUP(A1709, Data1!$A:$G, 2, FALSE),0)</f>
        <v>1</v>
      </c>
      <c r="G1709">
        <f xml:space="preserve"> ROUND(E1709 * VLOOKUP(A1709, Data1!$A:$G,3, FALSE),0)</f>
        <v>7</v>
      </c>
      <c r="H1709">
        <f xml:space="preserve"> ROUND(E1709 * VLOOKUP(A1709, Data1!$A:$G, 4, FALSE),0)</f>
        <v>7</v>
      </c>
      <c r="I1709">
        <f xml:space="preserve"> ROUND(E1709 * VLOOKUP(A1709, Data1!$A:$G, 5, FALSE),0)</f>
        <v>1</v>
      </c>
      <c r="J1709">
        <f xml:space="preserve"> ROUND(E1709 * VLOOKUP(A1709, Data1!$A:$G, 6, FALSE),0)</f>
        <v>0</v>
      </c>
    </row>
    <row r="1710" spans="1:10" x14ac:dyDescent="0.25">
      <c r="A1710">
        <v>2007</v>
      </c>
      <c r="B1710" t="str">
        <v>July</v>
      </c>
      <c r="C1710" t="str">
        <v>Tayside</v>
      </c>
      <c r="D1710">
        <v>337</v>
      </c>
      <c r="E1710">
        <f>D1710 / VLOOKUP(A1710, Data1!$A:$G, 7, FALSE)</f>
        <v>5.8323670410688633E-3</v>
      </c>
      <c r="F1710">
        <f xml:space="preserve"> ROUND(E1710 * VLOOKUP(A1710, Data1!$A:$G, 2, FALSE),0)</f>
        <v>25</v>
      </c>
      <c r="G1710">
        <f xml:space="preserve"> ROUND(E1710 * VLOOKUP(A1710, Data1!$A:$G,3, FALSE),0)</f>
        <v>151</v>
      </c>
      <c r="H1710">
        <f xml:space="preserve"> ROUND(E1710 * VLOOKUP(A1710, Data1!$A:$G, 4, FALSE),0)</f>
        <v>150</v>
      </c>
      <c r="I1710">
        <f xml:space="preserve"> ROUND(E1710 * VLOOKUP(A1710, Data1!$A:$G, 5, FALSE),0)</f>
        <v>11</v>
      </c>
      <c r="J1710">
        <f xml:space="preserve"> ROUND(E1710 * VLOOKUP(A1710, Data1!$A:$G, 6, FALSE),0)</f>
        <v>0</v>
      </c>
    </row>
    <row r="1711" spans="1:10" x14ac:dyDescent="0.25">
      <c r="A1711">
        <v>2007</v>
      </c>
      <c r="B1711" t="str">
        <v>July</v>
      </c>
      <c r="C1711" t="str">
        <v>Western Isles</v>
      </c>
      <c r="D1711">
        <v>30</v>
      </c>
      <c r="E1711">
        <f>D1711 / VLOOKUP(A1711, Data1!$A:$G, 7, FALSE)</f>
        <v>5.1920181374500265E-4</v>
      </c>
      <c r="F1711">
        <f xml:space="preserve"> ROUND(E1711 * VLOOKUP(A1711, Data1!$A:$G, 2, FALSE),0)</f>
        <v>2</v>
      </c>
      <c r="G1711">
        <f xml:space="preserve"> ROUND(E1711 * VLOOKUP(A1711, Data1!$A:$G,3, FALSE),0)</f>
        <v>13</v>
      </c>
      <c r="H1711">
        <f xml:space="preserve"> ROUND(E1711 * VLOOKUP(A1711, Data1!$A:$G, 4, FALSE),0)</f>
        <v>13</v>
      </c>
      <c r="I1711">
        <f xml:space="preserve"> ROUND(E1711 * VLOOKUP(A1711, Data1!$A:$G, 5, FALSE),0)</f>
        <v>1</v>
      </c>
      <c r="J1711">
        <f xml:space="preserve"> ROUND(E1711 * VLOOKUP(A1711, Data1!$A:$G, 6, FALSE),0)</f>
        <v>0</v>
      </c>
    </row>
    <row r="1712" spans="1:10" x14ac:dyDescent="0.25">
      <c r="A1712">
        <v>2007</v>
      </c>
      <c r="B1712" t="str">
        <v>June</v>
      </c>
      <c r="C1712" t="str">
        <v>Ayrshire and Arran</v>
      </c>
      <c r="D1712">
        <v>311</v>
      </c>
      <c r="E1712">
        <f>D1712 / VLOOKUP(A1712, Data1!$A:$G, 7, FALSE)</f>
        <v>5.3823921358231944E-3</v>
      </c>
      <c r="F1712">
        <f xml:space="preserve"> ROUND(E1712 * VLOOKUP(A1712, Data1!$A:$G, 2, FALSE),0)</f>
        <v>23</v>
      </c>
      <c r="G1712">
        <f xml:space="preserve"> ROUND(E1712 * VLOOKUP(A1712, Data1!$A:$G,3, FALSE),0)</f>
        <v>139</v>
      </c>
      <c r="H1712">
        <f xml:space="preserve"> ROUND(E1712 * VLOOKUP(A1712, Data1!$A:$G, 4, FALSE),0)</f>
        <v>138</v>
      </c>
      <c r="I1712">
        <f xml:space="preserve"> ROUND(E1712 * VLOOKUP(A1712, Data1!$A:$G, 5, FALSE),0)</f>
        <v>10</v>
      </c>
      <c r="J1712">
        <f xml:space="preserve"> ROUND(E1712 * VLOOKUP(A1712, Data1!$A:$G, 6, FALSE),0)</f>
        <v>0</v>
      </c>
    </row>
    <row r="1713" spans="1:10" x14ac:dyDescent="0.25">
      <c r="A1713">
        <v>2007</v>
      </c>
      <c r="B1713" t="str">
        <v>June</v>
      </c>
      <c r="C1713" t="str">
        <v>Borders</v>
      </c>
      <c r="D1713">
        <v>90</v>
      </c>
      <c r="E1713">
        <f>D1713 / VLOOKUP(A1713, Data1!$A:$G, 7, FALSE)</f>
        <v>1.557605441235008E-3</v>
      </c>
      <c r="F1713">
        <f xml:space="preserve"> ROUND(E1713 * VLOOKUP(A1713, Data1!$A:$G, 2, FALSE),0)</f>
        <v>7</v>
      </c>
      <c r="G1713">
        <f xml:space="preserve"> ROUND(E1713 * VLOOKUP(A1713, Data1!$A:$G,3, FALSE),0)</f>
        <v>40</v>
      </c>
      <c r="H1713">
        <f xml:space="preserve"> ROUND(E1713 * VLOOKUP(A1713, Data1!$A:$G, 4, FALSE),0)</f>
        <v>40</v>
      </c>
      <c r="I1713">
        <f xml:space="preserve"> ROUND(E1713 * VLOOKUP(A1713, Data1!$A:$G, 5, FALSE),0)</f>
        <v>3</v>
      </c>
      <c r="J1713">
        <f xml:space="preserve"> ROUND(E1713 * VLOOKUP(A1713, Data1!$A:$G, 6, FALSE),0)</f>
        <v>0</v>
      </c>
    </row>
    <row r="1714" spans="1:10" x14ac:dyDescent="0.25">
      <c r="A1714">
        <v>2007</v>
      </c>
      <c r="B1714" t="str">
        <v>June</v>
      </c>
      <c r="C1714" t="str">
        <v>Dumfries and Galloway</v>
      </c>
      <c r="D1714">
        <v>123</v>
      </c>
      <c r="E1714">
        <f>D1714 / VLOOKUP(A1714, Data1!$A:$G, 7, FALSE)</f>
        <v>2.1287274363545111E-3</v>
      </c>
      <c r="F1714">
        <f xml:space="preserve"> ROUND(E1714 * VLOOKUP(A1714, Data1!$A:$G, 2, FALSE),0)</f>
        <v>9</v>
      </c>
      <c r="G1714">
        <f xml:space="preserve"> ROUND(E1714 * VLOOKUP(A1714, Data1!$A:$G,3, FALSE),0)</f>
        <v>55</v>
      </c>
      <c r="H1714">
        <f xml:space="preserve"> ROUND(E1714 * VLOOKUP(A1714, Data1!$A:$G, 4, FALSE),0)</f>
        <v>55</v>
      </c>
      <c r="I1714">
        <f xml:space="preserve"> ROUND(E1714 * VLOOKUP(A1714, Data1!$A:$G, 5, FALSE),0)</f>
        <v>4</v>
      </c>
      <c r="J1714">
        <f xml:space="preserve"> ROUND(E1714 * VLOOKUP(A1714, Data1!$A:$G, 6, FALSE),0)</f>
        <v>0</v>
      </c>
    </row>
    <row r="1715" spans="1:10" x14ac:dyDescent="0.25">
      <c r="A1715">
        <v>2007</v>
      </c>
      <c r="B1715" t="str">
        <v>June</v>
      </c>
      <c r="C1715" t="str">
        <v>Fife</v>
      </c>
      <c r="D1715">
        <v>336</v>
      </c>
      <c r="E1715">
        <f>D1715 / VLOOKUP(A1715, Data1!$A:$G, 7, FALSE)</f>
        <v>5.81506031394403E-3</v>
      </c>
      <c r="F1715">
        <f xml:space="preserve"> ROUND(E1715 * VLOOKUP(A1715, Data1!$A:$G, 2, FALSE),0)</f>
        <v>25</v>
      </c>
      <c r="G1715">
        <f xml:space="preserve"> ROUND(E1715 * VLOOKUP(A1715, Data1!$A:$G,3, FALSE),0)</f>
        <v>150</v>
      </c>
      <c r="H1715">
        <f xml:space="preserve"> ROUND(E1715 * VLOOKUP(A1715, Data1!$A:$G, 4, FALSE),0)</f>
        <v>149</v>
      </c>
      <c r="I1715">
        <f xml:space="preserve"> ROUND(E1715 * VLOOKUP(A1715, Data1!$A:$G, 5, FALSE),0)</f>
        <v>11</v>
      </c>
      <c r="J1715">
        <f xml:space="preserve"> ROUND(E1715 * VLOOKUP(A1715, Data1!$A:$G, 6, FALSE),0)</f>
        <v>0</v>
      </c>
    </row>
    <row r="1716" spans="1:10" x14ac:dyDescent="0.25">
      <c r="A1716">
        <v>2007</v>
      </c>
      <c r="B1716" t="str">
        <v>June</v>
      </c>
      <c r="C1716" t="str">
        <v>Forth Valley</v>
      </c>
      <c r="D1716">
        <v>255</v>
      </c>
      <c r="E1716">
        <f>D1716 / VLOOKUP(A1716, Data1!$A:$G, 7, FALSE)</f>
        <v>4.4132154168325232E-3</v>
      </c>
      <c r="F1716">
        <f xml:space="preserve"> ROUND(E1716 * VLOOKUP(A1716, Data1!$A:$G, 2, FALSE),0)</f>
        <v>19</v>
      </c>
      <c r="G1716">
        <f xml:space="preserve"> ROUND(E1716 * VLOOKUP(A1716, Data1!$A:$G,3, FALSE),0)</f>
        <v>114</v>
      </c>
      <c r="H1716">
        <f xml:space="preserve"> ROUND(E1716 * VLOOKUP(A1716, Data1!$A:$G, 4, FALSE),0)</f>
        <v>113</v>
      </c>
      <c r="I1716">
        <f xml:space="preserve"> ROUND(E1716 * VLOOKUP(A1716, Data1!$A:$G, 5, FALSE),0)</f>
        <v>9</v>
      </c>
      <c r="J1716">
        <f xml:space="preserve"> ROUND(E1716 * VLOOKUP(A1716, Data1!$A:$G, 6, FALSE),0)</f>
        <v>0</v>
      </c>
    </row>
    <row r="1717" spans="1:10" x14ac:dyDescent="0.25">
      <c r="A1717">
        <v>2007</v>
      </c>
      <c r="B1717" t="str">
        <v>June</v>
      </c>
      <c r="C1717" t="str">
        <v>Grampian</v>
      </c>
      <c r="D1717">
        <v>493</v>
      </c>
      <c r="E1717">
        <f>D1717 / VLOOKUP(A1717, Data1!$A:$G, 7, FALSE)</f>
        <v>8.5322164725428768E-3</v>
      </c>
      <c r="F1717">
        <f xml:space="preserve"> ROUND(E1717 * VLOOKUP(A1717, Data1!$A:$G, 2, FALSE),0)</f>
        <v>37</v>
      </c>
      <c r="G1717">
        <f xml:space="preserve"> ROUND(E1717 * VLOOKUP(A1717, Data1!$A:$G,3, FALSE),0)</f>
        <v>220</v>
      </c>
      <c r="H1717">
        <f xml:space="preserve"> ROUND(E1717 * VLOOKUP(A1717, Data1!$A:$G, 4, FALSE),0)</f>
        <v>219</v>
      </c>
      <c r="I1717">
        <f xml:space="preserve"> ROUND(E1717 * VLOOKUP(A1717, Data1!$A:$G, 5, FALSE),0)</f>
        <v>16</v>
      </c>
      <c r="J1717">
        <f xml:space="preserve"> ROUND(E1717 * VLOOKUP(A1717, Data1!$A:$G, 6, FALSE),0)</f>
        <v>0</v>
      </c>
    </row>
    <row r="1718" spans="1:10" x14ac:dyDescent="0.25">
      <c r="A1718">
        <v>2007</v>
      </c>
      <c r="B1718" t="str">
        <v>June</v>
      </c>
      <c r="C1718" t="str">
        <v>Greater Glasgow and Clyde</v>
      </c>
      <c r="D1718">
        <v>1058</v>
      </c>
      <c r="E1718">
        <f>D1718 / VLOOKUP(A1718, Data1!$A:$G, 7, FALSE)</f>
        <v>1.8310517298073762E-2</v>
      </c>
      <c r="F1718">
        <f xml:space="preserve"> ROUND(E1718 * VLOOKUP(A1718, Data1!$A:$G, 2, FALSE),0)</f>
        <v>79</v>
      </c>
      <c r="G1718">
        <f xml:space="preserve"> ROUND(E1718 * VLOOKUP(A1718, Data1!$A:$G,3, FALSE),0)</f>
        <v>473</v>
      </c>
      <c r="H1718">
        <f xml:space="preserve"> ROUND(E1718 * VLOOKUP(A1718, Data1!$A:$G, 4, FALSE),0)</f>
        <v>470</v>
      </c>
      <c r="I1718">
        <f xml:space="preserve"> ROUND(E1718 * VLOOKUP(A1718, Data1!$A:$G, 5, FALSE),0)</f>
        <v>35</v>
      </c>
      <c r="J1718">
        <f xml:space="preserve"> ROUND(E1718 * VLOOKUP(A1718, Data1!$A:$G, 6, FALSE),0)</f>
        <v>1</v>
      </c>
    </row>
    <row r="1719" spans="1:10" x14ac:dyDescent="0.25">
      <c r="A1719">
        <v>2007</v>
      </c>
      <c r="B1719" t="str">
        <v>June</v>
      </c>
      <c r="C1719" t="str">
        <v>Highland</v>
      </c>
      <c r="D1719">
        <v>273</v>
      </c>
      <c r="E1719">
        <f>D1719 / VLOOKUP(A1719, Data1!$A:$G, 7, FALSE)</f>
        <v>4.7247365050795244E-3</v>
      </c>
      <c r="F1719">
        <f xml:space="preserve"> ROUND(E1719 * VLOOKUP(A1719, Data1!$A:$G, 2, FALSE),0)</f>
        <v>20</v>
      </c>
      <c r="G1719">
        <f xml:space="preserve"> ROUND(E1719 * VLOOKUP(A1719, Data1!$A:$G,3, FALSE),0)</f>
        <v>122</v>
      </c>
      <c r="H1719">
        <f xml:space="preserve"> ROUND(E1719 * VLOOKUP(A1719, Data1!$A:$G, 4, FALSE),0)</f>
        <v>121</v>
      </c>
      <c r="I1719">
        <f xml:space="preserve"> ROUND(E1719 * VLOOKUP(A1719, Data1!$A:$G, 5, FALSE),0)</f>
        <v>9</v>
      </c>
      <c r="J1719">
        <f xml:space="preserve"> ROUND(E1719 * VLOOKUP(A1719, Data1!$A:$G, 6, FALSE),0)</f>
        <v>0</v>
      </c>
    </row>
    <row r="1720" spans="1:10" x14ac:dyDescent="0.25">
      <c r="A1720">
        <v>2007</v>
      </c>
      <c r="B1720" t="str">
        <v>June</v>
      </c>
      <c r="C1720" t="str">
        <v>Lanarkshire</v>
      </c>
      <c r="D1720">
        <v>585</v>
      </c>
      <c r="E1720">
        <f>D1720 / VLOOKUP(A1720, Data1!$A:$G, 7, FALSE)</f>
        <v>1.0124435368027552E-2</v>
      </c>
      <c r="F1720">
        <f xml:space="preserve"> ROUND(E1720 * VLOOKUP(A1720, Data1!$A:$G, 2, FALSE),0)</f>
        <v>44</v>
      </c>
      <c r="G1720">
        <f xml:space="preserve"> ROUND(E1720 * VLOOKUP(A1720, Data1!$A:$G,3, FALSE),0)</f>
        <v>262</v>
      </c>
      <c r="H1720">
        <f xml:space="preserve"> ROUND(E1720 * VLOOKUP(A1720, Data1!$A:$G, 4, FALSE),0)</f>
        <v>260</v>
      </c>
      <c r="I1720">
        <f xml:space="preserve"> ROUND(E1720 * VLOOKUP(A1720, Data1!$A:$G, 5, FALSE),0)</f>
        <v>20</v>
      </c>
      <c r="J1720">
        <f xml:space="preserve"> ROUND(E1720 * VLOOKUP(A1720, Data1!$A:$G, 6, FALSE),0)</f>
        <v>1</v>
      </c>
    </row>
    <row r="1721" spans="1:10" x14ac:dyDescent="0.25">
      <c r="A1721">
        <v>2007</v>
      </c>
      <c r="B1721" t="str">
        <v>June</v>
      </c>
      <c r="C1721" t="str">
        <v>Lothian</v>
      </c>
      <c r="D1721">
        <v>746</v>
      </c>
      <c r="E1721">
        <f>D1721 / VLOOKUP(A1721, Data1!$A:$G, 7, FALSE)</f>
        <v>1.2910818435125733E-2</v>
      </c>
      <c r="F1721">
        <f xml:space="preserve"> ROUND(E1721 * VLOOKUP(A1721, Data1!$A:$G, 2, FALSE),0)</f>
        <v>56</v>
      </c>
      <c r="G1721">
        <f xml:space="preserve"> ROUND(E1721 * VLOOKUP(A1721, Data1!$A:$G,3, FALSE),0)</f>
        <v>333</v>
      </c>
      <c r="H1721">
        <f xml:space="preserve"> ROUND(E1721 * VLOOKUP(A1721, Data1!$A:$G, 4, FALSE),0)</f>
        <v>331</v>
      </c>
      <c r="I1721">
        <f xml:space="preserve"> ROUND(E1721 * VLOOKUP(A1721, Data1!$A:$G, 5, FALSE),0)</f>
        <v>25</v>
      </c>
      <c r="J1721">
        <f xml:space="preserve"> ROUND(E1721 * VLOOKUP(A1721, Data1!$A:$G, 6, FALSE),0)</f>
        <v>1</v>
      </c>
    </row>
    <row r="1722" spans="1:10" x14ac:dyDescent="0.25">
      <c r="A1722">
        <v>2007</v>
      </c>
      <c r="B1722" t="str">
        <v>June</v>
      </c>
      <c r="C1722" t="str">
        <v>Orkney</v>
      </c>
      <c r="D1722">
        <v>15</v>
      </c>
      <c r="E1722">
        <f>D1722 / VLOOKUP(A1722, Data1!$A:$G, 7, FALSE)</f>
        <v>2.5960090687250132E-4</v>
      </c>
      <c r="F1722">
        <f xml:space="preserve"> ROUND(E1722 * VLOOKUP(A1722, Data1!$A:$G, 2, FALSE),0)</f>
        <v>1</v>
      </c>
      <c r="G1722">
        <f xml:space="preserve"> ROUND(E1722 * VLOOKUP(A1722, Data1!$A:$G,3, FALSE),0)</f>
        <v>7</v>
      </c>
      <c r="H1722">
        <f xml:space="preserve"> ROUND(E1722 * VLOOKUP(A1722, Data1!$A:$G, 4, FALSE),0)</f>
        <v>7</v>
      </c>
      <c r="I1722">
        <f xml:space="preserve"> ROUND(E1722 * VLOOKUP(A1722, Data1!$A:$G, 5, FALSE),0)</f>
        <v>1</v>
      </c>
      <c r="J1722">
        <f xml:space="preserve"> ROUND(E1722 * VLOOKUP(A1722, Data1!$A:$G, 6, FALSE),0)</f>
        <v>0</v>
      </c>
    </row>
    <row r="1723" spans="1:10" x14ac:dyDescent="0.25">
      <c r="A1723">
        <v>2007</v>
      </c>
      <c r="B1723" t="str">
        <v>June</v>
      </c>
      <c r="C1723" t="str">
        <v>Scotland</v>
      </c>
      <c r="D1723">
        <v>4675</v>
      </c>
      <c r="E1723">
        <f>D1723 / VLOOKUP(A1723, Data1!$A:$G, 7, FALSE)</f>
        <v>8.0908949308596254E-2</v>
      </c>
      <c r="F1723">
        <f xml:space="preserve"> ROUND(E1723 * VLOOKUP(A1723, Data1!$A:$G, 2, FALSE),0)</f>
        <v>348</v>
      </c>
      <c r="G1723">
        <f xml:space="preserve"> ROUND(E1723 * VLOOKUP(A1723, Data1!$A:$G,3, FALSE),0)</f>
        <v>2090</v>
      </c>
      <c r="H1723">
        <f xml:space="preserve"> ROUND(E1723 * VLOOKUP(A1723, Data1!$A:$G, 4, FALSE),0)</f>
        <v>2076</v>
      </c>
      <c r="I1723">
        <f xml:space="preserve"> ROUND(E1723 * VLOOKUP(A1723, Data1!$A:$G, 5, FALSE),0)</f>
        <v>156</v>
      </c>
      <c r="J1723">
        <f xml:space="preserve"> ROUND(E1723 * VLOOKUP(A1723, Data1!$A:$G, 6, FALSE),0)</f>
        <v>5</v>
      </c>
    </row>
    <row r="1724" spans="1:10" x14ac:dyDescent="0.25">
      <c r="A1724">
        <v>2007</v>
      </c>
      <c r="B1724" t="str">
        <v>June</v>
      </c>
      <c r="C1724" t="str">
        <v>Shetland</v>
      </c>
      <c r="D1724">
        <v>22</v>
      </c>
      <c r="E1724">
        <f>D1724 / VLOOKUP(A1724, Data1!$A:$G, 7, FALSE)</f>
        <v>3.8074799674633528E-4</v>
      </c>
      <c r="F1724">
        <f xml:space="preserve"> ROUND(E1724 * VLOOKUP(A1724, Data1!$A:$G, 2, FALSE),0)</f>
        <v>2</v>
      </c>
      <c r="G1724">
        <f xml:space="preserve"> ROUND(E1724 * VLOOKUP(A1724, Data1!$A:$G,3, FALSE),0)</f>
        <v>10</v>
      </c>
      <c r="H1724">
        <f xml:space="preserve"> ROUND(E1724 * VLOOKUP(A1724, Data1!$A:$G, 4, FALSE),0)</f>
        <v>10</v>
      </c>
      <c r="I1724">
        <f xml:space="preserve"> ROUND(E1724 * VLOOKUP(A1724, Data1!$A:$G, 5, FALSE),0)</f>
        <v>1</v>
      </c>
      <c r="J1724">
        <f xml:space="preserve"> ROUND(E1724 * VLOOKUP(A1724, Data1!$A:$G, 6, FALSE),0)</f>
        <v>0</v>
      </c>
    </row>
    <row r="1725" spans="1:10" x14ac:dyDescent="0.25">
      <c r="A1725">
        <v>2007</v>
      </c>
      <c r="B1725" t="str">
        <v>June</v>
      </c>
      <c r="C1725" t="str">
        <v>Tayside</v>
      </c>
      <c r="D1725">
        <v>347</v>
      </c>
      <c r="E1725">
        <f>D1725 / VLOOKUP(A1725, Data1!$A:$G, 7, FALSE)</f>
        <v>6.0054343123171977E-3</v>
      </c>
      <c r="F1725">
        <f xml:space="preserve"> ROUND(E1725 * VLOOKUP(A1725, Data1!$A:$G, 2, FALSE),0)</f>
        <v>26</v>
      </c>
      <c r="G1725">
        <f xml:space="preserve"> ROUND(E1725 * VLOOKUP(A1725, Data1!$A:$G,3, FALSE),0)</f>
        <v>155</v>
      </c>
      <c r="H1725">
        <f xml:space="preserve"> ROUND(E1725 * VLOOKUP(A1725, Data1!$A:$G, 4, FALSE),0)</f>
        <v>154</v>
      </c>
      <c r="I1725">
        <f xml:space="preserve"> ROUND(E1725 * VLOOKUP(A1725, Data1!$A:$G, 5, FALSE),0)</f>
        <v>12</v>
      </c>
      <c r="J1725">
        <f xml:space="preserve"> ROUND(E1725 * VLOOKUP(A1725, Data1!$A:$G, 6, FALSE),0)</f>
        <v>0</v>
      </c>
    </row>
    <row r="1726" spans="1:10" x14ac:dyDescent="0.25">
      <c r="A1726">
        <v>2007</v>
      </c>
      <c r="B1726" t="str">
        <v>June</v>
      </c>
      <c r="C1726" t="str">
        <v>Western Isles</v>
      </c>
      <c r="D1726">
        <v>21</v>
      </c>
      <c r="E1726">
        <f>D1726 / VLOOKUP(A1726, Data1!$A:$G, 7, FALSE)</f>
        <v>3.6344126962150187E-4</v>
      </c>
      <c r="F1726">
        <f xml:space="preserve"> ROUND(E1726 * VLOOKUP(A1726, Data1!$A:$G, 2, FALSE),0)</f>
        <v>2</v>
      </c>
      <c r="G1726">
        <f xml:space="preserve"> ROUND(E1726 * VLOOKUP(A1726, Data1!$A:$G,3, FALSE),0)</f>
        <v>9</v>
      </c>
      <c r="H1726">
        <f xml:space="preserve"> ROUND(E1726 * VLOOKUP(A1726, Data1!$A:$G, 4, FALSE),0)</f>
        <v>9</v>
      </c>
      <c r="I1726">
        <f xml:space="preserve"> ROUND(E1726 * VLOOKUP(A1726, Data1!$A:$G, 5, FALSE),0)</f>
        <v>1</v>
      </c>
      <c r="J1726">
        <f xml:space="preserve"> ROUND(E1726 * VLOOKUP(A1726, Data1!$A:$G, 6, FALSE),0)</f>
        <v>0</v>
      </c>
    </row>
    <row r="1727" spans="1:10" x14ac:dyDescent="0.25">
      <c r="A1727">
        <v>2007</v>
      </c>
      <c r="B1727" t="str">
        <v>May</v>
      </c>
      <c r="C1727" t="str">
        <v>Ayrshire and Arran</v>
      </c>
      <c r="D1727">
        <v>345</v>
      </c>
      <c r="E1727">
        <f>D1727 / VLOOKUP(A1727, Data1!$A:$G, 7, FALSE)</f>
        <v>5.970820858067531E-3</v>
      </c>
      <c r="F1727">
        <f xml:space="preserve"> ROUND(E1727 * VLOOKUP(A1727, Data1!$A:$G, 2, FALSE),0)</f>
        <v>26</v>
      </c>
      <c r="G1727">
        <f xml:space="preserve"> ROUND(E1727 * VLOOKUP(A1727, Data1!$A:$G,3, FALSE),0)</f>
        <v>154</v>
      </c>
      <c r="H1727">
        <f xml:space="preserve"> ROUND(E1727 * VLOOKUP(A1727, Data1!$A:$G, 4, FALSE),0)</f>
        <v>153</v>
      </c>
      <c r="I1727">
        <f xml:space="preserve"> ROUND(E1727 * VLOOKUP(A1727, Data1!$A:$G, 5, FALSE),0)</f>
        <v>12</v>
      </c>
      <c r="J1727">
        <f xml:space="preserve"> ROUND(E1727 * VLOOKUP(A1727, Data1!$A:$G, 6, FALSE),0)</f>
        <v>0</v>
      </c>
    </row>
    <row r="1728" spans="1:10" x14ac:dyDescent="0.25">
      <c r="A1728">
        <v>2007</v>
      </c>
      <c r="B1728" t="str">
        <v>May</v>
      </c>
      <c r="C1728" t="str">
        <v>Borders</v>
      </c>
      <c r="D1728">
        <v>91</v>
      </c>
      <c r="E1728">
        <f>D1728 / VLOOKUP(A1728, Data1!$A:$G, 7, FALSE)</f>
        <v>1.5749121683598414E-3</v>
      </c>
      <c r="F1728">
        <f xml:space="preserve"> ROUND(E1728 * VLOOKUP(A1728, Data1!$A:$G, 2, FALSE),0)</f>
        <v>7</v>
      </c>
      <c r="G1728">
        <f xml:space="preserve"> ROUND(E1728 * VLOOKUP(A1728, Data1!$A:$G,3, FALSE),0)</f>
        <v>41</v>
      </c>
      <c r="H1728">
        <f xml:space="preserve"> ROUND(E1728 * VLOOKUP(A1728, Data1!$A:$G, 4, FALSE),0)</f>
        <v>40</v>
      </c>
      <c r="I1728">
        <f xml:space="preserve"> ROUND(E1728 * VLOOKUP(A1728, Data1!$A:$G, 5, FALSE),0)</f>
        <v>3</v>
      </c>
      <c r="J1728">
        <f xml:space="preserve"> ROUND(E1728 * VLOOKUP(A1728, Data1!$A:$G, 6, FALSE),0)</f>
        <v>0</v>
      </c>
    </row>
    <row r="1729" spans="1:10" x14ac:dyDescent="0.25">
      <c r="A1729">
        <v>2007</v>
      </c>
      <c r="B1729" t="str">
        <v>May</v>
      </c>
      <c r="C1729" t="str">
        <v>Dumfries and Galloway</v>
      </c>
      <c r="D1729">
        <v>129</v>
      </c>
      <c r="E1729">
        <f>D1729 / VLOOKUP(A1729, Data1!$A:$G, 7, FALSE)</f>
        <v>2.2325677991035116E-3</v>
      </c>
      <c r="F1729">
        <f xml:space="preserve"> ROUND(E1729 * VLOOKUP(A1729, Data1!$A:$G, 2, FALSE),0)</f>
        <v>10</v>
      </c>
      <c r="G1729">
        <f xml:space="preserve"> ROUND(E1729 * VLOOKUP(A1729, Data1!$A:$G,3, FALSE),0)</f>
        <v>58</v>
      </c>
      <c r="H1729">
        <f xml:space="preserve"> ROUND(E1729 * VLOOKUP(A1729, Data1!$A:$G, 4, FALSE),0)</f>
        <v>57</v>
      </c>
      <c r="I1729">
        <f xml:space="preserve"> ROUND(E1729 * VLOOKUP(A1729, Data1!$A:$G, 5, FALSE),0)</f>
        <v>4</v>
      </c>
      <c r="J1729">
        <f xml:space="preserve"> ROUND(E1729 * VLOOKUP(A1729, Data1!$A:$G, 6, FALSE),0)</f>
        <v>0</v>
      </c>
    </row>
    <row r="1730" spans="1:10" x14ac:dyDescent="0.25">
      <c r="A1730">
        <v>2007</v>
      </c>
      <c r="B1730" t="str">
        <v>May</v>
      </c>
      <c r="C1730" t="str">
        <v>Fife</v>
      </c>
      <c r="D1730">
        <v>359</v>
      </c>
      <c r="E1730">
        <f>D1730 / VLOOKUP(A1730, Data1!$A:$G, 7, FALSE)</f>
        <v>6.2131150378151988E-3</v>
      </c>
      <c r="F1730">
        <f xml:space="preserve"> ROUND(E1730 * VLOOKUP(A1730, Data1!$A:$G, 2, FALSE),0)</f>
        <v>27</v>
      </c>
      <c r="G1730">
        <f xml:space="preserve"> ROUND(E1730 * VLOOKUP(A1730, Data1!$A:$G,3, FALSE),0)</f>
        <v>160</v>
      </c>
      <c r="H1730">
        <f xml:space="preserve"> ROUND(E1730 * VLOOKUP(A1730, Data1!$A:$G, 4, FALSE),0)</f>
        <v>159</v>
      </c>
      <c r="I1730">
        <f xml:space="preserve"> ROUND(E1730 * VLOOKUP(A1730, Data1!$A:$G, 5, FALSE),0)</f>
        <v>12</v>
      </c>
      <c r="J1730">
        <f xml:space="preserve"> ROUND(E1730 * VLOOKUP(A1730, Data1!$A:$G, 6, FALSE),0)</f>
        <v>0</v>
      </c>
    </row>
    <row r="1731" spans="1:10" x14ac:dyDescent="0.25">
      <c r="A1731">
        <v>2007</v>
      </c>
      <c r="B1731" t="str">
        <v>May</v>
      </c>
      <c r="C1731" t="str">
        <v>Forth Valley</v>
      </c>
      <c r="D1731">
        <v>298</v>
      </c>
      <c r="E1731">
        <f>D1731 / VLOOKUP(A1731, Data1!$A:$G, 7, FALSE)</f>
        <v>5.15740468320036E-3</v>
      </c>
      <c r="F1731">
        <f xml:space="preserve"> ROUND(E1731 * VLOOKUP(A1731, Data1!$A:$G, 2, FALSE),0)</f>
        <v>22</v>
      </c>
      <c r="G1731">
        <f xml:space="preserve"> ROUND(E1731 * VLOOKUP(A1731, Data1!$A:$G,3, FALSE),0)</f>
        <v>133</v>
      </c>
      <c r="H1731">
        <f xml:space="preserve"> ROUND(E1731 * VLOOKUP(A1731, Data1!$A:$G, 4, FALSE),0)</f>
        <v>132</v>
      </c>
      <c r="I1731">
        <f xml:space="preserve"> ROUND(E1731 * VLOOKUP(A1731, Data1!$A:$G, 5, FALSE),0)</f>
        <v>10</v>
      </c>
      <c r="J1731">
        <f xml:space="preserve"> ROUND(E1731 * VLOOKUP(A1731, Data1!$A:$G, 6, FALSE),0)</f>
        <v>0</v>
      </c>
    </row>
    <row r="1732" spans="1:10" x14ac:dyDescent="0.25">
      <c r="A1732">
        <v>2007</v>
      </c>
      <c r="B1732" t="str">
        <v>May</v>
      </c>
      <c r="C1732" t="str">
        <v>Grampian</v>
      </c>
      <c r="D1732">
        <v>545</v>
      </c>
      <c r="E1732">
        <f>D1732 / VLOOKUP(A1732, Data1!$A:$G, 7, FALSE)</f>
        <v>9.4321662830342146E-3</v>
      </c>
      <c r="F1732">
        <f xml:space="preserve"> ROUND(E1732 * VLOOKUP(A1732, Data1!$A:$G, 2, FALSE),0)</f>
        <v>41</v>
      </c>
      <c r="G1732">
        <f xml:space="preserve"> ROUND(E1732 * VLOOKUP(A1732, Data1!$A:$G,3, FALSE),0)</f>
        <v>244</v>
      </c>
      <c r="H1732">
        <f xml:space="preserve"> ROUND(E1732 * VLOOKUP(A1732, Data1!$A:$G, 4, FALSE),0)</f>
        <v>242</v>
      </c>
      <c r="I1732">
        <f xml:space="preserve"> ROUND(E1732 * VLOOKUP(A1732, Data1!$A:$G, 5, FALSE),0)</f>
        <v>18</v>
      </c>
      <c r="J1732">
        <f xml:space="preserve"> ROUND(E1732 * VLOOKUP(A1732, Data1!$A:$G, 6, FALSE),0)</f>
        <v>1</v>
      </c>
    </row>
    <row r="1733" spans="1:10" x14ac:dyDescent="0.25">
      <c r="A1733">
        <v>2007</v>
      </c>
      <c r="B1733" t="str">
        <v>May</v>
      </c>
      <c r="C1733" t="str">
        <v>Greater Glasgow and Clyde</v>
      </c>
      <c r="D1733">
        <v>1073</v>
      </c>
      <c r="E1733">
        <f>D1733 / VLOOKUP(A1733, Data1!$A:$G, 7, FALSE)</f>
        <v>1.8570118204946261E-2</v>
      </c>
      <c r="F1733">
        <f xml:space="preserve"> ROUND(E1733 * VLOOKUP(A1733, Data1!$A:$G, 2, FALSE),0)</f>
        <v>80</v>
      </c>
      <c r="G1733">
        <f xml:space="preserve"> ROUND(E1733 * VLOOKUP(A1733, Data1!$A:$G,3, FALSE),0)</f>
        <v>480</v>
      </c>
      <c r="H1733">
        <f xml:space="preserve"> ROUND(E1733 * VLOOKUP(A1733, Data1!$A:$G, 4, FALSE),0)</f>
        <v>476</v>
      </c>
      <c r="I1733">
        <f xml:space="preserve"> ROUND(E1733 * VLOOKUP(A1733, Data1!$A:$G, 5, FALSE),0)</f>
        <v>36</v>
      </c>
      <c r="J1733">
        <f xml:space="preserve"> ROUND(E1733 * VLOOKUP(A1733, Data1!$A:$G, 6, FALSE),0)</f>
        <v>1</v>
      </c>
    </row>
    <row r="1734" spans="1:10" x14ac:dyDescent="0.25">
      <c r="A1734">
        <v>2007</v>
      </c>
      <c r="B1734" t="str">
        <v>May</v>
      </c>
      <c r="C1734" t="str">
        <v>Highland</v>
      </c>
      <c r="D1734">
        <v>274</v>
      </c>
      <c r="E1734">
        <f>D1734 / VLOOKUP(A1734, Data1!$A:$G, 7, FALSE)</f>
        <v>4.7420432322043578E-3</v>
      </c>
      <c r="F1734">
        <f xml:space="preserve"> ROUND(E1734 * VLOOKUP(A1734, Data1!$A:$G, 2, FALSE),0)</f>
        <v>20</v>
      </c>
      <c r="G1734">
        <f xml:space="preserve"> ROUND(E1734 * VLOOKUP(A1734, Data1!$A:$G,3, FALSE),0)</f>
        <v>122</v>
      </c>
      <c r="H1734">
        <f xml:space="preserve"> ROUND(E1734 * VLOOKUP(A1734, Data1!$A:$G, 4, FALSE),0)</f>
        <v>122</v>
      </c>
      <c r="I1734">
        <f xml:space="preserve"> ROUND(E1734 * VLOOKUP(A1734, Data1!$A:$G, 5, FALSE),0)</f>
        <v>9</v>
      </c>
      <c r="J1734">
        <f xml:space="preserve"> ROUND(E1734 * VLOOKUP(A1734, Data1!$A:$G, 6, FALSE),0)</f>
        <v>0</v>
      </c>
    </row>
    <row r="1735" spans="1:10" x14ac:dyDescent="0.25">
      <c r="A1735">
        <v>2007</v>
      </c>
      <c r="B1735" t="str">
        <v>May</v>
      </c>
      <c r="C1735" t="str">
        <v>Lanarkshire</v>
      </c>
      <c r="D1735">
        <v>651</v>
      </c>
      <c r="E1735">
        <f>D1735 / VLOOKUP(A1735, Data1!$A:$G, 7, FALSE)</f>
        <v>1.1266679358266559E-2</v>
      </c>
      <c r="F1735">
        <f xml:space="preserve"> ROUND(E1735 * VLOOKUP(A1735, Data1!$A:$G, 2, FALSE),0)</f>
        <v>48</v>
      </c>
      <c r="G1735">
        <f xml:space="preserve"> ROUND(E1735 * VLOOKUP(A1735, Data1!$A:$G,3, FALSE),0)</f>
        <v>291</v>
      </c>
      <c r="H1735">
        <f xml:space="preserve"> ROUND(E1735 * VLOOKUP(A1735, Data1!$A:$G, 4, FALSE),0)</f>
        <v>289</v>
      </c>
      <c r="I1735">
        <f xml:space="preserve"> ROUND(E1735 * VLOOKUP(A1735, Data1!$A:$G, 5, FALSE),0)</f>
        <v>22</v>
      </c>
      <c r="J1735">
        <f xml:space="preserve"> ROUND(E1735 * VLOOKUP(A1735, Data1!$A:$G, 6, FALSE),0)</f>
        <v>1</v>
      </c>
    </row>
    <row r="1736" spans="1:10" x14ac:dyDescent="0.25">
      <c r="A1736">
        <v>2007</v>
      </c>
      <c r="B1736" t="str">
        <v>May</v>
      </c>
      <c r="C1736" t="str">
        <v>Lothian</v>
      </c>
      <c r="D1736">
        <v>857</v>
      </c>
      <c r="E1736">
        <f>D1736 / VLOOKUP(A1736, Data1!$A:$G, 7, FALSE)</f>
        <v>1.4831865145982243E-2</v>
      </c>
      <c r="F1736">
        <f xml:space="preserve"> ROUND(E1736 * VLOOKUP(A1736, Data1!$A:$G, 2, FALSE),0)</f>
        <v>64</v>
      </c>
      <c r="G1736">
        <f xml:space="preserve"> ROUND(E1736 * VLOOKUP(A1736, Data1!$A:$G,3, FALSE),0)</f>
        <v>383</v>
      </c>
      <c r="H1736">
        <f xml:space="preserve"> ROUND(E1736 * VLOOKUP(A1736, Data1!$A:$G, 4, FALSE),0)</f>
        <v>381</v>
      </c>
      <c r="I1736">
        <f xml:space="preserve"> ROUND(E1736 * VLOOKUP(A1736, Data1!$A:$G, 5, FALSE),0)</f>
        <v>29</v>
      </c>
      <c r="J1736">
        <f xml:space="preserve"> ROUND(E1736 * VLOOKUP(A1736, Data1!$A:$G, 6, FALSE),0)</f>
        <v>1</v>
      </c>
    </row>
    <row r="1737" spans="1:10" x14ac:dyDescent="0.25">
      <c r="A1737">
        <v>2007</v>
      </c>
      <c r="B1737" t="str">
        <v>May</v>
      </c>
      <c r="C1737" t="str">
        <v>Orkney</v>
      </c>
      <c r="D1737">
        <v>17</v>
      </c>
      <c r="E1737">
        <f>D1737 / VLOOKUP(A1737, Data1!$A:$G, 7, FALSE)</f>
        <v>2.9421436112216819E-4</v>
      </c>
      <c r="F1737">
        <f xml:space="preserve"> ROUND(E1737 * VLOOKUP(A1737, Data1!$A:$G, 2, FALSE),0)</f>
        <v>1</v>
      </c>
      <c r="G1737">
        <f xml:space="preserve"> ROUND(E1737 * VLOOKUP(A1737, Data1!$A:$G,3, FALSE),0)</f>
        <v>8</v>
      </c>
      <c r="H1737">
        <f xml:space="preserve"> ROUND(E1737 * VLOOKUP(A1737, Data1!$A:$G, 4, FALSE),0)</f>
        <v>8</v>
      </c>
      <c r="I1737">
        <f xml:space="preserve"> ROUND(E1737 * VLOOKUP(A1737, Data1!$A:$G, 5, FALSE),0)</f>
        <v>1</v>
      </c>
      <c r="J1737">
        <f xml:space="preserve"> ROUND(E1737 * VLOOKUP(A1737, Data1!$A:$G, 6, FALSE),0)</f>
        <v>0</v>
      </c>
    </row>
    <row r="1738" spans="1:10" x14ac:dyDescent="0.25">
      <c r="A1738">
        <v>2007</v>
      </c>
      <c r="B1738" t="str">
        <v>May</v>
      </c>
      <c r="C1738" t="str">
        <v>Scotland</v>
      </c>
      <c r="D1738">
        <v>5022</v>
      </c>
      <c r="E1738">
        <f>D1738 / VLOOKUP(A1738, Data1!$A:$G, 7, FALSE)</f>
        <v>8.6914383620913443E-2</v>
      </c>
      <c r="F1738">
        <f xml:space="preserve"> ROUND(E1738 * VLOOKUP(A1738, Data1!$A:$G, 2, FALSE),0)</f>
        <v>374</v>
      </c>
      <c r="G1738">
        <f xml:space="preserve"> ROUND(E1738 * VLOOKUP(A1738, Data1!$A:$G,3, FALSE),0)</f>
        <v>2245</v>
      </c>
      <c r="H1738">
        <f xml:space="preserve"> ROUND(E1738 * VLOOKUP(A1738, Data1!$A:$G, 4, FALSE),0)</f>
        <v>2230</v>
      </c>
      <c r="I1738">
        <f xml:space="preserve"> ROUND(E1738 * VLOOKUP(A1738, Data1!$A:$G, 5, FALSE),0)</f>
        <v>168</v>
      </c>
      <c r="J1738">
        <f xml:space="preserve"> ROUND(E1738 * VLOOKUP(A1738, Data1!$A:$G, 6, FALSE),0)</f>
        <v>5</v>
      </c>
    </row>
    <row r="1739" spans="1:10" x14ac:dyDescent="0.25">
      <c r="A1739">
        <v>2007</v>
      </c>
      <c r="B1739" t="str">
        <v>May</v>
      </c>
      <c r="C1739" t="str">
        <v>Shetland</v>
      </c>
      <c r="D1739">
        <v>22</v>
      </c>
      <c r="E1739">
        <f>D1739 / VLOOKUP(A1739, Data1!$A:$G, 7, FALSE)</f>
        <v>3.8074799674633528E-4</v>
      </c>
      <c r="F1739">
        <f xml:space="preserve"> ROUND(E1739 * VLOOKUP(A1739, Data1!$A:$G, 2, FALSE),0)</f>
        <v>2</v>
      </c>
      <c r="G1739">
        <f xml:space="preserve"> ROUND(E1739 * VLOOKUP(A1739, Data1!$A:$G,3, FALSE),0)</f>
        <v>10</v>
      </c>
      <c r="H1739">
        <f xml:space="preserve"> ROUND(E1739 * VLOOKUP(A1739, Data1!$A:$G, 4, FALSE),0)</f>
        <v>10</v>
      </c>
      <c r="I1739">
        <f xml:space="preserve"> ROUND(E1739 * VLOOKUP(A1739, Data1!$A:$G, 5, FALSE),0)</f>
        <v>1</v>
      </c>
      <c r="J1739">
        <f xml:space="preserve"> ROUND(E1739 * VLOOKUP(A1739, Data1!$A:$G, 6, FALSE),0)</f>
        <v>0</v>
      </c>
    </row>
    <row r="1740" spans="1:10" x14ac:dyDescent="0.25">
      <c r="A1740">
        <v>2007</v>
      </c>
      <c r="B1740" t="str">
        <v>May</v>
      </c>
      <c r="C1740" t="str">
        <v>Tayside</v>
      </c>
      <c r="D1740">
        <v>340</v>
      </c>
      <c r="E1740">
        <f>D1740 / VLOOKUP(A1740, Data1!$A:$G, 7, FALSE)</f>
        <v>5.8842872224433634E-3</v>
      </c>
      <c r="F1740">
        <f xml:space="preserve"> ROUND(E1740 * VLOOKUP(A1740, Data1!$A:$G, 2, FALSE),0)</f>
        <v>25</v>
      </c>
      <c r="G1740">
        <f xml:space="preserve"> ROUND(E1740 * VLOOKUP(A1740, Data1!$A:$G,3, FALSE),0)</f>
        <v>152</v>
      </c>
      <c r="H1740">
        <f xml:space="preserve"> ROUND(E1740 * VLOOKUP(A1740, Data1!$A:$G, 4, FALSE),0)</f>
        <v>151</v>
      </c>
      <c r="I1740">
        <f xml:space="preserve"> ROUND(E1740 * VLOOKUP(A1740, Data1!$A:$G, 5, FALSE),0)</f>
        <v>11</v>
      </c>
      <c r="J1740">
        <f xml:space="preserve"> ROUND(E1740 * VLOOKUP(A1740, Data1!$A:$G, 6, FALSE),0)</f>
        <v>0</v>
      </c>
    </row>
    <row r="1741" spans="1:10" x14ac:dyDescent="0.25">
      <c r="A1741">
        <v>2007</v>
      </c>
      <c r="B1741" t="str">
        <v>May</v>
      </c>
      <c r="C1741" t="str">
        <v>Western Isles</v>
      </c>
      <c r="D1741">
        <v>21</v>
      </c>
      <c r="E1741">
        <f>D1741 / VLOOKUP(A1741, Data1!$A:$G, 7, FALSE)</f>
        <v>3.6344126962150187E-4</v>
      </c>
      <c r="F1741">
        <f xml:space="preserve"> ROUND(E1741 * VLOOKUP(A1741, Data1!$A:$G, 2, FALSE),0)</f>
        <v>2</v>
      </c>
      <c r="G1741">
        <f xml:space="preserve"> ROUND(E1741 * VLOOKUP(A1741, Data1!$A:$G,3, FALSE),0)</f>
        <v>9</v>
      </c>
      <c r="H1741">
        <f xml:space="preserve"> ROUND(E1741 * VLOOKUP(A1741, Data1!$A:$G, 4, FALSE),0)</f>
        <v>9</v>
      </c>
      <c r="I1741">
        <f xml:space="preserve"> ROUND(E1741 * VLOOKUP(A1741, Data1!$A:$G, 5, FALSE),0)</f>
        <v>1</v>
      </c>
      <c r="J1741">
        <f xml:space="preserve"> ROUND(E1741 * VLOOKUP(A1741, Data1!$A:$G, 6, FALSE),0)</f>
        <v>0</v>
      </c>
    </row>
    <row r="1742" spans="1:10" x14ac:dyDescent="0.25">
      <c r="A1742">
        <v>2007</v>
      </c>
      <c r="B1742" t="str">
        <v>April</v>
      </c>
      <c r="C1742" t="str">
        <v>Ayrshire and Arran</v>
      </c>
      <c r="D1742">
        <v>284</v>
      </c>
      <c r="E1742">
        <f>D1742 / VLOOKUP(A1742, Data1!$A:$G, 7, FALSE)</f>
        <v>4.9151105034526922E-3</v>
      </c>
      <c r="F1742">
        <f xml:space="preserve"> ROUND(E1742 * VLOOKUP(A1742, Data1!$A:$G, 2, FALSE),0)</f>
        <v>21</v>
      </c>
      <c r="G1742">
        <f xml:space="preserve"> ROUND(E1742 * VLOOKUP(A1742, Data1!$A:$G,3, FALSE),0)</f>
        <v>127</v>
      </c>
      <c r="H1742">
        <f xml:space="preserve"> ROUND(E1742 * VLOOKUP(A1742, Data1!$A:$G, 4, FALSE),0)</f>
        <v>126</v>
      </c>
      <c r="I1742">
        <f xml:space="preserve"> ROUND(E1742 * VLOOKUP(A1742, Data1!$A:$G, 5, FALSE),0)</f>
        <v>9</v>
      </c>
      <c r="J1742">
        <f xml:space="preserve"> ROUND(E1742 * VLOOKUP(A1742, Data1!$A:$G, 6, FALSE),0)</f>
        <v>0</v>
      </c>
    </row>
    <row r="1743" spans="1:10" x14ac:dyDescent="0.25">
      <c r="A1743">
        <v>2007</v>
      </c>
      <c r="B1743" t="str">
        <v>April</v>
      </c>
      <c r="C1743" t="str">
        <v>Borders</v>
      </c>
      <c r="D1743">
        <v>103</v>
      </c>
      <c r="E1743">
        <f>D1743 / VLOOKUP(A1743, Data1!$A:$G, 7, FALSE)</f>
        <v>1.7825928938578425E-3</v>
      </c>
      <c r="F1743">
        <f xml:space="preserve"> ROUND(E1743 * VLOOKUP(A1743, Data1!$A:$G, 2, FALSE),0)</f>
        <v>8</v>
      </c>
      <c r="G1743">
        <f xml:space="preserve"> ROUND(E1743 * VLOOKUP(A1743, Data1!$A:$G,3, FALSE),0)</f>
        <v>46</v>
      </c>
      <c r="H1743">
        <f xml:space="preserve"> ROUND(E1743 * VLOOKUP(A1743, Data1!$A:$G, 4, FALSE),0)</f>
        <v>46</v>
      </c>
      <c r="I1743">
        <f xml:space="preserve"> ROUND(E1743 * VLOOKUP(A1743, Data1!$A:$G, 5, FALSE),0)</f>
        <v>3</v>
      </c>
      <c r="J1743">
        <f xml:space="preserve"> ROUND(E1743 * VLOOKUP(A1743, Data1!$A:$G, 6, FALSE),0)</f>
        <v>0</v>
      </c>
    </row>
    <row r="1744" spans="1:10" x14ac:dyDescent="0.25">
      <c r="A1744">
        <v>2007</v>
      </c>
      <c r="B1744" t="str">
        <v>April</v>
      </c>
      <c r="C1744" t="str">
        <v>Dumfries and Galloway</v>
      </c>
      <c r="D1744">
        <v>113</v>
      </c>
      <c r="E1744">
        <f>D1744 / VLOOKUP(A1744, Data1!$A:$G, 7, FALSE)</f>
        <v>1.9556601651061767E-3</v>
      </c>
      <c r="F1744">
        <f xml:space="preserve"> ROUND(E1744 * VLOOKUP(A1744, Data1!$A:$G, 2, FALSE),0)</f>
        <v>8</v>
      </c>
      <c r="G1744">
        <f xml:space="preserve"> ROUND(E1744 * VLOOKUP(A1744, Data1!$A:$G,3, FALSE),0)</f>
        <v>51</v>
      </c>
      <c r="H1744">
        <f xml:space="preserve"> ROUND(E1744 * VLOOKUP(A1744, Data1!$A:$G, 4, FALSE),0)</f>
        <v>50</v>
      </c>
      <c r="I1744">
        <f xml:space="preserve"> ROUND(E1744 * VLOOKUP(A1744, Data1!$A:$G, 5, FALSE),0)</f>
        <v>4</v>
      </c>
      <c r="J1744">
        <f xml:space="preserve"> ROUND(E1744 * VLOOKUP(A1744, Data1!$A:$G, 6, FALSE),0)</f>
        <v>0</v>
      </c>
    </row>
    <row r="1745" spans="1:10" x14ac:dyDescent="0.25">
      <c r="A1745">
        <v>2007</v>
      </c>
      <c r="B1745" t="str">
        <v>April</v>
      </c>
      <c r="C1745" t="str">
        <v>Fife</v>
      </c>
      <c r="D1745">
        <v>299</v>
      </c>
      <c r="E1745">
        <f>D1745 / VLOOKUP(A1745, Data1!$A:$G, 7, FALSE)</f>
        <v>5.1747114103251933E-3</v>
      </c>
      <c r="F1745">
        <f xml:space="preserve"> ROUND(E1745 * VLOOKUP(A1745, Data1!$A:$G, 2, FALSE),0)</f>
        <v>22</v>
      </c>
      <c r="G1745">
        <f xml:space="preserve"> ROUND(E1745 * VLOOKUP(A1745, Data1!$A:$G,3, FALSE),0)</f>
        <v>134</v>
      </c>
      <c r="H1745">
        <f xml:space="preserve"> ROUND(E1745 * VLOOKUP(A1745, Data1!$A:$G, 4, FALSE),0)</f>
        <v>133</v>
      </c>
      <c r="I1745">
        <f xml:space="preserve"> ROUND(E1745 * VLOOKUP(A1745, Data1!$A:$G, 5, FALSE),0)</f>
        <v>10</v>
      </c>
      <c r="J1745">
        <f xml:space="preserve"> ROUND(E1745 * VLOOKUP(A1745, Data1!$A:$G, 6, FALSE),0)</f>
        <v>0</v>
      </c>
    </row>
    <row r="1746" spans="1:10" x14ac:dyDescent="0.25">
      <c r="A1746">
        <v>2007</v>
      </c>
      <c r="B1746" t="str">
        <v>April</v>
      </c>
      <c r="C1746" t="str">
        <v>Forth Valley</v>
      </c>
      <c r="D1746">
        <v>293</v>
      </c>
      <c r="E1746">
        <f>D1746 / VLOOKUP(A1746, Data1!$A:$G, 7, FALSE)</f>
        <v>5.0708710475761932E-3</v>
      </c>
      <c r="F1746">
        <f xml:space="preserve"> ROUND(E1746 * VLOOKUP(A1746, Data1!$A:$G, 2, FALSE),0)</f>
        <v>22</v>
      </c>
      <c r="G1746">
        <f xml:space="preserve"> ROUND(E1746 * VLOOKUP(A1746, Data1!$A:$G,3, FALSE),0)</f>
        <v>131</v>
      </c>
      <c r="H1746">
        <f xml:space="preserve"> ROUND(E1746 * VLOOKUP(A1746, Data1!$A:$G, 4, FALSE),0)</f>
        <v>130</v>
      </c>
      <c r="I1746">
        <f xml:space="preserve"> ROUND(E1746 * VLOOKUP(A1746, Data1!$A:$G, 5, FALSE),0)</f>
        <v>10</v>
      </c>
      <c r="J1746">
        <f xml:space="preserve"> ROUND(E1746 * VLOOKUP(A1746, Data1!$A:$G, 6, FALSE),0)</f>
        <v>0</v>
      </c>
    </row>
    <row r="1747" spans="1:10" x14ac:dyDescent="0.25">
      <c r="A1747">
        <v>2007</v>
      </c>
      <c r="B1747" t="str">
        <v>April</v>
      </c>
      <c r="C1747" t="str">
        <v>Grampian</v>
      </c>
      <c r="D1747">
        <v>502</v>
      </c>
      <c r="E1747">
        <f>D1747 / VLOOKUP(A1747, Data1!$A:$G, 7, FALSE)</f>
        <v>8.6879770166663779E-3</v>
      </c>
      <c r="F1747">
        <f xml:space="preserve"> ROUND(E1747 * VLOOKUP(A1747, Data1!$A:$G, 2, FALSE),0)</f>
        <v>37</v>
      </c>
      <c r="G1747">
        <f xml:space="preserve"> ROUND(E1747 * VLOOKUP(A1747, Data1!$A:$G,3, FALSE),0)</f>
        <v>224</v>
      </c>
      <c r="H1747">
        <f xml:space="preserve"> ROUND(E1747 * VLOOKUP(A1747, Data1!$A:$G, 4, FALSE),0)</f>
        <v>223</v>
      </c>
      <c r="I1747">
        <f xml:space="preserve"> ROUND(E1747 * VLOOKUP(A1747, Data1!$A:$G, 5, FALSE),0)</f>
        <v>17</v>
      </c>
      <c r="J1747">
        <f xml:space="preserve"> ROUND(E1747 * VLOOKUP(A1747, Data1!$A:$G, 6, FALSE),0)</f>
        <v>0</v>
      </c>
    </row>
    <row r="1748" spans="1:10" x14ac:dyDescent="0.25">
      <c r="A1748">
        <v>2007</v>
      </c>
      <c r="B1748" t="str">
        <v>April</v>
      </c>
      <c r="C1748" t="str">
        <v>Greater Glasgow and Clyde</v>
      </c>
      <c r="D1748">
        <v>1043</v>
      </c>
      <c r="E1748">
        <f>D1748 / VLOOKUP(A1748, Data1!$A:$G, 7, FALSE)</f>
        <v>1.8050916391201259E-2</v>
      </c>
      <c r="F1748">
        <f xml:space="preserve"> ROUND(E1748 * VLOOKUP(A1748, Data1!$A:$G, 2, FALSE),0)</f>
        <v>78</v>
      </c>
      <c r="G1748">
        <f xml:space="preserve"> ROUND(E1748 * VLOOKUP(A1748, Data1!$A:$G,3, FALSE),0)</f>
        <v>466</v>
      </c>
      <c r="H1748">
        <f xml:space="preserve"> ROUND(E1748 * VLOOKUP(A1748, Data1!$A:$G, 4, FALSE),0)</f>
        <v>463</v>
      </c>
      <c r="I1748">
        <f xml:space="preserve"> ROUND(E1748 * VLOOKUP(A1748, Data1!$A:$G, 5, FALSE),0)</f>
        <v>35</v>
      </c>
      <c r="J1748">
        <f xml:space="preserve"> ROUND(E1748 * VLOOKUP(A1748, Data1!$A:$G, 6, FALSE),0)</f>
        <v>1</v>
      </c>
    </row>
    <row r="1749" spans="1:10" x14ac:dyDescent="0.25">
      <c r="A1749">
        <v>2007</v>
      </c>
      <c r="B1749" t="str">
        <v>April</v>
      </c>
      <c r="C1749" t="str">
        <v>Highland</v>
      </c>
      <c r="D1749">
        <v>239</v>
      </c>
      <c r="E1749">
        <f>D1749 / VLOOKUP(A1749, Data1!$A:$G, 7, FALSE)</f>
        <v>4.1363077828351878E-3</v>
      </c>
      <c r="F1749">
        <f xml:space="preserve"> ROUND(E1749 * VLOOKUP(A1749, Data1!$A:$G, 2, FALSE),0)</f>
        <v>18</v>
      </c>
      <c r="G1749">
        <f xml:space="preserve"> ROUND(E1749 * VLOOKUP(A1749, Data1!$A:$G,3, FALSE),0)</f>
        <v>107</v>
      </c>
      <c r="H1749">
        <f xml:space="preserve"> ROUND(E1749 * VLOOKUP(A1749, Data1!$A:$G, 4, FALSE),0)</f>
        <v>106</v>
      </c>
      <c r="I1749">
        <f xml:space="preserve"> ROUND(E1749 * VLOOKUP(A1749, Data1!$A:$G, 5, FALSE),0)</f>
        <v>8</v>
      </c>
      <c r="J1749">
        <f xml:space="preserve"> ROUND(E1749 * VLOOKUP(A1749, Data1!$A:$G, 6, FALSE),0)</f>
        <v>0</v>
      </c>
    </row>
    <row r="1750" spans="1:10" x14ac:dyDescent="0.25">
      <c r="A1750">
        <v>2007</v>
      </c>
      <c r="B1750" t="str">
        <v>April</v>
      </c>
      <c r="C1750" t="str">
        <v>Lanarkshire</v>
      </c>
      <c r="D1750">
        <v>581</v>
      </c>
      <c r="E1750">
        <f>D1750 / VLOOKUP(A1750, Data1!$A:$G, 7, FALSE)</f>
        <v>1.0055208459528219E-2</v>
      </c>
      <c r="F1750">
        <f xml:space="preserve"> ROUND(E1750 * VLOOKUP(A1750, Data1!$A:$G, 2, FALSE),0)</f>
        <v>43</v>
      </c>
      <c r="G1750">
        <f xml:space="preserve"> ROUND(E1750 * VLOOKUP(A1750, Data1!$A:$G,3, FALSE),0)</f>
        <v>260</v>
      </c>
      <c r="H1750">
        <f xml:space="preserve"> ROUND(E1750 * VLOOKUP(A1750, Data1!$A:$G, 4, FALSE),0)</f>
        <v>258</v>
      </c>
      <c r="I1750">
        <f xml:space="preserve"> ROUND(E1750 * VLOOKUP(A1750, Data1!$A:$G, 5, FALSE),0)</f>
        <v>19</v>
      </c>
      <c r="J1750">
        <f xml:space="preserve"> ROUND(E1750 * VLOOKUP(A1750, Data1!$A:$G, 6, FALSE),0)</f>
        <v>1</v>
      </c>
    </row>
    <row r="1751" spans="1:10" x14ac:dyDescent="0.25">
      <c r="A1751">
        <v>2007</v>
      </c>
      <c r="B1751" t="str">
        <v>April</v>
      </c>
      <c r="C1751" t="str">
        <v>Lothian</v>
      </c>
      <c r="D1751">
        <v>703</v>
      </c>
      <c r="E1751">
        <f>D1751 / VLOOKUP(A1751, Data1!$A:$G, 7, FALSE)</f>
        <v>1.2166629168757897E-2</v>
      </c>
      <c r="F1751">
        <f xml:space="preserve"> ROUND(E1751 * VLOOKUP(A1751, Data1!$A:$G, 2, FALSE),0)</f>
        <v>52</v>
      </c>
      <c r="G1751">
        <f xml:space="preserve"> ROUND(E1751 * VLOOKUP(A1751, Data1!$A:$G,3, FALSE),0)</f>
        <v>314</v>
      </c>
      <c r="H1751">
        <f xml:space="preserve"> ROUND(E1751 * VLOOKUP(A1751, Data1!$A:$G, 4, FALSE),0)</f>
        <v>312</v>
      </c>
      <c r="I1751">
        <f xml:space="preserve"> ROUND(E1751 * VLOOKUP(A1751, Data1!$A:$G, 5, FALSE),0)</f>
        <v>24</v>
      </c>
      <c r="J1751">
        <f xml:space="preserve"> ROUND(E1751 * VLOOKUP(A1751, Data1!$A:$G, 6, FALSE),0)</f>
        <v>1</v>
      </c>
    </row>
    <row r="1752" spans="1:10" x14ac:dyDescent="0.25">
      <c r="A1752">
        <v>2007</v>
      </c>
      <c r="B1752" t="str">
        <v>April</v>
      </c>
      <c r="C1752" t="str">
        <v>Orkney</v>
      </c>
      <c r="D1752">
        <v>10</v>
      </c>
      <c r="E1752">
        <f>D1752 / VLOOKUP(A1752, Data1!$A:$G, 7, FALSE)</f>
        <v>1.7306727124833423E-4</v>
      </c>
      <c r="F1752">
        <f xml:space="preserve"> ROUND(E1752 * VLOOKUP(A1752, Data1!$A:$G, 2, FALSE),0)</f>
        <v>1</v>
      </c>
      <c r="G1752">
        <f xml:space="preserve"> ROUND(E1752 * VLOOKUP(A1752, Data1!$A:$G,3, FALSE),0)</f>
        <v>4</v>
      </c>
      <c r="H1752">
        <f xml:space="preserve"> ROUND(E1752 * VLOOKUP(A1752, Data1!$A:$G, 4, FALSE),0)</f>
        <v>4</v>
      </c>
      <c r="I1752">
        <f xml:space="preserve"> ROUND(E1752 * VLOOKUP(A1752, Data1!$A:$G, 5, FALSE),0)</f>
        <v>0</v>
      </c>
      <c r="J1752">
        <f xml:space="preserve"> ROUND(E1752 * VLOOKUP(A1752, Data1!$A:$G, 6, FALSE),0)</f>
        <v>0</v>
      </c>
    </row>
    <row r="1753" spans="1:10" x14ac:dyDescent="0.25">
      <c r="A1753">
        <v>2007</v>
      </c>
      <c r="B1753" t="str">
        <v>April</v>
      </c>
      <c r="C1753" t="str">
        <v>Scotland</v>
      </c>
      <c r="D1753">
        <v>4573</v>
      </c>
      <c r="E1753">
        <f>D1753 / VLOOKUP(A1753, Data1!$A:$G, 7, FALSE)</f>
        <v>7.9143663141863246E-2</v>
      </c>
      <c r="F1753">
        <f xml:space="preserve"> ROUND(E1753 * VLOOKUP(A1753, Data1!$A:$G, 2, FALSE),0)</f>
        <v>341</v>
      </c>
      <c r="G1753">
        <f xml:space="preserve"> ROUND(E1753 * VLOOKUP(A1753, Data1!$A:$G,3, FALSE),0)</f>
        <v>2044</v>
      </c>
      <c r="H1753">
        <f xml:space="preserve"> ROUND(E1753 * VLOOKUP(A1753, Data1!$A:$G, 4, FALSE),0)</f>
        <v>2031</v>
      </c>
      <c r="I1753">
        <f xml:space="preserve"> ROUND(E1753 * VLOOKUP(A1753, Data1!$A:$G, 5, FALSE),0)</f>
        <v>153</v>
      </c>
      <c r="J1753">
        <f xml:space="preserve"> ROUND(E1753 * VLOOKUP(A1753, Data1!$A:$G, 6, FALSE),0)</f>
        <v>5</v>
      </c>
    </row>
    <row r="1754" spans="1:10" x14ac:dyDescent="0.25">
      <c r="A1754">
        <v>2007</v>
      </c>
      <c r="B1754" t="str">
        <v>April</v>
      </c>
      <c r="C1754" t="str">
        <v>Shetland</v>
      </c>
      <c r="D1754">
        <v>22</v>
      </c>
      <c r="E1754">
        <f>D1754 / VLOOKUP(A1754, Data1!$A:$G, 7, FALSE)</f>
        <v>3.8074799674633528E-4</v>
      </c>
      <c r="F1754">
        <f xml:space="preserve"> ROUND(E1754 * VLOOKUP(A1754, Data1!$A:$G, 2, FALSE),0)</f>
        <v>2</v>
      </c>
      <c r="G1754">
        <f xml:space="preserve"> ROUND(E1754 * VLOOKUP(A1754, Data1!$A:$G,3, FALSE),0)</f>
        <v>10</v>
      </c>
      <c r="H1754">
        <f xml:space="preserve"> ROUND(E1754 * VLOOKUP(A1754, Data1!$A:$G, 4, FALSE),0)</f>
        <v>10</v>
      </c>
      <c r="I1754">
        <f xml:space="preserve"> ROUND(E1754 * VLOOKUP(A1754, Data1!$A:$G, 5, FALSE),0)</f>
        <v>1</v>
      </c>
      <c r="J1754">
        <f xml:space="preserve"> ROUND(E1754 * VLOOKUP(A1754, Data1!$A:$G, 6, FALSE),0)</f>
        <v>0</v>
      </c>
    </row>
    <row r="1755" spans="1:10" x14ac:dyDescent="0.25">
      <c r="A1755">
        <v>2007</v>
      </c>
      <c r="B1755" t="str">
        <v>April</v>
      </c>
      <c r="C1755" t="str">
        <v>Tayside</v>
      </c>
      <c r="D1755">
        <v>358</v>
      </c>
      <c r="E1755">
        <f>D1755 / VLOOKUP(A1755, Data1!$A:$G, 7, FALSE)</f>
        <v>6.1958083106903655E-3</v>
      </c>
      <c r="F1755">
        <f xml:space="preserve"> ROUND(E1755 * VLOOKUP(A1755, Data1!$A:$G, 2, FALSE),0)</f>
        <v>27</v>
      </c>
      <c r="G1755">
        <f xml:space="preserve"> ROUND(E1755 * VLOOKUP(A1755, Data1!$A:$G,3, FALSE),0)</f>
        <v>160</v>
      </c>
      <c r="H1755">
        <f xml:space="preserve"> ROUND(E1755 * VLOOKUP(A1755, Data1!$A:$G, 4, FALSE),0)</f>
        <v>159</v>
      </c>
      <c r="I1755">
        <f xml:space="preserve"> ROUND(E1755 * VLOOKUP(A1755, Data1!$A:$G, 5, FALSE),0)</f>
        <v>12</v>
      </c>
      <c r="J1755">
        <f xml:space="preserve"> ROUND(E1755 * VLOOKUP(A1755, Data1!$A:$G, 6, FALSE),0)</f>
        <v>0</v>
      </c>
    </row>
    <row r="1756" spans="1:10" x14ac:dyDescent="0.25">
      <c r="A1756">
        <v>2007</v>
      </c>
      <c r="B1756" t="str">
        <v>April</v>
      </c>
      <c r="C1756" t="str">
        <v>Western Isles</v>
      </c>
      <c r="D1756">
        <v>23</v>
      </c>
      <c r="E1756">
        <f>D1756 / VLOOKUP(A1756, Data1!$A:$G, 7, FALSE)</f>
        <v>3.9805472387116874E-4</v>
      </c>
      <c r="F1756">
        <f xml:space="preserve"> ROUND(E1756 * VLOOKUP(A1756, Data1!$A:$G, 2, FALSE),0)</f>
        <v>2</v>
      </c>
      <c r="G1756">
        <f xml:space="preserve"> ROUND(E1756 * VLOOKUP(A1756, Data1!$A:$G,3, FALSE),0)</f>
        <v>10</v>
      </c>
      <c r="H1756">
        <f xml:space="preserve"> ROUND(E1756 * VLOOKUP(A1756, Data1!$A:$G, 4, FALSE),0)</f>
        <v>10</v>
      </c>
      <c r="I1756">
        <f xml:space="preserve"> ROUND(E1756 * VLOOKUP(A1756, Data1!$A:$G, 5, FALSE),0)</f>
        <v>1</v>
      </c>
      <c r="J1756">
        <f xml:space="preserve"> ROUND(E1756 * VLOOKUP(A1756, Data1!$A:$G, 6, FALSE),0)</f>
        <v>0</v>
      </c>
    </row>
    <row r="1757" spans="1:10" x14ac:dyDescent="0.25">
      <c r="A1757">
        <v>2007</v>
      </c>
      <c r="B1757" t="str">
        <v>March</v>
      </c>
      <c r="C1757" t="str">
        <v>Ayrshire and Arran</v>
      </c>
      <c r="D1757">
        <v>298</v>
      </c>
      <c r="E1757">
        <f>D1757 / VLOOKUP(A1757, Data1!$A:$G, 7, FALSE)</f>
        <v>5.15740468320036E-3</v>
      </c>
      <c r="F1757">
        <f xml:space="preserve"> ROUND(E1757 * VLOOKUP(A1757, Data1!$A:$G, 2, FALSE),0)</f>
        <v>22</v>
      </c>
      <c r="G1757">
        <f xml:space="preserve"> ROUND(E1757 * VLOOKUP(A1757, Data1!$A:$G,3, FALSE),0)</f>
        <v>133</v>
      </c>
      <c r="H1757">
        <f xml:space="preserve"> ROUND(E1757 * VLOOKUP(A1757, Data1!$A:$G, 4, FALSE),0)</f>
        <v>132</v>
      </c>
      <c r="I1757">
        <f xml:space="preserve"> ROUND(E1757 * VLOOKUP(A1757, Data1!$A:$G, 5, FALSE),0)</f>
        <v>10</v>
      </c>
      <c r="J1757">
        <f xml:space="preserve"> ROUND(E1757 * VLOOKUP(A1757, Data1!$A:$G, 6, FALSE),0)</f>
        <v>0</v>
      </c>
    </row>
    <row r="1758" spans="1:10" x14ac:dyDescent="0.25">
      <c r="A1758">
        <v>2007</v>
      </c>
      <c r="B1758" t="str">
        <v>March</v>
      </c>
      <c r="C1758" t="str">
        <v>Borders</v>
      </c>
      <c r="D1758">
        <v>96</v>
      </c>
      <c r="E1758">
        <f>D1758 / VLOOKUP(A1758, Data1!$A:$G, 7, FALSE)</f>
        <v>1.6614458039840086E-3</v>
      </c>
      <c r="F1758">
        <f xml:space="preserve"> ROUND(E1758 * VLOOKUP(A1758, Data1!$A:$G, 2, FALSE),0)</f>
        <v>7</v>
      </c>
      <c r="G1758">
        <f xml:space="preserve"> ROUND(E1758 * VLOOKUP(A1758, Data1!$A:$G,3, FALSE),0)</f>
        <v>43</v>
      </c>
      <c r="H1758">
        <f xml:space="preserve"> ROUND(E1758 * VLOOKUP(A1758, Data1!$A:$G, 4, FALSE),0)</f>
        <v>43</v>
      </c>
      <c r="I1758">
        <f xml:space="preserve"> ROUND(E1758 * VLOOKUP(A1758, Data1!$A:$G, 5, FALSE),0)</f>
        <v>3</v>
      </c>
      <c r="J1758">
        <f xml:space="preserve"> ROUND(E1758 * VLOOKUP(A1758, Data1!$A:$G, 6, FALSE),0)</f>
        <v>0</v>
      </c>
    </row>
    <row r="1759" spans="1:10" x14ac:dyDescent="0.25">
      <c r="A1759">
        <v>2007</v>
      </c>
      <c r="B1759" t="str">
        <v>March</v>
      </c>
      <c r="C1759" t="str">
        <v>Dumfries and Galloway</v>
      </c>
      <c r="D1759">
        <v>127</v>
      </c>
      <c r="E1759">
        <f>D1759 / VLOOKUP(A1759, Data1!$A:$G, 7, FALSE)</f>
        <v>2.1979543448538445E-3</v>
      </c>
      <c r="F1759">
        <f xml:space="preserve"> ROUND(E1759 * VLOOKUP(A1759, Data1!$A:$G, 2, FALSE),0)</f>
        <v>9</v>
      </c>
      <c r="G1759">
        <f xml:space="preserve"> ROUND(E1759 * VLOOKUP(A1759, Data1!$A:$G,3, FALSE),0)</f>
        <v>57</v>
      </c>
      <c r="H1759">
        <f xml:space="preserve"> ROUND(E1759 * VLOOKUP(A1759, Data1!$A:$G, 4, FALSE),0)</f>
        <v>56</v>
      </c>
      <c r="I1759">
        <f xml:space="preserve"> ROUND(E1759 * VLOOKUP(A1759, Data1!$A:$G, 5, FALSE),0)</f>
        <v>4</v>
      </c>
      <c r="J1759">
        <f xml:space="preserve"> ROUND(E1759 * VLOOKUP(A1759, Data1!$A:$G, 6, FALSE),0)</f>
        <v>0</v>
      </c>
    </row>
    <row r="1760" spans="1:10" x14ac:dyDescent="0.25">
      <c r="A1760">
        <v>2007</v>
      </c>
      <c r="B1760" t="str">
        <v>March</v>
      </c>
      <c r="C1760" t="str">
        <v>Fife</v>
      </c>
      <c r="D1760">
        <v>344</v>
      </c>
      <c r="E1760">
        <f>D1760 / VLOOKUP(A1760, Data1!$A:$G, 7, FALSE)</f>
        <v>5.9535141309426977E-3</v>
      </c>
      <c r="F1760">
        <f xml:space="preserve"> ROUND(E1760 * VLOOKUP(A1760, Data1!$A:$G, 2, FALSE),0)</f>
        <v>26</v>
      </c>
      <c r="G1760">
        <f xml:space="preserve"> ROUND(E1760 * VLOOKUP(A1760, Data1!$A:$G,3, FALSE),0)</f>
        <v>154</v>
      </c>
      <c r="H1760">
        <f xml:space="preserve"> ROUND(E1760 * VLOOKUP(A1760, Data1!$A:$G, 4, FALSE),0)</f>
        <v>153</v>
      </c>
      <c r="I1760">
        <f xml:space="preserve"> ROUND(E1760 * VLOOKUP(A1760, Data1!$A:$G, 5, FALSE),0)</f>
        <v>12</v>
      </c>
      <c r="J1760">
        <f xml:space="preserve"> ROUND(E1760 * VLOOKUP(A1760, Data1!$A:$G, 6, FALSE),0)</f>
        <v>0</v>
      </c>
    </row>
    <row r="1761" spans="1:10" x14ac:dyDescent="0.25">
      <c r="A1761">
        <v>2007</v>
      </c>
      <c r="B1761" t="str">
        <v>March</v>
      </c>
      <c r="C1761" t="str">
        <v>Forth Valley</v>
      </c>
      <c r="D1761">
        <v>283</v>
      </c>
      <c r="E1761">
        <f>D1761 / VLOOKUP(A1761, Data1!$A:$G, 7, FALSE)</f>
        <v>4.8978037763278588E-3</v>
      </c>
      <c r="F1761">
        <f xml:space="preserve"> ROUND(E1761 * VLOOKUP(A1761, Data1!$A:$G, 2, FALSE),0)</f>
        <v>21</v>
      </c>
      <c r="G1761">
        <f xml:space="preserve"> ROUND(E1761 * VLOOKUP(A1761, Data1!$A:$G,3, FALSE),0)</f>
        <v>127</v>
      </c>
      <c r="H1761">
        <f xml:space="preserve"> ROUND(E1761 * VLOOKUP(A1761, Data1!$A:$G, 4, FALSE),0)</f>
        <v>126</v>
      </c>
      <c r="I1761">
        <f xml:space="preserve"> ROUND(E1761 * VLOOKUP(A1761, Data1!$A:$G, 5, FALSE),0)</f>
        <v>9</v>
      </c>
      <c r="J1761">
        <f xml:space="preserve"> ROUND(E1761 * VLOOKUP(A1761, Data1!$A:$G, 6, FALSE),0)</f>
        <v>0</v>
      </c>
    </row>
    <row r="1762" spans="1:10" x14ac:dyDescent="0.25">
      <c r="A1762">
        <v>2007</v>
      </c>
      <c r="B1762" t="str">
        <v>March</v>
      </c>
      <c r="C1762" t="str">
        <v>Grampian</v>
      </c>
      <c r="D1762">
        <v>506</v>
      </c>
      <c r="E1762">
        <f>D1762 / VLOOKUP(A1762, Data1!$A:$G, 7, FALSE)</f>
        <v>8.7572039251657113E-3</v>
      </c>
      <c r="F1762">
        <f xml:space="preserve"> ROUND(E1762 * VLOOKUP(A1762, Data1!$A:$G, 2, FALSE),0)</f>
        <v>38</v>
      </c>
      <c r="G1762">
        <f xml:space="preserve"> ROUND(E1762 * VLOOKUP(A1762, Data1!$A:$G,3, FALSE),0)</f>
        <v>226</v>
      </c>
      <c r="H1762">
        <f xml:space="preserve"> ROUND(E1762 * VLOOKUP(A1762, Data1!$A:$G, 4, FALSE),0)</f>
        <v>225</v>
      </c>
      <c r="I1762">
        <f xml:space="preserve"> ROUND(E1762 * VLOOKUP(A1762, Data1!$A:$G, 5, FALSE),0)</f>
        <v>17</v>
      </c>
      <c r="J1762">
        <f xml:space="preserve"> ROUND(E1762 * VLOOKUP(A1762, Data1!$A:$G, 6, FALSE),0)</f>
        <v>0</v>
      </c>
    </row>
    <row r="1763" spans="1:10" x14ac:dyDescent="0.25">
      <c r="A1763">
        <v>2007</v>
      </c>
      <c r="B1763" t="str">
        <v>March</v>
      </c>
      <c r="C1763" t="str">
        <v>Greater Glasgow and Clyde</v>
      </c>
      <c r="D1763">
        <v>1038</v>
      </c>
      <c r="E1763">
        <f>D1763 / VLOOKUP(A1763, Data1!$A:$G, 7, FALSE)</f>
        <v>1.7964382755577091E-2</v>
      </c>
      <c r="F1763">
        <f xml:space="preserve"> ROUND(E1763 * VLOOKUP(A1763, Data1!$A:$G, 2, FALSE),0)</f>
        <v>77</v>
      </c>
      <c r="G1763">
        <f xml:space="preserve"> ROUND(E1763 * VLOOKUP(A1763, Data1!$A:$G,3, FALSE),0)</f>
        <v>464</v>
      </c>
      <c r="H1763">
        <f xml:space="preserve"> ROUND(E1763 * VLOOKUP(A1763, Data1!$A:$G, 4, FALSE),0)</f>
        <v>461</v>
      </c>
      <c r="I1763">
        <f xml:space="preserve"> ROUND(E1763 * VLOOKUP(A1763, Data1!$A:$G, 5, FALSE),0)</f>
        <v>35</v>
      </c>
      <c r="J1763">
        <f xml:space="preserve"> ROUND(E1763 * VLOOKUP(A1763, Data1!$A:$G, 6, FALSE),0)</f>
        <v>1</v>
      </c>
    </row>
    <row r="1764" spans="1:10" x14ac:dyDescent="0.25">
      <c r="A1764">
        <v>2007</v>
      </c>
      <c r="B1764" t="str">
        <v>March</v>
      </c>
      <c r="C1764" t="str">
        <v>Highland</v>
      </c>
      <c r="D1764">
        <v>248</v>
      </c>
      <c r="E1764">
        <f>D1764 / VLOOKUP(A1764, Data1!$A:$G, 7, FALSE)</f>
        <v>4.2920683269586889E-3</v>
      </c>
      <c r="F1764">
        <f xml:space="preserve"> ROUND(E1764 * VLOOKUP(A1764, Data1!$A:$G, 2, FALSE),0)</f>
        <v>18</v>
      </c>
      <c r="G1764">
        <f xml:space="preserve"> ROUND(E1764 * VLOOKUP(A1764, Data1!$A:$G,3, FALSE),0)</f>
        <v>111</v>
      </c>
      <c r="H1764">
        <f xml:space="preserve"> ROUND(E1764 * VLOOKUP(A1764, Data1!$A:$G, 4, FALSE),0)</f>
        <v>110</v>
      </c>
      <c r="I1764">
        <f xml:space="preserve"> ROUND(E1764 * VLOOKUP(A1764, Data1!$A:$G, 5, FALSE),0)</f>
        <v>8</v>
      </c>
      <c r="J1764">
        <f xml:space="preserve"> ROUND(E1764 * VLOOKUP(A1764, Data1!$A:$G, 6, FALSE),0)</f>
        <v>0</v>
      </c>
    </row>
    <row r="1765" spans="1:10" x14ac:dyDescent="0.25">
      <c r="A1765">
        <v>2007</v>
      </c>
      <c r="B1765" t="str">
        <v>March</v>
      </c>
      <c r="C1765" t="str">
        <v>Lanarkshire</v>
      </c>
      <c r="D1765">
        <v>639</v>
      </c>
      <c r="E1765">
        <f>D1765 / VLOOKUP(A1765, Data1!$A:$G, 7, FALSE)</f>
        <v>1.1058998632768557E-2</v>
      </c>
      <c r="F1765">
        <f xml:space="preserve"> ROUND(E1765 * VLOOKUP(A1765, Data1!$A:$G, 2, FALSE),0)</f>
        <v>48</v>
      </c>
      <c r="G1765">
        <f xml:space="preserve"> ROUND(E1765 * VLOOKUP(A1765, Data1!$A:$G,3, FALSE),0)</f>
        <v>286</v>
      </c>
      <c r="H1765">
        <f xml:space="preserve"> ROUND(E1765 * VLOOKUP(A1765, Data1!$A:$G, 4, FALSE),0)</f>
        <v>284</v>
      </c>
      <c r="I1765">
        <f xml:space="preserve"> ROUND(E1765 * VLOOKUP(A1765, Data1!$A:$G, 5, FALSE),0)</f>
        <v>21</v>
      </c>
      <c r="J1765">
        <f xml:space="preserve"> ROUND(E1765 * VLOOKUP(A1765, Data1!$A:$G, 6, FALSE),0)</f>
        <v>1</v>
      </c>
    </row>
    <row r="1766" spans="1:10" x14ac:dyDescent="0.25">
      <c r="A1766">
        <v>2007</v>
      </c>
      <c r="B1766" t="str">
        <v>March</v>
      </c>
      <c r="C1766" t="str">
        <v>Lothian</v>
      </c>
      <c r="D1766">
        <v>769</v>
      </c>
      <c r="E1766">
        <f>D1766 / VLOOKUP(A1766, Data1!$A:$G, 7, FALSE)</f>
        <v>1.3308873158996901E-2</v>
      </c>
      <c r="F1766">
        <f xml:space="preserve"> ROUND(E1766 * VLOOKUP(A1766, Data1!$A:$G, 2, FALSE),0)</f>
        <v>57</v>
      </c>
      <c r="G1766">
        <f xml:space="preserve"> ROUND(E1766 * VLOOKUP(A1766, Data1!$A:$G,3, FALSE),0)</f>
        <v>344</v>
      </c>
      <c r="H1766">
        <f xml:space="preserve"> ROUND(E1766 * VLOOKUP(A1766, Data1!$A:$G, 4, FALSE),0)</f>
        <v>341</v>
      </c>
      <c r="I1766">
        <f xml:space="preserve"> ROUND(E1766 * VLOOKUP(A1766, Data1!$A:$G, 5, FALSE),0)</f>
        <v>26</v>
      </c>
      <c r="J1766">
        <f xml:space="preserve"> ROUND(E1766 * VLOOKUP(A1766, Data1!$A:$G, 6, FALSE),0)</f>
        <v>1</v>
      </c>
    </row>
    <row r="1767" spans="1:10" x14ac:dyDescent="0.25">
      <c r="A1767">
        <v>2007</v>
      </c>
      <c r="B1767" t="str">
        <v>March</v>
      </c>
      <c r="C1767" t="str">
        <v>Orkney</v>
      </c>
      <c r="D1767">
        <v>14</v>
      </c>
      <c r="E1767">
        <f>D1767 / VLOOKUP(A1767, Data1!$A:$G, 7, FALSE)</f>
        <v>2.4229417974766792E-4</v>
      </c>
      <c r="F1767">
        <f xml:space="preserve"> ROUND(E1767 * VLOOKUP(A1767, Data1!$A:$G, 2, FALSE),0)</f>
        <v>1</v>
      </c>
      <c r="G1767">
        <f xml:space="preserve"> ROUND(E1767 * VLOOKUP(A1767, Data1!$A:$G,3, FALSE),0)</f>
        <v>6</v>
      </c>
      <c r="H1767">
        <f xml:space="preserve"> ROUND(E1767 * VLOOKUP(A1767, Data1!$A:$G, 4, FALSE),0)</f>
        <v>6</v>
      </c>
      <c r="I1767">
        <f xml:space="preserve"> ROUND(E1767 * VLOOKUP(A1767, Data1!$A:$G, 5, FALSE),0)</f>
        <v>0</v>
      </c>
      <c r="J1767">
        <f xml:space="preserve"> ROUND(E1767 * VLOOKUP(A1767, Data1!$A:$G, 6, FALSE),0)</f>
        <v>0</v>
      </c>
    </row>
    <row r="1768" spans="1:10" x14ac:dyDescent="0.25">
      <c r="A1768">
        <v>2007</v>
      </c>
      <c r="B1768" t="str">
        <v>March</v>
      </c>
      <c r="C1768" t="str">
        <v>Scotland</v>
      </c>
      <c r="D1768">
        <v>4757</v>
      </c>
      <c r="E1768">
        <f>D1768 / VLOOKUP(A1768, Data1!$A:$G, 7, FALSE)</f>
        <v>8.232810093283259E-2</v>
      </c>
      <c r="F1768">
        <f xml:space="preserve"> ROUND(E1768 * VLOOKUP(A1768, Data1!$A:$G, 2, FALSE),0)</f>
        <v>354</v>
      </c>
      <c r="G1768">
        <f xml:space="preserve"> ROUND(E1768 * VLOOKUP(A1768, Data1!$A:$G,3, FALSE),0)</f>
        <v>2127</v>
      </c>
      <c r="H1768">
        <f xml:space="preserve"> ROUND(E1768 * VLOOKUP(A1768, Data1!$A:$G, 4, FALSE),0)</f>
        <v>2112</v>
      </c>
      <c r="I1768">
        <f xml:space="preserve"> ROUND(E1768 * VLOOKUP(A1768, Data1!$A:$G, 5, FALSE),0)</f>
        <v>159</v>
      </c>
      <c r="J1768">
        <f xml:space="preserve"> ROUND(E1768 * VLOOKUP(A1768, Data1!$A:$G, 6, FALSE),0)</f>
        <v>5</v>
      </c>
    </row>
    <row r="1769" spans="1:10" x14ac:dyDescent="0.25">
      <c r="A1769">
        <v>2007</v>
      </c>
      <c r="B1769" t="str">
        <v>March</v>
      </c>
      <c r="C1769" t="str">
        <v>Shetland</v>
      </c>
      <c r="D1769">
        <v>31</v>
      </c>
      <c r="E1769">
        <f>D1769 / VLOOKUP(A1769, Data1!$A:$G, 7, FALSE)</f>
        <v>5.3650854086983611E-4</v>
      </c>
      <c r="F1769">
        <f xml:space="preserve"> ROUND(E1769 * VLOOKUP(A1769, Data1!$A:$G, 2, FALSE),0)</f>
        <v>2</v>
      </c>
      <c r="G1769">
        <f xml:space="preserve"> ROUND(E1769 * VLOOKUP(A1769, Data1!$A:$G,3, FALSE),0)</f>
        <v>14</v>
      </c>
      <c r="H1769">
        <f xml:space="preserve"> ROUND(E1769 * VLOOKUP(A1769, Data1!$A:$G, 4, FALSE),0)</f>
        <v>14</v>
      </c>
      <c r="I1769">
        <f xml:space="preserve"> ROUND(E1769 * VLOOKUP(A1769, Data1!$A:$G, 5, FALSE),0)</f>
        <v>1</v>
      </c>
      <c r="J1769">
        <f xml:space="preserve"> ROUND(E1769 * VLOOKUP(A1769, Data1!$A:$G, 6, FALSE),0)</f>
        <v>0</v>
      </c>
    </row>
    <row r="1770" spans="1:10" x14ac:dyDescent="0.25">
      <c r="A1770">
        <v>2007</v>
      </c>
      <c r="B1770" t="str">
        <v>March</v>
      </c>
      <c r="C1770" t="str">
        <v>Tayside</v>
      </c>
      <c r="D1770">
        <v>339</v>
      </c>
      <c r="E1770">
        <f>D1770 / VLOOKUP(A1770, Data1!$A:$G, 7, FALSE)</f>
        <v>5.8669804953185301E-3</v>
      </c>
      <c r="F1770">
        <f xml:space="preserve"> ROUND(E1770 * VLOOKUP(A1770, Data1!$A:$G, 2, FALSE),0)</f>
        <v>25</v>
      </c>
      <c r="G1770">
        <f xml:space="preserve"> ROUND(E1770 * VLOOKUP(A1770, Data1!$A:$G,3, FALSE),0)</f>
        <v>152</v>
      </c>
      <c r="H1770">
        <f xml:space="preserve"> ROUND(E1770 * VLOOKUP(A1770, Data1!$A:$G, 4, FALSE),0)</f>
        <v>151</v>
      </c>
      <c r="I1770">
        <f xml:space="preserve"> ROUND(E1770 * VLOOKUP(A1770, Data1!$A:$G, 5, FALSE),0)</f>
        <v>11</v>
      </c>
      <c r="J1770">
        <f xml:space="preserve"> ROUND(E1770 * VLOOKUP(A1770, Data1!$A:$G, 6, FALSE),0)</f>
        <v>0</v>
      </c>
    </row>
    <row r="1771" spans="1:10" x14ac:dyDescent="0.25">
      <c r="A1771">
        <v>2007</v>
      </c>
      <c r="B1771" t="str">
        <v>March</v>
      </c>
      <c r="C1771" t="str">
        <v>Western Isles</v>
      </c>
      <c r="D1771">
        <v>25</v>
      </c>
      <c r="E1771">
        <f>D1771 / VLOOKUP(A1771, Data1!$A:$G, 7, FALSE)</f>
        <v>4.3266817812083556E-4</v>
      </c>
      <c r="F1771">
        <f xml:space="preserve"> ROUND(E1771 * VLOOKUP(A1771, Data1!$A:$G, 2, FALSE),0)</f>
        <v>2</v>
      </c>
      <c r="G1771">
        <f xml:space="preserve"> ROUND(E1771 * VLOOKUP(A1771, Data1!$A:$G,3, FALSE),0)</f>
        <v>11</v>
      </c>
      <c r="H1771">
        <f xml:space="preserve"> ROUND(E1771 * VLOOKUP(A1771, Data1!$A:$G, 4, FALSE),0)</f>
        <v>11</v>
      </c>
      <c r="I1771">
        <f xml:space="preserve"> ROUND(E1771 * VLOOKUP(A1771, Data1!$A:$G, 5, FALSE),0)</f>
        <v>1</v>
      </c>
      <c r="J1771">
        <f xml:space="preserve"> ROUND(E1771 * VLOOKUP(A1771, Data1!$A:$G, 6, FALSE),0)</f>
        <v>0</v>
      </c>
    </row>
    <row r="1772" spans="1:10" x14ac:dyDescent="0.25">
      <c r="A1772">
        <v>2007</v>
      </c>
      <c r="B1772" t="str">
        <v>February</v>
      </c>
      <c r="C1772" t="str">
        <v>Ayrshire and Arran</v>
      </c>
      <c r="D1772">
        <v>287</v>
      </c>
      <c r="E1772">
        <f>D1772 / VLOOKUP(A1772, Data1!$A:$G, 7, FALSE)</f>
        <v>4.9670306848271922E-3</v>
      </c>
      <c r="F1772">
        <f xml:space="preserve"> ROUND(E1772 * VLOOKUP(A1772, Data1!$A:$G, 2, FALSE),0)</f>
        <v>21</v>
      </c>
      <c r="G1772">
        <f xml:space="preserve"> ROUND(E1772 * VLOOKUP(A1772, Data1!$A:$G,3, FALSE),0)</f>
        <v>128</v>
      </c>
      <c r="H1772">
        <f xml:space="preserve"> ROUND(E1772 * VLOOKUP(A1772, Data1!$A:$G, 4, FALSE),0)</f>
        <v>127</v>
      </c>
      <c r="I1772">
        <f xml:space="preserve"> ROUND(E1772 * VLOOKUP(A1772, Data1!$A:$G, 5, FALSE),0)</f>
        <v>10</v>
      </c>
      <c r="J1772">
        <f xml:space="preserve"> ROUND(E1772 * VLOOKUP(A1772, Data1!$A:$G, 6, FALSE),0)</f>
        <v>0</v>
      </c>
    </row>
    <row r="1773" spans="1:10" x14ac:dyDescent="0.25">
      <c r="A1773">
        <v>2007</v>
      </c>
      <c r="B1773" t="str">
        <v>February</v>
      </c>
      <c r="C1773" t="str">
        <v>Borders</v>
      </c>
      <c r="D1773">
        <v>88</v>
      </c>
      <c r="E1773">
        <f>D1773 / VLOOKUP(A1773, Data1!$A:$G, 7, FALSE)</f>
        <v>1.5229919869853411E-3</v>
      </c>
      <c r="F1773">
        <f xml:space="preserve"> ROUND(E1773 * VLOOKUP(A1773, Data1!$A:$G, 2, FALSE),0)</f>
        <v>7</v>
      </c>
      <c r="G1773">
        <f xml:space="preserve"> ROUND(E1773 * VLOOKUP(A1773, Data1!$A:$G,3, FALSE),0)</f>
        <v>39</v>
      </c>
      <c r="H1773">
        <f xml:space="preserve"> ROUND(E1773 * VLOOKUP(A1773, Data1!$A:$G, 4, FALSE),0)</f>
        <v>39</v>
      </c>
      <c r="I1773">
        <f xml:space="preserve"> ROUND(E1773 * VLOOKUP(A1773, Data1!$A:$G, 5, FALSE),0)</f>
        <v>3</v>
      </c>
      <c r="J1773">
        <f xml:space="preserve"> ROUND(E1773 * VLOOKUP(A1773, Data1!$A:$G, 6, FALSE),0)</f>
        <v>0</v>
      </c>
    </row>
    <row r="1774" spans="1:10" x14ac:dyDescent="0.25">
      <c r="A1774">
        <v>2007</v>
      </c>
      <c r="B1774" t="str">
        <v>February</v>
      </c>
      <c r="C1774" t="str">
        <v>Dumfries and Galloway</v>
      </c>
      <c r="D1774">
        <v>103</v>
      </c>
      <c r="E1774">
        <f>D1774 / VLOOKUP(A1774, Data1!$A:$G, 7, FALSE)</f>
        <v>1.7825928938578425E-3</v>
      </c>
      <c r="F1774">
        <f xml:space="preserve"> ROUND(E1774 * VLOOKUP(A1774, Data1!$A:$G, 2, FALSE),0)</f>
        <v>8</v>
      </c>
      <c r="G1774">
        <f xml:space="preserve"> ROUND(E1774 * VLOOKUP(A1774, Data1!$A:$G,3, FALSE),0)</f>
        <v>46</v>
      </c>
      <c r="H1774">
        <f xml:space="preserve"> ROUND(E1774 * VLOOKUP(A1774, Data1!$A:$G, 4, FALSE),0)</f>
        <v>46</v>
      </c>
      <c r="I1774">
        <f xml:space="preserve"> ROUND(E1774 * VLOOKUP(A1774, Data1!$A:$G, 5, FALSE),0)</f>
        <v>3</v>
      </c>
      <c r="J1774">
        <f xml:space="preserve"> ROUND(E1774 * VLOOKUP(A1774, Data1!$A:$G, 6, FALSE),0)</f>
        <v>0</v>
      </c>
    </row>
    <row r="1775" spans="1:10" x14ac:dyDescent="0.25">
      <c r="A1775">
        <v>2007</v>
      </c>
      <c r="B1775" t="str">
        <v>February</v>
      </c>
      <c r="C1775" t="str">
        <v>Fife</v>
      </c>
      <c r="D1775">
        <v>296</v>
      </c>
      <c r="E1775">
        <f>D1775 / VLOOKUP(A1775, Data1!$A:$G, 7, FALSE)</f>
        <v>5.1227912289506933E-3</v>
      </c>
      <c r="F1775">
        <f xml:space="preserve"> ROUND(E1775 * VLOOKUP(A1775, Data1!$A:$G, 2, FALSE),0)</f>
        <v>22</v>
      </c>
      <c r="G1775">
        <f xml:space="preserve"> ROUND(E1775 * VLOOKUP(A1775, Data1!$A:$G,3, FALSE),0)</f>
        <v>132</v>
      </c>
      <c r="H1775">
        <f xml:space="preserve"> ROUND(E1775 * VLOOKUP(A1775, Data1!$A:$G, 4, FALSE),0)</f>
        <v>131</v>
      </c>
      <c r="I1775">
        <f xml:space="preserve"> ROUND(E1775 * VLOOKUP(A1775, Data1!$A:$G, 5, FALSE),0)</f>
        <v>10</v>
      </c>
      <c r="J1775">
        <f xml:space="preserve"> ROUND(E1775 * VLOOKUP(A1775, Data1!$A:$G, 6, FALSE),0)</f>
        <v>0</v>
      </c>
    </row>
    <row r="1776" spans="1:10" x14ac:dyDescent="0.25">
      <c r="A1776">
        <v>2007</v>
      </c>
      <c r="B1776" t="str">
        <v>February</v>
      </c>
      <c r="C1776" t="str">
        <v>Forth Valley</v>
      </c>
      <c r="D1776">
        <v>279</v>
      </c>
      <c r="E1776">
        <f>D1776 / VLOOKUP(A1776, Data1!$A:$G, 7, FALSE)</f>
        <v>4.8285768678285245E-3</v>
      </c>
      <c r="F1776">
        <f xml:space="preserve"> ROUND(E1776 * VLOOKUP(A1776, Data1!$A:$G, 2, FALSE),0)</f>
        <v>21</v>
      </c>
      <c r="G1776">
        <f xml:space="preserve"> ROUND(E1776 * VLOOKUP(A1776, Data1!$A:$G,3, FALSE),0)</f>
        <v>125</v>
      </c>
      <c r="H1776">
        <f xml:space="preserve"> ROUND(E1776 * VLOOKUP(A1776, Data1!$A:$G, 4, FALSE),0)</f>
        <v>124</v>
      </c>
      <c r="I1776">
        <f xml:space="preserve"> ROUND(E1776 * VLOOKUP(A1776, Data1!$A:$G, 5, FALSE),0)</f>
        <v>9</v>
      </c>
      <c r="J1776">
        <f xml:space="preserve"> ROUND(E1776 * VLOOKUP(A1776, Data1!$A:$G, 6, FALSE),0)</f>
        <v>0</v>
      </c>
    </row>
    <row r="1777" spans="1:10" x14ac:dyDescent="0.25">
      <c r="A1777">
        <v>2007</v>
      </c>
      <c r="B1777" t="str">
        <v>February</v>
      </c>
      <c r="C1777" t="str">
        <v>Grampian</v>
      </c>
      <c r="D1777">
        <v>464</v>
      </c>
      <c r="E1777">
        <f>D1777 / VLOOKUP(A1777, Data1!$A:$G, 7, FALSE)</f>
        <v>8.0303213859227087E-3</v>
      </c>
      <c r="F1777">
        <f xml:space="preserve"> ROUND(E1777 * VLOOKUP(A1777, Data1!$A:$G, 2, FALSE),0)</f>
        <v>35</v>
      </c>
      <c r="G1777">
        <f xml:space="preserve"> ROUND(E1777 * VLOOKUP(A1777, Data1!$A:$G,3, FALSE),0)</f>
        <v>207</v>
      </c>
      <c r="H1777">
        <f xml:space="preserve"> ROUND(E1777 * VLOOKUP(A1777, Data1!$A:$G, 4, FALSE),0)</f>
        <v>206</v>
      </c>
      <c r="I1777">
        <f xml:space="preserve"> ROUND(E1777 * VLOOKUP(A1777, Data1!$A:$G, 5, FALSE),0)</f>
        <v>16</v>
      </c>
      <c r="J1777">
        <f xml:space="preserve"> ROUND(E1777 * VLOOKUP(A1777, Data1!$A:$G, 6, FALSE),0)</f>
        <v>0</v>
      </c>
    </row>
    <row r="1778" spans="1:10" x14ac:dyDescent="0.25">
      <c r="A1778">
        <v>2007</v>
      </c>
      <c r="B1778" t="str">
        <v>February</v>
      </c>
      <c r="C1778" t="str">
        <v>Greater Glasgow and Clyde</v>
      </c>
      <c r="D1778">
        <v>917</v>
      </c>
      <c r="E1778">
        <f>D1778 / VLOOKUP(A1778, Data1!$A:$G, 7, FALSE)</f>
        <v>1.5870268773472248E-2</v>
      </c>
      <c r="F1778">
        <f xml:space="preserve"> ROUND(E1778 * VLOOKUP(A1778, Data1!$A:$G, 2, FALSE),0)</f>
        <v>68</v>
      </c>
      <c r="G1778">
        <f xml:space="preserve"> ROUND(E1778 * VLOOKUP(A1778, Data1!$A:$G,3, FALSE),0)</f>
        <v>410</v>
      </c>
      <c r="H1778">
        <f xml:space="preserve"> ROUND(E1778 * VLOOKUP(A1778, Data1!$A:$G, 4, FALSE),0)</f>
        <v>407</v>
      </c>
      <c r="I1778">
        <f xml:space="preserve"> ROUND(E1778 * VLOOKUP(A1778, Data1!$A:$G, 5, FALSE),0)</f>
        <v>31</v>
      </c>
      <c r="J1778">
        <f xml:space="preserve"> ROUND(E1778 * VLOOKUP(A1778, Data1!$A:$G, 6, FALSE),0)</f>
        <v>1</v>
      </c>
    </row>
    <row r="1779" spans="1:10" x14ac:dyDescent="0.25">
      <c r="A1779">
        <v>2007</v>
      </c>
      <c r="B1779" t="str">
        <v>February</v>
      </c>
      <c r="C1779" t="str">
        <v>Highland</v>
      </c>
      <c r="D1779">
        <v>214</v>
      </c>
      <c r="E1779">
        <f>D1779 / VLOOKUP(A1779, Data1!$A:$G, 7, FALSE)</f>
        <v>3.7036396047143523E-3</v>
      </c>
      <c r="F1779">
        <f xml:space="preserve"> ROUND(E1779 * VLOOKUP(A1779, Data1!$A:$G, 2, FALSE),0)</f>
        <v>16</v>
      </c>
      <c r="G1779">
        <f xml:space="preserve"> ROUND(E1779 * VLOOKUP(A1779, Data1!$A:$G,3, FALSE),0)</f>
        <v>96</v>
      </c>
      <c r="H1779">
        <f xml:space="preserve"> ROUND(E1779 * VLOOKUP(A1779, Data1!$A:$G, 4, FALSE),0)</f>
        <v>95</v>
      </c>
      <c r="I1779">
        <f xml:space="preserve"> ROUND(E1779 * VLOOKUP(A1779, Data1!$A:$G, 5, FALSE),0)</f>
        <v>7</v>
      </c>
      <c r="J1779">
        <f xml:space="preserve"> ROUND(E1779 * VLOOKUP(A1779, Data1!$A:$G, 6, FALSE),0)</f>
        <v>0</v>
      </c>
    </row>
    <row r="1780" spans="1:10" x14ac:dyDescent="0.25">
      <c r="A1780">
        <v>2007</v>
      </c>
      <c r="B1780" t="str">
        <v>February</v>
      </c>
      <c r="C1780" t="str">
        <v>Lanarkshire</v>
      </c>
      <c r="D1780">
        <v>552</v>
      </c>
      <c r="E1780">
        <f>D1780 / VLOOKUP(A1780, Data1!$A:$G, 7, FALSE)</f>
        <v>9.553313372908049E-3</v>
      </c>
      <c r="F1780">
        <f xml:space="preserve"> ROUND(E1780 * VLOOKUP(A1780, Data1!$A:$G, 2, FALSE),0)</f>
        <v>41</v>
      </c>
      <c r="G1780">
        <f xml:space="preserve"> ROUND(E1780 * VLOOKUP(A1780, Data1!$A:$G,3, FALSE),0)</f>
        <v>247</v>
      </c>
      <c r="H1780">
        <f xml:space="preserve"> ROUND(E1780 * VLOOKUP(A1780, Data1!$A:$G, 4, FALSE),0)</f>
        <v>245</v>
      </c>
      <c r="I1780">
        <f xml:space="preserve"> ROUND(E1780 * VLOOKUP(A1780, Data1!$A:$G, 5, FALSE),0)</f>
        <v>18</v>
      </c>
      <c r="J1780">
        <f xml:space="preserve"> ROUND(E1780 * VLOOKUP(A1780, Data1!$A:$G, 6, FALSE),0)</f>
        <v>1</v>
      </c>
    </row>
    <row r="1781" spans="1:10" x14ac:dyDescent="0.25">
      <c r="A1781">
        <v>2007</v>
      </c>
      <c r="B1781" t="str">
        <v>February</v>
      </c>
      <c r="C1781" t="str">
        <v>Lothian</v>
      </c>
      <c r="D1781">
        <v>697</v>
      </c>
      <c r="E1781">
        <f>D1781 / VLOOKUP(A1781, Data1!$A:$G, 7, FALSE)</f>
        <v>1.2062788806008896E-2</v>
      </c>
      <c r="F1781">
        <f xml:space="preserve"> ROUND(E1781 * VLOOKUP(A1781, Data1!$A:$G, 2, FALSE),0)</f>
        <v>52</v>
      </c>
      <c r="G1781">
        <f xml:space="preserve"> ROUND(E1781 * VLOOKUP(A1781, Data1!$A:$G,3, FALSE),0)</f>
        <v>312</v>
      </c>
      <c r="H1781">
        <f xml:space="preserve"> ROUND(E1781 * VLOOKUP(A1781, Data1!$A:$G, 4, FALSE),0)</f>
        <v>309</v>
      </c>
      <c r="I1781">
        <f xml:space="preserve"> ROUND(E1781 * VLOOKUP(A1781, Data1!$A:$G, 5, FALSE),0)</f>
        <v>23</v>
      </c>
      <c r="J1781">
        <f xml:space="preserve"> ROUND(E1781 * VLOOKUP(A1781, Data1!$A:$G, 6, FALSE),0)</f>
        <v>1</v>
      </c>
    </row>
    <row r="1782" spans="1:10" x14ac:dyDescent="0.25">
      <c r="A1782">
        <v>2007</v>
      </c>
      <c r="B1782" t="str">
        <v>February</v>
      </c>
      <c r="C1782" t="str">
        <v>Orkney</v>
      </c>
      <c r="D1782">
        <v>15</v>
      </c>
      <c r="E1782">
        <f>D1782 / VLOOKUP(A1782, Data1!$A:$G, 7, FALSE)</f>
        <v>2.5960090687250132E-4</v>
      </c>
      <c r="F1782">
        <f xml:space="preserve"> ROUND(E1782 * VLOOKUP(A1782, Data1!$A:$G, 2, FALSE),0)</f>
        <v>1</v>
      </c>
      <c r="G1782">
        <f xml:space="preserve"> ROUND(E1782 * VLOOKUP(A1782, Data1!$A:$G,3, FALSE),0)</f>
        <v>7</v>
      </c>
      <c r="H1782">
        <f xml:space="preserve"> ROUND(E1782 * VLOOKUP(A1782, Data1!$A:$G, 4, FALSE),0)</f>
        <v>7</v>
      </c>
      <c r="I1782">
        <f xml:space="preserve"> ROUND(E1782 * VLOOKUP(A1782, Data1!$A:$G, 5, FALSE),0)</f>
        <v>1</v>
      </c>
      <c r="J1782">
        <f xml:space="preserve"> ROUND(E1782 * VLOOKUP(A1782, Data1!$A:$G, 6, FALSE),0)</f>
        <v>0</v>
      </c>
    </row>
    <row r="1783" spans="1:10" x14ac:dyDescent="0.25">
      <c r="A1783">
        <v>2007</v>
      </c>
      <c r="B1783" t="str">
        <v>February</v>
      </c>
      <c r="C1783" t="str">
        <v>Scotland</v>
      </c>
      <c r="D1783">
        <v>4256</v>
      </c>
      <c r="E1783">
        <f>D1783 / VLOOKUP(A1783, Data1!$A:$G, 7, FALSE)</f>
        <v>7.3657430643291041E-2</v>
      </c>
      <c r="F1783">
        <f xml:space="preserve"> ROUND(E1783 * VLOOKUP(A1783, Data1!$A:$G, 2, FALSE),0)</f>
        <v>317</v>
      </c>
      <c r="G1783">
        <f xml:space="preserve"> ROUND(E1783 * VLOOKUP(A1783, Data1!$A:$G,3, FALSE),0)</f>
        <v>1903</v>
      </c>
      <c r="H1783">
        <f xml:space="preserve"> ROUND(E1783 * VLOOKUP(A1783, Data1!$A:$G, 4, FALSE),0)</f>
        <v>1890</v>
      </c>
      <c r="I1783">
        <f xml:space="preserve"> ROUND(E1783 * VLOOKUP(A1783, Data1!$A:$G, 5, FALSE),0)</f>
        <v>142</v>
      </c>
      <c r="J1783">
        <f xml:space="preserve"> ROUND(E1783 * VLOOKUP(A1783, Data1!$A:$G, 6, FALSE),0)</f>
        <v>4</v>
      </c>
    </row>
    <row r="1784" spans="1:10" x14ac:dyDescent="0.25">
      <c r="A1784">
        <v>2007</v>
      </c>
      <c r="B1784" t="str">
        <v>February</v>
      </c>
      <c r="C1784" t="str">
        <v>Shetland</v>
      </c>
      <c r="D1784">
        <v>23</v>
      </c>
      <c r="E1784">
        <f>D1784 / VLOOKUP(A1784, Data1!$A:$G, 7, FALSE)</f>
        <v>3.9805472387116874E-4</v>
      </c>
      <c r="F1784">
        <f xml:space="preserve"> ROUND(E1784 * VLOOKUP(A1784, Data1!$A:$G, 2, FALSE),0)</f>
        <v>2</v>
      </c>
      <c r="G1784">
        <f xml:space="preserve"> ROUND(E1784 * VLOOKUP(A1784, Data1!$A:$G,3, FALSE),0)</f>
        <v>10</v>
      </c>
      <c r="H1784">
        <f xml:space="preserve"> ROUND(E1784 * VLOOKUP(A1784, Data1!$A:$G, 4, FALSE),0)</f>
        <v>10</v>
      </c>
      <c r="I1784">
        <f xml:space="preserve"> ROUND(E1784 * VLOOKUP(A1784, Data1!$A:$G, 5, FALSE),0)</f>
        <v>1</v>
      </c>
      <c r="J1784">
        <f xml:space="preserve"> ROUND(E1784 * VLOOKUP(A1784, Data1!$A:$G, 6, FALSE),0)</f>
        <v>0</v>
      </c>
    </row>
    <row r="1785" spans="1:10" x14ac:dyDescent="0.25">
      <c r="A1785">
        <v>2007</v>
      </c>
      <c r="B1785" t="str">
        <v>February</v>
      </c>
      <c r="C1785" t="str">
        <v>Tayside</v>
      </c>
      <c r="D1785">
        <v>301</v>
      </c>
      <c r="E1785">
        <f>D1785 / VLOOKUP(A1785, Data1!$A:$G, 7, FALSE)</f>
        <v>5.20932486457486E-3</v>
      </c>
      <c r="F1785">
        <f xml:space="preserve"> ROUND(E1785 * VLOOKUP(A1785, Data1!$A:$G, 2, FALSE),0)</f>
        <v>22</v>
      </c>
      <c r="G1785">
        <f xml:space="preserve"> ROUND(E1785 * VLOOKUP(A1785, Data1!$A:$G,3, FALSE),0)</f>
        <v>135</v>
      </c>
      <c r="H1785">
        <f xml:space="preserve"> ROUND(E1785 * VLOOKUP(A1785, Data1!$A:$G, 4, FALSE),0)</f>
        <v>134</v>
      </c>
      <c r="I1785">
        <f xml:space="preserve"> ROUND(E1785 * VLOOKUP(A1785, Data1!$A:$G, 5, FALSE),0)</f>
        <v>10</v>
      </c>
      <c r="J1785">
        <f xml:space="preserve"> ROUND(E1785 * VLOOKUP(A1785, Data1!$A:$G, 6, FALSE),0)</f>
        <v>0</v>
      </c>
    </row>
    <row r="1786" spans="1:10" x14ac:dyDescent="0.25">
      <c r="A1786">
        <v>2007</v>
      </c>
      <c r="B1786" t="str">
        <v>February</v>
      </c>
      <c r="C1786" t="str">
        <v>Western Isles</v>
      </c>
      <c r="D1786">
        <v>20</v>
      </c>
      <c r="E1786">
        <f>D1786 / VLOOKUP(A1786, Data1!$A:$G, 7, FALSE)</f>
        <v>3.4613454249666847E-4</v>
      </c>
      <c r="F1786">
        <f xml:space="preserve"> ROUND(E1786 * VLOOKUP(A1786, Data1!$A:$G, 2, FALSE),0)</f>
        <v>1</v>
      </c>
      <c r="G1786">
        <f xml:space="preserve"> ROUND(E1786 * VLOOKUP(A1786, Data1!$A:$G,3, FALSE),0)</f>
        <v>9</v>
      </c>
      <c r="H1786">
        <f xml:space="preserve"> ROUND(E1786 * VLOOKUP(A1786, Data1!$A:$G, 4, FALSE),0)</f>
        <v>9</v>
      </c>
      <c r="I1786">
        <f xml:space="preserve"> ROUND(E1786 * VLOOKUP(A1786, Data1!$A:$G, 5, FALSE),0)</f>
        <v>1</v>
      </c>
      <c r="J1786">
        <f xml:space="preserve"> ROUND(E1786 * VLOOKUP(A1786, Data1!$A:$G, 6, FALSE),0)</f>
        <v>0</v>
      </c>
    </row>
    <row r="1787" spans="1:10" x14ac:dyDescent="0.25">
      <c r="A1787">
        <v>2007</v>
      </c>
      <c r="B1787" t="str">
        <v>January</v>
      </c>
      <c r="C1787" t="str">
        <v>Ayrshire and Arran</v>
      </c>
      <c r="D1787">
        <v>366</v>
      </c>
      <c r="E1787">
        <f>D1787 / VLOOKUP(A1787, Data1!$A:$G, 7, FALSE)</f>
        <v>6.3342621276890323E-3</v>
      </c>
      <c r="F1787">
        <f xml:space="preserve"> ROUND(E1787 * VLOOKUP(A1787, Data1!$A:$G, 2, FALSE),0)</f>
        <v>27</v>
      </c>
      <c r="G1787">
        <f xml:space="preserve"> ROUND(E1787 * VLOOKUP(A1787, Data1!$A:$G,3, FALSE),0)</f>
        <v>164</v>
      </c>
      <c r="H1787">
        <f xml:space="preserve"> ROUND(E1787 * VLOOKUP(A1787, Data1!$A:$G, 4, FALSE),0)</f>
        <v>163</v>
      </c>
      <c r="I1787">
        <f xml:space="preserve"> ROUND(E1787 * VLOOKUP(A1787, Data1!$A:$G, 5, FALSE),0)</f>
        <v>12</v>
      </c>
      <c r="J1787">
        <f xml:space="preserve"> ROUND(E1787 * VLOOKUP(A1787, Data1!$A:$G, 6, FALSE),0)</f>
        <v>0</v>
      </c>
    </row>
    <row r="1788" spans="1:10" x14ac:dyDescent="0.25">
      <c r="A1788">
        <v>2007</v>
      </c>
      <c r="B1788" t="str">
        <v>January</v>
      </c>
      <c r="C1788" t="str">
        <v>Borders</v>
      </c>
      <c r="D1788">
        <v>100</v>
      </c>
      <c r="E1788">
        <f>D1788 / VLOOKUP(A1788, Data1!$A:$G, 7, FALSE)</f>
        <v>1.7306727124833422E-3</v>
      </c>
      <c r="F1788">
        <f xml:space="preserve"> ROUND(E1788 * VLOOKUP(A1788, Data1!$A:$G, 2, FALSE),0)</f>
        <v>7</v>
      </c>
      <c r="G1788">
        <f xml:space="preserve"> ROUND(E1788 * VLOOKUP(A1788, Data1!$A:$G,3, FALSE),0)</f>
        <v>45</v>
      </c>
      <c r="H1788">
        <f xml:space="preserve"> ROUND(E1788 * VLOOKUP(A1788, Data1!$A:$G, 4, FALSE),0)</f>
        <v>44</v>
      </c>
      <c r="I1788">
        <f xml:space="preserve"> ROUND(E1788 * VLOOKUP(A1788, Data1!$A:$G, 5, FALSE),0)</f>
        <v>3</v>
      </c>
      <c r="J1788">
        <f xml:space="preserve"> ROUND(E1788 * VLOOKUP(A1788, Data1!$A:$G, 6, FALSE),0)</f>
        <v>0</v>
      </c>
    </row>
    <row r="1789" spans="1:10" x14ac:dyDescent="0.25">
      <c r="A1789">
        <v>2007</v>
      </c>
      <c r="B1789" t="str">
        <v>January</v>
      </c>
      <c r="C1789" t="str">
        <v>Dumfries and Galloway</v>
      </c>
      <c r="D1789">
        <v>142</v>
      </c>
      <c r="E1789">
        <f>D1789 / VLOOKUP(A1789, Data1!$A:$G, 7, FALSE)</f>
        <v>2.4575552517263461E-3</v>
      </c>
      <c r="F1789">
        <f xml:space="preserve"> ROUND(E1789 * VLOOKUP(A1789, Data1!$A:$G, 2, FALSE),0)</f>
        <v>11</v>
      </c>
      <c r="G1789">
        <f xml:space="preserve"> ROUND(E1789 * VLOOKUP(A1789, Data1!$A:$G,3, FALSE),0)</f>
        <v>63</v>
      </c>
      <c r="H1789">
        <f xml:space="preserve"> ROUND(E1789 * VLOOKUP(A1789, Data1!$A:$G, 4, FALSE),0)</f>
        <v>63</v>
      </c>
      <c r="I1789">
        <f xml:space="preserve"> ROUND(E1789 * VLOOKUP(A1789, Data1!$A:$G, 5, FALSE),0)</f>
        <v>5</v>
      </c>
      <c r="J1789">
        <f xml:space="preserve"> ROUND(E1789 * VLOOKUP(A1789, Data1!$A:$G, 6, FALSE),0)</f>
        <v>0</v>
      </c>
    </row>
    <row r="1790" spans="1:10" x14ac:dyDescent="0.25">
      <c r="A1790">
        <v>2007</v>
      </c>
      <c r="B1790" t="str">
        <v>January</v>
      </c>
      <c r="C1790" t="str">
        <v>Fife</v>
      </c>
      <c r="D1790">
        <v>349</v>
      </c>
      <c r="E1790">
        <f>D1790 / VLOOKUP(A1790, Data1!$A:$G, 7, FALSE)</f>
        <v>6.0400477665668644E-3</v>
      </c>
      <c r="F1790">
        <f xml:space="preserve"> ROUND(E1790 * VLOOKUP(A1790, Data1!$A:$G, 2, FALSE),0)</f>
        <v>26</v>
      </c>
      <c r="G1790">
        <f xml:space="preserve"> ROUND(E1790 * VLOOKUP(A1790, Data1!$A:$G,3, FALSE),0)</f>
        <v>156</v>
      </c>
      <c r="H1790">
        <f xml:space="preserve"> ROUND(E1790 * VLOOKUP(A1790, Data1!$A:$G, 4, FALSE),0)</f>
        <v>155</v>
      </c>
      <c r="I1790">
        <f xml:space="preserve"> ROUND(E1790 * VLOOKUP(A1790, Data1!$A:$G, 5, FALSE),0)</f>
        <v>12</v>
      </c>
      <c r="J1790">
        <f xml:space="preserve"> ROUND(E1790 * VLOOKUP(A1790, Data1!$A:$G, 6, FALSE),0)</f>
        <v>0</v>
      </c>
    </row>
    <row r="1791" spans="1:10" x14ac:dyDescent="0.25">
      <c r="A1791">
        <v>2007</v>
      </c>
      <c r="B1791" t="str">
        <v>January</v>
      </c>
      <c r="C1791" t="str">
        <v>Forth Valley</v>
      </c>
      <c r="D1791">
        <v>285</v>
      </c>
      <c r="E1791">
        <f>D1791 / VLOOKUP(A1791, Data1!$A:$G, 7, FALSE)</f>
        <v>4.9324172305775255E-3</v>
      </c>
      <c r="F1791">
        <f xml:space="preserve"> ROUND(E1791 * VLOOKUP(A1791, Data1!$A:$G, 2, FALSE),0)</f>
        <v>21</v>
      </c>
      <c r="G1791">
        <f xml:space="preserve"> ROUND(E1791 * VLOOKUP(A1791, Data1!$A:$G,3, FALSE),0)</f>
        <v>127</v>
      </c>
      <c r="H1791">
        <f xml:space="preserve"> ROUND(E1791 * VLOOKUP(A1791, Data1!$A:$G, 4, FALSE),0)</f>
        <v>127</v>
      </c>
      <c r="I1791">
        <f xml:space="preserve"> ROUND(E1791 * VLOOKUP(A1791, Data1!$A:$G, 5, FALSE),0)</f>
        <v>10</v>
      </c>
      <c r="J1791">
        <f xml:space="preserve"> ROUND(E1791 * VLOOKUP(A1791, Data1!$A:$G, 6, FALSE),0)</f>
        <v>0</v>
      </c>
    </row>
    <row r="1792" spans="1:10" x14ac:dyDescent="0.25">
      <c r="A1792">
        <v>2007</v>
      </c>
      <c r="B1792" t="str">
        <v>January</v>
      </c>
      <c r="C1792" t="str">
        <v>Grampian</v>
      </c>
      <c r="D1792">
        <v>571</v>
      </c>
      <c r="E1792">
        <f>D1792 / VLOOKUP(A1792, Data1!$A:$G, 7, FALSE)</f>
        <v>9.8821411882798835E-3</v>
      </c>
      <c r="F1792">
        <f xml:space="preserve"> ROUND(E1792 * VLOOKUP(A1792, Data1!$A:$G, 2, FALSE),0)</f>
        <v>43</v>
      </c>
      <c r="G1792">
        <f xml:space="preserve"> ROUND(E1792 * VLOOKUP(A1792, Data1!$A:$G,3, FALSE),0)</f>
        <v>255</v>
      </c>
      <c r="H1792">
        <f xml:space="preserve"> ROUND(E1792 * VLOOKUP(A1792, Data1!$A:$G, 4, FALSE),0)</f>
        <v>254</v>
      </c>
      <c r="I1792">
        <f xml:space="preserve"> ROUND(E1792 * VLOOKUP(A1792, Data1!$A:$G, 5, FALSE),0)</f>
        <v>19</v>
      </c>
      <c r="J1792">
        <f xml:space="preserve"> ROUND(E1792 * VLOOKUP(A1792, Data1!$A:$G, 6, FALSE),0)</f>
        <v>1</v>
      </c>
    </row>
    <row r="1793" spans="1:10" x14ac:dyDescent="0.25">
      <c r="A1793">
        <v>2007</v>
      </c>
      <c r="B1793" t="str">
        <v>January</v>
      </c>
      <c r="C1793" t="str">
        <v>Greater Glasgow and Clyde</v>
      </c>
      <c r="D1793">
        <v>1183</v>
      </c>
      <c r="E1793">
        <f>D1793 / VLOOKUP(A1793, Data1!$A:$G, 7, FALSE)</f>
        <v>2.0473858188677939E-2</v>
      </c>
      <c r="F1793">
        <f xml:space="preserve"> ROUND(E1793 * VLOOKUP(A1793, Data1!$A:$G, 2, FALSE),0)</f>
        <v>88</v>
      </c>
      <c r="G1793">
        <f xml:space="preserve"> ROUND(E1793 * VLOOKUP(A1793, Data1!$A:$G,3, FALSE),0)</f>
        <v>529</v>
      </c>
      <c r="H1793">
        <f xml:space="preserve"> ROUND(E1793 * VLOOKUP(A1793, Data1!$A:$G, 4, FALSE),0)</f>
        <v>525</v>
      </c>
      <c r="I1793">
        <f xml:space="preserve"> ROUND(E1793 * VLOOKUP(A1793, Data1!$A:$G, 5, FALSE),0)</f>
        <v>40</v>
      </c>
      <c r="J1793">
        <f xml:space="preserve"> ROUND(E1793 * VLOOKUP(A1793, Data1!$A:$G, 6, FALSE),0)</f>
        <v>1</v>
      </c>
    </row>
    <row r="1794" spans="1:10" x14ac:dyDescent="0.25">
      <c r="A1794">
        <v>2007</v>
      </c>
      <c r="B1794" t="str">
        <v>January</v>
      </c>
      <c r="C1794" t="str">
        <v>Highland</v>
      </c>
      <c r="D1794">
        <v>309</v>
      </c>
      <c r="E1794">
        <f>D1794 / VLOOKUP(A1794, Data1!$A:$G, 7, FALSE)</f>
        <v>5.3477786815735277E-3</v>
      </c>
      <c r="F1794">
        <f xml:space="preserve"> ROUND(E1794 * VLOOKUP(A1794, Data1!$A:$G, 2, FALSE),0)</f>
        <v>23</v>
      </c>
      <c r="G1794">
        <f xml:space="preserve"> ROUND(E1794 * VLOOKUP(A1794, Data1!$A:$G,3, FALSE),0)</f>
        <v>138</v>
      </c>
      <c r="H1794">
        <f xml:space="preserve"> ROUND(E1794 * VLOOKUP(A1794, Data1!$A:$G, 4, FALSE),0)</f>
        <v>137</v>
      </c>
      <c r="I1794">
        <f xml:space="preserve"> ROUND(E1794 * VLOOKUP(A1794, Data1!$A:$G, 5, FALSE),0)</f>
        <v>10</v>
      </c>
      <c r="J1794">
        <f xml:space="preserve"> ROUND(E1794 * VLOOKUP(A1794, Data1!$A:$G, 6, FALSE),0)</f>
        <v>0</v>
      </c>
    </row>
    <row r="1795" spans="1:10" x14ac:dyDescent="0.25">
      <c r="A1795">
        <v>2007</v>
      </c>
      <c r="B1795" t="str">
        <v>January</v>
      </c>
      <c r="C1795" t="str">
        <v>Lanarkshire</v>
      </c>
      <c r="D1795">
        <v>685</v>
      </c>
      <c r="E1795">
        <f>D1795 / VLOOKUP(A1795, Data1!$A:$G, 7, FALSE)</f>
        <v>1.1855108080510894E-2</v>
      </c>
      <c r="F1795">
        <f xml:space="preserve"> ROUND(E1795 * VLOOKUP(A1795, Data1!$A:$G, 2, FALSE),0)</f>
        <v>51</v>
      </c>
      <c r="G1795">
        <f xml:space="preserve"> ROUND(E1795 * VLOOKUP(A1795, Data1!$A:$G,3, FALSE),0)</f>
        <v>306</v>
      </c>
      <c r="H1795">
        <f xml:space="preserve"> ROUND(E1795 * VLOOKUP(A1795, Data1!$A:$G, 4, FALSE),0)</f>
        <v>304</v>
      </c>
      <c r="I1795">
        <f xml:space="preserve"> ROUND(E1795 * VLOOKUP(A1795, Data1!$A:$G, 5, FALSE),0)</f>
        <v>23</v>
      </c>
      <c r="J1795">
        <f xml:space="preserve"> ROUND(E1795 * VLOOKUP(A1795, Data1!$A:$G, 6, FALSE),0)</f>
        <v>1</v>
      </c>
    </row>
    <row r="1796" spans="1:10" x14ac:dyDescent="0.25">
      <c r="A1796">
        <v>2007</v>
      </c>
      <c r="B1796" t="str">
        <v>January</v>
      </c>
      <c r="C1796" t="str">
        <v>Lothian</v>
      </c>
      <c r="D1796">
        <v>776</v>
      </c>
      <c r="E1796">
        <f>D1796 / VLOOKUP(A1796, Data1!$A:$G, 7, FALSE)</f>
        <v>1.3430020248870736E-2</v>
      </c>
      <c r="F1796">
        <f xml:space="preserve"> ROUND(E1796 * VLOOKUP(A1796, Data1!$A:$G, 2, FALSE),0)</f>
        <v>58</v>
      </c>
      <c r="G1796">
        <f xml:space="preserve"> ROUND(E1796 * VLOOKUP(A1796, Data1!$A:$G,3, FALSE),0)</f>
        <v>347</v>
      </c>
      <c r="H1796">
        <f xml:space="preserve"> ROUND(E1796 * VLOOKUP(A1796, Data1!$A:$G, 4, FALSE),0)</f>
        <v>345</v>
      </c>
      <c r="I1796">
        <f xml:space="preserve"> ROUND(E1796 * VLOOKUP(A1796, Data1!$A:$G, 5, FALSE),0)</f>
        <v>26</v>
      </c>
      <c r="J1796">
        <f xml:space="preserve"> ROUND(E1796 * VLOOKUP(A1796, Data1!$A:$G, 6, FALSE),0)</f>
        <v>1</v>
      </c>
    </row>
    <row r="1797" spans="1:10" x14ac:dyDescent="0.25">
      <c r="A1797">
        <v>2007</v>
      </c>
      <c r="B1797" t="str">
        <v>January</v>
      </c>
      <c r="C1797" t="str">
        <v>Orkney</v>
      </c>
      <c r="D1797">
        <v>21</v>
      </c>
      <c r="E1797">
        <f>D1797 / VLOOKUP(A1797, Data1!$A:$G, 7, FALSE)</f>
        <v>3.6344126962150187E-4</v>
      </c>
      <c r="F1797">
        <f xml:space="preserve"> ROUND(E1797 * VLOOKUP(A1797, Data1!$A:$G, 2, FALSE),0)</f>
        <v>2</v>
      </c>
      <c r="G1797">
        <f xml:space="preserve"> ROUND(E1797 * VLOOKUP(A1797, Data1!$A:$G,3, FALSE),0)</f>
        <v>9</v>
      </c>
      <c r="H1797">
        <f xml:space="preserve"> ROUND(E1797 * VLOOKUP(A1797, Data1!$A:$G, 4, FALSE),0)</f>
        <v>9</v>
      </c>
      <c r="I1797">
        <f xml:space="preserve"> ROUND(E1797 * VLOOKUP(A1797, Data1!$A:$G, 5, FALSE),0)</f>
        <v>1</v>
      </c>
      <c r="J1797">
        <f xml:space="preserve"> ROUND(E1797 * VLOOKUP(A1797, Data1!$A:$G, 6, FALSE),0)</f>
        <v>0</v>
      </c>
    </row>
    <row r="1798" spans="1:10" x14ac:dyDescent="0.25">
      <c r="A1798">
        <v>2007</v>
      </c>
      <c r="B1798" t="str">
        <v>January</v>
      </c>
      <c r="C1798" t="str">
        <v>Scotland</v>
      </c>
      <c r="D1798">
        <v>5196</v>
      </c>
      <c r="E1798">
        <f>D1798 / VLOOKUP(A1798, Data1!$A:$G, 7, FALSE)</f>
        <v>8.9925754140634459E-2</v>
      </c>
      <c r="F1798">
        <f xml:space="preserve"> ROUND(E1798 * VLOOKUP(A1798, Data1!$A:$G, 2, FALSE),0)</f>
        <v>387</v>
      </c>
      <c r="G1798">
        <f xml:space="preserve"> ROUND(E1798 * VLOOKUP(A1798, Data1!$A:$G,3, FALSE),0)</f>
        <v>2323</v>
      </c>
      <c r="H1798">
        <f xml:space="preserve"> ROUND(E1798 * VLOOKUP(A1798, Data1!$A:$G, 4, FALSE),0)</f>
        <v>2307</v>
      </c>
      <c r="I1798">
        <f xml:space="preserve"> ROUND(E1798 * VLOOKUP(A1798, Data1!$A:$G, 5, FALSE),0)</f>
        <v>174</v>
      </c>
      <c r="J1798">
        <f xml:space="preserve"> ROUND(E1798 * VLOOKUP(A1798, Data1!$A:$G, 6, FALSE),0)</f>
        <v>5</v>
      </c>
    </row>
    <row r="1799" spans="1:10" x14ac:dyDescent="0.25">
      <c r="A1799">
        <v>2007</v>
      </c>
      <c r="B1799" t="str">
        <v>January</v>
      </c>
      <c r="C1799" t="str">
        <v>Shetland</v>
      </c>
      <c r="D1799">
        <v>19</v>
      </c>
      <c r="E1799">
        <f>D1799 / VLOOKUP(A1799, Data1!$A:$G, 7, FALSE)</f>
        <v>3.2882781537183501E-4</v>
      </c>
      <c r="F1799">
        <f xml:space="preserve"> ROUND(E1799 * VLOOKUP(A1799, Data1!$A:$G, 2, FALSE),0)</f>
        <v>1</v>
      </c>
      <c r="G1799">
        <f xml:space="preserve"> ROUND(E1799 * VLOOKUP(A1799, Data1!$A:$G,3, FALSE),0)</f>
        <v>8</v>
      </c>
      <c r="H1799">
        <f xml:space="preserve"> ROUND(E1799 * VLOOKUP(A1799, Data1!$A:$G, 4, FALSE),0)</f>
        <v>8</v>
      </c>
      <c r="I1799">
        <f xml:space="preserve"> ROUND(E1799 * VLOOKUP(A1799, Data1!$A:$G, 5, FALSE),0)</f>
        <v>1</v>
      </c>
      <c r="J1799">
        <f xml:space="preserve"> ROUND(E1799 * VLOOKUP(A1799, Data1!$A:$G, 6, FALSE),0)</f>
        <v>0</v>
      </c>
    </row>
    <row r="1800" spans="1:10" x14ac:dyDescent="0.25">
      <c r="A1800">
        <v>2007</v>
      </c>
      <c r="B1800" t="str">
        <v>January</v>
      </c>
      <c r="C1800" t="str">
        <v>Tayside</v>
      </c>
      <c r="D1800">
        <v>365</v>
      </c>
      <c r="E1800">
        <f>D1800 / VLOOKUP(A1800, Data1!$A:$G, 7, FALSE)</f>
        <v>6.316955400564199E-3</v>
      </c>
      <c r="F1800">
        <f xml:space="preserve"> ROUND(E1800 * VLOOKUP(A1800, Data1!$A:$G, 2, FALSE),0)</f>
        <v>27</v>
      </c>
      <c r="G1800">
        <f xml:space="preserve"> ROUND(E1800 * VLOOKUP(A1800, Data1!$A:$G,3, FALSE),0)</f>
        <v>163</v>
      </c>
      <c r="H1800">
        <f xml:space="preserve"> ROUND(E1800 * VLOOKUP(A1800, Data1!$A:$G, 4, FALSE),0)</f>
        <v>162</v>
      </c>
      <c r="I1800">
        <f xml:space="preserve"> ROUND(E1800 * VLOOKUP(A1800, Data1!$A:$G, 5, FALSE),0)</f>
        <v>12</v>
      </c>
      <c r="J1800">
        <f xml:space="preserve"> ROUND(E1800 * VLOOKUP(A1800, Data1!$A:$G, 6, FALSE),0)</f>
        <v>0</v>
      </c>
    </row>
    <row r="1801" spans="1:10" x14ac:dyDescent="0.25">
      <c r="A1801">
        <v>2007</v>
      </c>
      <c r="B1801" t="str">
        <v>January</v>
      </c>
      <c r="C1801" t="str">
        <v>Western Isles</v>
      </c>
      <c r="D1801">
        <v>25</v>
      </c>
      <c r="E1801">
        <f>D1801 / VLOOKUP(A1801, Data1!$A:$G, 7, FALSE)</f>
        <v>4.3266817812083556E-4</v>
      </c>
      <c r="F1801">
        <f xml:space="preserve"> ROUND(E1801 * VLOOKUP(A1801, Data1!$A:$G, 2, FALSE),0)</f>
        <v>2</v>
      </c>
      <c r="G1801">
        <f xml:space="preserve"> ROUND(E1801 * VLOOKUP(A1801, Data1!$A:$G,3, FALSE),0)</f>
        <v>11</v>
      </c>
      <c r="H1801">
        <f xml:space="preserve"> ROUND(E1801 * VLOOKUP(A1801, Data1!$A:$G, 4, FALSE),0)</f>
        <v>11</v>
      </c>
      <c r="I1801">
        <f xml:space="preserve"> ROUND(E1801 * VLOOKUP(A1801, Data1!$A:$G, 5, FALSE),0)</f>
        <v>1</v>
      </c>
      <c r="J1801">
        <f xml:space="preserve"> ROUND(E1801 * VLOOKUP(A1801, Data1!$A:$G, 6, FALSE),0)</f>
        <v>0</v>
      </c>
    </row>
    <row r="1802" spans="1:10" x14ac:dyDescent="0.25">
      <c r="A1802">
        <v>2008</v>
      </c>
      <c r="B1802" t="str">
        <v>December</v>
      </c>
      <c r="C1802" t="str">
        <v>Ayrshire and Arran</v>
      </c>
      <c r="D1802">
        <v>308</v>
      </c>
      <c r="E1802">
        <f>D1802 / VLOOKUP(A1802, Data1!$A:$G, 7, FALSE)</f>
        <v>5.1298279509002179E-3</v>
      </c>
      <c r="F1802">
        <f xml:space="preserve"> ROUND(E1802 * VLOOKUP(A1802, Data1!$A:$G, 2, FALSE),0)</f>
        <v>22</v>
      </c>
      <c r="G1802">
        <f xml:space="preserve"> ROUND(E1802 * VLOOKUP(A1802, Data1!$A:$G,3, FALSE),0)</f>
        <v>141</v>
      </c>
      <c r="H1802">
        <f xml:space="preserve"> ROUND(E1802 * VLOOKUP(A1802, Data1!$A:$G, 4, FALSE),0)</f>
        <v>134</v>
      </c>
      <c r="I1802">
        <f xml:space="preserve"> ROUND(E1802 * VLOOKUP(A1802, Data1!$A:$G, 5, FALSE),0)</f>
        <v>11</v>
      </c>
      <c r="J1802">
        <f xml:space="preserve"> ROUND(E1802 * VLOOKUP(A1802, Data1!$A:$G, 6, FALSE),0)</f>
        <v>0</v>
      </c>
    </row>
    <row r="1803" spans="1:10" x14ac:dyDescent="0.25">
      <c r="A1803">
        <v>2008</v>
      </c>
      <c r="B1803" t="str">
        <v>December</v>
      </c>
      <c r="C1803" t="str">
        <v>Borders</v>
      </c>
      <c r="D1803">
        <v>87</v>
      </c>
      <c r="E1803">
        <f>D1803 / VLOOKUP(A1803, Data1!$A:$G, 7, FALSE)</f>
        <v>1.4490098432737629E-3</v>
      </c>
      <c r="F1803">
        <f xml:space="preserve"> ROUND(E1803 * VLOOKUP(A1803, Data1!$A:$G, 2, FALSE),0)</f>
        <v>6</v>
      </c>
      <c r="G1803">
        <f xml:space="preserve"> ROUND(E1803 * VLOOKUP(A1803, Data1!$A:$G,3, FALSE),0)</f>
        <v>40</v>
      </c>
      <c r="H1803">
        <f xml:space="preserve"> ROUND(E1803 * VLOOKUP(A1803, Data1!$A:$G, 4, FALSE),0)</f>
        <v>38</v>
      </c>
      <c r="I1803">
        <f xml:space="preserve"> ROUND(E1803 * VLOOKUP(A1803, Data1!$A:$G, 5, FALSE),0)</f>
        <v>3</v>
      </c>
      <c r="J1803">
        <f xml:space="preserve"> ROUND(E1803 * VLOOKUP(A1803, Data1!$A:$G, 6, FALSE),0)</f>
        <v>0</v>
      </c>
    </row>
    <row r="1804" spans="1:10" x14ac:dyDescent="0.25">
      <c r="A1804">
        <v>2008</v>
      </c>
      <c r="B1804" t="str">
        <v>December</v>
      </c>
      <c r="C1804" t="str">
        <v>Dumfries and Galloway</v>
      </c>
      <c r="D1804">
        <v>117</v>
      </c>
      <c r="E1804">
        <f>D1804 / VLOOKUP(A1804, Data1!$A:$G, 7, FALSE)</f>
        <v>1.9486684099198882E-3</v>
      </c>
      <c r="F1804">
        <f xml:space="preserve"> ROUND(E1804 * VLOOKUP(A1804, Data1!$A:$G, 2, FALSE),0)</f>
        <v>8</v>
      </c>
      <c r="G1804">
        <f xml:space="preserve"> ROUND(E1804 * VLOOKUP(A1804, Data1!$A:$G,3, FALSE),0)</f>
        <v>54</v>
      </c>
      <c r="H1804">
        <f xml:space="preserve"> ROUND(E1804 * VLOOKUP(A1804, Data1!$A:$G, 4, FALSE),0)</f>
        <v>51</v>
      </c>
      <c r="I1804">
        <f xml:space="preserve"> ROUND(E1804 * VLOOKUP(A1804, Data1!$A:$G, 5, FALSE),0)</f>
        <v>4</v>
      </c>
      <c r="J1804">
        <f xml:space="preserve"> ROUND(E1804 * VLOOKUP(A1804, Data1!$A:$G, 6, FALSE),0)</f>
        <v>0</v>
      </c>
    </row>
    <row r="1805" spans="1:10" x14ac:dyDescent="0.25">
      <c r="A1805">
        <v>2008</v>
      </c>
      <c r="B1805" t="str">
        <v>December</v>
      </c>
      <c r="C1805" t="str">
        <v>Fife</v>
      </c>
      <c r="D1805">
        <v>323</v>
      </c>
      <c r="E1805">
        <f>D1805 / VLOOKUP(A1805, Data1!$A:$G, 7, FALSE)</f>
        <v>5.3796572342232809E-3</v>
      </c>
      <c r="F1805">
        <f xml:space="preserve"> ROUND(E1805 * VLOOKUP(A1805, Data1!$A:$G, 2, FALSE),0)</f>
        <v>23</v>
      </c>
      <c r="G1805">
        <f xml:space="preserve"> ROUND(E1805 * VLOOKUP(A1805, Data1!$A:$G,3, FALSE),0)</f>
        <v>148</v>
      </c>
      <c r="H1805">
        <f xml:space="preserve"> ROUND(E1805 * VLOOKUP(A1805, Data1!$A:$G, 4, FALSE),0)</f>
        <v>140</v>
      </c>
      <c r="I1805">
        <f xml:space="preserve"> ROUND(E1805 * VLOOKUP(A1805, Data1!$A:$G, 5, FALSE),0)</f>
        <v>12</v>
      </c>
      <c r="J1805">
        <f xml:space="preserve"> ROUND(E1805 * VLOOKUP(A1805, Data1!$A:$G, 6, FALSE),0)</f>
        <v>0</v>
      </c>
    </row>
    <row r="1806" spans="1:10" x14ac:dyDescent="0.25">
      <c r="A1806">
        <v>2008</v>
      </c>
      <c r="B1806" t="str">
        <v>December</v>
      </c>
      <c r="C1806" t="str">
        <v>Forth Valley</v>
      </c>
      <c r="D1806">
        <v>288</v>
      </c>
      <c r="E1806">
        <f>D1806 / VLOOKUP(A1806, Data1!$A:$G, 7, FALSE)</f>
        <v>4.7967222398028015E-3</v>
      </c>
      <c r="F1806">
        <f xml:space="preserve"> ROUND(E1806 * VLOOKUP(A1806, Data1!$A:$G, 2, FALSE),0)</f>
        <v>21</v>
      </c>
      <c r="G1806">
        <f xml:space="preserve"> ROUND(E1806 * VLOOKUP(A1806, Data1!$A:$G,3, FALSE),0)</f>
        <v>132</v>
      </c>
      <c r="H1806">
        <f xml:space="preserve"> ROUND(E1806 * VLOOKUP(A1806, Data1!$A:$G, 4, FALSE),0)</f>
        <v>125</v>
      </c>
      <c r="I1806">
        <f xml:space="preserve"> ROUND(E1806 * VLOOKUP(A1806, Data1!$A:$G, 5, FALSE),0)</f>
        <v>10</v>
      </c>
      <c r="J1806">
        <f xml:space="preserve"> ROUND(E1806 * VLOOKUP(A1806, Data1!$A:$G, 6, FALSE),0)</f>
        <v>0</v>
      </c>
    </row>
    <row r="1807" spans="1:10" x14ac:dyDescent="0.25">
      <c r="A1807">
        <v>2008</v>
      </c>
      <c r="B1807" t="str">
        <v>December</v>
      </c>
      <c r="C1807" t="str">
        <v>Grampian</v>
      </c>
      <c r="D1807">
        <v>486</v>
      </c>
      <c r="E1807">
        <f>D1807 / VLOOKUP(A1807, Data1!$A:$G, 7, FALSE)</f>
        <v>8.0944687796672271E-3</v>
      </c>
      <c r="F1807">
        <f xml:space="preserve"> ROUND(E1807 * VLOOKUP(A1807, Data1!$A:$G, 2, FALSE),0)</f>
        <v>35</v>
      </c>
      <c r="G1807">
        <f xml:space="preserve"> ROUND(E1807 * VLOOKUP(A1807, Data1!$A:$G,3, FALSE),0)</f>
        <v>223</v>
      </c>
      <c r="H1807">
        <f xml:space="preserve"> ROUND(E1807 * VLOOKUP(A1807, Data1!$A:$G, 4, FALSE),0)</f>
        <v>211</v>
      </c>
      <c r="I1807">
        <f xml:space="preserve"> ROUND(E1807 * VLOOKUP(A1807, Data1!$A:$G, 5, FALSE),0)</f>
        <v>17</v>
      </c>
      <c r="J1807">
        <f xml:space="preserve"> ROUND(E1807 * VLOOKUP(A1807, Data1!$A:$G, 6, FALSE),0)</f>
        <v>0</v>
      </c>
    </row>
    <row r="1808" spans="1:10" x14ac:dyDescent="0.25">
      <c r="A1808">
        <v>2008</v>
      </c>
      <c r="B1808" t="str">
        <v>December</v>
      </c>
      <c r="C1808" t="str">
        <v>Greater Glasgow and Clyde</v>
      </c>
      <c r="D1808">
        <v>1044</v>
      </c>
      <c r="E1808">
        <f>D1808 / VLOOKUP(A1808, Data1!$A:$G, 7, FALSE)</f>
        <v>1.7388118119285156E-2</v>
      </c>
      <c r="F1808">
        <f xml:space="preserve"> ROUND(E1808 * VLOOKUP(A1808, Data1!$A:$G, 2, FALSE),0)</f>
        <v>74</v>
      </c>
      <c r="G1808">
        <f xml:space="preserve"> ROUND(E1808 * VLOOKUP(A1808, Data1!$A:$G,3, FALSE),0)</f>
        <v>479</v>
      </c>
      <c r="H1808">
        <f xml:space="preserve"> ROUND(E1808 * VLOOKUP(A1808, Data1!$A:$G, 4, FALSE),0)</f>
        <v>453</v>
      </c>
      <c r="I1808">
        <f xml:space="preserve"> ROUND(E1808 * VLOOKUP(A1808, Data1!$A:$G, 5, FALSE),0)</f>
        <v>37</v>
      </c>
      <c r="J1808">
        <f xml:space="preserve"> ROUND(E1808 * VLOOKUP(A1808, Data1!$A:$G, 6, FALSE),0)</f>
        <v>0</v>
      </c>
    </row>
    <row r="1809" spans="1:10" x14ac:dyDescent="0.25">
      <c r="A1809">
        <v>2008</v>
      </c>
      <c r="B1809" t="str">
        <v>December</v>
      </c>
      <c r="C1809" t="str">
        <v>Highland</v>
      </c>
      <c r="D1809">
        <v>218</v>
      </c>
      <c r="E1809">
        <f>D1809 / VLOOKUP(A1809, Data1!$A:$G, 7, FALSE)</f>
        <v>3.6308522509618428E-3</v>
      </c>
      <c r="F1809">
        <f xml:space="preserve"> ROUND(E1809 * VLOOKUP(A1809, Data1!$A:$G, 2, FALSE),0)</f>
        <v>16</v>
      </c>
      <c r="G1809">
        <f xml:space="preserve"> ROUND(E1809 * VLOOKUP(A1809, Data1!$A:$G,3, FALSE),0)</f>
        <v>100</v>
      </c>
      <c r="H1809">
        <f xml:space="preserve"> ROUND(E1809 * VLOOKUP(A1809, Data1!$A:$G, 4, FALSE),0)</f>
        <v>95</v>
      </c>
      <c r="I1809">
        <f xml:space="preserve"> ROUND(E1809 * VLOOKUP(A1809, Data1!$A:$G, 5, FALSE),0)</f>
        <v>8</v>
      </c>
      <c r="J1809">
        <f xml:space="preserve"> ROUND(E1809 * VLOOKUP(A1809, Data1!$A:$G, 6, FALSE),0)</f>
        <v>0</v>
      </c>
    </row>
    <row r="1810" spans="1:10" x14ac:dyDescent="0.25">
      <c r="A1810">
        <v>2008</v>
      </c>
      <c r="B1810" t="str">
        <v>December</v>
      </c>
      <c r="C1810" t="str">
        <v>Lanarkshire</v>
      </c>
      <c r="D1810">
        <v>650</v>
      </c>
      <c r="E1810">
        <f>D1810 / VLOOKUP(A1810, Data1!$A:$G, 7, FALSE)</f>
        <v>1.0825935610666046E-2</v>
      </c>
      <c r="F1810">
        <f xml:space="preserve"> ROUND(E1810 * VLOOKUP(A1810, Data1!$A:$G, 2, FALSE),0)</f>
        <v>46</v>
      </c>
      <c r="G1810">
        <f xml:space="preserve"> ROUND(E1810 * VLOOKUP(A1810, Data1!$A:$G,3, FALSE),0)</f>
        <v>298</v>
      </c>
      <c r="H1810">
        <f xml:space="preserve"> ROUND(E1810 * VLOOKUP(A1810, Data1!$A:$G, 4, FALSE),0)</f>
        <v>282</v>
      </c>
      <c r="I1810">
        <f xml:space="preserve"> ROUND(E1810 * VLOOKUP(A1810, Data1!$A:$G, 5, FALSE),0)</f>
        <v>23</v>
      </c>
      <c r="J1810">
        <f xml:space="preserve"> ROUND(E1810 * VLOOKUP(A1810, Data1!$A:$G, 6, FALSE),0)</f>
        <v>0</v>
      </c>
    </row>
    <row r="1811" spans="1:10" x14ac:dyDescent="0.25">
      <c r="A1811">
        <v>2008</v>
      </c>
      <c r="B1811" t="str">
        <v>December</v>
      </c>
      <c r="C1811" t="str">
        <v>Lothian</v>
      </c>
      <c r="D1811">
        <v>794</v>
      </c>
      <c r="E1811">
        <f>D1811 / VLOOKUP(A1811, Data1!$A:$G, 7, FALSE)</f>
        <v>1.3224296730567445E-2</v>
      </c>
      <c r="F1811">
        <f xml:space="preserve"> ROUND(E1811 * VLOOKUP(A1811, Data1!$A:$G, 2, FALSE),0)</f>
        <v>57</v>
      </c>
      <c r="G1811">
        <f xml:space="preserve"> ROUND(E1811 * VLOOKUP(A1811, Data1!$A:$G,3, FALSE),0)</f>
        <v>364</v>
      </c>
      <c r="H1811">
        <f xml:space="preserve"> ROUND(E1811 * VLOOKUP(A1811, Data1!$A:$G, 4, FALSE),0)</f>
        <v>345</v>
      </c>
      <c r="I1811">
        <f xml:space="preserve"> ROUND(E1811 * VLOOKUP(A1811, Data1!$A:$G, 5, FALSE),0)</f>
        <v>28</v>
      </c>
      <c r="J1811">
        <f xml:space="preserve"> ROUND(E1811 * VLOOKUP(A1811, Data1!$A:$G, 6, FALSE),0)</f>
        <v>0</v>
      </c>
    </row>
    <row r="1812" spans="1:10" x14ac:dyDescent="0.25">
      <c r="A1812">
        <v>2008</v>
      </c>
      <c r="B1812" t="str">
        <v>December</v>
      </c>
      <c r="C1812" t="str">
        <v>Orkney</v>
      </c>
      <c r="D1812">
        <v>13</v>
      </c>
      <c r="E1812">
        <f>D1812 / VLOOKUP(A1812, Data1!$A:$G, 7, FALSE)</f>
        <v>2.1651871221332089E-4</v>
      </c>
      <c r="F1812">
        <f xml:space="preserve"> ROUND(E1812 * VLOOKUP(A1812, Data1!$A:$G, 2, FALSE),0)</f>
        <v>1</v>
      </c>
      <c r="G1812">
        <f xml:space="preserve"> ROUND(E1812 * VLOOKUP(A1812, Data1!$A:$G,3, FALSE),0)</f>
        <v>6</v>
      </c>
      <c r="H1812">
        <f xml:space="preserve"> ROUND(E1812 * VLOOKUP(A1812, Data1!$A:$G, 4, FALSE),0)</f>
        <v>6</v>
      </c>
      <c r="I1812">
        <f xml:space="preserve"> ROUND(E1812 * VLOOKUP(A1812, Data1!$A:$G, 5, FALSE),0)</f>
        <v>0</v>
      </c>
      <c r="J1812">
        <f xml:space="preserve"> ROUND(E1812 * VLOOKUP(A1812, Data1!$A:$G, 6, FALSE),0)</f>
        <v>0</v>
      </c>
    </row>
    <row r="1813" spans="1:10" x14ac:dyDescent="0.25">
      <c r="A1813">
        <v>2008</v>
      </c>
      <c r="B1813" t="str">
        <v>December</v>
      </c>
      <c r="C1813" t="str">
        <v>Scotland</v>
      </c>
      <c r="D1813">
        <v>4739</v>
      </c>
      <c r="E1813">
        <f>D1813 / VLOOKUP(A1813, Data1!$A:$G, 7, FALSE)</f>
        <v>7.8929398244532906E-2</v>
      </c>
      <c r="F1813">
        <f xml:space="preserve"> ROUND(E1813 * VLOOKUP(A1813, Data1!$A:$G, 2, FALSE),0)</f>
        <v>338</v>
      </c>
      <c r="G1813">
        <f xml:space="preserve"> ROUND(E1813 * VLOOKUP(A1813, Data1!$A:$G,3, FALSE),0)</f>
        <v>2174</v>
      </c>
      <c r="H1813">
        <f xml:space="preserve"> ROUND(E1813 * VLOOKUP(A1813, Data1!$A:$G, 4, FALSE),0)</f>
        <v>2056</v>
      </c>
      <c r="I1813">
        <f xml:space="preserve"> ROUND(E1813 * VLOOKUP(A1813, Data1!$A:$G, 5, FALSE),0)</f>
        <v>169</v>
      </c>
      <c r="J1813">
        <f xml:space="preserve"> ROUND(E1813 * VLOOKUP(A1813, Data1!$A:$G, 6, FALSE),0)</f>
        <v>2</v>
      </c>
    </row>
    <row r="1814" spans="1:10" x14ac:dyDescent="0.25">
      <c r="A1814">
        <v>2008</v>
      </c>
      <c r="B1814" t="str">
        <v>December</v>
      </c>
      <c r="C1814" t="str">
        <v>Shetland</v>
      </c>
      <c r="D1814">
        <v>21</v>
      </c>
      <c r="E1814">
        <f>D1814 / VLOOKUP(A1814, Data1!$A:$G, 7, FALSE)</f>
        <v>3.4976099665228762E-4</v>
      </c>
      <c r="F1814">
        <f xml:space="preserve"> ROUND(E1814 * VLOOKUP(A1814, Data1!$A:$G, 2, FALSE),0)</f>
        <v>1</v>
      </c>
      <c r="G1814">
        <f xml:space="preserve"> ROUND(E1814 * VLOOKUP(A1814, Data1!$A:$G,3, FALSE),0)</f>
        <v>10</v>
      </c>
      <c r="H1814">
        <f xml:space="preserve"> ROUND(E1814 * VLOOKUP(A1814, Data1!$A:$G, 4, FALSE),0)</f>
        <v>9</v>
      </c>
      <c r="I1814">
        <f xml:space="preserve"> ROUND(E1814 * VLOOKUP(A1814, Data1!$A:$G, 5, FALSE),0)</f>
        <v>1</v>
      </c>
      <c r="J1814">
        <f xml:space="preserve"> ROUND(E1814 * VLOOKUP(A1814, Data1!$A:$G, 6, FALSE),0)</f>
        <v>0</v>
      </c>
    </row>
    <row r="1815" spans="1:10" x14ac:dyDescent="0.25">
      <c r="A1815">
        <v>2008</v>
      </c>
      <c r="B1815" t="str">
        <v>December</v>
      </c>
      <c r="C1815" t="str">
        <v>Tayside</v>
      </c>
      <c r="D1815">
        <v>367</v>
      </c>
      <c r="E1815">
        <f>D1815 / VLOOKUP(A1815, Data1!$A:$G, 7, FALSE)</f>
        <v>6.1124897986375975E-3</v>
      </c>
      <c r="F1815">
        <f xml:space="preserve"> ROUND(E1815 * VLOOKUP(A1815, Data1!$A:$G, 2, FALSE),0)</f>
        <v>26</v>
      </c>
      <c r="G1815">
        <f xml:space="preserve"> ROUND(E1815 * VLOOKUP(A1815, Data1!$A:$G,3, FALSE),0)</f>
        <v>168</v>
      </c>
      <c r="H1815">
        <f xml:space="preserve"> ROUND(E1815 * VLOOKUP(A1815, Data1!$A:$G, 4, FALSE),0)</f>
        <v>159</v>
      </c>
      <c r="I1815">
        <f xml:space="preserve"> ROUND(E1815 * VLOOKUP(A1815, Data1!$A:$G, 5, FALSE),0)</f>
        <v>13</v>
      </c>
      <c r="J1815">
        <f xml:space="preserve"> ROUND(E1815 * VLOOKUP(A1815, Data1!$A:$G, 6, FALSE),0)</f>
        <v>0</v>
      </c>
    </row>
    <row r="1816" spans="1:10" x14ac:dyDescent="0.25">
      <c r="A1816">
        <v>2008</v>
      </c>
      <c r="B1816" t="str">
        <v>December</v>
      </c>
      <c r="C1816" t="str">
        <v>Western Isles</v>
      </c>
      <c r="D1816">
        <v>23</v>
      </c>
      <c r="E1816">
        <f>D1816 / VLOOKUP(A1816, Data1!$A:$G, 7, FALSE)</f>
        <v>3.830715677620293E-4</v>
      </c>
      <c r="F1816">
        <f xml:space="preserve"> ROUND(E1816 * VLOOKUP(A1816, Data1!$A:$G, 2, FALSE),0)</f>
        <v>2</v>
      </c>
      <c r="G1816">
        <f xml:space="preserve"> ROUND(E1816 * VLOOKUP(A1816, Data1!$A:$G,3, FALSE),0)</f>
        <v>11</v>
      </c>
      <c r="H1816">
        <f xml:space="preserve"> ROUND(E1816 * VLOOKUP(A1816, Data1!$A:$G, 4, FALSE),0)</f>
        <v>10</v>
      </c>
      <c r="I1816">
        <f xml:space="preserve"> ROUND(E1816 * VLOOKUP(A1816, Data1!$A:$G, 5, FALSE),0)</f>
        <v>1</v>
      </c>
      <c r="J1816">
        <f xml:space="preserve"> ROUND(E1816 * VLOOKUP(A1816, Data1!$A:$G, 6, FALSE),0)</f>
        <v>0</v>
      </c>
    </row>
    <row r="1817" spans="1:10" x14ac:dyDescent="0.25">
      <c r="A1817">
        <v>2008</v>
      </c>
      <c r="B1817" t="str">
        <v>November</v>
      </c>
      <c r="C1817" t="str">
        <v>Ayrshire and Arran</v>
      </c>
      <c r="D1817">
        <v>321</v>
      </c>
      <c r="E1817">
        <f>D1817 / VLOOKUP(A1817, Data1!$A:$G, 7, FALSE)</f>
        <v>5.346346663113539E-3</v>
      </c>
      <c r="F1817">
        <f xml:space="preserve"> ROUND(E1817 * VLOOKUP(A1817, Data1!$A:$G, 2, FALSE),0)</f>
        <v>23</v>
      </c>
      <c r="G1817">
        <f xml:space="preserve"> ROUND(E1817 * VLOOKUP(A1817, Data1!$A:$G,3, FALSE),0)</f>
        <v>147</v>
      </c>
      <c r="H1817">
        <f xml:space="preserve"> ROUND(E1817 * VLOOKUP(A1817, Data1!$A:$G, 4, FALSE),0)</f>
        <v>139</v>
      </c>
      <c r="I1817">
        <f xml:space="preserve"> ROUND(E1817 * VLOOKUP(A1817, Data1!$A:$G, 5, FALSE),0)</f>
        <v>11</v>
      </c>
      <c r="J1817">
        <f xml:space="preserve"> ROUND(E1817 * VLOOKUP(A1817, Data1!$A:$G, 6, FALSE),0)</f>
        <v>0</v>
      </c>
    </row>
    <row r="1818" spans="1:10" x14ac:dyDescent="0.25">
      <c r="A1818">
        <v>2008</v>
      </c>
      <c r="B1818" t="str">
        <v>November</v>
      </c>
      <c r="C1818" t="str">
        <v>Borders</v>
      </c>
      <c r="D1818">
        <v>88</v>
      </c>
      <c r="E1818">
        <f>D1818 / VLOOKUP(A1818, Data1!$A:$G, 7, FALSE)</f>
        <v>1.4656651288286339E-3</v>
      </c>
      <c r="F1818">
        <f xml:space="preserve"> ROUND(E1818 * VLOOKUP(A1818, Data1!$A:$G, 2, FALSE),0)</f>
        <v>6</v>
      </c>
      <c r="G1818">
        <f xml:space="preserve"> ROUND(E1818 * VLOOKUP(A1818, Data1!$A:$G,3, FALSE),0)</f>
        <v>40</v>
      </c>
      <c r="H1818">
        <f xml:space="preserve"> ROUND(E1818 * VLOOKUP(A1818, Data1!$A:$G, 4, FALSE),0)</f>
        <v>38</v>
      </c>
      <c r="I1818">
        <f xml:space="preserve"> ROUND(E1818 * VLOOKUP(A1818, Data1!$A:$G, 5, FALSE),0)</f>
        <v>3</v>
      </c>
      <c r="J1818">
        <f xml:space="preserve"> ROUND(E1818 * VLOOKUP(A1818, Data1!$A:$G, 6, FALSE),0)</f>
        <v>0</v>
      </c>
    </row>
    <row r="1819" spans="1:10" x14ac:dyDescent="0.25">
      <c r="A1819">
        <v>2008</v>
      </c>
      <c r="B1819" t="str">
        <v>November</v>
      </c>
      <c r="C1819" t="str">
        <v>Dumfries and Galloway</v>
      </c>
      <c r="D1819">
        <v>100</v>
      </c>
      <c r="E1819">
        <f>D1819 / VLOOKUP(A1819, Data1!$A:$G, 7, FALSE)</f>
        <v>1.6655285554870837E-3</v>
      </c>
      <c r="F1819">
        <f xml:space="preserve"> ROUND(E1819 * VLOOKUP(A1819, Data1!$A:$G, 2, FALSE),0)</f>
        <v>7</v>
      </c>
      <c r="G1819">
        <f xml:space="preserve"> ROUND(E1819 * VLOOKUP(A1819, Data1!$A:$G,3, FALSE),0)</f>
        <v>46</v>
      </c>
      <c r="H1819">
        <f xml:space="preserve"> ROUND(E1819 * VLOOKUP(A1819, Data1!$A:$G, 4, FALSE),0)</f>
        <v>43</v>
      </c>
      <c r="I1819">
        <f xml:space="preserve"> ROUND(E1819 * VLOOKUP(A1819, Data1!$A:$G, 5, FALSE),0)</f>
        <v>4</v>
      </c>
      <c r="J1819">
        <f xml:space="preserve"> ROUND(E1819 * VLOOKUP(A1819, Data1!$A:$G, 6, FALSE),0)</f>
        <v>0</v>
      </c>
    </row>
    <row r="1820" spans="1:10" x14ac:dyDescent="0.25">
      <c r="A1820">
        <v>2008</v>
      </c>
      <c r="B1820" t="str">
        <v>November</v>
      </c>
      <c r="C1820" t="str">
        <v>Fife</v>
      </c>
      <c r="D1820">
        <v>353</v>
      </c>
      <c r="E1820">
        <f>D1820 / VLOOKUP(A1820, Data1!$A:$G, 7, FALSE)</f>
        <v>5.8793158008694059E-3</v>
      </c>
      <c r="F1820">
        <f xml:space="preserve"> ROUND(E1820 * VLOOKUP(A1820, Data1!$A:$G, 2, FALSE),0)</f>
        <v>25</v>
      </c>
      <c r="G1820">
        <f xml:space="preserve"> ROUND(E1820 * VLOOKUP(A1820, Data1!$A:$G,3, FALSE),0)</f>
        <v>162</v>
      </c>
      <c r="H1820">
        <f xml:space="preserve"> ROUND(E1820 * VLOOKUP(A1820, Data1!$A:$G, 4, FALSE),0)</f>
        <v>153</v>
      </c>
      <c r="I1820">
        <f xml:space="preserve"> ROUND(E1820 * VLOOKUP(A1820, Data1!$A:$G, 5, FALSE),0)</f>
        <v>13</v>
      </c>
      <c r="J1820">
        <f xml:space="preserve"> ROUND(E1820 * VLOOKUP(A1820, Data1!$A:$G, 6, FALSE),0)</f>
        <v>0</v>
      </c>
    </row>
    <row r="1821" spans="1:10" x14ac:dyDescent="0.25">
      <c r="A1821">
        <v>2008</v>
      </c>
      <c r="B1821" t="str">
        <v>November</v>
      </c>
      <c r="C1821" t="str">
        <v>Forth Valley</v>
      </c>
      <c r="D1821">
        <v>252</v>
      </c>
      <c r="E1821">
        <f>D1821 / VLOOKUP(A1821, Data1!$A:$G, 7, FALSE)</f>
        <v>4.1971319598274517E-3</v>
      </c>
      <c r="F1821">
        <f xml:space="preserve"> ROUND(E1821 * VLOOKUP(A1821, Data1!$A:$G, 2, FALSE),0)</f>
        <v>18</v>
      </c>
      <c r="G1821">
        <f xml:space="preserve"> ROUND(E1821 * VLOOKUP(A1821, Data1!$A:$G,3, FALSE),0)</f>
        <v>116</v>
      </c>
      <c r="H1821">
        <f xml:space="preserve"> ROUND(E1821 * VLOOKUP(A1821, Data1!$A:$G, 4, FALSE),0)</f>
        <v>109</v>
      </c>
      <c r="I1821">
        <f xml:space="preserve"> ROUND(E1821 * VLOOKUP(A1821, Data1!$A:$G, 5, FALSE),0)</f>
        <v>9</v>
      </c>
      <c r="J1821">
        <f xml:space="preserve"> ROUND(E1821 * VLOOKUP(A1821, Data1!$A:$G, 6, FALSE),0)</f>
        <v>0</v>
      </c>
    </row>
    <row r="1822" spans="1:10" x14ac:dyDescent="0.25">
      <c r="A1822">
        <v>2008</v>
      </c>
      <c r="B1822" t="str">
        <v>November</v>
      </c>
      <c r="C1822" t="str">
        <v>Grampian</v>
      </c>
      <c r="D1822">
        <v>452</v>
      </c>
      <c r="E1822">
        <f>D1822 / VLOOKUP(A1822, Data1!$A:$G, 7, FALSE)</f>
        <v>7.5281890708016191E-3</v>
      </c>
      <c r="F1822">
        <f xml:space="preserve"> ROUND(E1822 * VLOOKUP(A1822, Data1!$A:$G, 2, FALSE),0)</f>
        <v>32</v>
      </c>
      <c r="G1822">
        <f xml:space="preserve"> ROUND(E1822 * VLOOKUP(A1822, Data1!$A:$G,3, FALSE),0)</f>
        <v>207</v>
      </c>
      <c r="H1822">
        <f xml:space="preserve"> ROUND(E1822 * VLOOKUP(A1822, Data1!$A:$G, 4, FALSE),0)</f>
        <v>196</v>
      </c>
      <c r="I1822">
        <f xml:space="preserve"> ROUND(E1822 * VLOOKUP(A1822, Data1!$A:$G, 5, FALSE),0)</f>
        <v>16</v>
      </c>
      <c r="J1822">
        <f xml:space="preserve"> ROUND(E1822 * VLOOKUP(A1822, Data1!$A:$G, 6, FALSE),0)</f>
        <v>0</v>
      </c>
    </row>
    <row r="1823" spans="1:10" x14ac:dyDescent="0.25">
      <c r="A1823">
        <v>2008</v>
      </c>
      <c r="B1823" t="str">
        <v>November</v>
      </c>
      <c r="C1823" t="str">
        <v>Greater Glasgow and Clyde</v>
      </c>
      <c r="D1823">
        <v>994</v>
      </c>
      <c r="E1823">
        <f>D1823 / VLOOKUP(A1823, Data1!$A:$G, 7, FALSE)</f>
        <v>1.6555353841541613E-2</v>
      </c>
      <c r="F1823">
        <f xml:space="preserve"> ROUND(E1823 * VLOOKUP(A1823, Data1!$A:$G, 2, FALSE),0)</f>
        <v>71</v>
      </c>
      <c r="G1823">
        <f xml:space="preserve"> ROUND(E1823 * VLOOKUP(A1823, Data1!$A:$G,3, FALSE),0)</f>
        <v>456</v>
      </c>
      <c r="H1823">
        <f xml:space="preserve"> ROUND(E1823 * VLOOKUP(A1823, Data1!$A:$G, 4, FALSE),0)</f>
        <v>431</v>
      </c>
      <c r="I1823">
        <f xml:space="preserve"> ROUND(E1823 * VLOOKUP(A1823, Data1!$A:$G, 5, FALSE),0)</f>
        <v>35</v>
      </c>
      <c r="J1823">
        <f xml:space="preserve"> ROUND(E1823 * VLOOKUP(A1823, Data1!$A:$G, 6, FALSE),0)</f>
        <v>0</v>
      </c>
    </row>
    <row r="1824" spans="1:10" x14ac:dyDescent="0.25">
      <c r="A1824">
        <v>2008</v>
      </c>
      <c r="B1824" t="str">
        <v>November</v>
      </c>
      <c r="C1824" t="str">
        <v>Highland</v>
      </c>
      <c r="D1824">
        <v>254</v>
      </c>
      <c r="E1824">
        <f>D1824 / VLOOKUP(A1824, Data1!$A:$G, 7, FALSE)</f>
        <v>4.2304425309371927E-3</v>
      </c>
      <c r="F1824">
        <f xml:space="preserve"> ROUND(E1824 * VLOOKUP(A1824, Data1!$A:$G, 2, FALSE),0)</f>
        <v>18</v>
      </c>
      <c r="G1824">
        <f xml:space="preserve"> ROUND(E1824 * VLOOKUP(A1824, Data1!$A:$G,3, FALSE),0)</f>
        <v>117</v>
      </c>
      <c r="H1824">
        <f xml:space="preserve"> ROUND(E1824 * VLOOKUP(A1824, Data1!$A:$G, 4, FALSE),0)</f>
        <v>110</v>
      </c>
      <c r="I1824">
        <f xml:space="preserve"> ROUND(E1824 * VLOOKUP(A1824, Data1!$A:$G, 5, FALSE),0)</f>
        <v>9</v>
      </c>
      <c r="J1824">
        <f xml:space="preserve"> ROUND(E1824 * VLOOKUP(A1824, Data1!$A:$G, 6, FALSE),0)</f>
        <v>0</v>
      </c>
    </row>
    <row r="1825" spans="1:10" x14ac:dyDescent="0.25">
      <c r="A1825">
        <v>2008</v>
      </c>
      <c r="B1825" t="str">
        <v>November</v>
      </c>
      <c r="C1825" t="str">
        <v>Lanarkshire</v>
      </c>
      <c r="D1825">
        <v>563</v>
      </c>
      <c r="E1825">
        <f>D1825 / VLOOKUP(A1825, Data1!$A:$G, 7, FALSE)</f>
        <v>9.3769257673922812E-3</v>
      </c>
      <c r="F1825">
        <f xml:space="preserve"> ROUND(E1825 * VLOOKUP(A1825, Data1!$A:$G, 2, FALSE),0)</f>
        <v>40</v>
      </c>
      <c r="G1825">
        <f xml:space="preserve"> ROUND(E1825 * VLOOKUP(A1825, Data1!$A:$G,3, FALSE),0)</f>
        <v>258</v>
      </c>
      <c r="H1825">
        <f xml:space="preserve"> ROUND(E1825 * VLOOKUP(A1825, Data1!$A:$G, 4, FALSE),0)</f>
        <v>244</v>
      </c>
      <c r="I1825">
        <f xml:space="preserve"> ROUND(E1825 * VLOOKUP(A1825, Data1!$A:$G, 5, FALSE),0)</f>
        <v>20</v>
      </c>
      <c r="J1825">
        <f xml:space="preserve"> ROUND(E1825 * VLOOKUP(A1825, Data1!$A:$G, 6, FALSE),0)</f>
        <v>0</v>
      </c>
    </row>
    <row r="1826" spans="1:10" x14ac:dyDescent="0.25">
      <c r="A1826">
        <v>2008</v>
      </c>
      <c r="B1826" t="str">
        <v>November</v>
      </c>
      <c r="C1826" t="str">
        <v>Lothian</v>
      </c>
      <c r="D1826">
        <v>735</v>
      </c>
      <c r="E1826">
        <f>D1826 / VLOOKUP(A1826, Data1!$A:$G, 7, FALSE)</f>
        <v>1.2241634882830065E-2</v>
      </c>
      <c r="F1826">
        <f xml:space="preserve"> ROUND(E1826 * VLOOKUP(A1826, Data1!$A:$G, 2, FALSE),0)</f>
        <v>52</v>
      </c>
      <c r="G1826">
        <f xml:space="preserve"> ROUND(E1826 * VLOOKUP(A1826, Data1!$A:$G,3, FALSE),0)</f>
        <v>337</v>
      </c>
      <c r="H1826">
        <f xml:space="preserve"> ROUND(E1826 * VLOOKUP(A1826, Data1!$A:$G, 4, FALSE),0)</f>
        <v>319</v>
      </c>
      <c r="I1826">
        <f xml:space="preserve"> ROUND(E1826 * VLOOKUP(A1826, Data1!$A:$G, 5, FALSE),0)</f>
        <v>26</v>
      </c>
      <c r="J1826">
        <f xml:space="preserve"> ROUND(E1826 * VLOOKUP(A1826, Data1!$A:$G, 6, FALSE),0)</f>
        <v>0</v>
      </c>
    </row>
    <row r="1827" spans="1:10" x14ac:dyDescent="0.25">
      <c r="A1827">
        <v>2008</v>
      </c>
      <c r="B1827" t="str">
        <v>November</v>
      </c>
      <c r="C1827" t="str">
        <v>Orkney</v>
      </c>
      <c r="D1827">
        <v>17</v>
      </c>
      <c r="E1827">
        <f>D1827 / VLOOKUP(A1827, Data1!$A:$G, 7, FALSE)</f>
        <v>2.8313985443280425E-4</v>
      </c>
      <c r="F1827">
        <f xml:space="preserve"> ROUND(E1827 * VLOOKUP(A1827, Data1!$A:$G, 2, FALSE),0)</f>
        <v>1</v>
      </c>
      <c r="G1827">
        <f xml:space="preserve"> ROUND(E1827 * VLOOKUP(A1827, Data1!$A:$G,3, FALSE),0)</f>
        <v>8</v>
      </c>
      <c r="H1827">
        <f xml:space="preserve"> ROUND(E1827 * VLOOKUP(A1827, Data1!$A:$G, 4, FALSE),0)</f>
        <v>7</v>
      </c>
      <c r="I1827">
        <f xml:space="preserve"> ROUND(E1827 * VLOOKUP(A1827, Data1!$A:$G, 5, FALSE),0)</f>
        <v>1</v>
      </c>
      <c r="J1827">
        <f xml:space="preserve"> ROUND(E1827 * VLOOKUP(A1827, Data1!$A:$G, 6, FALSE),0)</f>
        <v>0</v>
      </c>
    </row>
    <row r="1828" spans="1:10" x14ac:dyDescent="0.25">
      <c r="A1828">
        <v>2008</v>
      </c>
      <c r="B1828" t="str">
        <v>November</v>
      </c>
      <c r="C1828" t="str">
        <v>Scotland</v>
      </c>
      <c r="D1828">
        <v>4503</v>
      </c>
      <c r="E1828">
        <f>D1828 / VLOOKUP(A1828, Data1!$A:$G, 7, FALSE)</f>
        <v>7.4998750853583387E-2</v>
      </c>
      <c r="F1828">
        <f xml:space="preserve"> ROUND(E1828 * VLOOKUP(A1828, Data1!$A:$G, 2, FALSE),0)</f>
        <v>321</v>
      </c>
      <c r="G1828">
        <f xml:space="preserve"> ROUND(E1828 * VLOOKUP(A1828, Data1!$A:$G,3, FALSE),0)</f>
        <v>2066</v>
      </c>
      <c r="H1828">
        <f xml:space="preserve"> ROUND(E1828 * VLOOKUP(A1828, Data1!$A:$G, 4, FALSE),0)</f>
        <v>1954</v>
      </c>
      <c r="I1828">
        <f xml:space="preserve"> ROUND(E1828 * VLOOKUP(A1828, Data1!$A:$G, 5, FALSE),0)</f>
        <v>160</v>
      </c>
      <c r="J1828">
        <f xml:space="preserve"> ROUND(E1828 * VLOOKUP(A1828, Data1!$A:$G, 6, FALSE),0)</f>
        <v>2</v>
      </c>
    </row>
    <row r="1829" spans="1:10" x14ac:dyDescent="0.25">
      <c r="A1829">
        <v>2008</v>
      </c>
      <c r="B1829" t="str">
        <v>November</v>
      </c>
      <c r="C1829" t="str">
        <v>Shetland</v>
      </c>
      <c r="D1829">
        <v>20</v>
      </c>
      <c r="E1829">
        <f>D1829 / VLOOKUP(A1829, Data1!$A:$G, 7, FALSE)</f>
        <v>3.3310571109741678E-4</v>
      </c>
      <c r="F1829">
        <f xml:space="preserve"> ROUND(E1829 * VLOOKUP(A1829, Data1!$A:$G, 2, FALSE),0)</f>
        <v>1</v>
      </c>
      <c r="G1829">
        <f xml:space="preserve"> ROUND(E1829 * VLOOKUP(A1829, Data1!$A:$G,3, FALSE),0)</f>
        <v>9</v>
      </c>
      <c r="H1829">
        <f xml:space="preserve"> ROUND(E1829 * VLOOKUP(A1829, Data1!$A:$G, 4, FALSE),0)</f>
        <v>9</v>
      </c>
      <c r="I1829">
        <f xml:space="preserve"> ROUND(E1829 * VLOOKUP(A1829, Data1!$A:$G, 5, FALSE),0)</f>
        <v>1</v>
      </c>
      <c r="J1829">
        <f xml:space="preserve"> ROUND(E1829 * VLOOKUP(A1829, Data1!$A:$G, 6, FALSE),0)</f>
        <v>0</v>
      </c>
    </row>
    <row r="1830" spans="1:10" x14ac:dyDescent="0.25">
      <c r="A1830">
        <v>2008</v>
      </c>
      <c r="B1830" t="str">
        <v>November</v>
      </c>
      <c r="C1830" t="str">
        <v>Tayside</v>
      </c>
      <c r="D1830">
        <v>337</v>
      </c>
      <c r="E1830">
        <f>D1830 / VLOOKUP(A1830, Data1!$A:$G, 7, FALSE)</f>
        <v>5.6128312319914725E-3</v>
      </c>
      <c r="F1830">
        <f xml:space="preserve"> ROUND(E1830 * VLOOKUP(A1830, Data1!$A:$G, 2, FALSE),0)</f>
        <v>24</v>
      </c>
      <c r="G1830">
        <f xml:space="preserve"> ROUND(E1830 * VLOOKUP(A1830, Data1!$A:$G,3, FALSE),0)</f>
        <v>155</v>
      </c>
      <c r="H1830">
        <f xml:space="preserve"> ROUND(E1830 * VLOOKUP(A1830, Data1!$A:$G, 4, FALSE),0)</f>
        <v>146</v>
      </c>
      <c r="I1830">
        <f xml:space="preserve"> ROUND(E1830 * VLOOKUP(A1830, Data1!$A:$G, 5, FALSE),0)</f>
        <v>12</v>
      </c>
      <c r="J1830">
        <f xml:space="preserve"> ROUND(E1830 * VLOOKUP(A1830, Data1!$A:$G, 6, FALSE),0)</f>
        <v>0</v>
      </c>
    </row>
    <row r="1831" spans="1:10" x14ac:dyDescent="0.25">
      <c r="A1831">
        <v>2008</v>
      </c>
      <c r="B1831" t="str">
        <v>November</v>
      </c>
      <c r="C1831" t="str">
        <v>Western Isles</v>
      </c>
      <c r="D1831">
        <v>17</v>
      </c>
      <c r="E1831">
        <f>D1831 / VLOOKUP(A1831, Data1!$A:$G, 7, FALSE)</f>
        <v>2.8313985443280425E-4</v>
      </c>
      <c r="F1831">
        <f xml:space="preserve"> ROUND(E1831 * VLOOKUP(A1831, Data1!$A:$G, 2, FALSE),0)</f>
        <v>1</v>
      </c>
      <c r="G1831">
        <f xml:space="preserve"> ROUND(E1831 * VLOOKUP(A1831, Data1!$A:$G,3, FALSE),0)</f>
        <v>8</v>
      </c>
      <c r="H1831">
        <f xml:space="preserve"> ROUND(E1831 * VLOOKUP(A1831, Data1!$A:$G, 4, FALSE),0)</f>
        <v>7</v>
      </c>
      <c r="I1831">
        <f xml:space="preserve"> ROUND(E1831 * VLOOKUP(A1831, Data1!$A:$G, 5, FALSE),0)</f>
        <v>1</v>
      </c>
      <c r="J1831">
        <f xml:space="preserve"> ROUND(E1831 * VLOOKUP(A1831, Data1!$A:$G, 6, FALSE),0)</f>
        <v>0</v>
      </c>
    </row>
    <row r="1832" spans="1:10" x14ac:dyDescent="0.25">
      <c r="A1832">
        <v>2008</v>
      </c>
      <c r="B1832" t="str">
        <v>October</v>
      </c>
      <c r="C1832" t="str">
        <v>Ayrshire and Arran</v>
      </c>
      <c r="D1832">
        <v>335</v>
      </c>
      <c r="E1832">
        <f>D1832 / VLOOKUP(A1832, Data1!$A:$G, 7, FALSE)</f>
        <v>5.5795206608817306E-3</v>
      </c>
      <c r="F1832">
        <f xml:space="preserve"> ROUND(E1832 * VLOOKUP(A1832, Data1!$A:$G, 2, FALSE),0)</f>
        <v>24</v>
      </c>
      <c r="G1832">
        <f xml:space="preserve"> ROUND(E1832 * VLOOKUP(A1832, Data1!$A:$G,3, FALSE),0)</f>
        <v>154</v>
      </c>
      <c r="H1832">
        <f xml:space="preserve"> ROUND(E1832 * VLOOKUP(A1832, Data1!$A:$G, 4, FALSE),0)</f>
        <v>145</v>
      </c>
      <c r="I1832">
        <f xml:space="preserve"> ROUND(E1832 * VLOOKUP(A1832, Data1!$A:$G, 5, FALSE),0)</f>
        <v>12</v>
      </c>
      <c r="J1832">
        <f xml:space="preserve"> ROUND(E1832 * VLOOKUP(A1832, Data1!$A:$G, 6, FALSE),0)</f>
        <v>0</v>
      </c>
    </row>
    <row r="1833" spans="1:10" x14ac:dyDescent="0.25">
      <c r="A1833">
        <v>2008</v>
      </c>
      <c r="B1833" t="str">
        <v>October</v>
      </c>
      <c r="C1833" t="str">
        <v>Borders</v>
      </c>
      <c r="D1833">
        <v>91</v>
      </c>
      <c r="E1833">
        <f>D1833 / VLOOKUP(A1833, Data1!$A:$G, 7, FALSE)</f>
        <v>1.5156309854932463E-3</v>
      </c>
      <c r="F1833">
        <f xml:space="preserve"> ROUND(E1833 * VLOOKUP(A1833, Data1!$A:$G, 2, FALSE),0)</f>
        <v>6</v>
      </c>
      <c r="G1833">
        <f xml:space="preserve"> ROUND(E1833 * VLOOKUP(A1833, Data1!$A:$G,3, FALSE),0)</f>
        <v>42</v>
      </c>
      <c r="H1833">
        <f xml:space="preserve"> ROUND(E1833 * VLOOKUP(A1833, Data1!$A:$G, 4, FALSE),0)</f>
        <v>39</v>
      </c>
      <c r="I1833">
        <f xml:space="preserve"> ROUND(E1833 * VLOOKUP(A1833, Data1!$A:$G, 5, FALSE),0)</f>
        <v>3</v>
      </c>
      <c r="J1833">
        <f xml:space="preserve"> ROUND(E1833 * VLOOKUP(A1833, Data1!$A:$G, 6, FALSE),0)</f>
        <v>0</v>
      </c>
    </row>
    <row r="1834" spans="1:10" x14ac:dyDescent="0.25">
      <c r="A1834">
        <v>2008</v>
      </c>
      <c r="B1834" t="str">
        <v>October</v>
      </c>
      <c r="C1834" t="str">
        <v>Dumfries and Galloway</v>
      </c>
      <c r="D1834">
        <v>119</v>
      </c>
      <c r="E1834">
        <f>D1834 / VLOOKUP(A1834, Data1!$A:$G, 7, FALSE)</f>
        <v>1.9819789810296296E-3</v>
      </c>
      <c r="F1834">
        <f xml:space="preserve"> ROUND(E1834 * VLOOKUP(A1834, Data1!$A:$G, 2, FALSE),0)</f>
        <v>8</v>
      </c>
      <c r="G1834">
        <f xml:space="preserve"> ROUND(E1834 * VLOOKUP(A1834, Data1!$A:$G,3, FALSE),0)</f>
        <v>55</v>
      </c>
      <c r="H1834">
        <f xml:space="preserve"> ROUND(E1834 * VLOOKUP(A1834, Data1!$A:$G, 4, FALSE),0)</f>
        <v>52</v>
      </c>
      <c r="I1834">
        <f xml:space="preserve"> ROUND(E1834 * VLOOKUP(A1834, Data1!$A:$G, 5, FALSE),0)</f>
        <v>4</v>
      </c>
      <c r="J1834">
        <f xml:space="preserve"> ROUND(E1834 * VLOOKUP(A1834, Data1!$A:$G, 6, FALSE),0)</f>
        <v>0</v>
      </c>
    </row>
    <row r="1835" spans="1:10" x14ac:dyDescent="0.25">
      <c r="A1835">
        <v>2008</v>
      </c>
      <c r="B1835" t="str">
        <v>October</v>
      </c>
      <c r="C1835" t="str">
        <v>Fife</v>
      </c>
      <c r="D1835">
        <v>370</v>
      </c>
      <c r="E1835">
        <f>D1835 / VLOOKUP(A1835, Data1!$A:$G, 7, FALSE)</f>
        <v>6.1624556553022099E-3</v>
      </c>
      <c r="F1835">
        <f xml:space="preserve"> ROUND(E1835 * VLOOKUP(A1835, Data1!$A:$G, 2, FALSE),0)</f>
        <v>26</v>
      </c>
      <c r="G1835">
        <f xml:space="preserve"> ROUND(E1835 * VLOOKUP(A1835, Data1!$A:$G,3, FALSE),0)</f>
        <v>170</v>
      </c>
      <c r="H1835">
        <f xml:space="preserve"> ROUND(E1835 * VLOOKUP(A1835, Data1!$A:$G, 4, FALSE),0)</f>
        <v>161</v>
      </c>
      <c r="I1835">
        <f xml:space="preserve"> ROUND(E1835 * VLOOKUP(A1835, Data1!$A:$G, 5, FALSE),0)</f>
        <v>13</v>
      </c>
      <c r="J1835">
        <f xml:space="preserve"> ROUND(E1835 * VLOOKUP(A1835, Data1!$A:$G, 6, FALSE),0)</f>
        <v>0</v>
      </c>
    </row>
    <row r="1836" spans="1:10" x14ac:dyDescent="0.25">
      <c r="A1836">
        <v>2008</v>
      </c>
      <c r="B1836" t="str">
        <v>October</v>
      </c>
      <c r="C1836" t="str">
        <v>Forth Valley</v>
      </c>
      <c r="D1836">
        <v>298</v>
      </c>
      <c r="E1836">
        <f>D1836 / VLOOKUP(A1836, Data1!$A:$G, 7, FALSE)</f>
        <v>4.9632750953515102E-3</v>
      </c>
      <c r="F1836">
        <f xml:space="preserve"> ROUND(E1836 * VLOOKUP(A1836, Data1!$A:$G, 2, FALSE),0)</f>
        <v>21</v>
      </c>
      <c r="G1836">
        <f xml:space="preserve"> ROUND(E1836 * VLOOKUP(A1836, Data1!$A:$G,3, FALSE),0)</f>
        <v>137</v>
      </c>
      <c r="H1836">
        <f xml:space="preserve"> ROUND(E1836 * VLOOKUP(A1836, Data1!$A:$G, 4, FALSE),0)</f>
        <v>129</v>
      </c>
      <c r="I1836">
        <f xml:space="preserve"> ROUND(E1836 * VLOOKUP(A1836, Data1!$A:$G, 5, FALSE),0)</f>
        <v>11</v>
      </c>
      <c r="J1836">
        <f xml:space="preserve"> ROUND(E1836 * VLOOKUP(A1836, Data1!$A:$G, 6, FALSE),0)</f>
        <v>0</v>
      </c>
    </row>
    <row r="1837" spans="1:10" x14ac:dyDescent="0.25">
      <c r="A1837">
        <v>2008</v>
      </c>
      <c r="B1837" t="str">
        <v>October</v>
      </c>
      <c r="C1837" t="str">
        <v>Grampian</v>
      </c>
      <c r="D1837">
        <v>535</v>
      </c>
      <c r="E1837">
        <f>D1837 / VLOOKUP(A1837, Data1!$A:$G, 7, FALSE)</f>
        <v>8.910577771855898E-3</v>
      </c>
      <c r="F1837">
        <f xml:space="preserve"> ROUND(E1837 * VLOOKUP(A1837, Data1!$A:$G, 2, FALSE),0)</f>
        <v>38</v>
      </c>
      <c r="G1837">
        <f xml:space="preserve"> ROUND(E1837 * VLOOKUP(A1837, Data1!$A:$G,3, FALSE),0)</f>
        <v>245</v>
      </c>
      <c r="H1837">
        <f xml:space="preserve"> ROUND(E1837 * VLOOKUP(A1837, Data1!$A:$G, 4, FALSE),0)</f>
        <v>232</v>
      </c>
      <c r="I1837">
        <f xml:space="preserve"> ROUND(E1837 * VLOOKUP(A1837, Data1!$A:$G, 5, FALSE),0)</f>
        <v>19</v>
      </c>
      <c r="J1837">
        <f xml:space="preserve"> ROUND(E1837 * VLOOKUP(A1837, Data1!$A:$G, 6, FALSE),0)</f>
        <v>0</v>
      </c>
    </row>
    <row r="1838" spans="1:10" x14ac:dyDescent="0.25">
      <c r="A1838">
        <v>2008</v>
      </c>
      <c r="B1838" t="str">
        <v>October</v>
      </c>
      <c r="C1838" t="str">
        <v>Greater Glasgow and Clyde</v>
      </c>
      <c r="D1838">
        <v>1241</v>
      </c>
      <c r="E1838">
        <f>D1838 / VLOOKUP(A1838, Data1!$A:$G, 7, FALSE)</f>
        <v>2.0669209373594712E-2</v>
      </c>
      <c r="F1838">
        <f xml:space="preserve"> ROUND(E1838 * VLOOKUP(A1838, Data1!$A:$G, 2, FALSE),0)</f>
        <v>88</v>
      </c>
      <c r="G1838">
        <f xml:space="preserve"> ROUND(E1838 * VLOOKUP(A1838, Data1!$A:$G,3, FALSE),0)</f>
        <v>569</v>
      </c>
      <c r="H1838">
        <f xml:space="preserve"> ROUND(E1838 * VLOOKUP(A1838, Data1!$A:$G, 4, FALSE),0)</f>
        <v>538</v>
      </c>
      <c r="I1838">
        <f xml:space="preserve"> ROUND(E1838 * VLOOKUP(A1838, Data1!$A:$G, 5, FALSE),0)</f>
        <v>44</v>
      </c>
      <c r="J1838">
        <f xml:space="preserve"> ROUND(E1838 * VLOOKUP(A1838, Data1!$A:$G, 6, FALSE),0)</f>
        <v>1</v>
      </c>
    </row>
    <row r="1839" spans="1:10" x14ac:dyDescent="0.25">
      <c r="A1839">
        <v>2008</v>
      </c>
      <c r="B1839" t="str">
        <v>October</v>
      </c>
      <c r="C1839" t="str">
        <v>Highland</v>
      </c>
      <c r="D1839">
        <v>307</v>
      </c>
      <c r="E1839">
        <f>D1839 / VLOOKUP(A1839, Data1!$A:$G, 7, FALSE)</f>
        <v>5.1131726653453474E-3</v>
      </c>
      <c r="F1839">
        <f xml:space="preserve"> ROUND(E1839 * VLOOKUP(A1839, Data1!$A:$G, 2, FALSE),0)</f>
        <v>22</v>
      </c>
      <c r="G1839">
        <f xml:space="preserve"> ROUND(E1839 * VLOOKUP(A1839, Data1!$A:$G,3, FALSE),0)</f>
        <v>141</v>
      </c>
      <c r="H1839">
        <f xml:space="preserve"> ROUND(E1839 * VLOOKUP(A1839, Data1!$A:$G, 4, FALSE),0)</f>
        <v>133</v>
      </c>
      <c r="I1839">
        <f xml:space="preserve"> ROUND(E1839 * VLOOKUP(A1839, Data1!$A:$G, 5, FALSE),0)</f>
        <v>11</v>
      </c>
      <c r="J1839">
        <f xml:space="preserve"> ROUND(E1839 * VLOOKUP(A1839, Data1!$A:$G, 6, FALSE),0)</f>
        <v>0</v>
      </c>
    </row>
    <row r="1840" spans="1:10" x14ac:dyDescent="0.25">
      <c r="A1840">
        <v>2008</v>
      </c>
      <c r="B1840" t="str">
        <v>October</v>
      </c>
      <c r="C1840" t="str">
        <v>Lanarkshire</v>
      </c>
      <c r="D1840">
        <v>730</v>
      </c>
      <c r="E1840">
        <f>D1840 / VLOOKUP(A1840, Data1!$A:$G, 7, FALSE)</f>
        <v>1.2158358455055711E-2</v>
      </c>
      <c r="F1840">
        <f xml:space="preserve"> ROUND(E1840 * VLOOKUP(A1840, Data1!$A:$G, 2, FALSE),0)</f>
        <v>52</v>
      </c>
      <c r="G1840">
        <f xml:space="preserve"> ROUND(E1840 * VLOOKUP(A1840, Data1!$A:$G,3, FALSE),0)</f>
        <v>335</v>
      </c>
      <c r="H1840">
        <f xml:space="preserve"> ROUND(E1840 * VLOOKUP(A1840, Data1!$A:$G, 4, FALSE),0)</f>
        <v>317</v>
      </c>
      <c r="I1840">
        <f xml:space="preserve"> ROUND(E1840 * VLOOKUP(A1840, Data1!$A:$G, 5, FALSE),0)</f>
        <v>26</v>
      </c>
      <c r="J1840">
        <f xml:space="preserve"> ROUND(E1840 * VLOOKUP(A1840, Data1!$A:$G, 6, FALSE),0)</f>
        <v>0</v>
      </c>
    </row>
    <row r="1841" spans="1:10" x14ac:dyDescent="0.25">
      <c r="A1841">
        <v>2008</v>
      </c>
      <c r="B1841" t="str">
        <v>October</v>
      </c>
      <c r="C1841" t="str">
        <v>Lothian</v>
      </c>
      <c r="D1841">
        <v>823</v>
      </c>
      <c r="E1841">
        <f>D1841 / VLOOKUP(A1841, Data1!$A:$G, 7, FALSE)</f>
        <v>1.37073000116587E-2</v>
      </c>
      <c r="F1841">
        <f xml:space="preserve"> ROUND(E1841 * VLOOKUP(A1841, Data1!$A:$G, 2, FALSE),0)</f>
        <v>59</v>
      </c>
      <c r="G1841">
        <f xml:space="preserve"> ROUND(E1841 * VLOOKUP(A1841, Data1!$A:$G,3, FALSE),0)</f>
        <v>378</v>
      </c>
      <c r="H1841">
        <f xml:space="preserve"> ROUND(E1841 * VLOOKUP(A1841, Data1!$A:$G, 4, FALSE),0)</f>
        <v>357</v>
      </c>
      <c r="I1841">
        <f xml:space="preserve"> ROUND(E1841 * VLOOKUP(A1841, Data1!$A:$G, 5, FALSE),0)</f>
        <v>29</v>
      </c>
      <c r="J1841">
        <f xml:space="preserve"> ROUND(E1841 * VLOOKUP(A1841, Data1!$A:$G, 6, FALSE),0)</f>
        <v>0</v>
      </c>
    </row>
    <row r="1842" spans="1:10" x14ac:dyDescent="0.25">
      <c r="A1842">
        <v>2008</v>
      </c>
      <c r="B1842" t="str">
        <v>October</v>
      </c>
      <c r="C1842" t="str">
        <v>Orkney</v>
      </c>
      <c r="D1842">
        <v>13</v>
      </c>
      <c r="E1842">
        <f>D1842 / VLOOKUP(A1842, Data1!$A:$G, 7, FALSE)</f>
        <v>2.1651871221332089E-4</v>
      </c>
      <c r="F1842">
        <f xml:space="preserve"> ROUND(E1842 * VLOOKUP(A1842, Data1!$A:$G, 2, FALSE),0)</f>
        <v>1</v>
      </c>
      <c r="G1842">
        <f xml:space="preserve"> ROUND(E1842 * VLOOKUP(A1842, Data1!$A:$G,3, FALSE),0)</f>
        <v>6</v>
      </c>
      <c r="H1842">
        <f xml:space="preserve"> ROUND(E1842 * VLOOKUP(A1842, Data1!$A:$G, 4, FALSE),0)</f>
        <v>6</v>
      </c>
      <c r="I1842">
        <f xml:space="preserve"> ROUND(E1842 * VLOOKUP(A1842, Data1!$A:$G, 5, FALSE),0)</f>
        <v>0</v>
      </c>
      <c r="J1842">
        <f xml:space="preserve"> ROUND(E1842 * VLOOKUP(A1842, Data1!$A:$G, 6, FALSE),0)</f>
        <v>0</v>
      </c>
    </row>
    <row r="1843" spans="1:10" x14ac:dyDescent="0.25">
      <c r="A1843">
        <v>2008</v>
      </c>
      <c r="B1843" t="str">
        <v>October</v>
      </c>
      <c r="C1843" t="str">
        <v>Scotland</v>
      </c>
      <c r="D1843">
        <v>5298</v>
      </c>
      <c r="E1843">
        <f>D1843 / VLOOKUP(A1843, Data1!$A:$G, 7, FALSE)</f>
        <v>8.82397028697057E-2</v>
      </c>
      <c r="F1843">
        <f xml:space="preserve"> ROUND(E1843 * VLOOKUP(A1843, Data1!$A:$G, 2, FALSE),0)</f>
        <v>378</v>
      </c>
      <c r="G1843">
        <f xml:space="preserve"> ROUND(E1843 * VLOOKUP(A1843, Data1!$A:$G,3, FALSE),0)</f>
        <v>2430</v>
      </c>
      <c r="H1843">
        <f xml:space="preserve"> ROUND(E1843 * VLOOKUP(A1843, Data1!$A:$G, 4, FALSE),0)</f>
        <v>2299</v>
      </c>
      <c r="I1843">
        <f xml:space="preserve"> ROUND(E1843 * VLOOKUP(A1843, Data1!$A:$G, 5, FALSE),0)</f>
        <v>189</v>
      </c>
      <c r="J1843">
        <f xml:space="preserve"> ROUND(E1843 * VLOOKUP(A1843, Data1!$A:$G, 6, FALSE),0)</f>
        <v>2</v>
      </c>
    </row>
    <row r="1844" spans="1:10" x14ac:dyDescent="0.25">
      <c r="A1844">
        <v>2008</v>
      </c>
      <c r="B1844" t="str">
        <v>October</v>
      </c>
      <c r="C1844" t="str">
        <v>Shetland</v>
      </c>
      <c r="D1844">
        <v>35</v>
      </c>
      <c r="E1844">
        <f>D1844 / VLOOKUP(A1844, Data1!$A:$G, 7, FALSE)</f>
        <v>5.8293499442047935E-4</v>
      </c>
      <c r="F1844">
        <f xml:space="preserve"> ROUND(E1844 * VLOOKUP(A1844, Data1!$A:$G, 2, FALSE),0)</f>
        <v>2</v>
      </c>
      <c r="G1844">
        <f xml:space="preserve"> ROUND(E1844 * VLOOKUP(A1844, Data1!$A:$G,3, FALSE),0)</f>
        <v>16</v>
      </c>
      <c r="H1844">
        <f xml:space="preserve"> ROUND(E1844 * VLOOKUP(A1844, Data1!$A:$G, 4, FALSE),0)</f>
        <v>15</v>
      </c>
      <c r="I1844">
        <f xml:space="preserve"> ROUND(E1844 * VLOOKUP(A1844, Data1!$A:$G, 5, FALSE),0)</f>
        <v>1</v>
      </c>
      <c r="J1844">
        <f xml:space="preserve"> ROUND(E1844 * VLOOKUP(A1844, Data1!$A:$G, 6, FALSE),0)</f>
        <v>0</v>
      </c>
    </row>
    <row r="1845" spans="1:10" x14ac:dyDescent="0.25">
      <c r="A1845">
        <v>2008</v>
      </c>
      <c r="B1845" t="str">
        <v>October</v>
      </c>
      <c r="C1845" t="str">
        <v>Tayside</v>
      </c>
      <c r="D1845">
        <v>378</v>
      </c>
      <c r="E1845">
        <f>D1845 / VLOOKUP(A1845, Data1!$A:$G, 7, FALSE)</f>
        <v>6.2956979397411766E-3</v>
      </c>
      <c r="F1845">
        <f xml:space="preserve"> ROUND(E1845 * VLOOKUP(A1845, Data1!$A:$G, 2, FALSE),0)</f>
        <v>27</v>
      </c>
      <c r="G1845">
        <f xml:space="preserve"> ROUND(E1845 * VLOOKUP(A1845, Data1!$A:$G,3, FALSE),0)</f>
        <v>173</v>
      </c>
      <c r="H1845">
        <f xml:space="preserve"> ROUND(E1845 * VLOOKUP(A1845, Data1!$A:$G, 4, FALSE),0)</f>
        <v>164</v>
      </c>
      <c r="I1845">
        <f xml:space="preserve"> ROUND(E1845 * VLOOKUP(A1845, Data1!$A:$G, 5, FALSE),0)</f>
        <v>13</v>
      </c>
      <c r="J1845">
        <f xml:space="preserve"> ROUND(E1845 * VLOOKUP(A1845, Data1!$A:$G, 6, FALSE),0)</f>
        <v>0</v>
      </c>
    </row>
    <row r="1846" spans="1:10" x14ac:dyDescent="0.25">
      <c r="A1846">
        <v>2008</v>
      </c>
      <c r="B1846" t="str">
        <v>October</v>
      </c>
      <c r="C1846" t="str">
        <v>Western Isles</v>
      </c>
      <c r="D1846">
        <v>23</v>
      </c>
      <c r="E1846">
        <f>D1846 / VLOOKUP(A1846, Data1!$A:$G, 7, FALSE)</f>
        <v>3.830715677620293E-4</v>
      </c>
      <c r="F1846">
        <f xml:space="preserve"> ROUND(E1846 * VLOOKUP(A1846, Data1!$A:$G, 2, FALSE),0)</f>
        <v>2</v>
      </c>
      <c r="G1846">
        <f xml:space="preserve"> ROUND(E1846 * VLOOKUP(A1846, Data1!$A:$G,3, FALSE),0)</f>
        <v>11</v>
      </c>
      <c r="H1846">
        <f xml:space="preserve"> ROUND(E1846 * VLOOKUP(A1846, Data1!$A:$G, 4, FALSE),0)</f>
        <v>10</v>
      </c>
      <c r="I1846">
        <f xml:space="preserve"> ROUND(E1846 * VLOOKUP(A1846, Data1!$A:$G, 5, FALSE),0)</f>
        <v>1</v>
      </c>
      <c r="J1846">
        <f xml:space="preserve"> ROUND(E1846 * VLOOKUP(A1846, Data1!$A:$G, 6, FALSE),0)</f>
        <v>0</v>
      </c>
    </row>
    <row r="1847" spans="1:10" x14ac:dyDescent="0.25">
      <c r="A1847">
        <v>2008</v>
      </c>
      <c r="B1847" t="str">
        <v>September</v>
      </c>
      <c r="C1847" t="str">
        <v>Ayrshire and Arran</v>
      </c>
      <c r="D1847">
        <v>323</v>
      </c>
      <c r="E1847">
        <f>D1847 / VLOOKUP(A1847, Data1!$A:$G, 7, FALSE)</f>
        <v>5.3796572342232809E-3</v>
      </c>
      <c r="F1847">
        <f xml:space="preserve"> ROUND(E1847 * VLOOKUP(A1847, Data1!$A:$G, 2, FALSE),0)</f>
        <v>23</v>
      </c>
      <c r="G1847">
        <f xml:space="preserve"> ROUND(E1847 * VLOOKUP(A1847, Data1!$A:$G,3, FALSE),0)</f>
        <v>148</v>
      </c>
      <c r="H1847">
        <f xml:space="preserve"> ROUND(E1847 * VLOOKUP(A1847, Data1!$A:$G, 4, FALSE),0)</f>
        <v>140</v>
      </c>
      <c r="I1847">
        <f xml:space="preserve"> ROUND(E1847 * VLOOKUP(A1847, Data1!$A:$G, 5, FALSE),0)</f>
        <v>12</v>
      </c>
      <c r="J1847">
        <f xml:space="preserve"> ROUND(E1847 * VLOOKUP(A1847, Data1!$A:$G, 6, FALSE),0)</f>
        <v>0</v>
      </c>
    </row>
    <row r="1848" spans="1:10" x14ac:dyDescent="0.25">
      <c r="A1848">
        <v>2008</v>
      </c>
      <c r="B1848" t="str">
        <v>September</v>
      </c>
      <c r="C1848" t="str">
        <v>Borders</v>
      </c>
      <c r="D1848">
        <v>109</v>
      </c>
      <c r="E1848">
        <f>D1848 / VLOOKUP(A1848, Data1!$A:$G, 7, FALSE)</f>
        <v>1.8154261254809214E-3</v>
      </c>
      <c r="F1848">
        <f xml:space="preserve"> ROUND(E1848 * VLOOKUP(A1848, Data1!$A:$G, 2, FALSE),0)</f>
        <v>8</v>
      </c>
      <c r="G1848">
        <f xml:space="preserve"> ROUND(E1848 * VLOOKUP(A1848, Data1!$A:$G,3, FALSE),0)</f>
        <v>50</v>
      </c>
      <c r="H1848">
        <f xml:space="preserve"> ROUND(E1848 * VLOOKUP(A1848, Data1!$A:$G, 4, FALSE),0)</f>
        <v>47</v>
      </c>
      <c r="I1848">
        <f xml:space="preserve"> ROUND(E1848 * VLOOKUP(A1848, Data1!$A:$G, 5, FALSE),0)</f>
        <v>4</v>
      </c>
      <c r="J1848">
        <f xml:space="preserve"> ROUND(E1848 * VLOOKUP(A1848, Data1!$A:$G, 6, FALSE),0)</f>
        <v>0</v>
      </c>
    </row>
    <row r="1849" spans="1:10" x14ac:dyDescent="0.25">
      <c r="A1849">
        <v>2008</v>
      </c>
      <c r="B1849" t="str">
        <v>September</v>
      </c>
      <c r="C1849" t="str">
        <v>Dumfries and Galloway</v>
      </c>
      <c r="D1849">
        <v>125</v>
      </c>
      <c r="E1849">
        <f>D1849 / VLOOKUP(A1849, Data1!$A:$G, 7, FALSE)</f>
        <v>2.0819106943588549E-3</v>
      </c>
      <c r="F1849">
        <f xml:space="preserve"> ROUND(E1849 * VLOOKUP(A1849, Data1!$A:$G, 2, FALSE),0)</f>
        <v>9</v>
      </c>
      <c r="G1849">
        <f xml:space="preserve"> ROUND(E1849 * VLOOKUP(A1849, Data1!$A:$G,3, FALSE),0)</f>
        <v>57</v>
      </c>
      <c r="H1849">
        <f xml:space="preserve"> ROUND(E1849 * VLOOKUP(A1849, Data1!$A:$G, 4, FALSE),0)</f>
        <v>54</v>
      </c>
      <c r="I1849">
        <f xml:space="preserve"> ROUND(E1849 * VLOOKUP(A1849, Data1!$A:$G, 5, FALSE),0)</f>
        <v>4</v>
      </c>
      <c r="J1849">
        <f xml:space="preserve"> ROUND(E1849 * VLOOKUP(A1849, Data1!$A:$G, 6, FALSE),0)</f>
        <v>0</v>
      </c>
    </row>
    <row r="1850" spans="1:10" x14ac:dyDescent="0.25">
      <c r="A1850">
        <v>2008</v>
      </c>
      <c r="B1850" t="str">
        <v>September</v>
      </c>
      <c r="C1850" t="str">
        <v>Fife</v>
      </c>
      <c r="D1850">
        <v>364</v>
      </c>
      <c r="E1850">
        <f>D1850 / VLOOKUP(A1850, Data1!$A:$G, 7, FALSE)</f>
        <v>6.0625239419729851E-3</v>
      </c>
      <c r="F1850">
        <f xml:space="preserve"> ROUND(E1850 * VLOOKUP(A1850, Data1!$A:$G, 2, FALSE),0)</f>
        <v>26</v>
      </c>
      <c r="G1850">
        <f xml:space="preserve"> ROUND(E1850 * VLOOKUP(A1850, Data1!$A:$G,3, FALSE),0)</f>
        <v>167</v>
      </c>
      <c r="H1850">
        <f xml:space="preserve"> ROUND(E1850 * VLOOKUP(A1850, Data1!$A:$G, 4, FALSE),0)</f>
        <v>158</v>
      </c>
      <c r="I1850">
        <f xml:space="preserve"> ROUND(E1850 * VLOOKUP(A1850, Data1!$A:$G, 5, FALSE),0)</f>
        <v>13</v>
      </c>
      <c r="J1850">
        <f xml:space="preserve"> ROUND(E1850 * VLOOKUP(A1850, Data1!$A:$G, 6, FALSE),0)</f>
        <v>0</v>
      </c>
    </row>
    <row r="1851" spans="1:10" x14ac:dyDescent="0.25">
      <c r="A1851">
        <v>2008</v>
      </c>
      <c r="B1851" t="str">
        <v>September</v>
      </c>
      <c r="C1851" t="str">
        <v>Forth Valley</v>
      </c>
      <c r="D1851">
        <v>317</v>
      </c>
      <c r="E1851">
        <f>D1851 / VLOOKUP(A1851, Data1!$A:$G, 7, FALSE)</f>
        <v>5.2797255208940561E-3</v>
      </c>
      <c r="F1851">
        <f xml:space="preserve"> ROUND(E1851 * VLOOKUP(A1851, Data1!$A:$G, 2, FALSE),0)</f>
        <v>23</v>
      </c>
      <c r="G1851">
        <f xml:space="preserve"> ROUND(E1851 * VLOOKUP(A1851, Data1!$A:$G,3, FALSE),0)</f>
        <v>145</v>
      </c>
      <c r="H1851">
        <f xml:space="preserve"> ROUND(E1851 * VLOOKUP(A1851, Data1!$A:$G, 4, FALSE),0)</f>
        <v>138</v>
      </c>
      <c r="I1851">
        <f xml:space="preserve"> ROUND(E1851 * VLOOKUP(A1851, Data1!$A:$G, 5, FALSE),0)</f>
        <v>11</v>
      </c>
      <c r="J1851">
        <f xml:space="preserve"> ROUND(E1851 * VLOOKUP(A1851, Data1!$A:$G, 6, FALSE),0)</f>
        <v>0</v>
      </c>
    </row>
    <row r="1852" spans="1:10" x14ac:dyDescent="0.25">
      <c r="A1852">
        <v>2008</v>
      </c>
      <c r="B1852" t="str">
        <v>September</v>
      </c>
      <c r="C1852" t="str">
        <v>Grampian</v>
      </c>
      <c r="D1852">
        <v>550</v>
      </c>
      <c r="E1852">
        <f>D1852 / VLOOKUP(A1852, Data1!$A:$G, 7, FALSE)</f>
        <v>9.160407055178961E-3</v>
      </c>
      <c r="F1852">
        <f xml:space="preserve"> ROUND(E1852 * VLOOKUP(A1852, Data1!$A:$G, 2, FALSE),0)</f>
        <v>39</v>
      </c>
      <c r="G1852">
        <f xml:space="preserve"> ROUND(E1852 * VLOOKUP(A1852, Data1!$A:$G,3, FALSE),0)</f>
        <v>252</v>
      </c>
      <c r="H1852">
        <f xml:space="preserve"> ROUND(E1852 * VLOOKUP(A1852, Data1!$A:$G, 4, FALSE),0)</f>
        <v>239</v>
      </c>
      <c r="I1852">
        <f xml:space="preserve"> ROUND(E1852 * VLOOKUP(A1852, Data1!$A:$G, 5, FALSE),0)</f>
        <v>20</v>
      </c>
      <c r="J1852">
        <f xml:space="preserve"> ROUND(E1852 * VLOOKUP(A1852, Data1!$A:$G, 6, FALSE),0)</f>
        <v>0</v>
      </c>
    </row>
    <row r="1853" spans="1:10" x14ac:dyDescent="0.25">
      <c r="A1853">
        <v>2008</v>
      </c>
      <c r="B1853" t="str">
        <v>September</v>
      </c>
      <c r="C1853" t="str">
        <v>Greater Glasgow and Clyde</v>
      </c>
      <c r="D1853">
        <v>1027</v>
      </c>
      <c r="E1853">
        <f>D1853 / VLOOKUP(A1853, Data1!$A:$G, 7, FALSE)</f>
        <v>1.7104978264852352E-2</v>
      </c>
      <c r="F1853">
        <f xml:space="preserve"> ROUND(E1853 * VLOOKUP(A1853, Data1!$A:$G, 2, FALSE),0)</f>
        <v>73</v>
      </c>
      <c r="G1853">
        <f xml:space="preserve"> ROUND(E1853 * VLOOKUP(A1853, Data1!$A:$G,3, FALSE),0)</f>
        <v>471</v>
      </c>
      <c r="H1853">
        <f xml:space="preserve"> ROUND(E1853 * VLOOKUP(A1853, Data1!$A:$G, 4, FALSE),0)</f>
        <v>446</v>
      </c>
      <c r="I1853">
        <f xml:space="preserve"> ROUND(E1853 * VLOOKUP(A1853, Data1!$A:$G, 5, FALSE),0)</f>
        <v>37</v>
      </c>
      <c r="J1853">
        <f xml:space="preserve"> ROUND(E1853 * VLOOKUP(A1853, Data1!$A:$G, 6, FALSE),0)</f>
        <v>0</v>
      </c>
    </row>
    <row r="1854" spans="1:10" x14ac:dyDescent="0.25">
      <c r="A1854">
        <v>2008</v>
      </c>
      <c r="B1854" t="str">
        <v>September</v>
      </c>
      <c r="C1854" t="str">
        <v>Highland</v>
      </c>
      <c r="D1854">
        <v>306</v>
      </c>
      <c r="E1854">
        <f>D1854 / VLOOKUP(A1854, Data1!$A:$G, 7, FALSE)</f>
        <v>5.0965173797904769E-3</v>
      </c>
      <c r="F1854">
        <f xml:space="preserve"> ROUND(E1854 * VLOOKUP(A1854, Data1!$A:$G, 2, FALSE),0)</f>
        <v>22</v>
      </c>
      <c r="G1854">
        <f xml:space="preserve"> ROUND(E1854 * VLOOKUP(A1854, Data1!$A:$G,3, FALSE),0)</f>
        <v>140</v>
      </c>
      <c r="H1854">
        <f xml:space="preserve"> ROUND(E1854 * VLOOKUP(A1854, Data1!$A:$G, 4, FALSE),0)</f>
        <v>133</v>
      </c>
      <c r="I1854">
        <f xml:space="preserve"> ROUND(E1854 * VLOOKUP(A1854, Data1!$A:$G, 5, FALSE),0)</f>
        <v>11</v>
      </c>
      <c r="J1854">
        <f xml:space="preserve"> ROUND(E1854 * VLOOKUP(A1854, Data1!$A:$G, 6, FALSE),0)</f>
        <v>0</v>
      </c>
    </row>
    <row r="1855" spans="1:10" x14ac:dyDescent="0.25">
      <c r="A1855">
        <v>2008</v>
      </c>
      <c r="B1855" t="str">
        <v>September</v>
      </c>
      <c r="C1855" t="str">
        <v>Lanarkshire</v>
      </c>
      <c r="D1855">
        <v>667</v>
      </c>
      <c r="E1855">
        <f>D1855 / VLOOKUP(A1855, Data1!$A:$G, 7, FALSE)</f>
        <v>1.110907546509885E-2</v>
      </c>
      <c r="F1855">
        <f xml:space="preserve"> ROUND(E1855 * VLOOKUP(A1855, Data1!$A:$G, 2, FALSE),0)</f>
        <v>48</v>
      </c>
      <c r="G1855">
        <f xml:space="preserve"> ROUND(E1855 * VLOOKUP(A1855, Data1!$A:$G,3, FALSE),0)</f>
        <v>306</v>
      </c>
      <c r="H1855">
        <f xml:space="preserve"> ROUND(E1855 * VLOOKUP(A1855, Data1!$A:$G, 4, FALSE),0)</f>
        <v>289</v>
      </c>
      <c r="I1855">
        <f xml:space="preserve"> ROUND(E1855 * VLOOKUP(A1855, Data1!$A:$G, 5, FALSE),0)</f>
        <v>24</v>
      </c>
      <c r="J1855">
        <f xml:space="preserve"> ROUND(E1855 * VLOOKUP(A1855, Data1!$A:$G, 6, FALSE),0)</f>
        <v>0</v>
      </c>
    </row>
    <row r="1856" spans="1:10" x14ac:dyDescent="0.25">
      <c r="A1856">
        <v>2008</v>
      </c>
      <c r="B1856" t="str">
        <v>September</v>
      </c>
      <c r="C1856" t="str">
        <v>Lothian</v>
      </c>
      <c r="D1856">
        <v>846</v>
      </c>
      <c r="E1856">
        <f>D1856 / VLOOKUP(A1856, Data1!$A:$G, 7, FALSE)</f>
        <v>1.4090371579420729E-2</v>
      </c>
      <c r="F1856">
        <f xml:space="preserve"> ROUND(E1856 * VLOOKUP(A1856, Data1!$A:$G, 2, FALSE),0)</f>
        <v>60</v>
      </c>
      <c r="G1856">
        <f xml:space="preserve"> ROUND(E1856 * VLOOKUP(A1856, Data1!$A:$G,3, FALSE),0)</f>
        <v>388</v>
      </c>
      <c r="H1856">
        <f xml:space="preserve"> ROUND(E1856 * VLOOKUP(A1856, Data1!$A:$G, 4, FALSE),0)</f>
        <v>367</v>
      </c>
      <c r="I1856">
        <f xml:space="preserve"> ROUND(E1856 * VLOOKUP(A1856, Data1!$A:$G, 5, FALSE),0)</f>
        <v>30</v>
      </c>
      <c r="J1856">
        <f xml:space="preserve"> ROUND(E1856 * VLOOKUP(A1856, Data1!$A:$G, 6, FALSE),0)</f>
        <v>0</v>
      </c>
    </row>
    <row r="1857" spans="1:10" x14ac:dyDescent="0.25">
      <c r="A1857">
        <v>2008</v>
      </c>
      <c r="B1857" t="str">
        <v>September</v>
      </c>
      <c r="C1857" t="str">
        <v>Orkney</v>
      </c>
      <c r="D1857">
        <v>24</v>
      </c>
      <c r="E1857">
        <f>D1857 / VLOOKUP(A1857, Data1!$A:$G, 7, FALSE)</f>
        <v>3.9972685331690009E-4</v>
      </c>
      <c r="F1857">
        <f xml:space="preserve"> ROUND(E1857 * VLOOKUP(A1857, Data1!$A:$G, 2, FALSE),0)</f>
        <v>2</v>
      </c>
      <c r="G1857">
        <f xml:space="preserve"> ROUND(E1857 * VLOOKUP(A1857, Data1!$A:$G,3, FALSE),0)</f>
        <v>11</v>
      </c>
      <c r="H1857">
        <f xml:space="preserve"> ROUND(E1857 * VLOOKUP(A1857, Data1!$A:$G, 4, FALSE),0)</f>
        <v>10</v>
      </c>
      <c r="I1857">
        <f xml:space="preserve"> ROUND(E1857 * VLOOKUP(A1857, Data1!$A:$G, 5, FALSE),0)</f>
        <v>1</v>
      </c>
      <c r="J1857">
        <f xml:space="preserve"> ROUND(E1857 * VLOOKUP(A1857, Data1!$A:$G, 6, FALSE),0)</f>
        <v>0</v>
      </c>
    </row>
    <row r="1858" spans="1:10" x14ac:dyDescent="0.25">
      <c r="A1858">
        <v>2008</v>
      </c>
      <c r="B1858" t="str">
        <v>September</v>
      </c>
      <c r="C1858" t="str">
        <v>Scotland</v>
      </c>
      <c r="D1858">
        <v>5115</v>
      </c>
      <c r="E1858">
        <f>D1858 / VLOOKUP(A1858, Data1!$A:$G, 7, FALSE)</f>
        <v>8.5191785613164331E-2</v>
      </c>
      <c r="F1858">
        <f xml:space="preserve"> ROUND(E1858 * VLOOKUP(A1858, Data1!$A:$G, 2, FALSE),0)</f>
        <v>365</v>
      </c>
      <c r="G1858">
        <f xml:space="preserve"> ROUND(E1858 * VLOOKUP(A1858, Data1!$A:$G,3, FALSE),0)</f>
        <v>2347</v>
      </c>
      <c r="H1858">
        <f xml:space="preserve"> ROUND(E1858 * VLOOKUP(A1858, Data1!$A:$G, 4, FALSE),0)</f>
        <v>2220</v>
      </c>
      <c r="I1858">
        <f xml:space="preserve"> ROUND(E1858 * VLOOKUP(A1858, Data1!$A:$G, 5, FALSE),0)</f>
        <v>182</v>
      </c>
      <c r="J1858">
        <f xml:space="preserve"> ROUND(E1858 * VLOOKUP(A1858, Data1!$A:$G, 6, FALSE),0)</f>
        <v>2</v>
      </c>
    </row>
    <row r="1859" spans="1:10" x14ac:dyDescent="0.25">
      <c r="A1859">
        <v>2008</v>
      </c>
      <c r="B1859" t="str">
        <v>September</v>
      </c>
      <c r="C1859" t="str">
        <v>Shetland</v>
      </c>
      <c r="D1859">
        <v>32</v>
      </c>
      <c r="E1859">
        <f>D1859 / VLOOKUP(A1859, Data1!$A:$G, 7, FALSE)</f>
        <v>5.3296913775586683E-4</v>
      </c>
      <c r="F1859">
        <f xml:space="preserve"> ROUND(E1859 * VLOOKUP(A1859, Data1!$A:$G, 2, FALSE),0)</f>
        <v>2</v>
      </c>
      <c r="G1859">
        <f xml:space="preserve"> ROUND(E1859 * VLOOKUP(A1859, Data1!$A:$G,3, FALSE),0)</f>
        <v>15</v>
      </c>
      <c r="H1859">
        <f xml:space="preserve"> ROUND(E1859 * VLOOKUP(A1859, Data1!$A:$G, 4, FALSE),0)</f>
        <v>14</v>
      </c>
      <c r="I1859">
        <f xml:space="preserve"> ROUND(E1859 * VLOOKUP(A1859, Data1!$A:$G, 5, FALSE),0)</f>
        <v>1</v>
      </c>
      <c r="J1859">
        <f xml:space="preserve"> ROUND(E1859 * VLOOKUP(A1859, Data1!$A:$G, 6, FALSE),0)</f>
        <v>0</v>
      </c>
    </row>
    <row r="1860" spans="1:10" x14ac:dyDescent="0.25">
      <c r="A1860">
        <v>2008</v>
      </c>
      <c r="B1860" t="str">
        <v>September</v>
      </c>
      <c r="C1860" t="str">
        <v>Tayside</v>
      </c>
      <c r="D1860">
        <v>397</v>
      </c>
      <c r="E1860">
        <f>D1860 / VLOOKUP(A1860, Data1!$A:$G, 7, FALSE)</f>
        <v>6.6121483652837225E-3</v>
      </c>
      <c r="F1860">
        <f xml:space="preserve"> ROUND(E1860 * VLOOKUP(A1860, Data1!$A:$G, 2, FALSE),0)</f>
        <v>28</v>
      </c>
      <c r="G1860">
        <f xml:space="preserve"> ROUND(E1860 * VLOOKUP(A1860, Data1!$A:$G,3, FALSE),0)</f>
        <v>182</v>
      </c>
      <c r="H1860">
        <f xml:space="preserve"> ROUND(E1860 * VLOOKUP(A1860, Data1!$A:$G, 4, FALSE),0)</f>
        <v>172</v>
      </c>
      <c r="I1860">
        <f xml:space="preserve"> ROUND(E1860 * VLOOKUP(A1860, Data1!$A:$G, 5, FALSE),0)</f>
        <v>14</v>
      </c>
      <c r="J1860">
        <f xml:space="preserve"> ROUND(E1860 * VLOOKUP(A1860, Data1!$A:$G, 6, FALSE),0)</f>
        <v>0</v>
      </c>
    </row>
    <row r="1861" spans="1:10" x14ac:dyDescent="0.25">
      <c r="A1861">
        <v>2008</v>
      </c>
      <c r="B1861" t="str">
        <v>September</v>
      </c>
      <c r="C1861" t="str">
        <v>Western Isles</v>
      </c>
      <c r="D1861">
        <v>28</v>
      </c>
      <c r="E1861">
        <f>D1861 / VLOOKUP(A1861, Data1!$A:$G, 7, FALSE)</f>
        <v>4.6634799553638346E-4</v>
      </c>
      <c r="F1861">
        <f xml:space="preserve"> ROUND(E1861 * VLOOKUP(A1861, Data1!$A:$G, 2, FALSE),0)</f>
        <v>2</v>
      </c>
      <c r="G1861">
        <f xml:space="preserve"> ROUND(E1861 * VLOOKUP(A1861, Data1!$A:$G,3, FALSE),0)</f>
        <v>13</v>
      </c>
      <c r="H1861">
        <f xml:space="preserve"> ROUND(E1861 * VLOOKUP(A1861, Data1!$A:$G, 4, FALSE),0)</f>
        <v>12</v>
      </c>
      <c r="I1861">
        <f xml:space="preserve"> ROUND(E1861 * VLOOKUP(A1861, Data1!$A:$G, 5, FALSE),0)</f>
        <v>1</v>
      </c>
      <c r="J1861">
        <f xml:space="preserve"> ROUND(E1861 * VLOOKUP(A1861, Data1!$A:$G, 6, FALSE),0)</f>
        <v>0</v>
      </c>
    </row>
    <row r="1862" spans="1:10" x14ac:dyDescent="0.25">
      <c r="A1862">
        <v>2008</v>
      </c>
      <c r="B1862" t="str">
        <v>August</v>
      </c>
      <c r="C1862" t="str">
        <v>Ayrshire and Arran</v>
      </c>
      <c r="D1862">
        <v>298</v>
      </c>
      <c r="E1862">
        <f>D1862 / VLOOKUP(A1862, Data1!$A:$G, 7, FALSE)</f>
        <v>4.9632750953515102E-3</v>
      </c>
      <c r="F1862">
        <f xml:space="preserve"> ROUND(E1862 * VLOOKUP(A1862, Data1!$A:$G, 2, FALSE),0)</f>
        <v>21</v>
      </c>
      <c r="G1862">
        <f xml:space="preserve"> ROUND(E1862 * VLOOKUP(A1862, Data1!$A:$G,3, FALSE),0)</f>
        <v>137</v>
      </c>
      <c r="H1862">
        <f xml:space="preserve"> ROUND(E1862 * VLOOKUP(A1862, Data1!$A:$G, 4, FALSE),0)</f>
        <v>129</v>
      </c>
      <c r="I1862">
        <f xml:space="preserve"> ROUND(E1862 * VLOOKUP(A1862, Data1!$A:$G, 5, FALSE),0)</f>
        <v>11</v>
      </c>
      <c r="J1862">
        <f xml:space="preserve"> ROUND(E1862 * VLOOKUP(A1862, Data1!$A:$G, 6, FALSE),0)</f>
        <v>0</v>
      </c>
    </row>
    <row r="1863" spans="1:10" x14ac:dyDescent="0.25">
      <c r="A1863">
        <v>2008</v>
      </c>
      <c r="B1863" t="str">
        <v>August</v>
      </c>
      <c r="C1863" t="str">
        <v>Borders</v>
      </c>
      <c r="D1863">
        <v>92</v>
      </c>
      <c r="E1863">
        <f>D1863 / VLOOKUP(A1863, Data1!$A:$G, 7, FALSE)</f>
        <v>1.5322862710481172E-3</v>
      </c>
      <c r="F1863">
        <f xml:space="preserve"> ROUND(E1863 * VLOOKUP(A1863, Data1!$A:$G, 2, FALSE),0)</f>
        <v>7</v>
      </c>
      <c r="G1863">
        <f xml:space="preserve"> ROUND(E1863 * VLOOKUP(A1863, Data1!$A:$G,3, FALSE),0)</f>
        <v>42</v>
      </c>
      <c r="H1863">
        <f xml:space="preserve"> ROUND(E1863 * VLOOKUP(A1863, Data1!$A:$G, 4, FALSE),0)</f>
        <v>40</v>
      </c>
      <c r="I1863">
        <f xml:space="preserve"> ROUND(E1863 * VLOOKUP(A1863, Data1!$A:$G, 5, FALSE),0)</f>
        <v>3</v>
      </c>
      <c r="J1863">
        <f xml:space="preserve"> ROUND(E1863 * VLOOKUP(A1863, Data1!$A:$G, 6, FALSE),0)</f>
        <v>0</v>
      </c>
    </row>
    <row r="1864" spans="1:10" x14ac:dyDescent="0.25">
      <c r="A1864">
        <v>2008</v>
      </c>
      <c r="B1864" t="str">
        <v>August</v>
      </c>
      <c r="C1864" t="str">
        <v>Dumfries and Galloway</v>
      </c>
      <c r="D1864">
        <v>127</v>
      </c>
      <c r="E1864">
        <f>D1864 / VLOOKUP(A1864, Data1!$A:$G, 7, FALSE)</f>
        <v>2.1152212654685964E-3</v>
      </c>
      <c r="F1864">
        <f xml:space="preserve"> ROUND(E1864 * VLOOKUP(A1864, Data1!$A:$G, 2, FALSE),0)</f>
        <v>9</v>
      </c>
      <c r="G1864">
        <f xml:space="preserve"> ROUND(E1864 * VLOOKUP(A1864, Data1!$A:$G,3, FALSE),0)</f>
        <v>58</v>
      </c>
      <c r="H1864">
        <f xml:space="preserve"> ROUND(E1864 * VLOOKUP(A1864, Data1!$A:$G, 4, FALSE),0)</f>
        <v>55</v>
      </c>
      <c r="I1864">
        <f xml:space="preserve"> ROUND(E1864 * VLOOKUP(A1864, Data1!$A:$G, 5, FALSE),0)</f>
        <v>5</v>
      </c>
      <c r="J1864">
        <f xml:space="preserve"> ROUND(E1864 * VLOOKUP(A1864, Data1!$A:$G, 6, FALSE),0)</f>
        <v>0</v>
      </c>
    </row>
    <row r="1865" spans="1:10" x14ac:dyDescent="0.25">
      <c r="A1865">
        <v>2008</v>
      </c>
      <c r="B1865" t="str">
        <v>August</v>
      </c>
      <c r="C1865" t="str">
        <v>Fife</v>
      </c>
      <c r="D1865">
        <v>370</v>
      </c>
      <c r="E1865">
        <f>D1865 / VLOOKUP(A1865, Data1!$A:$G, 7, FALSE)</f>
        <v>6.1624556553022099E-3</v>
      </c>
      <c r="F1865">
        <f xml:space="preserve"> ROUND(E1865 * VLOOKUP(A1865, Data1!$A:$G, 2, FALSE),0)</f>
        <v>26</v>
      </c>
      <c r="G1865">
        <f xml:space="preserve"> ROUND(E1865 * VLOOKUP(A1865, Data1!$A:$G,3, FALSE),0)</f>
        <v>170</v>
      </c>
      <c r="H1865">
        <f xml:space="preserve"> ROUND(E1865 * VLOOKUP(A1865, Data1!$A:$G, 4, FALSE),0)</f>
        <v>161</v>
      </c>
      <c r="I1865">
        <f xml:space="preserve"> ROUND(E1865 * VLOOKUP(A1865, Data1!$A:$G, 5, FALSE),0)</f>
        <v>13</v>
      </c>
      <c r="J1865">
        <f xml:space="preserve"> ROUND(E1865 * VLOOKUP(A1865, Data1!$A:$G, 6, FALSE),0)</f>
        <v>0</v>
      </c>
    </row>
    <row r="1866" spans="1:10" x14ac:dyDescent="0.25">
      <c r="A1866">
        <v>2008</v>
      </c>
      <c r="B1866" t="str">
        <v>August</v>
      </c>
      <c r="C1866" t="str">
        <v>Forth Valley</v>
      </c>
      <c r="D1866">
        <v>274</v>
      </c>
      <c r="E1866">
        <f>D1866 / VLOOKUP(A1866, Data1!$A:$G, 7, FALSE)</f>
        <v>4.56354824203461E-3</v>
      </c>
      <c r="F1866">
        <f xml:space="preserve"> ROUND(E1866 * VLOOKUP(A1866, Data1!$A:$G, 2, FALSE),0)</f>
        <v>20</v>
      </c>
      <c r="G1866">
        <f xml:space="preserve"> ROUND(E1866 * VLOOKUP(A1866, Data1!$A:$G,3, FALSE),0)</f>
        <v>126</v>
      </c>
      <c r="H1866">
        <f xml:space="preserve"> ROUND(E1866 * VLOOKUP(A1866, Data1!$A:$G, 4, FALSE),0)</f>
        <v>119</v>
      </c>
      <c r="I1866">
        <f xml:space="preserve"> ROUND(E1866 * VLOOKUP(A1866, Data1!$A:$G, 5, FALSE),0)</f>
        <v>10</v>
      </c>
      <c r="J1866">
        <f xml:space="preserve"> ROUND(E1866 * VLOOKUP(A1866, Data1!$A:$G, 6, FALSE),0)</f>
        <v>0</v>
      </c>
    </row>
    <row r="1867" spans="1:10" x14ac:dyDescent="0.25">
      <c r="A1867">
        <v>2008</v>
      </c>
      <c r="B1867" t="str">
        <v>August</v>
      </c>
      <c r="C1867" t="str">
        <v>Grampian</v>
      </c>
      <c r="D1867">
        <v>519</v>
      </c>
      <c r="E1867">
        <f>D1867 / VLOOKUP(A1867, Data1!$A:$G, 7, FALSE)</f>
        <v>8.6440932029779646E-3</v>
      </c>
      <c r="F1867">
        <f xml:space="preserve"> ROUND(E1867 * VLOOKUP(A1867, Data1!$A:$G, 2, FALSE),0)</f>
        <v>37</v>
      </c>
      <c r="G1867">
        <f xml:space="preserve"> ROUND(E1867 * VLOOKUP(A1867, Data1!$A:$G,3, FALSE),0)</f>
        <v>238</v>
      </c>
      <c r="H1867">
        <f xml:space="preserve"> ROUND(E1867 * VLOOKUP(A1867, Data1!$A:$G, 4, FALSE),0)</f>
        <v>225</v>
      </c>
      <c r="I1867">
        <f xml:space="preserve"> ROUND(E1867 * VLOOKUP(A1867, Data1!$A:$G, 5, FALSE),0)</f>
        <v>18</v>
      </c>
      <c r="J1867">
        <f xml:space="preserve"> ROUND(E1867 * VLOOKUP(A1867, Data1!$A:$G, 6, FALSE),0)</f>
        <v>0</v>
      </c>
    </row>
    <row r="1868" spans="1:10" x14ac:dyDescent="0.25">
      <c r="A1868">
        <v>2008</v>
      </c>
      <c r="B1868" t="str">
        <v>August</v>
      </c>
      <c r="C1868" t="str">
        <v>Greater Glasgow and Clyde</v>
      </c>
      <c r="D1868">
        <v>1109</v>
      </c>
      <c r="E1868">
        <f>D1868 / VLOOKUP(A1868, Data1!$A:$G, 7, FALSE)</f>
        <v>1.8470711680351758E-2</v>
      </c>
      <c r="F1868">
        <f xml:space="preserve"> ROUND(E1868 * VLOOKUP(A1868, Data1!$A:$G, 2, FALSE),0)</f>
        <v>79</v>
      </c>
      <c r="G1868">
        <f xml:space="preserve"> ROUND(E1868 * VLOOKUP(A1868, Data1!$A:$G,3, FALSE),0)</f>
        <v>509</v>
      </c>
      <c r="H1868">
        <f xml:space="preserve"> ROUND(E1868 * VLOOKUP(A1868, Data1!$A:$G, 4, FALSE),0)</f>
        <v>481</v>
      </c>
      <c r="I1868">
        <f xml:space="preserve"> ROUND(E1868 * VLOOKUP(A1868, Data1!$A:$G, 5, FALSE),0)</f>
        <v>40</v>
      </c>
      <c r="J1868">
        <f xml:space="preserve"> ROUND(E1868 * VLOOKUP(A1868, Data1!$A:$G, 6, FALSE),0)</f>
        <v>0</v>
      </c>
    </row>
    <row r="1869" spans="1:10" x14ac:dyDescent="0.25">
      <c r="A1869">
        <v>2008</v>
      </c>
      <c r="B1869" t="str">
        <v>August</v>
      </c>
      <c r="C1869" t="str">
        <v>Highland</v>
      </c>
      <c r="D1869">
        <v>279</v>
      </c>
      <c r="E1869">
        <f>D1869 / VLOOKUP(A1869, Data1!$A:$G, 7, FALSE)</f>
        <v>4.6468246698089643E-3</v>
      </c>
      <c r="F1869">
        <f xml:space="preserve"> ROUND(E1869 * VLOOKUP(A1869, Data1!$A:$G, 2, FALSE),0)</f>
        <v>20</v>
      </c>
      <c r="G1869">
        <f xml:space="preserve"> ROUND(E1869 * VLOOKUP(A1869, Data1!$A:$G,3, FALSE),0)</f>
        <v>128</v>
      </c>
      <c r="H1869">
        <f xml:space="preserve"> ROUND(E1869 * VLOOKUP(A1869, Data1!$A:$G, 4, FALSE),0)</f>
        <v>121</v>
      </c>
      <c r="I1869">
        <f xml:space="preserve"> ROUND(E1869 * VLOOKUP(A1869, Data1!$A:$G, 5, FALSE),0)</f>
        <v>10</v>
      </c>
      <c r="J1869">
        <f xml:space="preserve"> ROUND(E1869 * VLOOKUP(A1869, Data1!$A:$G, 6, FALSE),0)</f>
        <v>0</v>
      </c>
    </row>
    <row r="1870" spans="1:10" x14ac:dyDescent="0.25">
      <c r="A1870">
        <v>2008</v>
      </c>
      <c r="B1870" t="str">
        <v>August</v>
      </c>
      <c r="C1870" t="str">
        <v>Lanarkshire</v>
      </c>
      <c r="D1870">
        <v>654</v>
      </c>
      <c r="E1870">
        <f>D1870 / VLOOKUP(A1870, Data1!$A:$G, 7, FALSE)</f>
        <v>1.0892556752885528E-2</v>
      </c>
      <c r="F1870">
        <f xml:space="preserve"> ROUND(E1870 * VLOOKUP(A1870, Data1!$A:$G, 2, FALSE),0)</f>
        <v>47</v>
      </c>
      <c r="G1870">
        <f xml:space="preserve"> ROUND(E1870 * VLOOKUP(A1870, Data1!$A:$G,3, FALSE),0)</f>
        <v>300</v>
      </c>
      <c r="H1870">
        <f xml:space="preserve"> ROUND(E1870 * VLOOKUP(A1870, Data1!$A:$G, 4, FALSE),0)</f>
        <v>284</v>
      </c>
      <c r="I1870">
        <f xml:space="preserve"> ROUND(E1870 * VLOOKUP(A1870, Data1!$A:$G, 5, FALSE),0)</f>
        <v>23</v>
      </c>
      <c r="J1870">
        <f xml:space="preserve"> ROUND(E1870 * VLOOKUP(A1870, Data1!$A:$G, 6, FALSE),0)</f>
        <v>0</v>
      </c>
    </row>
    <row r="1871" spans="1:10" x14ac:dyDescent="0.25">
      <c r="A1871">
        <v>2008</v>
      </c>
      <c r="B1871" t="str">
        <v>August</v>
      </c>
      <c r="C1871" t="str">
        <v>Lothian</v>
      </c>
      <c r="D1871">
        <v>843</v>
      </c>
      <c r="E1871">
        <f>D1871 / VLOOKUP(A1871, Data1!$A:$G, 7, FALSE)</f>
        <v>1.4040405722756116E-2</v>
      </c>
      <c r="F1871">
        <f xml:space="preserve"> ROUND(E1871 * VLOOKUP(A1871, Data1!$A:$G, 2, FALSE),0)</f>
        <v>60</v>
      </c>
      <c r="G1871">
        <f xml:space="preserve"> ROUND(E1871 * VLOOKUP(A1871, Data1!$A:$G,3, FALSE),0)</f>
        <v>387</v>
      </c>
      <c r="H1871">
        <f xml:space="preserve"> ROUND(E1871 * VLOOKUP(A1871, Data1!$A:$G, 4, FALSE),0)</f>
        <v>366</v>
      </c>
      <c r="I1871">
        <f xml:space="preserve"> ROUND(E1871 * VLOOKUP(A1871, Data1!$A:$G, 5, FALSE),0)</f>
        <v>30</v>
      </c>
      <c r="J1871">
        <f xml:space="preserve"> ROUND(E1871 * VLOOKUP(A1871, Data1!$A:$G, 6, FALSE),0)</f>
        <v>0</v>
      </c>
    </row>
    <row r="1872" spans="1:10" x14ac:dyDescent="0.25">
      <c r="A1872">
        <v>2008</v>
      </c>
      <c r="B1872" t="str">
        <v>August</v>
      </c>
      <c r="C1872" t="str">
        <v>Orkney</v>
      </c>
      <c r="D1872">
        <v>23</v>
      </c>
      <c r="E1872">
        <f>D1872 / VLOOKUP(A1872, Data1!$A:$G, 7, FALSE)</f>
        <v>3.830715677620293E-4</v>
      </c>
      <c r="F1872">
        <f xml:space="preserve"> ROUND(E1872 * VLOOKUP(A1872, Data1!$A:$G, 2, FALSE),0)</f>
        <v>2</v>
      </c>
      <c r="G1872">
        <f xml:space="preserve"> ROUND(E1872 * VLOOKUP(A1872, Data1!$A:$G,3, FALSE),0)</f>
        <v>11</v>
      </c>
      <c r="H1872">
        <f xml:space="preserve"> ROUND(E1872 * VLOOKUP(A1872, Data1!$A:$G, 4, FALSE),0)</f>
        <v>10</v>
      </c>
      <c r="I1872">
        <f xml:space="preserve"> ROUND(E1872 * VLOOKUP(A1872, Data1!$A:$G, 5, FALSE),0)</f>
        <v>1</v>
      </c>
      <c r="J1872">
        <f xml:space="preserve"> ROUND(E1872 * VLOOKUP(A1872, Data1!$A:$G, 6, FALSE),0)</f>
        <v>0</v>
      </c>
    </row>
    <row r="1873" spans="1:10" x14ac:dyDescent="0.25">
      <c r="A1873">
        <v>2008</v>
      </c>
      <c r="B1873" t="str">
        <v>August</v>
      </c>
      <c r="C1873" t="str">
        <v>Scotland</v>
      </c>
      <c r="D1873">
        <v>4977</v>
      </c>
      <c r="E1873">
        <f>D1873 / VLOOKUP(A1873, Data1!$A:$G, 7, FALSE)</f>
        <v>8.2893356206592161E-2</v>
      </c>
      <c r="F1873">
        <f xml:space="preserve"> ROUND(E1873 * VLOOKUP(A1873, Data1!$A:$G, 2, FALSE),0)</f>
        <v>355</v>
      </c>
      <c r="G1873">
        <f xml:space="preserve"> ROUND(E1873 * VLOOKUP(A1873, Data1!$A:$G,3, FALSE),0)</f>
        <v>2283</v>
      </c>
      <c r="H1873">
        <f xml:space="preserve"> ROUND(E1873 * VLOOKUP(A1873, Data1!$A:$G, 4, FALSE),0)</f>
        <v>2160</v>
      </c>
      <c r="I1873">
        <f xml:space="preserve"> ROUND(E1873 * VLOOKUP(A1873, Data1!$A:$G, 5, FALSE),0)</f>
        <v>177</v>
      </c>
      <c r="J1873">
        <f xml:space="preserve"> ROUND(E1873 * VLOOKUP(A1873, Data1!$A:$G, 6, FALSE),0)</f>
        <v>2</v>
      </c>
    </row>
    <row r="1874" spans="1:10" x14ac:dyDescent="0.25">
      <c r="A1874">
        <v>2008</v>
      </c>
      <c r="B1874" t="str">
        <v>August</v>
      </c>
      <c r="C1874" t="str">
        <v>Shetland</v>
      </c>
      <c r="D1874">
        <v>17</v>
      </c>
      <c r="E1874">
        <f>D1874 / VLOOKUP(A1874, Data1!$A:$G, 7, FALSE)</f>
        <v>2.8313985443280425E-4</v>
      </c>
      <c r="F1874">
        <f xml:space="preserve"> ROUND(E1874 * VLOOKUP(A1874, Data1!$A:$G, 2, FALSE),0)</f>
        <v>1</v>
      </c>
      <c r="G1874">
        <f xml:space="preserve"> ROUND(E1874 * VLOOKUP(A1874, Data1!$A:$G,3, FALSE),0)</f>
        <v>8</v>
      </c>
      <c r="H1874">
        <f xml:space="preserve"> ROUND(E1874 * VLOOKUP(A1874, Data1!$A:$G, 4, FALSE),0)</f>
        <v>7</v>
      </c>
      <c r="I1874">
        <f xml:space="preserve"> ROUND(E1874 * VLOOKUP(A1874, Data1!$A:$G, 5, FALSE),0)</f>
        <v>1</v>
      </c>
      <c r="J1874">
        <f xml:space="preserve"> ROUND(E1874 * VLOOKUP(A1874, Data1!$A:$G, 6, FALSE),0)</f>
        <v>0</v>
      </c>
    </row>
    <row r="1875" spans="1:10" x14ac:dyDescent="0.25">
      <c r="A1875">
        <v>2008</v>
      </c>
      <c r="B1875" t="str">
        <v>August</v>
      </c>
      <c r="C1875" t="str">
        <v>Tayside</v>
      </c>
      <c r="D1875">
        <v>353</v>
      </c>
      <c r="E1875">
        <f>D1875 / VLOOKUP(A1875, Data1!$A:$G, 7, FALSE)</f>
        <v>5.8793158008694059E-3</v>
      </c>
      <c r="F1875">
        <f xml:space="preserve"> ROUND(E1875 * VLOOKUP(A1875, Data1!$A:$G, 2, FALSE),0)</f>
        <v>25</v>
      </c>
      <c r="G1875">
        <f xml:space="preserve"> ROUND(E1875 * VLOOKUP(A1875, Data1!$A:$G,3, FALSE),0)</f>
        <v>162</v>
      </c>
      <c r="H1875">
        <f xml:space="preserve"> ROUND(E1875 * VLOOKUP(A1875, Data1!$A:$G, 4, FALSE),0)</f>
        <v>153</v>
      </c>
      <c r="I1875">
        <f xml:space="preserve"> ROUND(E1875 * VLOOKUP(A1875, Data1!$A:$G, 5, FALSE),0)</f>
        <v>13</v>
      </c>
      <c r="J1875">
        <f xml:space="preserve"> ROUND(E1875 * VLOOKUP(A1875, Data1!$A:$G, 6, FALSE),0)</f>
        <v>0</v>
      </c>
    </row>
    <row r="1876" spans="1:10" x14ac:dyDescent="0.25">
      <c r="A1876">
        <v>2008</v>
      </c>
      <c r="B1876" t="str">
        <v>August</v>
      </c>
      <c r="C1876" t="str">
        <v>Western Isles</v>
      </c>
      <c r="D1876">
        <v>19</v>
      </c>
      <c r="E1876">
        <f>D1876 / VLOOKUP(A1876, Data1!$A:$G, 7, FALSE)</f>
        <v>3.1645042554254594E-4</v>
      </c>
      <c r="F1876">
        <f xml:space="preserve"> ROUND(E1876 * VLOOKUP(A1876, Data1!$A:$G, 2, FALSE),0)</f>
        <v>1</v>
      </c>
      <c r="G1876">
        <f xml:space="preserve"> ROUND(E1876 * VLOOKUP(A1876, Data1!$A:$G,3, FALSE),0)</f>
        <v>9</v>
      </c>
      <c r="H1876">
        <f xml:space="preserve"> ROUND(E1876 * VLOOKUP(A1876, Data1!$A:$G, 4, FALSE),0)</f>
        <v>8</v>
      </c>
      <c r="I1876">
        <f xml:space="preserve"> ROUND(E1876 * VLOOKUP(A1876, Data1!$A:$G, 5, FALSE),0)</f>
        <v>1</v>
      </c>
      <c r="J1876">
        <f xml:space="preserve"> ROUND(E1876 * VLOOKUP(A1876, Data1!$A:$G, 6, FALSE),0)</f>
        <v>0</v>
      </c>
    </row>
    <row r="1877" spans="1:10" x14ac:dyDescent="0.25">
      <c r="A1877">
        <v>2008</v>
      </c>
      <c r="B1877" t="str">
        <v>July</v>
      </c>
      <c r="C1877" t="str">
        <v>Ayrshire and Arran</v>
      </c>
      <c r="D1877">
        <v>378</v>
      </c>
      <c r="E1877">
        <f>D1877 / VLOOKUP(A1877, Data1!$A:$G, 7, FALSE)</f>
        <v>6.2956979397411766E-3</v>
      </c>
      <c r="F1877">
        <f xml:space="preserve"> ROUND(E1877 * VLOOKUP(A1877, Data1!$A:$G, 2, FALSE),0)</f>
        <v>27</v>
      </c>
      <c r="G1877">
        <f xml:space="preserve"> ROUND(E1877 * VLOOKUP(A1877, Data1!$A:$G,3, FALSE),0)</f>
        <v>173</v>
      </c>
      <c r="H1877">
        <f xml:space="preserve"> ROUND(E1877 * VLOOKUP(A1877, Data1!$A:$G, 4, FALSE),0)</f>
        <v>164</v>
      </c>
      <c r="I1877">
        <f xml:space="preserve"> ROUND(E1877 * VLOOKUP(A1877, Data1!$A:$G, 5, FALSE),0)</f>
        <v>13</v>
      </c>
      <c r="J1877">
        <f xml:space="preserve"> ROUND(E1877 * VLOOKUP(A1877, Data1!$A:$G, 6, FALSE),0)</f>
        <v>0</v>
      </c>
    </row>
    <row r="1878" spans="1:10" x14ac:dyDescent="0.25">
      <c r="A1878">
        <v>2008</v>
      </c>
      <c r="B1878" t="str">
        <v>July</v>
      </c>
      <c r="C1878" t="str">
        <v>Borders</v>
      </c>
      <c r="D1878">
        <v>86</v>
      </c>
      <c r="E1878">
        <f>D1878 / VLOOKUP(A1878, Data1!$A:$G, 7, FALSE)</f>
        <v>1.4323545577188922E-3</v>
      </c>
      <c r="F1878">
        <f xml:space="preserve"> ROUND(E1878 * VLOOKUP(A1878, Data1!$A:$G, 2, FALSE),0)</f>
        <v>6</v>
      </c>
      <c r="G1878">
        <f xml:space="preserve"> ROUND(E1878 * VLOOKUP(A1878, Data1!$A:$G,3, FALSE),0)</f>
        <v>39</v>
      </c>
      <c r="H1878">
        <f xml:space="preserve"> ROUND(E1878 * VLOOKUP(A1878, Data1!$A:$G, 4, FALSE),0)</f>
        <v>37</v>
      </c>
      <c r="I1878">
        <f xml:space="preserve"> ROUND(E1878 * VLOOKUP(A1878, Data1!$A:$G, 5, FALSE),0)</f>
        <v>3</v>
      </c>
      <c r="J1878">
        <f xml:space="preserve"> ROUND(E1878 * VLOOKUP(A1878, Data1!$A:$G, 6, FALSE),0)</f>
        <v>0</v>
      </c>
    </row>
    <row r="1879" spans="1:10" x14ac:dyDescent="0.25">
      <c r="A1879">
        <v>2008</v>
      </c>
      <c r="B1879" t="str">
        <v>July</v>
      </c>
      <c r="C1879" t="str">
        <v>Dumfries and Galloway</v>
      </c>
      <c r="D1879">
        <v>135</v>
      </c>
      <c r="E1879">
        <f>D1879 / VLOOKUP(A1879, Data1!$A:$G, 7, FALSE)</f>
        <v>2.2484635499075631E-3</v>
      </c>
      <c r="F1879">
        <f xml:space="preserve"> ROUND(E1879 * VLOOKUP(A1879, Data1!$A:$G, 2, FALSE),0)</f>
        <v>10</v>
      </c>
      <c r="G1879">
        <f xml:space="preserve"> ROUND(E1879 * VLOOKUP(A1879, Data1!$A:$G,3, FALSE),0)</f>
        <v>62</v>
      </c>
      <c r="H1879">
        <f xml:space="preserve"> ROUND(E1879 * VLOOKUP(A1879, Data1!$A:$G, 4, FALSE),0)</f>
        <v>59</v>
      </c>
      <c r="I1879">
        <f xml:space="preserve"> ROUND(E1879 * VLOOKUP(A1879, Data1!$A:$G, 5, FALSE),0)</f>
        <v>5</v>
      </c>
      <c r="J1879">
        <f xml:space="preserve"> ROUND(E1879 * VLOOKUP(A1879, Data1!$A:$G, 6, FALSE),0)</f>
        <v>0</v>
      </c>
    </row>
    <row r="1880" spans="1:10" x14ac:dyDescent="0.25">
      <c r="A1880">
        <v>2008</v>
      </c>
      <c r="B1880" t="str">
        <v>July</v>
      </c>
      <c r="C1880" t="str">
        <v>Fife</v>
      </c>
      <c r="D1880">
        <v>382</v>
      </c>
      <c r="E1880">
        <f>D1880 / VLOOKUP(A1880, Data1!$A:$G, 7, FALSE)</f>
        <v>6.3623190819606604E-3</v>
      </c>
      <c r="F1880">
        <f xml:space="preserve"> ROUND(E1880 * VLOOKUP(A1880, Data1!$A:$G, 2, FALSE),0)</f>
        <v>27</v>
      </c>
      <c r="G1880">
        <f xml:space="preserve"> ROUND(E1880 * VLOOKUP(A1880, Data1!$A:$G,3, FALSE),0)</f>
        <v>175</v>
      </c>
      <c r="H1880">
        <f xml:space="preserve"> ROUND(E1880 * VLOOKUP(A1880, Data1!$A:$G, 4, FALSE),0)</f>
        <v>166</v>
      </c>
      <c r="I1880">
        <f xml:space="preserve"> ROUND(E1880 * VLOOKUP(A1880, Data1!$A:$G, 5, FALSE),0)</f>
        <v>14</v>
      </c>
      <c r="J1880">
        <f xml:space="preserve"> ROUND(E1880 * VLOOKUP(A1880, Data1!$A:$G, 6, FALSE),0)</f>
        <v>0</v>
      </c>
    </row>
    <row r="1881" spans="1:10" x14ac:dyDescent="0.25">
      <c r="A1881">
        <v>2008</v>
      </c>
      <c r="B1881" t="str">
        <v>July</v>
      </c>
      <c r="C1881" t="str">
        <v>Forth Valley</v>
      </c>
      <c r="D1881">
        <v>309</v>
      </c>
      <c r="E1881">
        <f>D1881 / VLOOKUP(A1881, Data1!$A:$G, 7, FALSE)</f>
        <v>5.1464832364550893E-3</v>
      </c>
      <c r="F1881">
        <f xml:space="preserve"> ROUND(E1881 * VLOOKUP(A1881, Data1!$A:$G, 2, FALSE),0)</f>
        <v>22</v>
      </c>
      <c r="G1881">
        <f xml:space="preserve"> ROUND(E1881 * VLOOKUP(A1881, Data1!$A:$G,3, FALSE),0)</f>
        <v>142</v>
      </c>
      <c r="H1881">
        <f xml:space="preserve"> ROUND(E1881 * VLOOKUP(A1881, Data1!$A:$G, 4, FALSE),0)</f>
        <v>134</v>
      </c>
      <c r="I1881">
        <f xml:space="preserve"> ROUND(E1881 * VLOOKUP(A1881, Data1!$A:$G, 5, FALSE),0)</f>
        <v>11</v>
      </c>
      <c r="J1881">
        <f xml:space="preserve"> ROUND(E1881 * VLOOKUP(A1881, Data1!$A:$G, 6, FALSE),0)</f>
        <v>0</v>
      </c>
    </row>
    <row r="1882" spans="1:10" x14ac:dyDescent="0.25">
      <c r="A1882">
        <v>2008</v>
      </c>
      <c r="B1882" t="str">
        <v>July</v>
      </c>
      <c r="C1882" t="str">
        <v>Grampian</v>
      </c>
      <c r="D1882">
        <v>619</v>
      </c>
      <c r="E1882">
        <f>D1882 / VLOOKUP(A1882, Data1!$A:$G, 7, FALSE)</f>
        <v>1.0309621758465049E-2</v>
      </c>
      <c r="F1882">
        <f xml:space="preserve"> ROUND(E1882 * VLOOKUP(A1882, Data1!$A:$G, 2, FALSE),0)</f>
        <v>44</v>
      </c>
      <c r="G1882">
        <f xml:space="preserve"> ROUND(E1882 * VLOOKUP(A1882, Data1!$A:$G,3, FALSE),0)</f>
        <v>284</v>
      </c>
      <c r="H1882">
        <f xml:space="preserve"> ROUND(E1882 * VLOOKUP(A1882, Data1!$A:$G, 4, FALSE),0)</f>
        <v>269</v>
      </c>
      <c r="I1882">
        <f xml:space="preserve"> ROUND(E1882 * VLOOKUP(A1882, Data1!$A:$G, 5, FALSE),0)</f>
        <v>22</v>
      </c>
      <c r="J1882">
        <f xml:space="preserve"> ROUND(E1882 * VLOOKUP(A1882, Data1!$A:$G, 6, FALSE),0)</f>
        <v>0</v>
      </c>
    </row>
    <row r="1883" spans="1:10" x14ac:dyDescent="0.25">
      <c r="A1883">
        <v>2008</v>
      </c>
      <c r="B1883" t="str">
        <v>July</v>
      </c>
      <c r="C1883" t="str">
        <v>Greater Glasgow and Clyde</v>
      </c>
      <c r="D1883">
        <v>1100</v>
      </c>
      <c r="E1883">
        <f>D1883 / VLOOKUP(A1883, Data1!$A:$G, 7, FALSE)</f>
        <v>1.8320814110357922E-2</v>
      </c>
      <c r="F1883">
        <f xml:space="preserve"> ROUND(E1883 * VLOOKUP(A1883, Data1!$A:$G, 2, FALSE),0)</f>
        <v>78</v>
      </c>
      <c r="G1883">
        <f xml:space="preserve"> ROUND(E1883 * VLOOKUP(A1883, Data1!$A:$G,3, FALSE),0)</f>
        <v>505</v>
      </c>
      <c r="H1883">
        <f xml:space="preserve"> ROUND(E1883 * VLOOKUP(A1883, Data1!$A:$G, 4, FALSE),0)</f>
        <v>477</v>
      </c>
      <c r="I1883">
        <f xml:space="preserve"> ROUND(E1883 * VLOOKUP(A1883, Data1!$A:$G, 5, FALSE),0)</f>
        <v>39</v>
      </c>
      <c r="J1883">
        <f xml:space="preserve"> ROUND(E1883 * VLOOKUP(A1883, Data1!$A:$G, 6, FALSE),0)</f>
        <v>0</v>
      </c>
    </row>
    <row r="1884" spans="1:10" x14ac:dyDescent="0.25">
      <c r="A1884">
        <v>2008</v>
      </c>
      <c r="B1884" t="str">
        <v>July</v>
      </c>
      <c r="C1884" t="str">
        <v>Highland</v>
      </c>
      <c r="D1884">
        <v>301</v>
      </c>
      <c r="E1884">
        <f>D1884 / VLOOKUP(A1884, Data1!$A:$G, 7, FALSE)</f>
        <v>5.0132409520161226E-3</v>
      </c>
      <c r="F1884">
        <f xml:space="preserve"> ROUND(E1884 * VLOOKUP(A1884, Data1!$A:$G, 2, FALSE),0)</f>
        <v>21</v>
      </c>
      <c r="G1884">
        <f xml:space="preserve"> ROUND(E1884 * VLOOKUP(A1884, Data1!$A:$G,3, FALSE),0)</f>
        <v>138</v>
      </c>
      <c r="H1884">
        <f xml:space="preserve"> ROUND(E1884 * VLOOKUP(A1884, Data1!$A:$G, 4, FALSE),0)</f>
        <v>131</v>
      </c>
      <c r="I1884">
        <f xml:space="preserve"> ROUND(E1884 * VLOOKUP(A1884, Data1!$A:$G, 5, FALSE),0)</f>
        <v>11</v>
      </c>
      <c r="J1884">
        <f xml:space="preserve"> ROUND(E1884 * VLOOKUP(A1884, Data1!$A:$G, 6, FALSE),0)</f>
        <v>0</v>
      </c>
    </row>
    <row r="1885" spans="1:10" x14ac:dyDescent="0.25">
      <c r="A1885">
        <v>2008</v>
      </c>
      <c r="B1885" t="str">
        <v>July</v>
      </c>
      <c r="C1885" t="str">
        <v>Lanarkshire</v>
      </c>
      <c r="D1885">
        <v>714</v>
      </c>
      <c r="E1885">
        <f>D1885 / VLOOKUP(A1885, Data1!$A:$G, 7, FALSE)</f>
        <v>1.1891873886177778E-2</v>
      </c>
      <c r="F1885">
        <f xml:space="preserve"> ROUND(E1885 * VLOOKUP(A1885, Data1!$A:$G, 2, FALSE),0)</f>
        <v>51</v>
      </c>
      <c r="G1885">
        <f xml:space="preserve"> ROUND(E1885 * VLOOKUP(A1885, Data1!$A:$G,3, FALSE),0)</f>
        <v>328</v>
      </c>
      <c r="H1885">
        <f xml:space="preserve"> ROUND(E1885 * VLOOKUP(A1885, Data1!$A:$G, 4, FALSE),0)</f>
        <v>310</v>
      </c>
      <c r="I1885">
        <f xml:space="preserve"> ROUND(E1885 * VLOOKUP(A1885, Data1!$A:$G, 5, FALSE),0)</f>
        <v>25</v>
      </c>
      <c r="J1885">
        <f xml:space="preserve"> ROUND(E1885 * VLOOKUP(A1885, Data1!$A:$G, 6, FALSE),0)</f>
        <v>0</v>
      </c>
    </row>
    <row r="1886" spans="1:10" x14ac:dyDescent="0.25">
      <c r="A1886">
        <v>2008</v>
      </c>
      <c r="B1886" t="str">
        <v>July</v>
      </c>
      <c r="C1886" t="str">
        <v>Lothian</v>
      </c>
      <c r="D1886">
        <v>940</v>
      </c>
      <c r="E1886">
        <f>D1886 / VLOOKUP(A1886, Data1!$A:$G, 7, FALSE)</f>
        <v>1.5655968421578587E-2</v>
      </c>
      <c r="F1886">
        <f xml:space="preserve"> ROUND(E1886 * VLOOKUP(A1886, Data1!$A:$G, 2, FALSE),0)</f>
        <v>67</v>
      </c>
      <c r="G1886">
        <f xml:space="preserve"> ROUND(E1886 * VLOOKUP(A1886, Data1!$A:$G,3, FALSE),0)</f>
        <v>431</v>
      </c>
      <c r="H1886">
        <f xml:space="preserve"> ROUND(E1886 * VLOOKUP(A1886, Data1!$A:$G, 4, FALSE),0)</f>
        <v>408</v>
      </c>
      <c r="I1886">
        <f xml:space="preserve"> ROUND(E1886 * VLOOKUP(A1886, Data1!$A:$G, 5, FALSE),0)</f>
        <v>33</v>
      </c>
      <c r="J1886">
        <f xml:space="preserve"> ROUND(E1886 * VLOOKUP(A1886, Data1!$A:$G, 6, FALSE),0)</f>
        <v>0</v>
      </c>
    </row>
    <row r="1887" spans="1:10" x14ac:dyDescent="0.25">
      <c r="A1887">
        <v>2008</v>
      </c>
      <c r="B1887" t="str">
        <v>July</v>
      </c>
      <c r="C1887" t="str">
        <v>Orkney</v>
      </c>
      <c r="D1887">
        <v>18</v>
      </c>
      <c r="E1887">
        <f>D1887 / VLOOKUP(A1887, Data1!$A:$G, 7, FALSE)</f>
        <v>2.997951399876751E-4</v>
      </c>
      <c r="F1887">
        <f xml:space="preserve"> ROUND(E1887 * VLOOKUP(A1887, Data1!$A:$G, 2, FALSE),0)</f>
        <v>1</v>
      </c>
      <c r="G1887">
        <f xml:space="preserve"> ROUND(E1887 * VLOOKUP(A1887, Data1!$A:$G,3, FALSE),0)</f>
        <v>8</v>
      </c>
      <c r="H1887">
        <f xml:space="preserve"> ROUND(E1887 * VLOOKUP(A1887, Data1!$A:$G, 4, FALSE),0)</f>
        <v>8</v>
      </c>
      <c r="I1887">
        <f xml:space="preserve"> ROUND(E1887 * VLOOKUP(A1887, Data1!$A:$G, 5, FALSE),0)</f>
        <v>1</v>
      </c>
      <c r="J1887">
        <f xml:space="preserve"> ROUND(E1887 * VLOOKUP(A1887, Data1!$A:$G, 6, FALSE),0)</f>
        <v>0</v>
      </c>
    </row>
    <row r="1888" spans="1:10" x14ac:dyDescent="0.25">
      <c r="A1888">
        <v>2008</v>
      </c>
      <c r="B1888" t="str">
        <v>July</v>
      </c>
      <c r="C1888" t="str">
        <v>Scotland</v>
      </c>
      <c r="D1888">
        <v>5428</v>
      </c>
      <c r="E1888">
        <f>D1888 / VLOOKUP(A1888, Data1!$A:$G, 7, FALSE)</f>
        <v>9.0404889991838905E-2</v>
      </c>
      <c r="F1888">
        <f xml:space="preserve"> ROUND(E1888 * VLOOKUP(A1888, Data1!$A:$G, 2, FALSE),0)</f>
        <v>387</v>
      </c>
      <c r="G1888">
        <f xml:space="preserve"> ROUND(E1888 * VLOOKUP(A1888, Data1!$A:$G,3, FALSE),0)</f>
        <v>2490</v>
      </c>
      <c r="H1888">
        <f xml:space="preserve"> ROUND(E1888 * VLOOKUP(A1888, Data1!$A:$G, 4, FALSE),0)</f>
        <v>2355</v>
      </c>
      <c r="I1888">
        <f xml:space="preserve"> ROUND(E1888 * VLOOKUP(A1888, Data1!$A:$G, 5, FALSE),0)</f>
        <v>193</v>
      </c>
      <c r="J1888">
        <f xml:space="preserve"> ROUND(E1888 * VLOOKUP(A1888, Data1!$A:$G, 6, FALSE),0)</f>
        <v>2</v>
      </c>
    </row>
    <row r="1889" spans="1:10" x14ac:dyDescent="0.25">
      <c r="A1889">
        <v>2008</v>
      </c>
      <c r="B1889" t="str">
        <v>July</v>
      </c>
      <c r="C1889" t="str">
        <v>Shetland</v>
      </c>
      <c r="D1889">
        <v>25</v>
      </c>
      <c r="E1889">
        <f>D1889 / VLOOKUP(A1889, Data1!$A:$G, 7, FALSE)</f>
        <v>4.1638213887177093E-4</v>
      </c>
      <c r="F1889">
        <f xml:space="preserve"> ROUND(E1889 * VLOOKUP(A1889, Data1!$A:$G, 2, FALSE),0)</f>
        <v>2</v>
      </c>
      <c r="G1889">
        <f xml:space="preserve"> ROUND(E1889 * VLOOKUP(A1889, Data1!$A:$G,3, FALSE),0)</f>
        <v>11</v>
      </c>
      <c r="H1889">
        <f xml:space="preserve"> ROUND(E1889 * VLOOKUP(A1889, Data1!$A:$G, 4, FALSE),0)</f>
        <v>11</v>
      </c>
      <c r="I1889">
        <f xml:space="preserve"> ROUND(E1889 * VLOOKUP(A1889, Data1!$A:$G, 5, FALSE),0)</f>
        <v>1</v>
      </c>
      <c r="J1889">
        <f xml:space="preserve"> ROUND(E1889 * VLOOKUP(A1889, Data1!$A:$G, 6, FALSE),0)</f>
        <v>0</v>
      </c>
    </row>
    <row r="1890" spans="1:10" x14ac:dyDescent="0.25">
      <c r="A1890">
        <v>2008</v>
      </c>
      <c r="B1890" t="str">
        <v>July</v>
      </c>
      <c r="C1890" t="str">
        <v>Tayside</v>
      </c>
      <c r="D1890">
        <v>397</v>
      </c>
      <c r="E1890">
        <f>D1890 / VLOOKUP(A1890, Data1!$A:$G, 7, FALSE)</f>
        <v>6.6121483652837225E-3</v>
      </c>
      <c r="F1890">
        <f xml:space="preserve"> ROUND(E1890 * VLOOKUP(A1890, Data1!$A:$G, 2, FALSE),0)</f>
        <v>28</v>
      </c>
      <c r="G1890">
        <f xml:space="preserve"> ROUND(E1890 * VLOOKUP(A1890, Data1!$A:$G,3, FALSE),0)</f>
        <v>182</v>
      </c>
      <c r="H1890">
        <f xml:space="preserve"> ROUND(E1890 * VLOOKUP(A1890, Data1!$A:$G, 4, FALSE),0)</f>
        <v>172</v>
      </c>
      <c r="I1890">
        <f xml:space="preserve"> ROUND(E1890 * VLOOKUP(A1890, Data1!$A:$G, 5, FALSE),0)</f>
        <v>14</v>
      </c>
      <c r="J1890">
        <f xml:space="preserve"> ROUND(E1890 * VLOOKUP(A1890, Data1!$A:$G, 6, FALSE),0)</f>
        <v>0</v>
      </c>
    </row>
    <row r="1891" spans="1:10" x14ac:dyDescent="0.25">
      <c r="A1891">
        <v>2008</v>
      </c>
      <c r="B1891" t="str">
        <v>July</v>
      </c>
      <c r="C1891" t="str">
        <v>Western Isles</v>
      </c>
      <c r="D1891">
        <v>24</v>
      </c>
      <c r="E1891">
        <f>D1891 / VLOOKUP(A1891, Data1!$A:$G, 7, FALSE)</f>
        <v>3.9972685331690009E-4</v>
      </c>
      <c r="F1891">
        <f xml:space="preserve"> ROUND(E1891 * VLOOKUP(A1891, Data1!$A:$G, 2, FALSE),0)</f>
        <v>2</v>
      </c>
      <c r="G1891">
        <f xml:space="preserve"> ROUND(E1891 * VLOOKUP(A1891, Data1!$A:$G,3, FALSE),0)</f>
        <v>11</v>
      </c>
      <c r="H1891">
        <f xml:space="preserve"> ROUND(E1891 * VLOOKUP(A1891, Data1!$A:$G, 4, FALSE),0)</f>
        <v>10</v>
      </c>
      <c r="I1891">
        <f xml:space="preserve"> ROUND(E1891 * VLOOKUP(A1891, Data1!$A:$G, 5, FALSE),0)</f>
        <v>1</v>
      </c>
      <c r="J1891">
        <f xml:space="preserve"> ROUND(E1891 * VLOOKUP(A1891, Data1!$A:$G, 6, FALSE),0)</f>
        <v>0</v>
      </c>
    </row>
    <row r="1892" spans="1:10" x14ac:dyDescent="0.25">
      <c r="A1892">
        <v>2008</v>
      </c>
      <c r="B1892" t="str">
        <v>June</v>
      </c>
      <c r="C1892" t="str">
        <v>Ayrshire and Arran</v>
      </c>
      <c r="D1892">
        <v>330</v>
      </c>
      <c r="E1892">
        <f>D1892 / VLOOKUP(A1892, Data1!$A:$G, 7, FALSE)</f>
        <v>5.4962442331073762E-3</v>
      </c>
      <c r="F1892">
        <f xml:space="preserve"> ROUND(E1892 * VLOOKUP(A1892, Data1!$A:$G, 2, FALSE),0)</f>
        <v>24</v>
      </c>
      <c r="G1892">
        <f xml:space="preserve"> ROUND(E1892 * VLOOKUP(A1892, Data1!$A:$G,3, FALSE),0)</f>
        <v>151</v>
      </c>
      <c r="H1892">
        <f xml:space="preserve"> ROUND(E1892 * VLOOKUP(A1892, Data1!$A:$G, 4, FALSE),0)</f>
        <v>143</v>
      </c>
      <c r="I1892">
        <f xml:space="preserve"> ROUND(E1892 * VLOOKUP(A1892, Data1!$A:$G, 5, FALSE),0)</f>
        <v>12</v>
      </c>
      <c r="J1892">
        <f xml:space="preserve"> ROUND(E1892 * VLOOKUP(A1892, Data1!$A:$G, 6, FALSE),0)</f>
        <v>0</v>
      </c>
    </row>
    <row r="1893" spans="1:10" x14ac:dyDescent="0.25">
      <c r="A1893">
        <v>2008</v>
      </c>
      <c r="B1893" t="str">
        <v>June</v>
      </c>
      <c r="C1893" t="str">
        <v>Borders</v>
      </c>
      <c r="D1893">
        <v>96</v>
      </c>
      <c r="E1893">
        <f>D1893 / VLOOKUP(A1893, Data1!$A:$G, 7, FALSE)</f>
        <v>1.5989074132676004E-3</v>
      </c>
      <c r="F1893">
        <f xml:space="preserve"> ROUND(E1893 * VLOOKUP(A1893, Data1!$A:$G, 2, FALSE),0)</f>
        <v>7</v>
      </c>
      <c r="G1893">
        <f xml:space="preserve"> ROUND(E1893 * VLOOKUP(A1893, Data1!$A:$G,3, FALSE),0)</f>
        <v>44</v>
      </c>
      <c r="H1893">
        <f xml:space="preserve"> ROUND(E1893 * VLOOKUP(A1893, Data1!$A:$G, 4, FALSE),0)</f>
        <v>42</v>
      </c>
      <c r="I1893">
        <f xml:space="preserve"> ROUND(E1893 * VLOOKUP(A1893, Data1!$A:$G, 5, FALSE),0)</f>
        <v>3</v>
      </c>
      <c r="J1893">
        <f xml:space="preserve"> ROUND(E1893 * VLOOKUP(A1893, Data1!$A:$G, 6, FALSE),0)</f>
        <v>0</v>
      </c>
    </row>
    <row r="1894" spans="1:10" x14ac:dyDescent="0.25">
      <c r="A1894">
        <v>2008</v>
      </c>
      <c r="B1894" t="str">
        <v>June</v>
      </c>
      <c r="C1894" t="str">
        <v>Dumfries and Galloway</v>
      </c>
      <c r="D1894">
        <v>113</v>
      </c>
      <c r="E1894">
        <f>D1894 / VLOOKUP(A1894, Data1!$A:$G, 7, FALSE)</f>
        <v>1.8820472677004048E-3</v>
      </c>
      <c r="F1894">
        <f xml:space="preserve"> ROUND(E1894 * VLOOKUP(A1894, Data1!$A:$G, 2, FALSE),0)</f>
        <v>8</v>
      </c>
      <c r="G1894">
        <f xml:space="preserve"> ROUND(E1894 * VLOOKUP(A1894, Data1!$A:$G,3, FALSE),0)</f>
        <v>52</v>
      </c>
      <c r="H1894">
        <f xml:space="preserve"> ROUND(E1894 * VLOOKUP(A1894, Data1!$A:$G, 4, FALSE),0)</f>
        <v>49</v>
      </c>
      <c r="I1894">
        <f xml:space="preserve"> ROUND(E1894 * VLOOKUP(A1894, Data1!$A:$G, 5, FALSE),0)</f>
        <v>4</v>
      </c>
      <c r="J1894">
        <f xml:space="preserve"> ROUND(E1894 * VLOOKUP(A1894, Data1!$A:$G, 6, FALSE),0)</f>
        <v>0</v>
      </c>
    </row>
    <row r="1895" spans="1:10" x14ac:dyDescent="0.25">
      <c r="A1895">
        <v>2008</v>
      </c>
      <c r="B1895" t="str">
        <v>June</v>
      </c>
      <c r="C1895" t="str">
        <v>Fife</v>
      </c>
      <c r="D1895">
        <v>391</v>
      </c>
      <c r="E1895">
        <f>D1895 / VLOOKUP(A1895, Data1!$A:$G, 7, FALSE)</f>
        <v>6.5122166519544977E-3</v>
      </c>
      <c r="F1895">
        <f xml:space="preserve"> ROUND(E1895 * VLOOKUP(A1895, Data1!$A:$G, 2, FALSE),0)</f>
        <v>28</v>
      </c>
      <c r="G1895">
        <f xml:space="preserve"> ROUND(E1895 * VLOOKUP(A1895, Data1!$A:$G,3, FALSE),0)</f>
        <v>179</v>
      </c>
      <c r="H1895">
        <f xml:space="preserve"> ROUND(E1895 * VLOOKUP(A1895, Data1!$A:$G, 4, FALSE),0)</f>
        <v>170</v>
      </c>
      <c r="I1895">
        <f xml:space="preserve"> ROUND(E1895 * VLOOKUP(A1895, Data1!$A:$G, 5, FALSE),0)</f>
        <v>14</v>
      </c>
      <c r="J1895">
        <f xml:space="preserve"> ROUND(E1895 * VLOOKUP(A1895, Data1!$A:$G, 6, FALSE),0)</f>
        <v>0</v>
      </c>
    </row>
    <row r="1896" spans="1:10" x14ac:dyDescent="0.25">
      <c r="A1896">
        <v>2008</v>
      </c>
      <c r="B1896" t="str">
        <v>June</v>
      </c>
      <c r="C1896" t="str">
        <v>Forth Valley</v>
      </c>
      <c r="D1896">
        <v>267</v>
      </c>
      <c r="E1896">
        <f>D1896 / VLOOKUP(A1896, Data1!$A:$G, 7, FALSE)</f>
        <v>4.4469612431505138E-3</v>
      </c>
      <c r="F1896">
        <f xml:space="preserve"> ROUND(E1896 * VLOOKUP(A1896, Data1!$A:$G, 2, FALSE),0)</f>
        <v>19</v>
      </c>
      <c r="G1896">
        <f xml:space="preserve"> ROUND(E1896 * VLOOKUP(A1896, Data1!$A:$G,3, FALSE),0)</f>
        <v>122</v>
      </c>
      <c r="H1896">
        <f xml:space="preserve"> ROUND(E1896 * VLOOKUP(A1896, Data1!$A:$G, 4, FALSE),0)</f>
        <v>116</v>
      </c>
      <c r="I1896">
        <f xml:space="preserve"> ROUND(E1896 * VLOOKUP(A1896, Data1!$A:$G, 5, FALSE),0)</f>
        <v>10</v>
      </c>
      <c r="J1896">
        <f xml:space="preserve"> ROUND(E1896 * VLOOKUP(A1896, Data1!$A:$G, 6, FALSE),0)</f>
        <v>0</v>
      </c>
    </row>
    <row r="1897" spans="1:10" x14ac:dyDescent="0.25">
      <c r="A1897">
        <v>2008</v>
      </c>
      <c r="B1897" t="str">
        <v>June</v>
      </c>
      <c r="C1897" t="str">
        <v>Grampian</v>
      </c>
      <c r="D1897">
        <v>541</v>
      </c>
      <c r="E1897">
        <f>D1897 / VLOOKUP(A1897, Data1!$A:$G, 7, FALSE)</f>
        <v>9.0105094851851229E-3</v>
      </c>
      <c r="F1897">
        <f xml:space="preserve"> ROUND(E1897 * VLOOKUP(A1897, Data1!$A:$G, 2, FALSE),0)</f>
        <v>39</v>
      </c>
      <c r="G1897">
        <f xml:space="preserve"> ROUND(E1897 * VLOOKUP(A1897, Data1!$A:$G,3, FALSE),0)</f>
        <v>248</v>
      </c>
      <c r="H1897">
        <f xml:space="preserve"> ROUND(E1897 * VLOOKUP(A1897, Data1!$A:$G, 4, FALSE),0)</f>
        <v>235</v>
      </c>
      <c r="I1897">
        <f xml:space="preserve"> ROUND(E1897 * VLOOKUP(A1897, Data1!$A:$G, 5, FALSE),0)</f>
        <v>19</v>
      </c>
      <c r="J1897">
        <f xml:space="preserve"> ROUND(E1897 * VLOOKUP(A1897, Data1!$A:$G, 6, FALSE),0)</f>
        <v>0</v>
      </c>
    </row>
    <row r="1898" spans="1:10" x14ac:dyDescent="0.25">
      <c r="A1898">
        <v>2008</v>
      </c>
      <c r="B1898" t="str">
        <v>June</v>
      </c>
      <c r="C1898" t="str">
        <v>Greater Glasgow and Clyde</v>
      </c>
      <c r="D1898">
        <v>1096</v>
      </c>
      <c r="E1898">
        <f>D1898 / VLOOKUP(A1898, Data1!$A:$G, 7, FALSE)</f>
        <v>1.825419296813844E-2</v>
      </c>
      <c r="F1898">
        <f xml:space="preserve"> ROUND(E1898 * VLOOKUP(A1898, Data1!$A:$G, 2, FALSE),0)</f>
        <v>78</v>
      </c>
      <c r="G1898">
        <f xml:space="preserve"> ROUND(E1898 * VLOOKUP(A1898, Data1!$A:$G,3, FALSE),0)</f>
        <v>503</v>
      </c>
      <c r="H1898">
        <f xml:space="preserve"> ROUND(E1898 * VLOOKUP(A1898, Data1!$A:$G, 4, FALSE),0)</f>
        <v>476</v>
      </c>
      <c r="I1898">
        <f xml:space="preserve"> ROUND(E1898 * VLOOKUP(A1898, Data1!$A:$G, 5, FALSE),0)</f>
        <v>39</v>
      </c>
      <c r="J1898">
        <f xml:space="preserve"> ROUND(E1898 * VLOOKUP(A1898, Data1!$A:$G, 6, FALSE),0)</f>
        <v>0</v>
      </c>
    </row>
    <row r="1899" spans="1:10" x14ac:dyDescent="0.25">
      <c r="A1899">
        <v>2008</v>
      </c>
      <c r="B1899" t="str">
        <v>June</v>
      </c>
      <c r="C1899" t="str">
        <v>Highland</v>
      </c>
      <c r="D1899">
        <v>277</v>
      </c>
      <c r="E1899">
        <f>D1899 / VLOOKUP(A1899, Data1!$A:$G, 7, FALSE)</f>
        <v>4.6135140986992224E-3</v>
      </c>
      <c r="F1899">
        <f xml:space="preserve"> ROUND(E1899 * VLOOKUP(A1899, Data1!$A:$G, 2, FALSE),0)</f>
        <v>20</v>
      </c>
      <c r="G1899">
        <f xml:space="preserve"> ROUND(E1899 * VLOOKUP(A1899, Data1!$A:$G,3, FALSE),0)</f>
        <v>127</v>
      </c>
      <c r="H1899">
        <f xml:space="preserve"> ROUND(E1899 * VLOOKUP(A1899, Data1!$A:$G, 4, FALSE),0)</f>
        <v>120</v>
      </c>
      <c r="I1899">
        <f xml:space="preserve"> ROUND(E1899 * VLOOKUP(A1899, Data1!$A:$G, 5, FALSE),0)</f>
        <v>10</v>
      </c>
      <c r="J1899">
        <f xml:space="preserve"> ROUND(E1899 * VLOOKUP(A1899, Data1!$A:$G, 6, FALSE),0)</f>
        <v>0</v>
      </c>
    </row>
    <row r="1900" spans="1:10" x14ac:dyDescent="0.25">
      <c r="A1900">
        <v>2008</v>
      </c>
      <c r="B1900" t="str">
        <v>June</v>
      </c>
      <c r="C1900" t="str">
        <v>Lanarkshire</v>
      </c>
      <c r="D1900">
        <v>647</v>
      </c>
      <c r="E1900">
        <f>D1900 / VLOOKUP(A1900, Data1!$A:$G, 7, FALSE)</f>
        <v>1.0775969754001432E-2</v>
      </c>
      <c r="F1900">
        <f xml:space="preserve"> ROUND(E1900 * VLOOKUP(A1900, Data1!$A:$G, 2, FALSE),0)</f>
        <v>46</v>
      </c>
      <c r="G1900">
        <f xml:space="preserve"> ROUND(E1900 * VLOOKUP(A1900, Data1!$A:$G,3, FALSE),0)</f>
        <v>297</v>
      </c>
      <c r="H1900">
        <f xml:space="preserve"> ROUND(E1900 * VLOOKUP(A1900, Data1!$A:$G, 4, FALSE),0)</f>
        <v>281</v>
      </c>
      <c r="I1900">
        <f xml:space="preserve"> ROUND(E1900 * VLOOKUP(A1900, Data1!$A:$G, 5, FALSE),0)</f>
        <v>23</v>
      </c>
      <c r="J1900">
        <f xml:space="preserve"> ROUND(E1900 * VLOOKUP(A1900, Data1!$A:$G, 6, FALSE),0)</f>
        <v>0</v>
      </c>
    </row>
    <row r="1901" spans="1:10" x14ac:dyDescent="0.25">
      <c r="A1901">
        <v>2008</v>
      </c>
      <c r="B1901" t="str">
        <v>June</v>
      </c>
      <c r="C1901" t="str">
        <v>Lothian</v>
      </c>
      <c r="D1901">
        <v>801</v>
      </c>
      <c r="E1901">
        <f>D1901 / VLOOKUP(A1901, Data1!$A:$G, 7, FALSE)</f>
        <v>1.3340883729451542E-2</v>
      </c>
      <c r="F1901">
        <f xml:space="preserve"> ROUND(E1901 * VLOOKUP(A1901, Data1!$A:$G, 2, FALSE),0)</f>
        <v>57</v>
      </c>
      <c r="G1901">
        <f xml:space="preserve"> ROUND(E1901 * VLOOKUP(A1901, Data1!$A:$G,3, FALSE),0)</f>
        <v>367</v>
      </c>
      <c r="H1901">
        <f xml:space="preserve"> ROUND(E1901 * VLOOKUP(A1901, Data1!$A:$G, 4, FALSE),0)</f>
        <v>348</v>
      </c>
      <c r="I1901">
        <f xml:space="preserve"> ROUND(E1901 * VLOOKUP(A1901, Data1!$A:$G, 5, FALSE),0)</f>
        <v>29</v>
      </c>
      <c r="J1901">
        <f xml:space="preserve"> ROUND(E1901 * VLOOKUP(A1901, Data1!$A:$G, 6, FALSE),0)</f>
        <v>0</v>
      </c>
    </row>
    <row r="1902" spans="1:10" x14ac:dyDescent="0.25">
      <c r="A1902">
        <v>2008</v>
      </c>
      <c r="B1902" t="str">
        <v>June</v>
      </c>
      <c r="C1902" t="str">
        <v>Orkney</v>
      </c>
      <c r="D1902">
        <v>11</v>
      </c>
      <c r="E1902">
        <f>D1902 / VLOOKUP(A1902, Data1!$A:$G, 7, FALSE)</f>
        <v>1.8320814110357923E-4</v>
      </c>
      <c r="F1902">
        <f xml:space="preserve"> ROUND(E1902 * VLOOKUP(A1902, Data1!$A:$G, 2, FALSE),0)</f>
        <v>1</v>
      </c>
      <c r="G1902">
        <f xml:space="preserve"> ROUND(E1902 * VLOOKUP(A1902, Data1!$A:$G,3, FALSE),0)</f>
        <v>5</v>
      </c>
      <c r="H1902">
        <f xml:space="preserve"> ROUND(E1902 * VLOOKUP(A1902, Data1!$A:$G, 4, FALSE),0)</f>
        <v>5</v>
      </c>
      <c r="I1902">
        <f xml:space="preserve"> ROUND(E1902 * VLOOKUP(A1902, Data1!$A:$G, 5, FALSE),0)</f>
        <v>0</v>
      </c>
      <c r="J1902">
        <f xml:space="preserve"> ROUND(E1902 * VLOOKUP(A1902, Data1!$A:$G, 6, FALSE),0)</f>
        <v>0</v>
      </c>
    </row>
    <row r="1903" spans="1:10" x14ac:dyDescent="0.25">
      <c r="A1903">
        <v>2008</v>
      </c>
      <c r="B1903" t="str">
        <v>June</v>
      </c>
      <c r="C1903" t="str">
        <v>Scotland</v>
      </c>
      <c r="D1903">
        <v>4964</v>
      </c>
      <c r="E1903">
        <f>D1903 / VLOOKUP(A1903, Data1!$A:$G, 7, FALSE)</f>
        <v>8.2676837494378846E-2</v>
      </c>
      <c r="F1903">
        <f xml:space="preserve"> ROUND(E1903 * VLOOKUP(A1903, Data1!$A:$G, 2, FALSE),0)</f>
        <v>354</v>
      </c>
      <c r="G1903">
        <f xml:space="preserve"> ROUND(E1903 * VLOOKUP(A1903, Data1!$A:$G,3, FALSE),0)</f>
        <v>2277</v>
      </c>
      <c r="H1903">
        <f xml:space="preserve"> ROUND(E1903 * VLOOKUP(A1903, Data1!$A:$G, 4, FALSE),0)</f>
        <v>2154</v>
      </c>
      <c r="I1903">
        <f xml:space="preserve"> ROUND(E1903 * VLOOKUP(A1903, Data1!$A:$G, 5, FALSE),0)</f>
        <v>177</v>
      </c>
      <c r="J1903">
        <f xml:space="preserve"> ROUND(E1903 * VLOOKUP(A1903, Data1!$A:$G, 6, FALSE),0)</f>
        <v>2</v>
      </c>
    </row>
    <row r="1904" spans="1:10" x14ac:dyDescent="0.25">
      <c r="A1904">
        <v>2008</v>
      </c>
      <c r="B1904" t="str">
        <v>June</v>
      </c>
      <c r="C1904" t="str">
        <v>Shetland</v>
      </c>
      <c r="D1904">
        <v>27</v>
      </c>
      <c r="E1904">
        <f>D1904 / VLOOKUP(A1904, Data1!$A:$G, 7, FALSE)</f>
        <v>4.4969270998151262E-4</v>
      </c>
      <c r="F1904">
        <f xml:space="preserve"> ROUND(E1904 * VLOOKUP(A1904, Data1!$A:$G, 2, FALSE),0)</f>
        <v>2</v>
      </c>
      <c r="G1904">
        <f xml:space="preserve"> ROUND(E1904 * VLOOKUP(A1904, Data1!$A:$G,3, FALSE),0)</f>
        <v>12</v>
      </c>
      <c r="H1904">
        <f xml:space="preserve"> ROUND(E1904 * VLOOKUP(A1904, Data1!$A:$G, 4, FALSE),0)</f>
        <v>12</v>
      </c>
      <c r="I1904">
        <f xml:space="preserve"> ROUND(E1904 * VLOOKUP(A1904, Data1!$A:$G, 5, FALSE),0)</f>
        <v>1</v>
      </c>
      <c r="J1904">
        <f xml:space="preserve"> ROUND(E1904 * VLOOKUP(A1904, Data1!$A:$G, 6, FALSE),0)</f>
        <v>0</v>
      </c>
    </row>
    <row r="1905" spans="1:10" x14ac:dyDescent="0.25">
      <c r="A1905">
        <v>2008</v>
      </c>
      <c r="B1905" t="str">
        <v>June</v>
      </c>
      <c r="C1905" t="str">
        <v>Tayside</v>
      </c>
      <c r="D1905">
        <v>355</v>
      </c>
      <c r="E1905">
        <f>D1905 / VLOOKUP(A1905, Data1!$A:$G, 7, FALSE)</f>
        <v>5.9126263719791478E-3</v>
      </c>
      <c r="F1905">
        <f xml:space="preserve"> ROUND(E1905 * VLOOKUP(A1905, Data1!$A:$G, 2, FALSE),0)</f>
        <v>25</v>
      </c>
      <c r="G1905">
        <f xml:space="preserve"> ROUND(E1905 * VLOOKUP(A1905, Data1!$A:$G,3, FALSE),0)</f>
        <v>163</v>
      </c>
      <c r="H1905">
        <f xml:space="preserve"> ROUND(E1905 * VLOOKUP(A1905, Data1!$A:$G, 4, FALSE),0)</f>
        <v>154</v>
      </c>
      <c r="I1905">
        <f xml:space="preserve"> ROUND(E1905 * VLOOKUP(A1905, Data1!$A:$G, 5, FALSE),0)</f>
        <v>13</v>
      </c>
      <c r="J1905">
        <f xml:space="preserve"> ROUND(E1905 * VLOOKUP(A1905, Data1!$A:$G, 6, FALSE),0)</f>
        <v>0</v>
      </c>
    </row>
    <row r="1906" spans="1:10" x14ac:dyDescent="0.25">
      <c r="A1906">
        <v>2008</v>
      </c>
      <c r="B1906" t="str">
        <v>June</v>
      </c>
      <c r="C1906" t="str">
        <v>Western Isles</v>
      </c>
      <c r="D1906">
        <v>12</v>
      </c>
      <c r="E1906">
        <f>D1906 / VLOOKUP(A1906, Data1!$A:$G, 7, FALSE)</f>
        <v>1.9986342665845005E-4</v>
      </c>
      <c r="F1906">
        <f xml:space="preserve"> ROUND(E1906 * VLOOKUP(A1906, Data1!$A:$G, 2, FALSE),0)</f>
        <v>1</v>
      </c>
      <c r="G1906">
        <f xml:space="preserve"> ROUND(E1906 * VLOOKUP(A1906, Data1!$A:$G,3, FALSE),0)</f>
        <v>6</v>
      </c>
      <c r="H1906">
        <f xml:space="preserve"> ROUND(E1906 * VLOOKUP(A1906, Data1!$A:$G, 4, FALSE),0)</f>
        <v>5</v>
      </c>
      <c r="I1906">
        <f xml:space="preserve"> ROUND(E1906 * VLOOKUP(A1906, Data1!$A:$G, 5, FALSE),0)</f>
        <v>0</v>
      </c>
      <c r="J1906">
        <f xml:space="preserve"> ROUND(E1906 * VLOOKUP(A1906, Data1!$A:$G, 6, FALSE),0)</f>
        <v>0</v>
      </c>
    </row>
    <row r="1907" spans="1:10" x14ac:dyDescent="0.25">
      <c r="A1907">
        <v>2008</v>
      </c>
      <c r="B1907" t="str">
        <v>May</v>
      </c>
      <c r="C1907" t="str">
        <v>Ayrshire and Arran</v>
      </c>
      <c r="D1907">
        <v>307</v>
      </c>
      <c r="E1907">
        <f>D1907 / VLOOKUP(A1907, Data1!$A:$G, 7, FALSE)</f>
        <v>5.1131726653453474E-3</v>
      </c>
      <c r="F1907">
        <f xml:space="preserve"> ROUND(E1907 * VLOOKUP(A1907, Data1!$A:$G, 2, FALSE),0)</f>
        <v>22</v>
      </c>
      <c r="G1907">
        <f xml:space="preserve"> ROUND(E1907 * VLOOKUP(A1907, Data1!$A:$G,3, FALSE),0)</f>
        <v>141</v>
      </c>
      <c r="H1907">
        <f xml:space="preserve"> ROUND(E1907 * VLOOKUP(A1907, Data1!$A:$G, 4, FALSE),0)</f>
        <v>133</v>
      </c>
      <c r="I1907">
        <f xml:space="preserve"> ROUND(E1907 * VLOOKUP(A1907, Data1!$A:$G, 5, FALSE),0)</f>
        <v>11</v>
      </c>
      <c r="J1907">
        <f xml:space="preserve"> ROUND(E1907 * VLOOKUP(A1907, Data1!$A:$G, 6, FALSE),0)</f>
        <v>0</v>
      </c>
    </row>
    <row r="1908" spans="1:10" x14ac:dyDescent="0.25">
      <c r="A1908">
        <v>2008</v>
      </c>
      <c r="B1908" t="str">
        <v>May</v>
      </c>
      <c r="C1908" t="str">
        <v>Borders</v>
      </c>
      <c r="D1908">
        <v>104</v>
      </c>
      <c r="E1908">
        <f>D1908 / VLOOKUP(A1908, Data1!$A:$G, 7, FALSE)</f>
        <v>1.7321496977065671E-3</v>
      </c>
      <c r="F1908">
        <f xml:space="preserve"> ROUND(E1908 * VLOOKUP(A1908, Data1!$A:$G, 2, FALSE),0)</f>
        <v>7</v>
      </c>
      <c r="G1908">
        <f xml:space="preserve"> ROUND(E1908 * VLOOKUP(A1908, Data1!$A:$G,3, FALSE),0)</f>
        <v>48</v>
      </c>
      <c r="H1908">
        <f xml:space="preserve"> ROUND(E1908 * VLOOKUP(A1908, Data1!$A:$G, 4, FALSE),0)</f>
        <v>45</v>
      </c>
      <c r="I1908">
        <f xml:space="preserve"> ROUND(E1908 * VLOOKUP(A1908, Data1!$A:$G, 5, FALSE),0)</f>
        <v>4</v>
      </c>
      <c r="J1908">
        <f xml:space="preserve"> ROUND(E1908 * VLOOKUP(A1908, Data1!$A:$G, 6, FALSE),0)</f>
        <v>0</v>
      </c>
    </row>
    <row r="1909" spans="1:10" x14ac:dyDescent="0.25">
      <c r="A1909">
        <v>2008</v>
      </c>
      <c r="B1909" t="str">
        <v>May</v>
      </c>
      <c r="C1909" t="str">
        <v>Dumfries and Galloway</v>
      </c>
      <c r="D1909">
        <v>112</v>
      </c>
      <c r="E1909">
        <f>D1909 / VLOOKUP(A1909, Data1!$A:$G, 7, FALSE)</f>
        <v>1.8653919821455338E-3</v>
      </c>
      <c r="F1909">
        <f xml:space="preserve"> ROUND(E1909 * VLOOKUP(A1909, Data1!$A:$G, 2, FALSE),0)</f>
        <v>8</v>
      </c>
      <c r="G1909">
        <f xml:space="preserve"> ROUND(E1909 * VLOOKUP(A1909, Data1!$A:$G,3, FALSE),0)</f>
        <v>51</v>
      </c>
      <c r="H1909">
        <f xml:space="preserve"> ROUND(E1909 * VLOOKUP(A1909, Data1!$A:$G, 4, FALSE),0)</f>
        <v>49</v>
      </c>
      <c r="I1909">
        <f xml:space="preserve"> ROUND(E1909 * VLOOKUP(A1909, Data1!$A:$G, 5, FALSE),0)</f>
        <v>4</v>
      </c>
      <c r="J1909">
        <f xml:space="preserve"> ROUND(E1909 * VLOOKUP(A1909, Data1!$A:$G, 6, FALSE),0)</f>
        <v>0</v>
      </c>
    </row>
    <row r="1910" spans="1:10" x14ac:dyDescent="0.25">
      <c r="A1910">
        <v>2008</v>
      </c>
      <c r="B1910" t="str">
        <v>May</v>
      </c>
      <c r="C1910" t="str">
        <v>Fife</v>
      </c>
      <c r="D1910">
        <v>368</v>
      </c>
      <c r="E1910">
        <f>D1910 / VLOOKUP(A1910, Data1!$A:$G, 7, FALSE)</f>
        <v>6.1291450841924689E-3</v>
      </c>
      <c r="F1910">
        <f xml:space="preserve"> ROUND(E1910 * VLOOKUP(A1910, Data1!$A:$G, 2, FALSE),0)</f>
        <v>26</v>
      </c>
      <c r="G1910">
        <f xml:space="preserve"> ROUND(E1910 * VLOOKUP(A1910, Data1!$A:$G,3, FALSE),0)</f>
        <v>169</v>
      </c>
      <c r="H1910">
        <f xml:space="preserve"> ROUND(E1910 * VLOOKUP(A1910, Data1!$A:$G, 4, FALSE),0)</f>
        <v>160</v>
      </c>
      <c r="I1910">
        <f xml:space="preserve"> ROUND(E1910 * VLOOKUP(A1910, Data1!$A:$G, 5, FALSE),0)</f>
        <v>13</v>
      </c>
      <c r="J1910">
        <f xml:space="preserve"> ROUND(E1910 * VLOOKUP(A1910, Data1!$A:$G, 6, FALSE),0)</f>
        <v>0</v>
      </c>
    </row>
    <row r="1911" spans="1:10" x14ac:dyDescent="0.25">
      <c r="A1911">
        <v>2008</v>
      </c>
      <c r="B1911" t="str">
        <v>May</v>
      </c>
      <c r="C1911" t="str">
        <v>Forth Valley</v>
      </c>
      <c r="D1911">
        <v>316</v>
      </c>
      <c r="E1911">
        <f>D1911 / VLOOKUP(A1911, Data1!$A:$G, 7, FALSE)</f>
        <v>5.2630702353391847E-3</v>
      </c>
      <c r="F1911">
        <f xml:space="preserve"> ROUND(E1911 * VLOOKUP(A1911, Data1!$A:$G, 2, FALSE),0)</f>
        <v>23</v>
      </c>
      <c r="G1911">
        <f xml:space="preserve"> ROUND(E1911 * VLOOKUP(A1911, Data1!$A:$G,3, FALSE),0)</f>
        <v>145</v>
      </c>
      <c r="H1911">
        <f xml:space="preserve"> ROUND(E1911 * VLOOKUP(A1911, Data1!$A:$G, 4, FALSE),0)</f>
        <v>137</v>
      </c>
      <c r="I1911">
        <f xml:space="preserve"> ROUND(E1911 * VLOOKUP(A1911, Data1!$A:$G, 5, FALSE),0)</f>
        <v>11</v>
      </c>
      <c r="J1911">
        <f xml:space="preserve"> ROUND(E1911 * VLOOKUP(A1911, Data1!$A:$G, 6, FALSE),0)</f>
        <v>0</v>
      </c>
    </row>
    <row r="1912" spans="1:10" x14ac:dyDescent="0.25">
      <c r="A1912">
        <v>2008</v>
      </c>
      <c r="B1912" t="str">
        <v>May</v>
      </c>
      <c r="C1912" t="str">
        <v>Grampian</v>
      </c>
      <c r="D1912">
        <v>536</v>
      </c>
      <c r="E1912">
        <f>D1912 / VLOOKUP(A1912, Data1!$A:$G, 7, FALSE)</f>
        <v>8.9272330574107685E-3</v>
      </c>
      <c r="F1912">
        <f xml:space="preserve"> ROUND(E1912 * VLOOKUP(A1912, Data1!$A:$G, 2, FALSE),0)</f>
        <v>38</v>
      </c>
      <c r="G1912">
        <f xml:space="preserve"> ROUND(E1912 * VLOOKUP(A1912, Data1!$A:$G,3, FALSE),0)</f>
        <v>246</v>
      </c>
      <c r="H1912">
        <f xml:space="preserve"> ROUND(E1912 * VLOOKUP(A1912, Data1!$A:$G, 4, FALSE),0)</f>
        <v>233</v>
      </c>
      <c r="I1912">
        <f xml:space="preserve"> ROUND(E1912 * VLOOKUP(A1912, Data1!$A:$G, 5, FALSE),0)</f>
        <v>19</v>
      </c>
      <c r="J1912">
        <f xml:space="preserve"> ROUND(E1912 * VLOOKUP(A1912, Data1!$A:$G, 6, FALSE),0)</f>
        <v>0</v>
      </c>
    </row>
    <row r="1913" spans="1:10" x14ac:dyDescent="0.25">
      <c r="A1913">
        <v>2008</v>
      </c>
      <c r="B1913" t="str">
        <v>May</v>
      </c>
      <c r="C1913" t="str">
        <v>Greater Glasgow and Clyde</v>
      </c>
      <c r="D1913">
        <v>1023</v>
      </c>
      <c r="E1913">
        <f>D1913 / VLOOKUP(A1913, Data1!$A:$G, 7, FALSE)</f>
        <v>1.7038357122632866E-2</v>
      </c>
      <c r="F1913">
        <f xml:space="preserve"> ROUND(E1913 * VLOOKUP(A1913, Data1!$A:$G, 2, FALSE),0)</f>
        <v>73</v>
      </c>
      <c r="G1913">
        <f xml:space="preserve"> ROUND(E1913 * VLOOKUP(A1913, Data1!$A:$G,3, FALSE),0)</f>
        <v>469</v>
      </c>
      <c r="H1913">
        <f xml:space="preserve"> ROUND(E1913 * VLOOKUP(A1913, Data1!$A:$G, 4, FALSE),0)</f>
        <v>444</v>
      </c>
      <c r="I1913">
        <f xml:space="preserve"> ROUND(E1913 * VLOOKUP(A1913, Data1!$A:$G, 5, FALSE),0)</f>
        <v>36</v>
      </c>
      <c r="J1913">
        <f xml:space="preserve"> ROUND(E1913 * VLOOKUP(A1913, Data1!$A:$G, 6, FALSE),0)</f>
        <v>0</v>
      </c>
    </row>
    <row r="1914" spans="1:10" x14ac:dyDescent="0.25">
      <c r="A1914">
        <v>2008</v>
      </c>
      <c r="B1914" t="str">
        <v>May</v>
      </c>
      <c r="C1914" t="str">
        <v>Highland</v>
      </c>
      <c r="D1914">
        <v>302</v>
      </c>
      <c r="E1914">
        <f>D1914 / VLOOKUP(A1914, Data1!$A:$G, 7, FALSE)</f>
        <v>5.0298962375709931E-3</v>
      </c>
      <c r="F1914">
        <f xml:space="preserve"> ROUND(E1914 * VLOOKUP(A1914, Data1!$A:$G, 2, FALSE),0)</f>
        <v>22</v>
      </c>
      <c r="G1914">
        <f xml:space="preserve"> ROUND(E1914 * VLOOKUP(A1914, Data1!$A:$G,3, FALSE),0)</f>
        <v>139</v>
      </c>
      <c r="H1914">
        <f xml:space="preserve"> ROUND(E1914 * VLOOKUP(A1914, Data1!$A:$G, 4, FALSE),0)</f>
        <v>131</v>
      </c>
      <c r="I1914">
        <f xml:space="preserve"> ROUND(E1914 * VLOOKUP(A1914, Data1!$A:$G, 5, FALSE),0)</f>
        <v>11</v>
      </c>
      <c r="J1914">
        <f xml:space="preserve"> ROUND(E1914 * VLOOKUP(A1914, Data1!$A:$G, 6, FALSE),0)</f>
        <v>0</v>
      </c>
    </row>
    <row r="1915" spans="1:10" x14ac:dyDescent="0.25">
      <c r="A1915">
        <v>2008</v>
      </c>
      <c r="B1915" t="str">
        <v>May</v>
      </c>
      <c r="C1915" t="str">
        <v>Lanarkshire</v>
      </c>
      <c r="D1915">
        <v>644</v>
      </c>
      <c r="E1915">
        <f>D1915 / VLOOKUP(A1915, Data1!$A:$G, 7, FALSE)</f>
        <v>1.0726003897336819E-2</v>
      </c>
      <c r="F1915">
        <f xml:space="preserve"> ROUND(E1915 * VLOOKUP(A1915, Data1!$A:$G, 2, FALSE),0)</f>
        <v>46</v>
      </c>
      <c r="G1915">
        <f xml:space="preserve"> ROUND(E1915 * VLOOKUP(A1915, Data1!$A:$G,3, FALSE),0)</f>
        <v>295</v>
      </c>
      <c r="H1915">
        <f xml:space="preserve"> ROUND(E1915 * VLOOKUP(A1915, Data1!$A:$G, 4, FALSE),0)</f>
        <v>279</v>
      </c>
      <c r="I1915">
        <f xml:space="preserve"> ROUND(E1915 * VLOOKUP(A1915, Data1!$A:$G, 5, FALSE),0)</f>
        <v>23</v>
      </c>
      <c r="J1915">
        <f xml:space="preserve"> ROUND(E1915 * VLOOKUP(A1915, Data1!$A:$G, 6, FALSE),0)</f>
        <v>0</v>
      </c>
    </row>
    <row r="1916" spans="1:10" x14ac:dyDescent="0.25">
      <c r="A1916">
        <v>2008</v>
      </c>
      <c r="B1916" t="str">
        <v>May</v>
      </c>
      <c r="C1916" t="str">
        <v>Lothian</v>
      </c>
      <c r="D1916">
        <v>838</v>
      </c>
      <c r="E1916">
        <f>D1916 / VLOOKUP(A1916, Data1!$A:$G, 7, FALSE)</f>
        <v>1.3957129294981762E-2</v>
      </c>
      <c r="F1916">
        <f xml:space="preserve"> ROUND(E1916 * VLOOKUP(A1916, Data1!$A:$G, 2, FALSE),0)</f>
        <v>60</v>
      </c>
      <c r="G1916">
        <f xml:space="preserve"> ROUND(E1916 * VLOOKUP(A1916, Data1!$A:$G,3, FALSE),0)</f>
        <v>384</v>
      </c>
      <c r="H1916">
        <f xml:space="preserve"> ROUND(E1916 * VLOOKUP(A1916, Data1!$A:$G, 4, FALSE),0)</f>
        <v>364</v>
      </c>
      <c r="I1916">
        <f xml:space="preserve"> ROUND(E1916 * VLOOKUP(A1916, Data1!$A:$G, 5, FALSE),0)</f>
        <v>30</v>
      </c>
      <c r="J1916">
        <f xml:space="preserve"> ROUND(E1916 * VLOOKUP(A1916, Data1!$A:$G, 6, FALSE),0)</f>
        <v>0</v>
      </c>
    </row>
    <row r="1917" spans="1:10" x14ac:dyDescent="0.25">
      <c r="A1917">
        <v>2008</v>
      </c>
      <c r="B1917" t="str">
        <v>May</v>
      </c>
      <c r="C1917" t="str">
        <v>Orkney</v>
      </c>
      <c r="D1917">
        <v>23</v>
      </c>
      <c r="E1917">
        <f>D1917 / VLOOKUP(A1917, Data1!$A:$G, 7, FALSE)</f>
        <v>3.830715677620293E-4</v>
      </c>
      <c r="F1917">
        <f xml:space="preserve"> ROUND(E1917 * VLOOKUP(A1917, Data1!$A:$G, 2, FALSE),0)</f>
        <v>2</v>
      </c>
      <c r="G1917">
        <f xml:space="preserve"> ROUND(E1917 * VLOOKUP(A1917, Data1!$A:$G,3, FALSE),0)</f>
        <v>11</v>
      </c>
      <c r="H1917">
        <f xml:space="preserve"> ROUND(E1917 * VLOOKUP(A1917, Data1!$A:$G, 4, FALSE),0)</f>
        <v>10</v>
      </c>
      <c r="I1917">
        <f xml:space="preserve"> ROUND(E1917 * VLOOKUP(A1917, Data1!$A:$G, 5, FALSE),0)</f>
        <v>1</v>
      </c>
      <c r="J1917">
        <f xml:space="preserve"> ROUND(E1917 * VLOOKUP(A1917, Data1!$A:$G, 6, FALSE),0)</f>
        <v>0</v>
      </c>
    </row>
    <row r="1918" spans="1:10" x14ac:dyDescent="0.25">
      <c r="A1918">
        <v>2008</v>
      </c>
      <c r="B1918" t="str">
        <v>May</v>
      </c>
      <c r="C1918" t="str">
        <v>Scotland</v>
      </c>
      <c r="D1918">
        <v>5005</v>
      </c>
      <c r="E1918">
        <f>D1918 / VLOOKUP(A1918, Data1!$A:$G, 7, FALSE)</f>
        <v>8.3359704202128543E-2</v>
      </c>
      <c r="F1918">
        <f xml:space="preserve"> ROUND(E1918 * VLOOKUP(A1918, Data1!$A:$G, 2, FALSE),0)</f>
        <v>357</v>
      </c>
      <c r="G1918">
        <f xml:space="preserve"> ROUND(E1918 * VLOOKUP(A1918, Data1!$A:$G,3, FALSE),0)</f>
        <v>2296</v>
      </c>
      <c r="H1918">
        <f xml:space="preserve"> ROUND(E1918 * VLOOKUP(A1918, Data1!$A:$G, 4, FALSE),0)</f>
        <v>2172</v>
      </c>
      <c r="I1918">
        <f xml:space="preserve"> ROUND(E1918 * VLOOKUP(A1918, Data1!$A:$G, 5, FALSE),0)</f>
        <v>178</v>
      </c>
      <c r="J1918">
        <f xml:space="preserve"> ROUND(E1918 * VLOOKUP(A1918, Data1!$A:$G, 6, FALSE),0)</f>
        <v>2</v>
      </c>
    </row>
    <row r="1919" spans="1:10" x14ac:dyDescent="0.25">
      <c r="A1919">
        <v>2008</v>
      </c>
      <c r="B1919" t="str">
        <v>May</v>
      </c>
      <c r="C1919" t="str">
        <v>Shetland</v>
      </c>
      <c r="D1919">
        <v>29</v>
      </c>
      <c r="E1919">
        <f>D1919 / VLOOKUP(A1919, Data1!$A:$G, 7, FALSE)</f>
        <v>4.830032810912543E-4</v>
      </c>
      <c r="F1919">
        <f xml:space="preserve"> ROUND(E1919 * VLOOKUP(A1919, Data1!$A:$G, 2, FALSE),0)</f>
        <v>2</v>
      </c>
      <c r="G1919">
        <f xml:space="preserve"> ROUND(E1919 * VLOOKUP(A1919, Data1!$A:$G,3, FALSE),0)</f>
        <v>13</v>
      </c>
      <c r="H1919">
        <f xml:space="preserve"> ROUND(E1919 * VLOOKUP(A1919, Data1!$A:$G, 4, FALSE),0)</f>
        <v>13</v>
      </c>
      <c r="I1919">
        <f xml:space="preserve"> ROUND(E1919 * VLOOKUP(A1919, Data1!$A:$G, 5, FALSE),0)</f>
        <v>1</v>
      </c>
      <c r="J1919">
        <f xml:space="preserve"> ROUND(E1919 * VLOOKUP(A1919, Data1!$A:$G, 6, FALSE),0)</f>
        <v>0</v>
      </c>
    </row>
    <row r="1920" spans="1:10" x14ac:dyDescent="0.25">
      <c r="A1920">
        <v>2008</v>
      </c>
      <c r="B1920" t="str">
        <v>May</v>
      </c>
      <c r="C1920" t="str">
        <v>Tayside</v>
      </c>
      <c r="D1920">
        <v>381</v>
      </c>
      <c r="E1920">
        <f>D1920 / VLOOKUP(A1920, Data1!$A:$G, 7, FALSE)</f>
        <v>6.3456637964057891E-3</v>
      </c>
      <c r="F1920">
        <f xml:space="preserve"> ROUND(E1920 * VLOOKUP(A1920, Data1!$A:$G, 2, FALSE),0)</f>
        <v>27</v>
      </c>
      <c r="G1920">
        <f xml:space="preserve"> ROUND(E1920 * VLOOKUP(A1920, Data1!$A:$G,3, FALSE),0)</f>
        <v>175</v>
      </c>
      <c r="H1920">
        <f xml:space="preserve"> ROUND(E1920 * VLOOKUP(A1920, Data1!$A:$G, 4, FALSE),0)</f>
        <v>165</v>
      </c>
      <c r="I1920">
        <f xml:space="preserve"> ROUND(E1920 * VLOOKUP(A1920, Data1!$A:$G, 5, FALSE),0)</f>
        <v>14</v>
      </c>
      <c r="J1920">
        <f xml:space="preserve"> ROUND(E1920 * VLOOKUP(A1920, Data1!$A:$G, 6, FALSE),0)</f>
        <v>0</v>
      </c>
    </row>
    <row r="1921" spans="1:10" x14ac:dyDescent="0.25">
      <c r="A1921">
        <v>2008</v>
      </c>
      <c r="B1921" t="str">
        <v>May</v>
      </c>
      <c r="C1921" t="str">
        <v>Western Isles</v>
      </c>
      <c r="D1921">
        <v>22</v>
      </c>
      <c r="E1921">
        <f>D1921 / VLOOKUP(A1921, Data1!$A:$G, 7, FALSE)</f>
        <v>3.6641628220715846E-4</v>
      </c>
      <c r="F1921">
        <f xml:space="preserve"> ROUND(E1921 * VLOOKUP(A1921, Data1!$A:$G, 2, FALSE),0)</f>
        <v>2</v>
      </c>
      <c r="G1921">
        <f xml:space="preserve"> ROUND(E1921 * VLOOKUP(A1921, Data1!$A:$G,3, FALSE),0)</f>
        <v>10</v>
      </c>
      <c r="H1921">
        <f xml:space="preserve"> ROUND(E1921 * VLOOKUP(A1921, Data1!$A:$G, 4, FALSE),0)</f>
        <v>10</v>
      </c>
      <c r="I1921">
        <f xml:space="preserve"> ROUND(E1921 * VLOOKUP(A1921, Data1!$A:$G, 5, FALSE),0)</f>
        <v>1</v>
      </c>
      <c r="J1921">
        <f xml:space="preserve"> ROUND(E1921 * VLOOKUP(A1921, Data1!$A:$G, 6, FALSE),0)</f>
        <v>0</v>
      </c>
    </row>
    <row r="1922" spans="1:10" x14ac:dyDescent="0.25">
      <c r="A1922">
        <v>2008</v>
      </c>
      <c r="B1922" t="str">
        <v>April</v>
      </c>
      <c r="C1922" t="str">
        <v>Ayrshire and Arran</v>
      </c>
      <c r="D1922">
        <v>298</v>
      </c>
      <c r="E1922">
        <f>D1922 / VLOOKUP(A1922, Data1!$A:$G, 7, FALSE)</f>
        <v>4.9632750953515102E-3</v>
      </c>
      <c r="F1922">
        <f xml:space="preserve"> ROUND(E1922 * VLOOKUP(A1922, Data1!$A:$G, 2, FALSE),0)</f>
        <v>21</v>
      </c>
      <c r="G1922">
        <f xml:space="preserve"> ROUND(E1922 * VLOOKUP(A1922, Data1!$A:$G,3, FALSE),0)</f>
        <v>137</v>
      </c>
      <c r="H1922">
        <f xml:space="preserve"> ROUND(E1922 * VLOOKUP(A1922, Data1!$A:$G, 4, FALSE),0)</f>
        <v>129</v>
      </c>
      <c r="I1922">
        <f xml:space="preserve"> ROUND(E1922 * VLOOKUP(A1922, Data1!$A:$G, 5, FALSE),0)</f>
        <v>11</v>
      </c>
      <c r="J1922">
        <f xml:space="preserve"> ROUND(E1922 * VLOOKUP(A1922, Data1!$A:$G, 6, FALSE),0)</f>
        <v>0</v>
      </c>
    </row>
    <row r="1923" spans="1:10" x14ac:dyDescent="0.25">
      <c r="A1923">
        <v>2008</v>
      </c>
      <c r="B1923" t="str">
        <v>April</v>
      </c>
      <c r="C1923" t="str">
        <v>Borders</v>
      </c>
      <c r="D1923">
        <v>104</v>
      </c>
      <c r="E1923">
        <f>D1923 / VLOOKUP(A1923, Data1!$A:$G, 7, FALSE)</f>
        <v>1.7321496977065671E-3</v>
      </c>
      <c r="F1923">
        <f xml:space="preserve"> ROUND(E1923 * VLOOKUP(A1923, Data1!$A:$G, 2, FALSE),0)</f>
        <v>7</v>
      </c>
      <c r="G1923">
        <f xml:space="preserve"> ROUND(E1923 * VLOOKUP(A1923, Data1!$A:$G,3, FALSE),0)</f>
        <v>48</v>
      </c>
      <c r="H1923">
        <f xml:space="preserve"> ROUND(E1923 * VLOOKUP(A1923, Data1!$A:$G, 4, FALSE),0)</f>
        <v>45</v>
      </c>
      <c r="I1923">
        <f xml:space="preserve"> ROUND(E1923 * VLOOKUP(A1923, Data1!$A:$G, 5, FALSE),0)</f>
        <v>4</v>
      </c>
      <c r="J1923">
        <f xml:space="preserve"> ROUND(E1923 * VLOOKUP(A1923, Data1!$A:$G, 6, FALSE),0)</f>
        <v>0</v>
      </c>
    </row>
    <row r="1924" spans="1:10" x14ac:dyDescent="0.25">
      <c r="A1924">
        <v>2008</v>
      </c>
      <c r="B1924" t="str">
        <v>April</v>
      </c>
      <c r="C1924" t="str">
        <v>Dumfries and Galloway</v>
      </c>
      <c r="D1924">
        <v>121</v>
      </c>
      <c r="E1924">
        <f>D1924 / VLOOKUP(A1924, Data1!$A:$G, 7, FALSE)</f>
        <v>2.0152895521393715E-3</v>
      </c>
      <c r="F1924">
        <f xml:space="preserve"> ROUND(E1924 * VLOOKUP(A1924, Data1!$A:$G, 2, FALSE),0)</f>
        <v>9</v>
      </c>
      <c r="G1924">
        <f xml:space="preserve"> ROUND(E1924 * VLOOKUP(A1924, Data1!$A:$G,3, FALSE),0)</f>
        <v>56</v>
      </c>
      <c r="H1924">
        <f xml:space="preserve"> ROUND(E1924 * VLOOKUP(A1924, Data1!$A:$G, 4, FALSE),0)</f>
        <v>53</v>
      </c>
      <c r="I1924">
        <f xml:space="preserve"> ROUND(E1924 * VLOOKUP(A1924, Data1!$A:$G, 5, FALSE),0)</f>
        <v>4</v>
      </c>
      <c r="J1924">
        <f xml:space="preserve"> ROUND(E1924 * VLOOKUP(A1924, Data1!$A:$G, 6, FALSE),0)</f>
        <v>0</v>
      </c>
    </row>
    <row r="1925" spans="1:10" x14ac:dyDescent="0.25">
      <c r="A1925">
        <v>2008</v>
      </c>
      <c r="B1925" t="str">
        <v>April</v>
      </c>
      <c r="C1925" t="str">
        <v>Fife</v>
      </c>
      <c r="D1925">
        <v>345</v>
      </c>
      <c r="E1925">
        <f>D1925 / VLOOKUP(A1925, Data1!$A:$G, 7, FALSE)</f>
        <v>5.7460735164304392E-3</v>
      </c>
      <c r="F1925">
        <f xml:space="preserve"> ROUND(E1925 * VLOOKUP(A1925, Data1!$A:$G, 2, FALSE),0)</f>
        <v>25</v>
      </c>
      <c r="G1925">
        <f xml:space="preserve"> ROUND(E1925 * VLOOKUP(A1925, Data1!$A:$G,3, FALSE),0)</f>
        <v>158</v>
      </c>
      <c r="H1925">
        <f xml:space="preserve"> ROUND(E1925 * VLOOKUP(A1925, Data1!$A:$G, 4, FALSE),0)</f>
        <v>150</v>
      </c>
      <c r="I1925">
        <f xml:space="preserve"> ROUND(E1925 * VLOOKUP(A1925, Data1!$A:$G, 5, FALSE),0)</f>
        <v>12</v>
      </c>
      <c r="J1925">
        <f xml:space="preserve"> ROUND(E1925 * VLOOKUP(A1925, Data1!$A:$G, 6, FALSE),0)</f>
        <v>0</v>
      </c>
    </row>
    <row r="1926" spans="1:10" x14ac:dyDescent="0.25">
      <c r="A1926">
        <v>2008</v>
      </c>
      <c r="B1926" t="str">
        <v>April</v>
      </c>
      <c r="C1926" t="str">
        <v>Forth Valley</v>
      </c>
      <c r="D1926">
        <v>297</v>
      </c>
      <c r="E1926">
        <f>D1926 / VLOOKUP(A1926, Data1!$A:$G, 7, FALSE)</f>
        <v>4.9466198097966388E-3</v>
      </c>
      <c r="F1926">
        <f xml:space="preserve"> ROUND(E1926 * VLOOKUP(A1926, Data1!$A:$G, 2, FALSE),0)</f>
        <v>21</v>
      </c>
      <c r="G1926">
        <f xml:space="preserve"> ROUND(E1926 * VLOOKUP(A1926, Data1!$A:$G,3, FALSE),0)</f>
        <v>136</v>
      </c>
      <c r="H1926">
        <f xml:space="preserve"> ROUND(E1926 * VLOOKUP(A1926, Data1!$A:$G, 4, FALSE),0)</f>
        <v>129</v>
      </c>
      <c r="I1926">
        <f xml:space="preserve"> ROUND(E1926 * VLOOKUP(A1926, Data1!$A:$G, 5, FALSE),0)</f>
        <v>11</v>
      </c>
      <c r="J1926">
        <f xml:space="preserve"> ROUND(E1926 * VLOOKUP(A1926, Data1!$A:$G, 6, FALSE),0)</f>
        <v>0</v>
      </c>
    </row>
    <row r="1927" spans="1:10" x14ac:dyDescent="0.25">
      <c r="A1927">
        <v>2008</v>
      </c>
      <c r="B1927" t="str">
        <v>April</v>
      </c>
      <c r="C1927" t="str">
        <v>Grampian</v>
      </c>
      <c r="D1927">
        <v>518</v>
      </c>
      <c r="E1927">
        <f>D1927 / VLOOKUP(A1927, Data1!$A:$G, 7, FALSE)</f>
        <v>8.627437917423094E-3</v>
      </c>
      <c r="F1927">
        <f xml:space="preserve"> ROUND(E1927 * VLOOKUP(A1927, Data1!$A:$G, 2, FALSE),0)</f>
        <v>37</v>
      </c>
      <c r="G1927">
        <f xml:space="preserve"> ROUND(E1927 * VLOOKUP(A1927, Data1!$A:$G,3, FALSE),0)</f>
        <v>238</v>
      </c>
      <c r="H1927">
        <f xml:space="preserve"> ROUND(E1927 * VLOOKUP(A1927, Data1!$A:$G, 4, FALSE),0)</f>
        <v>225</v>
      </c>
      <c r="I1927">
        <f xml:space="preserve"> ROUND(E1927 * VLOOKUP(A1927, Data1!$A:$G, 5, FALSE),0)</f>
        <v>18</v>
      </c>
      <c r="J1927">
        <f xml:space="preserve"> ROUND(E1927 * VLOOKUP(A1927, Data1!$A:$G, 6, FALSE),0)</f>
        <v>0</v>
      </c>
    </row>
    <row r="1928" spans="1:10" x14ac:dyDescent="0.25">
      <c r="A1928">
        <v>2008</v>
      </c>
      <c r="B1928" t="str">
        <v>April</v>
      </c>
      <c r="C1928" t="str">
        <v>Greater Glasgow and Clyde</v>
      </c>
      <c r="D1928">
        <v>1150</v>
      </c>
      <c r="E1928">
        <f>D1928 / VLOOKUP(A1928, Data1!$A:$G, 7, FALSE)</f>
        <v>1.9153578388101465E-2</v>
      </c>
      <c r="F1928">
        <f xml:space="preserve"> ROUND(E1928 * VLOOKUP(A1928, Data1!$A:$G, 2, FALSE),0)</f>
        <v>82</v>
      </c>
      <c r="G1928">
        <f xml:space="preserve"> ROUND(E1928 * VLOOKUP(A1928, Data1!$A:$G,3, FALSE),0)</f>
        <v>528</v>
      </c>
      <c r="H1928">
        <f xml:space="preserve"> ROUND(E1928 * VLOOKUP(A1928, Data1!$A:$G, 4, FALSE),0)</f>
        <v>499</v>
      </c>
      <c r="I1928">
        <f xml:space="preserve"> ROUND(E1928 * VLOOKUP(A1928, Data1!$A:$G, 5, FALSE),0)</f>
        <v>41</v>
      </c>
      <c r="J1928">
        <f xml:space="preserve"> ROUND(E1928 * VLOOKUP(A1928, Data1!$A:$G, 6, FALSE),0)</f>
        <v>0</v>
      </c>
    </row>
    <row r="1929" spans="1:10" x14ac:dyDescent="0.25">
      <c r="A1929">
        <v>2008</v>
      </c>
      <c r="B1929" t="str">
        <v>April</v>
      </c>
      <c r="C1929" t="str">
        <v>Highland</v>
      </c>
      <c r="D1929">
        <v>247</v>
      </c>
      <c r="E1929">
        <f>D1929 / VLOOKUP(A1929, Data1!$A:$G, 7, FALSE)</f>
        <v>4.1138555320530974E-3</v>
      </c>
      <c r="F1929">
        <f xml:space="preserve"> ROUND(E1929 * VLOOKUP(A1929, Data1!$A:$G, 2, FALSE),0)</f>
        <v>18</v>
      </c>
      <c r="G1929">
        <f xml:space="preserve"> ROUND(E1929 * VLOOKUP(A1929, Data1!$A:$G,3, FALSE),0)</f>
        <v>113</v>
      </c>
      <c r="H1929">
        <f xml:space="preserve"> ROUND(E1929 * VLOOKUP(A1929, Data1!$A:$G, 4, FALSE),0)</f>
        <v>107</v>
      </c>
      <c r="I1929">
        <f xml:space="preserve"> ROUND(E1929 * VLOOKUP(A1929, Data1!$A:$G, 5, FALSE),0)</f>
        <v>9</v>
      </c>
      <c r="J1929">
        <f xml:space="preserve"> ROUND(E1929 * VLOOKUP(A1929, Data1!$A:$G, 6, FALSE),0)</f>
        <v>0</v>
      </c>
    </row>
    <row r="1930" spans="1:10" x14ac:dyDescent="0.25">
      <c r="A1930">
        <v>2008</v>
      </c>
      <c r="B1930" t="str">
        <v>April</v>
      </c>
      <c r="C1930" t="str">
        <v>Lanarkshire</v>
      </c>
      <c r="D1930">
        <v>624</v>
      </c>
      <c r="E1930">
        <f>D1930 / VLOOKUP(A1930, Data1!$A:$G, 7, FALSE)</f>
        <v>1.0392898186239403E-2</v>
      </c>
      <c r="F1930">
        <f xml:space="preserve"> ROUND(E1930 * VLOOKUP(A1930, Data1!$A:$G, 2, FALSE),0)</f>
        <v>44</v>
      </c>
      <c r="G1930">
        <f xml:space="preserve"> ROUND(E1930 * VLOOKUP(A1930, Data1!$A:$G,3, FALSE),0)</f>
        <v>286</v>
      </c>
      <c r="H1930">
        <f xml:space="preserve"> ROUND(E1930 * VLOOKUP(A1930, Data1!$A:$G, 4, FALSE),0)</f>
        <v>271</v>
      </c>
      <c r="I1930">
        <f xml:space="preserve"> ROUND(E1930 * VLOOKUP(A1930, Data1!$A:$G, 5, FALSE),0)</f>
        <v>22</v>
      </c>
      <c r="J1930">
        <f xml:space="preserve"> ROUND(E1930 * VLOOKUP(A1930, Data1!$A:$G, 6, FALSE),0)</f>
        <v>0</v>
      </c>
    </row>
    <row r="1931" spans="1:10" x14ac:dyDescent="0.25">
      <c r="A1931">
        <v>2008</v>
      </c>
      <c r="B1931" t="str">
        <v>April</v>
      </c>
      <c r="C1931" t="str">
        <v>Lothian</v>
      </c>
      <c r="D1931">
        <v>804</v>
      </c>
      <c r="E1931">
        <f>D1931 / VLOOKUP(A1931, Data1!$A:$G, 7, FALSE)</f>
        <v>1.3390849586116154E-2</v>
      </c>
      <c r="F1931">
        <f xml:space="preserve"> ROUND(E1931 * VLOOKUP(A1931, Data1!$A:$G, 2, FALSE),0)</f>
        <v>57</v>
      </c>
      <c r="G1931">
        <f xml:space="preserve"> ROUND(E1931 * VLOOKUP(A1931, Data1!$A:$G,3, FALSE),0)</f>
        <v>369</v>
      </c>
      <c r="H1931">
        <f xml:space="preserve"> ROUND(E1931 * VLOOKUP(A1931, Data1!$A:$G, 4, FALSE),0)</f>
        <v>349</v>
      </c>
      <c r="I1931">
        <f xml:space="preserve"> ROUND(E1931 * VLOOKUP(A1931, Data1!$A:$G, 5, FALSE),0)</f>
        <v>29</v>
      </c>
      <c r="J1931">
        <f xml:space="preserve"> ROUND(E1931 * VLOOKUP(A1931, Data1!$A:$G, 6, FALSE),0)</f>
        <v>0</v>
      </c>
    </row>
    <row r="1932" spans="1:10" x14ac:dyDescent="0.25">
      <c r="A1932">
        <v>2008</v>
      </c>
      <c r="B1932" t="str">
        <v>April</v>
      </c>
      <c r="C1932" t="str">
        <v>Orkney</v>
      </c>
      <c r="D1932">
        <v>14</v>
      </c>
      <c r="E1932">
        <f>D1932 / VLOOKUP(A1932, Data1!$A:$G, 7, FALSE)</f>
        <v>2.3317399776819173E-4</v>
      </c>
      <c r="F1932">
        <f xml:space="preserve"> ROUND(E1932 * VLOOKUP(A1932, Data1!$A:$G, 2, FALSE),0)</f>
        <v>1</v>
      </c>
      <c r="G1932">
        <f xml:space="preserve"> ROUND(E1932 * VLOOKUP(A1932, Data1!$A:$G,3, FALSE),0)</f>
        <v>6</v>
      </c>
      <c r="H1932">
        <f xml:space="preserve"> ROUND(E1932 * VLOOKUP(A1932, Data1!$A:$G, 4, FALSE),0)</f>
        <v>6</v>
      </c>
      <c r="I1932">
        <f xml:space="preserve"> ROUND(E1932 * VLOOKUP(A1932, Data1!$A:$G, 5, FALSE),0)</f>
        <v>0</v>
      </c>
      <c r="J1932">
        <f xml:space="preserve"> ROUND(E1932 * VLOOKUP(A1932, Data1!$A:$G, 6, FALSE),0)</f>
        <v>0</v>
      </c>
    </row>
    <row r="1933" spans="1:10" x14ac:dyDescent="0.25">
      <c r="A1933">
        <v>2008</v>
      </c>
      <c r="B1933" t="str">
        <v>April</v>
      </c>
      <c r="C1933" t="str">
        <v>Scotland</v>
      </c>
      <c r="D1933">
        <v>4906</v>
      </c>
      <c r="E1933">
        <f>D1933 / VLOOKUP(A1933, Data1!$A:$G, 7, FALSE)</f>
        <v>8.1710830932196332E-2</v>
      </c>
      <c r="F1933">
        <f xml:space="preserve"> ROUND(E1933 * VLOOKUP(A1933, Data1!$A:$G, 2, FALSE),0)</f>
        <v>350</v>
      </c>
      <c r="G1933">
        <f xml:space="preserve"> ROUND(E1933 * VLOOKUP(A1933, Data1!$A:$G,3, FALSE),0)</f>
        <v>2251</v>
      </c>
      <c r="H1933">
        <f xml:space="preserve"> ROUND(E1933 * VLOOKUP(A1933, Data1!$A:$G, 4, FALSE),0)</f>
        <v>2129</v>
      </c>
      <c r="I1933">
        <f xml:space="preserve"> ROUND(E1933 * VLOOKUP(A1933, Data1!$A:$G, 5, FALSE),0)</f>
        <v>175</v>
      </c>
      <c r="J1933">
        <f xml:space="preserve"> ROUND(E1933 * VLOOKUP(A1933, Data1!$A:$G, 6, FALSE),0)</f>
        <v>2</v>
      </c>
    </row>
    <row r="1934" spans="1:10" x14ac:dyDescent="0.25">
      <c r="A1934">
        <v>2008</v>
      </c>
      <c r="B1934" t="str">
        <v>April</v>
      </c>
      <c r="C1934" t="str">
        <v>Shetland</v>
      </c>
      <c r="D1934">
        <v>19</v>
      </c>
      <c r="E1934">
        <f>D1934 / VLOOKUP(A1934, Data1!$A:$G, 7, FALSE)</f>
        <v>3.1645042554254594E-4</v>
      </c>
      <c r="F1934">
        <f xml:space="preserve"> ROUND(E1934 * VLOOKUP(A1934, Data1!$A:$G, 2, FALSE),0)</f>
        <v>1</v>
      </c>
      <c r="G1934">
        <f xml:space="preserve"> ROUND(E1934 * VLOOKUP(A1934, Data1!$A:$G,3, FALSE),0)</f>
        <v>9</v>
      </c>
      <c r="H1934">
        <f xml:space="preserve"> ROUND(E1934 * VLOOKUP(A1934, Data1!$A:$G, 4, FALSE),0)</f>
        <v>8</v>
      </c>
      <c r="I1934">
        <f xml:space="preserve"> ROUND(E1934 * VLOOKUP(A1934, Data1!$A:$G, 5, FALSE),0)</f>
        <v>1</v>
      </c>
      <c r="J1934">
        <f xml:space="preserve"> ROUND(E1934 * VLOOKUP(A1934, Data1!$A:$G, 6, FALSE),0)</f>
        <v>0</v>
      </c>
    </row>
    <row r="1935" spans="1:10" x14ac:dyDescent="0.25">
      <c r="A1935">
        <v>2008</v>
      </c>
      <c r="B1935" t="str">
        <v>April</v>
      </c>
      <c r="C1935" t="str">
        <v>Tayside</v>
      </c>
      <c r="D1935">
        <v>338</v>
      </c>
      <c r="E1935">
        <f>D1935 / VLOOKUP(A1935, Data1!$A:$G, 7, FALSE)</f>
        <v>5.629486517546343E-3</v>
      </c>
      <c r="F1935">
        <f xml:space="preserve"> ROUND(E1935 * VLOOKUP(A1935, Data1!$A:$G, 2, FALSE),0)</f>
        <v>24</v>
      </c>
      <c r="G1935">
        <f xml:space="preserve"> ROUND(E1935 * VLOOKUP(A1935, Data1!$A:$G,3, FALSE),0)</f>
        <v>155</v>
      </c>
      <c r="H1935">
        <f xml:space="preserve"> ROUND(E1935 * VLOOKUP(A1935, Data1!$A:$G, 4, FALSE),0)</f>
        <v>147</v>
      </c>
      <c r="I1935">
        <f xml:space="preserve"> ROUND(E1935 * VLOOKUP(A1935, Data1!$A:$G, 5, FALSE),0)</f>
        <v>12</v>
      </c>
      <c r="J1935">
        <f xml:space="preserve"> ROUND(E1935 * VLOOKUP(A1935, Data1!$A:$G, 6, FALSE),0)</f>
        <v>0</v>
      </c>
    </row>
    <row r="1936" spans="1:10" x14ac:dyDescent="0.25">
      <c r="A1936">
        <v>2008</v>
      </c>
      <c r="B1936" t="str">
        <v>April</v>
      </c>
      <c r="C1936" t="str">
        <v>Western Isles</v>
      </c>
      <c r="D1936">
        <v>27</v>
      </c>
      <c r="E1936">
        <f>D1936 / VLOOKUP(A1936, Data1!$A:$G, 7, FALSE)</f>
        <v>4.4969270998151262E-4</v>
      </c>
      <c r="F1936">
        <f xml:space="preserve"> ROUND(E1936 * VLOOKUP(A1936, Data1!$A:$G, 2, FALSE),0)</f>
        <v>2</v>
      </c>
      <c r="G1936">
        <f xml:space="preserve"> ROUND(E1936 * VLOOKUP(A1936, Data1!$A:$G,3, FALSE),0)</f>
        <v>12</v>
      </c>
      <c r="H1936">
        <f xml:space="preserve"> ROUND(E1936 * VLOOKUP(A1936, Data1!$A:$G, 4, FALSE),0)</f>
        <v>12</v>
      </c>
      <c r="I1936">
        <f xml:space="preserve"> ROUND(E1936 * VLOOKUP(A1936, Data1!$A:$G, 5, FALSE),0)</f>
        <v>1</v>
      </c>
      <c r="J1936">
        <f xml:space="preserve"> ROUND(E1936 * VLOOKUP(A1936, Data1!$A:$G, 6, FALSE),0)</f>
        <v>0</v>
      </c>
    </row>
    <row r="1937" spans="1:10" x14ac:dyDescent="0.25">
      <c r="A1937">
        <v>2008</v>
      </c>
      <c r="B1937" t="str">
        <v>March</v>
      </c>
      <c r="C1937" t="str">
        <v>Ayrshire and Arran</v>
      </c>
      <c r="D1937">
        <v>325</v>
      </c>
      <c r="E1937">
        <f>D1937 / VLOOKUP(A1937, Data1!$A:$G, 7, FALSE)</f>
        <v>5.4129678053330228E-3</v>
      </c>
      <c r="F1937">
        <f xml:space="preserve"> ROUND(E1937 * VLOOKUP(A1937, Data1!$A:$G, 2, FALSE),0)</f>
        <v>23</v>
      </c>
      <c r="G1937">
        <f xml:space="preserve"> ROUND(E1937 * VLOOKUP(A1937, Data1!$A:$G,3, FALSE),0)</f>
        <v>149</v>
      </c>
      <c r="H1937">
        <f xml:space="preserve"> ROUND(E1937 * VLOOKUP(A1937, Data1!$A:$G, 4, FALSE),0)</f>
        <v>141</v>
      </c>
      <c r="I1937">
        <f xml:space="preserve"> ROUND(E1937 * VLOOKUP(A1937, Data1!$A:$G, 5, FALSE),0)</f>
        <v>12</v>
      </c>
      <c r="J1937">
        <f xml:space="preserve"> ROUND(E1937 * VLOOKUP(A1937, Data1!$A:$G, 6, FALSE),0)</f>
        <v>0</v>
      </c>
    </row>
    <row r="1938" spans="1:10" x14ac:dyDescent="0.25">
      <c r="A1938">
        <v>2008</v>
      </c>
      <c r="B1938" t="str">
        <v>March</v>
      </c>
      <c r="C1938" t="str">
        <v>Borders</v>
      </c>
      <c r="D1938">
        <v>94</v>
      </c>
      <c r="E1938">
        <f>D1938 / VLOOKUP(A1938, Data1!$A:$G, 7, FALSE)</f>
        <v>1.5655968421578589E-3</v>
      </c>
      <c r="F1938">
        <f xml:space="preserve"> ROUND(E1938 * VLOOKUP(A1938, Data1!$A:$G, 2, FALSE),0)</f>
        <v>7</v>
      </c>
      <c r="G1938">
        <f xml:space="preserve"> ROUND(E1938 * VLOOKUP(A1938, Data1!$A:$G,3, FALSE),0)</f>
        <v>43</v>
      </c>
      <c r="H1938">
        <f xml:space="preserve"> ROUND(E1938 * VLOOKUP(A1938, Data1!$A:$G, 4, FALSE),0)</f>
        <v>41</v>
      </c>
      <c r="I1938">
        <f xml:space="preserve"> ROUND(E1938 * VLOOKUP(A1938, Data1!$A:$G, 5, FALSE),0)</f>
        <v>3</v>
      </c>
      <c r="J1938">
        <f xml:space="preserve"> ROUND(E1938 * VLOOKUP(A1938, Data1!$A:$G, 6, FALSE),0)</f>
        <v>0</v>
      </c>
    </row>
    <row r="1939" spans="1:10" x14ac:dyDescent="0.25">
      <c r="A1939">
        <v>2008</v>
      </c>
      <c r="B1939" t="str">
        <v>March</v>
      </c>
      <c r="C1939" t="str">
        <v>Dumfries and Galloway</v>
      </c>
      <c r="D1939">
        <v>108</v>
      </c>
      <c r="E1939">
        <f>D1939 / VLOOKUP(A1939, Data1!$A:$G, 7, FALSE)</f>
        <v>1.7987708399260505E-3</v>
      </c>
      <c r="F1939">
        <f xml:space="preserve"> ROUND(E1939 * VLOOKUP(A1939, Data1!$A:$G, 2, FALSE),0)</f>
        <v>8</v>
      </c>
      <c r="G1939">
        <f xml:space="preserve"> ROUND(E1939 * VLOOKUP(A1939, Data1!$A:$G,3, FALSE),0)</f>
        <v>50</v>
      </c>
      <c r="H1939">
        <f xml:space="preserve"> ROUND(E1939 * VLOOKUP(A1939, Data1!$A:$G, 4, FALSE),0)</f>
        <v>47</v>
      </c>
      <c r="I1939">
        <f xml:space="preserve"> ROUND(E1939 * VLOOKUP(A1939, Data1!$A:$G, 5, FALSE),0)</f>
        <v>4</v>
      </c>
      <c r="J1939">
        <f xml:space="preserve"> ROUND(E1939 * VLOOKUP(A1939, Data1!$A:$G, 6, FALSE),0)</f>
        <v>0</v>
      </c>
    </row>
    <row r="1940" spans="1:10" x14ac:dyDescent="0.25">
      <c r="A1940">
        <v>2008</v>
      </c>
      <c r="B1940" t="str">
        <v>March</v>
      </c>
      <c r="C1940" t="str">
        <v>Fife</v>
      </c>
      <c r="D1940">
        <v>322</v>
      </c>
      <c r="E1940">
        <f>D1940 / VLOOKUP(A1940, Data1!$A:$G, 7, FALSE)</f>
        <v>5.3630019486684095E-3</v>
      </c>
      <c r="F1940">
        <f xml:space="preserve"> ROUND(E1940 * VLOOKUP(A1940, Data1!$A:$G, 2, FALSE),0)</f>
        <v>23</v>
      </c>
      <c r="G1940">
        <f xml:space="preserve"> ROUND(E1940 * VLOOKUP(A1940, Data1!$A:$G,3, FALSE),0)</f>
        <v>148</v>
      </c>
      <c r="H1940">
        <f xml:space="preserve"> ROUND(E1940 * VLOOKUP(A1940, Data1!$A:$G, 4, FALSE),0)</f>
        <v>140</v>
      </c>
      <c r="I1940">
        <f xml:space="preserve"> ROUND(E1940 * VLOOKUP(A1940, Data1!$A:$G, 5, FALSE),0)</f>
        <v>11</v>
      </c>
      <c r="J1940">
        <f xml:space="preserve"> ROUND(E1940 * VLOOKUP(A1940, Data1!$A:$G, 6, FALSE),0)</f>
        <v>0</v>
      </c>
    </row>
    <row r="1941" spans="1:10" x14ac:dyDescent="0.25">
      <c r="A1941">
        <v>2008</v>
      </c>
      <c r="B1941" t="str">
        <v>March</v>
      </c>
      <c r="C1941" t="str">
        <v>Forth Valley</v>
      </c>
      <c r="D1941">
        <v>284</v>
      </c>
      <c r="E1941">
        <f>D1941 / VLOOKUP(A1941, Data1!$A:$G, 7, FALSE)</f>
        <v>4.7301010975833177E-3</v>
      </c>
      <c r="F1941">
        <f xml:space="preserve"> ROUND(E1941 * VLOOKUP(A1941, Data1!$A:$G, 2, FALSE),0)</f>
        <v>20</v>
      </c>
      <c r="G1941">
        <f xml:space="preserve"> ROUND(E1941 * VLOOKUP(A1941, Data1!$A:$G,3, FALSE),0)</f>
        <v>130</v>
      </c>
      <c r="H1941">
        <f xml:space="preserve"> ROUND(E1941 * VLOOKUP(A1941, Data1!$A:$G, 4, FALSE),0)</f>
        <v>123</v>
      </c>
      <c r="I1941">
        <f xml:space="preserve"> ROUND(E1941 * VLOOKUP(A1941, Data1!$A:$G, 5, FALSE),0)</f>
        <v>10</v>
      </c>
      <c r="J1941">
        <f xml:space="preserve"> ROUND(E1941 * VLOOKUP(A1941, Data1!$A:$G, 6, FALSE),0)</f>
        <v>0</v>
      </c>
    </row>
    <row r="1942" spans="1:10" x14ac:dyDescent="0.25">
      <c r="A1942">
        <v>2008</v>
      </c>
      <c r="B1942" t="str">
        <v>March</v>
      </c>
      <c r="C1942" t="str">
        <v>Grampian</v>
      </c>
      <c r="D1942">
        <v>487</v>
      </c>
      <c r="E1942">
        <f>D1942 / VLOOKUP(A1942, Data1!$A:$G, 7, FALSE)</f>
        <v>8.1111240652220976E-3</v>
      </c>
      <c r="F1942">
        <f xml:space="preserve"> ROUND(E1942 * VLOOKUP(A1942, Data1!$A:$G, 2, FALSE),0)</f>
        <v>35</v>
      </c>
      <c r="G1942">
        <f xml:space="preserve"> ROUND(E1942 * VLOOKUP(A1942, Data1!$A:$G,3, FALSE),0)</f>
        <v>223</v>
      </c>
      <c r="H1942">
        <f xml:space="preserve"> ROUND(E1942 * VLOOKUP(A1942, Data1!$A:$G, 4, FALSE),0)</f>
        <v>211</v>
      </c>
      <c r="I1942">
        <f xml:space="preserve"> ROUND(E1942 * VLOOKUP(A1942, Data1!$A:$G, 5, FALSE),0)</f>
        <v>17</v>
      </c>
      <c r="J1942">
        <f xml:space="preserve"> ROUND(E1942 * VLOOKUP(A1942, Data1!$A:$G, 6, FALSE),0)</f>
        <v>0</v>
      </c>
    </row>
    <row r="1943" spans="1:10" x14ac:dyDescent="0.25">
      <c r="A1943">
        <v>2008</v>
      </c>
      <c r="B1943" t="str">
        <v>March</v>
      </c>
      <c r="C1943" t="str">
        <v>Greater Glasgow and Clyde</v>
      </c>
      <c r="D1943">
        <v>1060</v>
      </c>
      <c r="E1943">
        <f>D1943 / VLOOKUP(A1943, Data1!$A:$G, 7, FALSE)</f>
        <v>1.7654602688163087E-2</v>
      </c>
      <c r="F1943">
        <f xml:space="preserve"> ROUND(E1943 * VLOOKUP(A1943, Data1!$A:$G, 2, FALSE),0)</f>
        <v>76</v>
      </c>
      <c r="G1943">
        <f xml:space="preserve"> ROUND(E1943 * VLOOKUP(A1943, Data1!$A:$G,3, FALSE),0)</f>
        <v>486</v>
      </c>
      <c r="H1943">
        <f xml:space="preserve"> ROUND(E1943 * VLOOKUP(A1943, Data1!$A:$G, 4, FALSE),0)</f>
        <v>460</v>
      </c>
      <c r="I1943">
        <f xml:space="preserve"> ROUND(E1943 * VLOOKUP(A1943, Data1!$A:$G, 5, FALSE),0)</f>
        <v>38</v>
      </c>
      <c r="J1943">
        <f xml:space="preserve"> ROUND(E1943 * VLOOKUP(A1943, Data1!$A:$G, 6, FALSE),0)</f>
        <v>0</v>
      </c>
    </row>
    <row r="1944" spans="1:10" x14ac:dyDescent="0.25">
      <c r="A1944">
        <v>2008</v>
      </c>
      <c r="B1944" t="str">
        <v>March</v>
      </c>
      <c r="C1944" t="str">
        <v>Highland</v>
      </c>
      <c r="D1944">
        <v>259</v>
      </c>
      <c r="E1944">
        <f>D1944 / VLOOKUP(A1944, Data1!$A:$G, 7, FALSE)</f>
        <v>4.313718958711547E-3</v>
      </c>
      <c r="F1944">
        <f xml:space="preserve"> ROUND(E1944 * VLOOKUP(A1944, Data1!$A:$G, 2, FALSE),0)</f>
        <v>18</v>
      </c>
      <c r="G1944">
        <f xml:space="preserve"> ROUND(E1944 * VLOOKUP(A1944, Data1!$A:$G,3, FALSE),0)</f>
        <v>119</v>
      </c>
      <c r="H1944">
        <f xml:space="preserve"> ROUND(E1944 * VLOOKUP(A1944, Data1!$A:$G, 4, FALSE),0)</f>
        <v>112</v>
      </c>
      <c r="I1944">
        <f xml:space="preserve"> ROUND(E1944 * VLOOKUP(A1944, Data1!$A:$G, 5, FALSE),0)</f>
        <v>9</v>
      </c>
      <c r="J1944">
        <f xml:space="preserve"> ROUND(E1944 * VLOOKUP(A1944, Data1!$A:$G, 6, FALSE),0)</f>
        <v>0</v>
      </c>
    </row>
    <row r="1945" spans="1:10" x14ac:dyDescent="0.25">
      <c r="A1945">
        <v>2008</v>
      </c>
      <c r="B1945" t="str">
        <v>March</v>
      </c>
      <c r="C1945" t="str">
        <v>Lanarkshire</v>
      </c>
      <c r="D1945">
        <v>666</v>
      </c>
      <c r="E1945">
        <f>D1945 / VLOOKUP(A1945, Data1!$A:$G, 7, FALSE)</f>
        <v>1.1092420179543979E-2</v>
      </c>
      <c r="F1945">
        <f xml:space="preserve"> ROUND(E1945 * VLOOKUP(A1945, Data1!$A:$G, 2, FALSE),0)</f>
        <v>47</v>
      </c>
      <c r="G1945">
        <f xml:space="preserve"> ROUND(E1945 * VLOOKUP(A1945, Data1!$A:$G,3, FALSE),0)</f>
        <v>306</v>
      </c>
      <c r="H1945">
        <f xml:space="preserve"> ROUND(E1945 * VLOOKUP(A1945, Data1!$A:$G, 4, FALSE),0)</f>
        <v>289</v>
      </c>
      <c r="I1945">
        <f xml:space="preserve"> ROUND(E1945 * VLOOKUP(A1945, Data1!$A:$G, 5, FALSE),0)</f>
        <v>24</v>
      </c>
      <c r="J1945">
        <f xml:space="preserve"> ROUND(E1945 * VLOOKUP(A1945, Data1!$A:$G, 6, FALSE),0)</f>
        <v>0</v>
      </c>
    </row>
    <row r="1946" spans="1:10" x14ac:dyDescent="0.25">
      <c r="A1946">
        <v>2008</v>
      </c>
      <c r="B1946" t="str">
        <v>March</v>
      </c>
      <c r="C1946" t="str">
        <v>Lothian</v>
      </c>
      <c r="D1946">
        <v>791</v>
      </c>
      <c r="E1946">
        <f>D1946 / VLOOKUP(A1946, Data1!$A:$G, 7, FALSE)</f>
        <v>1.3174330873902833E-2</v>
      </c>
      <c r="F1946">
        <f xml:space="preserve"> ROUND(E1946 * VLOOKUP(A1946, Data1!$A:$G, 2, FALSE),0)</f>
        <v>56</v>
      </c>
      <c r="G1946">
        <f xml:space="preserve"> ROUND(E1946 * VLOOKUP(A1946, Data1!$A:$G,3, FALSE),0)</f>
        <v>363</v>
      </c>
      <c r="H1946">
        <f xml:space="preserve"> ROUND(E1946 * VLOOKUP(A1946, Data1!$A:$G, 4, FALSE),0)</f>
        <v>343</v>
      </c>
      <c r="I1946">
        <f xml:space="preserve"> ROUND(E1946 * VLOOKUP(A1946, Data1!$A:$G, 5, FALSE),0)</f>
        <v>28</v>
      </c>
      <c r="J1946">
        <f xml:space="preserve"> ROUND(E1946 * VLOOKUP(A1946, Data1!$A:$G, 6, FALSE),0)</f>
        <v>0</v>
      </c>
    </row>
    <row r="1947" spans="1:10" x14ac:dyDescent="0.25">
      <c r="A1947">
        <v>2008</v>
      </c>
      <c r="B1947" t="str">
        <v>March</v>
      </c>
      <c r="C1947" t="str">
        <v>Orkney</v>
      </c>
      <c r="D1947">
        <v>23</v>
      </c>
      <c r="E1947">
        <f>D1947 / VLOOKUP(A1947, Data1!$A:$G, 7, FALSE)</f>
        <v>3.830715677620293E-4</v>
      </c>
      <c r="F1947">
        <f xml:space="preserve"> ROUND(E1947 * VLOOKUP(A1947, Data1!$A:$G, 2, FALSE),0)</f>
        <v>2</v>
      </c>
      <c r="G1947">
        <f xml:space="preserve"> ROUND(E1947 * VLOOKUP(A1947, Data1!$A:$G,3, FALSE),0)</f>
        <v>11</v>
      </c>
      <c r="H1947">
        <f xml:space="preserve"> ROUND(E1947 * VLOOKUP(A1947, Data1!$A:$G, 4, FALSE),0)</f>
        <v>10</v>
      </c>
      <c r="I1947">
        <f xml:space="preserve"> ROUND(E1947 * VLOOKUP(A1947, Data1!$A:$G, 5, FALSE),0)</f>
        <v>1</v>
      </c>
      <c r="J1947">
        <f xml:space="preserve"> ROUND(E1947 * VLOOKUP(A1947, Data1!$A:$G, 6, FALSE),0)</f>
        <v>0</v>
      </c>
    </row>
    <row r="1948" spans="1:10" x14ac:dyDescent="0.25">
      <c r="A1948">
        <v>2008</v>
      </c>
      <c r="B1948" t="str">
        <v>March</v>
      </c>
      <c r="C1948" t="str">
        <v>Scotland</v>
      </c>
      <c r="D1948">
        <v>4837</v>
      </c>
      <c r="E1948">
        <f>D1948 / VLOOKUP(A1948, Data1!$A:$G, 7, FALSE)</f>
        <v>8.0561616228910241E-2</v>
      </c>
      <c r="F1948">
        <f xml:space="preserve"> ROUND(E1948 * VLOOKUP(A1948, Data1!$A:$G, 2, FALSE),0)</f>
        <v>345</v>
      </c>
      <c r="G1948">
        <f xml:space="preserve"> ROUND(E1948 * VLOOKUP(A1948, Data1!$A:$G,3, FALSE),0)</f>
        <v>2219</v>
      </c>
      <c r="H1948">
        <f xml:space="preserve"> ROUND(E1948 * VLOOKUP(A1948, Data1!$A:$G, 4, FALSE),0)</f>
        <v>2099</v>
      </c>
      <c r="I1948">
        <f xml:space="preserve"> ROUND(E1948 * VLOOKUP(A1948, Data1!$A:$G, 5, FALSE),0)</f>
        <v>172</v>
      </c>
      <c r="J1948">
        <f xml:space="preserve"> ROUND(E1948 * VLOOKUP(A1948, Data1!$A:$G, 6, FALSE),0)</f>
        <v>2</v>
      </c>
    </row>
    <row r="1949" spans="1:10" x14ac:dyDescent="0.25">
      <c r="A1949">
        <v>2008</v>
      </c>
      <c r="B1949" t="str">
        <v>March</v>
      </c>
      <c r="C1949" t="str">
        <v>Shetland</v>
      </c>
      <c r="D1949">
        <v>17</v>
      </c>
      <c r="E1949">
        <f>D1949 / VLOOKUP(A1949, Data1!$A:$G, 7, FALSE)</f>
        <v>2.8313985443280425E-4</v>
      </c>
      <c r="F1949">
        <f xml:space="preserve"> ROUND(E1949 * VLOOKUP(A1949, Data1!$A:$G, 2, FALSE),0)</f>
        <v>1</v>
      </c>
      <c r="G1949">
        <f xml:space="preserve"> ROUND(E1949 * VLOOKUP(A1949, Data1!$A:$G,3, FALSE),0)</f>
        <v>8</v>
      </c>
      <c r="H1949">
        <f xml:space="preserve"> ROUND(E1949 * VLOOKUP(A1949, Data1!$A:$G, 4, FALSE),0)</f>
        <v>7</v>
      </c>
      <c r="I1949">
        <f xml:space="preserve"> ROUND(E1949 * VLOOKUP(A1949, Data1!$A:$G, 5, FALSE),0)</f>
        <v>1</v>
      </c>
      <c r="J1949">
        <f xml:space="preserve"> ROUND(E1949 * VLOOKUP(A1949, Data1!$A:$G, 6, FALSE),0)</f>
        <v>0</v>
      </c>
    </row>
    <row r="1950" spans="1:10" x14ac:dyDescent="0.25">
      <c r="A1950">
        <v>2008</v>
      </c>
      <c r="B1950" t="str">
        <v>March</v>
      </c>
      <c r="C1950" t="str">
        <v>Tayside</v>
      </c>
      <c r="D1950">
        <v>378</v>
      </c>
      <c r="E1950">
        <f>D1950 / VLOOKUP(A1950, Data1!$A:$G, 7, FALSE)</f>
        <v>6.2956979397411766E-3</v>
      </c>
      <c r="F1950">
        <f xml:space="preserve"> ROUND(E1950 * VLOOKUP(A1950, Data1!$A:$G, 2, FALSE),0)</f>
        <v>27</v>
      </c>
      <c r="G1950">
        <f xml:space="preserve"> ROUND(E1950 * VLOOKUP(A1950, Data1!$A:$G,3, FALSE),0)</f>
        <v>173</v>
      </c>
      <c r="H1950">
        <f xml:space="preserve"> ROUND(E1950 * VLOOKUP(A1950, Data1!$A:$G, 4, FALSE),0)</f>
        <v>164</v>
      </c>
      <c r="I1950">
        <f xml:space="preserve"> ROUND(E1950 * VLOOKUP(A1950, Data1!$A:$G, 5, FALSE),0)</f>
        <v>13</v>
      </c>
      <c r="J1950">
        <f xml:space="preserve"> ROUND(E1950 * VLOOKUP(A1950, Data1!$A:$G, 6, FALSE),0)</f>
        <v>0</v>
      </c>
    </row>
    <row r="1951" spans="1:10" x14ac:dyDescent="0.25">
      <c r="A1951">
        <v>2008</v>
      </c>
      <c r="B1951" t="str">
        <v>March</v>
      </c>
      <c r="C1951" t="str">
        <v>Western Isles</v>
      </c>
      <c r="D1951">
        <v>23</v>
      </c>
      <c r="E1951">
        <f>D1951 / VLOOKUP(A1951, Data1!$A:$G, 7, FALSE)</f>
        <v>3.830715677620293E-4</v>
      </c>
      <c r="F1951">
        <f xml:space="preserve"> ROUND(E1951 * VLOOKUP(A1951, Data1!$A:$G, 2, FALSE),0)</f>
        <v>2</v>
      </c>
      <c r="G1951">
        <f xml:space="preserve"> ROUND(E1951 * VLOOKUP(A1951, Data1!$A:$G,3, FALSE),0)</f>
        <v>11</v>
      </c>
      <c r="H1951">
        <f xml:space="preserve"> ROUND(E1951 * VLOOKUP(A1951, Data1!$A:$G, 4, FALSE),0)</f>
        <v>10</v>
      </c>
      <c r="I1951">
        <f xml:space="preserve"> ROUND(E1951 * VLOOKUP(A1951, Data1!$A:$G, 5, FALSE),0)</f>
        <v>1</v>
      </c>
      <c r="J1951">
        <f xml:space="preserve"> ROUND(E1951 * VLOOKUP(A1951, Data1!$A:$G, 6, FALSE),0)</f>
        <v>0</v>
      </c>
    </row>
    <row r="1952" spans="1:10" x14ac:dyDescent="0.25">
      <c r="A1952">
        <v>2008</v>
      </c>
      <c r="B1952" t="str">
        <v>February</v>
      </c>
      <c r="C1952" t="str">
        <v>Ayrshire and Arran</v>
      </c>
      <c r="D1952">
        <v>305</v>
      </c>
      <c r="E1952">
        <f>D1952 / VLOOKUP(A1952, Data1!$A:$G, 7, FALSE)</f>
        <v>5.0798620942356055E-3</v>
      </c>
      <c r="F1952">
        <f xml:space="preserve"> ROUND(E1952 * VLOOKUP(A1952, Data1!$A:$G, 2, FALSE),0)</f>
        <v>22</v>
      </c>
      <c r="G1952">
        <f xml:space="preserve"> ROUND(E1952 * VLOOKUP(A1952, Data1!$A:$G,3, FALSE),0)</f>
        <v>140</v>
      </c>
      <c r="H1952">
        <f xml:space="preserve"> ROUND(E1952 * VLOOKUP(A1952, Data1!$A:$G, 4, FALSE),0)</f>
        <v>132</v>
      </c>
      <c r="I1952">
        <f xml:space="preserve"> ROUND(E1952 * VLOOKUP(A1952, Data1!$A:$G, 5, FALSE),0)</f>
        <v>11</v>
      </c>
      <c r="J1952">
        <f xml:space="preserve"> ROUND(E1952 * VLOOKUP(A1952, Data1!$A:$G, 6, FALSE),0)</f>
        <v>0</v>
      </c>
    </row>
    <row r="1953" spans="1:10" x14ac:dyDescent="0.25">
      <c r="A1953">
        <v>2008</v>
      </c>
      <c r="B1953" t="str">
        <v>February</v>
      </c>
      <c r="C1953" t="str">
        <v>Borders</v>
      </c>
      <c r="D1953">
        <v>86</v>
      </c>
      <c r="E1953">
        <f>D1953 / VLOOKUP(A1953, Data1!$A:$G, 7, FALSE)</f>
        <v>1.4323545577188922E-3</v>
      </c>
      <c r="F1953">
        <f xml:space="preserve"> ROUND(E1953 * VLOOKUP(A1953, Data1!$A:$G, 2, FALSE),0)</f>
        <v>6</v>
      </c>
      <c r="G1953">
        <f xml:space="preserve"> ROUND(E1953 * VLOOKUP(A1953, Data1!$A:$G,3, FALSE),0)</f>
        <v>39</v>
      </c>
      <c r="H1953">
        <f xml:space="preserve"> ROUND(E1953 * VLOOKUP(A1953, Data1!$A:$G, 4, FALSE),0)</f>
        <v>37</v>
      </c>
      <c r="I1953">
        <f xml:space="preserve"> ROUND(E1953 * VLOOKUP(A1953, Data1!$A:$G, 5, FALSE),0)</f>
        <v>3</v>
      </c>
      <c r="J1953">
        <f xml:space="preserve"> ROUND(E1953 * VLOOKUP(A1953, Data1!$A:$G, 6, FALSE),0)</f>
        <v>0</v>
      </c>
    </row>
    <row r="1954" spans="1:10" x14ac:dyDescent="0.25">
      <c r="A1954">
        <v>2008</v>
      </c>
      <c r="B1954" t="str">
        <v>February</v>
      </c>
      <c r="C1954" t="str">
        <v>Dumfries and Galloway</v>
      </c>
      <c r="D1954">
        <v>126</v>
      </c>
      <c r="E1954">
        <f>D1954 / VLOOKUP(A1954, Data1!$A:$G, 7, FALSE)</f>
        <v>2.0985659799137258E-3</v>
      </c>
      <c r="F1954">
        <f xml:space="preserve"> ROUND(E1954 * VLOOKUP(A1954, Data1!$A:$G, 2, FALSE),0)</f>
        <v>9</v>
      </c>
      <c r="G1954">
        <f xml:space="preserve"> ROUND(E1954 * VLOOKUP(A1954, Data1!$A:$G,3, FALSE),0)</f>
        <v>58</v>
      </c>
      <c r="H1954">
        <f xml:space="preserve"> ROUND(E1954 * VLOOKUP(A1954, Data1!$A:$G, 4, FALSE),0)</f>
        <v>55</v>
      </c>
      <c r="I1954">
        <f xml:space="preserve"> ROUND(E1954 * VLOOKUP(A1954, Data1!$A:$G, 5, FALSE),0)</f>
        <v>4</v>
      </c>
      <c r="J1954">
        <f xml:space="preserve"> ROUND(E1954 * VLOOKUP(A1954, Data1!$A:$G, 6, FALSE),0)</f>
        <v>0</v>
      </c>
    </row>
    <row r="1955" spans="1:10" x14ac:dyDescent="0.25">
      <c r="A1955">
        <v>2008</v>
      </c>
      <c r="B1955" t="str">
        <v>February</v>
      </c>
      <c r="C1955" t="str">
        <v>Fife</v>
      </c>
      <c r="D1955">
        <v>347</v>
      </c>
      <c r="E1955">
        <f>D1955 / VLOOKUP(A1955, Data1!$A:$G, 7, FALSE)</f>
        <v>5.7793840875401811E-3</v>
      </c>
      <c r="F1955">
        <f xml:space="preserve"> ROUND(E1955 * VLOOKUP(A1955, Data1!$A:$G, 2, FALSE),0)</f>
        <v>25</v>
      </c>
      <c r="G1955">
        <f xml:space="preserve"> ROUND(E1955 * VLOOKUP(A1955, Data1!$A:$G,3, FALSE),0)</f>
        <v>159</v>
      </c>
      <c r="H1955">
        <f xml:space="preserve"> ROUND(E1955 * VLOOKUP(A1955, Data1!$A:$G, 4, FALSE),0)</f>
        <v>151</v>
      </c>
      <c r="I1955">
        <f xml:space="preserve"> ROUND(E1955 * VLOOKUP(A1955, Data1!$A:$G, 5, FALSE),0)</f>
        <v>12</v>
      </c>
      <c r="J1955">
        <f xml:space="preserve"> ROUND(E1955 * VLOOKUP(A1955, Data1!$A:$G, 6, FALSE),0)</f>
        <v>0</v>
      </c>
    </row>
    <row r="1956" spans="1:10" x14ac:dyDescent="0.25">
      <c r="A1956">
        <v>2008</v>
      </c>
      <c r="B1956" t="str">
        <v>February</v>
      </c>
      <c r="C1956" t="str">
        <v>Forth Valley</v>
      </c>
      <c r="D1956">
        <v>256</v>
      </c>
      <c r="E1956">
        <f>D1956 / VLOOKUP(A1956, Data1!$A:$G, 7, FALSE)</f>
        <v>4.2637531020469346E-3</v>
      </c>
      <c r="F1956">
        <f xml:space="preserve"> ROUND(E1956 * VLOOKUP(A1956, Data1!$A:$G, 2, FALSE),0)</f>
        <v>18</v>
      </c>
      <c r="G1956">
        <f xml:space="preserve"> ROUND(E1956 * VLOOKUP(A1956, Data1!$A:$G,3, FALSE),0)</f>
        <v>117</v>
      </c>
      <c r="H1956">
        <f xml:space="preserve"> ROUND(E1956 * VLOOKUP(A1956, Data1!$A:$G, 4, FALSE),0)</f>
        <v>111</v>
      </c>
      <c r="I1956">
        <f xml:space="preserve"> ROUND(E1956 * VLOOKUP(A1956, Data1!$A:$G, 5, FALSE),0)</f>
        <v>9</v>
      </c>
      <c r="J1956">
        <f xml:space="preserve"> ROUND(E1956 * VLOOKUP(A1956, Data1!$A:$G, 6, FALSE),0)</f>
        <v>0</v>
      </c>
    </row>
    <row r="1957" spans="1:10" x14ac:dyDescent="0.25">
      <c r="A1957">
        <v>2008</v>
      </c>
      <c r="B1957" t="str">
        <v>February</v>
      </c>
      <c r="C1957" t="str">
        <v>Grampian</v>
      </c>
      <c r="D1957">
        <v>518</v>
      </c>
      <c r="E1957">
        <f>D1957 / VLOOKUP(A1957, Data1!$A:$G, 7, FALSE)</f>
        <v>8.627437917423094E-3</v>
      </c>
      <c r="F1957">
        <f xml:space="preserve"> ROUND(E1957 * VLOOKUP(A1957, Data1!$A:$G, 2, FALSE),0)</f>
        <v>37</v>
      </c>
      <c r="G1957">
        <f xml:space="preserve"> ROUND(E1957 * VLOOKUP(A1957, Data1!$A:$G,3, FALSE),0)</f>
        <v>238</v>
      </c>
      <c r="H1957">
        <f xml:space="preserve"> ROUND(E1957 * VLOOKUP(A1957, Data1!$A:$G, 4, FALSE),0)</f>
        <v>225</v>
      </c>
      <c r="I1957">
        <f xml:space="preserve"> ROUND(E1957 * VLOOKUP(A1957, Data1!$A:$G, 5, FALSE),0)</f>
        <v>18</v>
      </c>
      <c r="J1957">
        <f xml:space="preserve"> ROUND(E1957 * VLOOKUP(A1957, Data1!$A:$G, 6, FALSE),0)</f>
        <v>0</v>
      </c>
    </row>
    <row r="1958" spans="1:10" x14ac:dyDescent="0.25">
      <c r="A1958">
        <v>2008</v>
      </c>
      <c r="B1958" t="str">
        <v>February</v>
      </c>
      <c r="C1958" t="str">
        <v>Greater Glasgow and Clyde</v>
      </c>
      <c r="D1958">
        <v>1098</v>
      </c>
      <c r="E1958">
        <f>D1958 / VLOOKUP(A1958, Data1!$A:$G, 7, FALSE)</f>
        <v>1.8287503539248181E-2</v>
      </c>
      <c r="F1958">
        <f xml:space="preserve"> ROUND(E1958 * VLOOKUP(A1958, Data1!$A:$G, 2, FALSE),0)</f>
        <v>78</v>
      </c>
      <c r="G1958">
        <f xml:space="preserve"> ROUND(E1958 * VLOOKUP(A1958, Data1!$A:$G,3, FALSE),0)</f>
        <v>504</v>
      </c>
      <c r="H1958">
        <f xml:space="preserve"> ROUND(E1958 * VLOOKUP(A1958, Data1!$A:$G, 4, FALSE),0)</f>
        <v>476</v>
      </c>
      <c r="I1958">
        <f xml:space="preserve"> ROUND(E1958 * VLOOKUP(A1958, Data1!$A:$G, 5, FALSE),0)</f>
        <v>39</v>
      </c>
      <c r="J1958">
        <f xml:space="preserve"> ROUND(E1958 * VLOOKUP(A1958, Data1!$A:$G, 6, FALSE),0)</f>
        <v>0</v>
      </c>
    </row>
    <row r="1959" spans="1:10" x14ac:dyDescent="0.25">
      <c r="A1959">
        <v>2008</v>
      </c>
      <c r="B1959" t="str">
        <v>February</v>
      </c>
      <c r="C1959" t="str">
        <v>Highland</v>
      </c>
      <c r="D1959">
        <v>252</v>
      </c>
      <c r="E1959">
        <f>D1959 / VLOOKUP(A1959, Data1!$A:$G, 7, FALSE)</f>
        <v>4.1971319598274517E-3</v>
      </c>
      <c r="F1959">
        <f xml:space="preserve"> ROUND(E1959 * VLOOKUP(A1959, Data1!$A:$G, 2, FALSE),0)</f>
        <v>18</v>
      </c>
      <c r="G1959">
        <f xml:space="preserve"> ROUND(E1959 * VLOOKUP(A1959, Data1!$A:$G,3, FALSE),0)</f>
        <v>116</v>
      </c>
      <c r="H1959">
        <f xml:space="preserve"> ROUND(E1959 * VLOOKUP(A1959, Data1!$A:$G, 4, FALSE),0)</f>
        <v>109</v>
      </c>
      <c r="I1959">
        <f xml:space="preserve"> ROUND(E1959 * VLOOKUP(A1959, Data1!$A:$G, 5, FALSE),0)</f>
        <v>9</v>
      </c>
      <c r="J1959">
        <f xml:space="preserve"> ROUND(E1959 * VLOOKUP(A1959, Data1!$A:$G, 6, FALSE),0)</f>
        <v>0</v>
      </c>
    </row>
    <row r="1960" spans="1:10" x14ac:dyDescent="0.25">
      <c r="A1960">
        <v>2008</v>
      </c>
      <c r="B1960" t="str">
        <v>February</v>
      </c>
      <c r="C1960" t="str">
        <v>Lanarkshire</v>
      </c>
      <c r="D1960">
        <v>624</v>
      </c>
      <c r="E1960">
        <f>D1960 / VLOOKUP(A1960, Data1!$A:$G, 7, FALSE)</f>
        <v>1.0392898186239403E-2</v>
      </c>
      <c r="F1960">
        <f xml:space="preserve"> ROUND(E1960 * VLOOKUP(A1960, Data1!$A:$G, 2, FALSE),0)</f>
        <v>44</v>
      </c>
      <c r="G1960">
        <f xml:space="preserve"> ROUND(E1960 * VLOOKUP(A1960, Data1!$A:$G,3, FALSE),0)</f>
        <v>286</v>
      </c>
      <c r="H1960">
        <f xml:space="preserve"> ROUND(E1960 * VLOOKUP(A1960, Data1!$A:$G, 4, FALSE),0)</f>
        <v>271</v>
      </c>
      <c r="I1960">
        <f xml:space="preserve"> ROUND(E1960 * VLOOKUP(A1960, Data1!$A:$G, 5, FALSE),0)</f>
        <v>22</v>
      </c>
      <c r="J1960">
        <f xml:space="preserve"> ROUND(E1960 * VLOOKUP(A1960, Data1!$A:$G, 6, FALSE),0)</f>
        <v>0</v>
      </c>
    </row>
    <row r="1961" spans="1:10" x14ac:dyDescent="0.25">
      <c r="A1961">
        <v>2008</v>
      </c>
      <c r="B1961" t="str">
        <v>February</v>
      </c>
      <c r="C1961" t="str">
        <v>Lothian</v>
      </c>
      <c r="D1961">
        <v>759</v>
      </c>
      <c r="E1961">
        <f>D1961 / VLOOKUP(A1961, Data1!$A:$G, 7, FALSE)</f>
        <v>1.2641361736146967E-2</v>
      </c>
      <c r="F1961">
        <f xml:space="preserve"> ROUND(E1961 * VLOOKUP(A1961, Data1!$A:$G, 2, FALSE),0)</f>
        <v>54</v>
      </c>
      <c r="G1961">
        <f xml:space="preserve"> ROUND(E1961 * VLOOKUP(A1961, Data1!$A:$G,3, FALSE),0)</f>
        <v>348</v>
      </c>
      <c r="H1961">
        <f xml:space="preserve"> ROUND(E1961 * VLOOKUP(A1961, Data1!$A:$G, 4, FALSE),0)</f>
        <v>329</v>
      </c>
      <c r="I1961">
        <f xml:space="preserve"> ROUND(E1961 * VLOOKUP(A1961, Data1!$A:$G, 5, FALSE),0)</f>
        <v>27</v>
      </c>
      <c r="J1961">
        <f xml:space="preserve"> ROUND(E1961 * VLOOKUP(A1961, Data1!$A:$G, 6, FALSE),0)</f>
        <v>0</v>
      </c>
    </row>
    <row r="1962" spans="1:10" x14ac:dyDescent="0.25">
      <c r="A1962">
        <v>2008</v>
      </c>
      <c r="B1962" t="str">
        <v>February</v>
      </c>
      <c r="C1962" t="str">
        <v>Orkney</v>
      </c>
      <c r="D1962">
        <v>18</v>
      </c>
      <c r="E1962">
        <f>D1962 / VLOOKUP(A1962, Data1!$A:$G, 7, FALSE)</f>
        <v>2.997951399876751E-4</v>
      </c>
      <c r="F1962">
        <f xml:space="preserve"> ROUND(E1962 * VLOOKUP(A1962, Data1!$A:$G, 2, FALSE),0)</f>
        <v>1</v>
      </c>
      <c r="G1962">
        <f xml:space="preserve"> ROUND(E1962 * VLOOKUP(A1962, Data1!$A:$G,3, FALSE),0)</f>
        <v>8</v>
      </c>
      <c r="H1962">
        <f xml:space="preserve"> ROUND(E1962 * VLOOKUP(A1962, Data1!$A:$G, 4, FALSE),0)</f>
        <v>8</v>
      </c>
      <c r="I1962">
        <f xml:space="preserve"> ROUND(E1962 * VLOOKUP(A1962, Data1!$A:$G, 5, FALSE),0)</f>
        <v>1</v>
      </c>
      <c r="J1962">
        <f xml:space="preserve"> ROUND(E1962 * VLOOKUP(A1962, Data1!$A:$G, 6, FALSE),0)</f>
        <v>0</v>
      </c>
    </row>
    <row r="1963" spans="1:10" x14ac:dyDescent="0.25">
      <c r="A1963">
        <v>2008</v>
      </c>
      <c r="B1963" t="str">
        <v>February</v>
      </c>
      <c r="C1963" t="str">
        <v>Scotland</v>
      </c>
      <c r="D1963">
        <v>4779</v>
      </c>
      <c r="E1963">
        <f>D1963 / VLOOKUP(A1963, Data1!$A:$G, 7, FALSE)</f>
        <v>7.959560966672774E-2</v>
      </c>
      <c r="F1963">
        <f xml:space="preserve"> ROUND(E1963 * VLOOKUP(A1963, Data1!$A:$G, 2, FALSE),0)</f>
        <v>341</v>
      </c>
      <c r="G1963">
        <f xml:space="preserve"> ROUND(E1963 * VLOOKUP(A1963, Data1!$A:$G,3, FALSE),0)</f>
        <v>2192</v>
      </c>
      <c r="H1963">
        <f xml:space="preserve"> ROUND(E1963 * VLOOKUP(A1963, Data1!$A:$G, 4, FALSE),0)</f>
        <v>2074</v>
      </c>
      <c r="I1963">
        <f xml:space="preserve"> ROUND(E1963 * VLOOKUP(A1963, Data1!$A:$G, 5, FALSE),0)</f>
        <v>170</v>
      </c>
      <c r="J1963">
        <f xml:space="preserve"> ROUND(E1963 * VLOOKUP(A1963, Data1!$A:$G, 6, FALSE),0)</f>
        <v>2</v>
      </c>
    </row>
    <row r="1964" spans="1:10" x14ac:dyDescent="0.25">
      <c r="A1964">
        <v>2008</v>
      </c>
      <c r="B1964" t="str">
        <v>February</v>
      </c>
      <c r="C1964" t="str">
        <v>Shetland</v>
      </c>
      <c r="D1964">
        <v>19</v>
      </c>
      <c r="E1964">
        <f>D1964 / VLOOKUP(A1964, Data1!$A:$G, 7, FALSE)</f>
        <v>3.1645042554254594E-4</v>
      </c>
      <c r="F1964">
        <f xml:space="preserve"> ROUND(E1964 * VLOOKUP(A1964, Data1!$A:$G, 2, FALSE),0)</f>
        <v>1</v>
      </c>
      <c r="G1964">
        <f xml:space="preserve"> ROUND(E1964 * VLOOKUP(A1964, Data1!$A:$G,3, FALSE),0)</f>
        <v>9</v>
      </c>
      <c r="H1964">
        <f xml:space="preserve"> ROUND(E1964 * VLOOKUP(A1964, Data1!$A:$G, 4, FALSE),0)</f>
        <v>8</v>
      </c>
      <c r="I1964">
        <f xml:space="preserve"> ROUND(E1964 * VLOOKUP(A1964, Data1!$A:$G, 5, FALSE),0)</f>
        <v>1</v>
      </c>
      <c r="J1964">
        <f xml:space="preserve"> ROUND(E1964 * VLOOKUP(A1964, Data1!$A:$G, 6, FALSE),0)</f>
        <v>0</v>
      </c>
    </row>
    <row r="1965" spans="1:10" x14ac:dyDescent="0.25">
      <c r="A1965">
        <v>2008</v>
      </c>
      <c r="B1965" t="str">
        <v>February</v>
      </c>
      <c r="C1965" t="str">
        <v>Tayside</v>
      </c>
      <c r="D1965">
        <v>351</v>
      </c>
      <c r="E1965">
        <f>D1965 / VLOOKUP(A1965, Data1!$A:$G, 7, FALSE)</f>
        <v>5.846005229759664E-3</v>
      </c>
      <c r="F1965">
        <f xml:space="preserve"> ROUND(E1965 * VLOOKUP(A1965, Data1!$A:$G, 2, FALSE),0)</f>
        <v>25</v>
      </c>
      <c r="G1965">
        <f xml:space="preserve"> ROUND(E1965 * VLOOKUP(A1965, Data1!$A:$G,3, FALSE),0)</f>
        <v>161</v>
      </c>
      <c r="H1965">
        <f xml:space="preserve"> ROUND(E1965 * VLOOKUP(A1965, Data1!$A:$G, 4, FALSE),0)</f>
        <v>152</v>
      </c>
      <c r="I1965">
        <f xml:space="preserve"> ROUND(E1965 * VLOOKUP(A1965, Data1!$A:$G, 5, FALSE),0)</f>
        <v>13</v>
      </c>
      <c r="J1965">
        <f xml:space="preserve"> ROUND(E1965 * VLOOKUP(A1965, Data1!$A:$G, 6, FALSE),0)</f>
        <v>0</v>
      </c>
    </row>
    <row r="1966" spans="1:10" x14ac:dyDescent="0.25">
      <c r="A1966">
        <v>2008</v>
      </c>
      <c r="B1966" t="str">
        <v>February</v>
      </c>
      <c r="C1966" t="str">
        <v>Western Isles</v>
      </c>
      <c r="D1966">
        <v>20</v>
      </c>
      <c r="E1966">
        <f>D1966 / VLOOKUP(A1966, Data1!$A:$G, 7, FALSE)</f>
        <v>3.3310571109741678E-4</v>
      </c>
      <c r="F1966">
        <f xml:space="preserve"> ROUND(E1966 * VLOOKUP(A1966, Data1!$A:$G, 2, FALSE),0)</f>
        <v>1</v>
      </c>
      <c r="G1966">
        <f xml:space="preserve"> ROUND(E1966 * VLOOKUP(A1966, Data1!$A:$G,3, FALSE),0)</f>
        <v>9</v>
      </c>
      <c r="H1966">
        <f xml:space="preserve"> ROUND(E1966 * VLOOKUP(A1966, Data1!$A:$G, 4, FALSE),0)</f>
        <v>9</v>
      </c>
      <c r="I1966">
        <f xml:space="preserve"> ROUND(E1966 * VLOOKUP(A1966, Data1!$A:$G, 5, FALSE),0)</f>
        <v>1</v>
      </c>
      <c r="J1966">
        <f xml:space="preserve"> ROUND(E1966 * VLOOKUP(A1966, Data1!$A:$G, 6, FALSE),0)</f>
        <v>0</v>
      </c>
    </row>
    <row r="1967" spans="1:10" x14ac:dyDescent="0.25">
      <c r="A1967">
        <v>2008</v>
      </c>
      <c r="B1967" t="str">
        <v>January</v>
      </c>
      <c r="C1967" t="str">
        <v>Ayrshire and Arran</v>
      </c>
      <c r="D1967">
        <v>391</v>
      </c>
      <c r="E1967">
        <f>D1967 / VLOOKUP(A1967, Data1!$A:$G, 7, FALSE)</f>
        <v>6.5122166519544977E-3</v>
      </c>
      <c r="F1967">
        <f xml:space="preserve"> ROUND(E1967 * VLOOKUP(A1967, Data1!$A:$G, 2, FALSE),0)</f>
        <v>28</v>
      </c>
      <c r="G1967">
        <f xml:space="preserve"> ROUND(E1967 * VLOOKUP(A1967, Data1!$A:$G,3, FALSE),0)</f>
        <v>179</v>
      </c>
      <c r="H1967">
        <f xml:space="preserve"> ROUND(E1967 * VLOOKUP(A1967, Data1!$A:$G, 4, FALSE),0)</f>
        <v>170</v>
      </c>
      <c r="I1967">
        <f xml:space="preserve"> ROUND(E1967 * VLOOKUP(A1967, Data1!$A:$G, 5, FALSE),0)</f>
        <v>14</v>
      </c>
      <c r="J1967">
        <f xml:space="preserve"> ROUND(E1967 * VLOOKUP(A1967, Data1!$A:$G, 6, FALSE),0)</f>
        <v>0</v>
      </c>
    </row>
    <row r="1968" spans="1:10" x14ac:dyDescent="0.25">
      <c r="A1968">
        <v>2008</v>
      </c>
      <c r="B1968" t="str">
        <v>January</v>
      </c>
      <c r="C1968" t="str">
        <v>Borders</v>
      </c>
      <c r="D1968">
        <v>101</v>
      </c>
      <c r="E1968">
        <f>D1968 / VLOOKUP(A1968, Data1!$A:$G, 7, FALSE)</f>
        <v>1.6821838410419547E-3</v>
      </c>
      <c r="F1968">
        <f xml:space="preserve"> ROUND(E1968 * VLOOKUP(A1968, Data1!$A:$G, 2, FALSE),0)</f>
        <v>7</v>
      </c>
      <c r="G1968">
        <f xml:space="preserve"> ROUND(E1968 * VLOOKUP(A1968, Data1!$A:$G,3, FALSE),0)</f>
        <v>46</v>
      </c>
      <c r="H1968">
        <f xml:space="preserve"> ROUND(E1968 * VLOOKUP(A1968, Data1!$A:$G, 4, FALSE),0)</f>
        <v>44</v>
      </c>
      <c r="I1968">
        <f xml:space="preserve"> ROUND(E1968 * VLOOKUP(A1968, Data1!$A:$G, 5, FALSE),0)</f>
        <v>4</v>
      </c>
      <c r="J1968">
        <f xml:space="preserve"> ROUND(E1968 * VLOOKUP(A1968, Data1!$A:$G, 6, FALSE),0)</f>
        <v>0</v>
      </c>
    </row>
    <row r="1969" spans="1:10" x14ac:dyDescent="0.25">
      <c r="A1969">
        <v>2008</v>
      </c>
      <c r="B1969" t="str">
        <v>January</v>
      </c>
      <c r="C1969" t="str">
        <v>Dumfries and Galloway</v>
      </c>
      <c r="D1969">
        <v>127</v>
      </c>
      <c r="E1969">
        <f>D1969 / VLOOKUP(A1969, Data1!$A:$G, 7, FALSE)</f>
        <v>2.1152212654685964E-3</v>
      </c>
      <c r="F1969">
        <f xml:space="preserve"> ROUND(E1969 * VLOOKUP(A1969, Data1!$A:$G, 2, FALSE),0)</f>
        <v>9</v>
      </c>
      <c r="G1969">
        <f xml:space="preserve"> ROUND(E1969 * VLOOKUP(A1969, Data1!$A:$G,3, FALSE),0)</f>
        <v>58</v>
      </c>
      <c r="H1969">
        <f xml:space="preserve"> ROUND(E1969 * VLOOKUP(A1969, Data1!$A:$G, 4, FALSE),0)</f>
        <v>55</v>
      </c>
      <c r="I1969">
        <f xml:space="preserve"> ROUND(E1969 * VLOOKUP(A1969, Data1!$A:$G, 5, FALSE),0)</f>
        <v>5</v>
      </c>
      <c r="J1969">
        <f xml:space="preserve"> ROUND(E1969 * VLOOKUP(A1969, Data1!$A:$G, 6, FALSE),0)</f>
        <v>0</v>
      </c>
    </row>
    <row r="1970" spans="1:10" x14ac:dyDescent="0.25">
      <c r="A1970">
        <v>2008</v>
      </c>
      <c r="B1970" t="str">
        <v>January</v>
      </c>
      <c r="C1970" t="str">
        <v>Fife</v>
      </c>
      <c r="D1970">
        <v>414</v>
      </c>
      <c r="E1970">
        <f>D1970 / VLOOKUP(A1970, Data1!$A:$G, 7, FALSE)</f>
        <v>6.8952882197165274E-3</v>
      </c>
      <c r="F1970">
        <f xml:space="preserve"> ROUND(E1970 * VLOOKUP(A1970, Data1!$A:$G, 2, FALSE),0)</f>
        <v>30</v>
      </c>
      <c r="G1970">
        <f xml:space="preserve"> ROUND(E1970 * VLOOKUP(A1970, Data1!$A:$G,3, FALSE),0)</f>
        <v>190</v>
      </c>
      <c r="H1970">
        <f xml:space="preserve"> ROUND(E1970 * VLOOKUP(A1970, Data1!$A:$G, 4, FALSE),0)</f>
        <v>180</v>
      </c>
      <c r="I1970">
        <f xml:space="preserve"> ROUND(E1970 * VLOOKUP(A1970, Data1!$A:$G, 5, FALSE),0)</f>
        <v>15</v>
      </c>
      <c r="J1970">
        <f xml:space="preserve"> ROUND(E1970 * VLOOKUP(A1970, Data1!$A:$G, 6, FALSE),0)</f>
        <v>0</v>
      </c>
    </row>
    <row r="1971" spans="1:10" x14ac:dyDescent="0.25">
      <c r="A1971">
        <v>2008</v>
      </c>
      <c r="B1971" t="str">
        <v>January</v>
      </c>
      <c r="C1971" t="str">
        <v>Forth Valley</v>
      </c>
      <c r="D1971">
        <v>297</v>
      </c>
      <c r="E1971">
        <f>D1971 / VLOOKUP(A1971, Data1!$A:$G, 7, FALSE)</f>
        <v>4.9466198097966388E-3</v>
      </c>
      <c r="F1971">
        <f xml:space="preserve"> ROUND(E1971 * VLOOKUP(A1971, Data1!$A:$G, 2, FALSE),0)</f>
        <v>21</v>
      </c>
      <c r="G1971">
        <f xml:space="preserve"> ROUND(E1971 * VLOOKUP(A1971, Data1!$A:$G,3, FALSE),0)</f>
        <v>136</v>
      </c>
      <c r="H1971">
        <f xml:space="preserve"> ROUND(E1971 * VLOOKUP(A1971, Data1!$A:$G, 4, FALSE),0)</f>
        <v>129</v>
      </c>
      <c r="I1971">
        <f xml:space="preserve"> ROUND(E1971 * VLOOKUP(A1971, Data1!$A:$G, 5, FALSE),0)</f>
        <v>11</v>
      </c>
      <c r="J1971">
        <f xml:space="preserve"> ROUND(E1971 * VLOOKUP(A1971, Data1!$A:$G, 6, FALSE),0)</f>
        <v>0</v>
      </c>
    </row>
    <row r="1972" spans="1:10" x14ac:dyDescent="0.25">
      <c r="A1972">
        <v>2008</v>
      </c>
      <c r="B1972" t="str">
        <v>January</v>
      </c>
      <c r="C1972" t="str">
        <v>Grampian</v>
      </c>
      <c r="D1972">
        <v>562</v>
      </c>
      <c r="E1972">
        <f>D1972 / VLOOKUP(A1972, Data1!$A:$G, 7, FALSE)</f>
        <v>9.3602704818374106E-3</v>
      </c>
      <c r="F1972">
        <f xml:space="preserve"> ROUND(E1972 * VLOOKUP(A1972, Data1!$A:$G, 2, FALSE),0)</f>
        <v>40</v>
      </c>
      <c r="G1972">
        <f xml:space="preserve"> ROUND(E1972 * VLOOKUP(A1972, Data1!$A:$G,3, FALSE),0)</f>
        <v>258</v>
      </c>
      <c r="H1972">
        <f xml:space="preserve"> ROUND(E1972 * VLOOKUP(A1972, Data1!$A:$G, 4, FALSE),0)</f>
        <v>244</v>
      </c>
      <c r="I1972">
        <f xml:space="preserve"> ROUND(E1972 * VLOOKUP(A1972, Data1!$A:$G, 5, FALSE),0)</f>
        <v>20</v>
      </c>
      <c r="J1972">
        <f xml:space="preserve"> ROUND(E1972 * VLOOKUP(A1972, Data1!$A:$G, 6, FALSE),0)</f>
        <v>0</v>
      </c>
    </row>
    <row r="1973" spans="1:10" x14ac:dyDescent="0.25">
      <c r="A1973">
        <v>2008</v>
      </c>
      <c r="B1973" t="str">
        <v>January</v>
      </c>
      <c r="C1973" t="str">
        <v>Greater Glasgow and Clyde</v>
      </c>
      <c r="D1973">
        <v>1243</v>
      </c>
      <c r="E1973">
        <f>D1973 / VLOOKUP(A1973, Data1!$A:$G, 7, FALSE)</f>
        <v>2.0702519944704453E-2</v>
      </c>
      <c r="F1973">
        <f xml:space="preserve"> ROUND(E1973 * VLOOKUP(A1973, Data1!$A:$G, 2, FALSE),0)</f>
        <v>89</v>
      </c>
      <c r="G1973">
        <f xml:space="preserve"> ROUND(E1973 * VLOOKUP(A1973, Data1!$A:$G,3, FALSE),0)</f>
        <v>570</v>
      </c>
      <c r="H1973">
        <f xml:space="preserve"> ROUND(E1973 * VLOOKUP(A1973, Data1!$A:$G, 4, FALSE),0)</f>
        <v>539</v>
      </c>
      <c r="I1973">
        <f xml:space="preserve"> ROUND(E1973 * VLOOKUP(A1973, Data1!$A:$G, 5, FALSE),0)</f>
        <v>44</v>
      </c>
      <c r="J1973">
        <f xml:space="preserve"> ROUND(E1973 * VLOOKUP(A1973, Data1!$A:$G, 6, FALSE),0)</f>
        <v>1</v>
      </c>
    </row>
    <row r="1974" spans="1:10" x14ac:dyDescent="0.25">
      <c r="A1974">
        <v>2008</v>
      </c>
      <c r="B1974" t="str">
        <v>January</v>
      </c>
      <c r="C1974" t="str">
        <v>Highland</v>
      </c>
      <c r="D1974">
        <v>287</v>
      </c>
      <c r="E1974">
        <f>D1974 / VLOOKUP(A1974, Data1!$A:$G, 7, FALSE)</f>
        <v>4.7800669542479302E-3</v>
      </c>
      <c r="F1974">
        <f xml:space="preserve"> ROUND(E1974 * VLOOKUP(A1974, Data1!$A:$G, 2, FALSE),0)</f>
        <v>20</v>
      </c>
      <c r="G1974">
        <f xml:space="preserve"> ROUND(E1974 * VLOOKUP(A1974, Data1!$A:$G,3, FALSE),0)</f>
        <v>132</v>
      </c>
      <c r="H1974">
        <f xml:space="preserve"> ROUND(E1974 * VLOOKUP(A1974, Data1!$A:$G, 4, FALSE),0)</f>
        <v>125</v>
      </c>
      <c r="I1974">
        <f xml:space="preserve"> ROUND(E1974 * VLOOKUP(A1974, Data1!$A:$G, 5, FALSE),0)</f>
        <v>10</v>
      </c>
      <c r="J1974">
        <f xml:space="preserve"> ROUND(E1974 * VLOOKUP(A1974, Data1!$A:$G, 6, FALSE),0)</f>
        <v>0</v>
      </c>
    </row>
    <row r="1975" spans="1:10" x14ac:dyDescent="0.25">
      <c r="A1975">
        <v>2008</v>
      </c>
      <c r="B1975" t="str">
        <v>January</v>
      </c>
      <c r="C1975" t="str">
        <v>Lanarkshire</v>
      </c>
      <c r="D1975">
        <v>688</v>
      </c>
      <c r="E1975">
        <f>D1975 / VLOOKUP(A1975, Data1!$A:$G, 7, FALSE)</f>
        <v>1.1458836461751137E-2</v>
      </c>
      <c r="F1975">
        <f xml:space="preserve"> ROUND(E1975 * VLOOKUP(A1975, Data1!$A:$G, 2, FALSE),0)</f>
        <v>49</v>
      </c>
      <c r="G1975">
        <f xml:space="preserve"> ROUND(E1975 * VLOOKUP(A1975, Data1!$A:$G,3, FALSE),0)</f>
        <v>316</v>
      </c>
      <c r="H1975">
        <f xml:space="preserve"> ROUND(E1975 * VLOOKUP(A1975, Data1!$A:$G, 4, FALSE),0)</f>
        <v>299</v>
      </c>
      <c r="I1975">
        <f xml:space="preserve"> ROUND(E1975 * VLOOKUP(A1975, Data1!$A:$G, 5, FALSE),0)</f>
        <v>25</v>
      </c>
      <c r="J1975">
        <f xml:space="preserve"> ROUND(E1975 * VLOOKUP(A1975, Data1!$A:$G, 6, FALSE),0)</f>
        <v>0</v>
      </c>
    </row>
    <row r="1976" spans="1:10" x14ac:dyDescent="0.25">
      <c r="A1976">
        <v>2008</v>
      </c>
      <c r="B1976" t="str">
        <v>January</v>
      </c>
      <c r="C1976" t="str">
        <v>Lothian</v>
      </c>
      <c r="D1976">
        <v>921</v>
      </c>
      <c r="E1976">
        <f>D1976 / VLOOKUP(A1976, Data1!$A:$G, 7, FALSE)</f>
        <v>1.5339517996036042E-2</v>
      </c>
      <c r="F1976">
        <f xml:space="preserve"> ROUND(E1976 * VLOOKUP(A1976, Data1!$A:$G, 2, FALSE),0)</f>
        <v>66</v>
      </c>
      <c r="G1976">
        <f xml:space="preserve"> ROUND(E1976 * VLOOKUP(A1976, Data1!$A:$G,3, FALSE),0)</f>
        <v>423</v>
      </c>
      <c r="H1976">
        <f xml:space="preserve"> ROUND(E1976 * VLOOKUP(A1976, Data1!$A:$G, 4, FALSE),0)</f>
        <v>400</v>
      </c>
      <c r="I1976">
        <f xml:space="preserve"> ROUND(E1976 * VLOOKUP(A1976, Data1!$A:$G, 5, FALSE),0)</f>
        <v>33</v>
      </c>
      <c r="J1976">
        <f xml:space="preserve"> ROUND(E1976 * VLOOKUP(A1976, Data1!$A:$G, 6, FALSE),0)</f>
        <v>0</v>
      </c>
    </row>
    <row r="1977" spans="1:10" x14ac:dyDescent="0.25">
      <c r="A1977">
        <v>2008</v>
      </c>
      <c r="B1977" t="str">
        <v>January</v>
      </c>
      <c r="C1977" t="str">
        <v>Orkney</v>
      </c>
      <c r="D1977">
        <v>17</v>
      </c>
      <c r="E1977">
        <f>D1977 / VLOOKUP(A1977, Data1!$A:$G, 7, FALSE)</f>
        <v>2.8313985443280425E-4</v>
      </c>
      <c r="F1977">
        <f xml:space="preserve"> ROUND(E1977 * VLOOKUP(A1977, Data1!$A:$G, 2, FALSE),0)</f>
        <v>1</v>
      </c>
      <c r="G1977">
        <f xml:space="preserve"> ROUND(E1977 * VLOOKUP(A1977, Data1!$A:$G,3, FALSE),0)</f>
        <v>8</v>
      </c>
      <c r="H1977">
        <f xml:space="preserve"> ROUND(E1977 * VLOOKUP(A1977, Data1!$A:$G, 4, FALSE),0)</f>
        <v>7</v>
      </c>
      <c r="I1977">
        <f xml:space="preserve"> ROUND(E1977 * VLOOKUP(A1977, Data1!$A:$G, 5, FALSE),0)</f>
        <v>1</v>
      </c>
      <c r="J1977">
        <f xml:space="preserve"> ROUND(E1977 * VLOOKUP(A1977, Data1!$A:$G, 6, FALSE),0)</f>
        <v>0</v>
      </c>
    </row>
    <row r="1978" spans="1:10" x14ac:dyDescent="0.25">
      <c r="A1978">
        <v>2008</v>
      </c>
      <c r="B1978" t="str">
        <v>January</v>
      </c>
      <c r="C1978" t="str">
        <v>Scotland</v>
      </c>
      <c r="D1978">
        <v>5490</v>
      </c>
      <c r="E1978">
        <f>D1978 / VLOOKUP(A1978, Data1!$A:$G, 7, FALSE)</f>
        <v>9.1437517696240908E-2</v>
      </c>
      <c r="F1978">
        <f xml:space="preserve"> ROUND(E1978 * VLOOKUP(A1978, Data1!$A:$G, 2, FALSE),0)</f>
        <v>391</v>
      </c>
      <c r="G1978">
        <f xml:space="preserve"> ROUND(E1978 * VLOOKUP(A1978, Data1!$A:$G,3, FALSE),0)</f>
        <v>2519</v>
      </c>
      <c r="H1978">
        <f xml:space="preserve"> ROUND(E1978 * VLOOKUP(A1978, Data1!$A:$G, 4, FALSE),0)</f>
        <v>2382</v>
      </c>
      <c r="I1978">
        <f xml:space="preserve"> ROUND(E1978 * VLOOKUP(A1978, Data1!$A:$G, 5, FALSE),0)</f>
        <v>196</v>
      </c>
      <c r="J1978">
        <f xml:space="preserve"> ROUND(E1978 * VLOOKUP(A1978, Data1!$A:$G, 6, FALSE),0)</f>
        <v>2</v>
      </c>
    </row>
    <row r="1979" spans="1:10" x14ac:dyDescent="0.25">
      <c r="A1979">
        <v>2008</v>
      </c>
      <c r="B1979" t="str">
        <v>January</v>
      </c>
      <c r="C1979" t="str">
        <v>Shetland</v>
      </c>
      <c r="D1979">
        <v>17</v>
      </c>
      <c r="E1979">
        <f>D1979 / VLOOKUP(A1979, Data1!$A:$G, 7, FALSE)</f>
        <v>2.8313985443280425E-4</v>
      </c>
      <c r="F1979">
        <f xml:space="preserve"> ROUND(E1979 * VLOOKUP(A1979, Data1!$A:$G, 2, FALSE),0)</f>
        <v>1</v>
      </c>
      <c r="G1979">
        <f xml:space="preserve"> ROUND(E1979 * VLOOKUP(A1979, Data1!$A:$G,3, FALSE),0)</f>
        <v>8</v>
      </c>
      <c r="H1979">
        <f xml:space="preserve"> ROUND(E1979 * VLOOKUP(A1979, Data1!$A:$G, 4, FALSE),0)</f>
        <v>7</v>
      </c>
      <c r="I1979">
        <f xml:space="preserve"> ROUND(E1979 * VLOOKUP(A1979, Data1!$A:$G, 5, FALSE),0)</f>
        <v>1</v>
      </c>
      <c r="J1979">
        <f xml:space="preserve"> ROUND(E1979 * VLOOKUP(A1979, Data1!$A:$G, 6, FALSE),0)</f>
        <v>0</v>
      </c>
    </row>
    <row r="1980" spans="1:10" x14ac:dyDescent="0.25">
      <c r="A1980">
        <v>2008</v>
      </c>
      <c r="B1980" t="str">
        <v>January</v>
      </c>
      <c r="C1980" t="str">
        <v>Tayside</v>
      </c>
      <c r="D1980">
        <v>406</v>
      </c>
      <c r="E1980">
        <f>D1980 / VLOOKUP(A1980, Data1!$A:$G, 7, FALSE)</f>
        <v>6.7620459352775606E-3</v>
      </c>
      <c r="F1980">
        <f xml:space="preserve"> ROUND(E1980 * VLOOKUP(A1980, Data1!$A:$G, 2, FALSE),0)</f>
        <v>29</v>
      </c>
      <c r="G1980">
        <f xml:space="preserve"> ROUND(E1980 * VLOOKUP(A1980, Data1!$A:$G,3, FALSE),0)</f>
        <v>186</v>
      </c>
      <c r="H1980">
        <f xml:space="preserve"> ROUND(E1980 * VLOOKUP(A1980, Data1!$A:$G, 4, FALSE),0)</f>
        <v>176</v>
      </c>
      <c r="I1980">
        <f xml:space="preserve"> ROUND(E1980 * VLOOKUP(A1980, Data1!$A:$G, 5, FALSE),0)</f>
        <v>14</v>
      </c>
      <c r="J1980">
        <f xml:space="preserve"> ROUND(E1980 * VLOOKUP(A1980, Data1!$A:$G, 6, FALSE),0)</f>
        <v>0</v>
      </c>
    </row>
    <row r="1981" spans="1:10" x14ac:dyDescent="0.25">
      <c r="A1981">
        <v>2008</v>
      </c>
      <c r="B1981" t="str">
        <v>January</v>
      </c>
      <c r="C1981" t="str">
        <v>Western Isles</v>
      </c>
      <c r="D1981">
        <v>19</v>
      </c>
      <c r="E1981">
        <f>D1981 / VLOOKUP(A1981, Data1!$A:$G, 7, FALSE)</f>
        <v>3.1645042554254594E-4</v>
      </c>
      <c r="F1981">
        <f xml:space="preserve"> ROUND(E1981 * VLOOKUP(A1981, Data1!$A:$G, 2, FALSE),0)</f>
        <v>1</v>
      </c>
      <c r="G1981">
        <f xml:space="preserve"> ROUND(E1981 * VLOOKUP(A1981, Data1!$A:$G,3, FALSE),0)</f>
        <v>9</v>
      </c>
      <c r="H1981">
        <f xml:space="preserve"> ROUND(E1981 * VLOOKUP(A1981, Data1!$A:$G, 4, FALSE),0)</f>
        <v>8</v>
      </c>
      <c r="I1981">
        <f xml:space="preserve"> ROUND(E1981 * VLOOKUP(A1981, Data1!$A:$G, 5, FALSE),0)</f>
        <v>1</v>
      </c>
      <c r="J1981">
        <f xml:space="preserve"> ROUND(E1981 * VLOOKUP(A1981, Data1!$A:$G, 6, FALSE),0)</f>
        <v>0</v>
      </c>
    </row>
    <row r="1982" spans="1:10" x14ac:dyDescent="0.25">
      <c r="A1982">
        <v>2009</v>
      </c>
      <c r="B1982" t="str">
        <v>December</v>
      </c>
      <c r="C1982" t="str">
        <v>Ayrshire and Arran</v>
      </c>
      <c r="D1982">
        <v>298</v>
      </c>
      <c r="E1982">
        <f>D1982 / VLOOKUP(A1982, Data1!$A:$G, 7, FALSE)</f>
        <v>5.0469125766351656E-3</v>
      </c>
      <c r="F1982">
        <f xml:space="preserve"> ROUND(E1982 * VLOOKUP(A1982, Data1!$A:$G, 2, FALSE),0)</f>
        <v>20</v>
      </c>
      <c r="G1982">
        <f xml:space="preserve"> ROUND(E1982 * VLOOKUP(A1982, Data1!$A:$G,3, FALSE),0)</f>
        <v>138</v>
      </c>
      <c r="H1982">
        <f xml:space="preserve"> ROUND(E1982 * VLOOKUP(A1982, Data1!$A:$G, 4, FALSE),0)</f>
        <v>129</v>
      </c>
      <c r="I1982">
        <f xml:space="preserve"> ROUND(E1982 * VLOOKUP(A1982, Data1!$A:$G, 5, FALSE),0)</f>
        <v>11</v>
      </c>
      <c r="J1982">
        <f xml:space="preserve"> ROUND(E1982 * VLOOKUP(A1982, Data1!$A:$G, 6, FALSE),0)</f>
        <v>0</v>
      </c>
    </row>
    <row r="1983" spans="1:10" x14ac:dyDescent="0.25">
      <c r="A1983">
        <v>2009</v>
      </c>
      <c r="B1983" t="str">
        <v>December</v>
      </c>
      <c r="C1983" t="str">
        <v>Borders</v>
      </c>
      <c r="D1983">
        <v>77</v>
      </c>
      <c r="E1983">
        <f>D1983 / VLOOKUP(A1983, Data1!$A:$G, 7, FALSE)</f>
        <v>1.3040680147681468E-3</v>
      </c>
      <c r="F1983">
        <f xml:space="preserve"> ROUND(E1983 * VLOOKUP(A1983, Data1!$A:$G, 2, FALSE),0)</f>
        <v>5</v>
      </c>
      <c r="G1983">
        <f xml:space="preserve"> ROUND(E1983 * VLOOKUP(A1983, Data1!$A:$G,3, FALSE),0)</f>
        <v>36</v>
      </c>
      <c r="H1983">
        <f xml:space="preserve"> ROUND(E1983 * VLOOKUP(A1983, Data1!$A:$G, 4, FALSE),0)</f>
        <v>33</v>
      </c>
      <c r="I1983">
        <f xml:space="preserve"> ROUND(E1983 * VLOOKUP(A1983, Data1!$A:$G, 5, FALSE),0)</f>
        <v>3</v>
      </c>
      <c r="J1983">
        <f xml:space="preserve"> ROUND(E1983 * VLOOKUP(A1983, Data1!$A:$G, 6, FALSE),0)</f>
        <v>0</v>
      </c>
    </row>
    <row r="1984" spans="1:10" x14ac:dyDescent="0.25">
      <c r="A1984">
        <v>2009</v>
      </c>
      <c r="B1984" t="str">
        <v>December</v>
      </c>
      <c r="C1984" t="str">
        <v>Dumfries and Galloway</v>
      </c>
      <c r="D1984">
        <v>108</v>
      </c>
      <c r="E1984">
        <f>D1984 / VLOOKUP(A1984, Data1!$A:$G, 7, FALSE)</f>
        <v>1.8290824103241541E-3</v>
      </c>
      <c r="F1984">
        <f xml:space="preserve"> ROUND(E1984 * VLOOKUP(A1984, Data1!$A:$G, 2, FALSE),0)</f>
        <v>7</v>
      </c>
      <c r="G1984">
        <f xml:space="preserve"> ROUND(E1984 * VLOOKUP(A1984, Data1!$A:$G,3, FALSE),0)</f>
        <v>50</v>
      </c>
      <c r="H1984">
        <f xml:space="preserve"> ROUND(E1984 * VLOOKUP(A1984, Data1!$A:$G, 4, FALSE),0)</f>
        <v>47</v>
      </c>
      <c r="I1984">
        <f xml:space="preserve"> ROUND(E1984 * VLOOKUP(A1984, Data1!$A:$G, 5, FALSE),0)</f>
        <v>4</v>
      </c>
      <c r="J1984">
        <f xml:space="preserve"> ROUND(E1984 * VLOOKUP(A1984, Data1!$A:$G, 6, FALSE),0)</f>
        <v>0</v>
      </c>
    </row>
    <row r="1985" spans="1:10" x14ac:dyDescent="0.25">
      <c r="A1985">
        <v>2009</v>
      </c>
      <c r="B1985" t="str">
        <v>December</v>
      </c>
      <c r="C1985" t="str">
        <v>Fife</v>
      </c>
      <c r="D1985">
        <v>266</v>
      </c>
      <c r="E1985">
        <f>D1985 / VLOOKUP(A1985, Data1!$A:$G, 7, FALSE)</f>
        <v>4.5049622328354163E-3</v>
      </c>
      <c r="F1985">
        <f xml:space="preserve"> ROUND(E1985 * VLOOKUP(A1985, Data1!$A:$G, 2, FALSE),0)</f>
        <v>18</v>
      </c>
      <c r="G1985">
        <f xml:space="preserve"> ROUND(E1985 * VLOOKUP(A1985, Data1!$A:$G,3, FALSE),0)</f>
        <v>123</v>
      </c>
      <c r="H1985">
        <f xml:space="preserve"> ROUND(E1985 * VLOOKUP(A1985, Data1!$A:$G, 4, FALSE),0)</f>
        <v>115</v>
      </c>
      <c r="I1985">
        <f xml:space="preserve"> ROUND(E1985 * VLOOKUP(A1985, Data1!$A:$G, 5, FALSE),0)</f>
        <v>10</v>
      </c>
      <c r="J1985">
        <f xml:space="preserve"> ROUND(E1985 * VLOOKUP(A1985, Data1!$A:$G, 6, FALSE),0)</f>
        <v>0</v>
      </c>
    </row>
    <row r="1986" spans="1:10" x14ac:dyDescent="0.25">
      <c r="A1986">
        <v>2009</v>
      </c>
      <c r="B1986" t="str">
        <v>December</v>
      </c>
      <c r="C1986" t="str">
        <v>Forth Valley</v>
      </c>
      <c r="D1986">
        <v>269</v>
      </c>
      <c r="E1986">
        <f>D1986 / VLOOKUP(A1986, Data1!$A:$G, 7, FALSE)</f>
        <v>4.555770077566643E-3</v>
      </c>
      <c r="F1986">
        <f xml:space="preserve"> ROUND(E1986 * VLOOKUP(A1986, Data1!$A:$G, 2, FALSE),0)</f>
        <v>18</v>
      </c>
      <c r="G1986">
        <f xml:space="preserve"> ROUND(E1986 * VLOOKUP(A1986, Data1!$A:$G,3, FALSE),0)</f>
        <v>125</v>
      </c>
      <c r="H1986">
        <f xml:space="preserve"> ROUND(E1986 * VLOOKUP(A1986, Data1!$A:$G, 4, FALSE),0)</f>
        <v>116</v>
      </c>
      <c r="I1986">
        <f xml:space="preserve"> ROUND(E1986 * VLOOKUP(A1986, Data1!$A:$G, 5, FALSE),0)</f>
        <v>10</v>
      </c>
      <c r="J1986">
        <f xml:space="preserve"> ROUND(E1986 * VLOOKUP(A1986, Data1!$A:$G, 6, FALSE),0)</f>
        <v>0</v>
      </c>
    </row>
    <row r="1987" spans="1:10" x14ac:dyDescent="0.25">
      <c r="A1987">
        <v>2009</v>
      </c>
      <c r="B1987" t="str">
        <v>December</v>
      </c>
      <c r="C1987" t="str">
        <v>Grampian</v>
      </c>
      <c r="D1987">
        <v>555</v>
      </c>
      <c r="E1987">
        <f>D1987 / VLOOKUP(A1987, Data1!$A:$G, 7, FALSE)</f>
        <v>9.3994512752769033E-3</v>
      </c>
      <c r="F1987">
        <f xml:space="preserve"> ROUND(E1987 * VLOOKUP(A1987, Data1!$A:$G, 2, FALSE),0)</f>
        <v>38</v>
      </c>
      <c r="G1987">
        <f xml:space="preserve"> ROUND(E1987 * VLOOKUP(A1987, Data1!$A:$G,3, FALSE),0)</f>
        <v>257</v>
      </c>
      <c r="H1987">
        <f xml:space="preserve"> ROUND(E1987 * VLOOKUP(A1987, Data1!$A:$G, 4, FALSE),0)</f>
        <v>240</v>
      </c>
      <c r="I1987">
        <f xml:space="preserve"> ROUND(E1987 * VLOOKUP(A1987, Data1!$A:$G, 5, FALSE),0)</f>
        <v>20</v>
      </c>
      <c r="J1987">
        <f xml:space="preserve"> ROUND(E1987 * VLOOKUP(A1987, Data1!$A:$G, 6, FALSE),0)</f>
        <v>0</v>
      </c>
    </row>
    <row r="1988" spans="1:10" x14ac:dyDescent="0.25">
      <c r="A1988">
        <v>2009</v>
      </c>
      <c r="B1988" t="str">
        <v>December</v>
      </c>
      <c r="C1988" t="str">
        <v>Greater Glasgow and Clyde</v>
      </c>
      <c r="D1988">
        <v>1030</v>
      </c>
      <c r="E1988">
        <f>D1988 / VLOOKUP(A1988, Data1!$A:$G, 7, FALSE)</f>
        <v>1.7444026691054434E-2</v>
      </c>
      <c r="F1988">
        <f xml:space="preserve"> ROUND(E1988 * VLOOKUP(A1988, Data1!$A:$G, 2, FALSE),0)</f>
        <v>70</v>
      </c>
      <c r="G1988">
        <f xml:space="preserve"> ROUND(E1988 * VLOOKUP(A1988, Data1!$A:$G,3, FALSE),0)</f>
        <v>477</v>
      </c>
      <c r="H1988">
        <f xml:space="preserve"> ROUND(E1988 * VLOOKUP(A1988, Data1!$A:$G, 4, FALSE),0)</f>
        <v>445</v>
      </c>
      <c r="I1988">
        <f xml:space="preserve"> ROUND(E1988 * VLOOKUP(A1988, Data1!$A:$G, 5, FALSE),0)</f>
        <v>37</v>
      </c>
      <c r="J1988">
        <f xml:space="preserve"> ROUND(E1988 * VLOOKUP(A1988, Data1!$A:$G, 6, FALSE),0)</f>
        <v>0</v>
      </c>
    </row>
    <row r="1989" spans="1:10" x14ac:dyDescent="0.25">
      <c r="A1989">
        <v>2009</v>
      </c>
      <c r="B1989" t="str">
        <v>December</v>
      </c>
      <c r="C1989" t="str">
        <v>Highland</v>
      </c>
      <c r="D1989">
        <v>214</v>
      </c>
      <c r="E1989">
        <f>D1989 / VLOOKUP(A1989, Data1!$A:$G, 7, FALSE)</f>
        <v>3.6242929241608237E-3</v>
      </c>
      <c r="F1989">
        <f xml:space="preserve"> ROUND(E1989 * VLOOKUP(A1989, Data1!$A:$G, 2, FALSE),0)</f>
        <v>14</v>
      </c>
      <c r="G1989">
        <f xml:space="preserve"> ROUND(E1989 * VLOOKUP(A1989, Data1!$A:$G,3, FALSE),0)</f>
        <v>99</v>
      </c>
      <c r="H1989">
        <f xml:space="preserve"> ROUND(E1989 * VLOOKUP(A1989, Data1!$A:$G, 4, FALSE),0)</f>
        <v>93</v>
      </c>
      <c r="I1989">
        <f xml:space="preserve"> ROUND(E1989 * VLOOKUP(A1989, Data1!$A:$G, 5, FALSE),0)</f>
        <v>8</v>
      </c>
      <c r="J1989">
        <f xml:space="preserve"> ROUND(E1989 * VLOOKUP(A1989, Data1!$A:$G, 6, FALSE),0)</f>
        <v>0</v>
      </c>
    </row>
    <row r="1990" spans="1:10" x14ac:dyDescent="0.25">
      <c r="A1990">
        <v>2009</v>
      </c>
      <c r="B1990" t="str">
        <v>December</v>
      </c>
      <c r="C1990" t="str">
        <v>Lanarkshire</v>
      </c>
      <c r="D1990">
        <v>600</v>
      </c>
      <c r="E1990">
        <f>D1990 / VLOOKUP(A1990, Data1!$A:$G, 7, FALSE)</f>
        <v>1.01615689462453E-2</v>
      </c>
      <c r="F1990">
        <f xml:space="preserve"> ROUND(E1990 * VLOOKUP(A1990, Data1!$A:$G, 2, FALSE),0)</f>
        <v>41</v>
      </c>
      <c r="G1990">
        <f xml:space="preserve"> ROUND(E1990 * VLOOKUP(A1990, Data1!$A:$G,3, FALSE),0)</f>
        <v>278</v>
      </c>
      <c r="H1990">
        <f xml:space="preserve"> ROUND(E1990 * VLOOKUP(A1990, Data1!$A:$G, 4, FALSE),0)</f>
        <v>259</v>
      </c>
      <c r="I1990">
        <f xml:space="preserve"> ROUND(E1990 * VLOOKUP(A1990, Data1!$A:$G, 5, FALSE),0)</f>
        <v>22</v>
      </c>
      <c r="J1990">
        <f xml:space="preserve"> ROUND(E1990 * VLOOKUP(A1990, Data1!$A:$G, 6, FALSE),0)</f>
        <v>0</v>
      </c>
    </row>
    <row r="1991" spans="1:10" x14ac:dyDescent="0.25">
      <c r="A1991">
        <v>2009</v>
      </c>
      <c r="B1991" t="str">
        <v>December</v>
      </c>
      <c r="C1991" t="str">
        <v>Lothian</v>
      </c>
      <c r="D1991">
        <v>776</v>
      </c>
      <c r="E1991">
        <f>D1991 / VLOOKUP(A1991, Data1!$A:$G, 7, FALSE)</f>
        <v>1.3142295837143922E-2</v>
      </c>
      <c r="F1991">
        <f xml:space="preserve"> ROUND(E1991 * VLOOKUP(A1991, Data1!$A:$G, 2, FALSE),0)</f>
        <v>52</v>
      </c>
      <c r="G1991">
        <f xml:space="preserve"> ROUND(E1991 * VLOOKUP(A1991, Data1!$A:$G,3, FALSE),0)</f>
        <v>360</v>
      </c>
      <c r="H1991">
        <f xml:space="preserve"> ROUND(E1991 * VLOOKUP(A1991, Data1!$A:$G, 4, FALSE),0)</f>
        <v>336</v>
      </c>
      <c r="I1991">
        <f xml:space="preserve"> ROUND(E1991 * VLOOKUP(A1991, Data1!$A:$G, 5, FALSE),0)</f>
        <v>28</v>
      </c>
      <c r="J1991">
        <f xml:space="preserve"> ROUND(E1991 * VLOOKUP(A1991, Data1!$A:$G, 6, FALSE),0)</f>
        <v>0</v>
      </c>
    </row>
    <row r="1992" spans="1:10" x14ac:dyDescent="0.25">
      <c r="A1992">
        <v>2009</v>
      </c>
      <c r="B1992" t="str">
        <v>December</v>
      </c>
      <c r="C1992" t="str">
        <v>Orkney</v>
      </c>
      <c r="D1992">
        <v>16</v>
      </c>
      <c r="E1992">
        <f>D1992 / VLOOKUP(A1992, Data1!$A:$G, 7, FALSE)</f>
        <v>2.7097517189987467E-4</v>
      </c>
      <c r="F1992">
        <f xml:space="preserve"> ROUND(E1992 * VLOOKUP(A1992, Data1!$A:$G, 2, FALSE),0)</f>
        <v>1</v>
      </c>
      <c r="G1992">
        <f xml:space="preserve"> ROUND(E1992 * VLOOKUP(A1992, Data1!$A:$G,3, FALSE),0)</f>
        <v>7</v>
      </c>
      <c r="H1992">
        <f xml:space="preserve"> ROUND(E1992 * VLOOKUP(A1992, Data1!$A:$G, 4, FALSE),0)</f>
        <v>7</v>
      </c>
      <c r="I1992">
        <f xml:space="preserve"> ROUND(E1992 * VLOOKUP(A1992, Data1!$A:$G, 5, FALSE),0)</f>
        <v>1</v>
      </c>
      <c r="J1992">
        <f xml:space="preserve"> ROUND(E1992 * VLOOKUP(A1992, Data1!$A:$G, 6, FALSE),0)</f>
        <v>0</v>
      </c>
    </row>
    <row r="1993" spans="1:10" x14ac:dyDescent="0.25">
      <c r="A1993">
        <v>2009</v>
      </c>
      <c r="B1993" t="str">
        <v>December</v>
      </c>
      <c r="C1993" t="str">
        <v>Scotland</v>
      </c>
      <c r="D1993">
        <v>4592</v>
      </c>
      <c r="E1993">
        <f>D1993 / VLOOKUP(A1993, Data1!$A:$G, 7, FALSE)</f>
        <v>7.7769874335264028E-2</v>
      </c>
      <c r="F1993">
        <f xml:space="preserve"> ROUND(E1993 * VLOOKUP(A1993, Data1!$A:$G, 2, FALSE),0)</f>
        <v>310</v>
      </c>
      <c r="G1993">
        <f xml:space="preserve"> ROUND(E1993 * VLOOKUP(A1993, Data1!$A:$G,3, FALSE),0)</f>
        <v>2128</v>
      </c>
      <c r="H1993">
        <f xml:space="preserve"> ROUND(E1993 * VLOOKUP(A1993, Data1!$A:$G, 4, FALSE),0)</f>
        <v>1985</v>
      </c>
      <c r="I1993">
        <f xml:space="preserve"> ROUND(E1993 * VLOOKUP(A1993, Data1!$A:$G, 5, FALSE),0)</f>
        <v>166</v>
      </c>
      <c r="J1993">
        <f xml:space="preserve"> ROUND(E1993 * VLOOKUP(A1993, Data1!$A:$G, 6, FALSE),0)</f>
        <v>2</v>
      </c>
    </row>
    <row r="1994" spans="1:10" x14ac:dyDescent="0.25">
      <c r="A1994">
        <v>2009</v>
      </c>
      <c r="B1994" t="str">
        <v>December</v>
      </c>
      <c r="C1994" t="str">
        <v>Shetland</v>
      </c>
      <c r="D1994">
        <v>18</v>
      </c>
      <c r="E1994">
        <f>D1994 / VLOOKUP(A1994, Data1!$A:$G, 7, FALSE)</f>
        <v>3.04847068387359E-4</v>
      </c>
      <c r="F1994">
        <f xml:space="preserve"> ROUND(E1994 * VLOOKUP(A1994, Data1!$A:$G, 2, FALSE),0)</f>
        <v>1</v>
      </c>
      <c r="G1994">
        <f xml:space="preserve"> ROUND(E1994 * VLOOKUP(A1994, Data1!$A:$G,3, FALSE),0)</f>
        <v>8</v>
      </c>
      <c r="H1994">
        <f xml:space="preserve"> ROUND(E1994 * VLOOKUP(A1994, Data1!$A:$G, 4, FALSE),0)</f>
        <v>8</v>
      </c>
      <c r="I1994">
        <f xml:space="preserve"> ROUND(E1994 * VLOOKUP(A1994, Data1!$A:$G, 5, FALSE),0)</f>
        <v>1</v>
      </c>
      <c r="J1994">
        <f xml:space="preserve"> ROUND(E1994 * VLOOKUP(A1994, Data1!$A:$G, 6, FALSE),0)</f>
        <v>0</v>
      </c>
    </row>
    <row r="1995" spans="1:10" x14ac:dyDescent="0.25">
      <c r="A1995">
        <v>2009</v>
      </c>
      <c r="B1995" t="str">
        <v>December</v>
      </c>
      <c r="C1995" t="str">
        <v>Tayside</v>
      </c>
      <c r="D1995">
        <v>352</v>
      </c>
      <c r="E1995">
        <f>D1995 / VLOOKUP(A1995, Data1!$A:$G, 7, FALSE)</f>
        <v>5.9614537817972426E-3</v>
      </c>
      <c r="F1995">
        <f xml:space="preserve"> ROUND(E1995 * VLOOKUP(A1995, Data1!$A:$G, 2, FALSE),0)</f>
        <v>24</v>
      </c>
      <c r="G1995">
        <f xml:space="preserve"> ROUND(E1995 * VLOOKUP(A1995, Data1!$A:$G,3, FALSE),0)</f>
        <v>163</v>
      </c>
      <c r="H1995">
        <f xml:space="preserve"> ROUND(E1995 * VLOOKUP(A1995, Data1!$A:$G, 4, FALSE),0)</f>
        <v>152</v>
      </c>
      <c r="I1995">
        <f xml:space="preserve"> ROUND(E1995 * VLOOKUP(A1995, Data1!$A:$G, 5, FALSE),0)</f>
        <v>13</v>
      </c>
      <c r="J1995">
        <f xml:space="preserve"> ROUND(E1995 * VLOOKUP(A1995, Data1!$A:$G, 6, FALSE),0)</f>
        <v>0</v>
      </c>
    </row>
    <row r="1996" spans="1:10" x14ac:dyDescent="0.25">
      <c r="A1996">
        <v>2009</v>
      </c>
      <c r="B1996" t="str">
        <v>December</v>
      </c>
      <c r="C1996" t="str">
        <v>Western Isles</v>
      </c>
      <c r="D1996">
        <v>13</v>
      </c>
      <c r="E1996">
        <f>D1996 / VLOOKUP(A1996, Data1!$A:$G, 7, FALSE)</f>
        <v>2.2016732716864817E-4</v>
      </c>
      <c r="F1996">
        <f xml:space="preserve"> ROUND(E1996 * VLOOKUP(A1996, Data1!$A:$G, 2, FALSE),0)</f>
        <v>1</v>
      </c>
      <c r="G1996">
        <f xml:space="preserve"> ROUND(E1996 * VLOOKUP(A1996, Data1!$A:$G,3, FALSE),0)</f>
        <v>6</v>
      </c>
      <c r="H1996">
        <f xml:space="preserve"> ROUND(E1996 * VLOOKUP(A1996, Data1!$A:$G, 4, FALSE),0)</f>
        <v>6</v>
      </c>
      <c r="I1996">
        <f xml:space="preserve"> ROUND(E1996 * VLOOKUP(A1996, Data1!$A:$G, 5, FALSE),0)</f>
        <v>0</v>
      </c>
      <c r="J1996">
        <f xml:space="preserve"> ROUND(E1996 * VLOOKUP(A1996, Data1!$A:$G, 6, FALSE),0)</f>
        <v>0</v>
      </c>
    </row>
    <row r="1997" spans="1:10" x14ac:dyDescent="0.25">
      <c r="A1997">
        <v>2009</v>
      </c>
      <c r="B1997" t="str">
        <v>November</v>
      </c>
      <c r="C1997" t="str">
        <v>Ayrshire and Arran</v>
      </c>
      <c r="D1997">
        <v>307</v>
      </c>
      <c r="E1997">
        <f>D1997 / VLOOKUP(A1997, Data1!$A:$G, 7, FALSE)</f>
        <v>5.1993361108288449E-3</v>
      </c>
      <c r="F1997">
        <f xml:space="preserve"> ROUND(E1997 * VLOOKUP(A1997, Data1!$A:$G, 2, FALSE),0)</f>
        <v>21</v>
      </c>
      <c r="G1997">
        <f xml:space="preserve"> ROUND(E1997 * VLOOKUP(A1997, Data1!$A:$G,3, FALSE),0)</f>
        <v>142</v>
      </c>
      <c r="H1997">
        <f xml:space="preserve"> ROUND(E1997 * VLOOKUP(A1997, Data1!$A:$G, 4, FALSE),0)</f>
        <v>133</v>
      </c>
      <c r="I1997">
        <f xml:space="preserve"> ROUND(E1997 * VLOOKUP(A1997, Data1!$A:$G, 5, FALSE),0)</f>
        <v>11</v>
      </c>
      <c r="J1997">
        <f xml:space="preserve"> ROUND(E1997 * VLOOKUP(A1997, Data1!$A:$G, 6, FALSE),0)</f>
        <v>0</v>
      </c>
    </row>
    <row r="1998" spans="1:10" x14ac:dyDescent="0.25">
      <c r="A1998">
        <v>2009</v>
      </c>
      <c r="B1998" t="str">
        <v>November</v>
      </c>
      <c r="C1998" t="str">
        <v>Borders</v>
      </c>
      <c r="D1998">
        <v>89</v>
      </c>
      <c r="E1998">
        <f>D1998 / VLOOKUP(A1998, Data1!$A:$G, 7, FALSE)</f>
        <v>1.5072993936930529E-3</v>
      </c>
      <c r="F1998">
        <f xml:space="preserve"> ROUND(E1998 * VLOOKUP(A1998, Data1!$A:$G, 2, FALSE),0)</f>
        <v>6</v>
      </c>
      <c r="G1998">
        <f xml:space="preserve"> ROUND(E1998 * VLOOKUP(A1998, Data1!$A:$G,3, FALSE),0)</f>
        <v>41</v>
      </c>
      <c r="H1998">
        <f xml:space="preserve"> ROUND(E1998 * VLOOKUP(A1998, Data1!$A:$G, 4, FALSE),0)</f>
        <v>38</v>
      </c>
      <c r="I1998">
        <f xml:space="preserve"> ROUND(E1998 * VLOOKUP(A1998, Data1!$A:$G, 5, FALSE),0)</f>
        <v>3</v>
      </c>
      <c r="J1998">
        <f xml:space="preserve"> ROUND(E1998 * VLOOKUP(A1998, Data1!$A:$G, 6, FALSE),0)</f>
        <v>0</v>
      </c>
    </row>
    <row r="1999" spans="1:10" x14ac:dyDescent="0.25">
      <c r="A1999">
        <v>2009</v>
      </c>
      <c r="B1999" t="str">
        <v>November</v>
      </c>
      <c r="C1999" t="str">
        <v>Dumfries and Galloway</v>
      </c>
      <c r="D1999">
        <v>112</v>
      </c>
      <c r="E1999">
        <f>D1999 / VLOOKUP(A1999, Data1!$A:$G, 7, FALSE)</f>
        <v>1.8968262032991227E-3</v>
      </c>
      <c r="F1999">
        <f xml:space="preserve"> ROUND(E1999 * VLOOKUP(A1999, Data1!$A:$G, 2, FALSE),0)</f>
        <v>8</v>
      </c>
      <c r="G1999">
        <f xml:space="preserve"> ROUND(E1999 * VLOOKUP(A1999, Data1!$A:$G,3, FALSE),0)</f>
        <v>52</v>
      </c>
      <c r="H1999">
        <f xml:space="preserve"> ROUND(E1999 * VLOOKUP(A1999, Data1!$A:$G, 4, FALSE),0)</f>
        <v>48</v>
      </c>
      <c r="I1999">
        <f xml:space="preserve"> ROUND(E1999 * VLOOKUP(A1999, Data1!$A:$G, 5, FALSE),0)</f>
        <v>4</v>
      </c>
      <c r="J1999">
        <f xml:space="preserve"> ROUND(E1999 * VLOOKUP(A1999, Data1!$A:$G, 6, FALSE),0)</f>
        <v>0</v>
      </c>
    </row>
    <row r="2000" spans="1:10" x14ac:dyDescent="0.25">
      <c r="A2000">
        <v>2009</v>
      </c>
      <c r="B2000" t="str">
        <v>November</v>
      </c>
      <c r="C2000" t="str">
        <v>Fife</v>
      </c>
      <c r="D2000">
        <v>342</v>
      </c>
      <c r="E2000">
        <f>D2000 / VLOOKUP(A2000, Data1!$A:$G, 7, FALSE)</f>
        <v>5.792094299359821E-3</v>
      </c>
      <c r="F2000">
        <f xml:space="preserve"> ROUND(E2000 * VLOOKUP(A2000, Data1!$A:$G, 2, FALSE),0)</f>
        <v>23</v>
      </c>
      <c r="G2000">
        <f xml:space="preserve"> ROUND(E2000 * VLOOKUP(A2000, Data1!$A:$G,3, FALSE),0)</f>
        <v>159</v>
      </c>
      <c r="H2000">
        <f xml:space="preserve"> ROUND(E2000 * VLOOKUP(A2000, Data1!$A:$G, 4, FALSE),0)</f>
        <v>148</v>
      </c>
      <c r="I2000">
        <f xml:space="preserve"> ROUND(E2000 * VLOOKUP(A2000, Data1!$A:$G, 5, FALSE),0)</f>
        <v>12</v>
      </c>
      <c r="J2000">
        <f xml:space="preserve"> ROUND(E2000 * VLOOKUP(A2000, Data1!$A:$G, 6, FALSE),0)</f>
        <v>0</v>
      </c>
    </row>
    <row r="2001" spans="1:10" x14ac:dyDescent="0.25">
      <c r="A2001">
        <v>2009</v>
      </c>
      <c r="B2001" t="str">
        <v>November</v>
      </c>
      <c r="C2001" t="str">
        <v>Forth Valley</v>
      </c>
      <c r="D2001">
        <v>252</v>
      </c>
      <c r="E2001">
        <f>D2001 / VLOOKUP(A2001, Data1!$A:$G, 7, FALSE)</f>
        <v>4.2678589574230265E-3</v>
      </c>
      <c r="F2001">
        <f xml:space="preserve"> ROUND(E2001 * VLOOKUP(A2001, Data1!$A:$G, 2, FALSE),0)</f>
        <v>17</v>
      </c>
      <c r="G2001">
        <f xml:space="preserve"> ROUND(E2001 * VLOOKUP(A2001, Data1!$A:$G,3, FALSE),0)</f>
        <v>117</v>
      </c>
      <c r="H2001">
        <f xml:space="preserve"> ROUND(E2001 * VLOOKUP(A2001, Data1!$A:$G, 4, FALSE),0)</f>
        <v>109</v>
      </c>
      <c r="I2001">
        <f xml:space="preserve"> ROUND(E2001 * VLOOKUP(A2001, Data1!$A:$G, 5, FALSE),0)</f>
        <v>9</v>
      </c>
      <c r="J2001">
        <f xml:space="preserve"> ROUND(E2001 * VLOOKUP(A2001, Data1!$A:$G, 6, FALSE),0)</f>
        <v>0</v>
      </c>
    </row>
    <row r="2002" spans="1:10" x14ac:dyDescent="0.25">
      <c r="A2002">
        <v>2009</v>
      </c>
      <c r="B2002" t="str">
        <v>November</v>
      </c>
      <c r="C2002" t="str">
        <v>Grampian</v>
      </c>
      <c r="D2002">
        <v>500</v>
      </c>
      <c r="E2002">
        <f>D2002 / VLOOKUP(A2002, Data1!$A:$G, 7, FALSE)</f>
        <v>8.467974121871084E-3</v>
      </c>
      <c r="F2002">
        <f xml:space="preserve"> ROUND(E2002 * VLOOKUP(A2002, Data1!$A:$G, 2, FALSE),0)</f>
        <v>34</v>
      </c>
      <c r="G2002">
        <f xml:space="preserve"> ROUND(E2002 * VLOOKUP(A2002, Data1!$A:$G,3, FALSE),0)</f>
        <v>232</v>
      </c>
      <c r="H2002">
        <f xml:space="preserve"> ROUND(E2002 * VLOOKUP(A2002, Data1!$A:$G, 4, FALSE),0)</f>
        <v>216</v>
      </c>
      <c r="I2002">
        <f xml:space="preserve"> ROUND(E2002 * VLOOKUP(A2002, Data1!$A:$G, 5, FALSE),0)</f>
        <v>18</v>
      </c>
      <c r="J2002">
        <f xml:space="preserve"> ROUND(E2002 * VLOOKUP(A2002, Data1!$A:$G, 6, FALSE),0)</f>
        <v>0</v>
      </c>
    </row>
    <row r="2003" spans="1:10" x14ac:dyDescent="0.25">
      <c r="A2003">
        <v>2009</v>
      </c>
      <c r="B2003" t="str">
        <v>November</v>
      </c>
      <c r="C2003" t="str">
        <v>Greater Glasgow and Clyde</v>
      </c>
      <c r="D2003">
        <v>1047</v>
      </c>
      <c r="E2003">
        <f>D2003 / VLOOKUP(A2003, Data1!$A:$G, 7, FALSE)</f>
        <v>1.7731937811198049E-2</v>
      </c>
      <c r="F2003">
        <f xml:space="preserve"> ROUND(E2003 * VLOOKUP(A2003, Data1!$A:$G, 2, FALSE),0)</f>
        <v>71</v>
      </c>
      <c r="G2003">
        <f xml:space="preserve"> ROUND(E2003 * VLOOKUP(A2003, Data1!$A:$G,3, FALSE),0)</f>
        <v>485</v>
      </c>
      <c r="H2003">
        <f xml:space="preserve"> ROUND(E2003 * VLOOKUP(A2003, Data1!$A:$G, 4, FALSE),0)</f>
        <v>453</v>
      </c>
      <c r="I2003">
        <f xml:space="preserve"> ROUND(E2003 * VLOOKUP(A2003, Data1!$A:$G, 5, FALSE),0)</f>
        <v>38</v>
      </c>
      <c r="J2003">
        <f xml:space="preserve"> ROUND(E2003 * VLOOKUP(A2003, Data1!$A:$G, 6, FALSE),0)</f>
        <v>0</v>
      </c>
    </row>
    <row r="2004" spans="1:10" x14ac:dyDescent="0.25">
      <c r="A2004">
        <v>2009</v>
      </c>
      <c r="B2004" t="str">
        <v>November</v>
      </c>
      <c r="C2004" t="str">
        <v>Highland</v>
      </c>
      <c r="D2004">
        <v>238</v>
      </c>
      <c r="E2004">
        <f>D2004 / VLOOKUP(A2004, Data1!$A:$G, 7, FALSE)</f>
        <v>4.0307556820106359E-3</v>
      </c>
      <c r="F2004">
        <f xml:space="preserve"> ROUND(E2004 * VLOOKUP(A2004, Data1!$A:$G, 2, FALSE),0)</f>
        <v>16</v>
      </c>
      <c r="G2004">
        <f xml:space="preserve"> ROUND(E2004 * VLOOKUP(A2004, Data1!$A:$G,3, FALSE),0)</f>
        <v>110</v>
      </c>
      <c r="H2004">
        <f xml:space="preserve"> ROUND(E2004 * VLOOKUP(A2004, Data1!$A:$G, 4, FALSE),0)</f>
        <v>103</v>
      </c>
      <c r="I2004">
        <f xml:space="preserve"> ROUND(E2004 * VLOOKUP(A2004, Data1!$A:$G, 5, FALSE),0)</f>
        <v>9</v>
      </c>
      <c r="J2004">
        <f xml:space="preserve"> ROUND(E2004 * VLOOKUP(A2004, Data1!$A:$G, 6, FALSE),0)</f>
        <v>0</v>
      </c>
    </row>
    <row r="2005" spans="1:10" x14ac:dyDescent="0.25">
      <c r="A2005">
        <v>2009</v>
      </c>
      <c r="B2005" t="str">
        <v>November</v>
      </c>
      <c r="C2005" t="str">
        <v>Lanarkshire</v>
      </c>
      <c r="D2005">
        <v>625</v>
      </c>
      <c r="E2005">
        <f>D2005 / VLOOKUP(A2005, Data1!$A:$G, 7, FALSE)</f>
        <v>1.0584967652338854E-2</v>
      </c>
      <c r="F2005">
        <f xml:space="preserve"> ROUND(E2005 * VLOOKUP(A2005, Data1!$A:$G, 2, FALSE),0)</f>
        <v>42</v>
      </c>
      <c r="G2005">
        <f xml:space="preserve"> ROUND(E2005 * VLOOKUP(A2005, Data1!$A:$G,3, FALSE),0)</f>
        <v>290</v>
      </c>
      <c r="H2005">
        <f xml:space="preserve"> ROUND(E2005 * VLOOKUP(A2005, Data1!$A:$G, 4, FALSE),0)</f>
        <v>270</v>
      </c>
      <c r="I2005">
        <f xml:space="preserve"> ROUND(E2005 * VLOOKUP(A2005, Data1!$A:$G, 5, FALSE),0)</f>
        <v>23</v>
      </c>
      <c r="J2005">
        <f xml:space="preserve"> ROUND(E2005 * VLOOKUP(A2005, Data1!$A:$G, 6, FALSE),0)</f>
        <v>0</v>
      </c>
    </row>
    <row r="2006" spans="1:10" x14ac:dyDescent="0.25">
      <c r="A2006">
        <v>2009</v>
      </c>
      <c r="B2006" t="str">
        <v>November</v>
      </c>
      <c r="C2006" t="str">
        <v>Lothian</v>
      </c>
      <c r="D2006">
        <v>752</v>
      </c>
      <c r="E2006">
        <f>D2006 / VLOOKUP(A2006, Data1!$A:$G, 7, FALSE)</f>
        <v>1.273583307929411E-2</v>
      </c>
      <c r="F2006">
        <f xml:space="preserve"> ROUND(E2006 * VLOOKUP(A2006, Data1!$A:$G, 2, FALSE),0)</f>
        <v>51</v>
      </c>
      <c r="G2006">
        <f xml:space="preserve"> ROUND(E2006 * VLOOKUP(A2006, Data1!$A:$G,3, FALSE),0)</f>
        <v>349</v>
      </c>
      <c r="H2006">
        <f xml:space="preserve"> ROUND(E2006 * VLOOKUP(A2006, Data1!$A:$G, 4, FALSE),0)</f>
        <v>325</v>
      </c>
      <c r="I2006">
        <f xml:space="preserve"> ROUND(E2006 * VLOOKUP(A2006, Data1!$A:$G, 5, FALSE),0)</f>
        <v>27</v>
      </c>
      <c r="J2006">
        <f xml:space="preserve"> ROUND(E2006 * VLOOKUP(A2006, Data1!$A:$G, 6, FALSE),0)</f>
        <v>0</v>
      </c>
    </row>
    <row r="2007" spans="1:10" x14ac:dyDescent="0.25">
      <c r="A2007">
        <v>2009</v>
      </c>
      <c r="B2007" t="str">
        <v>November</v>
      </c>
      <c r="C2007" t="str">
        <v>Orkney</v>
      </c>
      <c r="D2007">
        <v>18</v>
      </c>
      <c r="E2007">
        <f>D2007 / VLOOKUP(A2007, Data1!$A:$G, 7, FALSE)</f>
        <v>3.04847068387359E-4</v>
      </c>
      <c r="F2007">
        <f xml:space="preserve"> ROUND(E2007 * VLOOKUP(A2007, Data1!$A:$G, 2, FALSE),0)</f>
        <v>1</v>
      </c>
      <c r="G2007">
        <f xml:space="preserve"> ROUND(E2007 * VLOOKUP(A2007, Data1!$A:$G,3, FALSE),0)</f>
        <v>8</v>
      </c>
      <c r="H2007">
        <f xml:space="preserve"> ROUND(E2007 * VLOOKUP(A2007, Data1!$A:$G, 4, FALSE),0)</f>
        <v>8</v>
      </c>
      <c r="I2007">
        <f xml:space="preserve"> ROUND(E2007 * VLOOKUP(A2007, Data1!$A:$G, 5, FALSE),0)</f>
        <v>1</v>
      </c>
      <c r="J2007">
        <f xml:space="preserve"> ROUND(E2007 * VLOOKUP(A2007, Data1!$A:$G, 6, FALSE),0)</f>
        <v>0</v>
      </c>
    </row>
    <row r="2008" spans="1:10" x14ac:dyDescent="0.25">
      <c r="A2008">
        <v>2009</v>
      </c>
      <c r="B2008" t="str">
        <v>November</v>
      </c>
      <c r="C2008" t="str">
        <v>Scotland</v>
      </c>
      <c r="D2008">
        <v>4645</v>
      </c>
      <c r="E2008">
        <f>D2008 / VLOOKUP(A2008, Data1!$A:$G, 7, FALSE)</f>
        <v>7.8667479592182371E-2</v>
      </c>
      <c r="F2008">
        <f xml:space="preserve"> ROUND(E2008 * VLOOKUP(A2008, Data1!$A:$G, 2, FALSE),0)</f>
        <v>314</v>
      </c>
      <c r="G2008">
        <f xml:space="preserve"> ROUND(E2008 * VLOOKUP(A2008, Data1!$A:$G,3, FALSE),0)</f>
        <v>2153</v>
      </c>
      <c r="H2008">
        <f xml:space="preserve"> ROUND(E2008 * VLOOKUP(A2008, Data1!$A:$G, 4, FALSE),0)</f>
        <v>2008</v>
      </c>
      <c r="I2008">
        <f xml:space="preserve"> ROUND(E2008 * VLOOKUP(A2008, Data1!$A:$G, 5, FALSE),0)</f>
        <v>168</v>
      </c>
      <c r="J2008">
        <f xml:space="preserve"> ROUND(E2008 * VLOOKUP(A2008, Data1!$A:$G, 6, FALSE),0)</f>
        <v>2</v>
      </c>
    </row>
    <row r="2009" spans="1:10" x14ac:dyDescent="0.25">
      <c r="A2009">
        <v>2009</v>
      </c>
      <c r="B2009" t="str">
        <v>November</v>
      </c>
      <c r="C2009" t="str">
        <v>Shetland</v>
      </c>
      <c r="D2009">
        <v>27</v>
      </c>
      <c r="E2009">
        <f>D2009 / VLOOKUP(A2009, Data1!$A:$G, 7, FALSE)</f>
        <v>4.5727060258103852E-4</v>
      </c>
      <c r="F2009">
        <f xml:space="preserve"> ROUND(E2009 * VLOOKUP(A2009, Data1!$A:$G, 2, FALSE),0)</f>
        <v>2</v>
      </c>
      <c r="G2009">
        <f xml:space="preserve"> ROUND(E2009 * VLOOKUP(A2009, Data1!$A:$G,3, FALSE),0)</f>
        <v>13</v>
      </c>
      <c r="H2009">
        <f xml:space="preserve"> ROUND(E2009 * VLOOKUP(A2009, Data1!$A:$G, 4, FALSE),0)</f>
        <v>12</v>
      </c>
      <c r="I2009">
        <f xml:space="preserve"> ROUND(E2009 * VLOOKUP(A2009, Data1!$A:$G, 5, FALSE),0)</f>
        <v>1</v>
      </c>
      <c r="J2009">
        <f xml:space="preserve"> ROUND(E2009 * VLOOKUP(A2009, Data1!$A:$G, 6, FALSE),0)</f>
        <v>0</v>
      </c>
    </row>
    <row r="2010" spans="1:10" x14ac:dyDescent="0.25">
      <c r="A2010">
        <v>2009</v>
      </c>
      <c r="B2010" t="str">
        <v>November</v>
      </c>
      <c r="C2010" t="str">
        <v>Tayside</v>
      </c>
      <c r="D2010">
        <v>316</v>
      </c>
      <c r="E2010">
        <f>D2010 / VLOOKUP(A2010, Data1!$A:$G, 7, FALSE)</f>
        <v>5.3517596450225252E-3</v>
      </c>
      <c r="F2010">
        <f xml:space="preserve"> ROUND(E2010 * VLOOKUP(A2010, Data1!$A:$G, 2, FALSE),0)</f>
        <v>21</v>
      </c>
      <c r="G2010">
        <f xml:space="preserve"> ROUND(E2010 * VLOOKUP(A2010, Data1!$A:$G,3, FALSE),0)</f>
        <v>146</v>
      </c>
      <c r="H2010">
        <f xml:space="preserve"> ROUND(E2010 * VLOOKUP(A2010, Data1!$A:$G, 4, FALSE),0)</f>
        <v>137</v>
      </c>
      <c r="I2010">
        <f xml:space="preserve"> ROUND(E2010 * VLOOKUP(A2010, Data1!$A:$G, 5, FALSE),0)</f>
        <v>11</v>
      </c>
      <c r="J2010">
        <f xml:space="preserve"> ROUND(E2010 * VLOOKUP(A2010, Data1!$A:$G, 6, FALSE),0)</f>
        <v>0</v>
      </c>
    </row>
    <row r="2011" spans="1:10" x14ac:dyDescent="0.25">
      <c r="A2011">
        <v>2009</v>
      </c>
      <c r="B2011" t="str">
        <v>November</v>
      </c>
      <c r="C2011" t="str">
        <v>Western Isles</v>
      </c>
      <c r="D2011">
        <v>20</v>
      </c>
      <c r="E2011">
        <f>D2011 / VLOOKUP(A2011, Data1!$A:$G, 7, FALSE)</f>
        <v>3.3871896487484333E-4</v>
      </c>
      <c r="F2011">
        <f xml:space="preserve"> ROUND(E2011 * VLOOKUP(A2011, Data1!$A:$G, 2, FALSE),0)</f>
        <v>1</v>
      </c>
      <c r="G2011">
        <f xml:space="preserve"> ROUND(E2011 * VLOOKUP(A2011, Data1!$A:$G,3, FALSE),0)</f>
        <v>9</v>
      </c>
      <c r="H2011">
        <f xml:space="preserve"> ROUND(E2011 * VLOOKUP(A2011, Data1!$A:$G, 4, FALSE),0)</f>
        <v>9</v>
      </c>
      <c r="I2011">
        <f xml:space="preserve"> ROUND(E2011 * VLOOKUP(A2011, Data1!$A:$G, 5, FALSE),0)</f>
        <v>1</v>
      </c>
      <c r="J2011">
        <f xml:space="preserve"> ROUND(E2011 * VLOOKUP(A2011, Data1!$A:$G, 6, FALSE),0)</f>
        <v>0</v>
      </c>
    </row>
    <row r="2012" spans="1:10" x14ac:dyDescent="0.25">
      <c r="A2012">
        <v>2009</v>
      </c>
      <c r="B2012" t="str">
        <v>October</v>
      </c>
      <c r="C2012" t="str">
        <v>Ayrshire and Arran</v>
      </c>
      <c r="D2012">
        <v>329</v>
      </c>
      <c r="E2012">
        <f>D2012 / VLOOKUP(A2012, Data1!$A:$G, 7, FALSE)</f>
        <v>5.5719269721911727E-3</v>
      </c>
      <c r="F2012">
        <f xml:space="preserve"> ROUND(E2012 * VLOOKUP(A2012, Data1!$A:$G, 2, FALSE),0)</f>
        <v>22</v>
      </c>
      <c r="G2012">
        <f xml:space="preserve"> ROUND(E2012 * VLOOKUP(A2012, Data1!$A:$G,3, FALSE),0)</f>
        <v>152</v>
      </c>
      <c r="H2012">
        <f xml:space="preserve"> ROUND(E2012 * VLOOKUP(A2012, Data1!$A:$G, 4, FALSE),0)</f>
        <v>142</v>
      </c>
      <c r="I2012">
        <f xml:space="preserve"> ROUND(E2012 * VLOOKUP(A2012, Data1!$A:$G, 5, FALSE),0)</f>
        <v>12</v>
      </c>
      <c r="J2012">
        <f xml:space="preserve"> ROUND(E2012 * VLOOKUP(A2012, Data1!$A:$G, 6, FALSE),0)</f>
        <v>0</v>
      </c>
    </row>
    <row r="2013" spans="1:10" x14ac:dyDescent="0.25">
      <c r="A2013">
        <v>2009</v>
      </c>
      <c r="B2013" t="str">
        <v>October</v>
      </c>
      <c r="C2013" t="str">
        <v>Borders</v>
      </c>
      <c r="D2013">
        <v>88</v>
      </c>
      <c r="E2013">
        <f>D2013 / VLOOKUP(A2013, Data1!$A:$G, 7, FALSE)</f>
        <v>1.4903634454493107E-3</v>
      </c>
      <c r="F2013">
        <f xml:space="preserve"> ROUND(E2013 * VLOOKUP(A2013, Data1!$A:$G, 2, FALSE),0)</f>
        <v>6</v>
      </c>
      <c r="G2013">
        <f xml:space="preserve"> ROUND(E2013 * VLOOKUP(A2013, Data1!$A:$G,3, FALSE),0)</f>
        <v>41</v>
      </c>
      <c r="H2013">
        <f xml:space="preserve"> ROUND(E2013 * VLOOKUP(A2013, Data1!$A:$G, 4, FALSE),0)</f>
        <v>38</v>
      </c>
      <c r="I2013">
        <f xml:space="preserve"> ROUND(E2013 * VLOOKUP(A2013, Data1!$A:$G, 5, FALSE),0)</f>
        <v>3</v>
      </c>
      <c r="J2013">
        <f xml:space="preserve"> ROUND(E2013 * VLOOKUP(A2013, Data1!$A:$G, 6, FALSE),0)</f>
        <v>0</v>
      </c>
    </row>
    <row r="2014" spans="1:10" x14ac:dyDescent="0.25">
      <c r="A2014">
        <v>2009</v>
      </c>
      <c r="B2014" t="str">
        <v>October</v>
      </c>
      <c r="C2014" t="str">
        <v>Dumfries and Galloway</v>
      </c>
      <c r="D2014">
        <v>126</v>
      </c>
      <c r="E2014">
        <f>D2014 / VLOOKUP(A2014, Data1!$A:$G, 7, FALSE)</f>
        <v>2.1339294787115133E-3</v>
      </c>
      <c r="F2014">
        <f xml:space="preserve"> ROUND(E2014 * VLOOKUP(A2014, Data1!$A:$G, 2, FALSE),0)</f>
        <v>9</v>
      </c>
      <c r="G2014">
        <f xml:space="preserve"> ROUND(E2014 * VLOOKUP(A2014, Data1!$A:$G,3, FALSE),0)</f>
        <v>58</v>
      </c>
      <c r="H2014">
        <f xml:space="preserve"> ROUND(E2014 * VLOOKUP(A2014, Data1!$A:$G, 4, FALSE),0)</f>
        <v>54</v>
      </c>
      <c r="I2014">
        <f xml:space="preserve"> ROUND(E2014 * VLOOKUP(A2014, Data1!$A:$G, 5, FALSE),0)</f>
        <v>5</v>
      </c>
      <c r="J2014">
        <f xml:space="preserve"> ROUND(E2014 * VLOOKUP(A2014, Data1!$A:$G, 6, FALSE),0)</f>
        <v>0</v>
      </c>
    </row>
    <row r="2015" spans="1:10" x14ac:dyDescent="0.25">
      <c r="A2015">
        <v>2009</v>
      </c>
      <c r="B2015" t="str">
        <v>October</v>
      </c>
      <c r="C2015" t="str">
        <v>Fife</v>
      </c>
      <c r="D2015">
        <v>400</v>
      </c>
      <c r="E2015">
        <f>D2015 / VLOOKUP(A2015, Data1!$A:$G, 7, FALSE)</f>
        <v>6.7743792974968671E-3</v>
      </c>
      <c r="F2015">
        <f xml:space="preserve"> ROUND(E2015 * VLOOKUP(A2015, Data1!$A:$G, 2, FALSE),0)</f>
        <v>27</v>
      </c>
      <c r="G2015">
        <f xml:space="preserve"> ROUND(E2015 * VLOOKUP(A2015, Data1!$A:$G,3, FALSE),0)</f>
        <v>185</v>
      </c>
      <c r="H2015">
        <f xml:space="preserve"> ROUND(E2015 * VLOOKUP(A2015, Data1!$A:$G, 4, FALSE),0)</f>
        <v>173</v>
      </c>
      <c r="I2015">
        <f xml:space="preserve"> ROUND(E2015 * VLOOKUP(A2015, Data1!$A:$G, 5, FALSE),0)</f>
        <v>14</v>
      </c>
      <c r="J2015">
        <f xml:space="preserve"> ROUND(E2015 * VLOOKUP(A2015, Data1!$A:$G, 6, FALSE),0)</f>
        <v>0</v>
      </c>
    </row>
    <row r="2016" spans="1:10" x14ac:dyDescent="0.25">
      <c r="A2016">
        <v>2009</v>
      </c>
      <c r="B2016" t="str">
        <v>October</v>
      </c>
      <c r="C2016" t="str">
        <v>Forth Valley</v>
      </c>
      <c r="D2016">
        <v>298</v>
      </c>
      <c r="E2016">
        <f>D2016 / VLOOKUP(A2016, Data1!$A:$G, 7, FALSE)</f>
        <v>5.0469125766351656E-3</v>
      </c>
      <c r="F2016">
        <f xml:space="preserve"> ROUND(E2016 * VLOOKUP(A2016, Data1!$A:$G, 2, FALSE),0)</f>
        <v>20</v>
      </c>
      <c r="G2016">
        <f xml:space="preserve"> ROUND(E2016 * VLOOKUP(A2016, Data1!$A:$G,3, FALSE),0)</f>
        <v>138</v>
      </c>
      <c r="H2016">
        <f xml:space="preserve"> ROUND(E2016 * VLOOKUP(A2016, Data1!$A:$G, 4, FALSE),0)</f>
        <v>129</v>
      </c>
      <c r="I2016">
        <f xml:space="preserve"> ROUND(E2016 * VLOOKUP(A2016, Data1!$A:$G, 5, FALSE),0)</f>
        <v>11</v>
      </c>
      <c r="J2016">
        <f xml:space="preserve"> ROUND(E2016 * VLOOKUP(A2016, Data1!$A:$G, 6, FALSE),0)</f>
        <v>0</v>
      </c>
    </row>
    <row r="2017" spans="1:10" x14ac:dyDescent="0.25">
      <c r="A2017">
        <v>2009</v>
      </c>
      <c r="B2017" t="str">
        <v>October</v>
      </c>
      <c r="C2017" t="str">
        <v>Grampian</v>
      </c>
      <c r="D2017">
        <v>566</v>
      </c>
      <c r="E2017">
        <f>D2017 / VLOOKUP(A2017, Data1!$A:$G, 7, FALSE)</f>
        <v>9.5857467059580672E-3</v>
      </c>
      <c r="F2017">
        <f xml:space="preserve"> ROUND(E2017 * VLOOKUP(A2017, Data1!$A:$G, 2, FALSE),0)</f>
        <v>38</v>
      </c>
      <c r="G2017">
        <f xml:space="preserve"> ROUND(E2017 * VLOOKUP(A2017, Data1!$A:$G,3, FALSE),0)</f>
        <v>262</v>
      </c>
      <c r="H2017">
        <f xml:space="preserve"> ROUND(E2017 * VLOOKUP(A2017, Data1!$A:$G, 4, FALSE),0)</f>
        <v>245</v>
      </c>
      <c r="I2017">
        <f xml:space="preserve"> ROUND(E2017 * VLOOKUP(A2017, Data1!$A:$G, 5, FALSE),0)</f>
        <v>21</v>
      </c>
      <c r="J2017">
        <f xml:space="preserve"> ROUND(E2017 * VLOOKUP(A2017, Data1!$A:$G, 6, FALSE),0)</f>
        <v>0</v>
      </c>
    </row>
    <row r="2018" spans="1:10" x14ac:dyDescent="0.25">
      <c r="A2018">
        <v>2009</v>
      </c>
      <c r="B2018" t="str">
        <v>October</v>
      </c>
      <c r="C2018" t="str">
        <v>Greater Glasgow and Clyde</v>
      </c>
      <c r="D2018">
        <v>1246</v>
      </c>
      <c r="E2018">
        <f>D2018 / VLOOKUP(A2018, Data1!$A:$G, 7, FALSE)</f>
        <v>2.1102191511702739E-2</v>
      </c>
      <c r="F2018">
        <f xml:space="preserve"> ROUND(E2018 * VLOOKUP(A2018, Data1!$A:$G, 2, FALSE),0)</f>
        <v>84</v>
      </c>
      <c r="G2018">
        <f xml:space="preserve"> ROUND(E2018 * VLOOKUP(A2018, Data1!$A:$G,3, FALSE),0)</f>
        <v>577</v>
      </c>
      <c r="H2018">
        <f xml:space="preserve"> ROUND(E2018 * VLOOKUP(A2018, Data1!$A:$G, 4, FALSE),0)</f>
        <v>539</v>
      </c>
      <c r="I2018">
        <f xml:space="preserve"> ROUND(E2018 * VLOOKUP(A2018, Data1!$A:$G, 5, FALSE),0)</f>
        <v>45</v>
      </c>
      <c r="J2018">
        <f xml:space="preserve"> ROUND(E2018 * VLOOKUP(A2018, Data1!$A:$G, 6, FALSE),0)</f>
        <v>0</v>
      </c>
    </row>
    <row r="2019" spans="1:10" x14ac:dyDescent="0.25">
      <c r="A2019">
        <v>2009</v>
      </c>
      <c r="B2019" t="str">
        <v>October</v>
      </c>
      <c r="C2019" t="str">
        <v>Highland</v>
      </c>
      <c r="D2019">
        <v>264</v>
      </c>
      <c r="E2019">
        <f>D2019 / VLOOKUP(A2019, Data1!$A:$G, 7, FALSE)</f>
        <v>4.4710903363479318E-3</v>
      </c>
      <c r="F2019">
        <f xml:space="preserve"> ROUND(E2019 * VLOOKUP(A2019, Data1!$A:$G, 2, FALSE),0)</f>
        <v>18</v>
      </c>
      <c r="G2019">
        <f xml:space="preserve"> ROUND(E2019 * VLOOKUP(A2019, Data1!$A:$G,3, FALSE),0)</f>
        <v>122</v>
      </c>
      <c r="H2019">
        <f xml:space="preserve"> ROUND(E2019 * VLOOKUP(A2019, Data1!$A:$G, 4, FALSE),0)</f>
        <v>114</v>
      </c>
      <c r="I2019">
        <f xml:space="preserve"> ROUND(E2019 * VLOOKUP(A2019, Data1!$A:$G, 5, FALSE),0)</f>
        <v>10</v>
      </c>
      <c r="J2019">
        <f xml:space="preserve"> ROUND(E2019 * VLOOKUP(A2019, Data1!$A:$G, 6, FALSE),0)</f>
        <v>0</v>
      </c>
    </row>
    <row r="2020" spans="1:10" x14ac:dyDescent="0.25">
      <c r="A2020">
        <v>2009</v>
      </c>
      <c r="B2020" t="str">
        <v>October</v>
      </c>
      <c r="C2020" t="str">
        <v>Lanarkshire</v>
      </c>
      <c r="D2020">
        <v>665</v>
      </c>
      <c r="E2020">
        <f>D2020 / VLOOKUP(A2020, Data1!$A:$G, 7, FALSE)</f>
        <v>1.1262405582088542E-2</v>
      </c>
      <c r="F2020">
        <f xml:space="preserve"> ROUND(E2020 * VLOOKUP(A2020, Data1!$A:$G, 2, FALSE),0)</f>
        <v>45</v>
      </c>
      <c r="G2020">
        <f xml:space="preserve"> ROUND(E2020 * VLOOKUP(A2020, Data1!$A:$G,3, FALSE),0)</f>
        <v>308</v>
      </c>
      <c r="H2020">
        <f xml:space="preserve"> ROUND(E2020 * VLOOKUP(A2020, Data1!$A:$G, 4, FALSE),0)</f>
        <v>288</v>
      </c>
      <c r="I2020">
        <f xml:space="preserve"> ROUND(E2020 * VLOOKUP(A2020, Data1!$A:$G, 5, FALSE),0)</f>
        <v>24</v>
      </c>
      <c r="J2020">
        <f xml:space="preserve"> ROUND(E2020 * VLOOKUP(A2020, Data1!$A:$G, 6, FALSE),0)</f>
        <v>0</v>
      </c>
    </row>
    <row r="2021" spans="1:10" x14ac:dyDescent="0.25">
      <c r="A2021">
        <v>2009</v>
      </c>
      <c r="B2021" t="str">
        <v>October</v>
      </c>
      <c r="C2021" t="str">
        <v>Lothian</v>
      </c>
      <c r="D2021">
        <v>773</v>
      </c>
      <c r="E2021">
        <f>D2021 / VLOOKUP(A2021, Data1!$A:$G, 7, FALSE)</f>
        <v>1.3091487992412696E-2</v>
      </c>
      <c r="F2021">
        <f xml:space="preserve"> ROUND(E2021 * VLOOKUP(A2021, Data1!$A:$G, 2, FALSE),0)</f>
        <v>52</v>
      </c>
      <c r="G2021">
        <f xml:space="preserve"> ROUND(E2021 * VLOOKUP(A2021, Data1!$A:$G,3, FALSE),0)</f>
        <v>358</v>
      </c>
      <c r="H2021">
        <f xml:space="preserve"> ROUND(E2021 * VLOOKUP(A2021, Data1!$A:$G, 4, FALSE),0)</f>
        <v>334</v>
      </c>
      <c r="I2021">
        <f xml:space="preserve"> ROUND(E2021 * VLOOKUP(A2021, Data1!$A:$G, 5, FALSE),0)</f>
        <v>28</v>
      </c>
      <c r="J2021">
        <f xml:space="preserve"> ROUND(E2021 * VLOOKUP(A2021, Data1!$A:$G, 6, FALSE),0)</f>
        <v>0</v>
      </c>
    </row>
    <row r="2022" spans="1:10" x14ac:dyDescent="0.25">
      <c r="A2022">
        <v>2009</v>
      </c>
      <c r="B2022" t="str">
        <v>October</v>
      </c>
      <c r="C2022" t="str">
        <v>Orkney</v>
      </c>
      <c r="D2022">
        <v>19</v>
      </c>
      <c r="E2022">
        <f>D2022 / VLOOKUP(A2022, Data1!$A:$G, 7, FALSE)</f>
        <v>3.2178301663110119E-4</v>
      </c>
      <c r="F2022">
        <f xml:space="preserve"> ROUND(E2022 * VLOOKUP(A2022, Data1!$A:$G, 2, FALSE),0)</f>
        <v>1</v>
      </c>
      <c r="G2022">
        <f xml:space="preserve"> ROUND(E2022 * VLOOKUP(A2022, Data1!$A:$G,3, FALSE),0)</f>
        <v>9</v>
      </c>
      <c r="H2022">
        <f xml:space="preserve"> ROUND(E2022 * VLOOKUP(A2022, Data1!$A:$G, 4, FALSE),0)</f>
        <v>8</v>
      </c>
      <c r="I2022">
        <f xml:space="preserve"> ROUND(E2022 * VLOOKUP(A2022, Data1!$A:$G, 5, FALSE),0)</f>
        <v>1</v>
      </c>
      <c r="J2022">
        <f xml:space="preserve"> ROUND(E2022 * VLOOKUP(A2022, Data1!$A:$G, 6, FALSE),0)</f>
        <v>0</v>
      </c>
    </row>
    <row r="2023" spans="1:10" x14ac:dyDescent="0.25">
      <c r="A2023">
        <v>2009</v>
      </c>
      <c r="B2023" t="str">
        <v>October</v>
      </c>
      <c r="C2023" t="str">
        <v>Scotland</v>
      </c>
      <c r="D2023">
        <v>5180</v>
      </c>
      <c r="E2023">
        <f>D2023 / VLOOKUP(A2023, Data1!$A:$G, 7, FALSE)</f>
        <v>8.7728211902584424E-2</v>
      </c>
      <c r="F2023">
        <f xml:space="preserve"> ROUND(E2023 * VLOOKUP(A2023, Data1!$A:$G, 2, FALSE),0)</f>
        <v>350</v>
      </c>
      <c r="G2023">
        <f xml:space="preserve"> ROUND(E2023 * VLOOKUP(A2023, Data1!$A:$G,3, FALSE),0)</f>
        <v>2401</v>
      </c>
      <c r="H2023">
        <f xml:space="preserve"> ROUND(E2023 * VLOOKUP(A2023, Data1!$A:$G, 4, FALSE),0)</f>
        <v>2240</v>
      </c>
      <c r="I2023">
        <f xml:space="preserve"> ROUND(E2023 * VLOOKUP(A2023, Data1!$A:$G, 5, FALSE),0)</f>
        <v>188</v>
      </c>
      <c r="J2023">
        <f xml:space="preserve"> ROUND(E2023 * VLOOKUP(A2023, Data1!$A:$G, 6, FALSE),0)</f>
        <v>2</v>
      </c>
    </row>
    <row r="2024" spans="1:10" x14ac:dyDescent="0.25">
      <c r="A2024">
        <v>2009</v>
      </c>
      <c r="B2024" t="str">
        <v>October</v>
      </c>
      <c r="C2024" t="str">
        <v>Shetland</v>
      </c>
      <c r="D2024">
        <v>23</v>
      </c>
      <c r="E2024">
        <f>D2024 / VLOOKUP(A2024, Data1!$A:$G, 7, FALSE)</f>
        <v>3.8952680960606986E-4</v>
      </c>
      <c r="F2024">
        <f xml:space="preserve"> ROUND(E2024 * VLOOKUP(A2024, Data1!$A:$G, 2, FALSE),0)</f>
        <v>2</v>
      </c>
      <c r="G2024">
        <f xml:space="preserve"> ROUND(E2024 * VLOOKUP(A2024, Data1!$A:$G,3, FALSE),0)</f>
        <v>11</v>
      </c>
      <c r="H2024">
        <f xml:space="preserve"> ROUND(E2024 * VLOOKUP(A2024, Data1!$A:$G, 4, FALSE),0)</f>
        <v>10</v>
      </c>
      <c r="I2024">
        <f xml:space="preserve"> ROUND(E2024 * VLOOKUP(A2024, Data1!$A:$G, 5, FALSE),0)</f>
        <v>1</v>
      </c>
      <c r="J2024">
        <f xml:space="preserve"> ROUND(E2024 * VLOOKUP(A2024, Data1!$A:$G, 6, FALSE),0)</f>
        <v>0</v>
      </c>
    </row>
    <row r="2025" spans="1:10" x14ac:dyDescent="0.25">
      <c r="A2025">
        <v>2009</v>
      </c>
      <c r="B2025" t="str">
        <v>October</v>
      </c>
      <c r="C2025" t="str">
        <v>Tayside</v>
      </c>
      <c r="D2025">
        <v>364</v>
      </c>
      <c r="E2025">
        <f>D2025 / VLOOKUP(A2025, Data1!$A:$G, 7, FALSE)</f>
        <v>6.1646851607221487E-3</v>
      </c>
      <c r="F2025">
        <f xml:space="preserve"> ROUND(E2025 * VLOOKUP(A2025, Data1!$A:$G, 2, FALSE),0)</f>
        <v>25</v>
      </c>
      <c r="G2025">
        <f xml:space="preserve"> ROUND(E2025 * VLOOKUP(A2025, Data1!$A:$G,3, FALSE),0)</f>
        <v>169</v>
      </c>
      <c r="H2025">
        <f xml:space="preserve"> ROUND(E2025 * VLOOKUP(A2025, Data1!$A:$G, 4, FALSE),0)</f>
        <v>157</v>
      </c>
      <c r="I2025">
        <f xml:space="preserve"> ROUND(E2025 * VLOOKUP(A2025, Data1!$A:$G, 5, FALSE),0)</f>
        <v>13</v>
      </c>
      <c r="J2025">
        <f xml:space="preserve"> ROUND(E2025 * VLOOKUP(A2025, Data1!$A:$G, 6, FALSE),0)</f>
        <v>0</v>
      </c>
    </row>
    <row r="2026" spans="1:10" x14ac:dyDescent="0.25">
      <c r="A2026">
        <v>2009</v>
      </c>
      <c r="B2026" t="str">
        <v>October</v>
      </c>
      <c r="C2026" t="str">
        <v>Western Isles</v>
      </c>
      <c r="D2026">
        <v>19</v>
      </c>
      <c r="E2026">
        <f>D2026 / VLOOKUP(A2026, Data1!$A:$G, 7, FALSE)</f>
        <v>3.2178301663110119E-4</v>
      </c>
      <c r="F2026">
        <f xml:space="preserve"> ROUND(E2026 * VLOOKUP(A2026, Data1!$A:$G, 2, FALSE),0)</f>
        <v>1</v>
      </c>
      <c r="G2026">
        <f xml:space="preserve"> ROUND(E2026 * VLOOKUP(A2026, Data1!$A:$G,3, FALSE),0)</f>
        <v>9</v>
      </c>
      <c r="H2026">
        <f xml:space="preserve"> ROUND(E2026 * VLOOKUP(A2026, Data1!$A:$G, 4, FALSE),0)</f>
        <v>8</v>
      </c>
      <c r="I2026">
        <f xml:space="preserve"> ROUND(E2026 * VLOOKUP(A2026, Data1!$A:$G, 5, FALSE),0)</f>
        <v>1</v>
      </c>
      <c r="J2026">
        <f xml:space="preserve"> ROUND(E2026 * VLOOKUP(A2026, Data1!$A:$G, 6, FALSE),0)</f>
        <v>0</v>
      </c>
    </row>
    <row r="2027" spans="1:10" x14ac:dyDescent="0.25">
      <c r="A2027">
        <v>2009</v>
      </c>
      <c r="B2027" t="str">
        <v>September</v>
      </c>
      <c r="C2027" t="str">
        <v>Ayrshire and Arran</v>
      </c>
      <c r="D2027">
        <v>353</v>
      </c>
      <c r="E2027">
        <f>D2027 / VLOOKUP(A2027, Data1!$A:$G, 7, FALSE)</f>
        <v>5.9783897300409849E-3</v>
      </c>
      <c r="F2027">
        <f xml:space="preserve"> ROUND(E2027 * VLOOKUP(A2027, Data1!$A:$G, 2, FALSE),0)</f>
        <v>24</v>
      </c>
      <c r="G2027">
        <f xml:space="preserve"> ROUND(E2027 * VLOOKUP(A2027, Data1!$A:$G,3, FALSE),0)</f>
        <v>164</v>
      </c>
      <c r="H2027">
        <f xml:space="preserve"> ROUND(E2027 * VLOOKUP(A2027, Data1!$A:$G, 4, FALSE),0)</f>
        <v>153</v>
      </c>
      <c r="I2027">
        <f xml:space="preserve"> ROUND(E2027 * VLOOKUP(A2027, Data1!$A:$G, 5, FALSE),0)</f>
        <v>13</v>
      </c>
      <c r="J2027">
        <f xml:space="preserve"> ROUND(E2027 * VLOOKUP(A2027, Data1!$A:$G, 6, FALSE),0)</f>
        <v>0</v>
      </c>
    </row>
    <row r="2028" spans="1:10" x14ac:dyDescent="0.25">
      <c r="A2028">
        <v>2009</v>
      </c>
      <c r="B2028" t="str">
        <v>September</v>
      </c>
      <c r="C2028" t="str">
        <v>Borders</v>
      </c>
      <c r="D2028">
        <v>93</v>
      </c>
      <c r="E2028">
        <f>D2028 / VLOOKUP(A2028, Data1!$A:$G, 7, FALSE)</f>
        <v>1.5750431866680215E-3</v>
      </c>
      <c r="F2028">
        <f xml:space="preserve"> ROUND(E2028 * VLOOKUP(A2028, Data1!$A:$G, 2, FALSE),0)</f>
        <v>6</v>
      </c>
      <c r="G2028">
        <f xml:space="preserve"> ROUND(E2028 * VLOOKUP(A2028, Data1!$A:$G,3, FALSE),0)</f>
        <v>43</v>
      </c>
      <c r="H2028">
        <f xml:space="preserve"> ROUND(E2028 * VLOOKUP(A2028, Data1!$A:$G, 4, FALSE),0)</f>
        <v>40</v>
      </c>
      <c r="I2028">
        <f xml:space="preserve"> ROUND(E2028 * VLOOKUP(A2028, Data1!$A:$G, 5, FALSE),0)</f>
        <v>3</v>
      </c>
      <c r="J2028">
        <f xml:space="preserve"> ROUND(E2028 * VLOOKUP(A2028, Data1!$A:$G, 6, FALSE),0)</f>
        <v>0</v>
      </c>
    </row>
    <row r="2029" spans="1:10" x14ac:dyDescent="0.25">
      <c r="A2029">
        <v>2009</v>
      </c>
      <c r="B2029" t="str">
        <v>September</v>
      </c>
      <c r="C2029" t="str">
        <v>Dumfries and Galloway</v>
      </c>
      <c r="D2029">
        <v>143</v>
      </c>
      <c r="E2029">
        <f>D2029 / VLOOKUP(A2029, Data1!$A:$G, 7, FALSE)</f>
        <v>2.4218405988551297E-3</v>
      </c>
      <c r="F2029">
        <f xml:space="preserve"> ROUND(E2029 * VLOOKUP(A2029, Data1!$A:$G, 2, FALSE),0)</f>
        <v>10</v>
      </c>
      <c r="G2029">
        <f xml:space="preserve"> ROUND(E2029 * VLOOKUP(A2029, Data1!$A:$G,3, FALSE),0)</f>
        <v>66</v>
      </c>
      <c r="H2029">
        <f xml:space="preserve"> ROUND(E2029 * VLOOKUP(A2029, Data1!$A:$G, 4, FALSE),0)</f>
        <v>62</v>
      </c>
      <c r="I2029">
        <f xml:space="preserve"> ROUND(E2029 * VLOOKUP(A2029, Data1!$A:$G, 5, FALSE),0)</f>
        <v>5</v>
      </c>
      <c r="J2029">
        <f xml:space="preserve"> ROUND(E2029 * VLOOKUP(A2029, Data1!$A:$G, 6, FALSE),0)</f>
        <v>0</v>
      </c>
    </row>
    <row r="2030" spans="1:10" x14ac:dyDescent="0.25">
      <c r="A2030">
        <v>2009</v>
      </c>
      <c r="B2030" t="str">
        <v>September</v>
      </c>
      <c r="C2030" t="str">
        <v>Fife</v>
      </c>
      <c r="D2030">
        <v>322</v>
      </c>
      <c r="E2030">
        <f>D2030 / VLOOKUP(A2030, Data1!$A:$G, 7, FALSE)</f>
        <v>5.4533753344849778E-3</v>
      </c>
      <c r="F2030">
        <f xml:space="preserve"> ROUND(E2030 * VLOOKUP(A2030, Data1!$A:$G, 2, FALSE),0)</f>
        <v>22</v>
      </c>
      <c r="G2030">
        <f xml:space="preserve"> ROUND(E2030 * VLOOKUP(A2030, Data1!$A:$G,3, FALSE),0)</f>
        <v>149</v>
      </c>
      <c r="H2030">
        <f xml:space="preserve"> ROUND(E2030 * VLOOKUP(A2030, Data1!$A:$G, 4, FALSE),0)</f>
        <v>139</v>
      </c>
      <c r="I2030">
        <f xml:space="preserve"> ROUND(E2030 * VLOOKUP(A2030, Data1!$A:$G, 5, FALSE),0)</f>
        <v>12</v>
      </c>
      <c r="J2030">
        <f xml:space="preserve"> ROUND(E2030 * VLOOKUP(A2030, Data1!$A:$G, 6, FALSE),0)</f>
        <v>0</v>
      </c>
    </row>
    <row r="2031" spans="1:10" x14ac:dyDescent="0.25">
      <c r="A2031">
        <v>2009</v>
      </c>
      <c r="B2031" t="str">
        <v>September</v>
      </c>
      <c r="C2031" t="str">
        <v>Forth Valley</v>
      </c>
      <c r="D2031">
        <v>302</v>
      </c>
      <c r="E2031">
        <f>D2031 / VLOOKUP(A2031, Data1!$A:$G, 7, FALSE)</f>
        <v>5.1146563696101346E-3</v>
      </c>
      <c r="F2031">
        <f xml:space="preserve"> ROUND(E2031 * VLOOKUP(A2031, Data1!$A:$G, 2, FALSE),0)</f>
        <v>20</v>
      </c>
      <c r="G2031">
        <f xml:space="preserve"> ROUND(E2031 * VLOOKUP(A2031, Data1!$A:$G,3, FALSE),0)</f>
        <v>140</v>
      </c>
      <c r="H2031">
        <f xml:space="preserve"> ROUND(E2031 * VLOOKUP(A2031, Data1!$A:$G, 4, FALSE),0)</f>
        <v>131</v>
      </c>
      <c r="I2031">
        <f xml:space="preserve"> ROUND(E2031 * VLOOKUP(A2031, Data1!$A:$G, 5, FALSE),0)</f>
        <v>11</v>
      </c>
      <c r="J2031">
        <f xml:space="preserve"> ROUND(E2031 * VLOOKUP(A2031, Data1!$A:$G, 6, FALSE),0)</f>
        <v>0</v>
      </c>
    </row>
    <row r="2032" spans="1:10" x14ac:dyDescent="0.25">
      <c r="A2032">
        <v>2009</v>
      </c>
      <c r="B2032" t="str">
        <v>September</v>
      </c>
      <c r="C2032" t="str">
        <v>Grampian</v>
      </c>
      <c r="D2032">
        <v>528</v>
      </c>
      <c r="E2032">
        <f>D2032 / VLOOKUP(A2032, Data1!$A:$G, 7, FALSE)</f>
        <v>8.9421806726958635E-3</v>
      </c>
      <c r="F2032">
        <f xml:space="preserve"> ROUND(E2032 * VLOOKUP(A2032, Data1!$A:$G, 2, FALSE),0)</f>
        <v>36</v>
      </c>
      <c r="G2032">
        <f xml:space="preserve"> ROUND(E2032 * VLOOKUP(A2032, Data1!$A:$G,3, FALSE),0)</f>
        <v>245</v>
      </c>
      <c r="H2032">
        <f xml:space="preserve"> ROUND(E2032 * VLOOKUP(A2032, Data1!$A:$G, 4, FALSE),0)</f>
        <v>228</v>
      </c>
      <c r="I2032">
        <f xml:space="preserve"> ROUND(E2032 * VLOOKUP(A2032, Data1!$A:$G, 5, FALSE),0)</f>
        <v>19</v>
      </c>
      <c r="J2032">
        <f xml:space="preserve"> ROUND(E2032 * VLOOKUP(A2032, Data1!$A:$G, 6, FALSE),0)</f>
        <v>0</v>
      </c>
    </row>
    <row r="2033" spans="1:10" x14ac:dyDescent="0.25">
      <c r="A2033">
        <v>2009</v>
      </c>
      <c r="B2033" t="str">
        <v>September</v>
      </c>
      <c r="C2033" t="str">
        <v>Greater Glasgow and Clyde</v>
      </c>
      <c r="D2033">
        <v>1107</v>
      </c>
      <c r="E2033">
        <f>D2033 / VLOOKUP(A2033, Data1!$A:$G, 7, FALSE)</f>
        <v>1.8748094705822577E-2</v>
      </c>
      <c r="F2033">
        <f xml:space="preserve"> ROUND(E2033 * VLOOKUP(A2033, Data1!$A:$G, 2, FALSE),0)</f>
        <v>75</v>
      </c>
      <c r="G2033">
        <f xml:space="preserve"> ROUND(E2033 * VLOOKUP(A2033, Data1!$A:$G,3, FALSE),0)</f>
        <v>513</v>
      </c>
      <c r="H2033">
        <f xml:space="preserve"> ROUND(E2033 * VLOOKUP(A2033, Data1!$A:$G, 4, FALSE),0)</f>
        <v>479</v>
      </c>
      <c r="I2033">
        <f xml:space="preserve"> ROUND(E2033 * VLOOKUP(A2033, Data1!$A:$G, 5, FALSE),0)</f>
        <v>40</v>
      </c>
      <c r="J2033">
        <f xml:space="preserve"> ROUND(E2033 * VLOOKUP(A2033, Data1!$A:$G, 6, FALSE),0)</f>
        <v>0</v>
      </c>
    </row>
    <row r="2034" spans="1:10" x14ac:dyDescent="0.25">
      <c r="A2034">
        <v>2009</v>
      </c>
      <c r="B2034" t="str">
        <v>September</v>
      </c>
      <c r="C2034" t="str">
        <v>Highland</v>
      </c>
      <c r="D2034">
        <v>264</v>
      </c>
      <c r="E2034">
        <f>D2034 / VLOOKUP(A2034, Data1!$A:$G, 7, FALSE)</f>
        <v>4.4710903363479318E-3</v>
      </c>
      <c r="F2034">
        <f xml:space="preserve"> ROUND(E2034 * VLOOKUP(A2034, Data1!$A:$G, 2, FALSE),0)</f>
        <v>18</v>
      </c>
      <c r="G2034">
        <f xml:space="preserve"> ROUND(E2034 * VLOOKUP(A2034, Data1!$A:$G,3, FALSE),0)</f>
        <v>122</v>
      </c>
      <c r="H2034">
        <f xml:space="preserve"> ROUND(E2034 * VLOOKUP(A2034, Data1!$A:$G, 4, FALSE),0)</f>
        <v>114</v>
      </c>
      <c r="I2034">
        <f xml:space="preserve"> ROUND(E2034 * VLOOKUP(A2034, Data1!$A:$G, 5, FALSE),0)</f>
        <v>10</v>
      </c>
      <c r="J2034">
        <f xml:space="preserve"> ROUND(E2034 * VLOOKUP(A2034, Data1!$A:$G, 6, FALSE),0)</f>
        <v>0</v>
      </c>
    </row>
    <row r="2035" spans="1:10" x14ac:dyDescent="0.25">
      <c r="A2035">
        <v>2009</v>
      </c>
      <c r="B2035" t="str">
        <v>September</v>
      </c>
      <c r="C2035" t="str">
        <v>Lanarkshire</v>
      </c>
      <c r="D2035">
        <v>585</v>
      </c>
      <c r="E2035">
        <f>D2035 / VLOOKUP(A2035, Data1!$A:$G, 7, FALSE)</f>
        <v>9.9075297225891673E-3</v>
      </c>
      <c r="F2035">
        <f xml:space="preserve"> ROUND(E2035 * VLOOKUP(A2035, Data1!$A:$G, 2, FALSE),0)</f>
        <v>40</v>
      </c>
      <c r="G2035">
        <f xml:space="preserve"> ROUND(E2035 * VLOOKUP(A2035, Data1!$A:$G,3, FALSE),0)</f>
        <v>271</v>
      </c>
      <c r="H2035">
        <f xml:space="preserve"> ROUND(E2035 * VLOOKUP(A2035, Data1!$A:$G, 4, FALSE),0)</f>
        <v>253</v>
      </c>
      <c r="I2035">
        <f xml:space="preserve"> ROUND(E2035 * VLOOKUP(A2035, Data1!$A:$G, 5, FALSE),0)</f>
        <v>21</v>
      </c>
      <c r="J2035">
        <f xml:space="preserve"> ROUND(E2035 * VLOOKUP(A2035, Data1!$A:$G, 6, FALSE),0)</f>
        <v>0</v>
      </c>
    </row>
    <row r="2036" spans="1:10" x14ac:dyDescent="0.25">
      <c r="A2036">
        <v>2009</v>
      </c>
      <c r="B2036" t="str">
        <v>September</v>
      </c>
      <c r="C2036" t="str">
        <v>Lothian</v>
      </c>
      <c r="D2036">
        <v>799</v>
      </c>
      <c r="E2036">
        <f>D2036 / VLOOKUP(A2036, Data1!$A:$G, 7, FALSE)</f>
        <v>1.3531822646749991E-2</v>
      </c>
      <c r="F2036">
        <f xml:space="preserve"> ROUND(E2036 * VLOOKUP(A2036, Data1!$A:$G, 2, FALSE),0)</f>
        <v>54</v>
      </c>
      <c r="G2036">
        <f xml:space="preserve"> ROUND(E2036 * VLOOKUP(A2036, Data1!$A:$G,3, FALSE),0)</f>
        <v>370</v>
      </c>
      <c r="H2036">
        <f xml:space="preserve"> ROUND(E2036 * VLOOKUP(A2036, Data1!$A:$G, 4, FALSE),0)</f>
        <v>345</v>
      </c>
      <c r="I2036">
        <f xml:space="preserve"> ROUND(E2036 * VLOOKUP(A2036, Data1!$A:$G, 5, FALSE),0)</f>
        <v>29</v>
      </c>
      <c r="J2036">
        <f xml:space="preserve"> ROUND(E2036 * VLOOKUP(A2036, Data1!$A:$G, 6, FALSE),0)</f>
        <v>0</v>
      </c>
    </row>
    <row r="2037" spans="1:10" x14ac:dyDescent="0.25">
      <c r="A2037">
        <v>2009</v>
      </c>
      <c r="B2037" t="str">
        <v>September</v>
      </c>
      <c r="C2037" t="str">
        <v>Orkney</v>
      </c>
      <c r="D2037">
        <v>22</v>
      </c>
      <c r="E2037">
        <f>D2037 / VLOOKUP(A2037, Data1!$A:$G, 7, FALSE)</f>
        <v>3.7259086136232766E-4</v>
      </c>
      <c r="F2037">
        <f xml:space="preserve"> ROUND(E2037 * VLOOKUP(A2037, Data1!$A:$G, 2, FALSE),0)</f>
        <v>1</v>
      </c>
      <c r="G2037">
        <f xml:space="preserve"> ROUND(E2037 * VLOOKUP(A2037, Data1!$A:$G,3, FALSE),0)</f>
        <v>10</v>
      </c>
      <c r="H2037">
        <f xml:space="preserve"> ROUND(E2037 * VLOOKUP(A2037, Data1!$A:$G, 4, FALSE),0)</f>
        <v>10</v>
      </c>
      <c r="I2037">
        <f xml:space="preserve"> ROUND(E2037 * VLOOKUP(A2037, Data1!$A:$G, 5, FALSE),0)</f>
        <v>1</v>
      </c>
      <c r="J2037">
        <f xml:space="preserve"> ROUND(E2037 * VLOOKUP(A2037, Data1!$A:$G, 6, FALSE),0)</f>
        <v>0</v>
      </c>
    </row>
    <row r="2038" spans="1:10" x14ac:dyDescent="0.25">
      <c r="A2038">
        <v>2009</v>
      </c>
      <c r="B2038" t="str">
        <v>September</v>
      </c>
      <c r="C2038" t="str">
        <v>Scotland</v>
      </c>
      <c r="D2038">
        <v>4924</v>
      </c>
      <c r="E2038">
        <f>D2038 / VLOOKUP(A2038, Data1!$A:$G, 7, FALSE)</f>
        <v>8.3392609152186437E-2</v>
      </c>
      <c r="F2038">
        <f xml:space="preserve"> ROUND(E2038 * VLOOKUP(A2038, Data1!$A:$G, 2, FALSE),0)</f>
        <v>333</v>
      </c>
      <c r="G2038">
        <f xml:space="preserve"> ROUND(E2038 * VLOOKUP(A2038, Data1!$A:$G,3, FALSE),0)</f>
        <v>2282</v>
      </c>
      <c r="H2038">
        <f xml:space="preserve"> ROUND(E2038 * VLOOKUP(A2038, Data1!$A:$G, 4, FALSE),0)</f>
        <v>2129</v>
      </c>
      <c r="I2038">
        <f xml:space="preserve"> ROUND(E2038 * VLOOKUP(A2038, Data1!$A:$G, 5, FALSE),0)</f>
        <v>178</v>
      </c>
      <c r="J2038">
        <f xml:space="preserve"> ROUND(E2038 * VLOOKUP(A2038, Data1!$A:$G, 6, FALSE),0)</f>
        <v>2</v>
      </c>
    </row>
    <row r="2039" spans="1:10" x14ac:dyDescent="0.25">
      <c r="A2039">
        <v>2009</v>
      </c>
      <c r="B2039" t="str">
        <v>September</v>
      </c>
      <c r="C2039" t="str">
        <v>Shetland</v>
      </c>
      <c r="D2039">
        <v>26</v>
      </c>
      <c r="E2039">
        <f>D2039 / VLOOKUP(A2039, Data1!$A:$G, 7, FALSE)</f>
        <v>4.4033465433729633E-4</v>
      </c>
      <c r="F2039">
        <f xml:space="preserve"> ROUND(E2039 * VLOOKUP(A2039, Data1!$A:$G, 2, FALSE),0)</f>
        <v>2</v>
      </c>
      <c r="G2039">
        <f xml:space="preserve"> ROUND(E2039 * VLOOKUP(A2039, Data1!$A:$G,3, FALSE),0)</f>
        <v>12</v>
      </c>
      <c r="H2039">
        <f xml:space="preserve"> ROUND(E2039 * VLOOKUP(A2039, Data1!$A:$G, 4, FALSE),0)</f>
        <v>11</v>
      </c>
      <c r="I2039">
        <f xml:space="preserve"> ROUND(E2039 * VLOOKUP(A2039, Data1!$A:$G, 5, FALSE),0)</f>
        <v>1</v>
      </c>
      <c r="J2039">
        <f xml:space="preserve"> ROUND(E2039 * VLOOKUP(A2039, Data1!$A:$G, 6, FALSE),0)</f>
        <v>0</v>
      </c>
    </row>
    <row r="2040" spans="1:10" x14ac:dyDescent="0.25">
      <c r="A2040">
        <v>2009</v>
      </c>
      <c r="B2040" t="str">
        <v>September</v>
      </c>
      <c r="C2040" t="str">
        <v>Tayside</v>
      </c>
      <c r="D2040">
        <v>366</v>
      </c>
      <c r="E2040">
        <f>D2040 / VLOOKUP(A2040, Data1!$A:$G, 7, FALSE)</f>
        <v>6.1985570572096332E-3</v>
      </c>
      <c r="F2040">
        <f xml:space="preserve"> ROUND(E2040 * VLOOKUP(A2040, Data1!$A:$G, 2, FALSE),0)</f>
        <v>25</v>
      </c>
      <c r="G2040">
        <f xml:space="preserve"> ROUND(E2040 * VLOOKUP(A2040, Data1!$A:$G,3, FALSE),0)</f>
        <v>170</v>
      </c>
      <c r="H2040">
        <f xml:space="preserve"> ROUND(E2040 * VLOOKUP(A2040, Data1!$A:$G, 4, FALSE),0)</f>
        <v>158</v>
      </c>
      <c r="I2040">
        <f xml:space="preserve"> ROUND(E2040 * VLOOKUP(A2040, Data1!$A:$G, 5, FALSE),0)</f>
        <v>13</v>
      </c>
      <c r="J2040">
        <f xml:space="preserve"> ROUND(E2040 * VLOOKUP(A2040, Data1!$A:$G, 6, FALSE),0)</f>
        <v>0</v>
      </c>
    </row>
    <row r="2041" spans="1:10" x14ac:dyDescent="0.25">
      <c r="A2041">
        <v>2009</v>
      </c>
      <c r="B2041" t="str">
        <v>September</v>
      </c>
      <c r="C2041" t="str">
        <v>Western Isles</v>
      </c>
      <c r="D2041">
        <v>14</v>
      </c>
      <c r="E2041">
        <f>D2041 / VLOOKUP(A2041, Data1!$A:$G, 7, FALSE)</f>
        <v>2.3710327541239033E-4</v>
      </c>
      <c r="F2041">
        <f xml:space="preserve"> ROUND(E2041 * VLOOKUP(A2041, Data1!$A:$G, 2, FALSE),0)</f>
        <v>1</v>
      </c>
      <c r="G2041">
        <f xml:space="preserve"> ROUND(E2041 * VLOOKUP(A2041, Data1!$A:$G,3, FALSE),0)</f>
        <v>6</v>
      </c>
      <c r="H2041">
        <f xml:space="preserve"> ROUND(E2041 * VLOOKUP(A2041, Data1!$A:$G, 4, FALSE),0)</f>
        <v>6</v>
      </c>
      <c r="I2041">
        <f xml:space="preserve"> ROUND(E2041 * VLOOKUP(A2041, Data1!$A:$G, 5, FALSE),0)</f>
        <v>1</v>
      </c>
      <c r="J2041">
        <f xml:space="preserve"> ROUND(E2041 * VLOOKUP(A2041, Data1!$A:$G, 6, FALSE),0)</f>
        <v>0</v>
      </c>
    </row>
    <row r="2042" spans="1:10" x14ac:dyDescent="0.25">
      <c r="A2042">
        <v>2009</v>
      </c>
      <c r="B2042" t="str">
        <v>August</v>
      </c>
      <c r="C2042" t="str">
        <v>Ayrshire and Arran</v>
      </c>
      <c r="D2042">
        <v>289</v>
      </c>
      <c r="E2042">
        <f>D2042 / VLOOKUP(A2042, Data1!$A:$G, 7, FALSE)</f>
        <v>4.8944890424414862E-3</v>
      </c>
      <c r="F2042">
        <f xml:space="preserve"> ROUND(E2042 * VLOOKUP(A2042, Data1!$A:$G, 2, FALSE),0)</f>
        <v>20</v>
      </c>
      <c r="G2042">
        <f xml:space="preserve"> ROUND(E2042 * VLOOKUP(A2042, Data1!$A:$G,3, FALSE),0)</f>
        <v>134</v>
      </c>
      <c r="H2042">
        <f xml:space="preserve"> ROUND(E2042 * VLOOKUP(A2042, Data1!$A:$G, 4, FALSE),0)</f>
        <v>125</v>
      </c>
      <c r="I2042">
        <f xml:space="preserve"> ROUND(E2042 * VLOOKUP(A2042, Data1!$A:$G, 5, FALSE),0)</f>
        <v>10</v>
      </c>
      <c r="J2042">
        <f xml:space="preserve"> ROUND(E2042 * VLOOKUP(A2042, Data1!$A:$G, 6, FALSE),0)</f>
        <v>0</v>
      </c>
    </row>
    <row r="2043" spans="1:10" x14ac:dyDescent="0.25">
      <c r="A2043">
        <v>2009</v>
      </c>
      <c r="B2043" t="str">
        <v>August</v>
      </c>
      <c r="C2043" t="str">
        <v>Borders</v>
      </c>
      <c r="D2043">
        <v>96</v>
      </c>
      <c r="E2043">
        <f>D2043 / VLOOKUP(A2043, Data1!$A:$G, 7, FALSE)</f>
        <v>1.625851031399248E-3</v>
      </c>
      <c r="F2043">
        <f xml:space="preserve"> ROUND(E2043 * VLOOKUP(A2043, Data1!$A:$G, 2, FALSE),0)</f>
        <v>6</v>
      </c>
      <c r="G2043">
        <f xml:space="preserve"> ROUND(E2043 * VLOOKUP(A2043, Data1!$A:$G,3, FALSE),0)</f>
        <v>44</v>
      </c>
      <c r="H2043">
        <f xml:space="preserve"> ROUND(E2043 * VLOOKUP(A2043, Data1!$A:$G, 4, FALSE),0)</f>
        <v>42</v>
      </c>
      <c r="I2043">
        <f xml:space="preserve"> ROUND(E2043 * VLOOKUP(A2043, Data1!$A:$G, 5, FALSE),0)</f>
        <v>3</v>
      </c>
      <c r="J2043">
        <f xml:space="preserve"> ROUND(E2043 * VLOOKUP(A2043, Data1!$A:$G, 6, FALSE),0)</f>
        <v>0</v>
      </c>
    </row>
    <row r="2044" spans="1:10" x14ac:dyDescent="0.25">
      <c r="A2044">
        <v>2009</v>
      </c>
      <c r="B2044" t="str">
        <v>August</v>
      </c>
      <c r="C2044" t="str">
        <v>Dumfries and Galloway</v>
      </c>
      <c r="D2044">
        <v>142</v>
      </c>
      <c r="E2044">
        <f>D2044 / VLOOKUP(A2044, Data1!$A:$G, 7, FALSE)</f>
        <v>2.4049046506113879E-3</v>
      </c>
      <c r="F2044">
        <f xml:space="preserve"> ROUND(E2044 * VLOOKUP(A2044, Data1!$A:$G, 2, FALSE),0)</f>
        <v>10</v>
      </c>
      <c r="G2044">
        <f xml:space="preserve"> ROUND(E2044 * VLOOKUP(A2044, Data1!$A:$G,3, FALSE),0)</f>
        <v>66</v>
      </c>
      <c r="H2044">
        <f xml:space="preserve"> ROUND(E2044 * VLOOKUP(A2044, Data1!$A:$G, 4, FALSE),0)</f>
        <v>61</v>
      </c>
      <c r="I2044">
        <f xml:space="preserve"> ROUND(E2044 * VLOOKUP(A2044, Data1!$A:$G, 5, FALSE),0)</f>
        <v>5</v>
      </c>
      <c r="J2044">
        <f xml:space="preserve"> ROUND(E2044 * VLOOKUP(A2044, Data1!$A:$G, 6, FALSE),0)</f>
        <v>0</v>
      </c>
    </row>
    <row r="2045" spans="1:10" x14ac:dyDescent="0.25">
      <c r="A2045">
        <v>2009</v>
      </c>
      <c r="B2045" t="str">
        <v>August</v>
      </c>
      <c r="C2045" t="str">
        <v>Fife</v>
      </c>
      <c r="D2045">
        <v>377</v>
      </c>
      <c r="E2045">
        <f>D2045 / VLOOKUP(A2045, Data1!$A:$G, 7, FALSE)</f>
        <v>6.3848524878907971E-3</v>
      </c>
      <c r="F2045">
        <f xml:space="preserve"> ROUND(E2045 * VLOOKUP(A2045, Data1!$A:$G, 2, FALSE),0)</f>
        <v>25</v>
      </c>
      <c r="G2045">
        <f xml:space="preserve"> ROUND(E2045 * VLOOKUP(A2045, Data1!$A:$G,3, FALSE),0)</f>
        <v>175</v>
      </c>
      <c r="H2045">
        <f xml:space="preserve"> ROUND(E2045 * VLOOKUP(A2045, Data1!$A:$G, 4, FALSE),0)</f>
        <v>163</v>
      </c>
      <c r="I2045">
        <f xml:space="preserve"> ROUND(E2045 * VLOOKUP(A2045, Data1!$A:$G, 5, FALSE),0)</f>
        <v>14</v>
      </c>
      <c r="J2045">
        <f xml:space="preserve"> ROUND(E2045 * VLOOKUP(A2045, Data1!$A:$G, 6, FALSE),0)</f>
        <v>0</v>
      </c>
    </row>
    <row r="2046" spans="1:10" x14ac:dyDescent="0.25">
      <c r="A2046">
        <v>2009</v>
      </c>
      <c r="B2046" t="str">
        <v>August</v>
      </c>
      <c r="C2046" t="str">
        <v>Forth Valley</v>
      </c>
      <c r="D2046">
        <v>281</v>
      </c>
      <c r="E2046">
        <f>D2046 / VLOOKUP(A2046, Data1!$A:$G, 7, FALSE)</f>
        <v>4.7590014564915491E-3</v>
      </c>
      <c r="F2046">
        <f xml:space="preserve"> ROUND(E2046 * VLOOKUP(A2046, Data1!$A:$G, 2, FALSE),0)</f>
        <v>19</v>
      </c>
      <c r="G2046">
        <f xml:space="preserve"> ROUND(E2046 * VLOOKUP(A2046, Data1!$A:$G,3, FALSE),0)</f>
        <v>130</v>
      </c>
      <c r="H2046">
        <f xml:space="preserve"> ROUND(E2046 * VLOOKUP(A2046, Data1!$A:$G, 4, FALSE),0)</f>
        <v>121</v>
      </c>
      <c r="I2046">
        <f xml:space="preserve"> ROUND(E2046 * VLOOKUP(A2046, Data1!$A:$G, 5, FALSE),0)</f>
        <v>10</v>
      </c>
      <c r="J2046">
        <f xml:space="preserve"> ROUND(E2046 * VLOOKUP(A2046, Data1!$A:$G, 6, FALSE),0)</f>
        <v>0</v>
      </c>
    </row>
    <row r="2047" spans="1:10" x14ac:dyDescent="0.25">
      <c r="A2047">
        <v>2009</v>
      </c>
      <c r="B2047" t="str">
        <v>August</v>
      </c>
      <c r="C2047" t="str">
        <v>Grampian</v>
      </c>
      <c r="D2047">
        <v>546</v>
      </c>
      <c r="E2047">
        <f>D2047 / VLOOKUP(A2047, Data1!$A:$G, 7, FALSE)</f>
        <v>9.247027741083224E-3</v>
      </c>
      <c r="F2047">
        <f xml:space="preserve"> ROUND(E2047 * VLOOKUP(A2047, Data1!$A:$G, 2, FALSE),0)</f>
        <v>37</v>
      </c>
      <c r="G2047">
        <f xml:space="preserve"> ROUND(E2047 * VLOOKUP(A2047, Data1!$A:$G,3, FALSE),0)</f>
        <v>253</v>
      </c>
      <c r="H2047">
        <f xml:space="preserve"> ROUND(E2047 * VLOOKUP(A2047, Data1!$A:$G, 4, FALSE),0)</f>
        <v>236</v>
      </c>
      <c r="I2047">
        <f xml:space="preserve"> ROUND(E2047 * VLOOKUP(A2047, Data1!$A:$G, 5, FALSE),0)</f>
        <v>20</v>
      </c>
      <c r="J2047">
        <f xml:space="preserve"> ROUND(E2047 * VLOOKUP(A2047, Data1!$A:$G, 6, FALSE),0)</f>
        <v>0</v>
      </c>
    </row>
    <row r="2048" spans="1:10" x14ac:dyDescent="0.25">
      <c r="A2048">
        <v>2009</v>
      </c>
      <c r="B2048" t="str">
        <v>August</v>
      </c>
      <c r="C2048" t="str">
        <v>Greater Glasgow and Clyde</v>
      </c>
      <c r="D2048">
        <v>1132</v>
      </c>
      <c r="E2048">
        <f>D2048 / VLOOKUP(A2048, Data1!$A:$G, 7, FALSE)</f>
        <v>1.9171493411916134E-2</v>
      </c>
      <c r="F2048">
        <f xml:space="preserve"> ROUND(E2048 * VLOOKUP(A2048, Data1!$A:$G, 2, FALSE),0)</f>
        <v>76</v>
      </c>
      <c r="G2048">
        <f xml:space="preserve"> ROUND(E2048 * VLOOKUP(A2048, Data1!$A:$G,3, FALSE),0)</f>
        <v>525</v>
      </c>
      <c r="H2048">
        <f xml:space="preserve"> ROUND(E2048 * VLOOKUP(A2048, Data1!$A:$G, 4, FALSE),0)</f>
        <v>489</v>
      </c>
      <c r="I2048">
        <f xml:space="preserve"> ROUND(E2048 * VLOOKUP(A2048, Data1!$A:$G, 5, FALSE),0)</f>
        <v>41</v>
      </c>
      <c r="J2048">
        <f xml:space="preserve"> ROUND(E2048 * VLOOKUP(A2048, Data1!$A:$G, 6, FALSE),0)</f>
        <v>0</v>
      </c>
    </row>
    <row r="2049" spans="1:10" x14ac:dyDescent="0.25">
      <c r="A2049">
        <v>2009</v>
      </c>
      <c r="B2049" t="str">
        <v>August</v>
      </c>
      <c r="C2049" t="str">
        <v>Highland</v>
      </c>
      <c r="D2049">
        <v>290</v>
      </c>
      <c r="E2049">
        <f>D2049 / VLOOKUP(A2049, Data1!$A:$G, 7, FALSE)</f>
        <v>4.9114249906852285E-3</v>
      </c>
      <c r="F2049">
        <f xml:space="preserve"> ROUND(E2049 * VLOOKUP(A2049, Data1!$A:$G, 2, FALSE),0)</f>
        <v>20</v>
      </c>
      <c r="G2049">
        <f xml:space="preserve"> ROUND(E2049 * VLOOKUP(A2049, Data1!$A:$G,3, FALSE),0)</f>
        <v>134</v>
      </c>
      <c r="H2049">
        <f xml:space="preserve"> ROUND(E2049 * VLOOKUP(A2049, Data1!$A:$G, 4, FALSE),0)</f>
        <v>125</v>
      </c>
      <c r="I2049">
        <f xml:space="preserve"> ROUND(E2049 * VLOOKUP(A2049, Data1!$A:$G, 5, FALSE),0)</f>
        <v>11</v>
      </c>
      <c r="J2049">
        <f xml:space="preserve"> ROUND(E2049 * VLOOKUP(A2049, Data1!$A:$G, 6, FALSE),0)</f>
        <v>0</v>
      </c>
    </row>
    <row r="2050" spans="1:10" x14ac:dyDescent="0.25">
      <c r="A2050">
        <v>2009</v>
      </c>
      <c r="B2050" t="str">
        <v>August</v>
      </c>
      <c r="C2050" t="str">
        <v>Lanarkshire</v>
      </c>
      <c r="D2050">
        <v>617</v>
      </c>
      <c r="E2050">
        <f>D2050 / VLOOKUP(A2050, Data1!$A:$G, 7, FALSE)</f>
        <v>1.0449480066388918E-2</v>
      </c>
      <c r="F2050">
        <f xml:space="preserve"> ROUND(E2050 * VLOOKUP(A2050, Data1!$A:$G, 2, FALSE),0)</f>
        <v>42</v>
      </c>
      <c r="G2050">
        <f xml:space="preserve"> ROUND(E2050 * VLOOKUP(A2050, Data1!$A:$G,3, FALSE),0)</f>
        <v>286</v>
      </c>
      <c r="H2050">
        <f xml:space="preserve"> ROUND(E2050 * VLOOKUP(A2050, Data1!$A:$G, 4, FALSE),0)</f>
        <v>267</v>
      </c>
      <c r="I2050">
        <f xml:space="preserve"> ROUND(E2050 * VLOOKUP(A2050, Data1!$A:$G, 5, FALSE),0)</f>
        <v>22</v>
      </c>
      <c r="J2050">
        <f xml:space="preserve"> ROUND(E2050 * VLOOKUP(A2050, Data1!$A:$G, 6, FALSE),0)</f>
        <v>0</v>
      </c>
    </row>
    <row r="2051" spans="1:10" x14ac:dyDescent="0.25">
      <c r="A2051">
        <v>2009</v>
      </c>
      <c r="B2051" t="str">
        <v>August</v>
      </c>
      <c r="C2051" t="str">
        <v>Lothian</v>
      </c>
      <c r="D2051">
        <v>778</v>
      </c>
      <c r="E2051">
        <f>D2051 / VLOOKUP(A2051, Data1!$A:$G, 7, FALSE)</f>
        <v>1.3176167733631406E-2</v>
      </c>
      <c r="F2051">
        <f xml:space="preserve"> ROUND(E2051 * VLOOKUP(A2051, Data1!$A:$G, 2, FALSE),0)</f>
        <v>53</v>
      </c>
      <c r="G2051">
        <f xml:space="preserve"> ROUND(E2051 * VLOOKUP(A2051, Data1!$A:$G,3, FALSE),0)</f>
        <v>361</v>
      </c>
      <c r="H2051">
        <f xml:space="preserve"> ROUND(E2051 * VLOOKUP(A2051, Data1!$A:$G, 4, FALSE),0)</f>
        <v>336</v>
      </c>
      <c r="I2051">
        <f xml:space="preserve"> ROUND(E2051 * VLOOKUP(A2051, Data1!$A:$G, 5, FALSE),0)</f>
        <v>28</v>
      </c>
      <c r="J2051">
        <f xml:space="preserve"> ROUND(E2051 * VLOOKUP(A2051, Data1!$A:$G, 6, FALSE),0)</f>
        <v>0</v>
      </c>
    </row>
    <row r="2052" spans="1:10" x14ac:dyDescent="0.25">
      <c r="A2052">
        <v>2009</v>
      </c>
      <c r="B2052" t="str">
        <v>August</v>
      </c>
      <c r="C2052" t="str">
        <v>Orkney</v>
      </c>
      <c r="D2052">
        <v>10</v>
      </c>
      <c r="E2052">
        <f>D2052 / VLOOKUP(A2052, Data1!$A:$G, 7, FALSE)</f>
        <v>1.6935948243742167E-4</v>
      </c>
      <c r="F2052">
        <f xml:space="preserve"> ROUND(E2052 * VLOOKUP(A2052, Data1!$A:$G, 2, FALSE),0)</f>
        <v>1</v>
      </c>
      <c r="G2052">
        <f xml:space="preserve"> ROUND(E2052 * VLOOKUP(A2052, Data1!$A:$G,3, FALSE),0)</f>
        <v>5</v>
      </c>
      <c r="H2052">
        <f xml:space="preserve"> ROUND(E2052 * VLOOKUP(A2052, Data1!$A:$G, 4, FALSE),0)</f>
        <v>4</v>
      </c>
      <c r="I2052">
        <f xml:space="preserve"> ROUND(E2052 * VLOOKUP(A2052, Data1!$A:$G, 5, FALSE),0)</f>
        <v>0</v>
      </c>
      <c r="J2052">
        <f xml:space="preserve"> ROUND(E2052 * VLOOKUP(A2052, Data1!$A:$G, 6, FALSE),0)</f>
        <v>0</v>
      </c>
    </row>
    <row r="2053" spans="1:10" x14ac:dyDescent="0.25">
      <c r="A2053">
        <v>2009</v>
      </c>
      <c r="B2053" t="str">
        <v>August</v>
      </c>
      <c r="C2053" t="str">
        <v>Scotland</v>
      </c>
      <c r="D2053">
        <v>4999</v>
      </c>
      <c r="E2053">
        <f>D2053 / VLOOKUP(A2053, Data1!$A:$G, 7, FALSE)</f>
        <v>8.4662805270467087E-2</v>
      </c>
      <c r="F2053">
        <f xml:space="preserve"> ROUND(E2053 * VLOOKUP(A2053, Data1!$A:$G, 2, FALSE),0)</f>
        <v>338</v>
      </c>
      <c r="G2053">
        <f xml:space="preserve"> ROUND(E2053 * VLOOKUP(A2053, Data1!$A:$G,3, FALSE),0)</f>
        <v>2317</v>
      </c>
      <c r="H2053">
        <f xml:space="preserve"> ROUND(E2053 * VLOOKUP(A2053, Data1!$A:$G, 4, FALSE),0)</f>
        <v>2161</v>
      </c>
      <c r="I2053">
        <f xml:space="preserve"> ROUND(E2053 * VLOOKUP(A2053, Data1!$A:$G, 5, FALSE),0)</f>
        <v>181</v>
      </c>
      <c r="J2053">
        <f xml:space="preserve"> ROUND(E2053 * VLOOKUP(A2053, Data1!$A:$G, 6, FALSE),0)</f>
        <v>2</v>
      </c>
    </row>
    <row r="2054" spans="1:10" x14ac:dyDescent="0.25">
      <c r="A2054">
        <v>2009</v>
      </c>
      <c r="B2054" t="str">
        <v>August</v>
      </c>
      <c r="C2054" t="str">
        <v>Shetland</v>
      </c>
      <c r="D2054">
        <v>24</v>
      </c>
      <c r="E2054">
        <f>D2054 / VLOOKUP(A2054, Data1!$A:$G, 7, FALSE)</f>
        <v>4.06462757849812E-4</v>
      </c>
      <c r="F2054">
        <f xml:space="preserve"> ROUND(E2054 * VLOOKUP(A2054, Data1!$A:$G, 2, FALSE),0)</f>
        <v>2</v>
      </c>
      <c r="G2054">
        <f xml:space="preserve"> ROUND(E2054 * VLOOKUP(A2054, Data1!$A:$G,3, FALSE),0)</f>
        <v>11</v>
      </c>
      <c r="H2054">
        <f xml:space="preserve"> ROUND(E2054 * VLOOKUP(A2054, Data1!$A:$G, 4, FALSE),0)</f>
        <v>10</v>
      </c>
      <c r="I2054">
        <f xml:space="preserve"> ROUND(E2054 * VLOOKUP(A2054, Data1!$A:$G, 5, FALSE),0)</f>
        <v>1</v>
      </c>
      <c r="J2054">
        <f xml:space="preserve"> ROUND(E2054 * VLOOKUP(A2054, Data1!$A:$G, 6, FALSE),0)</f>
        <v>0</v>
      </c>
    </row>
    <row r="2055" spans="1:10" x14ac:dyDescent="0.25">
      <c r="A2055">
        <v>2009</v>
      </c>
      <c r="B2055" t="str">
        <v>August</v>
      </c>
      <c r="C2055" t="str">
        <v>Tayside</v>
      </c>
      <c r="D2055">
        <v>398</v>
      </c>
      <c r="E2055">
        <f>D2055 / VLOOKUP(A2055, Data1!$A:$G, 7, FALSE)</f>
        <v>6.7405074010093826E-3</v>
      </c>
      <c r="F2055">
        <f xml:space="preserve"> ROUND(E2055 * VLOOKUP(A2055, Data1!$A:$G, 2, FALSE),0)</f>
        <v>27</v>
      </c>
      <c r="G2055">
        <f xml:space="preserve"> ROUND(E2055 * VLOOKUP(A2055, Data1!$A:$G,3, FALSE),0)</f>
        <v>184</v>
      </c>
      <c r="H2055">
        <f xml:space="preserve"> ROUND(E2055 * VLOOKUP(A2055, Data1!$A:$G, 4, FALSE),0)</f>
        <v>172</v>
      </c>
      <c r="I2055">
        <f xml:space="preserve"> ROUND(E2055 * VLOOKUP(A2055, Data1!$A:$G, 5, FALSE),0)</f>
        <v>14</v>
      </c>
      <c r="J2055">
        <f xml:space="preserve"> ROUND(E2055 * VLOOKUP(A2055, Data1!$A:$G, 6, FALSE),0)</f>
        <v>0</v>
      </c>
    </row>
    <row r="2056" spans="1:10" x14ac:dyDescent="0.25">
      <c r="A2056">
        <v>2009</v>
      </c>
      <c r="B2056" t="str">
        <v>August</v>
      </c>
      <c r="C2056" t="str">
        <v>Western Isles</v>
      </c>
      <c r="D2056">
        <v>19</v>
      </c>
      <c r="E2056">
        <f>D2056 / VLOOKUP(A2056, Data1!$A:$G, 7, FALSE)</f>
        <v>3.2178301663110119E-4</v>
      </c>
      <c r="F2056">
        <f xml:space="preserve"> ROUND(E2056 * VLOOKUP(A2056, Data1!$A:$G, 2, FALSE),0)</f>
        <v>1</v>
      </c>
      <c r="G2056">
        <f xml:space="preserve"> ROUND(E2056 * VLOOKUP(A2056, Data1!$A:$G,3, FALSE),0)</f>
        <v>9</v>
      </c>
      <c r="H2056">
        <f xml:space="preserve"> ROUND(E2056 * VLOOKUP(A2056, Data1!$A:$G, 4, FALSE),0)</f>
        <v>8</v>
      </c>
      <c r="I2056">
        <f xml:space="preserve"> ROUND(E2056 * VLOOKUP(A2056, Data1!$A:$G, 5, FALSE),0)</f>
        <v>1</v>
      </c>
      <c r="J2056">
        <f xml:space="preserve"> ROUND(E2056 * VLOOKUP(A2056, Data1!$A:$G, 6, FALSE),0)</f>
        <v>0</v>
      </c>
    </row>
    <row r="2057" spans="1:10" x14ac:dyDescent="0.25">
      <c r="A2057">
        <v>2009</v>
      </c>
      <c r="B2057" t="str">
        <v>July</v>
      </c>
      <c r="C2057" t="str">
        <v>Ayrshire and Arran</v>
      </c>
      <c r="D2057">
        <v>357</v>
      </c>
      <c r="E2057">
        <f>D2057 / VLOOKUP(A2057, Data1!$A:$G, 7, FALSE)</f>
        <v>6.0461335230159539E-3</v>
      </c>
      <c r="F2057">
        <f xml:space="preserve"> ROUND(E2057 * VLOOKUP(A2057, Data1!$A:$G, 2, FALSE),0)</f>
        <v>24</v>
      </c>
      <c r="G2057">
        <f xml:space="preserve"> ROUND(E2057 * VLOOKUP(A2057, Data1!$A:$G,3, FALSE),0)</f>
        <v>165</v>
      </c>
      <c r="H2057">
        <f xml:space="preserve"> ROUND(E2057 * VLOOKUP(A2057, Data1!$A:$G, 4, FALSE),0)</f>
        <v>154</v>
      </c>
      <c r="I2057">
        <f xml:space="preserve"> ROUND(E2057 * VLOOKUP(A2057, Data1!$A:$G, 5, FALSE),0)</f>
        <v>13</v>
      </c>
      <c r="J2057">
        <f xml:space="preserve"> ROUND(E2057 * VLOOKUP(A2057, Data1!$A:$G, 6, FALSE),0)</f>
        <v>0</v>
      </c>
    </row>
    <row r="2058" spans="1:10" x14ac:dyDescent="0.25">
      <c r="A2058">
        <v>2009</v>
      </c>
      <c r="B2058" t="str">
        <v>July</v>
      </c>
      <c r="C2058" t="str">
        <v>Borders</v>
      </c>
      <c r="D2058">
        <v>104</v>
      </c>
      <c r="E2058">
        <f>D2058 / VLOOKUP(A2058, Data1!$A:$G, 7, FALSE)</f>
        <v>1.7613386173491853E-3</v>
      </c>
      <c r="F2058">
        <f xml:space="preserve"> ROUND(E2058 * VLOOKUP(A2058, Data1!$A:$G, 2, FALSE),0)</f>
        <v>7</v>
      </c>
      <c r="G2058">
        <f xml:space="preserve"> ROUND(E2058 * VLOOKUP(A2058, Data1!$A:$G,3, FALSE),0)</f>
        <v>48</v>
      </c>
      <c r="H2058">
        <f xml:space="preserve"> ROUND(E2058 * VLOOKUP(A2058, Data1!$A:$G, 4, FALSE),0)</f>
        <v>45</v>
      </c>
      <c r="I2058">
        <f xml:space="preserve"> ROUND(E2058 * VLOOKUP(A2058, Data1!$A:$G, 5, FALSE),0)</f>
        <v>4</v>
      </c>
      <c r="J2058">
        <f xml:space="preserve"> ROUND(E2058 * VLOOKUP(A2058, Data1!$A:$G, 6, FALSE),0)</f>
        <v>0</v>
      </c>
    </row>
    <row r="2059" spans="1:10" x14ac:dyDescent="0.25">
      <c r="A2059">
        <v>2009</v>
      </c>
      <c r="B2059" t="str">
        <v>July</v>
      </c>
      <c r="C2059" t="str">
        <v>Dumfries and Galloway</v>
      </c>
      <c r="D2059">
        <v>141</v>
      </c>
      <c r="E2059">
        <f>D2059 / VLOOKUP(A2059, Data1!$A:$G, 7, FALSE)</f>
        <v>2.3879687023676457E-3</v>
      </c>
      <c r="F2059">
        <f xml:space="preserve"> ROUND(E2059 * VLOOKUP(A2059, Data1!$A:$G, 2, FALSE),0)</f>
        <v>10</v>
      </c>
      <c r="G2059">
        <f xml:space="preserve"> ROUND(E2059 * VLOOKUP(A2059, Data1!$A:$G,3, FALSE),0)</f>
        <v>65</v>
      </c>
      <c r="H2059">
        <f xml:space="preserve"> ROUND(E2059 * VLOOKUP(A2059, Data1!$A:$G, 4, FALSE),0)</f>
        <v>61</v>
      </c>
      <c r="I2059">
        <f xml:space="preserve"> ROUND(E2059 * VLOOKUP(A2059, Data1!$A:$G, 5, FALSE),0)</f>
        <v>5</v>
      </c>
      <c r="J2059">
        <f xml:space="preserve"> ROUND(E2059 * VLOOKUP(A2059, Data1!$A:$G, 6, FALSE),0)</f>
        <v>0</v>
      </c>
    </row>
    <row r="2060" spans="1:10" x14ac:dyDescent="0.25">
      <c r="A2060">
        <v>2009</v>
      </c>
      <c r="B2060" t="str">
        <v>July</v>
      </c>
      <c r="C2060" t="str">
        <v>Fife</v>
      </c>
      <c r="D2060">
        <v>360</v>
      </c>
      <c r="E2060">
        <f>D2060 / VLOOKUP(A2060, Data1!$A:$G, 7, FALSE)</f>
        <v>6.0969413677471797E-3</v>
      </c>
      <c r="F2060">
        <f xml:space="preserve"> ROUND(E2060 * VLOOKUP(A2060, Data1!$A:$G, 2, FALSE),0)</f>
        <v>24</v>
      </c>
      <c r="G2060">
        <f xml:space="preserve"> ROUND(E2060 * VLOOKUP(A2060, Data1!$A:$G,3, FALSE),0)</f>
        <v>167</v>
      </c>
      <c r="H2060">
        <f xml:space="preserve"> ROUND(E2060 * VLOOKUP(A2060, Data1!$A:$G, 4, FALSE),0)</f>
        <v>156</v>
      </c>
      <c r="I2060">
        <f xml:space="preserve"> ROUND(E2060 * VLOOKUP(A2060, Data1!$A:$G, 5, FALSE),0)</f>
        <v>13</v>
      </c>
      <c r="J2060">
        <f xml:space="preserve"> ROUND(E2060 * VLOOKUP(A2060, Data1!$A:$G, 6, FALSE),0)</f>
        <v>0</v>
      </c>
    </row>
    <row r="2061" spans="1:10" x14ac:dyDescent="0.25">
      <c r="A2061">
        <v>2009</v>
      </c>
      <c r="B2061" t="str">
        <v>July</v>
      </c>
      <c r="C2061" t="str">
        <v>Forth Valley</v>
      </c>
      <c r="D2061">
        <v>296</v>
      </c>
      <c r="E2061">
        <f>D2061 / VLOOKUP(A2061, Data1!$A:$G, 7, FALSE)</f>
        <v>5.0130406801476811E-3</v>
      </c>
      <c r="F2061">
        <f xml:space="preserve"> ROUND(E2061 * VLOOKUP(A2061, Data1!$A:$G, 2, FALSE),0)</f>
        <v>20</v>
      </c>
      <c r="G2061">
        <f xml:space="preserve"> ROUND(E2061 * VLOOKUP(A2061, Data1!$A:$G,3, FALSE),0)</f>
        <v>137</v>
      </c>
      <c r="H2061">
        <f xml:space="preserve"> ROUND(E2061 * VLOOKUP(A2061, Data1!$A:$G, 4, FALSE),0)</f>
        <v>128</v>
      </c>
      <c r="I2061">
        <f xml:space="preserve"> ROUND(E2061 * VLOOKUP(A2061, Data1!$A:$G, 5, FALSE),0)</f>
        <v>11</v>
      </c>
      <c r="J2061">
        <f xml:space="preserve"> ROUND(E2061 * VLOOKUP(A2061, Data1!$A:$G, 6, FALSE),0)</f>
        <v>0</v>
      </c>
    </row>
    <row r="2062" spans="1:10" x14ac:dyDescent="0.25">
      <c r="A2062">
        <v>2009</v>
      </c>
      <c r="B2062" t="str">
        <v>July</v>
      </c>
      <c r="C2062" t="str">
        <v>Grampian</v>
      </c>
      <c r="D2062">
        <v>594</v>
      </c>
      <c r="E2062">
        <f>D2062 / VLOOKUP(A2062, Data1!$A:$G, 7, FALSE)</f>
        <v>1.0059953256782847E-2</v>
      </c>
      <c r="F2062">
        <f xml:space="preserve"> ROUND(E2062 * VLOOKUP(A2062, Data1!$A:$G, 2, FALSE),0)</f>
        <v>40</v>
      </c>
      <c r="G2062">
        <f xml:space="preserve"> ROUND(E2062 * VLOOKUP(A2062, Data1!$A:$G,3, FALSE),0)</f>
        <v>275</v>
      </c>
      <c r="H2062">
        <f xml:space="preserve"> ROUND(E2062 * VLOOKUP(A2062, Data1!$A:$G, 4, FALSE),0)</f>
        <v>257</v>
      </c>
      <c r="I2062">
        <f xml:space="preserve"> ROUND(E2062 * VLOOKUP(A2062, Data1!$A:$G, 5, FALSE),0)</f>
        <v>22</v>
      </c>
      <c r="J2062">
        <f xml:space="preserve"> ROUND(E2062 * VLOOKUP(A2062, Data1!$A:$G, 6, FALSE),0)</f>
        <v>0</v>
      </c>
    </row>
    <row r="2063" spans="1:10" x14ac:dyDescent="0.25">
      <c r="A2063">
        <v>2009</v>
      </c>
      <c r="B2063" t="str">
        <v>July</v>
      </c>
      <c r="C2063" t="str">
        <v>Greater Glasgow and Clyde</v>
      </c>
      <c r="D2063">
        <v>1087</v>
      </c>
      <c r="E2063">
        <f>D2063 / VLOOKUP(A2063, Data1!$A:$G, 7, FALSE)</f>
        <v>1.8409375740947736E-2</v>
      </c>
      <c r="F2063">
        <f xml:space="preserve"> ROUND(E2063 * VLOOKUP(A2063, Data1!$A:$G, 2, FALSE),0)</f>
        <v>73</v>
      </c>
      <c r="G2063">
        <f xml:space="preserve"> ROUND(E2063 * VLOOKUP(A2063, Data1!$A:$G,3, FALSE),0)</f>
        <v>504</v>
      </c>
      <c r="H2063">
        <f xml:space="preserve"> ROUND(E2063 * VLOOKUP(A2063, Data1!$A:$G, 4, FALSE),0)</f>
        <v>470</v>
      </c>
      <c r="I2063">
        <f xml:space="preserve"> ROUND(E2063 * VLOOKUP(A2063, Data1!$A:$G, 5, FALSE),0)</f>
        <v>39</v>
      </c>
      <c r="J2063">
        <f xml:space="preserve"> ROUND(E2063 * VLOOKUP(A2063, Data1!$A:$G, 6, FALSE),0)</f>
        <v>0</v>
      </c>
    </row>
    <row r="2064" spans="1:10" x14ac:dyDescent="0.25">
      <c r="A2064">
        <v>2009</v>
      </c>
      <c r="B2064" t="str">
        <v>July</v>
      </c>
      <c r="C2064" t="str">
        <v>Highland</v>
      </c>
      <c r="D2064">
        <v>259</v>
      </c>
      <c r="E2064">
        <f>D2064 / VLOOKUP(A2064, Data1!$A:$G, 7, FALSE)</f>
        <v>4.3864105951292214E-3</v>
      </c>
      <c r="F2064">
        <f xml:space="preserve"> ROUND(E2064 * VLOOKUP(A2064, Data1!$A:$G, 2, FALSE),0)</f>
        <v>18</v>
      </c>
      <c r="G2064">
        <f xml:space="preserve"> ROUND(E2064 * VLOOKUP(A2064, Data1!$A:$G,3, FALSE),0)</f>
        <v>120</v>
      </c>
      <c r="H2064">
        <f xml:space="preserve"> ROUND(E2064 * VLOOKUP(A2064, Data1!$A:$G, 4, FALSE),0)</f>
        <v>112</v>
      </c>
      <c r="I2064">
        <f xml:space="preserve"> ROUND(E2064 * VLOOKUP(A2064, Data1!$A:$G, 5, FALSE),0)</f>
        <v>9</v>
      </c>
      <c r="J2064">
        <f xml:space="preserve"> ROUND(E2064 * VLOOKUP(A2064, Data1!$A:$G, 6, FALSE),0)</f>
        <v>0</v>
      </c>
    </row>
    <row r="2065" spans="1:10" x14ac:dyDescent="0.25">
      <c r="A2065">
        <v>2009</v>
      </c>
      <c r="B2065" t="str">
        <v>July</v>
      </c>
      <c r="C2065" t="str">
        <v>Lanarkshire</v>
      </c>
      <c r="D2065">
        <v>712</v>
      </c>
      <c r="E2065">
        <f>D2065 / VLOOKUP(A2065, Data1!$A:$G, 7, FALSE)</f>
        <v>1.2058395149544423E-2</v>
      </c>
      <c r="F2065">
        <f xml:space="preserve"> ROUND(E2065 * VLOOKUP(A2065, Data1!$A:$G, 2, FALSE),0)</f>
        <v>48</v>
      </c>
      <c r="G2065">
        <f xml:space="preserve"> ROUND(E2065 * VLOOKUP(A2065, Data1!$A:$G,3, FALSE),0)</f>
        <v>330</v>
      </c>
      <c r="H2065">
        <f xml:space="preserve"> ROUND(E2065 * VLOOKUP(A2065, Data1!$A:$G, 4, FALSE),0)</f>
        <v>308</v>
      </c>
      <c r="I2065">
        <f xml:space="preserve"> ROUND(E2065 * VLOOKUP(A2065, Data1!$A:$G, 5, FALSE),0)</f>
        <v>26</v>
      </c>
      <c r="J2065">
        <f xml:space="preserve"> ROUND(E2065 * VLOOKUP(A2065, Data1!$A:$G, 6, FALSE),0)</f>
        <v>0</v>
      </c>
    </row>
    <row r="2066" spans="1:10" x14ac:dyDescent="0.25">
      <c r="A2066">
        <v>2009</v>
      </c>
      <c r="B2066" t="str">
        <v>July</v>
      </c>
      <c r="C2066" t="str">
        <v>Lothian</v>
      </c>
      <c r="D2066">
        <v>914</v>
      </c>
      <c r="E2066">
        <f>D2066 / VLOOKUP(A2066, Data1!$A:$G, 7, FALSE)</f>
        <v>1.547945669478034E-2</v>
      </c>
      <c r="F2066">
        <f xml:space="preserve"> ROUND(E2066 * VLOOKUP(A2066, Data1!$A:$G, 2, FALSE),0)</f>
        <v>62</v>
      </c>
      <c r="G2066">
        <f xml:space="preserve"> ROUND(E2066 * VLOOKUP(A2066, Data1!$A:$G,3, FALSE),0)</f>
        <v>424</v>
      </c>
      <c r="H2066">
        <f xml:space="preserve"> ROUND(E2066 * VLOOKUP(A2066, Data1!$A:$G, 4, FALSE),0)</f>
        <v>395</v>
      </c>
      <c r="I2066">
        <f xml:space="preserve"> ROUND(E2066 * VLOOKUP(A2066, Data1!$A:$G, 5, FALSE),0)</f>
        <v>33</v>
      </c>
      <c r="J2066">
        <f xml:space="preserve"> ROUND(E2066 * VLOOKUP(A2066, Data1!$A:$G, 6, FALSE),0)</f>
        <v>0</v>
      </c>
    </row>
    <row r="2067" spans="1:10" x14ac:dyDescent="0.25">
      <c r="A2067">
        <v>2009</v>
      </c>
      <c r="B2067" t="str">
        <v>July</v>
      </c>
      <c r="C2067" t="str">
        <v>Orkney</v>
      </c>
      <c r="D2067">
        <v>15</v>
      </c>
      <c r="E2067">
        <f>D2067 / VLOOKUP(A2067, Data1!$A:$G, 7, FALSE)</f>
        <v>2.5403922365613253E-4</v>
      </c>
      <c r="F2067">
        <f xml:space="preserve"> ROUND(E2067 * VLOOKUP(A2067, Data1!$A:$G, 2, FALSE),0)</f>
        <v>1</v>
      </c>
      <c r="G2067">
        <f xml:space="preserve"> ROUND(E2067 * VLOOKUP(A2067, Data1!$A:$G,3, FALSE),0)</f>
        <v>7</v>
      </c>
      <c r="H2067">
        <f xml:space="preserve"> ROUND(E2067 * VLOOKUP(A2067, Data1!$A:$G, 4, FALSE),0)</f>
        <v>6</v>
      </c>
      <c r="I2067">
        <f xml:space="preserve"> ROUND(E2067 * VLOOKUP(A2067, Data1!$A:$G, 5, FALSE),0)</f>
        <v>1</v>
      </c>
      <c r="J2067">
        <f xml:space="preserve"> ROUND(E2067 * VLOOKUP(A2067, Data1!$A:$G, 6, FALSE),0)</f>
        <v>0</v>
      </c>
    </row>
    <row r="2068" spans="1:10" x14ac:dyDescent="0.25">
      <c r="A2068">
        <v>2009</v>
      </c>
      <c r="B2068" t="str">
        <v>July</v>
      </c>
      <c r="C2068" t="str">
        <v>Scotland</v>
      </c>
      <c r="D2068">
        <v>5335</v>
      </c>
      <c r="E2068">
        <f>D2068 / VLOOKUP(A2068, Data1!$A:$G, 7, FALSE)</f>
        <v>9.0353283880364468E-2</v>
      </c>
      <c r="F2068">
        <f xml:space="preserve"> ROUND(E2068 * VLOOKUP(A2068, Data1!$A:$G, 2, FALSE),0)</f>
        <v>361</v>
      </c>
      <c r="G2068">
        <f xml:space="preserve"> ROUND(E2068 * VLOOKUP(A2068, Data1!$A:$G,3, FALSE),0)</f>
        <v>2473</v>
      </c>
      <c r="H2068">
        <f xml:space="preserve"> ROUND(E2068 * VLOOKUP(A2068, Data1!$A:$G, 4, FALSE),0)</f>
        <v>2307</v>
      </c>
      <c r="I2068">
        <f xml:space="preserve"> ROUND(E2068 * VLOOKUP(A2068, Data1!$A:$G, 5, FALSE),0)</f>
        <v>193</v>
      </c>
      <c r="J2068">
        <f xml:space="preserve"> ROUND(E2068 * VLOOKUP(A2068, Data1!$A:$G, 6, FALSE),0)</f>
        <v>2</v>
      </c>
    </row>
    <row r="2069" spans="1:10" x14ac:dyDescent="0.25">
      <c r="A2069">
        <v>2009</v>
      </c>
      <c r="B2069" t="str">
        <v>July</v>
      </c>
      <c r="C2069" t="str">
        <v>Shetland</v>
      </c>
      <c r="D2069">
        <v>30</v>
      </c>
      <c r="E2069">
        <f>D2069 / VLOOKUP(A2069, Data1!$A:$G, 7, FALSE)</f>
        <v>5.0807844731226505E-4</v>
      </c>
      <c r="F2069">
        <f xml:space="preserve"> ROUND(E2069 * VLOOKUP(A2069, Data1!$A:$G, 2, FALSE),0)</f>
        <v>2</v>
      </c>
      <c r="G2069">
        <f xml:space="preserve"> ROUND(E2069 * VLOOKUP(A2069, Data1!$A:$G,3, FALSE),0)</f>
        <v>14</v>
      </c>
      <c r="H2069">
        <f xml:space="preserve"> ROUND(E2069 * VLOOKUP(A2069, Data1!$A:$G, 4, FALSE),0)</f>
        <v>13</v>
      </c>
      <c r="I2069">
        <f xml:space="preserve"> ROUND(E2069 * VLOOKUP(A2069, Data1!$A:$G, 5, FALSE),0)</f>
        <v>1</v>
      </c>
      <c r="J2069">
        <f xml:space="preserve"> ROUND(E2069 * VLOOKUP(A2069, Data1!$A:$G, 6, FALSE),0)</f>
        <v>0</v>
      </c>
    </row>
    <row r="2070" spans="1:10" x14ac:dyDescent="0.25">
      <c r="A2070">
        <v>2009</v>
      </c>
      <c r="B2070" t="str">
        <v>July</v>
      </c>
      <c r="C2070" t="str">
        <v>Tayside</v>
      </c>
      <c r="D2070">
        <v>440</v>
      </c>
      <c r="E2070">
        <f>D2070 / VLOOKUP(A2070, Data1!$A:$G, 7, FALSE)</f>
        <v>7.4518172272465535E-3</v>
      </c>
      <c r="F2070">
        <f xml:space="preserve"> ROUND(E2070 * VLOOKUP(A2070, Data1!$A:$G, 2, FALSE),0)</f>
        <v>30</v>
      </c>
      <c r="G2070">
        <f xml:space="preserve"> ROUND(E2070 * VLOOKUP(A2070, Data1!$A:$G,3, FALSE),0)</f>
        <v>204</v>
      </c>
      <c r="H2070">
        <f xml:space="preserve"> ROUND(E2070 * VLOOKUP(A2070, Data1!$A:$G, 4, FALSE),0)</f>
        <v>190</v>
      </c>
      <c r="I2070">
        <f xml:space="preserve"> ROUND(E2070 * VLOOKUP(A2070, Data1!$A:$G, 5, FALSE),0)</f>
        <v>16</v>
      </c>
      <c r="J2070">
        <f xml:space="preserve"> ROUND(E2070 * VLOOKUP(A2070, Data1!$A:$G, 6, FALSE),0)</f>
        <v>0</v>
      </c>
    </row>
    <row r="2071" spans="1:10" x14ac:dyDescent="0.25">
      <c r="A2071">
        <v>2009</v>
      </c>
      <c r="B2071" t="str">
        <v>July</v>
      </c>
      <c r="C2071" t="str">
        <v>Western Isles</v>
      </c>
      <c r="D2071">
        <v>26</v>
      </c>
      <c r="E2071">
        <f>D2071 / VLOOKUP(A2071, Data1!$A:$G, 7, FALSE)</f>
        <v>4.4033465433729633E-4</v>
      </c>
      <c r="F2071">
        <f xml:space="preserve"> ROUND(E2071 * VLOOKUP(A2071, Data1!$A:$G, 2, FALSE),0)</f>
        <v>2</v>
      </c>
      <c r="G2071">
        <f xml:space="preserve"> ROUND(E2071 * VLOOKUP(A2071, Data1!$A:$G,3, FALSE),0)</f>
        <v>12</v>
      </c>
      <c r="H2071">
        <f xml:space="preserve"> ROUND(E2071 * VLOOKUP(A2071, Data1!$A:$G, 4, FALSE),0)</f>
        <v>11</v>
      </c>
      <c r="I2071">
        <f xml:space="preserve"> ROUND(E2071 * VLOOKUP(A2071, Data1!$A:$G, 5, FALSE),0)</f>
        <v>1</v>
      </c>
      <c r="J2071">
        <f xml:space="preserve"> ROUND(E2071 * VLOOKUP(A2071, Data1!$A:$G, 6, FALSE),0)</f>
        <v>0</v>
      </c>
    </row>
    <row r="2072" spans="1:10" x14ac:dyDescent="0.25">
      <c r="A2072">
        <v>2009</v>
      </c>
      <c r="B2072" t="str">
        <v>June</v>
      </c>
      <c r="C2072" t="str">
        <v>Ayrshire and Arran</v>
      </c>
      <c r="D2072">
        <v>323</v>
      </c>
      <c r="E2072">
        <f>D2072 / VLOOKUP(A2072, Data1!$A:$G, 7, FALSE)</f>
        <v>5.47031128272872E-3</v>
      </c>
      <c r="F2072">
        <f xml:space="preserve"> ROUND(E2072 * VLOOKUP(A2072, Data1!$A:$G, 2, FALSE),0)</f>
        <v>22</v>
      </c>
      <c r="G2072">
        <f xml:space="preserve"> ROUND(E2072 * VLOOKUP(A2072, Data1!$A:$G,3, FALSE),0)</f>
        <v>150</v>
      </c>
      <c r="H2072">
        <f xml:space="preserve"> ROUND(E2072 * VLOOKUP(A2072, Data1!$A:$G, 4, FALSE),0)</f>
        <v>140</v>
      </c>
      <c r="I2072">
        <f xml:space="preserve"> ROUND(E2072 * VLOOKUP(A2072, Data1!$A:$G, 5, FALSE),0)</f>
        <v>12</v>
      </c>
      <c r="J2072">
        <f xml:space="preserve"> ROUND(E2072 * VLOOKUP(A2072, Data1!$A:$G, 6, FALSE),0)</f>
        <v>0</v>
      </c>
    </row>
    <row r="2073" spans="1:10" x14ac:dyDescent="0.25">
      <c r="A2073">
        <v>2009</v>
      </c>
      <c r="B2073" t="str">
        <v>June</v>
      </c>
      <c r="C2073" t="str">
        <v>Borders</v>
      </c>
      <c r="D2073">
        <v>122</v>
      </c>
      <c r="E2073">
        <f>D2073 / VLOOKUP(A2073, Data1!$A:$G, 7, FALSE)</f>
        <v>2.0661856857365443E-3</v>
      </c>
      <c r="F2073">
        <f xml:space="preserve"> ROUND(E2073 * VLOOKUP(A2073, Data1!$A:$G, 2, FALSE),0)</f>
        <v>8</v>
      </c>
      <c r="G2073">
        <f xml:space="preserve"> ROUND(E2073 * VLOOKUP(A2073, Data1!$A:$G,3, FALSE),0)</f>
        <v>57</v>
      </c>
      <c r="H2073">
        <f xml:space="preserve"> ROUND(E2073 * VLOOKUP(A2073, Data1!$A:$G, 4, FALSE),0)</f>
        <v>53</v>
      </c>
      <c r="I2073">
        <f xml:space="preserve"> ROUND(E2073 * VLOOKUP(A2073, Data1!$A:$G, 5, FALSE),0)</f>
        <v>4</v>
      </c>
      <c r="J2073">
        <f xml:space="preserve"> ROUND(E2073 * VLOOKUP(A2073, Data1!$A:$G, 6, FALSE),0)</f>
        <v>0</v>
      </c>
    </row>
    <row r="2074" spans="1:10" x14ac:dyDescent="0.25">
      <c r="A2074">
        <v>2009</v>
      </c>
      <c r="B2074" t="str">
        <v>June</v>
      </c>
      <c r="C2074" t="str">
        <v>Dumfries and Galloway</v>
      </c>
      <c r="D2074">
        <v>120</v>
      </c>
      <c r="E2074">
        <f>D2074 / VLOOKUP(A2074, Data1!$A:$G, 7, FALSE)</f>
        <v>2.0323137892490602E-3</v>
      </c>
      <c r="F2074">
        <f xml:space="preserve"> ROUND(E2074 * VLOOKUP(A2074, Data1!$A:$G, 2, FALSE),0)</f>
        <v>8</v>
      </c>
      <c r="G2074">
        <f xml:space="preserve"> ROUND(E2074 * VLOOKUP(A2074, Data1!$A:$G,3, FALSE),0)</f>
        <v>56</v>
      </c>
      <c r="H2074">
        <f xml:space="preserve"> ROUND(E2074 * VLOOKUP(A2074, Data1!$A:$G, 4, FALSE),0)</f>
        <v>52</v>
      </c>
      <c r="I2074">
        <f xml:space="preserve"> ROUND(E2074 * VLOOKUP(A2074, Data1!$A:$G, 5, FALSE),0)</f>
        <v>4</v>
      </c>
      <c r="J2074">
        <f xml:space="preserve"> ROUND(E2074 * VLOOKUP(A2074, Data1!$A:$G, 6, FALSE),0)</f>
        <v>0</v>
      </c>
    </row>
    <row r="2075" spans="1:10" x14ac:dyDescent="0.25">
      <c r="A2075">
        <v>2009</v>
      </c>
      <c r="B2075" t="str">
        <v>June</v>
      </c>
      <c r="C2075" t="str">
        <v>Fife</v>
      </c>
      <c r="D2075">
        <v>377</v>
      </c>
      <c r="E2075">
        <f>D2075 / VLOOKUP(A2075, Data1!$A:$G, 7, FALSE)</f>
        <v>6.3848524878907971E-3</v>
      </c>
      <c r="F2075">
        <f xml:space="preserve"> ROUND(E2075 * VLOOKUP(A2075, Data1!$A:$G, 2, FALSE),0)</f>
        <v>25</v>
      </c>
      <c r="G2075">
        <f xml:space="preserve"> ROUND(E2075 * VLOOKUP(A2075, Data1!$A:$G,3, FALSE),0)</f>
        <v>175</v>
      </c>
      <c r="H2075">
        <f xml:space="preserve"> ROUND(E2075 * VLOOKUP(A2075, Data1!$A:$G, 4, FALSE),0)</f>
        <v>163</v>
      </c>
      <c r="I2075">
        <f xml:space="preserve"> ROUND(E2075 * VLOOKUP(A2075, Data1!$A:$G, 5, FALSE),0)</f>
        <v>14</v>
      </c>
      <c r="J2075">
        <f xml:space="preserve"> ROUND(E2075 * VLOOKUP(A2075, Data1!$A:$G, 6, FALSE),0)</f>
        <v>0</v>
      </c>
    </row>
    <row r="2076" spans="1:10" x14ac:dyDescent="0.25">
      <c r="A2076">
        <v>2009</v>
      </c>
      <c r="B2076" t="str">
        <v>June</v>
      </c>
      <c r="C2076" t="str">
        <v>Forth Valley</v>
      </c>
      <c r="D2076">
        <v>298</v>
      </c>
      <c r="E2076">
        <f>D2076 / VLOOKUP(A2076, Data1!$A:$G, 7, FALSE)</f>
        <v>5.0469125766351656E-3</v>
      </c>
      <c r="F2076">
        <f xml:space="preserve"> ROUND(E2076 * VLOOKUP(A2076, Data1!$A:$G, 2, FALSE),0)</f>
        <v>20</v>
      </c>
      <c r="G2076">
        <f xml:space="preserve"> ROUND(E2076 * VLOOKUP(A2076, Data1!$A:$G,3, FALSE),0)</f>
        <v>138</v>
      </c>
      <c r="H2076">
        <f xml:space="preserve"> ROUND(E2076 * VLOOKUP(A2076, Data1!$A:$G, 4, FALSE),0)</f>
        <v>129</v>
      </c>
      <c r="I2076">
        <f xml:space="preserve"> ROUND(E2076 * VLOOKUP(A2076, Data1!$A:$G, 5, FALSE),0)</f>
        <v>11</v>
      </c>
      <c r="J2076">
        <f xml:space="preserve"> ROUND(E2076 * VLOOKUP(A2076, Data1!$A:$G, 6, FALSE),0)</f>
        <v>0</v>
      </c>
    </row>
    <row r="2077" spans="1:10" x14ac:dyDescent="0.25">
      <c r="A2077">
        <v>2009</v>
      </c>
      <c r="B2077" t="str">
        <v>June</v>
      </c>
      <c r="C2077" t="str">
        <v>Grampian</v>
      </c>
      <c r="D2077">
        <v>578</v>
      </c>
      <c r="E2077">
        <f>D2077 / VLOOKUP(A2077, Data1!$A:$G, 7, FALSE)</f>
        <v>9.7889780848829724E-3</v>
      </c>
      <c r="F2077">
        <f xml:space="preserve"> ROUND(E2077 * VLOOKUP(A2077, Data1!$A:$G, 2, FALSE),0)</f>
        <v>39</v>
      </c>
      <c r="G2077">
        <f xml:space="preserve"> ROUND(E2077 * VLOOKUP(A2077, Data1!$A:$G,3, FALSE),0)</f>
        <v>268</v>
      </c>
      <c r="H2077">
        <f xml:space="preserve"> ROUND(E2077 * VLOOKUP(A2077, Data1!$A:$G, 4, FALSE),0)</f>
        <v>250</v>
      </c>
      <c r="I2077">
        <f xml:space="preserve"> ROUND(E2077 * VLOOKUP(A2077, Data1!$A:$G, 5, FALSE),0)</f>
        <v>21</v>
      </c>
      <c r="J2077">
        <f xml:space="preserve"> ROUND(E2077 * VLOOKUP(A2077, Data1!$A:$G, 6, FALSE),0)</f>
        <v>0</v>
      </c>
    </row>
    <row r="2078" spans="1:10" x14ac:dyDescent="0.25">
      <c r="A2078">
        <v>2009</v>
      </c>
      <c r="B2078" t="str">
        <v>June</v>
      </c>
      <c r="C2078" t="str">
        <v>Greater Glasgow and Clyde</v>
      </c>
      <c r="D2078">
        <v>1083</v>
      </c>
      <c r="E2078">
        <f>D2078 / VLOOKUP(A2078, Data1!$A:$G, 7, FALSE)</f>
        <v>1.8341631947972767E-2</v>
      </c>
      <c r="F2078">
        <f xml:space="preserve"> ROUND(E2078 * VLOOKUP(A2078, Data1!$A:$G, 2, FALSE),0)</f>
        <v>73</v>
      </c>
      <c r="G2078">
        <f xml:space="preserve"> ROUND(E2078 * VLOOKUP(A2078, Data1!$A:$G,3, FALSE),0)</f>
        <v>502</v>
      </c>
      <c r="H2078">
        <f xml:space="preserve"> ROUND(E2078 * VLOOKUP(A2078, Data1!$A:$G, 4, FALSE),0)</f>
        <v>468</v>
      </c>
      <c r="I2078">
        <f xml:space="preserve"> ROUND(E2078 * VLOOKUP(A2078, Data1!$A:$G, 5, FALSE),0)</f>
        <v>39</v>
      </c>
      <c r="J2078">
        <f xml:space="preserve"> ROUND(E2078 * VLOOKUP(A2078, Data1!$A:$G, 6, FALSE),0)</f>
        <v>0</v>
      </c>
    </row>
    <row r="2079" spans="1:10" x14ac:dyDescent="0.25">
      <c r="A2079">
        <v>2009</v>
      </c>
      <c r="B2079" t="str">
        <v>June</v>
      </c>
      <c r="C2079" t="str">
        <v>Highland</v>
      </c>
      <c r="D2079">
        <v>279</v>
      </c>
      <c r="E2079">
        <f>D2079 / VLOOKUP(A2079, Data1!$A:$G, 7, FALSE)</f>
        <v>4.7251295600040646E-3</v>
      </c>
      <c r="F2079">
        <f xml:space="preserve"> ROUND(E2079 * VLOOKUP(A2079, Data1!$A:$G, 2, FALSE),0)</f>
        <v>19</v>
      </c>
      <c r="G2079">
        <f xml:space="preserve"> ROUND(E2079 * VLOOKUP(A2079, Data1!$A:$G,3, FALSE),0)</f>
        <v>129</v>
      </c>
      <c r="H2079">
        <f xml:space="preserve"> ROUND(E2079 * VLOOKUP(A2079, Data1!$A:$G, 4, FALSE),0)</f>
        <v>121</v>
      </c>
      <c r="I2079">
        <f xml:space="preserve"> ROUND(E2079 * VLOOKUP(A2079, Data1!$A:$G, 5, FALSE),0)</f>
        <v>10</v>
      </c>
      <c r="J2079">
        <f xml:space="preserve"> ROUND(E2079 * VLOOKUP(A2079, Data1!$A:$G, 6, FALSE),0)</f>
        <v>0</v>
      </c>
    </row>
    <row r="2080" spans="1:10" x14ac:dyDescent="0.25">
      <c r="A2080">
        <v>2009</v>
      </c>
      <c r="B2080" t="str">
        <v>June</v>
      </c>
      <c r="C2080" t="str">
        <v>Lanarkshire</v>
      </c>
      <c r="D2080">
        <v>687</v>
      </c>
      <c r="E2080">
        <f>D2080 / VLOOKUP(A2080, Data1!$A:$G, 7, FALSE)</f>
        <v>1.163499644345087E-2</v>
      </c>
      <c r="F2080">
        <f xml:space="preserve"> ROUND(E2080 * VLOOKUP(A2080, Data1!$A:$G, 2, FALSE),0)</f>
        <v>46</v>
      </c>
      <c r="G2080">
        <f xml:space="preserve"> ROUND(E2080 * VLOOKUP(A2080, Data1!$A:$G,3, FALSE),0)</f>
        <v>318</v>
      </c>
      <c r="H2080">
        <f xml:space="preserve"> ROUND(E2080 * VLOOKUP(A2080, Data1!$A:$G, 4, FALSE),0)</f>
        <v>297</v>
      </c>
      <c r="I2080">
        <f xml:space="preserve"> ROUND(E2080 * VLOOKUP(A2080, Data1!$A:$G, 5, FALSE),0)</f>
        <v>25</v>
      </c>
      <c r="J2080">
        <f xml:space="preserve"> ROUND(E2080 * VLOOKUP(A2080, Data1!$A:$G, 6, FALSE),0)</f>
        <v>0</v>
      </c>
    </row>
    <row r="2081" spans="1:10" x14ac:dyDescent="0.25">
      <c r="A2081">
        <v>2009</v>
      </c>
      <c r="B2081" t="str">
        <v>June</v>
      </c>
      <c r="C2081" t="str">
        <v>Lothian</v>
      </c>
      <c r="D2081">
        <v>847</v>
      </c>
      <c r="E2081">
        <f>D2081 / VLOOKUP(A2081, Data1!$A:$G, 7, FALSE)</f>
        <v>1.4344748162449615E-2</v>
      </c>
      <c r="F2081">
        <f xml:space="preserve"> ROUND(E2081 * VLOOKUP(A2081, Data1!$A:$G, 2, FALSE),0)</f>
        <v>57</v>
      </c>
      <c r="G2081">
        <f xml:space="preserve"> ROUND(E2081 * VLOOKUP(A2081, Data1!$A:$G,3, FALSE),0)</f>
        <v>393</v>
      </c>
      <c r="H2081">
        <f xml:space="preserve"> ROUND(E2081 * VLOOKUP(A2081, Data1!$A:$G, 4, FALSE),0)</f>
        <v>366</v>
      </c>
      <c r="I2081">
        <f xml:space="preserve"> ROUND(E2081 * VLOOKUP(A2081, Data1!$A:$G, 5, FALSE),0)</f>
        <v>31</v>
      </c>
      <c r="J2081">
        <f xml:space="preserve"> ROUND(E2081 * VLOOKUP(A2081, Data1!$A:$G, 6, FALSE),0)</f>
        <v>0</v>
      </c>
    </row>
    <row r="2082" spans="1:10" x14ac:dyDescent="0.25">
      <c r="A2082">
        <v>2009</v>
      </c>
      <c r="B2082" t="str">
        <v>June</v>
      </c>
      <c r="C2082" t="str">
        <v>Orkney</v>
      </c>
      <c r="D2082">
        <v>21</v>
      </c>
      <c r="E2082">
        <f>D2082 / VLOOKUP(A2082, Data1!$A:$G, 7, FALSE)</f>
        <v>3.5565491311858553E-4</v>
      </c>
      <c r="F2082">
        <f xml:space="preserve"> ROUND(E2082 * VLOOKUP(A2082, Data1!$A:$G, 2, FALSE),0)</f>
        <v>1</v>
      </c>
      <c r="G2082">
        <f xml:space="preserve"> ROUND(E2082 * VLOOKUP(A2082, Data1!$A:$G,3, FALSE),0)</f>
        <v>10</v>
      </c>
      <c r="H2082">
        <f xml:space="preserve"> ROUND(E2082 * VLOOKUP(A2082, Data1!$A:$G, 4, FALSE),0)</f>
        <v>9</v>
      </c>
      <c r="I2082">
        <f xml:space="preserve"> ROUND(E2082 * VLOOKUP(A2082, Data1!$A:$G, 5, FALSE),0)</f>
        <v>1</v>
      </c>
      <c r="J2082">
        <f xml:space="preserve"> ROUND(E2082 * VLOOKUP(A2082, Data1!$A:$G, 6, FALSE),0)</f>
        <v>0</v>
      </c>
    </row>
    <row r="2083" spans="1:10" x14ac:dyDescent="0.25">
      <c r="A2083">
        <v>2009</v>
      </c>
      <c r="B2083" t="str">
        <v>June</v>
      </c>
      <c r="C2083" t="str">
        <v>Scotland</v>
      </c>
      <c r="D2083">
        <v>5152</v>
      </c>
      <c r="E2083">
        <f>D2083 / VLOOKUP(A2083, Data1!$A:$G, 7, FALSE)</f>
        <v>8.7254005351759645E-2</v>
      </c>
      <c r="F2083">
        <f xml:space="preserve"> ROUND(E2083 * VLOOKUP(A2083, Data1!$A:$G, 2, FALSE),0)</f>
        <v>348</v>
      </c>
      <c r="G2083">
        <f xml:space="preserve"> ROUND(E2083 * VLOOKUP(A2083, Data1!$A:$G,3, FALSE),0)</f>
        <v>2388</v>
      </c>
      <c r="H2083">
        <f xml:space="preserve"> ROUND(E2083 * VLOOKUP(A2083, Data1!$A:$G, 4, FALSE),0)</f>
        <v>2228</v>
      </c>
      <c r="I2083">
        <f xml:space="preserve"> ROUND(E2083 * VLOOKUP(A2083, Data1!$A:$G, 5, FALSE),0)</f>
        <v>187</v>
      </c>
      <c r="J2083">
        <f xml:space="preserve"> ROUND(E2083 * VLOOKUP(A2083, Data1!$A:$G, 6, FALSE),0)</f>
        <v>2</v>
      </c>
    </row>
    <row r="2084" spans="1:10" x14ac:dyDescent="0.25">
      <c r="A2084">
        <v>2009</v>
      </c>
      <c r="B2084" t="str">
        <v>June</v>
      </c>
      <c r="C2084" t="str">
        <v>Shetland</v>
      </c>
      <c r="D2084">
        <v>20</v>
      </c>
      <c r="E2084">
        <f>D2084 / VLOOKUP(A2084, Data1!$A:$G, 7, FALSE)</f>
        <v>3.3871896487484333E-4</v>
      </c>
      <c r="F2084">
        <f xml:space="preserve"> ROUND(E2084 * VLOOKUP(A2084, Data1!$A:$G, 2, FALSE),0)</f>
        <v>1</v>
      </c>
      <c r="G2084">
        <f xml:space="preserve"> ROUND(E2084 * VLOOKUP(A2084, Data1!$A:$G,3, FALSE),0)</f>
        <v>9</v>
      </c>
      <c r="H2084">
        <f xml:space="preserve"> ROUND(E2084 * VLOOKUP(A2084, Data1!$A:$G, 4, FALSE),0)</f>
        <v>9</v>
      </c>
      <c r="I2084">
        <f xml:space="preserve"> ROUND(E2084 * VLOOKUP(A2084, Data1!$A:$G, 5, FALSE),0)</f>
        <v>1</v>
      </c>
      <c r="J2084">
        <f xml:space="preserve"> ROUND(E2084 * VLOOKUP(A2084, Data1!$A:$G, 6, FALSE),0)</f>
        <v>0</v>
      </c>
    </row>
    <row r="2085" spans="1:10" x14ac:dyDescent="0.25">
      <c r="A2085">
        <v>2009</v>
      </c>
      <c r="B2085" t="str">
        <v>June</v>
      </c>
      <c r="C2085" t="str">
        <v>Tayside</v>
      </c>
      <c r="D2085">
        <v>378</v>
      </c>
      <c r="E2085">
        <f>D2085 / VLOOKUP(A2085, Data1!$A:$G, 7, FALSE)</f>
        <v>6.4017884361345393E-3</v>
      </c>
      <c r="F2085">
        <f xml:space="preserve"> ROUND(E2085 * VLOOKUP(A2085, Data1!$A:$G, 2, FALSE),0)</f>
        <v>26</v>
      </c>
      <c r="G2085">
        <f xml:space="preserve"> ROUND(E2085 * VLOOKUP(A2085, Data1!$A:$G,3, FALSE),0)</f>
        <v>175</v>
      </c>
      <c r="H2085">
        <f xml:space="preserve"> ROUND(E2085 * VLOOKUP(A2085, Data1!$A:$G, 4, FALSE),0)</f>
        <v>163</v>
      </c>
      <c r="I2085">
        <f xml:space="preserve"> ROUND(E2085 * VLOOKUP(A2085, Data1!$A:$G, 5, FALSE),0)</f>
        <v>14</v>
      </c>
      <c r="J2085">
        <f xml:space="preserve"> ROUND(E2085 * VLOOKUP(A2085, Data1!$A:$G, 6, FALSE),0)</f>
        <v>0</v>
      </c>
    </row>
    <row r="2086" spans="1:10" x14ac:dyDescent="0.25">
      <c r="A2086">
        <v>2009</v>
      </c>
      <c r="B2086" t="str">
        <v>June</v>
      </c>
      <c r="C2086" t="str">
        <v>Western Isles</v>
      </c>
      <c r="D2086">
        <v>19</v>
      </c>
      <c r="E2086">
        <f>D2086 / VLOOKUP(A2086, Data1!$A:$G, 7, FALSE)</f>
        <v>3.2178301663110119E-4</v>
      </c>
      <c r="F2086">
        <f xml:space="preserve"> ROUND(E2086 * VLOOKUP(A2086, Data1!$A:$G, 2, FALSE),0)</f>
        <v>1</v>
      </c>
      <c r="G2086">
        <f xml:space="preserve"> ROUND(E2086 * VLOOKUP(A2086, Data1!$A:$G,3, FALSE),0)</f>
        <v>9</v>
      </c>
      <c r="H2086">
        <f xml:space="preserve"> ROUND(E2086 * VLOOKUP(A2086, Data1!$A:$G, 4, FALSE),0)</f>
        <v>8</v>
      </c>
      <c r="I2086">
        <f xml:space="preserve"> ROUND(E2086 * VLOOKUP(A2086, Data1!$A:$G, 5, FALSE),0)</f>
        <v>1</v>
      </c>
      <c r="J2086">
        <f xml:space="preserve"> ROUND(E2086 * VLOOKUP(A2086, Data1!$A:$G, 6, FALSE),0)</f>
        <v>0</v>
      </c>
    </row>
    <row r="2087" spans="1:10" x14ac:dyDescent="0.25">
      <c r="A2087">
        <v>2009</v>
      </c>
      <c r="B2087" t="str">
        <v>May</v>
      </c>
      <c r="C2087" t="str">
        <v>Ayrshire and Arran</v>
      </c>
      <c r="D2087">
        <v>304</v>
      </c>
      <c r="E2087">
        <f>D2087 / VLOOKUP(A2087, Data1!$A:$G, 7, FALSE)</f>
        <v>5.1485282660976191E-3</v>
      </c>
      <c r="F2087">
        <f xml:space="preserve"> ROUND(E2087 * VLOOKUP(A2087, Data1!$A:$G, 2, FALSE),0)</f>
        <v>21</v>
      </c>
      <c r="G2087">
        <f xml:space="preserve"> ROUND(E2087 * VLOOKUP(A2087, Data1!$A:$G,3, FALSE),0)</f>
        <v>141</v>
      </c>
      <c r="H2087">
        <f xml:space="preserve"> ROUND(E2087 * VLOOKUP(A2087, Data1!$A:$G, 4, FALSE),0)</f>
        <v>131</v>
      </c>
      <c r="I2087">
        <f xml:space="preserve"> ROUND(E2087 * VLOOKUP(A2087, Data1!$A:$G, 5, FALSE),0)</f>
        <v>11</v>
      </c>
      <c r="J2087">
        <f xml:space="preserve"> ROUND(E2087 * VLOOKUP(A2087, Data1!$A:$G, 6, FALSE),0)</f>
        <v>0</v>
      </c>
    </row>
    <row r="2088" spans="1:10" x14ac:dyDescent="0.25">
      <c r="A2088">
        <v>2009</v>
      </c>
      <c r="B2088" t="str">
        <v>May</v>
      </c>
      <c r="C2088" t="str">
        <v>Borders</v>
      </c>
      <c r="D2088">
        <v>94</v>
      </c>
      <c r="E2088">
        <f>D2088 / VLOOKUP(A2088, Data1!$A:$G, 7, FALSE)</f>
        <v>1.5919791349117637E-3</v>
      </c>
      <c r="F2088">
        <f xml:space="preserve"> ROUND(E2088 * VLOOKUP(A2088, Data1!$A:$G, 2, FALSE),0)</f>
        <v>6</v>
      </c>
      <c r="G2088">
        <f xml:space="preserve"> ROUND(E2088 * VLOOKUP(A2088, Data1!$A:$G,3, FALSE),0)</f>
        <v>44</v>
      </c>
      <c r="H2088">
        <f xml:space="preserve"> ROUND(E2088 * VLOOKUP(A2088, Data1!$A:$G, 4, FALSE),0)</f>
        <v>41</v>
      </c>
      <c r="I2088">
        <f xml:space="preserve"> ROUND(E2088 * VLOOKUP(A2088, Data1!$A:$G, 5, FALSE),0)</f>
        <v>3</v>
      </c>
      <c r="J2088">
        <f xml:space="preserve"> ROUND(E2088 * VLOOKUP(A2088, Data1!$A:$G, 6, FALSE),0)</f>
        <v>0</v>
      </c>
    </row>
    <row r="2089" spans="1:10" x14ac:dyDescent="0.25">
      <c r="A2089">
        <v>2009</v>
      </c>
      <c r="B2089" t="str">
        <v>May</v>
      </c>
      <c r="C2089" t="str">
        <v>Dumfries and Galloway</v>
      </c>
      <c r="D2089">
        <v>111</v>
      </c>
      <c r="E2089">
        <f>D2089 / VLOOKUP(A2089, Data1!$A:$G, 7, FALSE)</f>
        <v>1.8798902550553806E-3</v>
      </c>
      <c r="F2089">
        <f xml:space="preserve"> ROUND(E2089 * VLOOKUP(A2089, Data1!$A:$G, 2, FALSE),0)</f>
        <v>8</v>
      </c>
      <c r="G2089">
        <f xml:space="preserve"> ROUND(E2089 * VLOOKUP(A2089, Data1!$A:$G,3, FALSE),0)</f>
        <v>51</v>
      </c>
      <c r="H2089">
        <f xml:space="preserve"> ROUND(E2089 * VLOOKUP(A2089, Data1!$A:$G, 4, FALSE),0)</f>
        <v>48</v>
      </c>
      <c r="I2089">
        <f xml:space="preserve"> ROUND(E2089 * VLOOKUP(A2089, Data1!$A:$G, 5, FALSE),0)</f>
        <v>4</v>
      </c>
      <c r="J2089">
        <f xml:space="preserve"> ROUND(E2089 * VLOOKUP(A2089, Data1!$A:$G, 6, FALSE),0)</f>
        <v>0</v>
      </c>
    </row>
    <row r="2090" spans="1:10" x14ac:dyDescent="0.25">
      <c r="A2090">
        <v>2009</v>
      </c>
      <c r="B2090" t="str">
        <v>May</v>
      </c>
      <c r="C2090" t="str">
        <v>Fife</v>
      </c>
      <c r="D2090">
        <v>337</v>
      </c>
      <c r="E2090">
        <f>D2090 / VLOOKUP(A2090, Data1!$A:$G, 7, FALSE)</f>
        <v>5.7074145581411106E-3</v>
      </c>
      <c r="F2090">
        <f xml:space="preserve"> ROUND(E2090 * VLOOKUP(A2090, Data1!$A:$G, 2, FALSE),0)</f>
        <v>23</v>
      </c>
      <c r="G2090">
        <f xml:space="preserve"> ROUND(E2090 * VLOOKUP(A2090, Data1!$A:$G,3, FALSE),0)</f>
        <v>156</v>
      </c>
      <c r="H2090">
        <f xml:space="preserve"> ROUND(E2090 * VLOOKUP(A2090, Data1!$A:$G, 4, FALSE),0)</f>
        <v>146</v>
      </c>
      <c r="I2090">
        <f xml:space="preserve"> ROUND(E2090 * VLOOKUP(A2090, Data1!$A:$G, 5, FALSE),0)</f>
        <v>12</v>
      </c>
      <c r="J2090">
        <f xml:space="preserve"> ROUND(E2090 * VLOOKUP(A2090, Data1!$A:$G, 6, FALSE),0)</f>
        <v>0</v>
      </c>
    </row>
    <row r="2091" spans="1:10" x14ac:dyDescent="0.25">
      <c r="A2091">
        <v>2009</v>
      </c>
      <c r="B2091" t="str">
        <v>May</v>
      </c>
      <c r="C2091" t="str">
        <v>Forth Valley</v>
      </c>
      <c r="D2091">
        <v>287</v>
      </c>
      <c r="E2091">
        <f>D2091 / VLOOKUP(A2091, Data1!$A:$G, 7, FALSE)</f>
        <v>4.8606171459540017E-3</v>
      </c>
      <c r="F2091">
        <f xml:space="preserve"> ROUND(E2091 * VLOOKUP(A2091, Data1!$A:$G, 2, FALSE),0)</f>
        <v>19</v>
      </c>
      <c r="G2091">
        <f xml:space="preserve"> ROUND(E2091 * VLOOKUP(A2091, Data1!$A:$G,3, FALSE),0)</f>
        <v>133</v>
      </c>
      <c r="H2091">
        <f xml:space="preserve"> ROUND(E2091 * VLOOKUP(A2091, Data1!$A:$G, 4, FALSE),0)</f>
        <v>124</v>
      </c>
      <c r="I2091">
        <f xml:space="preserve"> ROUND(E2091 * VLOOKUP(A2091, Data1!$A:$G, 5, FALSE),0)</f>
        <v>10</v>
      </c>
      <c r="J2091">
        <f xml:space="preserve"> ROUND(E2091 * VLOOKUP(A2091, Data1!$A:$G, 6, FALSE),0)</f>
        <v>0</v>
      </c>
    </row>
    <row r="2092" spans="1:10" x14ac:dyDescent="0.25">
      <c r="A2092">
        <v>2009</v>
      </c>
      <c r="B2092" t="str">
        <v>May</v>
      </c>
      <c r="C2092" t="str">
        <v>Grampian</v>
      </c>
      <c r="D2092">
        <v>501</v>
      </c>
      <c r="E2092">
        <f>D2092 / VLOOKUP(A2092, Data1!$A:$G, 7, FALSE)</f>
        <v>8.4849100701148254E-3</v>
      </c>
      <c r="F2092">
        <f xml:space="preserve"> ROUND(E2092 * VLOOKUP(A2092, Data1!$A:$G, 2, FALSE),0)</f>
        <v>34</v>
      </c>
      <c r="G2092">
        <f xml:space="preserve"> ROUND(E2092 * VLOOKUP(A2092, Data1!$A:$G,3, FALSE),0)</f>
        <v>232</v>
      </c>
      <c r="H2092">
        <f xml:space="preserve"> ROUND(E2092 * VLOOKUP(A2092, Data1!$A:$G, 4, FALSE),0)</f>
        <v>217</v>
      </c>
      <c r="I2092">
        <f xml:space="preserve"> ROUND(E2092 * VLOOKUP(A2092, Data1!$A:$G, 5, FALSE),0)</f>
        <v>18</v>
      </c>
      <c r="J2092">
        <f xml:space="preserve"> ROUND(E2092 * VLOOKUP(A2092, Data1!$A:$G, 6, FALSE),0)</f>
        <v>0</v>
      </c>
    </row>
    <row r="2093" spans="1:10" x14ac:dyDescent="0.25">
      <c r="A2093">
        <v>2009</v>
      </c>
      <c r="B2093" t="str">
        <v>May</v>
      </c>
      <c r="C2093" t="str">
        <v>Greater Glasgow and Clyde</v>
      </c>
      <c r="D2093">
        <v>994</v>
      </c>
      <c r="E2093">
        <f>D2093 / VLOOKUP(A2093, Data1!$A:$G, 7, FALSE)</f>
        <v>1.6834332554279713E-2</v>
      </c>
      <c r="F2093">
        <f xml:space="preserve"> ROUND(E2093 * VLOOKUP(A2093, Data1!$A:$G, 2, FALSE),0)</f>
        <v>67</v>
      </c>
      <c r="G2093">
        <f xml:space="preserve"> ROUND(E2093 * VLOOKUP(A2093, Data1!$A:$G,3, FALSE),0)</f>
        <v>461</v>
      </c>
      <c r="H2093">
        <f xml:space="preserve"> ROUND(E2093 * VLOOKUP(A2093, Data1!$A:$G, 4, FALSE),0)</f>
        <v>430</v>
      </c>
      <c r="I2093">
        <f xml:space="preserve"> ROUND(E2093 * VLOOKUP(A2093, Data1!$A:$G, 5, FALSE),0)</f>
        <v>36</v>
      </c>
      <c r="J2093">
        <f xml:space="preserve"> ROUND(E2093 * VLOOKUP(A2093, Data1!$A:$G, 6, FALSE),0)</f>
        <v>0</v>
      </c>
    </row>
    <row r="2094" spans="1:10" x14ac:dyDescent="0.25">
      <c r="A2094">
        <v>2009</v>
      </c>
      <c r="B2094" t="str">
        <v>May</v>
      </c>
      <c r="C2094" t="str">
        <v>Highland</v>
      </c>
      <c r="D2094">
        <v>284</v>
      </c>
      <c r="E2094">
        <f>D2094 / VLOOKUP(A2094, Data1!$A:$G, 7, FALSE)</f>
        <v>4.8098093012227758E-3</v>
      </c>
      <c r="F2094">
        <f xml:space="preserve"> ROUND(E2094 * VLOOKUP(A2094, Data1!$A:$G, 2, FALSE),0)</f>
        <v>19</v>
      </c>
      <c r="G2094">
        <f xml:space="preserve"> ROUND(E2094 * VLOOKUP(A2094, Data1!$A:$G,3, FALSE),0)</f>
        <v>132</v>
      </c>
      <c r="H2094">
        <f xml:space="preserve"> ROUND(E2094 * VLOOKUP(A2094, Data1!$A:$G, 4, FALSE),0)</f>
        <v>123</v>
      </c>
      <c r="I2094">
        <f xml:space="preserve"> ROUND(E2094 * VLOOKUP(A2094, Data1!$A:$G, 5, FALSE),0)</f>
        <v>10</v>
      </c>
      <c r="J2094">
        <f xml:space="preserve"> ROUND(E2094 * VLOOKUP(A2094, Data1!$A:$G, 6, FALSE),0)</f>
        <v>0</v>
      </c>
    </row>
    <row r="2095" spans="1:10" x14ac:dyDescent="0.25">
      <c r="A2095">
        <v>2009</v>
      </c>
      <c r="B2095" t="str">
        <v>May</v>
      </c>
      <c r="C2095" t="str">
        <v>Lanarkshire</v>
      </c>
      <c r="D2095">
        <v>573</v>
      </c>
      <c r="E2095">
        <f>D2095 / VLOOKUP(A2095, Data1!$A:$G, 7, FALSE)</f>
        <v>9.7042983436642621E-3</v>
      </c>
      <c r="F2095">
        <f xml:space="preserve"> ROUND(E2095 * VLOOKUP(A2095, Data1!$A:$G, 2, FALSE),0)</f>
        <v>39</v>
      </c>
      <c r="G2095">
        <f xml:space="preserve"> ROUND(E2095 * VLOOKUP(A2095, Data1!$A:$G,3, FALSE),0)</f>
        <v>266</v>
      </c>
      <c r="H2095">
        <f xml:space="preserve"> ROUND(E2095 * VLOOKUP(A2095, Data1!$A:$G, 4, FALSE),0)</f>
        <v>248</v>
      </c>
      <c r="I2095">
        <f xml:space="preserve"> ROUND(E2095 * VLOOKUP(A2095, Data1!$A:$G, 5, FALSE),0)</f>
        <v>21</v>
      </c>
      <c r="J2095">
        <f xml:space="preserve"> ROUND(E2095 * VLOOKUP(A2095, Data1!$A:$G, 6, FALSE),0)</f>
        <v>0</v>
      </c>
    </row>
    <row r="2096" spans="1:10" x14ac:dyDescent="0.25">
      <c r="A2096">
        <v>2009</v>
      </c>
      <c r="B2096" t="str">
        <v>May</v>
      </c>
      <c r="C2096" t="str">
        <v>Lothian</v>
      </c>
      <c r="D2096">
        <v>812</v>
      </c>
      <c r="E2096">
        <f>D2096 / VLOOKUP(A2096, Data1!$A:$G, 7, FALSE)</f>
        <v>1.3751989973918639E-2</v>
      </c>
      <c r="F2096">
        <f xml:space="preserve"> ROUND(E2096 * VLOOKUP(A2096, Data1!$A:$G, 2, FALSE),0)</f>
        <v>55</v>
      </c>
      <c r="G2096">
        <f xml:space="preserve"> ROUND(E2096 * VLOOKUP(A2096, Data1!$A:$G,3, FALSE),0)</f>
        <v>376</v>
      </c>
      <c r="H2096">
        <f xml:space="preserve"> ROUND(E2096 * VLOOKUP(A2096, Data1!$A:$G, 4, FALSE),0)</f>
        <v>351</v>
      </c>
      <c r="I2096">
        <f xml:space="preserve"> ROUND(E2096 * VLOOKUP(A2096, Data1!$A:$G, 5, FALSE),0)</f>
        <v>29</v>
      </c>
      <c r="J2096">
        <f xml:space="preserve"> ROUND(E2096 * VLOOKUP(A2096, Data1!$A:$G, 6, FALSE),0)</f>
        <v>0</v>
      </c>
    </row>
    <row r="2097" spans="1:10" x14ac:dyDescent="0.25">
      <c r="A2097">
        <v>2009</v>
      </c>
      <c r="B2097" t="str">
        <v>May</v>
      </c>
      <c r="C2097" t="str">
        <v>Orkney</v>
      </c>
      <c r="D2097">
        <v>12</v>
      </c>
      <c r="E2097">
        <f>D2097 / VLOOKUP(A2097, Data1!$A:$G, 7, FALSE)</f>
        <v>2.03231378924906E-4</v>
      </c>
      <c r="F2097">
        <f xml:space="preserve"> ROUND(E2097 * VLOOKUP(A2097, Data1!$A:$G, 2, FALSE),0)</f>
        <v>1</v>
      </c>
      <c r="G2097">
        <f xml:space="preserve"> ROUND(E2097 * VLOOKUP(A2097, Data1!$A:$G,3, FALSE),0)</f>
        <v>6</v>
      </c>
      <c r="H2097">
        <f xml:space="preserve"> ROUND(E2097 * VLOOKUP(A2097, Data1!$A:$G, 4, FALSE),0)</f>
        <v>5</v>
      </c>
      <c r="I2097">
        <f xml:space="preserve"> ROUND(E2097 * VLOOKUP(A2097, Data1!$A:$G, 5, FALSE),0)</f>
        <v>0</v>
      </c>
      <c r="J2097">
        <f xml:space="preserve"> ROUND(E2097 * VLOOKUP(A2097, Data1!$A:$G, 6, FALSE),0)</f>
        <v>0</v>
      </c>
    </row>
    <row r="2098" spans="1:10" x14ac:dyDescent="0.25">
      <c r="A2098">
        <v>2009</v>
      </c>
      <c r="B2098" t="str">
        <v>May</v>
      </c>
      <c r="C2098" t="str">
        <v>Scotland</v>
      </c>
      <c r="D2098">
        <v>4684</v>
      </c>
      <c r="E2098">
        <f>D2098 / VLOOKUP(A2098, Data1!$A:$G, 7, FALSE)</f>
        <v>7.9327981573688311E-2</v>
      </c>
      <c r="F2098">
        <f xml:space="preserve"> ROUND(E2098 * VLOOKUP(A2098, Data1!$A:$G, 2, FALSE),0)</f>
        <v>317</v>
      </c>
      <c r="G2098">
        <f xml:space="preserve"> ROUND(E2098 * VLOOKUP(A2098, Data1!$A:$G,3, FALSE),0)</f>
        <v>2171</v>
      </c>
      <c r="H2098">
        <f xml:space="preserve"> ROUND(E2098 * VLOOKUP(A2098, Data1!$A:$G, 4, FALSE),0)</f>
        <v>2025</v>
      </c>
      <c r="I2098">
        <f xml:space="preserve"> ROUND(E2098 * VLOOKUP(A2098, Data1!$A:$G, 5, FALSE),0)</f>
        <v>170</v>
      </c>
      <c r="J2098">
        <f xml:space="preserve"> ROUND(E2098 * VLOOKUP(A2098, Data1!$A:$G, 6, FALSE),0)</f>
        <v>2</v>
      </c>
    </row>
    <row r="2099" spans="1:10" x14ac:dyDescent="0.25">
      <c r="A2099">
        <v>2009</v>
      </c>
      <c r="B2099" t="str">
        <v>May</v>
      </c>
      <c r="C2099" t="str">
        <v>Shetland</v>
      </c>
      <c r="D2099">
        <v>29</v>
      </c>
      <c r="E2099">
        <f>D2099 / VLOOKUP(A2099, Data1!$A:$G, 7, FALSE)</f>
        <v>4.911424990685228E-4</v>
      </c>
      <c r="F2099">
        <f xml:space="preserve"> ROUND(E2099 * VLOOKUP(A2099, Data1!$A:$G, 2, FALSE),0)</f>
        <v>2</v>
      </c>
      <c r="G2099">
        <f xml:space="preserve"> ROUND(E2099 * VLOOKUP(A2099, Data1!$A:$G,3, FALSE),0)</f>
        <v>13</v>
      </c>
      <c r="H2099">
        <f xml:space="preserve"> ROUND(E2099 * VLOOKUP(A2099, Data1!$A:$G, 4, FALSE),0)</f>
        <v>13</v>
      </c>
      <c r="I2099">
        <f xml:space="preserve"> ROUND(E2099 * VLOOKUP(A2099, Data1!$A:$G, 5, FALSE),0)</f>
        <v>1</v>
      </c>
      <c r="J2099">
        <f xml:space="preserve"> ROUND(E2099 * VLOOKUP(A2099, Data1!$A:$G, 6, FALSE),0)</f>
        <v>0</v>
      </c>
    </row>
    <row r="2100" spans="1:10" x14ac:dyDescent="0.25">
      <c r="A2100">
        <v>2009</v>
      </c>
      <c r="B2100" t="str">
        <v>May</v>
      </c>
      <c r="C2100" t="str">
        <v>Tayside</v>
      </c>
      <c r="D2100">
        <v>330</v>
      </c>
      <c r="E2100">
        <f>D2100 / VLOOKUP(A2100, Data1!$A:$G, 7, FALSE)</f>
        <v>5.5888629204349149E-3</v>
      </c>
      <c r="F2100">
        <f xml:space="preserve"> ROUND(E2100 * VLOOKUP(A2100, Data1!$A:$G, 2, FALSE),0)</f>
        <v>22</v>
      </c>
      <c r="G2100">
        <f xml:space="preserve"> ROUND(E2100 * VLOOKUP(A2100, Data1!$A:$G,3, FALSE),0)</f>
        <v>153</v>
      </c>
      <c r="H2100">
        <f xml:space="preserve"> ROUND(E2100 * VLOOKUP(A2100, Data1!$A:$G, 4, FALSE),0)</f>
        <v>143</v>
      </c>
      <c r="I2100">
        <f xml:space="preserve"> ROUND(E2100 * VLOOKUP(A2100, Data1!$A:$G, 5, FALSE),0)</f>
        <v>12</v>
      </c>
      <c r="J2100">
        <f xml:space="preserve"> ROUND(E2100 * VLOOKUP(A2100, Data1!$A:$G, 6, FALSE),0)</f>
        <v>0</v>
      </c>
    </row>
    <row r="2101" spans="1:10" x14ac:dyDescent="0.25">
      <c r="A2101">
        <v>2009</v>
      </c>
      <c r="B2101" t="str">
        <v>May</v>
      </c>
      <c r="C2101" t="str">
        <v>Western Isles</v>
      </c>
      <c r="D2101">
        <v>16</v>
      </c>
      <c r="E2101">
        <f>D2101 / VLOOKUP(A2101, Data1!$A:$G, 7, FALSE)</f>
        <v>2.7097517189987467E-4</v>
      </c>
      <c r="F2101">
        <f xml:space="preserve"> ROUND(E2101 * VLOOKUP(A2101, Data1!$A:$G, 2, FALSE),0)</f>
        <v>1</v>
      </c>
      <c r="G2101">
        <f xml:space="preserve"> ROUND(E2101 * VLOOKUP(A2101, Data1!$A:$G,3, FALSE),0)</f>
        <v>7</v>
      </c>
      <c r="H2101">
        <f xml:space="preserve"> ROUND(E2101 * VLOOKUP(A2101, Data1!$A:$G, 4, FALSE),0)</f>
        <v>7</v>
      </c>
      <c r="I2101">
        <f xml:space="preserve"> ROUND(E2101 * VLOOKUP(A2101, Data1!$A:$G, 5, FALSE),0)</f>
        <v>1</v>
      </c>
      <c r="J2101">
        <f xml:space="preserve"> ROUND(E2101 * VLOOKUP(A2101, Data1!$A:$G, 6, FALSE),0)</f>
        <v>0</v>
      </c>
    </row>
    <row r="2102" spans="1:10" x14ac:dyDescent="0.25">
      <c r="A2102">
        <v>2009</v>
      </c>
      <c r="B2102" t="str">
        <v>April</v>
      </c>
      <c r="C2102" t="str">
        <v>Ayrshire and Arran</v>
      </c>
      <c r="D2102">
        <v>352</v>
      </c>
      <c r="E2102">
        <f>D2102 / VLOOKUP(A2102, Data1!$A:$G, 7, FALSE)</f>
        <v>5.9614537817972426E-3</v>
      </c>
      <c r="F2102">
        <f xml:space="preserve"> ROUND(E2102 * VLOOKUP(A2102, Data1!$A:$G, 2, FALSE),0)</f>
        <v>24</v>
      </c>
      <c r="G2102">
        <f xml:space="preserve"> ROUND(E2102 * VLOOKUP(A2102, Data1!$A:$G,3, FALSE),0)</f>
        <v>163</v>
      </c>
      <c r="H2102">
        <f xml:space="preserve"> ROUND(E2102 * VLOOKUP(A2102, Data1!$A:$G, 4, FALSE),0)</f>
        <v>152</v>
      </c>
      <c r="I2102">
        <f xml:space="preserve"> ROUND(E2102 * VLOOKUP(A2102, Data1!$A:$G, 5, FALSE),0)</f>
        <v>13</v>
      </c>
      <c r="J2102">
        <f xml:space="preserve"> ROUND(E2102 * VLOOKUP(A2102, Data1!$A:$G, 6, FALSE),0)</f>
        <v>0</v>
      </c>
    </row>
    <row r="2103" spans="1:10" x14ac:dyDescent="0.25">
      <c r="A2103">
        <v>2009</v>
      </c>
      <c r="B2103" t="str">
        <v>April</v>
      </c>
      <c r="C2103" t="str">
        <v>Borders</v>
      </c>
      <c r="D2103">
        <v>91</v>
      </c>
      <c r="E2103">
        <f>D2103 / VLOOKUP(A2103, Data1!$A:$G, 7, FALSE)</f>
        <v>1.5411712901805372E-3</v>
      </c>
      <c r="F2103">
        <f xml:space="preserve"> ROUND(E2103 * VLOOKUP(A2103, Data1!$A:$G, 2, FALSE),0)</f>
        <v>6</v>
      </c>
      <c r="G2103">
        <f xml:space="preserve"> ROUND(E2103 * VLOOKUP(A2103, Data1!$A:$G,3, FALSE),0)</f>
        <v>42</v>
      </c>
      <c r="H2103">
        <f xml:space="preserve"> ROUND(E2103 * VLOOKUP(A2103, Data1!$A:$G, 4, FALSE),0)</f>
        <v>39</v>
      </c>
      <c r="I2103">
        <f xml:space="preserve"> ROUND(E2103 * VLOOKUP(A2103, Data1!$A:$G, 5, FALSE),0)</f>
        <v>3</v>
      </c>
      <c r="J2103">
        <f xml:space="preserve"> ROUND(E2103 * VLOOKUP(A2103, Data1!$A:$G, 6, FALSE),0)</f>
        <v>0</v>
      </c>
    </row>
    <row r="2104" spans="1:10" x14ac:dyDescent="0.25">
      <c r="A2104">
        <v>2009</v>
      </c>
      <c r="B2104" t="str">
        <v>April</v>
      </c>
      <c r="C2104" t="str">
        <v>Dumfries and Galloway</v>
      </c>
      <c r="D2104">
        <v>135</v>
      </c>
      <c r="E2104">
        <f>D2104 / VLOOKUP(A2104, Data1!$A:$G, 7, FALSE)</f>
        <v>2.2863530129051926E-3</v>
      </c>
      <c r="F2104">
        <f xml:space="preserve"> ROUND(E2104 * VLOOKUP(A2104, Data1!$A:$G, 2, FALSE),0)</f>
        <v>9</v>
      </c>
      <c r="G2104">
        <f xml:space="preserve"> ROUND(E2104 * VLOOKUP(A2104, Data1!$A:$G,3, FALSE),0)</f>
        <v>63</v>
      </c>
      <c r="H2104">
        <f xml:space="preserve"> ROUND(E2104 * VLOOKUP(A2104, Data1!$A:$G, 4, FALSE),0)</f>
        <v>58</v>
      </c>
      <c r="I2104">
        <f xml:space="preserve"> ROUND(E2104 * VLOOKUP(A2104, Data1!$A:$G, 5, FALSE),0)</f>
        <v>5</v>
      </c>
      <c r="J2104">
        <f xml:space="preserve"> ROUND(E2104 * VLOOKUP(A2104, Data1!$A:$G, 6, FALSE),0)</f>
        <v>0</v>
      </c>
    </row>
    <row r="2105" spans="1:10" x14ac:dyDescent="0.25">
      <c r="A2105">
        <v>2009</v>
      </c>
      <c r="B2105" t="str">
        <v>April</v>
      </c>
      <c r="C2105" t="str">
        <v>Fife</v>
      </c>
      <c r="D2105">
        <v>322</v>
      </c>
      <c r="E2105">
        <f>D2105 / VLOOKUP(A2105, Data1!$A:$G, 7, FALSE)</f>
        <v>5.4533753344849778E-3</v>
      </c>
      <c r="F2105">
        <f xml:space="preserve"> ROUND(E2105 * VLOOKUP(A2105, Data1!$A:$G, 2, FALSE),0)</f>
        <v>22</v>
      </c>
      <c r="G2105">
        <f xml:space="preserve"> ROUND(E2105 * VLOOKUP(A2105, Data1!$A:$G,3, FALSE),0)</f>
        <v>149</v>
      </c>
      <c r="H2105">
        <f xml:space="preserve"> ROUND(E2105 * VLOOKUP(A2105, Data1!$A:$G, 4, FALSE),0)</f>
        <v>139</v>
      </c>
      <c r="I2105">
        <f xml:space="preserve"> ROUND(E2105 * VLOOKUP(A2105, Data1!$A:$G, 5, FALSE),0)</f>
        <v>12</v>
      </c>
      <c r="J2105">
        <f xml:space="preserve"> ROUND(E2105 * VLOOKUP(A2105, Data1!$A:$G, 6, FALSE),0)</f>
        <v>0</v>
      </c>
    </row>
    <row r="2106" spans="1:10" x14ac:dyDescent="0.25">
      <c r="A2106">
        <v>2009</v>
      </c>
      <c r="B2106" t="str">
        <v>April</v>
      </c>
      <c r="C2106" t="str">
        <v>Forth Valley</v>
      </c>
      <c r="D2106">
        <v>302</v>
      </c>
      <c r="E2106">
        <f>D2106 / VLOOKUP(A2106, Data1!$A:$G, 7, FALSE)</f>
        <v>5.1146563696101346E-3</v>
      </c>
      <c r="F2106">
        <f xml:space="preserve"> ROUND(E2106 * VLOOKUP(A2106, Data1!$A:$G, 2, FALSE),0)</f>
        <v>20</v>
      </c>
      <c r="G2106">
        <f xml:space="preserve"> ROUND(E2106 * VLOOKUP(A2106, Data1!$A:$G,3, FALSE),0)</f>
        <v>140</v>
      </c>
      <c r="H2106">
        <f xml:space="preserve"> ROUND(E2106 * VLOOKUP(A2106, Data1!$A:$G, 4, FALSE),0)</f>
        <v>131</v>
      </c>
      <c r="I2106">
        <f xml:space="preserve"> ROUND(E2106 * VLOOKUP(A2106, Data1!$A:$G, 5, FALSE),0)</f>
        <v>11</v>
      </c>
      <c r="J2106">
        <f xml:space="preserve"> ROUND(E2106 * VLOOKUP(A2106, Data1!$A:$G, 6, FALSE),0)</f>
        <v>0</v>
      </c>
    </row>
    <row r="2107" spans="1:10" x14ac:dyDescent="0.25">
      <c r="A2107">
        <v>2009</v>
      </c>
      <c r="B2107" t="str">
        <v>April</v>
      </c>
      <c r="C2107" t="str">
        <v>Grampian</v>
      </c>
      <c r="D2107">
        <v>517</v>
      </c>
      <c r="E2107">
        <f>D2107 / VLOOKUP(A2107, Data1!$A:$G, 7, FALSE)</f>
        <v>8.7558852420146997E-3</v>
      </c>
      <c r="F2107">
        <f xml:space="preserve"> ROUND(E2107 * VLOOKUP(A2107, Data1!$A:$G, 2, FALSE),0)</f>
        <v>35</v>
      </c>
      <c r="G2107">
        <f xml:space="preserve"> ROUND(E2107 * VLOOKUP(A2107, Data1!$A:$G,3, FALSE),0)</f>
        <v>240</v>
      </c>
      <c r="H2107">
        <f xml:space="preserve"> ROUND(E2107 * VLOOKUP(A2107, Data1!$A:$G, 4, FALSE),0)</f>
        <v>224</v>
      </c>
      <c r="I2107">
        <f xml:space="preserve"> ROUND(E2107 * VLOOKUP(A2107, Data1!$A:$G, 5, FALSE),0)</f>
        <v>19</v>
      </c>
      <c r="J2107">
        <f xml:space="preserve"> ROUND(E2107 * VLOOKUP(A2107, Data1!$A:$G, 6, FALSE),0)</f>
        <v>0</v>
      </c>
    </row>
    <row r="2108" spans="1:10" x14ac:dyDescent="0.25">
      <c r="A2108">
        <v>2009</v>
      </c>
      <c r="B2108" t="str">
        <v>April</v>
      </c>
      <c r="C2108" t="str">
        <v>Greater Glasgow and Clyde</v>
      </c>
      <c r="D2108">
        <v>1049</v>
      </c>
      <c r="E2108">
        <f>D2108 / VLOOKUP(A2108, Data1!$A:$G, 7, FALSE)</f>
        <v>1.7765809707685532E-2</v>
      </c>
      <c r="F2108">
        <f xml:space="preserve"> ROUND(E2108 * VLOOKUP(A2108, Data1!$A:$G, 2, FALSE),0)</f>
        <v>71</v>
      </c>
      <c r="G2108">
        <f xml:space="preserve"> ROUND(E2108 * VLOOKUP(A2108, Data1!$A:$G,3, FALSE),0)</f>
        <v>486</v>
      </c>
      <c r="H2108">
        <f xml:space="preserve"> ROUND(E2108 * VLOOKUP(A2108, Data1!$A:$G, 4, FALSE),0)</f>
        <v>454</v>
      </c>
      <c r="I2108">
        <f xml:space="preserve"> ROUND(E2108 * VLOOKUP(A2108, Data1!$A:$G, 5, FALSE),0)</f>
        <v>38</v>
      </c>
      <c r="J2108">
        <f xml:space="preserve"> ROUND(E2108 * VLOOKUP(A2108, Data1!$A:$G, 6, FALSE),0)</f>
        <v>0</v>
      </c>
    </row>
    <row r="2109" spans="1:10" x14ac:dyDescent="0.25">
      <c r="A2109">
        <v>2009</v>
      </c>
      <c r="B2109" t="str">
        <v>April</v>
      </c>
      <c r="C2109" t="str">
        <v>Highland</v>
      </c>
      <c r="D2109">
        <v>251</v>
      </c>
      <c r="E2109">
        <f>D2109 / VLOOKUP(A2109, Data1!$A:$G, 7, FALSE)</f>
        <v>4.2509230091792843E-3</v>
      </c>
      <c r="F2109">
        <f xml:space="preserve"> ROUND(E2109 * VLOOKUP(A2109, Data1!$A:$G, 2, FALSE),0)</f>
        <v>17</v>
      </c>
      <c r="G2109">
        <f xml:space="preserve"> ROUND(E2109 * VLOOKUP(A2109, Data1!$A:$G,3, FALSE),0)</f>
        <v>116</v>
      </c>
      <c r="H2109">
        <f xml:space="preserve"> ROUND(E2109 * VLOOKUP(A2109, Data1!$A:$G, 4, FALSE),0)</f>
        <v>109</v>
      </c>
      <c r="I2109">
        <f xml:space="preserve"> ROUND(E2109 * VLOOKUP(A2109, Data1!$A:$G, 5, FALSE),0)</f>
        <v>9</v>
      </c>
      <c r="J2109">
        <f xml:space="preserve"> ROUND(E2109 * VLOOKUP(A2109, Data1!$A:$G, 6, FALSE),0)</f>
        <v>0</v>
      </c>
    </row>
    <row r="2110" spans="1:10" x14ac:dyDescent="0.25">
      <c r="A2110">
        <v>2009</v>
      </c>
      <c r="B2110" t="str">
        <v>April</v>
      </c>
      <c r="C2110" t="str">
        <v>Lanarkshire</v>
      </c>
      <c r="D2110">
        <v>665</v>
      </c>
      <c r="E2110">
        <f>D2110 / VLOOKUP(A2110, Data1!$A:$G, 7, FALSE)</f>
        <v>1.1262405582088542E-2</v>
      </c>
      <c r="F2110">
        <f xml:space="preserve"> ROUND(E2110 * VLOOKUP(A2110, Data1!$A:$G, 2, FALSE),0)</f>
        <v>45</v>
      </c>
      <c r="G2110">
        <f xml:space="preserve"> ROUND(E2110 * VLOOKUP(A2110, Data1!$A:$G,3, FALSE),0)</f>
        <v>308</v>
      </c>
      <c r="H2110">
        <f xml:space="preserve"> ROUND(E2110 * VLOOKUP(A2110, Data1!$A:$G, 4, FALSE),0)</f>
        <v>288</v>
      </c>
      <c r="I2110">
        <f xml:space="preserve"> ROUND(E2110 * VLOOKUP(A2110, Data1!$A:$G, 5, FALSE),0)</f>
        <v>24</v>
      </c>
      <c r="J2110">
        <f xml:space="preserve"> ROUND(E2110 * VLOOKUP(A2110, Data1!$A:$G, 6, FALSE),0)</f>
        <v>0</v>
      </c>
    </row>
    <row r="2111" spans="1:10" x14ac:dyDescent="0.25">
      <c r="A2111">
        <v>2009</v>
      </c>
      <c r="B2111" t="str">
        <v>April</v>
      </c>
      <c r="C2111" t="str">
        <v>Lothian</v>
      </c>
      <c r="D2111">
        <v>894</v>
      </c>
      <c r="E2111">
        <f>D2111 / VLOOKUP(A2111, Data1!$A:$G, 7, FALSE)</f>
        <v>1.5140737729905497E-2</v>
      </c>
      <c r="F2111">
        <f xml:space="preserve"> ROUND(E2111 * VLOOKUP(A2111, Data1!$A:$G, 2, FALSE),0)</f>
        <v>60</v>
      </c>
      <c r="G2111">
        <f xml:space="preserve"> ROUND(E2111 * VLOOKUP(A2111, Data1!$A:$G,3, FALSE),0)</f>
        <v>414</v>
      </c>
      <c r="H2111">
        <f xml:space="preserve"> ROUND(E2111 * VLOOKUP(A2111, Data1!$A:$G, 4, FALSE),0)</f>
        <v>387</v>
      </c>
      <c r="I2111">
        <f xml:space="preserve"> ROUND(E2111 * VLOOKUP(A2111, Data1!$A:$G, 5, FALSE),0)</f>
        <v>32</v>
      </c>
      <c r="J2111">
        <f xml:space="preserve"> ROUND(E2111 * VLOOKUP(A2111, Data1!$A:$G, 6, FALSE),0)</f>
        <v>0</v>
      </c>
    </row>
    <row r="2112" spans="1:10" x14ac:dyDescent="0.25">
      <c r="A2112">
        <v>2009</v>
      </c>
      <c r="B2112" t="str">
        <v>April</v>
      </c>
      <c r="C2112" t="str">
        <v>Orkney</v>
      </c>
      <c r="D2112">
        <v>20</v>
      </c>
      <c r="E2112">
        <f>D2112 / VLOOKUP(A2112, Data1!$A:$G, 7, FALSE)</f>
        <v>3.3871896487484333E-4</v>
      </c>
      <c r="F2112">
        <f xml:space="preserve"> ROUND(E2112 * VLOOKUP(A2112, Data1!$A:$G, 2, FALSE),0)</f>
        <v>1</v>
      </c>
      <c r="G2112">
        <f xml:space="preserve"> ROUND(E2112 * VLOOKUP(A2112, Data1!$A:$G,3, FALSE),0)</f>
        <v>9</v>
      </c>
      <c r="H2112">
        <f xml:space="preserve"> ROUND(E2112 * VLOOKUP(A2112, Data1!$A:$G, 4, FALSE),0)</f>
        <v>9</v>
      </c>
      <c r="I2112">
        <f xml:space="preserve"> ROUND(E2112 * VLOOKUP(A2112, Data1!$A:$G, 5, FALSE),0)</f>
        <v>1</v>
      </c>
      <c r="J2112">
        <f xml:space="preserve"> ROUND(E2112 * VLOOKUP(A2112, Data1!$A:$G, 6, FALSE),0)</f>
        <v>0</v>
      </c>
    </row>
    <row r="2113" spans="1:10" x14ac:dyDescent="0.25">
      <c r="A2113">
        <v>2009</v>
      </c>
      <c r="B2113" t="str">
        <v>April</v>
      </c>
      <c r="C2113" t="str">
        <v>Scotland</v>
      </c>
      <c r="D2113">
        <v>5030</v>
      </c>
      <c r="E2113">
        <f>D2113 / VLOOKUP(A2113, Data1!$A:$G, 7, FALSE)</f>
        <v>8.5187819666023096E-2</v>
      </c>
      <c r="F2113">
        <f xml:space="preserve"> ROUND(E2113 * VLOOKUP(A2113, Data1!$A:$G, 2, FALSE),0)</f>
        <v>340</v>
      </c>
      <c r="G2113">
        <f xml:space="preserve"> ROUND(E2113 * VLOOKUP(A2113, Data1!$A:$G,3, FALSE),0)</f>
        <v>2331</v>
      </c>
      <c r="H2113">
        <f xml:space="preserve"> ROUND(E2113 * VLOOKUP(A2113, Data1!$A:$G, 4, FALSE),0)</f>
        <v>2175</v>
      </c>
      <c r="I2113">
        <f xml:space="preserve"> ROUND(E2113 * VLOOKUP(A2113, Data1!$A:$G, 5, FALSE),0)</f>
        <v>182</v>
      </c>
      <c r="J2113">
        <f xml:space="preserve"> ROUND(E2113 * VLOOKUP(A2113, Data1!$A:$G, 6, FALSE),0)</f>
        <v>2</v>
      </c>
    </row>
    <row r="2114" spans="1:10" x14ac:dyDescent="0.25">
      <c r="A2114">
        <v>2009</v>
      </c>
      <c r="B2114" t="str">
        <v>April</v>
      </c>
      <c r="C2114" t="str">
        <v>Shetland</v>
      </c>
      <c r="D2114">
        <v>23</v>
      </c>
      <c r="E2114">
        <f>D2114 / VLOOKUP(A2114, Data1!$A:$G, 7, FALSE)</f>
        <v>3.8952680960606986E-4</v>
      </c>
      <c r="F2114">
        <f xml:space="preserve"> ROUND(E2114 * VLOOKUP(A2114, Data1!$A:$G, 2, FALSE),0)</f>
        <v>2</v>
      </c>
      <c r="G2114">
        <f xml:space="preserve"> ROUND(E2114 * VLOOKUP(A2114, Data1!$A:$G,3, FALSE),0)</f>
        <v>11</v>
      </c>
      <c r="H2114">
        <f xml:space="preserve"> ROUND(E2114 * VLOOKUP(A2114, Data1!$A:$G, 4, FALSE),0)</f>
        <v>10</v>
      </c>
      <c r="I2114">
        <f xml:space="preserve"> ROUND(E2114 * VLOOKUP(A2114, Data1!$A:$G, 5, FALSE),0)</f>
        <v>1</v>
      </c>
      <c r="J2114">
        <f xml:space="preserve"> ROUND(E2114 * VLOOKUP(A2114, Data1!$A:$G, 6, FALSE),0)</f>
        <v>0</v>
      </c>
    </row>
    <row r="2115" spans="1:10" x14ac:dyDescent="0.25">
      <c r="A2115">
        <v>2009</v>
      </c>
      <c r="B2115" t="str">
        <v>April</v>
      </c>
      <c r="C2115" t="str">
        <v>Tayside</v>
      </c>
      <c r="D2115">
        <v>384</v>
      </c>
      <c r="E2115">
        <f>D2115 / VLOOKUP(A2115, Data1!$A:$G, 7, FALSE)</f>
        <v>6.503404125596992E-3</v>
      </c>
      <c r="F2115">
        <f xml:space="preserve"> ROUND(E2115 * VLOOKUP(A2115, Data1!$A:$G, 2, FALSE),0)</f>
        <v>26</v>
      </c>
      <c r="G2115">
        <f xml:space="preserve"> ROUND(E2115 * VLOOKUP(A2115, Data1!$A:$G,3, FALSE),0)</f>
        <v>178</v>
      </c>
      <c r="H2115">
        <f xml:space="preserve"> ROUND(E2115 * VLOOKUP(A2115, Data1!$A:$G, 4, FALSE),0)</f>
        <v>166</v>
      </c>
      <c r="I2115">
        <f xml:space="preserve"> ROUND(E2115 * VLOOKUP(A2115, Data1!$A:$G, 5, FALSE),0)</f>
        <v>14</v>
      </c>
      <c r="J2115">
        <f xml:space="preserve"> ROUND(E2115 * VLOOKUP(A2115, Data1!$A:$G, 6, FALSE),0)</f>
        <v>0</v>
      </c>
    </row>
    <row r="2116" spans="1:10" x14ac:dyDescent="0.25">
      <c r="A2116">
        <v>2009</v>
      </c>
      <c r="B2116" t="str">
        <v>April</v>
      </c>
      <c r="C2116" t="str">
        <v>Western Isles</v>
      </c>
      <c r="D2116">
        <v>25</v>
      </c>
      <c r="E2116">
        <f>D2116 / VLOOKUP(A2116, Data1!$A:$G, 7, FALSE)</f>
        <v>4.2339870609355419E-4</v>
      </c>
      <c r="F2116">
        <f xml:space="preserve"> ROUND(E2116 * VLOOKUP(A2116, Data1!$A:$G, 2, FALSE),0)</f>
        <v>2</v>
      </c>
      <c r="G2116">
        <f xml:space="preserve"> ROUND(E2116 * VLOOKUP(A2116, Data1!$A:$G,3, FALSE),0)</f>
        <v>12</v>
      </c>
      <c r="H2116">
        <f xml:space="preserve"> ROUND(E2116 * VLOOKUP(A2116, Data1!$A:$G, 4, FALSE),0)</f>
        <v>11</v>
      </c>
      <c r="I2116">
        <f xml:space="preserve"> ROUND(E2116 * VLOOKUP(A2116, Data1!$A:$G, 5, FALSE),0)</f>
        <v>1</v>
      </c>
      <c r="J2116">
        <f xml:space="preserve"> ROUND(E2116 * VLOOKUP(A2116, Data1!$A:$G, 6, FALSE),0)</f>
        <v>0</v>
      </c>
    </row>
    <row r="2117" spans="1:10" x14ac:dyDescent="0.25">
      <c r="A2117">
        <v>2009</v>
      </c>
      <c r="B2117" t="str">
        <v>March</v>
      </c>
      <c r="C2117" t="str">
        <v>Ayrshire and Arran</v>
      </c>
      <c r="D2117">
        <v>321</v>
      </c>
      <c r="E2117">
        <f>D2117 / VLOOKUP(A2117, Data1!$A:$G, 7, FALSE)</f>
        <v>5.4364393862412356E-3</v>
      </c>
      <c r="F2117">
        <f xml:space="preserve"> ROUND(E2117 * VLOOKUP(A2117, Data1!$A:$G, 2, FALSE),0)</f>
        <v>22</v>
      </c>
      <c r="G2117">
        <f xml:space="preserve"> ROUND(E2117 * VLOOKUP(A2117, Data1!$A:$G,3, FALSE),0)</f>
        <v>149</v>
      </c>
      <c r="H2117">
        <f xml:space="preserve"> ROUND(E2117 * VLOOKUP(A2117, Data1!$A:$G, 4, FALSE),0)</f>
        <v>139</v>
      </c>
      <c r="I2117">
        <f xml:space="preserve"> ROUND(E2117 * VLOOKUP(A2117, Data1!$A:$G, 5, FALSE),0)</f>
        <v>12</v>
      </c>
      <c r="J2117">
        <f xml:space="preserve"> ROUND(E2117 * VLOOKUP(A2117, Data1!$A:$G, 6, FALSE),0)</f>
        <v>0</v>
      </c>
    </row>
    <row r="2118" spans="1:10" x14ac:dyDescent="0.25">
      <c r="A2118">
        <v>2009</v>
      </c>
      <c r="B2118" t="str">
        <v>March</v>
      </c>
      <c r="C2118" t="str">
        <v>Borders</v>
      </c>
      <c r="D2118">
        <v>97</v>
      </c>
      <c r="E2118">
        <f>D2118 / VLOOKUP(A2118, Data1!$A:$G, 7, FALSE)</f>
        <v>1.6427869796429902E-3</v>
      </c>
      <c r="F2118">
        <f xml:space="preserve"> ROUND(E2118 * VLOOKUP(A2118, Data1!$A:$G, 2, FALSE),0)</f>
        <v>7</v>
      </c>
      <c r="G2118">
        <f xml:space="preserve"> ROUND(E2118 * VLOOKUP(A2118, Data1!$A:$G,3, FALSE),0)</f>
        <v>45</v>
      </c>
      <c r="H2118">
        <f xml:space="preserve"> ROUND(E2118 * VLOOKUP(A2118, Data1!$A:$G, 4, FALSE),0)</f>
        <v>42</v>
      </c>
      <c r="I2118">
        <f xml:space="preserve"> ROUND(E2118 * VLOOKUP(A2118, Data1!$A:$G, 5, FALSE),0)</f>
        <v>4</v>
      </c>
      <c r="J2118">
        <f xml:space="preserve"> ROUND(E2118 * VLOOKUP(A2118, Data1!$A:$G, 6, FALSE),0)</f>
        <v>0</v>
      </c>
    </row>
    <row r="2119" spans="1:10" x14ac:dyDescent="0.25">
      <c r="A2119">
        <v>2009</v>
      </c>
      <c r="B2119" t="str">
        <v>March</v>
      </c>
      <c r="C2119" t="str">
        <v>Dumfries and Galloway</v>
      </c>
      <c r="D2119">
        <v>113</v>
      </c>
      <c r="E2119">
        <f>D2119 / VLOOKUP(A2119, Data1!$A:$G, 7, FALSE)</f>
        <v>1.9137621515428649E-3</v>
      </c>
      <c r="F2119">
        <f xml:space="preserve"> ROUND(E2119 * VLOOKUP(A2119, Data1!$A:$G, 2, FALSE),0)</f>
        <v>8</v>
      </c>
      <c r="G2119">
        <f xml:space="preserve"> ROUND(E2119 * VLOOKUP(A2119, Data1!$A:$G,3, FALSE),0)</f>
        <v>52</v>
      </c>
      <c r="H2119">
        <f xml:space="preserve"> ROUND(E2119 * VLOOKUP(A2119, Data1!$A:$G, 4, FALSE),0)</f>
        <v>49</v>
      </c>
      <c r="I2119">
        <f xml:space="preserve"> ROUND(E2119 * VLOOKUP(A2119, Data1!$A:$G, 5, FALSE),0)</f>
        <v>4</v>
      </c>
      <c r="J2119">
        <f xml:space="preserve"> ROUND(E2119 * VLOOKUP(A2119, Data1!$A:$G, 6, FALSE),0)</f>
        <v>0</v>
      </c>
    </row>
    <row r="2120" spans="1:10" x14ac:dyDescent="0.25">
      <c r="A2120">
        <v>2009</v>
      </c>
      <c r="B2120" t="str">
        <v>March</v>
      </c>
      <c r="C2120" t="str">
        <v>Fife</v>
      </c>
      <c r="D2120">
        <v>331</v>
      </c>
      <c r="E2120">
        <f>D2120 / VLOOKUP(A2120, Data1!$A:$G, 7, FALSE)</f>
        <v>5.6057988686786572E-3</v>
      </c>
      <c r="F2120">
        <f xml:space="preserve"> ROUND(E2120 * VLOOKUP(A2120, Data1!$A:$G, 2, FALSE),0)</f>
        <v>22</v>
      </c>
      <c r="G2120">
        <f xml:space="preserve"> ROUND(E2120 * VLOOKUP(A2120, Data1!$A:$G,3, FALSE),0)</f>
        <v>153</v>
      </c>
      <c r="H2120">
        <f xml:space="preserve"> ROUND(E2120 * VLOOKUP(A2120, Data1!$A:$G, 4, FALSE),0)</f>
        <v>143</v>
      </c>
      <c r="I2120">
        <f xml:space="preserve"> ROUND(E2120 * VLOOKUP(A2120, Data1!$A:$G, 5, FALSE),0)</f>
        <v>12</v>
      </c>
      <c r="J2120">
        <f xml:space="preserve"> ROUND(E2120 * VLOOKUP(A2120, Data1!$A:$G, 6, FALSE),0)</f>
        <v>0</v>
      </c>
    </row>
    <row r="2121" spans="1:10" x14ac:dyDescent="0.25">
      <c r="A2121">
        <v>2009</v>
      </c>
      <c r="B2121" t="str">
        <v>March</v>
      </c>
      <c r="C2121" t="str">
        <v>Forth Valley</v>
      </c>
      <c r="D2121">
        <v>262</v>
      </c>
      <c r="E2121">
        <f>D2121 / VLOOKUP(A2121, Data1!$A:$G, 7, FALSE)</f>
        <v>4.4372184398604481E-3</v>
      </c>
      <c r="F2121">
        <f xml:space="preserve"> ROUND(E2121 * VLOOKUP(A2121, Data1!$A:$G, 2, FALSE),0)</f>
        <v>18</v>
      </c>
      <c r="G2121">
        <f xml:space="preserve"> ROUND(E2121 * VLOOKUP(A2121, Data1!$A:$G,3, FALSE),0)</f>
        <v>121</v>
      </c>
      <c r="H2121">
        <f xml:space="preserve"> ROUND(E2121 * VLOOKUP(A2121, Data1!$A:$G, 4, FALSE),0)</f>
        <v>113</v>
      </c>
      <c r="I2121">
        <f xml:space="preserve"> ROUND(E2121 * VLOOKUP(A2121, Data1!$A:$G, 5, FALSE),0)</f>
        <v>9</v>
      </c>
      <c r="J2121">
        <f xml:space="preserve"> ROUND(E2121 * VLOOKUP(A2121, Data1!$A:$G, 6, FALSE),0)</f>
        <v>0</v>
      </c>
    </row>
    <row r="2122" spans="1:10" x14ac:dyDescent="0.25">
      <c r="A2122">
        <v>2009</v>
      </c>
      <c r="B2122" t="str">
        <v>March</v>
      </c>
      <c r="C2122" t="str">
        <v>Grampian</v>
      </c>
      <c r="D2122">
        <v>513</v>
      </c>
      <c r="E2122">
        <f>D2122 / VLOOKUP(A2122, Data1!$A:$G, 7, FALSE)</f>
        <v>8.6881414490397324E-3</v>
      </c>
      <c r="F2122">
        <f xml:space="preserve"> ROUND(E2122 * VLOOKUP(A2122, Data1!$A:$G, 2, FALSE),0)</f>
        <v>35</v>
      </c>
      <c r="G2122">
        <f xml:space="preserve"> ROUND(E2122 * VLOOKUP(A2122, Data1!$A:$G,3, FALSE),0)</f>
        <v>238</v>
      </c>
      <c r="H2122">
        <f xml:space="preserve"> ROUND(E2122 * VLOOKUP(A2122, Data1!$A:$G, 4, FALSE),0)</f>
        <v>222</v>
      </c>
      <c r="I2122">
        <f xml:space="preserve"> ROUND(E2122 * VLOOKUP(A2122, Data1!$A:$G, 5, FALSE),0)</f>
        <v>19</v>
      </c>
      <c r="J2122">
        <f xml:space="preserve"> ROUND(E2122 * VLOOKUP(A2122, Data1!$A:$G, 6, FALSE),0)</f>
        <v>0</v>
      </c>
    </row>
    <row r="2123" spans="1:10" x14ac:dyDescent="0.25">
      <c r="A2123">
        <v>2009</v>
      </c>
      <c r="B2123" t="str">
        <v>March</v>
      </c>
      <c r="C2123" t="str">
        <v>Greater Glasgow and Clyde</v>
      </c>
      <c r="D2123">
        <v>1117</v>
      </c>
      <c r="E2123">
        <f>D2123 / VLOOKUP(A2123, Data1!$A:$G, 7, FALSE)</f>
        <v>1.8917454188260002E-2</v>
      </c>
      <c r="F2123">
        <f xml:space="preserve"> ROUND(E2123 * VLOOKUP(A2123, Data1!$A:$G, 2, FALSE),0)</f>
        <v>75</v>
      </c>
      <c r="G2123">
        <f xml:space="preserve"> ROUND(E2123 * VLOOKUP(A2123, Data1!$A:$G,3, FALSE),0)</f>
        <v>518</v>
      </c>
      <c r="H2123">
        <f xml:space="preserve"> ROUND(E2123 * VLOOKUP(A2123, Data1!$A:$G, 4, FALSE),0)</f>
        <v>483</v>
      </c>
      <c r="I2123">
        <f xml:space="preserve"> ROUND(E2123 * VLOOKUP(A2123, Data1!$A:$G, 5, FALSE),0)</f>
        <v>40</v>
      </c>
      <c r="J2123">
        <f xml:space="preserve"> ROUND(E2123 * VLOOKUP(A2123, Data1!$A:$G, 6, FALSE),0)</f>
        <v>0</v>
      </c>
    </row>
    <row r="2124" spans="1:10" x14ac:dyDescent="0.25">
      <c r="A2124">
        <v>2009</v>
      </c>
      <c r="B2124" t="str">
        <v>March</v>
      </c>
      <c r="C2124" t="str">
        <v>Highland</v>
      </c>
      <c r="D2124">
        <v>260</v>
      </c>
      <c r="E2124">
        <f>D2124 / VLOOKUP(A2124, Data1!$A:$G, 7, FALSE)</f>
        <v>4.4033465433729636E-3</v>
      </c>
      <c r="F2124">
        <f xml:space="preserve"> ROUND(E2124 * VLOOKUP(A2124, Data1!$A:$G, 2, FALSE),0)</f>
        <v>18</v>
      </c>
      <c r="G2124">
        <f xml:space="preserve"> ROUND(E2124 * VLOOKUP(A2124, Data1!$A:$G,3, FALSE),0)</f>
        <v>121</v>
      </c>
      <c r="H2124">
        <f xml:space="preserve"> ROUND(E2124 * VLOOKUP(A2124, Data1!$A:$G, 4, FALSE),0)</f>
        <v>112</v>
      </c>
      <c r="I2124">
        <f xml:space="preserve"> ROUND(E2124 * VLOOKUP(A2124, Data1!$A:$G, 5, FALSE),0)</f>
        <v>9</v>
      </c>
      <c r="J2124">
        <f xml:space="preserve"> ROUND(E2124 * VLOOKUP(A2124, Data1!$A:$G, 6, FALSE),0)</f>
        <v>0</v>
      </c>
    </row>
    <row r="2125" spans="1:10" x14ac:dyDescent="0.25">
      <c r="A2125">
        <v>2009</v>
      </c>
      <c r="B2125" t="str">
        <v>March</v>
      </c>
      <c r="C2125" t="str">
        <v>Lanarkshire</v>
      </c>
      <c r="D2125">
        <v>635</v>
      </c>
      <c r="E2125">
        <f>D2125 / VLOOKUP(A2125, Data1!$A:$G, 7, FALSE)</f>
        <v>1.0754327134776276E-2</v>
      </c>
      <c r="F2125">
        <f xml:space="preserve"> ROUND(E2125 * VLOOKUP(A2125, Data1!$A:$G, 2, FALSE),0)</f>
        <v>43</v>
      </c>
      <c r="G2125">
        <f xml:space="preserve"> ROUND(E2125 * VLOOKUP(A2125, Data1!$A:$G,3, FALSE),0)</f>
        <v>294</v>
      </c>
      <c r="H2125">
        <f xml:space="preserve"> ROUND(E2125 * VLOOKUP(A2125, Data1!$A:$G, 4, FALSE),0)</f>
        <v>275</v>
      </c>
      <c r="I2125">
        <f xml:space="preserve"> ROUND(E2125 * VLOOKUP(A2125, Data1!$A:$G, 5, FALSE),0)</f>
        <v>23</v>
      </c>
      <c r="J2125">
        <f xml:space="preserve"> ROUND(E2125 * VLOOKUP(A2125, Data1!$A:$G, 6, FALSE),0)</f>
        <v>0</v>
      </c>
    </row>
    <row r="2126" spans="1:10" x14ac:dyDescent="0.25">
      <c r="A2126">
        <v>2009</v>
      </c>
      <c r="B2126" t="str">
        <v>March</v>
      </c>
      <c r="C2126" t="str">
        <v>Lothian</v>
      </c>
      <c r="D2126">
        <v>831</v>
      </c>
      <c r="E2126">
        <f>D2126 / VLOOKUP(A2126, Data1!$A:$G, 7, FALSE)</f>
        <v>1.4073772990549741E-2</v>
      </c>
      <c r="F2126">
        <f xml:space="preserve"> ROUND(E2126 * VLOOKUP(A2126, Data1!$A:$G, 2, FALSE),0)</f>
        <v>56</v>
      </c>
      <c r="G2126">
        <f xml:space="preserve"> ROUND(E2126 * VLOOKUP(A2126, Data1!$A:$G,3, FALSE),0)</f>
        <v>385</v>
      </c>
      <c r="H2126">
        <f xml:space="preserve"> ROUND(E2126 * VLOOKUP(A2126, Data1!$A:$G, 4, FALSE),0)</f>
        <v>359</v>
      </c>
      <c r="I2126">
        <f xml:space="preserve"> ROUND(E2126 * VLOOKUP(A2126, Data1!$A:$G, 5, FALSE),0)</f>
        <v>30</v>
      </c>
      <c r="J2126">
        <f xml:space="preserve"> ROUND(E2126 * VLOOKUP(A2126, Data1!$A:$G, 6, FALSE),0)</f>
        <v>0</v>
      </c>
    </row>
    <row r="2127" spans="1:10" x14ac:dyDescent="0.25">
      <c r="A2127">
        <v>2009</v>
      </c>
      <c r="B2127" t="str">
        <v>March</v>
      </c>
      <c r="C2127" t="str">
        <v>Orkney</v>
      </c>
      <c r="D2127">
        <v>14</v>
      </c>
      <c r="E2127">
        <f>D2127 / VLOOKUP(A2127, Data1!$A:$G, 7, FALSE)</f>
        <v>2.3710327541239033E-4</v>
      </c>
      <c r="F2127">
        <f xml:space="preserve"> ROUND(E2127 * VLOOKUP(A2127, Data1!$A:$G, 2, FALSE),0)</f>
        <v>1</v>
      </c>
      <c r="G2127">
        <f xml:space="preserve"> ROUND(E2127 * VLOOKUP(A2127, Data1!$A:$G,3, FALSE),0)</f>
        <v>6</v>
      </c>
      <c r="H2127">
        <f xml:space="preserve"> ROUND(E2127 * VLOOKUP(A2127, Data1!$A:$G, 4, FALSE),0)</f>
        <v>6</v>
      </c>
      <c r="I2127">
        <f xml:space="preserve"> ROUND(E2127 * VLOOKUP(A2127, Data1!$A:$G, 5, FALSE),0)</f>
        <v>1</v>
      </c>
      <c r="J2127">
        <f xml:space="preserve"> ROUND(E2127 * VLOOKUP(A2127, Data1!$A:$G, 6, FALSE),0)</f>
        <v>0</v>
      </c>
    </row>
    <row r="2128" spans="1:10" x14ac:dyDescent="0.25">
      <c r="A2128">
        <v>2009</v>
      </c>
      <c r="B2128" t="str">
        <v>March</v>
      </c>
      <c r="C2128" t="str">
        <v>Scotland</v>
      </c>
      <c r="D2128">
        <v>4888</v>
      </c>
      <c r="E2128">
        <f>D2128 / VLOOKUP(A2128, Data1!$A:$G, 7, FALSE)</f>
        <v>8.2782915015411712E-2</v>
      </c>
      <c r="F2128">
        <f xml:space="preserve"> ROUND(E2128 * VLOOKUP(A2128, Data1!$A:$G, 2, FALSE),0)</f>
        <v>330</v>
      </c>
      <c r="G2128">
        <f xml:space="preserve"> ROUND(E2128 * VLOOKUP(A2128, Data1!$A:$G,3, FALSE),0)</f>
        <v>2265</v>
      </c>
      <c r="H2128">
        <f xml:space="preserve"> ROUND(E2128 * VLOOKUP(A2128, Data1!$A:$G, 4, FALSE),0)</f>
        <v>2113</v>
      </c>
      <c r="I2128">
        <f xml:space="preserve"> ROUND(E2128 * VLOOKUP(A2128, Data1!$A:$G, 5, FALSE),0)</f>
        <v>177</v>
      </c>
      <c r="J2128">
        <f xml:space="preserve"> ROUND(E2128 * VLOOKUP(A2128, Data1!$A:$G, 6, FALSE),0)</f>
        <v>2</v>
      </c>
    </row>
    <row r="2129" spans="1:10" x14ac:dyDescent="0.25">
      <c r="A2129">
        <v>2009</v>
      </c>
      <c r="B2129" t="str">
        <v>March</v>
      </c>
      <c r="C2129" t="str">
        <v>Shetland</v>
      </c>
      <c r="D2129">
        <v>22</v>
      </c>
      <c r="E2129">
        <f>D2129 / VLOOKUP(A2129, Data1!$A:$G, 7, FALSE)</f>
        <v>3.7259086136232766E-4</v>
      </c>
      <c r="F2129">
        <f xml:space="preserve"> ROUND(E2129 * VLOOKUP(A2129, Data1!$A:$G, 2, FALSE),0)</f>
        <v>1</v>
      </c>
      <c r="G2129">
        <f xml:space="preserve"> ROUND(E2129 * VLOOKUP(A2129, Data1!$A:$G,3, FALSE),0)</f>
        <v>10</v>
      </c>
      <c r="H2129">
        <f xml:space="preserve"> ROUND(E2129 * VLOOKUP(A2129, Data1!$A:$G, 4, FALSE),0)</f>
        <v>10</v>
      </c>
      <c r="I2129">
        <f xml:space="preserve"> ROUND(E2129 * VLOOKUP(A2129, Data1!$A:$G, 5, FALSE),0)</f>
        <v>1</v>
      </c>
      <c r="J2129">
        <f xml:space="preserve"> ROUND(E2129 * VLOOKUP(A2129, Data1!$A:$G, 6, FALSE),0)</f>
        <v>0</v>
      </c>
    </row>
    <row r="2130" spans="1:10" x14ac:dyDescent="0.25">
      <c r="A2130">
        <v>2009</v>
      </c>
      <c r="B2130" t="str">
        <v>March</v>
      </c>
      <c r="C2130" t="str">
        <v>Tayside</v>
      </c>
      <c r="D2130">
        <v>362</v>
      </c>
      <c r="E2130">
        <f>D2130 / VLOOKUP(A2130, Data1!$A:$G, 7, FALSE)</f>
        <v>6.1308132642346642E-3</v>
      </c>
      <c r="F2130">
        <f xml:space="preserve"> ROUND(E2130 * VLOOKUP(A2130, Data1!$A:$G, 2, FALSE),0)</f>
        <v>24</v>
      </c>
      <c r="G2130">
        <f xml:space="preserve"> ROUND(E2130 * VLOOKUP(A2130, Data1!$A:$G,3, FALSE),0)</f>
        <v>168</v>
      </c>
      <c r="H2130">
        <f xml:space="preserve"> ROUND(E2130 * VLOOKUP(A2130, Data1!$A:$G, 4, FALSE),0)</f>
        <v>157</v>
      </c>
      <c r="I2130">
        <f xml:space="preserve"> ROUND(E2130 * VLOOKUP(A2130, Data1!$A:$G, 5, FALSE),0)</f>
        <v>13</v>
      </c>
      <c r="J2130">
        <f xml:space="preserve"> ROUND(E2130 * VLOOKUP(A2130, Data1!$A:$G, 6, FALSE),0)</f>
        <v>0</v>
      </c>
    </row>
    <row r="2131" spans="1:10" x14ac:dyDescent="0.25">
      <c r="A2131">
        <v>2009</v>
      </c>
      <c r="B2131" t="str">
        <v>March</v>
      </c>
      <c r="C2131" t="str">
        <v>Western Isles</v>
      </c>
      <c r="D2131">
        <v>10</v>
      </c>
      <c r="E2131">
        <f>D2131 / VLOOKUP(A2131, Data1!$A:$G, 7, FALSE)</f>
        <v>1.6935948243742167E-4</v>
      </c>
      <c r="F2131">
        <f xml:space="preserve"> ROUND(E2131 * VLOOKUP(A2131, Data1!$A:$G, 2, FALSE),0)</f>
        <v>1</v>
      </c>
      <c r="G2131">
        <f xml:space="preserve"> ROUND(E2131 * VLOOKUP(A2131, Data1!$A:$G,3, FALSE),0)</f>
        <v>5</v>
      </c>
      <c r="H2131">
        <f xml:space="preserve"> ROUND(E2131 * VLOOKUP(A2131, Data1!$A:$G, 4, FALSE),0)</f>
        <v>4</v>
      </c>
      <c r="I2131">
        <f xml:space="preserve"> ROUND(E2131 * VLOOKUP(A2131, Data1!$A:$G, 5, FALSE),0)</f>
        <v>0</v>
      </c>
      <c r="J2131">
        <f xml:space="preserve"> ROUND(E2131 * VLOOKUP(A2131, Data1!$A:$G, 6, FALSE),0)</f>
        <v>0</v>
      </c>
    </row>
    <row r="2132" spans="1:10" x14ac:dyDescent="0.25">
      <c r="A2132">
        <v>2009</v>
      </c>
      <c r="B2132" t="str">
        <v>February</v>
      </c>
      <c r="C2132" t="str">
        <v>Ayrshire and Arran</v>
      </c>
      <c r="D2132">
        <v>310</v>
      </c>
      <c r="E2132">
        <f>D2132 / VLOOKUP(A2132, Data1!$A:$G, 7, FALSE)</f>
        <v>5.2501439555600717E-3</v>
      </c>
      <c r="F2132">
        <f xml:space="preserve"> ROUND(E2132 * VLOOKUP(A2132, Data1!$A:$G, 2, FALSE),0)</f>
        <v>21</v>
      </c>
      <c r="G2132">
        <f xml:space="preserve"> ROUND(E2132 * VLOOKUP(A2132, Data1!$A:$G,3, FALSE),0)</f>
        <v>144</v>
      </c>
      <c r="H2132">
        <f xml:space="preserve"> ROUND(E2132 * VLOOKUP(A2132, Data1!$A:$G, 4, FALSE),0)</f>
        <v>134</v>
      </c>
      <c r="I2132">
        <f xml:space="preserve"> ROUND(E2132 * VLOOKUP(A2132, Data1!$A:$G, 5, FALSE),0)</f>
        <v>11</v>
      </c>
      <c r="J2132">
        <f xml:space="preserve"> ROUND(E2132 * VLOOKUP(A2132, Data1!$A:$G, 6, FALSE),0)</f>
        <v>0</v>
      </c>
    </row>
    <row r="2133" spans="1:10" x14ac:dyDescent="0.25">
      <c r="A2133">
        <v>2009</v>
      </c>
      <c r="B2133" t="str">
        <v>February</v>
      </c>
      <c r="C2133" t="str">
        <v>Borders</v>
      </c>
      <c r="D2133">
        <v>91</v>
      </c>
      <c r="E2133">
        <f>D2133 / VLOOKUP(A2133, Data1!$A:$G, 7, FALSE)</f>
        <v>1.5411712901805372E-3</v>
      </c>
      <c r="F2133">
        <f xml:space="preserve"> ROUND(E2133 * VLOOKUP(A2133, Data1!$A:$G, 2, FALSE),0)</f>
        <v>6</v>
      </c>
      <c r="G2133">
        <f xml:space="preserve"> ROUND(E2133 * VLOOKUP(A2133, Data1!$A:$G,3, FALSE),0)</f>
        <v>42</v>
      </c>
      <c r="H2133">
        <f xml:space="preserve"> ROUND(E2133 * VLOOKUP(A2133, Data1!$A:$G, 4, FALSE),0)</f>
        <v>39</v>
      </c>
      <c r="I2133">
        <f xml:space="preserve"> ROUND(E2133 * VLOOKUP(A2133, Data1!$A:$G, 5, FALSE),0)</f>
        <v>3</v>
      </c>
      <c r="J2133">
        <f xml:space="preserve"> ROUND(E2133 * VLOOKUP(A2133, Data1!$A:$G, 6, FALSE),0)</f>
        <v>0</v>
      </c>
    </row>
    <row r="2134" spans="1:10" x14ac:dyDescent="0.25">
      <c r="A2134">
        <v>2009</v>
      </c>
      <c r="B2134" t="str">
        <v>February</v>
      </c>
      <c r="C2134" t="str">
        <v>Dumfries and Galloway</v>
      </c>
      <c r="D2134">
        <v>129</v>
      </c>
      <c r="E2134">
        <f>D2134 / VLOOKUP(A2134, Data1!$A:$G, 7, FALSE)</f>
        <v>2.1847373234427396E-3</v>
      </c>
      <c r="F2134">
        <f xml:space="preserve"> ROUND(E2134 * VLOOKUP(A2134, Data1!$A:$G, 2, FALSE),0)</f>
        <v>9</v>
      </c>
      <c r="G2134">
        <f xml:space="preserve"> ROUND(E2134 * VLOOKUP(A2134, Data1!$A:$G,3, FALSE),0)</f>
        <v>60</v>
      </c>
      <c r="H2134">
        <f xml:space="preserve"> ROUND(E2134 * VLOOKUP(A2134, Data1!$A:$G, 4, FALSE),0)</f>
        <v>56</v>
      </c>
      <c r="I2134">
        <f xml:space="preserve"> ROUND(E2134 * VLOOKUP(A2134, Data1!$A:$G, 5, FALSE),0)</f>
        <v>5</v>
      </c>
      <c r="J2134">
        <f xml:space="preserve"> ROUND(E2134 * VLOOKUP(A2134, Data1!$A:$G, 6, FALSE),0)</f>
        <v>0</v>
      </c>
    </row>
    <row r="2135" spans="1:10" x14ac:dyDescent="0.25">
      <c r="A2135">
        <v>2009</v>
      </c>
      <c r="B2135" t="str">
        <v>February</v>
      </c>
      <c r="C2135" t="str">
        <v>Fife</v>
      </c>
      <c r="D2135">
        <v>297</v>
      </c>
      <c r="E2135">
        <f>D2135 / VLOOKUP(A2135, Data1!$A:$G, 7, FALSE)</f>
        <v>5.0299766283914233E-3</v>
      </c>
      <c r="F2135">
        <f xml:space="preserve"> ROUND(E2135 * VLOOKUP(A2135, Data1!$A:$G, 2, FALSE),0)</f>
        <v>20</v>
      </c>
      <c r="G2135">
        <f xml:space="preserve"> ROUND(E2135 * VLOOKUP(A2135, Data1!$A:$G,3, FALSE),0)</f>
        <v>138</v>
      </c>
      <c r="H2135">
        <f xml:space="preserve"> ROUND(E2135 * VLOOKUP(A2135, Data1!$A:$G, 4, FALSE),0)</f>
        <v>128</v>
      </c>
      <c r="I2135">
        <f xml:space="preserve"> ROUND(E2135 * VLOOKUP(A2135, Data1!$A:$G, 5, FALSE),0)</f>
        <v>11</v>
      </c>
      <c r="J2135">
        <f xml:space="preserve"> ROUND(E2135 * VLOOKUP(A2135, Data1!$A:$G, 6, FALSE),0)</f>
        <v>0</v>
      </c>
    </row>
    <row r="2136" spans="1:10" x14ac:dyDescent="0.25">
      <c r="A2136">
        <v>2009</v>
      </c>
      <c r="B2136" t="str">
        <v>February</v>
      </c>
      <c r="C2136" t="str">
        <v>Forth Valley</v>
      </c>
      <c r="D2136">
        <v>229</v>
      </c>
      <c r="E2136">
        <f>D2136 / VLOOKUP(A2136, Data1!$A:$G, 7, FALSE)</f>
        <v>3.8783321478169561E-3</v>
      </c>
      <c r="F2136">
        <f xml:space="preserve"> ROUND(E2136 * VLOOKUP(A2136, Data1!$A:$G, 2, FALSE),0)</f>
        <v>15</v>
      </c>
      <c r="G2136">
        <f xml:space="preserve"> ROUND(E2136 * VLOOKUP(A2136, Data1!$A:$G,3, FALSE),0)</f>
        <v>106</v>
      </c>
      <c r="H2136">
        <f xml:space="preserve"> ROUND(E2136 * VLOOKUP(A2136, Data1!$A:$G, 4, FALSE),0)</f>
        <v>99</v>
      </c>
      <c r="I2136">
        <f xml:space="preserve"> ROUND(E2136 * VLOOKUP(A2136, Data1!$A:$G, 5, FALSE),0)</f>
        <v>8</v>
      </c>
      <c r="J2136">
        <f xml:space="preserve"> ROUND(E2136 * VLOOKUP(A2136, Data1!$A:$G, 6, FALSE),0)</f>
        <v>0</v>
      </c>
    </row>
    <row r="2137" spans="1:10" x14ac:dyDescent="0.25">
      <c r="A2137">
        <v>2009</v>
      </c>
      <c r="B2137" t="str">
        <v>February</v>
      </c>
      <c r="C2137" t="str">
        <v>Grampian</v>
      </c>
      <c r="D2137">
        <v>487</v>
      </c>
      <c r="E2137">
        <f>D2137 / VLOOKUP(A2137, Data1!$A:$G, 7, FALSE)</f>
        <v>8.2478067947024357E-3</v>
      </c>
      <c r="F2137">
        <f xml:space="preserve"> ROUND(E2137 * VLOOKUP(A2137, Data1!$A:$G, 2, FALSE),0)</f>
        <v>33</v>
      </c>
      <c r="G2137">
        <f xml:space="preserve"> ROUND(E2137 * VLOOKUP(A2137, Data1!$A:$G,3, FALSE),0)</f>
        <v>226</v>
      </c>
      <c r="H2137">
        <f xml:space="preserve"> ROUND(E2137 * VLOOKUP(A2137, Data1!$A:$G, 4, FALSE),0)</f>
        <v>211</v>
      </c>
      <c r="I2137">
        <f xml:space="preserve"> ROUND(E2137 * VLOOKUP(A2137, Data1!$A:$G, 5, FALSE),0)</f>
        <v>18</v>
      </c>
      <c r="J2137">
        <f xml:space="preserve"> ROUND(E2137 * VLOOKUP(A2137, Data1!$A:$G, 6, FALSE),0)</f>
        <v>0</v>
      </c>
    </row>
    <row r="2138" spans="1:10" x14ac:dyDescent="0.25">
      <c r="A2138">
        <v>2009</v>
      </c>
      <c r="B2138" t="str">
        <v>February</v>
      </c>
      <c r="C2138" t="str">
        <v>Greater Glasgow and Clyde</v>
      </c>
      <c r="D2138">
        <v>991</v>
      </c>
      <c r="E2138">
        <f>D2138 / VLOOKUP(A2138, Data1!$A:$G, 7, FALSE)</f>
        <v>1.6783524709548487E-2</v>
      </c>
      <c r="F2138">
        <f xml:space="preserve"> ROUND(E2138 * VLOOKUP(A2138, Data1!$A:$G, 2, FALSE),0)</f>
        <v>67</v>
      </c>
      <c r="G2138">
        <f xml:space="preserve"> ROUND(E2138 * VLOOKUP(A2138, Data1!$A:$G,3, FALSE),0)</f>
        <v>459</v>
      </c>
      <c r="H2138">
        <f xml:space="preserve"> ROUND(E2138 * VLOOKUP(A2138, Data1!$A:$G, 4, FALSE),0)</f>
        <v>428</v>
      </c>
      <c r="I2138">
        <f xml:space="preserve"> ROUND(E2138 * VLOOKUP(A2138, Data1!$A:$G, 5, FALSE),0)</f>
        <v>36</v>
      </c>
      <c r="J2138">
        <f xml:space="preserve"> ROUND(E2138 * VLOOKUP(A2138, Data1!$A:$G, 6, FALSE),0)</f>
        <v>0</v>
      </c>
    </row>
    <row r="2139" spans="1:10" x14ac:dyDescent="0.25">
      <c r="A2139">
        <v>2009</v>
      </c>
      <c r="B2139" t="str">
        <v>February</v>
      </c>
      <c r="C2139" t="str">
        <v>Highland</v>
      </c>
      <c r="D2139">
        <v>266</v>
      </c>
      <c r="E2139">
        <f>D2139 / VLOOKUP(A2139, Data1!$A:$G, 7, FALSE)</f>
        <v>4.5049622328354163E-3</v>
      </c>
      <c r="F2139">
        <f xml:space="preserve"> ROUND(E2139 * VLOOKUP(A2139, Data1!$A:$G, 2, FALSE),0)</f>
        <v>18</v>
      </c>
      <c r="G2139">
        <f xml:space="preserve"> ROUND(E2139 * VLOOKUP(A2139, Data1!$A:$G,3, FALSE),0)</f>
        <v>123</v>
      </c>
      <c r="H2139">
        <f xml:space="preserve"> ROUND(E2139 * VLOOKUP(A2139, Data1!$A:$G, 4, FALSE),0)</f>
        <v>115</v>
      </c>
      <c r="I2139">
        <f xml:space="preserve"> ROUND(E2139 * VLOOKUP(A2139, Data1!$A:$G, 5, FALSE),0)</f>
        <v>10</v>
      </c>
      <c r="J2139">
        <f xml:space="preserve"> ROUND(E2139 * VLOOKUP(A2139, Data1!$A:$G, 6, FALSE),0)</f>
        <v>0</v>
      </c>
    </row>
    <row r="2140" spans="1:10" x14ac:dyDescent="0.25">
      <c r="A2140">
        <v>2009</v>
      </c>
      <c r="B2140" t="str">
        <v>February</v>
      </c>
      <c r="C2140" t="str">
        <v>Lanarkshire</v>
      </c>
      <c r="D2140">
        <v>525</v>
      </c>
      <c r="E2140">
        <f>D2140 / VLOOKUP(A2140, Data1!$A:$G, 7, FALSE)</f>
        <v>8.8913728279646376E-3</v>
      </c>
      <c r="F2140">
        <f xml:space="preserve"> ROUND(E2140 * VLOOKUP(A2140, Data1!$A:$G, 2, FALSE),0)</f>
        <v>35</v>
      </c>
      <c r="G2140">
        <f xml:space="preserve"> ROUND(E2140 * VLOOKUP(A2140, Data1!$A:$G,3, FALSE),0)</f>
        <v>243</v>
      </c>
      <c r="H2140">
        <f xml:space="preserve"> ROUND(E2140 * VLOOKUP(A2140, Data1!$A:$G, 4, FALSE),0)</f>
        <v>227</v>
      </c>
      <c r="I2140">
        <f xml:space="preserve"> ROUND(E2140 * VLOOKUP(A2140, Data1!$A:$G, 5, FALSE),0)</f>
        <v>19</v>
      </c>
      <c r="J2140">
        <f xml:space="preserve"> ROUND(E2140 * VLOOKUP(A2140, Data1!$A:$G, 6, FALSE),0)</f>
        <v>0</v>
      </c>
    </row>
    <row r="2141" spans="1:10" x14ac:dyDescent="0.25">
      <c r="A2141">
        <v>2009</v>
      </c>
      <c r="B2141" t="str">
        <v>February</v>
      </c>
      <c r="C2141" t="str">
        <v>Lothian</v>
      </c>
      <c r="D2141">
        <v>719</v>
      </c>
      <c r="E2141">
        <f>D2141 / VLOOKUP(A2141, Data1!$A:$G, 7, FALSE)</f>
        <v>1.2176946787250618E-2</v>
      </c>
      <c r="F2141">
        <f xml:space="preserve"> ROUND(E2141 * VLOOKUP(A2141, Data1!$A:$G, 2, FALSE),0)</f>
        <v>49</v>
      </c>
      <c r="G2141">
        <f xml:space="preserve"> ROUND(E2141 * VLOOKUP(A2141, Data1!$A:$G,3, FALSE),0)</f>
        <v>333</v>
      </c>
      <c r="H2141">
        <f xml:space="preserve"> ROUND(E2141 * VLOOKUP(A2141, Data1!$A:$G, 4, FALSE),0)</f>
        <v>311</v>
      </c>
      <c r="I2141">
        <f xml:space="preserve"> ROUND(E2141 * VLOOKUP(A2141, Data1!$A:$G, 5, FALSE),0)</f>
        <v>26</v>
      </c>
      <c r="J2141">
        <f xml:space="preserve"> ROUND(E2141 * VLOOKUP(A2141, Data1!$A:$G, 6, FALSE),0)</f>
        <v>0</v>
      </c>
    </row>
    <row r="2142" spans="1:10" x14ac:dyDescent="0.25">
      <c r="A2142">
        <v>2009</v>
      </c>
      <c r="B2142" t="str">
        <v>February</v>
      </c>
      <c r="C2142" t="str">
        <v>Orkney</v>
      </c>
      <c r="D2142">
        <v>13</v>
      </c>
      <c r="E2142">
        <f>D2142 / VLOOKUP(A2142, Data1!$A:$G, 7, FALSE)</f>
        <v>2.2016732716864817E-4</v>
      </c>
      <c r="F2142">
        <f xml:space="preserve"> ROUND(E2142 * VLOOKUP(A2142, Data1!$A:$G, 2, FALSE),0)</f>
        <v>1</v>
      </c>
      <c r="G2142">
        <f xml:space="preserve"> ROUND(E2142 * VLOOKUP(A2142, Data1!$A:$G,3, FALSE),0)</f>
        <v>6</v>
      </c>
      <c r="H2142">
        <f xml:space="preserve"> ROUND(E2142 * VLOOKUP(A2142, Data1!$A:$G, 4, FALSE),0)</f>
        <v>6</v>
      </c>
      <c r="I2142">
        <f xml:space="preserve"> ROUND(E2142 * VLOOKUP(A2142, Data1!$A:$G, 5, FALSE),0)</f>
        <v>0</v>
      </c>
      <c r="J2142">
        <f xml:space="preserve"> ROUND(E2142 * VLOOKUP(A2142, Data1!$A:$G, 6, FALSE),0)</f>
        <v>0</v>
      </c>
    </row>
    <row r="2143" spans="1:10" x14ac:dyDescent="0.25">
      <c r="A2143">
        <v>2009</v>
      </c>
      <c r="B2143" t="str">
        <v>February</v>
      </c>
      <c r="C2143" t="str">
        <v>Scotland</v>
      </c>
      <c r="D2143">
        <v>4393</v>
      </c>
      <c r="E2143">
        <f>D2143 / VLOOKUP(A2143, Data1!$A:$G, 7, FALSE)</f>
        <v>7.4399620634759342E-2</v>
      </c>
      <c r="F2143">
        <f xml:space="preserve"> ROUND(E2143 * VLOOKUP(A2143, Data1!$A:$G, 2, FALSE),0)</f>
        <v>297</v>
      </c>
      <c r="G2143">
        <f xml:space="preserve"> ROUND(E2143 * VLOOKUP(A2143, Data1!$A:$G,3, FALSE),0)</f>
        <v>2036</v>
      </c>
      <c r="H2143">
        <f xml:space="preserve"> ROUND(E2143 * VLOOKUP(A2143, Data1!$A:$G, 4, FALSE),0)</f>
        <v>1899</v>
      </c>
      <c r="I2143">
        <f xml:space="preserve"> ROUND(E2143 * VLOOKUP(A2143, Data1!$A:$G, 5, FALSE),0)</f>
        <v>159</v>
      </c>
      <c r="J2143">
        <f xml:space="preserve"> ROUND(E2143 * VLOOKUP(A2143, Data1!$A:$G, 6, FALSE),0)</f>
        <v>1</v>
      </c>
    </row>
    <row r="2144" spans="1:10" x14ac:dyDescent="0.25">
      <c r="A2144">
        <v>2009</v>
      </c>
      <c r="B2144" t="str">
        <v>February</v>
      </c>
      <c r="C2144" t="str">
        <v>Shetland</v>
      </c>
      <c r="D2144">
        <v>16</v>
      </c>
      <c r="E2144">
        <f>D2144 / VLOOKUP(A2144, Data1!$A:$G, 7, FALSE)</f>
        <v>2.7097517189987467E-4</v>
      </c>
      <c r="F2144">
        <f xml:space="preserve"> ROUND(E2144 * VLOOKUP(A2144, Data1!$A:$G, 2, FALSE),0)</f>
        <v>1</v>
      </c>
      <c r="G2144">
        <f xml:space="preserve"> ROUND(E2144 * VLOOKUP(A2144, Data1!$A:$G,3, FALSE),0)</f>
        <v>7</v>
      </c>
      <c r="H2144">
        <f xml:space="preserve"> ROUND(E2144 * VLOOKUP(A2144, Data1!$A:$G, 4, FALSE),0)</f>
        <v>7</v>
      </c>
      <c r="I2144">
        <f xml:space="preserve"> ROUND(E2144 * VLOOKUP(A2144, Data1!$A:$G, 5, FALSE),0)</f>
        <v>1</v>
      </c>
      <c r="J2144">
        <f xml:space="preserve"> ROUND(E2144 * VLOOKUP(A2144, Data1!$A:$G, 6, FALSE),0)</f>
        <v>0</v>
      </c>
    </row>
    <row r="2145" spans="1:10" x14ac:dyDescent="0.25">
      <c r="A2145">
        <v>2009</v>
      </c>
      <c r="B2145" t="str">
        <v>February</v>
      </c>
      <c r="C2145" t="str">
        <v>Tayside</v>
      </c>
      <c r="D2145">
        <v>304</v>
      </c>
      <c r="E2145">
        <f>D2145 / VLOOKUP(A2145, Data1!$A:$G, 7, FALSE)</f>
        <v>5.1485282660976191E-3</v>
      </c>
      <c r="F2145">
        <f xml:space="preserve"> ROUND(E2145 * VLOOKUP(A2145, Data1!$A:$G, 2, FALSE),0)</f>
        <v>21</v>
      </c>
      <c r="G2145">
        <f xml:space="preserve"> ROUND(E2145 * VLOOKUP(A2145, Data1!$A:$G,3, FALSE),0)</f>
        <v>141</v>
      </c>
      <c r="H2145">
        <f xml:space="preserve"> ROUND(E2145 * VLOOKUP(A2145, Data1!$A:$G, 4, FALSE),0)</f>
        <v>131</v>
      </c>
      <c r="I2145">
        <f xml:space="preserve"> ROUND(E2145 * VLOOKUP(A2145, Data1!$A:$G, 5, FALSE),0)</f>
        <v>11</v>
      </c>
      <c r="J2145">
        <f xml:space="preserve"> ROUND(E2145 * VLOOKUP(A2145, Data1!$A:$G, 6, FALSE),0)</f>
        <v>0</v>
      </c>
    </row>
    <row r="2146" spans="1:10" x14ac:dyDescent="0.25">
      <c r="A2146">
        <v>2009</v>
      </c>
      <c r="B2146" t="str">
        <v>February</v>
      </c>
      <c r="C2146" t="str">
        <v>Western Isles</v>
      </c>
      <c r="D2146">
        <v>16</v>
      </c>
      <c r="E2146">
        <f>D2146 / VLOOKUP(A2146, Data1!$A:$G, 7, FALSE)</f>
        <v>2.7097517189987467E-4</v>
      </c>
      <c r="F2146">
        <f xml:space="preserve"> ROUND(E2146 * VLOOKUP(A2146, Data1!$A:$G, 2, FALSE),0)</f>
        <v>1</v>
      </c>
      <c r="G2146">
        <f xml:space="preserve"> ROUND(E2146 * VLOOKUP(A2146, Data1!$A:$G,3, FALSE),0)</f>
        <v>7</v>
      </c>
      <c r="H2146">
        <f xml:space="preserve"> ROUND(E2146 * VLOOKUP(A2146, Data1!$A:$G, 4, FALSE),0)</f>
        <v>7</v>
      </c>
      <c r="I2146">
        <f xml:space="preserve"> ROUND(E2146 * VLOOKUP(A2146, Data1!$A:$G, 5, FALSE),0)</f>
        <v>1</v>
      </c>
      <c r="J2146">
        <f xml:space="preserve"> ROUND(E2146 * VLOOKUP(A2146, Data1!$A:$G, 6, FALSE),0)</f>
        <v>0</v>
      </c>
    </row>
    <row r="2147" spans="1:10" x14ac:dyDescent="0.25">
      <c r="A2147">
        <v>2009</v>
      </c>
      <c r="B2147" t="str">
        <v>January</v>
      </c>
      <c r="C2147" t="str">
        <v>Ayrshire and Arran</v>
      </c>
      <c r="D2147">
        <v>371</v>
      </c>
      <c r="E2147">
        <f>D2147 / VLOOKUP(A2147, Data1!$A:$G, 7, FALSE)</f>
        <v>6.2832367984283436E-3</v>
      </c>
      <c r="F2147">
        <f xml:space="preserve"> ROUND(E2147 * VLOOKUP(A2147, Data1!$A:$G, 2, FALSE),0)</f>
        <v>25</v>
      </c>
      <c r="G2147">
        <f xml:space="preserve"> ROUND(E2147 * VLOOKUP(A2147, Data1!$A:$G,3, FALSE),0)</f>
        <v>172</v>
      </c>
      <c r="H2147">
        <f xml:space="preserve"> ROUND(E2147 * VLOOKUP(A2147, Data1!$A:$G, 4, FALSE),0)</f>
        <v>160</v>
      </c>
      <c r="I2147">
        <f xml:space="preserve"> ROUND(E2147 * VLOOKUP(A2147, Data1!$A:$G, 5, FALSE),0)</f>
        <v>13</v>
      </c>
      <c r="J2147">
        <f xml:space="preserve"> ROUND(E2147 * VLOOKUP(A2147, Data1!$A:$G, 6, FALSE),0)</f>
        <v>0</v>
      </c>
    </row>
    <row r="2148" spans="1:10" x14ac:dyDescent="0.25">
      <c r="A2148">
        <v>2009</v>
      </c>
      <c r="B2148" t="str">
        <v>January</v>
      </c>
      <c r="C2148" t="str">
        <v>Borders</v>
      </c>
      <c r="D2148">
        <v>117</v>
      </c>
      <c r="E2148">
        <f>D2148 / VLOOKUP(A2148, Data1!$A:$G, 7, FALSE)</f>
        <v>1.9815059445178335E-3</v>
      </c>
      <c r="F2148">
        <f xml:space="preserve"> ROUND(E2148 * VLOOKUP(A2148, Data1!$A:$G, 2, FALSE),0)</f>
        <v>8</v>
      </c>
      <c r="G2148">
        <f xml:space="preserve"> ROUND(E2148 * VLOOKUP(A2148, Data1!$A:$G,3, FALSE),0)</f>
        <v>54</v>
      </c>
      <c r="H2148">
        <f xml:space="preserve"> ROUND(E2148 * VLOOKUP(A2148, Data1!$A:$G, 4, FALSE),0)</f>
        <v>51</v>
      </c>
      <c r="I2148">
        <f xml:space="preserve"> ROUND(E2148 * VLOOKUP(A2148, Data1!$A:$G, 5, FALSE),0)</f>
        <v>4</v>
      </c>
      <c r="J2148">
        <f xml:space="preserve"> ROUND(E2148 * VLOOKUP(A2148, Data1!$A:$G, 6, FALSE),0)</f>
        <v>0</v>
      </c>
    </row>
    <row r="2149" spans="1:10" x14ac:dyDescent="0.25">
      <c r="A2149">
        <v>2009</v>
      </c>
      <c r="B2149" t="str">
        <v>January</v>
      </c>
      <c r="C2149" t="str">
        <v>Dumfries and Galloway</v>
      </c>
      <c r="D2149">
        <v>127</v>
      </c>
      <c r="E2149">
        <f>D2149 / VLOOKUP(A2149, Data1!$A:$G, 7, FALSE)</f>
        <v>2.1508654269552551E-3</v>
      </c>
      <c r="F2149">
        <f xml:space="preserve"> ROUND(E2149 * VLOOKUP(A2149, Data1!$A:$G, 2, FALSE),0)</f>
        <v>9</v>
      </c>
      <c r="G2149">
        <f xml:space="preserve"> ROUND(E2149 * VLOOKUP(A2149, Data1!$A:$G,3, FALSE),0)</f>
        <v>59</v>
      </c>
      <c r="H2149">
        <f xml:space="preserve"> ROUND(E2149 * VLOOKUP(A2149, Data1!$A:$G, 4, FALSE),0)</f>
        <v>55</v>
      </c>
      <c r="I2149">
        <f xml:space="preserve"> ROUND(E2149 * VLOOKUP(A2149, Data1!$A:$G, 5, FALSE),0)</f>
        <v>5</v>
      </c>
      <c r="J2149">
        <f xml:space="preserve"> ROUND(E2149 * VLOOKUP(A2149, Data1!$A:$G, 6, FALSE),0)</f>
        <v>0</v>
      </c>
    </row>
    <row r="2150" spans="1:10" x14ac:dyDescent="0.25">
      <c r="A2150">
        <v>2009</v>
      </c>
      <c r="B2150" t="str">
        <v>January</v>
      </c>
      <c r="C2150" t="str">
        <v>Fife</v>
      </c>
      <c r="D2150">
        <v>404</v>
      </c>
      <c r="E2150">
        <f>D2150 / VLOOKUP(A2150, Data1!$A:$G, 7, FALSE)</f>
        <v>6.8421230904718352E-3</v>
      </c>
      <c r="F2150">
        <f xml:space="preserve"> ROUND(E2150 * VLOOKUP(A2150, Data1!$A:$G, 2, FALSE),0)</f>
        <v>27</v>
      </c>
      <c r="G2150">
        <f xml:space="preserve"> ROUND(E2150 * VLOOKUP(A2150, Data1!$A:$G,3, FALSE),0)</f>
        <v>187</v>
      </c>
      <c r="H2150">
        <f xml:space="preserve"> ROUND(E2150 * VLOOKUP(A2150, Data1!$A:$G, 4, FALSE),0)</f>
        <v>175</v>
      </c>
      <c r="I2150">
        <f xml:space="preserve"> ROUND(E2150 * VLOOKUP(A2150, Data1!$A:$G, 5, FALSE),0)</f>
        <v>15</v>
      </c>
      <c r="J2150">
        <f xml:space="preserve"> ROUND(E2150 * VLOOKUP(A2150, Data1!$A:$G, 6, FALSE),0)</f>
        <v>0</v>
      </c>
    </row>
    <row r="2151" spans="1:10" x14ac:dyDescent="0.25">
      <c r="A2151">
        <v>2009</v>
      </c>
      <c r="B2151" t="str">
        <v>January</v>
      </c>
      <c r="C2151" t="str">
        <v>Forth Valley</v>
      </c>
      <c r="D2151">
        <v>271</v>
      </c>
      <c r="E2151">
        <f>D2151 / VLOOKUP(A2151, Data1!$A:$G, 7, FALSE)</f>
        <v>4.5896419740541275E-3</v>
      </c>
      <c r="F2151">
        <f xml:space="preserve"> ROUND(E2151 * VLOOKUP(A2151, Data1!$A:$G, 2, FALSE),0)</f>
        <v>18</v>
      </c>
      <c r="G2151">
        <f xml:space="preserve"> ROUND(E2151 * VLOOKUP(A2151, Data1!$A:$G,3, FALSE),0)</f>
        <v>126</v>
      </c>
      <c r="H2151">
        <f xml:space="preserve"> ROUND(E2151 * VLOOKUP(A2151, Data1!$A:$G, 4, FALSE),0)</f>
        <v>117</v>
      </c>
      <c r="I2151">
        <f xml:space="preserve"> ROUND(E2151 * VLOOKUP(A2151, Data1!$A:$G, 5, FALSE),0)</f>
        <v>10</v>
      </c>
      <c r="J2151">
        <f xml:space="preserve"> ROUND(E2151 * VLOOKUP(A2151, Data1!$A:$G, 6, FALSE),0)</f>
        <v>0</v>
      </c>
    </row>
    <row r="2152" spans="1:10" x14ac:dyDescent="0.25">
      <c r="A2152">
        <v>2009</v>
      </c>
      <c r="B2152" t="str">
        <v>January</v>
      </c>
      <c r="C2152" t="str">
        <v>Grampian</v>
      </c>
      <c r="D2152">
        <v>548</v>
      </c>
      <c r="E2152">
        <f>D2152 / VLOOKUP(A2152, Data1!$A:$G, 7, FALSE)</f>
        <v>9.2808996375707067E-3</v>
      </c>
      <c r="F2152">
        <f xml:space="preserve"> ROUND(E2152 * VLOOKUP(A2152, Data1!$A:$G, 2, FALSE),0)</f>
        <v>37</v>
      </c>
      <c r="G2152">
        <f xml:space="preserve"> ROUND(E2152 * VLOOKUP(A2152, Data1!$A:$G,3, FALSE),0)</f>
        <v>254</v>
      </c>
      <c r="H2152">
        <f xml:space="preserve"> ROUND(E2152 * VLOOKUP(A2152, Data1!$A:$G, 4, FALSE),0)</f>
        <v>237</v>
      </c>
      <c r="I2152">
        <f xml:space="preserve"> ROUND(E2152 * VLOOKUP(A2152, Data1!$A:$G, 5, FALSE),0)</f>
        <v>20</v>
      </c>
      <c r="J2152">
        <f xml:space="preserve"> ROUND(E2152 * VLOOKUP(A2152, Data1!$A:$G, 6, FALSE),0)</f>
        <v>0</v>
      </c>
    </row>
    <row r="2153" spans="1:10" x14ac:dyDescent="0.25">
      <c r="A2153">
        <v>2009</v>
      </c>
      <c r="B2153" t="str">
        <v>January</v>
      </c>
      <c r="C2153" t="str">
        <v>Greater Glasgow and Clyde</v>
      </c>
      <c r="D2153">
        <v>1170</v>
      </c>
      <c r="E2153">
        <f>D2153 / VLOOKUP(A2153, Data1!$A:$G, 7, FALSE)</f>
        <v>1.9815059445178335E-2</v>
      </c>
      <c r="F2153">
        <f xml:space="preserve"> ROUND(E2153 * VLOOKUP(A2153, Data1!$A:$G, 2, FALSE),0)</f>
        <v>79</v>
      </c>
      <c r="G2153">
        <f xml:space="preserve"> ROUND(E2153 * VLOOKUP(A2153, Data1!$A:$G,3, FALSE),0)</f>
        <v>542</v>
      </c>
      <c r="H2153">
        <f xml:space="preserve"> ROUND(E2153 * VLOOKUP(A2153, Data1!$A:$G, 4, FALSE),0)</f>
        <v>506</v>
      </c>
      <c r="I2153">
        <f xml:space="preserve"> ROUND(E2153 * VLOOKUP(A2153, Data1!$A:$G, 5, FALSE),0)</f>
        <v>42</v>
      </c>
      <c r="J2153">
        <f xml:space="preserve"> ROUND(E2153 * VLOOKUP(A2153, Data1!$A:$G, 6, FALSE),0)</f>
        <v>0</v>
      </c>
    </row>
    <row r="2154" spans="1:10" x14ac:dyDescent="0.25">
      <c r="A2154">
        <v>2009</v>
      </c>
      <c r="B2154" t="str">
        <v>January</v>
      </c>
      <c r="C2154" t="str">
        <v>Highland</v>
      </c>
      <c r="D2154">
        <v>320</v>
      </c>
      <c r="E2154">
        <f>D2154 / VLOOKUP(A2154, Data1!$A:$G, 7, FALSE)</f>
        <v>5.4195034379974933E-3</v>
      </c>
      <c r="F2154">
        <f xml:space="preserve"> ROUND(E2154 * VLOOKUP(A2154, Data1!$A:$G, 2, FALSE),0)</f>
        <v>22</v>
      </c>
      <c r="G2154">
        <f xml:space="preserve"> ROUND(E2154 * VLOOKUP(A2154, Data1!$A:$G,3, FALSE),0)</f>
        <v>148</v>
      </c>
      <c r="H2154">
        <f xml:space="preserve"> ROUND(E2154 * VLOOKUP(A2154, Data1!$A:$G, 4, FALSE),0)</f>
        <v>138</v>
      </c>
      <c r="I2154">
        <f xml:space="preserve"> ROUND(E2154 * VLOOKUP(A2154, Data1!$A:$G, 5, FALSE),0)</f>
        <v>12</v>
      </c>
      <c r="J2154">
        <f xml:space="preserve"> ROUND(E2154 * VLOOKUP(A2154, Data1!$A:$G, 6, FALSE),0)</f>
        <v>0</v>
      </c>
    </row>
    <row r="2155" spans="1:10" x14ac:dyDescent="0.25">
      <c r="A2155">
        <v>2009</v>
      </c>
      <c r="B2155" t="str">
        <v>January</v>
      </c>
      <c r="C2155" t="str">
        <v>Lanarkshire</v>
      </c>
      <c r="D2155">
        <v>645</v>
      </c>
      <c r="E2155">
        <f>D2155 / VLOOKUP(A2155, Data1!$A:$G, 7, FALSE)</f>
        <v>1.0923686617213697E-2</v>
      </c>
      <c r="F2155">
        <f xml:space="preserve"> ROUND(E2155 * VLOOKUP(A2155, Data1!$A:$G, 2, FALSE),0)</f>
        <v>44</v>
      </c>
      <c r="G2155">
        <f xml:space="preserve"> ROUND(E2155 * VLOOKUP(A2155, Data1!$A:$G,3, FALSE),0)</f>
        <v>299</v>
      </c>
      <c r="H2155">
        <f xml:space="preserve"> ROUND(E2155 * VLOOKUP(A2155, Data1!$A:$G, 4, FALSE),0)</f>
        <v>279</v>
      </c>
      <c r="I2155">
        <f xml:space="preserve"> ROUND(E2155 * VLOOKUP(A2155, Data1!$A:$G, 5, FALSE),0)</f>
        <v>23</v>
      </c>
      <c r="J2155">
        <f xml:space="preserve"> ROUND(E2155 * VLOOKUP(A2155, Data1!$A:$G, 6, FALSE),0)</f>
        <v>0</v>
      </c>
    </row>
    <row r="2156" spans="1:10" x14ac:dyDescent="0.25">
      <c r="A2156">
        <v>2009</v>
      </c>
      <c r="B2156" t="str">
        <v>January</v>
      </c>
      <c r="C2156" t="str">
        <v>Lothian</v>
      </c>
      <c r="D2156">
        <v>823</v>
      </c>
      <c r="E2156">
        <f>D2156 / VLOOKUP(A2156, Data1!$A:$G, 7, FALSE)</f>
        <v>1.3938285404599803E-2</v>
      </c>
      <c r="F2156">
        <f xml:space="preserve"> ROUND(E2156 * VLOOKUP(A2156, Data1!$A:$G, 2, FALSE),0)</f>
        <v>56</v>
      </c>
      <c r="G2156">
        <f xml:space="preserve"> ROUND(E2156 * VLOOKUP(A2156, Data1!$A:$G,3, FALSE),0)</f>
        <v>381</v>
      </c>
      <c r="H2156">
        <f xml:space="preserve"> ROUND(E2156 * VLOOKUP(A2156, Data1!$A:$G, 4, FALSE),0)</f>
        <v>356</v>
      </c>
      <c r="I2156">
        <f xml:space="preserve"> ROUND(E2156 * VLOOKUP(A2156, Data1!$A:$G, 5, FALSE),0)</f>
        <v>30</v>
      </c>
      <c r="J2156">
        <f xml:space="preserve"> ROUND(E2156 * VLOOKUP(A2156, Data1!$A:$G, 6, FALSE),0)</f>
        <v>0</v>
      </c>
    </row>
    <row r="2157" spans="1:10" x14ac:dyDescent="0.25">
      <c r="A2157">
        <v>2009</v>
      </c>
      <c r="B2157" t="str">
        <v>January</v>
      </c>
      <c r="C2157" t="str">
        <v>Orkney</v>
      </c>
      <c r="D2157">
        <v>19</v>
      </c>
      <c r="E2157">
        <f>D2157 / VLOOKUP(A2157, Data1!$A:$G, 7, FALSE)</f>
        <v>3.2178301663110119E-4</v>
      </c>
      <c r="F2157">
        <f xml:space="preserve"> ROUND(E2157 * VLOOKUP(A2157, Data1!$A:$G, 2, FALSE),0)</f>
        <v>1</v>
      </c>
      <c r="G2157">
        <f xml:space="preserve"> ROUND(E2157 * VLOOKUP(A2157, Data1!$A:$G,3, FALSE),0)</f>
        <v>9</v>
      </c>
      <c r="H2157">
        <f xml:space="preserve"> ROUND(E2157 * VLOOKUP(A2157, Data1!$A:$G, 4, FALSE),0)</f>
        <v>8</v>
      </c>
      <c r="I2157">
        <f xml:space="preserve"> ROUND(E2157 * VLOOKUP(A2157, Data1!$A:$G, 5, FALSE),0)</f>
        <v>1</v>
      </c>
      <c r="J2157">
        <f xml:space="preserve"> ROUND(E2157 * VLOOKUP(A2157, Data1!$A:$G, 6, FALSE),0)</f>
        <v>0</v>
      </c>
    </row>
    <row r="2158" spans="1:10" x14ac:dyDescent="0.25">
      <c r="A2158">
        <v>2009</v>
      </c>
      <c r="B2158" t="str">
        <v>January</v>
      </c>
      <c r="C2158" t="str">
        <v>Scotland</v>
      </c>
      <c r="D2158">
        <v>5224</v>
      </c>
      <c r="E2158">
        <f>D2158 / VLOOKUP(A2158, Data1!$A:$G, 7, FALSE)</f>
        <v>8.847339362530908E-2</v>
      </c>
      <c r="F2158">
        <f xml:space="preserve"> ROUND(E2158 * VLOOKUP(A2158, Data1!$A:$G, 2, FALSE),0)</f>
        <v>353</v>
      </c>
      <c r="G2158">
        <f xml:space="preserve"> ROUND(E2158 * VLOOKUP(A2158, Data1!$A:$G,3, FALSE),0)</f>
        <v>2421</v>
      </c>
      <c r="H2158">
        <f xml:space="preserve"> ROUND(E2158 * VLOOKUP(A2158, Data1!$A:$G, 4, FALSE),0)</f>
        <v>2259</v>
      </c>
      <c r="I2158">
        <f xml:space="preserve"> ROUND(E2158 * VLOOKUP(A2158, Data1!$A:$G, 5, FALSE),0)</f>
        <v>189</v>
      </c>
      <c r="J2158">
        <f xml:space="preserve"> ROUND(E2158 * VLOOKUP(A2158, Data1!$A:$G, 6, FALSE),0)</f>
        <v>2</v>
      </c>
    </row>
    <row r="2159" spans="1:10" x14ac:dyDescent="0.25">
      <c r="A2159">
        <v>2009</v>
      </c>
      <c r="B2159" t="str">
        <v>January</v>
      </c>
      <c r="C2159" t="str">
        <v>Shetland</v>
      </c>
      <c r="D2159">
        <v>15</v>
      </c>
      <c r="E2159">
        <f>D2159 / VLOOKUP(A2159, Data1!$A:$G, 7, FALSE)</f>
        <v>2.5403922365613253E-4</v>
      </c>
      <c r="F2159">
        <f xml:space="preserve"> ROUND(E2159 * VLOOKUP(A2159, Data1!$A:$G, 2, FALSE),0)</f>
        <v>1</v>
      </c>
      <c r="G2159">
        <f xml:space="preserve"> ROUND(E2159 * VLOOKUP(A2159, Data1!$A:$G,3, FALSE),0)</f>
        <v>7</v>
      </c>
      <c r="H2159">
        <f xml:space="preserve"> ROUND(E2159 * VLOOKUP(A2159, Data1!$A:$G, 4, FALSE),0)</f>
        <v>6</v>
      </c>
      <c r="I2159">
        <f xml:space="preserve"> ROUND(E2159 * VLOOKUP(A2159, Data1!$A:$G, 5, FALSE),0)</f>
        <v>1</v>
      </c>
      <c r="J2159">
        <f xml:space="preserve"> ROUND(E2159 * VLOOKUP(A2159, Data1!$A:$G, 6, FALSE),0)</f>
        <v>0</v>
      </c>
    </row>
    <row r="2160" spans="1:10" x14ac:dyDescent="0.25">
      <c r="A2160">
        <v>2009</v>
      </c>
      <c r="B2160" t="str">
        <v>January</v>
      </c>
      <c r="C2160" t="str">
        <v>Tayside</v>
      </c>
      <c r="D2160">
        <v>364</v>
      </c>
      <c r="E2160">
        <f>D2160 / VLOOKUP(A2160, Data1!$A:$G, 7, FALSE)</f>
        <v>6.1646851607221487E-3</v>
      </c>
      <c r="F2160">
        <f xml:space="preserve"> ROUND(E2160 * VLOOKUP(A2160, Data1!$A:$G, 2, FALSE),0)</f>
        <v>25</v>
      </c>
      <c r="G2160">
        <f xml:space="preserve"> ROUND(E2160 * VLOOKUP(A2160, Data1!$A:$G,3, FALSE),0)</f>
        <v>169</v>
      </c>
      <c r="H2160">
        <f xml:space="preserve"> ROUND(E2160 * VLOOKUP(A2160, Data1!$A:$G, 4, FALSE),0)</f>
        <v>157</v>
      </c>
      <c r="I2160">
        <f xml:space="preserve"> ROUND(E2160 * VLOOKUP(A2160, Data1!$A:$G, 5, FALSE),0)</f>
        <v>13</v>
      </c>
      <c r="J2160">
        <f xml:space="preserve"> ROUND(E2160 * VLOOKUP(A2160, Data1!$A:$G, 6, FALSE),0)</f>
        <v>0</v>
      </c>
    </row>
    <row r="2161" spans="1:10" x14ac:dyDescent="0.25">
      <c r="A2161">
        <v>2009</v>
      </c>
      <c r="B2161" t="str">
        <v>January</v>
      </c>
      <c r="C2161" t="str">
        <v>Western Isles</v>
      </c>
      <c r="D2161">
        <v>30</v>
      </c>
      <c r="E2161">
        <f>D2161 / VLOOKUP(A2161, Data1!$A:$G, 7, FALSE)</f>
        <v>5.0807844731226505E-4</v>
      </c>
      <c r="F2161">
        <f xml:space="preserve"> ROUND(E2161 * VLOOKUP(A2161, Data1!$A:$G, 2, FALSE),0)</f>
        <v>2</v>
      </c>
      <c r="G2161">
        <f xml:space="preserve"> ROUND(E2161 * VLOOKUP(A2161, Data1!$A:$G,3, FALSE),0)</f>
        <v>14</v>
      </c>
      <c r="H2161">
        <f xml:space="preserve"> ROUND(E2161 * VLOOKUP(A2161, Data1!$A:$G, 4, FALSE),0)</f>
        <v>13</v>
      </c>
      <c r="I2161">
        <f xml:space="preserve"> ROUND(E2161 * VLOOKUP(A2161, Data1!$A:$G, 5, FALSE),0)</f>
        <v>1</v>
      </c>
      <c r="J2161">
        <f xml:space="preserve"> ROUND(E2161 * VLOOKUP(A2161, Data1!$A:$G, 6, FALSE),0)</f>
        <v>0</v>
      </c>
    </row>
    <row r="2162" spans="1:10" x14ac:dyDescent="0.25">
      <c r="A2162">
        <v>2010</v>
      </c>
      <c r="B2162" t="str">
        <v>December</v>
      </c>
      <c r="C2162" t="str">
        <v>Ayrshire and Arran</v>
      </c>
      <c r="D2162">
        <v>294</v>
      </c>
      <c r="E2162">
        <f>D2162 / VLOOKUP(A2162, Data1!$A:$G, 7, FALSE)</f>
        <v>5.0007654232790731E-3</v>
      </c>
      <c r="F2162">
        <f xml:space="preserve"> ROUND(E2162 * VLOOKUP(A2162, Data1!$A:$G, 2, FALSE),0)</f>
        <v>19</v>
      </c>
      <c r="G2162">
        <f xml:space="preserve"> ROUND(E2162 * VLOOKUP(A2162, Data1!$A:$G,3, FALSE),0)</f>
        <v>134</v>
      </c>
      <c r="H2162">
        <f xml:space="preserve"> ROUND(E2162 * VLOOKUP(A2162, Data1!$A:$G, 4, FALSE),0)</f>
        <v>130</v>
      </c>
      <c r="I2162">
        <f xml:space="preserve"> ROUND(E2162 * VLOOKUP(A2162, Data1!$A:$G, 5, FALSE),0)</f>
        <v>11</v>
      </c>
      <c r="J2162">
        <f xml:space="preserve"> ROUND(E2162 * VLOOKUP(A2162, Data1!$A:$G, 6, FALSE),0)</f>
        <v>0</v>
      </c>
    </row>
    <row r="2163" spans="1:10" x14ac:dyDescent="0.25">
      <c r="A2163">
        <v>2010</v>
      </c>
      <c r="B2163" t="str">
        <v>December</v>
      </c>
      <c r="C2163" t="str">
        <v>Borders</v>
      </c>
      <c r="D2163">
        <v>90</v>
      </c>
      <c r="E2163">
        <f>D2163 / VLOOKUP(A2163, Data1!$A:$G, 7, FALSE)</f>
        <v>1.5308465581466552E-3</v>
      </c>
      <c r="F2163">
        <f xml:space="preserve"> ROUND(E2163 * VLOOKUP(A2163, Data1!$A:$G, 2, FALSE),0)</f>
        <v>6</v>
      </c>
      <c r="G2163">
        <f xml:space="preserve"> ROUND(E2163 * VLOOKUP(A2163, Data1!$A:$G,3, FALSE),0)</f>
        <v>41</v>
      </c>
      <c r="H2163">
        <f xml:space="preserve"> ROUND(E2163 * VLOOKUP(A2163, Data1!$A:$G, 4, FALSE),0)</f>
        <v>40</v>
      </c>
      <c r="I2163">
        <f xml:space="preserve"> ROUND(E2163 * VLOOKUP(A2163, Data1!$A:$G, 5, FALSE),0)</f>
        <v>3</v>
      </c>
      <c r="J2163">
        <f xml:space="preserve"> ROUND(E2163 * VLOOKUP(A2163, Data1!$A:$G, 6, FALSE),0)</f>
        <v>0</v>
      </c>
    </row>
    <row r="2164" spans="1:10" x14ac:dyDescent="0.25">
      <c r="A2164">
        <v>2010</v>
      </c>
      <c r="B2164" t="str">
        <v>December</v>
      </c>
      <c r="C2164" t="str">
        <v>Dumfries and Galloway</v>
      </c>
      <c r="D2164">
        <v>109</v>
      </c>
      <c r="E2164">
        <f>D2164 / VLOOKUP(A2164, Data1!$A:$G, 7, FALSE)</f>
        <v>1.8540252759776156E-3</v>
      </c>
      <c r="F2164">
        <f xml:space="preserve"> ROUND(E2164 * VLOOKUP(A2164, Data1!$A:$G, 2, FALSE),0)</f>
        <v>7</v>
      </c>
      <c r="G2164">
        <f xml:space="preserve"> ROUND(E2164 * VLOOKUP(A2164, Data1!$A:$G,3, FALSE),0)</f>
        <v>50</v>
      </c>
      <c r="H2164">
        <f xml:space="preserve"> ROUND(E2164 * VLOOKUP(A2164, Data1!$A:$G, 4, FALSE),0)</f>
        <v>48</v>
      </c>
      <c r="I2164">
        <f xml:space="preserve"> ROUND(E2164 * VLOOKUP(A2164, Data1!$A:$G, 5, FALSE),0)</f>
        <v>4</v>
      </c>
      <c r="J2164">
        <f xml:space="preserve"> ROUND(E2164 * VLOOKUP(A2164, Data1!$A:$G, 6, FALSE),0)</f>
        <v>0</v>
      </c>
    </row>
    <row r="2165" spans="1:10" x14ac:dyDescent="0.25">
      <c r="A2165">
        <v>2010</v>
      </c>
      <c r="B2165" t="str">
        <v>December</v>
      </c>
      <c r="C2165" t="str">
        <v>Fife</v>
      </c>
      <c r="D2165">
        <v>278</v>
      </c>
      <c r="E2165">
        <f>D2165 / VLOOKUP(A2165, Data1!$A:$G, 7, FALSE)</f>
        <v>4.7286149240530016E-3</v>
      </c>
      <c r="F2165">
        <f xml:space="preserve"> ROUND(E2165 * VLOOKUP(A2165, Data1!$A:$G, 2, FALSE),0)</f>
        <v>18</v>
      </c>
      <c r="G2165">
        <f xml:space="preserve"> ROUND(E2165 * VLOOKUP(A2165, Data1!$A:$G,3, FALSE),0)</f>
        <v>127</v>
      </c>
      <c r="H2165">
        <f xml:space="preserve"> ROUND(E2165 * VLOOKUP(A2165, Data1!$A:$G, 4, FALSE),0)</f>
        <v>123</v>
      </c>
      <c r="I2165">
        <f xml:space="preserve"> ROUND(E2165 * VLOOKUP(A2165, Data1!$A:$G, 5, FALSE),0)</f>
        <v>10</v>
      </c>
      <c r="J2165">
        <f xml:space="preserve"> ROUND(E2165 * VLOOKUP(A2165, Data1!$A:$G, 6, FALSE),0)</f>
        <v>0</v>
      </c>
    </row>
    <row r="2166" spans="1:10" x14ac:dyDescent="0.25">
      <c r="A2166">
        <v>2010</v>
      </c>
      <c r="B2166" t="str">
        <v>December</v>
      </c>
      <c r="C2166" t="str">
        <v>Forth Valley</v>
      </c>
      <c r="D2166">
        <v>248</v>
      </c>
      <c r="E2166">
        <f>D2166 / VLOOKUP(A2166, Data1!$A:$G, 7, FALSE)</f>
        <v>4.2183327380041161E-3</v>
      </c>
      <c r="F2166">
        <f xml:space="preserve"> ROUND(E2166 * VLOOKUP(A2166, Data1!$A:$G, 2, FALSE),0)</f>
        <v>16</v>
      </c>
      <c r="G2166">
        <f xml:space="preserve"> ROUND(E2166 * VLOOKUP(A2166, Data1!$A:$G,3, FALSE),0)</f>
        <v>113</v>
      </c>
      <c r="H2166">
        <f xml:space="preserve"> ROUND(E2166 * VLOOKUP(A2166, Data1!$A:$G, 4, FALSE),0)</f>
        <v>110</v>
      </c>
      <c r="I2166">
        <f xml:space="preserve"> ROUND(E2166 * VLOOKUP(A2166, Data1!$A:$G, 5, FALSE),0)</f>
        <v>9</v>
      </c>
      <c r="J2166">
        <f xml:space="preserve"> ROUND(E2166 * VLOOKUP(A2166, Data1!$A:$G, 6, FALSE),0)</f>
        <v>0</v>
      </c>
    </row>
    <row r="2167" spans="1:10" x14ac:dyDescent="0.25">
      <c r="A2167">
        <v>2010</v>
      </c>
      <c r="B2167" t="str">
        <v>December</v>
      </c>
      <c r="C2167" t="str">
        <v>Grampian</v>
      </c>
      <c r="D2167">
        <v>470</v>
      </c>
      <c r="E2167">
        <f>D2167 / VLOOKUP(A2167, Data1!$A:$G, 7, FALSE)</f>
        <v>7.9944209147658658E-3</v>
      </c>
      <c r="F2167">
        <f xml:space="preserve"> ROUND(E2167 * VLOOKUP(A2167, Data1!$A:$G, 2, FALSE),0)</f>
        <v>30</v>
      </c>
      <c r="G2167">
        <f xml:space="preserve"> ROUND(E2167 * VLOOKUP(A2167, Data1!$A:$G,3, FALSE),0)</f>
        <v>214</v>
      </c>
      <c r="H2167">
        <f xml:space="preserve"> ROUND(E2167 * VLOOKUP(A2167, Data1!$A:$G, 4, FALSE),0)</f>
        <v>208</v>
      </c>
      <c r="I2167">
        <f xml:space="preserve"> ROUND(E2167 * VLOOKUP(A2167, Data1!$A:$G, 5, FALSE),0)</f>
        <v>17</v>
      </c>
      <c r="J2167">
        <f xml:space="preserve"> ROUND(E2167 * VLOOKUP(A2167, Data1!$A:$G, 6, FALSE),0)</f>
        <v>0</v>
      </c>
    </row>
    <row r="2168" spans="1:10" x14ac:dyDescent="0.25">
      <c r="A2168">
        <v>2010</v>
      </c>
      <c r="B2168" t="str">
        <v>December</v>
      </c>
      <c r="C2168" t="str">
        <v>Greater Glasgow and Clyde</v>
      </c>
      <c r="D2168">
        <v>994</v>
      </c>
      <c r="E2168">
        <f>D2168 / VLOOKUP(A2168, Data1!$A:$G, 7, FALSE)</f>
        <v>1.6907349764419724E-2</v>
      </c>
      <c r="F2168">
        <f xml:space="preserve"> ROUND(E2168 * VLOOKUP(A2168, Data1!$A:$G, 2, FALSE),0)</f>
        <v>63</v>
      </c>
      <c r="G2168">
        <f xml:space="preserve"> ROUND(E2168 * VLOOKUP(A2168, Data1!$A:$G,3, FALSE),0)</f>
        <v>453</v>
      </c>
      <c r="H2168">
        <f xml:space="preserve"> ROUND(E2168 * VLOOKUP(A2168, Data1!$A:$G, 4, FALSE),0)</f>
        <v>440</v>
      </c>
      <c r="I2168">
        <f xml:space="preserve"> ROUND(E2168 * VLOOKUP(A2168, Data1!$A:$G, 5, FALSE),0)</f>
        <v>37</v>
      </c>
      <c r="J2168">
        <f xml:space="preserve"> ROUND(E2168 * VLOOKUP(A2168, Data1!$A:$G, 6, FALSE),0)</f>
        <v>0</v>
      </c>
    </row>
    <row r="2169" spans="1:10" x14ac:dyDescent="0.25">
      <c r="A2169">
        <v>2010</v>
      </c>
      <c r="B2169" t="str">
        <v>December</v>
      </c>
      <c r="C2169" t="str">
        <v>Highland</v>
      </c>
      <c r="D2169">
        <v>233</v>
      </c>
      <c r="E2169">
        <f>D2169 / VLOOKUP(A2169, Data1!$A:$G, 7, FALSE)</f>
        <v>3.9631916449796734E-3</v>
      </c>
      <c r="F2169">
        <f xml:space="preserve"> ROUND(E2169 * VLOOKUP(A2169, Data1!$A:$G, 2, FALSE),0)</f>
        <v>15</v>
      </c>
      <c r="G2169">
        <f xml:space="preserve"> ROUND(E2169 * VLOOKUP(A2169, Data1!$A:$G,3, FALSE),0)</f>
        <v>106</v>
      </c>
      <c r="H2169">
        <f xml:space="preserve"> ROUND(E2169 * VLOOKUP(A2169, Data1!$A:$G, 4, FALSE),0)</f>
        <v>103</v>
      </c>
      <c r="I2169">
        <f xml:space="preserve"> ROUND(E2169 * VLOOKUP(A2169, Data1!$A:$G, 5, FALSE),0)</f>
        <v>9</v>
      </c>
      <c r="J2169">
        <f xml:space="preserve"> ROUND(E2169 * VLOOKUP(A2169, Data1!$A:$G, 6, FALSE),0)</f>
        <v>0</v>
      </c>
    </row>
    <row r="2170" spans="1:10" x14ac:dyDescent="0.25">
      <c r="A2170">
        <v>2010</v>
      </c>
      <c r="B2170" t="str">
        <v>December</v>
      </c>
      <c r="C2170" t="str">
        <v>Lanarkshire</v>
      </c>
      <c r="D2170">
        <v>574</v>
      </c>
      <c r="E2170">
        <f>D2170 / VLOOKUP(A2170, Data1!$A:$G, 7, FALSE)</f>
        <v>9.7633991597353333E-3</v>
      </c>
      <c r="F2170">
        <f xml:space="preserve"> ROUND(E2170 * VLOOKUP(A2170, Data1!$A:$G, 2, FALSE),0)</f>
        <v>37</v>
      </c>
      <c r="G2170">
        <f xml:space="preserve"> ROUND(E2170 * VLOOKUP(A2170, Data1!$A:$G,3, FALSE),0)</f>
        <v>262</v>
      </c>
      <c r="H2170">
        <f xml:space="preserve"> ROUND(E2170 * VLOOKUP(A2170, Data1!$A:$G, 4, FALSE),0)</f>
        <v>254</v>
      </c>
      <c r="I2170">
        <f xml:space="preserve"> ROUND(E2170 * VLOOKUP(A2170, Data1!$A:$G, 5, FALSE),0)</f>
        <v>21</v>
      </c>
      <c r="J2170">
        <f xml:space="preserve"> ROUND(E2170 * VLOOKUP(A2170, Data1!$A:$G, 6, FALSE),0)</f>
        <v>0</v>
      </c>
    </row>
    <row r="2171" spans="1:10" x14ac:dyDescent="0.25">
      <c r="A2171">
        <v>2010</v>
      </c>
      <c r="B2171" t="str">
        <v>December</v>
      </c>
      <c r="C2171" t="str">
        <v>Lothian</v>
      </c>
      <c r="D2171">
        <v>882</v>
      </c>
      <c r="E2171">
        <f>D2171 / VLOOKUP(A2171, Data1!$A:$G, 7, FALSE)</f>
        <v>1.500229626983722E-2</v>
      </c>
      <c r="F2171">
        <f xml:space="preserve"> ROUND(E2171 * VLOOKUP(A2171, Data1!$A:$G, 2, FALSE),0)</f>
        <v>56</v>
      </c>
      <c r="G2171">
        <f xml:space="preserve"> ROUND(E2171 * VLOOKUP(A2171, Data1!$A:$G,3, FALSE),0)</f>
        <v>402</v>
      </c>
      <c r="H2171">
        <f xml:space="preserve"> ROUND(E2171 * VLOOKUP(A2171, Data1!$A:$G, 4, FALSE),0)</f>
        <v>390</v>
      </c>
      <c r="I2171">
        <f xml:space="preserve"> ROUND(E2171 * VLOOKUP(A2171, Data1!$A:$G, 5, FALSE),0)</f>
        <v>33</v>
      </c>
      <c r="J2171">
        <f xml:space="preserve"> ROUND(E2171 * VLOOKUP(A2171, Data1!$A:$G, 6, FALSE),0)</f>
        <v>0</v>
      </c>
    </row>
    <row r="2172" spans="1:10" x14ac:dyDescent="0.25">
      <c r="A2172">
        <v>2010</v>
      </c>
      <c r="B2172" t="str">
        <v>December</v>
      </c>
      <c r="C2172" t="str">
        <v>Orkney</v>
      </c>
      <c r="D2172">
        <v>17</v>
      </c>
      <c r="E2172">
        <f>D2172 / VLOOKUP(A2172, Data1!$A:$G, 7, FALSE)</f>
        <v>2.891599054277015E-4</v>
      </c>
      <c r="F2172">
        <f xml:space="preserve"> ROUND(E2172 * VLOOKUP(A2172, Data1!$A:$G, 2, FALSE),0)</f>
        <v>1</v>
      </c>
      <c r="G2172">
        <f xml:space="preserve"> ROUND(E2172 * VLOOKUP(A2172, Data1!$A:$G,3, FALSE),0)</f>
        <v>8</v>
      </c>
      <c r="H2172">
        <f xml:space="preserve"> ROUND(E2172 * VLOOKUP(A2172, Data1!$A:$G, 4, FALSE),0)</f>
        <v>8</v>
      </c>
      <c r="I2172">
        <f xml:space="preserve"> ROUND(E2172 * VLOOKUP(A2172, Data1!$A:$G, 5, FALSE),0)</f>
        <v>1</v>
      </c>
      <c r="J2172">
        <f xml:space="preserve"> ROUND(E2172 * VLOOKUP(A2172, Data1!$A:$G, 6, FALSE),0)</f>
        <v>0</v>
      </c>
    </row>
    <row r="2173" spans="1:10" x14ac:dyDescent="0.25">
      <c r="A2173">
        <v>2010</v>
      </c>
      <c r="B2173" t="str">
        <v>December</v>
      </c>
      <c r="C2173" t="str">
        <v>Scotland</v>
      </c>
      <c r="D2173">
        <v>4577</v>
      </c>
      <c r="E2173">
        <f>D2173 / VLOOKUP(A2173, Data1!$A:$G, 7, FALSE)</f>
        <v>7.7852052184858231E-2</v>
      </c>
      <c r="F2173">
        <f xml:space="preserve"> ROUND(E2173 * VLOOKUP(A2173, Data1!$A:$G, 2, FALSE),0)</f>
        <v>292</v>
      </c>
      <c r="G2173">
        <f xml:space="preserve"> ROUND(E2173 * VLOOKUP(A2173, Data1!$A:$G,3, FALSE),0)</f>
        <v>2087</v>
      </c>
      <c r="H2173">
        <f xml:space="preserve"> ROUND(E2173 * VLOOKUP(A2173, Data1!$A:$G, 4, FALSE),0)</f>
        <v>2026</v>
      </c>
      <c r="I2173">
        <f xml:space="preserve"> ROUND(E2173 * VLOOKUP(A2173, Data1!$A:$G, 5, FALSE),0)</f>
        <v>170</v>
      </c>
      <c r="J2173">
        <f xml:space="preserve"> ROUND(E2173 * VLOOKUP(A2173, Data1!$A:$G, 6, FALSE),0)</f>
        <v>2</v>
      </c>
    </row>
    <row r="2174" spans="1:10" x14ac:dyDescent="0.25">
      <c r="A2174">
        <v>2010</v>
      </c>
      <c r="B2174" t="str">
        <v>December</v>
      </c>
      <c r="C2174" t="str">
        <v>Shetland</v>
      </c>
      <c r="D2174">
        <v>26</v>
      </c>
      <c r="E2174">
        <f>D2174 / VLOOKUP(A2174, Data1!$A:$G, 7, FALSE)</f>
        <v>4.4224456124236704E-4</v>
      </c>
      <c r="F2174">
        <f xml:space="preserve"> ROUND(E2174 * VLOOKUP(A2174, Data1!$A:$G, 2, FALSE),0)</f>
        <v>2</v>
      </c>
      <c r="G2174">
        <f xml:space="preserve"> ROUND(E2174 * VLOOKUP(A2174, Data1!$A:$G,3, FALSE),0)</f>
        <v>12</v>
      </c>
      <c r="H2174">
        <f xml:space="preserve"> ROUND(E2174 * VLOOKUP(A2174, Data1!$A:$G, 4, FALSE),0)</f>
        <v>12</v>
      </c>
      <c r="I2174">
        <f xml:space="preserve"> ROUND(E2174 * VLOOKUP(A2174, Data1!$A:$G, 5, FALSE),0)</f>
        <v>1</v>
      </c>
      <c r="J2174">
        <f xml:space="preserve"> ROUND(E2174 * VLOOKUP(A2174, Data1!$A:$G, 6, FALSE),0)</f>
        <v>0</v>
      </c>
    </row>
    <row r="2175" spans="1:10" x14ac:dyDescent="0.25">
      <c r="A2175">
        <v>2010</v>
      </c>
      <c r="B2175" t="str">
        <v>December</v>
      </c>
      <c r="C2175" t="str">
        <v>Tayside</v>
      </c>
      <c r="D2175">
        <v>344</v>
      </c>
      <c r="E2175">
        <f>D2175 / VLOOKUP(A2175, Data1!$A:$G, 7, FALSE)</f>
        <v>5.8512357333605483E-3</v>
      </c>
      <c r="F2175">
        <f xml:space="preserve"> ROUND(E2175 * VLOOKUP(A2175, Data1!$A:$G, 2, FALSE),0)</f>
        <v>22</v>
      </c>
      <c r="G2175">
        <f xml:space="preserve"> ROUND(E2175 * VLOOKUP(A2175, Data1!$A:$G,3, FALSE),0)</f>
        <v>157</v>
      </c>
      <c r="H2175">
        <f xml:space="preserve"> ROUND(E2175 * VLOOKUP(A2175, Data1!$A:$G, 4, FALSE),0)</f>
        <v>152</v>
      </c>
      <c r="I2175">
        <f xml:space="preserve"> ROUND(E2175 * VLOOKUP(A2175, Data1!$A:$G, 5, FALSE),0)</f>
        <v>13</v>
      </c>
      <c r="J2175">
        <f xml:space="preserve"> ROUND(E2175 * VLOOKUP(A2175, Data1!$A:$G, 6, FALSE),0)</f>
        <v>0</v>
      </c>
    </row>
    <row r="2176" spans="1:10" x14ac:dyDescent="0.25">
      <c r="A2176">
        <v>2010</v>
      </c>
      <c r="B2176" t="str">
        <v>December</v>
      </c>
      <c r="C2176" t="str">
        <v>Western Isles</v>
      </c>
      <c r="D2176">
        <v>18</v>
      </c>
      <c r="E2176">
        <f>D2176 / VLOOKUP(A2176, Data1!$A:$G, 7, FALSE)</f>
        <v>3.0616931162933103E-4</v>
      </c>
      <c r="F2176">
        <f xml:space="preserve"> ROUND(E2176 * VLOOKUP(A2176, Data1!$A:$G, 2, FALSE),0)</f>
        <v>1</v>
      </c>
      <c r="G2176">
        <f xml:space="preserve"> ROUND(E2176 * VLOOKUP(A2176, Data1!$A:$G,3, FALSE),0)</f>
        <v>8</v>
      </c>
      <c r="H2176">
        <f xml:space="preserve"> ROUND(E2176 * VLOOKUP(A2176, Data1!$A:$G, 4, FALSE),0)</f>
        <v>8</v>
      </c>
      <c r="I2176">
        <f xml:space="preserve"> ROUND(E2176 * VLOOKUP(A2176, Data1!$A:$G, 5, FALSE),0)</f>
        <v>1</v>
      </c>
      <c r="J2176">
        <f xml:space="preserve"> ROUND(E2176 * VLOOKUP(A2176, Data1!$A:$G, 6, FALSE),0)</f>
        <v>0</v>
      </c>
    </row>
    <row r="2177" spans="1:10" x14ac:dyDescent="0.25">
      <c r="A2177">
        <v>2010</v>
      </c>
      <c r="B2177" t="str">
        <v>November</v>
      </c>
      <c r="C2177" t="str">
        <v>Ayrshire and Arran</v>
      </c>
      <c r="D2177">
        <v>356</v>
      </c>
      <c r="E2177">
        <f>D2177 / VLOOKUP(A2177, Data1!$A:$G, 7, FALSE)</f>
        <v>6.0553486077801026E-3</v>
      </c>
      <c r="F2177">
        <f xml:space="preserve"> ROUND(E2177 * VLOOKUP(A2177, Data1!$A:$G, 2, FALSE),0)</f>
        <v>23</v>
      </c>
      <c r="G2177">
        <f xml:space="preserve"> ROUND(E2177 * VLOOKUP(A2177, Data1!$A:$G,3, FALSE),0)</f>
        <v>162</v>
      </c>
      <c r="H2177">
        <f xml:space="preserve"> ROUND(E2177 * VLOOKUP(A2177, Data1!$A:$G, 4, FALSE),0)</f>
        <v>158</v>
      </c>
      <c r="I2177">
        <f xml:space="preserve"> ROUND(E2177 * VLOOKUP(A2177, Data1!$A:$G, 5, FALSE),0)</f>
        <v>13</v>
      </c>
      <c r="J2177">
        <f xml:space="preserve"> ROUND(E2177 * VLOOKUP(A2177, Data1!$A:$G, 6, FALSE),0)</f>
        <v>0</v>
      </c>
    </row>
    <row r="2178" spans="1:10" x14ac:dyDescent="0.25">
      <c r="A2178">
        <v>2010</v>
      </c>
      <c r="B2178" t="str">
        <v>November</v>
      </c>
      <c r="C2178" t="str">
        <v>Borders</v>
      </c>
      <c r="D2178">
        <v>84</v>
      </c>
      <c r="E2178">
        <f>D2178 / VLOOKUP(A2178, Data1!$A:$G, 7, FALSE)</f>
        <v>1.428790120936878E-3</v>
      </c>
      <c r="F2178">
        <f xml:space="preserve"> ROUND(E2178 * VLOOKUP(A2178, Data1!$A:$G, 2, FALSE),0)</f>
        <v>5</v>
      </c>
      <c r="G2178">
        <f xml:space="preserve"> ROUND(E2178 * VLOOKUP(A2178, Data1!$A:$G,3, FALSE),0)</f>
        <v>38</v>
      </c>
      <c r="H2178">
        <f xml:space="preserve"> ROUND(E2178 * VLOOKUP(A2178, Data1!$A:$G, 4, FALSE),0)</f>
        <v>37</v>
      </c>
      <c r="I2178">
        <f xml:space="preserve"> ROUND(E2178 * VLOOKUP(A2178, Data1!$A:$G, 5, FALSE),0)</f>
        <v>3</v>
      </c>
      <c r="J2178">
        <f xml:space="preserve"> ROUND(E2178 * VLOOKUP(A2178, Data1!$A:$G, 6, FALSE),0)</f>
        <v>0</v>
      </c>
    </row>
    <row r="2179" spans="1:10" x14ac:dyDescent="0.25">
      <c r="A2179">
        <v>2010</v>
      </c>
      <c r="B2179" t="str">
        <v>November</v>
      </c>
      <c r="C2179" t="str">
        <v>Dumfries and Galloway</v>
      </c>
      <c r="D2179">
        <v>129</v>
      </c>
      <c r="E2179">
        <f>D2179 / VLOOKUP(A2179, Data1!$A:$G, 7, FALSE)</f>
        <v>2.1942134000102055E-3</v>
      </c>
      <c r="F2179">
        <f xml:space="preserve"> ROUND(E2179 * VLOOKUP(A2179, Data1!$A:$G, 2, FALSE),0)</f>
        <v>8</v>
      </c>
      <c r="G2179">
        <f xml:space="preserve"> ROUND(E2179 * VLOOKUP(A2179, Data1!$A:$G,3, FALSE),0)</f>
        <v>59</v>
      </c>
      <c r="H2179">
        <f xml:space="preserve"> ROUND(E2179 * VLOOKUP(A2179, Data1!$A:$G, 4, FALSE),0)</f>
        <v>57</v>
      </c>
      <c r="I2179">
        <f xml:space="preserve"> ROUND(E2179 * VLOOKUP(A2179, Data1!$A:$G, 5, FALSE),0)</f>
        <v>5</v>
      </c>
      <c r="J2179">
        <f xml:space="preserve"> ROUND(E2179 * VLOOKUP(A2179, Data1!$A:$G, 6, FALSE),0)</f>
        <v>0</v>
      </c>
    </row>
    <row r="2180" spans="1:10" x14ac:dyDescent="0.25">
      <c r="A2180">
        <v>2010</v>
      </c>
      <c r="B2180" t="str">
        <v>November</v>
      </c>
      <c r="C2180" t="str">
        <v>Fife</v>
      </c>
      <c r="D2180">
        <v>334</v>
      </c>
      <c r="E2180">
        <f>D2180 / VLOOKUP(A2180, Data1!$A:$G, 7, FALSE)</f>
        <v>5.6811416713442534E-3</v>
      </c>
      <c r="F2180">
        <f xml:space="preserve"> ROUND(E2180 * VLOOKUP(A2180, Data1!$A:$G, 2, FALSE),0)</f>
        <v>21</v>
      </c>
      <c r="G2180">
        <f xml:space="preserve"> ROUND(E2180 * VLOOKUP(A2180, Data1!$A:$G,3, FALSE),0)</f>
        <v>152</v>
      </c>
      <c r="H2180">
        <f xml:space="preserve"> ROUND(E2180 * VLOOKUP(A2180, Data1!$A:$G, 4, FALSE),0)</f>
        <v>148</v>
      </c>
      <c r="I2180">
        <f xml:space="preserve"> ROUND(E2180 * VLOOKUP(A2180, Data1!$A:$G, 5, FALSE),0)</f>
        <v>12</v>
      </c>
      <c r="J2180">
        <f xml:space="preserve"> ROUND(E2180 * VLOOKUP(A2180, Data1!$A:$G, 6, FALSE),0)</f>
        <v>0</v>
      </c>
    </row>
    <row r="2181" spans="1:10" x14ac:dyDescent="0.25">
      <c r="A2181">
        <v>2010</v>
      </c>
      <c r="B2181" t="str">
        <v>November</v>
      </c>
      <c r="C2181" t="str">
        <v>Forth Valley</v>
      </c>
      <c r="D2181">
        <v>281</v>
      </c>
      <c r="E2181">
        <f>D2181 / VLOOKUP(A2181, Data1!$A:$G, 7, FALSE)</f>
        <v>4.7796431426578899E-3</v>
      </c>
      <c r="F2181">
        <f xml:space="preserve"> ROUND(E2181 * VLOOKUP(A2181, Data1!$A:$G, 2, FALSE),0)</f>
        <v>18</v>
      </c>
      <c r="G2181">
        <f xml:space="preserve"> ROUND(E2181 * VLOOKUP(A2181, Data1!$A:$G,3, FALSE),0)</f>
        <v>128</v>
      </c>
      <c r="H2181">
        <f xml:space="preserve"> ROUND(E2181 * VLOOKUP(A2181, Data1!$A:$G, 4, FALSE),0)</f>
        <v>124</v>
      </c>
      <c r="I2181">
        <f xml:space="preserve"> ROUND(E2181 * VLOOKUP(A2181, Data1!$A:$G, 5, FALSE),0)</f>
        <v>10</v>
      </c>
      <c r="J2181">
        <f xml:space="preserve"> ROUND(E2181 * VLOOKUP(A2181, Data1!$A:$G, 6, FALSE),0)</f>
        <v>0</v>
      </c>
    </row>
    <row r="2182" spans="1:10" x14ac:dyDescent="0.25">
      <c r="A2182">
        <v>2010</v>
      </c>
      <c r="B2182" t="str">
        <v>November</v>
      </c>
      <c r="C2182" t="str">
        <v>Grampian</v>
      </c>
      <c r="D2182">
        <v>480</v>
      </c>
      <c r="E2182">
        <f>D2182 / VLOOKUP(A2182, Data1!$A:$G, 7, FALSE)</f>
        <v>8.1645149767821598E-3</v>
      </c>
      <c r="F2182">
        <f xml:space="preserve"> ROUND(E2182 * VLOOKUP(A2182, Data1!$A:$G, 2, FALSE),0)</f>
        <v>31</v>
      </c>
      <c r="G2182">
        <f xml:space="preserve"> ROUND(E2182 * VLOOKUP(A2182, Data1!$A:$G,3, FALSE),0)</f>
        <v>219</v>
      </c>
      <c r="H2182">
        <f xml:space="preserve"> ROUND(E2182 * VLOOKUP(A2182, Data1!$A:$G, 4, FALSE),0)</f>
        <v>212</v>
      </c>
      <c r="I2182">
        <f xml:space="preserve"> ROUND(E2182 * VLOOKUP(A2182, Data1!$A:$G, 5, FALSE),0)</f>
        <v>18</v>
      </c>
      <c r="J2182">
        <f xml:space="preserve"> ROUND(E2182 * VLOOKUP(A2182, Data1!$A:$G, 6, FALSE),0)</f>
        <v>0</v>
      </c>
    </row>
    <row r="2183" spans="1:10" x14ac:dyDescent="0.25">
      <c r="A2183">
        <v>2010</v>
      </c>
      <c r="B2183" t="str">
        <v>November</v>
      </c>
      <c r="C2183" t="str">
        <v>Greater Glasgow and Clyde</v>
      </c>
      <c r="D2183">
        <v>1156</v>
      </c>
      <c r="E2183">
        <f>D2183 / VLOOKUP(A2183, Data1!$A:$G, 7, FALSE)</f>
        <v>1.9662873569083705E-2</v>
      </c>
      <c r="F2183">
        <f xml:space="preserve"> ROUND(E2183 * VLOOKUP(A2183, Data1!$A:$G, 2, FALSE),0)</f>
        <v>74</v>
      </c>
      <c r="G2183">
        <f xml:space="preserve"> ROUND(E2183 * VLOOKUP(A2183, Data1!$A:$G,3, FALSE),0)</f>
        <v>527</v>
      </c>
      <c r="H2183">
        <f xml:space="preserve"> ROUND(E2183 * VLOOKUP(A2183, Data1!$A:$G, 4, FALSE),0)</f>
        <v>512</v>
      </c>
      <c r="I2183">
        <f xml:space="preserve"> ROUND(E2183 * VLOOKUP(A2183, Data1!$A:$G, 5, FALSE),0)</f>
        <v>43</v>
      </c>
      <c r="J2183">
        <f xml:space="preserve"> ROUND(E2183 * VLOOKUP(A2183, Data1!$A:$G, 6, FALSE),0)</f>
        <v>0</v>
      </c>
    </row>
    <row r="2184" spans="1:10" x14ac:dyDescent="0.25">
      <c r="A2184">
        <v>2010</v>
      </c>
      <c r="B2184" t="str">
        <v>November</v>
      </c>
      <c r="C2184" t="str">
        <v>Highland</v>
      </c>
      <c r="D2184">
        <v>283</v>
      </c>
      <c r="E2184">
        <f>D2184 / VLOOKUP(A2184, Data1!$A:$G, 7, FALSE)</f>
        <v>4.8136619550611486E-3</v>
      </c>
      <c r="F2184">
        <f xml:space="preserve"> ROUND(E2184 * VLOOKUP(A2184, Data1!$A:$G, 2, FALSE),0)</f>
        <v>18</v>
      </c>
      <c r="G2184">
        <f xml:space="preserve"> ROUND(E2184 * VLOOKUP(A2184, Data1!$A:$G,3, FALSE),0)</f>
        <v>129</v>
      </c>
      <c r="H2184">
        <f xml:space="preserve"> ROUND(E2184 * VLOOKUP(A2184, Data1!$A:$G, 4, FALSE),0)</f>
        <v>125</v>
      </c>
      <c r="I2184">
        <f xml:space="preserve"> ROUND(E2184 * VLOOKUP(A2184, Data1!$A:$G, 5, FALSE),0)</f>
        <v>10</v>
      </c>
      <c r="J2184">
        <f xml:space="preserve"> ROUND(E2184 * VLOOKUP(A2184, Data1!$A:$G, 6, FALSE),0)</f>
        <v>0</v>
      </c>
    </row>
    <row r="2185" spans="1:10" x14ac:dyDescent="0.25">
      <c r="A2185">
        <v>2010</v>
      </c>
      <c r="B2185" t="str">
        <v>November</v>
      </c>
      <c r="C2185" t="str">
        <v>Lanarkshire</v>
      </c>
      <c r="D2185">
        <v>609</v>
      </c>
      <c r="E2185">
        <f>D2185 / VLOOKUP(A2185, Data1!$A:$G, 7, FALSE)</f>
        <v>1.0358728376792366E-2</v>
      </c>
      <c r="F2185">
        <f xml:space="preserve"> ROUND(E2185 * VLOOKUP(A2185, Data1!$A:$G, 2, FALSE),0)</f>
        <v>39</v>
      </c>
      <c r="G2185">
        <f xml:space="preserve"> ROUND(E2185 * VLOOKUP(A2185, Data1!$A:$G,3, FALSE),0)</f>
        <v>278</v>
      </c>
      <c r="H2185">
        <f xml:space="preserve"> ROUND(E2185 * VLOOKUP(A2185, Data1!$A:$G, 4, FALSE),0)</f>
        <v>270</v>
      </c>
      <c r="I2185">
        <f xml:space="preserve"> ROUND(E2185 * VLOOKUP(A2185, Data1!$A:$G, 5, FALSE),0)</f>
        <v>23</v>
      </c>
      <c r="J2185">
        <f xml:space="preserve"> ROUND(E2185 * VLOOKUP(A2185, Data1!$A:$G, 6, FALSE),0)</f>
        <v>0</v>
      </c>
    </row>
    <row r="2186" spans="1:10" x14ac:dyDescent="0.25">
      <c r="A2186">
        <v>2010</v>
      </c>
      <c r="B2186" t="str">
        <v>November</v>
      </c>
      <c r="C2186" t="str">
        <v>Lothian</v>
      </c>
      <c r="D2186">
        <v>782</v>
      </c>
      <c r="E2186">
        <f>D2186 / VLOOKUP(A2186, Data1!$A:$G, 7, FALSE)</f>
        <v>1.330135564967427E-2</v>
      </c>
      <c r="F2186">
        <f xml:space="preserve"> ROUND(E2186 * VLOOKUP(A2186, Data1!$A:$G, 2, FALSE),0)</f>
        <v>50</v>
      </c>
      <c r="G2186">
        <f xml:space="preserve"> ROUND(E2186 * VLOOKUP(A2186, Data1!$A:$G,3, FALSE),0)</f>
        <v>357</v>
      </c>
      <c r="H2186">
        <f xml:space="preserve"> ROUND(E2186 * VLOOKUP(A2186, Data1!$A:$G, 4, FALSE),0)</f>
        <v>346</v>
      </c>
      <c r="I2186">
        <f xml:space="preserve"> ROUND(E2186 * VLOOKUP(A2186, Data1!$A:$G, 5, FALSE),0)</f>
        <v>29</v>
      </c>
      <c r="J2186">
        <f xml:space="preserve"> ROUND(E2186 * VLOOKUP(A2186, Data1!$A:$G, 6, FALSE),0)</f>
        <v>0</v>
      </c>
    </row>
    <row r="2187" spans="1:10" x14ac:dyDescent="0.25">
      <c r="A2187">
        <v>2010</v>
      </c>
      <c r="B2187" t="str">
        <v>November</v>
      </c>
      <c r="C2187" t="str">
        <v>Orkney</v>
      </c>
      <c r="D2187">
        <v>21</v>
      </c>
      <c r="E2187">
        <f>D2187 / VLOOKUP(A2187, Data1!$A:$G, 7, FALSE)</f>
        <v>3.571975302342195E-4</v>
      </c>
      <c r="F2187">
        <f xml:space="preserve"> ROUND(E2187 * VLOOKUP(A2187, Data1!$A:$G, 2, FALSE),0)</f>
        <v>1</v>
      </c>
      <c r="G2187">
        <f xml:space="preserve"> ROUND(E2187 * VLOOKUP(A2187, Data1!$A:$G,3, FALSE),0)</f>
        <v>10</v>
      </c>
      <c r="H2187">
        <f xml:space="preserve"> ROUND(E2187 * VLOOKUP(A2187, Data1!$A:$G, 4, FALSE),0)</f>
        <v>9</v>
      </c>
      <c r="I2187">
        <f xml:space="preserve"> ROUND(E2187 * VLOOKUP(A2187, Data1!$A:$G, 5, FALSE),0)</f>
        <v>1</v>
      </c>
      <c r="J2187">
        <f xml:space="preserve"> ROUND(E2187 * VLOOKUP(A2187, Data1!$A:$G, 6, FALSE),0)</f>
        <v>0</v>
      </c>
    </row>
    <row r="2188" spans="1:10" x14ac:dyDescent="0.25">
      <c r="A2188">
        <v>2010</v>
      </c>
      <c r="B2188" t="str">
        <v>November</v>
      </c>
      <c r="C2188" t="str">
        <v>Scotland</v>
      </c>
      <c r="D2188">
        <v>4916</v>
      </c>
      <c r="E2188">
        <f>D2188 / VLOOKUP(A2188, Data1!$A:$G, 7, FALSE)</f>
        <v>8.3618240887210621E-2</v>
      </c>
      <c r="F2188">
        <f xml:space="preserve"> ROUND(E2188 * VLOOKUP(A2188, Data1!$A:$G, 2, FALSE),0)</f>
        <v>314</v>
      </c>
      <c r="G2188">
        <f xml:space="preserve"> ROUND(E2188 * VLOOKUP(A2188, Data1!$A:$G,3, FALSE),0)</f>
        <v>2242</v>
      </c>
      <c r="H2188">
        <f xml:space="preserve"> ROUND(E2188 * VLOOKUP(A2188, Data1!$A:$G, 4, FALSE),0)</f>
        <v>2176</v>
      </c>
      <c r="I2188">
        <f xml:space="preserve"> ROUND(E2188 * VLOOKUP(A2188, Data1!$A:$G, 5, FALSE),0)</f>
        <v>182</v>
      </c>
      <c r="J2188">
        <f xml:space="preserve"> ROUND(E2188 * VLOOKUP(A2188, Data1!$A:$G, 6, FALSE),0)</f>
        <v>2</v>
      </c>
    </row>
    <row r="2189" spans="1:10" x14ac:dyDescent="0.25">
      <c r="A2189">
        <v>2010</v>
      </c>
      <c r="B2189" t="str">
        <v>November</v>
      </c>
      <c r="C2189" t="str">
        <v>Shetland</v>
      </c>
      <c r="D2189">
        <v>23</v>
      </c>
      <c r="E2189">
        <f>D2189 / VLOOKUP(A2189, Data1!$A:$G, 7, FALSE)</f>
        <v>3.9121634263747851E-4</v>
      </c>
      <c r="F2189">
        <f xml:space="preserve"> ROUND(E2189 * VLOOKUP(A2189, Data1!$A:$G, 2, FALSE),0)</f>
        <v>1</v>
      </c>
      <c r="G2189">
        <f xml:space="preserve"> ROUND(E2189 * VLOOKUP(A2189, Data1!$A:$G,3, FALSE),0)</f>
        <v>10</v>
      </c>
      <c r="H2189">
        <f xml:space="preserve"> ROUND(E2189 * VLOOKUP(A2189, Data1!$A:$G, 4, FALSE),0)</f>
        <v>10</v>
      </c>
      <c r="I2189">
        <f xml:space="preserve"> ROUND(E2189 * VLOOKUP(A2189, Data1!$A:$G, 5, FALSE),0)</f>
        <v>1</v>
      </c>
      <c r="J2189">
        <f xml:space="preserve"> ROUND(E2189 * VLOOKUP(A2189, Data1!$A:$G, 6, FALSE),0)</f>
        <v>0</v>
      </c>
    </row>
    <row r="2190" spans="1:10" x14ac:dyDescent="0.25">
      <c r="A2190">
        <v>2010</v>
      </c>
      <c r="B2190" t="str">
        <v>November</v>
      </c>
      <c r="C2190" t="str">
        <v>Tayside</v>
      </c>
      <c r="D2190">
        <v>352</v>
      </c>
      <c r="E2190">
        <f>D2190 / VLOOKUP(A2190, Data1!$A:$G, 7, FALSE)</f>
        <v>5.9873109829735845E-3</v>
      </c>
      <c r="F2190">
        <f xml:space="preserve"> ROUND(E2190 * VLOOKUP(A2190, Data1!$A:$G, 2, FALSE),0)</f>
        <v>22</v>
      </c>
      <c r="G2190">
        <f xml:space="preserve"> ROUND(E2190 * VLOOKUP(A2190, Data1!$A:$G,3, FALSE),0)</f>
        <v>161</v>
      </c>
      <c r="H2190">
        <f xml:space="preserve"> ROUND(E2190 * VLOOKUP(A2190, Data1!$A:$G, 4, FALSE),0)</f>
        <v>156</v>
      </c>
      <c r="I2190">
        <f xml:space="preserve"> ROUND(E2190 * VLOOKUP(A2190, Data1!$A:$G, 5, FALSE),0)</f>
        <v>13</v>
      </c>
      <c r="J2190">
        <f xml:space="preserve"> ROUND(E2190 * VLOOKUP(A2190, Data1!$A:$G, 6, FALSE),0)</f>
        <v>0</v>
      </c>
    </row>
    <row r="2191" spans="1:10" x14ac:dyDescent="0.25">
      <c r="A2191">
        <v>2010</v>
      </c>
      <c r="B2191" t="str">
        <v>November</v>
      </c>
      <c r="C2191" t="str">
        <v>Western Isles</v>
      </c>
      <c r="D2191">
        <v>26</v>
      </c>
      <c r="E2191">
        <f>D2191 / VLOOKUP(A2191, Data1!$A:$G, 7, FALSE)</f>
        <v>4.4224456124236704E-4</v>
      </c>
      <c r="F2191">
        <f xml:space="preserve"> ROUND(E2191 * VLOOKUP(A2191, Data1!$A:$G, 2, FALSE),0)</f>
        <v>2</v>
      </c>
      <c r="G2191">
        <f xml:space="preserve"> ROUND(E2191 * VLOOKUP(A2191, Data1!$A:$G,3, FALSE),0)</f>
        <v>12</v>
      </c>
      <c r="H2191">
        <f xml:space="preserve"> ROUND(E2191 * VLOOKUP(A2191, Data1!$A:$G, 4, FALSE),0)</f>
        <v>12</v>
      </c>
      <c r="I2191">
        <f xml:space="preserve"> ROUND(E2191 * VLOOKUP(A2191, Data1!$A:$G, 5, FALSE),0)</f>
        <v>1</v>
      </c>
      <c r="J2191">
        <f xml:space="preserve"> ROUND(E2191 * VLOOKUP(A2191, Data1!$A:$G, 6, FALSE),0)</f>
        <v>0</v>
      </c>
    </row>
    <row r="2192" spans="1:10" x14ac:dyDescent="0.25">
      <c r="A2192">
        <v>2010</v>
      </c>
      <c r="B2192" t="str">
        <v>October</v>
      </c>
      <c r="C2192" t="str">
        <v>Ayrshire and Arran</v>
      </c>
      <c r="D2192">
        <v>338</v>
      </c>
      <c r="E2192">
        <f>D2192 / VLOOKUP(A2192, Data1!$A:$G, 7, FALSE)</f>
        <v>5.7491792961507715E-3</v>
      </c>
      <c r="F2192">
        <f xml:space="preserve"> ROUND(E2192 * VLOOKUP(A2192, Data1!$A:$G, 2, FALSE),0)</f>
        <v>22</v>
      </c>
      <c r="G2192">
        <f xml:space="preserve"> ROUND(E2192 * VLOOKUP(A2192, Data1!$A:$G,3, FALSE),0)</f>
        <v>154</v>
      </c>
      <c r="H2192">
        <f xml:space="preserve"> ROUND(E2192 * VLOOKUP(A2192, Data1!$A:$G, 4, FALSE),0)</f>
        <v>150</v>
      </c>
      <c r="I2192">
        <f xml:space="preserve"> ROUND(E2192 * VLOOKUP(A2192, Data1!$A:$G, 5, FALSE),0)</f>
        <v>13</v>
      </c>
      <c r="J2192">
        <f xml:space="preserve"> ROUND(E2192 * VLOOKUP(A2192, Data1!$A:$G, 6, FALSE),0)</f>
        <v>0</v>
      </c>
    </row>
    <row r="2193" spans="1:10" x14ac:dyDescent="0.25">
      <c r="A2193">
        <v>2010</v>
      </c>
      <c r="B2193" t="str">
        <v>October</v>
      </c>
      <c r="C2193" t="str">
        <v>Borders</v>
      </c>
      <c r="D2193">
        <v>113</v>
      </c>
      <c r="E2193">
        <f>D2193 / VLOOKUP(A2193, Data1!$A:$G, 7, FALSE)</f>
        <v>1.9220629007841337E-3</v>
      </c>
      <c r="F2193">
        <f xml:space="preserve"> ROUND(E2193 * VLOOKUP(A2193, Data1!$A:$G, 2, FALSE),0)</f>
        <v>7</v>
      </c>
      <c r="G2193">
        <f xml:space="preserve"> ROUND(E2193 * VLOOKUP(A2193, Data1!$A:$G,3, FALSE),0)</f>
        <v>52</v>
      </c>
      <c r="H2193">
        <f xml:space="preserve"> ROUND(E2193 * VLOOKUP(A2193, Data1!$A:$G, 4, FALSE),0)</f>
        <v>50</v>
      </c>
      <c r="I2193">
        <f xml:space="preserve"> ROUND(E2193 * VLOOKUP(A2193, Data1!$A:$G, 5, FALSE),0)</f>
        <v>4</v>
      </c>
      <c r="J2193">
        <f xml:space="preserve"> ROUND(E2193 * VLOOKUP(A2193, Data1!$A:$G, 6, FALSE),0)</f>
        <v>0</v>
      </c>
    </row>
    <row r="2194" spans="1:10" x14ac:dyDescent="0.25">
      <c r="A2194">
        <v>2010</v>
      </c>
      <c r="B2194" t="str">
        <v>October</v>
      </c>
      <c r="C2194" t="str">
        <v>Dumfries and Galloway</v>
      </c>
      <c r="D2194">
        <v>127</v>
      </c>
      <c r="E2194">
        <f>D2194 / VLOOKUP(A2194, Data1!$A:$G, 7, FALSE)</f>
        <v>2.1601945876069464E-3</v>
      </c>
      <c r="F2194">
        <f xml:space="preserve"> ROUND(E2194 * VLOOKUP(A2194, Data1!$A:$G, 2, FALSE),0)</f>
        <v>8</v>
      </c>
      <c r="G2194">
        <f xml:space="preserve"> ROUND(E2194 * VLOOKUP(A2194, Data1!$A:$G,3, FALSE),0)</f>
        <v>58</v>
      </c>
      <c r="H2194">
        <f xml:space="preserve"> ROUND(E2194 * VLOOKUP(A2194, Data1!$A:$G, 4, FALSE),0)</f>
        <v>56</v>
      </c>
      <c r="I2194">
        <f xml:space="preserve"> ROUND(E2194 * VLOOKUP(A2194, Data1!$A:$G, 5, FALSE),0)</f>
        <v>5</v>
      </c>
      <c r="J2194">
        <f xml:space="preserve"> ROUND(E2194 * VLOOKUP(A2194, Data1!$A:$G, 6, FALSE),0)</f>
        <v>0</v>
      </c>
    </row>
    <row r="2195" spans="1:10" x14ac:dyDescent="0.25">
      <c r="A2195">
        <v>2010</v>
      </c>
      <c r="B2195" t="str">
        <v>October</v>
      </c>
      <c r="C2195" t="str">
        <v>Fife</v>
      </c>
      <c r="D2195">
        <v>337</v>
      </c>
      <c r="E2195">
        <f>D2195 / VLOOKUP(A2195, Data1!$A:$G, 7, FALSE)</f>
        <v>5.7321698899491418E-3</v>
      </c>
      <c r="F2195">
        <f xml:space="preserve"> ROUND(E2195 * VLOOKUP(A2195, Data1!$A:$G, 2, FALSE),0)</f>
        <v>22</v>
      </c>
      <c r="G2195">
        <f xml:space="preserve"> ROUND(E2195 * VLOOKUP(A2195, Data1!$A:$G,3, FALSE),0)</f>
        <v>154</v>
      </c>
      <c r="H2195">
        <f xml:space="preserve"> ROUND(E2195 * VLOOKUP(A2195, Data1!$A:$G, 4, FALSE),0)</f>
        <v>149</v>
      </c>
      <c r="I2195">
        <f xml:space="preserve"> ROUND(E2195 * VLOOKUP(A2195, Data1!$A:$G, 5, FALSE),0)</f>
        <v>12</v>
      </c>
      <c r="J2195">
        <f xml:space="preserve"> ROUND(E2195 * VLOOKUP(A2195, Data1!$A:$G, 6, FALSE),0)</f>
        <v>0</v>
      </c>
    </row>
    <row r="2196" spans="1:10" x14ac:dyDescent="0.25">
      <c r="A2196">
        <v>2010</v>
      </c>
      <c r="B2196" t="str">
        <v>October</v>
      </c>
      <c r="C2196" t="str">
        <v>Forth Valley</v>
      </c>
      <c r="D2196">
        <v>277</v>
      </c>
      <c r="E2196">
        <f>D2196 / VLOOKUP(A2196, Data1!$A:$G, 7, FALSE)</f>
        <v>4.7116055178513718E-3</v>
      </c>
      <c r="F2196">
        <f xml:space="preserve"> ROUND(E2196 * VLOOKUP(A2196, Data1!$A:$G, 2, FALSE),0)</f>
        <v>18</v>
      </c>
      <c r="G2196">
        <f xml:space="preserve"> ROUND(E2196 * VLOOKUP(A2196, Data1!$A:$G,3, FALSE),0)</f>
        <v>126</v>
      </c>
      <c r="H2196">
        <f xml:space="preserve"> ROUND(E2196 * VLOOKUP(A2196, Data1!$A:$G, 4, FALSE),0)</f>
        <v>123</v>
      </c>
      <c r="I2196">
        <f xml:space="preserve"> ROUND(E2196 * VLOOKUP(A2196, Data1!$A:$G, 5, FALSE),0)</f>
        <v>10</v>
      </c>
      <c r="J2196">
        <f xml:space="preserve"> ROUND(E2196 * VLOOKUP(A2196, Data1!$A:$G, 6, FALSE),0)</f>
        <v>0</v>
      </c>
    </row>
    <row r="2197" spans="1:10" x14ac:dyDescent="0.25">
      <c r="A2197">
        <v>2010</v>
      </c>
      <c r="B2197" t="str">
        <v>October</v>
      </c>
      <c r="C2197" t="str">
        <v>Grampian</v>
      </c>
      <c r="D2197">
        <v>513</v>
      </c>
      <c r="E2197">
        <f>D2197 / VLOOKUP(A2197, Data1!$A:$G, 7, FALSE)</f>
        <v>8.7258253814359345E-3</v>
      </c>
      <c r="F2197">
        <f xml:space="preserve"> ROUND(E2197 * VLOOKUP(A2197, Data1!$A:$G, 2, FALSE),0)</f>
        <v>33</v>
      </c>
      <c r="G2197">
        <f xml:space="preserve"> ROUND(E2197 * VLOOKUP(A2197, Data1!$A:$G,3, FALSE),0)</f>
        <v>234</v>
      </c>
      <c r="H2197">
        <f xml:space="preserve"> ROUND(E2197 * VLOOKUP(A2197, Data1!$A:$G, 4, FALSE),0)</f>
        <v>227</v>
      </c>
      <c r="I2197">
        <f xml:space="preserve"> ROUND(E2197 * VLOOKUP(A2197, Data1!$A:$G, 5, FALSE),0)</f>
        <v>19</v>
      </c>
      <c r="J2197">
        <f xml:space="preserve"> ROUND(E2197 * VLOOKUP(A2197, Data1!$A:$G, 6, FALSE),0)</f>
        <v>0</v>
      </c>
    </row>
    <row r="2198" spans="1:10" x14ac:dyDescent="0.25">
      <c r="A2198">
        <v>2010</v>
      </c>
      <c r="B2198" t="str">
        <v>October</v>
      </c>
      <c r="C2198" t="str">
        <v>Greater Glasgow and Clyde</v>
      </c>
      <c r="D2198">
        <v>1157</v>
      </c>
      <c r="E2198">
        <f>D2198 / VLOOKUP(A2198, Data1!$A:$G, 7, FALSE)</f>
        <v>1.9679882975285334E-2</v>
      </c>
      <c r="F2198">
        <f xml:space="preserve"> ROUND(E2198 * VLOOKUP(A2198, Data1!$A:$G, 2, FALSE),0)</f>
        <v>74</v>
      </c>
      <c r="G2198">
        <f xml:space="preserve"> ROUND(E2198 * VLOOKUP(A2198, Data1!$A:$G,3, FALSE),0)</f>
        <v>528</v>
      </c>
      <c r="H2198">
        <f xml:space="preserve"> ROUND(E2198 * VLOOKUP(A2198, Data1!$A:$G, 4, FALSE),0)</f>
        <v>512</v>
      </c>
      <c r="I2198">
        <f xml:space="preserve"> ROUND(E2198 * VLOOKUP(A2198, Data1!$A:$G, 5, FALSE),0)</f>
        <v>43</v>
      </c>
      <c r="J2198">
        <f xml:space="preserve"> ROUND(E2198 * VLOOKUP(A2198, Data1!$A:$G, 6, FALSE),0)</f>
        <v>0</v>
      </c>
    </row>
    <row r="2199" spans="1:10" x14ac:dyDescent="0.25">
      <c r="A2199">
        <v>2010</v>
      </c>
      <c r="B2199" t="str">
        <v>October</v>
      </c>
      <c r="C2199" t="str">
        <v>Highland</v>
      </c>
      <c r="D2199">
        <v>265</v>
      </c>
      <c r="E2199">
        <f>D2199 / VLOOKUP(A2199, Data1!$A:$G, 7, FALSE)</f>
        <v>4.5074926434318175E-3</v>
      </c>
      <c r="F2199">
        <f xml:space="preserve"> ROUND(E2199 * VLOOKUP(A2199, Data1!$A:$G, 2, FALSE),0)</f>
        <v>17</v>
      </c>
      <c r="G2199">
        <f xml:space="preserve"> ROUND(E2199 * VLOOKUP(A2199, Data1!$A:$G,3, FALSE),0)</f>
        <v>121</v>
      </c>
      <c r="H2199">
        <f xml:space="preserve"> ROUND(E2199 * VLOOKUP(A2199, Data1!$A:$G, 4, FALSE),0)</f>
        <v>117</v>
      </c>
      <c r="I2199">
        <f xml:space="preserve"> ROUND(E2199 * VLOOKUP(A2199, Data1!$A:$G, 5, FALSE),0)</f>
        <v>10</v>
      </c>
      <c r="J2199">
        <f xml:space="preserve"> ROUND(E2199 * VLOOKUP(A2199, Data1!$A:$G, 6, FALSE),0)</f>
        <v>0</v>
      </c>
    </row>
    <row r="2200" spans="1:10" x14ac:dyDescent="0.25">
      <c r="A2200">
        <v>2010</v>
      </c>
      <c r="B2200" t="str">
        <v>October</v>
      </c>
      <c r="C2200" t="str">
        <v>Lanarkshire</v>
      </c>
      <c r="D2200">
        <v>606</v>
      </c>
      <c r="E2200">
        <f>D2200 / VLOOKUP(A2200, Data1!$A:$G, 7, FALSE)</f>
        <v>1.0307700158187478E-2</v>
      </c>
      <c r="F2200">
        <f xml:space="preserve"> ROUND(E2200 * VLOOKUP(A2200, Data1!$A:$G, 2, FALSE),0)</f>
        <v>39</v>
      </c>
      <c r="G2200">
        <f xml:space="preserve"> ROUND(E2200 * VLOOKUP(A2200, Data1!$A:$G,3, FALSE),0)</f>
        <v>276</v>
      </c>
      <c r="H2200">
        <f xml:space="preserve"> ROUND(E2200 * VLOOKUP(A2200, Data1!$A:$G, 4, FALSE),0)</f>
        <v>268</v>
      </c>
      <c r="I2200">
        <f xml:space="preserve"> ROUND(E2200 * VLOOKUP(A2200, Data1!$A:$G, 5, FALSE),0)</f>
        <v>22</v>
      </c>
      <c r="J2200">
        <f xml:space="preserve"> ROUND(E2200 * VLOOKUP(A2200, Data1!$A:$G, 6, FALSE),0)</f>
        <v>0</v>
      </c>
    </row>
    <row r="2201" spans="1:10" x14ac:dyDescent="0.25">
      <c r="A2201">
        <v>2010</v>
      </c>
      <c r="B2201" t="str">
        <v>October</v>
      </c>
      <c r="C2201" t="str">
        <v>Lothian</v>
      </c>
      <c r="D2201">
        <v>838</v>
      </c>
      <c r="E2201">
        <f>D2201 / VLOOKUP(A2201, Data1!$A:$G, 7, FALSE)</f>
        <v>1.4253882396965522E-2</v>
      </c>
      <c r="F2201">
        <f xml:space="preserve"> ROUND(E2201 * VLOOKUP(A2201, Data1!$A:$G, 2, FALSE),0)</f>
        <v>54</v>
      </c>
      <c r="G2201">
        <f xml:space="preserve"> ROUND(E2201 * VLOOKUP(A2201, Data1!$A:$G,3, FALSE),0)</f>
        <v>382</v>
      </c>
      <c r="H2201">
        <f xml:space="preserve"> ROUND(E2201 * VLOOKUP(A2201, Data1!$A:$G, 4, FALSE),0)</f>
        <v>371</v>
      </c>
      <c r="I2201">
        <f xml:space="preserve"> ROUND(E2201 * VLOOKUP(A2201, Data1!$A:$G, 5, FALSE),0)</f>
        <v>31</v>
      </c>
      <c r="J2201">
        <f xml:space="preserve"> ROUND(E2201 * VLOOKUP(A2201, Data1!$A:$G, 6, FALSE),0)</f>
        <v>0</v>
      </c>
    </row>
    <row r="2202" spans="1:10" x14ac:dyDescent="0.25">
      <c r="A2202">
        <v>2010</v>
      </c>
      <c r="B2202" t="str">
        <v>October</v>
      </c>
      <c r="C2202" t="str">
        <v>Orkney</v>
      </c>
      <c r="D2202">
        <v>12</v>
      </c>
      <c r="E2202">
        <f>D2202 / VLOOKUP(A2202, Data1!$A:$G, 7, FALSE)</f>
        <v>2.0411287441955402E-4</v>
      </c>
      <c r="F2202">
        <f xml:space="preserve"> ROUND(E2202 * VLOOKUP(A2202, Data1!$A:$G, 2, FALSE),0)</f>
        <v>1</v>
      </c>
      <c r="G2202">
        <f xml:space="preserve"> ROUND(E2202 * VLOOKUP(A2202, Data1!$A:$G,3, FALSE),0)</f>
        <v>5</v>
      </c>
      <c r="H2202">
        <f xml:space="preserve"> ROUND(E2202 * VLOOKUP(A2202, Data1!$A:$G, 4, FALSE),0)</f>
        <v>5</v>
      </c>
      <c r="I2202">
        <f xml:space="preserve"> ROUND(E2202 * VLOOKUP(A2202, Data1!$A:$G, 5, FALSE),0)</f>
        <v>0</v>
      </c>
      <c r="J2202">
        <f xml:space="preserve"> ROUND(E2202 * VLOOKUP(A2202, Data1!$A:$G, 6, FALSE),0)</f>
        <v>0</v>
      </c>
    </row>
    <row r="2203" spans="1:10" x14ac:dyDescent="0.25">
      <c r="A2203">
        <v>2010</v>
      </c>
      <c r="B2203" t="str">
        <v>October</v>
      </c>
      <c r="C2203" t="str">
        <v>Scotland</v>
      </c>
      <c r="D2203">
        <v>4977</v>
      </c>
      <c r="E2203">
        <f>D2203 / VLOOKUP(A2203, Data1!$A:$G, 7, FALSE)</f>
        <v>8.4655814665510032E-2</v>
      </c>
      <c r="F2203">
        <f xml:space="preserve"> ROUND(E2203 * VLOOKUP(A2203, Data1!$A:$G, 2, FALSE),0)</f>
        <v>318</v>
      </c>
      <c r="G2203">
        <f xml:space="preserve"> ROUND(E2203 * VLOOKUP(A2203, Data1!$A:$G,3, FALSE),0)</f>
        <v>2270</v>
      </c>
      <c r="H2203">
        <f xml:space="preserve"> ROUND(E2203 * VLOOKUP(A2203, Data1!$A:$G, 4, FALSE),0)</f>
        <v>2203</v>
      </c>
      <c r="I2203">
        <f xml:space="preserve"> ROUND(E2203 * VLOOKUP(A2203, Data1!$A:$G, 5, FALSE),0)</f>
        <v>184</v>
      </c>
      <c r="J2203">
        <f xml:space="preserve"> ROUND(E2203 * VLOOKUP(A2203, Data1!$A:$G, 6, FALSE),0)</f>
        <v>2</v>
      </c>
    </row>
    <row r="2204" spans="1:10" x14ac:dyDescent="0.25">
      <c r="A2204">
        <v>2010</v>
      </c>
      <c r="B2204" t="str">
        <v>October</v>
      </c>
      <c r="C2204" t="str">
        <v>Shetland</v>
      </c>
      <c r="D2204">
        <v>22</v>
      </c>
      <c r="E2204">
        <f>D2204 / VLOOKUP(A2204, Data1!$A:$G, 7, FALSE)</f>
        <v>3.7420693643584903E-4</v>
      </c>
      <c r="F2204">
        <f xml:space="preserve"> ROUND(E2204 * VLOOKUP(A2204, Data1!$A:$G, 2, FALSE),0)</f>
        <v>1</v>
      </c>
      <c r="G2204">
        <f xml:space="preserve"> ROUND(E2204 * VLOOKUP(A2204, Data1!$A:$G,3, FALSE),0)</f>
        <v>10</v>
      </c>
      <c r="H2204">
        <f xml:space="preserve"> ROUND(E2204 * VLOOKUP(A2204, Data1!$A:$G, 4, FALSE),0)</f>
        <v>10</v>
      </c>
      <c r="I2204">
        <f xml:space="preserve"> ROUND(E2204 * VLOOKUP(A2204, Data1!$A:$G, 5, FALSE),0)</f>
        <v>1</v>
      </c>
      <c r="J2204">
        <f xml:space="preserve"> ROUND(E2204 * VLOOKUP(A2204, Data1!$A:$G, 6, FALSE),0)</f>
        <v>0</v>
      </c>
    </row>
    <row r="2205" spans="1:10" x14ac:dyDescent="0.25">
      <c r="A2205">
        <v>2010</v>
      </c>
      <c r="B2205" t="str">
        <v>October</v>
      </c>
      <c r="C2205" t="str">
        <v>Tayside</v>
      </c>
      <c r="D2205">
        <v>352</v>
      </c>
      <c r="E2205">
        <f>D2205 / VLOOKUP(A2205, Data1!$A:$G, 7, FALSE)</f>
        <v>5.9873109829735845E-3</v>
      </c>
      <c r="F2205">
        <f xml:space="preserve"> ROUND(E2205 * VLOOKUP(A2205, Data1!$A:$G, 2, FALSE),0)</f>
        <v>22</v>
      </c>
      <c r="G2205">
        <f xml:space="preserve"> ROUND(E2205 * VLOOKUP(A2205, Data1!$A:$G,3, FALSE),0)</f>
        <v>161</v>
      </c>
      <c r="H2205">
        <f xml:space="preserve"> ROUND(E2205 * VLOOKUP(A2205, Data1!$A:$G, 4, FALSE),0)</f>
        <v>156</v>
      </c>
      <c r="I2205">
        <f xml:space="preserve"> ROUND(E2205 * VLOOKUP(A2205, Data1!$A:$G, 5, FALSE),0)</f>
        <v>13</v>
      </c>
      <c r="J2205">
        <f xml:space="preserve"> ROUND(E2205 * VLOOKUP(A2205, Data1!$A:$G, 6, FALSE),0)</f>
        <v>0</v>
      </c>
    </row>
    <row r="2206" spans="1:10" x14ac:dyDescent="0.25">
      <c r="A2206">
        <v>2010</v>
      </c>
      <c r="B2206" t="str">
        <v>October</v>
      </c>
      <c r="C2206" t="str">
        <v>Western Isles</v>
      </c>
      <c r="D2206">
        <v>20</v>
      </c>
      <c r="E2206">
        <f>D2206 / VLOOKUP(A2206, Data1!$A:$G, 7, FALSE)</f>
        <v>3.4018812403259003E-4</v>
      </c>
      <c r="F2206">
        <f xml:space="preserve"> ROUND(E2206 * VLOOKUP(A2206, Data1!$A:$G, 2, FALSE),0)</f>
        <v>1</v>
      </c>
      <c r="G2206">
        <f xml:space="preserve"> ROUND(E2206 * VLOOKUP(A2206, Data1!$A:$G,3, FALSE),0)</f>
        <v>9</v>
      </c>
      <c r="H2206">
        <f xml:space="preserve"> ROUND(E2206 * VLOOKUP(A2206, Data1!$A:$G, 4, FALSE),0)</f>
        <v>9</v>
      </c>
      <c r="I2206">
        <f xml:space="preserve"> ROUND(E2206 * VLOOKUP(A2206, Data1!$A:$G, 5, FALSE),0)</f>
        <v>1</v>
      </c>
      <c r="J2206">
        <f xml:space="preserve"> ROUND(E2206 * VLOOKUP(A2206, Data1!$A:$G, 6, FALSE),0)</f>
        <v>0</v>
      </c>
    </row>
    <row r="2207" spans="1:10" x14ac:dyDescent="0.25">
      <c r="A2207">
        <v>2010</v>
      </c>
      <c r="B2207" t="str">
        <v>September</v>
      </c>
      <c r="C2207" t="str">
        <v>Ayrshire and Arran</v>
      </c>
      <c r="D2207">
        <v>317</v>
      </c>
      <c r="E2207">
        <f>D2207 / VLOOKUP(A2207, Data1!$A:$G, 7, FALSE)</f>
        <v>5.3919817659165521E-3</v>
      </c>
      <c r="F2207">
        <f xml:space="preserve"> ROUND(E2207 * VLOOKUP(A2207, Data1!$A:$G, 2, FALSE),0)</f>
        <v>20</v>
      </c>
      <c r="G2207">
        <f xml:space="preserve"> ROUND(E2207 * VLOOKUP(A2207, Data1!$A:$G,3, FALSE),0)</f>
        <v>145</v>
      </c>
      <c r="H2207">
        <f xml:space="preserve"> ROUND(E2207 * VLOOKUP(A2207, Data1!$A:$G, 4, FALSE),0)</f>
        <v>140</v>
      </c>
      <c r="I2207">
        <f xml:space="preserve"> ROUND(E2207 * VLOOKUP(A2207, Data1!$A:$G, 5, FALSE),0)</f>
        <v>12</v>
      </c>
      <c r="J2207">
        <f xml:space="preserve"> ROUND(E2207 * VLOOKUP(A2207, Data1!$A:$G, 6, FALSE),0)</f>
        <v>0</v>
      </c>
    </row>
    <row r="2208" spans="1:10" x14ac:dyDescent="0.25">
      <c r="A2208">
        <v>2010</v>
      </c>
      <c r="B2208" t="str">
        <v>September</v>
      </c>
      <c r="C2208" t="str">
        <v>Borders</v>
      </c>
      <c r="D2208">
        <v>85</v>
      </c>
      <c r="E2208">
        <f>D2208 / VLOOKUP(A2208, Data1!$A:$G, 7, FALSE)</f>
        <v>1.4457995271385075E-3</v>
      </c>
      <c r="F2208">
        <f xml:space="preserve"> ROUND(E2208 * VLOOKUP(A2208, Data1!$A:$G, 2, FALSE),0)</f>
        <v>5</v>
      </c>
      <c r="G2208">
        <f xml:space="preserve"> ROUND(E2208 * VLOOKUP(A2208, Data1!$A:$G,3, FALSE),0)</f>
        <v>39</v>
      </c>
      <c r="H2208">
        <f xml:space="preserve"> ROUND(E2208 * VLOOKUP(A2208, Data1!$A:$G, 4, FALSE),0)</f>
        <v>38</v>
      </c>
      <c r="I2208">
        <f xml:space="preserve"> ROUND(E2208 * VLOOKUP(A2208, Data1!$A:$G, 5, FALSE),0)</f>
        <v>3</v>
      </c>
      <c r="J2208">
        <f xml:space="preserve"> ROUND(E2208 * VLOOKUP(A2208, Data1!$A:$G, 6, FALSE),0)</f>
        <v>0</v>
      </c>
    </row>
    <row r="2209" spans="1:10" x14ac:dyDescent="0.25">
      <c r="A2209">
        <v>2010</v>
      </c>
      <c r="B2209" t="str">
        <v>September</v>
      </c>
      <c r="C2209" t="str">
        <v>Dumfries and Galloway</v>
      </c>
      <c r="D2209">
        <v>110</v>
      </c>
      <c r="E2209">
        <f>D2209 / VLOOKUP(A2209, Data1!$A:$G, 7, FALSE)</f>
        <v>1.8710346821792451E-3</v>
      </c>
      <c r="F2209">
        <f xml:space="preserve"> ROUND(E2209 * VLOOKUP(A2209, Data1!$A:$G, 2, FALSE),0)</f>
        <v>7</v>
      </c>
      <c r="G2209">
        <f xml:space="preserve"> ROUND(E2209 * VLOOKUP(A2209, Data1!$A:$G,3, FALSE),0)</f>
        <v>50</v>
      </c>
      <c r="H2209">
        <f xml:space="preserve"> ROUND(E2209 * VLOOKUP(A2209, Data1!$A:$G, 4, FALSE),0)</f>
        <v>49</v>
      </c>
      <c r="I2209">
        <f xml:space="preserve"> ROUND(E2209 * VLOOKUP(A2209, Data1!$A:$G, 5, FALSE),0)</f>
        <v>4</v>
      </c>
      <c r="J2209">
        <f xml:space="preserve"> ROUND(E2209 * VLOOKUP(A2209, Data1!$A:$G, 6, FALSE),0)</f>
        <v>0</v>
      </c>
    </row>
    <row r="2210" spans="1:10" x14ac:dyDescent="0.25">
      <c r="A2210">
        <v>2010</v>
      </c>
      <c r="B2210" t="str">
        <v>September</v>
      </c>
      <c r="C2210" t="str">
        <v>Fife</v>
      </c>
      <c r="D2210">
        <v>369</v>
      </c>
      <c r="E2210">
        <f>D2210 / VLOOKUP(A2210, Data1!$A:$G, 7, FALSE)</f>
        <v>6.2764708884012858E-3</v>
      </c>
      <c r="F2210">
        <f xml:space="preserve"> ROUND(E2210 * VLOOKUP(A2210, Data1!$A:$G, 2, FALSE),0)</f>
        <v>24</v>
      </c>
      <c r="G2210">
        <f xml:space="preserve"> ROUND(E2210 * VLOOKUP(A2210, Data1!$A:$G,3, FALSE),0)</f>
        <v>168</v>
      </c>
      <c r="H2210">
        <f xml:space="preserve"> ROUND(E2210 * VLOOKUP(A2210, Data1!$A:$G, 4, FALSE),0)</f>
        <v>163</v>
      </c>
      <c r="I2210">
        <f xml:space="preserve"> ROUND(E2210 * VLOOKUP(A2210, Data1!$A:$G, 5, FALSE),0)</f>
        <v>14</v>
      </c>
      <c r="J2210">
        <f xml:space="preserve"> ROUND(E2210 * VLOOKUP(A2210, Data1!$A:$G, 6, FALSE),0)</f>
        <v>0</v>
      </c>
    </row>
    <row r="2211" spans="1:10" x14ac:dyDescent="0.25">
      <c r="A2211">
        <v>2010</v>
      </c>
      <c r="B2211" t="str">
        <v>September</v>
      </c>
      <c r="C2211" t="str">
        <v>Forth Valley</v>
      </c>
      <c r="D2211">
        <v>283</v>
      </c>
      <c r="E2211">
        <f>D2211 / VLOOKUP(A2211, Data1!$A:$G, 7, FALSE)</f>
        <v>4.8136619550611486E-3</v>
      </c>
      <c r="F2211">
        <f xml:space="preserve"> ROUND(E2211 * VLOOKUP(A2211, Data1!$A:$G, 2, FALSE),0)</f>
        <v>18</v>
      </c>
      <c r="G2211">
        <f xml:space="preserve"> ROUND(E2211 * VLOOKUP(A2211, Data1!$A:$G,3, FALSE),0)</f>
        <v>129</v>
      </c>
      <c r="H2211">
        <f xml:space="preserve"> ROUND(E2211 * VLOOKUP(A2211, Data1!$A:$G, 4, FALSE),0)</f>
        <v>125</v>
      </c>
      <c r="I2211">
        <f xml:space="preserve"> ROUND(E2211 * VLOOKUP(A2211, Data1!$A:$G, 5, FALSE),0)</f>
        <v>10</v>
      </c>
      <c r="J2211">
        <f xml:space="preserve"> ROUND(E2211 * VLOOKUP(A2211, Data1!$A:$G, 6, FALSE),0)</f>
        <v>0</v>
      </c>
    </row>
    <row r="2212" spans="1:10" x14ac:dyDescent="0.25">
      <c r="A2212">
        <v>2010</v>
      </c>
      <c r="B2212" t="str">
        <v>September</v>
      </c>
      <c r="C2212" t="str">
        <v>Grampian</v>
      </c>
      <c r="D2212">
        <v>512</v>
      </c>
      <c r="E2212">
        <f>D2212 / VLOOKUP(A2212, Data1!$A:$G, 7, FALSE)</f>
        <v>8.7088159752343047E-3</v>
      </c>
      <c r="F2212">
        <f xml:space="preserve"> ROUND(E2212 * VLOOKUP(A2212, Data1!$A:$G, 2, FALSE),0)</f>
        <v>33</v>
      </c>
      <c r="G2212">
        <f xml:space="preserve"> ROUND(E2212 * VLOOKUP(A2212, Data1!$A:$G,3, FALSE),0)</f>
        <v>234</v>
      </c>
      <c r="H2212">
        <f xml:space="preserve"> ROUND(E2212 * VLOOKUP(A2212, Data1!$A:$G, 4, FALSE),0)</f>
        <v>227</v>
      </c>
      <c r="I2212">
        <f xml:space="preserve"> ROUND(E2212 * VLOOKUP(A2212, Data1!$A:$G, 5, FALSE),0)</f>
        <v>19</v>
      </c>
      <c r="J2212">
        <f xml:space="preserve"> ROUND(E2212 * VLOOKUP(A2212, Data1!$A:$G, 6, FALSE),0)</f>
        <v>0</v>
      </c>
    </row>
    <row r="2213" spans="1:10" x14ac:dyDescent="0.25">
      <c r="A2213">
        <v>2010</v>
      </c>
      <c r="B2213" t="str">
        <v>September</v>
      </c>
      <c r="C2213" t="str">
        <v>Greater Glasgow and Clyde</v>
      </c>
      <c r="D2213">
        <v>1092</v>
      </c>
      <c r="E2213">
        <f>D2213 / VLOOKUP(A2213, Data1!$A:$G, 7, FALSE)</f>
        <v>1.8574271572179415E-2</v>
      </c>
      <c r="F2213">
        <f xml:space="preserve"> ROUND(E2213 * VLOOKUP(A2213, Data1!$A:$G, 2, FALSE),0)</f>
        <v>70</v>
      </c>
      <c r="G2213">
        <f xml:space="preserve"> ROUND(E2213 * VLOOKUP(A2213, Data1!$A:$G,3, FALSE),0)</f>
        <v>498</v>
      </c>
      <c r="H2213">
        <f xml:space="preserve"> ROUND(E2213 * VLOOKUP(A2213, Data1!$A:$G, 4, FALSE),0)</f>
        <v>483</v>
      </c>
      <c r="I2213">
        <f xml:space="preserve"> ROUND(E2213 * VLOOKUP(A2213, Data1!$A:$G, 5, FALSE),0)</f>
        <v>40</v>
      </c>
      <c r="J2213">
        <f xml:space="preserve"> ROUND(E2213 * VLOOKUP(A2213, Data1!$A:$G, 6, FALSE),0)</f>
        <v>0</v>
      </c>
    </row>
    <row r="2214" spans="1:10" x14ac:dyDescent="0.25">
      <c r="A2214">
        <v>2010</v>
      </c>
      <c r="B2214" t="str">
        <v>September</v>
      </c>
      <c r="C2214" t="str">
        <v>Highland</v>
      </c>
      <c r="D2214">
        <v>263</v>
      </c>
      <c r="E2214">
        <f>D2214 / VLOOKUP(A2214, Data1!$A:$G, 7, FALSE)</f>
        <v>4.4734738310285588E-3</v>
      </c>
      <c r="F2214">
        <f xml:space="preserve"> ROUND(E2214 * VLOOKUP(A2214, Data1!$A:$G, 2, FALSE),0)</f>
        <v>17</v>
      </c>
      <c r="G2214">
        <f xml:space="preserve"> ROUND(E2214 * VLOOKUP(A2214, Data1!$A:$G,3, FALSE),0)</f>
        <v>120</v>
      </c>
      <c r="H2214">
        <f xml:space="preserve"> ROUND(E2214 * VLOOKUP(A2214, Data1!$A:$G, 4, FALSE),0)</f>
        <v>116</v>
      </c>
      <c r="I2214">
        <f xml:space="preserve"> ROUND(E2214 * VLOOKUP(A2214, Data1!$A:$G, 5, FALSE),0)</f>
        <v>10</v>
      </c>
      <c r="J2214">
        <f xml:space="preserve"> ROUND(E2214 * VLOOKUP(A2214, Data1!$A:$G, 6, FALSE),0)</f>
        <v>0</v>
      </c>
    </row>
    <row r="2215" spans="1:10" x14ac:dyDescent="0.25">
      <c r="A2215">
        <v>2010</v>
      </c>
      <c r="B2215" t="str">
        <v>September</v>
      </c>
      <c r="C2215" t="str">
        <v>Lanarkshire</v>
      </c>
      <c r="D2215">
        <v>610</v>
      </c>
      <c r="E2215">
        <f>D2215 / VLOOKUP(A2215, Data1!$A:$G, 7, FALSE)</f>
        <v>1.0375737782993995E-2</v>
      </c>
      <c r="F2215">
        <f xml:space="preserve"> ROUND(E2215 * VLOOKUP(A2215, Data1!$A:$G, 2, FALSE),0)</f>
        <v>39</v>
      </c>
      <c r="G2215">
        <f xml:space="preserve"> ROUND(E2215 * VLOOKUP(A2215, Data1!$A:$G,3, FALSE),0)</f>
        <v>278</v>
      </c>
      <c r="H2215">
        <f xml:space="preserve"> ROUND(E2215 * VLOOKUP(A2215, Data1!$A:$G, 4, FALSE),0)</f>
        <v>270</v>
      </c>
      <c r="I2215">
        <f xml:space="preserve"> ROUND(E2215 * VLOOKUP(A2215, Data1!$A:$G, 5, FALSE),0)</f>
        <v>23</v>
      </c>
      <c r="J2215">
        <f xml:space="preserve"> ROUND(E2215 * VLOOKUP(A2215, Data1!$A:$G, 6, FALSE),0)</f>
        <v>0</v>
      </c>
    </row>
    <row r="2216" spans="1:10" x14ac:dyDescent="0.25">
      <c r="A2216">
        <v>2010</v>
      </c>
      <c r="B2216" t="str">
        <v>September</v>
      </c>
      <c r="C2216" t="str">
        <v>Lothian</v>
      </c>
      <c r="D2216">
        <v>864</v>
      </c>
      <c r="E2216">
        <f>D2216 / VLOOKUP(A2216, Data1!$A:$G, 7, FALSE)</f>
        <v>1.4696126958207888E-2</v>
      </c>
      <c r="F2216">
        <f xml:space="preserve"> ROUND(E2216 * VLOOKUP(A2216, Data1!$A:$G, 2, FALSE),0)</f>
        <v>55</v>
      </c>
      <c r="G2216">
        <f xml:space="preserve"> ROUND(E2216 * VLOOKUP(A2216, Data1!$A:$G,3, FALSE),0)</f>
        <v>394</v>
      </c>
      <c r="H2216">
        <f xml:space="preserve"> ROUND(E2216 * VLOOKUP(A2216, Data1!$A:$G, 4, FALSE),0)</f>
        <v>382</v>
      </c>
      <c r="I2216">
        <f xml:space="preserve"> ROUND(E2216 * VLOOKUP(A2216, Data1!$A:$G, 5, FALSE),0)</f>
        <v>32</v>
      </c>
      <c r="J2216">
        <f xml:space="preserve"> ROUND(E2216 * VLOOKUP(A2216, Data1!$A:$G, 6, FALSE),0)</f>
        <v>0</v>
      </c>
    </row>
    <row r="2217" spans="1:10" x14ac:dyDescent="0.25">
      <c r="A2217">
        <v>2010</v>
      </c>
      <c r="B2217" t="str">
        <v>September</v>
      </c>
      <c r="C2217" t="str">
        <v>Orkney</v>
      </c>
      <c r="D2217">
        <v>12</v>
      </c>
      <c r="E2217">
        <f>D2217 / VLOOKUP(A2217, Data1!$A:$G, 7, FALSE)</f>
        <v>2.0411287441955402E-4</v>
      </c>
      <c r="F2217">
        <f xml:space="preserve"> ROUND(E2217 * VLOOKUP(A2217, Data1!$A:$G, 2, FALSE),0)</f>
        <v>1</v>
      </c>
      <c r="G2217">
        <f xml:space="preserve"> ROUND(E2217 * VLOOKUP(A2217, Data1!$A:$G,3, FALSE),0)</f>
        <v>5</v>
      </c>
      <c r="H2217">
        <f xml:space="preserve"> ROUND(E2217 * VLOOKUP(A2217, Data1!$A:$G, 4, FALSE),0)</f>
        <v>5</v>
      </c>
      <c r="I2217">
        <f xml:space="preserve"> ROUND(E2217 * VLOOKUP(A2217, Data1!$A:$G, 5, FALSE),0)</f>
        <v>0</v>
      </c>
      <c r="J2217">
        <f xml:space="preserve"> ROUND(E2217 * VLOOKUP(A2217, Data1!$A:$G, 6, FALSE),0)</f>
        <v>0</v>
      </c>
    </row>
    <row r="2218" spans="1:10" x14ac:dyDescent="0.25">
      <c r="A2218">
        <v>2010</v>
      </c>
      <c r="B2218" t="str">
        <v>September</v>
      </c>
      <c r="C2218" t="str">
        <v>Scotland</v>
      </c>
      <c r="D2218">
        <v>4933</v>
      </c>
      <c r="E2218">
        <f>D2218 / VLOOKUP(A2218, Data1!$A:$G, 7, FALSE)</f>
        <v>8.3907400792638323E-2</v>
      </c>
      <c r="F2218">
        <f xml:space="preserve"> ROUND(E2218 * VLOOKUP(A2218, Data1!$A:$G, 2, FALSE),0)</f>
        <v>315</v>
      </c>
      <c r="G2218">
        <f xml:space="preserve"> ROUND(E2218 * VLOOKUP(A2218, Data1!$A:$G,3, FALSE),0)</f>
        <v>2250</v>
      </c>
      <c r="H2218">
        <f xml:space="preserve"> ROUND(E2218 * VLOOKUP(A2218, Data1!$A:$G, 4, FALSE),0)</f>
        <v>2184</v>
      </c>
      <c r="I2218">
        <f xml:space="preserve"> ROUND(E2218 * VLOOKUP(A2218, Data1!$A:$G, 5, FALSE),0)</f>
        <v>183</v>
      </c>
      <c r="J2218">
        <f xml:space="preserve"> ROUND(E2218 * VLOOKUP(A2218, Data1!$A:$G, 6, FALSE),0)</f>
        <v>2</v>
      </c>
    </row>
    <row r="2219" spans="1:10" x14ac:dyDescent="0.25">
      <c r="A2219">
        <v>2010</v>
      </c>
      <c r="B2219" t="str">
        <v>September</v>
      </c>
      <c r="C2219" t="str">
        <v>Shetland</v>
      </c>
      <c r="D2219">
        <v>26</v>
      </c>
      <c r="E2219">
        <f>D2219 / VLOOKUP(A2219, Data1!$A:$G, 7, FALSE)</f>
        <v>4.4224456124236704E-4</v>
      </c>
      <c r="F2219">
        <f xml:space="preserve"> ROUND(E2219 * VLOOKUP(A2219, Data1!$A:$G, 2, FALSE),0)</f>
        <v>2</v>
      </c>
      <c r="G2219">
        <f xml:space="preserve"> ROUND(E2219 * VLOOKUP(A2219, Data1!$A:$G,3, FALSE),0)</f>
        <v>12</v>
      </c>
      <c r="H2219">
        <f xml:space="preserve"> ROUND(E2219 * VLOOKUP(A2219, Data1!$A:$G, 4, FALSE),0)</f>
        <v>12</v>
      </c>
      <c r="I2219">
        <f xml:space="preserve"> ROUND(E2219 * VLOOKUP(A2219, Data1!$A:$G, 5, FALSE),0)</f>
        <v>1</v>
      </c>
      <c r="J2219">
        <f xml:space="preserve"> ROUND(E2219 * VLOOKUP(A2219, Data1!$A:$G, 6, FALSE),0)</f>
        <v>0</v>
      </c>
    </row>
    <row r="2220" spans="1:10" x14ac:dyDescent="0.25">
      <c r="A2220">
        <v>2010</v>
      </c>
      <c r="B2220" t="str">
        <v>September</v>
      </c>
      <c r="C2220" t="str">
        <v>Tayside</v>
      </c>
      <c r="D2220">
        <v>364</v>
      </c>
      <c r="E2220">
        <f>D2220 / VLOOKUP(A2220, Data1!$A:$G, 7, FALSE)</f>
        <v>6.191423857393138E-3</v>
      </c>
      <c r="F2220">
        <f xml:space="preserve"> ROUND(E2220 * VLOOKUP(A2220, Data1!$A:$G, 2, FALSE),0)</f>
        <v>23</v>
      </c>
      <c r="G2220">
        <f xml:space="preserve"> ROUND(E2220 * VLOOKUP(A2220, Data1!$A:$G,3, FALSE),0)</f>
        <v>166</v>
      </c>
      <c r="H2220">
        <f xml:space="preserve"> ROUND(E2220 * VLOOKUP(A2220, Data1!$A:$G, 4, FALSE),0)</f>
        <v>161</v>
      </c>
      <c r="I2220">
        <f xml:space="preserve"> ROUND(E2220 * VLOOKUP(A2220, Data1!$A:$G, 5, FALSE),0)</f>
        <v>13</v>
      </c>
      <c r="J2220">
        <f xml:space="preserve"> ROUND(E2220 * VLOOKUP(A2220, Data1!$A:$G, 6, FALSE),0)</f>
        <v>0</v>
      </c>
    </row>
    <row r="2221" spans="1:10" x14ac:dyDescent="0.25">
      <c r="A2221">
        <v>2010</v>
      </c>
      <c r="B2221" t="str">
        <v>September</v>
      </c>
      <c r="C2221" t="str">
        <v>Western Isles</v>
      </c>
      <c r="D2221">
        <v>26</v>
      </c>
      <c r="E2221">
        <f>D2221 / VLOOKUP(A2221, Data1!$A:$G, 7, FALSE)</f>
        <v>4.4224456124236704E-4</v>
      </c>
      <c r="F2221">
        <f xml:space="preserve"> ROUND(E2221 * VLOOKUP(A2221, Data1!$A:$G, 2, FALSE),0)</f>
        <v>2</v>
      </c>
      <c r="G2221">
        <f xml:space="preserve"> ROUND(E2221 * VLOOKUP(A2221, Data1!$A:$G,3, FALSE),0)</f>
        <v>12</v>
      </c>
      <c r="H2221">
        <f xml:space="preserve"> ROUND(E2221 * VLOOKUP(A2221, Data1!$A:$G, 4, FALSE),0)</f>
        <v>12</v>
      </c>
      <c r="I2221">
        <f xml:space="preserve"> ROUND(E2221 * VLOOKUP(A2221, Data1!$A:$G, 5, FALSE),0)</f>
        <v>1</v>
      </c>
      <c r="J2221">
        <f xml:space="preserve"> ROUND(E2221 * VLOOKUP(A2221, Data1!$A:$G, 6, FALSE),0)</f>
        <v>0</v>
      </c>
    </row>
    <row r="2222" spans="1:10" x14ac:dyDescent="0.25">
      <c r="A2222">
        <v>2010</v>
      </c>
      <c r="B2222" t="str">
        <v>August</v>
      </c>
      <c r="C2222" t="str">
        <v>Ayrshire and Arran</v>
      </c>
      <c r="D2222">
        <v>312</v>
      </c>
      <c r="E2222">
        <f>D2222 / VLOOKUP(A2222, Data1!$A:$G, 7, FALSE)</f>
        <v>5.3069347349084042E-3</v>
      </c>
      <c r="F2222">
        <f xml:space="preserve"> ROUND(E2222 * VLOOKUP(A2222, Data1!$A:$G, 2, FALSE),0)</f>
        <v>20</v>
      </c>
      <c r="G2222">
        <f xml:space="preserve"> ROUND(E2222 * VLOOKUP(A2222, Data1!$A:$G,3, FALSE),0)</f>
        <v>142</v>
      </c>
      <c r="H2222">
        <f xml:space="preserve"> ROUND(E2222 * VLOOKUP(A2222, Data1!$A:$G, 4, FALSE),0)</f>
        <v>138</v>
      </c>
      <c r="I2222">
        <f xml:space="preserve"> ROUND(E2222 * VLOOKUP(A2222, Data1!$A:$G, 5, FALSE),0)</f>
        <v>12</v>
      </c>
      <c r="J2222">
        <f xml:space="preserve"> ROUND(E2222 * VLOOKUP(A2222, Data1!$A:$G, 6, FALSE),0)</f>
        <v>0</v>
      </c>
    </row>
    <row r="2223" spans="1:10" x14ac:dyDescent="0.25">
      <c r="A2223">
        <v>2010</v>
      </c>
      <c r="B2223" t="str">
        <v>August</v>
      </c>
      <c r="C2223" t="str">
        <v>Borders</v>
      </c>
      <c r="D2223">
        <v>92</v>
      </c>
      <c r="E2223">
        <f>D2223 / VLOOKUP(A2223, Data1!$A:$G, 7, FALSE)</f>
        <v>1.564865370549914E-3</v>
      </c>
      <c r="F2223">
        <f xml:space="preserve"> ROUND(E2223 * VLOOKUP(A2223, Data1!$A:$G, 2, FALSE),0)</f>
        <v>6</v>
      </c>
      <c r="G2223">
        <f xml:space="preserve"> ROUND(E2223 * VLOOKUP(A2223, Data1!$A:$G,3, FALSE),0)</f>
        <v>42</v>
      </c>
      <c r="H2223">
        <f xml:space="preserve"> ROUND(E2223 * VLOOKUP(A2223, Data1!$A:$G, 4, FALSE),0)</f>
        <v>41</v>
      </c>
      <c r="I2223">
        <f xml:space="preserve"> ROUND(E2223 * VLOOKUP(A2223, Data1!$A:$G, 5, FALSE),0)</f>
        <v>3</v>
      </c>
      <c r="J2223">
        <f xml:space="preserve"> ROUND(E2223 * VLOOKUP(A2223, Data1!$A:$G, 6, FALSE),0)</f>
        <v>0</v>
      </c>
    </row>
    <row r="2224" spans="1:10" x14ac:dyDescent="0.25">
      <c r="A2224">
        <v>2010</v>
      </c>
      <c r="B2224" t="str">
        <v>August</v>
      </c>
      <c r="C2224" t="str">
        <v>Dumfries and Galloway</v>
      </c>
      <c r="D2224">
        <v>125</v>
      </c>
      <c r="E2224">
        <f>D2224 / VLOOKUP(A2224, Data1!$A:$G, 7, FALSE)</f>
        <v>2.1261757752036878E-3</v>
      </c>
      <c r="F2224">
        <f xml:space="preserve"> ROUND(E2224 * VLOOKUP(A2224, Data1!$A:$G, 2, FALSE),0)</f>
        <v>8</v>
      </c>
      <c r="G2224">
        <f xml:space="preserve"> ROUND(E2224 * VLOOKUP(A2224, Data1!$A:$G,3, FALSE),0)</f>
        <v>57</v>
      </c>
      <c r="H2224">
        <f xml:space="preserve"> ROUND(E2224 * VLOOKUP(A2224, Data1!$A:$G, 4, FALSE),0)</f>
        <v>55</v>
      </c>
      <c r="I2224">
        <f xml:space="preserve"> ROUND(E2224 * VLOOKUP(A2224, Data1!$A:$G, 5, FALSE),0)</f>
        <v>5</v>
      </c>
      <c r="J2224">
        <f xml:space="preserve"> ROUND(E2224 * VLOOKUP(A2224, Data1!$A:$G, 6, FALSE),0)</f>
        <v>0</v>
      </c>
    </row>
    <row r="2225" spans="1:10" x14ac:dyDescent="0.25">
      <c r="A2225">
        <v>2010</v>
      </c>
      <c r="B2225" t="str">
        <v>August</v>
      </c>
      <c r="C2225" t="str">
        <v>Fife</v>
      </c>
      <c r="D2225">
        <v>364</v>
      </c>
      <c r="E2225">
        <f>D2225 / VLOOKUP(A2225, Data1!$A:$G, 7, FALSE)</f>
        <v>6.191423857393138E-3</v>
      </c>
      <c r="F2225">
        <f xml:space="preserve"> ROUND(E2225 * VLOOKUP(A2225, Data1!$A:$G, 2, FALSE),0)</f>
        <v>23</v>
      </c>
      <c r="G2225">
        <f xml:space="preserve"> ROUND(E2225 * VLOOKUP(A2225, Data1!$A:$G,3, FALSE),0)</f>
        <v>166</v>
      </c>
      <c r="H2225">
        <f xml:space="preserve"> ROUND(E2225 * VLOOKUP(A2225, Data1!$A:$G, 4, FALSE),0)</f>
        <v>161</v>
      </c>
      <c r="I2225">
        <f xml:space="preserve"> ROUND(E2225 * VLOOKUP(A2225, Data1!$A:$G, 5, FALSE),0)</f>
        <v>13</v>
      </c>
      <c r="J2225">
        <f xml:space="preserve"> ROUND(E2225 * VLOOKUP(A2225, Data1!$A:$G, 6, FALSE),0)</f>
        <v>0</v>
      </c>
    </row>
    <row r="2226" spans="1:10" x14ac:dyDescent="0.25">
      <c r="A2226">
        <v>2010</v>
      </c>
      <c r="B2226" t="str">
        <v>August</v>
      </c>
      <c r="C2226" t="str">
        <v>Forth Valley</v>
      </c>
      <c r="D2226">
        <v>266</v>
      </c>
      <c r="E2226">
        <f>D2226 / VLOOKUP(A2226, Data1!$A:$G, 7, FALSE)</f>
        <v>4.5245020496334472E-3</v>
      </c>
      <c r="F2226">
        <f xml:space="preserve"> ROUND(E2226 * VLOOKUP(A2226, Data1!$A:$G, 2, FALSE),0)</f>
        <v>17</v>
      </c>
      <c r="G2226">
        <f xml:space="preserve"> ROUND(E2226 * VLOOKUP(A2226, Data1!$A:$G,3, FALSE),0)</f>
        <v>121</v>
      </c>
      <c r="H2226">
        <f xml:space="preserve"> ROUND(E2226 * VLOOKUP(A2226, Data1!$A:$G, 4, FALSE),0)</f>
        <v>118</v>
      </c>
      <c r="I2226">
        <f xml:space="preserve"> ROUND(E2226 * VLOOKUP(A2226, Data1!$A:$G, 5, FALSE),0)</f>
        <v>10</v>
      </c>
      <c r="J2226">
        <f xml:space="preserve"> ROUND(E2226 * VLOOKUP(A2226, Data1!$A:$G, 6, FALSE),0)</f>
        <v>0</v>
      </c>
    </row>
    <row r="2227" spans="1:10" x14ac:dyDescent="0.25">
      <c r="A2227">
        <v>2010</v>
      </c>
      <c r="B2227" t="str">
        <v>August</v>
      </c>
      <c r="C2227" t="str">
        <v>Grampian</v>
      </c>
      <c r="D2227">
        <v>597</v>
      </c>
      <c r="E2227">
        <f>D2227 / VLOOKUP(A2227, Data1!$A:$G, 7, FALSE)</f>
        <v>1.0154615502372812E-2</v>
      </c>
      <c r="F2227">
        <f xml:space="preserve"> ROUND(E2227 * VLOOKUP(A2227, Data1!$A:$G, 2, FALSE),0)</f>
        <v>38</v>
      </c>
      <c r="G2227">
        <f xml:space="preserve"> ROUND(E2227 * VLOOKUP(A2227, Data1!$A:$G,3, FALSE),0)</f>
        <v>272</v>
      </c>
      <c r="H2227">
        <f xml:space="preserve"> ROUND(E2227 * VLOOKUP(A2227, Data1!$A:$G, 4, FALSE),0)</f>
        <v>264</v>
      </c>
      <c r="I2227">
        <f xml:space="preserve"> ROUND(E2227 * VLOOKUP(A2227, Data1!$A:$G, 5, FALSE),0)</f>
        <v>22</v>
      </c>
      <c r="J2227">
        <f xml:space="preserve"> ROUND(E2227 * VLOOKUP(A2227, Data1!$A:$G, 6, FALSE),0)</f>
        <v>0</v>
      </c>
    </row>
    <row r="2228" spans="1:10" x14ac:dyDescent="0.25">
      <c r="A2228">
        <v>2010</v>
      </c>
      <c r="B2228" t="str">
        <v>August</v>
      </c>
      <c r="C2228" t="str">
        <v>Greater Glasgow and Clyde</v>
      </c>
      <c r="D2228">
        <v>1101</v>
      </c>
      <c r="E2228">
        <f>D2228 / VLOOKUP(A2228, Data1!$A:$G, 7, FALSE)</f>
        <v>1.8727356227994079E-2</v>
      </c>
      <c r="F2228">
        <f xml:space="preserve"> ROUND(E2228 * VLOOKUP(A2228, Data1!$A:$G, 2, FALSE),0)</f>
        <v>70</v>
      </c>
      <c r="G2228">
        <f xml:space="preserve"> ROUND(E2228 * VLOOKUP(A2228, Data1!$A:$G,3, FALSE),0)</f>
        <v>502</v>
      </c>
      <c r="H2228">
        <f xml:space="preserve"> ROUND(E2228 * VLOOKUP(A2228, Data1!$A:$G, 4, FALSE),0)</f>
        <v>487</v>
      </c>
      <c r="I2228">
        <f xml:space="preserve"> ROUND(E2228 * VLOOKUP(A2228, Data1!$A:$G, 5, FALSE),0)</f>
        <v>41</v>
      </c>
      <c r="J2228">
        <f xml:space="preserve"> ROUND(E2228 * VLOOKUP(A2228, Data1!$A:$G, 6, FALSE),0)</f>
        <v>0</v>
      </c>
    </row>
    <row r="2229" spans="1:10" x14ac:dyDescent="0.25">
      <c r="A2229">
        <v>2010</v>
      </c>
      <c r="B2229" t="str">
        <v>August</v>
      </c>
      <c r="C2229" t="str">
        <v>Highland</v>
      </c>
      <c r="D2229">
        <v>276</v>
      </c>
      <c r="E2229">
        <f>D2229 / VLOOKUP(A2229, Data1!$A:$G, 7, FALSE)</f>
        <v>4.6945961116497421E-3</v>
      </c>
      <c r="F2229">
        <f xml:space="preserve"> ROUND(E2229 * VLOOKUP(A2229, Data1!$A:$G, 2, FALSE),0)</f>
        <v>18</v>
      </c>
      <c r="G2229">
        <f xml:space="preserve"> ROUND(E2229 * VLOOKUP(A2229, Data1!$A:$G,3, FALSE),0)</f>
        <v>126</v>
      </c>
      <c r="H2229">
        <f xml:space="preserve"> ROUND(E2229 * VLOOKUP(A2229, Data1!$A:$G, 4, FALSE),0)</f>
        <v>122</v>
      </c>
      <c r="I2229">
        <f xml:space="preserve"> ROUND(E2229 * VLOOKUP(A2229, Data1!$A:$G, 5, FALSE),0)</f>
        <v>10</v>
      </c>
      <c r="J2229">
        <f xml:space="preserve"> ROUND(E2229 * VLOOKUP(A2229, Data1!$A:$G, 6, FALSE),0)</f>
        <v>0</v>
      </c>
    </row>
    <row r="2230" spans="1:10" x14ac:dyDescent="0.25">
      <c r="A2230">
        <v>2010</v>
      </c>
      <c r="B2230" t="str">
        <v>August</v>
      </c>
      <c r="C2230" t="str">
        <v>Lanarkshire</v>
      </c>
      <c r="D2230">
        <v>623</v>
      </c>
      <c r="E2230">
        <f>D2230 / VLOOKUP(A2230, Data1!$A:$G, 7, FALSE)</f>
        <v>1.0596860063615179E-2</v>
      </c>
      <c r="F2230">
        <f xml:space="preserve"> ROUND(E2230 * VLOOKUP(A2230, Data1!$A:$G, 2, FALSE),0)</f>
        <v>40</v>
      </c>
      <c r="G2230">
        <f xml:space="preserve"> ROUND(E2230 * VLOOKUP(A2230, Data1!$A:$G,3, FALSE),0)</f>
        <v>284</v>
      </c>
      <c r="H2230">
        <f xml:space="preserve"> ROUND(E2230 * VLOOKUP(A2230, Data1!$A:$G, 4, FALSE),0)</f>
        <v>276</v>
      </c>
      <c r="I2230">
        <f xml:space="preserve"> ROUND(E2230 * VLOOKUP(A2230, Data1!$A:$G, 5, FALSE),0)</f>
        <v>23</v>
      </c>
      <c r="J2230">
        <f xml:space="preserve"> ROUND(E2230 * VLOOKUP(A2230, Data1!$A:$G, 6, FALSE),0)</f>
        <v>0</v>
      </c>
    </row>
    <row r="2231" spans="1:10" x14ac:dyDescent="0.25">
      <c r="A2231">
        <v>2010</v>
      </c>
      <c r="B2231" t="str">
        <v>August</v>
      </c>
      <c r="C2231" t="str">
        <v>Lothian</v>
      </c>
      <c r="D2231">
        <v>873</v>
      </c>
      <c r="E2231">
        <f>D2231 / VLOOKUP(A2231, Data1!$A:$G, 7, FALSE)</f>
        <v>1.4849211614022554E-2</v>
      </c>
      <c r="F2231">
        <f xml:space="preserve"> ROUND(E2231 * VLOOKUP(A2231, Data1!$A:$G, 2, FALSE),0)</f>
        <v>56</v>
      </c>
      <c r="G2231">
        <f xml:space="preserve"> ROUND(E2231 * VLOOKUP(A2231, Data1!$A:$G,3, FALSE),0)</f>
        <v>398</v>
      </c>
      <c r="H2231">
        <f xml:space="preserve"> ROUND(E2231 * VLOOKUP(A2231, Data1!$A:$G, 4, FALSE),0)</f>
        <v>386</v>
      </c>
      <c r="I2231">
        <f xml:space="preserve"> ROUND(E2231 * VLOOKUP(A2231, Data1!$A:$G, 5, FALSE),0)</f>
        <v>32</v>
      </c>
      <c r="J2231">
        <f xml:space="preserve"> ROUND(E2231 * VLOOKUP(A2231, Data1!$A:$G, 6, FALSE),0)</f>
        <v>0</v>
      </c>
    </row>
    <row r="2232" spans="1:10" x14ac:dyDescent="0.25">
      <c r="A2232">
        <v>2010</v>
      </c>
      <c r="B2232" t="str">
        <v>August</v>
      </c>
      <c r="C2232" t="str">
        <v>Orkney</v>
      </c>
      <c r="D2232">
        <v>17</v>
      </c>
      <c r="E2232">
        <f>D2232 / VLOOKUP(A2232, Data1!$A:$G, 7, FALSE)</f>
        <v>2.891599054277015E-4</v>
      </c>
      <c r="F2232">
        <f xml:space="preserve"> ROUND(E2232 * VLOOKUP(A2232, Data1!$A:$G, 2, FALSE),0)</f>
        <v>1</v>
      </c>
      <c r="G2232">
        <f xml:space="preserve"> ROUND(E2232 * VLOOKUP(A2232, Data1!$A:$G,3, FALSE),0)</f>
        <v>8</v>
      </c>
      <c r="H2232">
        <f xml:space="preserve"> ROUND(E2232 * VLOOKUP(A2232, Data1!$A:$G, 4, FALSE),0)</f>
        <v>8</v>
      </c>
      <c r="I2232">
        <f xml:space="preserve"> ROUND(E2232 * VLOOKUP(A2232, Data1!$A:$G, 5, FALSE),0)</f>
        <v>1</v>
      </c>
      <c r="J2232">
        <f xml:space="preserve"> ROUND(E2232 * VLOOKUP(A2232, Data1!$A:$G, 6, FALSE),0)</f>
        <v>0</v>
      </c>
    </row>
    <row r="2233" spans="1:10" x14ac:dyDescent="0.25">
      <c r="A2233">
        <v>2010</v>
      </c>
      <c r="B2233" t="str">
        <v>August</v>
      </c>
      <c r="C2233" t="str">
        <v>Scotland</v>
      </c>
      <c r="D2233">
        <v>5065</v>
      </c>
      <c r="E2233">
        <f>D2233 / VLOOKUP(A2233, Data1!$A:$G, 7, FALSE)</f>
        <v>8.6152642411253422E-2</v>
      </c>
      <c r="F2233">
        <f xml:space="preserve"> ROUND(E2233 * VLOOKUP(A2233, Data1!$A:$G, 2, FALSE),0)</f>
        <v>324</v>
      </c>
      <c r="G2233">
        <f xml:space="preserve"> ROUND(E2233 * VLOOKUP(A2233, Data1!$A:$G,3, FALSE),0)</f>
        <v>2310</v>
      </c>
      <c r="H2233">
        <f xml:space="preserve"> ROUND(E2233 * VLOOKUP(A2233, Data1!$A:$G, 4, FALSE),0)</f>
        <v>2242</v>
      </c>
      <c r="I2233">
        <f xml:space="preserve"> ROUND(E2233 * VLOOKUP(A2233, Data1!$A:$G, 5, FALSE),0)</f>
        <v>188</v>
      </c>
      <c r="J2233">
        <f xml:space="preserve"> ROUND(E2233 * VLOOKUP(A2233, Data1!$A:$G, 6, FALSE),0)</f>
        <v>2</v>
      </c>
    </row>
    <row r="2234" spans="1:10" x14ac:dyDescent="0.25">
      <c r="A2234">
        <v>2010</v>
      </c>
      <c r="B2234" t="str">
        <v>August</v>
      </c>
      <c r="C2234" t="str">
        <v>Shetland</v>
      </c>
      <c r="D2234">
        <v>20</v>
      </c>
      <c r="E2234">
        <f>D2234 / VLOOKUP(A2234, Data1!$A:$G, 7, FALSE)</f>
        <v>3.4018812403259003E-4</v>
      </c>
      <c r="F2234">
        <f xml:space="preserve"> ROUND(E2234 * VLOOKUP(A2234, Data1!$A:$G, 2, FALSE),0)</f>
        <v>1</v>
      </c>
      <c r="G2234">
        <f xml:space="preserve"> ROUND(E2234 * VLOOKUP(A2234, Data1!$A:$G,3, FALSE),0)</f>
        <v>9</v>
      </c>
      <c r="H2234">
        <f xml:space="preserve"> ROUND(E2234 * VLOOKUP(A2234, Data1!$A:$G, 4, FALSE),0)</f>
        <v>9</v>
      </c>
      <c r="I2234">
        <f xml:space="preserve"> ROUND(E2234 * VLOOKUP(A2234, Data1!$A:$G, 5, FALSE),0)</f>
        <v>1</v>
      </c>
      <c r="J2234">
        <f xml:space="preserve"> ROUND(E2234 * VLOOKUP(A2234, Data1!$A:$G, 6, FALSE),0)</f>
        <v>0</v>
      </c>
    </row>
    <row r="2235" spans="1:10" x14ac:dyDescent="0.25">
      <c r="A2235">
        <v>2010</v>
      </c>
      <c r="B2235" t="str">
        <v>August</v>
      </c>
      <c r="C2235" t="str">
        <v>Tayside</v>
      </c>
      <c r="D2235">
        <v>383</v>
      </c>
      <c r="E2235">
        <f>D2235 / VLOOKUP(A2235, Data1!$A:$G, 7, FALSE)</f>
        <v>6.5146025752240988E-3</v>
      </c>
      <c r="F2235">
        <f xml:space="preserve"> ROUND(E2235 * VLOOKUP(A2235, Data1!$A:$G, 2, FALSE),0)</f>
        <v>24</v>
      </c>
      <c r="G2235">
        <f xml:space="preserve"> ROUND(E2235 * VLOOKUP(A2235, Data1!$A:$G,3, FALSE),0)</f>
        <v>175</v>
      </c>
      <c r="H2235">
        <f xml:space="preserve"> ROUND(E2235 * VLOOKUP(A2235, Data1!$A:$G, 4, FALSE),0)</f>
        <v>170</v>
      </c>
      <c r="I2235">
        <f xml:space="preserve"> ROUND(E2235 * VLOOKUP(A2235, Data1!$A:$G, 5, FALSE),0)</f>
        <v>14</v>
      </c>
      <c r="J2235">
        <f xml:space="preserve"> ROUND(E2235 * VLOOKUP(A2235, Data1!$A:$G, 6, FALSE),0)</f>
        <v>0</v>
      </c>
    </row>
    <row r="2236" spans="1:10" x14ac:dyDescent="0.25">
      <c r="A2236">
        <v>2010</v>
      </c>
      <c r="B2236" t="str">
        <v>August</v>
      </c>
      <c r="C2236" t="str">
        <v>Western Isles</v>
      </c>
      <c r="D2236">
        <v>16</v>
      </c>
      <c r="E2236">
        <f>D2236 / VLOOKUP(A2236, Data1!$A:$G, 7, FALSE)</f>
        <v>2.7215049922607202E-4</v>
      </c>
      <c r="F2236">
        <f xml:space="preserve"> ROUND(E2236 * VLOOKUP(A2236, Data1!$A:$G, 2, FALSE),0)</f>
        <v>1</v>
      </c>
      <c r="G2236">
        <f xml:space="preserve"> ROUND(E2236 * VLOOKUP(A2236, Data1!$A:$G,3, FALSE),0)</f>
        <v>7</v>
      </c>
      <c r="H2236">
        <f xml:space="preserve"> ROUND(E2236 * VLOOKUP(A2236, Data1!$A:$G, 4, FALSE),0)</f>
        <v>7</v>
      </c>
      <c r="I2236">
        <f xml:space="preserve"> ROUND(E2236 * VLOOKUP(A2236, Data1!$A:$G, 5, FALSE),0)</f>
        <v>1</v>
      </c>
      <c r="J2236">
        <f xml:space="preserve"> ROUND(E2236 * VLOOKUP(A2236, Data1!$A:$G, 6, FALSE),0)</f>
        <v>0</v>
      </c>
    </row>
    <row r="2237" spans="1:10" x14ac:dyDescent="0.25">
      <c r="A2237">
        <v>2010</v>
      </c>
      <c r="B2237" t="str">
        <v>July</v>
      </c>
      <c r="C2237" t="str">
        <v>Ayrshire and Arran</v>
      </c>
      <c r="D2237">
        <v>323</v>
      </c>
      <c r="E2237">
        <f>D2237 / VLOOKUP(A2237, Data1!$A:$G, 7, FALSE)</f>
        <v>5.4940382031263288E-3</v>
      </c>
      <c r="F2237">
        <f xml:space="preserve"> ROUND(E2237 * VLOOKUP(A2237, Data1!$A:$G, 2, FALSE),0)</f>
        <v>21</v>
      </c>
      <c r="G2237">
        <f xml:space="preserve"> ROUND(E2237 * VLOOKUP(A2237, Data1!$A:$G,3, FALSE),0)</f>
        <v>147</v>
      </c>
      <c r="H2237">
        <f xml:space="preserve"> ROUND(E2237 * VLOOKUP(A2237, Data1!$A:$G, 4, FALSE),0)</f>
        <v>143</v>
      </c>
      <c r="I2237">
        <f xml:space="preserve"> ROUND(E2237 * VLOOKUP(A2237, Data1!$A:$G, 5, FALSE),0)</f>
        <v>12</v>
      </c>
      <c r="J2237">
        <f xml:space="preserve"> ROUND(E2237 * VLOOKUP(A2237, Data1!$A:$G, 6, FALSE),0)</f>
        <v>0</v>
      </c>
    </row>
    <row r="2238" spans="1:10" x14ac:dyDescent="0.25">
      <c r="A2238">
        <v>2010</v>
      </c>
      <c r="B2238" t="str">
        <v>July</v>
      </c>
      <c r="C2238" t="str">
        <v>Borders</v>
      </c>
      <c r="D2238">
        <v>97</v>
      </c>
      <c r="E2238">
        <f>D2238 / VLOOKUP(A2238, Data1!$A:$G, 7, FALSE)</f>
        <v>1.6499124015580617E-3</v>
      </c>
      <c r="F2238">
        <f xml:space="preserve"> ROUND(E2238 * VLOOKUP(A2238, Data1!$A:$G, 2, FALSE),0)</f>
        <v>6</v>
      </c>
      <c r="G2238">
        <f xml:space="preserve"> ROUND(E2238 * VLOOKUP(A2238, Data1!$A:$G,3, FALSE),0)</f>
        <v>44</v>
      </c>
      <c r="H2238">
        <f xml:space="preserve"> ROUND(E2238 * VLOOKUP(A2238, Data1!$A:$G, 4, FALSE),0)</f>
        <v>43</v>
      </c>
      <c r="I2238">
        <f xml:space="preserve"> ROUND(E2238 * VLOOKUP(A2238, Data1!$A:$G, 5, FALSE),0)</f>
        <v>4</v>
      </c>
      <c r="J2238">
        <f xml:space="preserve"> ROUND(E2238 * VLOOKUP(A2238, Data1!$A:$G, 6, FALSE),0)</f>
        <v>0</v>
      </c>
    </row>
    <row r="2239" spans="1:10" x14ac:dyDescent="0.25">
      <c r="A2239">
        <v>2010</v>
      </c>
      <c r="B2239" t="str">
        <v>July</v>
      </c>
      <c r="C2239" t="str">
        <v>Dumfries and Galloway</v>
      </c>
      <c r="D2239">
        <v>101</v>
      </c>
      <c r="E2239">
        <f>D2239 / VLOOKUP(A2239, Data1!$A:$G, 7, FALSE)</f>
        <v>1.7179500263645796E-3</v>
      </c>
      <c r="F2239">
        <f xml:space="preserve"> ROUND(E2239 * VLOOKUP(A2239, Data1!$A:$G, 2, FALSE),0)</f>
        <v>6</v>
      </c>
      <c r="G2239">
        <f xml:space="preserve"> ROUND(E2239 * VLOOKUP(A2239, Data1!$A:$G,3, FALSE),0)</f>
        <v>46</v>
      </c>
      <c r="H2239">
        <f xml:space="preserve"> ROUND(E2239 * VLOOKUP(A2239, Data1!$A:$G, 4, FALSE),0)</f>
        <v>45</v>
      </c>
      <c r="I2239">
        <f xml:space="preserve"> ROUND(E2239 * VLOOKUP(A2239, Data1!$A:$G, 5, FALSE),0)</f>
        <v>4</v>
      </c>
      <c r="J2239">
        <f xml:space="preserve"> ROUND(E2239 * VLOOKUP(A2239, Data1!$A:$G, 6, FALSE),0)</f>
        <v>0</v>
      </c>
    </row>
    <row r="2240" spans="1:10" x14ac:dyDescent="0.25">
      <c r="A2240">
        <v>2010</v>
      </c>
      <c r="B2240" t="str">
        <v>July</v>
      </c>
      <c r="C2240" t="str">
        <v>Fife</v>
      </c>
      <c r="D2240">
        <v>354</v>
      </c>
      <c r="E2240">
        <f>D2240 / VLOOKUP(A2240, Data1!$A:$G, 7, FALSE)</f>
        <v>6.0213297953768431E-3</v>
      </c>
      <c r="F2240">
        <f xml:space="preserve"> ROUND(E2240 * VLOOKUP(A2240, Data1!$A:$G, 2, FALSE),0)</f>
        <v>23</v>
      </c>
      <c r="G2240">
        <f xml:space="preserve"> ROUND(E2240 * VLOOKUP(A2240, Data1!$A:$G,3, FALSE),0)</f>
        <v>161</v>
      </c>
      <c r="H2240">
        <f xml:space="preserve"> ROUND(E2240 * VLOOKUP(A2240, Data1!$A:$G, 4, FALSE),0)</f>
        <v>157</v>
      </c>
      <c r="I2240">
        <f xml:space="preserve"> ROUND(E2240 * VLOOKUP(A2240, Data1!$A:$G, 5, FALSE),0)</f>
        <v>13</v>
      </c>
      <c r="J2240">
        <f xml:space="preserve"> ROUND(E2240 * VLOOKUP(A2240, Data1!$A:$G, 6, FALSE),0)</f>
        <v>0</v>
      </c>
    </row>
    <row r="2241" spans="1:10" x14ac:dyDescent="0.25">
      <c r="A2241">
        <v>2010</v>
      </c>
      <c r="B2241" t="str">
        <v>July</v>
      </c>
      <c r="C2241" t="str">
        <v>Forth Valley</v>
      </c>
      <c r="D2241">
        <v>274</v>
      </c>
      <c r="E2241">
        <f>D2241 / VLOOKUP(A2241, Data1!$A:$G, 7, FALSE)</f>
        <v>4.6605772992464834E-3</v>
      </c>
      <c r="F2241">
        <f xml:space="preserve"> ROUND(E2241 * VLOOKUP(A2241, Data1!$A:$G, 2, FALSE),0)</f>
        <v>18</v>
      </c>
      <c r="G2241">
        <f xml:space="preserve"> ROUND(E2241 * VLOOKUP(A2241, Data1!$A:$G,3, FALSE),0)</f>
        <v>125</v>
      </c>
      <c r="H2241">
        <f xml:space="preserve"> ROUND(E2241 * VLOOKUP(A2241, Data1!$A:$G, 4, FALSE),0)</f>
        <v>121</v>
      </c>
      <c r="I2241">
        <f xml:space="preserve"> ROUND(E2241 * VLOOKUP(A2241, Data1!$A:$G, 5, FALSE),0)</f>
        <v>10</v>
      </c>
      <c r="J2241">
        <f xml:space="preserve"> ROUND(E2241 * VLOOKUP(A2241, Data1!$A:$G, 6, FALSE),0)</f>
        <v>0</v>
      </c>
    </row>
    <row r="2242" spans="1:10" x14ac:dyDescent="0.25">
      <c r="A2242">
        <v>2010</v>
      </c>
      <c r="B2242" t="str">
        <v>July</v>
      </c>
      <c r="C2242" t="str">
        <v>Grampian</v>
      </c>
      <c r="D2242">
        <v>542</v>
      </c>
      <c r="E2242">
        <f>D2242 / VLOOKUP(A2242, Data1!$A:$G, 7, FALSE)</f>
        <v>9.2190981612831902E-3</v>
      </c>
      <c r="F2242">
        <f xml:space="preserve"> ROUND(E2242 * VLOOKUP(A2242, Data1!$A:$G, 2, FALSE),0)</f>
        <v>35</v>
      </c>
      <c r="G2242">
        <f xml:space="preserve"> ROUND(E2242 * VLOOKUP(A2242, Data1!$A:$G,3, FALSE),0)</f>
        <v>247</v>
      </c>
      <c r="H2242">
        <f xml:space="preserve"> ROUND(E2242 * VLOOKUP(A2242, Data1!$A:$G, 4, FALSE),0)</f>
        <v>240</v>
      </c>
      <c r="I2242">
        <f xml:space="preserve"> ROUND(E2242 * VLOOKUP(A2242, Data1!$A:$G, 5, FALSE),0)</f>
        <v>20</v>
      </c>
      <c r="J2242">
        <f xml:space="preserve"> ROUND(E2242 * VLOOKUP(A2242, Data1!$A:$G, 6, FALSE),0)</f>
        <v>0</v>
      </c>
    </row>
    <row r="2243" spans="1:10" x14ac:dyDescent="0.25">
      <c r="A2243">
        <v>2010</v>
      </c>
      <c r="B2243" t="str">
        <v>July</v>
      </c>
      <c r="C2243" t="str">
        <v>Greater Glasgow and Clyde</v>
      </c>
      <c r="D2243">
        <v>1105</v>
      </c>
      <c r="E2243">
        <f>D2243 / VLOOKUP(A2243, Data1!$A:$G, 7, FALSE)</f>
        <v>1.8795393852800598E-2</v>
      </c>
      <c r="F2243">
        <f xml:space="preserve"> ROUND(E2243 * VLOOKUP(A2243, Data1!$A:$G, 2, FALSE),0)</f>
        <v>71</v>
      </c>
      <c r="G2243">
        <f xml:space="preserve"> ROUND(E2243 * VLOOKUP(A2243, Data1!$A:$G,3, FALSE),0)</f>
        <v>504</v>
      </c>
      <c r="H2243">
        <f xml:space="preserve"> ROUND(E2243 * VLOOKUP(A2243, Data1!$A:$G, 4, FALSE),0)</f>
        <v>489</v>
      </c>
      <c r="I2243">
        <f xml:space="preserve"> ROUND(E2243 * VLOOKUP(A2243, Data1!$A:$G, 5, FALSE),0)</f>
        <v>41</v>
      </c>
      <c r="J2243">
        <f xml:space="preserve"> ROUND(E2243 * VLOOKUP(A2243, Data1!$A:$G, 6, FALSE),0)</f>
        <v>0</v>
      </c>
    </row>
    <row r="2244" spans="1:10" x14ac:dyDescent="0.25">
      <c r="A2244">
        <v>2010</v>
      </c>
      <c r="B2244" t="str">
        <v>July</v>
      </c>
      <c r="C2244" t="str">
        <v>Highland</v>
      </c>
      <c r="D2244">
        <v>274</v>
      </c>
      <c r="E2244">
        <f>D2244 / VLOOKUP(A2244, Data1!$A:$G, 7, FALSE)</f>
        <v>4.6605772992464834E-3</v>
      </c>
      <c r="F2244">
        <f xml:space="preserve"> ROUND(E2244 * VLOOKUP(A2244, Data1!$A:$G, 2, FALSE),0)</f>
        <v>18</v>
      </c>
      <c r="G2244">
        <f xml:space="preserve"> ROUND(E2244 * VLOOKUP(A2244, Data1!$A:$G,3, FALSE),0)</f>
        <v>125</v>
      </c>
      <c r="H2244">
        <f xml:space="preserve"> ROUND(E2244 * VLOOKUP(A2244, Data1!$A:$G, 4, FALSE),0)</f>
        <v>121</v>
      </c>
      <c r="I2244">
        <f xml:space="preserve"> ROUND(E2244 * VLOOKUP(A2244, Data1!$A:$G, 5, FALSE),0)</f>
        <v>10</v>
      </c>
      <c r="J2244">
        <f xml:space="preserve"> ROUND(E2244 * VLOOKUP(A2244, Data1!$A:$G, 6, FALSE),0)</f>
        <v>0</v>
      </c>
    </row>
    <row r="2245" spans="1:10" x14ac:dyDescent="0.25">
      <c r="A2245">
        <v>2010</v>
      </c>
      <c r="B2245" t="str">
        <v>July</v>
      </c>
      <c r="C2245" t="str">
        <v>Lanarkshire</v>
      </c>
      <c r="D2245">
        <v>616</v>
      </c>
      <c r="E2245">
        <f>D2245 / VLOOKUP(A2245, Data1!$A:$G, 7, FALSE)</f>
        <v>1.0477794220203772E-2</v>
      </c>
      <c r="F2245">
        <f xml:space="preserve"> ROUND(E2245 * VLOOKUP(A2245, Data1!$A:$G, 2, FALSE),0)</f>
        <v>39</v>
      </c>
      <c r="G2245">
        <f xml:space="preserve"> ROUND(E2245 * VLOOKUP(A2245, Data1!$A:$G,3, FALSE),0)</f>
        <v>281</v>
      </c>
      <c r="H2245">
        <f xml:space="preserve"> ROUND(E2245 * VLOOKUP(A2245, Data1!$A:$G, 4, FALSE),0)</f>
        <v>273</v>
      </c>
      <c r="I2245">
        <f xml:space="preserve"> ROUND(E2245 * VLOOKUP(A2245, Data1!$A:$G, 5, FALSE),0)</f>
        <v>23</v>
      </c>
      <c r="J2245">
        <f xml:space="preserve"> ROUND(E2245 * VLOOKUP(A2245, Data1!$A:$G, 6, FALSE),0)</f>
        <v>0</v>
      </c>
    </row>
    <row r="2246" spans="1:10" x14ac:dyDescent="0.25">
      <c r="A2246">
        <v>2010</v>
      </c>
      <c r="B2246" t="str">
        <v>July</v>
      </c>
      <c r="C2246" t="str">
        <v>Lothian</v>
      </c>
      <c r="D2246">
        <v>803</v>
      </c>
      <c r="E2246">
        <f>D2246 / VLOOKUP(A2246, Data1!$A:$G, 7, FALSE)</f>
        <v>1.365855317990849E-2</v>
      </c>
      <c r="F2246">
        <f xml:space="preserve"> ROUND(E2246 * VLOOKUP(A2246, Data1!$A:$G, 2, FALSE),0)</f>
        <v>51</v>
      </c>
      <c r="G2246">
        <f xml:space="preserve"> ROUND(E2246 * VLOOKUP(A2246, Data1!$A:$G,3, FALSE),0)</f>
        <v>366</v>
      </c>
      <c r="H2246">
        <f xml:space="preserve"> ROUND(E2246 * VLOOKUP(A2246, Data1!$A:$G, 4, FALSE),0)</f>
        <v>355</v>
      </c>
      <c r="I2246">
        <f xml:space="preserve"> ROUND(E2246 * VLOOKUP(A2246, Data1!$A:$G, 5, FALSE),0)</f>
        <v>30</v>
      </c>
      <c r="J2246">
        <f xml:space="preserve"> ROUND(E2246 * VLOOKUP(A2246, Data1!$A:$G, 6, FALSE),0)</f>
        <v>0</v>
      </c>
    </row>
    <row r="2247" spans="1:10" x14ac:dyDescent="0.25">
      <c r="A2247">
        <v>2010</v>
      </c>
      <c r="B2247" t="str">
        <v>July</v>
      </c>
      <c r="C2247" t="str">
        <v>Orkney</v>
      </c>
      <c r="D2247">
        <v>15</v>
      </c>
      <c r="E2247">
        <f>D2247 / VLOOKUP(A2247, Data1!$A:$G, 7, FALSE)</f>
        <v>2.5514109302444249E-4</v>
      </c>
      <c r="F2247">
        <f xml:space="preserve"> ROUND(E2247 * VLOOKUP(A2247, Data1!$A:$G, 2, FALSE),0)</f>
        <v>1</v>
      </c>
      <c r="G2247">
        <f xml:space="preserve"> ROUND(E2247 * VLOOKUP(A2247, Data1!$A:$G,3, FALSE),0)</f>
        <v>7</v>
      </c>
      <c r="H2247">
        <f xml:space="preserve"> ROUND(E2247 * VLOOKUP(A2247, Data1!$A:$G, 4, FALSE),0)</f>
        <v>7</v>
      </c>
      <c r="I2247">
        <f xml:space="preserve"> ROUND(E2247 * VLOOKUP(A2247, Data1!$A:$G, 5, FALSE),0)</f>
        <v>1</v>
      </c>
      <c r="J2247">
        <f xml:space="preserve"> ROUND(E2247 * VLOOKUP(A2247, Data1!$A:$G, 6, FALSE),0)</f>
        <v>0</v>
      </c>
    </row>
    <row r="2248" spans="1:10" x14ac:dyDescent="0.25">
      <c r="A2248">
        <v>2010</v>
      </c>
      <c r="B2248" t="str">
        <v>July</v>
      </c>
      <c r="C2248" t="str">
        <v>Scotland</v>
      </c>
      <c r="D2248">
        <v>4912</v>
      </c>
      <c r="E2248">
        <f>D2248 / VLOOKUP(A2248, Data1!$A:$G, 7, FALSE)</f>
        <v>8.3550203262404116E-2</v>
      </c>
      <c r="F2248">
        <f xml:space="preserve"> ROUND(E2248 * VLOOKUP(A2248, Data1!$A:$G, 2, FALSE),0)</f>
        <v>314</v>
      </c>
      <c r="G2248">
        <f xml:space="preserve"> ROUND(E2248 * VLOOKUP(A2248, Data1!$A:$G,3, FALSE),0)</f>
        <v>2240</v>
      </c>
      <c r="H2248">
        <f xml:space="preserve"> ROUND(E2248 * VLOOKUP(A2248, Data1!$A:$G, 4, FALSE),0)</f>
        <v>2174</v>
      </c>
      <c r="I2248">
        <f xml:space="preserve"> ROUND(E2248 * VLOOKUP(A2248, Data1!$A:$G, 5, FALSE),0)</f>
        <v>182</v>
      </c>
      <c r="J2248">
        <f xml:space="preserve"> ROUND(E2248 * VLOOKUP(A2248, Data1!$A:$G, 6, FALSE),0)</f>
        <v>2</v>
      </c>
    </row>
    <row r="2249" spans="1:10" x14ac:dyDescent="0.25">
      <c r="A2249">
        <v>2010</v>
      </c>
      <c r="B2249" t="str">
        <v>July</v>
      </c>
      <c r="C2249" t="str">
        <v>Shetland</v>
      </c>
      <c r="D2249">
        <v>22</v>
      </c>
      <c r="E2249">
        <f>D2249 / VLOOKUP(A2249, Data1!$A:$G, 7, FALSE)</f>
        <v>3.7420693643584903E-4</v>
      </c>
      <c r="F2249">
        <f xml:space="preserve"> ROUND(E2249 * VLOOKUP(A2249, Data1!$A:$G, 2, FALSE),0)</f>
        <v>1</v>
      </c>
      <c r="G2249">
        <f xml:space="preserve"> ROUND(E2249 * VLOOKUP(A2249, Data1!$A:$G,3, FALSE),0)</f>
        <v>10</v>
      </c>
      <c r="H2249">
        <f xml:space="preserve"> ROUND(E2249 * VLOOKUP(A2249, Data1!$A:$G, 4, FALSE),0)</f>
        <v>10</v>
      </c>
      <c r="I2249">
        <f xml:space="preserve"> ROUND(E2249 * VLOOKUP(A2249, Data1!$A:$G, 5, FALSE),0)</f>
        <v>1</v>
      </c>
      <c r="J2249">
        <f xml:space="preserve"> ROUND(E2249 * VLOOKUP(A2249, Data1!$A:$G, 6, FALSE),0)</f>
        <v>0</v>
      </c>
    </row>
    <row r="2250" spans="1:10" x14ac:dyDescent="0.25">
      <c r="A2250">
        <v>2010</v>
      </c>
      <c r="B2250" t="str">
        <v>July</v>
      </c>
      <c r="C2250" t="str">
        <v>Tayside</v>
      </c>
      <c r="D2250">
        <v>365</v>
      </c>
      <c r="E2250">
        <f>D2250 / VLOOKUP(A2250, Data1!$A:$G, 7, FALSE)</f>
        <v>6.2084332635947677E-3</v>
      </c>
      <c r="F2250">
        <f xml:space="preserve"> ROUND(E2250 * VLOOKUP(A2250, Data1!$A:$G, 2, FALSE),0)</f>
        <v>23</v>
      </c>
      <c r="G2250">
        <f xml:space="preserve"> ROUND(E2250 * VLOOKUP(A2250, Data1!$A:$G,3, FALSE),0)</f>
        <v>166</v>
      </c>
      <c r="H2250">
        <f xml:space="preserve"> ROUND(E2250 * VLOOKUP(A2250, Data1!$A:$G, 4, FALSE),0)</f>
        <v>162</v>
      </c>
      <c r="I2250">
        <f xml:space="preserve"> ROUND(E2250 * VLOOKUP(A2250, Data1!$A:$G, 5, FALSE),0)</f>
        <v>14</v>
      </c>
      <c r="J2250">
        <f xml:space="preserve"> ROUND(E2250 * VLOOKUP(A2250, Data1!$A:$G, 6, FALSE),0)</f>
        <v>0</v>
      </c>
    </row>
    <row r="2251" spans="1:10" x14ac:dyDescent="0.25">
      <c r="A2251">
        <v>2010</v>
      </c>
      <c r="B2251" t="str">
        <v>July</v>
      </c>
      <c r="C2251" t="str">
        <v>Western Isles</v>
      </c>
      <c r="D2251">
        <v>21</v>
      </c>
      <c r="E2251">
        <f>D2251 / VLOOKUP(A2251, Data1!$A:$G, 7, FALSE)</f>
        <v>3.571975302342195E-4</v>
      </c>
      <c r="F2251">
        <f xml:space="preserve"> ROUND(E2251 * VLOOKUP(A2251, Data1!$A:$G, 2, FALSE),0)</f>
        <v>1</v>
      </c>
      <c r="G2251">
        <f xml:space="preserve"> ROUND(E2251 * VLOOKUP(A2251, Data1!$A:$G,3, FALSE),0)</f>
        <v>10</v>
      </c>
      <c r="H2251">
        <f xml:space="preserve"> ROUND(E2251 * VLOOKUP(A2251, Data1!$A:$G, 4, FALSE),0)</f>
        <v>9</v>
      </c>
      <c r="I2251">
        <f xml:space="preserve"> ROUND(E2251 * VLOOKUP(A2251, Data1!$A:$G, 5, FALSE),0)</f>
        <v>1</v>
      </c>
      <c r="J2251">
        <f xml:space="preserve"> ROUND(E2251 * VLOOKUP(A2251, Data1!$A:$G, 6, FALSE),0)</f>
        <v>0</v>
      </c>
    </row>
    <row r="2252" spans="1:10" x14ac:dyDescent="0.25">
      <c r="A2252">
        <v>2010</v>
      </c>
      <c r="B2252" t="str">
        <v>June</v>
      </c>
      <c r="C2252" t="str">
        <v>Ayrshire and Arran</v>
      </c>
      <c r="D2252">
        <v>336</v>
      </c>
      <c r="E2252">
        <f>D2252 / VLOOKUP(A2252, Data1!$A:$G, 7, FALSE)</f>
        <v>5.715160483747512E-3</v>
      </c>
      <c r="F2252">
        <f xml:space="preserve"> ROUND(E2252 * VLOOKUP(A2252, Data1!$A:$G, 2, FALSE),0)</f>
        <v>21</v>
      </c>
      <c r="G2252">
        <f xml:space="preserve"> ROUND(E2252 * VLOOKUP(A2252, Data1!$A:$G,3, FALSE),0)</f>
        <v>153</v>
      </c>
      <c r="H2252">
        <f xml:space="preserve"> ROUND(E2252 * VLOOKUP(A2252, Data1!$A:$G, 4, FALSE),0)</f>
        <v>149</v>
      </c>
      <c r="I2252">
        <f xml:space="preserve"> ROUND(E2252 * VLOOKUP(A2252, Data1!$A:$G, 5, FALSE),0)</f>
        <v>12</v>
      </c>
      <c r="J2252">
        <f xml:space="preserve"> ROUND(E2252 * VLOOKUP(A2252, Data1!$A:$G, 6, FALSE),0)</f>
        <v>0</v>
      </c>
    </row>
    <row r="2253" spans="1:10" x14ac:dyDescent="0.25">
      <c r="A2253">
        <v>2010</v>
      </c>
      <c r="B2253" t="str">
        <v>June</v>
      </c>
      <c r="C2253" t="str">
        <v>Borders</v>
      </c>
      <c r="D2253">
        <v>117</v>
      </c>
      <c r="E2253">
        <f>D2253 / VLOOKUP(A2253, Data1!$A:$G, 7, FALSE)</f>
        <v>1.9901005255906516E-3</v>
      </c>
      <c r="F2253">
        <f xml:space="preserve"> ROUND(E2253 * VLOOKUP(A2253, Data1!$A:$G, 2, FALSE),0)</f>
        <v>7</v>
      </c>
      <c r="G2253">
        <f xml:space="preserve"> ROUND(E2253 * VLOOKUP(A2253, Data1!$A:$G,3, FALSE),0)</f>
        <v>53</v>
      </c>
      <c r="H2253">
        <f xml:space="preserve"> ROUND(E2253 * VLOOKUP(A2253, Data1!$A:$G, 4, FALSE),0)</f>
        <v>52</v>
      </c>
      <c r="I2253">
        <f xml:space="preserve"> ROUND(E2253 * VLOOKUP(A2253, Data1!$A:$G, 5, FALSE),0)</f>
        <v>4</v>
      </c>
      <c r="J2253">
        <f xml:space="preserve"> ROUND(E2253 * VLOOKUP(A2253, Data1!$A:$G, 6, FALSE),0)</f>
        <v>0</v>
      </c>
    </row>
    <row r="2254" spans="1:10" x14ac:dyDescent="0.25">
      <c r="A2254">
        <v>2010</v>
      </c>
      <c r="B2254" t="str">
        <v>June</v>
      </c>
      <c r="C2254" t="str">
        <v>Dumfries and Galloway</v>
      </c>
      <c r="D2254">
        <v>148</v>
      </c>
      <c r="E2254">
        <f>D2254 / VLOOKUP(A2254, Data1!$A:$G, 7, FALSE)</f>
        <v>2.5173921178411663E-3</v>
      </c>
      <c r="F2254">
        <f xml:space="preserve"> ROUND(E2254 * VLOOKUP(A2254, Data1!$A:$G, 2, FALSE),0)</f>
        <v>9</v>
      </c>
      <c r="G2254">
        <f xml:space="preserve"> ROUND(E2254 * VLOOKUP(A2254, Data1!$A:$G,3, FALSE),0)</f>
        <v>67</v>
      </c>
      <c r="H2254">
        <f xml:space="preserve"> ROUND(E2254 * VLOOKUP(A2254, Data1!$A:$G, 4, FALSE),0)</f>
        <v>66</v>
      </c>
      <c r="I2254">
        <f xml:space="preserve"> ROUND(E2254 * VLOOKUP(A2254, Data1!$A:$G, 5, FALSE),0)</f>
        <v>5</v>
      </c>
      <c r="J2254">
        <f xml:space="preserve"> ROUND(E2254 * VLOOKUP(A2254, Data1!$A:$G, 6, FALSE),0)</f>
        <v>0</v>
      </c>
    </row>
    <row r="2255" spans="1:10" x14ac:dyDescent="0.25">
      <c r="A2255">
        <v>2010</v>
      </c>
      <c r="B2255" t="str">
        <v>June</v>
      </c>
      <c r="C2255" t="str">
        <v>Fife</v>
      </c>
      <c r="D2255">
        <v>366</v>
      </c>
      <c r="E2255">
        <f>D2255 / VLOOKUP(A2255, Data1!$A:$G, 7, FALSE)</f>
        <v>6.2254426697963975E-3</v>
      </c>
      <c r="F2255">
        <f xml:space="preserve"> ROUND(E2255 * VLOOKUP(A2255, Data1!$A:$G, 2, FALSE),0)</f>
        <v>23</v>
      </c>
      <c r="G2255">
        <f xml:space="preserve"> ROUND(E2255 * VLOOKUP(A2255, Data1!$A:$G,3, FALSE),0)</f>
        <v>167</v>
      </c>
      <c r="H2255">
        <f xml:space="preserve"> ROUND(E2255 * VLOOKUP(A2255, Data1!$A:$G, 4, FALSE),0)</f>
        <v>162</v>
      </c>
      <c r="I2255">
        <f xml:space="preserve"> ROUND(E2255 * VLOOKUP(A2255, Data1!$A:$G, 5, FALSE),0)</f>
        <v>14</v>
      </c>
      <c r="J2255">
        <f xml:space="preserve"> ROUND(E2255 * VLOOKUP(A2255, Data1!$A:$G, 6, FALSE),0)</f>
        <v>0</v>
      </c>
    </row>
    <row r="2256" spans="1:10" x14ac:dyDescent="0.25">
      <c r="A2256">
        <v>2010</v>
      </c>
      <c r="B2256" t="str">
        <v>June</v>
      </c>
      <c r="C2256" t="str">
        <v>Forth Valley</v>
      </c>
      <c r="D2256">
        <v>277</v>
      </c>
      <c r="E2256">
        <f>D2256 / VLOOKUP(A2256, Data1!$A:$G, 7, FALSE)</f>
        <v>4.7116055178513718E-3</v>
      </c>
      <c r="F2256">
        <f xml:space="preserve"> ROUND(E2256 * VLOOKUP(A2256, Data1!$A:$G, 2, FALSE),0)</f>
        <v>18</v>
      </c>
      <c r="G2256">
        <f xml:space="preserve"> ROUND(E2256 * VLOOKUP(A2256, Data1!$A:$G,3, FALSE),0)</f>
        <v>126</v>
      </c>
      <c r="H2256">
        <f xml:space="preserve"> ROUND(E2256 * VLOOKUP(A2256, Data1!$A:$G, 4, FALSE),0)</f>
        <v>123</v>
      </c>
      <c r="I2256">
        <f xml:space="preserve"> ROUND(E2256 * VLOOKUP(A2256, Data1!$A:$G, 5, FALSE),0)</f>
        <v>10</v>
      </c>
      <c r="J2256">
        <f xml:space="preserve"> ROUND(E2256 * VLOOKUP(A2256, Data1!$A:$G, 6, FALSE),0)</f>
        <v>0</v>
      </c>
    </row>
    <row r="2257" spans="1:10" x14ac:dyDescent="0.25">
      <c r="A2257">
        <v>2010</v>
      </c>
      <c r="B2257" t="str">
        <v>June</v>
      </c>
      <c r="C2257" t="str">
        <v>Grampian</v>
      </c>
      <c r="D2257">
        <v>542</v>
      </c>
      <c r="E2257">
        <f>D2257 / VLOOKUP(A2257, Data1!$A:$G, 7, FALSE)</f>
        <v>9.2190981612831902E-3</v>
      </c>
      <c r="F2257">
        <f xml:space="preserve"> ROUND(E2257 * VLOOKUP(A2257, Data1!$A:$G, 2, FALSE),0)</f>
        <v>35</v>
      </c>
      <c r="G2257">
        <f xml:space="preserve"> ROUND(E2257 * VLOOKUP(A2257, Data1!$A:$G,3, FALSE),0)</f>
        <v>247</v>
      </c>
      <c r="H2257">
        <f xml:space="preserve"> ROUND(E2257 * VLOOKUP(A2257, Data1!$A:$G, 4, FALSE),0)</f>
        <v>240</v>
      </c>
      <c r="I2257">
        <f xml:space="preserve"> ROUND(E2257 * VLOOKUP(A2257, Data1!$A:$G, 5, FALSE),0)</f>
        <v>20</v>
      </c>
      <c r="J2257">
        <f xml:space="preserve"> ROUND(E2257 * VLOOKUP(A2257, Data1!$A:$G, 6, FALSE),0)</f>
        <v>0</v>
      </c>
    </row>
    <row r="2258" spans="1:10" x14ac:dyDescent="0.25">
      <c r="A2258">
        <v>2010</v>
      </c>
      <c r="B2258" t="str">
        <v>June</v>
      </c>
      <c r="C2258" t="str">
        <v>Greater Glasgow and Clyde</v>
      </c>
      <c r="D2258">
        <v>1155</v>
      </c>
      <c r="E2258">
        <f>D2258 / VLOOKUP(A2258, Data1!$A:$G, 7, FALSE)</f>
        <v>1.9645864162882075E-2</v>
      </c>
      <c r="F2258">
        <f xml:space="preserve"> ROUND(E2258 * VLOOKUP(A2258, Data1!$A:$G, 2, FALSE),0)</f>
        <v>74</v>
      </c>
      <c r="G2258">
        <f xml:space="preserve"> ROUND(E2258 * VLOOKUP(A2258, Data1!$A:$G,3, FALSE),0)</f>
        <v>527</v>
      </c>
      <c r="H2258">
        <f xml:space="preserve"> ROUND(E2258 * VLOOKUP(A2258, Data1!$A:$G, 4, FALSE),0)</f>
        <v>511</v>
      </c>
      <c r="I2258">
        <f xml:space="preserve"> ROUND(E2258 * VLOOKUP(A2258, Data1!$A:$G, 5, FALSE),0)</f>
        <v>43</v>
      </c>
      <c r="J2258">
        <f xml:space="preserve"> ROUND(E2258 * VLOOKUP(A2258, Data1!$A:$G, 6, FALSE),0)</f>
        <v>0</v>
      </c>
    </row>
    <row r="2259" spans="1:10" x14ac:dyDescent="0.25">
      <c r="A2259">
        <v>2010</v>
      </c>
      <c r="B2259" t="str">
        <v>June</v>
      </c>
      <c r="C2259" t="str">
        <v>Highland</v>
      </c>
      <c r="D2259">
        <v>301</v>
      </c>
      <c r="E2259">
        <f>D2259 / VLOOKUP(A2259, Data1!$A:$G, 7, FALSE)</f>
        <v>5.1198312666904796E-3</v>
      </c>
      <c r="F2259">
        <f xml:space="preserve"> ROUND(E2259 * VLOOKUP(A2259, Data1!$A:$G, 2, FALSE),0)</f>
        <v>19</v>
      </c>
      <c r="G2259">
        <f xml:space="preserve"> ROUND(E2259 * VLOOKUP(A2259, Data1!$A:$G,3, FALSE),0)</f>
        <v>137</v>
      </c>
      <c r="H2259">
        <f xml:space="preserve"> ROUND(E2259 * VLOOKUP(A2259, Data1!$A:$G, 4, FALSE),0)</f>
        <v>133</v>
      </c>
      <c r="I2259">
        <f xml:space="preserve"> ROUND(E2259 * VLOOKUP(A2259, Data1!$A:$G, 5, FALSE),0)</f>
        <v>11</v>
      </c>
      <c r="J2259">
        <f xml:space="preserve"> ROUND(E2259 * VLOOKUP(A2259, Data1!$A:$G, 6, FALSE),0)</f>
        <v>0</v>
      </c>
    </row>
    <row r="2260" spans="1:10" x14ac:dyDescent="0.25">
      <c r="A2260">
        <v>2010</v>
      </c>
      <c r="B2260" t="str">
        <v>June</v>
      </c>
      <c r="C2260" t="str">
        <v>Lanarkshire</v>
      </c>
      <c r="D2260">
        <v>685</v>
      </c>
      <c r="E2260">
        <f>D2260 / VLOOKUP(A2260, Data1!$A:$G, 7, FALSE)</f>
        <v>1.1651443248116209E-2</v>
      </c>
      <c r="F2260">
        <f xml:space="preserve"> ROUND(E2260 * VLOOKUP(A2260, Data1!$A:$G, 2, FALSE),0)</f>
        <v>44</v>
      </c>
      <c r="G2260">
        <f xml:space="preserve"> ROUND(E2260 * VLOOKUP(A2260, Data1!$A:$G,3, FALSE),0)</f>
        <v>312</v>
      </c>
      <c r="H2260">
        <f xml:space="preserve"> ROUND(E2260 * VLOOKUP(A2260, Data1!$A:$G, 4, FALSE),0)</f>
        <v>303</v>
      </c>
      <c r="I2260">
        <f xml:space="preserve"> ROUND(E2260 * VLOOKUP(A2260, Data1!$A:$G, 5, FALSE),0)</f>
        <v>25</v>
      </c>
      <c r="J2260">
        <f xml:space="preserve"> ROUND(E2260 * VLOOKUP(A2260, Data1!$A:$G, 6, FALSE),0)</f>
        <v>0</v>
      </c>
    </row>
    <row r="2261" spans="1:10" x14ac:dyDescent="0.25">
      <c r="A2261">
        <v>2010</v>
      </c>
      <c r="B2261" t="str">
        <v>June</v>
      </c>
      <c r="C2261" t="str">
        <v>Lothian</v>
      </c>
      <c r="D2261">
        <v>843</v>
      </c>
      <c r="E2261">
        <f>D2261 / VLOOKUP(A2261, Data1!$A:$G, 7, FALSE)</f>
        <v>1.4338929427973669E-2</v>
      </c>
      <c r="F2261">
        <f xml:space="preserve"> ROUND(E2261 * VLOOKUP(A2261, Data1!$A:$G, 2, FALSE),0)</f>
        <v>54</v>
      </c>
      <c r="G2261">
        <f xml:space="preserve"> ROUND(E2261 * VLOOKUP(A2261, Data1!$A:$G,3, FALSE),0)</f>
        <v>384</v>
      </c>
      <c r="H2261">
        <f xml:space="preserve"> ROUND(E2261 * VLOOKUP(A2261, Data1!$A:$G, 4, FALSE),0)</f>
        <v>373</v>
      </c>
      <c r="I2261">
        <f xml:space="preserve"> ROUND(E2261 * VLOOKUP(A2261, Data1!$A:$G, 5, FALSE),0)</f>
        <v>31</v>
      </c>
      <c r="J2261">
        <f xml:space="preserve"> ROUND(E2261 * VLOOKUP(A2261, Data1!$A:$G, 6, FALSE),0)</f>
        <v>0</v>
      </c>
    </row>
    <row r="2262" spans="1:10" x14ac:dyDescent="0.25">
      <c r="A2262">
        <v>2010</v>
      </c>
      <c r="B2262" t="str">
        <v>June</v>
      </c>
      <c r="C2262" t="str">
        <v>Orkney</v>
      </c>
      <c r="D2262">
        <v>13</v>
      </c>
      <c r="E2262">
        <f>D2262 / VLOOKUP(A2262, Data1!$A:$G, 7, FALSE)</f>
        <v>2.2112228062118352E-4</v>
      </c>
      <c r="F2262">
        <f xml:space="preserve"> ROUND(E2262 * VLOOKUP(A2262, Data1!$A:$G, 2, FALSE),0)</f>
        <v>1</v>
      </c>
      <c r="G2262">
        <f xml:space="preserve"> ROUND(E2262 * VLOOKUP(A2262, Data1!$A:$G,3, FALSE),0)</f>
        <v>6</v>
      </c>
      <c r="H2262">
        <f xml:space="preserve"> ROUND(E2262 * VLOOKUP(A2262, Data1!$A:$G, 4, FALSE),0)</f>
        <v>6</v>
      </c>
      <c r="I2262">
        <f xml:space="preserve"> ROUND(E2262 * VLOOKUP(A2262, Data1!$A:$G, 5, FALSE),0)</f>
        <v>0</v>
      </c>
      <c r="J2262">
        <f xml:space="preserve"> ROUND(E2262 * VLOOKUP(A2262, Data1!$A:$G, 6, FALSE),0)</f>
        <v>0</v>
      </c>
    </row>
    <row r="2263" spans="1:10" x14ac:dyDescent="0.25">
      <c r="A2263">
        <v>2010</v>
      </c>
      <c r="B2263" t="str">
        <v>June</v>
      </c>
      <c r="C2263" t="str">
        <v>Scotland</v>
      </c>
      <c r="D2263">
        <v>5222</v>
      </c>
      <c r="E2263">
        <f>D2263 / VLOOKUP(A2263, Data1!$A:$G, 7, FALSE)</f>
        <v>8.8823119184909261E-2</v>
      </c>
      <c r="F2263">
        <f xml:space="preserve"> ROUND(E2263 * VLOOKUP(A2263, Data1!$A:$G, 2, FALSE),0)</f>
        <v>334</v>
      </c>
      <c r="G2263">
        <f xml:space="preserve"> ROUND(E2263 * VLOOKUP(A2263, Data1!$A:$G,3, FALSE),0)</f>
        <v>2382</v>
      </c>
      <c r="H2263">
        <f xml:space="preserve"> ROUND(E2263 * VLOOKUP(A2263, Data1!$A:$G, 4, FALSE),0)</f>
        <v>2312</v>
      </c>
      <c r="I2263">
        <f xml:space="preserve"> ROUND(E2263 * VLOOKUP(A2263, Data1!$A:$G, 5, FALSE),0)</f>
        <v>193</v>
      </c>
      <c r="J2263">
        <f xml:space="preserve"> ROUND(E2263 * VLOOKUP(A2263, Data1!$A:$G, 6, FALSE),0)</f>
        <v>2</v>
      </c>
    </row>
    <row r="2264" spans="1:10" x14ac:dyDescent="0.25">
      <c r="A2264">
        <v>2010</v>
      </c>
      <c r="B2264" t="str">
        <v>June</v>
      </c>
      <c r="C2264" t="str">
        <v>Shetland</v>
      </c>
      <c r="D2264">
        <v>17</v>
      </c>
      <c r="E2264">
        <f>D2264 / VLOOKUP(A2264, Data1!$A:$G, 7, FALSE)</f>
        <v>2.891599054277015E-4</v>
      </c>
      <c r="F2264">
        <f xml:space="preserve"> ROUND(E2264 * VLOOKUP(A2264, Data1!$A:$G, 2, FALSE),0)</f>
        <v>1</v>
      </c>
      <c r="G2264">
        <f xml:space="preserve"> ROUND(E2264 * VLOOKUP(A2264, Data1!$A:$G,3, FALSE),0)</f>
        <v>8</v>
      </c>
      <c r="H2264">
        <f xml:space="preserve"> ROUND(E2264 * VLOOKUP(A2264, Data1!$A:$G, 4, FALSE),0)</f>
        <v>8</v>
      </c>
      <c r="I2264">
        <f xml:space="preserve"> ROUND(E2264 * VLOOKUP(A2264, Data1!$A:$G, 5, FALSE),0)</f>
        <v>1</v>
      </c>
      <c r="J2264">
        <f xml:space="preserve"> ROUND(E2264 * VLOOKUP(A2264, Data1!$A:$G, 6, FALSE),0)</f>
        <v>0</v>
      </c>
    </row>
    <row r="2265" spans="1:10" x14ac:dyDescent="0.25">
      <c r="A2265">
        <v>2010</v>
      </c>
      <c r="B2265" t="str">
        <v>June</v>
      </c>
      <c r="C2265" t="str">
        <v>Tayside</v>
      </c>
      <c r="D2265">
        <v>400</v>
      </c>
      <c r="E2265">
        <f>D2265 / VLOOKUP(A2265, Data1!$A:$G, 7, FALSE)</f>
        <v>6.8037624806518001E-3</v>
      </c>
      <c r="F2265">
        <f xml:space="preserve"> ROUND(E2265 * VLOOKUP(A2265, Data1!$A:$G, 2, FALSE),0)</f>
        <v>26</v>
      </c>
      <c r="G2265">
        <f xml:space="preserve"> ROUND(E2265 * VLOOKUP(A2265, Data1!$A:$G,3, FALSE),0)</f>
        <v>182</v>
      </c>
      <c r="H2265">
        <f xml:space="preserve"> ROUND(E2265 * VLOOKUP(A2265, Data1!$A:$G, 4, FALSE),0)</f>
        <v>177</v>
      </c>
      <c r="I2265">
        <f xml:space="preserve"> ROUND(E2265 * VLOOKUP(A2265, Data1!$A:$G, 5, FALSE),0)</f>
        <v>15</v>
      </c>
      <c r="J2265">
        <f xml:space="preserve"> ROUND(E2265 * VLOOKUP(A2265, Data1!$A:$G, 6, FALSE),0)</f>
        <v>0</v>
      </c>
    </row>
    <row r="2266" spans="1:10" x14ac:dyDescent="0.25">
      <c r="A2266">
        <v>2010</v>
      </c>
      <c r="B2266" t="str">
        <v>June</v>
      </c>
      <c r="C2266" t="str">
        <v>Western Isles</v>
      </c>
      <c r="D2266">
        <v>22</v>
      </c>
      <c r="E2266">
        <f>D2266 / VLOOKUP(A2266, Data1!$A:$G, 7, FALSE)</f>
        <v>3.7420693643584903E-4</v>
      </c>
      <c r="F2266">
        <f xml:space="preserve"> ROUND(E2266 * VLOOKUP(A2266, Data1!$A:$G, 2, FALSE),0)</f>
        <v>1</v>
      </c>
      <c r="G2266">
        <f xml:space="preserve"> ROUND(E2266 * VLOOKUP(A2266, Data1!$A:$G,3, FALSE),0)</f>
        <v>10</v>
      </c>
      <c r="H2266">
        <f xml:space="preserve"> ROUND(E2266 * VLOOKUP(A2266, Data1!$A:$G, 4, FALSE),0)</f>
        <v>10</v>
      </c>
      <c r="I2266">
        <f xml:space="preserve"> ROUND(E2266 * VLOOKUP(A2266, Data1!$A:$G, 5, FALSE),0)</f>
        <v>1</v>
      </c>
      <c r="J2266">
        <f xml:space="preserve"> ROUND(E2266 * VLOOKUP(A2266, Data1!$A:$G, 6, FALSE),0)</f>
        <v>0</v>
      </c>
    </row>
    <row r="2267" spans="1:10" x14ac:dyDescent="0.25">
      <c r="A2267">
        <v>2010</v>
      </c>
      <c r="B2267" t="str">
        <v>May</v>
      </c>
      <c r="C2267" t="str">
        <v>Ayrshire and Arran</v>
      </c>
      <c r="D2267">
        <v>314</v>
      </c>
      <c r="E2267">
        <f>D2267 / VLOOKUP(A2267, Data1!$A:$G, 7, FALSE)</f>
        <v>5.3409535473116637E-3</v>
      </c>
      <c r="F2267">
        <f xml:space="preserve"> ROUND(E2267 * VLOOKUP(A2267, Data1!$A:$G, 2, FALSE),0)</f>
        <v>20</v>
      </c>
      <c r="G2267">
        <f xml:space="preserve"> ROUND(E2267 * VLOOKUP(A2267, Data1!$A:$G,3, FALSE),0)</f>
        <v>143</v>
      </c>
      <c r="H2267">
        <f xml:space="preserve"> ROUND(E2267 * VLOOKUP(A2267, Data1!$A:$G, 4, FALSE),0)</f>
        <v>139</v>
      </c>
      <c r="I2267">
        <f xml:space="preserve"> ROUND(E2267 * VLOOKUP(A2267, Data1!$A:$G, 5, FALSE),0)</f>
        <v>12</v>
      </c>
      <c r="J2267">
        <f xml:space="preserve"> ROUND(E2267 * VLOOKUP(A2267, Data1!$A:$G, 6, FALSE),0)</f>
        <v>0</v>
      </c>
    </row>
    <row r="2268" spans="1:10" x14ac:dyDescent="0.25">
      <c r="A2268">
        <v>2010</v>
      </c>
      <c r="B2268" t="str">
        <v>May</v>
      </c>
      <c r="C2268" t="str">
        <v>Borders</v>
      </c>
      <c r="D2268">
        <v>94</v>
      </c>
      <c r="E2268">
        <f>D2268 / VLOOKUP(A2268, Data1!$A:$G, 7, FALSE)</f>
        <v>1.5988841829531731E-3</v>
      </c>
      <c r="F2268">
        <f xml:space="preserve"> ROUND(E2268 * VLOOKUP(A2268, Data1!$A:$G, 2, FALSE),0)</f>
        <v>6</v>
      </c>
      <c r="G2268">
        <f xml:space="preserve"> ROUND(E2268 * VLOOKUP(A2268, Data1!$A:$G,3, FALSE),0)</f>
        <v>43</v>
      </c>
      <c r="H2268">
        <f xml:space="preserve"> ROUND(E2268 * VLOOKUP(A2268, Data1!$A:$G, 4, FALSE),0)</f>
        <v>42</v>
      </c>
      <c r="I2268">
        <f xml:space="preserve"> ROUND(E2268 * VLOOKUP(A2268, Data1!$A:$G, 5, FALSE),0)</f>
        <v>3</v>
      </c>
      <c r="J2268">
        <f xml:space="preserve"> ROUND(E2268 * VLOOKUP(A2268, Data1!$A:$G, 6, FALSE),0)</f>
        <v>0</v>
      </c>
    </row>
    <row r="2269" spans="1:10" x14ac:dyDescent="0.25">
      <c r="A2269">
        <v>2010</v>
      </c>
      <c r="B2269" t="str">
        <v>May</v>
      </c>
      <c r="C2269" t="str">
        <v>Dumfries and Galloway</v>
      </c>
      <c r="D2269">
        <v>107</v>
      </c>
      <c r="E2269">
        <f>D2269 / VLOOKUP(A2269, Data1!$A:$G, 7, FALSE)</f>
        <v>1.8200064635743565E-3</v>
      </c>
      <c r="F2269">
        <f xml:space="preserve"> ROUND(E2269 * VLOOKUP(A2269, Data1!$A:$G, 2, FALSE),0)</f>
        <v>7</v>
      </c>
      <c r="G2269">
        <f xml:space="preserve"> ROUND(E2269 * VLOOKUP(A2269, Data1!$A:$G,3, FALSE),0)</f>
        <v>49</v>
      </c>
      <c r="H2269">
        <f xml:space="preserve"> ROUND(E2269 * VLOOKUP(A2269, Data1!$A:$G, 4, FALSE),0)</f>
        <v>47</v>
      </c>
      <c r="I2269">
        <f xml:space="preserve"> ROUND(E2269 * VLOOKUP(A2269, Data1!$A:$G, 5, FALSE),0)</f>
        <v>4</v>
      </c>
      <c r="J2269">
        <f xml:space="preserve"> ROUND(E2269 * VLOOKUP(A2269, Data1!$A:$G, 6, FALSE),0)</f>
        <v>0</v>
      </c>
    </row>
    <row r="2270" spans="1:10" x14ac:dyDescent="0.25">
      <c r="A2270">
        <v>2010</v>
      </c>
      <c r="B2270" t="str">
        <v>May</v>
      </c>
      <c r="C2270" t="str">
        <v>Fife</v>
      </c>
      <c r="D2270">
        <v>328</v>
      </c>
      <c r="E2270">
        <f>D2270 / VLOOKUP(A2270, Data1!$A:$G, 7, FALSE)</f>
        <v>5.5790852341344767E-3</v>
      </c>
      <c r="F2270">
        <f xml:space="preserve"> ROUND(E2270 * VLOOKUP(A2270, Data1!$A:$G, 2, FALSE),0)</f>
        <v>21</v>
      </c>
      <c r="G2270">
        <f xml:space="preserve"> ROUND(E2270 * VLOOKUP(A2270, Data1!$A:$G,3, FALSE),0)</f>
        <v>150</v>
      </c>
      <c r="H2270">
        <f xml:space="preserve"> ROUND(E2270 * VLOOKUP(A2270, Data1!$A:$G, 4, FALSE),0)</f>
        <v>145</v>
      </c>
      <c r="I2270">
        <f xml:space="preserve"> ROUND(E2270 * VLOOKUP(A2270, Data1!$A:$G, 5, FALSE),0)</f>
        <v>12</v>
      </c>
      <c r="J2270">
        <f xml:space="preserve"> ROUND(E2270 * VLOOKUP(A2270, Data1!$A:$G, 6, FALSE),0)</f>
        <v>0</v>
      </c>
    </row>
    <row r="2271" spans="1:10" x14ac:dyDescent="0.25">
      <c r="A2271">
        <v>2010</v>
      </c>
      <c r="B2271" t="str">
        <v>May</v>
      </c>
      <c r="C2271" t="str">
        <v>Forth Valley</v>
      </c>
      <c r="D2271">
        <v>306</v>
      </c>
      <c r="E2271">
        <f>D2271 / VLOOKUP(A2271, Data1!$A:$G, 7, FALSE)</f>
        <v>5.2048782976986275E-3</v>
      </c>
      <c r="F2271">
        <f xml:space="preserve"> ROUND(E2271 * VLOOKUP(A2271, Data1!$A:$G, 2, FALSE),0)</f>
        <v>20</v>
      </c>
      <c r="G2271">
        <f xml:space="preserve"> ROUND(E2271 * VLOOKUP(A2271, Data1!$A:$G,3, FALSE),0)</f>
        <v>140</v>
      </c>
      <c r="H2271">
        <f xml:space="preserve"> ROUND(E2271 * VLOOKUP(A2271, Data1!$A:$G, 4, FALSE),0)</f>
        <v>135</v>
      </c>
      <c r="I2271">
        <f xml:space="preserve"> ROUND(E2271 * VLOOKUP(A2271, Data1!$A:$G, 5, FALSE),0)</f>
        <v>11</v>
      </c>
      <c r="J2271">
        <f xml:space="preserve"> ROUND(E2271 * VLOOKUP(A2271, Data1!$A:$G, 6, FALSE),0)</f>
        <v>0</v>
      </c>
    </row>
    <row r="2272" spans="1:10" x14ac:dyDescent="0.25">
      <c r="A2272">
        <v>2010</v>
      </c>
      <c r="B2272" t="str">
        <v>May</v>
      </c>
      <c r="C2272" t="str">
        <v>Grampian</v>
      </c>
      <c r="D2272">
        <v>520</v>
      </c>
      <c r="E2272">
        <f>D2272 / VLOOKUP(A2272, Data1!$A:$G, 7, FALSE)</f>
        <v>8.844891224847341E-3</v>
      </c>
      <c r="F2272">
        <f xml:space="preserve"> ROUND(E2272 * VLOOKUP(A2272, Data1!$A:$G, 2, FALSE),0)</f>
        <v>33</v>
      </c>
      <c r="G2272">
        <f xml:space="preserve"> ROUND(E2272 * VLOOKUP(A2272, Data1!$A:$G,3, FALSE),0)</f>
        <v>237</v>
      </c>
      <c r="H2272">
        <f xml:space="preserve"> ROUND(E2272 * VLOOKUP(A2272, Data1!$A:$G, 4, FALSE),0)</f>
        <v>230</v>
      </c>
      <c r="I2272">
        <f xml:space="preserve"> ROUND(E2272 * VLOOKUP(A2272, Data1!$A:$G, 5, FALSE),0)</f>
        <v>19</v>
      </c>
      <c r="J2272">
        <f xml:space="preserve"> ROUND(E2272 * VLOOKUP(A2272, Data1!$A:$G, 6, FALSE),0)</f>
        <v>0</v>
      </c>
    </row>
    <row r="2273" spans="1:10" x14ac:dyDescent="0.25">
      <c r="A2273">
        <v>2010</v>
      </c>
      <c r="B2273" t="str">
        <v>May</v>
      </c>
      <c r="C2273" t="str">
        <v>Greater Glasgow and Clyde</v>
      </c>
      <c r="D2273">
        <v>979</v>
      </c>
      <c r="E2273">
        <f>D2273 / VLOOKUP(A2273, Data1!$A:$G, 7, FALSE)</f>
        <v>1.6652208671395281E-2</v>
      </c>
      <c r="F2273">
        <f xml:space="preserve"> ROUND(E2273 * VLOOKUP(A2273, Data1!$A:$G, 2, FALSE),0)</f>
        <v>63</v>
      </c>
      <c r="G2273">
        <f xml:space="preserve"> ROUND(E2273 * VLOOKUP(A2273, Data1!$A:$G,3, FALSE),0)</f>
        <v>446</v>
      </c>
      <c r="H2273">
        <f xml:space="preserve"> ROUND(E2273 * VLOOKUP(A2273, Data1!$A:$G, 4, FALSE),0)</f>
        <v>433</v>
      </c>
      <c r="I2273">
        <f xml:space="preserve"> ROUND(E2273 * VLOOKUP(A2273, Data1!$A:$G, 5, FALSE),0)</f>
        <v>36</v>
      </c>
      <c r="J2273">
        <f xml:space="preserve"> ROUND(E2273 * VLOOKUP(A2273, Data1!$A:$G, 6, FALSE),0)</f>
        <v>0</v>
      </c>
    </row>
    <row r="2274" spans="1:10" x14ac:dyDescent="0.25">
      <c r="A2274">
        <v>2010</v>
      </c>
      <c r="B2274" t="str">
        <v>May</v>
      </c>
      <c r="C2274" t="str">
        <v>Highland</v>
      </c>
      <c r="D2274">
        <v>252</v>
      </c>
      <c r="E2274">
        <f>D2274 / VLOOKUP(A2274, Data1!$A:$G, 7, FALSE)</f>
        <v>4.2863703628106343E-3</v>
      </c>
      <c r="F2274">
        <f xml:space="preserve"> ROUND(E2274 * VLOOKUP(A2274, Data1!$A:$G, 2, FALSE),0)</f>
        <v>16</v>
      </c>
      <c r="G2274">
        <f xml:space="preserve"> ROUND(E2274 * VLOOKUP(A2274, Data1!$A:$G,3, FALSE),0)</f>
        <v>115</v>
      </c>
      <c r="H2274">
        <f xml:space="preserve"> ROUND(E2274 * VLOOKUP(A2274, Data1!$A:$G, 4, FALSE),0)</f>
        <v>112</v>
      </c>
      <c r="I2274">
        <f xml:space="preserve"> ROUND(E2274 * VLOOKUP(A2274, Data1!$A:$G, 5, FALSE),0)</f>
        <v>9</v>
      </c>
      <c r="J2274">
        <f xml:space="preserve"> ROUND(E2274 * VLOOKUP(A2274, Data1!$A:$G, 6, FALSE),0)</f>
        <v>0</v>
      </c>
    </row>
    <row r="2275" spans="1:10" x14ac:dyDescent="0.25">
      <c r="A2275">
        <v>2010</v>
      </c>
      <c r="B2275" t="str">
        <v>May</v>
      </c>
      <c r="C2275" t="str">
        <v>Lanarkshire</v>
      </c>
      <c r="D2275">
        <v>553</v>
      </c>
      <c r="E2275">
        <f>D2275 / VLOOKUP(A2275, Data1!$A:$G, 7, FALSE)</f>
        <v>9.4062016295011139E-3</v>
      </c>
      <c r="F2275">
        <f xml:space="preserve"> ROUND(E2275 * VLOOKUP(A2275, Data1!$A:$G, 2, FALSE),0)</f>
        <v>35</v>
      </c>
      <c r="G2275">
        <f xml:space="preserve"> ROUND(E2275 * VLOOKUP(A2275, Data1!$A:$G,3, FALSE),0)</f>
        <v>252</v>
      </c>
      <c r="H2275">
        <f xml:space="preserve"> ROUND(E2275 * VLOOKUP(A2275, Data1!$A:$G, 4, FALSE),0)</f>
        <v>245</v>
      </c>
      <c r="I2275">
        <f xml:space="preserve"> ROUND(E2275 * VLOOKUP(A2275, Data1!$A:$G, 5, FALSE),0)</f>
        <v>20</v>
      </c>
      <c r="J2275">
        <f xml:space="preserve"> ROUND(E2275 * VLOOKUP(A2275, Data1!$A:$G, 6, FALSE),0)</f>
        <v>0</v>
      </c>
    </row>
    <row r="2276" spans="1:10" x14ac:dyDescent="0.25">
      <c r="A2276">
        <v>2010</v>
      </c>
      <c r="B2276" t="str">
        <v>May</v>
      </c>
      <c r="C2276" t="str">
        <v>Lothian</v>
      </c>
      <c r="D2276">
        <v>746</v>
      </c>
      <c r="E2276">
        <f>D2276 / VLOOKUP(A2276, Data1!$A:$G, 7, FALSE)</f>
        <v>1.2689017026415608E-2</v>
      </c>
      <c r="F2276">
        <f xml:space="preserve"> ROUND(E2276 * VLOOKUP(A2276, Data1!$A:$G, 2, FALSE),0)</f>
        <v>48</v>
      </c>
      <c r="G2276">
        <f xml:space="preserve"> ROUND(E2276 * VLOOKUP(A2276, Data1!$A:$G,3, FALSE),0)</f>
        <v>340</v>
      </c>
      <c r="H2276">
        <f xml:space="preserve"> ROUND(E2276 * VLOOKUP(A2276, Data1!$A:$G, 4, FALSE),0)</f>
        <v>330</v>
      </c>
      <c r="I2276">
        <f xml:space="preserve"> ROUND(E2276 * VLOOKUP(A2276, Data1!$A:$G, 5, FALSE),0)</f>
        <v>28</v>
      </c>
      <c r="J2276">
        <f xml:space="preserve"> ROUND(E2276 * VLOOKUP(A2276, Data1!$A:$G, 6, FALSE),0)</f>
        <v>0</v>
      </c>
    </row>
    <row r="2277" spans="1:10" x14ac:dyDescent="0.25">
      <c r="A2277">
        <v>2010</v>
      </c>
      <c r="B2277" t="str">
        <v>May</v>
      </c>
      <c r="C2277" t="str">
        <v>Orkney</v>
      </c>
      <c r="D2277">
        <v>18</v>
      </c>
      <c r="E2277">
        <f>D2277 / VLOOKUP(A2277, Data1!$A:$G, 7, FALSE)</f>
        <v>3.0616931162933103E-4</v>
      </c>
      <c r="F2277">
        <f xml:space="preserve"> ROUND(E2277 * VLOOKUP(A2277, Data1!$A:$G, 2, FALSE),0)</f>
        <v>1</v>
      </c>
      <c r="G2277">
        <f xml:space="preserve"> ROUND(E2277 * VLOOKUP(A2277, Data1!$A:$G,3, FALSE),0)</f>
        <v>8</v>
      </c>
      <c r="H2277">
        <f xml:space="preserve"> ROUND(E2277 * VLOOKUP(A2277, Data1!$A:$G, 4, FALSE),0)</f>
        <v>8</v>
      </c>
      <c r="I2277">
        <f xml:space="preserve"> ROUND(E2277 * VLOOKUP(A2277, Data1!$A:$G, 5, FALSE),0)</f>
        <v>1</v>
      </c>
      <c r="J2277">
        <f xml:space="preserve"> ROUND(E2277 * VLOOKUP(A2277, Data1!$A:$G, 6, FALSE),0)</f>
        <v>0</v>
      </c>
    </row>
    <row r="2278" spans="1:10" x14ac:dyDescent="0.25">
      <c r="A2278">
        <v>2010</v>
      </c>
      <c r="B2278" t="str">
        <v>May</v>
      </c>
      <c r="C2278" t="str">
        <v>Scotland</v>
      </c>
      <c r="D2278">
        <v>4574</v>
      </c>
      <c r="E2278">
        <f>D2278 / VLOOKUP(A2278, Data1!$A:$G, 7, FALSE)</f>
        <v>7.7801023966253338E-2</v>
      </c>
      <c r="F2278">
        <f xml:space="preserve"> ROUND(E2278 * VLOOKUP(A2278, Data1!$A:$G, 2, FALSE),0)</f>
        <v>292</v>
      </c>
      <c r="G2278">
        <f xml:space="preserve"> ROUND(E2278 * VLOOKUP(A2278, Data1!$A:$G,3, FALSE),0)</f>
        <v>2086</v>
      </c>
      <c r="H2278">
        <f xml:space="preserve"> ROUND(E2278 * VLOOKUP(A2278, Data1!$A:$G, 4, FALSE),0)</f>
        <v>2025</v>
      </c>
      <c r="I2278">
        <f xml:space="preserve"> ROUND(E2278 * VLOOKUP(A2278, Data1!$A:$G, 5, FALSE),0)</f>
        <v>169</v>
      </c>
      <c r="J2278">
        <f xml:space="preserve"> ROUND(E2278 * VLOOKUP(A2278, Data1!$A:$G, 6, FALSE),0)</f>
        <v>2</v>
      </c>
    </row>
    <row r="2279" spans="1:10" x14ac:dyDescent="0.25">
      <c r="A2279">
        <v>2010</v>
      </c>
      <c r="B2279" t="str">
        <v>May</v>
      </c>
      <c r="C2279" t="str">
        <v>Shetland</v>
      </c>
      <c r="D2279">
        <v>21</v>
      </c>
      <c r="E2279">
        <f>D2279 / VLOOKUP(A2279, Data1!$A:$G, 7, FALSE)</f>
        <v>3.571975302342195E-4</v>
      </c>
      <c r="F2279">
        <f xml:space="preserve"> ROUND(E2279 * VLOOKUP(A2279, Data1!$A:$G, 2, FALSE),0)</f>
        <v>1</v>
      </c>
      <c r="G2279">
        <f xml:space="preserve"> ROUND(E2279 * VLOOKUP(A2279, Data1!$A:$G,3, FALSE),0)</f>
        <v>10</v>
      </c>
      <c r="H2279">
        <f xml:space="preserve"> ROUND(E2279 * VLOOKUP(A2279, Data1!$A:$G, 4, FALSE),0)</f>
        <v>9</v>
      </c>
      <c r="I2279">
        <f xml:space="preserve"> ROUND(E2279 * VLOOKUP(A2279, Data1!$A:$G, 5, FALSE),0)</f>
        <v>1</v>
      </c>
      <c r="J2279">
        <f xml:space="preserve"> ROUND(E2279 * VLOOKUP(A2279, Data1!$A:$G, 6, FALSE),0)</f>
        <v>0</v>
      </c>
    </row>
    <row r="2280" spans="1:10" x14ac:dyDescent="0.25">
      <c r="A2280">
        <v>2010</v>
      </c>
      <c r="B2280" t="str">
        <v>May</v>
      </c>
      <c r="C2280" t="str">
        <v>Tayside</v>
      </c>
      <c r="D2280">
        <v>316</v>
      </c>
      <c r="E2280">
        <f>D2280 / VLOOKUP(A2280, Data1!$A:$G, 7, FALSE)</f>
        <v>5.3749723597149223E-3</v>
      </c>
      <c r="F2280">
        <f xml:space="preserve"> ROUND(E2280 * VLOOKUP(A2280, Data1!$A:$G, 2, FALSE),0)</f>
        <v>20</v>
      </c>
      <c r="G2280">
        <f xml:space="preserve"> ROUND(E2280 * VLOOKUP(A2280, Data1!$A:$G,3, FALSE),0)</f>
        <v>144</v>
      </c>
      <c r="H2280">
        <f xml:space="preserve"> ROUND(E2280 * VLOOKUP(A2280, Data1!$A:$G, 4, FALSE),0)</f>
        <v>140</v>
      </c>
      <c r="I2280">
        <f xml:space="preserve"> ROUND(E2280 * VLOOKUP(A2280, Data1!$A:$G, 5, FALSE),0)</f>
        <v>12</v>
      </c>
      <c r="J2280">
        <f xml:space="preserve"> ROUND(E2280 * VLOOKUP(A2280, Data1!$A:$G, 6, FALSE),0)</f>
        <v>0</v>
      </c>
    </row>
    <row r="2281" spans="1:10" x14ac:dyDescent="0.25">
      <c r="A2281">
        <v>2010</v>
      </c>
      <c r="B2281" t="str">
        <v>May</v>
      </c>
      <c r="C2281" t="str">
        <v>Western Isles</v>
      </c>
      <c r="D2281">
        <v>20</v>
      </c>
      <c r="E2281">
        <f>D2281 / VLOOKUP(A2281, Data1!$A:$G, 7, FALSE)</f>
        <v>3.4018812403259003E-4</v>
      </c>
      <c r="F2281">
        <f xml:space="preserve"> ROUND(E2281 * VLOOKUP(A2281, Data1!$A:$G, 2, FALSE),0)</f>
        <v>1</v>
      </c>
      <c r="G2281">
        <f xml:space="preserve"> ROUND(E2281 * VLOOKUP(A2281, Data1!$A:$G,3, FALSE),0)</f>
        <v>9</v>
      </c>
      <c r="H2281">
        <f xml:space="preserve"> ROUND(E2281 * VLOOKUP(A2281, Data1!$A:$G, 4, FALSE),0)</f>
        <v>9</v>
      </c>
      <c r="I2281">
        <f xml:space="preserve"> ROUND(E2281 * VLOOKUP(A2281, Data1!$A:$G, 5, FALSE),0)</f>
        <v>1</v>
      </c>
      <c r="J2281">
        <f xml:space="preserve"> ROUND(E2281 * VLOOKUP(A2281, Data1!$A:$G, 6, FALSE),0)</f>
        <v>0</v>
      </c>
    </row>
    <row r="2282" spans="1:10" x14ac:dyDescent="0.25">
      <c r="A2282">
        <v>2010</v>
      </c>
      <c r="B2282" t="str">
        <v>April</v>
      </c>
      <c r="C2282" t="str">
        <v>Ayrshire and Arran</v>
      </c>
      <c r="D2282">
        <v>322</v>
      </c>
      <c r="E2282">
        <f>D2282 / VLOOKUP(A2282, Data1!$A:$G, 7, FALSE)</f>
        <v>5.4770287969246991E-3</v>
      </c>
      <c r="F2282">
        <f xml:space="preserve"> ROUND(E2282 * VLOOKUP(A2282, Data1!$A:$G, 2, FALSE),0)</f>
        <v>21</v>
      </c>
      <c r="G2282">
        <f xml:space="preserve"> ROUND(E2282 * VLOOKUP(A2282, Data1!$A:$G,3, FALSE),0)</f>
        <v>147</v>
      </c>
      <c r="H2282">
        <f xml:space="preserve"> ROUND(E2282 * VLOOKUP(A2282, Data1!$A:$G, 4, FALSE),0)</f>
        <v>143</v>
      </c>
      <c r="I2282">
        <f xml:space="preserve"> ROUND(E2282 * VLOOKUP(A2282, Data1!$A:$G, 5, FALSE),0)</f>
        <v>12</v>
      </c>
      <c r="J2282">
        <f xml:space="preserve"> ROUND(E2282 * VLOOKUP(A2282, Data1!$A:$G, 6, FALSE),0)</f>
        <v>0</v>
      </c>
    </row>
    <row r="2283" spans="1:10" x14ac:dyDescent="0.25">
      <c r="A2283">
        <v>2010</v>
      </c>
      <c r="B2283" t="str">
        <v>April</v>
      </c>
      <c r="C2283" t="str">
        <v>Borders</v>
      </c>
      <c r="D2283">
        <v>105</v>
      </c>
      <c r="E2283">
        <f>D2283 / VLOOKUP(A2283, Data1!$A:$G, 7, FALSE)</f>
        <v>1.7859876511710977E-3</v>
      </c>
      <c r="F2283">
        <f xml:space="preserve"> ROUND(E2283 * VLOOKUP(A2283, Data1!$A:$G, 2, FALSE),0)</f>
        <v>7</v>
      </c>
      <c r="G2283">
        <f xml:space="preserve"> ROUND(E2283 * VLOOKUP(A2283, Data1!$A:$G,3, FALSE),0)</f>
        <v>48</v>
      </c>
      <c r="H2283">
        <f xml:space="preserve"> ROUND(E2283 * VLOOKUP(A2283, Data1!$A:$G, 4, FALSE),0)</f>
        <v>46</v>
      </c>
      <c r="I2283">
        <f xml:space="preserve"> ROUND(E2283 * VLOOKUP(A2283, Data1!$A:$G, 5, FALSE),0)</f>
        <v>4</v>
      </c>
      <c r="J2283">
        <f xml:space="preserve"> ROUND(E2283 * VLOOKUP(A2283, Data1!$A:$G, 6, FALSE),0)</f>
        <v>0</v>
      </c>
    </row>
    <row r="2284" spans="1:10" x14ac:dyDescent="0.25">
      <c r="A2284">
        <v>2010</v>
      </c>
      <c r="B2284" t="str">
        <v>April</v>
      </c>
      <c r="C2284" t="str">
        <v>Dumfries and Galloway</v>
      </c>
      <c r="D2284">
        <v>123</v>
      </c>
      <c r="E2284">
        <f>D2284 / VLOOKUP(A2284, Data1!$A:$G, 7, FALSE)</f>
        <v>2.0921569628004288E-3</v>
      </c>
      <c r="F2284">
        <f xml:space="preserve"> ROUND(E2284 * VLOOKUP(A2284, Data1!$A:$G, 2, FALSE),0)</f>
        <v>8</v>
      </c>
      <c r="G2284">
        <f xml:space="preserve"> ROUND(E2284 * VLOOKUP(A2284, Data1!$A:$G,3, FALSE),0)</f>
        <v>56</v>
      </c>
      <c r="H2284">
        <f xml:space="preserve"> ROUND(E2284 * VLOOKUP(A2284, Data1!$A:$G, 4, FALSE),0)</f>
        <v>54</v>
      </c>
      <c r="I2284">
        <f xml:space="preserve"> ROUND(E2284 * VLOOKUP(A2284, Data1!$A:$G, 5, FALSE),0)</f>
        <v>5</v>
      </c>
      <c r="J2284">
        <f xml:space="preserve"> ROUND(E2284 * VLOOKUP(A2284, Data1!$A:$G, 6, FALSE),0)</f>
        <v>0</v>
      </c>
    </row>
    <row r="2285" spans="1:10" x14ac:dyDescent="0.25">
      <c r="A2285">
        <v>2010</v>
      </c>
      <c r="B2285" t="str">
        <v>April</v>
      </c>
      <c r="C2285" t="str">
        <v>Fife</v>
      </c>
      <c r="D2285">
        <v>328</v>
      </c>
      <c r="E2285">
        <f>D2285 / VLOOKUP(A2285, Data1!$A:$G, 7, FALSE)</f>
        <v>5.5790852341344767E-3</v>
      </c>
      <c r="F2285">
        <f xml:space="preserve"> ROUND(E2285 * VLOOKUP(A2285, Data1!$A:$G, 2, FALSE),0)</f>
        <v>21</v>
      </c>
      <c r="G2285">
        <f xml:space="preserve"> ROUND(E2285 * VLOOKUP(A2285, Data1!$A:$G,3, FALSE),0)</f>
        <v>150</v>
      </c>
      <c r="H2285">
        <f xml:space="preserve"> ROUND(E2285 * VLOOKUP(A2285, Data1!$A:$G, 4, FALSE),0)</f>
        <v>145</v>
      </c>
      <c r="I2285">
        <f xml:space="preserve"> ROUND(E2285 * VLOOKUP(A2285, Data1!$A:$G, 5, FALSE),0)</f>
        <v>12</v>
      </c>
      <c r="J2285">
        <f xml:space="preserve"> ROUND(E2285 * VLOOKUP(A2285, Data1!$A:$G, 6, FALSE),0)</f>
        <v>0</v>
      </c>
    </row>
    <row r="2286" spans="1:10" x14ac:dyDescent="0.25">
      <c r="A2286">
        <v>2010</v>
      </c>
      <c r="B2286" t="str">
        <v>April</v>
      </c>
      <c r="C2286" t="str">
        <v>Forth Valley</v>
      </c>
      <c r="D2286">
        <v>280</v>
      </c>
      <c r="E2286">
        <f>D2286 / VLOOKUP(A2286, Data1!$A:$G, 7, FALSE)</f>
        <v>4.7626337364562602E-3</v>
      </c>
      <c r="F2286">
        <f xml:space="preserve"> ROUND(E2286 * VLOOKUP(A2286, Data1!$A:$G, 2, FALSE),0)</f>
        <v>18</v>
      </c>
      <c r="G2286">
        <f xml:space="preserve"> ROUND(E2286 * VLOOKUP(A2286, Data1!$A:$G,3, FALSE),0)</f>
        <v>128</v>
      </c>
      <c r="H2286">
        <f xml:space="preserve"> ROUND(E2286 * VLOOKUP(A2286, Data1!$A:$G, 4, FALSE),0)</f>
        <v>124</v>
      </c>
      <c r="I2286">
        <f xml:space="preserve"> ROUND(E2286 * VLOOKUP(A2286, Data1!$A:$G, 5, FALSE),0)</f>
        <v>10</v>
      </c>
      <c r="J2286">
        <f xml:space="preserve"> ROUND(E2286 * VLOOKUP(A2286, Data1!$A:$G, 6, FALSE),0)</f>
        <v>0</v>
      </c>
    </row>
    <row r="2287" spans="1:10" x14ac:dyDescent="0.25">
      <c r="A2287">
        <v>2010</v>
      </c>
      <c r="B2287" t="str">
        <v>April</v>
      </c>
      <c r="C2287" t="str">
        <v>Grampian</v>
      </c>
      <c r="D2287">
        <v>536</v>
      </c>
      <c r="E2287">
        <f>D2287 / VLOOKUP(A2287, Data1!$A:$G, 7, FALSE)</f>
        <v>9.1170417240734134E-3</v>
      </c>
      <c r="F2287">
        <f xml:space="preserve"> ROUND(E2287 * VLOOKUP(A2287, Data1!$A:$G, 2, FALSE),0)</f>
        <v>34</v>
      </c>
      <c r="G2287">
        <f xml:space="preserve"> ROUND(E2287 * VLOOKUP(A2287, Data1!$A:$G,3, FALSE),0)</f>
        <v>244</v>
      </c>
      <c r="H2287">
        <f xml:space="preserve"> ROUND(E2287 * VLOOKUP(A2287, Data1!$A:$G, 4, FALSE),0)</f>
        <v>237</v>
      </c>
      <c r="I2287">
        <f xml:space="preserve"> ROUND(E2287 * VLOOKUP(A2287, Data1!$A:$G, 5, FALSE),0)</f>
        <v>20</v>
      </c>
      <c r="J2287">
        <f xml:space="preserve"> ROUND(E2287 * VLOOKUP(A2287, Data1!$A:$G, 6, FALSE),0)</f>
        <v>0</v>
      </c>
    </row>
    <row r="2288" spans="1:10" x14ac:dyDescent="0.25">
      <c r="A2288">
        <v>2010</v>
      </c>
      <c r="B2288" t="str">
        <v>April</v>
      </c>
      <c r="C2288" t="str">
        <v>Greater Glasgow and Clyde</v>
      </c>
      <c r="D2288">
        <v>1174</v>
      </c>
      <c r="E2288">
        <f>D2288 / VLOOKUP(A2288, Data1!$A:$G, 7, FALSE)</f>
        <v>1.9969042880713033E-2</v>
      </c>
      <c r="F2288">
        <f xml:space="preserve"> ROUND(E2288 * VLOOKUP(A2288, Data1!$A:$G, 2, FALSE),0)</f>
        <v>75</v>
      </c>
      <c r="G2288">
        <f xml:space="preserve"> ROUND(E2288 * VLOOKUP(A2288, Data1!$A:$G,3, FALSE),0)</f>
        <v>535</v>
      </c>
      <c r="H2288">
        <f xml:space="preserve"> ROUND(E2288 * VLOOKUP(A2288, Data1!$A:$G, 4, FALSE),0)</f>
        <v>520</v>
      </c>
      <c r="I2288">
        <f xml:space="preserve"> ROUND(E2288 * VLOOKUP(A2288, Data1!$A:$G, 5, FALSE),0)</f>
        <v>43</v>
      </c>
      <c r="J2288">
        <f xml:space="preserve"> ROUND(E2288 * VLOOKUP(A2288, Data1!$A:$G, 6, FALSE),0)</f>
        <v>0</v>
      </c>
    </row>
    <row r="2289" spans="1:10" x14ac:dyDescent="0.25">
      <c r="A2289">
        <v>2010</v>
      </c>
      <c r="B2289" t="str">
        <v>April</v>
      </c>
      <c r="C2289" t="str">
        <v>Highland</v>
      </c>
      <c r="D2289">
        <v>256</v>
      </c>
      <c r="E2289">
        <f>D2289 / VLOOKUP(A2289, Data1!$A:$G, 7, FALSE)</f>
        <v>4.3544079876171524E-3</v>
      </c>
      <c r="F2289">
        <f xml:space="preserve"> ROUND(E2289 * VLOOKUP(A2289, Data1!$A:$G, 2, FALSE),0)</f>
        <v>16</v>
      </c>
      <c r="G2289">
        <f xml:space="preserve"> ROUND(E2289 * VLOOKUP(A2289, Data1!$A:$G,3, FALSE),0)</f>
        <v>117</v>
      </c>
      <c r="H2289">
        <f xml:space="preserve"> ROUND(E2289 * VLOOKUP(A2289, Data1!$A:$G, 4, FALSE),0)</f>
        <v>113</v>
      </c>
      <c r="I2289">
        <f xml:space="preserve"> ROUND(E2289 * VLOOKUP(A2289, Data1!$A:$G, 5, FALSE),0)</f>
        <v>9</v>
      </c>
      <c r="J2289">
        <f xml:space="preserve"> ROUND(E2289 * VLOOKUP(A2289, Data1!$A:$G, 6, FALSE),0)</f>
        <v>0</v>
      </c>
    </row>
    <row r="2290" spans="1:10" x14ac:dyDescent="0.25">
      <c r="A2290">
        <v>2010</v>
      </c>
      <c r="B2290" t="str">
        <v>April</v>
      </c>
      <c r="C2290" t="str">
        <v>Lanarkshire</v>
      </c>
      <c r="D2290">
        <v>589</v>
      </c>
      <c r="E2290">
        <f>D2290 / VLOOKUP(A2290, Data1!$A:$G, 7, FALSE)</f>
        <v>1.0018540252759776E-2</v>
      </c>
      <c r="F2290">
        <f xml:space="preserve"> ROUND(E2290 * VLOOKUP(A2290, Data1!$A:$G, 2, FALSE),0)</f>
        <v>38</v>
      </c>
      <c r="G2290">
        <f xml:space="preserve"> ROUND(E2290 * VLOOKUP(A2290, Data1!$A:$G,3, FALSE),0)</f>
        <v>269</v>
      </c>
      <c r="H2290">
        <f xml:space="preserve"> ROUND(E2290 * VLOOKUP(A2290, Data1!$A:$G, 4, FALSE),0)</f>
        <v>261</v>
      </c>
      <c r="I2290">
        <f xml:space="preserve"> ROUND(E2290 * VLOOKUP(A2290, Data1!$A:$G, 5, FALSE),0)</f>
        <v>22</v>
      </c>
      <c r="J2290">
        <f xml:space="preserve"> ROUND(E2290 * VLOOKUP(A2290, Data1!$A:$G, 6, FALSE),0)</f>
        <v>0</v>
      </c>
    </row>
    <row r="2291" spans="1:10" x14ac:dyDescent="0.25">
      <c r="A2291">
        <v>2010</v>
      </c>
      <c r="B2291" t="str">
        <v>April</v>
      </c>
      <c r="C2291" t="str">
        <v>Lothian</v>
      </c>
      <c r="D2291">
        <v>801</v>
      </c>
      <c r="E2291">
        <f>D2291 / VLOOKUP(A2291, Data1!$A:$G, 7, FALSE)</f>
        <v>1.362453436750523E-2</v>
      </c>
      <c r="F2291">
        <f xml:space="preserve"> ROUND(E2291 * VLOOKUP(A2291, Data1!$A:$G, 2, FALSE),0)</f>
        <v>51</v>
      </c>
      <c r="G2291">
        <f xml:space="preserve"> ROUND(E2291 * VLOOKUP(A2291, Data1!$A:$G,3, FALSE),0)</f>
        <v>365</v>
      </c>
      <c r="H2291">
        <f xml:space="preserve"> ROUND(E2291 * VLOOKUP(A2291, Data1!$A:$G, 4, FALSE),0)</f>
        <v>355</v>
      </c>
      <c r="I2291">
        <f xml:space="preserve"> ROUND(E2291 * VLOOKUP(A2291, Data1!$A:$G, 5, FALSE),0)</f>
        <v>30</v>
      </c>
      <c r="J2291">
        <f xml:space="preserve"> ROUND(E2291 * VLOOKUP(A2291, Data1!$A:$G, 6, FALSE),0)</f>
        <v>0</v>
      </c>
    </row>
    <row r="2292" spans="1:10" x14ac:dyDescent="0.25">
      <c r="A2292">
        <v>2010</v>
      </c>
      <c r="B2292" t="str">
        <v>April</v>
      </c>
      <c r="C2292" t="str">
        <v>Orkney</v>
      </c>
      <c r="D2292">
        <v>22</v>
      </c>
      <c r="E2292">
        <f>D2292 / VLOOKUP(A2292, Data1!$A:$G, 7, FALSE)</f>
        <v>3.7420693643584903E-4</v>
      </c>
      <c r="F2292">
        <f xml:space="preserve"> ROUND(E2292 * VLOOKUP(A2292, Data1!$A:$G, 2, FALSE),0)</f>
        <v>1</v>
      </c>
      <c r="G2292">
        <f xml:space="preserve"> ROUND(E2292 * VLOOKUP(A2292, Data1!$A:$G,3, FALSE),0)</f>
        <v>10</v>
      </c>
      <c r="H2292">
        <f xml:space="preserve"> ROUND(E2292 * VLOOKUP(A2292, Data1!$A:$G, 4, FALSE),0)</f>
        <v>10</v>
      </c>
      <c r="I2292">
        <f xml:space="preserve"> ROUND(E2292 * VLOOKUP(A2292, Data1!$A:$G, 5, FALSE),0)</f>
        <v>1</v>
      </c>
      <c r="J2292">
        <f xml:space="preserve"> ROUND(E2292 * VLOOKUP(A2292, Data1!$A:$G, 6, FALSE),0)</f>
        <v>0</v>
      </c>
    </row>
    <row r="2293" spans="1:10" x14ac:dyDescent="0.25">
      <c r="A2293">
        <v>2010</v>
      </c>
      <c r="B2293" t="str">
        <v>April</v>
      </c>
      <c r="C2293" t="str">
        <v>Scotland</v>
      </c>
      <c r="D2293">
        <v>4946</v>
      </c>
      <c r="E2293">
        <f>D2293 / VLOOKUP(A2293, Data1!$A:$G, 7, FALSE)</f>
        <v>8.4128523073259506E-2</v>
      </c>
      <c r="F2293">
        <f xml:space="preserve"> ROUND(E2293 * VLOOKUP(A2293, Data1!$A:$G, 2, FALSE),0)</f>
        <v>316</v>
      </c>
      <c r="G2293">
        <f xml:space="preserve"> ROUND(E2293 * VLOOKUP(A2293, Data1!$A:$G,3, FALSE),0)</f>
        <v>2256</v>
      </c>
      <c r="H2293">
        <f xml:space="preserve"> ROUND(E2293 * VLOOKUP(A2293, Data1!$A:$G, 4, FALSE),0)</f>
        <v>2189</v>
      </c>
      <c r="I2293">
        <f xml:space="preserve"> ROUND(E2293 * VLOOKUP(A2293, Data1!$A:$G, 5, FALSE),0)</f>
        <v>183</v>
      </c>
      <c r="J2293">
        <f xml:space="preserve"> ROUND(E2293 * VLOOKUP(A2293, Data1!$A:$G, 6, FALSE),0)</f>
        <v>2</v>
      </c>
    </row>
    <row r="2294" spans="1:10" x14ac:dyDescent="0.25">
      <c r="A2294">
        <v>2010</v>
      </c>
      <c r="B2294" t="str">
        <v>April</v>
      </c>
      <c r="C2294" t="str">
        <v>Shetland</v>
      </c>
      <c r="D2294">
        <v>21</v>
      </c>
      <c r="E2294">
        <f>D2294 / VLOOKUP(A2294, Data1!$A:$G, 7, FALSE)</f>
        <v>3.571975302342195E-4</v>
      </c>
      <c r="F2294">
        <f xml:space="preserve"> ROUND(E2294 * VLOOKUP(A2294, Data1!$A:$G, 2, FALSE),0)</f>
        <v>1</v>
      </c>
      <c r="G2294">
        <f xml:space="preserve"> ROUND(E2294 * VLOOKUP(A2294, Data1!$A:$G,3, FALSE),0)</f>
        <v>10</v>
      </c>
      <c r="H2294">
        <f xml:space="preserve"> ROUND(E2294 * VLOOKUP(A2294, Data1!$A:$G, 4, FALSE),0)</f>
        <v>9</v>
      </c>
      <c r="I2294">
        <f xml:space="preserve"> ROUND(E2294 * VLOOKUP(A2294, Data1!$A:$G, 5, FALSE),0)</f>
        <v>1</v>
      </c>
      <c r="J2294">
        <f xml:space="preserve"> ROUND(E2294 * VLOOKUP(A2294, Data1!$A:$G, 6, FALSE),0)</f>
        <v>0</v>
      </c>
    </row>
    <row r="2295" spans="1:10" x14ac:dyDescent="0.25">
      <c r="A2295">
        <v>2010</v>
      </c>
      <c r="B2295" t="str">
        <v>April</v>
      </c>
      <c r="C2295" t="str">
        <v>Tayside</v>
      </c>
      <c r="D2295">
        <v>374</v>
      </c>
      <c r="E2295">
        <f>D2295 / VLOOKUP(A2295, Data1!$A:$G, 7, FALSE)</f>
        <v>6.3615179194094337E-3</v>
      </c>
      <c r="F2295">
        <f xml:space="preserve"> ROUND(E2295 * VLOOKUP(A2295, Data1!$A:$G, 2, FALSE),0)</f>
        <v>24</v>
      </c>
      <c r="G2295">
        <f xml:space="preserve"> ROUND(E2295 * VLOOKUP(A2295, Data1!$A:$G,3, FALSE),0)</f>
        <v>171</v>
      </c>
      <c r="H2295">
        <f xml:space="preserve"> ROUND(E2295 * VLOOKUP(A2295, Data1!$A:$G, 4, FALSE),0)</f>
        <v>166</v>
      </c>
      <c r="I2295">
        <f xml:space="preserve"> ROUND(E2295 * VLOOKUP(A2295, Data1!$A:$G, 5, FALSE),0)</f>
        <v>14</v>
      </c>
      <c r="J2295">
        <f xml:space="preserve"> ROUND(E2295 * VLOOKUP(A2295, Data1!$A:$G, 6, FALSE),0)</f>
        <v>0</v>
      </c>
    </row>
    <row r="2296" spans="1:10" x14ac:dyDescent="0.25">
      <c r="A2296">
        <v>2010</v>
      </c>
      <c r="B2296" t="str">
        <v>April</v>
      </c>
      <c r="C2296" t="str">
        <v>Western Isles</v>
      </c>
      <c r="D2296">
        <v>15</v>
      </c>
      <c r="E2296">
        <f>D2296 / VLOOKUP(A2296, Data1!$A:$G, 7, FALSE)</f>
        <v>2.5514109302444249E-4</v>
      </c>
      <c r="F2296">
        <f xml:space="preserve"> ROUND(E2296 * VLOOKUP(A2296, Data1!$A:$G, 2, FALSE),0)</f>
        <v>1</v>
      </c>
      <c r="G2296">
        <f xml:space="preserve"> ROUND(E2296 * VLOOKUP(A2296, Data1!$A:$G,3, FALSE),0)</f>
        <v>7</v>
      </c>
      <c r="H2296">
        <f xml:space="preserve"> ROUND(E2296 * VLOOKUP(A2296, Data1!$A:$G, 4, FALSE),0)</f>
        <v>7</v>
      </c>
      <c r="I2296">
        <f xml:space="preserve"> ROUND(E2296 * VLOOKUP(A2296, Data1!$A:$G, 5, FALSE),0)</f>
        <v>1</v>
      </c>
      <c r="J2296">
        <f xml:space="preserve"> ROUND(E2296 * VLOOKUP(A2296, Data1!$A:$G, 6, FALSE),0)</f>
        <v>0</v>
      </c>
    </row>
    <row r="2297" spans="1:10" x14ac:dyDescent="0.25">
      <c r="A2297">
        <v>2010</v>
      </c>
      <c r="B2297" t="str">
        <v>March</v>
      </c>
      <c r="C2297" t="str">
        <v>Ayrshire and Arran</v>
      </c>
      <c r="D2297">
        <v>332</v>
      </c>
      <c r="E2297">
        <f>D2297 / VLOOKUP(A2297, Data1!$A:$G, 7, FALSE)</f>
        <v>5.6471228589409948E-3</v>
      </c>
      <c r="F2297">
        <f xml:space="preserve"> ROUND(E2297 * VLOOKUP(A2297, Data1!$A:$G, 2, FALSE),0)</f>
        <v>21</v>
      </c>
      <c r="G2297">
        <f xml:space="preserve"> ROUND(E2297 * VLOOKUP(A2297, Data1!$A:$G,3, FALSE),0)</f>
        <v>151</v>
      </c>
      <c r="H2297">
        <f xml:space="preserve"> ROUND(E2297 * VLOOKUP(A2297, Data1!$A:$G, 4, FALSE),0)</f>
        <v>147</v>
      </c>
      <c r="I2297">
        <f xml:space="preserve"> ROUND(E2297 * VLOOKUP(A2297, Data1!$A:$G, 5, FALSE),0)</f>
        <v>12</v>
      </c>
      <c r="J2297">
        <f xml:space="preserve"> ROUND(E2297 * VLOOKUP(A2297, Data1!$A:$G, 6, FALSE),0)</f>
        <v>0</v>
      </c>
    </row>
    <row r="2298" spans="1:10" x14ac:dyDescent="0.25">
      <c r="A2298">
        <v>2010</v>
      </c>
      <c r="B2298" t="str">
        <v>March</v>
      </c>
      <c r="C2298" t="str">
        <v>Borders</v>
      </c>
      <c r="D2298">
        <v>109</v>
      </c>
      <c r="E2298">
        <f>D2298 / VLOOKUP(A2298, Data1!$A:$G, 7, FALSE)</f>
        <v>1.8540252759776156E-3</v>
      </c>
      <c r="F2298">
        <f xml:space="preserve"> ROUND(E2298 * VLOOKUP(A2298, Data1!$A:$G, 2, FALSE),0)</f>
        <v>7</v>
      </c>
      <c r="G2298">
        <f xml:space="preserve"> ROUND(E2298 * VLOOKUP(A2298, Data1!$A:$G,3, FALSE),0)</f>
        <v>50</v>
      </c>
      <c r="H2298">
        <f xml:space="preserve"> ROUND(E2298 * VLOOKUP(A2298, Data1!$A:$G, 4, FALSE),0)</f>
        <v>48</v>
      </c>
      <c r="I2298">
        <f xml:space="preserve"> ROUND(E2298 * VLOOKUP(A2298, Data1!$A:$G, 5, FALSE),0)</f>
        <v>4</v>
      </c>
      <c r="J2298">
        <f xml:space="preserve"> ROUND(E2298 * VLOOKUP(A2298, Data1!$A:$G, 6, FALSE),0)</f>
        <v>0</v>
      </c>
    </row>
    <row r="2299" spans="1:10" x14ac:dyDescent="0.25">
      <c r="A2299">
        <v>2010</v>
      </c>
      <c r="B2299" t="str">
        <v>March</v>
      </c>
      <c r="C2299" t="str">
        <v>Dumfries and Galloway</v>
      </c>
      <c r="D2299">
        <v>117</v>
      </c>
      <c r="E2299">
        <f>D2299 / VLOOKUP(A2299, Data1!$A:$G, 7, FALSE)</f>
        <v>1.9901005255906516E-3</v>
      </c>
      <c r="F2299">
        <f xml:space="preserve"> ROUND(E2299 * VLOOKUP(A2299, Data1!$A:$G, 2, FALSE),0)</f>
        <v>7</v>
      </c>
      <c r="G2299">
        <f xml:space="preserve"> ROUND(E2299 * VLOOKUP(A2299, Data1!$A:$G,3, FALSE),0)</f>
        <v>53</v>
      </c>
      <c r="H2299">
        <f xml:space="preserve"> ROUND(E2299 * VLOOKUP(A2299, Data1!$A:$G, 4, FALSE),0)</f>
        <v>52</v>
      </c>
      <c r="I2299">
        <f xml:space="preserve"> ROUND(E2299 * VLOOKUP(A2299, Data1!$A:$G, 5, FALSE),0)</f>
        <v>4</v>
      </c>
      <c r="J2299">
        <f xml:space="preserve"> ROUND(E2299 * VLOOKUP(A2299, Data1!$A:$G, 6, FALSE),0)</f>
        <v>0</v>
      </c>
    </row>
    <row r="2300" spans="1:10" x14ac:dyDescent="0.25">
      <c r="A2300">
        <v>2010</v>
      </c>
      <c r="B2300" t="str">
        <v>March</v>
      </c>
      <c r="C2300" t="str">
        <v>Fife</v>
      </c>
      <c r="D2300">
        <v>331</v>
      </c>
      <c r="E2300">
        <f>D2300 / VLOOKUP(A2300, Data1!$A:$G, 7, FALSE)</f>
        <v>5.6301134527393651E-3</v>
      </c>
      <c r="F2300">
        <f xml:space="preserve"> ROUND(E2300 * VLOOKUP(A2300, Data1!$A:$G, 2, FALSE),0)</f>
        <v>21</v>
      </c>
      <c r="G2300">
        <f xml:space="preserve"> ROUND(E2300 * VLOOKUP(A2300, Data1!$A:$G,3, FALSE),0)</f>
        <v>151</v>
      </c>
      <c r="H2300">
        <f xml:space="preserve"> ROUND(E2300 * VLOOKUP(A2300, Data1!$A:$G, 4, FALSE),0)</f>
        <v>147</v>
      </c>
      <c r="I2300">
        <f xml:space="preserve"> ROUND(E2300 * VLOOKUP(A2300, Data1!$A:$G, 5, FALSE),0)</f>
        <v>12</v>
      </c>
      <c r="J2300">
        <f xml:space="preserve"> ROUND(E2300 * VLOOKUP(A2300, Data1!$A:$G, 6, FALSE),0)</f>
        <v>0</v>
      </c>
    </row>
    <row r="2301" spans="1:10" x14ac:dyDescent="0.25">
      <c r="A2301">
        <v>2010</v>
      </c>
      <c r="B2301" t="str">
        <v>March</v>
      </c>
      <c r="C2301" t="str">
        <v>Forth Valley</v>
      </c>
      <c r="D2301">
        <v>281</v>
      </c>
      <c r="E2301">
        <f>D2301 / VLOOKUP(A2301, Data1!$A:$G, 7, FALSE)</f>
        <v>4.7796431426578899E-3</v>
      </c>
      <c r="F2301">
        <f xml:space="preserve"> ROUND(E2301 * VLOOKUP(A2301, Data1!$A:$G, 2, FALSE),0)</f>
        <v>18</v>
      </c>
      <c r="G2301">
        <f xml:space="preserve"> ROUND(E2301 * VLOOKUP(A2301, Data1!$A:$G,3, FALSE),0)</f>
        <v>128</v>
      </c>
      <c r="H2301">
        <f xml:space="preserve"> ROUND(E2301 * VLOOKUP(A2301, Data1!$A:$G, 4, FALSE),0)</f>
        <v>124</v>
      </c>
      <c r="I2301">
        <f xml:space="preserve"> ROUND(E2301 * VLOOKUP(A2301, Data1!$A:$G, 5, FALSE),0)</f>
        <v>10</v>
      </c>
      <c r="J2301">
        <f xml:space="preserve"> ROUND(E2301 * VLOOKUP(A2301, Data1!$A:$G, 6, FALSE),0)</f>
        <v>0</v>
      </c>
    </row>
    <row r="2302" spans="1:10" x14ac:dyDescent="0.25">
      <c r="A2302">
        <v>2010</v>
      </c>
      <c r="B2302" t="str">
        <v>March</v>
      </c>
      <c r="C2302" t="str">
        <v>Grampian</v>
      </c>
      <c r="D2302">
        <v>558</v>
      </c>
      <c r="E2302">
        <f>D2302 / VLOOKUP(A2302, Data1!$A:$G, 7, FALSE)</f>
        <v>9.4912486605092609E-3</v>
      </c>
      <c r="F2302">
        <f xml:space="preserve"> ROUND(E2302 * VLOOKUP(A2302, Data1!$A:$G, 2, FALSE),0)</f>
        <v>36</v>
      </c>
      <c r="G2302">
        <f xml:space="preserve"> ROUND(E2302 * VLOOKUP(A2302, Data1!$A:$G,3, FALSE),0)</f>
        <v>254</v>
      </c>
      <c r="H2302">
        <f xml:space="preserve"> ROUND(E2302 * VLOOKUP(A2302, Data1!$A:$G, 4, FALSE),0)</f>
        <v>247</v>
      </c>
      <c r="I2302">
        <f xml:space="preserve"> ROUND(E2302 * VLOOKUP(A2302, Data1!$A:$G, 5, FALSE),0)</f>
        <v>21</v>
      </c>
      <c r="J2302">
        <f xml:space="preserve"> ROUND(E2302 * VLOOKUP(A2302, Data1!$A:$G, 6, FALSE),0)</f>
        <v>0</v>
      </c>
    </row>
    <row r="2303" spans="1:10" x14ac:dyDescent="0.25">
      <c r="A2303">
        <v>2010</v>
      </c>
      <c r="B2303" t="str">
        <v>March</v>
      </c>
      <c r="C2303" t="str">
        <v>Greater Glasgow and Clyde</v>
      </c>
      <c r="D2303">
        <v>1154</v>
      </c>
      <c r="E2303">
        <f>D2303 / VLOOKUP(A2303, Data1!$A:$G, 7, FALSE)</f>
        <v>1.9628854756680445E-2</v>
      </c>
      <c r="F2303">
        <f xml:space="preserve"> ROUND(E2303 * VLOOKUP(A2303, Data1!$A:$G, 2, FALSE),0)</f>
        <v>74</v>
      </c>
      <c r="G2303">
        <f xml:space="preserve"> ROUND(E2303 * VLOOKUP(A2303, Data1!$A:$G,3, FALSE),0)</f>
        <v>526</v>
      </c>
      <c r="H2303">
        <f xml:space="preserve"> ROUND(E2303 * VLOOKUP(A2303, Data1!$A:$G, 4, FALSE),0)</f>
        <v>511</v>
      </c>
      <c r="I2303">
        <f xml:space="preserve"> ROUND(E2303 * VLOOKUP(A2303, Data1!$A:$G, 5, FALSE),0)</f>
        <v>43</v>
      </c>
      <c r="J2303">
        <f xml:space="preserve"> ROUND(E2303 * VLOOKUP(A2303, Data1!$A:$G, 6, FALSE),0)</f>
        <v>0</v>
      </c>
    </row>
    <row r="2304" spans="1:10" x14ac:dyDescent="0.25">
      <c r="A2304">
        <v>2010</v>
      </c>
      <c r="B2304" t="str">
        <v>March</v>
      </c>
      <c r="C2304" t="str">
        <v>Highland</v>
      </c>
      <c r="D2304">
        <v>287</v>
      </c>
      <c r="E2304">
        <f>D2304 / VLOOKUP(A2304, Data1!$A:$G, 7, FALSE)</f>
        <v>4.8816995798676667E-3</v>
      </c>
      <c r="F2304">
        <f xml:space="preserve"> ROUND(E2304 * VLOOKUP(A2304, Data1!$A:$G, 2, FALSE),0)</f>
        <v>18</v>
      </c>
      <c r="G2304">
        <f xml:space="preserve"> ROUND(E2304 * VLOOKUP(A2304, Data1!$A:$G,3, FALSE),0)</f>
        <v>131</v>
      </c>
      <c r="H2304">
        <f xml:space="preserve"> ROUND(E2304 * VLOOKUP(A2304, Data1!$A:$G, 4, FALSE),0)</f>
        <v>127</v>
      </c>
      <c r="I2304">
        <f xml:space="preserve"> ROUND(E2304 * VLOOKUP(A2304, Data1!$A:$G, 5, FALSE),0)</f>
        <v>11</v>
      </c>
      <c r="J2304">
        <f xml:space="preserve"> ROUND(E2304 * VLOOKUP(A2304, Data1!$A:$G, 6, FALSE),0)</f>
        <v>0</v>
      </c>
    </row>
    <row r="2305" spans="1:10" x14ac:dyDescent="0.25">
      <c r="A2305">
        <v>2010</v>
      </c>
      <c r="B2305" t="str">
        <v>March</v>
      </c>
      <c r="C2305" t="str">
        <v>Lanarkshire</v>
      </c>
      <c r="D2305">
        <v>674</v>
      </c>
      <c r="E2305">
        <f>D2305 / VLOOKUP(A2305, Data1!$A:$G, 7, FALSE)</f>
        <v>1.1464339779898284E-2</v>
      </c>
      <c r="F2305">
        <f xml:space="preserve"> ROUND(E2305 * VLOOKUP(A2305, Data1!$A:$G, 2, FALSE),0)</f>
        <v>43</v>
      </c>
      <c r="G2305">
        <f xml:space="preserve"> ROUND(E2305 * VLOOKUP(A2305, Data1!$A:$G,3, FALSE),0)</f>
        <v>307</v>
      </c>
      <c r="H2305">
        <f xml:space="preserve"> ROUND(E2305 * VLOOKUP(A2305, Data1!$A:$G, 4, FALSE),0)</f>
        <v>298</v>
      </c>
      <c r="I2305">
        <f xml:space="preserve"> ROUND(E2305 * VLOOKUP(A2305, Data1!$A:$G, 5, FALSE),0)</f>
        <v>25</v>
      </c>
      <c r="J2305">
        <f xml:space="preserve"> ROUND(E2305 * VLOOKUP(A2305, Data1!$A:$G, 6, FALSE),0)</f>
        <v>0</v>
      </c>
    </row>
    <row r="2306" spans="1:10" x14ac:dyDescent="0.25">
      <c r="A2306">
        <v>2010</v>
      </c>
      <c r="B2306" t="str">
        <v>March</v>
      </c>
      <c r="C2306" t="str">
        <v>Lothian</v>
      </c>
      <c r="D2306">
        <v>817</v>
      </c>
      <c r="E2306">
        <f>D2306 / VLOOKUP(A2306, Data1!$A:$G, 7, FALSE)</f>
        <v>1.3896684866731302E-2</v>
      </c>
      <c r="F2306">
        <f xml:space="preserve"> ROUND(E2306 * VLOOKUP(A2306, Data1!$A:$G, 2, FALSE),0)</f>
        <v>52</v>
      </c>
      <c r="G2306">
        <f xml:space="preserve"> ROUND(E2306 * VLOOKUP(A2306, Data1!$A:$G,3, FALSE),0)</f>
        <v>373</v>
      </c>
      <c r="H2306">
        <f xml:space="preserve"> ROUND(E2306 * VLOOKUP(A2306, Data1!$A:$G, 4, FALSE),0)</f>
        <v>362</v>
      </c>
      <c r="I2306">
        <f xml:space="preserve"> ROUND(E2306 * VLOOKUP(A2306, Data1!$A:$G, 5, FALSE),0)</f>
        <v>30</v>
      </c>
      <c r="J2306">
        <f xml:space="preserve"> ROUND(E2306 * VLOOKUP(A2306, Data1!$A:$G, 6, FALSE),0)</f>
        <v>0</v>
      </c>
    </row>
    <row r="2307" spans="1:10" x14ac:dyDescent="0.25">
      <c r="A2307">
        <v>2010</v>
      </c>
      <c r="B2307" t="str">
        <v>March</v>
      </c>
      <c r="C2307" t="str">
        <v>Orkney</v>
      </c>
      <c r="D2307">
        <v>19</v>
      </c>
      <c r="E2307">
        <f>D2307 / VLOOKUP(A2307, Data1!$A:$G, 7, FALSE)</f>
        <v>3.231787178309605E-4</v>
      </c>
      <c r="F2307">
        <f xml:space="preserve"> ROUND(E2307 * VLOOKUP(A2307, Data1!$A:$G, 2, FALSE),0)</f>
        <v>1</v>
      </c>
      <c r="G2307">
        <f xml:space="preserve"> ROUND(E2307 * VLOOKUP(A2307, Data1!$A:$G,3, FALSE),0)</f>
        <v>9</v>
      </c>
      <c r="H2307">
        <f xml:space="preserve"> ROUND(E2307 * VLOOKUP(A2307, Data1!$A:$G, 4, FALSE),0)</f>
        <v>8</v>
      </c>
      <c r="I2307">
        <f xml:space="preserve"> ROUND(E2307 * VLOOKUP(A2307, Data1!$A:$G, 5, FALSE),0)</f>
        <v>1</v>
      </c>
      <c r="J2307">
        <f xml:space="preserve"> ROUND(E2307 * VLOOKUP(A2307, Data1!$A:$G, 6, FALSE),0)</f>
        <v>0</v>
      </c>
    </row>
    <row r="2308" spans="1:10" x14ac:dyDescent="0.25">
      <c r="A2308">
        <v>2010</v>
      </c>
      <c r="B2308" t="str">
        <v>March</v>
      </c>
      <c r="C2308" t="str">
        <v>Scotland</v>
      </c>
      <c r="D2308">
        <v>5131</v>
      </c>
      <c r="E2308">
        <f>D2308 / VLOOKUP(A2308, Data1!$A:$G, 7, FALSE)</f>
        <v>8.7275263220560964E-2</v>
      </c>
      <c r="F2308">
        <f xml:space="preserve"> ROUND(E2308 * VLOOKUP(A2308, Data1!$A:$G, 2, FALSE),0)</f>
        <v>328</v>
      </c>
      <c r="G2308">
        <f xml:space="preserve"> ROUND(E2308 * VLOOKUP(A2308, Data1!$A:$G,3, FALSE),0)</f>
        <v>2340</v>
      </c>
      <c r="H2308">
        <f xml:space="preserve"> ROUND(E2308 * VLOOKUP(A2308, Data1!$A:$G, 4, FALSE),0)</f>
        <v>2271</v>
      </c>
      <c r="I2308">
        <f xml:space="preserve"> ROUND(E2308 * VLOOKUP(A2308, Data1!$A:$G, 5, FALSE),0)</f>
        <v>190</v>
      </c>
      <c r="J2308">
        <f xml:space="preserve"> ROUND(E2308 * VLOOKUP(A2308, Data1!$A:$G, 6, FALSE),0)</f>
        <v>2</v>
      </c>
    </row>
    <row r="2309" spans="1:10" x14ac:dyDescent="0.25">
      <c r="A2309">
        <v>2010</v>
      </c>
      <c r="B2309" t="str">
        <v>March</v>
      </c>
      <c r="C2309" t="str">
        <v>Shetland</v>
      </c>
      <c r="D2309">
        <v>29</v>
      </c>
      <c r="E2309">
        <f>D2309 / VLOOKUP(A2309, Data1!$A:$G, 7, FALSE)</f>
        <v>4.9327277984725557E-4</v>
      </c>
      <c r="F2309">
        <f xml:space="preserve"> ROUND(E2309 * VLOOKUP(A2309, Data1!$A:$G, 2, FALSE),0)</f>
        <v>2</v>
      </c>
      <c r="G2309">
        <f xml:space="preserve"> ROUND(E2309 * VLOOKUP(A2309, Data1!$A:$G,3, FALSE),0)</f>
        <v>13</v>
      </c>
      <c r="H2309">
        <f xml:space="preserve"> ROUND(E2309 * VLOOKUP(A2309, Data1!$A:$G, 4, FALSE),0)</f>
        <v>13</v>
      </c>
      <c r="I2309">
        <f xml:space="preserve"> ROUND(E2309 * VLOOKUP(A2309, Data1!$A:$G, 5, FALSE),0)</f>
        <v>1</v>
      </c>
      <c r="J2309">
        <f xml:space="preserve"> ROUND(E2309 * VLOOKUP(A2309, Data1!$A:$G, 6, FALSE),0)</f>
        <v>0</v>
      </c>
    </row>
    <row r="2310" spans="1:10" x14ac:dyDescent="0.25">
      <c r="A2310">
        <v>2010</v>
      </c>
      <c r="B2310" t="str">
        <v>March</v>
      </c>
      <c r="C2310" t="str">
        <v>Tayside</v>
      </c>
      <c r="D2310">
        <v>401</v>
      </c>
      <c r="E2310">
        <f>D2310 / VLOOKUP(A2310, Data1!$A:$G, 7, FALSE)</f>
        <v>6.8207718868534299E-3</v>
      </c>
      <c r="F2310">
        <f xml:space="preserve"> ROUND(E2310 * VLOOKUP(A2310, Data1!$A:$G, 2, FALSE),0)</f>
        <v>26</v>
      </c>
      <c r="G2310">
        <f xml:space="preserve"> ROUND(E2310 * VLOOKUP(A2310, Data1!$A:$G,3, FALSE),0)</f>
        <v>183</v>
      </c>
      <c r="H2310">
        <f xml:space="preserve"> ROUND(E2310 * VLOOKUP(A2310, Data1!$A:$G, 4, FALSE),0)</f>
        <v>178</v>
      </c>
      <c r="I2310">
        <f xml:space="preserve"> ROUND(E2310 * VLOOKUP(A2310, Data1!$A:$G, 5, FALSE),0)</f>
        <v>15</v>
      </c>
      <c r="J2310">
        <f xml:space="preserve"> ROUND(E2310 * VLOOKUP(A2310, Data1!$A:$G, 6, FALSE),0)</f>
        <v>0</v>
      </c>
    </row>
    <row r="2311" spans="1:10" x14ac:dyDescent="0.25">
      <c r="A2311">
        <v>2010</v>
      </c>
      <c r="B2311" t="str">
        <v>March</v>
      </c>
      <c r="C2311" t="str">
        <v>Western Isles</v>
      </c>
      <c r="D2311">
        <v>22</v>
      </c>
      <c r="E2311">
        <f>D2311 / VLOOKUP(A2311, Data1!$A:$G, 7, FALSE)</f>
        <v>3.7420693643584903E-4</v>
      </c>
      <c r="F2311">
        <f xml:space="preserve"> ROUND(E2311 * VLOOKUP(A2311, Data1!$A:$G, 2, FALSE),0)</f>
        <v>1</v>
      </c>
      <c r="G2311">
        <f xml:space="preserve"> ROUND(E2311 * VLOOKUP(A2311, Data1!$A:$G,3, FALSE),0)</f>
        <v>10</v>
      </c>
      <c r="H2311">
        <f xml:space="preserve"> ROUND(E2311 * VLOOKUP(A2311, Data1!$A:$G, 4, FALSE),0)</f>
        <v>10</v>
      </c>
      <c r="I2311">
        <f xml:space="preserve"> ROUND(E2311 * VLOOKUP(A2311, Data1!$A:$G, 5, FALSE),0)</f>
        <v>1</v>
      </c>
      <c r="J2311">
        <f xml:space="preserve"> ROUND(E2311 * VLOOKUP(A2311, Data1!$A:$G, 6, FALSE),0)</f>
        <v>0</v>
      </c>
    </row>
    <row r="2312" spans="1:10" x14ac:dyDescent="0.25">
      <c r="A2312">
        <v>2010</v>
      </c>
      <c r="B2312" t="str">
        <v>February</v>
      </c>
      <c r="C2312" t="str">
        <v>Ayrshire and Arran</v>
      </c>
      <c r="D2312">
        <v>265</v>
      </c>
      <c r="E2312">
        <f>D2312 / VLOOKUP(A2312, Data1!$A:$G, 7, FALSE)</f>
        <v>4.5074926434318175E-3</v>
      </c>
      <c r="F2312">
        <f xml:space="preserve"> ROUND(E2312 * VLOOKUP(A2312, Data1!$A:$G, 2, FALSE),0)</f>
        <v>17</v>
      </c>
      <c r="G2312">
        <f xml:space="preserve"> ROUND(E2312 * VLOOKUP(A2312, Data1!$A:$G,3, FALSE),0)</f>
        <v>121</v>
      </c>
      <c r="H2312">
        <f xml:space="preserve"> ROUND(E2312 * VLOOKUP(A2312, Data1!$A:$G, 4, FALSE),0)</f>
        <v>117</v>
      </c>
      <c r="I2312">
        <f xml:space="preserve"> ROUND(E2312 * VLOOKUP(A2312, Data1!$A:$G, 5, FALSE),0)</f>
        <v>10</v>
      </c>
      <c r="J2312">
        <f xml:space="preserve"> ROUND(E2312 * VLOOKUP(A2312, Data1!$A:$G, 6, FALSE),0)</f>
        <v>0</v>
      </c>
    </row>
    <row r="2313" spans="1:10" x14ac:dyDescent="0.25">
      <c r="A2313">
        <v>2010</v>
      </c>
      <c r="B2313" t="str">
        <v>February</v>
      </c>
      <c r="C2313" t="str">
        <v>Borders</v>
      </c>
      <c r="D2313">
        <v>90</v>
      </c>
      <c r="E2313">
        <f>D2313 / VLOOKUP(A2313, Data1!$A:$G, 7, FALSE)</f>
        <v>1.5308465581466552E-3</v>
      </c>
      <c r="F2313">
        <f xml:space="preserve"> ROUND(E2313 * VLOOKUP(A2313, Data1!$A:$G, 2, FALSE),0)</f>
        <v>6</v>
      </c>
      <c r="G2313">
        <f xml:space="preserve"> ROUND(E2313 * VLOOKUP(A2313, Data1!$A:$G,3, FALSE),0)</f>
        <v>41</v>
      </c>
      <c r="H2313">
        <f xml:space="preserve"> ROUND(E2313 * VLOOKUP(A2313, Data1!$A:$G, 4, FALSE),0)</f>
        <v>40</v>
      </c>
      <c r="I2313">
        <f xml:space="preserve"> ROUND(E2313 * VLOOKUP(A2313, Data1!$A:$G, 5, FALSE),0)</f>
        <v>3</v>
      </c>
      <c r="J2313">
        <f xml:space="preserve"> ROUND(E2313 * VLOOKUP(A2313, Data1!$A:$G, 6, FALSE),0)</f>
        <v>0</v>
      </c>
    </row>
    <row r="2314" spans="1:10" x14ac:dyDescent="0.25">
      <c r="A2314">
        <v>2010</v>
      </c>
      <c r="B2314" t="str">
        <v>February</v>
      </c>
      <c r="C2314" t="str">
        <v>Dumfries and Galloway</v>
      </c>
      <c r="D2314">
        <v>119</v>
      </c>
      <c r="E2314">
        <f>D2314 / VLOOKUP(A2314, Data1!$A:$G, 7, FALSE)</f>
        <v>2.0241193379939106E-3</v>
      </c>
      <c r="F2314">
        <f xml:space="preserve"> ROUND(E2314 * VLOOKUP(A2314, Data1!$A:$G, 2, FALSE),0)</f>
        <v>8</v>
      </c>
      <c r="G2314">
        <f xml:space="preserve"> ROUND(E2314 * VLOOKUP(A2314, Data1!$A:$G,3, FALSE),0)</f>
        <v>54</v>
      </c>
      <c r="H2314">
        <f xml:space="preserve"> ROUND(E2314 * VLOOKUP(A2314, Data1!$A:$G, 4, FALSE),0)</f>
        <v>53</v>
      </c>
      <c r="I2314">
        <f xml:space="preserve"> ROUND(E2314 * VLOOKUP(A2314, Data1!$A:$G, 5, FALSE),0)</f>
        <v>4</v>
      </c>
      <c r="J2314">
        <f xml:space="preserve"> ROUND(E2314 * VLOOKUP(A2314, Data1!$A:$G, 6, FALSE),0)</f>
        <v>0</v>
      </c>
    </row>
    <row r="2315" spans="1:10" x14ac:dyDescent="0.25">
      <c r="A2315">
        <v>2010</v>
      </c>
      <c r="B2315" t="str">
        <v>February</v>
      </c>
      <c r="C2315" t="str">
        <v>Fife</v>
      </c>
      <c r="D2315">
        <v>340</v>
      </c>
      <c r="E2315">
        <f>D2315 / VLOOKUP(A2315, Data1!$A:$G, 7, FALSE)</f>
        <v>5.7831981085540302E-3</v>
      </c>
      <c r="F2315">
        <f xml:space="preserve"> ROUND(E2315 * VLOOKUP(A2315, Data1!$A:$G, 2, FALSE),0)</f>
        <v>22</v>
      </c>
      <c r="G2315">
        <f xml:space="preserve"> ROUND(E2315 * VLOOKUP(A2315, Data1!$A:$G,3, FALSE),0)</f>
        <v>155</v>
      </c>
      <c r="H2315">
        <f xml:space="preserve"> ROUND(E2315 * VLOOKUP(A2315, Data1!$A:$G, 4, FALSE),0)</f>
        <v>151</v>
      </c>
      <c r="I2315">
        <f xml:space="preserve"> ROUND(E2315 * VLOOKUP(A2315, Data1!$A:$G, 5, FALSE),0)</f>
        <v>13</v>
      </c>
      <c r="J2315">
        <f xml:space="preserve"> ROUND(E2315 * VLOOKUP(A2315, Data1!$A:$G, 6, FALSE),0)</f>
        <v>0</v>
      </c>
    </row>
    <row r="2316" spans="1:10" x14ac:dyDescent="0.25">
      <c r="A2316">
        <v>2010</v>
      </c>
      <c r="B2316" t="str">
        <v>February</v>
      </c>
      <c r="C2316" t="str">
        <v>Forth Valley</v>
      </c>
      <c r="D2316">
        <v>271</v>
      </c>
      <c r="E2316">
        <f>D2316 / VLOOKUP(A2316, Data1!$A:$G, 7, FALSE)</f>
        <v>4.6095490806415951E-3</v>
      </c>
      <c r="F2316">
        <f xml:space="preserve"> ROUND(E2316 * VLOOKUP(A2316, Data1!$A:$G, 2, FALSE),0)</f>
        <v>17</v>
      </c>
      <c r="G2316">
        <f xml:space="preserve"> ROUND(E2316 * VLOOKUP(A2316, Data1!$A:$G,3, FALSE),0)</f>
        <v>124</v>
      </c>
      <c r="H2316">
        <f xml:space="preserve"> ROUND(E2316 * VLOOKUP(A2316, Data1!$A:$G, 4, FALSE),0)</f>
        <v>120</v>
      </c>
      <c r="I2316">
        <f xml:space="preserve"> ROUND(E2316 * VLOOKUP(A2316, Data1!$A:$G, 5, FALSE),0)</f>
        <v>10</v>
      </c>
      <c r="J2316">
        <f xml:space="preserve"> ROUND(E2316 * VLOOKUP(A2316, Data1!$A:$G, 6, FALSE),0)</f>
        <v>0</v>
      </c>
    </row>
    <row r="2317" spans="1:10" x14ac:dyDescent="0.25">
      <c r="A2317">
        <v>2010</v>
      </c>
      <c r="B2317" t="str">
        <v>February</v>
      </c>
      <c r="C2317" t="str">
        <v>Grampian</v>
      </c>
      <c r="D2317">
        <v>435</v>
      </c>
      <c r="E2317">
        <f>D2317 / VLOOKUP(A2317, Data1!$A:$G, 7, FALSE)</f>
        <v>7.3990916977088334E-3</v>
      </c>
      <c r="F2317">
        <f xml:space="preserve"> ROUND(E2317 * VLOOKUP(A2317, Data1!$A:$G, 2, FALSE),0)</f>
        <v>28</v>
      </c>
      <c r="G2317">
        <f xml:space="preserve"> ROUND(E2317 * VLOOKUP(A2317, Data1!$A:$G,3, FALSE),0)</f>
        <v>198</v>
      </c>
      <c r="H2317">
        <f xml:space="preserve"> ROUND(E2317 * VLOOKUP(A2317, Data1!$A:$G, 4, FALSE),0)</f>
        <v>193</v>
      </c>
      <c r="I2317">
        <f xml:space="preserve"> ROUND(E2317 * VLOOKUP(A2317, Data1!$A:$G, 5, FALSE),0)</f>
        <v>16</v>
      </c>
      <c r="J2317">
        <f xml:space="preserve"> ROUND(E2317 * VLOOKUP(A2317, Data1!$A:$G, 6, FALSE),0)</f>
        <v>0</v>
      </c>
    </row>
    <row r="2318" spans="1:10" x14ac:dyDescent="0.25">
      <c r="A2318">
        <v>2010</v>
      </c>
      <c r="B2318" t="str">
        <v>February</v>
      </c>
      <c r="C2318" t="str">
        <v>Greater Glasgow and Clyde</v>
      </c>
      <c r="D2318">
        <v>936</v>
      </c>
      <c r="E2318">
        <f>D2318 / VLOOKUP(A2318, Data1!$A:$G, 7, FALSE)</f>
        <v>1.5920804204725213E-2</v>
      </c>
      <c r="F2318">
        <f xml:space="preserve"> ROUND(E2318 * VLOOKUP(A2318, Data1!$A:$G, 2, FALSE),0)</f>
        <v>60</v>
      </c>
      <c r="G2318">
        <f xml:space="preserve"> ROUND(E2318 * VLOOKUP(A2318, Data1!$A:$G,3, FALSE),0)</f>
        <v>427</v>
      </c>
      <c r="H2318">
        <f xml:space="preserve"> ROUND(E2318 * VLOOKUP(A2318, Data1!$A:$G, 4, FALSE),0)</f>
        <v>414</v>
      </c>
      <c r="I2318">
        <f xml:space="preserve"> ROUND(E2318 * VLOOKUP(A2318, Data1!$A:$G, 5, FALSE),0)</f>
        <v>35</v>
      </c>
      <c r="J2318">
        <f xml:space="preserve"> ROUND(E2318 * VLOOKUP(A2318, Data1!$A:$G, 6, FALSE),0)</f>
        <v>0</v>
      </c>
    </row>
    <row r="2319" spans="1:10" x14ac:dyDescent="0.25">
      <c r="A2319">
        <v>2010</v>
      </c>
      <c r="B2319" t="str">
        <v>February</v>
      </c>
      <c r="C2319" t="str">
        <v>Highland</v>
      </c>
      <c r="D2319">
        <v>237</v>
      </c>
      <c r="E2319">
        <f>D2319 / VLOOKUP(A2319, Data1!$A:$G, 7, FALSE)</f>
        <v>4.0312292697861915E-3</v>
      </c>
      <c r="F2319">
        <f xml:space="preserve"> ROUND(E2319 * VLOOKUP(A2319, Data1!$A:$G, 2, FALSE),0)</f>
        <v>15</v>
      </c>
      <c r="G2319">
        <f xml:space="preserve"> ROUND(E2319 * VLOOKUP(A2319, Data1!$A:$G,3, FALSE),0)</f>
        <v>108</v>
      </c>
      <c r="H2319">
        <f xml:space="preserve"> ROUND(E2319 * VLOOKUP(A2319, Data1!$A:$G, 4, FALSE),0)</f>
        <v>105</v>
      </c>
      <c r="I2319">
        <f xml:space="preserve"> ROUND(E2319 * VLOOKUP(A2319, Data1!$A:$G, 5, FALSE),0)</f>
        <v>9</v>
      </c>
      <c r="J2319">
        <f xml:space="preserve"> ROUND(E2319 * VLOOKUP(A2319, Data1!$A:$G, 6, FALSE),0)</f>
        <v>0</v>
      </c>
    </row>
    <row r="2320" spans="1:10" x14ac:dyDescent="0.25">
      <c r="A2320">
        <v>2010</v>
      </c>
      <c r="B2320" t="str">
        <v>February</v>
      </c>
      <c r="C2320" t="str">
        <v>Lanarkshire</v>
      </c>
      <c r="D2320">
        <v>570</v>
      </c>
      <c r="E2320">
        <f>D2320 / VLOOKUP(A2320, Data1!$A:$G, 7, FALSE)</f>
        <v>9.6953615349288161E-3</v>
      </c>
      <c r="F2320">
        <f xml:space="preserve"> ROUND(E2320 * VLOOKUP(A2320, Data1!$A:$G, 2, FALSE),0)</f>
        <v>36</v>
      </c>
      <c r="G2320">
        <f xml:space="preserve"> ROUND(E2320 * VLOOKUP(A2320, Data1!$A:$G,3, FALSE),0)</f>
        <v>260</v>
      </c>
      <c r="H2320">
        <f xml:space="preserve"> ROUND(E2320 * VLOOKUP(A2320, Data1!$A:$G, 4, FALSE),0)</f>
        <v>252</v>
      </c>
      <c r="I2320">
        <f xml:space="preserve"> ROUND(E2320 * VLOOKUP(A2320, Data1!$A:$G, 5, FALSE),0)</f>
        <v>21</v>
      </c>
      <c r="J2320">
        <f xml:space="preserve"> ROUND(E2320 * VLOOKUP(A2320, Data1!$A:$G, 6, FALSE),0)</f>
        <v>0</v>
      </c>
    </row>
    <row r="2321" spans="1:10" x14ac:dyDescent="0.25">
      <c r="A2321">
        <v>2010</v>
      </c>
      <c r="B2321" t="str">
        <v>February</v>
      </c>
      <c r="C2321" t="str">
        <v>Lothian</v>
      </c>
      <c r="D2321">
        <v>763</v>
      </c>
      <c r="E2321">
        <f>D2321 / VLOOKUP(A2321, Data1!$A:$G, 7, FALSE)</f>
        <v>1.297817693184331E-2</v>
      </c>
      <c r="F2321">
        <f xml:space="preserve"> ROUND(E2321 * VLOOKUP(A2321, Data1!$A:$G, 2, FALSE),0)</f>
        <v>49</v>
      </c>
      <c r="G2321">
        <f xml:space="preserve"> ROUND(E2321 * VLOOKUP(A2321, Data1!$A:$G,3, FALSE),0)</f>
        <v>348</v>
      </c>
      <c r="H2321">
        <f xml:space="preserve"> ROUND(E2321 * VLOOKUP(A2321, Data1!$A:$G, 4, FALSE),0)</f>
        <v>338</v>
      </c>
      <c r="I2321">
        <f xml:space="preserve"> ROUND(E2321 * VLOOKUP(A2321, Data1!$A:$G, 5, FALSE),0)</f>
        <v>28</v>
      </c>
      <c r="J2321">
        <f xml:space="preserve"> ROUND(E2321 * VLOOKUP(A2321, Data1!$A:$G, 6, FALSE),0)</f>
        <v>0</v>
      </c>
    </row>
    <row r="2322" spans="1:10" x14ac:dyDescent="0.25">
      <c r="A2322">
        <v>2010</v>
      </c>
      <c r="B2322" t="str">
        <v>February</v>
      </c>
      <c r="C2322" t="str">
        <v>Orkney</v>
      </c>
      <c r="D2322">
        <v>14</v>
      </c>
      <c r="E2322">
        <f>D2322 / VLOOKUP(A2322, Data1!$A:$G, 7, FALSE)</f>
        <v>2.3813168682281302E-4</v>
      </c>
      <c r="F2322">
        <f xml:space="preserve"> ROUND(E2322 * VLOOKUP(A2322, Data1!$A:$G, 2, FALSE),0)</f>
        <v>1</v>
      </c>
      <c r="G2322">
        <f xml:space="preserve"> ROUND(E2322 * VLOOKUP(A2322, Data1!$A:$G,3, FALSE),0)</f>
        <v>6</v>
      </c>
      <c r="H2322">
        <f xml:space="preserve"> ROUND(E2322 * VLOOKUP(A2322, Data1!$A:$G, 4, FALSE),0)</f>
        <v>6</v>
      </c>
      <c r="I2322">
        <f xml:space="preserve"> ROUND(E2322 * VLOOKUP(A2322, Data1!$A:$G, 5, FALSE),0)</f>
        <v>1</v>
      </c>
      <c r="J2322">
        <f xml:space="preserve"> ROUND(E2322 * VLOOKUP(A2322, Data1!$A:$G, 6, FALSE),0)</f>
        <v>0</v>
      </c>
    </row>
    <row r="2323" spans="1:10" x14ac:dyDescent="0.25">
      <c r="A2323">
        <v>2010</v>
      </c>
      <c r="B2323" t="str">
        <v>February</v>
      </c>
      <c r="C2323" t="str">
        <v>Scotland</v>
      </c>
      <c r="D2323">
        <v>4387</v>
      </c>
      <c r="E2323">
        <f>D2323 / VLOOKUP(A2323, Data1!$A:$G, 7, FALSE)</f>
        <v>7.4620265006548628E-2</v>
      </c>
      <c r="F2323">
        <f xml:space="preserve"> ROUND(E2323 * VLOOKUP(A2323, Data1!$A:$G, 2, FALSE),0)</f>
        <v>280</v>
      </c>
      <c r="G2323">
        <f xml:space="preserve"> ROUND(E2323 * VLOOKUP(A2323, Data1!$A:$G,3, FALSE),0)</f>
        <v>2001</v>
      </c>
      <c r="H2323">
        <f xml:space="preserve"> ROUND(E2323 * VLOOKUP(A2323, Data1!$A:$G, 4, FALSE),0)</f>
        <v>1942</v>
      </c>
      <c r="I2323">
        <f xml:space="preserve"> ROUND(E2323 * VLOOKUP(A2323, Data1!$A:$G, 5, FALSE),0)</f>
        <v>163</v>
      </c>
      <c r="J2323">
        <f xml:space="preserve"> ROUND(E2323 * VLOOKUP(A2323, Data1!$A:$G, 6, FALSE),0)</f>
        <v>2</v>
      </c>
    </row>
    <row r="2324" spans="1:10" x14ac:dyDescent="0.25">
      <c r="A2324">
        <v>2010</v>
      </c>
      <c r="B2324" t="str">
        <v>February</v>
      </c>
      <c r="C2324" t="str">
        <v>Shetland</v>
      </c>
      <c r="D2324">
        <v>16</v>
      </c>
      <c r="E2324">
        <f>D2324 / VLOOKUP(A2324, Data1!$A:$G, 7, FALSE)</f>
        <v>2.7215049922607202E-4</v>
      </c>
      <c r="F2324">
        <f xml:space="preserve"> ROUND(E2324 * VLOOKUP(A2324, Data1!$A:$G, 2, FALSE),0)</f>
        <v>1</v>
      </c>
      <c r="G2324">
        <f xml:space="preserve"> ROUND(E2324 * VLOOKUP(A2324, Data1!$A:$G,3, FALSE),0)</f>
        <v>7</v>
      </c>
      <c r="H2324">
        <f xml:space="preserve"> ROUND(E2324 * VLOOKUP(A2324, Data1!$A:$G, 4, FALSE),0)</f>
        <v>7</v>
      </c>
      <c r="I2324">
        <f xml:space="preserve"> ROUND(E2324 * VLOOKUP(A2324, Data1!$A:$G, 5, FALSE),0)</f>
        <v>1</v>
      </c>
      <c r="J2324">
        <f xml:space="preserve"> ROUND(E2324 * VLOOKUP(A2324, Data1!$A:$G, 6, FALSE),0)</f>
        <v>0</v>
      </c>
    </row>
    <row r="2325" spans="1:10" x14ac:dyDescent="0.25">
      <c r="A2325">
        <v>2010</v>
      </c>
      <c r="B2325" t="str">
        <v>February</v>
      </c>
      <c r="C2325" t="str">
        <v>Tayside</v>
      </c>
      <c r="D2325">
        <v>318</v>
      </c>
      <c r="E2325">
        <f>D2325 / VLOOKUP(A2325, Data1!$A:$G, 7, FALSE)</f>
        <v>5.408991172118181E-3</v>
      </c>
      <c r="F2325">
        <f xml:space="preserve"> ROUND(E2325 * VLOOKUP(A2325, Data1!$A:$G, 2, FALSE),0)</f>
        <v>20</v>
      </c>
      <c r="G2325">
        <f xml:space="preserve"> ROUND(E2325 * VLOOKUP(A2325, Data1!$A:$G,3, FALSE),0)</f>
        <v>145</v>
      </c>
      <c r="H2325">
        <f xml:space="preserve"> ROUND(E2325 * VLOOKUP(A2325, Data1!$A:$G, 4, FALSE),0)</f>
        <v>141</v>
      </c>
      <c r="I2325">
        <f xml:space="preserve"> ROUND(E2325 * VLOOKUP(A2325, Data1!$A:$G, 5, FALSE),0)</f>
        <v>12</v>
      </c>
      <c r="J2325">
        <f xml:space="preserve"> ROUND(E2325 * VLOOKUP(A2325, Data1!$A:$G, 6, FALSE),0)</f>
        <v>0</v>
      </c>
    </row>
    <row r="2326" spans="1:10" x14ac:dyDescent="0.25">
      <c r="A2326">
        <v>2010</v>
      </c>
      <c r="B2326" t="str">
        <v>February</v>
      </c>
      <c r="C2326" t="str">
        <v>Western Isles</v>
      </c>
      <c r="D2326">
        <v>13</v>
      </c>
      <c r="E2326">
        <f>D2326 / VLOOKUP(A2326, Data1!$A:$G, 7, FALSE)</f>
        <v>2.2112228062118352E-4</v>
      </c>
      <c r="F2326">
        <f xml:space="preserve"> ROUND(E2326 * VLOOKUP(A2326, Data1!$A:$G, 2, FALSE),0)</f>
        <v>1</v>
      </c>
      <c r="G2326">
        <f xml:space="preserve"> ROUND(E2326 * VLOOKUP(A2326, Data1!$A:$G,3, FALSE),0)</f>
        <v>6</v>
      </c>
      <c r="H2326">
        <f xml:space="preserve"> ROUND(E2326 * VLOOKUP(A2326, Data1!$A:$G, 4, FALSE),0)</f>
        <v>6</v>
      </c>
      <c r="I2326">
        <f xml:space="preserve"> ROUND(E2326 * VLOOKUP(A2326, Data1!$A:$G, 5, FALSE),0)</f>
        <v>0</v>
      </c>
      <c r="J2326">
        <f xml:space="preserve"> ROUND(E2326 * VLOOKUP(A2326, Data1!$A:$G, 6, FALSE),0)</f>
        <v>0</v>
      </c>
    </row>
    <row r="2327" spans="1:10" x14ac:dyDescent="0.25">
      <c r="A2327">
        <v>2010</v>
      </c>
      <c r="B2327" t="str">
        <v>January</v>
      </c>
      <c r="C2327" t="str">
        <v>Ayrshire and Arran</v>
      </c>
      <c r="D2327">
        <v>310</v>
      </c>
      <c r="E2327">
        <f>D2327 / VLOOKUP(A2327, Data1!$A:$G, 7, FALSE)</f>
        <v>5.2729159225051456E-3</v>
      </c>
      <c r="F2327">
        <f xml:space="preserve"> ROUND(E2327 * VLOOKUP(A2327, Data1!$A:$G, 2, FALSE),0)</f>
        <v>20</v>
      </c>
      <c r="G2327">
        <f xml:space="preserve"> ROUND(E2327 * VLOOKUP(A2327, Data1!$A:$G,3, FALSE),0)</f>
        <v>141</v>
      </c>
      <c r="H2327">
        <f xml:space="preserve"> ROUND(E2327 * VLOOKUP(A2327, Data1!$A:$G, 4, FALSE),0)</f>
        <v>137</v>
      </c>
      <c r="I2327">
        <f xml:space="preserve"> ROUND(E2327 * VLOOKUP(A2327, Data1!$A:$G, 5, FALSE),0)</f>
        <v>11</v>
      </c>
      <c r="J2327">
        <f xml:space="preserve"> ROUND(E2327 * VLOOKUP(A2327, Data1!$A:$G, 6, FALSE),0)</f>
        <v>0</v>
      </c>
    </row>
    <row r="2328" spans="1:10" x14ac:dyDescent="0.25">
      <c r="A2328">
        <v>2010</v>
      </c>
      <c r="B2328" t="str">
        <v>January</v>
      </c>
      <c r="C2328" t="str">
        <v>Borders</v>
      </c>
      <c r="D2328">
        <v>85</v>
      </c>
      <c r="E2328">
        <f>D2328 / VLOOKUP(A2328, Data1!$A:$G, 7, FALSE)</f>
        <v>1.4457995271385075E-3</v>
      </c>
      <c r="F2328">
        <f xml:space="preserve"> ROUND(E2328 * VLOOKUP(A2328, Data1!$A:$G, 2, FALSE),0)</f>
        <v>5</v>
      </c>
      <c r="G2328">
        <f xml:space="preserve"> ROUND(E2328 * VLOOKUP(A2328, Data1!$A:$G,3, FALSE),0)</f>
        <v>39</v>
      </c>
      <c r="H2328">
        <f xml:space="preserve"> ROUND(E2328 * VLOOKUP(A2328, Data1!$A:$G, 4, FALSE),0)</f>
        <v>38</v>
      </c>
      <c r="I2328">
        <f xml:space="preserve"> ROUND(E2328 * VLOOKUP(A2328, Data1!$A:$G, 5, FALSE),0)</f>
        <v>3</v>
      </c>
      <c r="J2328">
        <f xml:space="preserve"> ROUND(E2328 * VLOOKUP(A2328, Data1!$A:$G, 6, FALSE),0)</f>
        <v>0</v>
      </c>
    </row>
    <row r="2329" spans="1:10" x14ac:dyDescent="0.25">
      <c r="A2329">
        <v>2010</v>
      </c>
      <c r="B2329" t="str">
        <v>January</v>
      </c>
      <c r="C2329" t="str">
        <v>Dumfries and Galloway</v>
      </c>
      <c r="D2329">
        <v>130</v>
      </c>
      <c r="E2329">
        <f>D2329 / VLOOKUP(A2329, Data1!$A:$G, 7, FALSE)</f>
        <v>2.2112228062118352E-3</v>
      </c>
      <c r="F2329">
        <f xml:space="preserve"> ROUND(E2329 * VLOOKUP(A2329, Data1!$A:$G, 2, FALSE),0)</f>
        <v>8</v>
      </c>
      <c r="G2329">
        <f xml:space="preserve"> ROUND(E2329 * VLOOKUP(A2329, Data1!$A:$G,3, FALSE),0)</f>
        <v>59</v>
      </c>
      <c r="H2329">
        <f xml:space="preserve"> ROUND(E2329 * VLOOKUP(A2329, Data1!$A:$G, 4, FALSE),0)</f>
        <v>58</v>
      </c>
      <c r="I2329">
        <f xml:space="preserve"> ROUND(E2329 * VLOOKUP(A2329, Data1!$A:$G, 5, FALSE),0)</f>
        <v>5</v>
      </c>
      <c r="J2329">
        <f xml:space="preserve"> ROUND(E2329 * VLOOKUP(A2329, Data1!$A:$G, 6, FALSE),0)</f>
        <v>0</v>
      </c>
    </row>
    <row r="2330" spans="1:10" x14ac:dyDescent="0.25">
      <c r="A2330">
        <v>2010</v>
      </c>
      <c r="B2330" t="str">
        <v>January</v>
      </c>
      <c r="C2330" t="str">
        <v>Fife</v>
      </c>
      <c r="D2330">
        <v>443</v>
      </c>
      <c r="E2330">
        <f>D2330 / VLOOKUP(A2330, Data1!$A:$G, 7, FALSE)</f>
        <v>7.5351669473218688E-3</v>
      </c>
      <c r="F2330">
        <f xml:space="preserve"> ROUND(E2330 * VLOOKUP(A2330, Data1!$A:$G, 2, FALSE),0)</f>
        <v>28</v>
      </c>
      <c r="G2330">
        <f xml:space="preserve"> ROUND(E2330 * VLOOKUP(A2330, Data1!$A:$G,3, FALSE),0)</f>
        <v>202</v>
      </c>
      <c r="H2330">
        <f xml:space="preserve"> ROUND(E2330 * VLOOKUP(A2330, Data1!$A:$G, 4, FALSE),0)</f>
        <v>196</v>
      </c>
      <c r="I2330">
        <f xml:space="preserve"> ROUND(E2330 * VLOOKUP(A2330, Data1!$A:$G, 5, FALSE),0)</f>
        <v>16</v>
      </c>
      <c r="J2330">
        <f xml:space="preserve"> ROUND(E2330 * VLOOKUP(A2330, Data1!$A:$G, 6, FALSE),0)</f>
        <v>0</v>
      </c>
    </row>
    <row r="2331" spans="1:10" x14ac:dyDescent="0.25">
      <c r="A2331">
        <v>2010</v>
      </c>
      <c r="B2331" t="str">
        <v>January</v>
      </c>
      <c r="C2331" t="str">
        <v>Forth Valley</v>
      </c>
      <c r="D2331">
        <v>286</v>
      </c>
      <c r="E2331">
        <f>D2331 / VLOOKUP(A2331, Data1!$A:$G, 7, FALSE)</f>
        <v>4.8646901736660369E-3</v>
      </c>
      <c r="F2331">
        <f xml:space="preserve"> ROUND(E2331 * VLOOKUP(A2331, Data1!$A:$G, 2, FALSE),0)</f>
        <v>18</v>
      </c>
      <c r="G2331">
        <f xml:space="preserve"> ROUND(E2331 * VLOOKUP(A2331, Data1!$A:$G,3, FALSE),0)</f>
        <v>130</v>
      </c>
      <c r="H2331">
        <f xml:space="preserve"> ROUND(E2331 * VLOOKUP(A2331, Data1!$A:$G, 4, FALSE),0)</f>
        <v>127</v>
      </c>
      <c r="I2331">
        <f xml:space="preserve"> ROUND(E2331 * VLOOKUP(A2331, Data1!$A:$G, 5, FALSE),0)</f>
        <v>11</v>
      </c>
      <c r="J2331">
        <f xml:space="preserve"> ROUND(E2331 * VLOOKUP(A2331, Data1!$A:$G, 6, FALSE),0)</f>
        <v>0</v>
      </c>
    </row>
    <row r="2332" spans="1:10" x14ac:dyDescent="0.25">
      <c r="A2332">
        <v>2010</v>
      </c>
      <c r="B2332" t="str">
        <v>January</v>
      </c>
      <c r="C2332" t="str">
        <v>Grampian</v>
      </c>
      <c r="D2332">
        <v>549</v>
      </c>
      <c r="E2332">
        <f>D2332 / VLOOKUP(A2332, Data1!$A:$G, 7, FALSE)</f>
        <v>9.3381640046945966E-3</v>
      </c>
      <c r="F2332">
        <f xml:space="preserve"> ROUND(E2332 * VLOOKUP(A2332, Data1!$A:$G, 2, FALSE),0)</f>
        <v>35</v>
      </c>
      <c r="G2332">
        <f xml:space="preserve"> ROUND(E2332 * VLOOKUP(A2332, Data1!$A:$G,3, FALSE),0)</f>
        <v>250</v>
      </c>
      <c r="H2332">
        <f xml:space="preserve"> ROUND(E2332 * VLOOKUP(A2332, Data1!$A:$G, 4, FALSE),0)</f>
        <v>243</v>
      </c>
      <c r="I2332">
        <f xml:space="preserve"> ROUND(E2332 * VLOOKUP(A2332, Data1!$A:$G, 5, FALSE),0)</f>
        <v>20</v>
      </c>
      <c r="J2332">
        <f xml:space="preserve"> ROUND(E2332 * VLOOKUP(A2332, Data1!$A:$G, 6, FALSE),0)</f>
        <v>0</v>
      </c>
    </row>
    <row r="2333" spans="1:10" x14ac:dyDescent="0.25">
      <c r="A2333">
        <v>2010</v>
      </c>
      <c r="B2333" t="str">
        <v>January</v>
      </c>
      <c r="C2333" t="str">
        <v>Greater Glasgow and Clyde</v>
      </c>
      <c r="D2333">
        <v>1188</v>
      </c>
      <c r="E2333">
        <f>D2333 / VLOOKUP(A2333, Data1!$A:$G, 7, FALSE)</f>
        <v>2.0207174567535846E-2</v>
      </c>
      <c r="F2333">
        <f xml:space="preserve"> ROUND(E2333 * VLOOKUP(A2333, Data1!$A:$G, 2, FALSE),0)</f>
        <v>76</v>
      </c>
      <c r="G2333">
        <f xml:space="preserve"> ROUND(E2333 * VLOOKUP(A2333, Data1!$A:$G,3, FALSE),0)</f>
        <v>542</v>
      </c>
      <c r="H2333">
        <f xml:space="preserve"> ROUND(E2333 * VLOOKUP(A2333, Data1!$A:$G, 4, FALSE),0)</f>
        <v>526</v>
      </c>
      <c r="I2333">
        <f xml:space="preserve"> ROUND(E2333 * VLOOKUP(A2333, Data1!$A:$G, 5, FALSE),0)</f>
        <v>44</v>
      </c>
      <c r="J2333">
        <f xml:space="preserve"> ROUND(E2333 * VLOOKUP(A2333, Data1!$A:$G, 6, FALSE),0)</f>
        <v>0</v>
      </c>
    </row>
    <row r="2334" spans="1:10" x14ac:dyDescent="0.25">
      <c r="A2334">
        <v>2010</v>
      </c>
      <c r="B2334" t="str">
        <v>January</v>
      </c>
      <c r="C2334" t="str">
        <v>Highland</v>
      </c>
      <c r="D2334">
        <v>303</v>
      </c>
      <c r="E2334">
        <f>D2334 / VLOOKUP(A2334, Data1!$A:$G, 7, FALSE)</f>
        <v>5.1538500790937391E-3</v>
      </c>
      <c r="F2334">
        <f xml:space="preserve"> ROUND(E2334 * VLOOKUP(A2334, Data1!$A:$G, 2, FALSE),0)</f>
        <v>19</v>
      </c>
      <c r="G2334">
        <f xml:space="preserve"> ROUND(E2334 * VLOOKUP(A2334, Data1!$A:$G,3, FALSE),0)</f>
        <v>138</v>
      </c>
      <c r="H2334">
        <f xml:space="preserve"> ROUND(E2334 * VLOOKUP(A2334, Data1!$A:$G, 4, FALSE),0)</f>
        <v>134</v>
      </c>
      <c r="I2334">
        <f xml:space="preserve"> ROUND(E2334 * VLOOKUP(A2334, Data1!$A:$G, 5, FALSE),0)</f>
        <v>11</v>
      </c>
      <c r="J2334">
        <f xml:space="preserve"> ROUND(E2334 * VLOOKUP(A2334, Data1!$A:$G, 6, FALSE),0)</f>
        <v>0</v>
      </c>
    </row>
    <row r="2335" spans="1:10" x14ac:dyDescent="0.25">
      <c r="A2335">
        <v>2010</v>
      </c>
      <c r="B2335" t="str">
        <v>January</v>
      </c>
      <c r="C2335" t="str">
        <v>Lanarkshire</v>
      </c>
      <c r="D2335">
        <v>638</v>
      </c>
      <c r="E2335">
        <f>D2335 / VLOOKUP(A2335, Data1!$A:$G, 7, FALSE)</f>
        <v>1.0852001156639621E-2</v>
      </c>
      <c r="F2335">
        <f xml:space="preserve"> ROUND(E2335 * VLOOKUP(A2335, Data1!$A:$G, 2, FALSE),0)</f>
        <v>41</v>
      </c>
      <c r="G2335">
        <f xml:space="preserve"> ROUND(E2335 * VLOOKUP(A2335, Data1!$A:$G,3, FALSE),0)</f>
        <v>291</v>
      </c>
      <c r="H2335">
        <f xml:space="preserve"> ROUND(E2335 * VLOOKUP(A2335, Data1!$A:$G, 4, FALSE),0)</f>
        <v>282</v>
      </c>
      <c r="I2335">
        <f xml:space="preserve"> ROUND(E2335 * VLOOKUP(A2335, Data1!$A:$G, 5, FALSE),0)</f>
        <v>24</v>
      </c>
      <c r="J2335">
        <f xml:space="preserve"> ROUND(E2335 * VLOOKUP(A2335, Data1!$A:$G, 6, FALSE),0)</f>
        <v>0</v>
      </c>
    </row>
    <row r="2336" spans="1:10" x14ac:dyDescent="0.25">
      <c r="A2336">
        <v>2010</v>
      </c>
      <c r="B2336" t="str">
        <v>January</v>
      </c>
      <c r="C2336" t="str">
        <v>Lothian</v>
      </c>
      <c r="D2336">
        <v>825</v>
      </c>
      <c r="E2336">
        <f>D2336 / VLOOKUP(A2336, Data1!$A:$G, 7, FALSE)</f>
        <v>1.4032760116344339E-2</v>
      </c>
      <c r="F2336">
        <f xml:space="preserve"> ROUND(E2336 * VLOOKUP(A2336, Data1!$A:$G, 2, FALSE),0)</f>
        <v>53</v>
      </c>
      <c r="G2336">
        <f xml:space="preserve"> ROUND(E2336 * VLOOKUP(A2336, Data1!$A:$G,3, FALSE),0)</f>
        <v>376</v>
      </c>
      <c r="H2336">
        <f xml:space="preserve"> ROUND(E2336 * VLOOKUP(A2336, Data1!$A:$G, 4, FALSE),0)</f>
        <v>365</v>
      </c>
      <c r="I2336">
        <f xml:space="preserve"> ROUND(E2336 * VLOOKUP(A2336, Data1!$A:$G, 5, FALSE),0)</f>
        <v>31</v>
      </c>
      <c r="J2336">
        <f xml:space="preserve"> ROUND(E2336 * VLOOKUP(A2336, Data1!$A:$G, 6, FALSE),0)</f>
        <v>0</v>
      </c>
    </row>
    <row r="2337" spans="1:10" x14ac:dyDescent="0.25">
      <c r="A2337">
        <v>2010</v>
      </c>
      <c r="B2337" t="str">
        <v>January</v>
      </c>
      <c r="C2337" t="str">
        <v>Orkney</v>
      </c>
      <c r="D2337">
        <v>17</v>
      </c>
      <c r="E2337">
        <f>D2337 / VLOOKUP(A2337, Data1!$A:$G, 7, FALSE)</f>
        <v>2.891599054277015E-4</v>
      </c>
      <c r="F2337">
        <f xml:space="preserve"> ROUND(E2337 * VLOOKUP(A2337, Data1!$A:$G, 2, FALSE),0)</f>
        <v>1</v>
      </c>
      <c r="G2337">
        <f xml:space="preserve"> ROUND(E2337 * VLOOKUP(A2337, Data1!$A:$G,3, FALSE),0)</f>
        <v>8</v>
      </c>
      <c r="H2337">
        <f xml:space="preserve"> ROUND(E2337 * VLOOKUP(A2337, Data1!$A:$G, 4, FALSE),0)</f>
        <v>8</v>
      </c>
      <c r="I2337">
        <f xml:space="preserve"> ROUND(E2337 * VLOOKUP(A2337, Data1!$A:$G, 5, FALSE),0)</f>
        <v>1</v>
      </c>
      <c r="J2337">
        <f xml:space="preserve"> ROUND(E2337 * VLOOKUP(A2337, Data1!$A:$G, 6, FALSE),0)</f>
        <v>0</v>
      </c>
    </row>
    <row r="2338" spans="1:10" x14ac:dyDescent="0.25">
      <c r="A2338">
        <v>2010</v>
      </c>
      <c r="B2338" t="str">
        <v>January</v>
      </c>
      <c r="C2338" t="str">
        <v>Scotland</v>
      </c>
      <c r="D2338">
        <v>5151</v>
      </c>
      <c r="E2338">
        <f>D2338 / VLOOKUP(A2338, Data1!$A:$G, 7, FALSE)</f>
        <v>8.7615451344593559E-2</v>
      </c>
      <c r="F2338">
        <f xml:space="preserve"> ROUND(E2338 * VLOOKUP(A2338, Data1!$A:$G, 2, FALSE),0)</f>
        <v>329</v>
      </c>
      <c r="G2338">
        <f xml:space="preserve"> ROUND(E2338 * VLOOKUP(A2338, Data1!$A:$G,3, FALSE),0)</f>
        <v>2349</v>
      </c>
      <c r="H2338">
        <f xml:space="preserve"> ROUND(E2338 * VLOOKUP(A2338, Data1!$A:$G, 4, FALSE),0)</f>
        <v>2280</v>
      </c>
      <c r="I2338">
        <f xml:space="preserve"> ROUND(E2338 * VLOOKUP(A2338, Data1!$A:$G, 5, FALSE),0)</f>
        <v>191</v>
      </c>
      <c r="J2338">
        <f xml:space="preserve"> ROUND(E2338 * VLOOKUP(A2338, Data1!$A:$G, 6, FALSE),0)</f>
        <v>2</v>
      </c>
    </row>
    <row r="2339" spans="1:10" x14ac:dyDescent="0.25">
      <c r="A2339">
        <v>2010</v>
      </c>
      <c r="B2339" t="str">
        <v>January</v>
      </c>
      <c r="C2339" t="str">
        <v>Shetland</v>
      </c>
      <c r="D2339">
        <v>23</v>
      </c>
      <c r="E2339">
        <f>D2339 / VLOOKUP(A2339, Data1!$A:$G, 7, FALSE)</f>
        <v>3.9121634263747851E-4</v>
      </c>
      <c r="F2339">
        <f xml:space="preserve"> ROUND(E2339 * VLOOKUP(A2339, Data1!$A:$G, 2, FALSE),0)</f>
        <v>1</v>
      </c>
      <c r="G2339">
        <f xml:space="preserve"> ROUND(E2339 * VLOOKUP(A2339, Data1!$A:$G,3, FALSE),0)</f>
        <v>10</v>
      </c>
      <c r="H2339">
        <f xml:space="preserve"> ROUND(E2339 * VLOOKUP(A2339, Data1!$A:$G, 4, FALSE),0)</f>
        <v>10</v>
      </c>
      <c r="I2339">
        <f xml:space="preserve"> ROUND(E2339 * VLOOKUP(A2339, Data1!$A:$G, 5, FALSE),0)</f>
        <v>1</v>
      </c>
      <c r="J2339">
        <f xml:space="preserve"> ROUND(E2339 * VLOOKUP(A2339, Data1!$A:$G, 6, FALSE),0)</f>
        <v>0</v>
      </c>
    </row>
    <row r="2340" spans="1:10" x14ac:dyDescent="0.25">
      <c r="A2340">
        <v>2010</v>
      </c>
      <c r="B2340" t="str">
        <v>January</v>
      </c>
      <c r="C2340" t="str">
        <v>Tayside</v>
      </c>
      <c r="D2340">
        <v>338</v>
      </c>
      <c r="E2340">
        <f>D2340 / VLOOKUP(A2340, Data1!$A:$G, 7, FALSE)</f>
        <v>5.7491792961507715E-3</v>
      </c>
      <c r="F2340">
        <f xml:space="preserve"> ROUND(E2340 * VLOOKUP(A2340, Data1!$A:$G, 2, FALSE),0)</f>
        <v>22</v>
      </c>
      <c r="G2340">
        <f xml:space="preserve"> ROUND(E2340 * VLOOKUP(A2340, Data1!$A:$G,3, FALSE),0)</f>
        <v>154</v>
      </c>
      <c r="H2340">
        <f xml:space="preserve"> ROUND(E2340 * VLOOKUP(A2340, Data1!$A:$G, 4, FALSE),0)</f>
        <v>150</v>
      </c>
      <c r="I2340">
        <f xml:space="preserve"> ROUND(E2340 * VLOOKUP(A2340, Data1!$A:$G, 5, FALSE),0)</f>
        <v>13</v>
      </c>
      <c r="J2340">
        <f xml:space="preserve"> ROUND(E2340 * VLOOKUP(A2340, Data1!$A:$G, 6, FALSE),0)</f>
        <v>0</v>
      </c>
    </row>
    <row r="2341" spans="1:10" x14ac:dyDescent="0.25">
      <c r="A2341">
        <v>2010</v>
      </c>
      <c r="B2341" t="str">
        <v>January</v>
      </c>
      <c r="C2341" t="str">
        <v>Western Isles</v>
      </c>
      <c r="D2341">
        <v>16</v>
      </c>
      <c r="E2341">
        <f>D2341 / VLOOKUP(A2341, Data1!$A:$G, 7, FALSE)</f>
        <v>2.7215049922607202E-4</v>
      </c>
      <c r="F2341">
        <f xml:space="preserve"> ROUND(E2341 * VLOOKUP(A2341, Data1!$A:$G, 2, FALSE),0)</f>
        <v>1</v>
      </c>
      <c r="G2341">
        <f xml:space="preserve"> ROUND(E2341 * VLOOKUP(A2341, Data1!$A:$G,3, FALSE),0)</f>
        <v>7</v>
      </c>
      <c r="H2341">
        <f xml:space="preserve"> ROUND(E2341 * VLOOKUP(A2341, Data1!$A:$G, 4, FALSE),0)</f>
        <v>7</v>
      </c>
      <c r="I2341">
        <f xml:space="preserve"> ROUND(E2341 * VLOOKUP(A2341, Data1!$A:$G, 5, FALSE),0)</f>
        <v>1</v>
      </c>
      <c r="J2341">
        <f xml:space="preserve"> ROUND(E2341 * VLOOKUP(A2341, Data1!$A:$G, 6, FALSE),0)</f>
        <v>0</v>
      </c>
    </row>
    <row r="2342" spans="1:10" x14ac:dyDescent="0.25">
      <c r="A2342">
        <v>2011</v>
      </c>
      <c r="B2342" t="str">
        <v>December</v>
      </c>
      <c r="C2342" t="str">
        <v>Ayrshire and Arran</v>
      </c>
      <c r="D2342">
        <v>292</v>
      </c>
      <c r="E2342">
        <f>D2342 / VLOOKUP(A2342, Data1!$A:$G, 7, FALSE)</f>
        <v>4.983785628946919E-3</v>
      </c>
      <c r="F2342">
        <f xml:space="preserve"> ROUND(E2342 * VLOOKUP(A2342, Data1!$A:$G, 2, FALSE),0)</f>
        <v>17</v>
      </c>
      <c r="G2342">
        <f xml:space="preserve"> ROUND(E2342 * VLOOKUP(A2342, Data1!$A:$G,3, FALSE),0)</f>
        <v>132</v>
      </c>
      <c r="H2342">
        <f xml:space="preserve"> ROUND(E2342 * VLOOKUP(A2342, Data1!$A:$G, 4, FALSE),0)</f>
        <v>131</v>
      </c>
      <c r="I2342">
        <f xml:space="preserve"> ROUND(E2342 * VLOOKUP(A2342, Data1!$A:$G, 5, FALSE),0)</f>
        <v>11</v>
      </c>
      <c r="J2342">
        <f xml:space="preserve"> ROUND(E2342 * VLOOKUP(A2342, Data1!$A:$G, 6, FALSE),0)</f>
        <v>0</v>
      </c>
    </row>
    <row r="2343" spans="1:10" x14ac:dyDescent="0.25">
      <c r="A2343">
        <v>2011</v>
      </c>
      <c r="B2343" t="str">
        <v>December</v>
      </c>
      <c r="C2343" t="str">
        <v>Borders</v>
      </c>
      <c r="D2343">
        <v>62</v>
      </c>
      <c r="E2343">
        <f>D2343 / VLOOKUP(A2343, Data1!$A:$G, 7, FALSE)</f>
        <v>1.0582010582010583E-3</v>
      </c>
      <c r="F2343">
        <f xml:space="preserve"> ROUND(E2343 * VLOOKUP(A2343, Data1!$A:$G, 2, FALSE),0)</f>
        <v>4</v>
      </c>
      <c r="G2343">
        <f xml:space="preserve"> ROUND(E2343 * VLOOKUP(A2343, Data1!$A:$G,3, FALSE),0)</f>
        <v>28</v>
      </c>
      <c r="H2343">
        <f xml:space="preserve"> ROUND(E2343 * VLOOKUP(A2343, Data1!$A:$G, 4, FALSE),0)</f>
        <v>28</v>
      </c>
      <c r="I2343">
        <f xml:space="preserve"> ROUND(E2343 * VLOOKUP(A2343, Data1!$A:$G, 5, FALSE),0)</f>
        <v>2</v>
      </c>
      <c r="J2343">
        <f xml:space="preserve"> ROUND(E2343 * VLOOKUP(A2343, Data1!$A:$G, 6, FALSE),0)</f>
        <v>0</v>
      </c>
    </row>
    <row r="2344" spans="1:10" x14ac:dyDescent="0.25">
      <c r="A2344">
        <v>2011</v>
      </c>
      <c r="B2344" t="str">
        <v>December</v>
      </c>
      <c r="C2344" t="str">
        <v>Dumfries and Galloway</v>
      </c>
      <c r="D2344">
        <v>115</v>
      </c>
      <c r="E2344">
        <f>D2344 / VLOOKUP(A2344, Data1!$A:$G, 7, FALSE)</f>
        <v>1.9627922853729307E-3</v>
      </c>
      <c r="F2344">
        <f xml:space="preserve"> ROUND(E2344 * VLOOKUP(A2344, Data1!$A:$G, 2, FALSE),0)</f>
        <v>7</v>
      </c>
      <c r="G2344">
        <f xml:space="preserve"> ROUND(E2344 * VLOOKUP(A2344, Data1!$A:$G,3, FALSE),0)</f>
        <v>52</v>
      </c>
      <c r="H2344">
        <f xml:space="preserve"> ROUND(E2344 * VLOOKUP(A2344, Data1!$A:$G, 4, FALSE),0)</f>
        <v>52</v>
      </c>
      <c r="I2344">
        <f xml:space="preserve"> ROUND(E2344 * VLOOKUP(A2344, Data1!$A:$G, 5, FALSE),0)</f>
        <v>4</v>
      </c>
      <c r="J2344">
        <f xml:space="preserve"> ROUND(E2344 * VLOOKUP(A2344, Data1!$A:$G, 6, FALSE),0)</f>
        <v>0</v>
      </c>
    </row>
    <row r="2345" spans="1:10" x14ac:dyDescent="0.25">
      <c r="A2345">
        <v>2011</v>
      </c>
      <c r="B2345" t="str">
        <v>December</v>
      </c>
      <c r="C2345" t="str">
        <v>Fife</v>
      </c>
      <c r="D2345">
        <v>310</v>
      </c>
      <c r="E2345">
        <f>D2345 / VLOOKUP(A2345, Data1!$A:$G, 7, FALSE)</f>
        <v>5.2910052910052907E-3</v>
      </c>
      <c r="F2345">
        <f xml:space="preserve"> ROUND(E2345 * VLOOKUP(A2345, Data1!$A:$G, 2, FALSE),0)</f>
        <v>18</v>
      </c>
      <c r="G2345">
        <f xml:space="preserve"> ROUND(E2345 * VLOOKUP(A2345, Data1!$A:$G,3, FALSE),0)</f>
        <v>140</v>
      </c>
      <c r="H2345">
        <f xml:space="preserve"> ROUND(E2345 * VLOOKUP(A2345, Data1!$A:$G, 4, FALSE),0)</f>
        <v>140</v>
      </c>
      <c r="I2345">
        <f xml:space="preserve"> ROUND(E2345 * VLOOKUP(A2345, Data1!$A:$G, 5, FALSE),0)</f>
        <v>12</v>
      </c>
      <c r="J2345">
        <f xml:space="preserve"> ROUND(E2345 * VLOOKUP(A2345, Data1!$A:$G, 6, FALSE),0)</f>
        <v>0</v>
      </c>
    </row>
    <row r="2346" spans="1:10" x14ac:dyDescent="0.25">
      <c r="A2346">
        <v>2011</v>
      </c>
      <c r="B2346" t="str">
        <v>December</v>
      </c>
      <c r="C2346" t="str">
        <v>Forth Valley</v>
      </c>
      <c r="D2346">
        <v>247</v>
      </c>
      <c r="E2346">
        <f>D2346 / VLOOKUP(A2346, Data1!$A:$G, 7, FALSE)</f>
        <v>4.2157364738009901E-3</v>
      </c>
      <c r="F2346">
        <f xml:space="preserve"> ROUND(E2346 * VLOOKUP(A2346, Data1!$A:$G, 2, FALSE),0)</f>
        <v>14</v>
      </c>
      <c r="G2346">
        <f xml:space="preserve"> ROUND(E2346 * VLOOKUP(A2346, Data1!$A:$G,3, FALSE),0)</f>
        <v>112</v>
      </c>
      <c r="H2346">
        <f xml:space="preserve"> ROUND(E2346 * VLOOKUP(A2346, Data1!$A:$G, 4, FALSE),0)</f>
        <v>111</v>
      </c>
      <c r="I2346">
        <f xml:space="preserve"> ROUND(E2346 * VLOOKUP(A2346, Data1!$A:$G, 5, FALSE),0)</f>
        <v>10</v>
      </c>
      <c r="J2346">
        <f xml:space="preserve"> ROUND(E2346 * VLOOKUP(A2346, Data1!$A:$G, 6, FALSE),0)</f>
        <v>0</v>
      </c>
    </row>
    <row r="2347" spans="1:10" x14ac:dyDescent="0.25">
      <c r="A2347">
        <v>2011</v>
      </c>
      <c r="B2347" t="str">
        <v>December</v>
      </c>
      <c r="C2347" t="str">
        <v>Grampian</v>
      </c>
      <c r="D2347">
        <v>468</v>
      </c>
      <c r="E2347">
        <f>D2347 / VLOOKUP(A2347, Data1!$A:$G, 7, FALSE)</f>
        <v>7.9877112135176651E-3</v>
      </c>
      <c r="F2347">
        <f xml:space="preserve"> ROUND(E2347 * VLOOKUP(A2347, Data1!$A:$G, 2, FALSE),0)</f>
        <v>27</v>
      </c>
      <c r="G2347">
        <f xml:space="preserve"> ROUND(E2347 * VLOOKUP(A2347, Data1!$A:$G,3, FALSE),0)</f>
        <v>212</v>
      </c>
      <c r="H2347">
        <f xml:space="preserve"> ROUND(E2347 * VLOOKUP(A2347, Data1!$A:$G, 4, FALSE),0)</f>
        <v>211</v>
      </c>
      <c r="I2347">
        <f xml:space="preserve"> ROUND(E2347 * VLOOKUP(A2347, Data1!$A:$G, 5, FALSE),0)</f>
        <v>18</v>
      </c>
      <c r="J2347">
        <f xml:space="preserve"> ROUND(E2347 * VLOOKUP(A2347, Data1!$A:$G, 6, FALSE),0)</f>
        <v>0</v>
      </c>
    </row>
    <row r="2348" spans="1:10" x14ac:dyDescent="0.25">
      <c r="A2348">
        <v>2011</v>
      </c>
      <c r="B2348" t="str">
        <v>December</v>
      </c>
      <c r="C2348" t="str">
        <v>Greater Glasgow and Clyde</v>
      </c>
      <c r="D2348">
        <v>1046</v>
      </c>
      <c r="E2348">
        <f>D2348 / VLOOKUP(A2348, Data1!$A:$G, 7, FALSE)</f>
        <v>1.7852875917392045E-2</v>
      </c>
      <c r="F2348">
        <f xml:space="preserve"> ROUND(E2348 * VLOOKUP(A2348, Data1!$A:$G, 2, FALSE),0)</f>
        <v>60</v>
      </c>
      <c r="G2348">
        <f xml:space="preserve"> ROUND(E2348 * VLOOKUP(A2348, Data1!$A:$G,3, FALSE),0)</f>
        <v>473</v>
      </c>
      <c r="H2348">
        <f xml:space="preserve"> ROUND(E2348 * VLOOKUP(A2348, Data1!$A:$G, 4, FALSE),0)</f>
        <v>471</v>
      </c>
      <c r="I2348">
        <f xml:space="preserve"> ROUND(E2348 * VLOOKUP(A2348, Data1!$A:$G, 5, FALSE),0)</f>
        <v>41</v>
      </c>
      <c r="J2348">
        <f xml:space="preserve"> ROUND(E2348 * VLOOKUP(A2348, Data1!$A:$G, 6, FALSE),0)</f>
        <v>1</v>
      </c>
    </row>
    <row r="2349" spans="1:10" x14ac:dyDescent="0.25">
      <c r="A2349">
        <v>2011</v>
      </c>
      <c r="B2349" t="str">
        <v>December</v>
      </c>
      <c r="C2349" t="str">
        <v>Highland</v>
      </c>
      <c r="D2349">
        <v>204</v>
      </c>
      <c r="E2349">
        <f>D2349 / VLOOKUP(A2349, Data1!$A:$G, 7, FALSE)</f>
        <v>3.4818228366615463E-3</v>
      </c>
      <c r="F2349">
        <f xml:space="preserve"> ROUND(E2349 * VLOOKUP(A2349, Data1!$A:$G, 2, FALSE),0)</f>
        <v>12</v>
      </c>
      <c r="G2349">
        <f xml:space="preserve"> ROUND(E2349 * VLOOKUP(A2349, Data1!$A:$G,3, FALSE),0)</f>
        <v>92</v>
      </c>
      <c r="H2349">
        <f xml:space="preserve"> ROUND(E2349 * VLOOKUP(A2349, Data1!$A:$G, 4, FALSE),0)</f>
        <v>92</v>
      </c>
      <c r="I2349">
        <f xml:space="preserve"> ROUND(E2349 * VLOOKUP(A2349, Data1!$A:$G, 5, FALSE),0)</f>
        <v>8</v>
      </c>
      <c r="J2349">
        <f xml:space="preserve"> ROUND(E2349 * VLOOKUP(A2349, Data1!$A:$G, 6, FALSE),0)</f>
        <v>0</v>
      </c>
    </row>
    <row r="2350" spans="1:10" x14ac:dyDescent="0.25">
      <c r="A2350">
        <v>2011</v>
      </c>
      <c r="B2350" t="str">
        <v>December</v>
      </c>
      <c r="C2350" t="str">
        <v>Lanarkshire</v>
      </c>
      <c r="D2350">
        <v>576</v>
      </c>
      <c r="E2350">
        <f>D2350 / VLOOKUP(A2350, Data1!$A:$G, 7, FALSE)</f>
        <v>9.8310291858678955E-3</v>
      </c>
      <c r="F2350">
        <f xml:space="preserve"> ROUND(E2350 * VLOOKUP(A2350, Data1!$A:$G, 2, FALSE),0)</f>
        <v>33</v>
      </c>
      <c r="G2350">
        <f xml:space="preserve"> ROUND(E2350 * VLOOKUP(A2350, Data1!$A:$G,3, FALSE),0)</f>
        <v>261</v>
      </c>
      <c r="H2350">
        <f xml:space="preserve"> ROUND(E2350 * VLOOKUP(A2350, Data1!$A:$G, 4, FALSE),0)</f>
        <v>259</v>
      </c>
      <c r="I2350">
        <f xml:space="preserve"> ROUND(E2350 * VLOOKUP(A2350, Data1!$A:$G, 5, FALSE),0)</f>
        <v>22</v>
      </c>
      <c r="J2350">
        <f xml:space="preserve"> ROUND(E2350 * VLOOKUP(A2350, Data1!$A:$G, 6, FALSE),0)</f>
        <v>0</v>
      </c>
    </row>
    <row r="2351" spans="1:10" x14ac:dyDescent="0.25">
      <c r="A2351">
        <v>2011</v>
      </c>
      <c r="B2351" t="str">
        <v>December</v>
      </c>
      <c r="C2351" t="str">
        <v>Lothian</v>
      </c>
      <c r="D2351">
        <v>790</v>
      </c>
      <c r="E2351">
        <f>D2351 / VLOOKUP(A2351, Data1!$A:$G, 7, FALSE)</f>
        <v>1.348352961256187E-2</v>
      </c>
      <c r="F2351">
        <f xml:space="preserve"> ROUND(E2351 * VLOOKUP(A2351, Data1!$A:$G, 2, FALSE),0)</f>
        <v>46</v>
      </c>
      <c r="G2351">
        <f xml:space="preserve"> ROUND(E2351 * VLOOKUP(A2351, Data1!$A:$G,3, FALSE),0)</f>
        <v>357</v>
      </c>
      <c r="H2351">
        <f xml:space="preserve"> ROUND(E2351 * VLOOKUP(A2351, Data1!$A:$G, 4, FALSE),0)</f>
        <v>356</v>
      </c>
      <c r="I2351">
        <f xml:space="preserve"> ROUND(E2351 * VLOOKUP(A2351, Data1!$A:$G, 5, FALSE),0)</f>
        <v>31</v>
      </c>
      <c r="J2351">
        <f xml:space="preserve"> ROUND(E2351 * VLOOKUP(A2351, Data1!$A:$G, 6, FALSE),0)</f>
        <v>1</v>
      </c>
    </row>
    <row r="2352" spans="1:10" x14ac:dyDescent="0.25">
      <c r="A2352">
        <v>2011</v>
      </c>
      <c r="B2352" t="str">
        <v>December</v>
      </c>
      <c r="C2352" t="str">
        <v>Orkney</v>
      </c>
      <c r="D2352">
        <v>11</v>
      </c>
      <c r="E2352">
        <f>D2352 / VLOOKUP(A2352, Data1!$A:$G, 7, FALSE)</f>
        <v>1.8774534903567161E-4</v>
      </c>
      <c r="F2352">
        <f xml:space="preserve"> ROUND(E2352 * VLOOKUP(A2352, Data1!$A:$G, 2, FALSE),0)</f>
        <v>1</v>
      </c>
      <c r="G2352">
        <f xml:space="preserve"> ROUND(E2352 * VLOOKUP(A2352, Data1!$A:$G,3, FALSE),0)</f>
        <v>5</v>
      </c>
      <c r="H2352">
        <f xml:space="preserve"> ROUND(E2352 * VLOOKUP(A2352, Data1!$A:$G, 4, FALSE),0)</f>
        <v>5</v>
      </c>
      <c r="I2352">
        <f xml:space="preserve"> ROUND(E2352 * VLOOKUP(A2352, Data1!$A:$G, 5, FALSE),0)</f>
        <v>0</v>
      </c>
      <c r="J2352">
        <f xml:space="preserve"> ROUND(E2352 * VLOOKUP(A2352, Data1!$A:$G, 6, FALSE),0)</f>
        <v>0</v>
      </c>
    </row>
    <row r="2353" spans="1:10" x14ac:dyDescent="0.25">
      <c r="A2353">
        <v>2011</v>
      </c>
      <c r="B2353" t="str">
        <v>December</v>
      </c>
      <c r="C2353" t="str">
        <v>Scotland</v>
      </c>
      <c r="D2353">
        <v>4518</v>
      </c>
      <c r="E2353">
        <f>D2353 / VLOOKUP(A2353, Data1!$A:$G, 7, FALSE)</f>
        <v>7.7112135176651303E-2</v>
      </c>
      <c r="F2353">
        <f xml:space="preserve"> ROUND(E2353 * VLOOKUP(A2353, Data1!$A:$G, 2, FALSE),0)</f>
        <v>261</v>
      </c>
      <c r="G2353">
        <f xml:space="preserve"> ROUND(E2353 * VLOOKUP(A2353, Data1!$A:$G,3, FALSE),0)</f>
        <v>2043</v>
      </c>
      <c r="H2353">
        <f xml:space="preserve"> ROUND(E2353 * VLOOKUP(A2353, Data1!$A:$G, 4, FALSE),0)</f>
        <v>2034</v>
      </c>
      <c r="I2353">
        <f xml:space="preserve"> ROUND(E2353 * VLOOKUP(A2353, Data1!$A:$G, 5, FALSE),0)</f>
        <v>176</v>
      </c>
      <c r="J2353">
        <f xml:space="preserve"> ROUND(E2353 * VLOOKUP(A2353, Data1!$A:$G, 6, FALSE),0)</f>
        <v>4</v>
      </c>
    </row>
    <row r="2354" spans="1:10" x14ac:dyDescent="0.25">
      <c r="A2354">
        <v>2011</v>
      </c>
      <c r="B2354" t="str">
        <v>December</v>
      </c>
      <c r="C2354" t="str">
        <v>Shetland</v>
      </c>
      <c r="D2354">
        <v>16</v>
      </c>
      <c r="E2354">
        <f>D2354 / VLOOKUP(A2354, Data1!$A:$G, 7, FALSE)</f>
        <v>2.7308414405188597E-4</v>
      </c>
      <c r="F2354">
        <f xml:space="preserve"> ROUND(E2354 * VLOOKUP(A2354, Data1!$A:$G, 2, FALSE),0)</f>
        <v>1</v>
      </c>
      <c r="G2354">
        <f xml:space="preserve"> ROUND(E2354 * VLOOKUP(A2354, Data1!$A:$G,3, FALSE),0)</f>
        <v>7</v>
      </c>
      <c r="H2354">
        <f xml:space="preserve"> ROUND(E2354 * VLOOKUP(A2354, Data1!$A:$G, 4, FALSE),0)</f>
        <v>7</v>
      </c>
      <c r="I2354">
        <f xml:space="preserve"> ROUND(E2354 * VLOOKUP(A2354, Data1!$A:$G, 5, FALSE),0)</f>
        <v>1</v>
      </c>
      <c r="J2354">
        <f xml:space="preserve"> ROUND(E2354 * VLOOKUP(A2354, Data1!$A:$G, 6, FALSE),0)</f>
        <v>0</v>
      </c>
    </row>
    <row r="2355" spans="1:10" x14ac:dyDescent="0.25">
      <c r="A2355">
        <v>2011</v>
      </c>
      <c r="B2355" t="str">
        <v>December</v>
      </c>
      <c r="C2355" t="str">
        <v>Tayside</v>
      </c>
      <c r="D2355">
        <v>360</v>
      </c>
      <c r="E2355">
        <f>D2355 / VLOOKUP(A2355, Data1!$A:$G, 7, FALSE)</f>
        <v>6.1443932411674347E-3</v>
      </c>
      <c r="F2355">
        <f xml:space="preserve"> ROUND(E2355 * VLOOKUP(A2355, Data1!$A:$G, 2, FALSE),0)</f>
        <v>21</v>
      </c>
      <c r="G2355">
        <f xml:space="preserve"> ROUND(E2355 * VLOOKUP(A2355, Data1!$A:$G,3, FALSE),0)</f>
        <v>163</v>
      </c>
      <c r="H2355">
        <f xml:space="preserve"> ROUND(E2355 * VLOOKUP(A2355, Data1!$A:$G, 4, FALSE),0)</f>
        <v>162</v>
      </c>
      <c r="I2355">
        <f xml:space="preserve"> ROUND(E2355 * VLOOKUP(A2355, Data1!$A:$G, 5, FALSE),0)</f>
        <v>14</v>
      </c>
      <c r="J2355">
        <f xml:space="preserve"> ROUND(E2355 * VLOOKUP(A2355, Data1!$A:$G, 6, FALSE),0)</f>
        <v>0</v>
      </c>
    </row>
    <row r="2356" spans="1:10" x14ac:dyDescent="0.25">
      <c r="A2356">
        <v>2011</v>
      </c>
      <c r="B2356" t="str">
        <v>December</v>
      </c>
      <c r="C2356" t="str">
        <v>Western Isles</v>
      </c>
      <c r="D2356">
        <v>21</v>
      </c>
      <c r="E2356">
        <f>D2356 / VLOOKUP(A2356, Data1!$A:$G, 7, FALSE)</f>
        <v>3.5842293906810036E-4</v>
      </c>
      <c r="F2356">
        <f xml:space="preserve"> ROUND(E2356 * VLOOKUP(A2356, Data1!$A:$G, 2, FALSE),0)</f>
        <v>1</v>
      </c>
      <c r="G2356">
        <f xml:space="preserve"> ROUND(E2356 * VLOOKUP(A2356, Data1!$A:$G,3, FALSE),0)</f>
        <v>9</v>
      </c>
      <c r="H2356">
        <f xml:space="preserve"> ROUND(E2356 * VLOOKUP(A2356, Data1!$A:$G, 4, FALSE),0)</f>
        <v>9</v>
      </c>
      <c r="I2356">
        <f xml:space="preserve"> ROUND(E2356 * VLOOKUP(A2356, Data1!$A:$G, 5, FALSE),0)</f>
        <v>1</v>
      </c>
      <c r="J2356">
        <f xml:space="preserve"> ROUND(E2356 * VLOOKUP(A2356, Data1!$A:$G, 6, FALSE),0)</f>
        <v>0</v>
      </c>
    </row>
    <row r="2357" spans="1:10" x14ac:dyDescent="0.25">
      <c r="A2357">
        <v>2011</v>
      </c>
      <c r="B2357" t="str">
        <v>November</v>
      </c>
      <c r="C2357" t="str">
        <v>Ayrshire and Arran</v>
      </c>
      <c r="D2357">
        <v>322</v>
      </c>
      <c r="E2357">
        <f>D2357 / VLOOKUP(A2357, Data1!$A:$G, 7, FALSE)</f>
        <v>5.4958183990442052E-3</v>
      </c>
      <c r="F2357">
        <f xml:space="preserve"> ROUND(E2357 * VLOOKUP(A2357, Data1!$A:$G, 2, FALSE),0)</f>
        <v>19</v>
      </c>
      <c r="G2357">
        <f xml:space="preserve"> ROUND(E2357 * VLOOKUP(A2357, Data1!$A:$G,3, FALSE),0)</f>
        <v>146</v>
      </c>
      <c r="H2357">
        <f xml:space="preserve"> ROUND(E2357 * VLOOKUP(A2357, Data1!$A:$G, 4, FALSE),0)</f>
        <v>145</v>
      </c>
      <c r="I2357">
        <f xml:space="preserve"> ROUND(E2357 * VLOOKUP(A2357, Data1!$A:$G, 5, FALSE),0)</f>
        <v>13</v>
      </c>
      <c r="J2357">
        <f xml:space="preserve"> ROUND(E2357 * VLOOKUP(A2357, Data1!$A:$G, 6, FALSE),0)</f>
        <v>0</v>
      </c>
    </row>
    <row r="2358" spans="1:10" x14ac:dyDescent="0.25">
      <c r="A2358">
        <v>2011</v>
      </c>
      <c r="B2358" t="str">
        <v>November</v>
      </c>
      <c r="C2358" t="str">
        <v>Borders</v>
      </c>
      <c r="D2358">
        <v>91</v>
      </c>
      <c r="E2358">
        <f>D2358 / VLOOKUP(A2358, Data1!$A:$G, 7, FALSE)</f>
        <v>1.5531660692951015E-3</v>
      </c>
      <c r="F2358">
        <f xml:space="preserve"> ROUND(E2358 * VLOOKUP(A2358, Data1!$A:$G, 2, FALSE),0)</f>
        <v>5</v>
      </c>
      <c r="G2358">
        <f xml:space="preserve"> ROUND(E2358 * VLOOKUP(A2358, Data1!$A:$G,3, FALSE),0)</f>
        <v>41</v>
      </c>
      <c r="H2358">
        <f xml:space="preserve"> ROUND(E2358 * VLOOKUP(A2358, Data1!$A:$G, 4, FALSE),0)</f>
        <v>41</v>
      </c>
      <c r="I2358">
        <f xml:space="preserve"> ROUND(E2358 * VLOOKUP(A2358, Data1!$A:$G, 5, FALSE),0)</f>
        <v>4</v>
      </c>
      <c r="J2358">
        <f xml:space="preserve"> ROUND(E2358 * VLOOKUP(A2358, Data1!$A:$G, 6, FALSE),0)</f>
        <v>0</v>
      </c>
    </row>
    <row r="2359" spans="1:10" x14ac:dyDescent="0.25">
      <c r="A2359">
        <v>2011</v>
      </c>
      <c r="B2359" t="str">
        <v>November</v>
      </c>
      <c r="C2359" t="str">
        <v>Dumfries and Galloway</v>
      </c>
      <c r="D2359">
        <v>107</v>
      </c>
      <c r="E2359">
        <f>D2359 / VLOOKUP(A2359, Data1!$A:$G, 7, FALSE)</f>
        <v>1.8262502133469876E-3</v>
      </c>
      <c r="F2359">
        <f xml:space="preserve"> ROUND(E2359 * VLOOKUP(A2359, Data1!$A:$G, 2, FALSE),0)</f>
        <v>6</v>
      </c>
      <c r="G2359">
        <f xml:space="preserve"> ROUND(E2359 * VLOOKUP(A2359, Data1!$A:$G,3, FALSE),0)</f>
        <v>48</v>
      </c>
      <c r="H2359">
        <f xml:space="preserve"> ROUND(E2359 * VLOOKUP(A2359, Data1!$A:$G, 4, FALSE),0)</f>
        <v>48</v>
      </c>
      <c r="I2359">
        <f xml:space="preserve"> ROUND(E2359 * VLOOKUP(A2359, Data1!$A:$G, 5, FALSE),0)</f>
        <v>4</v>
      </c>
      <c r="J2359">
        <f xml:space="preserve"> ROUND(E2359 * VLOOKUP(A2359, Data1!$A:$G, 6, FALSE),0)</f>
        <v>0</v>
      </c>
    </row>
    <row r="2360" spans="1:10" x14ac:dyDescent="0.25">
      <c r="A2360">
        <v>2011</v>
      </c>
      <c r="B2360" t="str">
        <v>November</v>
      </c>
      <c r="C2360" t="str">
        <v>Fife</v>
      </c>
      <c r="D2360">
        <v>315</v>
      </c>
      <c r="E2360">
        <f>D2360 / VLOOKUP(A2360, Data1!$A:$G, 7, FALSE)</f>
        <v>5.3763440860215058E-3</v>
      </c>
      <c r="F2360">
        <f xml:space="preserve"> ROUND(E2360 * VLOOKUP(A2360, Data1!$A:$G, 2, FALSE),0)</f>
        <v>18</v>
      </c>
      <c r="G2360">
        <f xml:space="preserve"> ROUND(E2360 * VLOOKUP(A2360, Data1!$A:$G,3, FALSE),0)</f>
        <v>142</v>
      </c>
      <c r="H2360">
        <f xml:space="preserve"> ROUND(E2360 * VLOOKUP(A2360, Data1!$A:$G, 4, FALSE),0)</f>
        <v>142</v>
      </c>
      <c r="I2360">
        <f xml:space="preserve"> ROUND(E2360 * VLOOKUP(A2360, Data1!$A:$G, 5, FALSE),0)</f>
        <v>12</v>
      </c>
      <c r="J2360">
        <f xml:space="preserve"> ROUND(E2360 * VLOOKUP(A2360, Data1!$A:$G, 6, FALSE),0)</f>
        <v>0</v>
      </c>
    </row>
    <row r="2361" spans="1:10" x14ac:dyDescent="0.25">
      <c r="A2361">
        <v>2011</v>
      </c>
      <c r="B2361" t="str">
        <v>November</v>
      </c>
      <c r="C2361" t="str">
        <v>Forth Valley</v>
      </c>
      <c r="D2361">
        <v>258</v>
      </c>
      <c r="E2361">
        <f>D2361 / VLOOKUP(A2361, Data1!$A:$G, 7, FALSE)</f>
        <v>4.4034818228366615E-3</v>
      </c>
      <c r="F2361">
        <f xml:space="preserve"> ROUND(E2361 * VLOOKUP(A2361, Data1!$A:$G, 2, FALSE),0)</f>
        <v>15</v>
      </c>
      <c r="G2361">
        <f xml:space="preserve"> ROUND(E2361 * VLOOKUP(A2361, Data1!$A:$G,3, FALSE),0)</f>
        <v>117</v>
      </c>
      <c r="H2361">
        <f xml:space="preserve"> ROUND(E2361 * VLOOKUP(A2361, Data1!$A:$G, 4, FALSE),0)</f>
        <v>116</v>
      </c>
      <c r="I2361">
        <f xml:space="preserve"> ROUND(E2361 * VLOOKUP(A2361, Data1!$A:$G, 5, FALSE),0)</f>
        <v>10</v>
      </c>
      <c r="J2361">
        <f xml:space="preserve"> ROUND(E2361 * VLOOKUP(A2361, Data1!$A:$G, 6, FALSE),0)</f>
        <v>0</v>
      </c>
    </row>
    <row r="2362" spans="1:10" x14ac:dyDescent="0.25">
      <c r="A2362">
        <v>2011</v>
      </c>
      <c r="B2362" t="str">
        <v>November</v>
      </c>
      <c r="C2362" t="str">
        <v>Grampian</v>
      </c>
      <c r="D2362">
        <v>504</v>
      </c>
      <c r="E2362">
        <f>D2362 / VLOOKUP(A2362, Data1!$A:$G, 7, FALSE)</f>
        <v>8.6021505376344086E-3</v>
      </c>
      <c r="F2362">
        <f xml:space="preserve"> ROUND(E2362 * VLOOKUP(A2362, Data1!$A:$G, 2, FALSE),0)</f>
        <v>29</v>
      </c>
      <c r="G2362">
        <f xml:space="preserve"> ROUND(E2362 * VLOOKUP(A2362, Data1!$A:$G,3, FALSE),0)</f>
        <v>228</v>
      </c>
      <c r="H2362">
        <f xml:space="preserve"> ROUND(E2362 * VLOOKUP(A2362, Data1!$A:$G, 4, FALSE),0)</f>
        <v>227</v>
      </c>
      <c r="I2362">
        <f xml:space="preserve"> ROUND(E2362 * VLOOKUP(A2362, Data1!$A:$G, 5, FALSE),0)</f>
        <v>20</v>
      </c>
      <c r="J2362">
        <f xml:space="preserve"> ROUND(E2362 * VLOOKUP(A2362, Data1!$A:$G, 6, FALSE),0)</f>
        <v>0</v>
      </c>
    </row>
    <row r="2363" spans="1:10" x14ac:dyDescent="0.25">
      <c r="A2363">
        <v>2011</v>
      </c>
      <c r="B2363" t="str">
        <v>November</v>
      </c>
      <c r="C2363" t="str">
        <v>Greater Glasgow and Clyde</v>
      </c>
      <c r="D2363">
        <v>1055</v>
      </c>
      <c r="E2363">
        <f>D2363 / VLOOKUP(A2363, Data1!$A:$G, 7, FALSE)</f>
        <v>1.8006485748421234E-2</v>
      </c>
      <c r="F2363">
        <f xml:space="preserve"> ROUND(E2363 * VLOOKUP(A2363, Data1!$A:$G, 2, FALSE),0)</f>
        <v>61</v>
      </c>
      <c r="G2363">
        <f xml:space="preserve"> ROUND(E2363 * VLOOKUP(A2363, Data1!$A:$G,3, FALSE),0)</f>
        <v>477</v>
      </c>
      <c r="H2363">
        <f xml:space="preserve"> ROUND(E2363 * VLOOKUP(A2363, Data1!$A:$G, 4, FALSE),0)</f>
        <v>475</v>
      </c>
      <c r="I2363">
        <f xml:space="preserve"> ROUND(E2363 * VLOOKUP(A2363, Data1!$A:$G, 5, FALSE),0)</f>
        <v>41</v>
      </c>
      <c r="J2363">
        <f xml:space="preserve"> ROUND(E2363 * VLOOKUP(A2363, Data1!$A:$G, 6, FALSE),0)</f>
        <v>1</v>
      </c>
    </row>
    <row r="2364" spans="1:10" x14ac:dyDescent="0.25">
      <c r="A2364">
        <v>2011</v>
      </c>
      <c r="B2364" t="str">
        <v>November</v>
      </c>
      <c r="C2364" t="str">
        <v>Highland</v>
      </c>
      <c r="D2364">
        <v>243</v>
      </c>
      <c r="E2364">
        <f>D2364 / VLOOKUP(A2364, Data1!$A:$G, 7, FALSE)</f>
        <v>4.1474654377880189E-3</v>
      </c>
      <c r="F2364">
        <f xml:space="preserve"> ROUND(E2364 * VLOOKUP(A2364, Data1!$A:$G, 2, FALSE),0)</f>
        <v>14</v>
      </c>
      <c r="G2364">
        <f xml:space="preserve"> ROUND(E2364 * VLOOKUP(A2364, Data1!$A:$G,3, FALSE),0)</f>
        <v>110</v>
      </c>
      <c r="H2364">
        <f xml:space="preserve"> ROUND(E2364 * VLOOKUP(A2364, Data1!$A:$G, 4, FALSE),0)</f>
        <v>109</v>
      </c>
      <c r="I2364">
        <f xml:space="preserve"> ROUND(E2364 * VLOOKUP(A2364, Data1!$A:$G, 5, FALSE),0)</f>
        <v>9</v>
      </c>
      <c r="J2364">
        <f xml:space="preserve"> ROUND(E2364 * VLOOKUP(A2364, Data1!$A:$G, 6, FALSE),0)</f>
        <v>0</v>
      </c>
    </row>
    <row r="2365" spans="1:10" x14ac:dyDescent="0.25">
      <c r="A2365">
        <v>2011</v>
      </c>
      <c r="B2365" t="str">
        <v>November</v>
      </c>
      <c r="C2365" t="str">
        <v>Lanarkshire</v>
      </c>
      <c r="D2365">
        <v>622</v>
      </c>
      <c r="E2365">
        <f>D2365 / VLOOKUP(A2365, Data1!$A:$G, 7, FALSE)</f>
        <v>1.0616146100017067E-2</v>
      </c>
      <c r="F2365">
        <f xml:space="preserve"> ROUND(E2365 * VLOOKUP(A2365, Data1!$A:$G, 2, FALSE),0)</f>
        <v>36</v>
      </c>
      <c r="G2365">
        <f xml:space="preserve"> ROUND(E2365 * VLOOKUP(A2365, Data1!$A:$G,3, FALSE),0)</f>
        <v>281</v>
      </c>
      <c r="H2365">
        <f xml:space="preserve"> ROUND(E2365 * VLOOKUP(A2365, Data1!$A:$G, 4, FALSE),0)</f>
        <v>280</v>
      </c>
      <c r="I2365">
        <f xml:space="preserve"> ROUND(E2365 * VLOOKUP(A2365, Data1!$A:$G, 5, FALSE),0)</f>
        <v>24</v>
      </c>
      <c r="J2365">
        <f xml:space="preserve"> ROUND(E2365 * VLOOKUP(A2365, Data1!$A:$G, 6, FALSE),0)</f>
        <v>0</v>
      </c>
    </row>
    <row r="2366" spans="1:10" x14ac:dyDescent="0.25">
      <c r="A2366">
        <v>2011</v>
      </c>
      <c r="B2366" t="str">
        <v>November</v>
      </c>
      <c r="C2366" t="str">
        <v>Lothian</v>
      </c>
      <c r="D2366">
        <v>778</v>
      </c>
      <c r="E2366">
        <f>D2366 / VLOOKUP(A2366, Data1!$A:$G, 7, FALSE)</f>
        <v>1.3278716504522956E-2</v>
      </c>
      <c r="F2366">
        <f xml:space="preserve"> ROUND(E2366 * VLOOKUP(A2366, Data1!$A:$G, 2, FALSE),0)</f>
        <v>45</v>
      </c>
      <c r="G2366">
        <f xml:space="preserve"> ROUND(E2366 * VLOOKUP(A2366, Data1!$A:$G,3, FALSE),0)</f>
        <v>352</v>
      </c>
      <c r="H2366">
        <f xml:space="preserve"> ROUND(E2366 * VLOOKUP(A2366, Data1!$A:$G, 4, FALSE),0)</f>
        <v>350</v>
      </c>
      <c r="I2366">
        <f xml:space="preserve"> ROUND(E2366 * VLOOKUP(A2366, Data1!$A:$G, 5, FALSE),0)</f>
        <v>30</v>
      </c>
      <c r="J2366">
        <f xml:space="preserve"> ROUND(E2366 * VLOOKUP(A2366, Data1!$A:$G, 6, FALSE),0)</f>
        <v>1</v>
      </c>
    </row>
    <row r="2367" spans="1:10" x14ac:dyDescent="0.25">
      <c r="A2367">
        <v>2011</v>
      </c>
      <c r="B2367" t="str">
        <v>November</v>
      </c>
      <c r="C2367" t="str">
        <v>Orkney</v>
      </c>
      <c r="D2367">
        <v>14</v>
      </c>
      <c r="E2367">
        <f>D2367 / VLOOKUP(A2367, Data1!$A:$G, 7, FALSE)</f>
        <v>2.3894862604540023E-4</v>
      </c>
      <c r="F2367">
        <f xml:space="preserve"> ROUND(E2367 * VLOOKUP(A2367, Data1!$A:$G, 2, FALSE),0)</f>
        <v>1</v>
      </c>
      <c r="G2367">
        <f xml:space="preserve"> ROUND(E2367 * VLOOKUP(A2367, Data1!$A:$G,3, FALSE),0)</f>
        <v>6</v>
      </c>
      <c r="H2367">
        <f xml:space="preserve"> ROUND(E2367 * VLOOKUP(A2367, Data1!$A:$G, 4, FALSE),0)</f>
        <v>6</v>
      </c>
      <c r="I2367">
        <f xml:space="preserve"> ROUND(E2367 * VLOOKUP(A2367, Data1!$A:$G, 5, FALSE),0)</f>
        <v>1</v>
      </c>
      <c r="J2367">
        <f xml:space="preserve"> ROUND(E2367 * VLOOKUP(A2367, Data1!$A:$G, 6, FALSE),0)</f>
        <v>0</v>
      </c>
    </row>
    <row r="2368" spans="1:10" x14ac:dyDescent="0.25">
      <c r="A2368">
        <v>2011</v>
      </c>
      <c r="B2368" t="str">
        <v>November</v>
      </c>
      <c r="C2368" t="str">
        <v>Scotland</v>
      </c>
      <c r="D2368">
        <v>4710</v>
      </c>
      <c r="E2368">
        <f>D2368 / VLOOKUP(A2368, Data1!$A:$G, 7, FALSE)</f>
        <v>8.0389144905273935E-2</v>
      </c>
      <c r="F2368">
        <f xml:space="preserve"> ROUND(E2368 * VLOOKUP(A2368, Data1!$A:$G, 2, FALSE),0)</f>
        <v>272</v>
      </c>
      <c r="G2368">
        <f xml:space="preserve"> ROUND(E2368 * VLOOKUP(A2368, Data1!$A:$G,3, FALSE),0)</f>
        <v>2130</v>
      </c>
      <c r="H2368">
        <f xml:space="preserve"> ROUND(E2368 * VLOOKUP(A2368, Data1!$A:$G, 4, FALSE),0)</f>
        <v>2121</v>
      </c>
      <c r="I2368">
        <f xml:space="preserve"> ROUND(E2368 * VLOOKUP(A2368, Data1!$A:$G, 5, FALSE),0)</f>
        <v>183</v>
      </c>
      <c r="J2368">
        <f xml:space="preserve"> ROUND(E2368 * VLOOKUP(A2368, Data1!$A:$G, 6, FALSE),0)</f>
        <v>4</v>
      </c>
    </row>
    <row r="2369" spans="1:10" x14ac:dyDescent="0.25">
      <c r="A2369">
        <v>2011</v>
      </c>
      <c r="B2369" t="str">
        <v>November</v>
      </c>
      <c r="C2369" t="str">
        <v>Shetland</v>
      </c>
      <c r="D2369">
        <v>15</v>
      </c>
      <c r="E2369">
        <f>D2369 / VLOOKUP(A2369, Data1!$A:$G, 7, FALSE)</f>
        <v>2.5601638504864311E-4</v>
      </c>
      <c r="F2369">
        <f xml:space="preserve"> ROUND(E2369 * VLOOKUP(A2369, Data1!$A:$G, 2, FALSE),0)</f>
        <v>1</v>
      </c>
      <c r="G2369">
        <f xml:space="preserve"> ROUND(E2369 * VLOOKUP(A2369, Data1!$A:$G,3, FALSE),0)</f>
        <v>7</v>
      </c>
      <c r="H2369">
        <f xml:space="preserve"> ROUND(E2369 * VLOOKUP(A2369, Data1!$A:$G, 4, FALSE),0)</f>
        <v>7</v>
      </c>
      <c r="I2369">
        <f xml:space="preserve"> ROUND(E2369 * VLOOKUP(A2369, Data1!$A:$G, 5, FALSE),0)</f>
        <v>1</v>
      </c>
      <c r="J2369">
        <f xml:space="preserve"> ROUND(E2369 * VLOOKUP(A2369, Data1!$A:$G, 6, FALSE),0)</f>
        <v>0</v>
      </c>
    </row>
    <row r="2370" spans="1:10" x14ac:dyDescent="0.25">
      <c r="A2370">
        <v>2011</v>
      </c>
      <c r="B2370" t="str">
        <v>November</v>
      </c>
      <c r="C2370" t="str">
        <v>Tayside</v>
      </c>
      <c r="D2370">
        <v>367</v>
      </c>
      <c r="E2370">
        <f>D2370 / VLOOKUP(A2370, Data1!$A:$G, 7, FALSE)</f>
        <v>6.263867554190135E-3</v>
      </c>
      <c r="F2370">
        <f xml:space="preserve"> ROUND(E2370 * VLOOKUP(A2370, Data1!$A:$G, 2, FALSE),0)</f>
        <v>21</v>
      </c>
      <c r="G2370">
        <f xml:space="preserve"> ROUND(E2370 * VLOOKUP(A2370, Data1!$A:$G,3, FALSE),0)</f>
        <v>166</v>
      </c>
      <c r="H2370">
        <f xml:space="preserve"> ROUND(E2370 * VLOOKUP(A2370, Data1!$A:$G, 4, FALSE),0)</f>
        <v>165</v>
      </c>
      <c r="I2370">
        <f xml:space="preserve"> ROUND(E2370 * VLOOKUP(A2370, Data1!$A:$G, 5, FALSE),0)</f>
        <v>14</v>
      </c>
      <c r="J2370">
        <f xml:space="preserve"> ROUND(E2370 * VLOOKUP(A2370, Data1!$A:$G, 6, FALSE),0)</f>
        <v>0</v>
      </c>
    </row>
    <row r="2371" spans="1:10" x14ac:dyDescent="0.25">
      <c r="A2371">
        <v>2011</v>
      </c>
      <c r="B2371" t="str">
        <v>November</v>
      </c>
      <c r="C2371" t="str">
        <v>Western Isles</v>
      </c>
      <c r="D2371">
        <v>19</v>
      </c>
      <c r="E2371">
        <f>D2371 / VLOOKUP(A2371, Data1!$A:$G, 7, FALSE)</f>
        <v>3.2428742106161459E-4</v>
      </c>
      <c r="F2371">
        <f xml:space="preserve"> ROUND(E2371 * VLOOKUP(A2371, Data1!$A:$G, 2, FALSE),0)</f>
        <v>1</v>
      </c>
      <c r="G2371">
        <f xml:space="preserve"> ROUND(E2371 * VLOOKUP(A2371, Data1!$A:$G,3, FALSE),0)</f>
        <v>9</v>
      </c>
      <c r="H2371">
        <f xml:space="preserve"> ROUND(E2371 * VLOOKUP(A2371, Data1!$A:$G, 4, FALSE),0)</f>
        <v>9</v>
      </c>
      <c r="I2371">
        <f xml:space="preserve"> ROUND(E2371 * VLOOKUP(A2371, Data1!$A:$G, 5, FALSE),0)</f>
        <v>1</v>
      </c>
      <c r="J2371">
        <f xml:space="preserve"> ROUND(E2371 * VLOOKUP(A2371, Data1!$A:$G, 6, FALSE),0)</f>
        <v>0</v>
      </c>
    </row>
    <row r="2372" spans="1:10" x14ac:dyDescent="0.25">
      <c r="A2372">
        <v>2011</v>
      </c>
      <c r="B2372" t="str">
        <v>October</v>
      </c>
      <c r="C2372" t="str">
        <v>Ayrshire and Arran</v>
      </c>
      <c r="D2372">
        <v>325</v>
      </c>
      <c r="E2372">
        <f>D2372 / VLOOKUP(A2372, Data1!$A:$G, 7, FALSE)</f>
        <v>5.5470216760539343E-3</v>
      </c>
      <c r="F2372">
        <f xml:space="preserve"> ROUND(E2372 * VLOOKUP(A2372, Data1!$A:$G, 2, FALSE),0)</f>
        <v>19</v>
      </c>
      <c r="G2372">
        <f xml:space="preserve"> ROUND(E2372 * VLOOKUP(A2372, Data1!$A:$G,3, FALSE),0)</f>
        <v>147</v>
      </c>
      <c r="H2372">
        <f xml:space="preserve"> ROUND(E2372 * VLOOKUP(A2372, Data1!$A:$G, 4, FALSE),0)</f>
        <v>146</v>
      </c>
      <c r="I2372">
        <f xml:space="preserve"> ROUND(E2372 * VLOOKUP(A2372, Data1!$A:$G, 5, FALSE),0)</f>
        <v>13</v>
      </c>
      <c r="J2372">
        <f xml:space="preserve"> ROUND(E2372 * VLOOKUP(A2372, Data1!$A:$G, 6, FALSE),0)</f>
        <v>0</v>
      </c>
    </row>
    <row r="2373" spans="1:10" x14ac:dyDescent="0.25">
      <c r="A2373">
        <v>2011</v>
      </c>
      <c r="B2373" t="str">
        <v>October</v>
      </c>
      <c r="C2373" t="str">
        <v>Borders</v>
      </c>
      <c r="D2373">
        <v>81</v>
      </c>
      <c r="E2373">
        <f>D2373 / VLOOKUP(A2373, Data1!$A:$G, 7, FALSE)</f>
        <v>1.3824884792626728E-3</v>
      </c>
      <c r="F2373">
        <f xml:space="preserve"> ROUND(E2373 * VLOOKUP(A2373, Data1!$A:$G, 2, FALSE),0)</f>
        <v>5</v>
      </c>
      <c r="G2373">
        <f xml:space="preserve"> ROUND(E2373 * VLOOKUP(A2373, Data1!$A:$G,3, FALSE),0)</f>
        <v>37</v>
      </c>
      <c r="H2373">
        <f xml:space="preserve"> ROUND(E2373 * VLOOKUP(A2373, Data1!$A:$G, 4, FALSE),0)</f>
        <v>36</v>
      </c>
      <c r="I2373">
        <f xml:space="preserve"> ROUND(E2373 * VLOOKUP(A2373, Data1!$A:$G, 5, FALSE),0)</f>
        <v>3</v>
      </c>
      <c r="J2373">
        <f xml:space="preserve"> ROUND(E2373 * VLOOKUP(A2373, Data1!$A:$G, 6, FALSE),0)</f>
        <v>0</v>
      </c>
    </row>
    <row r="2374" spans="1:10" x14ac:dyDescent="0.25">
      <c r="A2374">
        <v>2011</v>
      </c>
      <c r="B2374" t="str">
        <v>October</v>
      </c>
      <c r="C2374" t="str">
        <v>Dumfries and Galloway</v>
      </c>
      <c r="D2374">
        <v>94</v>
      </c>
      <c r="E2374">
        <f>D2374 / VLOOKUP(A2374, Data1!$A:$G, 7, FALSE)</f>
        <v>1.6043693463048301E-3</v>
      </c>
      <c r="F2374">
        <f xml:space="preserve"> ROUND(E2374 * VLOOKUP(A2374, Data1!$A:$G, 2, FALSE),0)</f>
        <v>5</v>
      </c>
      <c r="G2374">
        <f xml:space="preserve"> ROUND(E2374 * VLOOKUP(A2374, Data1!$A:$G,3, FALSE),0)</f>
        <v>43</v>
      </c>
      <c r="H2374">
        <f xml:space="preserve"> ROUND(E2374 * VLOOKUP(A2374, Data1!$A:$G, 4, FALSE),0)</f>
        <v>42</v>
      </c>
      <c r="I2374">
        <f xml:space="preserve"> ROUND(E2374 * VLOOKUP(A2374, Data1!$A:$G, 5, FALSE),0)</f>
        <v>4</v>
      </c>
      <c r="J2374">
        <f xml:space="preserve"> ROUND(E2374 * VLOOKUP(A2374, Data1!$A:$G, 6, FALSE),0)</f>
        <v>0</v>
      </c>
    </row>
    <row r="2375" spans="1:10" x14ac:dyDescent="0.25">
      <c r="A2375">
        <v>2011</v>
      </c>
      <c r="B2375" t="str">
        <v>October</v>
      </c>
      <c r="C2375" t="str">
        <v>Fife</v>
      </c>
      <c r="D2375">
        <v>354</v>
      </c>
      <c r="E2375">
        <f>D2375 / VLOOKUP(A2375, Data1!$A:$G, 7, FALSE)</f>
        <v>6.0419866871479775E-3</v>
      </c>
      <c r="F2375">
        <f xml:space="preserve"> ROUND(E2375 * VLOOKUP(A2375, Data1!$A:$G, 2, FALSE),0)</f>
        <v>20</v>
      </c>
      <c r="G2375">
        <f xml:space="preserve"> ROUND(E2375 * VLOOKUP(A2375, Data1!$A:$G,3, FALSE),0)</f>
        <v>160</v>
      </c>
      <c r="H2375">
        <f xml:space="preserve"> ROUND(E2375 * VLOOKUP(A2375, Data1!$A:$G, 4, FALSE),0)</f>
        <v>159</v>
      </c>
      <c r="I2375">
        <f xml:space="preserve"> ROUND(E2375 * VLOOKUP(A2375, Data1!$A:$G, 5, FALSE),0)</f>
        <v>14</v>
      </c>
      <c r="J2375">
        <f xml:space="preserve"> ROUND(E2375 * VLOOKUP(A2375, Data1!$A:$G, 6, FALSE),0)</f>
        <v>0</v>
      </c>
    </row>
    <row r="2376" spans="1:10" x14ac:dyDescent="0.25">
      <c r="A2376">
        <v>2011</v>
      </c>
      <c r="B2376" t="str">
        <v>October</v>
      </c>
      <c r="C2376" t="str">
        <v>Forth Valley</v>
      </c>
      <c r="D2376">
        <v>267</v>
      </c>
      <c r="E2376">
        <f>D2376 / VLOOKUP(A2376, Data1!$A:$G, 7, FALSE)</f>
        <v>4.5570916538658478E-3</v>
      </c>
      <c r="F2376">
        <f xml:space="preserve"> ROUND(E2376 * VLOOKUP(A2376, Data1!$A:$G, 2, FALSE),0)</f>
        <v>15</v>
      </c>
      <c r="G2376">
        <f xml:space="preserve"> ROUND(E2376 * VLOOKUP(A2376, Data1!$A:$G,3, FALSE),0)</f>
        <v>121</v>
      </c>
      <c r="H2376">
        <f xml:space="preserve"> ROUND(E2376 * VLOOKUP(A2376, Data1!$A:$G, 4, FALSE),0)</f>
        <v>120</v>
      </c>
      <c r="I2376">
        <f xml:space="preserve"> ROUND(E2376 * VLOOKUP(A2376, Data1!$A:$G, 5, FALSE),0)</f>
        <v>10</v>
      </c>
      <c r="J2376">
        <f xml:space="preserve"> ROUND(E2376 * VLOOKUP(A2376, Data1!$A:$G, 6, FALSE),0)</f>
        <v>0</v>
      </c>
    </row>
    <row r="2377" spans="1:10" x14ac:dyDescent="0.25">
      <c r="A2377">
        <v>2011</v>
      </c>
      <c r="B2377" t="str">
        <v>October</v>
      </c>
      <c r="C2377" t="str">
        <v>Grampian</v>
      </c>
      <c r="D2377">
        <v>494</v>
      </c>
      <c r="E2377">
        <f>D2377 / VLOOKUP(A2377, Data1!$A:$G, 7, FALSE)</f>
        <v>8.4314729476019801E-3</v>
      </c>
      <c r="F2377">
        <f xml:space="preserve"> ROUND(E2377 * VLOOKUP(A2377, Data1!$A:$G, 2, FALSE),0)</f>
        <v>29</v>
      </c>
      <c r="G2377">
        <f xml:space="preserve"> ROUND(E2377 * VLOOKUP(A2377, Data1!$A:$G,3, FALSE),0)</f>
        <v>223</v>
      </c>
      <c r="H2377">
        <f xml:space="preserve"> ROUND(E2377 * VLOOKUP(A2377, Data1!$A:$G, 4, FALSE),0)</f>
        <v>222</v>
      </c>
      <c r="I2377">
        <f xml:space="preserve"> ROUND(E2377 * VLOOKUP(A2377, Data1!$A:$G, 5, FALSE),0)</f>
        <v>19</v>
      </c>
      <c r="J2377">
        <f xml:space="preserve"> ROUND(E2377 * VLOOKUP(A2377, Data1!$A:$G, 6, FALSE),0)</f>
        <v>0</v>
      </c>
    </row>
    <row r="2378" spans="1:10" x14ac:dyDescent="0.25">
      <c r="A2378">
        <v>2011</v>
      </c>
      <c r="B2378" t="str">
        <v>October</v>
      </c>
      <c r="C2378" t="str">
        <v>Greater Glasgow and Clyde</v>
      </c>
      <c r="D2378">
        <v>1078</v>
      </c>
      <c r="E2378">
        <f>D2378 / VLOOKUP(A2378, Data1!$A:$G, 7, FALSE)</f>
        <v>1.8399044205495818E-2</v>
      </c>
      <c r="F2378">
        <f xml:space="preserve"> ROUND(E2378 * VLOOKUP(A2378, Data1!$A:$G, 2, FALSE),0)</f>
        <v>62</v>
      </c>
      <c r="G2378">
        <f xml:space="preserve"> ROUND(E2378 * VLOOKUP(A2378, Data1!$A:$G,3, FALSE),0)</f>
        <v>488</v>
      </c>
      <c r="H2378">
        <f xml:space="preserve"> ROUND(E2378 * VLOOKUP(A2378, Data1!$A:$G, 4, FALSE),0)</f>
        <v>485</v>
      </c>
      <c r="I2378">
        <f xml:space="preserve"> ROUND(E2378 * VLOOKUP(A2378, Data1!$A:$G, 5, FALSE),0)</f>
        <v>42</v>
      </c>
      <c r="J2378">
        <f xml:space="preserve"> ROUND(E2378 * VLOOKUP(A2378, Data1!$A:$G, 6, FALSE),0)</f>
        <v>1</v>
      </c>
    </row>
    <row r="2379" spans="1:10" x14ac:dyDescent="0.25">
      <c r="A2379">
        <v>2011</v>
      </c>
      <c r="B2379" t="str">
        <v>October</v>
      </c>
      <c r="C2379" t="str">
        <v>Highland</v>
      </c>
      <c r="D2379">
        <v>271</v>
      </c>
      <c r="E2379">
        <f>D2379 / VLOOKUP(A2379, Data1!$A:$G, 7, FALSE)</f>
        <v>4.6253626898788191E-3</v>
      </c>
      <c r="F2379">
        <f xml:space="preserve"> ROUND(E2379 * VLOOKUP(A2379, Data1!$A:$G, 2, FALSE),0)</f>
        <v>16</v>
      </c>
      <c r="G2379">
        <f xml:space="preserve"> ROUND(E2379 * VLOOKUP(A2379, Data1!$A:$G,3, FALSE),0)</f>
        <v>123</v>
      </c>
      <c r="H2379">
        <f xml:space="preserve"> ROUND(E2379 * VLOOKUP(A2379, Data1!$A:$G, 4, FALSE),0)</f>
        <v>122</v>
      </c>
      <c r="I2379">
        <f xml:space="preserve"> ROUND(E2379 * VLOOKUP(A2379, Data1!$A:$G, 5, FALSE),0)</f>
        <v>11</v>
      </c>
      <c r="J2379">
        <f xml:space="preserve"> ROUND(E2379 * VLOOKUP(A2379, Data1!$A:$G, 6, FALSE),0)</f>
        <v>0</v>
      </c>
    </row>
    <row r="2380" spans="1:10" x14ac:dyDescent="0.25">
      <c r="A2380">
        <v>2011</v>
      </c>
      <c r="B2380" t="str">
        <v>October</v>
      </c>
      <c r="C2380" t="str">
        <v>Lanarkshire</v>
      </c>
      <c r="D2380">
        <v>619</v>
      </c>
      <c r="E2380">
        <f>D2380 / VLOOKUP(A2380, Data1!$A:$G, 7, FALSE)</f>
        <v>1.0564942823007338E-2</v>
      </c>
      <c r="F2380">
        <f xml:space="preserve"> ROUND(E2380 * VLOOKUP(A2380, Data1!$A:$G, 2, FALSE),0)</f>
        <v>36</v>
      </c>
      <c r="G2380">
        <f xml:space="preserve"> ROUND(E2380 * VLOOKUP(A2380, Data1!$A:$G,3, FALSE),0)</f>
        <v>280</v>
      </c>
      <c r="H2380">
        <f xml:space="preserve"> ROUND(E2380 * VLOOKUP(A2380, Data1!$A:$G, 4, FALSE),0)</f>
        <v>279</v>
      </c>
      <c r="I2380">
        <f xml:space="preserve"> ROUND(E2380 * VLOOKUP(A2380, Data1!$A:$G, 5, FALSE),0)</f>
        <v>24</v>
      </c>
      <c r="J2380">
        <f xml:space="preserve"> ROUND(E2380 * VLOOKUP(A2380, Data1!$A:$G, 6, FALSE),0)</f>
        <v>0</v>
      </c>
    </row>
    <row r="2381" spans="1:10" x14ac:dyDescent="0.25">
      <c r="A2381">
        <v>2011</v>
      </c>
      <c r="B2381" t="str">
        <v>October</v>
      </c>
      <c r="C2381" t="str">
        <v>Lothian</v>
      </c>
      <c r="D2381">
        <v>841</v>
      </c>
      <c r="E2381">
        <f>D2381 / VLOOKUP(A2381, Data1!$A:$G, 7, FALSE)</f>
        <v>1.4353985321727257E-2</v>
      </c>
      <c r="F2381">
        <f xml:space="preserve"> ROUND(E2381 * VLOOKUP(A2381, Data1!$A:$G, 2, FALSE),0)</f>
        <v>49</v>
      </c>
      <c r="G2381">
        <f xml:space="preserve"> ROUND(E2381 * VLOOKUP(A2381, Data1!$A:$G,3, FALSE),0)</f>
        <v>380</v>
      </c>
      <c r="H2381">
        <f xml:space="preserve"> ROUND(E2381 * VLOOKUP(A2381, Data1!$A:$G, 4, FALSE),0)</f>
        <v>379</v>
      </c>
      <c r="I2381">
        <f xml:space="preserve"> ROUND(E2381 * VLOOKUP(A2381, Data1!$A:$G, 5, FALSE),0)</f>
        <v>33</v>
      </c>
      <c r="J2381">
        <f xml:space="preserve"> ROUND(E2381 * VLOOKUP(A2381, Data1!$A:$G, 6, FALSE),0)</f>
        <v>1</v>
      </c>
    </row>
    <row r="2382" spans="1:10" x14ac:dyDescent="0.25">
      <c r="A2382">
        <v>2011</v>
      </c>
      <c r="B2382" t="str">
        <v>October</v>
      </c>
      <c r="C2382" t="str">
        <v>Orkney</v>
      </c>
      <c r="D2382">
        <v>18</v>
      </c>
      <c r="E2382">
        <f>D2382 / VLOOKUP(A2382, Data1!$A:$G, 7, FALSE)</f>
        <v>3.0721966205837174E-4</v>
      </c>
      <c r="F2382">
        <f xml:space="preserve"> ROUND(E2382 * VLOOKUP(A2382, Data1!$A:$G, 2, FALSE),0)</f>
        <v>1</v>
      </c>
      <c r="G2382">
        <f xml:space="preserve"> ROUND(E2382 * VLOOKUP(A2382, Data1!$A:$G,3, FALSE),0)</f>
        <v>8</v>
      </c>
      <c r="H2382">
        <f xml:space="preserve"> ROUND(E2382 * VLOOKUP(A2382, Data1!$A:$G, 4, FALSE),0)</f>
        <v>8</v>
      </c>
      <c r="I2382">
        <f xml:space="preserve"> ROUND(E2382 * VLOOKUP(A2382, Data1!$A:$G, 5, FALSE),0)</f>
        <v>1</v>
      </c>
      <c r="J2382">
        <f xml:space="preserve"> ROUND(E2382 * VLOOKUP(A2382, Data1!$A:$G, 6, FALSE),0)</f>
        <v>0</v>
      </c>
    </row>
    <row r="2383" spans="1:10" x14ac:dyDescent="0.25">
      <c r="A2383">
        <v>2011</v>
      </c>
      <c r="B2383" t="str">
        <v>October</v>
      </c>
      <c r="C2383" t="str">
        <v>Scotland</v>
      </c>
      <c r="D2383">
        <v>4825</v>
      </c>
      <c r="E2383">
        <f>D2383 / VLOOKUP(A2383, Data1!$A:$G, 7, FALSE)</f>
        <v>8.2351937190646873E-2</v>
      </c>
      <c r="F2383">
        <f xml:space="preserve"> ROUND(E2383 * VLOOKUP(A2383, Data1!$A:$G, 2, FALSE),0)</f>
        <v>279</v>
      </c>
      <c r="G2383">
        <f xml:space="preserve"> ROUND(E2383 * VLOOKUP(A2383, Data1!$A:$G,3, FALSE),0)</f>
        <v>2182</v>
      </c>
      <c r="H2383">
        <f xml:space="preserve"> ROUND(E2383 * VLOOKUP(A2383, Data1!$A:$G, 4, FALSE),0)</f>
        <v>2173</v>
      </c>
      <c r="I2383">
        <f xml:space="preserve"> ROUND(E2383 * VLOOKUP(A2383, Data1!$A:$G, 5, FALSE),0)</f>
        <v>188</v>
      </c>
      <c r="J2383">
        <f xml:space="preserve"> ROUND(E2383 * VLOOKUP(A2383, Data1!$A:$G, 6, FALSE),0)</f>
        <v>4</v>
      </c>
    </row>
    <row r="2384" spans="1:10" x14ac:dyDescent="0.25">
      <c r="A2384">
        <v>2011</v>
      </c>
      <c r="B2384" t="str">
        <v>October</v>
      </c>
      <c r="C2384" t="str">
        <v>Shetland</v>
      </c>
      <c r="D2384">
        <v>20</v>
      </c>
      <c r="E2384">
        <f>D2384 / VLOOKUP(A2384, Data1!$A:$G, 7, FALSE)</f>
        <v>3.413551800648575E-4</v>
      </c>
      <c r="F2384">
        <f xml:space="preserve"> ROUND(E2384 * VLOOKUP(A2384, Data1!$A:$G, 2, FALSE),0)</f>
        <v>1</v>
      </c>
      <c r="G2384">
        <f xml:space="preserve"> ROUND(E2384 * VLOOKUP(A2384, Data1!$A:$G,3, FALSE),0)</f>
        <v>9</v>
      </c>
      <c r="H2384">
        <f xml:space="preserve"> ROUND(E2384 * VLOOKUP(A2384, Data1!$A:$G, 4, FALSE),0)</f>
        <v>9</v>
      </c>
      <c r="I2384">
        <f xml:space="preserve"> ROUND(E2384 * VLOOKUP(A2384, Data1!$A:$G, 5, FALSE),0)</f>
        <v>1</v>
      </c>
      <c r="J2384">
        <f xml:space="preserve"> ROUND(E2384 * VLOOKUP(A2384, Data1!$A:$G, 6, FALSE),0)</f>
        <v>0</v>
      </c>
    </row>
    <row r="2385" spans="1:10" x14ac:dyDescent="0.25">
      <c r="A2385">
        <v>2011</v>
      </c>
      <c r="B2385" t="str">
        <v>October</v>
      </c>
      <c r="C2385" t="str">
        <v>Tayside</v>
      </c>
      <c r="D2385">
        <v>340</v>
      </c>
      <c r="E2385">
        <f>D2385 / VLOOKUP(A2385, Data1!$A:$G, 7, FALSE)</f>
        <v>5.8030380611025769E-3</v>
      </c>
      <c r="F2385">
        <f xml:space="preserve"> ROUND(E2385 * VLOOKUP(A2385, Data1!$A:$G, 2, FALSE),0)</f>
        <v>20</v>
      </c>
      <c r="G2385">
        <f xml:space="preserve"> ROUND(E2385 * VLOOKUP(A2385, Data1!$A:$G,3, FALSE),0)</f>
        <v>154</v>
      </c>
      <c r="H2385">
        <f xml:space="preserve"> ROUND(E2385 * VLOOKUP(A2385, Data1!$A:$G, 4, FALSE),0)</f>
        <v>153</v>
      </c>
      <c r="I2385">
        <f xml:space="preserve"> ROUND(E2385 * VLOOKUP(A2385, Data1!$A:$G, 5, FALSE),0)</f>
        <v>13</v>
      </c>
      <c r="J2385">
        <f xml:space="preserve"> ROUND(E2385 * VLOOKUP(A2385, Data1!$A:$G, 6, FALSE),0)</f>
        <v>0</v>
      </c>
    </row>
    <row r="2386" spans="1:10" x14ac:dyDescent="0.25">
      <c r="A2386">
        <v>2011</v>
      </c>
      <c r="B2386" t="str">
        <v>October</v>
      </c>
      <c r="C2386" t="str">
        <v>Western Isles</v>
      </c>
      <c r="D2386">
        <v>23</v>
      </c>
      <c r="E2386">
        <f>D2386 / VLOOKUP(A2386, Data1!$A:$G, 7, FALSE)</f>
        <v>3.9255845707458612E-4</v>
      </c>
      <c r="F2386">
        <f xml:space="preserve"> ROUND(E2386 * VLOOKUP(A2386, Data1!$A:$G, 2, FALSE),0)</f>
        <v>1</v>
      </c>
      <c r="G2386">
        <f xml:space="preserve"> ROUND(E2386 * VLOOKUP(A2386, Data1!$A:$G,3, FALSE),0)</f>
        <v>10</v>
      </c>
      <c r="H2386">
        <f xml:space="preserve"> ROUND(E2386 * VLOOKUP(A2386, Data1!$A:$G, 4, FALSE),0)</f>
        <v>10</v>
      </c>
      <c r="I2386">
        <f xml:space="preserve"> ROUND(E2386 * VLOOKUP(A2386, Data1!$A:$G, 5, FALSE),0)</f>
        <v>1</v>
      </c>
      <c r="J2386">
        <f xml:space="preserve"> ROUND(E2386 * VLOOKUP(A2386, Data1!$A:$G, 6, FALSE),0)</f>
        <v>0</v>
      </c>
    </row>
    <row r="2387" spans="1:10" x14ac:dyDescent="0.25">
      <c r="A2387">
        <v>2011</v>
      </c>
      <c r="B2387" t="str">
        <v>September</v>
      </c>
      <c r="C2387" t="str">
        <v>Ayrshire and Arran</v>
      </c>
      <c r="D2387">
        <v>334</v>
      </c>
      <c r="E2387">
        <f>D2387 / VLOOKUP(A2387, Data1!$A:$G, 7, FALSE)</f>
        <v>5.7006315070831197E-3</v>
      </c>
      <c r="F2387">
        <f xml:space="preserve"> ROUND(E2387 * VLOOKUP(A2387, Data1!$A:$G, 2, FALSE),0)</f>
        <v>19</v>
      </c>
      <c r="G2387">
        <f xml:space="preserve"> ROUND(E2387 * VLOOKUP(A2387, Data1!$A:$G,3, FALSE),0)</f>
        <v>151</v>
      </c>
      <c r="H2387">
        <f xml:space="preserve"> ROUND(E2387 * VLOOKUP(A2387, Data1!$A:$G, 4, FALSE),0)</f>
        <v>150</v>
      </c>
      <c r="I2387">
        <f xml:space="preserve"> ROUND(E2387 * VLOOKUP(A2387, Data1!$A:$G, 5, FALSE),0)</f>
        <v>13</v>
      </c>
      <c r="J2387">
        <f xml:space="preserve"> ROUND(E2387 * VLOOKUP(A2387, Data1!$A:$G, 6, FALSE),0)</f>
        <v>0</v>
      </c>
    </row>
    <row r="2388" spans="1:10" x14ac:dyDescent="0.25">
      <c r="A2388">
        <v>2011</v>
      </c>
      <c r="B2388" t="str">
        <v>September</v>
      </c>
      <c r="C2388" t="str">
        <v>Borders</v>
      </c>
      <c r="D2388">
        <v>96</v>
      </c>
      <c r="E2388">
        <f>D2388 / VLOOKUP(A2388, Data1!$A:$G, 7, FALSE)</f>
        <v>1.6385048643113159E-3</v>
      </c>
      <c r="F2388">
        <f xml:space="preserve"> ROUND(E2388 * VLOOKUP(A2388, Data1!$A:$G, 2, FALSE),0)</f>
        <v>6</v>
      </c>
      <c r="G2388">
        <f xml:space="preserve"> ROUND(E2388 * VLOOKUP(A2388, Data1!$A:$G,3, FALSE),0)</f>
        <v>43</v>
      </c>
      <c r="H2388">
        <f xml:space="preserve"> ROUND(E2388 * VLOOKUP(A2388, Data1!$A:$G, 4, FALSE),0)</f>
        <v>43</v>
      </c>
      <c r="I2388">
        <f xml:space="preserve"> ROUND(E2388 * VLOOKUP(A2388, Data1!$A:$G, 5, FALSE),0)</f>
        <v>4</v>
      </c>
      <c r="J2388">
        <f xml:space="preserve"> ROUND(E2388 * VLOOKUP(A2388, Data1!$A:$G, 6, FALSE),0)</f>
        <v>0</v>
      </c>
    </row>
    <row r="2389" spans="1:10" x14ac:dyDescent="0.25">
      <c r="A2389">
        <v>2011</v>
      </c>
      <c r="B2389" t="str">
        <v>September</v>
      </c>
      <c r="C2389" t="str">
        <v>Dumfries and Galloway</v>
      </c>
      <c r="D2389">
        <v>112</v>
      </c>
      <c r="E2389">
        <f>D2389 / VLOOKUP(A2389, Data1!$A:$G, 7, FALSE)</f>
        <v>1.9115890083632018E-3</v>
      </c>
      <c r="F2389">
        <f xml:space="preserve"> ROUND(E2389 * VLOOKUP(A2389, Data1!$A:$G, 2, FALSE),0)</f>
        <v>6</v>
      </c>
      <c r="G2389">
        <f xml:space="preserve"> ROUND(E2389 * VLOOKUP(A2389, Data1!$A:$G,3, FALSE),0)</f>
        <v>51</v>
      </c>
      <c r="H2389">
        <f xml:space="preserve"> ROUND(E2389 * VLOOKUP(A2389, Data1!$A:$G, 4, FALSE),0)</f>
        <v>50</v>
      </c>
      <c r="I2389">
        <f xml:space="preserve"> ROUND(E2389 * VLOOKUP(A2389, Data1!$A:$G, 5, FALSE),0)</f>
        <v>4</v>
      </c>
      <c r="J2389">
        <f xml:space="preserve"> ROUND(E2389 * VLOOKUP(A2389, Data1!$A:$G, 6, FALSE),0)</f>
        <v>0</v>
      </c>
    </row>
    <row r="2390" spans="1:10" x14ac:dyDescent="0.25">
      <c r="A2390">
        <v>2011</v>
      </c>
      <c r="B2390" t="str">
        <v>September</v>
      </c>
      <c r="C2390" t="str">
        <v>Fife</v>
      </c>
      <c r="D2390">
        <v>368</v>
      </c>
      <c r="E2390">
        <f>D2390 / VLOOKUP(A2390, Data1!$A:$G, 7, FALSE)</f>
        <v>6.280935313193378E-3</v>
      </c>
      <c r="F2390">
        <f xml:space="preserve"> ROUND(E2390 * VLOOKUP(A2390, Data1!$A:$G, 2, FALSE),0)</f>
        <v>21</v>
      </c>
      <c r="G2390">
        <f xml:space="preserve"> ROUND(E2390 * VLOOKUP(A2390, Data1!$A:$G,3, FALSE),0)</f>
        <v>166</v>
      </c>
      <c r="H2390">
        <f xml:space="preserve"> ROUND(E2390 * VLOOKUP(A2390, Data1!$A:$G, 4, FALSE),0)</f>
        <v>166</v>
      </c>
      <c r="I2390">
        <f xml:space="preserve"> ROUND(E2390 * VLOOKUP(A2390, Data1!$A:$G, 5, FALSE),0)</f>
        <v>14</v>
      </c>
      <c r="J2390">
        <f xml:space="preserve"> ROUND(E2390 * VLOOKUP(A2390, Data1!$A:$G, 6, FALSE),0)</f>
        <v>0</v>
      </c>
    </row>
    <row r="2391" spans="1:10" x14ac:dyDescent="0.25">
      <c r="A2391">
        <v>2011</v>
      </c>
      <c r="B2391" t="str">
        <v>September</v>
      </c>
      <c r="C2391" t="str">
        <v>Forth Valley</v>
      </c>
      <c r="D2391">
        <v>264</v>
      </c>
      <c r="E2391">
        <f>D2391 / VLOOKUP(A2391, Data1!$A:$G, 7, FALSE)</f>
        <v>4.5058883768561188E-3</v>
      </c>
      <c r="F2391">
        <f xml:space="preserve"> ROUND(E2391 * VLOOKUP(A2391, Data1!$A:$G, 2, FALSE),0)</f>
        <v>15</v>
      </c>
      <c r="G2391">
        <f xml:space="preserve"> ROUND(E2391 * VLOOKUP(A2391, Data1!$A:$G,3, FALSE),0)</f>
        <v>119</v>
      </c>
      <c r="H2391">
        <f xml:space="preserve"> ROUND(E2391 * VLOOKUP(A2391, Data1!$A:$G, 4, FALSE),0)</f>
        <v>119</v>
      </c>
      <c r="I2391">
        <f xml:space="preserve"> ROUND(E2391 * VLOOKUP(A2391, Data1!$A:$G, 5, FALSE),0)</f>
        <v>10</v>
      </c>
      <c r="J2391">
        <f xml:space="preserve"> ROUND(E2391 * VLOOKUP(A2391, Data1!$A:$G, 6, FALSE),0)</f>
        <v>0</v>
      </c>
    </row>
    <row r="2392" spans="1:10" x14ac:dyDescent="0.25">
      <c r="A2392">
        <v>2011</v>
      </c>
      <c r="B2392" t="str">
        <v>September</v>
      </c>
      <c r="C2392" t="str">
        <v>Grampian</v>
      </c>
      <c r="D2392">
        <v>520</v>
      </c>
      <c r="E2392">
        <f>D2392 / VLOOKUP(A2392, Data1!$A:$G, 7, FALSE)</f>
        <v>8.8752346816862952E-3</v>
      </c>
      <c r="F2392">
        <f xml:space="preserve"> ROUND(E2392 * VLOOKUP(A2392, Data1!$A:$G, 2, FALSE),0)</f>
        <v>30</v>
      </c>
      <c r="G2392">
        <f xml:space="preserve"> ROUND(E2392 * VLOOKUP(A2392, Data1!$A:$G,3, FALSE),0)</f>
        <v>235</v>
      </c>
      <c r="H2392">
        <f xml:space="preserve"> ROUND(E2392 * VLOOKUP(A2392, Data1!$A:$G, 4, FALSE),0)</f>
        <v>234</v>
      </c>
      <c r="I2392">
        <f xml:space="preserve"> ROUND(E2392 * VLOOKUP(A2392, Data1!$A:$G, 5, FALSE),0)</f>
        <v>20</v>
      </c>
      <c r="J2392">
        <f xml:space="preserve"> ROUND(E2392 * VLOOKUP(A2392, Data1!$A:$G, 6, FALSE),0)</f>
        <v>0</v>
      </c>
    </row>
    <row r="2393" spans="1:10" x14ac:dyDescent="0.25">
      <c r="A2393">
        <v>2011</v>
      </c>
      <c r="B2393" t="str">
        <v>September</v>
      </c>
      <c r="C2393" t="str">
        <v>Greater Glasgow and Clyde</v>
      </c>
      <c r="D2393">
        <v>1101</v>
      </c>
      <c r="E2393">
        <f>D2393 / VLOOKUP(A2393, Data1!$A:$G, 7, FALSE)</f>
        <v>1.8791602662570406E-2</v>
      </c>
      <c r="F2393">
        <f xml:space="preserve"> ROUND(E2393 * VLOOKUP(A2393, Data1!$A:$G, 2, FALSE),0)</f>
        <v>64</v>
      </c>
      <c r="G2393">
        <f xml:space="preserve"> ROUND(E2393 * VLOOKUP(A2393, Data1!$A:$G,3, FALSE),0)</f>
        <v>498</v>
      </c>
      <c r="H2393">
        <f xml:space="preserve"> ROUND(E2393 * VLOOKUP(A2393, Data1!$A:$G, 4, FALSE),0)</f>
        <v>496</v>
      </c>
      <c r="I2393">
        <f xml:space="preserve"> ROUND(E2393 * VLOOKUP(A2393, Data1!$A:$G, 5, FALSE),0)</f>
        <v>43</v>
      </c>
      <c r="J2393">
        <f xml:space="preserve"> ROUND(E2393 * VLOOKUP(A2393, Data1!$A:$G, 6, FALSE),0)</f>
        <v>1</v>
      </c>
    </row>
    <row r="2394" spans="1:10" x14ac:dyDescent="0.25">
      <c r="A2394">
        <v>2011</v>
      </c>
      <c r="B2394" t="str">
        <v>September</v>
      </c>
      <c r="C2394" t="str">
        <v>Highland</v>
      </c>
      <c r="D2394">
        <v>285</v>
      </c>
      <c r="E2394">
        <f>D2394 / VLOOKUP(A2394, Data1!$A:$G, 7, FALSE)</f>
        <v>4.8643113159242196E-3</v>
      </c>
      <c r="F2394">
        <f xml:space="preserve"> ROUND(E2394 * VLOOKUP(A2394, Data1!$A:$G, 2, FALSE),0)</f>
        <v>16</v>
      </c>
      <c r="G2394">
        <f xml:space="preserve"> ROUND(E2394 * VLOOKUP(A2394, Data1!$A:$G,3, FALSE),0)</f>
        <v>129</v>
      </c>
      <c r="H2394">
        <f xml:space="preserve"> ROUND(E2394 * VLOOKUP(A2394, Data1!$A:$G, 4, FALSE),0)</f>
        <v>128</v>
      </c>
      <c r="I2394">
        <f xml:space="preserve"> ROUND(E2394 * VLOOKUP(A2394, Data1!$A:$G, 5, FALSE),0)</f>
        <v>11</v>
      </c>
      <c r="J2394">
        <f xml:space="preserve"> ROUND(E2394 * VLOOKUP(A2394, Data1!$A:$G, 6, FALSE),0)</f>
        <v>0</v>
      </c>
    </row>
    <row r="2395" spans="1:10" x14ac:dyDescent="0.25">
      <c r="A2395">
        <v>2011</v>
      </c>
      <c r="B2395" t="str">
        <v>September</v>
      </c>
      <c r="C2395" t="str">
        <v>Lanarkshire</v>
      </c>
      <c r="D2395">
        <v>629</v>
      </c>
      <c r="E2395">
        <f>D2395 / VLOOKUP(A2395, Data1!$A:$G, 7, FALSE)</f>
        <v>1.0735620413039769E-2</v>
      </c>
      <c r="F2395">
        <f xml:space="preserve"> ROUND(E2395 * VLOOKUP(A2395, Data1!$A:$G, 2, FALSE),0)</f>
        <v>36</v>
      </c>
      <c r="G2395">
        <f xml:space="preserve"> ROUND(E2395 * VLOOKUP(A2395, Data1!$A:$G,3, FALSE),0)</f>
        <v>284</v>
      </c>
      <c r="H2395">
        <f xml:space="preserve"> ROUND(E2395 * VLOOKUP(A2395, Data1!$A:$G, 4, FALSE),0)</f>
        <v>283</v>
      </c>
      <c r="I2395">
        <f xml:space="preserve"> ROUND(E2395 * VLOOKUP(A2395, Data1!$A:$G, 5, FALSE),0)</f>
        <v>24</v>
      </c>
      <c r="J2395">
        <f xml:space="preserve"> ROUND(E2395 * VLOOKUP(A2395, Data1!$A:$G, 6, FALSE),0)</f>
        <v>0</v>
      </c>
    </row>
    <row r="2396" spans="1:10" x14ac:dyDescent="0.25">
      <c r="A2396">
        <v>2011</v>
      </c>
      <c r="B2396" t="str">
        <v>September</v>
      </c>
      <c r="C2396" t="str">
        <v>Lothian</v>
      </c>
      <c r="D2396">
        <v>815</v>
      </c>
      <c r="E2396">
        <f>D2396 / VLOOKUP(A2396, Data1!$A:$G, 7, FALSE)</f>
        <v>1.3910223587642942E-2</v>
      </c>
      <c r="F2396">
        <f xml:space="preserve"> ROUND(E2396 * VLOOKUP(A2396, Data1!$A:$G, 2, FALSE),0)</f>
        <v>47</v>
      </c>
      <c r="G2396">
        <f xml:space="preserve"> ROUND(E2396 * VLOOKUP(A2396, Data1!$A:$G,3, FALSE),0)</f>
        <v>369</v>
      </c>
      <c r="H2396">
        <f xml:space="preserve"> ROUND(E2396 * VLOOKUP(A2396, Data1!$A:$G, 4, FALSE),0)</f>
        <v>367</v>
      </c>
      <c r="I2396">
        <f xml:space="preserve"> ROUND(E2396 * VLOOKUP(A2396, Data1!$A:$G, 5, FALSE),0)</f>
        <v>32</v>
      </c>
      <c r="J2396">
        <f xml:space="preserve"> ROUND(E2396 * VLOOKUP(A2396, Data1!$A:$G, 6, FALSE),0)</f>
        <v>1</v>
      </c>
    </row>
    <row r="2397" spans="1:10" x14ac:dyDescent="0.25">
      <c r="A2397">
        <v>2011</v>
      </c>
      <c r="B2397" t="str">
        <v>September</v>
      </c>
      <c r="C2397" t="str">
        <v>Orkney</v>
      </c>
      <c r="D2397">
        <v>18</v>
      </c>
      <c r="E2397">
        <f>D2397 / VLOOKUP(A2397, Data1!$A:$G, 7, FALSE)</f>
        <v>3.0721966205837174E-4</v>
      </c>
      <c r="F2397">
        <f xml:space="preserve"> ROUND(E2397 * VLOOKUP(A2397, Data1!$A:$G, 2, FALSE),0)</f>
        <v>1</v>
      </c>
      <c r="G2397">
        <f xml:space="preserve"> ROUND(E2397 * VLOOKUP(A2397, Data1!$A:$G,3, FALSE),0)</f>
        <v>8</v>
      </c>
      <c r="H2397">
        <f xml:space="preserve"> ROUND(E2397 * VLOOKUP(A2397, Data1!$A:$G, 4, FALSE),0)</f>
        <v>8</v>
      </c>
      <c r="I2397">
        <f xml:space="preserve"> ROUND(E2397 * VLOOKUP(A2397, Data1!$A:$G, 5, FALSE),0)</f>
        <v>1</v>
      </c>
      <c r="J2397">
        <f xml:space="preserve"> ROUND(E2397 * VLOOKUP(A2397, Data1!$A:$G, 6, FALSE),0)</f>
        <v>0</v>
      </c>
    </row>
    <row r="2398" spans="1:10" x14ac:dyDescent="0.25">
      <c r="A2398">
        <v>2011</v>
      </c>
      <c r="B2398" t="str">
        <v>September</v>
      </c>
      <c r="C2398" t="str">
        <v>Scotland</v>
      </c>
      <c r="D2398">
        <v>4960</v>
      </c>
      <c r="E2398">
        <f>D2398 / VLOOKUP(A2398, Data1!$A:$G, 7, FALSE)</f>
        <v>8.4656084656084651E-2</v>
      </c>
      <c r="F2398">
        <f xml:space="preserve"> ROUND(E2398 * VLOOKUP(A2398, Data1!$A:$G, 2, FALSE),0)</f>
        <v>287</v>
      </c>
      <c r="G2398">
        <f xml:space="preserve"> ROUND(E2398 * VLOOKUP(A2398, Data1!$A:$G,3, FALSE),0)</f>
        <v>2243</v>
      </c>
      <c r="H2398">
        <f xml:space="preserve"> ROUND(E2398 * VLOOKUP(A2398, Data1!$A:$G, 4, FALSE),0)</f>
        <v>2233</v>
      </c>
      <c r="I2398">
        <f xml:space="preserve"> ROUND(E2398 * VLOOKUP(A2398, Data1!$A:$G, 5, FALSE),0)</f>
        <v>193</v>
      </c>
      <c r="J2398">
        <f xml:space="preserve"> ROUND(E2398 * VLOOKUP(A2398, Data1!$A:$G, 6, FALSE),0)</f>
        <v>4</v>
      </c>
    </row>
    <row r="2399" spans="1:10" x14ac:dyDescent="0.25">
      <c r="A2399">
        <v>2011</v>
      </c>
      <c r="B2399" t="str">
        <v>September</v>
      </c>
      <c r="C2399" t="str">
        <v>Shetland</v>
      </c>
      <c r="D2399">
        <v>24</v>
      </c>
      <c r="E2399">
        <f>D2399 / VLOOKUP(A2399, Data1!$A:$G, 7, FALSE)</f>
        <v>4.0962621607782898E-4</v>
      </c>
      <c r="F2399">
        <f xml:space="preserve"> ROUND(E2399 * VLOOKUP(A2399, Data1!$A:$G, 2, FALSE),0)</f>
        <v>1</v>
      </c>
      <c r="G2399">
        <f xml:space="preserve"> ROUND(E2399 * VLOOKUP(A2399, Data1!$A:$G,3, FALSE),0)</f>
        <v>11</v>
      </c>
      <c r="H2399">
        <f xml:space="preserve"> ROUND(E2399 * VLOOKUP(A2399, Data1!$A:$G, 4, FALSE),0)</f>
        <v>11</v>
      </c>
      <c r="I2399">
        <f xml:space="preserve"> ROUND(E2399 * VLOOKUP(A2399, Data1!$A:$G, 5, FALSE),0)</f>
        <v>1</v>
      </c>
      <c r="J2399">
        <f xml:space="preserve"> ROUND(E2399 * VLOOKUP(A2399, Data1!$A:$G, 6, FALSE),0)</f>
        <v>0</v>
      </c>
    </row>
    <row r="2400" spans="1:10" x14ac:dyDescent="0.25">
      <c r="A2400">
        <v>2011</v>
      </c>
      <c r="B2400" t="str">
        <v>September</v>
      </c>
      <c r="C2400" t="str">
        <v>Tayside</v>
      </c>
      <c r="D2400">
        <v>368</v>
      </c>
      <c r="E2400">
        <f>D2400 / VLOOKUP(A2400, Data1!$A:$G, 7, FALSE)</f>
        <v>6.280935313193378E-3</v>
      </c>
      <c r="F2400">
        <f xml:space="preserve"> ROUND(E2400 * VLOOKUP(A2400, Data1!$A:$G, 2, FALSE),0)</f>
        <v>21</v>
      </c>
      <c r="G2400">
        <f xml:space="preserve"> ROUND(E2400 * VLOOKUP(A2400, Data1!$A:$G,3, FALSE),0)</f>
        <v>166</v>
      </c>
      <c r="H2400">
        <f xml:space="preserve"> ROUND(E2400 * VLOOKUP(A2400, Data1!$A:$G, 4, FALSE),0)</f>
        <v>166</v>
      </c>
      <c r="I2400">
        <f xml:space="preserve"> ROUND(E2400 * VLOOKUP(A2400, Data1!$A:$G, 5, FALSE),0)</f>
        <v>14</v>
      </c>
      <c r="J2400">
        <f xml:space="preserve"> ROUND(E2400 * VLOOKUP(A2400, Data1!$A:$G, 6, FALSE),0)</f>
        <v>0</v>
      </c>
    </row>
    <row r="2401" spans="1:10" x14ac:dyDescent="0.25">
      <c r="A2401">
        <v>2011</v>
      </c>
      <c r="B2401" t="str">
        <v>September</v>
      </c>
      <c r="C2401" t="str">
        <v>Western Isles</v>
      </c>
      <c r="D2401">
        <v>26</v>
      </c>
      <c r="E2401">
        <f>D2401 / VLOOKUP(A2401, Data1!$A:$G, 7, FALSE)</f>
        <v>4.4376173408431475E-4</v>
      </c>
      <c r="F2401">
        <f xml:space="preserve"> ROUND(E2401 * VLOOKUP(A2401, Data1!$A:$G, 2, FALSE),0)</f>
        <v>2</v>
      </c>
      <c r="G2401">
        <f xml:space="preserve"> ROUND(E2401 * VLOOKUP(A2401, Data1!$A:$G,3, FALSE),0)</f>
        <v>12</v>
      </c>
      <c r="H2401">
        <f xml:space="preserve"> ROUND(E2401 * VLOOKUP(A2401, Data1!$A:$G, 4, FALSE),0)</f>
        <v>12</v>
      </c>
      <c r="I2401">
        <f xml:space="preserve"> ROUND(E2401 * VLOOKUP(A2401, Data1!$A:$G, 5, FALSE),0)</f>
        <v>1</v>
      </c>
      <c r="J2401">
        <f xml:space="preserve"> ROUND(E2401 * VLOOKUP(A2401, Data1!$A:$G, 6, FALSE),0)</f>
        <v>0</v>
      </c>
    </row>
    <row r="2402" spans="1:10" x14ac:dyDescent="0.25">
      <c r="A2402">
        <v>2011</v>
      </c>
      <c r="B2402" t="str">
        <v>August</v>
      </c>
      <c r="C2402" t="str">
        <v>Ayrshire and Arran</v>
      </c>
      <c r="D2402">
        <v>370</v>
      </c>
      <c r="E2402">
        <f>D2402 / VLOOKUP(A2402, Data1!$A:$G, 7, FALSE)</f>
        <v>6.3150708311998632E-3</v>
      </c>
      <c r="F2402">
        <f xml:space="preserve"> ROUND(E2402 * VLOOKUP(A2402, Data1!$A:$G, 2, FALSE),0)</f>
        <v>21</v>
      </c>
      <c r="G2402">
        <f xml:space="preserve"> ROUND(E2402 * VLOOKUP(A2402, Data1!$A:$G,3, FALSE),0)</f>
        <v>167</v>
      </c>
      <c r="H2402">
        <f xml:space="preserve"> ROUND(E2402 * VLOOKUP(A2402, Data1!$A:$G, 4, FALSE),0)</f>
        <v>167</v>
      </c>
      <c r="I2402">
        <f xml:space="preserve"> ROUND(E2402 * VLOOKUP(A2402, Data1!$A:$G, 5, FALSE),0)</f>
        <v>14</v>
      </c>
      <c r="J2402">
        <f xml:space="preserve"> ROUND(E2402 * VLOOKUP(A2402, Data1!$A:$G, 6, FALSE),0)</f>
        <v>0</v>
      </c>
    </row>
    <row r="2403" spans="1:10" x14ac:dyDescent="0.25">
      <c r="A2403">
        <v>2011</v>
      </c>
      <c r="B2403" t="str">
        <v>August</v>
      </c>
      <c r="C2403" t="str">
        <v>Borders</v>
      </c>
      <c r="D2403">
        <v>97</v>
      </c>
      <c r="E2403">
        <f>D2403 / VLOOKUP(A2403, Data1!$A:$G, 7, FALSE)</f>
        <v>1.6555726233145587E-3</v>
      </c>
      <c r="F2403">
        <f xml:space="preserve"> ROUND(E2403 * VLOOKUP(A2403, Data1!$A:$G, 2, FALSE),0)</f>
        <v>6</v>
      </c>
      <c r="G2403">
        <f xml:space="preserve"> ROUND(E2403 * VLOOKUP(A2403, Data1!$A:$G,3, FALSE),0)</f>
        <v>44</v>
      </c>
      <c r="H2403">
        <f xml:space="preserve"> ROUND(E2403 * VLOOKUP(A2403, Data1!$A:$G, 4, FALSE),0)</f>
        <v>44</v>
      </c>
      <c r="I2403">
        <f xml:space="preserve"> ROUND(E2403 * VLOOKUP(A2403, Data1!$A:$G, 5, FALSE),0)</f>
        <v>4</v>
      </c>
      <c r="J2403">
        <f xml:space="preserve"> ROUND(E2403 * VLOOKUP(A2403, Data1!$A:$G, 6, FALSE),0)</f>
        <v>0</v>
      </c>
    </row>
    <row r="2404" spans="1:10" x14ac:dyDescent="0.25">
      <c r="A2404">
        <v>2011</v>
      </c>
      <c r="B2404" t="str">
        <v>August</v>
      </c>
      <c r="C2404" t="str">
        <v>Dumfries and Galloway</v>
      </c>
      <c r="D2404">
        <v>111</v>
      </c>
      <c r="E2404">
        <f>D2404 / VLOOKUP(A2404, Data1!$A:$G, 7, FALSE)</f>
        <v>1.894521249359959E-3</v>
      </c>
      <c r="F2404">
        <f xml:space="preserve"> ROUND(E2404 * VLOOKUP(A2404, Data1!$A:$G, 2, FALSE),0)</f>
        <v>6</v>
      </c>
      <c r="G2404">
        <f xml:space="preserve"> ROUND(E2404 * VLOOKUP(A2404, Data1!$A:$G,3, FALSE),0)</f>
        <v>50</v>
      </c>
      <c r="H2404">
        <f xml:space="preserve"> ROUND(E2404 * VLOOKUP(A2404, Data1!$A:$G, 4, FALSE),0)</f>
        <v>50</v>
      </c>
      <c r="I2404">
        <f xml:space="preserve"> ROUND(E2404 * VLOOKUP(A2404, Data1!$A:$G, 5, FALSE),0)</f>
        <v>4</v>
      </c>
      <c r="J2404">
        <f xml:space="preserve"> ROUND(E2404 * VLOOKUP(A2404, Data1!$A:$G, 6, FALSE),0)</f>
        <v>0</v>
      </c>
    </row>
    <row r="2405" spans="1:10" x14ac:dyDescent="0.25">
      <c r="A2405">
        <v>2011</v>
      </c>
      <c r="B2405" t="str">
        <v>August</v>
      </c>
      <c r="C2405" t="str">
        <v>Fife</v>
      </c>
      <c r="D2405">
        <v>402</v>
      </c>
      <c r="E2405">
        <f>D2405 / VLOOKUP(A2405, Data1!$A:$G, 7, FALSE)</f>
        <v>6.8612391193036354E-3</v>
      </c>
      <c r="F2405">
        <f xml:space="preserve"> ROUND(E2405 * VLOOKUP(A2405, Data1!$A:$G, 2, FALSE),0)</f>
        <v>23</v>
      </c>
      <c r="G2405">
        <f xml:space="preserve"> ROUND(E2405 * VLOOKUP(A2405, Data1!$A:$G,3, FALSE),0)</f>
        <v>182</v>
      </c>
      <c r="H2405">
        <f xml:space="preserve"> ROUND(E2405 * VLOOKUP(A2405, Data1!$A:$G, 4, FALSE),0)</f>
        <v>181</v>
      </c>
      <c r="I2405">
        <f xml:space="preserve"> ROUND(E2405 * VLOOKUP(A2405, Data1!$A:$G, 5, FALSE),0)</f>
        <v>16</v>
      </c>
      <c r="J2405">
        <f xml:space="preserve"> ROUND(E2405 * VLOOKUP(A2405, Data1!$A:$G, 6, FALSE),0)</f>
        <v>0</v>
      </c>
    </row>
    <row r="2406" spans="1:10" x14ac:dyDescent="0.25">
      <c r="A2406">
        <v>2011</v>
      </c>
      <c r="B2406" t="str">
        <v>August</v>
      </c>
      <c r="C2406" t="str">
        <v>Forth Valley</v>
      </c>
      <c r="D2406">
        <v>283</v>
      </c>
      <c r="E2406">
        <f>D2406 / VLOOKUP(A2406, Data1!$A:$G, 7, FALSE)</f>
        <v>4.8301757979177335E-3</v>
      </c>
      <c r="F2406">
        <f xml:space="preserve"> ROUND(E2406 * VLOOKUP(A2406, Data1!$A:$G, 2, FALSE),0)</f>
        <v>16</v>
      </c>
      <c r="G2406">
        <f xml:space="preserve"> ROUND(E2406 * VLOOKUP(A2406, Data1!$A:$G,3, FALSE),0)</f>
        <v>128</v>
      </c>
      <c r="H2406">
        <f xml:space="preserve"> ROUND(E2406 * VLOOKUP(A2406, Data1!$A:$G, 4, FALSE),0)</f>
        <v>127</v>
      </c>
      <c r="I2406">
        <f xml:space="preserve"> ROUND(E2406 * VLOOKUP(A2406, Data1!$A:$G, 5, FALSE),0)</f>
        <v>11</v>
      </c>
      <c r="J2406">
        <f xml:space="preserve"> ROUND(E2406 * VLOOKUP(A2406, Data1!$A:$G, 6, FALSE),0)</f>
        <v>0</v>
      </c>
    </row>
    <row r="2407" spans="1:10" x14ac:dyDescent="0.25">
      <c r="A2407">
        <v>2011</v>
      </c>
      <c r="B2407" t="str">
        <v>August</v>
      </c>
      <c r="C2407" t="str">
        <v>Grampian</v>
      </c>
      <c r="D2407">
        <v>549</v>
      </c>
      <c r="E2407">
        <f>D2407 / VLOOKUP(A2407, Data1!$A:$G, 7, FALSE)</f>
        <v>9.3701996927803375E-3</v>
      </c>
      <c r="F2407">
        <f xml:space="preserve"> ROUND(E2407 * VLOOKUP(A2407, Data1!$A:$G, 2, FALSE),0)</f>
        <v>32</v>
      </c>
      <c r="G2407">
        <f xml:space="preserve"> ROUND(E2407 * VLOOKUP(A2407, Data1!$A:$G,3, FALSE),0)</f>
        <v>248</v>
      </c>
      <c r="H2407">
        <f xml:space="preserve"> ROUND(E2407 * VLOOKUP(A2407, Data1!$A:$G, 4, FALSE),0)</f>
        <v>247</v>
      </c>
      <c r="I2407">
        <f xml:space="preserve"> ROUND(E2407 * VLOOKUP(A2407, Data1!$A:$G, 5, FALSE),0)</f>
        <v>21</v>
      </c>
      <c r="J2407">
        <f xml:space="preserve"> ROUND(E2407 * VLOOKUP(A2407, Data1!$A:$G, 6, FALSE),0)</f>
        <v>0</v>
      </c>
    </row>
    <row r="2408" spans="1:10" x14ac:dyDescent="0.25">
      <c r="A2408">
        <v>2011</v>
      </c>
      <c r="B2408" t="str">
        <v>August</v>
      </c>
      <c r="C2408" t="str">
        <v>Greater Glasgow and Clyde</v>
      </c>
      <c r="D2408">
        <v>1189</v>
      </c>
      <c r="E2408">
        <f>D2408 / VLOOKUP(A2408, Data1!$A:$G, 7, FALSE)</f>
        <v>2.0293565454855778E-2</v>
      </c>
      <c r="F2408">
        <f xml:space="preserve"> ROUND(E2408 * VLOOKUP(A2408, Data1!$A:$G, 2, FALSE),0)</f>
        <v>69</v>
      </c>
      <c r="G2408">
        <f xml:space="preserve"> ROUND(E2408 * VLOOKUP(A2408, Data1!$A:$G,3, FALSE),0)</f>
        <v>538</v>
      </c>
      <c r="H2408">
        <f xml:space="preserve"> ROUND(E2408 * VLOOKUP(A2408, Data1!$A:$G, 4, FALSE),0)</f>
        <v>535</v>
      </c>
      <c r="I2408">
        <f xml:space="preserve"> ROUND(E2408 * VLOOKUP(A2408, Data1!$A:$G, 5, FALSE),0)</f>
        <v>46</v>
      </c>
      <c r="J2408">
        <f xml:space="preserve"> ROUND(E2408 * VLOOKUP(A2408, Data1!$A:$G, 6, FALSE),0)</f>
        <v>1</v>
      </c>
    </row>
    <row r="2409" spans="1:10" x14ac:dyDescent="0.25">
      <c r="A2409">
        <v>2011</v>
      </c>
      <c r="B2409" t="str">
        <v>August</v>
      </c>
      <c r="C2409" t="str">
        <v>Highland</v>
      </c>
      <c r="D2409">
        <v>300</v>
      </c>
      <c r="E2409">
        <f>D2409 / VLOOKUP(A2409, Data1!$A:$G, 7, FALSE)</f>
        <v>5.1203277009728623E-3</v>
      </c>
      <c r="F2409">
        <f xml:space="preserve"> ROUND(E2409 * VLOOKUP(A2409, Data1!$A:$G, 2, FALSE),0)</f>
        <v>17</v>
      </c>
      <c r="G2409">
        <f xml:space="preserve"> ROUND(E2409 * VLOOKUP(A2409, Data1!$A:$G,3, FALSE),0)</f>
        <v>136</v>
      </c>
      <c r="H2409">
        <f xml:space="preserve"> ROUND(E2409 * VLOOKUP(A2409, Data1!$A:$G, 4, FALSE),0)</f>
        <v>135</v>
      </c>
      <c r="I2409">
        <f xml:space="preserve"> ROUND(E2409 * VLOOKUP(A2409, Data1!$A:$G, 5, FALSE),0)</f>
        <v>12</v>
      </c>
      <c r="J2409">
        <f xml:space="preserve"> ROUND(E2409 * VLOOKUP(A2409, Data1!$A:$G, 6, FALSE),0)</f>
        <v>0</v>
      </c>
    </row>
    <row r="2410" spans="1:10" x14ac:dyDescent="0.25">
      <c r="A2410">
        <v>2011</v>
      </c>
      <c r="B2410" t="str">
        <v>August</v>
      </c>
      <c r="C2410" t="str">
        <v>Lanarkshire</v>
      </c>
      <c r="D2410">
        <v>724</v>
      </c>
      <c r="E2410">
        <f>D2410 / VLOOKUP(A2410, Data1!$A:$G, 7, FALSE)</f>
        <v>1.2357057518347841E-2</v>
      </c>
      <c r="F2410">
        <f xml:space="preserve"> ROUND(E2410 * VLOOKUP(A2410, Data1!$A:$G, 2, FALSE),0)</f>
        <v>42</v>
      </c>
      <c r="G2410">
        <f xml:space="preserve"> ROUND(E2410 * VLOOKUP(A2410, Data1!$A:$G,3, FALSE),0)</f>
        <v>327</v>
      </c>
      <c r="H2410">
        <f xml:space="preserve"> ROUND(E2410 * VLOOKUP(A2410, Data1!$A:$G, 4, FALSE),0)</f>
        <v>326</v>
      </c>
      <c r="I2410">
        <f xml:space="preserve"> ROUND(E2410 * VLOOKUP(A2410, Data1!$A:$G, 5, FALSE),0)</f>
        <v>28</v>
      </c>
      <c r="J2410">
        <f xml:space="preserve"> ROUND(E2410 * VLOOKUP(A2410, Data1!$A:$G, 6, FALSE),0)</f>
        <v>1</v>
      </c>
    </row>
    <row r="2411" spans="1:10" x14ac:dyDescent="0.25">
      <c r="A2411">
        <v>2011</v>
      </c>
      <c r="B2411" t="str">
        <v>August</v>
      </c>
      <c r="C2411" t="str">
        <v>Lothian</v>
      </c>
      <c r="D2411">
        <v>883</v>
      </c>
      <c r="E2411">
        <f>D2411 / VLOOKUP(A2411, Data1!$A:$G, 7, FALSE)</f>
        <v>1.5070831199863457E-2</v>
      </c>
      <c r="F2411">
        <f xml:space="preserve"> ROUND(E2411 * VLOOKUP(A2411, Data1!$A:$G, 2, FALSE),0)</f>
        <v>51</v>
      </c>
      <c r="G2411">
        <f xml:space="preserve"> ROUND(E2411 * VLOOKUP(A2411, Data1!$A:$G,3, FALSE),0)</f>
        <v>399</v>
      </c>
      <c r="H2411">
        <f xml:space="preserve"> ROUND(E2411 * VLOOKUP(A2411, Data1!$A:$G, 4, FALSE),0)</f>
        <v>398</v>
      </c>
      <c r="I2411">
        <f xml:space="preserve"> ROUND(E2411 * VLOOKUP(A2411, Data1!$A:$G, 5, FALSE),0)</f>
        <v>34</v>
      </c>
      <c r="J2411">
        <f xml:space="preserve"> ROUND(E2411 * VLOOKUP(A2411, Data1!$A:$G, 6, FALSE),0)</f>
        <v>1</v>
      </c>
    </row>
    <row r="2412" spans="1:10" x14ac:dyDescent="0.25">
      <c r="A2412">
        <v>2011</v>
      </c>
      <c r="B2412" t="str">
        <v>August</v>
      </c>
      <c r="C2412" t="str">
        <v>Orkney</v>
      </c>
      <c r="D2412">
        <v>20</v>
      </c>
      <c r="E2412">
        <f>D2412 / VLOOKUP(A2412, Data1!$A:$G, 7, FALSE)</f>
        <v>3.413551800648575E-4</v>
      </c>
      <c r="F2412">
        <f xml:space="preserve"> ROUND(E2412 * VLOOKUP(A2412, Data1!$A:$G, 2, FALSE),0)</f>
        <v>1</v>
      </c>
      <c r="G2412">
        <f xml:space="preserve"> ROUND(E2412 * VLOOKUP(A2412, Data1!$A:$G,3, FALSE),0)</f>
        <v>9</v>
      </c>
      <c r="H2412">
        <f xml:space="preserve"> ROUND(E2412 * VLOOKUP(A2412, Data1!$A:$G, 4, FALSE),0)</f>
        <v>9</v>
      </c>
      <c r="I2412">
        <f xml:space="preserve"> ROUND(E2412 * VLOOKUP(A2412, Data1!$A:$G, 5, FALSE),0)</f>
        <v>1</v>
      </c>
      <c r="J2412">
        <f xml:space="preserve"> ROUND(E2412 * VLOOKUP(A2412, Data1!$A:$G, 6, FALSE),0)</f>
        <v>0</v>
      </c>
    </row>
    <row r="2413" spans="1:10" x14ac:dyDescent="0.25">
      <c r="A2413">
        <v>2011</v>
      </c>
      <c r="B2413" t="str">
        <v>August</v>
      </c>
      <c r="C2413" t="str">
        <v>Scotland</v>
      </c>
      <c r="D2413">
        <v>5398</v>
      </c>
      <c r="E2413">
        <f>D2413 / VLOOKUP(A2413, Data1!$A:$G, 7, FALSE)</f>
        <v>9.2131763099505035E-2</v>
      </c>
      <c r="F2413">
        <f xml:space="preserve"> ROUND(E2413 * VLOOKUP(A2413, Data1!$A:$G, 2, FALSE),0)</f>
        <v>312</v>
      </c>
      <c r="G2413">
        <f xml:space="preserve"> ROUND(E2413 * VLOOKUP(A2413, Data1!$A:$G,3, FALSE),0)</f>
        <v>2441</v>
      </c>
      <c r="H2413">
        <f xml:space="preserve"> ROUND(E2413 * VLOOKUP(A2413, Data1!$A:$G, 4, FALSE),0)</f>
        <v>2431</v>
      </c>
      <c r="I2413">
        <f xml:space="preserve"> ROUND(E2413 * VLOOKUP(A2413, Data1!$A:$G, 5, FALSE),0)</f>
        <v>210</v>
      </c>
      <c r="J2413">
        <f xml:space="preserve"> ROUND(E2413 * VLOOKUP(A2413, Data1!$A:$G, 6, FALSE),0)</f>
        <v>4</v>
      </c>
    </row>
    <row r="2414" spans="1:10" x14ac:dyDescent="0.25">
      <c r="A2414">
        <v>2011</v>
      </c>
      <c r="B2414" t="str">
        <v>August</v>
      </c>
      <c r="C2414" t="str">
        <v>Shetland</v>
      </c>
      <c r="D2414">
        <v>21</v>
      </c>
      <c r="E2414">
        <f>D2414 / VLOOKUP(A2414, Data1!$A:$G, 7, FALSE)</f>
        <v>3.5842293906810036E-4</v>
      </c>
      <c r="F2414">
        <f xml:space="preserve"> ROUND(E2414 * VLOOKUP(A2414, Data1!$A:$G, 2, FALSE),0)</f>
        <v>1</v>
      </c>
      <c r="G2414">
        <f xml:space="preserve"> ROUND(E2414 * VLOOKUP(A2414, Data1!$A:$G,3, FALSE),0)</f>
        <v>9</v>
      </c>
      <c r="H2414">
        <f xml:space="preserve"> ROUND(E2414 * VLOOKUP(A2414, Data1!$A:$G, 4, FALSE),0)</f>
        <v>9</v>
      </c>
      <c r="I2414">
        <f xml:space="preserve"> ROUND(E2414 * VLOOKUP(A2414, Data1!$A:$G, 5, FALSE),0)</f>
        <v>1</v>
      </c>
      <c r="J2414">
        <f xml:space="preserve"> ROUND(E2414 * VLOOKUP(A2414, Data1!$A:$G, 6, FALSE),0)</f>
        <v>0</v>
      </c>
    </row>
    <row r="2415" spans="1:10" x14ac:dyDescent="0.25">
      <c r="A2415">
        <v>2011</v>
      </c>
      <c r="B2415" t="str">
        <v>August</v>
      </c>
      <c r="C2415" t="str">
        <v>Tayside</v>
      </c>
      <c r="D2415">
        <v>428</v>
      </c>
      <c r="E2415">
        <f>D2415 / VLOOKUP(A2415, Data1!$A:$G, 7, FALSE)</f>
        <v>7.3050008533879504E-3</v>
      </c>
      <c r="F2415">
        <f xml:space="preserve"> ROUND(E2415 * VLOOKUP(A2415, Data1!$A:$G, 2, FALSE),0)</f>
        <v>25</v>
      </c>
      <c r="G2415">
        <f xml:space="preserve"> ROUND(E2415 * VLOOKUP(A2415, Data1!$A:$G,3, FALSE),0)</f>
        <v>194</v>
      </c>
      <c r="H2415">
        <f xml:space="preserve"> ROUND(E2415 * VLOOKUP(A2415, Data1!$A:$G, 4, FALSE),0)</f>
        <v>193</v>
      </c>
      <c r="I2415">
        <f xml:space="preserve"> ROUND(E2415 * VLOOKUP(A2415, Data1!$A:$G, 5, FALSE),0)</f>
        <v>17</v>
      </c>
      <c r="J2415">
        <f xml:space="preserve"> ROUND(E2415 * VLOOKUP(A2415, Data1!$A:$G, 6, FALSE),0)</f>
        <v>0</v>
      </c>
    </row>
    <row r="2416" spans="1:10" x14ac:dyDescent="0.25">
      <c r="A2416">
        <v>2011</v>
      </c>
      <c r="B2416" t="str">
        <v>August</v>
      </c>
      <c r="C2416" t="str">
        <v>Western Isles</v>
      </c>
      <c r="D2416">
        <v>21</v>
      </c>
      <c r="E2416">
        <f>D2416 / VLOOKUP(A2416, Data1!$A:$G, 7, FALSE)</f>
        <v>3.5842293906810036E-4</v>
      </c>
      <c r="F2416">
        <f xml:space="preserve"> ROUND(E2416 * VLOOKUP(A2416, Data1!$A:$G, 2, FALSE),0)</f>
        <v>1</v>
      </c>
      <c r="G2416">
        <f xml:space="preserve"> ROUND(E2416 * VLOOKUP(A2416, Data1!$A:$G,3, FALSE),0)</f>
        <v>9</v>
      </c>
      <c r="H2416">
        <f xml:space="preserve"> ROUND(E2416 * VLOOKUP(A2416, Data1!$A:$G, 4, FALSE),0)</f>
        <v>9</v>
      </c>
      <c r="I2416">
        <f xml:space="preserve"> ROUND(E2416 * VLOOKUP(A2416, Data1!$A:$G, 5, FALSE),0)</f>
        <v>1</v>
      </c>
      <c r="J2416">
        <f xml:space="preserve"> ROUND(E2416 * VLOOKUP(A2416, Data1!$A:$G, 6, FALSE),0)</f>
        <v>0</v>
      </c>
    </row>
    <row r="2417" spans="1:10" x14ac:dyDescent="0.25">
      <c r="A2417">
        <v>2011</v>
      </c>
      <c r="B2417" t="str">
        <v>July</v>
      </c>
      <c r="C2417" t="str">
        <v>Ayrshire and Arran</v>
      </c>
      <c r="D2417">
        <v>316</v>
      </c>
      <c r="E2417">
        <f>D2417 / VLOOKUP(A2417, Data1!$A:$G, 7, FALSE)</f>
        <v>5.393411845024748E-3</v>
      </c>
      <c r="F2417">
        <f xml:space="preserve"> ROUND(E2417 * VLOOKUP(A2417, Data1!$A:$G, 2, FALSE),0)</f>
        <v>18</v>
      </c>
      <c r="G2417">
        <f xml:space="preserve"> ROUND(E2417 * VLOOKUP(A2417, Data1!$A:$G,3, FALSE),0)</f>
        <v>143</v>
      </c>
      <c r="H2417">
        <f xml:space="preserve"> ROUND(E2417 * VLOOKUP(A2417, Data1!$A:$G, 4, FALSE),0)</f>
        <v>142</v>
      </c>
      <c r="I2417">
        <f xml:space="preserve"> ROUND(E2417 * VLOOKUP(A2417, Data1!$A:$G, 5, FALSE),0)</f>
        <v>12</v>
      </c>
      <c r="J2417">
        <f xml:space="preserve"> ROUND(E2417 * VLOOKUP(A2417, Data1!$A:$G, 6, FALSE),0)</f>
        <v>0</v>
      </c>
    </row>
    <row r="2418" spans="1:10" x14ac:dyDescent="0.25">
      <c r="A2418">
        <v>2011</v>
      </c>
      <c r="B2418" t="str">
        <v>July</v>
      </c>
      <c r="C2418" t="str">
        <v>Borders</v>
      </c>
      <c r="D2418">
        <v>107</v>
      </c>
      <c r="E2418">
        <f>D2418 / VLOOKUP(A2418, Data1!$A:$G, 7, FALSE)</f>
        <v>1.8262502133469876E-3</v>
      </c>
      <c r="F2418">
        <f xml:space="preserve"> ROUND(E2418 * VLOOKUP(A2418, Data1!$A:$G, 2, FALSE),0)</f>
        <v>6</v>
      </c>
      <c r="G2418">
        <f xml:space="preserve"> ROUND(E2418 * VLOOKUP(A2418, Data1!$A:$G,3, FALSE),0)</f>
        <v>48</v>
      </c>
      <c r="H2418">
        <f xml:space="preserve"> ROUND(E2418 * VLOOKUP(A2418, Data1!$A:$G, 4, FALSE),0)</f>
        <v>48</v>
      </c>
      <c r="I2418">
        <f xml:space="preserve"> ROUND(E2418 * VLOOKUP(A2418, Data1!$A:$G, 5, FALSE),0)</f>
        <v>4</v>
      </c>
      <c r="J2418">
        <f xml:space="preserve"> ROUND(E2418 * VLOOKUP(A2418, Data1!$A:$G, 6, FALSE),0)</f>
        <v>0</v>
      </c>
    </row>
    <row r="2419" spans="1:10" x14ac:dyDescent="0.25">
      <c r="A2419">
        <v>2011</v>
      </c>
      <c r="B2419" t="str">
        <v>July</v>
      </c>
      <c r="C2419" t="str">
        <v>Dumfries and Galloway</v>
      </c>
      <c r="D2419">
        <v>129</v>
      </c>
      <c r="E2419">
        <f>D2419 / VLOOKUP(A2419, Data1!$A:$G, 7, FALSE)</f>
        <v>2.2017409114183308E-3</v>
      </c>
      <c r="F2419">
        <f xml:space="preserve"> ROUND(E2419 * VLOOKUP(A2419, Data1!$A:$G, 2, FALSE),0)</f>
        <v>7</v>
      </c>
      <c r="G2419">
        <f xml:space="preserve"> ROUND(E2419 * VLOOKUP(A2419, Data1!$A:$G,3, FALSE),0)</f>
        <v>58</v>
      </c>
      <c r="H2419">
        <f xml:space="preserve"> ROUND(E2419 * VLOOKUP(A2419, Data1!$A:$G, 4, FALSE),0)</f>
        <v>58</v>
      </c>
      <c r="I2419">
        <f xml:space="preserve"> ROUND(E2419 * VLOOKUP(A2419, Data1!$A:$G, 5, FALSE),0)</f>
        <v>5</v>
      </c>
      <c r="J2419">
        <f xml:space="preserve"> ROUND(E2419 * VLOOKUP(A2419, Data1!$A:$G, 6, FALSE),0)</f>
        <v>0</v>
      </c>
    </row>
    <row r="2420" spans="1:10" x14ac:dyDescent="0.25">
      <c r="A2420">
        <v>2011</v>
      </c>
      <c r="B2420" t="str">
        <v>July</v>
      </c>
      <c r="C2420" t="str">
        <v>Fife</v>
      </c>
      <c r="D2420">
        <v>319</v>
      </c>
      <c r="E2420">
        <f>D2420 / VLOOKUP(A2420, Data1!$A:$G, 7, FALSE)</f>
        <v>5.444615122034477E-3</v>
      </c>
      <c r="F2420">
        <f xml:space="preserve"> ROUND(E2420 * VLOOKUP(A2420, Data1!$A:$G, 2, FALSE),0)</f>
        <v>18</v>
      </c>
      <c r="G2420">
        <f xml:space="preserve"> ROUND(E2420 * VLOOKUP(A2420, Data1!$A:$G,3, FALSE),0)</f>
        <v>144</v>
      </c>
      <c r="H2420">
        <f xml:space="preserve"> ROUND(E2420 * VLOOKUP(A2420, Data1!$A:$G, 4, FALSE),0)</f>
        <v>144</v>
      </c>
      <c r="I2420">
        <f xml:space="preserve"> ROUND(E2420 * VLOOKUP(A2420, Data1!$A:$G, 5, FALSE),0)</f>
        <v>12</v>
      </c>
      <c r="J2420">
        <f xml:space="preserve"> ROUND(E2420 * VLOOKUP(A2420, Data1!$A:$G, 6, FALSE),0)</f>
        <v>0</v>
      </c>
    </row>
    <row r="2421" spans="1:10" x14ac:dyDescent="0.25">
      <c r="A2421">
        <v>2011</v>
      </c>
      <c r="B2421" t="str">
        <v>July</v>
      </c>
      <c r="C2421" t="str">
        <v>Forth Valley</v>
      </c>
      <c r="D2421">
        <v>262</v>
      </c>
      <c r="E2421">
        <f>D2421 / VLOOKUP(A2421, Data1!$A:$G, 7, FALSE)</f>
        <v>4.4717528588496328E-3</v>
      </c>
      <c r="F2421">
        <f xml:space="preserve"> ROUND(E2421 * VLOOKUP(A2421, Data1!$A:$G, 2, FALSE),0)</f>
        <v>15</v>
      </c>
      <c r="G2421">
        <f xml:space="preserve"> ROUND(E2421 * VLOOKUP(A2421, Data1!$A:$G,3, FALSE),0)</f>
        <v>118</v>
      </c>
      <c r="H2421">
        <f xml:space="preserve"> ROUND(E2421 * VLOOKUP(A2421, Data1!$A:$G, 4, FALSE),0)</f>
        <v>118</v>
      </c>
      <c r="I2421">
        <f xml:space="preserve"> ROUND(E2421 * VLOOKUP(A2421, Data1!$A:$G, 5, FALSE),0)</f>
        <v>10</v>
      </c>
      <c r="J2421">
        <f xml:space="preserve"> ROUND(E2421 * VLOOKUP(A2421, Data1!$A:$G, 6, FALSE),0)</f>
        <v>0</v>
      </c>
    </row>
    <row r="2422" spans="1:10" x14ac:dyDescent="0.25">
      <c r="A2422">
        <v>2011</v>
      </c>
      <c r="B2422" t="str">
        <v>July</v>
      </c>
      <c r="C2422" t="str">
        <v>Grampian</v>
      </c>
      <c r="D2422">
        <v>554</v>
      </c>
      <c r="E2422">
        <f>D2422 / VLOOKUP(A2422, Data1!$A:$G, 7, FALSE)</f>
        <v>9.4555384877965526E-3</v>
      </c>
      <c r="F2422">
        <f xml:space="preserve"> ROUND(E2422 * VLOOKUP(A2422, Data1!$A:$G, 2, FALSE),0)</f>
        <v>32</v>
      </c>
      <c r="G2422">
        <f xml:space="preserve"> ROUND(E2422 * VLOOKUP(A2422, Data1!$A:$G,3, FALSE),0)</f>
        <v>251</v>
      </c>
      <c r="H2422">
        <f xml:space="preserve"> ROUND(E2422 * VLOOKUP(A2422, Data1!$A:$G, 4, FALSE),0)</f>
        <v>249</v>
      </c>
      <c r="I2422">
        <f xml:space="preserve"> ROUND(E2422 * VLOOKUP(A2422, Data1!$A:$G, 5, FALSE),0)</f>
        <v>22</v>
      </c>
      <c r="J2422">
        <f xml:space="preserve"> ROUND(E2422 * VLOOKUP(A2422, Data1!$A:$G, 6, FALSE),0)</f>
        <v>0</v>
      </c>
    </row>
    <row r="2423" spans="1:10" x14ac:dyDescent="0.25">
      <c r="A2423">
        <v>2011</v>
      </c>
      <c r="B2423" t="str">
        <v>July</v>
      </c>
      <c r="C2423" t="str">
        <v>Greater Glasgow and Clyde</v>
      </c>
      <c r="D2423">
        <v>1095</v>
      </c>
      <c r="E2423">
        <f>D2423 / VLOOKUP(A2423, Data1!$A:$G, 7, FALSE)</f>
        <v>1.8689196108550948E-2</v>
      </c>
      <c r="F2423">
        <f xml:space="preserve"> ROUND(E2423 * VLOOKUP(A2423, Data1!$A:$G, 2, FALSE),0)</f>
        <v>63</v>
      </c>
      <c r="G2423">
        <f xml:space="preserve"> ROUND(E2423 * VLOOKUP(A2423, Data1!$A:$G,3, FALSE),0)</f>
        <v>495</v>
      </c>
      <c r="H2423">
        <f xml:space="preserve"> ROUND(E2423 * VLOOKUP(A2423, Data1!$A:$G, 4, FALSE),0)</f>
        <v>493</v>
      </c>
      <c r="I2423">
        <f xml:space="preserve"> ROUND(E2423 * VLOOKUP(A2423, Data1!$A:$G, 5, FALSE),0)</f>
        <v>43</v>
      </c>
      <c r="J2423">
        <f xml:space="preserve"> ROUND(E2423 * VLOOKUP(A2423, Data1!$A:$G, 6, FALSE),0)</f>
        <v>1</v>
      </c>
    </row>
    <row r="2424" spans="1:10" x14ac:dyDescent="0.25">
      <c r="A2424">
        <v>2011</v>
      </c>
      <c r="B2424" t="str">
        <v>July</v>
      </c>
      <c r="C2424" t="str">
        <v>Highland</v>
      </c>
      <c r="D2424">
        <v>257</v>
      </c>
      <c r="E2424">
        <f>D2424 / VLOOKUP(A2424, Data1!$A:$G, 7, FALSE)</f>
        <v>4.3864140638334185E-3</v>
      </c>
      <c r="F2424">
        <f xml:space="preserve"> ROUND(E2424 * VLOOKUP(A2424, Data1!$A:$G, 2, FALSE),0)</f>
        <v>15</v>
      </c>
      <c r="G2424">
        <f xml:space="preserve"> ROUND(E2424 * VLOOKUP(A2424, Data1!$A:$G,3, FALSE),0)</f>
        <v>116</v>
      </c>
      <c r="H2424">
        <f xml:space="preserve"> ROUND(E2424 * VLOOKUP(A2424, Data1!$A:$G, 4, FALSE),0)</f>
        <v>116</v>
      </c>
      <c r="I2424">
        <f xml:space="preserve"> ROUND(E2424 * VLOOKUP(A2424, Data1!$A:$G, 5, FALSE),0)</f>
        <v>10</v>
      </c>
      <c r="J2424">
        <f xml:space="preserve"> ROUND(E2424 * VLOOKUP(A2424, Data1!$A:$G, 6, FALSE),0)</f>
        <v>0</v>
      </c>
    </row>
    <row r="2425" spans="1:10" x14ac:dyDescent="0.25">
      <c r="A2425">
        <v>2011</v>
      </c>
      <c r="B2425" t="str">
        <v>July</v>
      </c>
      <c r="C2425" t="str">
        <v>Lanarkshire</v>
      </c>
      <c r="D2425">
        <v>605</v>
      </c>
      <c r="E2425">
        <f>D2425 / VLOOKUP(A2425, Data1!$A:$G, 7, FALSE)</f>
        <v>1.032599419696194E-2</v>
      </c>
      <c r="F2425">
        <f xml:space="preserve"> ROUND(E2425 * VLOOKUP(A2425, Data1!$A:$G, 2, FALSE),0)</f>
        <v>35</v>
      </c>
      <c r="G2425">
        <f xml:space="preserve"> ROUND(E2425 * VLOOKUP(A2425, Data1!$A:$G,3, FALSE),0)</f>
        <v>274</v>
      </c>
      <c r="H2425">
        <f xml:space="preserve"> ROUND(E2425 * VLOOKUP(A2425, Data1!$A:$G, 4, FALSE),0)</f>
        <v>272</v>
      </c>
      <c r="I2425">
        <f xml:space="preserve"> ROUND(E2425 * VLOOKUP(A2425, Data1!$A:$G, 5, FALSE),0)</f>
        <v>24</v>
      </c>
      <c r="J2425">
        <f xml:space="preserve"> ROUND(E2425 * VLOOKUP(A2425, Data1!$A:$G, 6, FALSE),0)</f>
        <v>0</v>
      </c>
    </row>
    <row r="2426" spans="1:10" x14ac:dyDescent="0.25">
      <c r="A2426">
        <v>2011</v>
      </c>
      <c r="B2426" t="str">
        <v>July</v>
      </c>
      <c r="C2426" t="str">
        <v>Lothian</v>
      </c>
      <c r="D2426">
        <v>798</v>
      </c>
      <c r="E2426">
        <f>D2426 / VLOOKUP(A2426, Data1!$A:$G, 7, FALSE)</f>
        <v>1.3620071684587814E-2</v>
      </c>
      <c r="F2426">
        <f xml:space="preserve"> ROUND(E2426 * VLOOKUP(A2426, Data1!$A:$G, 2, FALSE),0)</f>
        <v>46</v>
      </c>
      <c r="G2426">
        <f xml:space="preserve"> ROUND(E2426 * VLOOKUP(A2426, Data1!$A:$G,3, FALSE),0)</f>
        <v>361</v>
      </c>
      <c r="H2426">
        <f xml:space="preserve"> ROUND(E2426 * VLOOKUP(A2426, Data1!$A:$G, 4, FALSE),0)</f>
        <v>359</v>
      </c>
      <c r="I2426">
        <f xml:space="preserve"> ROUND(E2426 * VLOOKUP(A2426, Data1!$A:$G, 5, FALSE),0)</f>
        <v>31</v>
      </c>
      <c r="J2426">
        <f xml:space="preserve"> ROUND(E2426 * VLOOKUP(A2426, Data1!$A:$G, 6, FALSE),0)</f>
        <v>1</v>
      </c>
    </row>
    <row r="2427" spans="1:10" x14ac:dyDescent="0.25">
      <c r="A2427">
        <v>2011</v>
      </c>
      <c r="B2427" t="str">
        <v>July</v>
      </c>
      <c r="C2427" t="str">
        <v>Orkney</v>
      </c>
      <c r="D2427">
        <v>16</v>
      </c>
      <c r="E2427">
        <f>D2427 / VLOOKUP(A2427, Data1!$A:$G, 7, FALSE)</f>
        <v>2.7308414405188597E-4</v>
      </c>
      <c r="F2427">
        <f xml:space="preserve"> ROUND(E2427 * VLOOKUP(A2427, Data1!$A:$G, 2, FALSE),0)</f>
        <v>1</v>
      </c>
      <c r="G2427">
        <f xml:space="preserve"> ROUND(E2427 * VLOOKUP(A2427, Data1!$A:$G,3, FALSE),0)</f>
        <v>7</v>
      </c>
      <c r="H2427">
        <f xml:space="preserve"> ROUND(E2427 * VLOOKUP(A2427, Data1!$A:$G, 4, FALSE),0)</f>
        <v>7</v>
      </c>
      <c r="I2427">
        <f xml:space="preserve"> ROUND(E2427 * VLOOKUP(A2427, Data1!$A:$G, 5, FALSE),0)</f>
        <v>1</v>
      </c>
      <c r="J2427">
        <f xml:space="preserve"> ROUND(E2427 * VLOOKUP(A2427, Data1!$A:$G, 6, FALSE),0)</f>
        <v>0</v>
      </c>
    </row>
    <row r="2428" spans="1:10" x14ac:dyDescent="0.25">
      <c r="A2428">
        <v>2011</v>
      </c>
      <c r="B2428" t="str">
        <v>July</v>
      </c>
      <c r="C2428" t="str">
        <v>Scotland</v>
      </c>
      <c r="D2428">
        <v>4858</v>
      </c>
      <c r="E2428">
        <f>D2428 / VLOOKUP(A2428, Data1!$A:$G, 7, FALSE)</f>
        <v>8.2915173237753881E-2</v>
      </c>
      <c r="F2428">
        <f xml:space="preserve"> ROUND(E2428 * VLOOKUP(A2428, Data1!$A:$G, 2, FALSE),0)</f>
        <v>281</v>
      </c>
      <c r="G2428">
        <f xml:space="preserve"> ROUND(E2428 * VLOOKUP(A2428, Data1!$A:$G,3, FALSE),0)</f>
        <v>2197</v>
      </c>
      <c r="H2428">
        <f xml:space="preserve"> ROUND(E2428 * VLOOKUP(A2428, Data1!$A:$G, 4, FALSE),0)</f>
        <v>2187</v>
      </c>
      <c r="I2428">
        <f xml:space="preserve"> ROUND(E2428 * VLOOKUP(A2428, Data1!$A:$G, 5, FALSE),0)</f>
        <v>189</v>
      </c>
      <c r="J2428">
        <f xml:space="preserve"> ROUND(E2428 * VLOOKUP(A2428, Data1!$A:$G, 6, FALSE),0)</f>
        <v>4</v>
      </c>
    </row>
    <row r="2429" spans="1:10" x14ac:dyDescent="0.25">
      <c r="A2429">
        <v>2011</v>
      </c>
      <c r="B2429" t="str">
        <v>July</v>
      </c>
      <c r="C2429" t="str">
        <v>Shetland</v>
      </c>
      <c r="D2429">
        <v>19</v>
      </c>
      <c r="E2429">
        <f>D2429 / VLOOKUP(A2429, Data1!$A:$G, 7, FALSE)</f>
        <v>3.2428742106161459E-4</v>
      </c>
      <c r="F2429">
        <f xml:space="preserve"> ROUND(E2429 * VLOOKUP(A2429, Data1!$A:$G, 2, FALSE),0)</f>
        <v>1</v>
      </c>
      <c r="G2429">
        <f xml:space="preserve"> ROUND(E2429 * VLOOKUP(A2429, Data1!$A:$G,3, FALSE),0)</f>
        <v>9</v>
      </c>
      <c r="H2429">
        <f xml:space="preserve"> ROUND(E2429 * VLOOKUP(A2429, Data1!$A:$G, 4, FALSE),0)</f>
        <v>9</v>
      </c>
      <c r="I2429">
        <f xml:space="preserve"> ROUND(E2429 * VLOOKUP(A2429, Data1!$A:$G, 5, FALSE),0)</f>
        <v>1</v>
      </c>
      <c r="J2429">
        <f xml:space="preserve"> ROUND(E2429 * VLOOKUP(A2429, Data1!$A:$G, 6, FALSE),0)</f>
        <v>0</v>
      </c>
    </row>
    <row r="2430" spans="1:10" x14ac:dyDescent="0.25">
      <c r="A2430">
        <v>2011</v>
      </c>
      <c r="B2430" t="str">
        <v>July</v>
      </c>
      <c r="C2430" t="str">
        <v>Tayside</v>
      </c>
      <c r="D2430">
        <v>361</v>
      </c>
      <c r="E2430">
        <f>D2430 / VLOOKUP(A2430, Data1!$A:$G, 7, FALSE)</f>
        <v>6.1614610001706777E-3</v>
      </c>
      <c r="F2430">
        <f xml:space="preserve"> ROUND(E2430 * VLOOKUP(A2430, Data1!$A:$G, 2, FALSE),0)</f>
        <v>21</v>
      </c>
      <c r="G2430">
        <f xml:space="preserve"> ROUND(E2430 * VLOOKUP(A2430, Data1!$A:$G,3, FALSE),0)</f>
        <v>163</v>
      </c>
      <c r="H2430">
        <f xml:space="preserve"> ROUND(E2430 * VLOOKUP(A2430, Data1!$A:$G, 4, FALSE),0)</f>
        <v>163</v>
      </c>
      <c r="I2430">
        <f xml:space="preserve"> ROUND(E2430 * VLOOKUP(A2430, Data1!$A:$G, 5, FALSE),0)</f>
        <v>14</v>
      </c>
      <c r="J2430">
        <f xml:space="preserve"> ROUND(E2430 * VLOOKUP(A2430, Data1!$A:$G, 6, FALSE),0)</f>
        <v>0</v>
      </c>
    </row>
    <row r="2431" spans="1:10" x14ac:dyDescent="0.25">
      <c r="A2431">
        <v>2011</v>
      </c>
      <c r="B2431" t="str">
        <v>July</v>
      </c>
      <c r="C2431" t="str">
        <v>Western Isles</v>
      </c>
      <c r="D2431">
        <v>20</v>
      </c>
      <c r="E2431">
        <f>D2431 / VLOOKUP(A2431, Data1!$A:$G, 7, FALSE)</f>
        <v>3.413551800648575E-4</v>
      </c>
      <c r="F2431">
        <f xml:space="preserve"> ROUND(E2431 * VLOOKUP(A2431, Data1!$A:$G, 2, FALSE),0)</f>
        <v>1</v>
      </c>
      <c r="G2431">
        <f xml:space="preserve"> ROUND(E2431 * VLOOKUP(A2431, Data1!$A:$G,3, FALSE),0)</f>
        <v>9</v>
      </c>
      <c r="H2431">
        <f xml:space="preserve"> ROUND(E2431 * VLOOKUP(A2431, Data1!$A:$G, 4, FALSE),0)</f>
        <v>9</v>
      </c>
      <c r="I2431">
        <f xml:space="preserve"> ROUND(E2431 * VLOOKUP(A2431, Data1!$A:$G, 5, FALSE),0)</f>
        <v>1</v>
      </c>
      <c r="J2431">
        <f xml:space="preserve"> ROUND(E2431 * VLOOKUP(A2431, Data1!$A:$G, 6, FALSE),0)</f>
        <v>0</v>
      </c>
    </row>
    <row r="2432" spans="1:10" x14ac:dyDescent="0.25">
      <c r="A2432">
        <v>2011</v>
      </c>
      <c r="B2432" t="str">
        <v>June</v>
      </c>
      <c r="C2432" t="str">
        <v>Ayrshire and Arran</v>
      </c>
      <c r="D2432">
        <v>299</v>
      </c>
      <c r="E2432">
        <f>D2432 / VLOOKUP(A2432, Data1!$A:$G, 7, FALSE)</f>
        <v>5.1032599419696192E-3</v>
      </c>
      <c r="F2432">
        <f xml:space="preserve"> ROUND(E2432 * VLOOKUP(A2432, Data1!$A:$G, 2, FALSE),0)</f>
        <v>17</v>
      </c>
      <c r="G2432">
        <f xml:space="preserve"> ROUND(E2432 * VLOOKUP(A2432, Data1!$A:$G,3, FALSE),0)</f>
        <v>135</v>
      </c>
      <c r="H2432">
        <f xml:space="preserve"> ROUND(E2432 * VLOOKUP(A2432, Data1!$A:$G, 4, FALSE),0)</f>
        <v>135</v>
      </c>
      <c r="I2432">
        <f xml:space="preserve"> ROUND(E2432 * VLOOKUP(A2432, Data1!$A:$G, 5, FALSE),0)</f>
        <v>12</v>
      </c>
      <c r="J2432">
        <f xml:space="preserve"> ROUND(E2432 * VLOOKUP(A2432, Data1!$A:$G, 6, FALSE),0)</f>
        <v>0</v>
      </c>
    </row>
    <row r="2433" spans="1:10" x14ac:dyDescent="0.25">
      <c r="A2433">
        <v>2011</v>
      </c>
      <c r="B2433" t="str">
        <v>June</v>
      </c>
      <c r="C2433" t="str">
        <v>Borders</v>
      </c>
      <c r="D2433">
        <v>102</v>
      </c>
      <c r="E2433">
        <f>D2433 / VLOOKUP(A2433, Data1!$A:$G, 7, FALSE)</f>
        <v>1.7409114183307732E-3</v>
      </c>
      <c r="F2433">
        <f xml:space="preserve"> ROUND(E2433 * VLOOKUP(A2433, Data1!$A:$G, 2, FALSE),0)</f>
        <v>6</v>
      </c>
      <c r="G2433">
        <f xml:space="preserve"> ROUND(E2433 * VLOOKUP(A2433, Data1!$A:$G,3, FALSE),0)</f>
        <v>46</v>
      </c>
      <c r="H2433">
        <f xml:space="preserve"> ROUND(E2433 * VLOOKUP(A2433, Data1!$A:$G, 4, FALSE),0)</f>
        <v>46</v>
      </c>
      <c r="I2433">
        <f xml:space="preserve"> ROUND(E2433 * VLOOKUP(A2433, Data1!$A:$G, 5, FALSE),0)</f>
        <v>4</v>
      </c>
      <c r="J2433">
        <f xml:space="preserve"> ROUND(E2433 * VLOOKUP(A2433, Data1!$A:$G, 6, FALSE),0)</f>
        <v>0</v>
      </c>
    </row>
    <row r="2434" spans="1:10" x14ac:dyDescent="0.25">
      <c r="A2434">
        <v>2011</v>
      </c>
      <c r="B2434" t="str">
        <v>June</v>
      </c>
      <c r="C2434" t="str">
        <v>Dumfries and Galloway</v>
      </c>
      <c r="D2434">
        <v>114</v>
      </c>
      <c r="E2434">
        <f>D2434 / VLOOKUP(A2434, Data1!$A:$G, 7, FALSE)</f>
        <v>1.9457245263696877E-3</v>
      </c>
      <c r="F2434">
        <f xml:space="preserve"> ROUND(E2434 * VLOOKUP(A2434, Data1!$A:$G, 2, FALSE),0)</f>
        <v>7</v>
      </c>
      <c r="G2434">
        <f xml:space="preserve"> ROUND(E2434 * VLOOKUP(A2434, Data1!$A:$G,3, FALSE),0)</f>
        <v>52</v>
      </c>
      <c r="H2434">
        <f xml:space="preserve"> ROUND(E2434 * VLOOKUP(A2434, Data1!$A:$G, 4, FALSE),0)</f>
        <v>51</v>
      </c>
      <c r="I2434">
        <f xml:space="preserve"> ROUND(E2434 * VLOOKUP(A2434, Data1!$A:$G, 5, FALSE),0)</f>
        <v>4</v>
      </c>
      <c r="J2434">
        <f xml:space="preserve"> ROUND(E2434 * VLOOKUP(A2434, Data1!$A:$G, 6, FALSE),0)</f>
        <v>0</v>
      </c>
    </row>
    <row r="2435" spans="1:10" x14ac:dyDescent="0.25">
      <c r="A2435">
        <v>2011</v>
      </c>
      <c r="B2435" t="str">
        <v>June</v>
      </c>
      <c r="C2435" t="str">
        <v>Fife</v>
      </c>
      <c r="D2435">
        <v>353</v>
      </c>
      <c r="E2435">
        <f>D2435 / VLOOKUP(A2435, Data1!$A:$G, 7, FALSE)</f>
        <v>6.0249189281447344E-3</v>
      </c>
      <c r="F2435">
        <f xml:space="preserve"> ROUND(E2435 * VLOOKUP(A2435, Data1!$A:$G, 2, FALSE),0)</f>
        <v>20</v>
      </c>
      <c r="G2435">
        <f xml:space="preserve"> ROUND(E2435 * VLOOKUP(A2435, Data1!$A:$G,3, FALSE),0)</f>
        <v>160</v>
      </c>
      <c r="H2435">
        <f xml:space="preserve"> ROUND(E2435 * VLOOKUP(A2435, Data1!$A:$G, 4, FALSE),0)</f>
        <v>159</v>
      </c>
      <c r="I2435">
        <f xml:space="preserve"> ROUND(E2435 * VLOOKUP(A2435, Data1!$A:$G, 5, FALSE),0)</f>
        <v>14</v>
      </c>
      <c r="J2435">
        <f xml:space="preserve"> ROUND(E2435 * VLOOKUP(A2435, Data1!$A:$G, 6, FALSE),0)</f>
        <v>0</v>
      </c>
    </row>
    <row r="2436" spans="1:10" x14ac:dyDescent="0.25">
      <c r="A2436">
        <v>2011</v>
      </c>
      <c r="B2436" t="str">
        <v>June</v>
      </c>
      <c r="C2436" t="str">
        <v>Forth Valley</v>
      </c>
      <c r="D2436">
        <v>266</v>
      </c>
      <c r="E2436">
        <f>D2436 / VLOOKUP(A2436, Data1!$A:$G, 7, FALSE)</f>
        <v>4.5400238948626048E-3</v>
      </c>
      <c r="F2436">
        <f xml:space="preserve"> ROUND(E2436 * VLOOKUP(A2436, Data1!$A:$G, 2, FALSE),0)</f>
        <v>15</v>
      </c>
      <c r="G2436">
        <f xml:space="preserve"> ROUND(E2436 * VLOOKUP(A2436, Data1!$A:$G,3, FALSE),0)</f>
        <v>120</v>
      </c>
      <c r="H2436">
        <f xml:space="preserve"> ROUND(E2436 * VLOOKUP(A2436, Data1!$A:$G, 4, FALSE),0)</f>
        <v>120</v>
      </c>
      <c r="I2436">
        <f xml:space="preserve"> ROUND(E2436 * VLOOKUP(A2436, Data1!$A:$G, 5, FALSE),0)</f>
        <v>10</v>
      </c>
      <c r="J2436">
        <f xml:space="preserve"> ROUND(E2436 * VLOOKUP(A2436, Data1!$A:$G, 6, FALSE),0)</f>
        <v>0</v>
      </c>
    </row>
    <row r="2437" spans="1:10" x14ac:dyDescent="0.25">
      <c r="A2437">
        <v>2011</v>
      </c>
      <c r="B2437" t="str">
        <v>June</v>
      </c>
      <c r="C2437" t="str">
        <v>Grampian</v>
      </c>
      <c r="D2437">
        <v>568</v>
      </c>
      <c r="E2437">
        <f>D2437 / VLOOKUP(A2437, Data1!$A:$G, 7, FALSE)</f>
        <v>9.6944871138419531E-3</v>
      </c>
      <c r="F2437">
        <f xml:space="preserve"> ROUND(E2437 * VLOOKUP(A2437, Data1!$A:$G, 2, FALSE),0)</f>
        <v>33</v>
      </c>
      <c r="G2437">
        <f xml:space="preserve"> ROUND(E2437 * VLOOKUP(A2437, Data1!$A:$G,3, FALSE),0)</f>
        <v>257</v>
      </c>
      <c r="H2437">
        <f xml:space="preserve"> ROUND(E2437 * VLOOKUP(A2437, Data1!$A:$G, 4, FALSE),0)</f>
        <v>256</v>
      </c>
      <c r="I2437">
        <f xml:space="preserve"> ROUND(E2437 * VLOOKUP(A2437, Data1!$A:$G, 5, FALSE),0)</f>
        <v>22</v>
      </c>
      <c r="J2437">
        <f xml:space="preserve"> ROUND(E2437 * VLOOKUP(A2437, Data1!$A:$G, 6, FALSE),0)</f>
        <v>0</v>
      </c>
    </row>
    <row r="2438" spans="1:10" x14ac:dyDescent="0.25">
      <c r="A2438">
        <v>2011</v>
      </c>
      <c r="B2438" t="str">
        <v>June</v>
      </c>
      <c r="C2438" t="str">
        <v>Greater Glasgow and Clyde</v>
      </c>
      <c r="D2438">
        <v>1197</v>
      </c>
      <c r="E2438">
        <f>D2438 / VLOOKUP(A2438, Data1!$A:$G, 7, FALSE)</f>
        <v>2.0430107526881722E-2</v>
      </c>
      <c r="F2438">
        <f xml:space="preserve"> ROUND(E2438 * VLOOKUP(A2438, Data1!$A:$G, 2, FALSE),0)</f>
        <v>69</v>
      </c>
      <c r="G2438">
        <f xml:space="preserve"> ROUND(E2438 * VLOOKUP(A2438, Data1!$A:$G,3, FALSE),0)</f>
        <v>541</v>
      </c>
      <c r="H2438">
        <f xml:space="preserve"> ROUND(E2438 * VLOOKUP(A2438, Data1!$A:$G, 4, FALSE),0)</f>
        <v>539</v>
      </c>
      <c r="I2438">
        <f xml:space="preserve"> ROUND(E2438 * VLOOKUP(A2438, Data1!$A:$G, 5, FALSE),0)</f>
        <v>47</v>
      </c>
      <c r="J2438">
        <f xml:space="preserve"> ROUND(E2438 * VLOOKUP(A2438, Data1!$A:$G, 6, FALSE),0)</f>
        <v>1</v>
      </c>
    </row>
    <row r="2439" spans="1:10" x14ac:dyDescent="0.25">
      <c r="A2439">
        <v>2011</v>
      </c>
      <c r="B2439" t="str">
        <v>June</v>
      </c>
      <c r="C2439" t="str">
        <v>Highland</v>
      </c>
      <c r="D2439">
        <v>273</v>
      </c>
      <c r="E2439">
        <f>D2439 / VLOOKUP(A2439, Data1!$A:$G, 7, FALSE)</f>
        <v>4.6594982078853051E-3</v>
      </c>
      <c r="F2439">
        <f xml:space="preserve"> ROUND(E2439 * VLOOKUP(A2439, Data1!$A:$G, 2, FALSE),0)</f>
        <v>16</v>
      </c>
      <c r="G2439">
        <f xml:space="preserve"> ROUND(E2439 * VLOOKUP(A2439, Data1!$A:$G,3, FALSE),0)</f>
        <v>123</v>
      </c>
      <c r="H2439">
        <f xml:space="preserve"> ROUND(E2439 * VLOOKUP(A2439, Data1!$A:$G, 4, FALSE),0)</f>
        <v>123</v>
      </c>
      <c r="I2439">
        <f xml:space="preserve"> ROUND(E2439 * VLOOKUP(A2439, Data1!$A:$G, 5, FALSE),0)</f>
        <v>11</v>
      </c>
      <c r="J2439">
        <f xml:space="preserve"> ROUND(E2439 * VLOOKUP(A2439, Data1!$A:$G, 6, FALSE),0)</f>
        <v>0</v>
      </c>
    </row>
    <row r="2440" spans="1:10" x14ac:dyDescent="0.25">
      <c r="A2440">
        <v>2011</v>
      </c>
      <c r="B2440" t="str">
        <v>June</v>
      </c>
      <c r="C2440" t="str">
        <v>Lanarkshire</v>
      </c>
      <c r="D2440">
        <v>661</v>
      </c>
      <c r="E2440">
        <f>D2440 / VLOOKUP(A2440, Data1!$A:$G, 7, FALSE)</f>
        <v>1.128178870114354E-2</v>
      </c>
      <c r="F2440">
        <f xml:space="preserve"> ROUND(E2440 * VLOOKUP(A2440, Data1!$A:$G, 2, FALSE),0)</f>
        <v>38</v>
      </c>
      <c r="G2440">
        <f xml:space="preserve"> ROUND(E2440 * VLOOKUP(A2440, Data1!$A:$G,3, FALSE),0)</f>
        <v>299</v>
      </c>
      <c r="H2440">
        <f xml:space="preserve"> ROUND(E2440 * VLOOKUP(A2440, Data1!$A:$G, 4, FALSE),0)</f>
        <v>298</v>
      </c>
      <c r="I2440">
        <f xml:space="preserve"> ROUND(E2440 * VLOOKUP(A2440, Data1!$A:$G, 5, FALSE),0)</f>
        <v>26</v>
      </c>
      <c r="J2440">
        <f xml:space="preserve"> ROUND(E2440 * VLOOKUP(A2440, Data1!$A:$G, 6, FALSE),0)</f>
        <v>1</v>
      </c>
    </row>
    <row r="2441" spans="1:10" x14ac:dyDescent="0.25">
      <c r="A2441">
        <v>2011</v>
      </c>
      <c r="B2441" t="str">
        <v>June</v>
      </c>
      <c r="C2441" t="str">
        <v>Lothian</v>
      </c>
      <c r="D2441">
        <v>867</v>
      </c>
      <c r="E2441">
        <f>D2441 / VLOOKUP(A2441, Data1!$A:$G, 7, FALSE)</f>
        <v>1.4797747055811572E-2</v>
      </c>
      <c r="F2441">
        <f xml:space="preserve"> ROUND(E2441 * VLOOKUP(A2441, Data1!$A:$G, 2, FALSE),0)</f>
        <v>50</v>
      </c>
      <c r="G2441">
        <f xml:space="preserve"> ROUND(E2441 * VLOOKUP(A2441, Data1!$A:$G,3, FALSE),0)</f>
        <v>392</v>
      </c>
      <c r="H2441">
        <f xml:space="preserve"> ROUND(E2441 * VLOOKUP(A2441, Data1!$A:$G, 4, FALSE),0)</f>
        <v>390</v>
      </c>
      <c r="I2441">
        <f xml:space="preserve"> ROUND(E2441 * VLOOKUP(A2441, Data1!$A:$G, 5, FALSE),0)</f>
        <v>34</v>
      </c>
      <c r="J2441">
        <f xml:space="preserve"> ROUND(E2441 * VLOOKUP(A2441, Data1!$A:$G, 6, FALSE),0)</f>
        <v>1</v>
      </c>
    </row>
    <row r="2442" spans="1:10" x14ac:dyDescent="0.25">
      <c r="A2442">
        <v>2011</v>
      </c>
      <c r="B2442" t="str">
        <v>June</v>
      </c>
      <c r="C2442" t="str">
        <v>Orkney</v>
      </c>
      <c r="D2442">
        <v>19</v>
      </c>
      <c r="E2442">
        <f>D2442 / VLOOKUP(A2442, Data1!$A:$G, 7, FALSE)</f>
        <v>3.2428742106161459E-4</v>
      </c>
      <c r="F2442">
        <f xml:space="preserve"> ROUND(E2442 * VLOOKUP(A2442, Data1!$A:$G, 2, FALSE),0)</f>
        <v>1</v>
      </c>
      <c r="G2442">
        <f xml:space="preserve"> ROUND(E2442 * VLOOKUP(A2442, Data1!$A:$G,3, FALSE),0)</f>
        <v>9</v>
      </c>
      <c r="H2442">
        <f xml:space="preserve"> ROUND(E2442 * VLOOKUP(A2442, Data1!$A:$G, 4, FALSE),0)</f>
        <v>9</v>
      </c>
      <c r="I2442">
        <f xml:space="preserve"> ROUND(E2442 * VLOOKUP(A2442, Data1!$A:$G, 5, FALSE),0)</f>
        <v>1</v>
      </c>
      <c r="J2442">
        <f xml:space="preserve"> ROUND(E2442 * VLOOKUP(A2442, Data1!$A:$G, 6, FALSE),0)</f>
        <v>0</v>
      </c>
    </row>
    <row r="2443" spans="1:10" x14ac:dyDescent="0.25">
      <c r="A2443">
        <v>2011</v>
      </c>
      <c r="B2443" t="str">
        <v>June</v>
      </c>
      <c r="C2443" t="str">
        <v>Scotland</v>
      </c>
      <c r="D2443">
        <v>5171</v>
      </c>
      <c r="E2443">
        <f>D2443 / VLOOKUP(A2443, Data1!$A:$G, 7, FALSE)</f>
        <v>8.8257381805768906E-2</v>
      </c>
      <c r="F2443">
        <f xml:space="preserve"> ROUND(E2443 * VLOOKUP(A2443, Data1!$A:$G, 2, FALSE),0)</f>
        <v>299</v>
      </c>
      <c r="G2443">
        <f xml:space="preserve"> ROUND(E2443 * VLOOKUP(A2443, Data1!$A:$G,3, FALSE),0)</f>
        <v>2339</v>
      </c>
      <c r="H2443">
        <f xml:space="preserve"> ROUND(E2443 * VLOOKUP(A2443, Data1!$A:$G, 4, FALSE),0)</f>
        <v>2328</v>
      </c>
      <c r="I2443">
        <f xml:space="preserve"> ROUND(E2443 * VLOOKUP(A2443, Data1!$A:$G, 5, FALSE),0)</f>
        <v>201</v>
      </c>
      <c r="J2443">
        <f xml:space="preserve"> ROUND(E2443 * VLOOKUP(A2443, Data1!$A:$G, 6, FALSE),0)</f>
        <v>4</v>
      </c>
    </row>
    <row r="2444" spans="1:10" x14ac:dyDescent="0.25">
      <c r="A2444">
        <v>2011</v>
      </c>
      <c r="B2444" t="str">
        <v>June</v>
      </c>
      <c r="C2444" t="str">
        <v>Shetland</v>
      </c>
      <c r="D2444">
        <v>27</v>
      </c>
      <c r="E2444">
        <f>D2444 / VLOOKUP(A2444, Data1!$A:$G, 7, FALSE)</f>
        <v>4.608294930875576E-4</v>
      </c>
      <c r="F2444">
        <f xml:space="preserve"> ROUND(E2444 * VLOOKUP(A2444, Data1!$A:$G, 2, FALSE),0)</f>
        <v>2</v>
      </c>
      <c r="G2444">
        <f xml:space="preserve"> ROUND(E2444 * VLOOKUP(A2444, Data1!$A:$G,3, FALSE),0)</f>
        <v>12</v>
      </c>
      <c r="H2444">
        <f xml:space="preserve"> ROUND(E2444 * VLOOKUP(A2444, Data1!$A:$G, 4, FALSE),0)</f>
        <v>12</v>
      </c>
      <c r="I2444">
        <f xml:space="preserve"> ROUND(E2444 * VLOOKUP(A2444, Data1!$A:$G, 5, FALSE),0)</f>
        <v>1</v>
      </c>
      <c r="J2444">
        <f xml:space="preserve"> ROUND(E2444 * VLOOKUP(A2444, Data1!$A:$G, 6, FALSE),0)</f>
        <v>0</v>
      </c>
    </row>
    <row r="2445" spans="1:10" x14ac:dyDescent="0.25">
      <c r="A2445">
        <v>2011</v>
      </c>
      <c r="B2445" t="str">
        <v>June</v>
      </c>
      <c r="C2445" t="str">
        <v>Tayside</v>
      </c>
      <c r="D2445">
        <v>403</v>
      </c>
      <c r="E2445">
        <f>D2445 / VLOOKUP(A2445, Data1!$A:$G, 7, FALSE)</f>
        <v>6.8783068783068784E-3</v>
      </c>
      <c r="F2445">
        <f xml:space="preserve"> ROUND(E2445 * VLOOKUP(A2445, Data1!$A:$G, 2, FALSE),0)</f>
        <v>23</v>
      </c>
      <c r="G2445">
        <f xml:space="preserve"> ROUND(E2445 * VLOOKUP(A2445, Data1!$A:$G,3, FALSE),0)</f>
        <v>182</v>
      </c>
      <c r="H2445">
        <f xml:space="preserve"> ROUND(E2445 * VLOOKUP(A2445, Data1!$A:$G, 4, FALSE),0)</f>
        <v>181</v>
      </c>
      <c r="I2445">
        <f xml:space="preserve"> ROUND(E2445 * VLOOKUP(A2445, Data1!$A:$G, 5, FALSE),0)</f>
        <v>16</v>
      </c>
      <c r="J2445">
        <f xml:space="preserve"> ROUND(E2445 * VLOOKUP(A2445, Data1!$A:$G, 6, FALSE),0)</f>
        <v>0</v>
      </c>
    </row>
    <row r="2446" spans="1:10" x14ac:dyDescent="0.25">
      <c r="A2446">
        <v>2011</v>
      </c>
      <c r="B2446" t="str">
        <v>June</v>
      </c>
      <c r="C2446" t="str">
        <v>Western Isles</v>
      </c>
      <c r="D2446">
        <v>22</v>
      </c>
      <c r="E2446">
        <f>D2446 / VLOOKUP(A2446, Data1!$A:$G, 7, FALSE)</f>
        <v>3.7549069807134321E-4</v>
      </c>
      <c r="F2446">
        <f xml:space="preserve"> ROUND(E2446 * VLOOKUP(A2446, Data1!$A:$G, 2, FALSE),0)</f>
        <v>1</v>
      </c>
      <c r="G2446">
        <f xml:space="preserve"> ROUND(E2446 * VLOOKUP(A2446, Data1!$A:$G,3, FALSE),0)</f>
        <v>10</v>
      </c>
      <c r="H2446">
        <f xml:space="preserve"> ROUND(E2446 * VLOOKUP(A2446, Data1!$A:$G, 4, FALSE),0)</f>
        <v>10</v>
      </c>
      <c r="I2446">
        <f xml:space="preserve"> ROUND(E2446 * VLOOKUP(A2446, Data1!$A:$G, 5, FALSE),0)</f>
        <v>1</v>
      </c>
      <c r="J2446">
        <f xml:space="preserve"> ROUND(E2446 * VLOOKUP(A2446, Data1!$A:$G, 6, FALSE),0)</f>
        <v>0</v>
      </c>
    </row>
    <row r="2447" spans="1:10" x14ac:dyDescent="0.25">
      <c r="A2447">
        <v>2011</v>
      </c>
      <c r="B2447" t="str">
        <v>May</v>
      </c>
      <c r="C2447" t="str">
        <v>Ayrshire and Arran</v>
      </c>
      <c r="D2447">
        <v>334</v>
      </c>
      <c r="E2447">
        <f>D2447 / VLOOKUP(A2447, Data1!$A:$G, 7, FALSE)</f>
        <v>5.7006315070831197E-3</v>
      </c>
      <c r="F2447">
        <f xml:space="preserve"> ROUND(E2447 * VLOOKUP(A2447, Data1!$A:$G, 2, FALSE),0)</f>
        <v>19</v>
      </c>
      <c r="G2447">
        <f xml:space="preserve"> ROUND(E2447 * VLOOKUP(A2447, Data1!$A:$G,3, FALSE),0)</f>
        <v>151</v>
      </c>
      <c r="H2447">
        <f xml:space="preserve"> ROUND(E2447 * VLOOKUP(A2447, Data1!$A:$G, 4, FALSE),0)</f>
        <v>150</v>
      </c>
      <c r="I2447">
        <f xml:space="preserve"> ROUND(E2447 * VLOOKUP(A2447, Data1!$A:$G, 5, FALSE),0)</f>
        <v>13</v>
      </c>
      <c r="J2447">
        <f xml:space="preserve"> ROUND(E2447 * VLOOKUP(A2447, Data1!$A:$G, 6, FALSE),0)</f>
        <v>0</v>
      </c>
    </row>
    <row r="2448" spans="1:10" x14ac:dyDescent="0.25">
      <c r="A2448">
        <v>2011</v>
      </c>
      <c r="B2448" t="str">
        <v>May</v>
      </c>
      <c r="C2448" t="str">
        <v>Borders</v>
      </c>
      <c r="D2448">
        <v>97</v>
      </c>
      <c r="E2448">
        <f>D2448 / VLOOKUP(A2448, Data1!$A:$G, 7, FALSE)</f>
        <v>1.6555726233145587E-3</v>
      </c>
      <c r="F2448">
        <f xml:space="preserve"> ROUND(E2448 * VLOOKUP(A2448, Data1!$A:$G, 2, FALSE),0)</f>
        <v>6</v>
      </c>
      <c r="G2448">
        <f xml:space="preserve"> ROUND(E2448 * VLOOKUP(A2448, Data1!$A:$G,3, FALSE),0)</f>
        <v>44</v>
      </c>
      <c r="H2448">
        <f xml:space="preserve"> ROUND(E2448 * VLOOKUP(A2448, Data1!$A:$G, 4, FALSE),0)</f>
        <v>44</v>
      </c>
      <c r="I2448">
        <f xml:space="preserve"> ROUND(E2448 * VLOOKUP(A2448, Data1!$A:$G, 5, FALSE),0)</f>
        <v>4</v>
      </c>
      <c r="J2448">
        <f xml:space="preserve"> ROUND(E2448 * VLOOKUP(A2448, Data1!$A:$G, 6, FALSE),0)</f>
        <v>0</v>
      </c>
    </row>
    <row r="2449" spans="1:10" x14ac:dyDescent="0.25">
      <c r="A2449">
        <v>2011</v>
      </c>
      <c r="B2449" t="str">
        <v>May</v>
      </c>
      <c r="C2449" t="str">
        <v>Dumfries and Galloway</v>
      </c>
      <c r="D2449">
        <v>137</v>
      </c>
      <c r="E2449">
        <f>D2449 / VLOOKUP(A2449, Data1!$A:$G, 7, FALSE)</f>
        <v>2.3382829834442736E-3</v>
      </c>
      <c r="F2449">
        <f xml:space="preserve"> ROUND(E2449 * VLOOKUP(A2449, Data1!$A:$G, 2, FALSE),0)</f>
        <v>8</v>
      </c>
      <c r="G2449">
        <f xml:space="preserve"> ROUND(E2449 * VLOOKUP(A2449, Data1!$A:$G,3, FALSE),0)</f>
        <v>62</v>
      </c>
      <c r="H2449">
        <f xml:space="preserve"> ROUND(E2449 * VLOOKUP(A2449, Data1!$A:$G, 4, FALSE),0)</f>
        <v>62</v>
      </c>
      <c r="I2449">
        <f xml:space="preserve"> ROUND(E2449 * VLOOKUP(A2449, Data1!$A:$G, 5, FALSE),0)</f>
        <v>5</v>
      </c>
      <c r="J2449">
        <f xml:space="preserve"> ROUND(E2449 * VLOOKUP(A2449, Data1!$A:$G, 6, FALSE),0)</f>
        <v>0</v>
      </c>
    </row>
    <row r="2450" spans="1:10" x14ac:dyDescent="0.25">
      <c r="A2450">
        <v>2011</v>
      </c>
      <c r="B2450" t="str">
        <v>May</v>
      </c>
      <c r="C2450" t="str">
        <v>Fife</v>
      </c>
      <c r="D2450">
        <v>380</v>
      </c>
      <c r="E2450">
        <f>D2450 / VLOOKUP(A2450, Data1!$A:$G, 7, FALSE)</f>
        <v>6.4857484212322925E-3</v>
      </c>
      <c r="F2450">
        <f xml:space="preserve"> ROUND(E2450 * VLOOKUP(A2450, Data1!$A:$G, 2, FALSE),0)</f>
        <v>22</v>
      </c>
      <c r="G2450">
        <f xml:space="preserve"> ROUND(E2450 * VLOOKUP(A2450, Data1!$A:$G,3, FALSE),0)</f>
        <v>172</v>
      </c>
      <c r="H2450">
        <f xml:space="preserve"> ROUND(E2450 * VLOOKUP(A2450, Data1!$A:$G, 4, FALSE),0)</f>
        <v>171</v>
      </c>
      <c r="I2450">
        <f xml:space="preserve"> ROUND(E2450 * VLOOKUP(A2450, Data1!$A:$G, 5, FALSE),0)</f>
        <v>15</v>
      </c>
      <c r="J2450">
        <f xml:space="preserve"> ROUND(E2450 * VLOOKUP(A2450, Data1!$A:$G, 6, FALSE),0)</f>
        <v>0</v>
      </c>
    </row>
    <row r="2451" spans="1:10" x14ac:dyDescent="0.25">
      <c r="A2451">
        <v>2011</v>
      </c>
      <c r="B2451" t="str">
        <v>May</v>
      </c>
      <c r="C2451" t="str">
        <v>Forth Valley</v>
      </c>
      <c r="D2451">
        <v>278</v>
      </c>
      <c r="E2451">
        <f>D2451 / VLOOKUP(A2451, Data1!$A:$G, 7, FALSE)</f>
        <v>4.7448370029015193E-3</v>
      </c>
      <c r="F2451">
        <f xml:space="preserve"> ROUND(E2451 * VLOOKUP(A2451, Data1!$A:$G, 2, FALSE),0)</f>
        <v>16</v>
      </c>
      <c r="G2451">
        <f xml:space="preserve"> ROUND(E2451 * VLOOKUP(A2451, Data1!$A:$G,3, FALSE),0)</f>
        <v>126</v>
      </c>
      <c r="H2451">
        <f xml:space="preserve"> ROUND(E2451 * VLOOKUP(A2451, Data1!$A:$G, 4, FALSE),0)</f>
        <v>125</v>
      </c>
      <c r="I2451">
        <f xml:space="preserve"> ROUND(E2451 * VLOOKUP(A2451, Data1!$A:$G, 5, FALSE),0)</f>
        <v>11</v>
      </c>
      <c r="J2451">
        <f xml:space="preserve"> ROUND(E2451 * VLOOKUP(A2451, Data1!$A:$G, 6, FALSE),0)</f>
        <v>0</v>
      </c>
    </row>
    <row r="2452" spans="1:10" x14ac:dyDescent="0.25">
      <c r="A2452">
        <v>2011</v>
      </c>
      <c r="B2452" t="str">
        <v>May</v>
      </c>
      <c r="C2452" t="str">
        <v>Grampian</v>
      </c>
      <c r="D2452">
        <v>522</v>
      </c>
      <c r="E2452">
        <f>D2452 / VLOOKUP(A2452, Data1!$A:$G, 7, FALSE)</f>
        <v>8.9093701996927812E-3</v>
      </c>
      <c r="F2452">
        <f xml:space="preserve"> ROUND(E2452 * VLOOKUP(A2452, Data1!$A:$G, 2, FALSE),0)</f>
        <v>30</v>
      </c>
      <c r="G2452">
        <f xml:space="preserve"> ROUND(E2452 * VLOOKUP(A2452, Data1!$A:$G,3, FALSE),0)</f>
        <v>236</v>
      </c>
      <c r="H2452">
        <f xml:space="preserve"> ROUND(E2452 * VLOOKUP(A2452, Data1!$A:$G, 4, FALSE),0)</f>
        <v>235</v>
      </c>
      <c r="I2452">
        <f xml:space="preserve"> ROUND(E2452 * VLOOKUP(A2452, Data1!$A:$G, 5, FALSE),0)</f>
        <v>20</v>
      </c>
      <c r="J2452">
        <f xml:space="preserve"> ROUND(E2452 * VLOOKUP(A2452, Data1!$A:$G, 6, FALSE),0)</f>
        <v>0</v>
      </c>
    </row>
    <row r="2453" spans="1:10" x14ac:dyDescent="0.25">
      <c r="A2453">
        <v>2011</v>
      </c>
      <c r="B2453" t="str">
        <v>May</v>
      </c>
      <c r="C2453" t="str">
        <v>Greater Glasgow and Clyde</v>
      </c>
      <c r="D2453">
        <v>1132</v>
      </c>
      <c r="E2453">
        <f>D2453 / VLOOKUP(A2453, Data1!$A:$G, 7, FALSE)</f>
        <v>1.9320703191670934E-2</v>
      </c>
      <c r="F2453">
        <f xml:space="preserve"> ROUND(E2453 * VLOOKUP(A2453, Data1!$A:$G, 2, FALSE),0)</f>
        <v>65</v>
      </c>
      <c r="G2453">
        <f xml:space="preserve"> ROUND(E2453 * VLOOKUP(A2453, Data1!$A:$G,3, FALSE),0)</f>
        <v>512</v>
      </c>
      <c r="H2453">
        <f xml:space="preserve"> ROUND(E2453 * VLOOKUP(A2453, Data1!$A:$G, 4, FALSE),0)</f>
        <v>510</v>
      </c>
      <c r="I2453">
        <f xml:space="preserve"> ROUND(E2453 * VLOOKUP(A2453, Data1!$A:$G, 5, FALSE),0)</f>
        <v>44</v>
      </c>
      <c r="J2453">
        <f xml:space="preserve"> ROUND(E2453 * VLOOKUP(A2453, Data1!$A:$G, 6, FALSE),0)</f>
        <v>1</v>
      </c>
    </row>
    <row r="2454" spans="1:10" x14ac:dyDescent="0.25">
      <c r="A2454">
        <v>2011</v>
      </c>
      <c r="B2454" t="str">
        <v>May</v>
      </c>
      <c r="C2454" t="str">
        <v>Highland</v>
      </c>
      <c r="D2454">
        <v>269</v>
      </c>
      <c r="E2454">
        <f>D2454 / VLOOKUP(A2454, Data1!$A:$G, 7, FALSE)</f>
        <v>4.591227171872333E-3</v>
      </c>
      <c r="F2454">
        <f xml:space="preserve"> ROUND(E2454 * VLOOKUP(A2454, Data1!$A:$G, 2, FALSE),0)</f>
        <v>16</v>
      </c>
      <c r="G2454">
        <f xml:space="preserve"> ROUND(E2454 * VLOOKUP(A2454, Data1!$A:$G,3, FALSE),0)</f>
        <v>122</v>
      </c>
      <c r="H2454">
        <f xml:space="preserve"> ROUND(E2454 * VLOOKUP(A2454, Data1!$A:$G, 4, FALSE),0)</f>
        <v>121</v>
      </c>
      <c r="I2454">
        <f xml:space="preserve"> ROUND(E2454 * VLOOKUP(A2454, Data1!$A:$G, 5, FALSE),0)</f>
        <v>10</v>
      </c>
      <c r="J2454">
        <f xml:space="preserve"> ROUND(E2454 * VLOOKUP(A2454, Data1!$A:$G, 6, FALSE),0)</f>
        <v>0</v>
      </c>
    </row>
    <row r="2455" spans="1:10" x14ac:dyDescent="0.25">
      <c r="A2455">
        <v>2011</v>
      </c>
      <c r="B2455" t="str">
        <v>May</v>
      </c>
      <c r="C2455" t="str">
        <v>Lanarkshire</v>
      </c>
      <c r="D2455">
        <v>620</v>
      </c>
      <c r="E2455">
        <f>D2455 / VLOOKUP(A2455, Data1!$A:$G, 7, FALSE)</f>
        <v>1.0582010582010581E-2</v>
      </c>
      <c r="F2455">
        <f xml:space="preserve"> ROUND(E2455 * VLOOKUP(A2455, Data1!$A:$G, 2, FALSE),0)</f>
        <v>36</v>
      </c>
      <c r="G2455">
        <f xml:space="preserve"> ROUND(E2455 * VLOOKUP(A2455, Data1!$A:$G,3, FALSE),0)</f>
        <v>280</v>
      </c>
      <c r="H2455">
        <f xml:space="preserve"> ROUND(E2455 * VLOOKUP(A2455, Data1!$A:$G, 4, FALSE),0)</f>
        <v>279</v>
      </c>
      <c r="I2455">
        <f xml:space="preserve"> ROUND(E2455 * VLOOKUP(A2455, Data1!$A:$G, 5, FALSE),0)</f>
        <v>24</v>
      </c>
      <c r="J2455">
        <f xml:space="preserve"> ROUND(E2455 * VLOOKUP(A2455, Data1!$A:$G, 6, FALSE),0)</f>
        <v>0</v>
      </c>
    </row>
    <row r="2456" spans="1:10" x14ac:dyDescent="0.25">
      <c r="A2456">
        <v>2011</v>
      </c>
      <c r="B2456" t="str">
        <v>May</v>
      </c>
      <c r="C2456" t="str">
        <v>Lothian</v>
      </c>
      <c r="D2456">
        <v>859</v>
      </c>
      <c r="E2456">
        <f>D2456 / VLOOKUP(A2456, Data1!$A:$G, 7, FALSE)</f>
        <v>1.4661204983785628E-2</v>
      </c>
      <c r="F2456">
        <f xml:space="preserve"> ROUND(E2456 * VLOOKUP(A2456, Data1!$A:$G, 2, FALSE),0)</f>
        <v>50</v>
      </c>
      <c r="G2456">
        <f xml:space="preserve"> ROUND(E2456 * VLOOKUP(A2456, Data1!$A:$G,3, FALSE),0)</f>
        <v>388</v>
      </c>
      <c r="H2456">
        <f xml:space="preserve"> ROUND(E2456 * VLOOKUP(A2456, Data1!$A:$G, 4, FALSE),0)</f>
        <v>387</v>
      </c>
      <c r="I2456">
        <f xml:space="preserve"> ROUND(E2456 * VLOOKUP(A2456, Data1!$A:$G, 5, FALSE),0)</f>
        <v>33</v>
      </c>
      <c r="J2456">
        <f xml:space="preserve"> ROUND(E2456 * VLOOKUP(A2456, Data1!$A:$G, 6, FALSE),0)</f>
        <v>1</v>
      </c>
    </row>
    <row r="2457" spans="1:10" x14ac:dyDescent="0.25">
      <c r="A2457">
        <v>2011</v>
      </c>
      <c r="B2457" t="str">
        <v>May</v>
      </c>
      <c r="C2457" t="str">
        <v>Orkney</v>
      </c>
      <c r="D2457">
        <v>21</v>
      </c>
      <c r="E2457">
        <f>D2457 / VLOOKUP(A2457, Data1!$A:$G, 7, FALSE)</f>
        <v>3.5842293906810036E-4</v>
      </c>
      <c r="F2457">
        <f xml:space="preserve"> ROUND(E2457 * VLOOKUP(A2457, Data1!$A:$G, 2, FALSE),0)</f>
        <v>1</v>
      </c>
      <c r="G2457">
        <f xml:space="preserve"> ROUND(E2457 * VLOOKUP(A2457, Data1!$A:$G,3, FALSE),0)</f>
        <v>9</v>
      </c>
      <c r="H2457">
        <f xml:space="preserve"> ROUND(E2457 * VLOOKUP(A2457, Data1!$A:$G, 4, FALSE),0)</f>
        <v>9</v>
      </c>
      <c r="I2457">
        <f xml:space="preserve"> ROUND(E2457 * VLOOKUP(A2457, Data1!$A:$G, 5, FALSE),0)</f>
        <v>1</v>
      </c>
      <c r="J2457">
        <f xml:space="preserve"> ROUND(E2457 * VLOOKUP(A2457, Data1!$A:$G, 6, FALSE),0)</f>
        <v>0</v>
      </c>
    </row>
    <row r="2458" spans="1:10" x14ac:dyDescent="0.25">
      <c r="A2458">
        <v>2011</v>
      </c>
      <c r="B2458" t="str">
        <v>May</v>
      </c>
      <c r="C2458" t="str">
        <v>Scotland</v>
      </c>
      <c r="D2458">
        <v>5063</v>
      </c>
      <c r="E2458">
        <f>D2458 / VLOOKUP(A2458, Data1!$A:$G, 7, FALSE)</f>
        <v>8.6414063833418667E-2</v>
      </c>
      <c r="F2458">
        <f xml:space="preserve"> ROUND(E2458 * VLOOKUP(A2458, Data1!$A:$G, 2, FALSE),0)</f>
        <v>293</v>
      </c>
      <c r="G2458">
        <f xml:space="preserve"> ROUND(E2458 * VLOOKUP(A2458, Data1!$A:$G,3, FALSE),0)</f>
        <v>2290</v>
      </c>
      <c r="H2458">
        <f xml:space="preserve"> ROUND(E2458 * VLOOKUP(A2458, Data1!$A:$G, 4, FALSE),0)</f>
        <v>2280</v>
      </c>
      <c r="I2458">
        <f xml:space="preserve"> ROUND(E2458 * VLOOKUP(A2458, Data1!$A:$G, 5, FALSE),0)</f>
        <v>197</v>
      </c>
      <c r="J2458">
        <f xml:space="preserve"> ROUND(E2458 * VLOOKUP(A2458, Data1!$A:$G, 6, FALSE),0)</f>
        <v>4</v>
      </c>
    </row>
    <row r="2459" spans="1:10" x14ac:dyDescent="0.25">
      <c r="A2459">
        <v>2011</v>
      </c>
      <c r="B2459" t="str">
        <v>May</v>
      </c>
      <c r="C2459" t="str">
        <v>Shetland</v>
      </c>
      <c r="D2459">
        <v>25</v>
      </c>
      <c r="E2459">
        <f>D2459 / VLOOKUP(A2459, Data1!$A:$G, 7, FALSE)</f>
        <v>4.2669397508107184E-4</v>
      </c>
      <c r="F2459">
        <f xml:space="preserve"> ROUND(E2459 * VLOOKUP(A2459, Data1!$A:$G, 2, FALSE),0)</f>
        <v>1</v>
      </c>
      <c r="G2459">
        <f xml:space="preserve"> ROUND(E2459 * VLOOKUP(A2459, Data1!$A:$G,3, FALSE),0)</f>
        <v>11</v>
      </c>
      <c r="H2459">
        <f xml:space="preserve"> ROUND(E2459 * VLOOKUP(A2459, Data1!$A:$G, 4, FALSE),0)</f>
        <v>11</v>
      </c>
      <c r="I2459">
        <f xml:space="preserve"> ROUND(E2459 * VLOOKUP(A2459, Data1!$A:$G, 5, FALSE),0)</f>
        <v>1</v>
      </c>
      <c r="J2459">
        <f xml:space="preserve"> ROUND(E2459 * VLOOKUP(A2459, Data1!$A:$G, 6, FALSE),0)</f>
        <v>0</v>
      </c>
    </row>
    <row r="2460" spans="1:10" x14ac:dyDescent="0.25">
      <c r="A2460">
        <v>2011</v>
      </c>
      <c r="B2460" t="str">
        <v>May</v>
      </c>
      <c r="C2460" t="str">
        <v>Tayside</v>
      </c>
      <c r="D2460">
        <v>366</v>
      </c>
      <c r="E2460">
        <f>D2460 / VLOOKUP(A2460, Data1!$A:$G, 7, FALSE)</f>
        <v>6.246799795186892E-3</v>
      </c>
      <c r="F2460">
        <f xml:space="preserve"> ROUND(E2460 * VLOOKUP(A2460, Data1!$A:$G, 2, FALSE),0)</f>
        <v>21</v>
      </c>
      <c r="G2460">
        <f xml:space="preserve"> ROUND(E2460 * VLOOKUP(A2460, Data1!$A:$G,3, FALSE),0)</f>
        <v>166</v>
      </c>
      <c r="H2460">
        <f xml:space="preserve"> ROUND(E2460 * VLOOKUP(A2460, Data1!$A:$G, 4, FALSE),0)</f>
        <v>165</v>
      </c>
      <c r="I2460">
        <f xml:space="preserve"> ROUND(E2460 * VLOOKUP(A2460, Data1!$A:$G, 5, FALSE),0)</f>
        <v>14</v>
      </c>
      <c r="J2460">
        <f xml:space="preserve"> ROUND(E2460 * VLOOKUP(A2460, Data1!$A:$G, 6, FALSE),0)</f>
        <v>0</v>
      </c>
    </row>
    <row r="2461" spans="1:10" x14ac:dyDescent="0.25">
      <c r="A2461">
        <v>2011</v>
      </c>
      <c r="B2461" t="str">
        <v>May</v>
      </c>
      <c r="C2461" t="str">
        <v>Western Isles</v>
      </c>
      <c r="D2461">
        <v>23</v>
      </c>
      <c r="E2461">
        <f>D2461 / VLOOKUP(A2461, Data1!$A:$G, 7, FALSE)</f>
        <v>3.9255845707458612E-4</v>
      </c>
      <c r="F2461">
        <f xml:space="preserve"> ROUND(E2461 * VLOOKUP(A2461, Data1!$A:$G, 2, FALSE),0)</f>
        <v>1</v>
      </c>
      <c r="G2461">
        <f xml:space="preserve"> ROUND(E2461 * VLOOKUP(A2461, Data1!$A:$G,3, FALSE),0)</f>
        <v>10</v>
      </c>
      <c r="H2461">
        <f xml:space="preserve"> ROUND(E2461 * VLOOKUP(A2461, Data1!$A:$G, 4, FALSE),0)</f>
        <v>10</v>
      </c>
      <c r="I2461">
        <f xml:space="preserve"> ROUND(E2461 * VLOOKUP(A2461, Data1!$A:$G, 5, FALSE),0)</f>
        <v>1</v>
      </c>
      <c r="J2461">
        <f xml:space="preserve"> ROUND(E2461 * VLOOKUP(A2461, Data1!$A:$G, 6, FALSE),0)</f>
        <v>0</v>
      </c>
    </row>
    <row r="2462" spans="1:10" x14ac:dyDescent="0.25">
      <c r="A2462">
        <v>2011</v>
      </c>
      <c r="B2462" t="str">
        <v>April</v>
      </c>
      <c r="C2462" t="str">
        <v>Ayrshire and Arran</v>
      </c>
      <c r="D2462">
        <v>293</v>
      </c>
      <c r="E2462">
        <f>D2462 / VLOOKUP(A2462, Data1!$A:$G, 7, FALSE)</f>
        <v>5.000853387950162E-3</v>
      </c>
      <c r="F2462">
        <f xml:space="preserve"> ROUND(E2462 * VLOOKUP(A2462, Data1!$A:$G, 2, FALSE),0)</f>
        <v>17</v>
      </c>
      <c r="G2462">
        <f xml:space="preserve"> ROUND(E2462 * VLOOKUP(A2462, Data1!$A:$G,3, FALSE),0)</f>
        <v>133</v>
      </c>
      <c r="H2462">
        <f xml:space="preserve"> ROUND(E2462 * VLOOKUP(A2462, Data1!$A:$G, 4, FALSE),0)</f>
        <v>132</v>
      </c>
      <c r="I2462">
        <f xml:space="preserve"> ROUND(E2462 * VLOOKUP(A2462, Data1!$A:$G, 5, FALSE),0)</f>
        <v>11</v>
      </c>
      <c r="J2462">
        <f xml:space="preserve"> ROUND(E2462 * VLOOKUP(A2462, Data1!$A:$G, 6, FALSE),0)</f>
        <v>0</v>
      </c>
    </row>
    <row r="2463" spans="1:10" x14ac:dyDescent="0.25">
      <c r="A2463">
        <v>2011</v>
      </c>
      <c r="B2463" t="str">
        <v>April</v>
      </c>
      <c r="C2463" t="str">
        <v>Borders</v>
      </c>
      <c r="D2463">
        <v>94</v>
      </c>
      <c r="E2463">
        <f>D2463 / VLOOKUP(A2463, Data1!$A:$G, 7, FALSE)</f>
        <v>1.6043693463048301E-3</v>
      </c>
      <c r="F2463">
        <f xml:space="preserve"> ROUND(E2463 * VLOOKUP(A2463, Data1!$A:$G, 2, FALSE),0)</f>
        <v>5</v>
      </c>
      <c r="G2463">
        <f xml:space="preserve"> ROUND(E2463 * VLOOKUP(A2463, Data1!$A:$G,3, FALSE),0)</f>
        <v>43</v>
      </c>
      <c r="H2463">
        <f xml:space="preserve"> ROUND(E2463 * VLOOKUP(A2463, Data1!$A:$G, 4, FALSE),0)</f>
        <v>42</v>
      </c>
      <c r="I2463">
        <f xml:space="preserve"> ROUND(E2463 * VLOOKUP(A2463, Data1!$A:$G, 5, FALSE),0)</f>
        <v>4</v>
      </c>
      <c r="J2463">
        <f xml:space="preserve"> ROUND(E2463 * VLOOKUP(A2463, Data1!$A:$G, 6, FALSE),0)</f>
        <v>0</v>
      </c>
    </row>
    <row r="2464" spans="1:10" x14ac:dyDescent="0.25">
      <c r="A2464">
        <v>2011</v>
      </c>
      <c r="B2464" t="str">
        <v>April</v>
      </c>
      <c r="C2464" t="str">
        <v>Dumfries and Galloway</v>
      </c>
      <c r="D2464">
        <v>110</v>
      </c>
      <c r="E2464">
        <f>D2464 / VLOOKUP(A2464, Data1!$A:$G, 7, FALSE)</f>
        <v>1.8774534903567162E-3</v>
      </c>
      <c r="F2464">
        <f xml:space="preserve"> ROUND(E2464 * VLOOKUP(A2464, Data1!$A:$G, 2, FALSE),0)</f>
        <v>6</v>
      </c>
      <c r="G2464">
        <f xml:space="preserve"> ROUND(E2464 * VLOOKUP(A2464, Data1!$A:$G,3, FALSE),0)</f>
        <v>50</v>
      </c>
      <c r="H2464">
        <f xml:space="preserve"> ROUND(E2464 * VLOOKUP(A2464, Data1!$A:$G, 4, FALSE),0)</f>
        <v>50</v>
      </c>
      <c r="I2464">
        <f xml:space="preserve"> ROUND(E2464 * VLOOKUP(A2464, Data1!$A:$G, 5, FALSE),0)</f>
        <v>4</v>
      </c>
      <c r="J2464">
        <f xml:space="preserve"> ROUND(E2464 * VLOOKUP(A2464, Data1!$A:$G, 6, FALSE),0)</f>
        <v>0</v>
      </c>
    </row>
    <row r="2465" spans="1:10" x14ac:dyDescent="0.25">
      <c r="A2465">
        <v>2011</v>
      </c>
      <c r="B2465" t="str">
        <v>April</v>
      </c>
      <c r="C2465" t="str">
        <v>Fife</v>
      </c>
      <c r="D2465">
        <v>346</v>
      </c>
      <c r="E2465">
        <f>D2465 / VLOOKUP(A2465, Data1!$A:$G, 7, FALSE)</f>
        <v>5.9054446151220342E-3</v>
      </c>
      <c r="F2465">
        <f xml:space="preserve"> ROUND(E2465 * VLOOKUP(A2465, Data1!$A:$G, 2, FALSE),0)</f>
        <v>20</v>
      </c>
      <c r="G2465">
        <f xml:space="preserve"> ROUND(E2465 * VLOOKUP(A2465, Data1!$A:$G,3, FALSE),0)</f>
        <v>156</v>
      </c>
      <c r="H2465">
        <f xml:space="preserve"> ROUND(E2465 * VLOOKUP(A2465, Data1!$A:$G, 4, FALSE),0)</f>
        <v>156</v>
      </c>
      <c r="I2465">
        <f xml:space="preserve"> ROUND(E2465 * VLOOKUP(A2465, Data1!$A:$G, 5, FALSE),0)</f>
        <v>13</v>
      </c>
      <c r="J2465">
        <f xml:space="preserve"> ROUND(E2465 * VLOOKUP(A2465, Data1!$A:$G, 6, FALSE),0)</f>
        <v>0</v>
      </c>
    </row>
    <row r="2466" spans="1:10" x14ac:dyDescent="0.25">
      <c r="A2466">
        <v>2011</v>
      </c>
      <c r="B2466" t="str">
        <v>April</v>
      </c>
      <c r="C2466" t="str">
        <v>Forth Valley</v>
      </c>
      <c r="D2466">
        <v>231</v>
      </c>
      <c r="E2466">
        <f>D2466 / VLOOKUP(A2466, Data1!$A:$G, 7, FALSE)</f>
        <v>3.9426523297491044E-3</v>
      </c>
      <c r="F2466">
        <f xml:space="preserve"> ROUND(E2466 * VLOOKUP(A2466, Data1!$A:$G, 2, FALSE),0)</f>
        <v>13</v>
      </c>
      <c r="G2466">
        <f xml:space="preserve"> ROUND(E2466 * VLOOKUP(A2466, Data1!$A:$G,3, FALSE),0)</f>
        <v>104</v>
      </c>
      <c r="H2466">
        <f xml:space="preserve"> ROUND(E2466 * VLOOKUP(A2466, Data1!$A:$G, 4, FALSE),0)</f>
        <v>104</v>
      </c>
      <c r="I2466">
        <f xml:space="preserve"> ROUND(E2466 * VLOOKUP(A2466, Data1!$A:$G, 5, FALSE),0)</f>
        <v>9</v>
      </c>
      <c r="J2466">
        <f xml:space="preserve"> ROUND(E2466 * VLOOKUP(A2466, Data1!$A:$G, 6, FALSE),0)</f>
        <v>0</v>
      </c>
    </row>
    <row r="2467" spans="1:10" x14ac:dyDescent="0.25">
      <c r="A2467">
        <v>2011</v>
      </c>
      <c r="B2467" t="str">
        <v>April</v>
      </c>
      <c r="C2467" t="str">
        <v>Grampian</v>
      </c>
      <c r="D2467">
        <v>522</v>
      </c>
      <c r="E2467">
        <f>D2467 / VLOOKUP(A2467, Data1!$A:$G, 7, FALSE)</f>
        <v>8.9093701996927812E-3</v>
      </c>
      <c r="F2467">
        <f xml:space="preserve"> ROUND(E2467 * VLOOKUP(A2467, Data1!$A:$G, 2, FALSE),0)</f>
        <v>30</v>
      </c>
      <c r="G2467">
        <f xml:space="preserve"> ROUND(E2467 * VLOOKUP(A2467, Data1!$A:$G,3, FALSE),0)</f>
        <v>236</v>
      </c>
      <c r="H2467">
        <f xml:space="preserve"> ROUND(E2467 * VLOOKUP(A2467, Data1!$A:$G, 4, FALSE),0)</f>
        <v>235</v>
      </c>
      <c r="I2467">
        <f xml:space="preserve"> ROUND(E2467 * VLOOKUP(A2467, Data1!$A:$G, 5, FALSE),0)</f>
        <v>20</v>
      </c>
      <c r="J2467">
        <f xml:space="preserve"> ROUND(E2467 * VLOOKUP(A2467, Data1!$A:$G, 6, FALSE),0)</f>
        <v>0</v>
      </c>
    </row>
    <row r="2468" spans="1:10" x14ac:dyDescent="0.25">
      <c r="A2468">
        <v>2011</v>
      </c>
      <c r="B2468" t="str">
        <v>April</v>
      </c>
      <c r="C2468" t="str">
        <v>Greater Glasgow and Clyde</v>
      </c>
      <c r="D2468">
        <v>946</v>
      </c>
      <c r="E2468">
        <f>D2468 / VLOOKUP(A2468, Data1!$A:$G, 7, FALSE)</f>
        <v>1.614610001706776E-2</v>
      </c>
      <c r="F2468">
        <f xml:space="preserve"> ROUND(E2468 * VLOOKUP(A2468, Data1!$A:$G, 2, FALSE),0)</f>
        <v>55</v>
      </c>
      <c r="G2468">
        <f xml:space="preserve"> ROUND(E2468 * VLOOKUP(A2468, Data1!$A:$G,3, FALSE),0)</f>
        <v>428</v>
      </c>
      <c r="H2468">
        <f xml:space="preserve"> ROUND(E2468 * VLOOKUP(A2468, Data1!$A:$G, 4, FALSE),0)</f>
        <v>426</v>
      </c>
      <c r="I2468">
        <f xml:space="preserve"> ROUND(E2468 * VLOOKUP(A2468, Data1!$A:$G, 5, FALSE),0)</f>
        <v>37</v>
      </c>
      <c r="J2468">
        <f xml:space="preserve"> ROUND(E2468 * VLOOKUP(A2468, Data1!$A:$G, 6, FALSE),0)</f>
        <v>1</v>
      </c>
    </row>
    <row r="2469" spans="1:10" x14ac:dyDescent="0.25">
      <c r="A2469">
        <v>2011</v>
      </c>
      <c r="B2469" t="str">
        <v>April</v>
      </c>
      <c r="C2469" t="str">
        <v>Highland</v>
      </c>
      <c r="D2469">
        <v>227</v>
      </c>
      <c r="E2469">
        <f>D2469 / VLOOKUP(A2469, Data1!$A:$G, 7, FALSE)</f>
        <v>3.8743812937361323E-3</v>
      </c>
      <c r="F2469">
        <f xml:space="preserve"> ROUND(E2469 * VLOOKUP(A2469, Data1!$A:$G, 2, FALSE),0)</f>
        <v>13</v>
      </c>
      <c r="G2469">
        <f xml:space="preserve"> ROUND(E2469 * VLOOKUP(A2469, Data1!$A:$G,3, FALSE),0)</f>
        <v>103</v>
      </c>
      <c r="H2469">
        <f xml:space="preserve"> ROUND(E2469 * VLOOKUP(A2469, Data1!$A:$G, 4, FALSE),0)</f>
        <v>102</v>
      </c>
      <c r="I2469">
        <f xml:space="preserve"> ROUND(E2469 * VLOOKUP(A2469, Data1!$A:$G, 5, FALSE),0)</f>
        <v>9</v>
      </c>
      <c r="J2469">
        <f xml:space="preserve"> ROUND(E2469 * VLOOKUP(A2469, Data1!$A:$G, 6, FALSE),0)</f>
        <v>0</v>
      </c>
    </row>
    <row r="2470" spans="1:10" x14ac:dyDescent="0.25">
      <c r="A2470">
        <v>2011</v>
      </c>
      <c r="B2470" t="str">
        <v>April</v>
      </c>
      <c r="C2470" t="str">
        <v>Lanarkshire</v>
      </c>
      <c r="D2470">
        <v>585</v>
      </c>
      <c r="E2470">
        <f>D2470 / VLOOKUP(A2470, Data1!$A:$G, 7, FALSE)</f>
        <v>9.984639016897081E-3</v>
      </c>
      <c r="F2470">
        <f xml:space="preserve"> ROUND(E2470 * VLOOKUP(A2470, Data1!$A:$G, 2, FALSE),0)</f>
        <v>34</v>
      </c>
      <c r="G2470">
        <f xml:space="preserve"> ROUND(E2470 * VLOOKUP(A2470, Data1!$A:$G,3, FALSE),0)</f>
        <v>265</v>
      </c>
      <c r="H2470">
        <f xml:space="preserve"> ROUND(E2470 * VLOOKUP(A2470, Data1!$A:$G, 4, FALSE),0)</f>
        <v>263</v>
      </c>
      <c r="I2470">
        <f xml:space="preserve"> ROUND(E2470 * VLOOKUP(A2470, Data1!$A:$G, 5, FALSE),0)</f>
        <v>23</v>
      </c>
      <c r="J2470">
        <f xml:space="preserve"> ROUND(E2470 * VLOOKUP(A2470, Data1!$A:$G, 6, FALSE),0)</f>
        <v>0</v>
      </c>
    </row>
    <row r="2471" spans="1:10" x14ac:dyDescent="0.25">
      <c r="A2471">
        <v>2011</v>
      </c>
      <c r="B2471" t="str">
        <v>April</v>
      </c>
      <c r="C2471" t="str">
        <v>Lothian</v>
      </c>
      <c r="D2471">
        <v>733</v>
      </c>
      <c r="E2471">
        <f>D2471 / VLOOKUP(A2471, Data1!$A:$G, 7, FALSE)</f>
        <v>1.2510667349377027E-2</v>
      </c>
      <c r="F2471">
        <f xml:space="preserve"> ROUND(E2471 * VLOOKUP(A2471, Data1!$A:$G, 2, FALSE),0)</f>
        <v>42</v>
      </c>
      <c r="G2471">
        <f xml:space="preserve"> ROUND(E2471 * VLOOKUP(A2471, Data1!$A:$G,3, FALSE),0)</f>
        <v>332</v>
      </c>
      <c r="H2471">
        <f xml:space="preserve"> ROUND(E2471 * VLOOKUP(A2471, Data1!$A:$G, 4, FALSE),0)</f>
        <v>330</v>
      </c>
      <c r="I2471">
        <f xml:space="preserve"> ROUND(E2471 * VLOOKUP(A2471, Data1!$A:$G, 5, FALSE),0)</f>
        <v>28</v>
      </c>
      <c r="J2471">
        <f xml:space="preserve"> ROUND(E2471 * VLOOKUP(A2471, Data1!$A:$G, 6, FALSE),0)</f>
        <v>1</v>
      </c>
    </row>
    <row r="2472" spans="1:10" x14ac:dyDescent="0.25">
      <c r="A2472">
        <v>2011</v>
      </c>
      <c r="B2472" t="str">
        <v>April</v>
      </c>
      <c r="C2472" t="str">
        <v>Orkney</v>
      </c>
      <c r="D2472">
        <v>20</v>
      </c>
      <c r="E2472">
        <f>D2472 / VLOOKUP(A2472, Data1!$A:$G, 7, FALSE)</f>
        <v>3.413551800648575E-4</v>
      </c>
      <c r="F2472">
        <f xml:space="preserve"> ROUND(E2472 * VLOOKUP(A2472, Data1!$A:$G, 2, FALSE),0)</f>
        <v>1</v>
      </c>
      <c r="G2472">
        <f xml:space="preserve"> ROUND(E2472 * VLOOKUP(A2472, Data1!$A:$G,3, FALSE),0)</f>
        <v>9</v>
      </c>
      <c r="H2472">
        <f xml:space="preserve"> ROUND(E2472 * VLOOKUP(A2472, Data1!$A:$G, 4, FALSE),0)</f>
        <v>9</v>
      </c>
      <c r="I2472">
        <f xml:space="preserve"> ROUND(E2472 * VLOOKUP(A2472, Data1!$A:$G, 5, FALSE),0)</f>
        <v>1</v>
      </c>
      <c r="J2472">
        <f xml:space="preserve"> ROUND(E2472 * VLOOKUP(A2472, Data1!$A:$G, 6, FALSE),0)</f>
        <v>0</v>
      </c>
    </row>
    <row r="2473" spans="1:10" x14ac:dyDescent="0.25">
      <c r="A2473">
        <v>2011</v>
      </c>
      <c r="B2473" t="str">
        <v>April</v>
      </c>
      <c r="C2473" t="str">
        <v>Scotland</v>
      </c>
      <c r="D2473">
        <v>4474</v>
      </c>
      <c r="E2473">
        <f>D2473 / VLOOKUP(A2473, Data1!$A:$G, 7, FALSE)</f>
        <v>7.6361153780508617E-2</v>
      </c>
      <c r="F2473">
        <f xml:space="preserve"> ROUND(E2473 * VLOOKUP(A2473, Data1!$A:$G, 2, FALSE),0)</f>
        <v>259</v>
      </c>
      <c r="G2473">
        <f xml:space="preserve"> ROUND(E2473 * VLOOKUP(A2473, Data1!$A:$G,3, FALSE),0)</f>
        <v>2023</v>
      </c>
      <c r="H2473">
        <f xml:space="preserve"> ROUND(E2473 * VLOOKUP(A2473, Data1!$A:$G, 4, FALSE),0)</f>
        <v>2014</v>
      </c>
      <c r="I2473">
        <f xml:space="preserve"> ROUND(E2473 * VLOOKUP(A2473, Data1!$A:$G, 5, FALSE),0)</f>
        <v>174</v>
      </c>
      <c r="J2473">
        <f xml:space="preserve"> ROUND(E2473 * VLOOKUP(A2473, Data1!$A:$G, 6, FALSE),0)</f>
        <v>4</v>
      </c>
    </row>
    <row r="2474" spans="1:10" x14ac:dyDescent="0.25">
      <c r="A2474">
        <v>2011</v>
      </c>
      <c r="B2474" t="str">
        <v>April</v>
      </c>
      <c r="C2474" t="str">
        <v>Shetland</v>
      </c>
      <c r="D2474">
        <v>21</v>
      </c>
      <c r="E2474">
        <f>D2474 / VLOOKUP(A2474, Data1!$A:$G, 7, FALSE)</f>
        <v>3.5842293906810036E-4</v>
      </c>
      <c r="F2474">
        <f xml:space="preserve"> ROUND(E2474 * VLOOKUP(A2474, Data1!$A:$G, 2, FALSE),0)</f>
        <v>1</v>
      </c>
      <c r="G2474">
        <f xml:space="preserve"> ROUND(E2474 * VLOOKUP(A2474, Data1!$A:$G,3, FALSE),0)</f>
        <v>9</v>
      </c>
      <c r="H2474">
        <f xml:space="preserve"> ROUND(E2474 * VLOOKUP(A2474, Data1!$A:$G, 4, FALSE),0)</f>
        <v>9</v>
      </c>
      <c r="I2474">
        <f xml:space="preserve"> ROUND(E2474 * VLOOKUP(A2474, Data1!$A:$G, 5, FALSE),0)</f>
        <v>1</v>
      </c>
      <c r="J2474">
        <f xml:space="preserve"> ROUND(E2474 * VLOOKUP(A2474, Data1!$A:$G, 6, FALSE),0)</f>
        <v>0</v>
      </c>
    </row>
    <row r="2475" spans="1:10" x14ac:dyDescent="0.25">
      <c r="A2475">
        <v>2011</v>
      </c>
      <c r="B2475" t="str">
        <v>April</v>
      </c>
      <c r="C2475" t="str">
        <v>Tayside</v>
      </c>
      <c r="D2475">
        <v>330</v>
      </c>
      <c r="E2475">
        <f>D2475 / VLOOKUP(A2475, Data1!$A:$G, 7, FALSE)</f>
        <v>5.6323604710701485E-3</v>
      </c>
      <c r="F2475">
        <f xml:space="preserve"> ROUND(E2475 * VLOOKUP(A2475, Data1!$A:$G, 2, FALSE),0)</f>
        <v>19</v>
      </c>
      <c r="G2475">
        <f xml:space="preserve"> ROUND(E2475 * VLOOKUP(A2475, Data1!$A:$G,3, FALSE),0)</f>
        <v>149</v>
      </c>
      <c r="H2475">
        <f xml:space="preserve"> ROUND(E2475 * VLOOKUP(A2475, Data1!$A:$G, 4, FALSE),0)</f>
        <v>149</v>
      </c>
      <c r="I2475">
        <f xml:space="preserve"> ROUND(E2475 * VLOOKUP(A2475, Data1!$A:$G, 5, FALSE),0)</f>
        <v>13</v>
      </c>
      <c r="J2475">
        <f xml:space="preserve"> ROUND(E2475 * VLOOKUP(A2475, Data1!$A:$G, 6, FALSE),0)</f>
        <v>0</v>
      </c>
    </row>
    <row r="2476" spans="1:10" x14ac:dyDescent="0.25">
      <c r="A2476">
        <v>2011</v>
      </c>
      <c r="B2476" t="str">
        <v>April</v>
      </c>
      <c r="C2476" t="str">
        <v>Western Isles</v>
      </c>
      <c r="D2476">
        <v>16</v>
      </c>
      <c r="E2476">
        <f>D2476 / VLOOKUP(A2476, Data1!$A:$G, 7, FALSE)</f>
        <v>2.7308414405188597E-4</v>
      </c>
      <c r="F2476">
        <f xml:space="preserve"> ROUND(E2476 * VLOOKUP(A2476, Data1!$A:$G, 2, FALSE),0)</f>
        <v>1</v>
      </c>
      <c r="G2476">
        <f xml:space="preserve"> ROUND(E2476 * VLOOKUP(A2476, Data1!$A:$G,3, FALSE),0)</f>
        <v>7</v>
      </c>
      <c r="H2476">
        <f xml:space="preserve"> ROUND(E2476 * VLOOKUP(A2476, Data1!$A:$G, 4, FALSE),0)</f>
        <v>7</v>
      </c>
      <c r="I2476">
        <f xml:space="preserve"> ROUND(E2476 * VLOOKUP(A2476, Data1!$A:$G, 5, FALSE),0)</f>
        <v>1</v>
      </c>
      <c r="J2476">
        <f xml:space="preserve"> ROUND(E2476 * VLOOKUP(A2476, Data1!$A:$G, 6, FALSE),0)</f>
        <v>0</v>
      </c>
    </row>
    <row r="2477" spans="1:10" x14ac:dyDescent="0.25">
      <c r="A2477">
        <v>2011</v>
      </c>
      <c r="B2477" t="str">
        <v>March</v>
      </c>
      <c r="C2477" t="str">
        <v>Ayrshire and Arran</v>
      </c>
      <c r="D2477">
        <v>340</v>
      </c>
      <c r="E2477">
        <f>D2477 / VLOOKUP(A2477, Data1!$A:$G, 7, FALSE)</f>
        <v>5.8030380611025769E-3</v>
      </c>
      <c r="F2477">
        <f xml:space="preserve"> ROUND(E2477 * VLOOKUP(A2477, Data1!$A:$G, 2, FALSE),0)</f>
        <v>20</v>
      </c>
      <c r="G2477">
        <f xml:space="preserve"> ROUND(E2477 * VLOOKUP(A2477, Data1!$A:$G,3, FALSE),0)</f>
        <v>154</v>
      </c>
      <c r="H2477">
        <f xml:space="preserve"> ROUND(E2477 * VLOOKUP(A2477, Data1!$A:$G, 4, FALSE),0)</f>
        <v>153</v>
      </c>
      <c r="I2477">
        <f xml:space="preserve"> ROUND(E2477 * VLOOKUP(A2477, Data1!$A:$G, 5, FALSE),0)</f>
        <v>13</v>
      </c>
      <c r="J2477">
        <f xml:space="preserve"> ROUND(E2477 * VLOOKUP(A2477, Data1!$A:$G, 6, FALSE),0)</f>
        <v>0</v>
      </c>
    </row>
    <row r="2478" spans="1:10" x14ac:dyDescent="0.25">
      <c r="A2478">
        <v>2011</v>
      </c>
      <c r="B2478" t="str">
        <v>March</v>
      </c>
      <c r="C2478" t="str">
        <v>Borders</v>
      </c>
      <c r="D2478">
        <v>92</v>
      </c>
      <c r="E2478">
        <f>D2478 / VLOOKUP(A2478, Data1!$A:$G, 7, FALSE)</f>
        <v>1.5702338282983445E-3</v>
      </c>
      <c r="F2478">
        <f xml:space="preserve"> ROUND(E2478 * VLOOKUP(A2478, Data1!$A:$G, 2, FALSE),0)</f>
        <v>5</v>
      </c>
      <c r="G2478">
        <f xml:space="preserve"> ROUND(E2478 * VLOOKUP(A2478, Data1!$A:$G,3, FALSE),0)</f>
        <v>42</v>
      </c>
      <c r="H2478">
        <f xml:space="preserve"> ROUND(E2478 * VLOOKUP(A2478, Data1!$A:$G, 4, FALSE),0)</f>
        <v>41</v>
      </c>
      <c r="I2478">
        <f xml:space="preserve"> ROUND(E2478 * VLOOKUP(A2478, Data1!$A:$G, 5, FALSE),0)</f>
        <v>4</v>
      </c>
      <c r="J2478">
        <f xml:space="preserve"> ROUND(E2478 * VLOOKUP(A2478, Data1!$A:$G, 6, FALSE),0)</f>
        <v>0</v>
      </c>
    </row>
    <row r="2479" spans="1:10" x14ac:dyDescent="0.25">
      <c r="A2479">
        <v>2011</v>
      </c>
      <c r="B2479" t="str">
        <v>March</v>
      </c>
      <c r="C2479" t="str">
        <v>Dumfries and Galloway</v>
      </c>
      <c r="D2479">
        <v>122</v>
      </c>
      <c r="E2479">
        <f>D2479 / VLOOKUP(A2479, Data1!$A:$G, 7, FALSE)</f>
        <v>2.0822665983956305E-3</v>
      </c>
      <c r="F2479">
        <f xml:space="preserve"> ROUND(E2479 * VLOOKUP(A2479, Data1!$A:$G, 2, FALSE),0)</f>
        <v>7</v>
      </c>
      <c r="G2479">
        <f xml:space="preserve"> ROUND(E2479 * VLOOKUP(A2479, Data1!$A:$G,3, FALSE),0)</f>
        <v>55</v>
      </c>
      <c r="H2479">
        <f xml:space="preserve"> ROUND(E2479 * VLOOKUP(A2479, Data1!$A:$G, 4, FALSE),0)</f>
        <v>55</v>
      </c>
      <c r="I2479">
        <f xml:space="preserve"> ROUND(E2479 * VLOOKUP(A2479, Data1!$A:$G, 5, FALSE),0)</f>
        <v>5</v>
      </c>
      <c r="J2479">
        <f xml:space="preserve"> ROUND(E2479 * VLOOKUP(A2479, Data1!$A:$G, 6, FALSE),0)</f>
        <v>0</v>
      </c>
    </row>
    <row r="2480" spans="1:10" x14ac:dyDescent="0.25">
      <c r="A2480">
        <v>2011</v>
      </c>
      <c r="B2480" t="str">
        <v>March</v>
      </c>
      <c r="C2480" t="str">
        <v>Fife</v>
      </c>
      <c r="D2480">
        <v>338</v>
      </c>
      <c r="E2480">
        <f>D2480 / VLOOKUP(A2480, Data1!$A:$G, 7, FALSE)</f>
        <v>5.7689025430960918E-3</v>
      </c>
      <c r="F2480">
        <f xml:space="preserve"> ROUND(E2480 * VLOOKUP(A2480, Data1!$A:$G, 2, FALSE),0)</f>
        <v>20</v>
      </c>
      <c r="G2480">
        <f xml:space="preserve"> ROUND(E2480 * VLOOKUP(A2480, Data1!$A:$G,3, FALSE),0)</f>
        <v>153</v>
      </c>
      <c r="H2480">
        <f xml:space="preserve"> ROUND(E2480 * VLOOKUP(A2480, Data1!$A:$G, 4, FALSE),0)</f>
        <v>152</v>
      </c>
      <c r="I2480">
        <f xml:space="preserve"> ROUND(E2480 * VLOOKUP(A2480, Data1!$A:$G, 5, FALSE),0)</f>
        <v>13</v>
      </c>
      <c r="J2480">
        <f xml:space="preserve"> ROUND(E2480 * VLOOKUP(A2480, Data1!$A:$G, 6, FALSE),0)</f>
        <v>0</v>
      </c>
    </row>
    <row r="2481" spans="1:10" x14ac:dyDescent="0.25">
      <c r="A2481">
        <v>2011</v>
      </c>
      <c r="B2481" t="str">
        <v>March</v>
      </c>
      <c r="C2481" t="str">
        <v>Forth Valley</v>
      </c>
      <c r="D2481">
        <v>276</v>
      </c>
      <c r="E2481">
        <f>D2481 / VLOOKUP(A2481, Data1!$A:$G, 7, FALSE)</f>
        <v>4.7107014848950333E-3</v>
      </c>
      <c r="F2481">
        <f xml:space="preserve"> ROUND(E2481 * VLOOKUP(A2481, Data1!$A:$G, 2, FALSE),0)</f>
        <v>16</v>
      </c>
      <c r="G2481">
        <f xml:space="preserve"> ROUND(E2481 * VLOOKUP(A2481, Data1!$A:$G,3, FALSE),0)</f>
        <v>125</v>
      </c>
      <c r="H2481">
        <f xml:space="preserve"> ROUND(E2481 * VLOOKUP(A2481, Data1!$A:$G, 4, FALSE),0)</f>
        <v>124</v>
      </c>
      <c r="I2481">
        <f xml:space="preserve"> ROUND(E2481 * VLOOKUP(A2481, Data1!$A:$G, 5, FALSE),0)</f>
        <v>11</v>
      </c>
      <c r="J2481">
        <f xml:space="preserve"> ROUND(E2481 * VLOOKUP(A2481, Data1!$A:$G, 6, FALSE),0)</f>
        <v>0</v>
      </c>
    </row>
    <row r="2482" spans="1:10" x14ac:dyDescent="0.25">
      <c r="A2482">
        <v>2011</v>
      </c>
      <c r="B2482" t="str">
        <v>March</v>
      </c>
      <c r="C2482" t="str">
        <v>Grampian</v>
      </c>
      <c r="D2482">
        <v>517</v>
      </c>
      <c r="E2482">
        <f>D2482 / VLOOKUP(A2482, Data1!$A:$G, 7, FALSE)</f>
        <v>8.8240314046765661E-3</v>
      </c>
      <c r="F2482">
        <f xml:space="preserve"> ROUND(E2482 * VLOOKUP(A2482, Data1!$A:$G, 2, FALSE),0)</f>
        <v>30</v>
      </c>
      <c r="G2482">
        <f xml:space="preserve"> ROUND(E2482 * VLOOKUP(A2482, Data1!$A:$G,3, FALSE),0)</f>
        <v>234</v>
      </c>
      <c r="H2482">
        <f xml:space="preserve"> ROUND(E2482 * VLOOKUP(A2482, Data1!$A:$G, 4, FALSE),0)</f>
        <v>233</v>
      </c>
      <c r="I2482">
        <f xml:space="preserve"> ROUND(E2482 * VLOOKUP(A2482, Data1!$A:$G, 5, FALSE),0)</f>
        <v>20</v>
      </c>
      <c r="J2482">
        <f xml:space="preserve"> ROUND(E2482 * VLOOKUP(A2482, Data1!$A:$G, 6, FALSE),0)</f>
        <v>0</v>
      </c>
    </row>
    <row r="2483" spans="1:10" x14ac:dyDescent="0.25">
      <c r="A2483">
        <v>2011</v>
      </c>
      <c r="B2483" t="str">
        <v>March</v>
      </c>
      <c r="C2483" t="str">
        <v>Greater Glasgow and Clyde</v>
      </c>
      <c r="D2483">
        <v>1075</v>
      </c>
      <c r="E2483">
        <f>D2483 / VLOOKUP(A2483, Data1!$A:$G, 7, FALSE)</f>
        <v>1.8347840928486091E-2</v>
      </c>
      <c r="F2483">
        <f xml:space="preserve"> ROUND(E2483 * VLOOKUP(A2483, Data1!$A:$G, 2, FALSE),0)</f>
        <v>62</v>
      </c>
      <c r="G2483">
        <f xml:space="preserve"> ROUND(E2483 * VLOOKUP(A2483, Data1!$A:$G,3, FALSE),0)</f>
        <v>486</v>
      </c>
      <c r="H2483">
        <f xml:space="preserve"> ROUND(E2483 * VLOOKUP(A2483, Data1!$A:$G, 4, FALSE),0)</f>
        <v>484</v>
      </c>
      <c r="I2483">
        <f xml:space="preserve"> ROUND(E2483 * VLOOKUP(A2483, Data1!$A:$G, 5, FALSE),0)</f>
        <v>42</v>
      </c>
      <c r="J2483">
        <f xml:space="preserve"> ROUND(E2483 * VLOOKUP(A2483, Data1!$A:$G, 6, FALSE),0)</f>
        <v>1</v>
      </c>
    </row>
    <row r="2484" spans="1:10" x14ac:dyDescent="0.25">
      <c r="A2484">
        <v>2011</v>
      </c>
      <c r="B2484" t="str">
        <v>March</v>
      </c>
      <c r="C2484" t="str">
        <v>Highland</v>
      </c>
      <c r="D2484">
        <v>261</v>
      </c>
      <c r="E2484">
        <f>D2484 / VLOOKUP(A2484, Data1!$A:$G, 7, FALSE)</f>
        <v>4.4546850998463906E-3</v>
      </c>
      <c r="F2484">
        <f xml:space="preserve"> ROUND(E2484 * VLOOKUP(A2484, Data1!$A:$G, 2, FALSE),0)</f>
        <v>15</v>
      </c>
      <c r="G2484">
        <f xml:space="preserve"> ROUND(E2484 * VLOOKUP(A2484, Data1!$A:$G,3, FALSE),0)</f>
        <v>118</v>
      </c>
      <c r="H2484">
        <f xml:space="preserve"> ROUND(E2484 * VLOOKUP(A2484, Data1!$A:$G, 4, FALSE),0)</f>
        <v>118</v>
      </c>
      <c r="I2484">
        <f xml:space="preserve"> ROUND(E2484 * VLOOKUP(A2484, Data1!$A:$G, 5, FALSE),0)</f>
        <v>10</v>
      </c>
      <c r="J2484">
        <f xml:space="preserve"> ROUND(E2484 * VLOOKUP(A2484, Data1!$A:$G, 6, FALSE),0)</f>
        <v>0</v>
      </c>
    </row>
    <row r="2485" spans="1:10" x14ac:dyDescent="0.25">
      <c r="A2485">
        <v>2011</v>
      </c>
      <c r="B2485" t="str">
        <v>March</v>
      </c>
      <c r="C2485" t="str">
        <v>Lanarkshire</v>
      </c>
      <c r="D2485">
        <v>592</v>
      </c>
      <c r="E2485">
        <f>D2485 / VLOOKUP(A2485, Data1!$A:$G, 7, FALSE)</f>
        <v>1.0104113329919782E-2</v>
      </c>
      <c r="F2485">
        <f xml:space="preserve"> ROUND(E2485 * VLOOKUP(A2485, Data1!$A:$G, 2, FALSE),0)</f>
        <v>34</v>
      </c>
      <c r="G2485">
        <f xml:space="preserve"> ROUND(E2485 * VLOOKUP(A2485, Data1!$A:$G,3, FALSE),0)</f>
        <v>268</v>
      </c>
      <c r="H2485">
        <f xml:space="preserve"> ROUND(E2485 * VLOOKUP(A2485, Data1!$A:$G, 4, FALSE),0)</f>
        <v>267</v>
      </c>
      <c r="I2485">
        <f xml:space="preserve"> ROUND(E2485 * VLOOKUP(A2485, Data1!$A:$G, 5, FALSE),0)</f>
        <v>23</v>
      </c>
      <c r="J2485">
        <f xml:space="preserve"> ROUND(E2485 * VLOOKUP(A2485, Data1!$A:$G, 6, FALSE),0)</f>
        <v>0</v>
      </c>
    </row>
    <row r="2486" spans="1:10" x14ac:dyDescent="0.25">
      <c r="A2486">
        <v>2011</v>
      </c>
      <c r="B2486" t="str">
        <v>March</v>
      </c>
      <c r="C2486" t="str">
        <v>Lothian</v>
      </c>
      <c r="D2486">
        <v>815</v>
      </c>
      <c r="E2486">
        <f>D2486 / VLOOKUP(A2486, Data1!$A:$G, 7, FALSE)</f>
        <v>1.3910223587642942E-2</v>
      </c>
      <c r="F2486">
        <f xml:space="preserve"> ROUND(E2486 * VLOOKUP(A2486, Data1!$A:$G, 2, FALSE),0)</f>
        <v>47</v>
      </c>
      <c r="G2486">
        <f xml:space="preserve"> ROUND(E2486 * VLOOKUP(A2486, Data1!$A:$G,3, FALSE),0)</f>
        <v>369</v>
      </c>
      <c r="H2486">
        <f xml:space="preserve"> ROUND(E2486 * VLOOKUP(A2486, Data1!$A:$G, 4, FALSE),0)</f>
        <v>367</v>
      </c>
      <c r="I2486">
        <f xml:space="preserve"> ROUND(E2486 * VLOOKUP(A2486, Data1!$A:$G, 5, FALSE),0)</f>
        <v>32</v>
      </c>
      <c r="J2486">
        <f xml:space="preserve"> ROUND(E2486 * VLOOKUP(A2486, Data1!$A:$G, 6, FALSE),0)</f>
        <v>1</v>
      </c>
    </row>
    <row r="2487" spans="1:10" x14ac:dyDescent="0.25">
      <c r="A2487">
        <v>2011</v>
      </c>
      <c r="B2487" t="str">
        <v>March</v>
      </c>
      <c r="C2487" t="str">
        <v>Orkney</v>
      </c>
      <c r="D2487">
        <v>9</v>
      </c>
      <c r="E2487">
        <f>D2487 / VLOOKUP(A2487, Data1!$A:$G, 7, FALSE)</f>
        <v>1.5360983102918587E-4</v>
      </c>
      <c r="F2487">
        <f xml:space="preserve"> ROUND(E2487 * VLOOKUP(A2487, Data1!$A:$G, 2, FALSE),0)</f>
        <v>1</v>
      </c>
      <c r="G2487">
        <f xml:space="preserve"> ROUND(E2487 * VLOOKUP(A2487, Data1!$A:$G,3, FALSE),0)</f>
        <v>4</v>
      </c>
      <c r="H2487">
        <f xml:space="preserve"> ROUND(E2487 * VLOOKUP(A2487, Data1!$A:$G, 4, FALSE),0)</f>
        <v>4</v>
      </c>
      <c r="I2487">
        <f xml:space="preserve"> ROUND(E2487 * VLOOKUP(A2487, Data1!$A:$G, 5, FALSE),0)</f>
        <v>0</v>
      </c>
      <c r="J2487">
        <f xml:space="preserve"> ROUND(E2487 * VLOOKUP(A2487, Data1!$A:$G, 6, FALSE),0)</f>
        <v>0</v>
      </c>
    </row>
    <row r="2488" spans="1:10" x14ac:dyDescent="0.25">
      <c r="A2488">
        <v>2011</v>
      </c>
      <c r="B2488" t="str">
        <v>March</v>
      </c>
      <c r="C2488" t="str">
        <v>Scotland</v>
      </c>
      <c r="D2488">
        <v>4851</v>
      </c>
      <c r="E2488">
        <f>D2488 / VLOOKUP(A2488, Data1!$A:$G, 7, FALSE)</f>
        <v>8.2795698924731181E-2</v>
      </c>
      <c r="F2488">
        <f xml:space="preserve"> ROUND(E2488 * VLOOKUP(A2488, Data1!$A:$G, 2, FALSE),0)</f>
        <v>280</v>
      </c>
      <c r="G2488">
        <f xml:space="preserve"> ROUND(E2488 * VLOOKUP(A2488, Data1!$A:$G,3, FALSE),0)</f>
        <v>2194</v>
      </c>
      <c r="H2488">
        <f xml:space="preserve"> ROUND(E2488 * VLOOKUP(A2488, Data1!$A:$G, 4, FALSE),0)</f>
        <v>2184</v>
      </c>
      <c r="I2488">
        <f xml:space="preserve"> ROUND(E2488 * VLOOKUP(A2488, Data1!$A:$G, 5, FALSE),0)</f>
        <v>189</v>
      </c>
      <c r="J2488">
        <f xml:space="preserve"> ROUND(E2488 * VLOOKUP(A2488, Data1!$A:$G, 6, FALSE),0)</f>
        <v>4</v>
      </c>
    </row>
    <row r="2489" spans="1:10" x14ac:dyDescent="0.25">
      <c r="A2489">
        <v>2011</v>
      </c>
      <c r="B2489" t="str">
        <v>March</v>
      </c>
      <c r="C2489" t="str">
        <v>Shetland</v>
      </c>
      <c r="D2489">
        <v>23</v>
      </c>
      <c r="E2489">
        <f>D2489 / VLOOKUP(A2489, Data1!$A:$G, 7, FALSE)</f>
        <v>3.9255845707458612E-4</v>
      </c>
      <c r="F2489">
        <f xml:space="preserve"> ROUND(E2489 * VLOOKUP(A2489, Data1!$A:$G, 2, FALSE),0)</f>
        <v>1</v>
      </c>
      <c r="G2489">
        <f xml:space="preserve"> ROUND(E2489 * VLOOKUP(A2489, Data1!$A:$G,3, FALSE),0)</f>
        <v>10</v>
      </c>
      <c r="H2489">
        <f xml:space="preserve"> ROUND(E2489 * VLOOKUP(A2489, Data1!$A:$G, 4, FALSE),0)</f>
        <v>10</v>
      </c>
      <c r="I2489">
        <f xml:space="preserve"> ROUND(E2489 * VLOOKUP(A2489, Data1!$A:$G, 5, FALSE),0)</f>
        <v>1</v>
      </c>
      <c r="J2489">
        <f xml:space="preserve"> ROUND(E2489 * VLOOKUP(A2489, Data1!$A:$G, 6, FALSE),0)</f>
        <v>0</v>
      </c>
    </row>
    <row r="2490" spans="1:10" x14ac:dyDescent="0.25">
      <c r="A2490">
        <v>2011</v>
      </c>
      <c r="B2490" t="str">
        <v>March</v>
      </c>
      <c r="C2490" t="str">
        <v>Tayside</v>
      </c>
      <c r="D2490">
        <v>376</v>
      </c>
      <c r="E2490">
        <f>D2490 / VLOOKUP(A2490, Data1!$A:$G, 7, FALSE)</f>
        <v>6.4174773852193204E-3</v>
      </c>
      <c r="F2490">
        <f xml:space="preserve"> ROUND(E2490 * VLOOKUP(A2490, Data1!$A:$G, 2, FALSE),0)</f>
        <v>22</v>
      </c>
      <c r="G2490">
        <f xml:space="preserve"> ROUND(E2490 * VLOOKUP(A2490, Data1!$A:$G,3, FALSE),0)</f>
        <v>170</v>
      </c>
      <c r="H2490">
        <f xml:space="preserve"> ROUND(E2490 * VLOOKUP(A2490, Data1!$A:$G, 4, FALSE),0)</f>
        <v>169</v>
      </c>
      <c r="I2490">
        <f xml:space="preserve"> ROUND(E2490 * VLOOKUP(A2490, Data1!$A:$G, 5, FALSE),0)</f>
        <v>15</v>
      </c>
      <c r="J2490">
        <f xml:space="preserve"> ROUND(E2490 * VLOOKUP(A2490, Data1!$A:$G, 6, FALSE),0)</f>
        <v>0</v>
      </c>
    </row>
    <row r="2491" spans="1:10" x14ac:dyDescent="0.25">
      <c r="A2491">
        <v>2011</v>
      </c>
      <c r="B2491" t="str">
        <v>March</v>
      </c>
      <c r="C2491" t="str">
        <v>Western Isles</v>
      </c>
      <c r="D2491">
        <v>15</v>
      </c>
      <c r="E2491">
        <f>D2491 / VLOOKUP(A2491, Data1!$A:$G, 7, FALSE)</f>
        <v>2.5601638504864311E-4</v>
      </c>
      <c r="F2491">
        <f xml:space="preserve"> ROUND(E2491 * VLOOKUP(A2491, Data1!$A:$G, 2, FALSE),0)</f>
        <v>1</v>
      </c>
      <c r="G2491">
        <f xml:space="preserve"> ROUND(E2491 * VLOOKUP(A2491, Data1!$A:$G,3, FALSE),0)</f>
        <v>7</v>
      </c>
      <c r="H2491">
        <f xml:space="preserve"> ROUND(E2491 * VLOOKUP(A2491, Data1!$A:$G, 4, FALSE),0)</f>
        <v>7</v>
      </c>
      <c r="I2491">
        <f xml:space="preserve"> ROUND(E2491 * VLOOKUP(A2491, Data1!$A:$G, 5, FALSE),0)</f>
        <v>1</v>
      </c>
      <c r="J2491">
        <f xml:space="preserve"> ROUND(E2491 * VLOOKUP(A2491, Data1!$A:$G, 6, FALSE),0)</f>
        <v>0</v>
      </c>
    </row>
    <row r="2492" spans="1:10" x14ac:dyDescent="0.25">
      <c r="A2492">
        <v>2011</v>
      </c>
      <c r="B2492" t="str">
        <v>February</v>
      </c>
      <c r="C2492" t="str">
        <v>Ayrshire and Arran</v>
      </c>
      <c r="D2492">
        <v>304</v>
      </c>
      <c r="E2492">
        <f>D2492 / VLOOKUP(A2492, Data1!$A:$G, 7, FALSE)</f>
        <v>5.1885987369858335E-3</v>
      </c>
      <c r="F2492">
        <f xml:space="preserve"> ROUND(E2492 * VLOOKUP(A2492, Data1!$A:$G, 2, FALSE),0)</f>
        <v>18</v>
      </c>
      <c r="G2492">
        <f xml:space="preserve"> ROUND(E2492 * VLOOKUP(A2492, Data1!$A:$G,3, FALSE),0)</f>
        <v>137</v>
      </c>
      <c r="H2492">
        <f xml:space="preserve"> ROUND(E2492 * VLOOKUP(A2492, Data1!$A:$G, 4, FALSE),0)</f>
        <v>137</v>
      </c>
      <c r="I2492">
        <f xml:space="preserve"> ROUND(E2492 * VLOOKUP(A2492, Data1!$A:$G, 5, FALSE),0)</f>
        <v>12</v>
      </c>
      <c r="J2492">
        <f xml:space="preserve"> ROUND(E2492 * VLOOKUP(A2492, Data1!$A:$G, 6, FALSE),0)</f>
        <v>0</v>
      </c>
    </row>
    <row r="2493" spans="1:10" x14ac:dyDescent="0.25">
      <c r="A2493">
        <v>2011</v>
      </c>
      <c r="B2493" t="str">
        <v>February</v>
      </c>
      <c r="C2493" t="str">
        <v>Borders</v>
      </c>
      <c r="D2493">
        <v>93</v>
      </c>
      <c r="E2493">
        <f>D2493 / VLOOKUP(A2493, Data1!$A:$G, 7, FALSE)</f>
        <v>1.5873015873015873E-3</v>
      </c>
      <c r="F2493">
        <f xml:space="preserve"> ROUND(E2493 * VLOOKUP(A2493, Data1!$A:$G, 2, FALSE),0)</f>
        <v>5</v>
      </c>
      <c r="G2493">
        <f xml:space="preserve"> ROUND(E2493 * VLOOKUP(A2493, Data1!$A:$G,3, FALSE),0)</f>
        <v>42</v>
      </c>
      <c r="H2493">
        <f xml:space="preserve"> ROUND(E2493 * VLOOKUP(A2493, Data1!$A:$G, 4, FALSE),0)</f>
        <v>42</v>
      </c>
      <c r="I2493">
        <f xml:space="preserve"> ROUND(E2493 * VLOOKUP(A2493, Data1!$A:$G, 5, FALSE),0)</f>
        <v>4</v>
      </c>
      <c r="J2493">
        <f xml:space="preserve"> ROUND(E2493 * VLOOKUP(A2493, Data1!$A:$G, 6, FALSE),0)</f>
        <v>0</v>
      </c>
    </row>
    <row r="2494" spans="1:10" x14ac:dyDescent="0.25">
      <c r="A2494">
        <v>2011</v>
      </c>
      <c r="B2494" t="str">
        <v>February</v>
      </c>
      <c r="C2494" t="str">
        <v>Dumfries and Galloway</v>
      </c>
      <c r="D2494">
        <v>115</v>
      </c>
      <c r="E2494">
        <f>D2494 / VLOOKUP(A2494, Data1!$A:$G, 7, FALSE)</f>
        <v>1.9627922853729307E-3</v>
      </c>
      <c r="F2494">
        <f xml:space="preserve"> ROUND(E2494 * VLOOKUP(A2494, Data1!$A:$G, 2, FALSE),0)</f>
        <v>7</v>
      </c>
      <c r="G2494">
        <f xml:space="preserve"> ROUND(E2494 * VLOOKUP(A2494, Data1!$A:$G,3, FALSE),0)</f>
        <v>52</v>
      </c>
      <c r="H2494">
        <f xml:space="preserve"> ROUND(E2494 * VLOOKUP(A2494, Data1!$A:$G, 4, FALSE),0)</f>
        <v>52</v>
      </c>
      <c r="I2494">
        <f xml:space="preserve"> ROUND(E2494 * VLOOKUP(A2494, Data1!$A:$G, 5, FALSE),0)</f>
        <v>4</v>
      </c>
      <c r="J2494">
        <f xml:space="preserve"> ROUND(E2494 * VLOOKUP(A2494, Data1!$A:$G, 6, FALSE),0)</f>
        <v>0</v>
      </c>
    </row>
    <row r="2495" spans="1:10" x14ac:dyDescent="0.25">
      <c r="A2495">
        <v>2011</v>
      </c>
      <c r="B2495" t="str">
        <v>February</v>
      </c>
      <c r="C2495" t="str">
        <v>Fife</v>
      </c>
      <c r="D2495">
        <v>312</v>
      </c>
      <c r="E2495">
        <f>D2495 / VLOOKUP(A2495, Data1!$A:$G, 7, FALSE)</f>
        <v>5.3251408090117767E-3</v>
      </c>
      <c r="F2495">
        <f xml:space="preserve"> ROUND(E2495 * VLOOKUP(A2495, Data1!$A:$G, 2, FALSE),0)</f>
        <v>18</v>
      </c>
      <c r="G2495">
        <f xml:space="preserve"> ROUND(E2495 * VLOOKUP(A2495, Data1!$A:$G,3, FALSE),0)</f>
        <v>141</v>
      </c>
      <c r="H2495">
        <f xml:space="preserve"> ROUND(E2495 * VLOOKUP(A2495, Data1!$A:$G, 4, FALSE),0)</f>
        <v>140</v>
      </c>
      <c r="I2495">
        <f xml:space="preserve"> ROUND(E2495 * VLOOKUP(A2495, Data1!$A:$G, 5, FALSE),0)</f>
        <v>12</v>
      </c>
      <c r="J2495">
        <f xml:space="preserve"> ROUND(E2495 * VLOOKUP(A2495, Data1!$A:$G, 6, FALSE),0)</f>
        <v>0</v>
      </c>
    </row>
    <row r="2496" spans="1:10" x14ac:dyDescent="0.25">
      <c r="A2496">
        <v>2011</v>
      </c>
      <c r="B2496" t="str">
        <v>February</v>
      </c>
      <c r="C2496" t="str">
        <v>Forth Valley</v>
      </c>
      <c r="D2496">
        <v>249</v>
      </c>
      <c r="E2496">
        <f>D2496 / VLOOKUP(A2496, Data1!$A:$G, 7, FALSE)</f>
        <v>4.2498719918074761E-3</v>
      </c>
      <c r="F2496">
        <f xml:space="preserve"> ROUND(E2496 * VLOOKUP(A2496, Data1!$A:$G, 2, FALSE),0)</f>
        <v>14</v>
      </c>
      <c r="G2496">
        <f xml:space="preserve"> ROUND(E2496 * VLOOKUP(A2496, Data1!$A:$G,3, FALSE),0)</f>
        <v>113</v>
      </c>
      <c r="H2496">
        <f xml:space="preserve"> ROUND(E2496 * VLOOKUP(A2496, Data1!$A:$G, 4, FALSE),0)</f>
        <v>112</v>
      </c>
      <c r="I2496">
        <f xml:space="preserve"> ROUND(E2496 * VLOOKUP(A2496, Data1!$A:$G, 5, FALSE),0)</f>
        <v>10</v>
      </c>
      <c r="J2496">
        <f xml:space="preserve"> ROUND(E2496 * VLOOKUP(A2496, Data1!$A:$G, 6, FALSE),0)</f>
        <v>0</v>
      </c>
    </row>
    <row r="2497" spans="1:10" x14ac:dyDescent="0.25">
      <c r="A2497">
        <v>2011</v>
      </c>
      <c r="B2497" t="str">
        <v>February</v>
      </c>
      <c r="C2497" t="str">
        <v>Grampian</v>
      </c>
      <c r="D2497">
        <v>483</v>
      </c>
      <c r="E2497">
        <f>D2497 / VLOOKUP(A2497, Data1!$A:$G, 7, FALSE)</f>
        <v>8.2437275985663087E-3</v>
      </c>
      <c r="F2497">
        <f xml:space="preserve"> ROUND(E2497 * VLOOKUP(A2497, Data1!$A:$G, 2, FALSE),0)</f>
        <v>28</v>
      </c>
      <c r="G2497">
        <f xml:space="preserve"> ROUND(E2497 * VLOOKUP(A2497, Data1!$A:$G,3, FALSE),0)</f>
        <v>218</v>
      </c>
      <c r="H2497">
        <f xml:space="preserve"> ROUND(E2497 * VLOOKUP(A2497, Data1!$A:$G, 4, FALSE),0)</f>
        <v>217</v>
      </c>
      <c r="I2497">
        <f xml:space="preserve"> ROUND(E2497 * VLOOKUP(A2497, Data1!$A:$G, 5, FALSE),0)</f>
        <v>19</v>
      </c>
      <c r="J2497">
        <f xml:space="preserve"> ROUND(E2497 * VLOOKUP(A2497, Data1!$A:$G, 6, FALSE),0)</f>
        <v>0</v>
      </c>
    </row>
    <row r="2498" spans="1:10" x14ac:dyDescent="0.25">
      <c r="A2498">
        <v>2011</v>
      </c>
      <c r="B2498" t="str">
        <v>February</v>
      </c>
      <c r="C2498" t="str">
        <v>Greater Glasgow and Clyde</v>
      </c>
      <c r="D2498">
        <v>988</v>
      </c>
      <c r="E2498">
        <f>D2498 / VLOOKUP(A2498, Data1!$A:$G, 7, FALSE)</f>
        <v>1.686294589520396E-2</v>
      </c>
      <c r="F2498">
        <f xml:space="preserve"> ROUND(E2498 * VLOOKUP(A2498, Data1!$A:$G, 2, FALSE),0)</f>
        <v>57</v>
      </c>
      <c r="G2498">
        <f xml:space="preserve"> ROUND(E2498 * VLOOKUP(A2498, Data1!$A:$G,3, FALSE),0)</f>
        <v>447</v>
      </c>
      <c r="H2498">
        <f xml:space="preserve"> ROUND(E2498 * VLOOKUP(A2498, Data1!$A:$G, 4, FALSE),0)</f>
        <v>445</v>
      </c>
      <c r="I2498">
        <f xml:space="preserve"> ROUND(E2498 * VLOOKUP(A2498, Data1!$A:$G, 5, FALSE),0)</f>
        <v>38</v>
      </c>
      <c r="J2498">
        <f xml:space="preserve"> ROUND(E2498 * VLOOKUP(A2498, Data1!$A:$G, 6, FALSE),0)</f>
        <v>1</v>
      </c>
    </row>
    <row r="2499" spans="1:10" x14ac:dyDescent="0.25">
      <c r="A2499">
        <v>2011</v>
      </c>
      <c r="B2499" t="str">
        <v>February</v>
      </c>
      <c r="C2499" t="str">
        <v>Highland</v>
      </c>
      <c r="D2499">
        <v>232</v>
      </c>
      <c r="E2499">
        <f>D2499 / VLOOKUP(A2499, Data1!$A:$G, 7, FALSE)</f>
        <v>3.9597200887523465E-3</v>
      </c>
      <c r="F2499">
        <f xml:space="preserve"> ROUND(E2499 * VLOOKUP(A2499, Data1!$A:$G, 2, FALSE),0)</f>
        <v>13</v>
      </c>
      <c r="G2499">
        <f xml:space="preserve"> ROUND(E2499 * VLOOKUP(A2499, Data1!$A:$G,3, FALSE),0)</f>
        <v>105</v>
      </c>
      <c r="H2499">
        <f xml:space="preserve"> ROUND(E2499 * VLOOKUP(A2499, Data1!$A:$G, 4, FALSE),0)</f>
        <v>104</v>
      </c>
      <c r="I2499">
        <f xml:space="preserve"> ROUND(E2499 * VLOOKUP(A2499, Data1!$A:$G, 5, FALSE),0)</f>
        <v>9</v>
      </c>
      <c r="J2499">
        <f xml:space="preserve"> ROUND(E2499 * VLOOKUP(A2499, Data1!$A:$G, 6, FALSE),0)</f>
        <v>0</v>
      </c>
    </row>
    <row r="2500" spans="1:10" x14ac:dyDescent="0.25">
      <c r="A2500">
        <v>2011</v>
      </c>
      <c r="B2500" t="str">
        <v>February</v>
      </c>
      <c r="C2500" t="str">
        <v>Lanarkshire</v>
      </c>
      <c r="D2500">
        <v>531</v>
      </c>
      <c r="E2500">
        <f>D2500 / VLOOKUP(A2500, Data1!$A:$G, 7, FALSE)</f>
        <v>9.0629800307219666E-3</v>
      </c>
      <c r="F2500">
        <f xml:space="preserve"> ROUND(E2500 * VLOOKUP(A2500, Data1!$A:$G, 2, FALSE),0)</f>
        <v>31</v>
      </c>
      <c r="G2500">
        <f xml:space="preserve"> ROUND(E2500 * VLOOKUP(A2500, Data1!$A:$G,3, FALSE),0)</f>
        <v>240</v>
      </c>
      <c r="H2500">
        <f xml:space="preserve"> ROUND(E2500 * VLOOKUP(A2500, Data1!$A:$G, 4, FALSE),0)</f>
        <v>239</v>
      </c>
      <c r="I2500">
        <f xml:space="preserve"> ROUND(E2500 * VLOOKUP(A2500, Data1!$A:$G, 5, FALSE),0)</f>
        <v>21</v>
      </c>
      <c r="J2500">
        <f xml:space="preserve"> ROUND(E2500 * VLOOKUP(A2500, Data1!$A:$G, 6, FALSE),0)</f>
        <v>0</v>
      </c>
    </row>
    <row r="2501" spans="1:10" x14ac:dyDescent="0.25">
      <c r="A2501">
        <v>2011</v>
      </c>
      <c r="B2501" t="str">
        <v>February</v>
      </c>
      <c r="C2501" t="str">
        <v>Lothian</v>
      </c>
      <c r="D2501">
        <v>757</v>
      </c>
      <c r="E2501">
        <f>D2501 / VLOOKUP(A2501, Data1!$A:$G, 7, FALSE)</f>
        <v>1.2920293565454856E-2</v>
      </c>
      <c r="F2501">
        <f xml:space="preserve"> ROUND(E2501 * VLOOKUP(A2501, Data1!$A:$G, 2, FALSE),0)</f>
        <v>44</v>
      </c>
      <c r="G2501">
        <f xml:space="preserve"> ROUND(E2501 * VLOOKUP(A2501, Data1!$A:$G,3, FALSE),0)</f>
        <v>342</v>
      </c>
      <c r="H2501">
        <f xml:space="preserve"> ROUND(E2501 * VLOOKUP(A2501, Data1!$A:$G, 4, FALSE),0)</f>
        <v>341</v>
      </c>
      <c r="I2501">
        <f xml:space="preserve"> ROUND(E2501 * VLOOKUP(A2501, Data1!$A:$G, 5, FALSE),0)</f>
        <v>29</v>
      </c>
      <c r="J2501">
        <f xml:space="preserve"> ROUND(E2501 * VLOOKUP(A2501, Data1!$A:$G, 6, FALSE),0)</f>
        <v>1</v>
      </c>
    </row>
    <row r="2502" spans="1:10" x14ac:dyDescent="0.25">
      <c r="A2502">
        <v>2011</v>
      </c>
      <c r="B2502" t="str">
        <v>February</v>
      </c>
      <c r="C2502" t="str">
        <v>Orkney</v>
      </c>
      <c r="D2502">
        <v>16</v>
      </c>
      <c r="E2502">
        <f>D2502 / VLOOKUP(A2502, Data1!$A:$G, 7, FALSE)</f>
        <v>2.7308414405188597E-4</v>
      </c>
      <c r="F2502">
        <f xml:space="preserve"> ROUND(E2502 * VLOOKUP(A2502, Data1!$A:$G, 2, FALSE),0)</f>
        <v>1</v>
      </c>
      <c r="G2502">
        <f xml:space="preserve"> ROUND(E2502 * VLOOKUP(A2502, Data1!$A:$G,3, FALSE),0)</f>
        <v>7</v>
      </c>
      <c r="H2502">
        <f xml:space="preserve"> ROUND(E2502 * VLOOKUP(A2502, Data1!$A:$G, 4, FALSE),0)</f>
        <v>7</v>
      </c>
      <c r="I2502">
        <f xml:space="preserve"> ROUND(E2502 * VLOOKUP(A2502, Data1!$A:$G, 5, FALSE),0)</f>
        <v>1</v>
      </c>
      <c r="J2502">
        <f xml:space="preserve"> ROUND(E2502 * VLOOKUP(A2502, Data1!$A:$G, 6, FALSE),0)</f>
        <v>0</v>
      </c>
    </row>
    <row r="2503" spans="1:10" x14ac:dyDescent="0.25">
      <c r="A2503">
        <v>2011</v>
      </c>
      <c r="B2503" t="str">
        <v>February</v>
      </c>
      <c r="C2503" t="str">
        <v>Scotland</v>
      </c>
      <c r="D2503">
        <v>4416</v>
      </c>
      <c r="E2503">
        <f>D2503 / VLOOKUP(A2503, Data1!$A:$G, 7, FALSE)</f>
        <v>7.5371223758320532E-2</v>
      </c>
      <c r="F2503">
        <f xml:space="preserve"> ROUND(E2503 * VLOOKUP(A2503, Data1!$A:$G, 2, FALSE),0)</f>
        <v>255</v>
      </c>
      <c r="G2503">
        <f xml:space="preserve"> ROUND(E2503 * VLOOKUP(A2503, Data1!$A:$G,3, FALSE),0)</f>
        <v>1997</v>
      </c>
      <c r="H2503">
        <f xml:space="preserve"> ROUND(E2503 * VLOOKUP(A2503, Data1!$A:$G, 4, FALSE),0)</f>
        <v>1988</v>
      </c>
      <c r="I2503">
        <f xml:space="preserve"> ROUND(E2503 * VLOOKUP(A2503, Data1!$A:$G, 5, FALSE),0)</f>
        <v>172</v>
      </c>
      <c r="J2503">
        <f xml:space="preserve"> ROUND(E2503 * VLOOKUP(A2503, Data1!$A:$G, 6, FALSE),0)</f>
        <v>3</v>
      </c>
    </row>
    <row r="2504" spans="1:10" x14ac:dyDescent="0.25">
      <c r="A2504">
        <v>2011</v>
      </c>
      <c r="B2504" t="str">
        <v>February</v>
      </c>
      <c r="C2504" t="str">
        <v>Shetland</v>
      </c>
      <c r="D2504">
        <v>15</v>
      </c>
      <c r="E2504">
        <f>D2504 / VLOOKUP(A2504, Data1!$A:$G, 7, FALSE)</f>
        <v>2.5601638504864311E-4</v>
      </c>
      <c r="F2504">
        <f xml:space="preserve"> ROUND(E2504 * VLOOKUP(A2504, Data1!$A:$G, 2, FALSE),0)</f>
        <v>1</v>
      </c>
      <c r="G2504">
        <f xml:space="preserve"> ROUND(E2504 * VLOOKUP(A2504, Data1!$A:$G,3, FALSE),0)</f>
        <v>7</v>
      </c>
      <c r="H2504">
        <f xml:space="preserve"> ROUND(E2504 * VLOOKUP(A2504, Data1!$A:$G, 4, FALSE),0)</f>
        <v>7</v>
      </c>
      <c r="I2504">
        <f xml:space="preserve"> ROUND(E2504 * VLOOKUP(A2504, Data1!$A:$G, 5, FALSE),0)</f>
        <v>1</v>
      </c>
      <c r="J2504">
        <f xml:space="preserve"> ROUND(E2504 * VLOOKUP(A2504, Data1!$A:$G, 6, FALSE),0)</f>
        <v>0</v>
      </c>
    </row>
    <row r="2505" spans="1:10" x14ac:dyDescent="0.25">
      <c r="A2505">
        <v>2011</v>
      </c>
      <c r="B2505" t="str">
        <v>February</v>
      </c>
      <c r="C2505" t="str">
        <v>Tayside</v>
      </c>
      <c r="D2505">
        <v>314</v>
      </c>
      <c r="E2505">
        <f>D2505 / VLOOKUP(A2505, Data1!$A:$G, 7, FALSE)</f>
        <v>5.3592763270182628E-3</v>
      </c>
      <c r="F2505">
        <f xml:space="preserve"> ROUND(E2505 * VLOOKUP(A2505, Data1!$A:$G, 2, FALSE),0)</f>
        <v>18</v>
      </c>
      <c r="G2505">
        <f xml:space="preserve"> ROUND(E2505 * VLOOKUP(A2505, Data1!$A:$G,3, FALSE),0)</f>
        <v>142</v>
      </c>
      <c r="H2505">
        <f xml:space="preserve"> ROUND(E2505 * VLOOKUP(A2505, Data1!$A:$G, 4, FALSE),0)</f>
        <v>141</v>
      </c>
      <c r="I2505">
        <f xml:space="preserve"> ROUND(E2505 * VLOOKUP(A2505, Data1!$A:$G, 5, FALSE),0)</f>
        <v>12</v>
      </c>
      <c r="J2505">
        <f xml:space="preserve"> ROUND(E2505 * VLOOKUP(A2505, Data1!$A:$G, 6, FALSE),0)</f>
        <v>0</v>
      </c>
    </row>
    <row r="2506" spans="1:10" x14ac:dyDescent="0.25">
      <c r="A2506">
        <v>2011</v>
      </c>
      <c r="B2506" t="str">
        <v>February</v>
      </c>
      <c r="C2506" t="str">
        <v>Western Isles</v>
      </c>
      <c r="D2506">
        <v>7</v>
      </c>
      <c r="E2506">
        <f>D2506 / VLOOKUP(A2506, Data1!$A:$G, 7, FALSE)</f>
        <v>1.1947431302270011E-4</v>
      </c>
      <c r="F2506">
        <f xml:space="preserve"> ROUND(E2506 * VLOOKUP(A2506, Data1!$A:$G, 2, FALSE),0)</f>
        <v>0</v>
      </c>
      <c r="G2506">
        <f xml:space="preserve"> ROUND(E2506 * VLOOKUP(A2506, Data1!$A:$G,3, FALSE),0)</f>
        <v>3</v>
      </c>
      <c r="H2506">
        <f xml:space="preserve"> ROUND(E2506 * VLOOKUP(A2506, Data1!$A:$G, 4, FALSE),0)</f>
        <v>3</v>
      </c>
      <c r="I2506">
        <f xml:space="preserve"> ROUND(E2506 * VLOOKUP(A2506, Data1!$A:$G, 5, FALSE),0)</f>
        <v>0</v>
      </c>
      <c r="J2506">
        <f xml:space="preserve"> ROUND(E2506 * VLOOKUP(A2506, Data1!$A:$G, 6, FALSE),0)</f>
        <v>0</v>
      </c>
    </row>
    <row r="2507" spans="1:10" x14ac:dyDescent="0.25">
      <c r="A2507">
        <v>2011</v>
      </c>
      <c r="B2507" t="str">
        <v>January</v>
      </c>
      <c r="C2507" t="str">
        <v>Ayrshire and Arran</v>
      </c>
      <c r="D2507">
        <v>358</v>
      </c>
      <c r="E2507">
        <f>D2507 / VLOOKUP(A2507, Data1!$A:$G, 7, FALSE)</f>
        <v>6.1102577231609487E-3</v>
      </c>
      <c r="F2507">
        <f xml:space="preserve"> ROUND(E2507 * VLOOKUP(A2507, Data1!$A:$G, 2, FALSE),0)</f>
        <v>21</v>
      </c>
      <c r="G2507">
        <f xml:space="preserve"> ROUND(E2507 * VLOOKUP(A2507, Data1!$A:$G,3, FALSE),0)</f>
        <v>162</v>
      </c>
      <c r="H2507">
        <f xml:space="preserve"> ROUND(E2507 * VLOOKUP(A2507, Data1!$A:$G, 4, FALSE),0)</f>
        <v>161</v>
      </c>
      <c r="I2507">
        <f xml:space="preserve"> ROUND(E2507 * VLOOKUP(A2507, Data1!$A:$G, 5, FALSE),0)</f>
        <v>14</v>
      </c>
      <c r="J2507">
        <f xml:space="preserve"> ROUND(E2507 * VLOOKUP(A2507, Data1!$A:$G, 6, FALSE),0)</f>
        <v>0</v>
      </c>
    </row>
    <row r="2508" spans="1:10" x14ac:dyDescent="0.25">
      <c r="A2508">
        <v>2011</v>
      </c>
      <c r="B2508" t="str">
        <v>January</v>
      </c>
      <c r="C2508" t="str">
        <v>Borders</v>
      </c>
      <c r="D2508">
        <v>96</v>
      </c>
      <c r="E2508">
        <f>D2508 / VLOOKUP(A2508, Data1!$A:$G, 7, FALSE)</f>
        <v>1.6385048643113159E-3</v>
      </c>
      <c r="F2508">
        <f xml:space="preserve"> ROUND(E2508 * VLOOKUP(A2508, Data1!$A:$G, 2, FALSE),0)</f>
        <v>6</v>
      </c>
      <c r="G2508">
        <f xml:space="preserve"> ROUND(E2508 * VLOOKUP(A2508, Data1!$A:$G,3, FALSE),0)</f>
        <v>43</v>
      </c>
      <c r="H2508">
        <f xml:space="preserve"> ROUND(E2508 * VLOOKUP(A2508, Data1!$A:$G, 4, FALSE),0)</f>
        <v>43</v>
      </c>
      <c r="I2508">
        <f xml:space="preserve"> ROUND(E2508 * VLOOKUP(A2508, Data1!$A:$G, 5, FALSE),0)</f>
        <v>4</v>
      </c>
      <c r="J2508">
        <f xml:space="preserve"> ROUND(E2508 * VLOOKUP(A2508, Data1!$A:$G, 6, FALSE),0)</f>
        <v>0</v>
      </c>
    </row>
    <row r="2509" spans="1:10" x14ac:dyDescent="0.25">
      <c r="A2509">
        <v>2011</v>
      </c>
      <c r="B2509" t="str">
        <v>January</v>
      </c>
      <c r="C2509" t="str">
        <v>Dumfries and Galloway</v>
      </c>
      <c r="D2509">
        <v>130</v>
      </c>
      <c r="E2509">
        <f>D2509 / VLOOKUP(A2509, Data1!$A:$G, 7, FALSE)</f>
        <v>2.2188086704215738E-3</v>
      </c>
      <c r="F2509">
        <f xml:space="preserve"> ROUND(E2509 * VLOOKUP(A2509, Data1!$A:$G, 2, FALSE),0)</f>
        <v>8</v>
      </c>
      <c r="G2509">
        <f xml:space="preserve"> ROUND(E2509 * VLOOKUP(A2509, Data1!$A:$G,3, FALSE),0)</f>
        <v>59</v>
      </c>
      <c r="H2509">
        <f xml:space="preserve"> ROUND(E2509 * VLOOKUP(A2509, Data1!$A:$G, 4, FALSE),0)</f>
        <v>59</v>
      </c>
      <c r="I2509">
        <f xml:space="preserve"> ROUND(E2509 * VLOOKUP(A2509, Data1!$A:$G, 5, FALSE),0)</f>
        <v>5</v>
      </c>
      <c r="J2509">
        <f xml:space="preserve"> ROUND(E2509 * VLOOKUP(A2509, Data1!$A:$G, 6, FALSE),0)</f>
        <v>0</v>
      </c>
    </row>
    <row r="2510" spans="1:10" x14ac:dyDescent="0.25">
      <c r="A2510">
        <v>2011</v>
      </c>
      <c r="B2510" t="str">
        <v>January</v>
      </c>
      <c r="C2510" t="str">
        <v>Fife</v>
      </c>
      <c r="D2510">
        <v>471</v>
      </c>
      <c r="E2510">
        <f>D2510 / VLOOKUP(A2510, Data1!$A:$G, 7, FALSE)</f>
        <v>8.0389144905273942E-3</v>
      </c>
      <c r="F2510">
        <f xml:space="preserve"> ROUND(E2510 * VLOOKUP(A2510, Data1!$A:$G, 2, FALSE),0)</f>
        <v>27</v>
      </c>
      <c r="G2510">
        <f xml:space="preserve"> ROUND(E2510 * VLOOKUP(A2510, Data1!$A:$G,3, FALSE),0)</f>
        <v>213</v>
      </c>
      <c r="H2510">
        <f xml:space="preserve"> ROUND(E2510 * VLOOKUP(A2510, Data1!$A:$G, 4, FALSE),0)</f>
        <v>212</v>
      </c>
      <c r="I2510">
        <f xml:space="preserve"> ROUND(E2510 * VLOOKUP(A2510, Data1!$A:$G, 5, FALSE),0)</f>
        <v>18</v>
      </c>
      <c r="J2510">
        <f xml:space="preserve"> ROUND(E2510 * VLOOKUP(A2510, Data1!$A:$G, 6, FALSE),0)</f>
        <v>0</v>
      </c>
    </row>
    <row r="2511" spans="1:10" x14ac:dyDescent="0.25">
      <c r="A2511">
        <v>2011</v>
      </c>
      <c r="B2511" t="str">
        <v>January</v>
      </c>
      <c r="C2511" t="str">
        <v>Forth Valley</v>
      </c>
      <c r="D2511">
        <v>273</v>
      </c>
      <c r="E2511">
        <f>D2511 / VLOOKUP(A2511, Data1!$A:$G, 7, FALSE)</f>
        <v>4.6594982078853051E-3</v>
      </c>
      <c r="F2511">
        <f xml:space="preserve"> ROUND(E2511 * VLOOKUP(A2511, Data1!$A:$G, 2, FALSE),0)</f>
        <v>16</v>
      </c>
      <c r="G2511">
        <f xml:space="preserve"> ROUND(E2511 * VLOOKUP(A2511, Data1!$A:$G,3, FALSE),0)</f>
        <v>123</v>
      </c>
      <c r="H2511">
        <f xml:space="preserve"> ROUND(E2511 * VLOOKUP(A2511, Data1!$A:$G, 4, FALSE),0)</f>
        <v>123</v>
      </c>
      <c r="I2511">
        <f xml:space="preserve"> ROUND(E2511 * VLOOKUP(A2511, Data1!$A:$G, 5, FALSE),0)</f>
        <v>11</v>
      </c>
      <c r="J2511">
        <f xml:space="preserve"> ROUND(E2511 * VLOOKUP(A2511, Data1!$A:$G, 6, FALSE),0)</f>
        <v>0</v>
      </c>
    </row>
    <row r="2512" spans="1:10" x14ac:dyDescent="0.25">
      <c r="A2512">
        <v>2011</v>
      </c>
      <c r="B2512" t="str">
        <v>January</v>
      </c>
      <c r="C2512" t="str">
        <v>Grampian</v>
      </c>
      <c r="D2512">
        <v>575</v>
      </c>
      <c r="E2512">
        <f>D2512 / VLOOKUP(A2512, Data1!$A:$G, 7, FALSE)</f>
        <v>9.8139614268646525E-3</v>
      </c>
      <c r="F2512">
        <f xml:space="preserve"> ROUND(E2512 * VLOOKUP(A2512, Data1!$A:$G, 2, FALSE),0)</f>
        <v>33</v>
      </c>
      <c r="G2512">
        <f xml:space="preserve"> ROUND(E2512 * VLOOKUP(A2512, Data1!$A:$G,3, FALSE),0)</f>
        <v>260</v>
      </c>
      <c r="H2512">
        <f xml:space="preserve"> ROUND(E2512 * VLOOKUP(A2512, Data1!$A:$G, 4, FALSE),0)</f>
        <v>259</v>
      </c>
      <c r="I2512">
        <f xml:space="preserve"> ROUND(E2512 * VLOOKUP(A2512, Data1!$A:$G, 5, FALSE),0)</f>
        <v>22</v>
      </c>
      <c r="J2512">
        <f xml:space="preserve"> ROUND(E2512 * VLOOKUP(A2512, Data1!$A:$G, 6, FALSE),0)</f>
        <v>0</v>
      </c>
    </row>
    <row r="2513" spans="1:10" x14ac:dyDescent="0.25">
      <c r="A2513">
        <v>2011</v>
      </c>
      <c r="B2513" t="str">
        <v>January</v>
      </c>
      <c r="C2513" t="str">
        <v>Greater Glasgow and Clyde</v>
      </c>
      <c r="D2513">
        <v>1166</v>
      </c>
      <c r="E2513">
        <f>D2513 / VLOOKUP(A2513, Data1!$A:$G, 7, FALSE)</f>
        <v>1.990100699778119E-2</v>
      </c>
      <c r="F2513">
        <f xml:space="preserve"> ROUND(E2513 * VLOOKUP(A2513, Data1!$A:$G, 2, FALSE),0)</f>
        <v>67</v>
      </c>
      <c r="G2513">
        <f xml:space="preserve"> ROUND(E2513 * VLOOKUP(A2513, Data1!$A:$G,3, FALSE),0)</f>
        <v>527</v>
      </c>
      <c r="H2513">
        <f xml:space="preserve"> ROUND(E2513 * VLOOKUP(A2513, Data1!$A:$G, 4, FALSE),0)</f>
        <v>525</v>
      </c>
      <c r="I2513">
        <f xml:space="preserve"> ROUND(E2513 * VLOOKUP(A2513, Data1!$A:$G, 5, FALSE),0)</f>
        <v>45</v>
      </c>
      <c r="J2513">
        <f xml:space="preserve"> ROUND(E2513 * VLOOKUP(A2513, Data1!$A:$G, 6, FALSE),0)</f>
        <v>1</v>
      </c>
    </row>
    <row r="2514" spans="1:10" x14ac:dyDescent="0.25">
      <c r="A2514">
        <v>2011</v>
      </c>
      <c r="B2514" t="str">
        <v>January</v>
      </c>
      <c r="C2514" t="str">
        <v>Highland</v>
      </c>
      <c r="D2514">
        <v>268</v>
      </c>
      <c r="E2514">
        <f>D2514 / VLOOKUP(A2514, Data1!$A:$G, 7, FALSE)</f>
        <v>4.57415941286909E-3</v>
      </c>
      <c r="F2514">
        <f xml:space="preserve"> ROUND(E2514 * VLOOKUP(A2514, Data1!$A:$G, 2, FALSE),0)</f>
        <v>15</v>
      </c>
      <c r="G2514">
        <f xml:space="preserve"> ROUND(E2514 * VLOOKUP(A2514, Data1!$A:$G,3, FALSE),0)</f>
        <v>121</v>
      </c>
      <c r="H2514">
        <f xml:space="preserve"> ROUND(E2514 * VLOOKUP(A2514, Data1!$A:$G, 4, FALSE),0)</f>
        <v>121</v>
      </c>
      <c r="I2514">
        <f xml:space="preserve"> ROUND(E2514 * VLOOKUP(A2514, Data1!$A:$G, 5, FALSE),0)</f>
        <v>10</v>
      </c>
      <c r="J2514">
        <f xml:space="preserve"> ROUND(E2514 * VLOOKUP(A2514, Data1!$A:$G, 6, FALSE),0)</f>
        <v>0</v>
      </c>
    </row>
    <row r="2515" spans="1:10" x14ac:dyDescent="0.25">
      <c r="A2515">
        <v>2011</v>
      </c>
      <c r="B2515" t="str">
        <v>January</v>
      </c>
      <c r="C2515" t="str">
        <v>Lanarkshire</v>
      </c>
      <c r="D2515">
        <v>731</v>
      </c>
      <c r="E2515">
        <f>D2515 / VLOOKUP(A2515, Data1!$A:$G, 7, FALSE)</f>
        <v>1.2476531831370541E-2</v>
      </c>
      <c r="F2515">
        <f xml:space="preserve"> ROUND(E2515 * VLOOKUP(A2515, Data1!$A:$G, 2, FALSE),0)</f>
        <v>42</v>
      </c>
      <c r="G2515">
        <f xml:space="preserve"> ROUND(E2515 * VLOOKUP(A2515, Data1!$A:$G,3, FALSE),0)</f>
        <v>331</v>
      </c>
      <c r="H2515">
        <f xml:space="preserve"> ROUND(E2515 * VLOOKUP(A2515, Data1!$A:$G, 4, FALSE),0)</f>
        <v>329</v>
      </c>
      <c r="I2515">
        <f xml:space="preserve"> ROUND(E2515 * VLOOKUP(A2515, Data1!$A:$G, 5, FALSE),0)</f>
        <v>28</v>
      </c>
      <c r="J2515">
        <f xml:space="preserve"> ROUND(E2515 * VLOOKUP(A2515, Data1!$A:$G, 6, FALSE),0)</f>
        <v>1</v>
      </c>
    </row>
    <row r="2516" spans="1:10" x14ac:dyDescent="0.25">
      <c r="A2516">
        <v>2011</v>
      </c>
      <c r="B2516" t="str">
        <v>January</v>
      </c>
      <c r="C2516" t="str">
        <v>Lothian</v>
      </c>
      <c r="D2516">
        <v>863</v>
      </c>
      <c r="E2516">
        <f>D2516 / VLOOKUP(A2516, Data1!$A:$G, 7, FALSE)</f>
        <v>1.47294760197986E-2</v>
      </c>
      <c r="F2516">
        <f xml:space="preserve"> ROUND(E2516 * VLOOKUP(A2516, Data1!$A:$G, 2, FALSE),0)</f>
        <v>50</v>
      </c>
      <c r="G2516">
        <f xml:space="preserve"> ROUND(E2516 * VLOOKUP(A2516, Data1!$A:$G,3, FALSE),0)</f>
        <v>390</v>
      </c>
      <c r="H2516">
        <f xml:space="preserve"> ROUND(E2516 * VLOOKUP(A2516, Data1!$A:$G, 4, FALSE),0)</f>
        <v>389</v>
      </c>
      <c r="I2516">
        <f xml:space="preserve"> ROUND(E2516 * VLOOKUP(A2516, Data1!$A:$G, 5, FALSE),0)</f>
        <v>34</v>
      </c>
      <c r="J2516">
        <f xml:space="preserve"> ROUND(E2516 * VLOOKUP(A2516, Data1!$A:$G, 6, FALSE),0)</f>
        <v>1</v>
      </c>
    </row>
    <row r="2517" spans="1:10" x14ac:dyDescent="0.25">
      <c r="A2517">
        <v>2011</v>
      </c>
      <c r="B2517" t="str">
        <v>January</v>
      </c>
      <c r="C2517" t="str">
        <v>Orkney</v>
      </c>
      <c r="D2517">
        <v>23</v>
      </c>
      <c r="E2517">
        <f>D2517 / VLOOKUP(A2517, Data1!$A:$G, 7, FALSE)</f>
        <v>3.9255845707458612E-4</v>
      </c>
      <c r="F2517">
        <f xml:space="preserve"> ROUND(E2517 * VLOOKUP(A2517, Data1!$A:$G, 2, FALSE),0)</f>
        <v>1</v>
      </c>
      <c r="G2517">
        <f xml:space="preserve"> ROUND(E2517 * VLOOKUP(A2517, Data1!$A:$G,3, FALSE),0)</f>
        <v>10</v>
      </c>
      <c r="H2517">
        <f xml:space="preserve"> ROUND(E2517 * VLOOKUP(A2517, Data1!$A:$G, 4, FALSE),0)</f>
        <v>10</v>
      </c>
      <c r="I2517">
        <f xml:space="preserve"> ROUND(E2517 * VLOOKUP(A2517, Data1!$A:$G, 5, FALSE),0)</f>
        <v>1</v>
      </c>
      <c r="J2517">
        <f xml:space="preserve"> ROUND(E2517 * VLOOKUP(A2517, Data1!$A:$G, 6, FALSE),0)</f>
        <v>0</v>
      </c>
    </row>
    <row r="2518" spans="1:10" x14ac:dyDescent="0.25">
      <c r="A2518">
        <v>2011</v>
      </c>
      <c r="B2518" t="str">
        <v>January</v>
      </c>
      <c r="C2518" t="str">
        <v>Scotland</v>
      </c>
      <c r="D2518">
        <v>5346</v>
      </c>
      <c r="E2518">
        <f>D2518 / VLOOKUP(A2518, Data1!$A:$G, 7, FALSE)</f>
        <v>9.1244239631336405E-2</v>
      </c>
      <c r="F2518">
        <f xml:space="preserve"> ROUND(E2518 * VLOOKUP(A2518, Data1!$A:$G, 2, FALSE),0)</f>
        <v>309</v>
      </c>
      <c r="G2518">
        <f xml:space="preserve"> ROUND(E2518 * VLOOKUP(A2518, Data1!$A:$G,3, FALSE),0)</f>
        <v>2418</v>
      </c>
      <c r="H2518">
        <f xml:space="preserve"> ROUND(E2518 * VLOOKUP(A2518, Data1!$A:$G, 4, FALSE),0)</f>
        <v>2407</v>
      </c>
      <c r="I2518">
        <f xml:space="preserve"> ROUND(E2518 * VLOOKUP(A2518, Data1!$A:$G, 5, FALSE),0)</f>
        <v>208</v>
      </c>
      <c r="J2518">
        <f xml:space="preserve"> ROUND(E2518 * VLOOKUP(A2518, Data1!$A:$G, 6, FALSE),0)</f>
        <v>4</v>
      </c>
    </row>
    <row r="2519" spans="1:10" x14ac:dyDescent="0.25">
      <c r="A2519">
        <v>2011</v>
      </c>
      <c r="B2519" t="str">
        <v>January</v>
      </c>
      <c r="C2519" t="str">
        <v>Shetland</v>
      </c>
      <c r="D2519">
        <v>16</v>
      </c>
      <c r="E2519">
        <f>D2519 / VLOOKUP(A2519, Data1!$A:$G, 7, FALSE)</f>
        <v>2.7308414405188597E-4</v>
      </c>
      <c r="F2519">
        <f xml:space="preserve"> ROUND(E2519 * VLOOKUP(A2519, Data1!$A:$G, 2, FALSE),0)</f>
        <v>1</v>
      </c>
      <c r="G2519">
        <f xml:space="preserve"> ROUND(E2519 * VLOOKUP(A2519, Data1!$A:$G,3, FALSE),0)</f>
        <v>7</v>
      </c>
      <c r="H2519">
        <f xml:space="preserve"> ROUND(E2519 * VLOOKUP(A2519, Data1!$A:$G, 4, FALSE),0)</f>
        <v>7</v>
      </c>
      <c r="I2519">
        <f xml:space="preserve"> ROUND(E2519 * VLOOKUP(A2519, Data1!$A:$G, 5, FALSE),0)</f>
        <v>1</v>
      </c>
      <c r="J2519">
        <f xml:space="preserve"> ROUND(E2519 * VLOOKUP(A2519, Data1!$A:$G, 6, FALSE),0)</f>
        <v>0</v>
      </c>
    </row>
    <row r="2520" spans="1:10" x14ac:dyDescent="0.25">
      <c r="A2520">
        <v>2011</v>
      </c>
      <c r="B2520" t="str">
        <v>January</v>
      </c>
      <c r="C2520" t="str">
        <v>Tayside</v>
      </c>
      <c r="D2520">
        <v>354</v>
      </c>
      <c r="E2520">
        <f>D2520 / VLOOKUP(A2520, Data1!$A:$G, 7, FALSE)</f>
        <v>6.0419866871479775E-3</v>
      </c>
      <c r="F2520">
        <f xml:space="preserve"> ROUND(E2520 * VLOOKUP(A2520, Data1!$A:$G, 2, FALSE),0)</f>
        <v>20</v>
      </c>
      <c r="G2520">
        <f xml:space="preserve"> ROUND(E2520 * VLOOKUP(A2520, Data1!$A:$G,3, FALSE),0)</f>
        <v>160</v>
      </c>
      <c r="H2520">
        <f xml:space="preserve"> ROUND(E2520 * VLOOKUP(A2520, Data1!$A:$G, 4, FALSE),0)</f>
        <v>159</v>
      </c>
      <c r="I2520">
        <f xml:space="preserve"> ROUND(E2520 * VLOOKUP(A2520, Data1!$A:$G, 5, FALSE),0)</f>
        <v>14</v>
      </c>
      <c r="J2520">
        <f xml:space="preserve"> ROUND(E2520 * VLOOKUP(A2520, Data1!$A:$G, 6, FALSE),0)</f>
        <v>0</v>
      </c>
    </row>
    <row r="2521" spans="1:10" x14ac:dyDescent="0.25">
      <c r="A2521">
        <v>2011</v>
      </c>
      <c r="B2521" t="str">
        <v>January</v>
      </c>
      <c r="C2521" t="str">
        <v>Western Isles</v>
      </c>
      <c r="D2521">
        <v>22</v>
      </c>
      <c r="E2521">
        <f>D2521 / VLOOKUP(A2521, Data1!$A:$G, 7, FALSE)</f>
        <v>3.7549069807134321E-4</v>
      </c>
      <c r="F2521">
        <f xml:space="preserve"> ROUND(E2521 * VLOOKUP(A2521, Data1!$A:$G, 2, FALSE),0)</f>
        <v>1</v>
      </c>
      <c r="G2521">
        <f xml:space="preserve"> ROUND(E2521 * VLOOKUP(A2521, Data1!$A:$G,3, FALSE),0)</f>
        <v>10</v>
      </c>
      <c r="H2521">
        <f xml:space="preserve"> ROUND(E2521 * VLOOKUP(A2521, Data1!$A:$G, 4, FALSE),0)</f>
        <v>10</v>
      </c>
      <c r="I2521">
        <f xml:space="preserve"> ROUND(E2521 * VLOOKUP(A2521, Data1!$A:$G, 5, FALSE),0)</f>
        <v>1</v>
      </c>
      <c r="J2521">
        <f xml:space="preserve"> ROUND(E2521 * VLOOKUP(A2521, Data1!$A:$G, 6, FALSE),0)</f>
        <v>0</v>
      </c>
    </row>
    <row r="2522" spans="1:10" x14ac:dyDescent="0.25">
      <c r="A2522">
        <v>2012</v>
      </c>
      <c r="B2522" t="str">
        <v>December</v>
      </c>
      <c r="C2522" t="str">
        <v>Ayrshire and Arran</v>
      </c>
      <c r="D2522">
        <v>237</v>
      </c>
      <c r="E2522">
        <f>D2522 / VLOOKUP(A2522, Data1!$A:$G, 7, FALSE)</f>
        <v>4.084305581884295E-3</v>
      </c>
      <c r="F2522">
        <f xml:space="preserve"> ROUND(E2522 * VLOOKUP(A2522, Data1!$A:$G, 2, FALSE),0)</f>
        <v>13</v>
      </c>
      <c r="G2522">
        <f xml:space="preserve"> ROUND(E2522 * VLOOKUP(A2522, Data1!$A:$G,3, FALSE),0)</f>
        <v>107</v>
      </c>
      <c r="H2522">
        <f xml:space="preserve"> ROUND(E2522 * VLOOKUP(A2522, Data1!$A:$G, 4, FALSE),0)</f>
        <v>108</v>
      </c>
      <c r="I2522">
        <f xml:space="preserve"> ROUND(E2522 * VLOOKUP(A2522, Data1!$A:$G, 5, FALSE),0)</f>
        <v>9</v>
      </c>
      <c r="J2522">
        <f xml:space="preserve"> ROUND(E2522 * VLOOKUP(A2522, Data1!$A:$G, 6, FALSE),0)</f>
        <v>0</v>
      </c>
    </row>
    <row r="2523" spans="1:10" x14ac:dyDescent="0.25">
      <c r="A2523">
        <v>2012</v>
      </c>
      <c r="B2523" t="str">
        <v>December</v>
      </c>
      <c r="C2523" t="str">
        <v>Borders</v>
      </c>
      <c r="D2523">
        <v>85</v>
      </c>
      <c r="E2523">
        <f>D2523 / VLOOKUP(A2523, Data1!$A:$G, 7, FALSE)</f>
        <v>1.4648353352749582E-3</v>
      </c>
      <c r="F2523">
        <f xml:space="preserve"> ROUND(E2523 * VLOOKUP(A2523, Data1!$A:$G, 2, FALSE),0)</f>
        <v>5</v>
      </c>
      <c r="G2523">
        <f xml:space="preserve"> ROUND(E2523 * VLOOKUP(A2523, Data1!$A:$G,3, FALSE),0)</f>
        <v>39</v>
      </c>
      <c r="H2523">
        <f xml:space="preserve"> ROUND(E2523 * VLOOKUP(A2523, Data1!$A:$G, 4, FALSE),0)</f>
        <v>39</v>
      </c>
      <c r="I2523">
        <f xml:space="preserve"> ROUND(E2523 * VLOOKUP(A2523, Data1!$A:$G, 5, FALSE),0)</f>
        <v>3</v>
      </c>
      <c r="J2523">
        <f xml:space="preserve"> ROUND(E2523 * VLOOKUP(A2523, Data1!$A:$G, 6, FALSE),0)</f>
        <v>0</v>
      </c>
    </row>
    <row r="2524" spans="1:10" x14ac:dyDescent="0.25">
      <c r="A2524">
        <v>2012</v>
      </c>
      <c r="B2524" t="str">
        <v>December</v>
      </c>
      <c r="C2524" t="str">
        <v>Dumfries and Galloway</v>
      </c>
      <c r="D2524">
        <v>103</v>
      </c>
      <c r="E2524">
        <f>D2524 / VLOOKUP(A2524, Data1!$A:$G, 7, FALSE)</f>
        <v>1.7750357592155376E-3</v>
      </c>
      <c r="F2524">
        <f xml:space="preserve"> ROUND(E2524 * VLOOKUP(A2524, Data1!$A:$G, 2, FALSE),0)</f>
        <v>5</v>
      </c>
      <c r="G2524">
        <f xml:space="preserve"> ROUND(E2524 * VLOOKUP(A2524, Data1!$A:$G,3, FALSE),0)</f>
        <v>47</v>
      </c>
      <c r="H2524">
        <f xml:space="preserve"> ROUND(E2524 * VLOOKUP(A2524, Data1!$A:$G, 4, FALSE),0)</f>
        <v>47</v>
      </c>
      <c r="I2524">
        <f xml:space="preserve"> ROUND(E2524 * VLOOKUP(A2524, Data1!$A:$G, 5, FALSE),0)</f>
        <v>4</v>
      </c>
      <c r="J2524">
        <f xml:space="preserve"> ROUND(E2524 * VLOOKUP(A2524, Data1!$A:$G, 6, FALSE),0)</f>
        <v>0</v>
      </c>
    </row>
    <row r="2525" spans="1:10" x14ac:dyDescent="0.25">
      <c r="A2525">
        <v>2012</v>
      </c>
      <c r="B2525" t="str">
        <v>December</v>
      </c>
      <c r="C2525" t="str">
        <v>Fife</v>
      </c>
      <c r="D2525">
        <v>286</v>
      </c>
      <c r="E2525">
        <f>D2525 / VLOOKUP(A2525, Data1!$A:$G, 7, FALSE)</f>
        <v>4.9287400692780946E-3</v>
      </c>
      <c r="F2525">
        <f xml:space="preserve"> ROUND(E2525 * VLOOKUP(A2525, Data1!$A:$G, 2, FALSE),0)</f>
        <v>15</v>
      </c>
      <c r="G2525">
        <f xml:space="preserve"> ROUND(E2525 * VLOOKUP(A2525, Data1!$A:$G,3, FALSE),0)</f>
        <v>130</v>
      </c>
      <c r="H2525">
        <f xml:space="preserve"> ROUND(E2525 * VLOOKUP(A2525, Data1!$A:$G, 4, FALSE),0)</f>
        <v>130</v>
      </c>
      <c r="I2525">
        <f xml:space="preserve"> ROUND(E2525 * VLOOKUP(A2525, Data1!$A:$G, 5, FALSE),0)</f>
        <v>11</v>
      </c>
      <c r="J2525">
        <f xml:space="preserve"> ROUND(E2525 * VLOOKUP(A2525, Data1!$A:$G, 6, FALSE),0)</f>
        <v>0</v>
      </c>
    </row>
    <row r="2526" spans="1:10" x14ac:dyDescent="0.25">
      <c r="A2526">
        <v>2012</v>
      </c>
      <c r="B2526" t="str">
        <v>December</v>
      </c>
      <c r="C2526" t="str">
        <v>Forth Valley</v>
      </c>
      <c r="D2526">
        <v>215</v>
      </c>
      <c r="E2526">
        <f>D2526 / VLOOKUP(A2526, Data1!$A:$G, 7, FALSE)</f>
        <v>3.705171730401365E-3</v>
      </c>
      <c r="F2526">
        <f xml:space="preserve"> ROUND(E2526 * VLOOKUP(A2526, Data1!$A:$G, 2, FALSE),0)</f>
        <v>11</v>
      </c>
      <c r="G2526">
        <f xml:space="preserve"> ROUND(E2526 * VLOOKUP(A2526, Data1!$A:$G,3, FALSE),0)</f>
        <v>97</v>
      </c>
      <c r="H2526">
        <f xml:space="preserve"> ROUND(E2526 * VLOOKUP(A2526, Data1!$A:$G, 4, FALSE),0)</f>
        <v>98</v>
      </c>
      <c r="I2526">
        <f xml:space="preserve"> ROUND(E2526 * VLOOKUP(A2526, Data1!$A:$G, 5, FALSE),0)</f>
        <v>8</v>
      </c>
      <c r="J2526">
        <f xml:space="preserve"> ROUND(E2526 * VLOOKUP(A2526, Data1!$A:$G, 6, FALSE),0)</f>
        <v>0</v>
      </c>
    </row>
    <row r="2527" spans="1:10" x14ac:dyDescent="0.25">
      <c r="A2527">
        <v>2012</v>
      </c>
      <c r="B2527" t="str">
        <v>December</v>
      </c>
      <c r="C2527" t="str">
        <v>Grampian</v>
      </c>
      <c r="D2527">
        <v>442</v>
      </c>
      <c r="E2527">
        <f>D2527 / VLOOKUP(A2527, Data1!$A:$G, 7, FALSE)</f>
        <v>7.6171437434297828E-3</v>
      </c>
      <c r="F2527">
        <f xml:space="preserve"> ROUND(E2527 * VLOOKUP(A2527, Data1!$A:$G, 2, FALSE),0)</f>
        <v>23</v>
      </c>
      <c r="G2527">
        <f xml:space="preserve"> ROUND(E2527 * VLOOKUP(A2527, Data1!$A:$G,3, FALSE),0)</f>
        <v>200</v>
      </c>
      <c r="H2527">
        <f xml:space="preserve"> ROUND(E2527 * VLOOKUP(A2527, Data1!$A:$G, 4, FALSE),0)</f>
        <v>201</v>
      </c>
      <c r="I2527">
        <f xml:space="preserve"> ROUND(E2527 * VLOOKUP(A2527, Data1!$A:$G, 5, FALSE),0)</f>
        <v>17</v>
      </c>
      <c r="J2527">
        <f xml:space="preserve"> ROUND(E2527 * VLOOKUP(A2527, Data1!$A:$G, 6, FALSE),0)</f>
        <v>0</v>
      </c>
    </row>
    <row r="2528" spans="1:10" x14ac:dyDescent="0.25">
      <c r="A2528">
        <v>2012</v>
      </c>
      <c r="B2528" t="str">
        <v>December</v>
      </c>
      <c r="C2528" t="str">
        <v>Greater Glasgow and Clyde</v>
      </c>
      <c r="D2528">
        <v>910</v>
      </c>
      <c r="E2528">
        <f>D2528 / VLOOKUP(A2528, Data1!$A:$G, 7, FALSE)</f>
        <v>1.5682354765884848E-2</v>
      </c>
      <c r="F2528">
        <f xml:space="preserve"> ROUND(E2528 * VLOOKUP(A2528, Data1!$A:$G, 2, FALSE),0)</f>
        <v>48</v>
      </c>
      <c r="G2528">
        <f xml:space="preserve"> ROUND(E2528 * VLOOKUP(A2528, Data1!$A:$G,3, FALSE),0)</f>
        <v>412</v>
      </c>
      <c r="H2528">
        <f xml:space="preserve"> ROUND(E2528 * VLOOKUP(A2528, Data1!$A:$G, 4, FALSE),0)</f>
        <v>414</v>
      </c>
      <c r="I2528">
        <f xml:space="preserve"> ROUND(E2528 * VLOOKUP(A2528, Data1!$A:$G, 5, FALSE),0)</f>
        <v>34</v>
      </c>
      <c r="J2528">
        <f xml:space="preserve"> ROUND(E2528 * VLOOKUP(A2528, Data1!$A:$G, 6, FALSE),0)</f>
        <v>1</v>
      </c>
    </row>
    <row r="2529" spans="1:10" x14ac:dyDescent="0.25">
      <c r="A2529">
        <v>2012</v>
      </c>
      <c r="B2529" t="str">
        <v>December</v>
      </c>
      <c r="C2529" t="str">
        <v>Highland</v>
      </c>
      <c r="D2529">
        <v>185</v>
      </c>
      <c r="E2529">
        <f>D2529 / VLOOKUP(A2529, Data1!$A:$G, 7, FALSE)</f>
        <v>3.1881710238337324E-3</v>
      </c>
      <c r="F2529">
        <f xml:space="preserve"> ROUND(E2529 * VLOOKUP(A2529, Data1!$A:$G, 2, FALSE),0)</f>
        <v>10</v>
      </c>
      <c r="G2529">
        <f xml:space="preserve"> ROUND(E2529 * VLOOKUP(A2529, Data1!$A:$G,3, FALSE),0)</f>
        <v>84</v>
      </c>
      <c r="H2529">
        <f xml:space="preserve"> ROUND(E2529 * VLOOKUP(A2529, Data1!$A:$G, 4, FALSE),0)</f>
        <v>84</v>
      </c>
      <c r="I2529">
        <f xml:space="preserve"> ROUND(E2529 * VLOOKUP(A2529, Data1!$A:$G, 5, FALSE),0)</f>
        <v>7</v>
      </c>
      <c r="J2529">
        <f xml:space="preserve"> ROUND(E2529 * VLOOKUP(A2529, Data1!$A:$G, 6, FALSE),0)</f>
        <v>0</v>
      </c>
    </row>
    <row r="2530" spans="1:10" x14ac:dyDescent="0.25">
      <c r="A2530">
        <v>2012</v>
      </c>
      <c r="B2530" t="str">
        <v>December</v>
      </c>
      <c r="C2530" t="str">
        <v>Lanarkshire</v>
      </c>
      <c r="D2530">
        <v>444</v>
      </c>
      <c r="E2530">
        <f>D2530 / VLOOKUP(A2530, Data1!$A:$G, 7, FALSE)</f>
        <v>7.6516104572009582E-3</v>
      </c>
      <c r="F2530">
        <f xml:space="preserve"> ROUND(E2530 * VLOOKUP(A2530, Data1!$A:$G, 2, FALSE),0)</f>
        <v>24</v>
      </c>
      <c r="G2530">
        <f xml:space="preserve"> ROUND(E2530 * VLOOKUP(A2530, Data1!$A:$G,3, FALSE),0)</f>
        <v>201</v>
      </c>
      <c r="H2530">
        <f xml:space="preserve"> ROUND(E2530 * VLOOKUP(A2530, Data1!$A:$G, 4, FALSE),0)</f>
        <v>202</v>
      </c>
      <c r="I2530">
        <f xml:space="preserve"> ROUND(E2530 * VLOOKUP(A2530, Data1!$A:$G, 5, FALSE),0)</f>
        <v>17</v>
      </c>
      <c r="J2530">
        <f xml:space="preserve"> ROUND(E2530 * VLOOKUP(A2530, Data1!$A:$G, 6, FALSE),0)</f>
        <v>0</v>
      </c>
    </row>
    <row r="2531" spans="1:10" x14ac:dyDescent="0.25">
      <c r="A2531">
        <v>2012</v>
      </c>
      <c r="B2531" t="str">
        <v>December</v>
      </c>
      <c r="C2531" t="str">
        <v>Lothian</v>
      </c>
      <c r="D2531">
        <v>722</v>
      </c>
      <c r="E2531">
        <f>D2531 / VLOOKUP(A2531, Data1!$A:$G, 7, FALSE)</f>
        <v>1.2442483671394351E-2</v>
      </c>
      <c r="F2531">
        <f xml:space="preserve"> ROUND(E2531 * VLOOKUP(A2531, Data1!$A:$G, 2, FALSE),0)</f>
        <v>38</v>
      </c>
      <c r="G2531">
        <f xml:space="preserve"> ROUND(E2531 * VLOOKUP(A2531, Data1!$A:$G,3, FALSE),0)</f>
        <v>327</v>
      </c>
      <c r="H2531">
        <f xml:space="preserve"> ROUND(E2531 * VLOOKUP(A2531, Data1!$A:$G, 4, FALSE),0)</f>
        <v>329</v>
      </c>
      <c r="I2531">
        <f xml:space="preserve"> ROUND(E2531 * VLOOKUP(A2531, Data1!$A:$G, 5, FALSE),0)</f>
        <v>27</v>
      </c>
      <c r="J2531">
        <f xml:space="preserve"> ROUND(E2531 * VLOOKUP(A2531, Data1!$A:$G, 6, FALSE),0)</f>
        <v>1</v>
      </c>
    </row>
    <row r="2532" spans="1:10" x14ac:dyDescent="0.25">
      <c r="A2532">
        <v>2012</v>
      </c>
      <c r="B2532" t="str">
        <v>December</v>
      </c>
      <c r="C2532" t="str">
        <v>Orkney</v>
      </c>
      <c r="D2532">
        <v>15</v>
      </c>
      <c r="E2532">
        <f>D2532 / VLOOKUP(A2532, Data1!$A:$G, 7, FALSE)</f>
        <v>2.5850035328381615E-4</v>
      </c>
      <c r="F2532">
        <f xml:space="preserve"> ROUND(E2532 * VLOOKUP(A2532, Data1!$A:$G, 2, FALSE),0)</f>
        <v>1</v>
      </c>
      <c r="G2532">
        <f xml:space="preserve"> ROUND(E2532 * VLOOKUP(A2532, Data1!$A:$G,3, FALSE),0)</f>
        <v>7</v>
      </c>
      <c r="H2532">
        <f xml:space="preserve"> ROUND(E2532 * VLOOKUP(A2532, Data1!$A:$G, 4, FALSE),0)</f>
        <v>7</v>
      </c>
      <c r="I2532">
        <f xml:space="preserve"> ROUND(E2532 * VLOOKUP(A2532, Data1!$A:$G, 5, FALSE),0)</f>
        <v>1</v>
      </c>
      <c r="J2532">
        <f xml:space="preserve"> ROUND(E2532 * VLOOKUP(A2532, Data1!$A:$G, 6, FALSE),0)</f>
        <v>0</v>
      </c>
    </row>
    <row r="2533" spans="1:10" x14ac:dyDescent="0.25">
      <c r="A2533">
        <v>2012</v>
      </c>
      <c r="B2533" t="str">
        <v>December</v>
      </c>
      <c r="C2533" t="str">
        <v>Scotland</v>
      </c>
      <c r="D2533">
        <v>3968</v>
      </c>
      <c r="E2533">
        <f>D2533 / VLOOKUP(A2533, Data1!$A:$G, 7, FALSE)</f>
        <v>6.838196012201217E-2</v>
      </c>
      <c r="F2533">
        <f xml:space="preserve"> ROUND(E2533 * VLOOKUP(A2533, Data1!$A:$G, 2, FALSE),0)</f>
        <v>210</v>
      </c>
      <c r="G2533">
        <f xml:space="preserve"> ROUND(E2533 * VLOOKUP(A2533, Data1!$A:$G,3, FALSE),0)</f>
        <v>1798</v>
      </c>
      <c r="H2533">
        <f xml:space="preserve"> ROUND(E2533 * VLOOKUP(A2533, Data1!$A:$G, 4, FALSE),0)</f>
        <v>1806</v>
      </c>
      <c r="I2533">
        <f xml:space="preserve"> ROUND(E2533 * VLOOKUP(A2533, Data1!$A:$G, 5, FALSE),0)</f>
        <v>150</v>
      </c>
      <c r="J2533">
        <f xml:space="preserve"> ROUND(E2533 * VLOOKUP(A2533, Data1!$A:$G, 6, FALSE),0)</f>
        <v>3</v>
      </c>
    </row>
    <row r="2534" spans="1:10" x14ac:dyDescent="0.25">
      <c r="A2534">
        <v>2012</v>
      </c>
      <c r="B2534" t="str">
        <v>December</v>
      </c>
      <c r="C2534" t="str">
        <v>Shetland</v>
      </c>
      <c r="D2534">
        <v>16</v>
      </c>
      <c r="E2534">
        <f>D2534 / VLOOKUP(A2534, Data1!$A:$G, 7, FALSE)</f>
        <v>2.7573371016940387E-4</v>
      </c>
      <c r="F2534">
        <f xml:space="preserve"> ROUND(E2534 * VLOOKUP(A2534, Data1!$A:$G, 2, FALSE),0)</f>
        <v>1</v>
      </c>
      <c r="G2534">
        <f xml:space="preserve"> ROUND(E2534 * VLOOKUP(A2534, Data1!$A:$G,3, FALSE),0)</f>
        <v>7</v>
      </c>
      <c r="H2534">
        <f xml:space="preserve"> ROUND(E2534 * VLOOKUP(A2534, Data1!$A:$G, 4, FALSE),0)</f>
        <v>7</v>
      </c>
      <c r="I2534">
        <f xml:space="preserve"> ROUND(E2534 * VLOOKUP(A2534, Data1!$A:$G, 5, FALSE),0)</f>
        <v>1</v>
      </c>
      <c r="J2534">
        <f xml:space="preserve"> ROUND(E2534 * VLOOKUP(A2534, Data1!$A:$G, 6, FALSE),0)</f>
        <v>0</v>
      </c>
    </row>
    <row r="2535" spans="1:10" x14ac:dyDescent="0.25">
      <c r="A2535">
        <v>2012</v>
      </c>
      <c r="B2535" t="str">
        <v>December</v>
      </c>
      <c r="C2535" t="str">
        <v>Tayside</v>
      </c>
      <c r="D2535">
        <v>292</v>
      </c>
      <c r="E2535">
        <f>D2535 / VLOOKUP(A2535, Data1!$A:$G, 7, FALSE)</f>
        <v>5.0321402105916214E-3</v>
      </c>
      <c r="F2535">
        <f xml:space="preserve"> ROUND(E2535 * VLOOKUP(A2535, Data1!$A:$G, 2, FALSE),0)</f>
        <v>15</v>
      </c>
      <c r="G2535">
        <f xml:space="preserve"> ROUND(E2535 * VLOOKUP(A2535, Data1!$A:$G,3, FALSE),0)</f>
        <v>132</v>
      </c>
      <c r="H2535">
        <f xml:space="preserve"> ROUND(E2535 * VLOOKUP(A2535, Data1!$A:$G, 4, FALSE),0)</f>
        <v>133</v>
      </c>
      <c r="I2535">
        <f xml:space="preserve"> ROUND(E2535 * VLOOKUP(A2535, Data1!$A:$G, 5, FALSE),0)</f>
        <v>11</v>
      </c>
      <c r="J2535">
        <f xml:space="preserve"> ROUND(E2535 * VLOOKUP(A2535, Data1!$A:$G, 6, FALSE),0)</f>
        <v>0</v>
      </c>
    </row>
    <row r="2536" spans="1:10" x14ac:dyDescent="0.25">
      <c r="A2536">
        <v>2012</v>
      </c>
      <c r="B2536" t="str">
        <v>December</v>
      </c>
      <c r="C2536" t="str">
        <v>Western Isles</v>
      </c>
      <c r="D2536">
        <v>16</v>
      </c>
      <c r="E2536">
        <f>D2536 / VLOOKUP(A2536, Data1!$A:$G, 7, FALSE)</f>
        <v>2.7573371016940387E-4</v>
      </c>
      <c r="F2536">
        <f xml:space="preserve"> ROUND(E2536 * VLOOKUP(A2536, Data1!$A:$G, 2, FALSE),0)</f>
        <v>1</v>
      </c>
      <c r="G2536">
        <f xml:space="preserve"> ROUND(E2536 * VLOOKUP(A2536, Data1!$A:$G,3, FALSE),0)</f>
        <v>7</v>
      </c>
      <c r="H2536">
        <f xml:space="preserve"> ROUND(E2536 * VLOOKUP(A2536, Data1!$A:$G, 4, FALSE),0)</f>
        <v>7</v>
      </c>
      <c r="I2536">
        <f xml:space="preserve"> ROUND(E2536 * VLOOKUP(A2536, Data1!$A:$G, 5, FALSE),0)</f>
        <v>1</v>
      </c>
      <c r="J2536">
        <f xml:space="preserve"> ROUND(E2536 * VLOOKUP(A2536, Data1!$A:$G, 6, FALSE),0)</f>
        <v>0</v>
      </c>
    </row>
    <row r="2537" spans="1:10" x14ac:dyDescent="0.25">
      <c r="A2537">
        <v>2012</v>
      </c>
      <c r="B2537" t="str">
        <v>November</v>
      </c>
      <c r="C2537" t="str">
        <v>Ayrshire and Arran</v>
      </c>
      <c r="D2537">
        <v>341</v>
      </c>
      <c r="E2537">
        <f>D2537 / VLOOKUP(A2537, Data1!$A:$G, 7, FALSE)</f>
        <v>5.8765746979854202E-3</v>
      </c>
      <c r="F2537">
        <f xml:space="preserve"> ROUND(E2537 * VLOOKUP(A2537, Data1!$A:$G, 2, FALSE),0)</f>
        <v>18</v>
      </c>
      <c r="G2537">
        <f xml:space="preserve"> ROUND(E2537 * VLOOKUP(A2537, Data1!$A:$G,3, FALSE),0)</f>
        <v>155</v>
      </c>
      <c r="H2537">
        <f xml:space="preserve"> ROUND(E2537 * VLOOKUP(A2537, Data1!$A:$G, 4, FALSE),0)</f>
        <v>155</v>
      </c>
      <c r="I2537">
        <f xml:space="preserve"> ROUND(E2537 * VLOOKUP(A2537, Data1!$A:$G, 5, FALSE),0)</f>
        <v>13</v>
      </c>
      <c r="J2537">
        <f xml:space="preserve"> ROUND(E2537 * VLOOKUP(A2537, Data1!$A:$G, 6, FALSE),0)</f>
        <v>0</v>
      </c>
    </row>
    <row r="2538" spans="1:10" x14ac:dyDescent="0.25">
      <c r="A2538">
        <v>2012</v>
      </c>
      <c r="B2538" t="str">
        <v>November</v>
      </c>
      <c r="C2538" t="str">
        <v>Borders</v>
      </c>
      <c r="D2538">
        <v>86</v>
      </c>
      <c r="E2538">
        <f>D2538 / VLOOKUP(A2538, Data1!$A:$G, 7, FALSE)</f>
        <v>1.4820686921605459E-3</v>
      </c>
      <c r="F2538">
        <f xml:space="preserve"> ROUND(E2538 * VLOOKUP(A2538, Data1!$A:$G, 2, FALSE),0)</f>
        <v>5</v>
      </c>
      <c r="G2538">
        <f xml:space="preserve"> ROUND(E2538 * VLOOKUP(A2538, Data1!$A:$G,3, FALSE),0)</f>
        <v>39</v>
      </c>
      <c r="H2538">
        <f xml:space="preserve"> ROUND(E2538 * VLOOKUP(A2538, Data1!$A:$G, 4, FALSE),0)</f>
        <v>39</v>
      </c>
      <c r="I2538">
        <f xml:space="preserve"> ROUND(E2538 * VLOOKUP(A2538, Data1!$A:$G, 5, FALSE),0)</f>
        <v>3</v>
      </c>
      <c r="J2538">
        <f xml:space="preserve"> ROUND(E2538 * VLOOKUP(A2538, Data1!$A:$G, 6, FALSE),0)</f>
        <v>0</v>
      </c>
    </row>
    <row r="2539" spans="1:10" x14ac:dyDescent="0.25">
      <c r="A2539">
        <v>2012</v>
      </c>
      <c r="B2539" t="str">
        <v>November</v>
      </c>
      <c r="C2539" t="str">
        <v>Dumfries and Galloway</v>
      </c>
      <c r="D2539">
        <v>126</v>
      </c>
      <c r="E2539">
        <f>D2539 / VLOOKUP(A2539, Data1!$A:$G, 7, FALSE)</f>
        <v>2.1714029675840556E-3</v>
      </c>
      <c r="F2539">
        <f xml:space="preserve"> ROUND(E2539 * VLOOKUP(A2539, Data1!$A:$G, 2, FALSE),0)</f>
        <v>7</v>
      </c>
      <c r="G2539">
        <f xml:space="preserve"> ROUND(E2539 * VLOOKUP(A2539, Data1!$A:$G,3, FALSE),0)</f>
        <v>57</v>
      </c>
      <c r="H2539">
        <f xml:space="preserve"> ROUND(E2539 * VLOOKUP(A2539, Data1!$A:$G, 4, FALSE),0)</f>
        <v>57</v>
      </c>
      <c r="I2539">
        <f xml:space="preserve"> ROUND(E2539 * VLOOKUP(A2539, Data1!$A:$G, 5, FALSE),0)</f>
        <v>5</v>
      </c>
      <c r="J2539">
        <f xml:space="preserve"> ROUND(E2539 * VLOOKUP(A2539, Data1!$A:$G, 6, FALSE),0)</f>
        <v>0</v>
      </c>
    </row>
    <row r="2540" spans="1:10" x14ac:dyDescent="0.25">
      <c r="A2540">
        <v>2012</v>
      </c>
      <c r="B2540" t="str">
        <v>November</v>
      </c>
      <c r="C2540" t="str">
        <v>Fife</v>
      </c>
      <c r="D2540">
        <v>330</v>
      </c>
      <c r="E2540">
        <f>D2540 / VLOOKUP(A2540, Data1!$A:$G, 7, FALSE)</f>
        <v>5.6870077722439554E-3</v>
      </c>
      <c r="F2540">
        <f xml:space="preserve"> ROUND(E2540 * VLOOKUP(A2540, Data1!$A:$G, 2, FALSE),0)</f>
        <v>17</v>
      </c>
      <c r="G2540">
        <f xml:space="preserve"> ROUND(E2540 * VLOOKUP(A2540, Data1!$A:$G,3, FALSE),0)</f>
        <v>150</v>
      </c>
      <c r="H2540">
        <f xml:space="preserve"> ROUND(E2540 * VLOOKUP(A2540, Data1!$A:$G, 4, FALSE),0)</f>
        <v>150</v>
      </c>
      <c r="I2540">
        <f xml:space="preserve"> ROUND(E2540 * VLOOKUP(A2540, Data1!$A:$G, 5, FALSE),0)</f>
        <v>13</v>
      </c>
      <c r="J2540">
        <f xml:space="preserve"> ROUND(E2540 * VLOOKUP(A2540, Data1!$A:$G, 6, FALSE),0)</f>
        <v>0</v>
      </c>
    </row>
    <row r="2541" spans="1:10" x14ac:dyDescent="0.25">
      <c r="A2541">
        <v>2012</v>
      </c>
      <c r="B2541" t="str">
        <v>November</v>
      </c>
      <c r="C2541" t="str">
        <v>Forth Valley</v>
      </c>
      <c r="D2541">
        <v>293</v>
      </c>
      <c r="E2541">
        <f>D2541 / VLOOKUP(A2541, Data1!$A:$G, 7, FALSE)</f>
        <v>5.0493735674772087E-3</v>
      </c>
      <c r="F2541">
        <f xml:space="preserve"> ROUND(E2541 * VLOOKUP(A2541, Data1!$A:$G, 2, FALSE),0)</f>
        <v>16</v>
      </c>
      <c r="G2541">
        <f xml:space="preserve"> ROUND(E2541 * VLOOKUP(A2541, Data1!$A:$G,3, FALSE),0)</f>
        <v>133</v>
      </c>
      <c r="H2541">
        <f xml:space="preserve"> ROUND(E2541 * VLOOKUP(A2541, Data1!$A:$G, 4, FALSE),0)</f>
        <v>133</v>
      </c>
      <c r="I2541">
        <f xml:space="preserve"> ROUND(E2541 * VLOOKUP(A2541, Data1!$A:$G, 5, FALSE),0)</f>
        <v>11</v>
      </c>
      <c r="J2541">
        <f xml:space="preserve"> ROUND(E2541 * VLOOKUP(A2541, Data1!$A:$G, 6, FALSE),0)</f>
        <v>0</v>
      </c>
    </row>
    <row r="2542" spans="1:10" x14ac:dyDescent="0.25">
      <c r="A2542">
        <v>2012</v>
      </c>
      <c r="B2542" t="str">
        <v>November</v>
      </c>
      <c r="C2542" t="str">
        <v>Grampian</v>
      </c>
      <c r="D2542">
        <v>548</v>
      </c>
      <c r="E2542">
        <f>D2542 / VLOOKUP(A2542, Data1!$A:$G, 7, FALSE)</f>
        <v>9.4438795733020834E-3</v>
      </c>
      <c r="F2542">
        <f xml:space="preserve"> ROUND(E2542 * VLOOKUP(A2542, Data1!$A:$G, 2, FALSE),0)</f>
        <v>29</v>
      </c>
      <c r="G2542">
        <f xml:space="preserve"> ROUND(E2542 * VLOOKUP(A2542, Data1!$A:$G,3, FALSE),0)</f>
        <v>248</v>
      </c>
      <c r="H2542">
        <f xml:space="preserve"> ROUND(E2542 * VLOOKUP(A2542, Data1!$A:$G, 4, FALSE),0)</f>
        <v>249</v>
      </c>
      <c r="I2542">
        <f xml:space="preserve"> ROUND(E2542 * VLOOKUP(A2542, Data1!$A:$G, 5, FALSE),0)</f>
        <v>21</v>
      </c>
      <c r="J2542">
        <f xml:space="preserve"> ROUND(E2542 * VLOOKUP(A2542, Data1!$A:$G, 6, FALSE),0)</f>
        <v>0</v>
      </c>
    </row>
    <row r="2543" spans="1:10" x14ac:dyDescent="0.25">
      <c r="A2543">
        <v>2012</v>
      </c>
      <c r="B2543" t="str">
        <v>November</v>
      </c>
      <c r="C2543" t="str">
        <v>Greater Glasgow and Clyde</v>
      </c>
      <c r="D2543">
        <v>1115</v>
      </c>
      <c r="E2543">
        <f>D2543 / VLOOKUP(A2543, Data1!$A:$G, 7, FALSE)</f>
        <v>1.9215192927430333E-2</v>
      </c>
      <c r="F2543">
        <f xml:space="preserve"> ROUND(E2543 * VLOOKUP(A2543, Data1!$A:$G, 2, FALSE),0)</f>
        <v>59</v>
      </c>
      <c r="G2543">
        <f xml:space="preserve"> ROUND(E2543 * VLOOKUP(A2543, Data1!$A:$G,3, FALSE),0)</f>
        <v>505</v>
      </c>
      <c r="H2543">
        <f xml:space="preserve"> ROUND(E2543 * VLOOKUP(A2543, Data1!$A:$G, 4, FALSE),0)</f>
        <v>507</v>
      </c>
      <c r="I2543">
        <f xml:space="preserve"> ROUND(E2543 * VLOOKUP(A2543, Data1!$A:$G, 5, FALSE),0)</f>
        <v>42</v>
      </c>
      <c r="J2543">
        <f xml:space="preserve"> ROUND(E2543 * VLOOKUP(A2543, Data1!$A:$G, 6, FALSE),0)</f>
        <v>1</v>
      </c>
    </row>
    <row r="2544" spans="1:10" x14ac:dyDescent="0.25">
      <c r="A2544">
        <v>2012</v>
      </c>
      <c r="B2544" t="str">
        <v>November</v>
      </c>
      <c r="C2544" t="str">
        <v>Highland</v>
      </c>
      <c r="D2544">
        <v>255</v>
      </c>
      <c r="E2544">
        <f>D2544 / VLOOKUP(A2544, Data1!$A:$G, 7, FALSE)</f>
        <v>4.3945060058248747E-3</v>
      </c>
      <c r="F2544">
        <f xml:space="preserve"> ROUND(E2544 * VLOOKUP(A2544, Data1!$A:$G, 2, FALSE),0)</f>
        <v>14</v>
      </c>
      <c r="G2544">
        <f xml:space="preserve"> ROUND(E2544 * VLOOKUP(A2544, Data1!$A:$G,3, FALSE),0)</f>
        <v>116</v>
      </c>
      <c r="H2544">
        <f xml:space="preserve"> ROUND(E2544 * VLOOKUP(A2544, Data1!$A:$G, 4, FALSE),0)</f>
        <v>116</v>
      </c>
      <c r="I2544">
        <f xml:space="preserve"> ROUND(E2544 * VLOOKUP(A2544, Data1!$A:$G, 5, FALSE),0)</f>
        <v>10</v>
      </c>
      <c r="J2544">
        <f xml:space="preserve"> ROUND(E2544 * VLOOKUP(A2544, Data1!$A:$G, 6, FALSE),0)</f>
        <v>0</v>
      </c>
    </row>
    <row r="2545" spans="1:10" x14ac:dyDescent="0.25">
      <c r="A2545">
        <v>2012</v>
      </c>
      <c r="B2545" t="str">
        <v>November</v>
      </c>
      <c r="C2545" t="str">
        <v>Lanarkshire</v>
      </c>
      <c r="D2545">
        <v>568</v>
      </c>
      <c r="E2545">
        <f>D2545 / VLOOKUP(A2545, Data1!$A:$G, 7, FALSE)</f>
        <v>9.7885467110138385E-3</v>
      </c>
      <c r="F2545">
        <f xml:space="preserve"> ROUND(E2545 * VLOOKUP(A2545, Data1!$A:$G, 2, FALSE),0)</f>
        <v>30</v>
      </c>
      <c r="G2545">
        <f xml:space="preserve"> ROUND(E2545 * VLOOKUP(A2545, Data1!$A:$G,3, FALSE),0)</f>
        <v>257</v>
      </c>
      <c r="H2545">
        <f xml:space="preserve"> ROUND(E2545 * VLOOKUP(A2545, Data1!$A:$G, 4, FALSE),0)</f>
        <v>259</v>
      </c>
      <c r="I2545">
        <f xml:space="preserve"> ROUND(E2545 * VLOOKUP(A2545, Data1!$A:$G, 5, FALSE),0)</f>
        <v>22</v>
      </c>
      <c r="J2545">
        <f xml:space="preserve"> ROUND(E2545 * VLOOKUP(A2545, Data1!$A:$G, 6, FALSE),0)</f>
        <v>0</v>
      </c>
    </row>
    <row r="2546" spans="1:10" x14ac:dyDescent="0.25">
      <c r="A2546">
        <v>2012</v>
      </c>
      <c r="B2546" t="str">
        <v>November</v>
      </c>
      <c r="C2546" t="str">
        <v>Lothian</v>
      </c>
      <c r="D2546">
        <v>826</v>
      </c>
      <c r="E2546">
        <f>D2546 / VLOOKUP(A2546, Data1!$A:$G, 7, FALSE)</f>
        <v>1.4234752787495477E-2</v>
      </c>
      <c r="F2546">
        <f xml:space="preserve"> ROUND(E2546 * VLOOKUP(A2546, Data1!$A:$G, 2, FALSE),0)</f>
        <v>44</v>
      </c>
      <c r="G2546">
        <f xml:space="preserve"> ROUND(E2546 * VLOOKUP(A2546, Data1!$A:$G,3, FALSE),0)</f>
        <v>374</v>
      </c>
      <c r="H2546">
        <f xml:space="preserve"> ROUND(E2546 * VLOOKUP(A2546, Data1!$A:$G, 4, FALSE),0)</f>
        <v>376</v>
      </c>
      <c r="I2546">
        <f xml:space="preserve"> ROUND(E2546 * VLOOKUP(A2546, Data1!$A:$G, 5, FALSE),0)</f>
        <v>31</v>
      </c>
      <c r="J2546">
        <f xml:space="preserve"> ROUND(E2546 * VLOOKUP(A2546, Data1!$A:$G, 6, FALSE),0)</f>
        <v>1</v>
      </c>
    </row>
    <row r="2547" spans="1:10" x14ac:dyDescent="0.25">
      <c r="A2547">
        <v>2012</v>
      </c>
      <c r="B2547" t="str">
        <v>November</v>
      </c>
      <c r="C2547" t="str">
        <v>Orkney</v>
      </c>
      <c r="D2547">
        <v>20</v>
      </c>
      <c r="E2547">
        <f>D2547 / VLOOKUP(A2547, Data1!$A:$G, 7, FALSE)</f>
        <v>3.4466713771175487E-4</v>
      </c>
      <c r="F2547">
        <f xml:space="preserve"> ROUND(E2547 * VLOOKUP(A2547, Data1!$A:$G, 2, FALSE),0)</f>
        <v>1</v>
      </c>
      <c r="G2547">
        <f xml:space="preserve"> ROUND(E2547 * VLOOKUP(A2547, Data1!$A:$G,3, FALSE),0)</f>
        <v>9</v>
      </c>
      <c r="H2547">
        <f xml:space="preserve"> ROUND(E2547 * VLOOKUP(A2547, Data1!$A:$G, 4, FALSE),0)</f>
        <v>9</v>
      </c>
      <c r="I2547">
        <f xml:space="preserve"> ROUND(E2547 * VLOOKUP(A2547, Data1!$A:$G, 5, FALSE),0)</f>
        <v>1</v>
      </c>
      <c r="J2547">
        <f xml:space="preserve"> ROUND(E2547 * VLOOKUP(A2547, Data1!$A:$G, 6, FALSE),0)</f>
        <v>0</v>
      </c>
    </row>
    <row r="2548" spans="1:10" x14ac:dyDescent="0.25">
      <c r="A2548">
        <v>2012</v>
      </c>
      <c r="B2548" t="str">
        <v>November</v>
      </c>
      <c r="C2548" t="str">
        <v>Scotland</v>
      </c>
      <c r="D2548">
        <v>4918</v>
      </c>
      <c r="E2548">
        <f>D2548 / VLOOKUP(A2548, Data1!$A:$G, 7, FALSE)</f>
        <v>8.4753649163320524E-2</v>
      </c>
      <c r="F2548">
        <f xml:space="preserve"> ROUND(E2548 * VLOOKUP(A2548, Data1!$A:$G, 2, FALSE),0)</f>
        <v>261</v>
      </c>
      <c r="G2548">
        <f xml:space="preserve"> ROUND(E2548 * VLOOKUP(A2548, Data1!$A:$G,3, FALSE),0)</f>
        <v>2229</v>
      </c>
      <c r="H2548">
        <f xml:space="preserve"> ROUND(E2548 * VLOOKUP(A2548, Data1!$A:$G, 4, FALSE),0)</f>
        <v>2238</v>
      </c>
      <c r="I2548">
        <f xml:space="preserve"> ROUND(E2548 * VLOOKUP(A2548, Data1!$A:$G, 5, FALSE),0)</f>
        <v>186</v>
      </c>
      <c r="J2548">
        <f xml:space="preserve"> ROUND(E2548 * VLOOKUP(A2548, Data1!$A:$G, 6, FALSE),0)</f>
        <v>4</v>
      </c>
    </row>
    <row r="2549" spans="1:10" x14ac:dyDescent="0.25">
      <c r="A2549">
        <v>2012</v>
      </c>
      <c r="B2549" t="str">
        <v>November</v>
      </c>
      <c r="C2549" t="str">
        <v>Shetland</v>
      </c>
      <c r="D2549">
        <v>24</v>
      </c>
      <c r="E2549">
        <f>D2549 / VLOOKUP(A2549, Data1!$A:$G, 7, FALSE)</f>
        <v>4.1360056525410586E-4</v>
      </c>
      <c r="F2549">
        <f xml:space="preserve"> ROUND(E2549 * VLOOKUP(A2549, Data1!$A:$G, 2, FALSE),0)</f>
        <v>1</v>
      </c>
      <c r="G2549">
        <f xml:space="preserve"> ROUND(E2549 * VLOOKUP(A2549, Data1!$A:$G,3, FALSE),0)</f>
        <v>11</v>
      </c>
      <c r="H2549">
        <f xml:space="preserve"> ROUND(E2549 * VLOOKUP(A2549, Data1!$A:$G, 4, FALSE),0)</f>
        <v>11</v>
      </c>
      <c r="I2549">
        <f xml:space="preserve"> ROUND(E2549 * VLOOKUP(A2549, Data1!$A:$G, 5, FALSE),0)</f>
        <v>1</v>
      </c>
      <c r="J2549">
        <f xml:space="preserve"> ROUND(E2549 * VLOOKUP(A2549, Data1!$A:$G, 6, FALSE),0)</f>
        <v>0</v>
      </c>
    </row>
    <row r="2550" spans="1:10" x14ac:dyDescent="0.25">
      <c r="A2550">
        <v>2012</v>
      </c>
      <c r="B2550" t="str">
        <v>November</v>
      </c>
      <c r="C2550" t="str">
        <v>Tayside</v>
      </c>
      <c r="D2550">
        <v>364</v>
      </c>
      <c r="E2550">
        <f>D2550 / VLOOKUP(A2550, Data1!$A:$G, 7, FALSE)</f>
        <v>6.2729419063539387E-3</v>
      </c>
      <c r="F2550">
        <f xml:space="preserve"> ROUND(E2550 * VLOOKUP(A2550, Data1!$A:$G, 2, FALSE),0)</f>
        <v>19</v>
      </c>
      <c r="G2550">
        <f xml:space="preserve"> ROUND(E2550 * VLOOKUP(A2550, Data1!$A:$G,3, FALSE),0)</f>
        <v>165</v>
      </c>
      <c r="H2550">
        <f xml:space="preserve"> ROUND(E2550 * VLOOKUP(A2550, Data1!$A:$G, 4, FALSE),0)</f>
        <v>166</v>
      </c>
      <c r="I2550">
        <f xml:space="preserve"> ROUND(E2550 * VLOOKUP(A2550, Data1!$A:$G, 5, FALSE),0)</f>
        <v>14</v>
      </c>
      <c r="J2550">
        <f xml:space="preserve"> ROUND(E2550 * VLOOKUP(A2550, Data1!$A:$G, 6, FALSE),0)</f>
        <v>0</v>
      </c>
    </row>
    <row r="2551" spans="1:10" x14ac:dyDescent="0.25">
      <c r="A2551">
        <v>2012</v>
      </c>
      <c r="B2551" t="str">
        <v>November</v>
      </c>
      <c r="C2551" t="str">
        <v>Western Isles</v>
      </c>
      <c r="D2551">
        <v>22</v>
      </c>
      <c r="E2551">
        <f>D2551 / VLOOKUP(A2551, Data1!$A:$G, 7, FALSE)</f>
        <v>3.7913385148293036E-4</v>
      </c>
      <c r="F2551">
        <f xml:space="preserve"> ROUND(E2551 * VLOOKUP(A2551, Data1!$A:$G, 2, FALSE),0)</f>
        <v>1</v>
      </c>
      <c r="G2551">
        <f xml:space="preserve"> ROUND(E2551 * VLOOKUP(A2551, Data1!$A:$G,3, FALSE),0)</f>
        <v>10</v>
      </c>
      <c r="H2551">
        <f xml:space="preserve"> ROUND(E2551 * VLOOKUP(A2551, Data1!$A:$G, 4, FALSE),0)</f>
        <v>10</v>
      </c>
      <c r="I2551">
        <f xml:space="preserve"> ROUND(E2551 * VLOOKUP(A2551, Data1!$A:$G, 5, FALSE),0)</f>
        <v>1</v>
      </c>
      <c r="J2551">
        <f xml:space="preserve"> ROUND(E2551 * VLOOKUP(A2551, Data1!$A:$G, 6, FALSE),0)</f>
        <v>0</v>
      </c>
    </row>
    <row r="2552" spans="1:10" x14ac:dyDescent="0.25">
      <c r="A2552">
        <v>2012</v>
      </c>
      <c r="B2552" t="str">
        <v>October</v>
      </c>
      <c r="C2552" t="str">
        <v>Ayrshire and Arran</v>
      </c>
      <c r="D2552">
        <v>311</v>
      </c>
      <c r="E2552">
        <f>D2552 / VLOOKUP(A2552, Data1!$A:$G, 7, FALSE)</f>
        <v>5.3595739914177884E-3</v>
      </c>
      <c r="F2552">
        <f xml:space="preserve"> ROUND(E2552 * VLOOKUP(A2552, Data1!$A:$G, 2, FALSE),0)</f>
        <v>16</v>
      </c>
      <c r="G2552">
        <f xml:space="preserve"> ROUND(E2552 * VLOOKUP(A2552, Data1!$A:$G,3, FALSE),0)</f>
        <v>141</v>
      </c>
      <c r="H2552">
        <f xml:space="preserve"> ROUND(E2552 * VLOOKUP(A2552, Data1!$A:$G, 4, FALSE),0)</f>
        <v>142</v>
      </c>
      <c r="I2552">
        <f xml:space="preserve"> ROUND(E2552 * VLOOKUP(A2552, Data1!$A:$G, 5, FALSE),0)</f>
        <v>12</v>
      </c>
      <c r="J2552">
        <f xml:space="preserve"> ROUND(E2552 * VLOOKUP(A2552, Data1!$A:$G, 6, FALSE),0)</f>
        <v>0</v>
      </c>
    </row>
    <row r="2553" spans="1:10" x14ac:dyDescent="0.25">
      <c r="A2553">
        <v>2012</v>
      </c>
      <c r="B2553" t="str">
        <v>October</v>
      </c>
      <c r="C2553" t="str">
        <v>Borders</v>
      </c>
      <c r="D2553">
        <v>106</v>
      </c>
      <c r="E2553">
        <f>D2553 / VLOOKUP(A2553, Data1!$A:$G, 7, FALSE)</f>
        <v>1.8267358298723008E-3</v>
      </c>
      <c r="F2553">
        <f xml:space="preserve"> ROUND(E2553 * VLOOKUP(A2553, Data1!$A:$G, 2, FALSE),0)</f>
        <v>6</v>
      </c>
      <c r="G2553">
        <f xml:space="preserve"> ROUND(E2553 * VLOOKUP(A2553, Data1!$A:$G,3, FALSE),0)</f>
        <v>48</v>
      </c>
      <c r="H2553">
        <f xml:space="preserve"> ROUND(E2553 * VLOOKUP(A2553, Data1!$A:$G, 4, FALSE),0)</f>
        <v>48</v>
      </c>
      <c r="I2553">
        <f xml:space="preserve"> ROUND(E2553 * VLOOKUP(A2553, Data1!$A:$G, 5, FALSE),0)</f>
        <v>4</v>
      </c>
      <c r="J2553">
        <f xml:space="preserve"> ROUND(E2553 * VLOOKUP(A2553, Data1!$A:$G, 6, FALSE),0)</f>
        <v>0</v>
      </c>
    </row>
    <row r="2554" spans="1:10" x14ac:dyDescent="0.25">
      <c r="A2554">
        <v>2012</v>
      </c>
      <c r="B2554" t="str">
        <v>October</v>
      </c>
      <c r="C2554" t="str">
        <v>Dumfries and Galloway</v>
      </c>
      <c r="D2554">
        <v>112</v>
      </c>
      <c r="E2554">
        <f>D2554 / VLOOKUP(A2554, Data1!$A:$G, 7, FALSE)</f>
        <v>1.9301359711858272E-3</v>
      </c>
      <c r="F2554">
        <f xml:space="preserve"> ROUND(E2554 * VLOOKUP(A2554, Data1!$A:$G, 2, FALSE),0)</f>
        <v>6</v>
      </c>
      <c r="G2554">
        <f xml:space="preserve"> ROUND(E2554 * VLOOKUP(A2554, Data1!$A:$G,3, FALSE),0)</f>
        <v>51</v>
      </c>
      <c r="H2554">
        <f xml:space="preserve"> ROUND(E2554 * VLOOKUP(A2554, Data1!$A:$G, 4, FALSE),0)</f>
        <v>51</v>
      </c>
      <c r="I2554">
        <f xml:space="preserve"> ROUND(E2554 * VLOOKUP(A2554, Data1!$A:$G, 5, FALSE),0)</f>
        <v>4</v>
      </c>
      <c r="J2554">
        <f xml:space="preserve"> ROUND(E2554 * VLOOKUP(A2554, Data1!$A:$G, 6, FALSE),0)</f>
        <v>0</v>
      </c>
    </row>
    <row r="2555" spans="1:10" x14ac:dyDescent="0.25">
      <c r="A2555">
        <v>2012</v>
      </c>
      <c r="B2555" t="str">
        <v>October</v>
      </c>
      <c r="C2555" t="str">
        <v>Fife</v>
      </c>
      <c r="D2555">
        <v>367</v>
      </c>
      <c r="E2555">
        <f>D2555 / VLOOKUP(A2555, Data1!$A:$G, 7, FALSE)</f>
        <v>6.3246419770107021E-3</v>
      </c>
      <c r="F2555">
        <f xml:space="preserve"> ROUND(E2555 * VLOOKUP(A2555, Data1!$A:$G, 2, FALSE),0)</f>
        <v>19</v>
      </c>
      <c r="G2555">
        <f xml:space="preserve"> ROUND(E2555 * VLOOKUP(A2555, Data1!$A:$G,3, FALSE),0)</f>
        <v>166</v>
      </c>
      <c r="H2555">
        <f xml:space="preserve"> ROUND(E2555 * VLOOKUP(A2555, Data1!$A:$G, 4, FALSE),0)</f>
        <v>167</v>
      </c>
      <c r="I2555">
        <f xml:space="preserve"> ROUND(E2555 * VLOOKUP(A2555, Data1!$A:$G, 5, FALSE),0)</f>
        <v>14</v>
      </c>
      <c r="J2555">
        <f xml:space="preserve"> ROUND(E2555 * VLOOKUP(A2555, Data1!$A:$G, 6, FALSE),0)</f>
        <v>0</v>
      </c>
    </row>
    <row r="2556" spans="1:10" x14ac:dyDescent="0.25">
      <c r="A2556">
        <v>2012</v>
      </c>
      <c r="B2556" t="str">
        <v>October</v>
      </c>
      <c r="C2556" t="str">
        <v>Forth Valley</v>
      </c>
      <c r="D2556">
        <v>302</v>
      </c>
      <c r="E2556">
        <f>D2556 / VLOOKUP(A2556, Data1!$A:$G, 7, FALSE)</f>
        <v>5.204473779447499E-3</v>
      </c>
      <c r="F2556">
        <f xml:space="preserve"> ROUND(E2556 * VLOOKUP(A2556, Data1!$A:$G, 2, FALSE),0)</f>
        <v>16</v>
      </c>
      <c r="G2556">
        <f xml:space="preserve"> ROUND(E2556 * VLOOKUP(A2556, Data1!$A:$G,3, FALSE),0)</f>
        <v>137</v>
      </c>
      <c r="H2556">
        <f xml:space="preserve"> ROUND(E2556 * VLOOKUP(A2556, Data1!$A:$G, 4, FALSE),0)</f>
        <v>137</v>
      </c>
      <c r="I2556">
        <f xml:space="preserve"> ROUND(E2556 * VLOOKUP(A2556, Data1!$A:$G, 5, FALSE),0)</f>
        <v>11</v>
      </c>
      <c r="J2556">
        <f xml:space="preserve"> ROUND(E2556 * VLOOKUP(A2556, Data1!$A:$G, 6, FALSE),0)</f>
        <v>0</v>
      </c>
    </row>
    <row r="2557" spans="1:10" x14ac:dyDescent="0.25">
      <c r="A2557">
        <v>2012</v>
      </c>
      <c r="B2557" t="str">
        <v>October</v>
      </c>
      <c r="C2557" t="str">
        <v>Grampian</v>
      </c>
      <c r="D2557">
        <v>568</v>
      </c>
      <c r="E2557">
        <f>D2557 / VLOOKUP(A2557, Data1!$A:$G, 7, FALSE)</f>
        <v>9.7885467110138385E-3</v>
      </c>
      <c r="F2557">
        <f xml:space="preserve"> ROUND(E2557 * VLOOKUP(A2557, Data1!$A:$G, 2, FALSE),0)</f>
        <v>30</v>
      </c>
      <c r="G2557">
        <f xml:space="preserve"> ROUND(E2557 * VLOOKUP(A2557, Data1!$A:$G,3, FALSE),0)</f>
        <v>257</v>
      </c>
      <c r="H2557">
        <f xml:space="preserve"> ROUND(E2557 * VLOOKUP(A2557, Data1!$A:$G, 4, FALSE),0)</f>
        <v>259</v>
      </c>
      <c r="I2557">
        <f xml:space="preserve"> ROUND(E2557 * VLOOKUP(A2557, Data1!$A:$G, 5, FALSE),0)</f>
        <v>22</v>
      </c>
      <c r="J2557">
        <f xml:space="preserve"> ROUND(E2557 * VLOOKUP(A2557, Data1!$A:$G, 6, FALSE),0)</f>
        <v>0</v>
      </c>
    </row>
    <row r="2558" spans="1:10" x14ac:dyDescent="0.25">
      <c r="A2558">
        <v>2012</v>
      </c>
      <c r="B2558" t="str">
        <v>October</v>
      </c>
      <c r="C2558" t="str">
        <v>Greater Glasgow and Clyde</v>
      </c>
      <c r="D2558">
        <v>1236</v>
      </c>
      <c r="E2558">
        <f>D2558 / VLOOKUP(A2558, Data1!$A:$G, 7, FALSE)</f>
        <v>2.1300429110586452E-2</v>
      </c>
      <c r="F2558">
        <f xml:space="preserve"> ROUND(E2558 * VLOOKUP(A2558, Data1!$A:$G, 2, FALSE),0)</f>
        <v>65</v>
      </c>
      <c r="G2558">
        <f xml:space="preserve"> ROUND(E2558 * VLOOKUP(A2558, Data1!$A:$G,3, FALSE),0)</f>
        <v>560</v>
      </c>
      <c r="H2558">
        <f xml:space="preserve"> ROUND(E2558 * VLOOKUP(A2558, Data1!$A:$G, 4, FALSE),0)</f>
        <v>563</v>
      </c>
      <c r="I2558">
        <f xml:space="preserve"> ROUND(E2558 * VLOOKUP(A2558, Data1!$A:$G, 5, FALSE),0)</f>
        <v>47</v>
      </c>
      <c r="J2558">
        <f xml:space="preserve"> ROUND(E2558 * VLOOKUP(A2558, Data1!$A:$G, 6, FALSE),0)</f>
        <v>1</v>
      </c>
    </row>
    <row r="2559" spans="1:10" x14ac:dyDescent="0.25">
      <c r="A2559">
        <v>2012</v>
      </c>
      <c r="B2559" t="str">
        <v>October</v>
      </c>
      <c r="C2559" t="str">
        <v>Highland</v>
      </c>
      <c r="D2559">
        <v>305</v>
      </c>
      <c r="E2559">
        <f>D2559 / VLOOKUP(A2559, Data1!$A:$G, 7, FALSE)</f>
        <v>5.2561738501042616E-3</v>
      </c>
      <c r="F2559">
        <f xml:space="preserve"> ROUND(E2559 * VLOOKUP(A2559, Data1!$A:$G, 2, FALSE),0)</f>
        <v>16</v>
      </c>
      <c r="G2559">
        <f xml:space="preserve"> ROUND(E2559 * VLOOKUP(A2559, Data1!$A:$G,3, FALSE),0)</f>
        <v>138</v>
      </c>
      <c r="H2559">
        <f xml:space="preserve"> ROUND(E2559 * VLOOKUP(A2559, Data1!$A:$G, 4, FALSE),0)</f>
        <v>139</v>
      </c>
      <c r="I2559">
        <f xml:space="preserve"> ROUND(E2559 * VLOOKUP(A2559, Data1!$A:$G, 5, FALSE),0)</f>
        <v>12</v>
      </c>
      <c r="J2559">
        <f xml:space="preserve"> ROUND(E2559 * VLOOKUP(A2559, Data1!$A:$G, 6, FALSE),0)</f>
        <v>0</v>
      </c>
    </row>
    <row r="2560" spans="1:10" x14ac:dyDescent="0.25">
      <c r="A2560">
        <v>2012</v>
      </c>
      <c r="B2560" t="str">
        <v>October</v>
      </c>
      <c r="C2560" t="str">
        <v>Lanarkshire</v>
      </c>
      <c r="D2560">
        <v>650</v>
      </c>
      <c r="E2560">
        <f>D2560 / VLOOKUP(A2560, Data1!$A:$G, 7, FALSE)</f>
        <v>1.1201681975632033E-2</v>
      </c>
      <c r="F2560">
        <f xml:space="preserve"> ROUND(E2560 * VLOOKUP(A2560, Data1!$A:$G, 2, FALSE),0)</f>
        <v>34</v>
      </c>
      <c r="G2560">
        <f xml:space="preserve"> ROUND(E2560 * VLOOKUP(A2560, Data1!$A:$G,3, FALSE),0)</f>
        <v>295</v>
      </c>
      <c r="H2560">
        <f xml:space="preserve"> ROUND(E2560 * VLOOKUP(A2560, Data1!$A:$G, 4, FALSE),0)</f>
        <v>296</v>
      </c>
      <c r="I2560">
        <f xml:space="preserve"> ROUND(E2560 * VLOOKUP(A2560, Data1!$A:$G, 5, FALSE),0)</f>
        <v>25</v>
      </c>
      <c r="J2560">
        <f xml:space="preserve"> ROUND(E2560 * VLOOKUP(A2560, Data1!$A:$G, 6, FALSE),0)</f>
        <v>1</v>
      </c>
    </row>
    <row r="2561" spans="1:10" x14ac:dyDescent="0.25">
      <c r="A2561">
        <v>2012</v>
      </c>
      <c r="B2561" t="str">
        <v>October</v>
      </c>
      <c r="C2561" t="str">
        <v>Lothian</v>
      </c>
      <c r="D2561">
        <v>941</v>
      </c>
      <c r="E2561">
        <f>D2561 / VLOOKUP(A2561, Data1!$A:$G, 7, FALSE)</f>
        <v>1.6216588829338068E-2</v>
      </c>
      <c r="F2561">
        <f xml:space="preserve"> ROUND(E2561 * VLOOKUP(A2561, Data1!$A:$G, 2, FALSE),0)</f>
        <v>50</v>
      </c>
      <c r="G2561">
        <f xml:space="preserve"> ROUND(E2561 * VLOOKUP(A2561, Data1!$A:$G,3, FALSE),0)</f>
        <v>426</v>
      </c>
      <c r="H2561">
        <f xml:space="preserve"> ROUND(E2561 * VLOOKUP(A2561, Data1!$A:$G, 4, FALSE),0)</f>
        <v>428</v>
      </c>
      <c r="I2561">
        <f xml:space="preserve"> ROUND(E2561 * VLOOKUP(A2561, Data1!$A:$G, 5, FALSE),0)</f>
        <v>36</v>
      </c>
      <c r="J2561">
        <f xml:space="preserve"> ROUND(E2561 * VLOOKUP(A2561, Data1!$A:$G, 6, FALSE),0)</f>
        <v>1</v>
      </c>
    </row>
    <row r="2562" spans="1:10" x14ac:dyDescent="0.25">
      <c r="A2562">
        <v>2012</v>
      </c>
      <c r="B2562" t="str">
        <v>October</v>
      </c>
      <c r="C2562" t="str">
        <v>Orkney</v>
      </c>
      <c r="D2562">
        <v>13</v>
      </c>
      <c r="E2562">
        <f>D2562 / VLOOKUP(A2562, Data1!$A:$G, 7, FALSE)</f>
        <v>2.2403363951264068E-4</v>
      </c>
      <c r="F2562">
        <f xml:space="preserve"> ROUND(E2562 * VLOOKUP(A2562, Data1!$A:$G, 2, FALSE),0)</f>
        <v>1</v>
      </c>
      <c r="G2562">
        <f xml:space="preserve"> ROUND(E2562 * VLOOKUP(A2562, Data1!$A:$G,3, FALSE),0)</f>
        <v>6</v>
      </c>
      <c r="H2562">
        <f xml:space="preserve"> ROUND(E2562 * VLOOKUP(A2562, Data1!$A:$G, 4, FALSE),0)</f>
        <v>6</v>
      </c>
      <c r="I2562">
        <f xml:space="preserve"> ROUND(E2562 * VLOOKUP(A2562, Data1!$A:$G, 5, FALSE),0)</f>
        <v>0</v>
      </c>
      <c r="J2562">
        <f xml:space="preserve"> ROUND(E2562 * VLOOKUP(A2562, Data1!$A:$G, 6, FALSE),0)</f>
        <v>0</v>
      </c>
    </row>
    <row r="2563" spans="1:10" x14ac:dyDescent="0.25">
      <c r="A2563">
        <v>2012</v>
      </c>
      <c r="B2563" t="str">
        <v>October</v>
      </c>
      <c r="C2563" t="str">
        <v>Scotland</v>
      </c>
      <c r="D2563">
        <v>5337</v>
      </c>
      <c r="E2563">
        <f>D2563 / VLOOKUP(A2563, Data1!$A:$G, 7, FALSE)</f>
        <v>9.1974425698381782E-2</v>
      </c>
      <c r="F2563">
        <f xml:space="preserve"> ROUND(E2563 * VLOOKUP(A2563, Data1!$A:$G, 2, FALSE),0)</f>
        <v>283</v>
      </c>
      <c r="G2563">
        <f xml:space="preserve"> ROUND(E2563 * VLOOKUP(A2563, Data1!$A:$G,3, FALSE),0)</f>
        <v>2419</v>
      </c>
      <c r="H2563">
        <f xml:space="preserve"> ROUND(E2563 * VLOOKUP(A2563, Data1!$A:$G, 4, FALSE),0)</f>
        <v>2429</v>
      </c>
      <c r="I2563">
        <f xml:space="preserve"> ROUND(E2563 * VLOOKUP(A2563, Data1!$A:$G, 5, FALSE),0)</f>
        <v>202</v>
      </c>
      <c r="J2563">
        <f xml:space="preserve"> ROUND(E2563 * VLOOKUP(A2563, Data1!$A:$G, 6, FALSE),0)</f>
        <v>4</v>
      </c>
    </row>
    <row r="2564" spans="1:10" x14ac:dyDescent="0.25">
      <c r="A2564">
        <v>2012</v>
      </c>
      <c r="B2564" t="str">
        <v>October</v>
      </c>
      <c r="C2564" t="str">
        <v>Shetland</v>
      </c>
      <c r="D2564">
        <v>23</v>
      </c>
      <c r="E2564">
        <f>D2564 / VLOOKUP(A2564, Data1!$A:$G, 7, FALSE)</f>
        <v>3.9636720836851809E-4</v>
      </c>
      <c r="F2564">
        <f xml:space="preserve"> ROUND(E2564 * VLOOKUP(A2564, Data1!$A:$G, 2, FALSE),0)</f>
        <v>1</v>
      </c>
      <c r="G2564">
        <f xml:space="preserve"> ROUND(E2564 * VLOOKUP(A2564, Data1!$A:$G,3, FALSE),0)</f>
        <v>10</v>
      </c>
      <c r="H2564">
        <f xml:space="preserve"> ROUND(E2564 * VLOOKUP(A2564, Data1!$A:$G, 4, FALSE),0)</f>
        <v>10</v>
      </c>
      <c r="I2564">
        <f xml:space="preserve"> ROUND(E2564 * VLOOKUP(A2564, Data1!$A:$G, 5, FALSE),0)</f>
        <v>1</v>
      </c>
      <c r="J2564">
        <f xml:space="preserve"> ROUND(E2564 * VLOOKUP(A2564, Data1!$A:$G, 6, FALSE),0)</f>
        <v>0</v>
      </c>
    </row>
    <row r="2565" spans="1:10" x14ac:dyDescent="0.25">
      <c r="A2565">
        <v>2012</v>
      </c>
      <c r="B2565" t="str">
        <v>October</v>
      </c>
      <c r="C2565" t="str">
        <v>Tayside</v>
      </c>
      <c r="D2565">
        <v>380</v>
      </c>
      <c r="E2565">
        <f>D2565 / VLOOKUP(A2565, Data1!$A:$G, 7, FALSE)</f>
        <v>6.5486756165233423E-3</v>
      </c>
      <c r="F2565">
        <f xml:space="preserve"> ROUND(E2565 * VLOOKUP(A2565, Data1!$A:$G, 2, FALSE),0)</f>
        <v>20</v>
      </c>
      <c r="G2565">
        <f xml:space="preserve"> ROUND(E2565 * VLOOKUP(A2565, Data1!$A:$G,3, FALSE),0)</f>
        <v>172</v>
      </c>
      <c r="H2565">
        <f xml:space="preserve"> ROUND(E2565 * VLOOKUP(A2565, Data1!$A:$G, 4, FALSE),0)</f>
        <v>173</v>
      </c>
      <c r="I2565">
        <f xml:space="preserve"> ROUND(E2565 * VLOOKUP(A2565, Data1!$A:$G, 5, FALSE),0)</f>
        <v>14</v>
      </c>
      <c r="J2565">
        <f xml:space="preserve"> ROUND(E2565 * VLOOKUP(A2565, Data1!$A:$G, 6, FALSE),0)</f>
        <v>0</v>
      </c>
    </row>
    <row r="2566" spans="1:10" x14ac:dyDescent="0.25">
      <c r="A2566">
        <v>2012</v>
      </c>
      <c r="B2566" t="str">
        <v>October</v>
      </c>
      <c r="C2566" t="str">
        <v>Western Isles</v>
      </c>
      <c r="D2566">
        <v>23</v>
      </c>
      <c r="E2566">
        <f>D2566 / VLOOKUP(A2566, Data1!$A:$G, 7, FALSE)</f>
        <v>3.9636720836851809E-4</v>
      </c>
      <c r="F2566">
        <f xml:space="preserve"> ROUND(E2566 * VLOOKUP(A2566, Data1!$A:$G, 2, FALSE),0)</f>
        <v>1</v>
      </c>
      <c r="G2566">
        <f xml:space="preserve"> ROUND(E2566 * VLOOKUP(A2566, Data1!$A:$G,3, FALSE),0)</f>
        <v>10</v>
      </c>
      <c r="H2566">
        <f xml:space="preserve"> ROUND(E2566 * VLOOKUP(A2566, Data1!$A:$G, 4, FALSE),0)</f>
        <v>10</v>
      </c>
      <c r="I2566">
        <f xml:space="preserve"> ROUND(E2566 * VLOOKUP(A2566, Data1!$A:$G, 5, FALSE),0)</f>
        <v>1</v>
      </c>
      <c r="J2566">
        <f xml:space="preserve"> ROUND(E2566 * VLOOKUP(A2566, Data1!$A:$G, 6, FALSE),0)</f>
        <v>0</v>
      </c>
    </row>
    <row r="2567" spans="1:10" x14ac:dyDescent="0.25">
      <c r="A2567">
        <v>2012</v>
      </c>
      <c r="B2567" t="str">
        <v>September</v>
      </c>
      <c r="C2567" t="str">
        <v>Ayrshire and Arran</v>
      </c>
      <c r="D2567">
        <v>283</v>
      </c>
      <c r="E2567">
        <f>D2567 / VLOOKUP(A2567, Data1!$A:$G, 7, FALSE)</f>
        <v>4.8770399986213311E-3</v>
      </c>
      <c r="F2567">
        <f xml:space="preserve"> ROUND(E2567 * VLOOKUP(A2567, Data1!$A:$G, 2, FALSE),0)</f>
        <v>15</v>
      </c>
      <c r="G2567">
        <f xml:space="preserve"> ROUND(E2567 * VLOOKUP(A2567, Data1!$A:$G,3, FALSE),0)</f>
        <v>128</v>
      </c>
      <c r="H2567">
        <f xml:space="preserve"> ROUND(E2567 * VLOOKUP(A2567, Data1!$A:$G, 4, FALSE),0)</f>
        <v>129</v>
      </c>
      <c r="I2567">
        <f xml:space="preserve"> ROUND(E2567 * VLOOKUP(A2567, Data1!$A:$G, 5, FALSE),0)</f>
        <v>11</v>
      </c>
      <c r="J2567">
        <f xml:space="preserve"> ROUND(E2567 * VLOOKUP(A2567, Data1!$A:$G, 6, FALSE),0)</f>
        <v>0</v>
      </c>
    </row>
    <row r="2568" spans="1:10" x14ac:dyDescent="0.25">
      <c r="A2568">
        <v>2012</v>
      </c>
      <c r="B2568" t="str">
        <v>September</v>
      </c>
      <c r="C2568" t="str">
        <v>Borders</v>
      </c>
      <c r="D2568">
        <v>89</v>
      </c>
      <c r="E2568">
        <f>D2568 / VLOOKUP(A2568, Data1!$A:$G, 7, FALSE)</f>
        <v>1.5337687628173091E-3</v>
      </c>
      <c r="F2568">
        <f xml:space="preserve"> ROUND(E2568 * VLOOKUP(A2568, Data1!$A:$G, 2, FALSE),0)</f>
        <v>5</v>
      </c>
      <c r="G2568">
        <f xml:space="preserve"> ROUND(E2568 * VLOOKUP(A2568, Data1!$A:$G,3, FALSE),0)</f>
        <v>40</v>
      </c>
      <c r="H2568">
        <f xml:space="preserve"> ROUND(E2568 * VLOOKUP(A2568, Data1!$A:$G, 4, FALSE),0)</f>
        <v>41</v>
      </c>
      <c r="I2568">
        <f xml:space="preserve"> ROUND(E2568 * VLOOKUP(A2568, Data1!$A:$G, 5, FALSE),0)</f>
        <v>3</v>
      </c>
      <c r="J2568">
        <f xml:space="preserve"> ROUND(E2568 * VLOOKUP(A2568, Data1!$A:$G, 6, FALSE),0)</f>
        <v>0</v>
      </c>
    </row>
    <row r="2569" spans="1:10" x14ac:dyDescent="0.25">
      <c r="A2569">
        <v>2012</v>
      </c>
      <c r="B2569" t="str">
        <v>September</v>
      </c>
      <c r="C2569" t="str">
        <v>Dumfries and Galloway</v>
      </c>
      <c r="D2569">
        <v>100</v>
      </c>
      <c r="E2569">
        <f>D2569 / VLOOKUP(A2569, Data1!$A:$G, 7, FALSE)</f>
        <v>1.7233356885587743E-3</v>
      </c>
      <c r="F2569">
        <f xml:space="preserve"> ROUND(E2569 * VLOOKUP(A2569, Data1!$A:$G, 2, FALSE),0)</f>
        <v>5</v>
      </c>
      <c r="G2569">
        <f xml:space="preserve"> ROUND(E2569 * VLOOKUP(A2569, Data1!$A:$G,3, FALSE),0)</f>
        <v>45</v>
      </c>
      <c r="H2569">
        <f xml:space="preserve"> ROUND(E2569 * VLOOKUP(A2569, Data1!$A:$G, 4, FALSE),0)</f>
        <v>46</v>
      </c>
      <c r="I2569">
        <f xml:space="preserve"> ROUND(E2569 * VLOOKUP(A2569, Data1!$A:$G, 5, FALSE),0)</f>
        <v>4</v>
      </c>
      <c r="J2569">
        <f xml:space="preserve"> ROUND(E2569 * VLOOKUP(A2569, Data1!$A:$G, 6, FALSE),0)</f>
        <v>0</v>
      </c>
    </row>
    <row r="2570" spans="1:10" x14ac:dyDescent="0.25">
      <c r="A2570">
        <v>2012</v>
      </c>
      <c r="B2570" t="str">
        <v>September</v>
      </c>
      <c r="C2570" t="str">
        <v>Fife</v>
      </c>
      <c r="D2570">
        <v>315</v>
      </c>
      <c r="E2570">
        <f>D2570 / VLOOKUP(A2570, Data1!$A:$G, 7, FALSE)</f>
        <v>5.4285074189601391E-3</v>
      </c>
      <c r="F2570">
        <f xml:space="preserve"> ROUND(E2570 * VLOOKUP(A2570, Data1!$A:$G, 2, FALSE),0)</f>
        <v>17</v>
      </c>
      <c r="G2570">
        <f xml:space="preserve"> ROUND(E2570 * VLOOKUP(A2570, Data1!$A:$G,3, FALSE),0)</f>
        <v>143</v>
      </c>
      <c r="H2570">
        <f xml:space="preserve"> ROUND(E2570 * VLOOKUP(A2570, Data1!$A:$G, 4, FALSE),0)</f>
        <v>143</v>
      </c>
      <c r="I2570">
        <f xml:space="preserve"> ROUND(E2570 * VLOOKUP(A2570, Data1!$A:$G, 5, FALSE),0)</f>
        <v>12</v>
      </c>
      <c r="J2570">
        <f xml:space="preserve"> ROUND(E2570 * VLOOKUP(A2570, Data1!$A:$G, 6, FALSE),0)</f>
        <v>0</v>
      </c>
    </row>
    <row r="2571" spans="1:10" x14ac:dyDescent="0.25">
      <c r="A2571">
        <v>2012</v>
      </c>
      <c r="B2571" t="str">
        <v>September</v>
      </c>
      <c r="C2571" t="str">
        <v>Forth Valley</v>
      </c>
      <c r="D2571">
        <v>243</v>
      </c>
      <c r="E2571">
        <f>D2571 / VLOOKUP(A2571, Data1!$A:$G, 7, FALSE)</f>
        <v>4.1877057231978218E-3</v>
      </c>
      <c r="F2571">
        <f xml:space="preserve"> ROUND(E2571 * VLOOKUP(A2571, Data1!$A:$G, 2, FALSE),0)</f>
        <v>13</v>
      </c>
      <c r="G2571">
        <f xml:space="preserve"> ROUND(E2571 * VLOOKUP(A2571, Data1!$A:$G,3, FALSE),0)</f>
        <v>110</v>
      </c>
      <c r="H2571">
        <f xml:space="preserve"> ROUND(E2571 * VLOOKUP(A2571, Data1!$A:$G, 4, FALSE),0)</f>
        <v>111</v>
      </c>
      <c r="I2571">
        <f xml:space="preserve"> ROUND(E2571 * VLOOKUP(A2571, Data1!$A:$G, 5, FALSE),0)</f>
        <v>9</v>
      </c>
      <c r="J2571">
        <f xml:space="preserve"> ROUND(E2571 * VLOOKUP(A2571, Data1!$A:$G, 6, FALSE),0)</f>
        <v>0</v>
      </c>
    </row>
    <row r="2572" spans="1:10" x14ac:dyDescent="0.25">
      <c r="A2572">
        <v>2012</v>
      </c>
      <c r="B2572" t="str">
        <v>September</v>
      </c>
      <c r="C2572" t="str">
        <v>Grampian</v>
      </c>
      <c r="D2572">
        <v>527</v>
      </c>
      <c r="E2572">
        <f>D2572 / VLOOKUP(A2572, Data1!$A:$G, 7, FALSE)</f>
        <v>9.0819790787047411E-3</v>
      </c>
      <c r="F2572">
        <f xml:space="preserve"> ROUND(E2572 * VLOOKUP(A2572, Data1!$A:$G, 2, FALSE),0)</f>
        <v>28</v>
      </c>
      <c r="G2572">
        <f xml:space="preserve"> ROUND(E2572 * VLOOKUP(A2572, Data1!$A:$G,3, FALSE),0)</f>
        <v>239</v>
      </c>
      <c r="H2572">
        <f xml:space="preserve"> ROUND(E2572 * VLOOKUP(A2572, Data1!$A:$G, 4, FALSE),0)</f>
        <v>240</v>
      </c>
      <c r="I2572">
        <f xml:space="preserve"> ROUND(E2572 * VLOOKUP(A2572, Data1!$A:$G, 5, FALSE),0)</f>
        <v>20</v>
      </c>
      <c r="J2572">
        <f xml:space="preserve"> ROUND(E2572 * VLOOKUP(A2572, Data1!$A:$G, 6, FALSE),0)</f>
        <v>0</v>
      </c>
    </row>
    <row r="2573" spans="1:10" x14ac:dyDescent="0.25">
      <c r="A2573">
        <v>2012</v>
      </c>
      <c r="B2573" t="str">
        <v>September</v>
      </c>
      <c r="C2573" t="str">
        <v>Greater Glasgow and Clyde</v>
      </c>
      <c r="D2573">
        <v>1009</v>
      </c>
      <c r="E2573">
        <f>D2573 / VLOOKUP(A2573, Data1!$A:$G, 7, FALSE)</f>
        <v>1.7388457097558034E-2</v>
      </c>
      <c r="F2573">
        <f xml:space="preserve"> ROUND(E2573 * VLOOKUP(A2573, Data1!$A:$G, 2, FALSE),0)</f>
        <v>53</v>
      </c>
      <c r="G2573">
        <f xml:space="preserve"> ROUND(E2573 * VLOOKUP(A2573, Data1!$A:$G,3, FALSE),0)</f>
        <v>457</v>
      </c>
      <c r="H2573">
        <f xml:space="preserve"> ROUND(E2573 * VLOOKUP(A2573, Data1!$A:$G, 4, FALSE),0)</f>
        <v>459</v>
      </c>
      <c r="I2573">
        <f xml:space="preserve"> ROUND(E2573 * VLOOKUP(A2573, Data1!$A:$G, 5, FALSE),0)</f>
        <v>38</v>
      </c>
      <c r="J2573">
        <f xml:space="preserve"> ROUND(E2573 * VLOOKUP(A2573, Data1!$A:$G, 6, FALSE),0)</f>
        <v>1</v>
      </c>
    </row>
    <row r="2574" spans="1:10" x14ac:dyDescent="0.25">
      <c r="A2574">
        <v>2012</v>
      </c>
      <c r="B2574" t="str">
        <v>September</v>
      </c>
      <c r="C2574" t="str">
        <v>Highland</v>
      </c>
      <c r="D2574">
        <v>236</v>
      </c>
      <c r="E2574">
        <f>D2574 / VLOOKUP(A2574, Data1!$A:$G, 7, FALSE)</f>
        <v>4.0670722249987077E-3</v>
      </c>
      <c r="F2574">
        <f xml:space="preserve"> ROUND(E2574 * VLOOKUP(A2574, Data1!$A:$G, 2, FALSE),0)</f>
        <v>13</v>
      </c>
      <c r="G2574">
        <f xml:space="preserve"> ROUND(E2574 * VLOOKUP(A2574, Data1!$A:$G,3, FALSE),0)</f>
        <v>107</v>
      </c>
      <c r="H2574">
        <f xml:space="preserve"> ROUND(E2574 * VLOOKUP(A2574, Data1!$A:$G, 4, FALSE),0)</f>
        <v>107</v>
      </c>
      <c r="I2574">
        <f xml:space="preserve"> ROUND(E2574 * VLOOKUP(A2574, Data1!$A:$G, 5, FALSE),0)</f>
        <v>9</v>
      </c>
      <c r="J2574">
        <f xml:space="preserve"> ROUND(E2574 * VLOOKUP(A2574, Data1!$A:$G, 6, FALSE),0)</f>
        <v>0</v>
      </c>
    </row>
    <row r="2575" spans="1:10" x14ac:dyDescent="0.25">
      <c r="A2575">
        <v>2012</v>
      </c>
      <c r="B2575" t="str">
        <v>September</v>
      </c>
      <c r="C2575" t="str">
        <v>Lanarkshire</v>
      </c>
      <c r="D2575">
        <v>579</v>
      </c>
      <c r="E2575">
        <f>D2575 / VLOOKUP(A2575, Data1!$A:$G, 7, FALSE)</f>
        <v>9.9781136367553033E-3</v>
      </c>
      <c r="F2575">
        <f xml:space="preserve"> ROUND(E2575 * VLOOKUP(A2575, Data1!$A:$G, 2, FALSE),0)</f>
        <v>31</v>
      </c>
      <c r="G2575">
        <f xml:space="preserve"> ROUND(E2575 * VLOOKUP(A2575, Data1!$A:$G,3, FALSE),0)</f>
        <v>262</v>
      </c>
      <c r="H2575">
        <f xml:space="preserve"> ROUND(E2575 * VLOOKUP(A2575, Data1!$A:$G, 4, FALSE),0)</f>
        <v>264</v>
      </c>
      <c r="I2575">
        <f xml:space="preserve"> ROUND(E2575 * VLOOKUP(A2575, Data1!$A:$G, 5, FALSE),0)</f>
        <v>22</v>
      </c>
      <c r="J2575">
        <f xml:space="preserve"> ROUND(E2575 * VLOOKUP(A2575, Data1!$A:$G, 6, FALSE),0)</f>
        <v>0</v>
      </c>
    </row>
    <row r="2576" spans="1:10" x14ac:dyDescent="0.25">
      <c r="A2576">
        <v>2012</v>
      </c>
      <c r="B2576" t="str">
        <v>September</v>
      </c>
      <c r="C2576" t="str">
        <v>Lothian</v>
      </c>
      <c r="D2576">
        <v>783</v>
      </c>
      <c r="E2576">
        <f>D2576 / VLOOKUP(A2576, Data1!$A:$G, 7, FALSE)</f>
        <v>1.3493718441415203E-2</v>
      </c>
      <c r="F2576">
        <f xml:space="preserve"> ROUND(E2576 * VLOOKUP(A2576, Data1!$A:$G, 2, FALSE),0)</f>
        <v>41</v>
      </c>
      <c r="G2576">
        <f xml:space="preserve"> ROUND(E2576 * VLOOKUP(A2576, Data1!$A:$G,3, FALSE),0)</f>
        <v>355</v>
      </c>
      <c r="H2576">
        <f xml:space="preserve"> ROUND(E2576 * VLOOKUP(A2576, Data1!$A:$G, 4, FALSE),0)</f>
        <v>356</v>
      </c>
      <c r="I2576">
        <f xml:space="preserve"> ROUND(E2576 * VLOOKUP(A2576, Data1!$A:$G, 5, FALSE),0)</f>
        <v>30</v>
      </c>
      <c r="J2576">
        <f xml:space="preserve"> ROUND(E2576 * VLOOKUP(A2576, Data1!$A:$G, 6, FALSE),0)</f>
        <v>1</v>
      </c>
    </row>
    <row r="2577" spans="1:10" x14ac:dyDescent="0.25">
      <c r="A2577">
        <v>2012</v>
      </c>
      <c r="B2577" t="str">
        <v>September</v>
      </c>
      <c r="C2577" t="str">
        <v>Orkney</v>
      </c>
      <c r="D2577">
        <v>11</v>
      </c>
      <c r="E2577">
        <f>D2577 / VLOOKUP(A2577, Data1!$A:$G, 7, FALSE)</f>
        <v>1.8956692574146518E-4</v>
      </c>
      <c r="F2577">
        <f xml:space="preserve"> ROUND(E2577 * VLOOKUP(A2577, Data1!$A:$G, 2, FALSE),0)</f>
        <v>1</v>
      </c>
      <c r="G2577">
        <f xml:space="preserve"> ROUND(E2577 * VLOOKUP(A2577, Data1!$A:$G,3, FALSE),0)</f>
        <v>5</v>
      </c>
      <c r="H2577">
        <f xml:space="preserve"> ROUND(E2577 * VLOOKUP(A2577, Data1!$A:$G, 4, FALSE),0)</f>
        <v>5</v>
      </c>
      <c r="I2577">
        <f xml:space="preserve"> ROUND(E2577 * VLOOKUP(A2577, Data1!$A:$G, 5, FALSE),0)</f>
        <v>0</v>
      </c>
      <c r="J2577">
        <f xml:space="preserve"> ROUND(E2577 * VLOOKUP(A2577, Data1!$A:$G, 6, FALSE),0)</f>
        <v>0</v>
      </c>
    </row>
    <row r="2578" spans="1:10" x14ac:dyDescent="0.25">
      <c r="A2578">
        <v>2012</v>
      </c>
      <c r="B2578" t="str">
        <v>September</v>
      </c>
      <c r="C2578" t="str">
        <v>Scotland</v>
      </c>
      <c r="D2578">
        <v>4527</v>
      </c>
      <c r="E2578">
        <f>D2578 / VLOOKUP(A2578, Data1!$A:$G, 7, FALSE)</f>
        <v>7.8015406621055716E-2</v>
      </c>
      <c r="F2578">
        <f xml:space="preserve"> ROUND(E2578 * VLOOKUP(A2578, Data1!$A:$G, 2, FALSE),0)</f>
        <v>240</v>
      </c>
      <c r="G2578">
        <f xml:space="preserve"> ROUND(E2578 * VLOOKUP(A2578, Data1!$A:$G,3, FALSE),0)</f>
        <v>2052</v>
      </c>
      <c r="H2578">
        <f xml:space="preserve"> ROUND(E2578 * VLOOKUP(A2578, Data1!$A:$G, 4, FALSE),0)</f>
        <v>2060</v>
      </c>
      <c r="I2578">
        <f xml:space="preserve"> ROUND(E2578 * VLOOKUP(A2578, Data1!$A:$G, 5, FALSE),0)</f>
        <v>172</v>
      </c>
      <c r="J2578">
        <f xml:space="preserve"> ROUND(E2578 * VLOOKUP(A2578, Data1!$A:$G, 6, FALSE),0)</f>
        <v>4</v>
      </c>
    </row>
    <row r="2579" spans="1:10" x14ac:dyDescent="0.25">
      <c r="A2579">
        <v>2012</v>
      </c>
      <c r="B2579" t="str">
        <v>September</v>
      </c>
      <c r="C2579" t="str">
        <v>Shetland</v>
      </c>
      <c r="D2579">
        <v>25</v>
      </c>
      <c r="E2579">
        <f>D2579 / VLOOKUP(A2579, Data1!$A:$G, 7, FALSE)</f>
        <v>4.3083392213969358E-4</v>
      </c>
      <c r="F2579">
        <f xml:space="preserve"> ROUND(E2579 * VLOOKUP(A2579, Data1!$A:$G, 2, FALSE),0)</f>
        <v>1</v>
      </c>
      <c r="G2579">
        <f xml:space="preserve"> ROUND(E2579 * VLOOKUP(A2579, Data1!$A:$G,3, FALSE),0)</f>
        <v>11</v>
      </c>
      <c r="H2579">
        <f xml:space="preserve"> ROUND(E2579 * VLOOKUP(A2579, Data1!$A:$G, 4, FALSE),0)</f>
        <v>11</v>
      </c>
      <c r="I2579">
        <f xml:space="preserve"> ROUND(E2579 * VLOOKUP(A2579, Data1!$A:$G, 5, FALSE),0)</f>
        <v>1</v>
      </c>
      <c r="J2579">
        <f xml:space="preserve"> ROUND(E2579 * VLOOKUP(A2579, Data1!$A:$G, 6, FALSE),0)</f>
        <v>0</v>
      </c>
    </row>
    <row r="2580" spans="1:10" x14ac:dyDescent="0.25">
      <c r="A2580">
        <v>2012</v>
      </c>
      <c r="B2580" t="str">
        <v>September</v>
      </c>
      <c r="C2580" t="str">
        <v>Tayside</v>
      </c>
      <c r="D2580">
        <v>309</v>
      </c>
      <c r="E2580">
        <f>D2580 / VLOOKUP(A2580, Data1!$A:$G, 7, FALSE)</f>
        <v>5.3251072776466131E-3</v>
      </c>
      <c r="F2580">
        <f xml:space="preserve"> ROUND(E2580 * VLOOKUP(A2580, Data1!$A:$G, 2, FALSE),0)</f>
        <v>16</v>
      </c>
      <c r="G2580">
        <f xml:space="preserve"> ROUND(E2580 * VLOOKUP(A2580, Data1!$A:$G,3, FALSE),0)</f>
        <v>140</v>
      </c>
      <c r="H2580">
        <f xml:space="preserve"> ROUND(E2580 * VLOOKUP(A2580, Data1!$A:$G, 4, FALSE),0)</f>
        <v>141</v>
      </c>
      <c r="I2580">
        <f xml:space="preserve"> ROUND(E2580 * VLOOKUP(A2580, Data1!$A:$G, 5, FALSE),0)</f>
        <v>12</v>
      </c>
      <c r="J2580">
        <f xml:space="preserve"> ROUND(E2580 * VLOOKUP(A2580, Data1!$A:$G, 6, FALSE),0)</f>
        <v>0</v>
      </c>
    </row>
    <row r="2581" spans="1:10" x14ac:dyDescent="0.25">
      <c r="A2581">
        <v>2012</v>
      </c>
      <c r="B2581" t="str">
        <v>September</v>
      </c>
      <c r="C2581" t="str">
        <v>Western Isles</v>
      </c>
      <c r="D2581">
        <v>18</v>
      </c>
      <c r="E2581">
        <f>D2581 / VLOOKUP(A2581, Data1!$A:$G, 7, FALSE)</f>
        <v>3.1020042394057937E-4</v>
      </c>
      <c r="F2581">
        <f xml:space="preserve"> ROUND(E2581 * VLOOKUP(A2581, Data1!$A:$G, 2, FALSE),0)</f>
        <v>1</v>
      </c>
      <c r="G2581">
        <f xml:space="preserve"> ROUND(E2581 * VLOOKUP(A2581, Data1!$A:$G,3, FALSE),0)</f>
        <v>8</v>
      </c>
      <c r="H2581">
        <f xml:space="preserve"> ROUND(E2581 * VLOOKUP(A2581, Data1!$A:$G, 4, FALSE),0)</f>
        <v>8</v>
      </c>
      <c r="I2581">
        <f xml:space="preserve"> ROUND(E2581 * VLOOKUP(A2581, Data1!$A:$G, 5, FALSE),0)</f>
        <v>1</v>
      </c>
      <c r="J2581">
        <f xml:space="preserve"> ROUND(E2581 * VLOOKUP(A2581, Data1!$A:$G, 6, FALSE),0)</f>
        <v>0</v>
      </c>
    </row>
    <row r="2582" spans="1:10" x14ac:dyDescent="0.25">
      <c r="A2582">
        <v>2012</v>
      </c>
      <c r="B2582" t="str">
        <v>August</v>
      </c>
      <c r="C2582" t="str">
        <v>Ayrshire and Arran</v>
      </c>
      <c r="D2582">
        <v>330</v>
      </c>
      <c r="E2582">
        <f>D2582 / VLOOKUP(A2582, Data1!$A:$G, 7, FALSE)</f>
        <v>5.6870077722439554E-3</v>
      </c>
      <c r="F2582">
        <f xml:space="preserve"> ROUND(E2582 * VLOOKUP(A2582, Data1!$A:$G, 2, FALSE),0)</f>
        <v>17</v>
      </c>
      <c r="G2582">
        <f xml:space="preserve"> ROUND(E2582 * VLOOKUP(A2582, Data1!$A:$G,3, FALSE),0)</f>
        <v>150</v>
      </c>
      <c r="H2582">
        <f xml:space="preserve"> ROUND(E2582 * VLOOKUP(A2582, Data1!$A:$G, 4, FALSE),0)</f>
        <v>150</v>
      </c>
      <c r="I2582">
        <f xml:space="preserve"> ROUND(E2582 * VLOOKUP(A2582, Data1!$A:$G, 5, FALSE),0)</f>
        <v>13</v>
      </c>
      <c r="J2582">
        <f xml:space="preserve"> ROUND(E2582 * VLOOKUP(A2582, Data1!$A:$G, 6, FALSE),0)</f>
        <v>0</v>
      </c>
    </row>
    <row r="2583" spans="1:10" x14ac:dyDescent="0.25">
      <c r="A2583">
        <v>2012</v>
      </c>
      <c r="B2583" t="str">
        <v>August</v>
      </c>
      <c r="C2583" t="str">
        <v>Borders</v>
      </c>
      <c r="D2583">
        <v>91</v>
      </c>
      <c r="E2583">
        <f>D2583 / VLOOKUP(A2583, Data1!$A:$G, 7, FALSE)</f>
        <v>1.5682354765884847E-3</v>
      </c>
      <c r="F2583">
        <f xml:space="preserve"> ROUND(E2583 * VLOOKUP(A2583, Data1!$A:$G, 2, FALSE),0)</f>
        <v>5</v>
      </c>
      <c r="G2583">
        <f xml:space="preserve"> ROUND(E2583 * VLOOKUP(A2583, Data1!$A:$G,3, FALSE),0)</f>
        <v>41</v>
      </c>
      <c r="H2583">
        <f xml:space="preserve"> ROUND(E2583 * VLOOKUP(A2583, Data1!$A:$G, 4, FALSE),0)</f>
        <v>41</v>
      </c>
      <c r="I2583">
        <f xml:space="preserve"> ROUND(E2583 * VLOOKUP(A2583, Data1!$A:$G, 5, FALSE),0)</f>
        <v>3</v>
      </c>
      <c r="J2583">
        <f xml:space="preserve"> ROUND(E2583 * VLOOKUP(A2583, Data1!$A:$G, 6, FALSE),0)</f>
        <v>0</v>
      </c>
    </row>
    <row r="2584" spans="1:10" x14ac:dyDescent="0.25">
      <c r="A2584">
        <v>2012</v>
      </c>
      <c r="B2584" t="str">
        <v>August</v>
      </c>
      <c r="C2584" t="str">
        <v>Dumfries and Galloway</v>
      </c>
      <c r="D2584">
        <v>133</v>
      </c>
      <c r="E2584">
        <f>D2584 / VLOOKUP(A2584, Data1!$A:$G, 7, FALSE)</f>
        <v>2.2920364657831697E-3</v>
      </c>
      <c r="F2584">
        <f xml:space="preserve"> ROUND(E2584 * VLOOKUP(A2584, Data1!$A:$G, 2, FALSE),0)</f>
        <v>7</v>
      </c>
      <c r="G2584">
        <f xml:space="preserve"> ROUND(E2584 * VLOOKUP(A2584, Data1!$A:$G,3, FALSE),0)</f>
        <v>60</v>
      </c>
      <c r="H2584">
        <f xml:space="preserve"> ROUND(E2584 * VLOOKUP(A2584, Data1!$A:$G, 4, FALSE),0)</f>
        <v>61</v>
      </c>
      <c r="I2584">
        <f xml:space="preserve"> ROUND(E2584 * VLOOKUP(A2584, Data1!$A:$G, 5, FALSE),0)</f>
        <v>5</v>
      </c>
      <c r="J2584">
        <f xml:space="preserve"> ROUND(E2584 * VLOOKUP(A2584, Data1!$A:$G, 6, FALSE),0)</f>
        <v>0</v>
      </c>
    </row>
    <row r="2585" spans="1:10" x14ac:dyDescent="0.25">
      <c r="A2585">
        <v>2012</v>
      </c>
      <c r="B2585" t="str">
        <v>August</v>
      </c>
      <c r="C2585" t="str">
        <v>Fife</v>
      </c>
      <c r="D2585">
        <v>345</v>
      </c>
      <c r="E2585">
        <f>D2585 / VLOOKUP(A2585, Data1!$A:$G, 7, FALSE)</f>
        <v>5.9455081255277717E-3</v>
      </c>
      <c r="F2585">
        <f xml:space="preserve"> ROUND(E2585 * VLOOKUP(A2585, Data1!$A:$G, 2, FALSE),0)</f>
        <v>18</v>
      </c>
      <c r="G2585">
        <f xml:space="preserve"> ROUND(E2585 * VLOOKUP(A2585, Data1!$A:$G,3, FALSE),0)</f>
        <v>156</v>
      </c>
      <c r="H2585">
        <f xml:space="preserve"> ROUND(E2585 * VLOOKUP(A2585, Data1!$A:$G, 4, FALSE),0)</f>
        <v>157</v>
      </c>
      <c r="I2585">
        <f xml:space="preserve"> ROUND(E2585 * VLOOKUP(A2585, Data1!$A:$G, 5, FALSE),0)</f>
        <v>13</v>
      </c>
      <c r="J2585">
        <f xml:space="preserve"> ROUND(E2585 * VLOOKUP(A2585, Data1!$A:$G, 6, FALSE),0)</f>
        <v>0</v>
      </c>
    </row>
    <row r="2586" spans="1:10" x14ac:dyDescent="0.25">
      <c r="A2586">
        <v>2012</v>
      </c>
      <c r="B2586" t="str">
        <v>August</v>
      </c>
      <c r="C2586" t="str">
        <v>Forth Valley</v>
      </c>
      <c r="D2586">
        <v>253</v>
      </c>
      <c r="E2586">
        <f>D2586 / VLOOKUP(A2586, Data1!$A:$G, 7, FALSE)</f>
        <v>4.3600392920536994E-3</v>
      </c>
      <c r="F2586">
        <f xml:space="preserve"> ROUND(E2586 * VLOOKUP(A2586, Data1!$A:$G, 2, FALSE),0)</f>
        <v>13</v>
      </c>
      <c r="G2586">
        <f xml:space="preserve"> ROUND(E2586 * VLOOKUP(A2586, Data1!$A:$G,3, FALSE),0)</f>
        <v>115</v>
      </c>
      <c r="H2586">
        <f xml:space="preserve"> ROUND(E2586 * VLOOKUP(A2586, Data1!$A:$G, 4, FALSE),0)</f>
        <v>115</v>
      </c>
      <c r="I2586">
        <f xml:space="preserve"> ROUND(E2586 * VLOOKUP(A2586, Data1!$A:$G, 5, FALSE),0)</f>
        <v>10</v>
      </c>
      <c r="J2586">
        <f xml:space="preserve"> ROUND(E2586 * VLOOKUP(A2586, Data1!$A:$G, 6, FALSE),0)</f>
        <v>0</v>
      </c>
    </row>
    <row r="2587" spans="1:10" x14ac:dyDescent="0.25">
      <c r="A2587">
        <v>2012</v>
      </c>
      <c r="B2587" t="str">
        <v>August</v>
      </c>
      <c r="C2587" t="str">
        <v>Grampian</v>
      </c>
      <c r="D2587">
        <v>588</v>
      </c>
      <c r="E2587">
        <f>D2587 / VLOOKUP(A2587, Data1!$A:$G, 7, FALSE)</f>
        <v>1.0133213848725594E-2</v>
      </c>
      <c r="F2587">
        <f xml:space="preserve"> ROUND(E2587 * VLOOKUP(A2587, Data1!$A:$G, 2, FALSE),0)</f>
        <v>31</v>
      </c>
      <c r="G2587">
        <f xml:space="preserve"> ROUND(E2587 * VLOOKUP(A2587, Data1!$A:$G,3, FALSE),0)</f>
        <v>267</v>
      </c>
      <c r="H2587">
        <f xml:space="preserve"> ROUND(E2587 * VLOOKUP(A2587, Data1!$A:$G, 4, FALSE),0)</f>
        <v>268</v>
      </c>
      <c r="I2587">
        <f xml:space="preserve"> ROUND(E2587 * VLOOKUP(A2587, Data1!$A:$G, 5, FALSE),0)</f>
        <v>22</v>
      </c>
      <c r="J2587">
        <f xml:space="preserve"> ROUND(E2587 * VLOOKUP(A2587, Data1!$A:$G, 6, FALSE),0)</f>
        <v>0</v>
      </c>
    </row>
    <row r="2588" spans="1:10" x14ac:dyDescent="0.25">
      <c r="A2588">
        <v>2012</v>
      </c>
      <c r="B2588" t="str">
        <v>August</v>
      </c>
      <c r="C2588" t="str">
        <v>Greater Glasgow and Clyde</v>
      </c>
      <c r="D2588">
        <v>1167</v>
      </c>
      <c r="E2588">
        <f>D2588 / VLOOKUP(A2588, Data1!$A:$G, 7, FALSE)</f>
        <v>2.0111327485480897E-2</v>
      </c>
      <c r="F2588">
        <f xml:space="preserve"> ROUND(E2588 * VLOOKUP(A2588, Data1!$A:$G, 2, FALSE),0)</f>
        <v>62</v>
      </c>
      <c r="G2588">
        <f xml:space="preserve"> ROUND(E2588 * VLOOKUP(A2588, Data1!$A:$G,3, FALSE),0)</f>
        <v>529</v>
      </c>
      <c r="H2588">
        <f xml:space="preserve"> ROUND(E2588 * VLOOKUP(A2588, Data1!$A:$G, 4, FALSE),0)</f>
        <v>531</v>
      </c>
      <c r="I2588">
        <f xml:space="preserve"> ROUND(E2588 * VLOOKUP(A2588, Data1!$A:$G, 5, FALSE),0)</f>
        <v>44</v>
      </c>
      <c r="J2588">
        <f xml:space="preserve"> ROUND(E2588 * VLOOKUP(A2588, Data1!$A:$G, 6, FALSE),0)</f>
        <v>1</v>
      </c>
    </row>
    <row r="2589" spans="1:10" x14ac:dyDescent="0.25">
      <c r="A2589">
        <v>2012</v>
      </c>
      <c r="B2589" t="str">
        <v>August</v>
      </c>
      <c r="C2589" t="str">
        <v>Highland</v>
      </c>
      <c r="D2589">
        <v>258</v>
      </c>
      <c r="E2589">
        <f>D2589 / VLOOKUP(A2589, Data1!$A:$G, 7, FALSE)</f>
        <v>4.4462060764816382E-3</v>
      </c>
      <c r="F2589">
        <f xml:space="preserve"> ROUND(E2589 * VLOOKUP(A2589, Data1!$A:$G, 2, FALSE),0)</f>
        <v>14</v>
      </c>
      <c r="G2589">
        <f xml:space="preserve"> ROUND(E2589 * VLOOKUP(A2589, Data1!$A:$G,3, FALSE),0)</f>
        <v>117</v>
      </c>
      <c r="H2589">
        <f xml:space="preserve"> ROUND(E2589 * VLOOKUP(A2589, Data1!$A:$G, 4, FALSE),0)</f>
        <v>117</v>
      </c>
      <c r="I2589">
        <f xml:space="preserve"> ROUND(E2589 * VLOOKUP(A2589, Data1!$A:$G, 5, FALSE),0)</f>
        <v>10</v>
      </c>
      <c r="J2589">
        <f xml:space="preserve"> ROUND(E2589 * VLOOKUP(A2589, Data1!$A:$G, 6, FALSE),0)</f>
        <v>0</v>
      </c>
    </row>
    <row r="2590" spans="1:10" x14ac:dyDescent="0.25">
      <c r="A2590">
        <v>2012</v>
      </c>
      <c r="B2590" t="str">
        <v>August</v>
      </c>
      <c r="C2590" t="str">
        <v>Lanarkshire</v>
      </c>
      <c r="D2590">
        <v>697</v>
      </c>
      <c r="E2590">
        <f>D2590 / VLOOKUP(A2590, Data1!$A:$G, 7, FALSE)</f>
        <v>1.2011649749254658E-2</v>
      </c>
      <c r="F2590">
        <f xml:space="preserve"> ROUND(E2590 * VLOOKUP(A2590, Data1!$A:$G, 2, FALSE),0)</f>
        <v>37</v>
      </c>
      <c r="G2590">
        <f xml:space="preserve"> ROUND(E2590 * VLOOKUP(A2590, Data1!$A:$G,3, FALSE),0)</f>
        <v>316</v>
      </c>
      <c r="H2590">
        <f xml:space="preserve"> ROUND(E2590 * VLOOKUP(A2590, Data1!$A:$G, 4, FALSE),0)</f>
        <v>317</v>
      </c>
      <c r="I2590">
        <f xml:space="preserve"> ROUND(E2590 * VLOOKUP(A2590, Data1!$A:$G, 5, FALSE),0)</f>
        <v>26</v>
      </c>
      <c r="J2590">
        <f xml:space="preserve"> ROUND(E2590 * VLOOKUP(A2590, Data1!$A:$G, 6, FALSE),0)</f>
        <v>1</v>
      </c>
    </row>
    <row r="2591" spans="1:10" x14ac:dyDescent="0.25">
      <c r="A2591">
        <v>2012</v>
      </c>
      <c r="B2591" t="str">
        <v>August</v>
      </c>
      <c r="C2591" t="str">
        <v>Lothian</v>
      </c>
      <c r="D2591">
        <v>867</v>
      </c>
      <c r="E2591">
        <f>D2591 / VLOOKUP(A2591, Data1!$A:$G, 7, FALSE)</f>
        <v>1.4941320419804574E-2</v>
      </c>
      <c r="F2591">
        <f xml:space="preserve"> ROUND(E2591 * VLOOKUP(A2591, Data1!$A:$G, 2, FALSE),0)</f>
        <v>46</v>
      </c>
      <c r="G2591">
        <f xml:space="preserve"> ROUND(E2591 * VLOOKUP(A2591, Data1!$A:$G,3, FALSE),0)</f>
        <v>393</v>
      </c>
      <c r="H2591">
        <f xml:space="preserve"> ROUND(E2591 * VLOOKUP(A2591, Data1!$A:$G, 4, FALSE),0)</f>
        <v>395</v>
      </c>
      <c r="I2591">
        <f xml:space="preserve"> ROUND(E2591 * VLOOKUP(A2591, Data1!$A:$G, 5, FALSE),0)</f>
        <v>33</v>
      </c>
      <c r="J2591">
        <f xml:space="preserve"> ROUND(E2591 * VLOOKUP(A2591, Data1!$A:$G, 6, FALSE),0)</f>
        <v>1</v>
      </c>
    </row>
    <row r="2592" spans="1:10" x14ac:dyDescent="0.25">
      <c r="A2592">
        <v>2012</v>
      </c>
      <c r="B2592" t="str">
        <v>August</v>
      </c>
      <c r="C2592" t="str">
        <v>Orkney</v>
      </c>
      <c r="D2592">
        <v>12</v>
      </c>
      <c r="E2592">
        <f>D2592 / VLOOKUP(A2592, Data1!$A:$G, 7, FALSE)</f>
        <v>2.0680028262705293E-4</v>
      </c>
      <c r="F2592">
        <f xml:space="preserve"> ROUND(E2592 * VLOOKUP(A2592, Data1!$A:$G, 2, FALSE),0)</f>
        <v>1</v>
      </c>
      <c r="G2592">
        <f xml:space="preserve"> ROUND(E2592 * VLOOKUP(A2592, Data1!$A:$G,3, FALSE),0)</f>
        <v>5</v>
      </c>
      <c r="H2592">
        <f xml:space="preserve"> ROUND(E2592 * VLOOKUP(A2592, Data1!$A:$G, 4, FALSE),0)</f>
        <v>5</v>
      </c>
      <c r="I2592">
        <f xml:space="preserve"> ROUND(E2592 * VLOOKUP(A2592, Data1!$A:$G, 5, FALSE),0)</f>
        <v>0</v>
      </c>
      <c r="J2592">
        <f xml:space="preserve"> ROUND(E2592 * VLOOKUP(A2592, Data1!$A:$G, 6, FALSE),0)</f>
        <v>0</v>
      </c>
    </row>
    <row r="2593" spans="1:10" x14ac:dyDescent="0.25">
      <c r="A2593">
        <v>2012</v>
      </c>
      <c r="B2593" t="str">
        <v>August</v>
      </c>
      <c r="C2593" t="str">
        <v>Scotland</v>
      </c>
      <c r="D2593">
        <v>5149</v>
      </c>
      <c r="E2593">
        <f>D2593 / VLOOKUP(A2593, Data1!$A:$G, 7, FALSE)</f>
        <v>8.8734554603891291E-2</v>
      </c>
      <c r="F2593">
        <f xml:space="preserve"> ROUND(E2593 * VLOOKUP(A2593, Data1!$A:$G, 2, FALSE),0)</f>
        <v>273</v>
      </c>
      <c r="G2593">
        <f xml:space="preserve"> ROUND(E2593 * VLOOKUP(A2593, Data1!$A:$G,3, FALSE),0)</f>
        <v>2334</v>
      </c>
      <c r="H2593">
        <f xml:space="preserve"> ROUND(E2593 * VLOOKUP(A2593, Data1!$A:$G, 4, FALSE),0)</f>
        <v>2343</v>
      </c>
      <c r="I2593">
        <f xml:space="preserve"> ROUND(E2593 * VLOOKUP(A2593, Data1!$A:$G, 5, FALSE),0)</f>
        <v>195</v>
      </c>
      <c r="J2593">
        <f xml:space="preserve"> ROUND(E2593 * VLOOKUP(A2593, Data1!$A:$G, 6, FALSE),0)</f>
        <v>4</v>
      </c>
    </row>
    <row r="2594" spans="1:10" x14ac:dyDescent="0.25">
      <c r="A2594">
        <v>2012</v>
      </c>
      <c r="B2594" t="str">
        <v>August</v>
      </c>
      <c r="C2594" t="str">
        <v>Shetland</v>
      </c>
      <c r="D2594">
        <v>24</v>
      </c>
      <c r="E2594">
        <f>D2594 / VLOOKUP(A2594, Data1!$A:$G, 7, FALSE)</f>
        <v>4.1360056525410586E-4</v>
      </c>
      <c r="F2594">
        <f xml:space="preserve"> ROUND(E2594 * VLOOKUP(A2594, Data1!$A:$G, 2, FALSE),0)</f>
        <v>1</v>
      </c>
      <c r="G2594">
        <f xml:space="preserve"> ROUND(E2594 * VLOOKUP(A2594, Data1!$A:$G,3, FALSE),0)</f>
        <v>11</v>
      </c>
      <c r="H2594">
        <f xml:space="preserve"> ROUND(E2594 * VLOOKUP(A2594, Data1!$A:$G, 4, FALSE),0)</f>
        <v>11</v>
      </c>
      <c r="I2594">
        <f xml:space="preserve"> ROUND(E2594 * VLOOKUP(A2594, Data1!$A:$G, 5, FALSE),0)</f>
        <v>1</v>
      </c>
      <c r="J2594">
        <f xml:space="preserve"> ROUND(E2594 * VLOOKUP(A2594, Data1!$A:$G, 6, FALSE),0)</f>
        <v>0</v>
      </c>
    </row>
    <row r="2595" spans="1:10" x14ac:dyDescent="0.25">
      <c r="A2595">
        <v>2012</v>
      </c>
      <c r="B2595" t="str">
        <v>August</v>
      </c>
      <c r="C2595" t="str">
        <v>Tayside</v>
      </c>
      <c r="D2595">
        <v>367</v>
      </c>
      <c r="E2595">
        <f>D2595 / VLOOKUP(A2595, Data1!$A:$G, 7, FALSE)</f>
        <v>6.3246419770107021E-3</v>
      </c>
      <c r="F2595">
        <f xml:space="preserve"> ROUND(E2595 * VLOOKUP(A2595, Data1!$A:$G, 2, FALSE),0)</f>
        <v>19</v>
      </c>
      <c r="G2595">
        <f xml:space="preserve"> ROUND(E2595 * VLOOKUP(A2595, Data1!$A:$G,3, FALSE),0)</f>
        <v>166</v>
      </c>
      <c r="H2595">
        <f xml:space="preserve"> ROUND(E2595 * VLOOKUP(A2595, Data1!$A:$G, 4, FALSE),0)</f>
        <v>167</v>
      </c>
      <c r="I2595">
        <f xml:space="preserve"> ROUND(E2595 * VLOOKUP(A2595, Data1!$A:$G, 5, FALSE),0)</f>
        <v>14</v>
      </c>
      <c r="J2595">
        <f xml:space="preserve"> ROUND(E2595 * VLOOKUP(A2595, Data1!$A:$G, 6, FALSE),0)</f>
        <v>0</v>
      </c>
    </row>
    <row r="2596" spans="1:10" x14ac:dyDescent="0.25">
      <c r="A2596">
        <v>2012</v>
      </c>
      <c r="B2596" t="str">
        <v>August</v>
      </c>
      <c r="C2596" t="str">
        <v>Western Isles</v>
      </c>
      <c r="D2596">
        <v>17</v>
      </c>
      <c r="E2596">
        <f>D2596 / VLOOKUP(A2596, Data1!$A:$G, 7, FALSE)</f>
        <v>2.9296706705499165E-4</v>
      </c>
      <c r="F2596">
        <f xml:space="preserve"> ROUND(E2596 * VLOOKUP(A2596, Data1!$A:$G, 2, FALSE),0)</f>
        <v>1</v>
      </c>
      <c r="G2596">
        <f xml:space="preserve"> ROUND(E2596 * VLOOKUP(A2596, Data1!$A:$G,3, FALSE),0)</f>
        <v>8</v>
      </c>
      <c r="H2596">
        <f xml:space="preserve"> ROUND(E2596 * VLOOKUP(A2596, Data1!$A:$G, 4, FALSE),0)</f>
        <v>8</v>
      </c>
      <c r="I2596">
        <f xml:space="preserve"> ROUND(E2596 * VLOOKUP(A2596, Data1!$A:$G, 5, FALSE),0)</f>
        <v>1</v>
      </c>
      <c r="J2596">
        <f xml:space="preserve"> ROUND(E2596 * VLOOKUP(A2596, Data1!$A:$G, 6, FALSE),0)</f>
        <v>0</v>
      </c>
    </row>
    <row r="2597" spans="1:10" x14ac:dyDescent="0.25">
      <c r="A2597">
        <v>2012</v>
      </c>
      <c r="B2597" t="str">
        <v>July</v>
      </c>
      <c r="C2597" t="str">
        <v>Ayrshire and Arran</v>
      </c>
      <c r="D2597">
        <v>291</v>
      </c>
      <c r="E2597">
        <f>D2597 / VLOOKUP(A2597, Data1!$A:$G, 7, FALSE)</f>
        <v>5.0149068537060333E-3</v>
      </c>
      <c r="F2597">
        <f xml:space="preserve"> ROUND(E2597 * VLOOKUP(A2597, Data1!$A:$G, 2, FALSE),0)</f>
        <v>15</v>
      </c>
      <c r="G2597">
        <f xml:space="preserve"> ROUND(E2597 * VLOOKUP(A2597, Data1!$A:$G,3, FALSE),0)</f>
        <v>132</v>
      </c>
      <c r="H2597">
        <f xml:space="preserve"> ROUND(E2597 * VLOOKUP(A2597, Data1!$A:$G, 4, FALSE),0)</f>
        <v>132</v>
      </c>
      <c r="I2597">
        <f xml:space="preserve"> ROUND(E2597 * VLOOKUP(A2597, Data1!$A:$G, 5, FALSE),0)</f>
        <v>11</v>
      </c>
      <c r="J2597">
        <f xml:space="preserve"> ROUND(E2597 * VLOOKUP(A2597, Data1!$A:$G, 6, FALSE),0)</f>
        <v>0</v>
      </c>
    </row>
    <row r="2598" spans="1:10" x14ac:dyDescent="0.25">
      <c r="A2598">
        <v>2012</v>
      </c>
      <c r="B2598" t="str">
        <v>July</v>
      </c>
      <c r="C2598" t="str">
        <v>Borders</v>
      </c>
      <c r="D2598">
        <v>110</v>
      </c>
      <c r="E2598">
        <f>D2598 / VLOOKUP(A2598, Data1!$A:$G, 7, FALSE)</f>
        <v>1.8956692574146519E-3</v>
      </c>
      <c r="F2598">
        <f xml:space="preserve"> ROUND(E2598 * VLOOKUP(A2598, Data1!$A:$G, 2, FALSE),0)</f>
        <v>6</v>
      </c>
      <c r="G2598">
        <f xml:space="preserve"> ROUND(E2598 * VLOOKUP(A2598, Data1!$A:$G,3, FALSE),0)</f>
        <v>50</v>
      </c>
      <c r="H2598">
        <f xml:space="preserve"> ROUND(E2598 * VLOOKUP(A2598, Data1!$A:$G, 4, FALSE),0)</f>
        <v>50</v>
      </c>
      <c r="I2598">
        <f xml:space="preserve"> ROUND(E2598 * VLOOKUP(A2598, Data1!$A:$G, 5, FALSE),0)</f>
        <v>4</v>
      </c>
      <c r="J2598">
        <f xml:space="preserve"> ROUND(E2598 * VLOOKUP(A2598, Data1!$A:$G, 6, FALSE),0)</f>
        <v>0</v>
      </c>
    </row>
    <row r="2599" spans="1:10" x14ac:dyDescent="0.25">
      <c r="A2599">
        <v>2012</v>
      </c>
      <c r="B2599" t="str">
        <v>July</v>
      </c>
      <c r="C2599" t="str">
        <v>Dumfries and Galloway</v>
      </c>
      <c r="D2599">
        <v>106</v>
      </c>
      <c r="E2599">
        <f>D2599 / VLOOKUP(A2599, Data1!$A:$G, 7, FALSE)</f>
        <v>1.8267358298723008E-3</v>
      </c>
      <c r="F2599">
        <f xml:space="preserve"> ROUND(E2599 * VLOOKUP(A2599, Data1!$A:$G, 2, FALSE),0)</f>
        <v>6</v>
      </c>
      <c r="G2599">
        <f xml:space="preserve"> ROUND(E2599 * VLOOKUP(A2599, Data1!$A:$G,3, FALSE),0)</f>
        <v>48</v>
      </c>
      <c r="H2599">
        <f xml:space="preserve"> ROUND(E2599 * VLOOKUP(A2599, Data1!$A:$G, 4, FALSE),0)</f>
        <v>48</v>
      </c>
      <c r="I2599">
        <f xml:space="preserve"> ROUND(E2599 * VLOOKUP(A2599, Data1!$A:$G, 5, FALSE),0)</f>
        <v>4</v>
      </c>
      <c r="J2599">
        <f xml:space="preserve"> ROUND(E2599 * VLOOKUP(A2599, Data1!$A:$G, 6, FALSE),0)</f>
        <v>0</v>
      </c>
    </row>
    <row r="2600" spans="1:10" x14ac:dyDescent="0.25">
      <c r="A2600">
        <v>2012</v>
      </c>
      <c r="B2600" t="str">
        <v>July</v>
      </c>
      <c r="C2600" t="str">
        <v>Fife</v>
      </c>
      <c r="D2600">
        <v>370</v>
      </c>
      <c r="E2600">
        <f>D2600 / VLOOKUP(A2600, Data1!$A:$G, 7, FALSE)</f>
        <v>6.3763420476674647E-3</v>
      </c>
      <c r="F2600">
        <f xml:space="preserve"> ROUND(E2600 * VLOOKUP(A2600, Data1!$A:$G, 2, FALSE),0)</f>
        <v>20</v>
      </c>
      <c r="G2600">
        <f xml:space="preserve"> ROUND(E2600 * VLOOKUP(A2600, Data1!$A:$G,3, FALSE),0)</f>
        <v>168</v>
      </c>
      <c r="H2600">
        <f xml:space="preserve"> ROUND(E2600 * VLOOKUP(A2600, Data1!$A:$G, 4, FALSE),0)</f>
        <v>168</v>
      </c>
      <c r="I2600">
        <f xml:space="preserve"> ROUND(E2600 * VLOOKUP(A2600, Data1!$A:$G, 5, FALSE),0)</f>
        <v>14</v>
      </c>
      <c r="J2600">
        <f xml:space="preserve"> ROUND(E2600 * VLOOKUP(A2600, Data1!$A:$G, 6, FALSE),0)</f>
        <v>0</v>
      </c>
    </row>
    <row r="2601" spans="1:10" x14ac:dyDescent="0.25">
      <c r="A2601">
        <v>2012</v>
      </c>
      <c r="B2601" t="str">
        <v>July</v>
      </c>
      <c r="C2601" t="str">
        <v>Forth Valley</v>
      </c>
      <c r="D2601">
        <v>252</v>
      </c>
      <c r="E2601">
        <f>D2601 / VLOOKUP(A2601, Data1!$A:$G, 7, FALSE)</f>
        <v>4.3428059351681113E-3</v>
      </c>
      <c r="F2601">
        <f xml:space="preserve"> ROUND(E2601 * VLOOKUP(A2601, Data1!$A:$G, 2, FALSE),0)</f>
        <v>13</v>
      </c>
      <c r="G2601">
        <f xml:space="preserve"> ROUND(E2601 * VLOOKUP(A2601, Data1!$A:$G,3, FALSE),0)</f>
        <v>114</v>
      </c>
      <c r="H2601">
        <f xml:space="preserve"> ROUND(E2601 * VLOOKUP(A2601, Data1!$A:$G, 4, FALSE),0)</f>
        <v>115</v>
      </c>
      <c r="I2601">
        <f xml:space="preserve"> ROUND(E2601 * VLOOKUP(A2601, Data1!$A:$G, 5, FALSE),0)</f>
        <v>10</v>
      </c>
      <c r="J2601">
        <f xml:space="preserve"> ROUND(E2601 * VLOOKUP(A2601, Data1!$A:$G, 6, FALSE),0)</f>
        <v>0</v>
      </c>
    </row>
    <row r="2602" spans="1:10" x14ac:dyDescent="0.25">
      <c r="A2602">
        <v>2012</v>
      </c>
      <c r="B2602" t="str">
        <v>July</v>
      </c>
      <c r="C2602" t="str">
        <v>Grampian</v>
      </c>
      <c r="D2602">
        <v>582</v>
      </c>
      <c r="E2602">
        <f>D2602 / VLOOKUP(A2602, Data1!$A:$G, 7, FALSE)</f>
        <v>1.0029813707412067E-2</v>
      </c>
      <c r="F2602">
        <f xml:space="preserve"> ROUND(E2602 * VLOOKUP(A2602, Data1!$A:$G, 2, FALSE),0)</f>
        <v>31</v>
      </c>
      <c r="G2602">
        <f xml:space="preserve"> ROUND(E2602 * VLOOKUP(A2602, Data1!$A:$G,3, FALSE),0)</f>
        <v>264</v>
      </c>
      <c r="H2602">
        <f xml:space="preserve"> ROUND(E2602 * VLOOKUP(A2602, Data1!$A:$G, 4, FALSE),0)</f>
        <v>265</v>
      </c>
      <c r="I2602">
        <f xml:space="preserve"> ROUND(E2602 * VLOOKUP(A2602, Data1!$A:$G, 5, FALSE),0)</f>
        <v>22</v>
      </c>
      <c r="J2602">
        <f xml:space="preserve"> ROUND(E2602 * VLOOKUP(A2602, Data1!$A:$G, 6, FALSE),0)</f>
        <v>0</v>
      </c>
    </row>
    <row r="2603" spans="1:10" x14ac:dyDescent="0.25">
      <c r="A2603">
        <v>2012</v>
      </c>
      <c r="B2603" t="str">
        <v>July</v>
      </c>
      <c r="C2603" t="str">
        <v>Greater Glasgow and Clyde</v>
      </c>
      <c r="D2603">
        <v>1094</v>
      </c>
      <c r="E2603">
        <f>D2603 / VLOOKUP(A2603, Data1!$A:$G, 7, FALSE)</f>
        <v>1.8853292432832992E-2</v>
      </c>
      <c r="F2603">
        <f xml:space="preserve"> ROUND(E2603 * VLOOKUP(A2603, Data1!$A:$G, 2, FALSE),0)</f>
        <v>58</v>
      </c>
      <c r="G2603">
        <f xml:space="preserve"> ROUND(E2603 * VLOOKUP(A2603, Data1!$A:$G,3, FALSE),0)</f>
        <v>496</v>
      </c>
      <c r="H2603">
        <f xml:space="preserve"> ROUND(E2603 * VLOOKUP(A2603, Data1!$A:$G, 4, FALSE),0)</f>
        <v>498</v>
      </c>
      <c r="I2603">
        <f xml:space="preserve"> ROUND(E2603 * VLOOKUP(A2603, Data1!$A:$G, 5, FALSE),0)</f>
        <v>41</v>
      </c>
      <c r="J2603">
        <f xml:space="preserve"> ROUND(E2603 * VLOOKUP(A2603, Data1!$A:$G, 6, FALSE),0)</f>
        <v>1</v>
      </c>
    </row>
    <row r="2604" spans="1:10" x14ac:dyDescent="0.25">
      <c r="A2604">
        <v>2012</v>
      </c>
      <c r="B2604" t="str">
        <v>July</v>
      </c>
      <c r="C2604" t="str">
        <v>Highland</v>
      </c>
      <c r="D2604">
        <v>266</v>
      </c>
      <c r="E2604">
        <f>D2604 / VLOOKUP(A2604, Data1!$A:$G, 7, FALSE)</f>
        <v>4.5840729315663395E-3</v>
      </c>
      <c r="F2604">
        <f xml:space="preserve"> ROUND(E2604 * VLOOKUP(A2604, Data1!$A:$G, 2, FALSE),0)</f>
        <v>14</v>
      </c>
      <c r="G2604">
        <f xml:space="preserve"> ROUND(E2604 * VLOOKUP(A2604, Data1!$A:$G,3, FALSE),0)</f>
        <v>121</v>
      </c>
      <c r="H2604">
        <f xml:space="preserve"> ROUND(E2604 * VLOOKUP(A2604, Data1!$A:$G, 4, FALSE),0)</f>
        <v>121</v>
      </c>
      <c r="I2604">
        <f xml:space="preserve"> ROUND(E2604 * VLOOKUP(A2604, Data1!$A:$G, 5, FALSE),0)</f>
        <v>10</v>
      </c>
      <c r="J2604">
        <f xml:space="preserve"> ROUND(E2604 * VLOOKUP(A2604, Data1!$A:$G, 6, FALSE),0)</f>
        <v>0</v>
      </c>
    </row>
    <row r="2605" spans="1:10" x14ac:dyDescent="0.25">
      <c r="A2605">
        <v>2012</v>
      </c>
      <c r="B2605" t="str">
        <v>July</v>
      </c>
      <c r="C2605" t="str">
        <v>Lanarkshire</v>
      </c>
      <c r="D2605">
        <v>615</v>
      </c>
      <c r="E2605">
        <f>D2605 / VLOOKUP(A2605, Data1!$A:$G, 7, FALSE)</f>
        <v>1.0598514484636463E-2</v>
      </c>
      <c r="F2605">
        <f xml:space="preserve"> ROUND(E2605 * VLOOKUP(A2605, Data1!$A:$G, 2, FALSE),0)</f>
        <v>33</v>
      </c>
      <c r="G2605">
        <f xml:space="preserve"> ROUND(E2605 * VLOOKUP(A2605, Data1!$A:$G,3, FALSE),0)</f>
        <v>279</v>
      </c>
      <c r="H2605">
        <f xml:space="preserve"> ROUND(E2605 * VLOOKUP(A2605, Data1!$A:$G, 4, FALSE),0)</f>
        <v>280</v>
      </c>
      <c r="I2605">
        <f xml:space="preserve"> ROUND(E2605 * VLOOKUP(A2605, Data1!$A:$G, 5, FALSE),0)</f>
        <v>23</v>
      </c>
      <c r="J2605">
        <f xml:space="preserve"> ROUND(E2605 * VLOOKUP(A2605, Data1!$A:$G, 6, FALSE),0)</f>
        <v>0</v>
      </c>
    </row>
    <row r="2606" spans="1:10" x14ac:dyDescent="0.25">
      <c r="A2606">
        <v>2012</v>
      </c>
      <c r="B2606" t="str">
        <v>July</v>
      </c>
      <c r="C2606" t="str">
        <v>Lothian</v>
      </c>
      <c r="D2606">
        <v>909</v>
      </c>
      <c r="E2606">
        <f>D2606 / VLOOKUP(A2606, Data1!$A:$G, 7, FALSE)</f>
        <v>1.5665121408999259E-2</v>
      </c>
      <c r="F2606">
        <f xml:space="preserve"> ROUND(E2606 * VLOOKUP(A2606, Data1!$A:$G, 2, FALSE),0)</f>
        <v>48</v>
      </c>
      <c r="G2606">
        <f xml:space="preserve"> ROUND(E2606 * VLOOKUP(A2606, Data1!$A:$G,3, FALSE),0)</f>
        <v>412</v>
      </c>
      <c r="H2606">
        <f xml:space="preserve"> ROUND(E2606 * VLOOKUP(A2606, Data1!$A:$G, 4, FALSE),0)</f>
        <v>414</v>
      </c>
      <c r="I2606">
        <f xml:space="preserve"> ROUND(E2606 * VLOOKUP(A2606, Data1!$A:$G, 5, FALSE),0)</f>
        <v>34</v>
      </c>
      <c r="J2606">
        <f xml:space="preserve"> ROUND(E2606 * VLOOKUP(A2606, Data1!$A:$G, 6, FALSE),0)</f>
        <v>1</v>
      </c>
    </row>
    <row r="2607" spans="1:10" x14ac:dyDescent="0.25">
      <c r="A2607">
        <v>2012</v>
      </c>
      <c r="B2607" t="str">
        <v>July</v>
      </c>
      <c r="C2607" t="str">
        <v>Orkney</v>
      </c>
      <c r="D2607">
        <v>20</v>
      </c>
      <c r="E2607">
        <f>D2607 / VLOOKUP(A2607, Data1!$A:$G, 7, FALSE)</f>
        <v>3.4466713771175487E-4</v>
      </c>
      <c r="F2607">
        <f xml:space="preserve"> ROUND(E2607 * VLOOKUP(A2607, Data1!$A:$G, 2, FALSE),0)</f>
        <v>1</v>
      </c>
      <c r="G2607">
        <f xml:space="preserve"> ROUND(E2607 * VLOOKUP(A2607, Data1!$A:$G,3, FALSE),0)</f>
        <v>9</v>
      </c>
      <c r="H2607">
        <f xml:space="preserve"> ROUND(E2607 * VLOOKUP(A2607, Data1!$A:$G, 4, FALSE),0)</f>
        <v>9</v>
      </c>
      <c r="I2607">
        <f xml:space="preserve"> ROUND(E2607 * VLOOKUP(A2607, Data1!$A:$G, 5, FALSE),0)</f>
        <v>1</v>
      </c>
      <c r="J2607">
        <f xml:space="preserve"> ROUND(E2607 * VLOOKUP(A2607, Data1!$A:$G, 6, FALSE),0)</f>
        <v>0</v>
      </c>
    </row>
    <row r="2608" spans="1:10" x14ac:dyDescent="0.25">
      <c r="A2608">
        <v>2012</v>
      </c>
      <c r="B2608" t="str">
        <v>July</v>
      </c>
      <c r="C2608" t="str">
        <v>Scotland</v>
      </c>
      <c r="D2608">
        <v>5011</v>
      </c>
      <c r="E2608">
        <f>D2608 / VLOOKUP(A2608, Data1!$A:$G, 7, FALSE)</f>
        <v>8.635635135368018E-2</v>
      </c>
      <c r="F2608">
        <f xml:space="preserve"> ROUND(E2608 * VLOOKUP(A2608, Data1!$A:$G, 2, FALSE),0)</f>
        <v>265</v>
      </c>
      <c r="G2608">
        <f xml:space="preserve"> ROUND(E2608 * VLOOKUP(A2608, Data1!$A:$G,3, FALSE),0)</f>
        <v>2271</v>
      </c>
      <c r="H2608">
        <f xml:space="preserve"> ROUND(E2608 * VLOOKUP(A2608, Data1!$A:$G, 4, FALSE),0)</f>
        <v>2281</v>
      </c>
      <c r="I2608">
        <f xml:space="preserve"> ROUND(E2608 * VLOOKUP(A2608, Data1!$A:$G, 5, FALSE),0)</f>
        <v>190</v>
      </c>
      <c r="J2608">
        <f xml:space="preserve"> ROUND(E2608 * VLOOKUP(A2608, Data1!$A:$G, 6, FALSE),0)</f>
        <v>4</v>
      </c>
    </row>
    <row r="2609" spans="1:10" x14ac:dyDescent="0.25">
      <c r="A2609">
        <v>2012</v>
      </c>
      <c r="B2609" t="str">
        <v>July</v>
      </c>
      <c r="C2609" t="str">
        <v>Shetland</v>
      </c>
      <c r="D2609">
        <v>26</v>
      </c>
      <c r="E2609">
        <f>D2609 / VLOOKUP(A2609, Data1!$A:$G, 7, FALSE)</f>
        <v>4.4806727902528136E-4</v>
      </c>
      <c r="F2609">
        <f xml:space="preserve"> ROUND(E2609 * VLOOKUP(A2609, Data1!$A:$G, 2, FALSE),0)</f>
        <v>1</v>
      </c>
      <c r="G2609">
        <f xml:space="preserve"> ROUND(E2609 * VLOOKUP(A2609, Data1!$A:$G,3, FALSE),0)</f>
        <v>12</v>
      </c>
      <c r="H2609">
        <f xml:space="preserve"> ROUND(E2609 * VLOOKUP(A2609, Data1!$A:$G, 4, FALSE),0)</f>
        <v>12</v>
      </c>
      <c r="I2609">
        <f xml:space="preserve"> ROUND(E2609 * VLOOKUP(A2609, Data1!$A:$G, 5, FALSE),0)</f>
        <v>1</v>
      </c>
      <c r="J2609">
        <f xml:space="preserve"> ROUND(E2609 * VLOOKUP(A2609, Data1!$A:$G, 6, FALSE),0)</f>
        <v>0</v>
      </c>
    </row>
    <row r="2610" spans="1:10" x14ac:dyDescent="0.25">
      <c r="A2610">
        <v>2012</v>
      </c>
      <c r="B2610" t="str">
        <v>July</v>
      </c>
      <c r="C2610" t="str">
        <v>Tayside</v>
      </c>
      <c r="D2610">
        <v>346</v>
      </c>
      <c r="E2610">
        <f>D2610 / VLOOKUP(A2610, Data1!$A:$G, 7, FALSE)</f>
        <v>5.962741482413359E-3</v>
      </c>
      <c r="F2610">
        <f xml:space="preserve"> ROUND(E2610 * VLOOKUP(A2610, Data1!$A:$G, 2, FALSE),0)</f>
        <v>18</v>
      </c>
      <c r="G2610">
        <f xml:space="preserve"> ROUND(E2610 * VLOOKUP(A2610, Data1!$A:$G,3, FALSE),0)</f>
        <v>157</v>
      </c>
      <c r="H2610">
        <f xml:space="preserve"> ROUND(E2610 * VLOOKUP(A2610, Data1!$A:$G, 4, FALSE),0)</f>
        <v>157</v>
      </c>
      <c r="I2610">
        <f xml:space="preserve"> ROUND(E2610 * VLOOKUP(A2610, Data1!$A:$G, 5, FALSE),0)</f>
        <v>13</v>
      </c>
      <c r="J2610">
        <f xml:space="preserve"> ROUND(E2610 * VLOOKUP(A2610, Data1!$A:$G, 6, FALSE),0)</f>
        <v>0</v>
      </c>
    </row>
    <row r="2611" spans="1:10" x14ac:dyDescent="0.25">
      <c r="A2611">
        <v>2012</v>
      </c>
      <c r="B2611" t="str">
        <v>July</v>
      </c>
      <c r="C2611" t="str">
        <v>Western Isles</v>
      </c>
      <c r="D2611">
        <v>24</v>
      </c>
      <c r="E2611">
        <f>D2611 / VLOOKUP(A2611, Data1!$A:$G, 7, FALSE)</f>
        <v>4.1360056525410586E-4</v>
      </c>
      <c r="F2611">
        <f xml:space="preserve"> ROUND(E2611 * VLOOKUP(A2611, Data1!$A:$G, 2, FALSE),0)</f>
        <v>1</v>
      </c>
      <c r="G2611">
        <f xml:space="preserve"> ROUND(E2611 * VLOOKUP(A2611, Data1!$A:$G,3, FALSE),0)</f>
        <v>11</v>
      </c>
      <c r="H2611">
        <f xml:space="preserve"> ROUND(E2611 * VLOOKUP(A2611, Data1!$A:$G, 4, FALSE),0)</f>
        <v>11</v>
      </c>
      <c r="I2611">
        <f xml:space="preserve"> ROUND(E2611 * VLOOKUP(A2611, Data1!$A:$G, 5, FALSE),0)</f>
        <v>1</v>
      </c>
      <c r="J2611">
        <f xml:space="preserve"> ROUND(E2611 * VLOOKUP(A2611, Data1!$A:$G, 6, FALSE),0)</f>
        <v>0</v>
      </c>
    </row>
    <row r="2612" spans="1:10" x14ac:dyDescent="0.25">
      <c r="A2612">
        <v>2012</v>
      </c>
      <c r="B2612" t="str">
        <v>June</v>
      </c>
      <c r="C2612" t="str">
        <v>Ayrshire and Arran</v>
      </c>
      <c r="D2612">
        <v>333</v>
      </c>
      <c r="E2612">
        <f>D2612 / VLOOKUP(A2612, Data1!$A:$G, 7, FALSE)</f>
        <v>5.7387078429007189E-3</v>
      </c>
      <c r="F2612">
        <f xml:space="preserve"> ROUND(E2612 * VLOOKUP(A2612, Data1!$A:$G, 2, FALSE),0)</f>
        <v>18</v>
      </c>
      <c r="G2612">
        <f xml:space="preserve"> ROUND(E2612 * VLOOKUP(A2612, Data1!$A:$G,3, FALSE),0)</f>
        <v>151</v>
      </c>
      <c r="H2612">
        <f xml:space="preserve"> ROUND(E2612 * VLOOKUP(A2612, Data1!$A:$G, 4, FALSE),0)</f>
        <v>152</v>
      </c>
      <c r="I2612">
        <f xml:space="preserve"> ROUND(E2612 * VLOOKUP(A2612, Data1!$A:$G, 5, FALSE),0)</f>
        <v>13</v>
      </c>
      <c r="J2612">
        <f xml:space="preserve"> ROUND(E2612 * VLOOKUP(A2612, Data1!$A:$G, 6, FALSE),0)</f>
        <v>0</v>
      </c>
    </row>
    <row r="2613" spans="1:10" x14ac:dyDescent="0.25">
      <c r="A2613">
        <v>2012</v>
      </c>
      <c r="B2613" t="str">
        <v>June</v>
      </c>
      <c r="C2613" t="str">
        <v>Borders</v>
      </c>
      <c r="D2613">
        <v>85</v>
      </c>
      <c r="E2613">
        <f>D2613 / VLOOKUP(A2613, Data1!$A:$G, 7, FALSE)</f>
        <v>1.4648353352749582E-3</v>
      </c>
      <c r="F2613">
        <f xml:space="preserve"> ROUND(E2613 * VLOOKUP(A2613, Data1!$A:$G, 2, FALSE),0)</f>
        <v>5</v>
      </c>
      <c r="G2613">
        <f xml:space="preserve"> ROUND(E2613 * VLOOKUP(A2613, Data1!$A:$G,3, FALSE),0)</f>
        <v>39</v>
      </c>
      <c r="H2613">
        <f xml:space="preserve"> ROUND(E2613 * VLOOKUP(A2613, Data1!$A:$G, 4, FALSE),0)</f>
        <v>39</v>
      </c>
      <c r="I2613">
        <f xml:space="preserve"> ROUND(E2613 * VLOOKUP(A2613, Data1!$A:$G, 5, FALSE),0)</f>
        <v>3</v>
      </c>
      <c r="J2613">
        <f xml:space="preserve"> ROUND(E2613 * VLOOKUP(A2613, Data1!$A:$G, 6, FALSE),0)</f>
        <v>0</v>
      </c>
    </row>
    <row r="2614" spans="1:10" x14ac:dyDescent="0.25">
      <c r="A2614">
        <v>2012</v>
      </c>
      <c r="B2614" t="str">
        <v>June</v>
      </c>
      <c r="C2614" t="str">
        <v>Dumfries and Galloway</v>
      </c>
      <c r="D2614">
        <v>114</v>
      </c>
      <c r="E2614">
        <f>D2614 / VLOOKUP(A2614, Data1!$A:$G, 7, FALSE)</f>
        <v>1.9646026849570028E-3</v>
      </c>
      <c r="F2614">
        <f xml:space="preserve"> ROUND(E2614 * VLOOKUP(A2614, Data1!$A:$G, 2, FALSE),0)</f>
        <v>6</v>
      </c>
      <c r="G2614">
        <f xml:space="preserve"> ROUND(E2614 * VLOOKUP(A2614, Data1!$A:$G,3, FALSE),0)</f>
        <v>52</v>
      </c>
      <c r="H2614">
        <f xml:space="preserve"> ROUND(E2614 * VLOOKUP(A2614, Data1!$A:$G, 4, FALSE),0)</f>
        <v>52</v>
      </c>
      <c r="I2614">
        <f xml:space="preserve"> ROUND(E2614 * VLOOKUP(A2614, Data1!$A:$G, 5, FALSE),0)</f>
        <v>4</v>
      </c>
      <c r="J2614">
        <f xml:space="preserve"> ROUND(E2614 * VLOOKUP(A2614, Data1!$A:$G, 6, FALSE),0)</f>
        <v>0</v>
      </c>
    </row>
    <row r="2615" spans="1:10" x14ac:dyDescent="0.25">
      <c r="A2615">
        <v>2012</v>
      </c>
      <c r="B2615" t="str">
        <v>June</v>
      </c>
      <c r="C2615" t="str">
        <v>Fife</v>
      </c>
      <c r="D2615">
        <v>281</v>
      </c>
      <c r="E2615">
        <f>D2615 / VLOOKUP(A2615, Data1!$A:$G, 7, FALSE)</f>
        <v>4.8425732848501558E-3</v>
      </c>
      <c r="F2615">
        <f xml:space="preserve"> ROUND(E2615 * VLOOKUP(A2615, Data1!$A:$G, 2, FALSE),0)</f>
        <v>15</v>
      </c>
      <c r="G2615">
        <f xml:space="preserve"> ROUND(E2615 * VLOOKUP(A2615, Data1!$A:$G,3, FALSE),0)</f>
        <v>127</v>
      </c>
      <c r="H2615">
        <f xml:space="preserve"> ROUND(E2615 * VLOOKUP(A2615, Data1!$A:$G, 4, FALSE),0)</f>
        <v>128</v>
      </c>
      <c r="I2615">
        <f xml:space="preserve"> ROUND(E2615 * VLOOKUP(A2615, Data1!$A:$G, 5, FALSE),0)</f>
        <v>11</v>
      </c>
      <c r="J2615">
        <f xml:space="preserve"> ROUND(E2615 * VLOOKUP(A2615, Data1!$A:$G, 6, FALSE),0)</f>
        <v>0</v>
      </c>
    </row>
    <row r="2616" spans="1:10" x14ac:dyDescent="0.25">
      <c r="A2616">
        <v>2012</v>
      </c>
      <c r="B2616" t="str">
        <v>June</v>
      </c>
      <c r="C2616" t="str">
        <v>Forth Valley</v>
      </c>
      <c r="D2616">
        <v>253</v>
      </c>
      <c r="E2616">
        <f>D2616 / VLOOKUP(A2616, Data1!$A:$G, 7, FALSE)</f>
        <v>4.3600392920536994E-3</v>
      </c>
      <c r="F2616">
        <f xml:space="preserve"> ROUND(E2616 * VLOOKUP(A2616, Data1!$A:$G, 2, FALSE),0)</f>
        <v>13</v>
      </c>
      <c r="G2616">
        <f xml:space="preserve"> ROUND(E2616 * VLOOKUP(A2616, Data1!$A:$G,3, FALSE),0)</f>
        <v>115</v>
      </c>
      <c r="H2616">
        <f xml:space="preserve"> ROUND(E2616 * VLOOKUP(A2616, Data1!$A:$G, 4, FALSE),0)</f>
        <v>115</v>
      </c>
      <c r="I2616">
        <f xml:space="preserve"> ROUND(E2616 * VLOOKUP(A2616, Data1!$A:$G, 5, FALSE),0)</f>
        <v>10</v>
      </c>
      <c r="J2616">
        <f xml:space="preserve"> ROUND(E2616 * VLOOKUP(A2616, Data1!$A:$G, 6, FALSE),0)</f>
        <v>0</v>
      </c>
    </row>
    <row r="2617" spans="1:10" x14ac:dyDescent="0.25">
      <c r="A2617">
        <v>2012</v>
      </c>
      <c r="B2617" t="str">
        <v>June</v>
      </c>
      <c r="C2617" t="str">
        <v>Grampian</v>
      </c>
      <c r="D2617">
        <v>535</v>
      </c>
      <c r="E2617">
        <f>D2617 / VLOOKUP(A2617, Data1!$A:$G, 7, FALSE)</f>
        <v>9.2198459337894424E-3</v>
      </c>
      <c r="F2617">
        <f xml:space="preserve"> ROUND(E2617 * VLOOKUP(A2617, Data1!$A:$G, 2, FALSE),0)</f>
        <v>28</v>
      </c>
      <c r="G2617">
        <f xml:space="preserve"> ROUND(E2617 * VLOOKUP(A2617, Data1!$A:$G,3, FALSE),0)</f>
        <v>242</v>
      </c>
      <c r="H2617">
        <f xml:space="preserve"> ROUND(E2617 * VLOOKUP(A2617, Data1!$A:$G, 4, FALSE),0)</f>
        <v>243</v>
      </c>
      <c r="I2617">
        <f xml:space="preserve"> ROUND(E2617 * VLOOKUP(A2617, Data1!$A:$G, 5, FALSE),0)</f>
        <v>20</v>
      </c>
      <c r="J2617">
        <f xml:space="preserve"> ROUND(E2617 * VLOOKUP(A2617, Data1!$A:$G, 6, FALSE),0)</f>
        <v>0</v>
      </c>
    </row>
    <row r="2618" spans="1:10" x14ac:dyDescent="0.25">
      <c r="A2618">
        <v>2012</v>
      </c>
      <c r="B2618" t="str">
        <v>June</v>
      </c>
      <c r="C2618" t="str">
        <v>Greater Glasgow and Clyde</v>
      </c>
      <c r="D2618">
        <v>1034</v>
      </c>
      <c r="E2618">
        <f>D2618 / VLOOKUP(A2618, Data1!$A:$G, 7, FALSE)</f>
        <v>1.7819291019697727E-2</v>
      </c>
      <c r="F2618">
        <f xml:space="preserve"> ROUND(E2618 * VLOOKUP(A2618, Data1!$A:$G, 2, FALSE),0)</f>
        <v>55</v>
      </c>
      <c r="G2618">
        <f xml:space="preserve"> ROUND(E2618 * VLOOKUP(A2618, Data1!$A:$G,3, FALSE),0)</f>
        <v>469</v>
      </c>
      <c r="H2618">
        <f xml:space="preserve"> ROUND(E2618 * VLOOKUP(A2618, Data1!$A:$G, 4, FALSE),0)</f>
        <v>471</v>
      </c>
      <c r="I2618">
        <f xml:space="preserve"> ROUND(E2618 * VLOOKUP(A2618, Data1!$A:$G, 5, FALSE),0)</f>
        <v>39</v>
      </c>
      <c r="J2618">
        <f xml:space="preserve"> ROUND(E2618 * VLOOKUP(A2618, Data1!$A:$G, 6, FALSE),0)</f>
        <v>1</v>
      </c>
    </row>
    <row r="2619" spans="1:10" x14ac:dyDescent="0.25">
      <c r="A2619">
        <v>2012</v>
      </c>
      <c r="B2619" t="str">
        <v>June</v>
      </c>
      <c r="C2619" t="str">
        <v>Highland</v>
      </c>
      <c r="D2619">
        <v>267</v>
      </c>
      <c r="E2619">
        <f>D2619 / VLOOKUP(A2619, Data1!$A:$G, 7, FALSE)</f>
        <v>4.6013062884519276E-3</v>
      </c>
      <c r="F2619">
        <f xml:space="preserve"> ROUND(E2619 * VLOOKUP(A2619, Data1!$A:$G, 2, FALSE),0)</f>
        <v>14</v>
      </c>
      <c r="G2619">
        <f xml:space="preserve"> ROUND(E2619 * VLOOKUP(A2619, Data1!$A:$G,3, FALSE),0)</f>
        <v>121</v>
      </c>
      <c r="H2619">
        <f xml:space="preserve"> ROUND(E2619 * VLOOKUP(A2619, Data1!$A:$G, 4, FALSE),0)</f>
        <v>122</v>
      </c>
      <c r="I2619">
        <f xml:space="preserve"> ROUND(E2619 * VLOOKUP(A2619, Data1!$A:$G, 5, FALSE),0)</f>
        <v>10</v>
      </c>
      <c r="J2619">
        <f xml:space="preserve"> ROUND(E2619 * VLOOKUP(A2619, Data1!$A:$G, 6, FALSE),0)</f>
        <v>0</v>
      </c>
    </row>
    <row r="2620" spans="1:10" x14ac:dyDescent="0.25">
      <c r="A2620">
        <v>2012</v>
      </c>
      <c r="B2620" t="str">
        <v>June</v>
      </c>
      <c r="C2620" t="str">
        <v>Lanarkshire</v>
      </c>
      <c r="D2620">
        <v>607</v>
      </c>
      <c r="E2620">
        <f>D2620 / VLOOKUP(A2620, Data1!$A:$G, 7, FALSE)</f>
        <v>1.046064762955176E-2</v>
      </c>
      <c r="F2620">
        <f xml:space="preserve"> ROUND(E2620 * VLOOKUP(A2620, Data1!$A:$G, 2, FALSE),0)</f>
        <v>32</v>
      </c>
      <c r="G2620">
        <f xml:space="preserve"> ROUND(E2620 * VLOOKUP(A2620, Data1!$A:$G,3, FALSE),0)</f>
        <v>275</v>
      </c>
      <c r="H2620">
        <f xml:space="preserve"> ROUND(E2620 * VLOOKUP(A2620, Data1!$A:$G, 4, FALSE),0)</f>
        <v>276</v>
      </c>
      <c r="I2620">
        <f xml:space="preserve"> ROUND(E2620 * VLOOKUP(A2620, Data1!$A:$G, 5, FALSE),0)</f>
        <v>23</v>
      </c>
      <c r="J2620">
        <f xml:space="preserve"> ROUND(E2620 * VLOOKUP(A2620, Data1!$A:$G, 6, FALSE),0)</f>
        <v>0</v>
      </c>
    </row>
    <row r="2621" spans="1:10" x14ac:dyDescent="0.25">
      <c r="A2621">
        <v>2012</v>
      </c>
      <c r="B2621" t="str">
        <v>June</v>
      </c>
      <c r="C2621" t="str">
        <v>Lothian</v>
      </c>
      <c r="D2621">
        <v>806</v>
      </c>
      <c r="E2621">
        <f>D2621 / VLOOKUP(A2621, Data1!$A:$G, 7, FALSE)</f>
        <v>1.3890085649783722E-2</v>
      </c>
      <c r="F2621">
        <f xml:space="preserve"> ROUND(E2621 * VLOOKUP(A2621, Data1!$A:$G, 2, FALSE),0)</f>
        <v>43</v>
      </c>
      <c r="G2621">
        <f xml:space="preserve"> ROUND(E2621 * VLOOKUP(A2621, Data1!$A:$G,3, FALSE),0)</f>
        <v>365</v>
      </c>
      <c r="H2621">
        <f xml:space="preserve"> ROUND(E2621 * VLOOKUP(A2621, Data1!$A:$G, 4, FALSE),0)</f>
        <v>367</v>
      </c>
      <c r="I2621">
        <f xml:space="preserve"> ROUND(E2621 * VLOOKUP(A2621, Data1!$A:$G, 5, FALSE),0)</f>
        <v>31</v>
      </c>
      <c r="J2621">
        <f xml:space="preserve"> ROUND(E2621 * VLOOKUP(A2621, Data1!$A:$G, 6, FALSE),0)</f>
        <v>1</v>
      </c>
    </row>
    <row r="2622" spans="1:10" x14ac:dyDescent="0.25">
      <c r="A2622">
        <v>2012</v>
      </c>
      <c r="B2622" t="str">
        <v>June</v>
      </c>
      <c r="C2622" t="str">
        <v>Orkney</v>
      </c>
      <c r="D2622">
        <v>20</v>
      </c>
      <c r="E2622">
        <f>D2622 / VLOOKUP(A2622, Data1!$A:$G, 7, FALSE)</f>
        <v>3.4466713771175487E-4</v>
      </c>
      <c r="F2622">
        <f xml:space="preserve"> ROUND(E2622 * VLOOKUP(A2622, Data1!$A:$G, 2, FALSE),0)</f>
        <v>1</v>
      </c>
      <c r="G2622">
        <f xml:space="preserve"> ROUND(E2622 * VLOOKUP(A2622, Data1!$A:$G,3, FALSE),0)</f>
        <v>9</v>
      </c>
      <c r="H2622">
        <f xml:space="preserve"> ROUND(E2622 * VLOOKUP(A2622, Data1!$A:$G, 4, FALSE),0)</f>
        <v>9</v>
      </c>
      <c r="I2622">
        <f xml:space="preserve"> ROUND(E2622 * VLOOKUP(A2622, Data1!$A:$G, 5, FALSE),0)</f>
        <v>1</v>
      </c>
      <c r="J2622">
        <f xml:space="preserve"> ROUND(E2622 * VLOOKUP(A2622, Data1!$A:$G, 6, FALSE),0)</f>
        <v>0</v>
      </c>
    </row>
    <row r="2623" spans="1:10" x14ac:dyDescent="0.25">
      <c r="A2623">
        <v>2012</v>
      </c>
      <c r="B2623" t="str">
        <v>June</v>
      </c>
      <c r="C2623" t="str">
        <v>Scotland</v>
      </c>
      <c r="D2623">
        <v>4709</v>
      </c>
      <c r="E2623">
        <f>D2623 / VLOOKUP(A2623, Data1!$A:$G, 7, FALSE)</f>
        <v>8.1151877574232686E-2</v>
      </c>
      <c r="F2623">
        <f xml:space="preserve"> ROUND(E2623 * VLOOKUP(A2623, Data1!$A:$G, 2, FALSE),0)</f>
        <v>249</v>
      </c>
      <c r="G2623">
        <f xml:space="preserve"> ROUND(E2623 * VLOOKUP(A2623, Data1!$A:$G,3, FALSE),0)</f>
        <v>2134</v>
      </c>
      <c r="H2623">
        <f xml:space="preserve"> ROUND(E2623 * VLOOKUP(A2623, Data1!$A:$G, 4, FALSE),0)</f>
        <v>2143</v>
      </c>
      <c r="I2623">
        <f xml:space="preserve"> ROUND(E2623 * VLOOKUP(A2623, Data1!$A:$G, 5, FALSE),0)</f>
        <v>178</v>
      </c>
      <c r="J2623">
        <f xml:space="preserve"> ROUND(E2623 * VLOOKUP(A2623, Data1!$A:$G, 6, FALSE),0)</f>
        <v>4</v>
      </c>
    </row>
    <row r="2624" spans="1:10" x14ac:dyDescent="0.25">
      <c r="A2624">
        <v>2012</v>
      </c>
      <c r="B2624" t="str">
        <v>June</v>
      </c>
      <c r="C2624" t="str">
        <v>Shetland</v>
      </c>
      <c r="D2624">
        <v>24</v>
      </c>
      <c r="E2624">
        <f>D2624 / VLOOKUP(A2624, Data1!$A:$G, 7, FALSE)</f>
        <v>4.1360056525410586E-4</v>
      </c>
      <c r="F2624">
        <f xml:space="preserve"> ROUND(E2624 * VLOOKUP(A2624, Data1!$A:$G, 2, FALSE),0)</f>
        <v>1</v>
      </c>
      <c r="G2624">
        <f xml:space="preserve"> ROUND(E2624 * VLOOKUP(A2624, Data1!$A:$G,3, FALSE),0)</f>
        <v>11</v>
      </c>
      <c r="H2624">
        <f xml:space="preserve"> ROUND(E2624 * VLOOKUP(A2624, Data1!$A:$G, 4, FALSE),0)</f>
        <v>11</v>
      </c>
      <c r="I2624">
        <f xml:space="preserve"> ROUND(E2624 * VLOOKUP(A2624, Data1!$A:$G, 5, FALSE),0)</f>
        <v>1</v>
      </c>
      <c r="J2624">
        <f xml:space="preserve"> ROUND(E2624 * VLOOKUP(A2624, Data1!$A:$G, 6, FALSE),0)</f>
        <v>0</v>
      </c>
    </row>
    <row r="2625" spans="1:10" x14ac:dyDescent="0.25">
      <c r="A2625">
        <v>2012</v>
      </c>
      <c r="B2625" t="str">
        <v>June</v>
      </c>
      <c r="C2625" t="str">
        <v>Tayside</v>
      </c>
      <c r="D2625">
        <v>329</v>
      </c>
      <c r="E2625">
        <f>D2625 / VLOOKUP(A2625, Data1!$A:$G, 7, FALSE)</f>
        <v>5.6697744153583673E-3</v>
      </c>
      <c r="F2625">
        <f xml:space="preserve"> ROUND(E2625 * VLOOKUP(A2625, Data1!$A:$G, 2, FALSE),0)</f>
        <v>17</v>
      </c>
      <c r="G2625">
        <f xml:space="preserve"> ROUND(E2625 * VLOOKUP(A2625, Data1!$A:$G,3, FALSE),0)</f>
        <v>149</v>
      </c>
      <c r="H2625">
        <f xml:space="preserve"> ROUND(E2625 * VLOOKUP(A2625, Data1!$A:$G, 4, FALSE),0)</f>
        <v>150</v>
      </c>
      <c r="I2625">
        <f xml:space="preserve"> ROUND(E2625 * VLOOKUP(A2625, Data1!$A:$G, 5, FALSE),0)</f>
        <v>12</v>
      </c>
      <c r="J2625">
        <f xml:space="preserve"> ROUND(E2625 * VLOOKUP(A2625, Data1!$A:$G, 6, FALSE),0)</f>
        <v>0</v>
      </c>
    </row>
    <row r="2626" spans="1:10" x14ac:dyDescent="0.25">
      <c r="A2626">
        <v>2012</v>
      </c>
      <c r="B2626" t="str">
        <v>June</v>
      </c>
      <c r="C2626" t="str">
        <v>Western Isles</v>
      </c>
      <c r="D2626">
        <v>21</v>
      </c>
      <c r="E2626">
        <f>D2626 / VLOOKUP(A2626, Data1!$A:$G, 7, FALSE)</f>
        <v>3.6190049459734264E-4</v>
      </c>
      <c r="F2626">
        <f xml:space="preserve"> ROUND(E2626 * VLOOKUP(A2626, Data1!$A:$G, 2, FALSE),0)</f>
        <v>1</v>
      </c>
      <c r="G2626">
        <f xml:space="preserve"> ROUND(E2626 * VLOOKUP(A2626, Data1!$A:$G,3, FALSE),0)</f>
        <v>10</v>
      </c>
      <c r="H2626">
        <f xml:space="preserve"> ROUND(E2626 * VLOOKUP(A2626, Data1!$A:$G, 4, FALSE),0)</f>
        <v>10</v>
      </c>
      <c r="I2626">
        <f xml:space="preserve"> ROUND(E2626 * VLOOKUP(A2626, Data1!$A:$G, 5, FALSE),0)</f>
        <v>1</v>
      </c>
      <c r="J2626">
        <f xml:space="preserve"> ROUND(E2626 * VLOOKUP(A2626, Data1!$A:$G, 6, FALSE),0)</f>
        <v>0</v>
      </c>
    </row>
    <row r="2627" spans="1:10" x14ac:dyDescent="0.25">
      <c r="A2627">
        <v>2012</v>
      </c>
      <c r="B2627" t="str">
        <v>May</v>
      </c>
      <c r="C2627" t="str">
        <v>Ayrshire and Arran</v>
      </c>
      <c r="D2627">
        <v>324</v>
      </c>
      <c r="E2627">
        <f>D2627 / VLOOKUP(A2627, Data1!$A:$G, 7, FALSE)</f>
        <v>5.5836076309304285E-3</v>
      </c>
      <c r="F2627">
        <f xml:space="preserve"> ROUND(E2627 * VLOOKUP(A2627, Data1!$A:$G, 2, FALSE),0)</f>
        <v>17</v>
      </c>
      <c r="G2627">
        <f xml:space="preserve"> ROUND(E2627 * VLOOKUP(A2627, Data1!$A:$G,3, FALSE),0)</f>
        <v>147</v>
      </c>
      <c r="H2627">
        <f xml:space="preserve"> ROUND(E2627 * VLOOKUP(A2627, Data1!$A:$G, 4, FALSE),0)</f>
        <v>147</v>
      </c>
      <c r="I2627">
        <f xml:space="preserve"> ROUND(E2627 * VLOOKUP(A2627, Data1!$A:$G, 5, FALSE),0)</f>
        <v>12</v>
      </c>
      <c r="J2627">
        <f xml:space="preserve"> ROUND(E2627 * VLOOKUP(A2627, Data1!$A:$G, 6, FALSE),0)</f>
        <v>0</v>
      </c>
    </row>
    <row r="2628" spans="1:10" x14ac:dyDescent="0.25">
      <c r="A2628">
        <v>2012</v>
      </c>
      <c r="B2628" t="str">
        <v>May</v>
      </c>
      <c r="C2628" t="str">
        <v>Borders</v>
      </c>
      <c r="D2628">
        <v>91</v>
      </c>
      <c r="E2628">
        <f>D2628 / VLOOKUP(A2628, Data1!$A:$G, 7, FALSE)</f>
        <v>1.5682354765884847E-3</v>
      </c>
      <c r="F2628">
        <f xml:space="preserve"> ROUND(E2628 * VLOOKUP(A2628, Data1!$A:$G, 2, FALSE),0)</f>
        <v>5</v>
      </c>
      <c r="G2628">
        <f xml:space="preserve"> ROUND(E2628 * VLOOKUP(A2628, Data1!$A:$G,3, FALSE),0)</f>
        <v>41</v>
      </c>
      <c r="H2628">
        <f xml:space="preserve"> ROUND(E2628 * VLOOKUP(A2628, Data1!$A:$G, 4, FALSE),0)</f>
        <v>41</v>
      </c>
      <c r="I2628">
        <f xml:space="preserve"> ROUND(E2628 * VLOOKUP(A2628, Data1!$A:$G, 5, FALSE),0)</f>
        <v>3</v>
      </c>
      <c r="J2628">
        <f xml:space="preserve"> ROUND(E2628 * VLOOKUP(A2628, Data1!$A:$G, 6, FALSE),0)</f>
        <v>0</v>
      </c>
    </row>
    <row r="2629" spans="1:10" x14ac:dyDescent="0.25">
      <c r="A2629">
        <v>2012</v>
      </c>
      <c r="B2629" t="str">
        <v>May</v>
      </c>
      <c r="C2629" t="str">
        <v>Dumfries and Galloway</v>
      </c>
      <c r="D2629">
        <v>121</v>
      </c>
      <c r="E2629">
        <f>D2629 / VLOOKUP(A2629, Data1!$A:$G, 7, FALSE)</f>
        <v>2.0852361831561169E-3</v>
      </c>
      <c r="F2629">
        <f xml:space="preserve"> ROUND(E2629 * VLOOKUP(A2629, Data1!$A:$G, 2, FALSE),0)</f>
        <v>6</v>
      </c>
      <c r="G2629">
        <f xml:space="preserve"> ROUND(E2629 * VLOOKUP(A2629, Data1!$A:$G,3, FALSE),0)</f>
        <v>55</v>
      </c>
      <c r="H2629">
        <f xml:space="preserve"> ROUND(E2629 * VLOOKUP(A2629, Data1!$A:$G, 4, FALSE),0)</f>
        <v>55</v>
      </c>
      <c r="I2629">
        <f xml:space="preserve"> ROUND(E2629 * VLOOKUP(A2629, Data1!$A:$G, 5, FALSE),0)</f>
        <v>5</v>
      </c>
      <c r="J2629">
        <f xml:space="preserve"> ROUND(E2629 * VLOOKUP(A2629, Data1!$A:$G, 6, FALSE),0)</f>
        <v>0</v>
      </c>
    </row>
    <row r="2630" spans="1:10" x14ac:dyDescent="0.25">
      <c r="A2630">
        <v>2012</v>
      </c>
      <c r="B2630" t="str">
        <v>May</v>
      </c>
      <c r="C2630" t="str">
        <v>Fife</v>
      </c>
      <c r="D2630">
        <v>360</v>
      </c>
      <c r="E2630">
        <f>D2630 / VLOOKUP(A2630, Data1!$A:$G, 7, FALSE)</f>
        <v>6.204008478811588E-3</v>
      </c>
      <c r="F2630">
        <f xml:space="preserve"> ROUND(E2630 * VLOOKUP(A2630, Data1!$A:$G, 2, FALSE),0)</f>
        <v>19</v>
      </c>
      <c r="G2630">
        <f xml:space="preserve"> ROUND(E2630 * VLOOKUP(A2630, Data1!$A:$G,3, FALSE),0)</f>
        <v>163</v>
      </c>
      <c r="H2630">
        <f xml:space="preserve"> ROUND(E2630 * VLOOKUP(A2630, Data1!$A:$G, 4, FALSE),0)</f>
        <v>164</v>
      </c>
      <c r="I2630">
        <f xml:space="preserve"> ROUND(E2630 * VLOOKUP(A2630, Data1!$A:$G, 5, FALSE),0)</f>
        <v>14</v>
      </c>
      <c r="J2630">
        <f xml:space="preserve"> ROUND(E2630 * VLOOKUP(A2630, Data1!$A:$G, 6, FALSE),0)</f>
        <v>0</v>
      </c>
    </row>
    <row r="2631" spans="1:10" x14ac:dyDescent="0.25">
      <c r="A2631">
        <v>2012</v>
      </c>
      <c r="B2631" t="str">
        <v>May</v>
      </c>
      <c r="C2631" t="str">
        <v>Forth Valley</v>
      </c>
      <c r="D2631">
        <v>296</v>
      </c>
      <c r="E2631">
        <f>D2631 / VLOOKUP(A2631, Data1!$A:$G, 7, FALSE)</f>
        <v>5.1010736381339721E-3</v>
      </c>
      <c r="F2631">
        <f xml:space="preserve"> ROUND(E2631 * VLOOKUP(A2631, Data1!$A:$G, 2, FALSE),0)</f>
        <v>16</v>
      </c>
      <c r="G2631">
        <f xml:space="preserve"> ROUND(E2631 * VLOOKUP(A2631, Data1!$A:$G,3, FALSE),0)</f>
        <v>134</v>
      </c>
      <c r="H2631">
        <f xml:space="preserve"> ROUND(E2631 * VLOOKUP(A2631, Data1!$A:$G, 4, FALSE),0)</f>
        <v>135</v>
      </c>
      <c r="I2631">
        <f xml:space="preserve"> ROUND(E2631 * VLOOKUP(A2631, Data1!$A:$G, 5, FALSE),0)</f>
        <v>11</v>
      </c>
      <c r="J2631">
        <f xml:space="preserve"> ROUND(E2631 * VLOOKUP(A2631, Data1!$A:$G, 6, FALSE),0)</f>
        <v>0</v>
      </c>
    </row>
    <row r="2632" spans="1:10" x14ac:dyDescent="0.25">
      <c r="A2632">
        <v>2012</v>
      </c>
      <c r="B2632" t="str">
        <v>May</v>
      </c>
      <c r="C2632" t="str">
        <v>Grampian</v>
      </c>
      <c r="D2632">
        <v>559</v>
      </c>
      <c r="E2632">
        <f>D2632 / VLOOKUP(A2632, Data1!$A:$G, 7, FALSE)</f>
        <v>9.6334464990435482E-3</v>
      </c>
      <c r="F2632">
        <f xml:space="preserve"> ROUND(E2632 * VLOOKUP(A2632, Data1!$A:$G, 2, FALSE),0)</f>
        <v>30</v>
      </c>
      <c r="G2632">
        <f xml:space="preserve"> ROUND(E2632 * VLOOKUP(A2632, Data1!$A:$G,3, FALSE),0)</f>
        <v>253</v>
      </c>
      <c r="H2632">
        <f xml:space="preserve"> ROUND(E2632 * VLOOKUP(A2632, Data1!$A:$G, 4, FALSE),0)</f>
        <v>254</v>
      </c>
      <c r="I2632">
        <f xml:space="preserve"> ROUND(E2632 * VLOOKUP(A2632, Data1!$A:$G, 5, FALSE),0)</f>
        <v>21</v>
      </c>
      <c r="J2632">
        <f xml:space="preserve"> ROUND(E2632 * VLOOKUP(A2632, Data1!$A:$G, 6, FALSE),0)</f>
        <v>0</v>
      </c>
    </row>
    <row r="2633" spans="1:10" x14ac:dyDescent="0.25">
      <c r="A2633">
        <v>2012</v>
      </c>
      <c r="B2633" t="str">
        <v>May</v>
      </c>
      <c r="C2633" t="str">
        <v>Greater Glasgow and Clyde</v>
      </c>
      <c r="D2633">
        <v>1165</v>
      </c>
      <c r="E2633">
        <f>D2633 / VLOOKUP(A2633, Data1!$A:$G, 7, FALSE)</f>
        <v>2.0076860771709722E-2</v>
      </c>
      <c r="F2633">
        <f xml:space="preserve"> ROUND(E2633 * VLOOKUP(A2633, Data1!$A:$G, 2, FALSE),0)</f>
        <v>62</v>
      </c>
      <c r="G2633">
        <f xml:space="preserve"> ROUND(E2633 * VLOOKUP(A2633, Data1!$A:$G,3, FALSE),0)</f>
        <v>528</v>
      </c>
      <c r="H2633">
        <f xml:space="preserve"> ROUND(E2633 * VLOOKUP(A2633, Data1!$A:$G, 4, FALSE),0)</f>
        <v>530</v>
      </c>
      <c r="I2633">
        <f xml:space="preserve"> ROUND(E2633 * VLOOKUP(A2633, Data1!$A:$G, 5, FALSE),0)</f>
        <v>44</v>
      </c>
      <c r="J2633">
        <f xml:space="preserve"> ROUND(E2633 * VLOOKUP(A2633, Data1!$A:$G, 6, FALSE),0)</f>
        <v>1</v>
      </c>
    </row>
    <row r="2634" spans="1:10" x14ac:dyDescent="0.25">
      <c r="A2634">
        <v>2012</v>
      </c>
      <c r="B2634" t="str">
        <v>May</v>
      </c>
      <c r="C2634" t="str">
        <v>Highland</v>
      </c>
      <c r="D2634">
        <v>278</v>
      </c>
      <c r="E2634">
        <f>D2634 / VLOOKUP(A2634, Data1!$A:$G, 7, FALSE)</f>
        <v>4.7908732141933924E-3</v>
      </c>
      <c r="F2634">
        <f xml:space="preserve"> ROUND(E2634 * VLOOKUP(A2634, Data1!$A:$G, 2, FALSE),0)</f>
        <v>15</v>
      </c>
      <c r="G2634">
        <f xml:space="preserve"> ROUND(E2634 * VLOOKUP(A2634, Data1!$A:$G,3, FALSE),0)</f>
        <v>126</v>
      </c>
      <c r="H2634">
        <f xml:space="preserve"> ROUND(E2634 * VLOOKUP(A2634, Data1!$A:$G, 4, FALSE),0)</f>
        <v>127</v>
      </c>
      <c r="I2634">
        <f xml:space="preserve"> ROUND(E2634 * VLOOKUP(A2634, Data1!$A:$G, 5, FALSE),0)</f>
        <v>11</v>
      </c>
      <c r="J2634">
        <f xml:space="preserve"> ROUND(E2634 * VLOOKUP(A2634, Data1!$A:$G, 6, FALSE),0)</f>
        <v>0</v>
      </c>
    </row>
    <row r="2635" spans="1:10" x14ac:dyDescent="0.25">
      <c r="A2635">
        <v>2012</v>
      </c>
      <c r="B2635" t="str">
        <v>May</v>
      </c>
      <c r="C2635" t="str">
        <v>Lanarkshire</v>
      </c>
      <c r="D2635">
        <v>582</v>
      </c>
      <c r="E2635">
        <f>D2635 / VLOOKUP(A2635, Data1!$A:$G, 7, FALSE)</f>
        <v>1.0029813707412067E-2</v>
      </c>
      <c r="F2635">
        <f xml:space="preserve"> ROUND(E2635 * VLOOKUP(A2635, Data1!$A:$G, 2, FALSE),0)</f>
        <v>31</v>
      </c>
      <c r="G2635">
        <f xml:space="preserve"> ROUND(E2635 * VLOOKUP(A2635, Data1!$A:$G,3, FALSE),0)</f>
        <v>264</v>
      </c>
      <c r="H2635">
        <f xml:space="preserve"> ROUND(E2635 * VLOOKUP(A2635, Data1!$A:$G, 4, FALSE),0)</f>
        <v>265</v>
      </c>
      <c r="I2635">
        <f xml:space="preserve"> ROUND(E2635 * VLOOKUP(A2635, Data1!$A:$G, 5, FALSE),0)</f>
        <v>22</v>
      </c>
      <c r="J2635">
        <f xml:space="preserve"> ROUND(E2635 * VLOOKUP(A2635, Data1!$A:$G, 6, FALSE),0)</f>
        <v>0</v>
      </c>
    </row>
    <row r="2636" spans="1:10" x14ac:dyDescent="0.25">
      <c r="A2636">
        <v>2012</v>
      </c>
      <c r="B2636" t="str">
        <v>May</v>
      </c>
      <c r="C2636" t="str">
        <v>Lothian</v>
      </c>
      <c r="D2636">
        <v>806</v>
      </c>
      <c r="E2636">
        <f>D2636 / VLOOKUP(A2636, Data1!$A:$G, 7, FALSE)</f>
        <v>1.3890085649783722E-2</v>
      </c>
      <c r="F2636">
        <f xml:space="preserve"> ROUND(E2636 * VLOOKUP(A2636, Data1!$A:$G, 2, FALSE),0)</f>
        <v>43</v>
      </c>
      <c r="G2636">
        <f xml:space="preserve"> ROUND(E2636 * VLOOKUP(A2636, Data1!$A:$G,3, FALSE),0)</f>
        <v>365</v>
      </c>
      <c r="H2636">
        <f xml:space="preserve"> ROUND(E2636 * VLOOKUP(A2636, Data1!$A:$G, 4, FALSE),0)</f>
        <v>367</v>
      </c>
      <c r="I2636">
        <f xml:space="preserve"> ROUND(E2636 * VLOOKUP(A2636, Data1!$A:$G, 5, FALSE),0)</f>
        <v>31</v>
      </c>
      <c r="J2636">
        <f xml:space="preserve"> ROUND(E2636 * VLOOKUP(A2636, Data1!$A:$G, 6, FALSE),0)</f>
        <v>1</v>
      </c>
    </row>
    <row r="2637" spans="1:10" x14ac:dyDescent="0.25">
      <c r="A2637">
        <v>2012</v>
      </c>
      <c r="B2637" t="str">
        <v>May</v>
      </c>
      <c r="C2637" t="str">
        <v>Orkney</v>
      </c>
      <c r="D2637">
        <v>17</v>
      </c>
      <c r="E2637">
        <f>D2637 / VLOOKUP(A2637, Data1!$A:$G, 7, FALSE)</f>
        <v>2.9296706705499165E-4</v>
      </c>
      <c r="F2637">
        <f xml:space="preserve"> ROUND(E2637 * VLOOKUP(A2637, Data1!$A:$G, 2, FALSE),0)</f>
        <v>1</v>
      </c>
      <c r="G2637">
        <f xml:space="preserve"> ROUND(E2637 * VLOOKUP(A2637, Data1!$A:$G,3, FALSE),0)</f>
        <v>8</v>
      </c>
      <c r="H2637">
        <f xml:space="preserve"> ROUND(E2637 * VLOOKUP(A2637, Data1!$A:$G, 4, FALSE),0)</f>
        <v>8</v>
      </c>
      <c r="I2637">
        <f xml:space="preserve"> ROUND(E2637 * VLOOKUP(A2637, Data1!$A:$G, 5, FALSE),0)</f>
        <v>1</v>
      </c>
      <c r="J2637">
        <f xml:space="preserve"> ROUND(E2637 * VLOOKUP(A2637, Data1!$A:$G, 6, FALSE),0)</f>
        <v>0</v>
      </c>
    </row>
    <row r="2638" spans="1:10" x14ac:dyDescent="0.25">
      <c r="A2638">
        <v>2012</v>
      </c>
      <c r="B2638" t="str">
        <v>May</v>
      </c>
      <c r="C2638" t="str">
        <v>Scotland</v>
      </c>
      <c r="D2638">
        <v>5006</v>
      </c>
      <c r="E2638">
        <f>D2638 / VLOOKUP(A2638, Data1!$A:$G, 7, FALSE)</f>
        <v>8.6270184569252242E-2</v>
      </c>
      <c r="F2638">
        <f xml:space="preserve"> ROUND(E2638 * VLOOKUP(A2638, Data1!$A:$G, 2, FALSE),0)</f>
        <v>265</v>
      </c>
      <c r="G2638">
        <f xml:space="preserve"> ROUND(E2638 * VLOOKUP(A2638, Data1!$A:$G,3, FALSE),0)</f>
        <v>2269</v>
      </c>
      <c r="H2638">
        <f xml:space="preserve"> ROUND(E2638 * VLOOKUP(A2638, Data1!$A:$G, 4, FALSE),0)</f>
        <v>2278</v>
      </c>
      <c r="I2638">
        <f xml:space="preserve"> ROUND(E2638 * VLOOKUP(A2638, Data1!$A:$G, 5, FALSE),0)</f>
        <v>190</v>
      </c>
      <c r="J2638">
        <f xml:space="preserve"> ROUND(E2638 * VLOOKUP(A2638, Data1!$A:$G, 6, FALSE),0)</f>
        <v>4</v>
      </c>
    </row>
    <row r="2639" spans="1:10" x14ac:dyDescent="0.25">
      <c r="A2639">
        <v>2012</v>
      </c>
      <c r="B2639" t="str">
        <v>May</v>
      </c>
      <c r="C2639" t="str">
        <v>Shetland</v>
      </c>
      <c r="D2639">
        <v>24</v>
      </c>
      <c r="E2639">
        <f>D2639 / VLOOKUP(A2639, Data1!$A:$G, 7, FALSE)</f>
        <v>4.1360056525410586E-4</v>
      </c>
      <c r="F2639">
        <f xml:space="preserve"> ROUND(E2639 * VLOOKUP(A2639, Data1!$A:$G, 2, FALSE),0)</f>
        <v>1</v>
      </c>
      <c r="G2639">
        <f xml:space="preserve"> ROUND(E2639 * VLOOKUP(A2639, Data1!$A:$G,3, FALSE),0)</f>
        <v>11</v>
      </c>
      <c r="H2639">
        <f xml:space="preserve"> ROUND(E2639 * VLOOKUP(A2639, Data1!$A:$G, 4, FALSE),0)</f>
        <v>11</v>
      </c>
      <c r="I2639">
        <f xml:space="preserve"> ROUND(E2639 * VLOOKUP(A2639, Data1!$A:$G, 5, FALSE),0)</f>
        <v>1</v>
      </c>
      <c r="J2639">
        <f xml:space="preserve"> ROUND(E2639 * VLOOKUP(A2639, Data1!$A:$G, 6, FALSE),0)</f>
        <v>0</v>
      </c>
    </row>
    <row r="2640" spans="1:10" x14ac:dyDescent="0.25">
      <c r="A2640">
        <v>2012</v>
      </c>
      <c r="B2640" t="str">
        <v>May</v>
      </c>
      <c r="C2640" t="str">
        <v>Tayside</v>
      </c>
      <c r="D2640">
        <v>365</v>
      </c>
      <c r="E2640">
        <f>D2640 / VLOOKUP(A2640, Data1!$A:$G, 7, FALSE)</f>
        <v>6.2901752632395268E-3</v>
      </c>
      <c r="F2640">
        <f xml:space="preserve"> ROUND(E2640 * VLOOKUP(A2640, Data1!$A:$G, 2, FALSE),0)</f>
        <v>19</v>
      </c>
      <c r="G2640">
        <f xml:space="preserve"> ROUND(E2640 * VLOOKUP(A2640, Data1!$A:$G,3, FALSE),0)</f>
        <v>165</v>
      </c>
      <c r="H2640">
        <f xml:space="preserve"> ROUND(E2640 * VLOOKUP(A2640, Data1!$A:$G, 4, FALSE),0)</f>
        <v>166</v>
      </c>
      <c r="I2640">
        <f xml:space="preserve"> ROUND(E2640 * VLOOKUP(A2640, Data1!$A:$G, 5, FALSE),0)</f>
        <v>14</v>
      </c>
      <c r="J2640">
        <f xml:space="preserve"> ROUND(E2640 * VLOOKUP(A2640, Data1!$A:$G, 6, FALSE),0)</f>
        <v>0</v>
      </c>
    </row>
    <row r="2641" spans="1:10" x14ac:dyDescent="0.25">
      <c r="A2641">
        <v>2012</v>
      </c>
      <c r="B2641" t="str">
        <v>May</v>
      </c>
      <c r="C2641" t="str">
        <v>Western Isles</v>
      </c>
      <c r="D2641">
        <v>18</v>
      </c>
      <c r="E2641">
        <f>D2641 / VLOOKUP(A2641, Data1!$A:$G, 7, FALSE)</f>
        <v>3.1020042394057937E-4</v>
      </c>
      <c r="F2641">
        <f xml:space="preserve"> ROUND(E2641 * VLOOKUP(A2641, Data1!$A:$G, 2, FALSE),0)</f>
        <v>1</v>
      </c>
      <c r="G2641">
        <f xml:space="preserve"> ROUND(E2641 * VLOOKUP(A2641, Data1!$A:$G,3, FALSE),0)</f>
        <v>8</v>
      </c>
      <c r="H2641">
        <f xml:space="preserve"> ROUND(E2641 * VLOOKUP(A2641, Data1!$A:$G, 4, FALSE),0)</f>
        <v>8</v>
      </c>
      <c r="I2641">
        <f xml:space="preserve"> ROUND(E2641 * VLOOKUP(A2641, Data1!$A:$G, 5, FALSE),0)</f>
        <v>1</v>
      </c>
      <c r="J2641">
        <f xml:space="preserve"> ROUND(E2641 * VLOOKUP(A2641, Data1!$A:$G, 6, FALSE),0)</f>
        <v>0</v>
      </c>
    </row>
    <row r="2642" spans="1:10" x14ac:dyDescent="0.25">
      <c r="A2642">
        <v>2012</v>
      </c>
      <c r="B2642" t="str">
        <v>April</v>
      </c>
      <c r="C2642" t="str">
        <v>Ayrshire and Arran</v>
      </c>
      <c r="D2642">
        <v>302</v>
      </c>
      <c r="E2642">
        <f>D2642 / VLOOKUP(A2642, Data1!$A:$G, 7, FALSE)</f>
        <v>5.204473779447499E-3</v>
      </c>
      <c r="F2642">
        <f xml:space="preserve"> ROUND(E2642 * VLOOKUP(A2642, Data1!$A:$G, 2, FALSE),0)</f>
        <v>16</v>
      </c>
      <c r="G2642">
        <f xml:space="preserve"> ROUND(E2642 * VLOOKUP(A2642, Data1!$A:$G,3, FALSE),0)</f>
        <v>137</v>
      </c>
      <c r="H2642">
        <f xml:space="preserve"> ROUND(E2642 * VLOOKUP(A2642, Data1!$A:$G, 4, FALSE),0)</f>
        <v>137</v>
      </c>
      <c r="I2642">
        <f xml:space="preserve"> ROUND(E2642 * VLOOKUP(A2642, Data1!$A:$G, 5, FALSE),0)</f>
        <v>11</v>
      </c>
      <c r="J2642">
        <f xml:space="preserve"> ROUND(E2642 * VLOOKUP(A2642, Data1!$A:$G, 6, FALSE),0)</f>
        <v>0</v>
      </c>
    </row>
    <row r="2643" spans="1:10" x14ac:dyDescent="0.25">
      <c r="A2643">
        <v>2012</v>
      </c>
      <c r="B2643" t="str">
        <v>April</v>
      </c>
      <c r="C2643" t="str">
        <v>Borders</v>
      </c>
      <c r="D2643">
        <v>94</v>
      </c>
      <c r="E2643">
        <f>D2643 / VLOOKUP(A2643, Data1!$A:$G, 7, FALSE)</f>
        <v>1.6199355472452479E-3</v>
      </c>
      <c r="F2643">
        <f xml:space="preserve"> ROUND(E2643 * VLOOKUP(A2643, Data1!$A:$G, 2, FALSE),0)</f>
        <v>5</v>
      </c>
      <c r="G2643">
        <f xml:space="preserve"> ROUND(E2643 * VLOOKUP(A2643, Data1!$A:$G,3, FALSE),0)</f>
        <v>43</v>
      </c>
      <c r="H2643">
        <f xml:space="preserve"> ROUND(E2643 * VLOOKUP(A2643, Data1!$A:$G, 4, FALSE),0)</f>
        <v>43</v>
      </c>
      <c r="I2643">
        <f xml:space="preserve"> ROUND(E2643 * VLOOKUP(A2643, Data1!$A:$G, 5, FALSE),0)</f>
        <v>4</v>
      </c>
      <c r="J2643">
        <f xml:space="preserve"> ROUND(E2643 * VLOOKUP(A2643, Data1!$A:$G, 6, FALSE),0)</f>
        <v>0</v>
      </c>
    </row>
    <row r="2644" spans="1:10" x14ac:dyDescent="0.25">
      <c r="A2644">
        <v>2012</v>
      </c>
      <c r="B2644" t="str">
        <v>April</v>
      </c>
      <c r="C2644" t="str">
        <v>Dumfries and Galloway</v>
      </c>
      <c r="D2644">
        <v>111</v>
      </c>
      <c r="E2644">
        <f>D2644 / VLOOKUP(A2644, Data1!$A:$G, 7, FALSE)</f>
        <v>1.9129026143002395E-3</v>
      </c>
      <c r="F2644">
        <f xml:space="preserve"> ROUND(E2644 * VLOOKUP(A2644, Data1!$A:$G, 2, FALSE),0)</f>
        <v>6</v>
      </c>
      <c r="G2644">
        <f xml:space="preserve"> ROUND(E2644 * VLOOKUP(A2644, Data1!$A:$G,3, FALSE),0)</f>
        <v>50</v>
      </c>
      <c r="H2644">
        <f xml:space="preserve"> ROUND(E2644 * VLOOKUP(A2644, Data1!$A:$G, 4, FALSE),0)</f>
        <v>51</v>
      </c>
      <c r="I2644">
        <f xml:space="preserve"> ROUND(E2644 * VLOOKUP(A2644, Data1!$A:$G, 5, FALSE),0)</f>
        <v>4</v>
      </c>
      <c r="J2644">
        <f xml:space="preserve"> ROUND(E2644 * VLOOKUP(A2644, Data1!$A:$G, 6, FALSE),0)</f>
        <v>0</v>
      </c>
    </row>
    <row r="2645" spans="1:10" x14ac:dyDescent="0.25">
      <c r="A2645">
        <v>2012</v>
      </c>
      <c r="B2645" t="str">
        <v>April</v>
      </c>
      <c r="C2645" t="str">
        <v>Fife</v>
      </c>
      <c r="D2645">
        <v>346</v>
      </c>
      <c r="E2645">
        <f>D2645 / VLOOKUP(A2645, Data1!$A:$G, 7, FALSE)</f>
        <v>5.962741482413359E-3</v>
      </c>
      <c r="F2645">
        <f xml:space="preserve"> ROUND(E2645 * VLOOKUP(A2645, Data1!$A:$G, 2, FALSE),0)</f>
        <v>18</v>
      </c>
      <c r="G2645">
        <f xml:space="preserve"> ROUND(E2645 * VLOOKUP(A2645, Data1!$A:$G,3, FALSE),0)</f>
        <v>157</v>
      </c>
      <c r="H2645">
        <f xml:space="preserve"> ROUND(E2645 * VLOOKUP(A2645, Data1!$A:$G, 4, FALSE),0)</f>
        <v>157</v>
      </c>
      <c r="I2645">
        <f xml:space="preserve"> ROUND(E2645 * VLOOKUP(A2645, Data1!$A:$G, 5, FALSE),0)</f>
        <v>13</v>
      </c>
      <c r="J2645">
        <f xml:space="preserve"> ROUND(E2645 * VLOOKUP(A2645, Data1!$A:$G, 6, FALSE),0)</f>
        <v>0</v>
      </c>
    </row>
    <row r="2646" spans="1:10" x14ac:dyDescent="0.25">
      <c r="A2646">
        <v>2012</v>
      </c>
      <c r="B2646" t="str">
        <v>April</v>
      </c>
      <c r="C2646" t="str">
        <v>Forth Valley</v>
      </c>
      <c r="D2646">
        <v>284</v>
      </c>
      <c r="E2646">
        <f>D2646 / VLOOKUP(A2646, Data1!$A:$G, 7, FALSE)</f>
        <v>4.8942733555069192E-3</v>
      </c>
      <c r="F2646">
        <f xml:space="preserve"> ROUND(E2646 * VLOOKUP(A2646, Data1!$A:$G, 2, FALSE),0)</f>
        <v>15</v>
      </c>
      <c r="G2646">
        <f xml:space="preserve"> ROUND(E2646 * VLOOKUP(A2646, Data1!$A:$G,3, FALSE),0)</f>
        <v>129</v>
      </c>
      <c r="H2646">
        <f xml:space="preserve"> ROUND(E2646 * VLOOKUP(A2646, Data1!$A:$G, 4, FALSE),0)</f>
        <v>129</v>
      </c>
      <c r="I2646">
        <f xml:space="preserve"> ROUND(E2646 * VLOOKUP(A2646, Data1!$A:$G, 5, FALSE),0)</f>
        <v>11</v>
      </c>
      <c r="J2646">
        <f xml:space="preserve"> ROUND(E2646 * VLOOKUP(A2646, Data1!$A:$G, 6, FALSE),0)</f>
        <v>0</v>
      </c>
    </row>
    <row r="2647" spans="1:10" x14ac:dyDescent="0.25">
      <c r="A2647">
        <v>2012</v>
      </c>
      <c r="B2647" t="str">
        <v>April</v>
      </c>
      <c r="C2647" t="str">
        <v>Grampian</v>
      </c>
      <c r="D2647">
        <v>518</v>
      </c>
      <c r="E2647">
        <f>D2647 / VLOOKUP(A2647, Data1!$A:$G, 7, FALSE)</f>
        <v>8.9268788667344508E-3</v>
      </c>
      <c r="F2647">
        <f xml:space="preserve"> ROUND(E2647 * VLOOKUP(A2647, Data1!$A:$G, 2, FALSE),0)</f>
        <v>27</v>
      </c>
      <c r="G2647">
        <f xml:space="preserve"> ROUND(E2647 * VLOOKUP(A2647, Data1!$A:$G,3, FALSE),0)</f>
        <v>235</v>
      </c>
      <c r="H2647">
        <f xml:space="preserve"> ROUND(E2647 * VLOOKUP(A2647, Data1!$A:$G, 4, FALSE),0)</f>
        <v>236</v>
      </c>
      <c r="I2647">
        <f xml:space="preserve"> ROUND(E2647 * VLOOKUP(A2647, Data1!$A:$G, 5, FALSE),0)</f>
        <v>20</v>
      </c>
      <c r="J2647">
        <f xml:space="preserve"> ROUND(E2647 * VLOOKUP(A2647, Data1!$A:$G, 6, FALSE),0)</f>
        <v>0</v>
      </c>
    </row>
    <row r="2648" spans="1:10" x14ac:dyDescent="0.25">
      <c r="A2648">
        <v>2012</v>
      </c>
      <c r="B2648" t="str">
        <v>April</v>
      </c>
      <c r="C2648" t="str">
        <v>Greater Glasgow and Clyde</v>
      </c>
      <c r="D2648">
        <v>994</v>
      </c>
      <c r="E2648">
        <f>D2648 / VLOOKUP(A2648, Data1!$A:$G, 7, FALSE)</f>
        <v>1.7129956744274217E-2</v>
      </c>
      <c r="F2648">
        <f xml:space="preserve"> ROUND(E2648 * VLOOKUP(A2648, Data1!$A:$G, 2, FALSE),0)</f>
        <v>53</v>
      </c>
      <c r="G2648">
        <f xml:space="preserve"> ROUND(E2648 * VLOOKUP(A2648, Data1!$A:$G,3, FALSE),0)</f>
        <v>451</v>
      </c>
      <c r="H2648">
        <f xml:space="preserve"> ROUND(E2648 * VLOOKUP(A2648, Data1!$A:$G, 4, FALSE),0)</f>
        <v>452</v>
      </c>
      <c r="I2648">
        <f xml:space="preserve"> ROUND(E2648 * VLOOKUP(A2648, Data1!$A:$G, 5, FALSE),0)</f>
        <v>38</v>
      </c>
      <c r="J2648">
        <f xml:space="preserve"> ROUND(E2648 * VLOOKUP(A2648, Data1!$A:$G, 6, FALSE),0)</f>
        <v>1</v>
      </c>
    </row>
    <row r="2649" spans="1:10" x14ac:dyDescent="0.25">
      <c r="A2649">
        <v>2012</v>
      </c>
      <c r="B2649" t="str">
        <v>April</v>
      </c>
      <c r="C2649" t="str">
        <v>Highland</v>
      </c>
      <c r="D2649">
        <v>277</v>
      </c>
      <c r="E2649">
        <f>D2649 / VLOOKUP(A2649, Data1!$A:$G, 7, FALSE)</f>
        <v>4.7736398573078051E-3</v>
      </c>
      <c r="F2649">
        <f xml:space="preserve"> ROUND(E2649 * VLOOKUP(A2649, Data1!$A:$G, 2, FALSE),0)</f>
        <v>15</v>
      </c>
      <c r="G2649">
        <f xml:space="preserve"> ROUND(E2649 * VLOOKUP(A2649, Data1!$A:$G,3, FALSE),0)</f>
        <v>126</v>
      </c>
      <c r="H2649">
        <f xml:space="preserve"> ROUND(E2649 * VLOOKUP(A2649, Data1!$A:$G, 4, FALSE),0)</f>
        <v>126</v>
      </c>
      <c r="I2649">
        <f xml:space="preserve"> ROUND(E2649 * VLOOKUP(A2649, Data1!$A:$G, 5, FALSE),0)</f>
        <v>10</v>
      </c>
      <c r="J2649">
        <f xml:space="preserve"> ROUND(E2649 * VLOOKUP(A2649, Data1!$A:$G, 6, FALSE),0)</f>
        <v>0</v>
      </c>
    </row>
    <row r="2650" spans="1:10" x14ac:dyDescent="0.25">
      <c r="A2650">
        <v>2012</v>
      </c>
      <c r="B2650" t="str">
        <v>April</v>
      </c>
      <c r="C2650" t="str">
        <v>Lanarkshire</v>
      </c>
      <c r="D2650">
        <v>526</v>
      </c>
      <c r="E2650">
        <f>D2650 / VLOOKUP(A2650, Data1!$A:$G, 7, FALSE)</f>
        <v>9.0647457218191538E-3</v>
      </c>
      <c r="F2650">
        <f xml:space="preserve"> ROUND(E2650 * VLOOKUP(A2650, Data1!$A:$G, 2, FALSE),0)</f>
        <v>28</v>
      </c>
      <c r="G2650">
        <f xml:space="preserve"> ROUND(E2650 * VLOOKUP(A2650, Data1!$A:$G,3, FALSE),0)</f>
        <v>238</v>
      </c>
      <c r="H2650">
        <f xml:space="preserve"> ROUND(E2650 * VLOOKUP(A2650, Data1!$A:$G, 4, FALSE),0)</f>
        <v>239</v>
      </c>
      <c r="I2650">
        <f xml:space="preserve"> ROUND(E2650 * VLOOKUP(A2650, Data1!$A:$G, 5, FALSE),0)</f>
        <v>20</v>
      </c>
      <c r="J2650">
        <f xml:space="preserve"> ROUND(E2650 * VLOOKUP(A2650, Data1!$A:$G, 6, FALSE),0)</f>
        <v>0</v>
      </c>
    </row>
    <row r="2651" spans="1:10" x14ac:dyDescent="0.25">
      <c r="A2651">
        <v>2012</v>
      </c>
      <c r="B2651" t="str">
        <v>April</v>
      </c>
      <c r="C2651" t="str">
        <v>Lothian</v>
      </c>
      <c r="D2651">
        <v>778</v>
      </c>
      <c r="E2651">
        <f>D2651 / VLOOKUP(A2651, Data1!$A:$G, 7, FALSE)</f>
        <v>1.3407551656987265E-2</v>
      </c>
      <c r="F2651">
        <f xml:space="preserve"> ROUND(E2651 * VLOOKUP(A2651, Data1!$A:$G, 2, FALSE),0)</f>
        <v>41</v>
      </c>
      <c r="G2651">
        <f xml:space="preserve"> ROUND(E2651 * VLOOKUP(A2651, Data1!$A:$G,3, FALSE),0)</f>
        <v>353</v>
      </c>
      <c r="H2651">
        <f xml:space="preserve"> ROUND(E2651 * VLOOKUP(A2651, Data1!$A:$G, 4, FALSE),0)</f>
        <v>354</v>
      </c>
      <c r="I2651">
        <f xml:space="preserve"> ROUND(E2651 * VLOOKUP(A2651, Data1!$A:$G, 5, FALSE),0)</f>
        <v>29</v>
      </c>
      <c r="J2651">
        <f xml:space="preserve"> ROUND(E2651 * VLOOKUP(A2651, Data1!$A:$G, 6, FALSE),0)</f>
        <v>1</v>
      </c>
    </row>
    <row r="2652" spans="1:10" x14ac:dyDescent="0.25">
      <c r="A2652">
        <v>2012</v>
      </c>
      <c r="B2652" t="str">
        <v>April</v>
      </c>
      <c r="C2652" t="str">
        <v>Orkney</v>
      </c>
      <c r="D2652">
        <v>21</v>
      </c>
      <c r="E2652">
        <f>D2652 / VLOOKUP(A2652, Data1!$A:$G, 7, FALSE)</f>
        <v>3.6190049459734264E-4</v>
      </c>
      <c r="F2652">
        <f xml:space="preserve"> ROUND(E2652 * VLOOKUP(A2652, Data1!$A:$G, 2, FALSE),0)</f>
        <v>1</v>
      </c>
      <c r="G2652">
        <f xml:space="preserve"> ROUND(E2652 * VLOOKUP(A2652, Data1!$A:$G,3, FALSE),0)</f>
        <v>10</v>
      </c>
      <c r="H2652">
        <f xml:space="preserve"> ROUND(E2652 * VLOOKUP(A2652, Data1!$A:$G, 4, FALSE),0)</f>
        <v>10</v>
      </c>
      <c r="I2652">
        <f xml:space="preserve"> ROUND(E2652 * VLOOKUP(A2652, Data1!$A:$G, 5, FALSE),0)</f>
        <v>1</v>
      </c>
      <c r="J2652">
        <f xml:space="preserve"> ROUND(E2652 * VLOOKUP(A2652, Data1!$A:$G, 6, FALSE),0)</f>
        <v>0</v>
      </c>
    </row>
    <row r="2653" spans="1:10" x14ac:dyDescent="0.25">
      <c r="A2653">
        <v>2012</v>
      </c>
      <c r="B2653" t="str">
        <v>April</v>
      </c>
      <c r="C2653" t="str">
        <v>Scotland</v>
      </c>
      <c r="D2653">
        <v>4630</v>
      </c>
      <c r="E2653">
        <f>D2653 / VLOOKUP(A2653, Data1!$A:$G, 7, FALSE)</f>
        <v>7.9790442380271248E-2</v>
      </c>
      <c r="F2653">
        <f xml:space="preserve"> ROUND(E2653 * VLOOKUP(A2653, Data1!$A:$G, 2, FALSE),0)</f>
        <v>245</v>
      </c>
      <c r="G2653">
        <f xml:space="preserve"> ROUND(E2653 * VLOOKUP(A2653, Data1!$A:$G,3, FALSE),0)</f>
        <v>2098</v>
      </c>
      <c r="H2653">
        <f xml:space="preserve"> ROUND(E2653 * VLOOKUP(A2653, Data1!$A:$G, 4, FALSE),0)</f>
        <v>2107</v>
      </c>
      <c r="I2653">
        <f xml:space="preserve"> ROUND(E2653 * VLOOKUP(A2653, Data1!$A:$G, 5, FALSE),0)</f>
        <v>175</v>
      </c>
      <c r="J2653">
        <f xml:space="preserve"> ROUND(E2653 * VLOOKUP(A2653, Data1!$A:$G, 6, FALSE),0)</f>
        <v>4</v>
      </c>
    </row>
    <row r="2654" spans="1:10" x14ac:dyDescent="0.25">
      <c r="A2654">
        <v>2012</v>
      </c>
      <c r="B2654" t="str">
        <v>April</v>
      </c>
      <c r="C2654" t="str">
        <v>Shetland</v>
      </c>
      <c r="D2654">
        <v>27</v>
      </c>
      <c r="E2654">
        <f>D2654 / VLOOKUP(A2654, Data1!$A:$G, 7, FALSE)</f>
        <v>4.6530063591086908E-4</v>
      </c>
      <c r="F2654">
        <f xml:space="preserve"> ROUND(E2654 * VLOOKUP(A2654, Data1!$A:$G, 2, FALSE),0)</f>
        <v>1</v>
      </c>
      <c r="G2654">
        <f xml:space="preserve"> ROUND(E2654 * VLOOKUP(A2654, Data1!$A:$G,3, FALSE),0)</f>
        <v>12</v>
      </c>
      <c r="H2654">
        <f xml:space="preserve"> ROUND(E2654 * VLOOKUP(A2654, Data1!$A:$G, 4, FALSE),0)</f>
        <v>12</v>
      </c>
      <c r="I2654">
        <f xml:space="preserve"> ROUND(E2654 * VLOOKUP(A2654, Data1!$A:$G, 5, FALSE),0)</f>
        <v>1</v>
      </c>
      <c r="J2654">
        <f xml:space="preserve"> ROUND(E2654 * VLOOKUP(A2654, Data1!$A:$G, 6, FALSE),0)</f>
        <v>0</v>
      </c>
    </row>
    <row r="2655" spans="1:10" x14ac:dyDescent="0.25">
      <c r="A2655">
        <v>2012</v>
      </c>
      <c r="B2655" t="str">
        <v>April</v>
      </c>
      <c r="C2655" t="str">
        <v>Tayside</v>
      </c>
      <c r="D2655">
        <v>334</v>
      </c>
      <c r="E2655">
        <f>D2655 / VLOOKUP(A2655, Data1!$A:$G, 7, FALSE)</f>
        <v>5.7559411997863061E-3</v>
      </c>
      <c r="F2655">
        <f xml:space="preserve"> ROUND(E2655 * VLOOKUP(A2655, Data1!$A:$G, 2, FALSE),0)</f>
        <v>18</v>
      </c>
      <c r="G2655">
        <f xml:space="preserve"> ROUND(E2655 * VLOOKUP(A2655, Data1!$A:$G,3, FALSE),0)</f>
        <v>151</v>
      </c>
      <c r="H2655">
        <f xml:space="preserve"> ROUND(E2655 * VLOOKUP(A2655, Data1!$A:$G, 4, FALSE),0)</f>
        <v>152</v>
      </c>
      <c r="I2655">
        <f xml:space="preserve"> ROUND(E2655 * VLOOKUP(A2655, Data1!$A:$G, 5, FALSE),0)</f>
        <v>13</v>
      </c>
      <c r="J2655">
        <f xml:space="preserve"> ROUND(E2655 * VLOOKUP(A2655, Data1!$A:$G, 6, FALSE),0)</f>
        <v>0</v>
      </c>
    </row>
    <row r="2656" spans="1:10" x14ac:dyDescent="0.25">
      <c r="A2656">
        <v>2012</v>
      </c>
      <c r="B2656" t="str">
        <v>April</v>
      </c>
      <c r="C2656" t="str">
        <v>Western Isles</v>
      </c>
      <c r="D2656">
        <v>18</v>
      </c>
      <c r="E2656">
        <f>D2656 / VLOOKUP(A2656, Data1!$A:$G, 7, FALSE)</f>
        <v>3.1020042394057937E-4</v>
      </c>
      <c r="F2656">
        <f xml:space="preserve"> ROUND(E2656 * VLOOKUP(A2656, Data1!$A:$G, 2, FALSE),0)</f>
        <v>1</v>
      </c>
      <c r="G2656">
        <f xml:space="preserve"> ROUND(E2656 * VLOOKUP(A2656, Data1!$A:$G,3, FALSE),0)</f>
        <v>8</v>
      </c>
      <c r="H2656">
        <f xml:space="preserve"> ROUND(E2656 * VLOOKUP(A2656, Data1!$A:$G, 4, FALSE),0)</f>
        <v>8</v>
      </c>
      <c r="I2656">
        <f xml:space="preserve"> ROUND(E2656 * VLOOKUP(A2656, Data1!$A:$G, 5, FALSE),0)</f>
        <v>1</v>
      </c>
      <c r="J2656">
        <f xml:space="preserve"> ROUND(E2656 * VLOOKUP(A2656, Data1!$A:$G, 6, FALSE),0)</f>
        <v>0</v>
      </c>
    </row>
    <row r="2657" spans="1:10" x14ac:dyDescent="0.25">
      <c r="A2657">
        <v>2012</v>
      </c>
      <c r="B2657" t="str">
        <v>March</v>
      </c>
      <c r="C2657" t="str">
        <v>Ayrshire and Arran</v>
      </c>
      <c r="D2657">
        <v>303</v>
      </c>
      <c r="E2657">
        <f>D2657 / VLOOKUP(A2657, Data1!$A:$G, 7, FALSE)</f>
        <v>5.2217071363330862E-3</v>
      </c>
      <c r="F2657">
        <f xml:space="preserve"> ROUND(E2657 * VLOOKUP(A2657, Data1!$A:$G, 2, FALSE),0)</f>
        <v>16</v>
      </c>
      <c r="G2657">
        <f xml:space="preserve"> ROUND(E2657 * VLOOKUP(A2657, Data1!$A:$G,3, FALSE),0)</f>
        <v>137</v>
      </c>
      <c r="H2657">
        <f xml:space="preserve"> ROUND(E2657 * VLOOKUP(A2657, Data1!$A:$G, 4, FALSE),0)</f>
        <v>138</v>
      </c>
      <c r="I2657">
        <f xml:space="preserve"> ROUND(E2657 * VLOOKUP(A2657, Data1!$A:$G, 5, FALSE),0)</f>
        <v>11</v>
      </c>
      <c r="J2657">
        <f xml:space="preserve"> ROUND(E2657 * VLOOKUP(A2657, Data1!$A:$G, 6, FALSE),0)</f>
        <v>0</v>
      </c>
    </row>
    <row r="2658" spans="1:10" x14ac:dyDescent="0.25">
      <c r="A2658">
        <v>2012</v>
      </c>
      <c r="B2658" t="str">
        <v>March</v>
      </c>
      <c r="C2658" t="str">
        <v>Borders</v>
      </c>
      <c r="D2658">
        <v>99</v>
      </c>
      <c r="E2658">
        <f>D2658 / VLOOKUP(A2658, Data1!$A:$G, 7, FALSE)</f>
        <v>1.7061023316731867E-3</v>
      </c>
      <c r="F2658">
        <f xml:space="preserve"> ROUND(E2658 * VLOOKUP(A2658, Data1!$A:$G, 2, FALSE),0)</f>
        <v>5</v>
      </c>
      <c r="G2658">
        <f xml:space="preserve"> ROUND(E2658 * VLOOKUP(A2658, Data1!$A:$G,3, FALSE),0)</f>
        <v>45</v>
      </c>
      <c r="H2658">
        <f xml:space="preserve"> ROUND(E2658 * VLOOKUP(A2658, Data1!$A:$G, 4, FALSE),0)</f>
        <v>45</v>
      </c>
      <c r="I2658">
        <f xml:space="preserve"> ROUND(E2658 * VLOOKUP(A2658, Data1!$A:$G, 5, FALSE),0)</f>
        <v>4</v>
      </c>
      <c r="J2658">
        <f xml:space="preserve"> ROUND(E2658 * VLOOKUP(A2658, Data1!$A:$G, 6, FALSE),0)</f>
        <v>0</v>
      </c>
    </row>
    <row r="2659" spans="1:10" x14ac:dyDescent="0.25">
      <c r="A2659">
        <v>2012</v>
      </c>
      <c r="B2659" t="str">
        <v>March</v>
      </c>
      <c r="C2659" t="str">
        <v>Dumfries and Galloway</v>
      </c>
      <c r="D2659">
        <v>127</v>
      </c>
      <c r="E2659">
        <f>D2659 / VLOOKUP(A2659, Data1!$A:$G, 7, FALSE)</f>
        <v>2.1886363244696433E-3</v>
      </c>
      <c r="F2659">
        <f xml:space="preserve"> ROUND(E2659 * VLOOKUP(A2659, Data1!$A:$G, 2, FALSE),0)</f>
        <v>7</v>
      </c>
      <c r="G2659">
        <f xml:space="preserve"> ROUND(E2659 * VLOOKUP(A2659, Data1!$A:$G,3, FALSE),0)</f>
        <v>58</v>
      </c>
      <c r="H2659">
        <f xml:space="preserve"> ROUND(E2659 * VLOOKUP(A2659, Data1!$A:$G, 4, FALSE),0)</f>
        <v>58</v>
      </c>
      <c r="I2659">
        <f xml:space="preserve"> ROUND(E2659 * VLOOKUP(A2659, Data1!$A:$G, 5, FALSE),0)</f>
        <v>5</v>
      </c>
      <c r="J2659">
        <f xml:space="preserve"> ROUND(E2659 * VLOOKUP(A2659, Data1!$A:$G, 6, FALSE),0)</f>
        <v>0</v>
      </c>
    </row>
    <row r="2660" spans="1:10" x14ac:dyDescent="0.25">
      <c r="A2660">
        <v>2012</v>
      </c>
      <c r="B2660" t="str">
        <v>March</v>
      </c>
      <c r="C2660" t="str">
        <v>Fife</v>
      </c>
      <c r="D2660">
        <v>331</v>
      </c>
      <c r="E2660">
        <f>D2660 / VLOOKUP(A2660, Data1!$A:$G, 7, FALSE)</f>
        <v>5.7042411291295435E-3</v>
      </c>
      <c r="F2660">
        <f xml:space="preserve"> ROUND(E2660 * VLOOKUP(A2660, Data1!$A:$G, 2, FALSE),0)</f>
        <v>18</v>
      </c>
      <c r="G2660">
        <f xml:space="preserve"> ROUND(E2660 * VLOOKUP(A2660, Data1!$A:$G,3, FALSE),0)</f>
        <v>150</v>
      </c>
      <c r="H2660">
        <f xml:space="preserve"> ROUND(E2660 * VLOOKUP(A2660, Data1!$A:$G, 4, FALSE),0)</f>
        <v>151</v>
      </c>
      <c r="I2660">
        <f xml:space="preserve"> ROUND(E2660 * VLOOKUP(A2660, Data1!$A:$G, 5, FALSE),0)</f>
        <v>13</v>
      </c>
      <c r="J2660">
        <f xml:space="preserve"> ROUND(E2660 * VLOOKUP(A2660, Data1!$A:$G, 6, FALSE),0)</f>
        <v>0</v>
      </c>
    </row>
    <row r="2661" spans="1:10" x14ac:dyDescent="0.25">
      <c r="A2661">
        <v>2012</v>
      </c>
      <c r="B2661" t="str">
        <v>March</v>
      </c>
      <c r="C2661" t="str">
        <v>Forth Valley</v>
      </c>
      <c r="D2661">
        <v>274</v>
      </c>
      <c r="E2661">
        <f>D2661 / VLOOKUP(A2661, Data1!$A:$G, 7, FALSE)</f>
        <v>4.7219397866510417E-3</v>
      </c>
      <c r="F2661">
        <f xml:space="preserve"> ROUND(E2661 * VLOOKUP(A2661, Data1!$A:$G, 2, FALSE),0)</f>
        <v>15</v>
      </c>
      <c r="G2661">
        <f xml:space="preserve"> ROUND(E2661 * VLOOKUP(A2661, Data1!$A:$G,3, FALSE),0)</f>
        <v>124</v>
      </c>
      <c r="H2661">
        <f xml:space="preserve"> ROUND(E2661 * VLOOKUP(A2661, Data1!$A:$G, 4, FALSE),0)</f>
        <v>125</v>
      </c>
      <c r="I2661">
        <f xml:space="preserve"> ROUND(E2661 * VLOOKUP(A2661, Data1!$A:$G, 5, FALSE),0)</f>
        <v>10</v>
      </c>
      <c r="J2661">
        <f xml:space="preserve"> ROUND(E2661 * VLOOKUP(A2661, Data1!$A:$G, 6, FALSE),0)</f>
        <v>0</v>
      </c>
    </row>
    <row r="2662" spans="1:10" x14ac:dyDescent="0.25">
      <c r="A2662">
        <v>2012</v>
      </c>
      <c r="B2662" t="str">
        <v>March</v>
      </c>
      <c r="C2662" t="str">
        <v>Grampian</v>
      </c>
      <c r="D2662">
        <v>540</v>
      </c>
      <c r="E2662">
        <f>D2662 / VLOOKUP(A2662, Data1!$A:$G, 7, FALSE)</f>
        <v>9.3060127182173821E-3</v>
      </c>
      <c r="F2662">
        <f xml:space="preserve"> ROUND(E2662 * VLOOKUP(A2662, Data1!$A:$G, 2, FALSE),0)</f>
        <v>29</v>
      </c>
      <c r="G2662">
        <f xml:space="preserve"> ROUND(E2662 * VLOOKUP(A2662, Data1!$A:$G,3, FALSE),0)</f>
        <v>245</v>
      </c>
      <c r="H2662">
        <f xml:space="preserve"> ROUND(E2662 * VLOOKUP(A2662, Data1!$A:$G, 4, FALSE),0)</f>
        <v>246</v>
      </c>
      <c r="I2662">
        <f xml:space="preserve"> ROUND(E2662 * VLOOKUP(A2662, Data1!$A:$G, 5, FALSE),0)</f>
        <v>20</v>
      </c>
      <c r="J2662">
        <f xml:space="preserve"> ROUND(E2662 * VLOOKUP(A2662, Data1!$A:$G, 6, FALSE),0)</f>
        <v>0</v>
      </c>
    </row>
    <row r="2663" spans="1:10" x14ac:dyDescent="0.25">
      <c r="A2663">
        <v>2012</v>
      </c>
      <c r="B2663" t="str">
        <v>March</v>
      </c>
      <c r="C2663" t="str">
        <v>Greater Glasgow and Clyde</v>
      </c>
      <c r="D2663">
        <v>1132</v>
      </c>
      <c r="E2663">
        <f>D2663 / VLOOKUP(A2663, Data1!$A:$G, 7, FALSE)</f>
        <v>1.9508159994485325E-2</v>
      </c>
      <c r="F2663">
        <f xml:space="preserve"> ROUND(E2663 * VLOOKUP(A2663, Data1!$A:$G, 2, FALSE),0)</f>
        <v>60</v>
      </c>
      <c r="G2663">
        <f xml:space="preserve"> ROUND(E2663 * VLOOKUP(A2663, Data1!$A:$G,3, FALSE),0)</f>
        <v>513</v>
      </c>
      <c r="H2663">
        <f xml:space="preserve"> ROUND(E2663 * VLOOKUP(A2663, Data1!$A:$G, 4, FALSE),0)</f>
        <v>515</v>
      </c>
      <c r="I2663">
        <f xml:space="preserve"> ROUND(E2663 * VLOOKUP(A2663, Data1!$A:$G, 5, FALSE),0)</f>
        <v>43</v>
      </c>
      <c r="J2663">
        <f xml:space="preserve"> ROUND(E2663 * VLOOKUP(A2663, Data1!$A:$G, 6, FALSE),0)</f>
        <v>1</v>
      </c>
    </row>
    <row r="2664" spans="1:10" x14ac:dyDescent="0.25">
      <c r="A2664">
        <v>2012</v>
      </c>
      <c r="B2664" t="str">
        <v>March</v>
      </c>
      <c r="C2664" t="str">
        <v>Highland</v>
      </c>
      <c r="D2664">
        <v>262</v>
      </c>
      <c r="E2664">
        <f>D2664 / VLOOKUP(A2664, Data1!$A:$G, 7, FALSE)</f>
        <v>4.5151395040239888E-3</v>
      </c>
      <c r="F2664">
        <f xml:space="preserve"> ROUND(E2664 * VLOOKUP(A2664, Data1!$A:$G, 2, FALSE),0)</f>
        <v>14</v>
      </c>
      <c r="G2664">
        <f xml:space="preserve"> ROUND(E2664 * VLOOKUP(A2664, Data1!$A:$G,3, FALSE),0)</f>
        <v>119</v>
      </c>
      <c r="H2664">
        <f xml:space="preserve"> ROUND(E2664 * VLOOKUP(A2664, Data1!$A:$G, 4, FALSE),0)</f>
        <v>119</v>
      </c>
      <c r="I2664">
        <f xml:space="preserve"> ROUND(E2664 * VLOOKUP(A2664, Data1!$A:$G, 5, FALSE),0)</f>
        <v>10</v>
      </c>
      <c r="J2664">
        <f xml:space="preserve"> ROUND(E2664 * VLOOKUP(A2664, Data1!$A:$G, 6, FALSE),0)</f>
        <v>0</v>
      </c>
    </row>
    <row r="2665" spans="1:10" x14ac:dyDescent="0.25">
      <c r="A2665">
        <v>2012</v>
      </c>
      <c r="B2665" t="str">
        <v>March</v>
      </c>
      <c r="C2665" t="str">
        <v>Lanarkshire</v>
      </c>
      <c r="D2665">
        <v>651</v>
      </c>
      <c r="E2665">
        <f>D2665 / VLOOKUP(A2665, Data1!$A:$G, 7, FALSE)</f>
        <v>1.1218915332517621E-2</v>
      </c>
      <c r="F2665">
        <f xml:space="preserve"> ROUND(E2665 * VLOOKUP(A2665, Data1!$A:$G, 2, FALSE),0)</f>
        <v>34</v>
      </c>
      <c r="G2665">
        <f xml:space="preserve"> ROUND(E2665 * VLOOKUP(A2665, Data1!$A:$G,3, FALSE),0)</f>
        <v>295</v>
      </c>
      <c r="H2665">
        <f xml:space="preserve"> ROUND(E2665 * VLOOKUP(A2665, Data1!$A:$G, 4, FALSE),0)</f>
        <v>296</v>
      </c>
      <c r="I2665">
        <f xml:space="preserve"> ROUND(E2665 * VLOOKUP(A2665, Data1!$A:$G, 5, FALSE),0)</f>
        <v>25</v>
      </c>
      <c r="J2665">
        <f xml:space="preserve"> ROUND(E2665 * VLOOKUP(A2665, Data1!$A:$G, 6, FALSE),0)</f>
        <v>1</v>
      </c>
    </row>
    <row r="2666" spans="1:10" x14ac:dyDescent="0.25">
      <c r="A2666">
        <v>2012</v>
      </c>
      <c r="B2666" t="str">
        <v>March</v>
      </c>
      <c r="C2666" t="str">
        <v>Lothian</v>
      </c>
      <c r="D2666">
        <v>812</v>
      </c>
      <c r="E2666">
        <f>D2666 / VLOOKUP(A2666, Data1!$A:$G, 7, FALSE)</f>
        <v>1.3993485791097248E-2</v>
      </c>
      <c r="F2666">
        <f xml:space="preserve"> ROUND(E2666 * VLOOKUP(A2666, Data1!$A:$G, 2, FALSE),0)</f>
        <v>43</v>
      </c>
      <c r="G2666">
        <f xml:space="preserve"> ROUND(E2666 * VLOOKUP(A2666, Data1!$A:$G,3, FALSE),0)</f>
        <v>368</v>
      </c>
      <c r="H2666">
        <f xml:space="preserve"> ROUND(E2666 * VLOOKUP(A2666, Data1!$A:$G, 4, FALSE),0)</f>
        <v>370</v>
      </c>
      <c r="I2666">
        <f xml:space="preserve"> ROUND(E2666 * VLOOKUP(A2666, Data1!$A:$G, 5, FALSE),0)</f>
        <v>31</v>
      </c>
      <c r="J2666">
        <f xml:space="preserve"> ROUND(E2666 * VLOOKUP(A2666, Data1!$A:$G, 6, FALSE),0)</f>
        <v>1</v>
      </c>
    </row>
    <row r="2667" spans="1:10" x14ac:dyDescent="0.25">
      <c r="A2667">
        <v>2012</v>
      </c>
      <c r="B2667" t="str">
        <v>March</v>
      </c>
      <c r="C2667" t="str">
        <v>Orkney</v>
      </c>
      <c r="D2667">
        <v>13</v>
      </c>
      <c r="E2667">
        <f>D2667 / VLOOKUP(A2667, Data1!$A:$G, 7, FALSE)</f>
        <v>2.2403363951264068E-4</v>
      </c>
      <c r="F2667">
        <f xml:space="preserve"> ROUND(E2667 * VLOOKUP(A2667, Data1!$A:$G, 2, FALSE),0)</f>
        <v>1</v>
      </c>
      <c r="G2667">
        <f xml:space="preserve"> ROUND(E2667 * VLOOKUP(A2667, Data1!$A:$G,3, FALSE),0)</f>
        <v>6</v>
      </c>
      <c r="H2667">
        <f xml:space="preserve"> ROUND(E2667 * VLOOKUP(A2667, Data1!$A:$G, 4, FALSE),0)</f>
        <v>6</v>
      </c>
      <c r="I2667">
        <f xml:space="preserve"> ROUND(E2667 * VLOOKUP(A2667, Data1!$A:$G, 5, FALSE),0)</f>
        <v>0</v>
      </c>
      <c r="J2667">
        <f xml:space="preserve"> ROUND(E2667 * VLOOKUP(A2667, Data1!$A:$G, 6, FALSE),0)</f>
        <v>0</v>
      </c>
    </row>
    <row r="2668" spans="1:10" x14ac:dyDescent="0.25">
      <c r="A2668">
        <v>2012</v>
      </c>
      <c r="B2668" t="str">
        <v>March</v>
      </c>
      <c r="C2668" t="str">
        <v>Scotland</v>
      </c>
      <c r="D2668">
        <v>4929</v>
      </c>
      <c r="E2668">
        <f>D2668 / VLOOKUP(A2668, Data1!$A:$G, 7, FALSE)</f>
        <v>8.4943216089061982E-2</v>
      </c>
      <c r="F2668">
        <f xml:space="preserve"> ROUND(E2668 * VLOOKUP(A2668, Data1!$A:$G, 2, FALSE),0)</f>
        <v>261</v>
      </c>
      <c r="G2668">
        <f xml:space="preserve"> ROUND(E2668 * VLOOKUP(A2668, Data1!$A:$G,3, FALSE),0)</f>
        <v>2234</v>
      </c>
      <c r="H2668">
        <f xml:space="preserve"> ROUND(E2668 * VLOOKUP(A2668, Data1!$A:$G, 4, FALSE),0)</f>
        <v>2243</v>
      </c>
      <c r="I2668">
        <f xml:space="preserve"> ROUND(E2668 * VLOOKUP(A2668, Data1!$A:$G, 5, FALSE),0)</f>
        <v>187</v>
      </c>
      <c r="J2668">
        <f xml:space="preserve"> ROUND(E2668 * VLOOKUP(A2668, Data1!$A:$G, 6, FALSE),0)</f>
        <v>4</v>
      </c>
    </row>
    <row r="2669" spans="1:10" x14ac:dyDescent="0.25">
      <c r="A2669">
        <v>2012</v>
      </c>
      <c r="B2669" t="str">
        <v>March</v>
      </c>
      <c r="C2669" t="str">
        <v>Shetland</v>
      </c>
      <c r="D2669">
        <v>19</v>
      </c>
      <c r="E2669">
        <f>D2669 / VLOOKUP(A2669, Data1!$A:$G, 7, FALSE)</f>
        <v>3.2743378082616715E-4</v>
      </c>
      <c r="F2669">
        <f xml:space="preserve"> ROUND(E2669 * VLOOKUP(A2669, Data1!$A:$G, 2, FALSE),0)</f>
        <v>1</v>
      </c>
      <c r="G2669">
        <f xml:space="preserve"> ROUND(E2669 * VLOOKUP(A2669, Data1!$A:$G,3, FALSE),0)</f>
        <v>9</v>
      </c>
      <c r="H2669">
        <f xml:space="preserve"> ROUND(E2669 * VLOOKUP(A2669, Data1!$A:$G, 4, FALSE),0)</f>
        <v>9</v>
      </c>
      <c r="I2669">
        <f xml:space="preserve"> ROUND(E2669 * VLOOKUP(A2669, Data1!$A:$G, 5, FALSE),0)</f>
        <v>1</v>
      </c>
      <c r="J2669">
        <f xml:space="preserve"> ROUND(E2669 * VLOOKUP(A2669, Data1!$A:$G, 6, FALSE),0)</f>
        <v>0</v>
      </c>
    </row>
    <row r="2670" spans="1:10" x14ac:dyDescent="0.25">
      <c r="A2670">
        <v>2012</v>
      </c>
      <c r="B2670" t="str">
        <v>March</v>
      </c>
      <c r="C2670" t="str">
        <v>Tayside</v>
      </c>
      <c r="D2670">
        <v>347</v>
      </c>
      <c r="E2670">
        <f>D2670 / VLOOKUP(A2670, Data1!$A:$G, 7, FALSE)</f>
        <v>5.9799748392989471E-3</v>
      </c>
      <c r="F2670">
        <f xml:space="preserve"> ROUND(E2670 * VLOOKUP(A2670, Data1!$A:$G, 2, FALSE),0)</f>
        <v>18</v>
      </c>
      <c r="G2670">
        <f xml:space="preserve"> ROUND(E2670 * VLOOKUP(A2670, Data1!$A:$G,3, FALSE),0)</f>
        <v>157</v>
      </c>
      <c r="H2670">
        <f xml:space="preserve"> ROUND(E2670 * VLOOKUP(A2670, Data1!$A:$G, 4, FALSE),0)</f>
        <v>158</v>
      </c>
      <c r="I2670">
        <f xml:space="preserve"> ROUND(E2670 * VLOOKUP(A2670, Data1!$A:$G, 5, FALSE),0)</f>
        <v>13</v>
      </c>
      <c r="J2670">
        <f xml:space="preserve"> ROUND(E2670 * VLOOKUP(A2670, Data1!$A:$G, 6, FALSE),0)</f>
        <v>0</v>
      </c>
    </row>
    <row r="2671" spans="1:10" x14ac:dyDescent="0.25">
      <c r="A2671">
        <v>2012</v>
      </c>
      <c r="B2671" t="str">
        <v>March</v>
      </c>
      <c r="C2671" t="str">
        <v>Western Isles</v>
      </c>
      <c r="D2671">
        <v>19</v>
      </c>
      <c r="E2671">
        <f>D2671 / VLOOKUP(A2671, Data1!$A:$G, 7, FALSE)</f>
        <v>3.2743378082616715E-4</v>
      </c>
      <c r="F2671">
        <f xml:space="preserve"> ROUND(E2671 * VLOOKUP(A2671, Data1!$A:$G, 2, FALSE),0)</f>
        <v>1</v>
      </c>
      <c r="G2671">
        <f xml:space="preserve"> ROUND(E2671 * VLOOKUP(A2671, Data1!$A:$G,3, FALSE),0)</f>
        <v>9</v>
      </c>
      <c r="H2671">
        <f xml:space="preserve"> ROUND(E2671 * VLOOKUP(A2671, Data1!$A:$G, 4, FALSE),0)</f>
        <v>9</v>
      </c>
      <c r="I2671">
        <f xml:space="preserve"> ROUND(E2671 * VLOOKUP(A2671, Data1!$A:$G, 5, FALSE),0)</f>
        <v>1</v>
      </c>
      <c r="J2671">
        <f xml:space="preserve"> ROUND(E2671 * VLOOKUP(A2671, Data1!$A:$G, 6, FALSE),0)</f>
        <v>0</v>
      </c>
    </row>
    <row r="2672" spans="1:10" x14ac:dyDescent="0.25">
      <c r="A2672">
        <v>2012</v>
      </c>
      <c r="B2672" t="str">
        <v>February</v>
      </c>
      <c r="C2672" t="str">
        <v>Ayrshire and Arran</v>
      </c>
      <c r="D2672">
        <v>287</v>
      </c>
      <c r="E2672">
        <f>D2672 / VLOOKUP(A2672, Data1!$A:$G, 7, FALSE)</f>
        <v>4.9459734261636827E-3</v>
      </c>
      <c r="F2672">
        <f xml:space="preserve"> ROUND(E2672 * VLOOKUP(A2672, Data1!$A:$G, 2, FALSE),0)</f>
        <v>15</v>
      </c>
      <c r="G2672">
        <f xml:space="preserve"> ROUND(E2672 * VLOOKUP(A2672, Data1!$A:$G,3, FALSE),0)</f>
        <v>130</v>
      </c>
      <c r="H2672">
        <f xml:space="preserve"> ROUND(E2672 * VLOOKUP(A2672, Data1!$A:$G, 4, FALSE),0)</f>
        <v>131</v>
      </c>
      <c r="I2672">
        <f xml:space="preserve"> ROUND(E2672 * VLOOKUP(A2672, Data1!$A:$G, 5, FALSE),0)</f>
        <v>11</v>
      </c>
      <c r="J2672">
        <f xml:space="preserve"> ROUND(E2672 * VLOOKUP(A2672, Data1!$A:$G, 6, FALSE),0)</f>
        <v>0</v>
      </c>
    </row>
    <row r="2673" spans="1:10" x14ac:dyDescent="0.25">
      <c r="A2673">
        <v>2012</v>
      </c>
      <c r="B2673" t="str">
        <v>February</v>
      </c>
      <c r="C2673" t="str">
        <v>Borders</v>
      </c>
      <c r="D2673">
        <v>89</v>
      </c>
      <c r="E2673">
        <f>D2673 / VLOOKUP(A2673, Data1!$A:$G, 7, FALSE)</f>
        <v>1.5337687628173091E-3</v>
      </c>
      <c r="F2673">
        <f xml:space="preserve"> ROUND(E2673 * VLOOKUP(A2673, Data1!$A:$G, 2, FALSE),0)</f>
        <v>5</v>
      </c>
      <c r="G2673">
        <f xml:space="preserve"> ROUND(E2673 * VLOOKUP(A2673, Data1!$A:$G,3, FALSE),0)</f>
        <v>40</v>
      </c>
      <c r="H2673">
        <f xml:space="preserve"> ROUND(E2673 * VLOOKUP(A2673, Data1!$A:$G, 4, FALSE),0)</f>
        <v>41</v>
      </c>
      <c r="I2673">
        <f xml:space="preserve"> ROUND(E2673 * VLOOKUP(A2673, Data1!$A:$G, 5, FALSE),0)</f>
        <v>3</v>
      </c>
      <c r="J2673">
        <f xml:space="preserve"> ROUND(E2673 * VLOOKUP(A2673, Data1!$A:$G, 6, FALSE),0)</f>
        <v>0</v>
      </c>
    </row>
    <row r="2674" spans="1:10" x14ac:dyDescent="0.25">
      <c r="A2674">
        <v>2012</v>
      </c>
      <c r="B2674" t="str">
        <v>February</v>
      </c>
      <c r="C2674" t="str">
        <v>Dumfries and Galloway</v>
      </c>
      <c r="D2674">
        <v>109</v>
      </c>
      <c r="E2674">
        <f>D2674 / VLOOKUP(A2674, Data1!$A:$G, 7, FALSE)</f>
        <v>1.878435900529064E-3</v>
      </c>
      <c r="F2674">
        <f xml:space="preserve"> ROUND(E2674 * VLOOKUP(A2674, Data1!$A:$G, 2, FALSE),0)</f>
        <v>6</v>
      </c>
      <c r="G2674">
        <f xml:space="preserve"> ROUND(E2674 * VLOOKUP(A2674, Data1!$A:$G,3, FALSE),0)</f>
        <v>49</v>
      </c>
      <c r="H2674">
        <f xml:space="preserve"> ROUND(E2674 * VLOOKUP(A2674, Data1!$A:$G, 4, FALSE),0)</f>
        <v>50</v>
      </c>
      <c r="I2674">
        <f xml:space="preserve"> ROUND(E2674 * VLOOKUP(A2674, Data1!$A:$G, 5, FALSE),0)</f>
        <v>4</v>
      </c>
      <c r="J2674">
        <f xml:space="preserve"> ROUND(E2674 * VLOOKUP(A2674, Data1!$A:$G, 6, FALSE),0)</f>
        <v>0</v>
      </c>
    </row>
    <row r="2675" spans="1:10" x14ac:dyDescent="0.25">
      <c r="A2675">
        <v>2012</v>
      </c>
      <c r="B2675" t="str">
        <v>February</v>
      </c>
      <c r="C2675" t="str">
        <v>Fife</v>
      </c>
      <c r="D2675">
        <v>336</v>
      </c>
      <c r="E2675">
        <f>D2675 / VLOOKUP(A2675, Data1!$A:$G, 7, FALSE)</f>
        <v>5.7904079135574823E-3</v>
      </c>
      <c r="F2675">
        <f xml:space="preserve"> ROUND(E2675 * VLOOKUP(A2675, Data1!$A:$G, 2, FALSE),0)</f>
        <v>18</v>
      </c>
      <c r="G2675">
        <f xml:space="preserve"> ROUND(E2675 * VLOOKUP(A2675, Data1!$A:$G,3, FALSE),0)</f>
        <v>152</v>
      </c>
      <c r="H2675">
        <f xml:space="preserve"> ROUND(E2675 * VLOOKUP(A2675, Data1!$A:$G, 4, FALSE),0)</f>
        <v>153</v>
      </c>
      <c r="I2675">
        <f xml:space="preserve"> ROUND(E2675 * VLOOKUP(A2675, Data1!$A:$G, 5, FALSE),0)</f>
        <v>13</v>
      </c>
      <c r="J2675">
        <f xml:space="preserve"> ROUND(E2675 * VLOOKUP(A2675, Data1!$A:$G, 6, FALSE),0)</f>
        <v>0</v>
      </c>
    </row>
    <row r="2676" spans="1:10" x14ac:dyDescent="0.25">
      <c r="A2676">
        <v>2012</v>
      </c>
      <c r="B2676" t="str">
        <v>February</v>
      </c>
      <c r="C2676" t="str">
        <v>Forth Valley</v>
      </c>
      <c r="D2676">
        <v>256</v>
      </c>
      <c r="E2676">
        <f>D2676 / VLOOKUP(A2676, Data1!$A:$G, 7, FALSE)</f>
        <v>4.411739362710462E-3</v>
      </c>
      <c r="F2676">
        <f xml:space="preserve"> ROUND(E2676 * VLOOKUP(A2676, Data1!$A:$G, 2, FALSE),0)</f>
        <v>14</v>
      </c>
      <c r="G2676">
        <f xml:space="preserve"> ROUND(E2676 * VLOOKUP(A2676, Data1!$A:$G,3, FALSE),0)</f>
        <v>116</v>
      </c>
      <c r="H2676">
        <f xml:space="preserve"> ROUND(E2676 * VLOOKUP(A2676, Data1!$A:$G, 4, FALSE),0)</f>
        <v>117</v>
      </c>
      <c r="I2676">
        <f xml:space="preserve"> ROUND(E2676 * VLOOKUP(A2676, Data1!$A:$G, 5, FALSE),0)</f>
        <v>10</v>
      </c>
      <c r="J2676">
        <f xml:space="preserve"> ROUND(E2676 * VLOOKUP(A2676, Data1!$A:$G, 6, FALSE),0)</f>
        <v>0</v>
      </c>
    </row>
    <row r="2677" spans="1:10" x14ac:dyDescent="0.25">
      <c r="A2677">
        <v>2012</v>
      </c>
      <c r="B2677" t="str">
        <v>February</v>
      </c>
      <c r="C2677" t="str">
        <v>Grampian</v>
      </c>
      <c r="D2677">
        <v>495</v>
      </c>
      <c r="E2677">
        <f>D2677 / VLOOKUP(A2677, Data1!$A:$G, 7, FALSE)</f>
        <v>8.5305116583659323E-3</v>
      </c>
      <c r="F2677">
        <f xml:space="preserve"> ROUND(E2677 * VLOOKUP(A2677, Data1!$A:$G, 2, FALSE),0)</f>
        <v>26</v>
      </c>
      <c r="G2677">
        <f xml:space="preserve"> ROUND(E2677 * VLOOKUP(A2677, Data1!$A:$G,3, FALSE),0)</f>
        <v>224</v>
      </c>
      <c r="H2677">
        <f xml:space="preserve"> ROUND(E2677 * VLOOKUP(A2677, Data1!$A:$G, 4, FALSE),0)</f>
        <v>225</v>
      </c>
      <c r="I2677">
        <f xml:space="preserve"> ROUND(E2677 * VLOOKUP(A2677, Data1!$A:$G, 5, FALSE),0)</f>
        <v>19</v>
      </c>
      <c r="J2677">
        <f xml:space="preserve"> ROUND(E2677 * VLOOKUP(A2677, Data1!$A:$G, 6, FALSE),0)</f>
        <v>0</v>
      </c>
    </row>
    <row r="2678" spans="1:10" x14ac:dyDescent="0.25">
      <c r="A2678">
        <v>2012</v>
      </c>
      <c r="B2678" t="str">
        <v>February</v>
      </c>
      <c r="C2678" t="str">
        <v>Greater Glasgow and Clyde</v>
      </c>
      <c r="D2678">
        <v>1025</v>
      </c>
      <c r="E2678">
        <f>D2678 / VLOOKUP(A2678, Data1!$A:$G, 7, FALSE)</f>
        <v>1.7664190807727437E-2</v>
      </c>
      <c r="F2678">
        <f xml:space="preserve"> ROUND(E2678 * VLOOKUP(A2678, Data1!$A:$G, 2, FALSE),0)</f>
        <v>54</v>
      </c>
      <c r="G2678">
        <f xml:space="preserve"> ROUND(E2678 * VLOOKUP(A2678, Data1!$A:$G,3, FALSE),0)</f>
        <v>465</v>
      </c>
      <c r="H2678">
        <f xml:space="preserve"> ROUND(E2678 * VLOOKUP(A2678, Data1!$A:$G, 4, FALSE),0)</f>
        <v>466</v>
      </c>
      <c r="I2678">
        <f xml:space="preserve"> ROUND(E2678 * VLOOKUP(A2678, Data1!$A:$G, 5, FALSE),0)</f>
        <v>39</v>
      </c>
      <c r="J2678">
        <f xml:space="preserve"> ROUND(E2678 * VLOOKUP(A2678, Data1!$A:$G, 6, FALSE),0)</f>
        <v>1</v>
      </c>
    </row>
    <row r="2679" spans="1:10" x14ac:dyDescent="0.25">
      <c r="A2679">
        <v>2012</v>
      </c>
      <c r="B2679" t="str">
        <v>February</v>
      </c>
      <c r="C2679" t="str">
        <v>Highland</v>
      </c>
      <c r="D2679">
        <v>234</v>
      </c>
      <c r="E2679">
        <f>D2679 / VLOOKUP(A2679, Data1!$A:$G, 7, FALSE)</f>
        <v>4.0326055112275324E-3</v>
      </c>
      <c r="F2679">
        <f xml:space="preserve"> ROUND(E2679 * VLOOKUP(A2679, Data1!$A:$G, 2, FALSE),0)</f>
        <v>12</v>
      </c>
      <c r="G2679">
        <f xml:space="preserve"> ROUND(E2679 * VLOOKUP(A2679, Data1!$A:$G,3, FALSE),0)</f>
        <v>106</v>
      </c>
      <c r="H2679">
        <f xml:space="preserve"> ROUND(E2679 * VLOOKUP(A2679, Data1!$A:$G, 4, FALSE),0)</f>
        <v>106</v>
      </c>
      <c r="I2679">
        <f xml:space="preserve"> ROUND(E2679 * VLOOKUP(A2679, Data1!$A:$G, 5, FALSE),0)</f>
        <v>9</v>
      </c>
      <c r="J2679">
        <f xml:space="preserve"> ROUND(E2679 * VLOOKUP(A2679, Data1!$A:$G, 6, FALSE),0)</f>
        <v>0</v>
      </c>
    </row>
    <row r="2680" spans="1:10" x14ac:dyDescent="0.25">
      <c r="A2680">
        <v>2012</v>
      </c>
      <c r="B2680" t="str">
        <v>February</v>
      </c>
      <c r="C2680" t="str">
        <v>Lanarkshire</v>
      </c>
      <c r="D2680">
        <v>573</v>
      </c>
      <c r="E2680">
        <f>D2680 / VLOOKUP(A2680, Data1!$A:$G, 7, FALSE)</f>
        <v>9.8747134954417764E-3</v>
      </c>
      <c r="F2680">
        <f xml:space="preserve"> ROUND(E2680 * VLOOKUP(A2680, Data1!$A:$G, 2, FALSE),0)</f>
        <v>30</v>
      </c>
      <c r="G2680">
        <f xml:space="preserve"> ROUND(E2680 * VLOOKUP(A2680, Data1!$A:$G,3, FALSE),0)</f>
        <v>260</v>
      </c>
      <c r="H2680">
        <f xml:space="preserve"> ROUND(E2680 * VLOOKUP(A2680, Data1!$A:$G, 4, FALSE),0)</f>
        <v>261</v>
      </c>
      <c r="I2680">
        <f xml:space="preserve"> ROUND(E2680 * VLOOKUP(A2680, Data1!$A:$G, 5, FALSE),0)</f>
        <v>22</v>
      </c>
      <c r="J2680">
        <f xml:space="preserve"> ROUND(E2680 * VLOOKUP(A2680, Data1!$A:$G, 6, FALSE),0)</f>
        <v>0</v>
      </c>
    </row>
    <row r="2681" spans="1:10" x14ac:dyDescent="0.25">
      <c r="A2681">
        <v>2012</v>
      </c>
      <c r="B2681" t="str">
        <v>February</v>
      </c>
      <c r="C2681" t="str">
        <v>Lothian</v>
      </c>
      <c r="D2681">
        <v>752</v>
      </c>
      <c r="E2681">
        <f>D2681 / VLOOKUP(A2681, Data1!$A:$G, 7, FALSE)</f>
        <v>1.2959484377961983E-2</v>
      </c>
      <c r="F2681">
        <f xml:space="preserve"> ROUND(E2681 * VLOOKUP(A2681, Data1!$A:$G, 2, FALSE),0)</f>
        <v>40</v>
      </c>
      <c r="G2681">
        <f xml:space="preserve"> ROUND(E2681 * VLOOKUP(A2681, Data1!$A:$G,3, FALSE),0)</f>
        <v>341</v>
      </c>
      <c r="H2681">
        <f xml:space="preserve"> ROUND(E2681 * VLOOKUP(A2681, Data1!$A:$G, 4, FALSE),0)</f>
        <v>342</v>
      </c>
      <c r="I2681">
        <f xml:space="preserve"> ROUND(E2681 * VLOOKUP(A2681, Data1!$A:$G, 5, FALSE),0)</f>
        <v>28</v>
      </c>
      <c r="J2681">
        <f xml:space="preserve"> ROUND(E2681 * VLOOKUP(A2681, Data1!$A:$G, 6, FALSE),0)</f>
        <v>1</v>
      </c>
    </row>
    <row r="2682" spans="1:10" x14ac:dyDescent="0.25">
      <c r="A2682">
        <v>2012</v>
      </c>
      <c r="B2682" t="str">
        <v>February</v>
      </c>
      <c r="C2682" t="str">
        <v>Orkney</v>
      </c>
      <c r="D2682">
        <v>23</v>
      </c>
      <c r="E2682">
        <f>D2682 / VLOOKUP(A2682, Data1!$A:$G, 7, FALSE)</f>
        <v>3.9636720836851809E-4</v>
      </c>
      <c r="F2682">
        <f xml:space="preserve"> ROUND(E2682 * VLOOKUP(A2682, Data1!$A:$G, 2, FALSE),0)</f>
        <v>1</v>
      </c>
      <c r="G2682">
        <f xml:space="preserve"> ROUND(E2682 * VLOOKUP(A2682, Data1!$A:$G,3, FALSE),0)</f>
        <v>10</v>
      </c>
      <c r="H2682">
        <f xml:space="preserve"> ROUND(E2682 * VLOOKUP(A2682, Data1!$A:$G, 4, FALSE),0)</f>
        <v>10</v>
      </c>
      <c r="I2682">
        <f xml:space="preserve"> ROUND(E2682 * VLOOKUP(A2682, Data1!$A:$G, 5, FALSE),0)</f>
        <v>1</v>
      </c>
      <c r="J2682">
        <f xml:space="preserve"> ROUND(E2682 * VLOOKUP(A2682, Data1!$A:$G, 6, FALSE),0)</f>
        <v>0</v>
      </c>
    </row>
    <row r="2683" spans="1:10" x14ac:dyDescent="0.25">
      <c r="A2683">
        <v>2012</v>
      </c>
      <c r="B2683" t="str">
        <v>February</v>
      </c>
      <c r="C2683" t="str">
        <v>Scotland</v>
      </c>
      <c r="D2683">
        <v>4560</v>
      </c>
      <c r="E2683">
        <f>D2683 / VLOOKUP(A2683, Data1!$A:$G, 7, FALSE)</f>
        <v>7.8584107398280117E-2</v>
      </c>
      <c r="F2683">
        <f xml:space="preserve"> ROUND(E2683 * VLOOKUP(A2683, Data1!$A:$G, 2, FALSE),0)</f>
        <v>242</v>
      </c>
      <c r="G2683">
        <f xml:space="preserve"> ROUND(E2683 * VLOOKUP(A2683, Data1!$A:$G,3, FALSE),0)</f>
        <v>2067</v>
      </c>
      <c r="H2683">
        <f xml:space="preserve"> ROUND(E2683 * VLOOKUP(A2683, Data1!$A:$G, 4, FALSE),0)</f>
        <v>2075</v>
      </c>
      <c r="I2683">
        <f xml:space="preserve"> ROUND(E2683 * VLOOKUP(A2683, Data1!$A:$G, 5, FALSE),0)</f>
        <v>173</v>
      </c>
      <c r="J2683">
        <f xml:space="preserve"> ROUND(E2683 * VLOOKUP(A2683, Data1!$A:$G, 6, FALSE),0)</f>
        <v>4</v>
      </c>
    </row>
    <row r="2684" spans="1:10" x14ac:dyDescent="0.25">
      <c r="A2684">
        <v>2012</v>
      </c>
      <c r="B2684" t="str">
        <v>February</v>
      </c>
      <c r="C2684" t="str">
        <v>Shetland</v>
      </c>
      <c r="D2684">
        <v>24</v>
      </c>
      <c r="E2684">
        <f>D2684 / VLOOKUP(A2684, Data1!$A:$G, 7, FALSE)</f>
        <v>4.1360056525410586E-4</v>
      </c>
      <c r="F2684">
        <f xml:space="preserve"> ROUND(E2684 * VLOOKUP(A2684, Data1!$A:$G, 2, FALSE),0)</f>
        <v>1</v>
      </c>
      <c r="G2684">
        <f xml:space="preserve"> ROUND(E2684 * VLOOKUP(A2684, Data1!$A:$G,3, FALSE),0)</f>
        <v>11</v>
      </c>
      <c r="H2684">
        <f xml:space="preserve"> ROUND(E2684 * VLOOKUP(A2684, Data1!$A:$G, 4, FALSE),0)</f>
        <v>11</v>
      </c>
      <c r="I2684">
        <f xml:space="preserve"> ROUND(E2684 * VLOOKUP(A2684, Data1!$A:$G, 5, FALSE),0)</f>
        <v>1</v>
      </c>
      <c r="J2684">
        <f xml:space="preserve"> ROUND(E2684 * VLOOKUP(A2684, Data1!$A:$G, 6, FALSE),0)</f>
        <v>0</v>
      </c>
    </row>
    <row r="2685" spans="1:10" x14ac:dyDescent="0.25">
      <c r="A2685">
        <v>2012</v>
      </c>
      <c r="B2685" t="str">
        <v>February</v>
      </c>
      <c r="C2685" t="str">
        <v>Tayside</v>
      </c>
      <c r="D2685">
        <v>338</v>
      </c>
      <c r="E2685">
        <f>D2685 / VLOOKUP(A2685, Data1!$A:$G, 7, FALSE)</f>
        <v>5.8248746273286576E-3</v>
      </c>
      <c r="F2685">
        <f xml:space="preserve"> ROUND(E2685 * VLOOKUP(A2685, Data1!$A:$G, 2, FALSE),0)</f>
        <v>18</v>
      </c>
      <c r="G2685">
        <f xml:space="preserve"> ROUND(E2685 * VLOOKUP(A2685, Data1!$A:$G,3, FALSE),0)</f>
        <v>153</v>
      </c>
      <c r="H2685">
        <f xml:space="preserve"> ROUND(E2685 * VLOOKUP(A2685, Data1!$A:$G, 4, FALSE),0)</f>
        <v>154</v>
      </c>
      <c r="I2685">
        <f xml:space="preserve"> ROUND(E2685 * VLOOKUP(A2685, Data1!$A:$G, 5, FALSE),0)</f>
        <v>13</v>
      </c>
      <c r="J2685">
        <f xml:space="preserve"> ROUND(E2685 * VLOOKUP(A2685, Data1!$A:$G, 6, FALSE),0)</f>
        <v>0</v>
      </c>
    </row>
    <row r="2686" spans="1:10" x14ac:dyDescent="0.25">
      <c r="A2686">
        <v>2012</v>
      </c>
      <c r="B2686" t="str">
        <v>February</v>
      </c>
      <c r="C2686" t="str">
        <v>Western Isles</v>
      </c>
      <c r="D2686">
        <v>19</v>
      </c>
      <c r="E2686">
        <f>D2686 / VLOOKUP(A2686, Data1!$A:$G, 7, FALSE)</f>
        <v>3.2743378082616715E-4</v>
      </c>
      <c r="F2686">
        <f xml:space="preserve"> ROUND(E2686 * VLOOKUP(A2686, Data1!$A:$G, 2, FALSE),0)</f>
        <v>1</v>
      </c>
      <c r="G2686">
        <f xml:space="preserve"> ROUND(E2686 * VLOOKUP(A2686, Data1!$A:$G,3, FALSE),0)</f>
        <v>9</v>
      </c>
      <c r="H2686">
        <f xml:space="preserve"> ROUND(E2686 * VLOOKUP(A2686, Data1!$A:$G, 4, FALSE),0)</f>
        <v>9</v>
      </c>
      <c r="I2686">
        <f xml:space="preserve"> ROUND(E2686 * VLOOKUP(A2686, Data1!$A:$G, 5, FALSE),0)</f>
        <v>1</v>
      </c>
      <c r="J2686">
        <f xml:space="preserve"> ROUND(E2686 * VLOOKUP(A2686, Data1!$A:$G, 6, FALSE),0)</f>
        <v>0</v>
      </c>
    </row>
    <row r="2687" spans="1:10" x14ac:dyDescent="0.25">
      <c r="A2687">
        <v>2012</v>
      </c>
      <c r="B2687" t="str">
        <v>January</v>
      </c>
      <c r="C2687" t="str">
        <v>Ayrshire and Arran</v>
      </c>
      <c r="D2687">
        <v>359</v>
      </c>
      <c r="E2687">
        <f>D2687 / VLOOKUP(A2687, Data1!$A:$G, 7, FALSE)</f>
        <v>6.1867751219259999E-3</v>
      </c>
      <c r="F2687">
        <f xml:space="preserve"> ROUND(E2687 * VLOOKUP(A2687, Data1!$A:$G, 2, FALSE),0)</f>
        <v>19</v>
      </c>
      <c r="G2687">
        <f xml:space="preserve"> ROUND(E2687 * VLOOKUP(A2687, Data1!$A:$G,3, FALSE),0)</f>
        <v>163</v>
      </c>
      <c r="H2687">
        <f xml:space="preserve"> ROUND(E2687 * VLOOKUP(A2687, Data1!$A:$G, 4, FALSE),0)</f>
        <v>163</v>
      </c>
      <c r="I2687">
        <f xml:space="preserve"> ROUND(E2687 * VLOOKUP(A2687, Data1!$A:$G, 5, FALSE),0)</f>
        <v>14</v>
      </c>
      <c r="J2687">
        <f xml:space="preserve"> ROUND(E2687 * VLOOKUP(A2687, Data1!$A:$G, 6, FALSE),0)</f>
        <v>0</v>
      </c>
    </row>
    <row r="2688" spans="1:10" x14ac:dyDescent="0.25">
      <c r="A2688">
        <v>2012</v>
      </c>
      <c r="B2688" t="str">
        <v>January</v>
      </c>
      <c r="C2688" t="str">
        <v>Borders</v>
      </c>
      <c r="D2688">
        <v>115</v>
      </c>
      <c r="E2688">
        <f>D2688 / VLOOKUP(A2688, Data1!$A:$G, 7, FALSE)</f>
        <v>1.9818360418425904E-3</v>
      </c>
      <c r="F2688">
        <f xml:space="preserve"> ROUND(E2688 * VLOOKUP(A2688, Data1!$A:$G, 2, FALSE),0)</f>
        <v>6</v>
      </c>
      <c r="G2688">
        <f xml:space="preserve"> ROUND(E2688 * VLOOKUP(A2688, Data1!$A:$G,3, FALSE),0)</f>
        <v>52</v>
      </c>
      <c r="H2688">
        <f xml:space="preserve"> ROUND(E2688 * VLOOKUP(A2688, Data1!$A:$G, 4, FALSE),0)</f>
        <v>52</v>
      </c>
      <c r="I2688">
        <f xml:space="preserve"> ROUND(E2688 * VLOOKUP(A2688, Data1!$A:$G, 5, FALSE),0)</f>
        <v>4</v>
      </c>
      <c r="J2688">
        <f xml:space="preserve"> ROUND(E2688 * VLOOKUP(A2688, Data1!$A:$G, 6, FALSE),0)</f>
        <v>0</v>
      </c>
    </row>
    <row r="2689" spans="1:10" x14ac:dyDescent="0.25">
      <c r="A2689">
        <v>2012</v>
      </c>
      <c r="B2689" t="str">
        <v>January</v>
      </c>
      <c r="C2689" t="str">
        <v>Dumfries and Galloway</v>
      </c>
      <c r="D2689">
        <v>128</v>
      </c>
      <c r="E2689">
        <f>D2689 / VLOOKUP(A2689, Data1!$A:$G, 7, FALSE)</f>
        <v>2.205869681355231E-3</v>
      </c>
      <c r="F2689">
        <f xml:space="preserve"> ROUND(E2689 * VLOOKUP(A2689, Data1!$A:$G, 2, FALSE),0)</f>
        <v>7</v>
      </c>
      <c r="G2689">
        <f xml:space="preserve"> ROUND(E2689 * VLOOKUP(A2689, Data1!$A:$G,3, FALSE),0)</f>
        <v>58</v>
      </c>
      <c r="H2689">
        <f xml:space="preserve"> ROUND(E2689 * VLOOKUP(A2689, Data1!$A:$G, 4, FALSE),0)</f>
        <v>58</v>
      </c>
      <c r="I2689">
        <f xml:space="preserve"> ROUND(E2689 * VLOOKUP(A2689, Data1!$A:$G, 5, FALSE),0)</f>
        <v>5</v>
      </c>
      <c r="J2689">
        <f xml:space="preserve"> ROUND(E2689 * VLOOKUP(A2689, Data1!$A:$G, 6, FALSE),0)</f>
        <v>0</v>
      </c>
    </row>
    <row r="2690" spans="1:10" x14ac:dyDescent="0.25">
      <c r="A2690">
        <v>2012</v>
      </c>
      <c r="B2690" t="str">
        <v>January</v>
      </c>
      <c r="C2690" t="str">
        <v>Fife</v>
      </c>
      <c r="D2690">
        <v>352</v>
      </c>
      <c r="E2690">
        <f>D2690 / VLOOKUP(A2690, Data1!$A:$G, 7, FALSE)</f>
        <v>6.0661416237268858E-3</v>
      </c>
      <c r="F2690">
        <f xml:space="preserve"> ROUND(E2690 * VLOOKUP(A2690, Data1!$A:$G, 2, FALSE),0)</f>
        <v>19</v>
      </c>
      <c r="G2690">
        <f xml:space="preserve"> ROUND(E2690 * VLOOKUP(A2690, Data1!$A:$G,3, FALSE),0)</f>
        <v>160</v>
      </c>
      <c r="H2690">
        <f xml:space="preserve"> ROUND(E2690 * VLOOKUP(A2690, Data1!$A:$G, 4, FALSE),0)</f>
        <v>160</v>
      </c>
      <c r="I2690">
        <f xml:space="preserve"> ROUND(E2690 * VLOOKUP(A2690, Data1!$A:$G, 5, FALSE),0)</f>
        <v>13</v>
      </c>
      <c r="J2690">
        <f xml:space="preserve"> ROUND(E2690 * VLOOKUP(A2690, Data1!$A:$G, 6, FALSE),0)</f>
        <v>0</v>
      </c>
    </row>
    <row r="2691" spans="1:10" x14ac:dyDescent="0.25">
      <c r="A2691">
        <v>2012</v>
      </c>
      <c r="B2691" t="str">
        <v>January</v>
      </c>
      <c r="C2691" t="str">
        <v>Forth Valley</v>
      </c>
      <c r="D2691">
        <v>333</v>
      </c>
      <c r="E2691">
        <f>D2691 / VLOOKUP(A2691, Data1!$A:$G, 7, FALSE)</f>
        <v>5.7387078429007189E-3</v>
      </c>
      <c r="F2691">
        <f xml:space="preserve"> ROUND(E2691 * VLOOKUP(A2691, Data1!$A:$G, 2, FALSE),0)</f>
        <v>18</v>
      </c>
      <c r="G2691">
        <f xml:space="preserve"> ROUND(E2691 * VLOOKUP(A2691, Data1!$A:$G,3, FALSE),0)</f>
        <v>151</v>
      </c>
      <c r="H2691">
        <f xml:space="preserve"> ROUND(E2691 * VLOOKUP(A2691, Data1!$A:$G, 4, FALSE),0)</f>
        <v>152</v>
      </c>
      <c r="I2691">
        <f xml:space="preserve"> ROUND(E2691 * VLOOKUP(A2691, Data1!$A:$G, 5, FALSE),0)</f>
        <v>13</v>
      </c>
      <c r="J2691">
        <f xml:space="preserve"> ROUND(E2691 * VLOOKUP(A2691, Data1!$A:$G, 6, FALSE),0)</f>
        <v>0</v>
      </c>
    </row>
    <row r="2692" spans="1:10" x14ac:dyDescent="0.25">
      <c r="A2692">
        <v>2012</v>
      </c>
      <c r="B2692" t="str">
        <v>January</v>
      </c>
      <c r="C2692" t="str">
        <v>Grampian</v>
      </c>
      <c r="D2692">
        <v>568</v>
      </c>
      <c r="E2692">
        <f>D2692 / VLOOKUP(A2692, Data1!$A:$G, 7, FALSE)</f>
        <v>9.7885467110138385E-3</v>
      </c>
      <c r="F2692">
        <f xml:space="preserve"> ROUND(E2692 * VLOOKUP(A2692, Data1!$A:$G, 2, FALSE),0)</f>
        <v>30</v>
      </c>
      <c r="G2692">
        <f xml:space="preserve"> ROUND(E2692 * VLOOKUP(A2692, Data1!$A:$G,3, FALSE),0)</f>
        <v>257</v>
      </c>
      <c r="H2692">
        <f xml:space="preserve"> ROUND(E2692 * VLOOKUP(A2692, Data1!$A:$G, 4, FALSE),0)</f>
        <v>259</v>
      </c>
      <c r="I2692">
        <f xml:space="preserve"> ROUND(E2692 * VLOOKUP(A2692, Data1!$A:$G, 5, FALSE),0)</f>
        <v>22</v>
      </c>
      <c r="J2692">
        <f xml:space="preserve"> ROUND(E2692 * VLOOKUP(A2692, Data1!$A:$G, 6, FALSE),0)</f>
        <v>0</v>
      </c>
    </row>
    <row r="2693" spans="1:10" x14ac:dyDescent="0.25">
      <c r="A2693">
        <v>2012</v>
      </c>
      <c r="B2693" t="str">
        <v>January</v>
      </c>
      <c r="C2693" t="str">
        <v>Greater Glasgow and Clyde</v>
      </c>
      <c r="D2693">
        <v>1217</v>
      </c>
      <c r="E2693">
        <f>D2693 / VLOOKUP(A2693, Data1!$A:$G, 7, FALSE)</f>
        <v>2.0972995329760283E-2</v>
      </c>
      <c r="F2693">
        <f xml:space="preserve"> ROUND(E2693 * VLOOKUP(A2693, Data1!$A:$G, 2, FALSE),0)</f>
        <v>64</v>
      </c>
      <c r="G2693">
        <f xml:space="preserve"> ROUND(E2693 * VLOOKUP(A2693, Data1!$A:$G,3, FALSE),0)</f>
        <v>552</v>
      </c>
      <c r="H2693">
        <f xml:space="preserve"> ROUND(E2693 * VLOOKUP(A2693, Data1!$A:$G, 4, FALSE),0)</f>
        <v>554</v>
      </c>
      <c r="I2693">
        <f xml:space="preserve"> ROUND(E2693 * VLOOKUP(A2693, Data1!$A:$G, 5, FALSE),0)</f>
        <v>46</v>
      </c>
      <c r="J2693">
        <f xml:space="preserve"> ROUND(E2693 * VLOOKUP(A2693, Data1!$A:$G, 6, FALSE),0)</f>
        <v>1</v>
      </c>
    </row>
    <row r="2694" spans="1:10" x14ac:dyDescent="0.25">
      <c r="A2694">
        <v>2012</v>
      </c>
      <c r="B2694" t="str">
        <v>January</v>
      </c>
      <c r="C2694" t="str">
        <v>Highland</v>
      </c>
      <c r="D2694">
        <v>322</v>
      </c>
      <c r="E2694">
        <f>D2694 / VLOOKUP(A2694, Data1!$A:$G, 7, FALSE)</f>
        <v>5.5491409171592532E-3</v>
      </c>
      <c r="F2694">
        <f xml:space="preserve"> ROUND(E2694 * VLOOKUP(A2694, Data1!$A:$G, 2, FALSE),0)</f>
        <v>17</v>
      </c>
      <c r="G2694">
        <f xml:space="preserve"> ROUND(E2694 * VLOOKUP(A2694, Data1!$A:$G,3, FALSE),0)</f>
        <v>146</v>
      </c>
      <c r="H2694">
        <f xml:space="preserve"> ROUND(E2694 * VLOOKUP(A2694, Data1!$A:$G, 4, FALSE),0)</f>
        <v>147</v>
      </c>
      <c r="I2694">
        <f xml:space="preserve"> ROUND(E2694 * VLOOKUP(A2694, Data1!$A:$G, 5, FALSE),0)</f>
        <v>12</v>
      </c>
      <c r="J2694">
        <f xml:space="preserve"> ROUND(E2694 * VLOOKUP(A2694, Data1!$A:$G, 6, FALSE),0)</f>
        <v>0</v>
      </c>
    </row>
    <row r="2695" spans="1:10" x14ac:dyDescent="0.25">
      <c r="A2695">
        <v>2012</v>
      </c>
      <c r="B2695" t="str">
        <v>January</v>
      </c>
      <c r="C2695" t="str">
        <v>Lanarkshire</v>
      </c>
      <c r="D2695">
        <v>623</v>
      </c>
      <c r="E2695">
        <f>D2695 / VLOOKUP(A2695, Data1!$A:$G, 7, FALSE)</f>
        <v>1.0736381339721164E-2</v>
      </c>
      <c r="F2695">
        <f xml:space="preserve"> ROUND(E2695 * VLOOKUP(A2695, Data1!$A:$G, 2, FALSE),0)</f>
        <v>33</v>
      </c>
      <c r="G2695">
        <f xml:space="preserve"> ROUND(E2695 * VLOOKUP(A2695, Data1!$A:$G,3, FALSE),0)</f>
        <v>282</v>
      </c>
      <c r="H2695">
        <f xml:space="preserve"> ROUND(E2695 * VLOOKUP(A2695, Data1!$A:$G, 4, FALSE),0)</f>
        <v>284</v>
      </c>
      <c r="I2695">
        <f xml:space="preserve"> ROUND(E2695 * VLOOKUP(A2695, Data1!$A:$G, 5, FALSE),0)</f>
        <v>24</v>
      </c>
      <c r="J2695">
        <f xml:space="preserve"> ROUND(E2695 * VLOOKUP(A2695, Data1!$A:$G, 6, FALSE),0)</f>
        <v>0</v>
      </c>
    </row>
    <row r="2696" spans="1:10" x14ac:dyDescent="0.25">
      <c r="A2696">
        <v>2012</v>
      </c>
      <c r="B2696" t="str">
        <v>January</v>
      </c>
      <c r="C2696" t="str">
        <v>Lothian</v>
      </c>
      <c r="D2696">
        <v>828</v>
      </c>
      <c r="E2696">
        <f>D2696 / VLOOKUP(A2696, Data1!$A:$G, 7, FALSE)</f>
        <v>1.4269219501266651E-2</v>
      </c>
      <c r="F2696">
        <f xml:space="preserve"> ROUND(E2696 * VLOOKUP(A2696, Data1!$A:$G, 2, FALSE),0)</f>
        <v>44</v>
      </c>
      <c r="G2696">
        <f xml:space="preserve"> ROUND(E2696 * VLOOKUP(A2696, Data1!$A:$G,3, FALSE),0)</f>
        <v>375</v>
      </c>
      <c r="H2696">
        <f xml:space="preserve"> ROUND(E2696 * VLOOKUP(A2696, Data1!$A:$G, 4, FALSE),0)</f>
        <v>377</v>
      </c>
      <c r="I2696">
        <f xml:space="preserve"> ROUND(E2696 * VLOOKUP(A2696, Data1!$A:$G, 5, FALSE),0)</f>
        <v>31</v>
      </c>
      <c r="J2696">
        <f xml:space="preserve"> ROUND(E2696 * VLOOKUP(A2696, Data1!$A:$G, 6, FALSE),0)</f>
        <v>1</v>
      </c>
    </row>
    <row r="2697" spans="1:10" x14ac:dyDescent="0.25">
      <c r="A2697">
        <v>2012</v>
      </c>
      <c r="B2697" t="str">
        <v>January</v>
      </c>
      <c r="C2697" t="str">
        <v>Orkney</v>
      </c>
      <c r="D2697">
        <v>16</v>
      </c>
      <c r="E2697">
        <f>D2697 / VLOOKUP(A2697, Data1!$A:$G, 7, FALSE)</f>
        <v>2.7573371016940387E-4</v>
      </c>
      <c r="F2697">
        <f xml:space="preserve"> ROUND(E2697 * VLOOKUP(A2697, Data1!$A:$G, 2, FALSE),0)</f>
        <v>1</v>
      </c>
      <c r="G2697">
        <f xml:space="preserve"> ROUND(E2697 * VLOOKUP(A2697, Data1!$A:$G,3, FALSE),0)</f>
        <v>7</v>
      </c>
      <c r="H2697">
        <f xml:space="preserve"> ROUND(E2697 * VLOOKUP(A2697, Data1!$A:$G, 4, FALSE),0)</f>
        <v>7</v>
      </c>
      <c r="I2697">
        <f xml:space="preserve"> ROUND(E2697 * VLOOKUP(A2697, Data1!$A:$G, 5, FALSE),0)</f>
        <v>1</v>
      </c>
      <c r="J2697">
        <f xml:space="preserve"> ROUND(E2697 * VLOOKUP(A2697, Data1!$A:$G, 6, FALSE),0)</f>
        <v>0</v>
      </c>
    </row>
    <row r="2698" spans="1:10" x14ac:dyDescent="0.25">
      <c r="A2698">
        <v>2012</v>
      </c>
      <c r="B2698" t="str">
        <v>January</v>
      </c>
      <c r="C2698" t="str">
        <v>Scotland</v>
      </c>
      <c r="D2698">
        <v>5283</v>
      </c>
      <c r="E2698">
        <f>D2698 / VLOOKUP(A2698, Data1!$A:$G, 7, FALSE)</f>
        <v>9.1043824426560047E-2</v>
      </c>
      <c r="F2698">
        <f xml:space="preserve"> ROUND(E2698 * VLOOKUP(A2698, Data1!$A:$G, 2, FALSE),0)</f>
        <v>280</v>
      </c>
      <c r="G2698">
        <f xml:space="preserve"> ROUND(E2698 * VLOOKUP(A2698, Data1!$A:$G,3, FALSE),0)</f>
        <v>2394</v>
      </c>
      <c r="H2698">
        <f xml:space="preserve"> ROUND(E2698 * VLOOKUP(A2698, Data1!$A:$G, 4, FALSE),0)</f>
        <v>2404</v>
      </c>
      <c r="I2698">
        <f xml:space="preserve"> ROUND(E2698 * VLOOKUP(A2698, Data1!$A:$G, 5, FALSE),0)</f>
        <v>200</v>
      </c>
      <c r="J2698">
        <f xml:space="preserve"> ROUND(E2698 * VLOOKUP(A2698, Data1!$A:$G, 6, FALSE),0)</f>
        <v>4</v>
      </c>
    </row>
    <row r="2699" spans="1:10" x14ac:dyDescent="0.25">
      <c r="A2699">
        <v>2012</v>
      </c>
      <c r="B2699" t="str">
        <v>January</v>
      </c>
      <c r="C2699" t="str">
        <v>Shetland</v>
      </c>
      <c r="D2699">
        <v>20</v>
      </c>
      <c r="E2699">
        <f>D2699 / VLOOKUP(A2699, Data1!$A:$G, 7, FALSE)</f>
        <v>3.4466713771175487E-4</v>
      </c>
      <c r="F2699">
        <f xml:space="preserve"> ROUND(E2699 * VLOOKUP(A2699, Data1!$A:$G, 2, FALSE),0)</f>
        <v>1</v>
      </c>
      <c r="G2699">
        <f xml:space="preserve"> ROUND(E2699 * VLOOKUP(A2699, Data1!$A:$G,3, FALSE),0)</f>
        <v>9</v>
      </c>
      <c r="H2699">
        <f xml:space="preserve"> ROUND(E2699 * VLOOKUP(A2699, Data1!$A:$G, 4, FALSE),0)</f>
        <v>9</v>
      </c>
      <c r="I2699">
        <f xml:space="preserve"> ROUND(E2699 * VLOOKUP(A2699, Data1!$A:$G, 5, FALSE),0)</f>
        <v>1</v>
      </c>
      <c r="J2699">
        <f xml:space="preserve"> ROUND(E2699 * VLOOKUP(A2699, Data1!$A:$G, 6, FALSE),0)</f>
        <v>0</v>
      </c>
    </row>
    <row r="2700" spans="1:10" x14ac:dyDescent="0.25">
      <c r="A2700">
        <v>2012</v>
      </c>
      <c r="B2700" t="str">
        <v>January</v>
      </c>
      <c r="C2700" t="str">
        <v>Tayside</v>
      </c>
      <c r="D2700">
        <v>380</v>
      </c>
      <c r="E2700">
        <f>D2700 / VLOOKUP(A2700, Data1!$A:$G, 7, FALSE)</f>
        <v>6.5486756165233423E-3</v>
      </c>
      <c r="F2700">
        <f xml:space="preserve"> ROUND(E2700 * VLOOKUP(A2700, Data1!$A:$G, 2, FALSE),0)</f>
        <v>20</v>
      </c>
      <c r="G2700">
        <f xml:space="preserve"> ROUND(E2700 * VLOOKUP(A2700, Data1!$A:$G,3, FALSE),0)</f>
        <v>172</v>
      </c>
      <c r="H2700">
        <f xml:space="preserve"> ROUND(E2700 * VLOOKUP(A2700, Data1!$A:$G, 4, FALSE),0)</f>
        <v>173</v>
      </c>
      <c r="I2700">
        <f xml:space="preserve"> ROUND(E2700 * VLOOKUP(A2700, Data1!$A:$G, 5, FALSE),0)</f>
        <v>14</v>
      </c>
      <c r="J2700">
        <f xml:space="preserve"> ROUND(E2700 * VLOOKUP(A2700, Data1!$A:$G, 6, FALSE),0)</f>
        <v>0</v>
      </c>
    </row>
    <row r="2701" spans="1:10" x14ac:dyDescent="0.25">
      <c r="A2701">
        <v>2012</v>
      </c>
      <c r="B2701" t="str">
        <v>January</v>
      </c>
      <c r="C2701" t="str">
        <v>Western Isles</v>
      </c>
      <c r="D2701">
        <v>22</v>
      </c>
      <c r="E2701">
        <f>D2701 / VLOOKUP(A2701, Data1!$A:$G, 7, FALSE)</f>
        <v>3.7913385148293036E-4</v>
      </c>
      <c r="F2701">
        <f xml:space="preserve"> ROUND(E2701 * VLOOKUP(A2701, Data1!$A:$G, 2, FALSE),0)</f>
        <v>1</v>
      </c>
      <c r="G2701">
        <f xml:space="preserve"> ROUND(E2701 * VLOOKUP(A2701, Data1!$A:$G,3, FALSE),0)</f>
        <v>10</v>
      </c>
      <c r="H2701">
        <f xml:space="preserve"> ROUND(E2701 * VLOOKUP(A2701, Data1!$A:$G, 4, FALSE),0)</f>
        <v>10</v>
      </c>
      <c r="I2701">
        <f xml:space="preserve"> ROUND(E2701 * VLOOKUP(A2701, Data1!$A:$G, 5, FALSE),0)</f>
        <v>1</v>
      </c>
      <c r="J2701">
        <f xml:space="preserve"> ROUND(E2701 * VLOOKUP(A2701, Data1!$A:$G, 6, FALSE),0)</f>
        <v>0</v>
      </c>
    </row>
    <row r="2702" spans="1:10" x14ac:dyDescent="0.25">
      <c r="A2702">
        <v>2013</v>
      </c>
      <c r="B2702" t="str">
        <v>December</v>
      </c>
      <c r="C2702" t="str">
        <v>Ayrshire and Arran</v>
      </c>
      <c r="D2702">
        <v>241</v>
      </c>
      <c r="E2702">
        <f>D2702 / VLOOKUP(A2702, Data1!$A:$G, 7, FALSE)</f>
        <v>4.3024958046202731E-3</v>
      </c>
      <c r="F2702">
        <f xml:space="preserve"> ROUND(E2702 * VLOOKUP(A2702, Data1!$A:$G, 2, FALSE),0)</f>
        <v>12</v>
      </c>
      <c r="G2702">
        <f xml:space="preserve"> ROUND(E2702 * VLOOKUP(A2702, Data1!$A:$G,3, FALSE),0)</f>
        <v>108</v>
      </c>
      <c r="H2702">
        <f xml:space="preserve"> ROUND(E2702 * VLOOKUP(A2702, Data1!$A:$G, 4, FALSE),0)</f>
        <v>112</v>
      </c>
      <c r="I2702">
        <f xml:space="preserve"> ROUND(E2702 * VLOOKUP(A2702, Data1!$A:$G, 5, FALSE),0)</f>
        <v>10</v>
      </c>
      <c r="J2702">
        <f xml:space="preserve"> ROUND(E2702 * VLOOKUP(A2702, Data1!$A:$G, 6, FALSE),0)</f>
        <v>0</v>
      </c>
    </row>
    <row r="2703" spans="1:10" x14ac:dyDescent="0.25">
      <c r="A2703">
        <v>2013</v>
      </c>
      <c r="B2703" t="str">
        <v>December</v>
      </c>
      <c r="C2703" t="str">
        <v>Borders</v>
      </c>
      <c r="D2703">
        <v>81</v>
      </c>
      <c r="E2703">
        <f>D2703 / VLOOKUP(A2703, Data1!$A:$G, 7, FALSE)</f>
        <v>1.4460670546649053E-3</v>
      </c>
      <c r="F2703">
        <f xml:space="preserve"> ROUND(E2703 * VLOOKUP(A2703, Data1!$A:$G, 2, FALSE),0)</f>
        <v>4</v>
      </c>
      <c r="G2703">
        <f xml:space="preserve"> ROUND(E2703 * VLOOKUP(A2703, Data1!$A:$G,3, FALSE),0)</f>
        <v>36</v>
      </c>
      <c r="H2703">
        <f xml:space="preserve"> ROUND(E2703 * VLOOKUP(A2703, Data1!$A:$G, 4, FALSE),0)</f>
        <v>38</v>
      </c>
      <c r="I2703">
        <f xml:space="preserve"> ROUND(E2703 * VLOOKUP(A2703, Data1!$A:$G, 5, FALSE),0)</f>
        <v>3</v>
      </c>
      <c r="J2703">
        <f xml:space="preserve"> ROUND(E2703 * VLOOKUP(A2703, Data1!$A:$G, 6, FALSE),0)</f>
        <v>0</v>
      </c>
    </row>
    <row r="2704" spans="1:10" x14ac:dyDescent="0.25">
      <c r="A2704">
        <v>2013</v>
      </c>
      <c r="B2704" t="str">
        <v>December</v>
      </c>
      <c r="C2704" t="str">
        <v>Dumfries and Galloway</v>
      </c>
      <c r="D2704">
        <v>116</v>
      </c>
      <c r="E2704">
        <f>D2704 / VLOOKUP(A2704, Data1!$A:$G, 7, FALSE)</f>
        <v>2.0709108437176422E-3</v>
      </c>
      <c r="F2704">
        <f xml:space="preserve"> ROUND(E2704 * VLOOKUP(A2704, Data1!$A:$G, 2, FALSE),0)</f>
        <v>6</v>
      </c>
      <c r="G2704">
        <f xml:space="preserve"> ROUND(E2704 * VLOOKUP(A2704, Data1!$A:$G,3, FALSE),0)</f>
        <v>52</v>
      </c>
      <c r="H2704">
        <f xml:space="preserve"> ROUND(E2704 * VLOOKUP(A2704, Data1!$A:$G, 4, FALSE),0)</f>
        <v>54</v>
      </c>
      <c r="I2704">
        <f xml:space="preserve"> ROUND(E2704 * VLOOKUP(A2704, Data1!$A:$G, 5, FALSE),0)</f>
        <v>5</v>
      </c>
      <c r="J2704">
        <f xml:space="preserve"> ROUND(E2704 * VLOOKUP(A2704, Data1!$A:$G, 6, FALSE),0)</f>
        <v>0</v>
      </c>
    </row>
    <row r="2705" spans="1:10" x14ac:dyDescent="0.25">
      <c r="A2705">
        <v>2013</v>
      </c>
      <c r="B2705" t="str">
        <v>December</v>
      </c>
      <c r="C2705" t="str">
        <v>Fife</v>
      </c>
      <c r="D2705">
        <v>297</v>
      </c>
      <c r="E2705">
        <f>D2705 / VLOOKUP(A2705, Data1!$A:$G, 7, FALSE)</f>
        <v>5.3022458671046525E-3</v>
      </c>
      <c r="F2705">
        <f xml:space="preserve"> ROUND(E2705 * VLOOKUP(A2705, Data1!$A:$G, 2, FALSE),0)</f>
        <v>15</v>
      </c>
      <c r="G2705">
        <f xml:space="preserve"> ROUND(E2705 * VLOOKUP(A2705, Data1!$A:$G,3, FALSE),0)</f>
        <v>133</v>
      </c>
      <c r="H2705">
        <f xml:space="preserve"> ROUND(E2705 * VLOOKUP(A2705, Data1!$A:$G, 4, FALSE),0)</f>
        <v>138</v>
      </c>
      <c r="I2705">
        <f xml:space="preserve"> ROUND(E2705 * VLOOKUP(A2705, Data1!$A:$G, 5, FALSE),0)</f>
        <v>12</v>
      </c>
      <c r="J2705">
        <f xml:space="preserve"> ROUND(E2705 * VLOOKUP(A2705, Data1!$A:$G, 6, FALSE),0)</f>
        <v>0</v>
      </c>
    </row>
    <row r="2706" spans="1:10" x14ac:dyDescent="0.25">
      <c r="A2706">
        <v>2013</v>
      </c>
      <c r="B2706" t="str">
        <v>December</v>
      </c>
      <c r="C2706" t="str">
        <v>Forth Valley</v>
      </c>
      <c r="D2706">
        <v>226</v>
      </c>
      <c r="E2706">
        <f>D2706 / VLOOKUP(A2706, Data1!$A:$G, 7, FALSE)</f>
        <v>4.0347056093119581E-3</v>
      </c>
      <c r="F2706">
        <f xml:space="preserve"> ROUND(E2706 * VLOOKUP(A2706, Data1!$A:$G, 2, FALSE),0)</f>
        <v>11</v>
      </c>
      <c r="G2706">
        <f xml:space="preserve"> ROUND(E2706 * VLOOKUP(A2706, Data1!$A:$G,3, FALSE),0)</f>
        <v>101</v>
      </c>
      <c r="H2706">
        <f xml:space="preserve"> ROUND(E2706 * VLOOKUP(A2706, Data1!$A:$G, 4, FALSE),0)</f>
        <v>105</v>
      </c>
      <c r="I2706">
        <f xml:space="preserve"> ROUND(E2706 * VLOOKUP(A2706, Data1!$A:$G, 5, FALSE),0)</f>
        <v>9</v>
      </c>
      <c r="J2706">
        <f xml:space="preserve"> ROUND(E2706 * VLOOKUP(A2706, Data1!$A:$G, 6, FALSE),0)</f>
        <v>0</v>
      </c>
    </row>
    <row r="2707" spans="1:10" x14ac:dyDescent="0.25">
      <c r="A2707">
        <v>2013</v>
      </c>
      <c r="B2707" t="str">
        <v>December</v>
      </c>
      <c r="C2707" t="str">
        <v>Grampian</v>
      </c>
      <c r="D2707">
        <v>413</v>
      </c>
      <c r="E2707">
        <f>D2707 / VLOOKUP(A2707, Data1!$A:$G, 7, FALSE)</f>
        <v>7.3731567108222948E-3</v>
      </c>
      <c r="F2707">
        <f xml:space="preserve"> ROUND(E2707 * VLOOKUP(A2707, Data1!$A:$G, 2, FALSE),0)</f>
        <v>20</v>
      </c>
      <c r="G2707">
        <f xml:space="preserve"> ROUND(E2707 * VLOOKUP(A2707, Data1!$A:$G,3, FALSE),0)</f>
        <v>184</v>
      </c>
      <c r="H2707">
        <f xml:space="preserve"> ROUND(E2707 * VLOOKUP(A2707, Data1!$A:$G, 4, FALSE),0)</f>
        <v>192</v>
      </c>
      <c r="I2707">
        <f xml:space="preserve"> ROUND(E2707 * VLOOKUP(A2707, Data1!$A:$G, 5, FALSE),0)</f>
        <v>16</v>
      </c>
      <c r="J2707">
        <f xml:space="preserve"> ROUND(E2707 * VLOOKUP(A2707, Data1!$A:$G, 6, FALSE),0)</f>
        <v>0</v>
      </c>
    </row>
    <row r="2708" spans="1:10" x14ac:dyDescent="0.25">
      <c r="A2708">
        <v>2013</v>
      </c>
      <c r="B2708" t="str">
        <v>December</v>
      </c>
      <c r="C2708" t="str">
        <v>Greater Glasgow and Clyde</v>
      </c>
      <c r="D2708">
        <v>881</v>
      </c>
      <c r="E2708">
        <f>D2708 / VLOOKUP(A2708, Data1!$A:$G, 7, FALSE)</f>
        <v>1.5728210804441745E-2</v>
      </c>
      <c r="F2708">
        <f xml:space="preserve"> ROUND(E2708 * VLOOKUP(A2708, Data1!$A:$G, 2, FALSE),0)</f>
        <v>43</v>
      </c>
      <c r="G2708">
        <f xml:space="preserve"> ROUND(E2708 * VLOOKUP(A2708, Data1!$A:$G,3, FALSE),0)</f>
        <v>393</v>
      </c>
      <c r="H2708">
        <f xml:space="preserve"> ROUND(E2708 * VLOOKUP(A2708, Data1!$A:$G, 4, FALSE),0)</f>
        <v>409</v>
      </c>
      <c r="I2708">
        <f xml:space="preserve"> ROUND(E2708 * VLOOKUP(A2708, Data1!$A:$G, 5, FALSE),0)</f>
        <v>35</v>
      </c>
      <c r="J2708">
        <f xml:space="preserve"> ROUND(E2708 * VLOOKUP(A2708, Data1!$A:$G, 6, FALSE),0)</f>
        <v>0</v>
      </c>
    </row>
    <row r="2709" spans="1:10" x14ac:dyDescent="0.25">
      <c r="A2709">
        <v>2013</v>
      </c>
      <c r="B2709" t="str">
        <v>December</v>
      </c>
      <c r="C2709" t="str">
        <v>Highland</v>
      </c>
      <c r="D2709">
        <v>214</v>
      </c>
      <c r="E2709">
        <f>D2709 / VLOOKUP(A2709, Data1!$A:$G, 7, FALSE)</f>
        <v>3.8204734530653049E-3</v>
      </c>
      <c r="F2709">
        <f xml:space="preserve"> ROUND(E2709 * VLOOKUP(A2709, Data1!$A:$G, 2, FALSE),0)</f>
        <v>11</v>
      </c>
      <c r="G2709">
        <f xml:space="preserve"> ROUND(E2709 * VLOOKUP(A2709, Data1!$A:$G,3, FALSE),0)</f>
        <v>95</v>
      </c>
      <c r="H2709">
        <f xml:space="preserve"> ROUND(E2709 * VLOOKUP(A2709, Data1!$A:$G, 4, FALSE),0)</f>
        <v>99</v>
      </c>
      <c r="I2709">
        <f xml:space="preserve"> ROUND(E2709 * VLOOKUP(A2709, Data1!$A:$G, 5, FALSE),0)</f>
        <v>9</v>
      </c>
      <c r="J2709">
        <f xml:space="preserve"> ROUND(E2709 * VLOOKUP(A2709, Data1!$A:$G, 6, FALSE),0)</f>
        <v>0</v>
      </c>
    </row>
    <row r="2710" spans="1:10" x14ac:dyDescent="0.25">
      <c r="A2710">
        <v>2013</v>
      </c>
      <c r="B2710" t="str">
        <v>December</v>
      </c>
      <c r="C2710" t="str">
        <v>Lanarkshire</v>
      </c>
      <c r="D2710">
        <v>509</v>
      </c>
      <c r="E2710">
        <f>D2710 / VLOOKUP(A2710, Data1!$A:$G, 7, FALSE)</f>
        <v>9.0870139607955158E-3</v>
      </c>
      <c r="F2710">
        <f xml:space="preserve"> ROUND(E2710 * VLOOKUP(A2710, Data1!$A:$G, 2, FALSE),0)</f>
        <v>25</v>
      </c>
      <c r="G2710">
        <f xml:space="preserve"> ROUND(E2710 * VLOOKUP(A2710, Data1!$A:$G,3, FALSE),0)</f>
        <v>227</v>
      </c>
      <c r="H2710">
        <f xml:space="preserve"> ROUND(E2710 * VLOOKUP(A2710, Data1!$A:$G, 4, FALSE),0)</f>
        <v>236</v>
      </c>
      <c r="I2710">
        <f xml:space="preserve"> ROUND(E2710 * VLOOKUP(A2710, Data1!$A:$G, 5, FALSE),0)</f>
        <v>20</v>
      </c>
      <c r="J2710">
        <f xml:space="preserve"> ROUND(E2710 * VLOOKUP(A2710, Data1!$A:$G, 6, FALSE),0)</f>
        <v>0</v>
      </c>
    </row>
    <row r="2711" spans="1:10" x14ac:dyDescent="0.25">
      <c r="A2711">
        <v>2013</v>
      </c>
      <c r="B2711" t="str">
        <v>December</v>
      </c>
      <c r="C2711" t="str">
        <v>Lothian</v>
      </c>
      <c r="D2711">
        <v>744</v>
      </c>
      <c r="E2711">
        <f>D2711 / VLOOKUP(A2711, Data1!$A:$G, 7, FALSE)</f>
        <v>1.3282393687292463E-2</v>
      </c>
      <c r="F2711">
        <f xml:space="preserve"> ROUND(E2711 * VLOOKUP(A2711, Data1!$A:$G, 2, FALSE),0)</f>
        <v>37</v>
      </c>
      <c r="G2711">
        <f xml:space="preserve"> ROUND(E2711 * VLOOKUP(A2711, Data1!$A:$G,3, FALSE),0)</f>
        <v>332</v>
      </c>
      <c r="H2711">
        <f xml:space="preserve"> ROUND(E2711 * VLOOKUP(A2711, Data1!$A:$G, 4, FALSE),0)</f>
        <v>345</v>
      </c>
      <c r="I2711">
        <f xml:space="preserve"> ROUND(E2711 * VLOOKUP(A2711, Data1!$A:$G, 5, FALSE),0)</f>
        <v>30</v>
      </c>
      <c r="J2711">
        <f xml:space="preserve"> ROUND(E2711 * VLOOKUP(A2711, Data1!$A:$G, 6, FALSE),0)</f>
        <v>0</v>
      </c>
    </row>
    <row r="2712" spans="1:10" x14ac:dyDescent="0.25">
      <c r="A2712">
        <v>2013</v>
      </c>
      <c r="B2712" t="str">
        <v>December</v>
      </c>
      <c r="C2712" t="str">
        <v>Orkney</v>
      </c>
      <c r="D2712">
        <v>10</v>
      </c>
      <c r="E2712">
        <f>D2712 / VLOOKUP(A2712, Data1!$A:$G, 7, FALSE)</f>
        <v>1.7852679687221053E-4</v>
      </c>
      <c r="F2712">
        <f xml:space="preserve"> ROUND(E2712 * VLOOKUP(A2712, Data1!$A:$G, 2, FALSE),0)</f>
        <v>0</v>
      </c>
      <c r="G2712">
        <f xml:space="preserve"> ROUND(E2712 * VLOOKUP(A2712, Data1!$A:$G,3, FALSE),0)</f>
        <v>4</v>
      </c>
      <c r="H2712">
        <f xml:space="preserve"> ROUND(E2712 * VLOOKUP(A2712, Data1!$A:$G, 4, FALSE),0)</f>
        <v>5</v>
      </c>
      <c r="I2712">
        <f xml:space="preserve"> ROUND(E2712 * VLOOKUP(A2712, Data1!$A:$G, 5, FALSE),0)</f>
        <v>0</v>
      </c>
      <c r="J2712">
        <f xml:space="preserve"> ROUND(E2712 * VLOOKUP(A2712, Data1!$A:$G, 6, FALSE),0)</f>
        <v>0</v>
      </c>
    </row>
    <row r="2713" spans="1:10" x14ac:dyDescent="0.25">
      <c r="A2713">
        <v>2013</v>
      </c>
      <c r="B2713" t="str">
        <v>December</v>
      </c>
      <c r="C2713" t="str">
        <v>Scotland</v>
      </c>
      <c r="D2713">
        <v>4050</v>
      </c>
      <c r="E2713">
        <f>D2713 / VLOOKUP(A2713, Data1!$A:$G, 7, FALSE)</f>
        <v>7.2303352733245257E-2</v>
      </c>
      <c r="F2713">
        <f xml:space="preserve"> ROUND(E2713 * VLOOKUP(A2713, Data1!$A:$G, 2, FALSE),0)</f>
        <v>200</v>
      </c>
      <c r="G2713">
        <f xml:space="preserve"> ROUND(E2713 * VLOOKUP(A2713, Data1!$A:$G,3, FALSE),0)</f>
        <v>1807</v>
      </c>
      <c r="H2713">
        <f xml:space="preserve"> ROUND(E2713 * VLOOKUP(A2713, Data1!$A:$G, 4, FALSE),0)</f>
        <v>1880</v>
      </c>
      <c r="I2713">
        <f xml:space="preserve"> ROUND(E2713 * VLOOKUP(A2713, Data1!$A:$G, 5, FALSE),0)</f>
        <v>162</v>
      </c>
      <c r="J2713">
        <f xml:space="preserve"> ROUND(E2713 * VLOOKUP(A2713, Data1!$A:$G, 6, FALSE),0)</f>
        <v>1</v>
      </c>
    </row>
    <row r="2714" spans="1:10" x14ac:dyDescent="0.25">
      <c r="A2714">
        <v>2013</v>
      </c>
      <c r="B2714" t="str">
        <v>December</v>
      </c>
      <c r="C2714" t="str">
        <v>Shetland</v>
      </c>
      <c r="D2714">
        <v>16</v>
      </c>
      <c r="E2714">
        <f>D2714 / VLOOKUP(A2714, Data1!$A:$G, 7, FALSE)</f>
        <v>2.8564287499553681E-4</v>
      </c>
      <c r="F2714">
        <f xml:space="preserve"> ROUND(E2714 * VLOOKUP(A2714, Data1!$A:$G, 2, FALSE),0)</f>
        <v>1</v>
      </c>
      <c r="G2714">
        <f xml:space="preserve"> ROUND(E2714 * VLOOKUP(A2714, Data1!$A:$G,3, FALSE),0)</f>
        <v>7</v>
      </c>
      <c r="H2714">
        <f xml:space="preserve"> ROUND(E2714 * VLOOKUP(A2714, Data1!$A:$G, 4, FALSE),0)</f>
        <v>7</v>
      </c>
      <c r="I2714">
        <f xml:space="preserve"> ROUND(E2714 * VLOOKUP(A2714, Data1!$A:$G, 5, FALSE),0)</f>
        <v>1</v>
      </c>
      <c r="J2714">
        <f xml:space="preserve"> ROUND(E2714 * VLOOKUP(A2714, Data1!$A:$G, 6, FALSE),0)</f>
        <v>0</v>
      </c>
    </row>
    <row r="2715" spans="1:10" x14ac:dyDescent="0.25">
      <c r="A2715">
        <v>2013</v>
      </c>
      <c r="B2715" t="str">
        <v>December</v>
      </c>
      <c r="C2715" t="str">
        <v>Tayside</v>
      </c>
      <c r="D2715">
        <v>281</v>
      </c>
      <c r="E2715">
        <f>D2715 / VLOOKUP(A2715, Data1!$A:$G, 7, FALSE)</f>
        <v>5.0166029921091156E-3</v>
      </c>
      <c r="F2715">
        <f xml:space="preserve"> ROUND(E2715 * VLOOKUP(A2715, Data1!$A:$G, 2, FALSE),0)</f>
        <v>14</v>
      </c>
      <c r="G2715">
        <f xml:space="preserve"> ROUND(E2715 * VLOOKUP(A2715, Data1!$A:$G,3, FALSE),0)</f>
        <v>125</v>
      </c>
      <c r="H2715">
        <f xml:space="preserve"> ROUND(E2715 * VLOOKUP(A2715, Data1!$A:$G, 4, FALSE),0)</f>
        <v>130</v>
      </c>
      <c r="I2715">
        <f xml:space="preserve"> ROUND(E2715 * VLOOKUP(A2715, Data1!$A:$G, 5, FALSE),0)</f>
        <v>11</v>
      </c>
      <c r="J2715">
        <f xml:space="preserve"> ROUND(E2715 * VLOOKUP(A2715, Data1!$A:$G, 6, FALSE),0)</f>
        <v>0</v>
      </c>
    </row>
    <row r="2716" spans="1:10" x14ac:dyDescent="0.25">
      <c r="A2716">
        <v>2013</v>
      </c>
      <c r="B2716" t="str">
        <v>December</v>
      </c>
      <c r="C2716" t="str">
        <v>Western Isles</v>
      </c>
      <c r="D2716">
        <v>21</v>
      </c>
      <c r="E2716">
        <f>D2716 / VLOOKUP(A2716, Data1!$A:$G, 7, FALSE)</f>
        <v>3.7490627343164207E-4</v>
      </c>
      <c r="F2716">
        <f xml:space="preserve"> ROUND(E2716 * VLOOKUP(A2716, Data1!$A:$G, 2, FALSE),0)</f>
        <v>1</v>
      </c>
      <c r="G2716">
        <f xml:space="preserve"> ROUND(E2716 * VLOOKUP(A2716, Data1!$A:$G,3, FALSE),0)</f>
        <v>9</v>
      </c>
      <c r="H2716">
        <f xml:space="preserve"> ROUND(E2716 * VLOOKUP(A2716, Data1!$A:$G, 4, FALSE),0)</f>
        <v>10</v>
      </c>
      <c r="I2716">
        <f xml:space="preserve"> ROUND(E2716 * VLOOKUP(A2716, Data1!$A:$G, 5, FALSE),0)</f>
        <v>1</v>
      </c>
      <c r="J2716">
        <f xml:space="preserve"> ROUND(E2716 * VLOOKUP(A2716, Data1!$A:$G, 6, FALSE),0)</f>
        <v>0</v>
      </c>
    </row>
    <row r="2717" spans="1:10" x14ac:dyDescent="0.25">
      <c r="A2717">
        <v>2013</v>
      </c>
      <c r="B2717" t="str">
        <v>November</v>
      </c>
      <c r="C2717" t="str">
        <v>Ayrshire and Arran</v>
      </c>
      <c r="D2717">
        <v>310</v>
      </c>
      <c r="E2717">
        <f>D2717 / VLOOKUP(A2717, Data1!$A:$G, 7, FALSE)</f>
        <v>5.5343307030385263E-3</v>
      </c>
      <c r="F2717">
        <f xml:space="preserve"> ROUND(E2717 * VLOOKUP(A2717, Data1!$A:$G, 2, FALSE),0)</f>
        <v>15</v>
      </c>
      <c r="G2717">
        <f xml:space="preserve"> ROUND(E2717 * VLOOKUP(A2717, Data1!$A:$G,3, FALSE),0)</f>
        <v>138</v>
      </c>
      <c r="H2717">
        <f xml:space="preserve"> ROUND(E2717 * VLOOKUP(A2717, Data1!$A:$G, 4, FALSE),0)</f>
        <v>144</v>
      </c>
      <c r="I2717">
        <f xml:space="preserve"> ROUND(E2717 * VLOOKUP(A2717, Data1!$A:$G, 5, FALSE),0)</f>
        <v>12</v>
      </c>
      <c r="J2717">
        <f xml:space="preserve"> ROUND(E2717 * VLOOKUP(A2717, Data1!$A:$G, 6, FALSE),0)</f>
        <v>0</v>
      </c>
    </row>
    <row r="2718" spans="1:10" x14ac:dyDescent="0.25">
      <c r="A2718">
        <v>2013</v>
      </c>
      <c r="B2718" t="str">
        <v>November</v>
      </c>
      <c r="C2718" t="str">
        <v>Borders</v>
      </c>
      <c r="D2718">
        <v>86</v>
      </c>
      <c r="E2718">
        <f>D2718 / VLOOKUP(A2718, Data1!$A:$G, 7, FALSE)</f>
        <v>1.5353304531010104E-3</v>
      </c>
      <c r="F2718">
        <f xml:space="preserve"> ROUND(E2718 * VLOOKUP(A2718, Data1!$A:$G, 2, FALSE),0)</f>
        <v>4</v>
      </c>
      <c r="G2718">
        <f xml:space="preserve"> ROUND(E2718 * VLOOKUP(A2718, Data1!$A:$G,3, FALSE),0)</f>
        <v>38</v>
      </c>
      <c r="H2718">
        <f xml:space="preserve"> ROUND(E2718 * VLOOKUP(A2718, Data1!$A:$G, 4, FALSE),0)</f>
        <v>40</v>
      </c>
      <c r="I2718">
        <f xml:space="preserve"> ROUND(E2718 * VLOOKUP(A2718, Data1!$A:$G, 5, FALSE),0)</f>
        <v>3</v>
      </c>
      <c r="J2718">
        <f xml:space="preserve"> ROUND(E2718 * VLOOKUP(A2718, Data1!$A:$G, 6, FALSE),0)</f>
        <v>0</v>
      </c>
    </row>
    <row r="2719" spans="1:10" x14ac:dyDescent="0.25">
      <c r="A2719">
        <v>2013</v>
      </c>
      <c r="B2719" t="str">
        <v>November</v>
      </c>
      <c r="C2719" t="str">
        <v>Dumfries and Galloway</v>
      </c>
      <c r="D2719">
        <v>98</v>
      </c>
      <c r="E2719">
        <f>D2719 / VLOOKUP(A2719, Data1!$A:$G, 7, FALSE)</f>
        <v>1.7495626093476631E-3</v>
      </c>
      <c r="F2719">
        <f xml:space="preserve"> ROUND(E2719 * VLOOKUP(A2719, Data1!$A:$G, 2, FALSE),0)</f>
        <v>5</v>
      </c>
      <c r="G2719">
        <f xml:space="preserve"> ROUND(E2719 * VLOOKUP(A2719, Data1!$A:$G,3, FALSE),0)</f>
        <v>44</v>
      </c>
      <c r="H2719">
        <f xml:space="preserve"> ROUND(E2719 * VLOOKUP(A2719, Data1!$A:$G, 4, FALSE),0)</f>
        <v>45</v>
      </c>
      <c r="I2719">
        <f xml:space="preserve"> ROUND(E2719 * VLOOKUP(A2719, Data1!$A:$G, 5, FALSE),0)</f>
        <v>4</v>
      </c>
      <c r="J2719">
        <f xml:space="preserve"> ROUND(E2719 * VLOOKUP(A2719, Data1!$A:$G, 6, FALSE),0)</f>
        <v>0</v>
      </c>
    </row>
    <row r="2720" spans="1:10" x14ac:dyDescent="0.25">
      <c r="A2720">
        <v>2013</v>
      </c>
      <c r="B2720" t="str">
        <v>November</v>
      </c>
      <c r="C2720" t="str">
        <v>Fife</v>
      </c>
      <c r="D2720">
        <v>328</v>
      </c>
      <c r="E2720">
        <f>D2720 / VLOOKUP(A2720, Data1!$A:$G, 7, FALSE)</f>
        <v>5.8556789374085054E-3</v>
      </c>
      <c r="F2720">
        <f xml:space="preserve"> ROUND(E2720 * VLOOKUP(A2720, Data1!$A:$G, 2, FALSE),0)</f>
        <v>16</v>
      </c>
      <c r="G2720">
        <f xml:space="preserve"> ROUND(E2720 * VLOOKUP(A2720, Data1!$A:$G,3, FALSE),0)</f>
        <v>146</v>
      </c>
      <c r="H2720">
        <f xml:space="preserve"> ROUND(E2720 * VLOOKUP(A2720, Data1!$A:$G, 4, FALSE),0)</f>
        <v>152</v>
      </c>
      <c r="I2720">
        <f xml:space="preserve"> ROUND(E2720 * VLOOKUP(A2720, Data1!$A:$G, 5, FALSE),0)</f>
        <v>13</v>
      </c>
      <c r="J2720">
        <f xml:space="preserve"> ROUND(E2720 * VLOOKUP(A2720, Data1!$A:$G, 6, FALSE),0)</f>
        <v>0</v>
      </c>
    </row>
    <row r="2721" spans="1:10" x14ac:dyDescent="0.25">
      <c r="A2721">
        <v>2013</v>
      </c>
      <c r="B2721" t="str">
        <v>November</v>
      </c>
      <c r="C2721" t="str">
        <v>Forth Valley</v>
      </c>
      <c r="D2721">
        <v>232</v>
      </c>
      <c r="E2721">
        <f>D2721 / VLOOKUP(A2721, Data1!$A:$G, 7, FALSE)</f>
        <v>4.1418216874352844E-3</v>
      </c>
      <c r="F2721">
        <f xml:space="preserve"> ROUND(E2721 * VLOOKUP(A2721, Data1!$A:$G, 2, FALSE),0)</f>
        <v>11</v>
      </c>
      <c r="G2721">
        <f xml:space="preserve"> ROUND(E2721 * VLOOKUP(A2721, Data1!$A:$G,3, FALSE),0)</f>
        <v>104</v>
      </c>
      <c r="H2721">
        <f xml:space="preserve"> ROUND(E2721 * VLOOKUP(A2721, Data1!$A:$G, 4, FALSE),0)</f>
        <v>108</v>
      </c>
      <c r="I2721">
        <f xml:space="preserve"> ROUND(E2721 * VLOOKUP(A2721, Data1!$A:$G, 5, FALSE),0)</f>
        <v>9</v>
      </c>
      <c r="J2721">
        <f xml:space="preserve"> ROUND(E2721 * VLOOKUP(A2721, Data1!$A:$G, 6, FALSE),0)</f>
        <v>0</v>
      </c>
    </row>
    <row r="2722" spans="1:10" x14ac:dyDescent="0.25">
      <c r="A2722">
        <v>2013</v>
      </c>
      <c r="B2722" t="str">
        <v>November</v>
      </c>
      <c r="C2722" t="str">
        <v>Grampian</v>
      </c>
      <c r="D2722">
        <v>484</v>
      </c>
      <c r="E2722">
        <f>D2722 / VLOOKUP(A2722, Data1!$A:$G, 7, FALSE)</f>
        <v>8.6406969686149884E-3</v>
      </c>
      <c r="F2722">
        <f xml:space="preserve"> ROUND(E2722 * VLOOKUP(A2722, Data1!$A:$G, 2, FALSE),0)</f>
        <v>24</v>
      </c>
      <c r="G2722">
        <f xml:space="preserve"> ROUND(E2722 * VLOOKUP(A2722, Data1!$A:$G,3, FALSE),0)</f>
        <v>216</v>
      </c>
      <c r="H2722">
        <f xml:space="preserve"> ROUND(E2722 * VLOOKUP(A2722, Data1!$A:$G, 4, FALSE),0)</f>
        <v>225</v>
      </c>
      <c r="I2722">
        <f xml:space="preserve"> ROUND(E2722 * VLOOKUP(A2722, Data1!$A:$G, 5, FALSE),0)</f>
        <v>19</v>
      </c>
      <c r="J2722">
        <f xml:space="preserve"> ROUND(E2722 * VLOOKUP(A2722, Data1!$A:$G, 6, FALSE),0)</f>
        <v>0</v>
      </c>
    </row>
    <row r="2723" spans="1:10" x14ac:dyDescent="0.25">
      <c r="A2723">
        <v>2013</v>
      </c>
      <c r="B2723" t="str">
        <v>November</v>
      </c>
      <c r="C2723" t="str">
        <v>Greater Glasgow and Clyde</v>
      </c>
      <c r="D2723">
        <v>1025</v>
      </c>
      <c r="E2723">
        <f>D2723 / VLOOKUP(A2723, Data1!$A:$G, 7, FALSE)</f>
        <v>1.8298996679401578E-2</v>
      </c>
      <c r="F2723">
        <f xml:space="preserve"> ROUND(E2723 * VLOOKUP(A2723, Data1!$A:$G, 2, FALSE),0)</f>
        <v>51</v>
      </c>
      <c r="G2723">
        <f xml:space="preserve"> ROUND(E2723 * VLOOKUP(A2723, Data1!$A:$G,3, FALSE),0)</f>
        <v>457</v>
      </c>
      <c r="H2723">
        <f xml:space="preserve"> ROUND(E2723 * VLOOKUP(A2723, Data1!$A:$G, 4, FALSE),0)</f>
        <v>476</v>
      </c>
      <c r="I2723">
        <f xml:space="preserve"> ROUND(E2723 * VLOOKUP(A2723, Data1!$A:$G, 5, FALSE),0)</f>
        <v>41</v>
      </c>
      <c r="J2723">
        <f xml:space="preserve"> ROUND(E2723 * VLOOKUP(A2723, Data1!$A:$G, 6, FALSE),0)</f>
        <v>0</v>
      </c>
    </row>
    <row r="2724" spans="1:10" x14ac:dyDescent="0.25">
      <c r="A2724">
        <v>2013</v>
      </c>
      <c r="B2724" t="str">
        <v>November</v>
      </c>
      <c r="C2724" t="str">
        <v>Highland</v>
      </c>
      <c r="D2724">
        <v>198</v>
      </c>
      <c r="E2724">
        <f>D2724 / VLOOKUP(A2724, Data1!$A:$G, 7, FALSE)</f>
        <v>3.5348305780697684E-3</v>
      </c>
      <c r="F2724">
        <f xml:space="preserve"> ROUND(E2724 * VLOOKUP(A2724, Data1!$A:$G, 2, FALSE),0)</f>
        <v>10</v>
      </c>
      <c r="G2724">
        <f xml:space="preserve"> ROUND(E2724 * VLOOKUP(A2724, Data1!$A:$G,3, FALSE),0)</f>
        <v>88</v>
      </c>
      <c r="H2724">
        <f xml:space="preserve"> ROUND(E2724 * VLOOKUP(A2724, Data1!$A:$G, 4, FALSE),0)</f>
        <v>92</v>
      </c>
      <c r="I2724">
        <f xml:space="preserve"> ROUND(E2724 * VLOOKUP(A2724, Data1!$A:$G, 5, FALSE),0)</f>
        <v>8</v>
      </c>
      <c r="J2724">
        <f xml:space="preserve"> ROUND(E2724 * VLOOKUP(A2724, Data1!$A:$G, 6, FALSE),0)</f>
        <v>0</v>
      </c>
    </row>
    <row r="2725" spans="1:10" x14ac:dyDescent="0.25">
      <c r="A2725">
        <v>2013</v>
      </c>
      <c r="B2725" t="str">
        <v>November</v>
      </c>
      <c r="C2725" t="str">
        <v>Lanarkshire</v>
      </c>
      <c r="D2725">
        <v>556</v>
      </c>
      <c r="E2725">
        <f>D2725 / VLOOKUP(A2725, Data1!$A:$G, 7, FALSE)</f>
        <v>9.9260899060949048E-3</v>
      </c>
      <c r="F2725">
        <f xml:space="preserve"> ROUND(E2725 * VLOOKUP(A2725, Data1!$A:$G, 2, FALSE),0)</f>
        <v>27</v>
      </c>
      <c r="G2725">
        <f xml:space="preserve"> ROUND(E2725 * VLOOKUP(A2725, Data1!$A:$G,3, FALSE),0)</f>
        <v>248</v>
      </c>
      <c r="H2725">
        <f xml:space="preserve"> ROUND(E2725 * VLOOKUP(A2725, Data1!$A:$G, 4, FALSE),0)</f>
        <v>258</v>
      </c>
      <c r="I2725">
        <f xml:space="preserve"> ROUND(E2725 * VLOOKUP(A2725, Data1!$A:$G, 5, FALSE),0)</f>
        <v>22</v>
      </c>
      <c r="J2725">
        <f xml:space="preserve"> ROUND(E2725 * VLOOKUP(A2725, Data1!$A:$G, 6, FALSE),0)</f>
        <v>0</v>
      </c>
    </row>
    <row r="2726" spans="1:10" x14ac:dyDescent="0.25">
      <c r="A2726">
        <v>2013</v>
      </c>
      <c r="B2726" t="str">
        <v>November</v>
      </c>
      <c r="C2726" t="str">
        <v>Lothian</v>
      </c>
      <c r="D2726">
        <v>768</v>
      </c>
      <c r="E2726">
        <f>D2726 / VLOOKUP(A2726, Data1!$A:$G, 7, FALSE)</f>
        <v>1.3710857999785768E-2</v>
      </c>
      <c r="F2726">
        <f xml:space="preserve"> ROUND(E2726 * VLOOKUP(A2726, Data1!$A:$G, 2, FALSE),0)</f>
        <v>38</v>
      </c>
      <c r="G2726">
        <f xml:space="preserve"> ROUND(E2726 * VLOOKUP(A2726, Data1!$A:$G,3, FALSE),0)</f>
        <v>343</v>
      </c>
      <c r="H2726">
        <f xml:space="preserve"> ROUND(E2726 * VLOOKUP(A2726, Data1!$A:$G, 4, FALSE),0)</f>
        <v>357</v>
      </c>
      <c r="I2726">
        <f xml:space="preserve"> ROUND(E2726 * VLOOKUP(A2726, Data1!$A:$G, 5, FALSE),0)</f>
        <v>31</v>
      </c>
      <c r="J2726">
        <f xml:space="preserve"> ROUND(E2726 * VLOOKUP(A2726, Data1!$A:$G, 6, FALSE),0)</f>
        <v>0</v>
      </c>
    </row>
    <row r="2727" spans="1:10" x14ac:dyDescent="0.25">
      <c r="A2727">
        <v>2013</v>
      </c>
      <c r="B2727" t="str">
        <v>November</v>
      </c>
      <c r="C2727" t="str">
        <v>Orkney</v>
      </c>
      <c r="D2727">
        <v>13</v>
      </c>
      <c r="E2727">
        <f>D2727 / VLOOKUP(A2727, Data1!$A:$G, 7, FALSE)</f>
        <v>2.3208483593387369E-4</v>
      </c>
      <c r="F2727">
        <f xml:space="preserve"> ROUND(E2727 * VLOOKUP(A2727, Data1!$A:$G, 2, FALSE),0)</f>
        <v>1</v>
      </c>
      <c r="G2727">
        <f xml:space="preserve"> ROUND(E2727 * VLOOKUP(A2727, Data1!$A:$G,3, FALSE),0)</f>
        <v>6</v>
      </c>
      <c r="H2727">
        <f xml:space="preserve"> ROUND(E2727 * VLOOKUP(A2727, Data1!$A:$G, 4, FALSE),0)</f>
        <v>6</v>
      </c>
      <c r="I2727">
        <f xml:space="preserve"> ROUND(E2727 * VLOOKUP(A2727, Data1!$A:$G, 5, FALSE),0)</f>
        <v>1</v>
      </c>
      <c r="J2727">
        <f xml:space="preserve"> ROUND(E2727 * VLOOKUP(A2727, Data1!$A:$G, 6, FALSE),0)</f>
        <v>0</v>
      </c>
    </row>
    <row r="2728" spans="1:10" x14ac:dyDescent="0.25">
      <c r="A2728">
        <v>2013</v>
      </c>
      <c r="B2728" t="str">
        <v>November</v>
      </c>
      <c r="C2728" t="str">
        <v>Scotland</v>
      </c>
      <c r="D2728">
        <v>4462</v>
      </c>
      <c r="E2728">
        <f>D2728 / VLOOKUP(A2728, Data1!$A:$G, 7, FALSE)</f>
        <v>7.9658656764380331E-2</v>
      </c>
      <c r="F2728">
        <f xml:space="preserve"> ROUND(E2728 * VLOOKUP(A2728, Data1!$A:$G, 2, FALSE),0)</f>
        <v>220</v>
      </c>
      <c r="G2728">
        <f xml:space="preserve"> ROUND(E2728 * VLOOKUP(A2728, Data1!$A:$G,3, FALSE),0)</f>
        <v>1991</v>
      </c>
      <c r="H2728">
        <f xml:space="preserve"> ROUND(E2728 * VLOOKUP(A2728, Data1!$A:$G, 4, FALSE),0)</f>
        <v>2072</v>
      </c>
      <c r="I2728">
        <f xml:space="preserve"> ROUND(E2728 * VLOOKUP(A2728, Data1!$A:$G, 5, FALSE),0)</f>
        <v>178</v>
      </c>
      <c r="J2728">
        <f xml:space="preserve"> ROUND(E2728 * VLOOKUP(A2728, Data1!$A:$G, 6, FALSE),0)</f>
        <v>1</v>
      </c>
    </row>
    <row r="2729" spans="1:10" x14ac:dyDescent="0.25">
      <c r="A2729">
        <v>2013</v>
      </c>
      <c r="B2729" t="str">
        <v>November</v>
      </c>
      <c r="C2729" t="str">
        <v>Shetland</v>
      </c>
      <c r="D2729">
        <v>20</v>
      </c>
      <c r="E2729">
        <f>D2729 / VLOOKUP(A2729, Data1!$A:$G, 7, FALSE)</f>
        <v>3.5705359374442106E-4</v>
      </c>
      <c r="F2729">
        <f xml:space="preserve"> ROUND(E2729 * VLOOKUP(A2729, Data1!$A:$G, 2, FALSE),0)</f>
        <v>1</v>
      </c>
      <c r="G2729">
        <f xml:space="preserve"> ROUND(E2729 * VLOOKUP(A2729, Data1!$A:$G,3, FALSE),0)</f>
        <v>9</v>
      </c>
      <c r="H2729">
        <f xml:space="preserve"> ROUND(E2729 * VLOOKUP(A2729, Data1!$A:$G, 4, FALSE),0)</f>
        <v>9</v>
      </c>
      <c r="I2729">
        <f xml:space="preserve"> ROUND(E2729 * VLOOKUP(A2729, Data1!$A:$G, 5, FALSE),0)</f>
        <v>1</v>
      </c>
      <c r="J2729">
        <f xml:space="preserve"> ROUND(E2729 * VLOOKUP(A2729, Data1!$A:$G, 6, FALSE),0)</f>
        <v>0</v>
      </c>
    </row>
    <row r="2730" spans="1:10" x14ac:dyDescent="0.25">
      <c r="A2730">
        <v>2013</v>
      </c>
      <c r="B2730" t="str">
        <v>November</v>
      </c>
      <c r="C2730" t="str">
        <v>Tayside</v>
      </c>
      <c r="D2730">
        <v>332</v>
      </c>
      <c r="E2730">
        <f>D2730 / VLOOKUP(A2730, Data1!$A:$G, 7, FALSE)</f>
        <v>5.9270896561573888E-3</v>
      </c>
      <c r="F2730">
        <f xml:space="preserve"> ROUND(E2730 * VLOOKUP(A2730, Data1!$A:$G, 2, FALSE),0)</f>
        <v>16</v>
      </c>
      <c r="G2730">
        <f xml:space="preserve"> ROUND(E2730 * VLOOKUP(A2730, Data1!$A:$G,3, FALSE),0)</f>
        <v>148</v>
      </c>
      <c r="H2730">
        <f xml:space="preserve"> ROUND(E2730 * VLOOKUP(A2730, Data1!$A:$G, 4, FALSE),0)</f>
        <v>154</v>
      </c>
      <c r="I2730">
        <f xml:space="preserve"> ROUND(E2730 * VLOOKUP(A2730, Data1!$A:$G, 5, FALSE),0)</f>
        <v>13</v>
      </c>
      <c r="J2730">
        <f xml:space="preserve"> ROUND(E2730 * VLOOKUP(A2730, Data1!$A:$G, 6, FALSE),0)</f>
        <v>0</v>
      </c>
    </row>
    <row r="2731" spans="1:10" x14ac:dyDescent="0.25">
      <c r="A2731">
        <v>2013</v>
      </c>
      <c r="B2731" t="str">
        <v>November</v>
      </c>
      <c r="C2731" t="str">
        <v>Western Isles</v>
      </c>
      <c r="D2731">
        <v>12</v>
      </c>
      <c r="E2731">
        <f>D2731 / VLOOKUP(A2731, Data1!$A:$G, 7, FALSE)</f>
        <v>2.1423215624665262E-4</v>
      </c>
      <c r="F2731">
        <f xml:space="preserve"> ROUND(E2731 * VLOOKUP(A2731, Data1!$A:$G, 2, FALSE),0)</f>
        <v>1</v>
      </c>
      <c r="G2731">
        <f xml:space="preserve"> ROUND(E2731 * VLOOKUP(A2731, Data1!$A:$G,3, FALSE),0)</f>
        <v>5</v>
      </c>
      <c r="H2731">
        <f xml:space="preserve"> ROUND(E2731 * VLOOKUP(A2731, Data1!$A:$G, 4, FALSE),0)</f>
        <v>6</v>
      </c>
      <c r="I2731">
        <f xml:space="preserve"> ROUND(E2731 * VLOOKUP(A2731, Data1!$A:$G, 5, FALSE),0)</f>
        <v>0</v>
      </c>
      <c r="J2731">
        <f xml:space="preserve"> ROUND(E2731 * VLOOKUP(A2731, Data1!$A:$G, 6, FALSE),0)</f>
        <v>0</v>
      </c>
    </row>
    <row r="2732" spans="1:10" x14ac:dyDescent="0.25">
      <c r="A2732">
        <v>2013</v>
      </c>
      <c r="B2732" t="str">
        <v>October</v>
      </c>
      <c r="C2732" t="str">
        <v>Ayrshire and Arran</v>
      </c>
      <c r="D2732">
        <v>330</v>
      </c>
      <c r="E2732">
        <f>D2732 / VLOOKUP(A2732, Data1!$A:$G, 7, FALSE)</f>
        <v>5.8913842967829476E-3</v>
      </c>
      <c r="F2732">
        <f xml:space="preserve"> ROUND(E2732 * VLOOKUP(A2732, Data1!$A:$G, 2, FALSE),0)</f>
        <v>16</v>
      </c>
      <c r="G2732">
        <f xml:space="preserve"> ROUND(E2732 * VLOOKUP(A2732, Data1!$A:$G,3, FALSE),0)</f>
        <v>147</v>
      </c>
      <c r="H2732">
        <f xml:space="preserve"> ROUND(E2732 * VLOOKUP(A2732, Data1!$A:$G, 4, FALSE),0)</f>
        <v>153</v>
      </c>
      <c r="I2732">
        <f xml:space="preserve"> ROUND(E2732 * VLOOKUP(A2732, Data1!$A:$G, 5, FALSE),0)</f>
        <v>13</v>
      </c>
      <c r="J2732">
        <f xml:space="preserve"> ROUND(E2732 * VLOOKUP(A2732, Data1!$A:$G, 6, FALSE),0)</f>
        <v>0</v>
      </c>
    </row>
    <row r="2733" spans="1:10" x14ac:dyDescent="0.25">
      <c r="A2733">
        <v>2013</v>
      </c>
      <c r="B2733" t="str">
        <v>October</v>
      </c>
      <c r="C2733" t="str">
        <v>Borders</v>
      </c>
      <c r="D2733">
        <v>115</v>
      </c>
      <c r="E2733">
        <f>D2733 / VLOOKUP(A2733, Data1!$A:$G, 7, FALSE)</f>
        <v>2.0530581640304212E-3</v>
      </c>
      <c r="F2733">
        <f xml:space="preserve"> ROUND(E2733 * VLOOKUP(A2733, Data1!$A:$G, 2, FALSE),0)</f>
        <v>6</v>
      </c>
      <c r="G2733">
        <f xml:space="preserve"> ROUND(E2733 * VLOOKUP(A2733, Data1!$A:$G,3, FALSE),0)</f>
        <v>51</v>
      </c>
      <c r="H2733">
        <f xml:space="preserve"> ROUND(E2733 * VLOOKUP(A2733, Data1!$A:$G, 4, FALSE),0)</f>
        <v>53</v>
      </c>
      <c r="I2733">
        <f xml:space="preserve"> ROUND(E2733 * VLOOKUP(A2733, Data1!$A:$G, 5, FALSE),0)</f>
        <v>5</v>
      </c>
      <c r="J2733">
        <f xml:space="preserve"> ROUND(E2733 * VLOOKUP(A2733, Data1!$A:$G, 6, FALSE),0)</f>
        <v>0</v>
      </c>
    </row>
    <row r="2734" spans="1:10" x14ac:dyDescent="0.25">
      <c r="A2734">
        <v>2013</v>
      </c>
      <c r="B2734" t="str">
        <v>October</v>
      </c>
      <c r="C2734" t="str">
        <v>Dumfries and Galloway</v>
      </c>
      <c r="D2734">
        <v>121</v>
      </c>
      <c r="E2734">
        <f>D2734 / VLOOKUP(A2734, Data1!$A:$G, 7, FALSE)</f>
        <v>2.1601742421537471E-3</v>
      </c>
      <c r="F2734">
        <f xml:space="preserve"> ROUND(E2734 * VLOOKUP(A2734, Data1!$A:$G, 2, FALSE),0)</f>
        <v>6</v>
      </c>
      <c r="G2734">
        <f xml:space="preserve"> ROUND(E2734 * VLOOKUP(A2734, Data1!$A:$G,3, FALSE),0)</f>
        <v>54</v>
      </c>
      <c r="H2734">
        <f xml:space="preserve"> ROUND(E2734 * VLOOKUP(A2734, Data1!$A:$G, 4, FALSE),0)</f>
        <v>56</v>
      </c>
      <c r="I2734">
        <f xml:space="preserve"> ROUND(E2734 * VLOOKUP(A2734, Data1!$A:$G, 5, FALSE),0)</f>
        <v>5</v>
      </c>
      <c r="J2734">
        <f xml:space="preserve"> ROUND(E2734 * VLOOKUP(A2734, Data1!$A:$G, 6, FALSE),0)</f>
        <v>0</v>
      </c>
    </row>
    <row r="2735" spans="1:10" x14ac:dyDescent="0.25">
      <c r="A2735">
        <v>2013</v>
      </c>
      <c r="B2735" t="str">
        <v>October</v>
      </c>
      <c r="C2735" t="str">
        <v>Fife</v>
      </c>
      <c r="D2735">
        <v>360</v>
      </c>
      <c r="E2735">
        <f>D2735 / VLOOKUP(A2735, Data1!$A:$G, 7, FALSE)</f>
        <v>6.4269646873995785E-3</v>
      </c>
      <c r="F2735">
        <f xml:space="preserve"> ROUND(E2735 * VLOOKUP(A2735, Data1!$A:$G, 2, FALSE),0)</f>
        <v>18</v>
      </c>
      <c r="G2735">
        <f xml:space="preserve"> ROUND(E2735 * VLOOKUP(A2735, Data1!$A:$G,3, FALSE),0)</f>
        <v>161</v>
      </c>
      <c r="H2735">
        <f xml:space="preserve"> ROUND(E2735 * VLOOKUP(A2735, Data1!$A:$G, 4, FALSE),0)</f>
        <v>167</v>
      </c>
      <c r="I2735">
        <f xml:space="preserve"> ROUND(E2735 * VLOOKUP(A2735, Data1!$A:$G, 5, FALSE),0)</f>
        <v>14</v>
      </c>
      <c r="J2735">
        <f xml:space="preserve"> ROUND(E2735 * VLOOKUP(A2735, Data1!$A:$G, 6, FALSE),0)</f>
        <v>0</v>
      </c>
    </row>
    <row r="2736" spans="1:10" x14ac:dyDescent="0.25">
      <c r="A2736">
        <v>2013</v>
      </c>
      <c r="B2736" t="str">
        <v>October</v>
      </c>
      <c r="C2736" t="str">
        <v>Forth Valley</v>
      </c>
      <c r="D2736">
        <v>249</v>
      </c>
      <c r="E2736">
        <f>D2736 / VLOOKUP(A2736, Data1!$A:$G, 7, FALSE)</f>
        <v>4.4453172421180416E-3</v>
      </c>
      <c r="F2736">
        <f xml:space="preserve"> ROUND(E2736 * VLOOKUP(A2736, Data1!$A:$G, 2, FALSE),0)</f>
        <v>12</v>
      </c>
      <c r="G2736">
        <f xml:space="preserve"> ROUND(E2736 * VLOOKUP(A2736, Data1!$A:$G,3, FALSE),0)</f>
        <v>111</v>
      </c>
      <c r="H2736">
        <f xml:space="preserve"> ROUND(E2736 * VLOOKUP(A2736, Data1!$A:$G, 4, FALSE),0)</f>
        <v>116</v>
      </c>
      <c r="I2736">
        <f xml:space="preserve"> ROUND(E2736 * VLOOKUP(A2736, Data1!$A:$G, 5, FALSE),0)</f>
        <v>10</v>
      </c>
      <c r="J2736">
        <f xml:space="preserve"> ROUND(E2736 * VLOOKUP(A2736, Data1!$A:$G, 6, FALSE),0)</f>
        <v>0</v>
      </c>
    </row>
    <row r="2737" spans="1:10" x14ac:dyDescent="0.25">
      <c r="A2737">
        <v>2013</v>
      </c>
      <c r="B2737" t="str">
        <v>October</v>
      </c>
      <c r="C2737" t="str">
        <v>Grampian</v>
      </c>
      <c r="D2737">
        <v>606</v>
      </c>
      <c r="E2737">
        <f>D2737 / VLOOKUP(A2737, Data1!$A:$G, 7, FALSE)</f>
        <v>1.0818723890455958E-2</v>
      </c>
      <c r="F2737">
        <f xml:space="preserve"> ROUND(E2737 * VLOOKUP(A2737, Data1!$A:$G, 2, FALSE),0)</f>
        <v>30</v>
      </c>
      <c r="G2737">
        <f xml:space="preserve"> ROUND(E2737 * VLOOKUP(A2737, Data1!$A:$G,3, FALSE),0)</f>
        <v>270</v>
      </c>
      <c r="H2737">
        <f xml:space="preserve"> ROUND(E2737 * VLOOKUP(A2737, Data1!$A:$G, 4, FALSE),0)</f>
        <v>281</v>
      </c>
      <c r="I2737">
        <f xml:space="preserve"> ROUND(E2737 * VLOOKUP(A2737, Data1!$A:$G, 5, FALSE),0)</f>
        <v>24</v>
      </c>
      <c r="J2737">
        <f xml:space="preserve"> ROUND(E2737 * VLOOKUP(A2737, Data1!$A:$G, 6, FALSE),0)</f>
        <v>0</v>
      </c>
    </row>
    <row r="2738" spans="1:10" x14ac:dyDescent="0.25">
      <c r="A2738">
        <v>2013</v>
      </c>
      <c r="B2738" t="str">
        <v>October</v>
      </c>
      <c r="C2738" t="str">
        <v>Greater Glasgow and Clyde</v>
      </c>
      <c r="D2738">
        <v>1234</v>
      </c>
      <c r="E2738">
        <f>D2738 / VLOOKUP(A2738, Data1!$A:$G, 7, FALSE)</f>
        <v>2.2030206734030777E-2</v>
      </c>
      <c r="F2738">
        <f xml:space="preserve"> ROUND(E2738 * VLOOKUP(A2738, Data1!$A:$G, 2, FALSE),0)</f>
        <v>61</v>
      </c>
      <c r="G2738">
        <f xml:space="preserve"> ROUND(E2738 * VLOOKUP(A2738, Data1!$A:$G,3, FALSE),0)</f>
        <v>551</v>
      </c>
      <c r="H2738">
        <f xml:space="preserve"> ROUND(E2738 * VLOOKUP(A2738, Data1!$A:$G, 4, FALSE),0)</f>
        <v>573</v>
      </c>
      <c r="I2738">
        <f xml:space="preserve"> ROUND(E2738 * VLOOKUP(A2738, Data1!$A:$G, 5, FALSE),0)</f>
        <v>49</v>
      </c>
      <c r="J2738">
        <f xml:space="preserve"> ROUND(E2738 * VLOOKUP(A2738, Data1!$A:$G, 6, FALSE),0)</f>
        <v>0</v>
      </c>
    </row>
    <row r="2739" spans="1:10" x14ac:dyDescent="0.25">
      <c r="A2739">
        <v>2013</v>
      </c>
      <c r="B2739" t="str">
        <v>October</v>
      </c>
      <c r="C2739" t="str">
        <v>Highland</v>
      </c>
      <c r="D2739">
        <v>257</v>
      </c>
      <c r="E2739">
        <f>D2739 / VLOOKUP(A2739, Data1!$A:$G, 7, FALSE)</f>
        <v>4.5881386796158101E-3</v>
      </c>
      <c r="F2739">
        <f xml:space="preserve"> ROUND(E2739 * VLOOKUP(A2739, Data1!$A:$G, 2, FALSE),0)</f>
        <v>13</v>
      </c>
      <c r="G2739">
        <f xml:space="preserve"> ROUND(E2739 * VLOOKUP(A2739, Data1!$A:$G,3, FALSE),0)</f>
        <v>115</v>
      </c>
      <c r="H2739">
        <f xml:space="preserve"> ROUND(E2739 * VLOOKUP(A2739, Data1!$A:$G, 4, FALSE),0)</f>
        <v>119</v>
      </c>
      <c r="I2739">
        <f xml:space="preserve"> ROUND(E2739 * VLOOKUP(A2739, Data1!$A:$G, 5, FALSE),0)</f>
        <v>10</v>
      </c>
      <c r="J2739">
        <f xml:space="preserve"> ROUND(E2739 * VLOOKUP(A2739, Data1!$A:$G, 6, FALSE),0)</f>
        <v>0</v>
      </c>
    </row>
    <row r="2740" spans="1:10" x14ac:dyDescent="0.25">
      <c r="A2740">
        <v>2013</v>
      </c>
      <c r="B2740" t="str">
        <v>October</v>
      </c>
      <c r="C2740" t="str">
        <v>Lanarkshire</v>
      </c>
      <c r="D2740">
        <v>642</v>
      </c>
      <c r="E2740">
        <f>D2740 / VLOOKUP(A2740, Data1!$A:$G, 7, FALSE)</f>
        <v>1.1461420359195916E-2</v>
      </c>
      <c r="F2740">
        <f xml:space="preserve"> ROUND(E2740 * VLOOKUP(A2740, Data1!$A:$G, 2, FALSE),0)</f>
        <v>32</v>
      </c>
      <c r="G2740">
        <f xml:space="preserve"> ROUND(E2740 * VLOOKUP(A2740, Data1!$A:$G,3, FALSE),0)</f>
        <v>286</v>
      </c>
      <c r="H2740">
        <f xml:space="preserve"> ROUND(E2740 * VLOOKUP(A2740, Data1!$A:$G, 4, FALSE),0)</f>
        <v>298</v>
      </c>
      <c r="I2740">
        <f xml:space="preserve"> ROUND(E2740 * VLOOKUP(A2740, Data1!$A:$G, 5, FALSE),0)</f>
        <v>26</v>
      </c>
      <c r="J2740">
        <f xml:space="preserve"> ROUND(E2740 * VLOOKUP(A2740, Data1!$A:$G, 6, FALSE),0)</f>
        <v>0</v>
      </c>
    </row>
    <row r="2741" spans="1:10" x14ac:dyDescent="0.25">
      <c r="A2741">
        <v>2013</v>
      </c>
      <c r="B2741" t="str">
        <v>October</v>
      </c>
      <c r="C2741" t="str">
        <v>Lothian</v>
      </c>
      <c r="D2741">
        <v>893</v>
      </c>
      <c r="E2741">
        <f>D2741 / VLOOKUP(A2741, Data1!$A:$G, 7, FALSE)</f>
        <v>1.5942442960688398E-2</v>
      </c>
      <c r="F2741">
        <f xml:space="preserve"> ROUND(E2741 * VLOOKUP(A2741, Data1!$A:$G, 2, FALSE),0)</f>
        <v>44</v>
      </c>
      <c r="G2741">
        <f xml:space="preserve"> ROUND(E2741 * VLOOKUP(A2741, Data1!$A:$G,3, FALSE),0)</f>
        <v>398</v>
      </c>
      <c r="H2741">
        <f xml:space="preserve"> ROUND(E2741 * VLOOKUP(A2741, Data1!$A:$G, 4, FALSE),0)</f>
        <v>415</v>
      </c>
      <c r="I2741">
        <f xml:space="preserve"> ROUND(E2741 * VLOOKUP(A2741, Data1!$A:$G, 5, FALSE),0)</f>
        <v>36</v>
      </c>
      <c r="J2741">
        <f xml:space="preserve"> ROUND(E2741 * VLOOKUP(A2741, Data1!$A:$G, 6, FALSE),0)</f>
        <v>0</v>
      </c>
    </row>
    <row r="2742" spans="1:10" x14ac:dyDescent="0.25">
      <c r="A2742">
        <v>2013</v>
      </c>
      <c r="B2742" t="str">
        <v>October</v>
      </c>
      <c r="C2742" t="str">
        <v>Orkney</v>
      </c>
      <c r="D2742">
        <v>18</v>
      </c>
      <c r="E2742">
        <f>D2742 / VLOOKUP(A2742, Data1!$A:$G, 7, FALSE)</f>
        <v>3.2134823436997894E-4</v>
      </c>
      <c r="F2742">
        <f xml:space="preserve"> ROUND(E2742 * VLOOKUP(A2742, Data1!$A:$G, 2, FALSE),0)</f>
        <v>1</v>
      </c>
      <c r="G2742">
        <f xml:space="preserve"> ROUND(E2742 * VLOOKUP(A2742, Data1!$A:$G,3, FALSE),0)</f>
        <v>8</v>
      </c>
      <c r="H2742">
        <f xml:space="preserve"> ROUND(E2742 * VLOOKUP(A2742, Data1!$A:$G, 4, FALSE),0)</f>
        <v>8</v>
      </c>
      <c r="I2742">
        <f xml:space="preserve"> ROUND(E2742 * VLOOKUP(A2742, Data1!$A:$G, 5, FALSE),0)</f>
        <v>1</v>
      </c>
      <c r="J2742">
        <f xml:space="preserve"> ROUND(E2742 * VLOOKUP(A2742, Data1!$A:$G, 6, FALSE),0)</f>
        <v>0</v>
      </c>
    </row>
    <row r="2743" spans="1:10" x14ac:dyDescent="0.25">
      <c r="A2743">
        <v>2013</v>
      </c>
      <c r="B2743" t="str">
        <v>October</v>
      </c>
      <c r="C2743" t="str">
        <v>Scotland</v>
      </c>
      <c r="D2743">
        <v>5223</v>
      </c>
      <c r="E2743">
        <f>D2743 / VLOOKUP(A2743, Data1!$A:$G, 7, FALSE)</f>
        <v>9.3244546006355553E-2</v>
      </c>
      <c r="F2743">
        <f xml:space="preserve"> ROUND(E2743 * VLOOKUP(A2743, Data1!$A:$G, 2, FALSE),0)</f>
        <v>258</v>
      </c>
      <c r="G2743">
        <f xml:space="preserve"> ROUND(E2743 * VLOOKUP(A2743, Data1!$A:$G,3, FALSE),0)</f>
        <v>2331</v>
      </c>
      <c r="H2743">
        <f xml:space="preserve"> ROUND(E2743 * VLOOKUP(A2743, Data1!$A:$G, 4, FALSE),0)</f>
        <v>2425</v>
      </c>
      <c r="I2743">
        <f xml:space="preserve"> ROUND(E2743 * VLOOKUP(A2743, Data1!$A:$G, 5, FALSE),0)</f>
        <v>208</v>
      </c>
      <c r="J2743">
        <f xml:space="preserve"> ROUND(E2743 * VLOOKUP(A2743, Data1!$A:$G, 6, FALSE),0)</f>
        <v>2</v>
      </c>
    </row>
    <row r="2744" spans="1:10" x14ac:dyDescent="0.25">
      <c r="A2744">
        <v>2013</v>
      </c>
      <c r="B2744" t="str">
        <v>October</v>
      </c>
      <c r="C2744" t="str">
        <v>Shetland</v>
      </c>
      <c r="D2744">
        <v>17</v>
      </c>
      <c r="E2744">
        <f>D2744 / VLOOKUP(A2744, Data1!$A:$G, 7, FALSE)</f>
        <v>3.0349555468275788E-4</v>
      </c>
      <c r="F2744">
        <f xml:space="preserve"> ROUND(E2744 * VLOOKUP(A2744, Data1!$A:$G, 2, FALSE),0)</f>
        <v>1</v>
      </c>
      <c r="G2744">
        <f xml:space="preserve"> ROUND(E2744 * VLOOKUP(A2744, Data1!$A:$G,3, FALSE),0)</f>
        <v>8</v>
      </c>
      <c r="H2744">
        <f xml:space="preserve"> ROUND(E2744 * VLOOKUP(A2744, Data1!$A:$G, 4, FALSE),0)</f>
        <v>8</v>
      </c>
      <c r="I2744">
        <f xml:space="preserve"> ROUND(E2744 * VLOOKUP(A2744, Data1!$A:$G, 5, FALSE),0)</f>
        <v>1</v>
      </c>
      <c r="J2744">
        <f xml:space="preserve"> ROUND(E2744 * VLOOKUP(A2744, Data1!$A:$G, 6, FALSE),0)</f>
        <v>0</v>
      </c>
    </row>
    <row r="2745" spans="1:10" x14ac:dyDescent="0.25">
      <c r="A2745">
        <v>2013</v>
      </c>
      <c r="B2745" t="str">
        <v>October</v>
      </c>
      <c r="C2745" t="str">
        <v>Tayside</v>
      </c>
      <c r="D2745">
        <v>353</v>
      </c>
      <c r="E2745">
        <f>D2745 / VLOOKUP(A2745, Data1!$A:$G, 7, FALSE)</f>
        <v>6.3019959295890311E-3</v>
      </c>
      <c r="F2745">
        <f xml:space="preserve"> ROUND(E2745 * VLOOKUP(A2745, Data1!$A:$G, 2, FALSE),0)</f>
        <v>17</v>
      </c>
      <c r="G2745">
        <f xml:space="preserve"> ROUND(E2745 * VLOOKUP(A2745, Data1!$A:$G,3, FALSE),0)</f>
        <v>158</v>
      </c>
      <c r="H2745">
        <f xml:space="preserve"> ROUND(E2745 * VLOOKUP(A2745, Data1!$A:$G, 4, FALSE),0)</f>
        <v>164</v>
      </c>
      <c r="I2745">
        <f xml:space="preserve"> ROUND(E2745 * VLOOKUP(A2745, Data1!$A:$G, 5, FALSE),0)</f>
        <v>14</v>
      </c>
      <c r="J2745">
        <f xml:space="preserve"> ROUND(E2745 * VLOOKUP(A2745, Data1!$A:$G, 6, FALSE),0)</f>
        <v>0</v>
      </c>
    </row>
    <row r="2746" spans="1:10" x14ac:dyDescent="0.25">
      <c r="A2746">
        <v>2013</v>
      </c>
      <c r="B2746" t="str">
        <v>October</v>
      </c>
      <c r="C2746" t="str">
        <v>Western Isles</v>
      </c>
      <c r="D2746">
        <v>28</v>
      </c>
      <c r="E2746">
        <f>D2746 / VLOOKUP(A2746, Data1!$A:$G, 7, FALSE)</f>
        <v>4.9987503124218949E-4</v>
      </c>
      <c r="F2746">
        <f xml:space="preserve"> ROUND(E2746 * VLOOKUP(A2746, Data1!$A:$G, 2, FALSE),0)</f>
        <v>1</v>
      </c>
      <c r="G2746">
        <f xml:space="preserve"> ROUND(E2746 * VLOOKUP(A2746, Data1!$A:$G,3, FALSE),0)</f>
        <v>12</v>
      </c>
      <c r="H2746">
        <f xml:space="preserve"> ROUND(E2746 * VLOOKUP(A2746, Data1!$A:$G, 4, FALSE),0)</f>
        <v>13</v>
      </c>
      <c r="I2746">
        <f xml:space="preserve"> ROUND(E2746 * VLOOKUP(A2746, Data1!$A:$G, 5, FALSE),0)</f>
        <v>1</v>
      </c>
      <c r="J2746">
        <f xml:space="preserve"> ROUND(E2746 * VLOOKUP(A2746, Data1!$A:$G, 6, FALSE),0)</f>
        <v>0</v>
      </c>
    </row>
    <row r="2747" spans="1:10" x14ac:dyDescent="0.25">
      <c r="A2747">
        <v>2013</v>
      </c>
      <c r="B2747" t="str">
        <v>September</v>
      </c>
      <c r="C2747" t="str">
        <v>Ayrshire and Arran</v>
      </c>
      <c r="D2747">
        <v>278</v>
      </c>
      <c r="E2747">
        <f>D2747 / VLOOKUP(A2747, Data1!$A:$G, 7, FALSE)</f>
        <v>4.9630449530474524E-3</v>
      </c>
      <c r="F2747">
        <f xml:space="preserve"> ROUND(E2747 * VLOOKUP(A2747, Data1!$A:$G, 2, FALSE),0)</f>
        <v>14</v>
      </c>
      <c r="G2747">
        <f xml:space="preserve"> ROUND(E2747 * VLOOKUP(A2747, Data1!$A:$G,3, FALSE),0)</f>
        <v>124</v>
      </c>
      <c r="H2747">
        <f xml:space="preserve"> ROUND(E2747 * VLOOKUP(A2747, Data1!$A:$G, 4, FALSE),0)</f>
        <v>129</v>
      </c>
      <c r="I2747">
        <f xml:space="preserve"> ROUND(E2747 * VLOOKUP(A2747, Data1!$A:$G, 5, FALSE),0)</f>
        <v>11</v>
      </c>
      <c r="J2747">
        <f xml:space="preserve"> ROUND(E2747 * VLOOKUP(A2747, Data1!$A:$G, 6, FALSE),0)</f>
        <v>0</v>
      </c>
    </row>
    <row r="2748" spans="1:10" x14ac:dyDescent="0.25">
      <c r="A2748">
        <v>2013</v>
      </c>
      <c r="B2748" t="str">
        <v>September</v>
      </c>
      <c r="C2748" t="str">
        <v>Borders</v>
      </c>
      <c r="D2748">
        <v>88</v>
      </c>
      <c r="E2748">
        <f>D2748 / VLOOKUP(A2748, Data1!$A:$G, 7, FALSE)</f>
        <v>1.5710358124754525E-3</v>
      </c>
      <c r="F2748">
        <f xml:space="preserve"> ROUND(E2748 * VLOOKUP(A2748, Data1!$A:$G, 2, FALSE),0)</f>
        <v>4</v>
      </c>
      <c r="G2748">
        <f xml:space="preserve"> ROUND(E2748 * VLOOKUP(A2748, Data1!$A:$G,3, FALSE),0)</f>
        <v>39</v>
      </c>
      <c r="H2748">
        <f xml:space="preserve"> ROUND(E2748 * VLOOKUP(A2748, Data1!$A:$G, 4, FALSE),0)</f>
        <v>41</v>
      </c>
      <c r="I2748">
        <f xml:space="preserve"> ROUND(E2748 * VLOOKUP(A2748, Data1!$A:$G, 5, FALSE),0)</f>
        <v>4</v>
      </c>
      <c r="J2748">
        <f xml:space="preserve"> ROUND(E2748 * VLOOKUP(A2748, Data1!$A:$G, 6, FALSE),0)</f>
        <v>0</v>
      </c>
    </row>
    <row r="2749" spans="1:10" x14ac:dyDescent="0.25">
      <c r="A2749">
        <v>2013</v>
      </c>
      <c r="B2749" t="str">
        <v>September</v>
      </c>
      <c r="C2749" t="str">
        <v>Dumfries and Galloway</v>
      </c>
      <c r="D2749">
        <v>84</v>
      </c>
      <c r="E2749">
        <f>D2749 / VLOOKUP(A2749, Data1!$A:$G, 7, FALSE)</f>
        <v>1.4996250937265683E-3</v>
      </c>
      <c r="F2749">
        <f xml:space="preserve"> ROUND(E2749 * VLOOKUP(A2749, Data1!$A:$G, 2, FALSE),0)</f>
        <v>4</v>
      </c>
      <c r="G2749">
        <f xml:space="preserve"> ROUND(E2749 * VLOOKUP(A2749, Data1!$A:$G,3, FALSE),0)</f>
        <v>37</v>
      </c>
      <c r="H2749">
        <f xml:space="preserve"> ROUND(E2749 * VLOOKUP(A2749, Data1!$A:$G, 4, FALSE),0)</f>
        <v>39</v>
      </c>
      <c r="I2749">
        <f xml:space="preserve"> ROUND(E2749 * VLOOKUP(A2749, Data1!$A:$G, 5, FALSE),0)</f>
        <v>3</v>
      </c>
      <c r="J2749">
        <f xml:space="preserve"> ROUND(E2749 * VLOOKUP(A2749, Data1!$A:$G, 6, FALSE),0)</f>
        <v>0</v>
      </c>
    </row>
    <row r="2750" spans="1:10" x14ac:dyDescent="0.25">
      <c r="A2750">
        <v>2013</v>
      </c>
      <c r="B2750" t="str">
        <v>September</v>
      </c>
      <c r="C2750" t="str">
        <v>Fife</v>
      </c>
      <c r="D2750">
        <v>312</v>
      </c>
      <c r="E2750">
        <f>D2750 / VLOOKUP(A2750, Data1!$A:$G, 7, FALSE)</f>
        <v>5.5700360624129685E-3</v>
      </c>
      <c r="F2750">
        <f xml:space="preserve"> ROUND(E2750 * VLOOKUP(A2750, Data1!$A:$G, 2, FALSE),0)</f>
        <v>15</v>
      </c>
      <c r="G2750">
        <f xml:space="preserve"> ROUND(E2750 * VLOOKUP(A2750, Data1!$A:$G,3, FALSE),0)</f>
        <v>139</v>
      </c>
      <c r="H2750">
        <f xml:space="preserve"> ROUND(E2750 * VLOOKUP(A2750, Data1!$A:$G, 4, FALSE),0)</f>
        <v>145</v>
      </c>
      <c r="I2750">
        <f xml:space="preserve"> ROUND(E2750 * VLOOKUP(A2750, Data1!$A:$G, 5, FALSE),0)</f>
        <v>12</v>
      </c>
      <c r="J2750">
        <f xml:space="preserve"> ROUND(E2750 * VLOOKUP(A2750, Data1!$A:$G, 6, FALSE),0)</f>
        <v>0</v>
      </c>
    </row>
    <row r="2751" spans="1:10" x14ac:dyDescent="0.25">
      <c r="A2751">
        <v>2013</v>
      </c>
      <c r="B2751" t="str">
        <v>September</v>
      </c>
      <c r="C2751" t="str">
        <v>Forth Valley</v>
      </c>
      <c r="D2751">
        <v>260</v>
      </c>
      <c r="E2751">
        <f>D2751 / VLOOKUP(A2751, Data1!$A:$G, 7, FALSE)</f>
        <v>4.6416967186774733E-3</v>
      </c>
      <c r="F2751">
        <f xml:space="preserve"> ROUND(E2751 * VLOOKUP(A2751, Data1!$A:$G, 2, FALSE),0)</f>
        <v>13</v>
      </c>
      <c r="G2751">
        <f xml:space="preserve"> ROUND(E2751 * VLOOKUP(A2751, Data1!$A:$G,3, FALSE),0)</f>
        <v>116</v>
      </c>
      <c r="H2751">
        <f xml:space="preserve"> ROUND(E2751 * VLOOKUP(A2751, Data1!$A:$G, 4, FALSE),0)</f>
        <v>121</v>
      </c>
      <c r="I2751">
        <f xml:space="preserve"> ROUND(E2751 * VLOOKUP(A2751, Data1!$A:$G, 5, FALSE),0)</f>
        <v>10</v>
      </c>
      <c r="J2751">
        <f xml:space="preserve"> ROUND(E2751 * VLOOKUP(A2751, Data1!$A:$G, 6, FALSE),0)</f>
        <v>0</v>
      </c>
    </row>
    <row r="2752" spans="1:10" x14ac:dyDescent="0.25">
      <c r="A2752">
        <v>2013</v>
      </c>
      <c r="B2752" t="str">
        <v>September</v>
      </c>
      <c r="C2752" t="str">
        <v>Grampian</v>
      </c>
      <c r="D2752">
        <v>520</v>
      </c>
      <c r="E2752">
        <f>D2752 / VLOOKUP(A2752, Data1!$A:$G, 7, FALSE)</f>
        <v>9.2833934373549466E-3</v>
      </c>
      <c r="F2752">
        <f xml:space="preserve"> ROUND(E2752 * VLOOKUP(A2752, Data1!$A:$G, 2, FALSE),0)</f>
        <v>26</v>
      </c>
      <c r="G2752">
        <f xml:space="preserve"> ROUND(E2752 * VLOOKUP(A2752, Data1!$A:$G,3, FALSE),0)</f>
        <v>232</v>
      </c>
      <c r="H2752">
        <f xml:space="preserve"> ROUND(E2752 * VLOOKUP(A2752, Data1!$A:$G, 4, FALSE),0)</f>
        <v>241</v>
      </c>
      <c r="I2752">
        <f xml:space="preserve"> ROUND(E2752 * VLOOKUP(A2752, Data1!$A:$G, 5, FALSE),0)</f>
        <v>21</v>
      </c>
      <c r="J2752">
        <f xml:space="preserve"> ROUND(E2752 * VLOOKUP(A2752, Data1!$A:$G, 6, FALSE),0)</f>
        <v>0</v>
      </c>
    </row>
    <row r="2753" spans="1:10" x14ac:dyDescent="0.25">
      <c r="A2753">
        <v>2013</v>
      </c>
      <c r="B2753" t="str">
        <v>September</v>
      </c>
      <c r="C2753" t="str">
        <v>Greater Glasgow and Clyde</v>
      </c>
      <c r="D2753">
        <v>998</v>
      </c>
      <c r="E2753">
        <f>D2753 / VLOOKUP(A2753, Data1!$A:$G, 7, FALSE)</f>
        <v>1.781697432784661E-2</v>
      </c>
      <c r="F2753">
        <f xml:space="preserve"> ROUND(E2753 * VLOOKUP(A2753, Data1!$A:$G, 2, FALSE),0)</f>
        <v>49</v>
      </c>
      <c r="G2753">
        <f xml:space="preserve"> ROUND(E2753 * VLOOKUP(A2753, Data1!$A:$G,3, FALSE),0)</f>
        <v>445</v>
      </c>
      <c r="H2753">
        <f xml:space="preserve"> ROUND(E2753 * VLOOKUP(A2753, Data1!$A:$G, 4, FALSE),0)</f>
        <v>463</v>
      </c>
      <c r="I2753">
        <f xml:space="preserve"> ROUND(E2753 * VLOOKUP(A2753, Data1!$A:$G, 5, FALSE),0)</f>
        <v>40</v>
      </c>
      <c r="J2753">
        <f xml:space="preserve"> ROUND(E2753 * VLOOKUP(A2753, Data1!$A:$G, 6, FALSE),0)</f>
        <v>0</v>
      </c>
    </row>
    <row r="2754" spans="1:10" x14ac:dyDescent="0.25">
      <c r="A2754">
        <v>2013</v>
      </c>
      <c r="B2754" t="str">
        <v>September</v>
      </c>
      <c r="C2754" t="str">
        <v>Highland</v>
      </c>
      <c r="D2754">
        <v>274</v>
      </c>
      <c r="E2754">
        <f>D2754 / VLOOKUP(A2754, Data1!$A:$G, 7, FALSE)</f>
        <v>4.8916342342985681E-3</v>
      </c>
      <c r="F2754">
        <f xml:space="preserve"> ROUND(E2754 * VLOOKUP(A2754, Data1!$A:$G, 2, FALSE),0)</f>
        <v>14</v>
      </c>
      <c r="G2754">
        <f xml:space="preserve"> ROUND(E2754 * VLOOKUP(A2754, Data1!$A:$G,3, FALSE),0)</f>
        <v>122</v>
      </c>
      <c r="H2754">
        <f xml:space="preserve"> ROUND(E2754 * VLOOKUP(A2754, Data1!$A:$G, 4, FALSE),0)</f>
        <v>127</v>
      </c>
      <c r="I2754">
        <f xml:space="preserve"> ROUND(E2754 * VLOOKUP(A2754, Data1!$A:$G, 5, FALSE),0)</f>
        <v>11</v>
      </c>
      <c r="J2754">
        <f xml:space="preserve"> ROUND(E2754 * VLOOKUP(A2754, Data1!$A:$G, 6, FALSE),0)</f>
        <v>0</v>
      </c>
    </row>
    <row r="2755" spans="1:10" x14ac:dyDescent="0.25">
      <c r="A2755">
        <v>2013</v>
      </c>
      <c r="B2755" t="str">
        <v>September</v>
      </c>
      <c r="C2755" t="str">
        <v>Lanarkshire</v>
      </c>
      <c r="D2755">
        <v>519</v>
      </c>
      <c r="E2755">
        <f>D2755 / VLOOKUP(A2755, Data1!$A:$G, 7, FALSE)</f>
        <v>9.2655407576677264E-3</v>
      </c>
      <c r="F2755">
        <f xml:space="preserve"> ROUND(E2755 * VLOOKUP(A2755, Data1!$A:$G, 2, FALSE),0)</f>
        <v>26</v>
      </c>
      <c r="G2755">
        <f xml:space="preserve"> ROUND(E2755 * VLOOKUP(A2755, Data1!$A:$G,3, FALSE),0)</f>
        <v>232</v>
      </c>
      <c r="H2755">
        <f xml:space="preserve"> ROUND(E2755 * VLOOKUP(A2755, Data1!$A:$G, 4, FALSE),0)</f>
        <v>241</v>
      </c>
      <c r="I2755">
        <f xml:space="preserve"> ROUND(E2755 * VLOOKUP(A2755, Data1!$A:$G, 5, FALSE),0)</f>
        <v>21</v>
      </c>
      <c r="J2755">
        <f xml:space="preserve"> ROUND(E2755 * VLOOKUP(A2755, Data1!$A:$G, 6, FALSE),0)</f>
        <v>0</v>
      </c>
    </row>
    <row r="2756" spans="1:10" x14ac:dyDescent="0.25">
      <c r="A2756">
        <v>2013</v>
      </c>
      <c r="B2756" t="str">
        <v>September</v>
      </c>
      <c r="C2756" t="str">
        <v>Lothian</v>
      </c>
      <c r="D2756">
        <v>739</v>
      </c>
      <c r="E2756">
        <f>D2756 / VLOOKUP(A2756, Data1!$A:$G, 7, FALSE)</f>
        <v>1.3193130288856358E-2</v>
      </c>
      <c r="F2756">
        <f xml:space="preserve"> ROUND(E2756 * VLOOKUP(A2756, Data1!$A:$G, 2, FALSE),0)</f>
        <v>36</v>
      </c>
      <c r="G2756">
        <f xml:space="preserve"> ROUND(E2756 * VLOOKUP(A2756, Data1!$A:$G,3, FALSE),0)</f>
        <v>330</v>
      </c>
      <c r="H2756">
        <f xml:space="preserve"> ROUND(E2756 * VLOOKUP(A2756, Data1!$A:$G, 4, FALSE),0)</f>
        <v>343</v>
      </c>
      <c r="I2756">
        <f xml:space="preserve"> ROUND(E2756 * VLOOKUP(A2756, Data1!$A:$G, 5, FALSE),0)</f>
        <v>29</v>
      </c>
      <c r="J2756">
        <f xml:space="preserve"> ROUND(E2756 * VLOOKUP(A2756, Data1!$A:$G, 6, FALSE),0)</f>
        <v>0</v>
      </c>
    </row>
    <row r="2757" spans="1:10" x14ac:dyDescent="0.25">
      <c r="A2757">
        <v>2013</v>
      </c>
      <c r="B2757" t="str">
        <v>September</v>
      </c>
      <c r="C2757" t="str">
        <v>Orkney</v>
      </c>
      <c r="D2757">
        <v>14</v>
      </c>
      <c r="E2757">
        <f>D2757 / VLOOKUP(A2757, Data1!$A:$G, 7, FALSE)</f>
        <v>2.4993751562109475E-4</v>
      </c>
      <c r="F2757">
        <f xml:space="preserve"> ROUND(E2757 * VLOOKUP(A2757, Data1!$A:$G, 2, FALSE),0)</f>
        <v>1</v>
      </c>
      <c r="G2757">
        <f xml:space="preserve"> ROUND(E2757 * VLOOKUP(A2757, Data1!$A:$G,3, FALSE),0)</f>
        <v>6</v>
      </c>
      <c r="H2757">
        <f xml:space="preserve"> ROUND(E2757 * VLOOKUP(A2757, Data1!$A:$G, 4, FALSE),0)</f>
        <v>6</v>
      </c>
      <c r="I2757">
        <f xml:space="preserve"> ROUND(E2757 * VLOOKUP(A2757, Data1!$A:$G, 5, FALSE),0)</f>
        <v>1</v>
      </c>
      <c r="J2757">
        <f xml:space="preserve"> ROUND(E2757 * VLOOKUP(A2757, Data1!$A:$G, 6, FALSE),0)</f>
        <v>0</v>
      </c>
    </row>
    <row r="2758" spans="1:10" x14ac:dyDescent="0.25">
      <c r="A2758">
        <v>2013</v>
      </c>
      <c r="B2758" t="str">
        <v>September</v>
      </c>
      <c r="C2758" t="str">
        <v>Scotland</v>
      </c>
      <c r="D2758">
        <v>4445</v>
      </c>
      <c r="E2758">
        <f>D2758 / VLOOKUP(A2758, Data1!$A:$G, 7, FALSE)</f>
        <v>7.9355161209697572E-2</v>
      </c>
      <c r="F2758">
        <f xml:space="preserve"> ROUND(E2758 * VLOOKUP(A2758, Data1!$A:$G, 2, FALSE),0)</f>
        <v>219</v>
      </c>
      <c r="G2758">
        <f xml:space="preserve"> ROUND(E2758 * VLOOKUP(A2758, Data1!$A:$G,3, FALSE),0)</f>
        <v>1983</v>
      </c>
      <c r="H2758">
        <f xml:space="preserve"> ROUND(E2758 * VLOOKUP(A2758, Data1!$A:$G, 4, FALSE),0)</f>
        <v>2064</v>
      </c>
      <c r="I2758">
        <f xml:space="preserve"> ROUND(E2758 * VLOOKUP(A2758, Data1!$A:$G, 5, FALSE),0)</f>
        <v>177</v>
      </c>
      <c r="J2758">
        <f xml:space="preserve"> ROUND(E2758 * VLOOKUP(A2758, Data1!$A:$G, 6, FALSE),0)</f>
        <v>1</v>
      </c>
    </row>
    <row r="2759" spans="1:10" x14ac:dyDescent="0.25">
      <c r="A2759">
        <v>2013</v>
      </c>
      <c r="B2759" t="str">
        <v>September</v>
      </c>
      <c r="C2759" t="str">
        <v>Shetland</v>
      </c>
      <c r="D2759">
        <v>20</v>
      </c>
      <c r="E2759">
        <f>D2759 / VLOOKUP(A2759, Data1!$A:$G, 7, FALSE)</f>
        <v>3.5705359374442106E-4</v>
      </c>
      <c r="F2759">
        <f xml:space="preserve"> ROUND(E2759 * VLOOKUP(A2759, Data1!$A:$G, 2, FALSE),0)</f>
        <v>1</v>
      </c>
      <c r="G2759">
        <f xml:space="preserve"> ROUND(E2759 * VLOOKUP(A2759, Data1!$A:$G,3, FALSE),0)</f>
        <v>9</v>
      </c>
      <c r="H2759">
        <f xml:space="preserve"> ROUND(E2759 * VLOOKUP(A2759, Data1!$A:$G, 4, FALSE),0)</f>
        <v>9</v>
      </c>
      <c r="I2759">
        <f xml:space="preserve"> ROUND(E2759 * VLOOKUP(A2759, Data1!$A:$G, 5, FALSE),0)</f>
        <v>1</v>
      </c>
      <c r="J2759">
        <f xml:space="preserve"> ROUND(E2759 * VLOOKUP(A2759, Data1!$A:$G, 6, FALSE),0)</f>
        <v>0</v>
      </c>
    </row>
    <row r="2760" spans="1:10" x14ac:dyDescent="0.25">
      <c r="A2760">
        <v>2013</v>
      </c>
      <c r="B2760" t="str">
        <v>September</v>
      </c>
      <c r="C2760" t="str">
        <v>Tayside</v>
      </c>
      <c r="D2760">
        <v>318</v>
      </c>
      <c r="E2760">
        <f>D2760 / VLOOKUP(A2760, Data1!$A:$G, 7, FALSE)</f>
        <v>5.6771521405362948E-3</v>
      </c>
      <c r="F2760">
        <f xml:space="preserve"> ROUND(E2760 * VLOOKUP(A2760, Data1!$A:$G, 2, FALSE),0)</f>
        <v>16</v>
      </c>
      <c r="G2760">
        <f xml:space="preserve"> ROUND(E2760 * VLOOKUP(A2760, Data1!$A:$G,3, FALSE),0)</f>
        <v>142</v>
      </c>
      <c r="H2760">
        <f xml:space="preserve"> ROUND(E2760 * VLOOKUP(A2760, Data1!$A:$G, 4, FALSE),0)</f>
        <v>148</v>
      </c>
      <c r="I2760">
        <f xml:space="preserve"> ROUND(E2760 * VLOOKUP(A2760, Data1!$A:$G, 5, FALSE),0)</f>
        <v>13</v>
      </c>
      <c r="J2760">
        <f xml:space="preserve"> ROUND(E2760 * VLOOKUP(A2760, Data1!$A:$G, 6, FALSE),0)</f>
        <v>0</v>
      </c>
    </row>
    <row r="2761" spans="1:10" x14ac:dyDescent="0.25">
      <c r="A2761">
        <v>2013</v>
      </c>
      <c r="B2761" t="str">
        <v>September</v>
      </c>
      <c r="C2761" t="str">
        <v>Western Isles</v>
      </c>
      <c r="D2761">
        <v>21</v>
      </c>
      <c r="E2761">
        <f>D2761 / VLOOKUP(A2761, Data1!$A:$G, 7, FALSE)</f>
        <v>3.7490627343164207E-4</v>
      </c>
      <c r="F2761">
        <f xml:space="preserve"> ROUND(E2761 * VLOOKUP(A2761, Data1!$A:$G, 2, FALSE),0)</f>
        <v>1</v>
      </c>
      <c r="G2761">
        <f xml:space="preserve"> ROUND(E2761 * VLOOKUP(A2761, Data1!$A:$G,3, FALSE),0)</f>
        <v>9</v>
      </c>
      <c r="H2761">
        <f xml:space="preserve"> ROUND(E2761 * VLOOKUP(A2761, Data1!$A:$G, 4, FALSE),0)</f>
        <v>10</v>
      </c>
      <c r="I2761">
        <f xml:space="preserve"> ROUND(E2761 * VLOOKUP(A2761, Data1!$A:$G, 5, FALSE),0)</f>
        <v>1</v>
      </c>
      <c r="J2761">
        <f xml:space="preserve"> ROUND(E2761 * VLOOKUP(A2761, Data1!$A:$G, 6, FALSE),0)</f>
        <v>0</v>
      </c>
    </row>
    <row r="2762" spans="1:10" x14ac:dyDescent="0.25">
      <c r="A2762">
        <v>2013</v>
      </c>
      <c r="B2762" t="str">
        <v>August</v>
      </c>
      <c r="C2762" t="str">
        <v>Ayrshire and Arran</v>
      </c>
      <c r="D2762">
        <v>310</v>
      </c>
      <c r="E2762">
        <f>D2762 / VLOOKUP(A2762, Data1!$A:$G, 7, FALSE)</f>
        <v>5.5343307030385263E-3</v>
      </c>
      <c r="F2762">
        <f xml:space="preserve"> ROUND(E2762 * VLOOKUP(A2762, Data1!$A:$G, 2, FALSE),0)</f>
        <v>15</v>
      </c>
      <c r="G2762">
        <f xml:space="preserve"> ROUND(E2762 * VLOOKUP(A2762, Data1!$A:$G,3, FALSE),0)</f>
        <v>138</v>
      </c>
      <c r="H2762">
        <f xml:space="preserve"> ROUND(E2762 * VLOOKUP(A2762, Data1!$A:$G, 4, FALSE),0)</f>
        <v>144</v>
      </c>
      <c r="I2762">
        <f xml:space="preserve"> ROUND(E2762 * VLOOKUP(A2762, Data1!$A:$G, 5, FALSE),0)</f>
        <v>12</v>
      </c>
      <c r="J2762">
        <f xml:space="preserve"> ROUND(E2762 * VLOOKUP(A2762, Data1!$A:$G, 6, FALSE),0)</f>
        <v>0</v>
      </c>
    </row>
    <row r="2763" spans="1:10" x14ac:dyDescent="0.25">
      <c r="A2763">
        <v>2013</v>
      </c>
      <c r="B2763" t="str">
        <v>August</v>
      </c>
      <c r="C2763" t="str">
        <v>Borders</v>
      </c>
      <c r="D2763">
        <v>95</v>
      </c>
      <c r="E2763">
        <f>D2763 / VLOOKUP(A2763, Data1!$A:$G, 7, FALSE)</f>
        <v>1.6960045702859999E-3</v>
      </c>
      <c r="F2763">
        <f xml:space="preserve"> ROUND(E2763 * VLOOKUP(A2763, Data1!$A:$G, 2, FALSE),0)</f>
        <v>5</v>
      </c>
      <c r="G2763">
        <f xml:space="preserve"> ROUND(E2763 * VLOOKUP(A2763, Data1!$A:$G,3, FALSE),0)</f>
        <v>42</v>
      </c>
      <c r="H2763">
        <f xml:space="preserve"> ROUND(E2763 * VLOOKUP(A2763, Data1!$A:$G, 4, FALSE),0)</f>
        <v>44</v>
      </c>
      <c r="I2763">
        <f xml:space="preserve"> ROUND(E2763 * VLOOKUP(A2763, Data1!$A:$G, 5, FALSE),0)</f>
        <v>4</v>
      </c>
      <c r="J2763">
        <f xml:space="preserve"> ROUND(E2763 * VLOOKUP(A2763, Data1!$A:$G, 6, FALSE),0)</f>
        <v>0</v>
      </c>
    </row>
    <row r="2764" spans="1:10" x14ac:dyDescent="0.25">
      <c r="A2764">
        <v>2013</v>
      </c>
      <c r="B2764" t="str">
        <v>August</v>
      </c>
      <c r="C2764" t="str">
        <v>Dumfries and Galloway</v>
      </c>
      <c r="D2764">
        <v>109</v>
      </c>
      <c r="E2764">
        <f>D2764 / VLOOKUP(A2764, Data1!$A:$G, 7, FALSE)</f>
        <v>1.9459420859070946E-3</v>
      </c>
      <c r="F2764">
        <f xml:space="preserve"> ROUND(E2764 * VLOOKUP(A2764, Data1!$A:$G, 2, FALSE),0)</f>
        <v>5</v>
      </c>
      <c r="G2764">
        <f xml:space="preserve"> ROUND(E2764 * VLOOKUP(A2764, Data1!$A:$G,3, FALSE),0)</f>
        <v>49</v>
      </c>
      <c r="H2764">
        <f xml:space="preserve"> ROUND(E2764 * VLOOKUP(A2764, Data1!$A:$G, 4, FALSE),0)</f>
        <v>51</v>
      </c>
      <c r="I2764">
        <f xml:space="preserve"> ROUND(E2764 * VLOOKUP(A2764, Data1!$A:$G, 5, FALSE),0)</f>
        <v>4</v>
      </c>
      <c r="J2764">
        <f xml:space="preserve"> ROUND(E2764 * VLOOKUP(A2764, Data1!$A:$G, 6, FALSE),0)</f>
        <v>0</v>
      </c>
    </row>
    <row r="2765" spans="1:10" x14ac:dyDescent="0.25">
      <c r="A2765">
        <v>2013</v>
      </c>
      <c r="B2765" t="str">
        <v>August</v>
      </c>
      <c r="C2765" t="str">
        <v>Fife</v>
      </c>
      <c r="D2765">
        <v>332</v>
      </c>
      <c r="E2765">
        <f>D2765 / VLOOKUP(A2765, Data1!$A:$G, 7, FALSE)</f>
        <v>5.9270896561573888E-3</v>
      </c>
      <c r="F2765">
        <f xml:space="preserve"> ROUND(E2765 * VLOOKUP(A2765, Data1!$A:$G, 2, FALSE),0)</f>
        <v>16</v>
      </c>
      <c r="G2765">
        <f xml:space="preserve"> ROUND(E2765 * VLOOKUP(A2765, Data1!$A:$G,3, FALSE),0)</f>
        <v>148</v>
      </c>
      <c r="H2765">
        <f xml:space="preserve"> ROUND(E2765 * VLOOKUP(A2765, Data1!$A:$G, 4, FALSE),0)</f>
        <v>154</v>
      </c>
      <c r="I2765">
        <f xml:space="preserve"> ROUND(E2765 * VLOOKUP(A2765, Data1!$A:$G, 5, FALSE),0)</f>
        <v>13</v>
      </c>
      <c r="J2765">
        <f xml:space="preserve"> ROUND(E2765 * VLOOKUP(A2765, Data1!$A:$G, 6, FALSE),0)</f>
        <v>0</v>
      </c>
    </row>
    <row r="2766" spans="1:10" x14ac:dyDescent="0.25">
      <c r="A2766">
        <v>2013</v>
      </c>
      <c r="B2766" t="str">
        <v>August</v>
      </c>
      <c r="C2766" t="str">
        <v>Forth Valley</v>
      </c>
      <c r="D2766">
        <v>265</v>
      </c>
      <c r="E2766">
        <f>D2766 / VLOOKUP(A2766, Data1!$A:$G, 7, FALSE)</f>
        <v>4.7309601171135786E-3</v>
      </c>
      <c r="F2766">
        <f xml:space="preserve"> ROUND(E2766 * VLOOKUP(A2766, Data1!$A:$G, 2, FALSE),0)</f>
        <v>13</v>
      </c>
      <c r="G2766">
        <f xml:space="preserve"> ROUND(E2766 * VLOOKUP(A2766, Data1!$A:$G,3, FALSE),0)</f>
        <v>118</v>
      </c>
      <c r="H2766">
        <f xml:space="preserve"> ROUND(E2766 * VLOOKUP(A2766, Data1!$A:$G, 4, FALSE),0)</f>
        <v>123</v>
      </c>
      <c r="I2766">
        <f xml:space="preserve"> ROUND(E2766 * VLOOKUP(A2766, Data1!$A:$G, 5, FALSE),0)</f>
        <v>11</v>
      </c>
      <c r="J2766">
        <f xml:space="preserve"> ROUND(E2766 * VLOOKUP(A2766, Data1!$A:$G, 6, FALSE),0)</f>
        <v>0</v>
      </c>
    </row>
    <row r="2767" spans="1:10" x14ac:dyDescent="0.25">
      <c r="A2767">
        <v>2013</v>
      </c>
      <c r="B2767" t="str">
        <v>August</v>
      </c>
      <c r="C2767" t="str">
        <v>Grampian</v>
      </c>
      <c r="D2767">
        <v>560</v>
      </c>
      <c r="E2767">
        <f>D2767 / VLOOKUP(A2767, Data1!$A:$G, 7, FALSE)</f>
        <v>9.997500624843789E-3</v>
      </c>
      <c r="F2767">
        <f xml:space="preserve"> ROUND(E2767 * VLOOKUP(A2767, Data1!$A:$G, 2, FALSE),0)</f>
        <v>28</v>
      </c>
      <c r="G2767">
        <f xml:space="preserve"> ROUND(E2767 * VLOOKUP(A2767, Data1!$A:$G,3, FALSE),0)</f>
        <v>250</v>
      </c>
      <c r="H2767">
        <f xml:space="preserve"> ROUND(E2767 * VLOOKUP(A2767, Data1!$A:$G, 4, FALSE),0)</f>
        <v>260</v>
      </c>
      <c r="I2767">
        <f xml:space="preserve"> ROUND(E2767 * VLOOKUP(A2767, Data1!$A:$G, 5, FALSE),0)</f>
        <v>22</v>
      </c>
      <c r="J2767">
        <f xml:space="preserve"> ROUND(E2767 * VLOOKUP(A2767, Data1!$A:$G, 6, FALSE),0)</f>
        <v>0</v>
      </c>
    </row>
    <row r="2768" spans="1:10" x14ac:dyDescent="0.25">
      <c r="A2768">
        <v>2013</v>
      </c>
      <c r="B2768" t="str">
        <v>August</v>
      </c>
      <c r="C2768" t="str">
        <v>Greater Glasgow and Clyde</v>
      </c>
      <c r="D2768">
        <v>1092</v>
      </c>
      <c r="E2768">
        <f>D2768 / VLOOKUP(A2768, Data1!$A:$G, 7, FALSE)</f>
        <v>1.9495126218445388E-2</v>
      </c>
      <c r="F2768">
        <f xml:space="preserve"> ROUND(E2768 * VLOOKUP(A2768, Data1!$A:$G, 2, FALSE),0)</f>
        <v>54</v>
      </c>
      <c r="G2768">
        <f xml:space="preserve"> ROUND(E2768 * VLOOKUP(A2768, Data1!$A:$G,3, FALSE),0)</f>
        <v>487</v>
      </c>
      <c r="H2768">
        <f xml:space="preserve"> ROUND(E2768 * VLOOKUP(A2768, Data1!$A:$G, 4, FALSE),0)</f>
        <v>507</v>
      </c>
      <c r="I2768">
        <f xml:space="preserve"> ROUND(E2768 * VLOOKUP(A2768, Data1!$A:$G, 5, FALSE),0)</f>
        <v>44</v>
      </c>
      <c r="J2768">
        <f xml:space="preserve"> ROUND(E2768 * VLOOKUP(A2768, Data1!$A:$G, 6, FALSE),0)</f>
        <v>0</v>
      </c>
    </row>
    <row r="2769" spans="1:10" x14ac:dyDescent="0.25">
      <c r="A2769">
        <v>2013</v>
      </c>
      <c r="B2769" t="str">
        <v>August</v>
      </c>
      <c r="C2769" t="str">
        <v>Highland</v>
      </c>
      <c r="D2769">
        <v>268</v>
      </c>
      <c r="E2769">
        <f>D2769 / VLOOKUP(A2769, Data1!$A:$G, 7, FALSE)</f>
        <v>4.7845181561752418E-3</v>
      </c>
      <c r="F2769">
        <f xml:space="preserve"> ROUND(E2769 * VLOOKUP(A2769, Data1!$A:$G, 2, FALSE),0)</f>
        <v>13</v>
      </c>
      <c r="G2769">
        <f xml:space="preserve"> ROUND(E2769 * VLOOKUP(A2769, Data1!$A:$G,3, FALSE),0)</f>
        <v>120</v>
      </c>
      <c r="H2769">
        <f xml:space="preserve"> ROUND(E2769 * VLOOKUP(A2769, Data1!$A:$G, 4, FALSE),0)</f>
        <v>124</v>
      </c>
      <c r="I2769">
        <f xml:space="preserve"> ROUND(E2769 * VLOOKUP(A2769, Data1!$A:$G, 5, FALSE),0)</f>
        <v>11</v>
      </c>
      <c r="J2769">
        <f xml:space="preserve"> ROUND(E2769 * VLOOKUP(A2769, Data1!$A:$G, 6, FALSE),0)</f>
        <v>0</v>
      </c>
    </row>
    <row r="2770" spans="1:10" x14ac:dyDescent="0.25">
      <c r="A2770">
        <v>2013</v>
      </c>
      <c r="B2770" t="str">
        <v>August</v>
      </c>
      <c r="C2770" t="str">
        <v>Lanarkshire</v>
      </c>
      <c r="D2770">
        <v>606</v>
      </c>
      <c r="E2770">
        <f>D2770 / VLOOKUP(A2770, Data1!$A:$G, 7, FALSE)</f>
        <v>1.0818723890455958E-2</v>
      </c>
      <c r="F2770">
        <f xml:space="preserve"> ROUND(E2770 * VLOOKUP(A2770, Data1!$A:$G, 2, FALSE),0)</f>
        <v>30</v>
      </c>
      <c r="G2770">
        <f xml:space="preserve"> ROUND(E2770 * VLOOKUP(A2770, Data1!$A:$G,3, FALSE),0)</f>
        <v>270</v>
      </c>
      <c r="H2770">
        <f xml:space="preserve"> ROUND(E2770 * VLOOKUP(A2770, Data1!$A:$G, 4, FALSE),0)</f>
        <v>281</v>
      </c>
      <c r="I2770">
        <f xml:space="preserve"> ROUND(E2770 * VLOOKUP(A2770, Data1!$A:$G, 5, FALSE),0)</f>
        <v>24</v>
      </c>
      <c r="J2770">
        <f xml:space="preserve"> ROUND(E2770 * VLOOKUP(A2770, Data1!$A:$G, 6, FALSE),0)</f>
        <v>0</v>
      </c>
    </row>
    <row r="2771" spans="1:10" x14ac:dyDescent="0.25">
      <c r="A2771">
        <v>2013</v>
      </c>
      <c r="B2771" t="str">
        <v>August</v>
      </c>
      <c r="C2771" t="str">
        <v>Lothian</v>
      </c>
      <c r="D2771">
        <v>861</v>
      </c>
      <c r="E2771">
        <f>D2771 / VLOOKUP(A2771, Data1!$A:$G, 7, FALSE)</f>
        <v>1.5371157210697326E-2</v>
      </c>
      <c r="F2771">
        <f xml:space="preserve"> ROUND(E2771 * VLOOKUP(A2771, Data1!$A:$G, 2, FALSE),0)</f>
        <v>42</v>
      </c>
      <c r="G2771">
        <f xml:space="preserve"> ROUND(E2771 * VLOOKUP(A2771, Data1!$A:$G,3, FALSE),0)</f>
        <v>384</v>
      </c>
      <c r="H2771">
        <f xml:space="preserve"> ROUND(E2771 * VLOOKUP(A2771, Data1!$A:$G, 4, FALSE),0)</f>
        <v>400</v>
      </c>
      <c r="I2771">
        <f xml:space="preserve"> ROUND(E2771 * VLOOKUP(A2771, Data1!$A:$G, 5, FALSE),0)</f>
        <v>34</v>
      </c>
      <c r="J2771">
        <f xml:space="preserve"> ROUND(E2771 * VLOOKUP(A2771, Data1!$A:$G, 6, FALSE),0)</f>
        <v>0</v>
      </c>
    </row>
    <row r="2772" spans="1:10" x14ac:dyDescent="0.25">
      <c r="A2772">
        <v>2013</v>
      </c>
      <c r="B2772" t="str">
        <v>August</v>
      </c>
      <c r="C2772" t="str">
        <v>Orkney</v>
      </c>
      <c r="D2772">
        <v>16</v>
      </c>
      <c r="E2772">
        <f>D2772 / VLOOKUP(A2772, Data1!$A:$G, 7, FALSE)</f>
        <v>2.8564287499553681E-4</v>
      </c>
      <c r="F2772">
        <f xml:space="preserve"> ROUND(E2772 * VLOOKUP(A2772, Data1!$A:$G, 2, FALSE),0)</f>
        <v>1</v>
      </c>
      <c r="G2772">
        <f xml:space="preserve"> ROUND(E2772 * VLOOKUP(A2772, Data1!$A:$G,3, FALSE),0)</f>
        <v>7</v>
      </c>
      <c r="H2772">
        <f xml:space="preserve"> ROUND(E2772 * VLOOKUP(A2772, Data1!$A:$G, 4, FALSE),0)</f>
        <v>7</v>
      </c>
      <c r="I2772">
        <f xml:space="preserve"> ROUND(E2772 * VLOOKUP(A2772, Data1!$A:$G, 5, FALSE),0)</f>
        <v>1</v>
      </c>
      <c r="J2772">
        <f xml:space="preserve"> ROUND(E2772 * VLOOKUP(A2772, Data1!$A:$G, 6, FALSE),0)</f>
        <v>0</v>
      </c>
    </row>
    <row r="2773" spans="1:10" x14ac:dyDescent="0.25">
      <c r="A2773">
        <v>2013</v>
      </c>
      <c r="B2773" t="str">
        <v>August</v>
      </c>
      <c r="C2773" t="str">
        <v>Scotland</v>
      </c>
      <c r="D2773">
        <v>4890</v>
      </c>
      <c r="E2773">
        <f>D2773 / VLOOKUP(A2773, Data1!$A:$G, 7, FALSE)</f>
        <v>8.7299603670510942E-2</v>
      </c>
      <c r="F2773">
        <f xml:space="preserve"> ROUND(E2773 * VLOOKUP(A2773, Data1!$A:$G, 2, FALSE),0)</f>
        <v>241</v>
      </c>
      <c r="G2773">
        <f xml:space="preserve"> ROUND(E2773 * VLOOKUP(A2773, Data1!$A:$G,3, FALSE),0)</f>
        <v>2182</v>
      </c>
      <c r="H2773">
        <f xml:space="preserve"> ROUND(E2773 * VLOOKUP(A2773, Data1!$A:$G, 4, FALSE),0)</f>
        <v>2270</v>
      </c>
      <c r="I2773">
        <f xml:space="preserve"> ROUND(E2773 * VLOOKUP(A2773, Data1!$A:$G, 5, FALSE),0)</f>
        <v>195</v>
      </c>
      <c r="J2773">
        <f xml:space="preserve"> ROUND(E2773 * VLOOKUP(A2773, Data1!$A:$G, 6, FALSE),0)</f>
        <v>1</v>
      </c>
    </row>
    <row r="2774" spans="1:10" x14ac:dyDescent="0.25">
      <c r="A2774">
        <v>2013</v>
      </c>
      <c r="B2774" t="str">
        <v>August</v>
      </c>
      <c r="C2774" t="str">
        <v>Shetland</v>
      </c>
      <c r="D2774">
        <v>17</v>
      </c>
      <c r="E2774">
        <f>D2774 / VLOOKUP(A2774, Data1!$A:$G, 7, FALSE)</f>
        <v>3.0349555468275788E-4</v>
      </c>
      <c r="F2774">
        <f xml:space="preserve"> ROUND(E2774 * VLOOKUP(A2774, Data1!$A:$G, 2, FALSE),0)</f>
        <v>1</v>
      </c>
      <c r="G2774">
        <f xml:space="preserve"> ROUND(E2774 * VLOOKUP(A2774, Data1!$A:$G,3, FALSE),0)</f>
        <v>8</v>
      </c>
      <c r="H2774">
        <f xml:space="preserve"> ROUND(E2774 * VLOOKUP(A2774, Data1!$A:$G, 4, FALSE),0)</f>
        <v>8</v>
      </c>
      <c r="I2774">
        <f xml:space="preserve"> ROUND(E2774 * VLOOKUP(A2774, Data1!$A:$G, 5, FALSE),0)</f>
        <v>1</v>
      </c>
      <c r="J2774">
        <f xml:space="preserve"> ROUND(E2774 * VLOOKUP(A2774, Data1!$A:$G, 6, FALSE),0)</f>
        <v>0</v>
      </c>
    </row>
    <row r="2775" spans="1:10" x14ac:dyDescent="0.25">
      <c r="A2775">
        <v>2013</v>
      </c>
      <c r="B2775" t="str">
        <v>August</v>
      </c>
      <c r="C2775" t="str">
        <v>Tayside</v>
      </c>
      <c r="D2775">
        <v>326</v>
      </c>
      <c r="E2775">
        <f>D2775 / VLOOKUP(A2775, Data1!$A:$G, 7, FALSE)</f>
        <v>5.8199735780340633E-3</v>
      </c>
      <c r="F2775">
        <f xml:space="preserve"> ROUND(E2775 * VLOOKUP(A2775, Data1!$A:$G, 2, FALSE),0)</f>
        <v>16</v>
      </c>
      <c r="G2775">
        <f xml:space="preserve"> ROUND(E2775 * VLOOKUP(A2775, Data1!$A:$G,3, FALSE),0)</f>
        <v>145</v>
      </c>
      <c r="H2775">
        <f xml:space="preserve"> ROUND(E2775 * VLOOKUP(A2775, Data1!$A:$G, 4, FALSE),0)</f>
        <v>151</v>
      </c>
      <c r="I2775">
        <f xml:space="preserve"> ROUND(E2775 * VLOOKUP(A2775, Data1!$A:$G, 5, FALSE),0)</f>
        <v>13</v>
      </c>
      <c r="J2775">
        <f xml:space="preserve"> ROUND(E2775 * VLOOKUP(A2775, Data1!$A:$G, 6, FALSE),0)</f>
        <v>0</v>
      </c>
    </row>
    <row r="2776" spans="1:10" x14ac:dyDescent="0.25">
      <c r="A2776">
        <v>2013</v>
      </c>
      <c r="B2776" t="str">
        <v>August</v>
      </c>
      <c r="C2776" t="str">
        <v>Western Isles</v>
      </c>
      <c r="D2776">
        <v>33</v>
      </c>
      <c r="E2776">
        <f>D2776 / VLOOKUP(A2776, Data1!$A:$G, 7, FALSE)</f>
        <v>5.8913842967829469E-4</v>
      </c>
      <c r="F2776">
        <f xml:space="preserve"> ROUND(E2776 * VLOOKUP(A2776, Data1!$A:$G, 2, FALSE),0)</f>
        <v>2</v>
      </c>
      <c r="G2776">
        <f xml:space="preserve"> ROUND(E2776 * VLOOKUP(A2776, Data1!$A:$G,3, FALSE),0)</f>
        <v>15</v>
      </c>
      <c r="H2776">
        <f xml:space="preserve"> ROUND(E2776 * VLOOKUP(A2776, Data1!$A:$G, 4, FALSE),0)</f>
        <v>15</v>
      </c>
      <c r="I2776">
        <f xml:space="preserve"> ROUND(E2776 * VLOOKUP(A2776, Data1!$A:$G, 5, FALSE),0)</f>
        <v>1</v>
      </c>
      <c r="J2776">
        <f xml:space="preserve"> ROUND(E2776 * VLOOKUP(A2776, Data1!$A:$G, 6, FALSE),0)</f>
        <v>0</v>
      </c>
    </row>
    <row r="2777" spans="1:10" x14ac:dyDescent="0.25">
      <c r="A2777">
        <v>2013</v>
      </c>
      <c r="B2777" t="str">
        <v>July</v>
      </c>
      <c r="C2777" t="str">
        <v>Ayrshire and Arran</v>
      </c>
      <c r="D2777">
        <v>324</v>
      </c>
      <c r="E2777">
        <f>D2777 / VLOOKUP(A2777, Data1!$A:$G, 7, FALSE)</f>
        <v>5.7842682186596212E-3</v>
      </c>
      <c r="F2777">
        <f xml:space="preserve"> ROUND(E2777 * VLOOKUP(A2777, Data1!$A:$G, 2, FALSE),0)</f>
        <v>16</v>
      </c>
      <c r="G2777">
        <f xml:space="preserve"> ROUND(E2777 * VLOOKUP(A2777, Data1!$A:$G,3, FALSE),0)</f>
        <v>145</v>
      </c>
      <c r="H2777">
        <f xml:space="preserve"> ROUND(E2777 * VLOOKUP(A2777, Data1!$A:$G, 4, FALSE),0)</f>
        <v>150</v>
      </c>
      <c r="I2777">
        <f xml:space="preserve"> ROUND(E2777 * VLOOKUP(A2777, Data1!$A:$G, 5, FALSE),0)</f>
        <v>13</v>
      </c>
      <c r="J2777">
        <f xml:space="preserve"> ROUND(E2777 * VLOOKUP(A2777, Data1!$A:$G, 6, FALSE),0)</f>
        <v>0</v>
      </c>
    </row>
    <row r="2778" spans="1:10" x14ac:dyDescent="0.25">
      <c r="A2778">
        <v>2013</v>
      </c>
      <c r="B2778" t="str">
        <v>July</v>
      </c>
      <c r="C2778" t="str">
        <v>Borders</v>
      </c>
      <c r="D2778">
        <v>101</v>
      </c>
      <c r="E2778">
        <f>D2778 / VLOOKUP(A2778, Data1!$A:$G, 7, FALSE)</f>
        <v>1.8031206484093263E-3</v>
      </c>
      <c r="F2778">
        <f xml:space="preserve"> ROUND(E2778 * VLOOKUP(A2778, Data1!$A:$G, 2, FALSE),0)</f>
        <v>5</v>
      </c>
      <c r="G2778">
        <f xml:space="preserve"> ROUND(E2778 * VLOOKUP(A2778, Data1!$A:$G,3, FALSE),0)</f>
        <v>45</v>
      </c>
      <c r="H2778">
        <f xml:space="preserve"> ROUND(E2778 * VLOOKUP(A2778, Data1!$A:$G, 4, FALSE),0)</f>
        <v>47</v>
      </c>
      <c r="I2778">
        <f xml:space="preserve"> ROUND(E2778 * VLOOKUP(A2778, Data1!$A:$G, 5, FALSE),0)</f>
        <v>4</v>
      </c>
      <c r="J2778">
        <f xml:space="preserve"> ROUND(E2778 * VLOOKUP(A2778, Data1!$A:$G, 6, FALSE),0)</f>
        <v>0</v>
      </c>
    </row>
    <row r="2779" spans="1:10" x14ac:dyDescent="0.25">
      <c r="A2779">
        <v>2013</v>
      </c>
      <c r="B2779" t="str">
        <v>July</v>
      </c>
      <c r="C2779" t="str">
        <v>Dumfries and Galloway</v>
      </c>
      <c r="D2779">
        <v>122</v>
      </c>
      <c r="E2779">
        <f>D2779 / VLOOKUP(A2779, Data1!$A:$G, 7, FALSE)</f>
        <v>2.1780269218409682E-3</v>
      </c>
      <c r="F2779">
        <f xml:space="preserve"> ROUND(E2779 * VLOOKUP(A2779, Data1!$A:$G, 2, FALSE),0)</f>
        <v>6</v>
      </c>
      <c r="G2779">
        <f xml:space="preserve"> ROUND(E2779 * VLOOKUP(A2779, Data1!$A:$G,3, FALSE),0)</f>
        <v>54</v>
      </c>
      <c r="H2779">
        <f xml:space="preserve"> ROUND(E2779 * VLOOKUP(A2779, Data1!$A:$G, 4, FALSE),0)</f>
        <v>57</v>
      </c>
      <c r="I2779">
        <f xml:space="preserve"> ROUND(E2779 * VLOOKUP(A2779, Data1!$A:$G, 5, FALSE),0)</f>
        <v>5</v>
      </c>
      <c r="J2779">
        <f xml:space="preserve"> ROUND(E2779 * VLOOKUP(A2779, Data1!$A:$G, 6, FALSE),0)</f>
        <v>0</v>
      </c>
    </row>
    <row r="2780" spans="1:10" x14ac:dyDescent="0.25">
      <c r="A2780">
        <v>2013</v>
      </c>
      <c r="B2780" t="str">
        <v>July</v>
      </c>
      <c r="C2780" t="str">
        <v>Fife</v>
      </c>
      <c r="D2780">
        <v>364</v>
      </c>
      <c r="E2780">
        <f>D2780 / VLOOKUP(A2780, Data1!$A:$G, 7, FALSE)</f>
        <v>6.4983754061484628E-3</v>
      </c>
      <c r="F2780">
        <f xml:space="preserve"> ROUND(E2780 * VLOOKUP(A2780, Data1!$A:$G, 2, FALSE),0)</f>
        <v>18</v>
      </c>
      <c r="G2780">
        <f xml:space="preserve"> ROUND(E2780 * VLOOKUP(A2780, Data1!$A:$G,3, FALSE),0)</f>
        <v>162</v>
      </c>
      <c r="H2780">
        <f xml:space="preserve"> ROUND(E2780 * VLOOKUP(A2780, Data1!$A:$G, 4, FALSE),0)</f>
        <v>169</v>
      </c>
      <c r="I2780">
        <f xml:space="preserve"> ROUND(E2780 * VLOOKUP(A2780, Data1!$A:$G, 5, FALSE),0)</f>
        <v>15</v>
      </c>
      <c r="J2780">
        <f xml:space="preserve"> ROUND(E2780 * VLOOKUP(A2780, Data1!$A:$G, 6, FALSE),0)</f>
        <v>0</v>
      </c>
    </row>
    <row r="2781" spans="1:10" x14ac:dyDescent="0.25">
      <c r="A2781">
        <v>2013</v>
      </c>
      <c r="B2781" t="str">
        <v>July</v>
      </c>
      <c r="C2781" t="str">
        <v>Forth Valley</v>
      </c>
      <c r="D2781">
        <v>285</v>
      </c>
      <c r="E2781">
        <f>D2781 / VLOOKUP(A2781, Data1!$A:$G, 7, FALSE)</f>
        <v>5.0880137108579998E-3</v>
      </c>
      <c r="F2781">
        <f xml:space="preserve"> ROUND(E2781 * VLOOKUP(A2781, Data1!$A:$G, 2, FALSE),0)</f>
        <v>14</v>
      </c>
      <c r="G2781">
        <f xml:space="preserve"> ROUND(E2781 * VLOOKUP(A2781, Data1!$A:$G,3, FALSE),0)</f>
        <v>127</v>
      </c>
      <c r="H2781">
        <f xml:space="preserve"> ROUND(E2781 * VLOOKUP(A2781, Data1!$A:$G, 4, FALSE),0)</f>
        <v>132</v>
      </c>
      <c r="I2781">
        <f xml:space="preserve"> ROUND(E2781 * VLOOKUP(A2781, Data1!$A:$G, 5, FALSE),0)</f>
        <v>11</v>
      </c>
      <c r="J2781">
        <f xml:space="preserve"> ROUND(E2781 * VLOOKUP(A2781, Data1!$A:$G, 6, FALSE),0)</f>
        <v>0</v>
      </c>
    </row>
    <row r="2782" spans="1:10" x14ac:dyDescent="0.25">
      <c r="A2782">
        <v>2013</v>
      </c>
      <c r="B2782" t="str">
        <v>July</v>
      </c>
      <c r="C2782" t="str">
        <v>Grampian</v>
      </c>
      <c r="D2782">
        <v>577</v>
      </c>
      <c r="E2782">
        <f>D2782 / VLOOKUP(A2782, Data1!$A:$G, 7, FALSE)</f>
        <v>1.0300996179526546E-2</v>
      </c>
      <c r="F2782">
        <f xml:space="preserve"> ROUND(E2782 * VLOOKUP(A2782, Data1!$A:$G, 2, FALSE),0)</f>
        <v>28</v>
      </c>
      <c r="G2782">
        <f xml:space="preserve"> ROUND(E2782 * VLOOKUP(A2782, Data1!$A:$G,3, FALSE),0)</f>
        <v>257</v>
      </c>
      <c r="H2782">
        <f xml:space="preserve"> ROUND(E2782 * VLOOKUP(A2782, Data1!$A:$G, 4, FALSE),0)</f>
        <v>268</v>
      </c>
      <c r="I2782">
        <f xml:space="preserve"> ROUND(E2782 * VLOOKUP(A2782, Data1!$A:$G, 5, FALSE),0)</f>
        <v>23</v>
      </c>
      <c r="J2782">
        <f xml:space="preserve"> ROUND(E2782 * VLOOKUP(A2782, Data1!$A:$G, 6, FALSE),0)</f>
        <v>0</v>
      </c>
    </row>
    <row r="2783" spans="1:10" x14ac:dyDescent="0.25">
      <c r="A2783">
        <v>2013</v>
      </c>
      <c r="B2783" t="str">
        <v>July</v>
      </c>
      <c r="C2783" t="str">
        <v>Greater Glasgow and Clyde</v>
      </c>
      <c r="D2783">
        <v>1092</v>
      </c>
      <c r="E2783">
        <f>D2783 / VLOOKUP(A2783, Data1!$A:$G, 7, FALSE)</f>
        <v>1.9495126218445388E-2</v>
      </c>
      <c r="F2783">
        <f xml:space="preserve"> ROUND(E2783 * VLOOKUP(A2783, Data1!$A:$G, 2, FALSE),0)</f>
        <v>54</v>
      </c>
      <c r="G2783">
        <f xml:space="preserve"> ROUND(E2783 * VLOOKUP(A2783, Data1!$A:$G,3, FALSE),0)</f>
        <v>487</v>
      </c>
      <c r="H2783">
        <f xml:space="preserve"> ROUND(E2783 * VLOOKUP(A2783, Data1!$A:$G, 4, FALSE),0)</f>
        <v>507</v>
      </c>
      <c r="I2783">
        <f xml:space="preserve"> ROUND(E2783 * VLOOKUP(A2783, Data1!$A:$G, 5, FALSE),0)</f>
        <v>44</v>
      </c>
      <c r="J2783">
        <f xml:space="preserve"> ROUND(E2783 * VLOOKUP(A2783, Data1!$A:$G, 6, FALSE),0)</f>
        <v>0</v>
      </c>
    </row>
    <row r="2784" spans="1:10" x14ac:dyDescent="0.25">
      <c r="A2784">
        <v>2013</v>
      </c>
      <c r="B2784" t="str">
        <v>July</v>
      </c>
      <c r="C2784" t="str">
        <v>Highland</v>
      </c>
      <c r="D2784">
        <v>274</v>
      </c>
      <c r="E2784">
        <f>D2784 / VLOOKUP(A2784, Data1!$A:$G, 7, FALSE)</f>
        <v>4.8916342342985681E-3</v>
      </c>
      <c r="F2784">
        <f xml:space="preserve"> ROUND(E2784 * VLOOKUP(A2784, Data1!$A:$G, 2, FALSE),0)</f>
        <v>14</v>
      </c>
      <c r="G2784">
        <f xml:space="preserve"> ROUND(E2784 * VLOOKUP(A2784, Data1!$A:$G,3, FALSE),0)</f>
        <v>122</v>
      </c>
      <c r="H2784">
        <f xml:space="preserve"> ROUND(E2784 * VLOOKUP(A2784, Data1!$A:$G, 4, FALSE),0)</f>
        <v>127</v>
      </c>
      <c r="I2784">
        <f xml:space="preserve"> ROUND(E2784 * VLOOKUP(A2784, Data1!$A:$G, 5, FALSE),0)</f>
        <v>11</v>
      </c>
      <c r="J2784">
        <f xml:space="preserve"> ROUND(E2784 * VLOOKUP(A2784, Data1!$A:$G, 6, FALSE),0)</f>
        <v>0</v>
      </c>
    </row>
    <row r="2785" spans="1:10" x14ac:dyDescent="0.25">
      <c r="A2785">
        <v>2013</v>
      </c>
      <c r="B2785" t="str">
        <v>July</v>
      </c>
      <c r="C2785" t="str">
        <v>Lanarkshire</v>
      </c>
      <c r="D2785">
        <v>682</v>
      </c>
      <c r="E2785">
        <f>D2785 / VLOOKUP(A2785, Data1!$A:$G, 7, FALSE)</f>
        <v>1.2175527546684757E-2</v>
      </c>
      <c r="F2785">
        <f xml:space="preserve"> ROUND(E2785 * VLOOKUP(A2785, Data1!$A:$G, 2, FALSE),0)</f>
        <v>34</v>
      </c>
      <c r="G2785">
        <f xml:space="preserve"> ROUND(E2785 * VLOOKUP(A2785, Data1!$A:$G,3, FALSE),0)</f>
        <v>304</v>
      </c>
      <c r="H2785">
        <f xml:space="preserve"> ROUND(E2785 * VLOOKUP(A2785, Data1!$A:$G, 4, FALSE),0)</f>
        <v>317</v>
      </c>
      <c r="I2785">
        <f xml:space="preserve"> ROUND(E2785 * VLOOKUP(A2785, Data1!$A:$G, 5, FALSE),0)</f>
        <v>27</v>
      </c>
      <c r="J2785">
        <f xml:space="preserve"> ROUND(E2785 * VLOOKUP(A2785, Data1!$A:$G, 6, FALSE),0)</f>
        <v>0</v>
      </c>
    </row>
    <row r="2786" spans="1:10" x14ac:dyDescent="0.25">
      <c r="A2786">
        <v>2013</v>
      </c>
      <c r="B2786" t="str">
        <v>July</v>
      </c>
      <c r="C2786" t="str">
        <v>Lothian</v>
      </c>
      <c r="D2786">
        <v>922</v>
      </c>
      <c r="E2786">
        <f>D2786 / VLOOKUP(A2786, Data1!$A:$G, 7, FALSE)</f>
        <v>1.646017067161781E-2</v>
      </c>
      <c r="F2786">
        <f xml:space="preserve"> ROUND(E2786 * VLOOKUP(A2786, Data1!$A:$G, 2, FALSE),0)</f>
        <v>45</v>
      </c>
      <c r="G2786">
        <f xml:space="preserve"> ROUND(E2786 * VLOOKUP(A2786, Data1!$A:$G,3, FALSE),0)</f>
        <v>411</v>
      </c>
      <c r="H2786">
        <f xml:space="preserve"> ROUND(E2786 * VLOOKUP(A2786, Data1!$A:$G, 4, FALSE),0)</f>
        <v>428</v>
      </c>
      <c r="I2786">
        <f xml:space="preserve"> ROUND(E2786 * VLOOKUP(A2786, Data1!$A:$G, 5, FALSE),0)</f>
        <v>37</v>
      </c>
      <c r="J2786">
        <f xml:space="preserve"> ROUND(E2786 * VLOOKUP(A2786, Data1!$A:$G, 6, FALSE),0)</f>
        <v>0</v>
      </c>
    </row>
    <row r="2787" spans="1:10" x14ac:dyDescent="0.25">
      <c r="A2787">
        <v>2013</v>
      </c>
      <c r="B2787" t="str">
        <v>July</v>
      </c>
      <c r="C2787" t="str">
        <v>Orkney</v>
      </c>
      <c r="D2787">
        <v>20</v>
      </c>
      <c r="E2787">
        <f>D2787 / VLOOKUP(A2787, Data1!$A:$G, 7, FALSE)</f>
        <v>3.5705359374442106E-4</v>
      </c>
      <c r="F2787">
        <f xml:space="preserve"> ROUND(E2787 * VLOOKUP(A2787, Data1!$A:$G, 2, FALSE),0)</f>
        <v>1</v>
      </c>
      <c r="G2787">
        <f xml:space="preserve"> ROUND(E2787 * VLOOKUP(A2787, Data1!$A:$G,3, FALSE),0)</f>
        <v>9</v>
      </c>
      <c r="H2787">
        <f xml:space="preserve"> ROUND(E2787 * VLOOKUP(A2787, Data1!$A:$G, 4, FALSE),0)</f>
        <v>9</v>
      </c>
      <c r="I2787">
        <f xml:space="preserve"> ROUND(E2787 * VLOOKUP(A2787, Data1!$A:$G, 5, FALSE),0)</f>
        <v>1</v>
      </c>
      <c r="J2787">
        <f xml:space="preserve"> ROUND(E2787 * VLOOKUP(A2787, Data1!$A:$G, 6, FALSE),0)</f>
        <v>0</v>
      </c>
    </row>
    <row r="2788" spans="1:10" x14ac:dyDescent="0.25">
      <c r="A2788">
        <v>2013</v>
      </c>
      <c r="B2788" t="str">
        <v>July</v>
      </c>
      <c r="C2788" t="str">
        <v>Scotland</v>
      </c>
      <c r="D2788">
        <v>5173</v>
      </c>
      <c r="E2788">
        <f>D2788 / VLOOKUP(A2788, Data1!$A:$G, 7, FALSE)</f>
        <v>9.2351912021994498E-2</v>
      </c>
      <c r="F2788">
        <f xml:space="preserve"> ROUND(E2788 * VLOOKUP(A2788, Data1!$A:$G, 2, FALSE),0)</f>
        <v>255</v>
      </c>
      <c r="G2788">
        <f xml:space="preserve"> ROUND(E2788 * VLOOKUP(A2788, Data1!$A:$G,3, FALSE),0)</f>
        <v>2308</v>
      </c>
      <c r="H2788">
        <f xml:space="preserve"> ROUND(E2788 * VLOOKUP(A2788, Data1!$A:$G, 4, FALSE),0)</f>
        <v>2402</v>
      </c>
      <c r="I2788">
        <f xml:space="preserve"> ROUND(E2788 * VLOOKUP(A2788, Data1!$A:$G, 5, FALSE),0)</f>
        <v>206</v>
      </c>
      <c r="J2788">
        <f xml:space="preserve"> ROUND(E2788 * VLOOKUP(A2788, Data1!$A:$G, 6, FALSE),0)</f>
        <v>2</v>
      </c>
    </row>
    <row r="2789" spans="1:10" x14ac:dyDescent="0.25">
      <c r="A2789">
        <v>2013</v>
      </c>
      <c r="B2789" t="str">
        <v>July</v>
      </c>
      <c r="C2789" t="str">
        <v>Shetland</v>
      </c>
      <c r="D2789">
        <v>17</v>
      </c>
      <c r="E2789">
        <f>D2789 / VLOOKUP(A2789, Data1!$A:$G, 7, FALSE)</f>
        <v>3.0349555468275788E-4</v>
      </c>
      <c r="F2789">
        <f xml:space="preserve"> ROUND(E2789 * VLOOKUP(A2789, Data1!$A:$G, 2, FALSE),0)</f>
        <v>1</v>
      </c>
      <c r="G2789">
        <f xml:space="preserve"> ROUND(E2789 * VLOOKUP(A2789, Data1!$A:$G,3, FALSE),0)</f>
        <v>8</v>
      </c>
      <c r="H2789">
        <f xml:space="preserve"> ROUND(E2789 * VLOOKUP(A2789, Data1!$A:$G, 4, FALSE),0)</f>
        <v>8</v>
      </c>
      <c r="I2789">
        <f xml:space="preserve"> ROUND(E2789 * VLOOKUP(A2789, Data1!$A:$G, 5, FALSE),0)</f>
        <v>1</v>
      </c>
      <c r="J2789">
        <f xml:space="preserve"> ROUND(E2789 * VLOOKUP(A2789, Data1!$A:$G, 6, FALSE),0)</f>
        <v>0</v>
      </c>
    </row>
    <row r="2790" spans="1:10" x14ac:dyDescent="0.25">
      <c r="A2790">
        <v>2013</v>
      </c>
      <c r="B2790" t="str">
        <v>July</v>
      </c>
      <c r="C2790" t="str">
        <v>Tayside</v>
      </c>
      <c r="D2790">
        <v>372</v>
      </c>
      <c r="E2790">
        <f>D2790 / VLOOKUP(A2790, Data1!$A:$G, 7, FALSE)</f>
        <v>6.6411968436462313E-3</v>
      </c>
      <c r="F2790">
        <f xml:space="preserve"> ROUND(E2790 * VLOOKUP(A2790, Data1!$A:$G, 2, FALSE),0)</f>
        <v>18</v>
      </c>
      <c r="G2790">
        <f xml:space="preserve"> ROUND(E2790 * VLOOKUP(A2790, Data1!$A:$G,3, FALSE),0)</f>
        <v>166</v>
      </c>
      <c r="H2790">
        <f xml:space="preserve"> ROUND(E2790 * VLOOKUP(A2790, Data1!$A:$G, 4, FALSE),0)</f>
        <v>173</v>
      </c>
      <c r="I2790">
        <f xml:space="preserve"> ROUND(E2790 * VLOOKUP(A2790, Data1!$A:$G, 5, FALSE),0)</f>
        <v>15</v>
      </c>
      <c r="J2790">
        <f xml:space="preserve"> ROUND(E2790 * VLOOKUP(A2790, Data1!$A:$G, 6, FALSE),0)</f>
        <v>0</v>
      </c>
    </row>
    <row r="2791" spans="1:10" x14ac:dyDescent="0.25">
      <c r="A2791">
        <v>2013</v>
      </c>
      <c r="B2791" t="str">
        <v>July</v>
      </c>
      <c r="C2791" t="str">
        <v>Western Isles</v>
      </c>
      <c r="D2791">
        <v>21</v>
      </c>
      <c r="E2791">
        <f>D2791 / VLOOKUP(A2791, Data1!$A:$G, 7, FALSE)</f>
        <v>3.7490627343164207E-4</v>
      </c>
      <c r="F2791">
        <f xml:space="preserve"> ROUND(E2791 * VLOOKUP(A2791, Data1!$A:$G, 2, FALSE),0)</f>
        <v>1</v>
      </c>
      <c r="G2791">
        <f xml:space="preserve"> ROUND(E2791 * VLOOKUP(A2791, Data1!$A:$G,3, FALSE),0)</f>
        <v>9</v>
      </c>
      <c r="H2791">
        <f xml:space="preserve"> ROUND(E2791 * VLOOKUP(A2791, Data1!$A:$G, 4, FALSE),0)</f>
        <v>10</v>
      </c>
      <c r="I2791">
        <f xml:space="preserve"> ROUND(E2791 * VLOOKUP(A2791, Data1!$A:$G, 5, FALSE),0)</f>
        <v>1</v>
      </c>
      <c r="J2791">
        <f xml:space="preserve"> ROUND(E2791 * VLOOKUP(A2791, Data1!$A:$G, 6, FALSE),0)</f>
        <v>0</v>
      </c>
    </row>
    <row r="2792" spans="1:10" x14ac:dyDescent="0.25">
      <c r="A2792">
        <v>2013</v>
      </c>
      <c r="B2792" t="str">
        <v>June</v>
      </c>
      <c r="C2792" t="str">
        <v>Ayrshire and Arran</v>
      </c>
      <c r="D2792">
        <v>267</v>
      </c>
      <c r="E2792">
        <f>D2792 / VLOOKUP(A2792, Data1!$A:$G, 7, FALSE)</f>
        <v>4.7666654764880207E-3</v>
      </c>
      <c r="F2792">
        <f xml:space="preserve"> ROUND(E2792 * VLOOKUP(A2792, Data1!$A:$G, 2, FALSE),0)</f>
        <v>13</v>
      </c>
      <c r="G2792">
        <f xml:space="preserve"> ROUND(E2792 * VLOOKUP(A2792, Data1!$A:$G,3, FALSE),0)</f>
        <v>119</v>
      </c>
      <c r="H2792">
        <f xml:space="preserve"> ROUND(E2792 * VLOOKUP(A2792, Data1!$A:$G, 4, FALSE),0)</f>
        <v>124</v>
      </c>
      <c r="I2792">
        <f xml:space="preserve"> ROUND(E2792 * VLOOKUP(A2792, Data1!$A:$G, 5, FALSE),0)</f>
        <v>11</v>
      </c>
      <c r="J2792">
        <f xml:space="preserve"> ROUND(E2792 * VLOOKUP(A2792, Data1!$A:$G, 6, FALSE),0)</f>
        <v>0</v>
      </c>
    </row>
    <row r="2793" spans="1:10" x14ac:dyDescent="0.25">
      <c r="A2793">
        <v>2013</v>
      </c>
      <c r="B2793" t="str">
        <v>June</v>
      </c>
      <c r="C2793" t="str">
        <v>Borders</v>
      </c>
      <c r="D2793">
        <v>88</v>
      </c>
      <c r="E2793">
        <f>D2793 / VLOOKUP(A2793, Data1!$A:$G, 7, FALSE)</f>
        <v>1.5710358124754525E-3</v>
      </c>
      <c r="F2793">
        <f xml:space="preserve"> ROUND(E2793 * VLOOKUP(A2793, Data1!$A:$G, 2, FALSE),0)</f>
        <v>4</v>
      </c>
      <c r="G2793">
        <f xml:space="preserve"> ROUND(E2793 * VLOOKUP(A2793, Data1!$A:$G,3, FALSE),0)</f>
        <v>39</v>
      </c>
      <c r="H2793">
        <f xml:space="preserve"> ROUND(E2793 * VLOOKUP(A2793, Data1!$A:$G, 4, FALSE),0)</f>
        <v>41</v>
      </c>
      <c r="I2793">
        <f xml:space="preserve"> ROUND(E2793 * VLOOKUP(A2793, Data1!$A:$G, 5, FALSE),0)</f>
        <v>4</v>
      </c>
      <c r="J2793">
        <f xml:space="preserve"> ROUND(E2793 * VLOOKUP(A2793, Data1!$A:$G, 6, FALSE),0)</f>
        <v>0</v>
      </c>
    </row>
    <row r="2794" spans="1:10" x14ac:dyDescent="0.25">
      <c r="A2794">
        <v>2013</v>
      </c>
      <c r="B2794" t="str">
        <v>June</v>
      </c>
      <c r="C2794" t="str">
        <v>Dumfries and Galloway</v>
      </c>
      <c r="D2794">
        <v>96</v>
      </c>
      <c r="E2794">
        <f>D2794 / VLOOKUP(A2794, Data1!$A:$G, 7, FALSE)</f>
        <v>1.713857249973221E-3</v>
      </c>
      <c r="F2794">
        <f xml:space="preserve"> ROUND(E2794 * VLOOKUP(A2794, Data1!$A:$G, 2, FALSE),0)</f>
        <v>5</v>
      </c>
      <c r="G2794">
        <f xml:space="preserve"> ROUND(E2794 * VLOOKUP(A2794, Data1!$A:$G,3, FALSE),0)</f>
        <v>43</v>
      </c>
      <c r="H2794">
        <f xml:space="preserve"> ROUND(E2794 * VLOOKUP(A2794, Data1!$A:$G, 4, FALSE),0)</f>
        <v>45</v>
      </c>
      <c r="I2794">
        <f xml:space="preserve"> ROUND(E2794 * VLOOKUP(A2794, Data1!$A:$G, 5, FALSE),0)</f>
        <v>4</v>
      </c>
      <c r="J2794">
        <f xml:space="preserve"> ROUND(E2794 * VLOOKUP(A2794, Data1!$A:$G, 6, FALSE),0)</f>
        <v>0</v>
      </c>
    </row>
    <row r="2795" spans="1:10" x14ac:dyDescent="0.25">
      <c r="A2795">
        <v>2013</v>
      </c>
      <c r="B2795" t="str">
        <v>June</v>
      </c>
      <c r="C2795" t="str">
        <v>Fife</v>
      </c>
      <c r="D2795">
        <v>275</v>
      </c>
      <c r="E2795">
        <f>D2795 / VLOOKUP(A2795, Data1!$A:$G, 7, FALSE)</f>
        <v>4.9094869139857892E-3</v>
      </c>
      <c r="F2795">
        <f xml:space="preserve"> ROUND(E2795 * VLOOKUP(A2795, Data1!$A:$G, 2, FALSE),0)</f>
        <v>14</v>
      </c>
      <c r="G2795">
        <f xml:space="preserve"> ROUND(E2795 * VLOOKUP(A2795, Data1!$A:$G,3, FALSE),0)</f>
        <v>123</v>
      </c>
      <c r="H2795">
        <f xml:space="preserve"> ROUND(E2795 * VLOOKUP(A2795, Data1!$A:$G, 4, FALSE),0)</f>
        <v>128</v>
      </c>
      <c r="I2795">
        <f xml:space="preserve"> ROUND(E2795 * VLOOKUP(A2795, Data1!$A:$G, 5, FALSE),0)</f>
        <v>11</v>
      </c>
      <c r="J2795">
        <f xml:space="preserve"> ROUND(E2795 * VLOOKUP(A2795, Data1!$A:$G, 6, FALSE),0)</f>
        <v>0</v>
      </c>
    </row>
    <row r="2796" spans="1:10" x14ac:dyDescent="0.25">
      <c r="A2796">
        <v>2013</v>
      </c>
      <c r="B2796" t="str">
        <v>June</v>
      </c>
      <c r="C2796" t="str">
        <v>Forth Valley</v>
      </c>
      <c r="D2796">
        <v>249</v>
      </c>
      <c r="E2796">
        <f>D2796 / VLOOKUP(A2796, Data1!$A:$G, 7, FALSE)</f>
        <v>4.4453172421180416E-3</v>
      </c>
      <c r="F2796">
        <f xml:space="preserve"> ROUND(E2796 * VLOOKUP(A2796, Data1!$A:$G, 2, FALSE),0)</f>
        <v>12</v>
      </c>
      <c r="G2796">
        <f xml:space="preserve"> ROUND(E2796 * VLOOKUP(A2796, Data1!$A:$G,3, FALSE),0)</f>
        <v>111</v>
      </c>
      <c r="H2796">
        <f xml:space="preserve"> ROUND(E2796 * VLOOKUP(A2796, Data1!$A:$G, 4, FALSE),0)</f>
        <v>116</v>
      </c>
      <c r="I2796">
        <f xml:space="preserve"> ROUND(E2796 * VLOOKUP(A2796, Data1!$A:$G, 5, FALSE),0)</f>
        <v>10</v>
      </c>
      <c r="J2796">
        <f xml:space="preserve"> ROUND(E2796 * VLOOKUP(A2796, Data1!$A:$G, 6, FALSE),0)</f>
        <v>0</v>
      </c>
    </row>
    <row r="2797" spans="1:10" x14ac:dyDescent="0.25">
      <c r="A2797">
        <v>2013</v>
      </c>
      <c r="B2797" t="str">
        <v>June</v>
      </c>
      <c r="C2797" t="str">
        <v>Grampian</v>
      </c>
      <c r="D2797">
        <v>468</v>
      </c>
      <c r="E2797">
        <f>D2797 / VLOOKUP(A2797, Data1!$A:$G, 7, FALSE)</f>
        <v>8.3550540936194531E-3</v>
      </c>
      <c r="F2797">
        <f xml:space="preserve"> ROUND(E2797 * VLOOKUP(A2797, Data1!$A:$G, 2, FALSE),0)</f>
        <v>23</v>
      </c>
      <c r="G2797">
        <f xml:space="preserve"> ROUND(E2797 * VLOOKUP(A2797, Data1!$A:$G,3, FALSE),0)</f>
        <v>209</v>
      </c>
      <c r="H2797">
        <f xml:space="preserve"> ROUND(E2797 * VLOOKUP(A2797, Data1!$A:$G, 4, FALSE),0)</f>
        <v>217</v>
      </c>
      <c r="I2797">
        <f xml:space="preserve"> ROUND(E2797 * VLOOKUP(A2797, Data1!$A:$G, 5, FALSE),0)</f>
        <v>19</v>
      </c>
      <c r="J2797">
        <f xml:space="preserve"> ROUND(E2797 * VLOOKUP(A2797, Data1!$A:$G, 6, FALSE),0)</f>
        <v>0</v>
      </c>
    </row>
    <row r="2798" spans="1:10" x14ac:dyDescent="0.25">
      <c r="A2798">
        <v>2013</v>
      </c>
      <c r="B2798" t="str">
        <v>June</v>
      </c>
      <c r="C2798" t="str">
        <v>Greater Glasgow and Clyde</v>
      </c>
      <c r="D2798">
        <v>961</v>
      </c>
      <c r="E2798">
        <f>D2798 / VLOOKUP(A2798, Data1!$A:$G, 7, FALSE)</f>
        <v>1.715642517941943E-2</v>
      </c>
      <c r="F2798">
        <f xml:space="preserve"> ROUND(E2798 * VLOOKUP(A2798, Data1!$A:$G, 2, FALSE),0)</f>
        <v>47</v>
      </c>
      <c r="G2798">
        <f xml:space="preserve"> ROUND(E2798 * VLOOKUP(A2798, Data1!$A:$G,3, FALSE),0)</f>
        <v>429</v>
      </c>
      <c r="H2798">
        <f xml:space="preserve"> ROUND(E2798 * VLOOKUP(A2798, Data1!$A:$G, 4, FALSE),0)</f>
        <v>446</v>
      </c>
      <c r="I2798">
        <f xml:space="preserve"> ROUND(E2798 * VLOOKUP(A2798, Data1!$A:$G, 5, FALSE),0)</f>
        <v>38</v>
      </c>
      <c r="J2798">
        <f xml:space="preserve"> ROUND(E2798 * VLOOKUP(A2798, Data1!$A:$G, 6, FALSE),0)</f>
        <v>0</v>
      </c>
    </row>
    <row r="2799" spans="1:10" x14ac:dyDescent="0.25">
      <c r="A2799">
        <v>2013</v>
      </c>
      <c r="B2799" t="str">
        <v>June</v>
      </c>
      <c r="C2799" t="str">
        <v>Highland</v>
      </c>
      <c r="D2799">
        <v>230</v>
      </c>
      <c r="E2799">
        <f>D2799 / VLOOKUP(A2799, Data1!$A:$G, 7, FALSE)</f>
        <v>4.1061163280608423E-3</v>
      </c>
      <c r="F2799">
        <f xml:space="preserve"> ROUND(E2799 * VLOOKUP(A2799, Data1!$A:$G, 2, FALSE),0)</f>
        <v>11</v>
      </c>
      <c r="G2799">
        <f xml:space="preserve"> ROUND(E2799 * VLOOKUP(A2799, Data1!$A:$G,3, FALSE),0)</f>
        <v>103</v>
      </c>
      <c r="H2799">
        <f xml:space="preserve"> ROUND(E2799 * VLOOKUP(A2799, Data1!$A:$G, 4, FALSE),0)</f>
        <v>107</v>
      </c>
      <c r="I2799">
        <f xml:space="preserve"> ROUND(E2799 * VLOOKUP(A2799, Data1!$A:$G, 5, FALSE),0)</f>
        <v>9</v>
      </c>
      <c r="J2799">
        <f xml:space="preserve"> ROUND(E2799 * VLOOKUP(A2799, Data1!$A:$G, 6, FALSE),0)</f>
        <v>0</v>
      </c>
    </row>
    <row r="2800" spans="1:10" x14ac:dyDescent="0.25">
      <c r="A2800">
        <v>2013</v>
      </c>
      <c r="B2800" t="str">
        <v>June</v>
      </c>
      <c r="C2800" t="str">
        <v>Lanarkshire</v>
      </c>
      <c r="D2800">
        <v>558</v>
      </c>
      <c r="E2800">
        <f>D2800 / VLOOKUP(A2800, Data1!$A:$G, 7, FALSE)</f>
        <v>9.9617952654693469E-3</v>
      </c>
      <c r="F2800">
        <f xml:space="preserve"> ROUND(E2800 * VLOOKUP(A2800, Data1!$A:$G, 2, FALSE),0)</f>
        <v>28</v>
      </c>
      <c r="G2800">
        <f xml:space="preserve"> ROUND(E2800 * VLOOKUP(A2800, Data1!$A:$G,3, FALSE),0)</f>
        <v>249</v>
      </c>
      <c r="H2800">
        <f xml:space="preserve"> ROUND(E2800 * VLOOKUP(A2800, Data1!$A:$G, 4, FALSE),0)</f>
        <v>259</v>
      </c>
      <c r="I2800">
        <f xml:space="preserve"> ROUND(E2800 * VLOOKUP(A2800, Data1!$A:$G, 5, FALSE),0)</f>
        <v>22</v>
      </c>
      <c r="J2800">
        <f xml:space="preserve"> ROUND(E2800 * VLOOKUP(A2800, Data1!$A:$G, 6, FALSE),0)</f>
        <v>0</v>
      </c>
    </row>
    <row r="2801" spans="1:10" x14ac:dyDescent="0.25">
      <c r="A2801">
        <v>2013</v>
      </c>
      <c r="B2801" t="str">
        <v>June</v>
      </c>
      <c r="C2801" t="str">
        <v>Lothian</v>
      </c>
      <c r="D2801">
        <v>778</v>
      </c>
      <c r="E2801">
        <f>D2801 / VLOOKUP(A2801, Data1!$A:$G, 7, FALSE)</f>
        <v>1.3889384796657979E-2</v>
      </c>
      <c r="F2801">
        <f xml:space="preserve"> ROUND(E2801 * VLOOKUP(A2801, Data1!$A:$G, 2, FALSE),0)</f>
        <v>38</v>
      </c>
      <c r="G2801">
        <f xml:space="preserve"> ROUND(E2801 * VLOOKUP(A2801, Data1!$A:$G,3, FALSE),0)</f>
        <v>347</v>
      </c>
      <c r="H2801">
        <f xml:space="preserve"> ROUND(E2801 * VLOOKUP(A2801, Data1!$A:$G, 4, FALSE),0)</f>
        <v>361</v>
      </c>
      <c r="I2801">
        <f xml:space="preserve"> ROUND(E2801 * VLOOKUP(A2801, Data1!$A:$G, 5, FALSE),0)</f>
        <v>31</v>
      </c>
      <c r="J2801">
        <f xml:space="preserve"> ROUND(E2801 * VLOOKUP(A2801, Data1!$A:$G, 6, FALSE),0)</f>
        <v>0</v>
      </c>
    </row>
    <row r="2802" spans="1:10" x14ac:dyDescent="0.25">
      <c r="A2802">
        <v>2013</v>
      </c>
      <c r="B2802" t="str">
        <v>June</v>
      </c>
      <c r="C2802" t="str">
        <v>Orkney</v>
      </c>
      <c r="D2802">
        <v>21</v>
      </c>
      <c r="E2802">
        <f>D2802 / VLOOKUP(A2802, Data1!$A:$G, 7, FALSE)</f>
        <v>3.7490627343164207E-4</v>
      </c>
      <c r="F2802">
        <f xml:space="preserve"> ROUND(E2802 * VLOOKUP(A2802, Data1!$A:$G, 2, FALSE),0)</f>
        <v>1</v>
      </c>
      <c r="G2802">
        <f xml:space="preserve"> ROUND(E2802 * VLOOKUP(A2802, Data1!$A:$G,3, FALSE),0)</f>
        <v>9</v>
      </c>
      <c r="H2802">
        <f xml:space="preserve"> ROUND(E2802 * VLOOKUP(A2802, Data1!$A:$G, 4, FALSE),0)</f>
        <v>10</v>
      </c>
      <c r="I2802">
        <f xml:space="preserve"> ROUND(E2802 * VLOOKUP(A2802, Data1!$A:$G, 5, FALSE),0)</f>
        <v>1</v>
      </c>
      <c r="J2802">
        <f xml:space="preserve"> ROUND(E2802 * VLOOKUP(A2802, Data1!$A:$G, 6, FALSE),0)</f>
        <v>0</v>
      </c>
    </row>
    <row r="2803" spans="1:10" x14ac:dyDescent="0.25">
      <c r="A2803">
        <v>2013</v>
      </c>
      <c r="B2803" t="str">
        <v>June</v>
      </c>
      <c r="C2803" t="str">
        <v>Scotland</v>
      </c>
      <c r="D2803">
        <v>4330</v>
      </c>
      <c r="E2803">
        <f>D2803 / VLOOKUP(A2803, Data1!$A:$G, 7, FALSE)</f>
        <v>7.7302103045667162E-2</v>
      </c>
      <c r="F2803">
        <f xml:space="preserve"> ROUND(E2803 * VLOOKUP(A2803, Data1!$A:$G, 2, FALSE),0)</f>
        <v>214</v>
      </c>
      <c r="G2803">
        <f xml:space="preserve"> ROUND(E2803 * VLOOKUP(A2803, Data1!$A:$G,3, FALSE),0)</f>
        <v>1932</v>
      </c>
      <c r="H2803">
        <f xml:space="preserve"> ROUND(E2803 * VLOOKUP(A2803, Data1!$A:$G, 4, FALSE),0)</f>
        <v>2010</v>
      </c>
      <c r="I2803">
        <f xml:space="preserve"> ROUND(E2803 * VLOOKUP(A2803, Data1!$A:$G, 5, FALSE),0)</f>
        <v>173</v>
      </c>
      <c r="J2803">
        <f xml:space="preserve"> ROUND(E2803 * VLOOKUP(A2803, Data1!$A:$G, 6, FALSE),0)</f>
        <v>1</v>
      </c>
    </row>
    <row r="2804" spans="1:10" x14ac:dyDescent="0.25">
      <c r="A2804">
        <v>2013</v>
      </c>
      <c r="B2804" t="str">
        <v>June</v>
      </c>
      <c r="C2804" t="str">
        <v>Shetland</v>
      </c>
      <c r="D2804">
        <v>27</v>
      </c>
      <c r="E2804">
        <f>D2804 / VLOOKUP(A2804, Data1!$A:$G, 7, FALSE)</f>
        <v>4.8202235155496838E-4</v>
      </c>
      <c r="F2804">
        <f xml:space="preserve"> ROUND(E2804 * VLOOKUP(A2804, Data1!$A:$G, 2, FALSE),0)</f>
        <v>1</v>
      </c>
      <c r="G2804">
        <f xml:space="preserve"> ROUND(E2804 * VLOOKUP(A2804, Data1!$A:$G,3, FALSE),0)</f>
        <v>12</v>
      </c>
      <c r="H2804">
        <f xml:space="preserve"> ROUND(E2804 * VLOOKUP(A2804, Data1!$A:$G, 4, FALSE),0)</f>
        <v>13</v>
      </c>
      <c r="I2804">
        <f xml:space="preserve"> ROUND(E2804 * VLOOKUP(A2804, Data1!$A:$G, 5, FALSE),0)</f>
        <v>1</v>
      </c>
      <c r="J2804">
        <f xml:space="preserve"> ROUND(E2804 * VLOOKUP(A2804, Data1!$A:$G, 6, FALSE),0)</f>
        <v>0</v>
      </c>
    </row>
    <row r="2805" spans="1:10" x14ac:dyDescent="0.25">
      <c r="A2805">
        <v>2013</v>
      </c>
      <c r="B2805" t="str">
        <v>June</v>
      </c>
      <c r="C2805" t="str">
        <v>Tayside</v>
      </c>
      <c r="D2805">
        <v>301</v>
      </c>
      <c r="E2805">
        <f>D2805 / VLOOKUP(A2805, Data1!$A:$G, 7, FALSE)</f>
        <v>5.3736565858535368E-3</v>
      </c>
      <c r="F2805">
        <f xml:space="preserve"> ROUND(E2805 * VLOOKUP(A2805, Data1!$A:$G, 2, FALSE),0)</f>
        <v>15</v>
      </c>
      <c r="G2805">
        <f xml:space="preserve"> ROUND(E2805 * VLOOKUP(A2805, Data1!$A:$G,3, FALSE),0)</f>
        <v>134</v>
      </c>
      <c r="H2805">
        <f xml:space="preserve"> ROUND(E2805 * VLOOKUP(A2805, Data1!$A:$G, 4, FALSE),0)</f>
        <v>140</v>
      </c>
      <c r="I2805">
        <f xml:space="preserve"> ROUND(E2805 * VLOOKUP(A2805, Data1!$A:$G, 5, FALSE),0)</f>
        <v>12</v>
      </c>
      <c r="J2805">
        <f xml:space="preserve"> ROUND(E2805 * VLOOKUP(A2805, Data1!$A:$G, 6, FALSE),0)</f>
        <v>0</v>
      </c>
    </row>
    <row r="2806" spans="1:10" x14ac:dyDescent="0.25">
      <c r="A2806">
        <v>2013</v>
      </c>
      <c r="B2806" t="str">
        <v>June</v>
      </c>
      <c r="C2806" t="str">
        <v>Western Isles</v>
      </c>
      <c r="D2806">
        <v>11</v>
      </c>
      <c r="E2806">
        <f>D2806 / VLOOKUP(A2806, Data1!$A:$G, 7, FALSE)</f>
        <v>1.9637947655943156E-4</v>
      </c>
      <c r="F2806">
        <f xml:space="preserve"> ROUND(E2806 * VLOOKUP(A2806, Data1!$A:$G, 2, FALSE),0)</f>
        <v>1</v>
      </c>
      <c r="G2806">
        <f xml:space="preserve"> ROUND(E2806 * VLOOKUP(A2806, Data1!$A:$G,3, FALSE),0)</f>
        <v>5</v>
      </c>
      <c r="H2806">
        <f xml:space="preserve"> ROUND(E2806 * VLOOKUP(A2806, Data1!$A:$G, 4, FALSE),0)</f>
        <v>5</v>
      </c>
      <c r="I2806">
        <f xml:space="preserve"> ROUND(E2806 * VLOOKUP(A2806, Data1!$A:$G, 5, FALSE),0)</f>
        <v>0</v>
      </c>
      <c r="J2806">
        <f xml:space="preserve"> ROUND(E2806 * VLOOKUP(A2806, Data1!$A:$G, 6, FALSE),0)</f>
        <v>0</v>
      </c>
    </row>
    <row r="2807" spans="1:10" x14ac:dyDescent="0.25">
      <c r="A2807">
        <v>2013</v>
      </c>
      <c r="B2807" t="str">
        <v>May</v>
      </c>
      <c r="C2807" t="str">
        <v>Ayrshire and Arran</v>
      </c>
      <c r="D2807">
        <v>313</v>
      </c>
      <c r="E2807">
        <f>D2807 / VLOOKUP(A2807, Data1!$A:$G, 7, FALSE)</f>
        <v>5.5878887421001895E-3</v>
      </c>
      <c r="F2807">
        <f xml:space="preserve"> ROUND(E2807 * VLOOKUP(A2807, Data1!$A:$G, 2, FALSE),0)</f>
        <v>15</v>
      </c>
      <c r="G2807">
        <f xml:space="preserve"> ROUND(E2807 * VLOOKUP(A2807, Data1!$A:$G,3, FALSE),0)</f>
        <v>140</v>
      </c>
      <c r="H2807">
        <f xml:space="preserve"> ROUND(E2807 * VLOOKUP(A2807, Data1!$A:$G, 4, FALSE),0)</f>
        <v>145</v>
      </c>
      <c r="I2807">
        <f xml:space="preserve"> ROUND(E2807 * VLOOKUP(A2807, Data1!$A:$G, 5, FALSE),0)</f>
        <v>12</v>
      </c>
      <c r="J2807">
        <f xml:space="preserve"> ROUND(E2807 * VLOOKUP(A2807, Data1!$A:$G, 6, FALSE),0)</f>
        <v>0</v>
      </c>
    </row>
    <row r="2808" spans="1:10" x14ac:dyDescent="0.25">
      <c r="A2808">
        <v>2013</v>
      </c>
      <c r="B2808" t="str">
        <v>May</v>
      </c>
      <c r="C2808" t="str">
        <v>Borders</v>
      </c>
      <c r="D2808">
        <v>88</v>
      </c>
      <c r="E2808">
        <f>D2808 / VLOOKUP(A2808, Data1!$A:$G, 7, FALSE)</f>
        <v>1.5710358124754525E-3</v>
      </c>
      <c r="F2808">
        <f xml:space="preserve"> ROUND(E2808 * VLOOKUP(A2808, Data1!$A:$G, 2, FALSE),0)</f>
        <v>4</v>
      </c>
      <c r="G2808">
        <f xml:space="preserve"> ROUND(E2808 * VLOOKUP(A2808, Data1!$A:$G,3, FALSE),0)</f>
        <v>39</v>
      </c>
      <c r="H2808">
        <f xml:space="preserve"> ROUND(E2808 * VLOOKUP(A2808, Data1!$A:$G, 4, FALSE),0)</f>
        <v>41</v>
      </c>
      <c r="I2808">
        <f xml:space="preserve"> ROUND(E2808 * VLOOKUP(A2808, Data1!$A:$G, 5, FALSE),0)</f>
        <v>4</v>
      </c>
      <c r="J2808">
        <f xml:space="preserve"> ROUND(E2808 * VLOOKUP(A2808, Data1!$A:$G, 6, FALSE),0)</f>
        <v>0</v>
      </c>
    </row>
    <row r="2809" spans="1:10" x14ac:dyDescent="0.25">
      <c r="A2809">
        <v>2013</v>
      </c>
      <c r="B2809" t="str">
        <v>May</v>
      </c>
      <c r="C2809" t="str">
        <v>Dumfries and Galloway</v>
      </c>
      <c r="D2809">
        <v>123</v>
      </c>
      <c r="E2809">
        <f>D2809 / VLOOKUP(A2809, Data1!$A:$G, 7, FALSE)</f>
        <v>2.1958796015281892E-3</v>
      </c>
      <c r="F2809">
        <f xml:space="preserve"> ROUND(E2809 * VLOOKUP(A2809, Data1!$A:$G, 2, FALSE),0)</f>
        <v>6</v>
      </c>
      <c r="G2809">
        <f xml:space="preserve"> ROUND(E2809 * VLOOKUP(A2809, Data1!$A:$G,3, FALSE),0)</f>
        <v>55</v>
      </c>
      <c r="H2809">
        <f xml:space="preserve"> ROUND(E2809 * VLOOKUP(A2809, Data1!$A:$G, 4, FALSE),0)</f>
        <v>57</v>
      </c>
      <c r="I2809">
        <f xml:space="preserve"> ROUND(E2809 * VLOOKUP(A2809, Data1!$A:$G, 5, FALSE),0)</f>
        <v>5</v>
      </c>
      <c r="J2809">
        <f xml:space="preserve"> ROUND(E2809 * VLOOKUP(A2809, Data1!$A:$G, 6, FALSE),0)</f>
        <v>0</v>
      </c>
    </row>
    <row r="2810" spans="1:10" x14ac:dyDescent="0.25">
      <c r="A2810">
        <v>2013</v>
      </c>
      <c r="B2810" t="str">
        <v>May</v>
      </c>
      <c r="C2810" t="str">
        <v>Fife</v>
      </c>
      <c r="D2810">
        <v>319</v>
      </c>
      <c r="E2810">
        <f>D2810 / VLOOKUP(A2810, Data1!$A:$G, 7, FALSE)</f>
        <v>5.6950048202235159E-3</v>
      </c>
      <c r="F2810">
        <f xml:space="preserve"> ROUND(E2810 * VLOOKUP(A2810, Data1!$A:$G, 2, FALSE),0)</f>
        <v>16</v>
      </c>
      <c r="G2810">
        <f xml:space="preserve"> ROUND(E2810 * VLOOKUP(A2810, Data1!$A:$G,3, FALSE),0)</f>
        <v>142</v>
      </c>
      <c r="H2810">
        <f xml:space="preserve"> ROUND(E2810 * VLOOKUP(A2810, Data1!$A:$G, 4, FALSE),0)</f>
        <v>148</v>
      </c>
      <c r="I2810">
        <f xml:space="preserve"> ROUND(E2810 * VLOOKUP(A2810, Data1!$A:$G, 5, FALSE),0)</f>
        <v>13</v>
      </c>
      <c r="J2810">
        <f xml:space="preserve"> ROUND(E2810 * VLOOKUP(A2810, Data1!$A:$G, 6, FALSE),0)</f>
        <v>0</v>
      </c>
    </row>
    <row r="2811" spans="1:10" x14ac:dyDescent="0.25">
      <c r="A2811">
        <v>2013</v>
      </c>
      <c r="B2811" t="str">
        <v>May</v>
      </c>
      <c r="C2811" t="str">
        <v>Forth Valley</v>
      </c>
      <c r="D2811">
        <v>263</v>
      </c>
      <c r="E2811">
        <f>D2811 / VLOOKUP(A2811, Data1!$A:$G, 7, FALSE)</f>
        <v>4.6952547577391365E-3</v>
      </c>
      <c r="F2811">
        <f xml:space="preserve"> ROUND(E2811 * VLOOKUP(A2811, Data1!$A:$G, 2, FALSE),0)</f>
        <v>13</v>
      </c>
      <c r="G2811">
        <f xml:space="preserve"> ROUND(E2811 * VLOOKUP(A2811, Data1!$A:$G,3, FALSE),0)</f>
        <v>117</v>
      </c>
      <c r="H2811">
        <f xml:space="preserve"> ROUND(E2811 * VLOOKUP(A2811, Data1!$A:$G, 4, FALSE),0)</f>
        <v>122</v>
      </c>
      <c r="I2811">
        <f xml:space="preserve"> ROUND(E2811 * VLOOKUP(A2811, Data1!$A:$G, 5, FALSE),0)</f>
        <v>10</v>
      </c>
      <c r="J2811">
        <f xml:space="preserve"> ROUND(E2811 * VLOOKUP(A2811, Data1!$A:$G, 6, FALSE),0)</f>
        <v>0</v>
      </c>
    </row>
    <row r="2812" spans="1:10" x14ac:dyDescent="0.25">
      <c r="A2812">
        <v>2013</v>
      </c>
      <c r="B2812" t="str">
        <v>May</v>
      </c>
      <c r="C2812" t="str">
        <v>Grampian</v>
      </c>
      <c r="D2812">
        <v>519</v>
      </c>
      <c r="E2812">
        <f>D2812 / VLOOKUP(A2812, Data1!$A:$G, 7, FALSE)</f>
        <v>9.2655407576677264E-3</v>
      </c>
      <c r="F2812">
        <f xml:space="preserve"> ROUND(E2812 * VLOOKUP(A2812, Data1!$A:$G, 2, FALSE),0)</f>
        <v>26</v>
      </c>
      <c r="G2812">
        <f xml:space="preserve"> ROUND(E2812 * VLOOKUP(A2812, Data1!$A:$G,3, FALSE),0)</f>
        <v>232</v>
      </c>
      <c r="H2812">
        <f xml:space="preserve"> ROUND(E2812 * VLOOKUP(A2812, Data1!$A:$G, 4, FALSE),0)</f>
        <v>241</v>
      </c>
      <c r="I2812">
        <f xml:space="preserve"> ROUND(E2812 * VLOOKUP(A2812, Data1!$A:$G, 5, FALSE),0)</f>
        <v>21</v>
      </c>
      <c r="J2812">
        <f xml:space="preserve"> ROUND(E2812 * VLOOKUP(A2812, Data1!$A:$G, 6, FALSE),0)</f>
        <v>0</v>
      </c>
    </row>
    <row r="2813" spans="1:10" x14ac:dyDescent="0.25">
      <c r="A2813">
        <v>2013</v>
      </c>
      <c r="B2813" t="str">
        <v>May</v>
      </c>
      <c r="C2813" t="str">
        <v>Greater Glasgow and Clyde</v>
      </c>
      <c r="D2813">
        <v>1023</v>
      </c>
      <c r="E2813">
        <f>D2813 / VLOOKUP(A2813, Data1!$A:$G, 7, FALSE)</f>
        <v>1.8263291320027138E-2</v>
      </c>
      <c r="F2813">
        <f xml:space="preserve"> ROUND(E2813 * VLOOKUP(A2813, Data1!$A:$G, 2, FALSE),0)</f>
        <v>50</v>
      </c>
      <c r="G2813">
        <f xml:space="preserve"> ROUND(E2813 * VLOOKUP(A2813, Data1!$A:$G,3, FALSE),0)</f>
        <v>456</v>
      </c>
      <c r="H2813">
        <f xml:space="preserve"> ROUND(E2813 * VLOOKUP(A2813, Data1!$A:$G, 4, FALSE),0)</f>
        <v>475</v>
      </c>
      <c r="I2813">
        <f xml:space="preserve"> ROUND(E2813 * VLOOKUP(A2813, Data1!$A:$G, 5, FALSE),0)</f>
        <v>41</v>
      </c>
      <c r="J2813">
        <f xml:space="preserve"> ROUND(E2813 * VLOOKUP(A2813, Data1!$A:$G, 6, FALSE),0)</f>
        <v>0</v>
      </c>
    </row>
    <row r="2814" spans="1:10" x14ac:dyDescent="0.25">
      <c r="A2814">
        <v>2013</v>
      </c>
      <c r="B2814" t="str">
        <v>May</v>
      </c>
      <c r="C2814" t="str">
        <v>Highland</v>
      </c>
      <c r="D2814">
        <v>265</v>
      </c>
      <c r="E2814">
        <f>D2814 / VLOOKUP(A2814, Data1!$A:$G, 7, FALSE)</f>
        <v>4.7309601171135786E-3</v>
      </c>
      <c r="F2814">
        <f xml:space="preserve"> ROUND(E2814 * VLOOKUP(A2814, Data1!$A:$G, 2, FALSE),0)</f>
        <v>13</v>
      </c>
      <c r="G2814">
        <f xml:space="preserve"> ROUND(E2814 * VLOOKUP(A2814, Data1!$A:$G,3, FALSE),0)</f>
        <v>118</v>
      </c>
      <c r="H2814">
        <f xml:space="preserve"> ROUND(E2814 * VLOOKUP(A2814, Data1!$A:$G, 4, FALSE),0)</f>
        <v>123</v>
      </c>
      <c r="I2814">
        <f xml:space="preserve"> ROUND(E2814 * VLOOKUP(A2814, Data1!$A:$G, 5, FALSE),0)</f>
        <v>11</v>
      </c>
      <c r="J2814">
        <f xml:space="preserve"> ROUND(E2814 * VLOOKUP(A2814, Data1!$A:$G, 6, FALSE),0)</f>
        <v>0</v>
      </c>
    </row>
    <row r="2815" spans="1:10" x14ac:dyDescent="0.25">
      <c r="A2815">
        <v>2013</v>
      </c>
      <c r="B2815" t="str">
        <v>May</v>
      </c>
      <c r="C2815" t="str">
        <v>Lanarkshire</v>
      </c>
      <c r="D2815">
        <v>607</v>
      </c>
      <c r="E2815">
        <f>D2815 / VLOOKUP(A2815, Data1!$A:$G, 7, FALSE)</f>
        <v>1.0836576570143178E-2</v>
      </c>
      <c r="F2815">
        <f xml:space="preserve"> ROUND(E2815 * VLOOKUP(A2815, Data1!$A:$G, 2, FALSE),0)</f>
        <v>30</v>
      </c>
      <c r="G2815">
        <f xml:space="preserve"> ROUND(E2815 * VLOOKUP(A2815, Data1!$A:$G,3, FALSE),0)</f>
        <v>271</v>
      </c>
      <c r="H2815">
        <f xml:space="preserve"> ROUND(E2815 * VLOOKUP(A2815, Data1!$A:$G, 4, FALSE),0)</f>
        <v>282</v>
      </c>
      <c r="I2815">
        <f xml:space="preserve"> ROUND(E2815 * VLOOKUP(A2815, Data1!$A:$G, 5, FALSE),0)</f>
        <v>24</v>
      </c>
      <c r="J2815">
        <f xml:space="preserve"> ROUND(E2815 * VLOOKUP(A2815, Data1!$A:$G, 6, FALSE),0)</f>
        <v>0</v>
      </c>
    </row>
    <row r="2816" spans="1:10" x14ac:dyDescent="0.25">
      <c r="A2816">
        <v>2013</v>
      </c>
      <c r="B2816" t="str">
        <v>May</v>
      </c>
      <c r="C2816" t="str">
        <v>Lothian</v>
      </c>
      <c r="D2816">
        <v>809</v>
      </c>
      <c r="E2816">
        <f>D2816 / VLOOKUP(A2816, Data1!$A:$G, 7, FALSE)</f>
        <v>1.4442817866961831E-2</v>
      </c>
      <c r="F2816">
        <f xml:space="preserve"> ROUND(E2816 * VLOOKUP(A2816, Data1!$A:$G, 2, FALSE),0)</f>
        <v>40</v>
      </c>
      <c r="G2816">
        <f xml:space="preserve"> ROUND(E2816 * VLOOKUP(A2816, Data1!$A:$G,3, FALSE),0)</f>
        <v>361</v>
      </c>
      <c r="H2816">
        <f xml:space="preserve"> ROUND(E2816 * VLOOKUP(A2816, Data1!$A:$G, 4, FALSE),0)</f>
        <v>376</v>
      </c>
      <c r="I2816">
        <f xml:space="preserve"> ROUND(E2816 * VLOOKUP(A2816, Data1!$A:$G, 5, FALSE),0)</f>
        <v>32</v>
      </c>
      <c r="J2816">
        <f xml:space="preserve"> ROUND(E2816 * VLOOKUP(A2816, Data1!$A:$G, 6, FALSE),0)</f>
        <v>0</v>
      </c>
    </row>
    <row r="2817" spans="1:10" x14ac:dyDescent="0.25">
      <c r="A2817">
        <v>2013</v>
      </c>
      <c r="B2817" t="str">
        <v>May</v>
      </c>
      <c r="C2817" t="str">
        <v>Orkney</v>
      </c>
      <c r="D2817">
        <v>20</v>
      </c>
      <c r="E2817">
        <f>D2817 / VLOOKUP(A2817, Data1!$A:$G, 7, FALSE)</f>
        <v>3.5705359374442106E-4</v>
      </c>
      <c r="F2817">
        <f xml:space="preserve"> ROUND(E2817 * VLOOKUP(A2817, Data1!$A:$G, 2, FALSE),0)</f>
        <v>1</v>
      </c>
      <c r="G2817">
        <f xml:space="preserve"> ROUND(E2817 * VLOOKUP(A2817, Data1!$A:$G,3, FALSE),0)</f>
        <v>9</v>
      </c>
      <c r="H2817">
        <f xml:space="preserve"> ROUND(E2817 * VLOOKUP(A2817, Data1!$A:$G, 4, FALSE),0)</f>
        <v>9</v>
      </c>
      <c r="I2817">
        <f xml:space="preserve"> ROUND(E2817 * VLOOKUP(A2817, Data1!$A:$G, 5, FALSE),0)</f>
        <v>1</v>
      </c>
      <c r="J2817">
        <f xml:space="preserve"> ROUND(E2817 * VLOOKUP(A2817, Data1!$A:$G, 6, FALSE),0)</f>
        <v>0</v>
      </c>
    </row>
    <row r="2818" spans="1:10" x14ac:dyDescent="0.25">
      <c r="A2818">
        <v>2013</v>
      </c>
      <c r="B2818" t="str">
        <v>May</v>
      </c>
      <c r="C2818" t="str">
        <v>Scotland</v>
      </c>
      <c r="D2818">
        <v>4748</v>
      </c>
      <c r="E2818">
        <f>D2818 / VLOOKUP(A2818, Data1!$A:$G, 7, FALSE)</f>
        <v>8.4764523154925553E-2</v>
      </c>
      <c r="F2818">
        <f xml:space="preserve"> ROUND(E2818 * VLOOKUP(A2818, Data1!$A:$G, 2, FALSE),0)</f>
        <v>234</v>
      </c>
      <c r="G2818">
        <f xml:space="preserve"> ROUND(E2818 * VLOOKUP(A2818, Data1!$A:$G,3, FALSE),0)</f>
        <v>2119</v>
      </c>
      <c r="H2818">
        <f xml:space="preserve"> ROUND(E2818 * VLOOKUP(A2818, Data1!$A:$G, 4, FALSE),0)</f>
        <v>2204</v>
      </c>
      <c r="I2818">
        <f xml:space="preserve"> ROUND(E2818 * VLOOKUP(A2818, Data1!$A:$G, 5, FALSE),0)</f>
        <v>189</v>
      </c>
      <c r="J2818">
        <f xml:space="preserve"> ROUND(E2818 * VLOOKUP(A2818, Data1!$A:$G, 6, FALSE),0)</f>
        <v>1</v>
      </c>
    </row>
    <row r="2819" spans="1:10" x14ac:dyDescent="0.25">
      <c r="A2819">
        <v>2013</v>
      </c>
      <c r="B2819" t="str">
        <v>May</v>
      </c>
      <c r="C2819" t="str">
        <v>Shetland</v>
      </c>
      <c r="D2819">
        <v>26</v>
      </c>
      <c r="E2819">
        <f>D2819 / VLOOKUP(A2819, Data1!$A:$G, 7, FALSE)</f>
        <v>4.6416967186774737E-4</v>
      </c>
      <c r="F2819">
        <f xml:space="preserve"> ROUND(E2819 * VLOOKUP(A2819, Data1!$A:$G, 2, FALSE),0)</f>
        <v>1</v>
      </c>
      <c r="G2819">
        <f xml:space="preserve"> ROUND(E2819 * VLOOKUP(A2819, Data1!$A:$G,3, FALSE),0)</f>
        <v>12</v>
      </c>
      <c r="H2819">
        <f xml:space="preserve"> ROUND(E2819 * VLOOKUP(A2819, Data1!$A:$G, 4, FALSE),0)</f>
        <v>12</v>
      </c>
      <c r="I2819">
        <f xml:space="preserve"> ROUND(E2819 * VLOOKUP(A2819, Data1!$A:$G, 5, FALSE),0)</f>
        <v>1</v>
      </c>
      <c r="J2819">
        <f xml:space="preserve"> ROUND(E2819 * VLOOKUP(A2819, Data1!$A:$G, 6, FALSE),0)</f>
        <v>0</v>
      </c>
    </row>
    <row r="2820" spans="1:10" x14ac:dyDescent="0.25">
      <c r="A2820">
        <v>2013</v>
      </c>
      <c r="B2820" t="str">
        <v>May</v>
      </c>
      <c r="C2820" t="str">
        <v>Tayside</v>
      </c>
      <c r="D2820">
        <v>355</v>
      </c>
      <c r="E2820">
        <f>D2820 / VLOOKUP(A2820, Data1!$A:$G, 7, FALSE)</f>
        <v>6.3377012889634732E-3</v>
      </c>
      <c r="F2820">
        <f xml:space="preserve"> ROUND(E2820 * VLOOKUP(A2820, Data1!$A:$G, 2, FALSE),0)</f>
        <v>18</v>
      </c>
      <c r="G2820">
        <f xml:space="preserve"> ROUND(E2820 * VLOOKUP(A2820, Data1!$A:$G,3, FALSE),0)</f>
        <v>158</v>
      </c>
      <c r="H2820">
        <f xml:space="preserve"> ROUND(E2820 * VLOOKUP(A2820, Data1!$A:$G, 4, FALSE),0)</f>
        <v>165</v>
      </c>
      <c r="I2820">
        <f xml:space="preserve"> ROUND(E2820 * VLOOKUP(A2820, Data1!$A:$G, 5, FALSE),0)</f>
        <v>14</v>
      </c>
      <c r="J2820">
        <f xml:space="preserve"> ROUND(E2820 * VLOOKUP(A2820, Data1!$A:$G, 6, FALSE),0)</f>
        <v>0</v>
      </c>
    </row>
    <row r="2821" spans="1:10" x14ac:dyDescent="0.25">
      <c r="A2821">
        <v>2013</v>
      </c>
      <c r="B2821" t="str">
        <v>May</v>
      </c>
      <c r="C2821" t="str">
        <v>Western Isles</v>
      </c>
      <c r="D2821">
        <v>18</v>
      </c>
      <c r="E2821">
        <f>D2821 / VLOOKUP(A2821, Data1!$A:$G, 7, FALSE)</f>
        <v>3.2134823436997894E-4</v>
      </c>
      <c r="F2821">
        <f xml:space="preserve"> ROUND(E2821 * VLOOKUP(A2821, Data1!$A:$G, 2, FALSE),0)</f>
        <v>1</v>
      </c>
      <c r="G2821">
        <f xml:space="preserve"> ROUND(E2821 * VLOOKUP(A2821, Data1!$A:$G,3, FALSE),0)</f>
        <v>8</v>
      </c>
      <c r="H2821">
        <f xml:space="preserve"> ROUND(E2821 * VLOOKUP(A2821, Data1!$A:$G, 4, FALSE),0)</f>
        <v>8</v>
      </c>
      <c r="I2821">
        <f xml:space="preserve"> ROUND(E2821 * VLOOKUP(A2821, Data1!$A:$G, 5, FALSE),0)</f>
        <v>1</v>
      </c>
      <c r="J2821">
        <f xml:space="preserve"> ROUND(E2821 * VLOOKUP(A2821, Data1!$A:$G, 6, FALSE),0)</f>
        <v>0</v>
      </c>
    </row>
    <row r="2822" spans="1:10" x14ac:dyDescent="0.25">
      <c r="A2822">
        <v>2013</v>
      </c>
      <c r="B2822" t="str">
        <v>April</v>
      </c>
      <c r="C2822" t="str">
        <v>Ayrshire and Arran</v>
      </c>
      <c r="D2822">
        <v>315</v>
      </c>
      <c r="E2822">
        <f>D2822 / VLOOKUP(A2822, Data1!$A:$G, 7, FALSE)</f>
        <v>5.6235941014746316E-3</v>
      </c>
      <c r="F2822">
        <f xml:space="preserve"> ROUND(E2822 * VLOOKUP(A2822, Data1!$A:$G, 2, FALSE),0)</f>
        <v>16</v>
      </c>
      <c r="G2822">
        <f xml:space="preserve"> ROUND(E2822 * VLOOKUP(A2822, Data1!$A:$G,3, FALSE),0)</f>
        <v>141</v>
      </c>
      <c r="H2822">
        <f xml:space="preserve"> ROUND(E2822 * VLOOKUP(A2822, Data1!$A:$G, 4, FALSE),0)</f>
        <v>146</v>
      </c>
      <c r="I2822">
        <f xml:space="preserve"> ROUND(E2822 * VLOOKUP(A2822, Data1!$A:$G, 5, FALSE),0)</f>
        <v>13</v>
      </c>
      <c r="J2822">
        <f xml:space="preserve"> ROUND(E2822 * VLOOKUP(A2822, Data1!$A:$G, 6, FALSE),0)</f>
        <v>0</v>
      </c>
    </row>
    <row r="2823" spans="1:10" x14ac:dyDescent="0.25">
      <c r="A2823">
        <v>2013</v>
      </c>
      <c r="B2823" t="str">
        <v>April</v>
      </c>
      <c r="C2823" t="str">
        <v>Borders</v>
      </c>
      <c r="D2823">
        <v>90</v>
      </c>
      <c r="E2823">
        <f>D2823 / VLOOKUP(A2823, Data1!$A:$G, 7, FALSE)</f>
        <v>1.6067411718498946E-3</v>
      </c>
      <c r="F2823">
        <f xml:space="preserve"> ROUND(E2823 * VLOOKUP(A2823, Data1!$A:$G, 2, FALSE),0)</f>
        <v>4</v>
      </c>
      <c r="G2823">
        <f xml:space="preserve"> ROUND(E2823 * VLOOKUP(A2823, Data1!$A:$G,3, FALSE),0)</f>
        <v>40</v>
      </c>
      <c r="H2823">
        <f xml:space="preserve"> ROUND(E2823 * VLOOKUP(A2823, Data1!$A:$G, 4, FALSE),0)</f>
        <v>42</v>
      </c>
      <c r="I2823">
        <f xml:space="preserve"> ROUND(E2823 * VLOOKUP(A2823, Data1!$A:$G, 5, FALSE),0)</f>
        <v>4</v>
      </c>
      <c r="J2823">
        <f xml:space="preserve"> ROUND(E2823 * VLOOKUP(A2823, Data1!$A:$G, 6, FALSE),0)</f>
        <v>0</v>
      </c>
    </row>
    <row r="2824" spans="1:10" x14ac:dyDescent="0.25">
      <c r="A2824">
        <v>2013</v>
      </c>
      <c r="B2824" t="str">
        <v>April</v>
      </c>
      <c r="C2824" t="str">
        <v>Dumfries and Galloway</v>
      </c>
      <c r="D2824">
        <v>101</v>
      </c>
      <c r="E2824">
        <f>D2824 / VLOOKUP(A2824, Data1!$A:$G, 7, FALSE)</f>
        <v>1.8031206484093263E-3</v>
      </c>
      <c r="F2824">
        <f xml:space="preserve"> ROUND(E2824 * VLOOKUP(A2824, Data1!$A:$G, 2, FALSE),0)</f>
        <v>5</v>
      </c>
      <c r="G2824">
        <f xml:space="preserve"> ROUND(E2824 * VLOOKUP(A2824, Data1!$A:$G,3, FALSE),0)</f>
        <v>45</v>
      </c>
      <c r="H2824">
        <f xml:space="preserve"> ROUND(E2824 * VLOOKUP(A2824, Data1!$A:$G, 4, FALSE),0)</f>
        <v>47</v>
      </c>
      <c r="I2824">
        <f xml:space="preserve"> ROUND(E2824 * VLOOKUP(A2824, Data1!$A:$G, 5, FALSE),0)</f>
        <v>4</v>
      </c>
      <c r="J2824">
        <f xml:space="preserve"> ROUND(E2824 * VLOOKUP(A2824, Data1!$A:$G, 6, FALSE),0)</f>
        <v>0</v>
      </c>
    </row>
    <row r="2825" spans="1:10" x14ac:dyDescent="0.25">
      <c r="A2825">
        <v>2013</v>
      </c>
      <c r="B2825" t="str">
        <v>April</v>
      </c>
      <c r="C2825" t="str">
        <v>Fife</v>
      </c>
      <c r="D2825">
        <v>327</v>
      </c>
      <c r="E2825">
        <f>D2825 / VLOOKUP(A2825, Data1!$A:$G, 7, FALSE)</f>
        <v>5.8378262577212844E-3</v>
      </c>
      <c r="F2825">
        <f xml:space="preserve"> ROUND(E2825 * VLOOKUP(A2825, Data1!$A:$G, 2, FALSE),0)</f>
        <v>16</v>
      </c>
      <c r="G2825">
        <f xml:space="preserve"> ROUND(E2825 * VLOOKUP(A2825, Data1!$A:$G,3, FALSE),0)</f>
        <v>146</v>
      </c>
      <c r="H2825">
        <f xml:space="preserve"> ROUND(E2825 * VLOOKUP(A2825, Data1!$A:$G, 4, FALSE),0)</f>
        <v>152</v>
      </c>
      <c r="I2825">
        <f xml:space="preserve"> ROUND(E2825 * VLOOKUP(A2825, Data1!$A:$G, 5, FALSE),0)</f>
        <v>13</v>
      </c>
      <c r="J2825">
        <f xml:space="preserve"> ROUND(E2825 * VLOOKUP(A2825, Data1!$A:$G, 6, FALSE),0)</f>
        <v>0</v>
      </c>
    </row>
    <row r="2826" spans="1:10" x14ac:dyDescent="0.25">
      <c r="A2826">
        <v>2013</v>
      </c>
      <c r="B2826" t="str">
        <v>April</v>
      </c>
      <c r="C2826" t="str">
        <v>Forth Valley</v>
      </c>
      <c r="D2826">
        <v>294</v>
      </c>
      <c r="E2826">
        <f>D2826 / VLOOKUP(A2826, Data1!$A:$G, 7, FALSE)</f>
        <v>5.2486878280429894E-3</v>
      </c>
      <c r="F2826">
        <f xml:space="preserve"> ROUND(E2826 * VLOOKUP(A2826, Data1!$A:$G, 2, FALSE),0)</f>
        <v>15</v>
      </c>
      <c r="G2826">
        <f xml:space="preserve"> ROUND(E2826 * VLOOKUP(A2826, Data1!$A:$G,3, FALSE),0)</f>
        <v>131</v>
      </c>
      <c r="H2826">
        <f xml:space="preserve"> ROUND(E2826 * VLOOKUP(A2826, Data1!$A:$G, 4, FALSE),0)</f>
        <v>136</v>
      </c>
      <c r="I2826">
        <f xml:space="preserve"> ROUND(E2826 * VLOOKUP(A2826, Data1!$A:$G, 5, FALSE),0)</f>
        <v>12</v>
      </c>
      <c r="J2826">
        <f xml:space="preserve"> ROUND(E2826 * VLOOKUP(A2826, Data1!$A:$G, 6, FALSE),0)</f>
        <v>0</v>
      </c>
    </row>
    <row r="2827" spans="1:10" x14ac:dyDescent="0.25">
      <c r="A2827">
        <v>2013</v>
      </c>
      <c r="B2827" t="str">
        <v>April</v>
      </c>
      <c r="C2827" t="str">
        <v>Grampian</v>
      </c>
      <c r="D2827">
        <v>534</v>
      </c>
      <c r="E2827">
        <f>D2827 / VLOOKUP(A2827, Data1!$A:$G, 7, FALSE)</f>
        <v>9.5333309529760414E-3</v>
      </c>
      <c r="F2827">
        <f xml:space="preserve"> ROUND(E2827 * VLOOKUP(A2827, Data1!$A:$G, 2, FALSE),0)</f>
        <v>26</v>
      </c>
      <c r="G2827">
        <f xml:space="preserve"> ROUND(E2827 * VLOOKUP(A2827, Data1!$A:$G,3, FALSE),0)</f>
        <v>238</v>
      </c>
      <c r="H2827">
        <f xml:space="preserve"> ROUND(E2827 * VLOOKUP(A2827, Data1!$A:$G, 4, FALSE),0)</f>
        <v>248</v>
      </c>
      <c r="I2827">
        <f xml:space="preserve"> ROUND(E2827 * VLOOKUP(A2827, Data1!$A:$G, 5, FALSE),0)</f>
        <v>21</v>
      </c>
      <c r="J2827">
        <f xml:space="preserve"> ROUND(E2827 * VLOOKUP(A2827, Data1!$A:$G, 6, FALSE),0)</f>
        <v>0</v>
      </c>
    </row>
    <row r="2828" spans="1:10" x14ac:dyDescent="0.25">
      <c r="A2828">
        <v>2013</v>
      </c>
      <c r="B2828" t="str">
        <v>April</v>
      </c>
      <c r="C2828" t="str">
        <v>Greater Glasgow and Clyde</v>
      </c>
      <c r="D2828">
        <v>1055</v>
      </c>
      <c r="E2828">
        <f>D2828 / VLOOKUP(A2828, Data1!$A:$G, 7, FALSE)</f>
        <v>1.8834577070018208E-2</v>
      </c>
      <c r="F2828">
        <f xml:space="preserve"> ROUND(E2828 * VLOOKUP(A2828, Data1!$A:$G, 2, FALSE),0)</f>
        <v>52</v>
      </c>
      <c r="G2828">
        <f xml:space="preserve"> ROUND(E2828 * VLOOKUP(A2828, Data1!$A:$G,3, FALSE),0)</f>
        <v>471</v>
      </c>
      <c r="H2828">
        <f xml:space="preserve"> ROUND(E2828 * VLOOKUP(A2828, Data1!$A:$G, 4, FALSE),0)</f>
        <v>490</v>
      </c>
      <c r="I2828">
        <f xml:space="preserve"> ROUND(E2828 * VLOOKUP(A2828, Data1!$A:$G, 5, FALSE),0)</f>
        <v>42</v>
      </c>
      <c r="J2828">
        <f xml:space="preserve"> ROUND(E2828 * VLOOKUP(A2828, Data1!$A:$G, 6, FALSE),0)</f>
        <v>0</v>
      </c>
    </row>
    <row r="2829" spans="1:10" x14ac:dyDescent="0.25">
      <c r="A2829">
        <v>2013</v>
      </c>
      <c r="B2829" t="str">
        <v>April</v>
      </c>
      <c r="C2829" t="str">
        <v>Highland</v>
      </c>
      <c r="D2829">
        <v>264</v>
      </c>
      <c r="E2829">
        <f>D2829 / VLOOKUP(A2829, Data1!$A:$G, 7, FALSE)</f>
        <v>4.7131074374263575E-3</v>
      </c>
      <c r="F2829">
        <f xml:space="preserve"> ROUND(E2829 * VLOOKUP(A2829, Data1!$A:$G, 2, FALSE),0)</f>
        <v>13</v>
      </c>
      <c r="G2829">
        <f xml:space="preserve"> ROUND(E2829 * VLOOKUP(A2829, Data1!$A:$G,3, FALSE),0)</f>
        <v>118</v>
      </c>
      <c r="H2829">
        <f xml:space="preserve"> ROUND(E2829 * VLOOKUP(A2829, Data1!$A:$G, 4, FALSE),0)</f>
        <v>123</v>
      </c>
      <c r="I2829">
        <f xml:space="preserve"> ROUND(E2829 * VLOOKUP(A2829, Data1!$A:$G, 5, FALSE),0)</f>
        <v>11</v>
      </c>
      <c r="J2829">
        <f xml:space="preserve"> ROUND(E2829 * VLOOKUP(A2829, Data1!$A:$G, 6, FALSE),0)</f>
        <v>0</v>
      </c>
    </row>
    <row r="2830" spans="1:10" x14ac:dyDescent="0.25">
      <c r="A2830">
        <v>2013</v>
      </c>
      <c r="B2830" t="str">
        <v>April</v>
      </c>
      <c r="C2830" t="str">
        <v>Lanarkshire</v>
      </c>
      <c r="D2830">
        <v>596</v>
      </c>
      <c r="E2830">
        <f>D2830 / VLOOKUP(A2830, Data1!$A:$G, 7, FALSE)</f>
        <v>1.0640197093583747E-2</v>
      </c>
      <c r="F2830">
        <f xml:space="preserve"> ROUND(E2830 * VLOOKUP(A2830, Data1!$A:$G, 2, FALSE),0)</f>
        <v>29</v>
      </c>
      <c r="G2830">
        <f xml:space="preserve"> ROUND(E2830 * VLOOKUP(A2830, Data1!$A:$G,3, FALSE),0)</f>
        <v>266</v>
      </c>
      <c r="H2830">
        <f xml:space="preserve"> ROUND(E2830 * VLOOKUP(A2830, Data1!$A:$G, 4, FALSE),0)</f>
        <v>277</v>
      </c>
      <c r="I2830">
        <f xml:space="preserve"> ROUND(E2830 * VLOOKUP(A2830, Data1!$A:$G, 5, FALSE),0)</f>
        <v>24</v>
      </c>
      <c r="J2830">
        <f xml:space="preserve"> ROUND(E2830 * VLOOKUP(A2830, Data1!$A:$G, 6, FALSE),0)</f>
        <v>0</v>
      </c>
    </row>
    <row r="2831" spans="1:10" x14ac:dyDescent="0.25">
      <c r="A2831">
        <v>2013</v>
      </c>
      <c r="B2831" t="str">
        <v>April</v>
      </c>
      <c r="C2831" t="str">
        <v>Lothian</v>
      </c>
      <c r="D2831">
        <v>792</v>
      </c>
      <c r="E2831">
        <f>D2831 / VLOOKUP(A2831, Data1!$A:$G, 7, FALSE)</f>
        <v>1.4139322312279073E-2</v>
      </c>
      <c r="F2831">
        <f xml:space="preserve"> ROUND(E2831 * VLOOKUP(A2831, Data1!$A:$G, 2, FALSE),0)</f>
        <v>39</v>
      </c>
      <c r="G2831">
        <f xml:space="preserve"> ROUND(E2831 * VLOOKUP(A2831, Data1!$A:$G,3, FALSE),0)</f>
        <v>353</v>
      </c>
      <c r="H2831">
        <f xml:space="preserve"> ROUND(E2831 * VLOOKUP(A2831, Data1!$A:$G, 4, FALSE),0)</f>
        <v>368</v>
      </c>
      <c r="I2831">
        <f xml:space="preserve"> ROUND(E2831 * VLOOKUP(A2831, Data1!$A:$G, 5, FALSE),0)</f>
        <v>32</v>
      </c>
      <c r="J2831">
        <f xml:space="preserve"> ROUND(E2831 * VLOOKUP(A2831, Data1!$A:$G, 6, FALSE),0)</f>
        <v>0</v>
      </c>
    </row>
    <row r="2832" spans="1:10" x14ac:dyDescent="0.25">
      <c r="A2832">
        <v>2013</v>
      </c>
      <c r="B2832" t="str">
        <v>April</v>
      </c>
      <c r="C2832" t="str">
        <v>Orkney</v>
      </c>
      <c r="D2832">
        <v>10</v>
      </c>
      <c r="E2832">
        <f>D2832 / VLOOKUP(A2832, Data1!$A:$G, 7, FALSE)</f>
        <v>1.7852679687221053E-4</v>
      </c>
      <c r="F2832">
        <f xml:space="preserve"> ROUND(E2832 * VLOOKUP(A2832, Data1!$A:$G, 2, FALSE),0)</f>
        <v>0</v>
      </c>
      <c r="G2832">
        <f xml:space="preserve"> ROUND(E2832 * VLOOKUP(A2832, Data1!$A:$G,3, FALSE),0)</f>
        <v>4</v>
      </c>
      <c r="H2832">
        <f xml:space="preserve"> ROUND(E2832 * VLOOKUP(A2832, Data1!$A:$G, 4, FALSE),0)</f>
        <v>5</v>
      </c>
      <c r="I2832">
        <f xml:space="preserve"> ROUND(E2832 * VLOOKUP(A2832, Data1!$A:$G, 5, FALSE),0)</f>
        <v>0</v>
      </c>
      <c r="J2832">
        <f xml:space="preserve"> ROUND(E2832 * VLOOKUP(A2832, Data1!$A:$G, 6, FALSE),0)</f>
        <v>0</v>
      </c>
    </row>
    <row r="2833" spans="1:10" x14ac:dyDescent="0.25">
      <c r="A2833">
        <v>2013</v>
      </c>
      <c r="B2833" t="str">
        <v>April</v>
      </c>
      <c r="C2833" t="str">
        <v>Scotland</v>
      </c>
      <c r="D2833">
        <v>4831</v>
      </c>
      <c r="E2833">
        <f>D2833 / VLOOKUP(A2833, Data1!$A:$G, 7, FALSE)</f>
        <v>8.6246295568964904E-2</v>
      </c>
      <c r="F2833">
        <f xml:space="preserve"> ROUND(E2833 * VLOOKUP(A2833, Data1!$A:$G, 2, FALSE),0)</f>
        <v>238</v>
      </c>
      <c r="G2833">
        <f xml:space="preserve"> ROUND(E2833 * VLOOKUP(A2833, Data1!$A:$G,3, FALSE),0)</f>
        <v>2156</v>
      </c>
      <c r="H2833">
        <f xml:space="preserve"> ROUND(E2833 * VLOOKUP(A2833, Data1!$A:$G, 4, FALSE),0)</f>
        <v>2243</v>
      </c>
      <c r="I2833">
        <f xml:space="preserve"> ROUND(E2833 * VLOOKUP(A2833, Data1!$A:$G, 5, FALSE),0)</f>
        <v>193</v>
      </c>
      <c r="J2833">
        <f xml:space="preserve"> ROUND(E2833 * VLOOKUP(A2833, Data1!$A:$G, 6, FALSE),0)</f>
        <v>1</v>
      </c>
    </row>
    <row r="2834" spans="1:10" x14ac:dyDescent="0.25">
      <c r="A2834">
        <v>2013</v>
      </c>
      <c r="B2834" t="str">
        <v>April</v>
      </c>
      <c r="C2834" t="str">
        <v>Shetland</v>
      </c>
      <c r="D2834">
        <v>30</v>
      </c>
      <c r="E2834">
        <f>D2834 / VLOOKUP(A2834, Data1!$A:$G, 7, FALSE)</f>
        <v>5.3558039061663151E-4</v>
      </c>
      <c r="F2834">
        <f xml:space="preserve"> ROUND(E2834 * VLOOKUP(A2834, Data1!$A:$G, 2, FALSE),0)</f>
        <v>1</v>
      </c>
      <c r="G2834">
        <f xml:space="preserve"> ROUND(E2834 * VLOOKUP(A2834, Data1!$A:$G,3, FALSE),0)</f>
        <v>13</v>
      </c>
      <c r="H2834">
        <f xml:space="preserve"> ROUND(E2834 * VLOOKUP(A2834, Data1!$A:$G, 4, FALSE),0)</f>
        <v>14</v>
      </c>
      <c r="I2834">
        <f xml:space="preserve"> ROUND(E2834 * VLOOKUP(A2834, Data1!$A:$G, 5, FALSE),0)</f>
        <v>1</v>
      </c>
      <c r="J2834">
        <f xml:space="preserve"> ROUND(E2834 * VLOOKUP(A2834, Data1!$A:$G, 6, FALSE),0)</f>
        <v>0</v>
      </c>
    </row>
    <row r="2835" spans="1:10" x14ac:dyDescent="0.25">
      <c r="A2835">
        <v>2013</v>
      </c>
      <c r="B2835" t="str">
        <v>April</v>
      </c>
      <c r="C2835" t="str">
        <v>Tayside</v>
      </c>
      <c r="D2835">
        <v>404</v>
      </c>
      <c r="E2835">
        <f>D2835 / VLOOKUP(A2835, Data1!$A:$G, 7, FALSE)</f>
        <v>7.2124825936373052E-3</v>
      </c>
      <c r="F2835">
        <f xml:space="preserve"> ROUND(E2835 * VLOOKUP(A2835, Data1!$A:$G, 2, FALSE),0)</f>
        <v>20</v>
      </c>
      <c r="G2835">
        <f xml:space="preserve"> ROUND(E2835 * VLOOKUP(A2835, Data1!$A:$G,3, FALSE),0)</f>
        <v>180</v>
      </c>
      <c r="H2835">
        <f xml:space="preserve"> ROUND(E2835 * VLOOKUP(A2835, Data1!$A:$G, 4, FALSE),0)</f>
        <v>188</v>
      </c>
      <c r="I2835">
        <f xml:space="preserve"> ROUND(E2835 * VLOOKUP(A2835, Data1!$A:$G, 5, FALSE),0)</f>
        <v>16</v>
      </c>
      <c r="J2835">
        <f xml:space="preserve"> ROUND(E2835 * VLOOKUP(A2835, Data1!$A:$G, 6, FALSE),0)</f>
        <v>0</v>
      </c>
    </row>
    <row r="2836" spans="1:10" x14ac:dyDescent="0.25">
      <c r="A2836">
        <v>2013</v>
      </c>
      <c r="B2836" t="str">
        <v>April</v>
      </c>
      <c r="C2836" t="str">
        <v>Western Isles</v>
      </c>
      <c r="D2836">
        <v>19</v>
      </c>
      <c r="E2836">
        <f>D2836 / VLOOKUP(A2836, Data1!$A:$G, 7, FALSE)</f>
        <v>3.392009140572E-4</v>
      </c>
      <c r="F2836">
        <f xml:space="preserve"> ROUND(E2836 * VLOOKUP(A2836, Data1!$A:$G, 2, FALSE),0)</f>
        <v>1</v>
      </c>
      <c r="G2836">
        <f xml:space="preserve"> ROUND(E2836 * VLOOKUP(A2836, Data1!$A:$G,3, FALSE),0)</f>
        <v>8</v>
      </c>
      <c r="H2836">
        <f xml:space="preserve"> ROUND(E2836 * VLOOKUP(A2836, Data1!$A:$G, 4, FALSE),0)</f>
        <v>9</v>
      </c>
      <c r="I2836">
        <f xml:space="preserve"> ROUND(E2836 * VLOOKUP(A2836, Data1!$A:$G, 5, FALSE),0)</f>
        <v>1</v>
      </c>
      <c r="J2836">
        <f xml:space="preserve"> ROUND(E2836 * VLOOKUP(A2836, Data1!$A:$G, 6, FALSE),0)</f>
        <v>0</v>
      </c>
    </row>
    <row r="2837" spans="1:10" x14ac:dyDescent="0.25">
      <c r="A2837">
        <v>2013</v>
      </c>
      <c r="B2837" t="str">
        <v>March</v>
      </c>
      <c r="C2837" t="str">
        <v>Ayrshire and Arran</v>
      </c>
      <c r="D2837">
        <v>299</v>
      </c>
      <c r="E2837">
        <f>D2837 / VLOOKUP(A2837, Data1!$A:$G, 7, FALSE)</f>
        <v>5.3379512264790947E-3</v>
      </c>
      <c r="F2837">
        <f xml:space="preserve"> ROUND(E2837 * VLOOKUP(A2837, Data1!$A:$G, 2, FALSE),0)</f>
        <v>15</v>
      </c>
      <c r="G2837">
        <f xml:space="preserve"> ROUND(E2837 * VLOOKUP(A2837, Data1!$A:$G,3, FALSE),0)</f>
        <v>133</v>
      </c>
      <c r="H2837">
        <f xml:space="preserve"> ROUND(E2837 * VLOOKUP(A2837, Data1!$A:$G, 4, FALSE),0)</f>
        <v>139</v>
      </c>
      <c r="I2837">
        <f xml:space="preserve"> ROUND(E2837 * VLOOKUP(A2837, Data1!$A:$G, 5, FALSE),0)</f>
        <v>12</v>
      </c>
      <c r="J2837">
        <f xml:space="preserve"> ROUND(E2837 * VLOOKUP(A2837, Data1!$A:$G, 6, FALSE),0)</f>
        <v>0</v>
      </c>
    </row>
    <row r="2838" spans="1:10" x14ac:dyDescent="0.25">
      <c r="A2838">
        <v>2013</v>
      </c>
      <c r="B2838" t="str">
        <v>March</v>
      </c>
      <c r="C2838" t="str">
        <v>Borders</v>
      </c>
      <c r="D2838">
        <v>86</v>
      </c>
      <c r="E2838">
        <f>D2838 / VLOOKUP(A2838, Data1!$A:$G, 7, FALSE)</f>
        <v>1.5353304531010104E-3</v>
      </c>
      <c r="F2838">
        <f xml:space="preserve"> ROUND(E2838 * VLOOKUP(A2838, Data1!$A:$G, 2, FALSE),0)</f>
        <v>4</v>
      </c>
      <c r="G2838">
        <f xml:space="preserve"> ROUND(E2838 * VLOOKUP(A2838, Data1!$A:$G,3, FALSE),0)</f>
        <v>38</v>
      </c>
      <c r="H2838">
        <f xml:space="preserve"> ROUND(E2838 * VLOOKUP(A2838, Data1!$A:$G, 4, FALSE),0)</f>
        <v>40</v>
      </c>
      <c r="I2838">
        <f xml:space="preserve"> ROUND(E2838 * VLOOKUP(A2838, Data1!$A:$G, 5, FALSE),0)</f>
        <v>3</v>
      </c>
      <c r="J2838">
        <f xml:space="preserve"> ROUND(E2838 * VLOOKUP(A2838, Data1!$A:$G, 6, FALSE),0)</f>
        <v>0</v>
      </c>
    </row>
    <row r="2839" spans="1:10" x14ac:dyDescent="0.25">
      <c r="A2839">
        <v>2013</v>
      </c>
      <c r="B2839" t="str">
        <v>March</v>
      </c>
      <c r="C2839" t="str">
        <v>Dumfries and Galloway</v>
      </c>
      <c r="D2839">
        <v>103</v>
      </c>
      <c r="E2839">
        <f>D2839 / VLOOKUP(A2839, Data1!$A:$G, 7, FALSE)</f>
        <v>1.8388260077837684E-3</v>
      </c>
      <c r="F2839">
        <f xml:space="preserve"> ROUND(E2839 * VLOOKUP(A2839, Data1!$A:$G, 2, FALSE),0)</f>
        <v>5</v>
      </c>
      <c r="G2839">
        <f xml:space="preserve"> ROUND(E2839 * VLOOKUP(A2839, Data1!$A:$G,3, FALSE),0)</f>
        <v>46</v>
      </c>
      <c r="H2839">
        <f xml:space="preserve"> ROUND(E2839 * VLOOKUP(A2839, Data1!$A:$G, 4, FALSE),0)</f>
        <v>48</v>
      </c>
      <c r="I2839">
        <f xml:space="preserve"> ROUND(E2839 * VLOOKUP(A2839, Data1!$A:$G, 5, FALSE),0)</f>
        <v>4</v>
      </c>
      <c r="J2839">
        <f xml:space="preserve"> ROUND(E2839 * VLOOKUP(A2839, Data1!$A:$G, 6, FALSE),0)</f>
        <v>0</v>
      </c>
    </row>
    <row r="2840" spans="1:10" x14ac:dyDescent="0.25">
      <c r="A2840">
        <v>2013</v>
      </c>
      <c r="B2840" t="str">
        <v>March</v>
      </c>
      <c r="C2840" t="str">
        <v>Fife</v>
      </c>
      <c r="D2840">
        <v>307</v>
      </c>
      <c r="E2840">
        <f>D2840 / VLOOKUP(A2840, Data1!$A:$G, 7, FALSE)</f>
        <v>5.4807726639768631E-3</v>
      </c>
      <c r="F2840">
        <f xml:space="preserve"> ROUND(E2840 * VLOOKUP(A2840, Data1!$A:$G, 2, FALSE),0)</f>
        <v>15</v>
      </c>
      <c r="G2840">
        <f xml:space="preserve"> ROUND(E2840 * VLOOKUP(A2840, Data1!$A:$G,3, FALSE),0)</f>
        <v>137</v>
      </c>
      <c r="H2840">
        <f xml:space="preserve"> ROUND(E2840 * VLOOKUP(A2840, Data1!$A:$G, 4, FALSE),0)</f>
        <v>143</v>
      </c>
      <c r="I2840">
        <f xml:space="preserve"> ROUND(E2840 * VLOOKUP(A2840, Data1!$A:$G, 5, FALSE),0)</f>
        <v>12</v>
      </c>
      <c r="J2840">
        <f xml:space="preserve"> ROUND(E2840 * VLOOKUP(A2840, Data1!$A:$G, 6, FALSE),0)</f>
        <v>0</v>
      </c>
    </row>
    <row r="2841" spans="1:10" x14ac:dyDescent="0.25">
      <c r="A2841">
        <v>2013</v>
      </c>
      <c r="B2841" t="str">
        <v>March</v>
      </c>
      <c r="C2841" t="str">
        <v>Forth Valley</v>
      </c>
      <c r="D2841">
        <v>200</v>
      </c>
      <c r="E2841">
        <f>D2841 / VLOOKUP(A2841, Data1!$A:$G, 7, FALSE)</f>
        <v>3.5705359374442105E-3</v>
      </c>
      <c r="F2841">
        <f xml:space="preserve"> ROUND(E2841 * VLOOKUP(A2841, Data1!$A:$G, 2, FALSE),0)</f>
        <v>10</v>
      </c>
      <c r="G2841">
        <f xml:space="preserve"> ROUND(E2841 * VLOOKUP(A2841, Data1!$A:$G,3, FALSE),0)</f>
        <v>89</v>
      </c>
      <c r="H2841">
        <f xml:space="preserve"> ROUND(E2841 * VLOOKUP(A2841, Data1!$A:$G, 4, FALSE),0)</f>
        <v>93</v>
      </c>
      <c r="I2841">
        <f xml:space="preserve"> ROUND(E2841 * VLOOKUP(A2841, Data1!$A:$G, 5, FALSE),0)</f>
        <v>8</v>
      </c>
      <c r="J2841">
        <f xml:space="preserve"> ROUND(E2841 * VLOOKUP(A2841, Data1!$A:$G, 6, FALSE),0)</f>
        <v>0</v>
      </c>
    </row>
    <row r="2842" spans="1:10" x14ac:dyDescent="0.25">
      <c r="A2842">
        <v>2013</v>
      </c>
      <c r="B2842" t="str">
        <v>March</v>
      </c>
      <c r="C2842" t="str">
        <v>Grampian</v>
      </c>
      <c r="D2842">
        <v>440</v>
      </c>
      <c r="E2842">
        <f>D2842 / VLOOKUP(A2842, Data1!$A:$G, 7, FALSE)</f>
        <v>7.8551790623772634E-3</v>
      </c>
      <c r="F2842">
        <f xml:space="preserve"> ROUND(E2842 * VLOOKUP(A2842, Data1!$A:$G, 2, FALSE),0)</f>
        <v>22</v>
      </c>
      <c r="G2842">
        <f xml:space="preserve"> ROUND(E2842 * VLOOKUP(A2842, Data1!$A:$G,3, FALSE),0)</f>
        <v>196</v>
      </c>
      <c r="H2842">
        <f xml:space="preserve"> ROUND(E2842 * VLOOKUP(A2842, Data1!$A:$G, 4, FALSE),0)</f>
        <v>204</v>
      </c>
      <c r="I2842">
        <f xml:space="preserve"> ROUND(E2842 * VLOOKUP(A2842, Data1!$A:$G, 5, FALSE),0)</f>
        <v>18</v>
      </c>
      <c r="J2842">
        <f xml:space="preserve"> ROUND(E2842 * VLOOKUP(A2842, Data1!$A:$G, 6, FALSE),0)</f>
        <v>0</v>
      </c>
    </row>
    <row r="2843" spans="1:10" x14ac:dyDescent="0.25">
      <c r="A2843">
        <v>2013</v>
      </c>
      <c r="B2843" t="str">
        <v>March</v>
      </c>
      <c r="C2843" t="str">
        <v>Greater Glasgow and Clyde</v>
      </c>
      <c r="D2843">
        <v>978</v>
      </c>
      <c r="E2843">
        <f>D2843 / VLOOKUP(A2843, Data1!$A:$G, 7, FALSE)</f>
        <v>1.7459920734102189E-2</v>
      </c>
      <c r="F2843">
        <f xml:space="preserve"> ROUND(E2843 * VLOOKUP(A2843, Data1!$A:$G, 2, FALSE),0)</f>
        <v>48</v>
      </c>
      <c r="G2843">
        <f xml:space="preserve"> ROUND(E2843 * VLOOKUP(A2843, Data1!$A:$G,3, FALSE),0)</f>
        <v>436</v>
      </c>
      <c r="H2843">
        <f xml:space="preserve"> ROUND(E2843 * VLOOKUP(A2843, Data1!$A:$G, 4, FALSE),0)</f>
        <v>454</v>
      </c>
      <c r="I2843">
        <f xml:space="preserve"> ROUND(E2843 * VLOOKUP(A2843, Data1!$A:$G, 5, FALSE),0)</f>
        <v>39</v>
      </c>
      <c r="J2843">
        <f xml:space="preserve"> ROUND(E2843 * VLOOKUP(A2843, Data1!$A:$G, 6, FALSE),0)</f>
        <v>0</v>
      </c>
    </row>
    <row r="2844" spans="1:10" x14ac:dyDescent="0.25">
      <c r="A2844">
        <v>2013</v>
      </c>
      <c r="B2844" t="str">
        <v>March</v>
      </c>
      <c r="C2844" t="str">
        <v>Highland</v>
      </c>
      <c r="D2844">
        <v>218</v>
      </c>
      <c r="E2844">
        <f>D2844 / VLOOKUP(A2844, Data1!$A:$G, 7, FALSE)</f>
        <v>3.8918841718141891E-3</v>
      </c>
      <c r="F2844">
        <f xml:space="preserve"> ROUND(E2844 * VLOOKUP(A2844, Data1!$A:$G, 2, FALSE),0)</f>
        <v>11</v>
      </c>
      <c r="G2844">
        <f xml:space="preserve"> ROUND(E2844 * VLOOKUP(A2844, Data1!$A:$G,3, FALSE),0)</f>
        <v>97</v>
      </c>
      <c r="H2844">
        <f xml:space="preserve"> ROUND(E2844 * VLOOKUP(A2844, Data1!$A:$G, 4, FALSE),0)</f>
        <v>101</v>
      </c>
      <c r="I2844">
        <f xml:space="preserve"> ROUND(E2844 * VLOOKUP(A2844, Data1!$A:$G, 5, FALSE),0)</f>
        <v>9</v>
      </c>
      <c r="J2844">
        <f xml:space="preserve"> ROUND(E2844 * VLOOKUP(A2844, Data1!$A:$G, 6, FALSE),0)</f>
        <v>0</v>
      </c>
    </row>
    <row r="2845" spans="1:10" x14ac:dyDescent="0.25">
      <c r="A2845">
        <v>2013</v>
      </c>
      <c r="B2845" t="str">
        <v>March</v>
      </c>
      <c r="C2845" t="str">
        <v>Lanarkshire</v>
      </c>
      <c r="D2845">
        <v>560</v>
      </c>
      <c r="E2845">
        <f>D2845 / VLOOKUP(A2845, Data1!$A:$G, 7, FALSE)</f>
        <v>9.997500624843789E-3</v>
      </c>
      <c r="F2845">
        <f xml:space="preserve"> ROUND(E2845 * VLOOKUP(A2845, Data1!$A:$G, 2, FALSE),0)</f>
        <v>28</v>
      </c>
      <c r="G2845">
        <f xml:space="preserve"> ROUND(E2845 * VLOOKUP(A2845, Data1!$A:$G,3, FALSE),0)</f>
        <v>250</v>
      </c>
      <c r="H2845">
        <f xml:space="preserve"> ROUND(E2845 * VLOOKUP(A2845, Data1!$A:$G, 4, FALSE),0)</f>
        <v>260</v>
      </c>
      <c r="I2845">
        <f xml:space="preserve"> ROUND(E2845 * VLOOKUP(A2845, Data1!$A:$G, 5, FALSE),0)</f>
        <v>22</v>
      </c>
      <c r="J2845">
        <f xml:space="preserve"> ROUND(E2845 * VLOOKUP(A2845, Data1!$A:$G, 6, FALSE),0)</f>
        <v>0</v>
      </c>
    </row>
    <row r="2846" spans="1:10" x14ac:dyDescent="0.25">
      <c r="A2846">
        <v>2013</v>
      </c>
      <c r="B2846" t="str">
        <v>March</v>
      </c>
      <c r="C2846" t="str">
        <v>Lothian</v>
      </c>
      <c r="D2846">
        <v>681</v>
      </c>
      <c r="E2846">
        <f>D2846 / VLOOKUP(A2846, Data1!$A:$G, 7, FALSE)</f>
        <v>1.2157674866997537E-2</v>
      </c>
      <c r="F2846">
        <f xml:space="preserve"> ROUND(E2846 * VLOOKUP(A2846, Data1!$A:$G, 2, FALSE),0)</f>
        <v>34</v>
      </c>
      <c r="G2846">
        <f xml:space="preserve"> ROUND(E2846 * VLOOKUP(A2846, Data1!$A:$G,3, FALSE),0)</f>
        <v>304</v>
      </c>
      <c r="H2846">
        <f xml:space="preserve"> ROUND(E2846 * VLOOKUP(A2846, Data1!$A:$G, 4, FALSE),0)</f>
        <v>316</v>
      </c>
      <c r="I2846">
        <f xml:space="preserve"> ROUND(E2846 * VLOOKUP(A2846, Data1!$A:$G, 5, FALSE),0)</f>
        <v>27</v>
      </c>
      <c r="J2846">
        <f xml:space="preserve"> ROUND(E2846 * VLOOKUP(A2846, Data1!$A:$G, 6, FALSE),0)</f>
        <v>0</v>
      </c>
    </row>
    <row r="2847" spans="1:10" x14ac:dyDescent="0.25">
      <c r="A2847">
        <v>2013</v>
      </c>
      <c r="B2847" t="str">
        <v>March</v>
      </c>
      <c r="C2847" t="str">
        <v>Orkney</v>
      </c>
      <c r="D2847">
        <v>17</v>
      </c>
      <c r="E2847">
        <f>D2847 / VLOOKUP(A2847, Data1!$A:$G, 7, FALSE)</f>
        <v>3.0349555468275788E-4</v>
      </c>
      <c r="F2847">
        <f xml:space="preserve"> ROUND(E2847 * VLOOKUP(A2847, Data1!$A:$G, 2, FALSE),0)</f>
        <v>1</v>
      </c>
      <c r="G2847">
        <f xml:space="preserve"> ROUND(E2847 * VLOOKUP(A2847, Data1!$A:$G,3, FALSE),0)</f>
        <v>8</v>
      </c>
      <c r="H2847">
        <f xml:space="preserve"> ROUND(E2847 * VLOOKUP(A2847, Data1!$A:$G, 4, FALSE),0)</f>
        <v>8</v>
      </c>
      <c r="I2847">
        <f xml:space="preserve"> ROUND(E2847 * VLOOKUP(A2847, Data1!$A:$G, 5, FALSE),0)</f>
        <v>1</v>
      </c>
      <c r="J2847">
        <f xml:space="preserve"> ROUND(E2847 * VLOOKUP(A2847, Data1!$A:$G, 6, FALSE),0)</f>
        <v>0</v>
      </c>
    </row>
    <row r="2848" spans="1:10" x14ac:dyDescent="0.25">
      <c r="A2848">
        <v>2013</v>
      </c>
      <c r="B2848" t="str">
        <v>March</v>
      </c>
      <c r="C2848" t="str">
        <v>Scotland</v>
      </c>
      <c r="D2848">
        <v>4234</v>
      </c>
      <c r="E2848">
        <f>D2848 / VLOOKUP(A2848, Data1!$A:$G, 7, FALSE)</f>
        <v>7.558824579569394E-2</v>
      </c>
      <c r="F2848">
        <f xml:space="preserve"> ROUND(E2848 * VLOOKUP(A2848, Data1!$A:$G, 2, FALSE),0)</f>
        <v>209</v>
      </c>
      <c r="G2848">
        <f xml:space="preserve"> ROUND(E2848 * VLOOKUP(A2848, Data1!$A:$G,3, FALSE),0)</f>
        <v>1889</v>
      </c>
      <c r="H2848">
        <f xml:space="preserve"> ROUND(E2848 * VLOOKUP(A2848, Data1!$A:$G, 4, FALSE),0)</f>
        <v>1966</v>
      </c>
      <c r="I2848">
        <f xml:space="preserve"> ROUND(E2848 * VLOOKUP(A2848, Data1!$A:$G, 5, FALSE),0)</f>
        <v>169</v>
      </c>
      <c r="J2848">
        <f xml:space="preserve"> ROUND(E2848 * VLOOKUP(A2848, Data1!$A:$G, 6, FALSE),0)</f>
        <v>1</v>
      </c>
    </row>
    <row r="2849" spans="1:10" x14ac:dyDescent="0.25">
      <c r="A2849">
        <v>2013</v>
      </c>
      <c r="B2849" t="str">
        <v>March</v>
      </c>
      <c r="C2849" t="str">
        <v>Shetland</v>
      </c>
      <c r="D2849">
        <v>17</v>
      </c>
      <c r="E2849">
        <f>D2849 / VLOOKUP(A2849, Data1!$A:$G, 7, FALSE)</f>
        <v>3.0349555468275788E-4</v>
      </c>
      <c r="F2849">
        <f xml:space="preserve"> ROUND(E2849 * VLOOKUP(A2849, Data1!$A:$G, 2, FALSE),0)</f>
        <v>1</v>
      </c>
      <c r="G2849">
        <f xml:space="preserve"> ROUND(E2849 * VLOOKUP(A2849, Data1!$A:$G,3, FALSE),0)</f>
        <v>8</v>
      </c>
      <c r="H2849">
        <f xml:space="preserve"> ROUND(E2849 * VLOOKUP(A2849, Data1!$A:$G, 4, FALSE),0)</f>
        <v>8</v>
      </c>
      <c r="I2849">
        <f xml:space="preserve"> ROUND(E2849 * VLOOKUP(A2849, Data1!$A:$G, 5, FALSE),0)</f>
        <v>1</v>
      </c>
      <c r="J2849">
        <f xml:space="preserve"> ROUND(E2849 * VLOOKUP(A2849, Data1!$A:$G, 6, FALSE),0)</f>
        <v>0</v>
      </c>
    </row>
    <row r="2850" spans="1:10" x14ac:dyDescent="0.25">
      <c r="A2850">
        <v>2013</v>
      </c>
      <c r="B2850" t="str">
        <v>March</v>
      </c>
      <c r="C2850" t="str">
        <v>Tayside</v>
      </c>
      <c r="D2850">
        <v>311</v>
      </c>
      <c r="E2850">
        <f>D2850 / VLOOKUP(A2850, Data1!$A:$G, 7, FALSE)</f>
        <v>5.5521833827257474E-3</v>
      </c>
      <c r="F2850">
        <f xml:space="preserve"> ROUND(E2850 * VLOOKUP(A2850, Data1!$A:$G, 2, FALSE),0)</f>
        <v>15</v>
      </c>
      <c r="G2850">
        <f xml:space="preserve"> ROUND(E2850 * VLOOKUP(A2850, Data1!$A:$G,3, FALSE),0)</f>
        <v>139</v>
      </c>
      <c r="H2850">
        <f xml:space="preserve"> ROUND(E2850 * VLOOKUP(A2850, Data1!$A:$G, 4, FALSE),0)</f>
        <v>144</v>
      </c>
      <c r="I2850">
        <f xml:space="preserve"> ROUND(E2850 * VLOOKUP(A2850, Data1!$A:$G, 5, FALSE),0)</f>
        <v>12</v>
      </c>
      <c r="J2850">
        <f xml:space="preserve"> ROUND(E2850 * VLOOKUP(A2850, Data1!$A:$G, 6, FALSE),0)</f>
        <v>0</v>
      </c>
    </row>
    <row r="2851" spans="1:10" x14ac:dyDescent="0.25">
      <c r="A2851">
        <v>2013</v>
      </c>
      <c r="B2851" t="str">
        <v>March</v>
      </c>
      <c r="C2851" t="str">
        <v>Western Isles</v>
      </c>
      <c r="D2851">
        <v>17</v>
      </c>
      <c r="E2851">
        <f>D2851 / VLOOKUP(A2851, Data1!$A:$G, 7, FALSE)</f>
        <v>3.0349555468275788E-4</v>
      </c>
      <c r="F2851">
        <f xml:space="preserve"> ROUND(E2851 * VLOOKUP(A2851, Data1!$A:$G, 2, FALSE),0)</f>
        <v>1</v>
      </c>
      <c r="G2851">
        <f xml:space="preserve"> ROUND(E2851 * VLOOKUP(A2851, Data1!$A:$G,3, FALSE),0)</f>
        <v>8</v>
      </c>
      <c r="H2851">
        <f xml:space="preserve"> ROUND(E2851 * VLOOKUP(A2851, Data1!$A:$G, 4, FALSE),0)</f>
        <v>8</v>
      </c>
      <c r="I2851">
        <f xml:space="preserve"> ROUND(E2851 * VLOOKUP(A2851, Data1!$A:$G, 5, FALSE),0)</f>
        <v>1</v>
      </c>
      <c r="J2851">
        <f xml:space="preserve"> ROUND(E2851 * VLOOKUP(A2851, Data1!$A:$G, 6, FALSE),0)</f>
        <v>0</v>
      </c>
    </row>
    <row r="2852" spans="1:10" x14ac:dyDescent="0.25">
      <c r="A2852">
        <v>2013</v>
      </c>
      <c r="B2852" t="str">
        <v>February</v>
      </c>
      <c r="C2852" t="str">
        <v>Ayrshire and Arran</v>
      </c>
      <c r="D2852">
        <v>283</v>
      </c>
      <c r="E2852">
        <f>D2852 / VLOOKUP(A2852, Data1!$A:$G, 7, FALSE)</f>
        <v>5.0523083514835577E-3</v>
      </c>
      <c r="F2852">
        <f xml:space="preserve"> ROUND(E2852 * VLOOKUP(A2852, Data1!$A:$G, 2, FALSE),0)</f>
        <v>14</v>
      </c>
      <c r="G2852">
        <f xml:space="preserve"> ROUND(E2852 * VLOOKUP(A2852, Data1!$A:$G,3, FALSE),0)</f>
        <v>126</v>
      </c>
      <c r="H2852">
        <f xml:space="preserve"> ROUND(E2852 * VLOOKUP(A2852, Data1!$A:$G, 4, FALSE),0)</f>
        <v>131</v>
      </c>
      <c r="I2852">
        <f xml:space="preserve"> ROUND(E2852 * VLOOKUP(A2852, Data1!$A:$G, 5, FALSE),0)</f>
        <v>11</v>
      </c>
      <c r="J2852">
        <f xml:space="preserve"> ROUND(E2852 * VLOOKUP(A2852, Data1!$A:$G, 6, FALSE),0)</f>
        <v>0</v>
      </c>
    </row>
    <row r="2853" spans="1:10" x14ac:dyDescent="0.25">
      <c r="A2853">
        <v>2013</v>
      </c>
      <c r="B2853" t="str">
        <v>February</v>
      </c>
      <c r="C2853" t="str">
        <v>Borders</v>
      </c>
      <c r="D2853">
        <v>91</v>
      </c>
      <c r="E2853">
        <f>D2853 / VLOOKUP(A2853, Data1!$A:$G, 7, FALSE)</f>
        <v>1.6245938515371157E-3</v>
      </c>
      <c r="F2853">
        <f xml:space="preserve"> ROUND(E2853 * VLOOKUP(A2853, Data1!$A:$G, 2, FALSE),0)</f>
        <v>4</v>
      </c>
      <c r="G2853">
        <f xml:space="preserve"> ROUND(E2853 * VLOOKUP(A2853, Data1!$A:$G,3, FALSE),0)</f>
        <v>41</v>
      </c>
      <c r="H2853">
        <f xml:space="preserve"> ROUND(E2853 * VLOOKUP(A2853, Data1!$A:$G, 4, FALSE),0)</f>
        <v>42</v>
      </c>
      <c r="I2853">
        <f xml:space="preserve"> ROUND(E2853 * VLOOKUP(A2853, Data1!$A:$G, 5, FALSE),0)</f>
        <v>4</v>
      </c>
      <c r="J2853">
        <f xml:space="preserve"> ROUND(E2853 * VLOOKUP(A2853, Data1!$A:$G, 6, FALSE),0)</f>
        <v>0</v>
      </c>
    </row>
    <row r="2854" spans="1:10" x14ac:dyDescent="0.25">
      <c r="A2854">
        <v>2013</v>
      </c>
      <c r="B2854" t="str">
        <v>February</v>
      </c>
      <c r="C2854" t="str">
        <v>Dumfries and Galloway</v>
      </c>
      <c r="D2854">
        <v>108</v>
      </c>
      <c r="E2854">
        <f>D2854 / VLOOKUP(A2854, Data1!$A:$G, 7, FALSE)</f>
        <v>1.9280894062198735E-3</v>
      </c>
      <c r="F2854">
        <f xml:space="preserve"> ROUND(E2854 * VLOOKUP(A2854, Data1!$A:$G, 2, FALSE),0)</f>
        <v>5</v>
      </c>
      <c r="G2854">
        <f xml:space="preserve"> ROUND(E2854 * VLOOKUP(A2854, Data1!$A:$G,3, FALSE),0)</f>
        <v>48</v>
      </c>
      <c r="H2854">
        <f xml:space="preserve"> ROUND(E2854 * VLOOKUP(A2854, Data1!$A:$G, 4, FALSE),0)</f>
        <v>50</v>
      </c>
      <c r="I2854">
        <f xml:space="preserve"> ROUND(E2854 * VLOOKUP(A2854, Data1!$A:$G, 5, FALSE),0)</f>
        <v>4</v>
      </c>
      <c r="J2854">
        <f xml:space="preserve"> ROUND(E2854 * VLOOKUP(A2854, Data1!$A:$G, 6, FALSE),0)</f>
        <v>0</v>
      </c>
    </row>
    <row r="2855" spans="1:10" x14ac:dyDescent="0.25">
      <c r="A2855">
        <v>2013</v>
      </c>
      <c r="B2855" t="str">
        <v>February</v>
      </c>
      <c r="C2855" t="str">
        <v>Fife</v>
      </c>
      <c r="D2855">
        <v>305</v>
      </c>
      <c r="E2855">
        <f>D2855 / VLOOKUP(A2855, Data1!$A:$G, 7, FALSE)</f>
        <v>5.445067304602421E-3</v>
      </c>
      <c r="F2855">
        <f xml:space="preserve"> ROUND(E2855 * VLOOKUP(A2855, Data1!$A:$G, 2, FALSE),0)</f>
        <v>15</v>
      </c>
      <c r="G2855">
        <f xml:space="preserve"> ROUND(E2855 * VLOOKUP(A2855, Data1!$A:$G,3, FALSE),0)</f>
        <v>136</v>
      </c>
      <c r="H2855">
        <f xml:space="preserve"> ROUND(E2855 * VLOOKUP(A2855, Data1!$A:$G, 4, FALSE),0)</f>
        <v>142</v>
      </c>
      <c r="I2855">
        <f xml:space="preserve"> ROUND(E2855 * VLOOKUP(A2855, Data1!$A:$G, 5, FALSE),0)</f>
        <v>12</v>
      </c>
      <c r="J2855">
        <f xml:space="preserve"> ROUND(E2855 * VLOOKUP(A2855, Data1!$A:$G, 6, FALSE),0)</f>
        <v>0</v>
      </c>
    </row>
    <row r="2856" spans="1:10" x14ac:dyDescent="0.25">
      <c r="A2856">
        <v>2013</v>
      </c>
      <c r="B2856" t="str">
        <v>February</v>
      </c>
      <c r="C2856" t="str">
        <v>Forth Valley</v>
      </c>
      <c r="D2856">
        <v>227</v>
      </c>
      <c r="E2856">
        <f>D2856 / VLOOKUP(A2856, Data1!$A:$G, 7, FALSE)</f>
        <v>4.0525582889991791E-3</v>
      </c>
      <c r="F2856">
        <f xml:space="preserve"> ROUND(E2856 * VLOOKUP(A2856, Data1!$A:$G, 2, FALSE),0)</f>
        <v>11</v>
      </c>
      <c r="G2856">
        <f xml:space="preserve"> ROUND(E2856 * VLOOKUP(A2856, Data1!$A:$G,3, FALSE),0)</f>
        <v>101</v>
      </c>
      <c r="H2856">
        <f xml:space="preserve"> ROUND(E2856 * VLOOKUP(A2856, Data1!$A:$G, 4, FALSE),0)</f>
        <v>105</v>
      </c>
      <c r="I2856">
        <f xml:space="preserve"> ROUND(E2856 * VLOOKUP(A2856, Data1!$A:$G, 5, FALSE),0)</f>
        <v>9</v>
      </c>
      <c r="J2856">
        <f xml:space="preserve"> ROUND(E2856 * VLOOKUP(A2856, Data1!$A:$G, 6, FALSE),0)</f>
        <v>0</v>
      </c>
    </row>
    <row r="2857" spans="1:10" x14ac:dyDescent="0.25">
      <c r="A2857">
        <v>2013</v>
      </c>
      <c r="B2857" t="str">
        <v>February</v>
      </c>
      <c r="C2857" t="str">
        <v>Grampian</v>
      </c>
      <c r="D2857">
        <v>493</v>
      </c>
      <c r="E2857">
        <f>D2857 / VLOOKUP(A2857, Data1!$A:$G, 7, FALSE)</f>
        <v>8.8013710857999788E-3</v>
      </c>
      <c r="F2857">
        <f xml:space="preserve"> ROUND(E2857 * VLOOKUP(A2857, Data1!$A:$G, 2, FALSE),0)</f>
        <v>24</v>
      </c>
      <c r="G2857">
        <f xml:space="preserve"> ROUND(E2857 * VLOOKUP(A2857, Data1!$A:$G,3, FALSE),0)</f>
        <v>220</v>
      </c>
      <c r="H2857">
        <f xml:space="preserve"> ROUND(E2857 * VLOOKUP(A2857, Data1!$A:$G, 4, FALSE),0)</f>
        <v>229</v>
      </c>
      <c r="I2857">
        <f xml:space="preserve"> ROUND(E2857 * VLOOKUP(A2857, Data1!$A:$G, 5, FALSE),0)</f>
        <v>20</v>
      </c>
      <c r="J2857">
        <f xml:space="preserve"> ROUND(E2857 * VLOOKUP(A2857, Data1!$A:$G, 6, FALSE),0)</f>
        <v>0</v>
      </c>
    </row>
    <row r="2858" spans="1:10" x14ac:dyDescent="0.25">
      <c r="A2858">
        <v>2013</v>
      </c>
      <c r="B2858" t="str">
        <v>February</v>
      </c>
      <c r="C2858" t="str">
        <v>Greater Glasgow and Clyde</v>
      </c>
      <c r="D2858">
        <v>1011</v>
      </c>
      <c r="E2858">
        <f>D2858 / VLOOKUP(A2858, Data1!$A:$G, 7, FALSE)</f>
        <v>1.8049059163780485E-2</v>
      </c>
      <c r="F2858">
        <f xml:space="preserve"> ROUND(E2858 * VLOOKUP(A2858, Data1!$A:$G, 2, FALSE),0)</f>
        <v>50</v>
      </c>
      <c r="G2858">
        <f xml:space="preserve"> ROUND(E2858 * VLOOKUP(A2858, Data1!$A:$G,3, FALSE),0)</f>
        <v>451</v>
      </c>
      <c r="H2858">
        <f xml:space="preserve"> ROUND(E2858 * VLOOKUP(A2858, Data1!$A:$G, 4, FALSE),0)</f>
        <v>469</v>
      </c>
      <c r="I2858">
        <f xml:space="preserve"> ROUND(E2858 * VLOOKUP(A2858, Data1!$A:$G, 5, FALSE),0)</f>
        <v>40</v>
      </c>
      <c r="J2858">
        <f xml:space="preserve"> ROUND(E2858 * VLOOKUP(A2858, Data1!$A:$G, 6, FALSE),0)</f>
        <v>0</v>
      </c>
    </row>
    <row r="2859" spans="1:10" x14ac:dyDescent="0.25">
      <c r="A2859">
        <v>2013</v>
      </c>
      <c r="B2859" t="str">
        <v>February</v>
      </c>
      <c r="C2859" t="str">
        <v>Highland</v>
      </c>
      <c r="D2859">
        <v>204</v>
      </c>
      <c r="E2859">
        <f>D2859 / VLOOKUP(A2859, Data1!$A:$G, 7, FALSE)</f>
        <v>3.6419466561930947E-3</v>
      </c>
      <c r="F2859">
        <f xml:space="preserve"> ROUND(E2859 * VLOOKUP(A2859, Data1!$A:$G, 2, FALSE),0)</f>
        <v>10</v>
      </c>
      <c r="G2859">
        <f xml:space="preserve"> ROUND(E2859 * VLOOKUP(A2859, Data1!$A:$G,3, FALSE),0)</f>
        <v>91</v>
      </c>
      <c r="H2859">
        <f xml:space="preserve"> ROUND(E2859 * VLOOKUP(A2859, Data1!$A:$G, 4, FALSE),0)</f>
        <v>95</v>
      </c>
      <c r="I2859">
        <f xml:space="preserve"> ROUND(E2859 * VLOOKUP(A2859, Data1!$A:$G, 5, FALSE),0)</f>
        <v>8</v>
      </c>
      <c r="J2859">
        <f xml:space="preserve"> ROUND(E2859 * VLOOKUP(A2859, Data1!$A:$G, 6, FALSE),0)</f>
        <v>0</v>
      </c>
    </row>
    <row r="2860" spans="1:10" x14ac:dyDescent="0.25">
      <c r="A2860">
        <v>2013</v>
      </c>
      <c r="B2860" t="str">
        <v>February</v>
      </c>
      <c r="C2860" t="str">
        <v>Lanarkshire</v>
      </c>
      <c r="D2860">
        <v>517</v>
      </c>
      <c r="E2860">
        <f>D2860 / VLOOKUP(A2860, Data1!$A:$G, 7, FALSE)</f>
        <v>9.2298353982932842E-3</v>
      </c>
      <c r="F2860">
        <f xml:space="preserve"> ROUND(E2860 * VLOOKUP(A2860, Data1!$A:$G, 2, FALSE),0)</f>
        <v>26</v>
      </c>
      <c r="G2860">
        <f xml:space="preserve"> ROUND(E2860 * VLOOKUP(A2860, Data1!$A:$G,3, FALSE),0)</f>
        <v>231</v>
      </c>
      <c r="H2860">
        <f xml:space="preserve"> ROUND(E2860 * VLOOKUP(A2860, Data1!$A:$G, 4, FALSE),0)</f>
        <v>240</v>
      </c>
      <c r="I2860">
        <f xml:space="preserve"> ROUND(E2860 * VLOOKUP(A2860, Data1!$A:$G, 5, FALSE),0)</f>
        <v>21</v>
      </c>
      <c r="J2860">
        <f xml:space="preserve"> ROUND(E2860 * VLOOKUP(A2860, Data1!$A:$G, 6, FALSE),0)</f>
        <v>0</v>
      </c>
    </row>
    <row r="2861" spans="1:10" x14ac:dyDescent="0.25">
      <c r="A2861">
        <v>2013</v>
      </c>
      <c r="B2861" t="str">
        <v>February</v>
      </c>
      <c r="C2861" t="str">
        <v>Lothian</v>
      </c>
      <c r="D2861">
        <v>733</v>
      </c>
      <c r="E2861">
        <f>D2861 / VLOOKUP(A2861, Data1!$A:$G, 7, FALSE)</f>
        <v>1.3086014210733032E-2</v>
      </c>
      <c r="F2861">
        <f xml:space="preserve"> ROUND(E2861 * VLOOKUP(A2861, Data1!$A:$G, 2, FALSE),0)</f>
        <v>36</v>
      </c>
      <c r="G2861">
        <f xml:space="preserve"> ROUND(E2861 * VLOOKUP(A2861, Data1!$A:$G,3, FALSE),0)</f>
        <v>327</v>
      </c>
      <c r="H2861">
        <f xml:space="preserve"> ROUND(E2861 * VLOOKUP(A2861, Data1!$A:$G, 4, FALSE),0)</f>
        <v>340</v>
      </c>
      <c r="I2861">
        <f xml:space="preserve"> ROUND(E2861 * VLOOKUP(A2861, Data1!$A:$G, 5, FALSE),0)</f>
        <v>29</v>
      </c>
      <c r="J2861">
        <f xml:space="preserve"> ROUND(E2861 * VLOOKUP(A2861, Data1!$A:$G, 6, FALSE),0)</f>
        <v>0</v>
      </c>
    </row>
    <row r="2862" spans="1:10" x14ac:dyDescent="0.25">
      <c r="A2862">
        <v>2013</v>
      </c>
      <c r="B2862" t="str">
        <v>February</v>
      </c>
      <c r="C2862" t="str">
        <v>Orkney</v>
      </c>
      <c r="D2862">
        <v>18</v>
      </c>
      <c r="E2862">
        <f>D2862 / VLOOKUP(A2862, Data1!$A:$G, 7, FALSE)</f>
        <v>3.2134823436997894E-4</v>
      </c>
      <c r="F2862">
        <f xml:space="preserve"> ROUND(E2862 * VLOOKUP(A2862, Data1!$A:$G, 2, FALSE),0)</f>
        <v>1</v>
      </c>
      <c r="G2862">
        <f xml:space="preserve"> ROUND(E2862 * VLOOKUP(A2862, Data1!$A:$G,3, FALSE),0)</f>
        <v>8</v>
      </c>
      <c r="H2862">
        <f xml:space="preserve"> ROUND(E2862 * VLOOKUP(A2862, Data1!$A:$G, 4, FALSE),0)</f>
        <v>8</v>
      </c>
      <c r="I2862">
        <f xml:space="preserve"> ROUND(E2862 * VLOOKUP(A2862, Data1!$A:$G, 5, FALSE),0)</f>
        <v>1</v>
      </c>
      <c r="J2862">
        <f xml:space="preserve"> ROUND(E2862 * VLOOKUP(A2862, Data1!$A:$G, 6, FALSE),0)</f>
        <v>0</v>
      </c>
    </row>
    <row r="2863" spans="1:10" x14ac:dyDescent="0.25">
      <c r="A2863">
        <v>2013</v>
      </c>
      <c r="B2863" t="str">
        <v>February</v>
      </c>
      <c r="C2863" t="str">
        <v>Scotland</v>
      </c>
      <c r="D2863">
        <v>4332</v>
      </c>
      <c r="E2863">
        <f>D2863 / VLOOKUP(A2863, Data1!$A:$G, 7, FALSE)</f>
        <v>7.7337808405041591E-2</v>
      </c>
      <c r="F2863">
        <f xml:space="preserve"> ROUND(E2863 * VLOOKUP(A2863, Data1!$A:$G, 2, FALSE),0)</f>
        <v>214</v>
      </c>
      <c r="G2863">
        <f xml:space="preserve"> ROUND(E2863 * VLOOKUP(A2863, Data1!$A:$G,3, FALSE),0)</f>
        <v>1933</v>
      </c>
      <c r="H2863">
        <f xml:space="preserve"> ROUND(E2863 * VLOOKUP(A2863, Data1!$A:$G, 4, FALSE),0)</f>
        <v>2011</v>
      </c>
      <c r="I2863">
        <f xml:space="preserve"> ROUND(E2863 * VLOOKUP(A2863, Data1!$A:$G, 5, FALSE),0)</f>
        <v>173</v>
      </c>
      <c r="J2863">
        <f xml:space="preserve"> ROUND(E2863 * VLOOKUP(A2863, Data1!$A:$G, 6, FALSE),0)</f>
        <v>1</v>
      </c>
    </row>
    <row r="2864" spans="1:10" x14ac:dyDescent="0.25">
      <c r="A2864">
        <v>2013</v>
      </c>
      <c r="B2864" t="str">
        <v>February</v>
      </c>
      <c r="C2864" t="str">
        <v>Shetland</v>
      </c>
      <c r="D2864">
        <v>28</v>
      </c>
      <c r="E2864">
        <f>D2864 / VLOOKUP(A2864, Data1!$A:$G, 7, FALSE)</f>
        <v>4.9987503124218949E-4</v>
      </c>
      <c r="F2864">
        <f xml:space="preserve"> ROUND(E2864 * VLOOKUP(A2864, Data1!$A:$G, 2, FALSE),0)</f>
        <v>1</v>
      </c>
      <c r="G2864">
        <f xml:space="preserve"> ROUND(E2864 * VLOOKUP(A2864, Data1!$A:$G,3, FALSE),0)</f>
        <v>12</v>
      </c>
      <c r="H2864">
        <f xml:space="preserve"> ROUND(E2864 * VLOOKUP(A2864, Data1!$A:$G, 4, FALSE),0)</f>
        <v>13</v>
      </c>
      <c r="I2864">
        <f xml:space="preserve"> ROUND(E2864 * VLOOKUP(A2864, Data1!$A:$G, 5, FALSE),0)</f>
        <v>1</v>
      </c>
      <c r="J2864">
        <f xml:space="preserve"> ROUND(E2864 * VLOOKUP(A2864, Data1!$A:$G, 6, FALSE),0)</f>
        <v>0</v>
      </c>
    </row>
    <row r="2865" spans="1:10" x14ac:dyDescent="0.25">
      <c r="A2865">
        <v>2013</v>
      </c>
      <c r="B2865" t="str">
        <v>February</v>
      </c>
      <c r="C2865" t="str">
        <v>Tayside</v>
      </c>
      <c r="D2865">
        <v>298</v>
      </c>
      <c r="E2865">
        <f>D2865 / VLOOKUP(A2865, Data1!$A:$G, 7, FALSE)</f>
        <v>5.3200985467918736E-3</v>
      </c>
      <c r="F2865">
        <f xml:space="preserve"> ROUND(E2865 * VLOOKUP(A2865, Data1!$A:$G, 2, FALSE),0)</f>
        <v>15</v>
      </c>
      <c r="G2865">
        <f xml:space="preserve"> ROUND(E2865 * VLOOKUP(A2865, Data1!$A:$G,3, FALSE),0)</f>
        <v>133</v>
      </c>
      <c r="H2865">
        <f xml:space="preserve"> ROUND(E2865 * VLOOKUP(A2865, Data1!$A:$G, 4, FALSE),0)</f>
        <v>138</v>
      </c>
      <c r="I2865">
        <f xml:space="preserve"> ROUND(E2865 * VLOOKUP(A2865, Data1!$A:$G, 5, FALSE),0)</f>
        <v>12</v>
      </c>
      <c r="J2865">
        <f xml:space="preserve"> ROUND(E2865 * VLOOKUP(A2865, Data1!$A:$G, 6, FALSE),0)</f>
        <v>0</v>
      </c>
    </row>
    <row r="2866" spans="1:10" x14ac:dyDescent="0.25">
      <c r="A2866">
        <v>2013</v>
      </c>
      <c r="B2866" t="str">
        <v>February</v>
      </c>
      <c r="C2866" t="str">
        <v>Western Isles</v>
      </c>
      <c r="D2866">
        <v>16</v>
      </c>
      <c r="E2866">
        <f>D2866 / VLOOKUP(A2866, Data1!$A:$G, 7, FALSE)</f>
        <v>2.8564287499553681E-4</v>
      </c>
      <c r="F2866">
        <f xml:space="preserve"> ROUND(E2866 * VLOOKUP(A2866, Data1!$A:$G, 2, FALSE),0)</f>
        <v>1</v>
      </c>
      <c r="G2866">
        <f xml:space="preserve"> ROUND(E2866 * VLOOKUP(A2866, Data1!$A:$G,3, FALSE),0)</f>
        <v>7</v>
      </c>
      <c r="H2866">
        <f xml:space="preserve"> ROUND(E2866 * VLOOKUP(A2866, Data1!$A:$G, 4, FALSE),0)</f>
        <v>7</v>
      </c>
      <c r="I2866">
        <f xml:space="preserve"> ROUND(E2866 * VLOOKUP(A2866, Data1!$A:$G, 5, FALSE),0)</f>
        <v>1</v>
      </c>
      <c r="J2866">
        <f xml:space="preserve"> ROUND(E2866 * VLOOKUP(A2866, Data1!$A:$G, 6, FALSE),0)</f>
        <v>0</v>
      </c>
    </row>
    <row r="2867" spans="1:10" x14ac:dyDescent="0.25">
      <c r="A2867">
        <v>2013</v>
      </c>
      <c r="B2867" t="str">
        <v>January</v>
      </c>
      <c r="C2867" t="str">
        <v>Ayrshire and Arran</v>
      </c>
      <c r="D2867">
        <v>377</v>
      </c>
      <c r="E2867">
        <f>D2867 / VLOOKUP(A2867, Data1!$A:$G, 7, FALSE)</f>
        <v>6.7304602420823366E-3</v>
      </c>
      <c r="F2867">
        <f xml:space="preserve"> ROUND(E2867 * VLOOKUP(A2867, Data1!$A:$G, 2, FALSE),0)</f>
        <v>19</v>
      </c>
      <c r="G2867">
        <f xml:space="preserve"> ROUND(E2867 * VLOOKUP(A2867, Data1!$A:$G,3, FALSE),0)</f>
        <v>168</v>
      </c>
      <c r="H2867">
        <f xml:space="preserve"> ROUND(E2867 * VLOOKUP(A2867, Data1!$A:$G, 4, FALSE),0)</f>
        <v>175</v>
      </c>
      <c r="I2867">
        <f xml:space="preserve"> ROUND(E2867 * VLOOKUP(A2867, Data1!$A:$G, 5, FALSE),0)</f>
        <v>15</v>
      </c>
      <c r="J2867">
        <f xml:space="preserve"> ROUND(E2867 * VLOOKUP(A2867, Data1!$A:$G, 6, FALSE),0)</f>
        <v>0</v>
      </c>
    </row>
    <row r="2868" spans="1:10" x14ac:dyDescent="0.25">
      <c r="A2868">
        <v>2013</v>
      </c>
      <c r="B2868" t="str">
        <v>January</v>
      </c>
      <c r="C2868" t="str">
        <v>Borders</v>
      </c>
      <c r="D2868">
        <v>129</v>
      </c>
      <c r="E2868">
        <f>D2868 / VLOOKUP(A2868, Data1!$A:$G, 7, FALSE)</f>
        <v>2.3029956796515156E-3</v>
      </c>
      <c r="F2868">
        <f xml:space="preserve"> ROUND(E2868 * VLOOKUP(A2868, Data1!$A:$G, 2, FALSE),0)</f>
        <v>6</v>
      </c>
      <c r="G2868">
        <f xml:space="preserve"> ROUND(E2868 * VLOOKUP(A2868, Data1!$A:$G,3, FALSE),0)</f>
        <v>58</v>
      </c>
      <c r="H2868">
        <f xml:space="preserve"> ROUND(E2868 * VLOOKUP(A2868, Data1!$A:$G, 4, FALSE),0)</f>
        <v>60</v>
      </c>
      <c r="I2868">
        <f xml:space="preserve"> ROUND(E2868 * VLOOKUP(A2868, Data1!$A:$G, 5, FALSE),0)</f>
        <v>5</v>
      </c>
      <c r="J2868">
        <f xml:space="preserve"> ROUND(E2868 * VLOOKUP(A2868, Data1!$A:$G, 6, FALSE),0)</f>
        <v>0</v>
      </c>
    </row>
    <row r="2869" spans="1:10" x14ac:dyDescent="0.25">
      <c r="A2869">
        <v>2013</v>
      </c>
      <c r="B2869" t="str">
        <v>January</v>
      </c>
      <c r="C2869" t="str">
        <v>Dumfries and Galloway</v>
      </c>
      <c r="D2869">
        <v>146</v>
      </c>
      <c r="E2869">
        <f>D2869 / VLOOKUP(A2869, Data1!$A:$G, 7, FALSE)</f>
        <v>2.6064912343342736E-3</v>
      </c>
      <c r="F2869">
        <f xml:space="preserve"> ROUND(E2869 * VLOOKUP(A2869, Data1!$A:$G, 2, FALSE),0)</f>
        <v>7</v>
      </c>
      <c r="G2869">
        <f xml:space="preserve"> ROUND(E2869 * VLOOKUP(A2869, Data1!$A:$G,3, FALSE),0)</f>
        <v>65</v>
      </c>
      <c r="H2869">
        <f xml:space="preserve"> ROUND(E2869 * VLOOKUP(A2869, Data1!$A:$G, 4, FALSE),0)</f>
        <v>68</v>
      </c>
      <c r="I2869">
        <f xml:space="preserve"> ROUND(E2869 * VLOOKUP(A2869, Data1!$A:$G, 5, FALSE),0)</f>
        <v>6</v>
      </c>
      <c r="J2869">
        <f xml:space="preserve"> ROUND(E2869 * VLOOKUP(A2869, Data1!$A:$G, 6, FALSE),0)</f>
        <v>0</v>
      </c>
    </row>
    <row r="2870" spans="1:10" x14ac:dyDescent="0.25">
      <c r="A2870">
        <v>2013</v>
      </c>
      <c r="B2870" t="str">
        <v>January</v>
      </c>
      <c r="C2870" t="str">
        <v>Fife</v>
      </c>
      <c r="D2870">
        <v>346</v>
      </c>
      <c r="E2870">
        <f>D2870 / VLOOKUP(A2870, Data1!$A:$G, 7, FALSE)</f>
        <v>6.1770271717784837E-3</v>
      </c>
      <c r="F2870">
        <f xml:space="preserve"> ROUND(E2870 * VLOOKUP(A2870, Data1!$A:$G, 2, FALSE),0)</f>
        <v>17</v>
      </c>
      <c r="G2870">
        <f xml:space="preserve"> ROUND(E2870 * VLOOKUP(A2870, Data1!$A:$G,3, FALSE),0)</f>
        <v>154</v>
      </c>
      <c r="H2870">
        <f xml:space="preserve"> ROUND(E2870 * VLOOKUP(A2870, Data1!$A:$G, 4, FALSE),0)</f>
        <v>161</v>
      </c>
      <c r="I2870">
        <f xml:space="preserve"> ROUND(E2870 * VLOOKUP(A2870, Data1!$A:$G, 5, FALSE),0)</f>
        <v>14</v>
      </c>
      <c r="J2870">
        <f xml:space="preserve"> ROUND(E2870 * VLOOKUP(A2870, Data1!$A:$G, 6, FALSE),0)</f>
        <v>0</v>
      </c>
    </row>
    <row r="2871" spans="1:10" x14ac:dyDescent="0.25">
      <c r="A2871">
        <v>2013</v>
      </c>
      <c r="B2871" t="str">
        <v>January</v>
      </c>
      <c r="C2871" t="str">
        <v>Forth Valley</v>
      </c>
      <c r="D2871">
        <v>275</v>
      </c>
      <c r="E2871">
        <f>D2871 / VLOOKUP(A2871, Data1!$A:$G, 7, FALSE)</f>
        <v>4.9094869139857892E-3</v>
      </c>
      <c r="F2871">
        <f xml:space="preserve"> ROUND(E2871 * VLOOKUP(A2871, Data1!$A:$G, 2, FALSE),0)</f>
        <v>14</v>
      </c>
      <c r="G2871">
        <f xml:space="preserve"> ROUND(E2871 * VLOOKUP(A2871, Data1!$A:$G,3, FALSE),0)</f>
        <v>123</v>
      </c>
      <c r="H2871">
        <f xml:space="preserve"> ROUND(E2871 * VLOOKUP(A2871, Data1!$A:$G, 4, FALSE),0)</f>
        <v>128</v>
      </c>
      <c r="I2871">
        <f xml:space="preserve"> ROUND(E2871 * VLOOKUP(A2871, Data1!$A:$G, 5, FALSE),0)</f>
        <v>11</v>
      </c>
      <c r="J2871">
        <f xml:space="preserve"> ROUND(E2871 * VLOOKUP(A2871, Data1!$A:$G, 6, FALSE),0)</f>
        <v>0</v>
      </c>
    </row>
    <row r="2872" spans="1:10" x14ac:dyDescent="0.25">
      <c r="A2872">
        <v>2013</v>
      </c>
      <c r="B2872" t="str">
        <v>January</v>
      </c>
      <c r="C2872" t="str">
        <v>Grampian</v>
      </c>
      <c r="D2872">
        <v>539</v>
      </c>
      <c r="E2872">
        <f>D2872 / VLOOKUP(A2872, Data1!$A:$G, 7, FALSE)</f>
        <v>9.6225943514121476E-3</v>
      </c>
      <c r="F2872">
        <f xml:space="preserve"> ROUND(E2872 * VLOOKUP(A2872, Data1!$A:$G, 2, FALSE),0)</f>
        <v>27</v>
      </c>
      <c r="G2872">
        <f xml:space="preserve"> ROUND(E2872 * VLOOKUP(A2872, Data1!$A:$G,3, FALSE),0)</f>
        <v>241</v>
      </c>
      <c r="H2872">
        <f xml:space="preserve"> ROUND(E2872 * VLOOKUP(A2872, Data1!$A:$G, 4, FALSE),0)</f>
        <v>250</v>
      </c>
      <c r="I2872">
        <f xml:space="preserve"> ROUND(E2872 * VLOOKUP(A2872, Data1!$A:$G, 5, FALSE),0)</f>
        <v>21</v>
      </c>
      <c r="J2872">
        <f xml:space="preserve"> ROUND(E2872 * VLOOKUP(A2872, Data1!$A:$G, 6, FALSE),0)</f>
        <v>0</v>
      </c>
    </row>
    <row r="2873" spans="1:10" x14ac:dyDescent="0.25">
      <c r="A2873">
        <v>2013</v>
      </c>
      <c r="B2873" t="str">
        <v>January</v>
      </c>
      <c r="C2873" t="str">
        <v>Greater Glasgow and Clyde</v>
      </c>
      <c r="D2873">
        <v>1233</v>
      </c>
      <c r="E2873">
        <f>D2873 / VLOOKUP(A2873, Data1!$A:$G, 7, FALSE)</f>
        <v>2.2012354054343555E-2</v>
      </c>
      <c r="F2873">
        <f xml:space="preserve"> ROUND(E2873 * VLOOKUP(A2873, Data1!$A:$G, 2, FALSE),0)</f>
        <v>61</v>
      </c>
      <c r="G2873">
        <f xml:space="preserve"> ROUND(E2873 * VLOOKUP(A2873, Data1!$A:$G,3, FALSE),0)</f>
        <v>550</v>
      </c>
      <c r="H2873">
        <f xml:space="preserve"> ROUND(E2873 * VLOOKUP(A2873, Data1!$A:$G, 4, FALSE),0)</f>
        <v>572</v>
      </c>
      <c r="I2873">
        <f xml:space="preserve"> ROUND(E2873 * VLOOKUP(A2873, Data1!$A:$G, 5, FALSE),0)</f>
        <v>49</v>
      </c>
      <c r="J2873">
        <f xml:space="preserve"> ROUND(E2873 * VLOOKUP(A2873, Data1!$A:$G, 6, FALSE),0)</f>
        <v>0</v>
      </c>
    </row>
    <row r="2874" spans="1:10" x14ac:dyDescent="0.25">
      <c r="A2874">
        <v>2013</v>
      </c>
      <c r="B2874" t="str">
        <v>January</v>
      </c>
      <c r="C2874" t="str">
        <v>Highland</v>
      </c>
      <c r="D2874">
        <v>276</v>
      </c>
      <c r="E2874">
        <f>D2874 / VLOOKUP(A2874, Data1!$A:$G, 7, FALSE)</f>
        <v>4.9273395936730103E-3</v>
      </c>
      <c r="F2874">
        <f xml:space="preserve"> ROUND(E2874 * VLOOKUP(A2874, Data1!$A:$G, 2, FALSE),0)</f>
        <v>14</v>
      </c>
      <c r="G2874">
        <f xml:space="preserve"> ROUND(E2874 * VLOOKUP(A2874, Data1!$A:$G,3, FALSE),0)</f>
        <v>123</v>
      </c>
      <c r="H2874">
        <f xml:space="preserve"> ROUND(E2874 * VLOOKUP(A2874, Data1!$A:$G, 4, FALSE),0)</f>
        <v>128</v>
      </c>
      <c r="I2874">
        <f xml:space="preserve"> ROUND(E2874 * VLOOKUP(A2874, Data1!$A:$G, 5, FALSE),0)</f>
        <v>11</v>
      </c>
      <c r="J2874">
        <f xml:space="preserve"> ROUND(E2874 * VLOOKUP(A2874, Data1!$A:$G, 6, FALSE),0)</f>
        <v>0</v>
      </c>
    </row>
    <row r="2875" spans="1:10" x14ac:dyDescent="0.25">
      <c r="A2875">
        <v>2013</v>
      </c>
      <c r="B2875" t="str">
        <v>January</v>
      </c>
      <c r="C2875" t="str">
        <v>Lanarkshire</v>
      </c>
      <c r="D2875">
        <v>658</v>
      </c>
      <c r="E2875">
        <f>D2875 / VLOOKUP(A2875, Data1!$A:$G, 7, FALSE)</f>
        <v>1.1747063234191453E-2</v>
      </c>
      <c r="F2875">
        <f xml:space="preserve"> ROUND(E2875 * VLOOKUP(A2875, Data1!$A:$G, 2, FALSE),0)</f>
        <v>32</v>
      </c>
      <c r="G2875">
        <f xml:space="preserve"> ROUND(E2875 * VLOOKUP(A2875, Data1!$A:$G,3, FALSE),0)</f>
        <v>294</v>
      </c>
      <c r="H2875">
        <f xml:space="preserve"> ROUND(E2875 * VLOOKUP(A2875, Data1!$A:$G, 4, FALSE),0)</f>
        <v>305</v>
      </c>
      <c r="I2875">
        <f xml:space="preserve"> ROUND(E2875 * VLOOKUP(A2875, Data1!$A:$G, 5, FALSE),0)</f>
        <v>26</v>
      </c>
      <c r="J2875">
        <f xml:space="preserve"> ROUND(E2875 * VLOOKUP(A2875, Data1!$A:$G, 6, FALSE),0)</f>
        <v>0</v>
      </c>
    </row>
    <row r="2876" spans="1:10" x14ac:dyDescent="0.25">
      <c r="A2876">
        <v>2013</v>
      </c>
      <c r="B2876" t="str">
        <v>January</v>
      </c>
      <c r="C2876" t="str">
        <v>Lothian</v>
      </c>
      <c r="D2876">
        <v>868</v>
      </c>
      <c r="E2876">
        <f>D2876 / VLOOKUP(A2876, Data1!$A:$G, 7, FALSE)</f>
        <v>1.5496125968507872E-2</v>
      </c>
      <c r="F2876">
        <f xml:space="preserve"> ROUND(E2876 * VLOOKUP(A2876, Data1!$A:$G, 2, FALSE),0)</f>
        <v>43</v>
      </c>
      <c r="G2876">
        <f xml:space="preserve"> ROUND(E2876 * VLOOKUP(A2876, Data1!$A:$G,3, FALSE),0)</f>
        <v>387</v>
      </c>
      <c r="H2876">
        <f xml:space="preserve"> ROUND(E2876 * VLOOKUP(A2876, Data1!$A:$G, 4, FALSE),0)</f>
        <v>403</v>
      </c>
      <c r="I2876">
        <f xml:space="preserve"> ROUND(E2876 * VLOOKUP(A2876, Data1!$A:$G, 5, FALSE),0)</f>
        <v>35</v>
      </c>
      <c r="J2876">
        <f xml:space="preserve"> ROUND(E2876 * VLOOKUP(A2876, Data1!$A:$G, 6, FALSE),0)</f>
        <v>0</v>
      </c>
    </row>
    <row r="2877" spans="1:10" x14ac:dyDescent="0.25">
      <c r="A2877">
        <v>2013</v>
      </c>
      <c r="B2877" t="str">
        <v>January</v>
      </c>
      <c r="C2877" t="str">
        <v>Orkney</v>
      </c>
      <c r="D2877">
        <v>24</v>
      </c>
      <c r="E2877">
        <f>D2877 / VLOOKUP(A2877, Data1!$A:$G, 7, FALSE)</f>
        <v>4.2846431249330525E-4</v>
      </c>
      <c r="F2877">
        <f xml:space="preserve"> ROUND(E2877 * VLOOKUP(A2877, Data1!$A:$G, 2, FALSE),0)</f>
        <v>1</v>
      </c>
      <c r="G2877">
        <f xml:space="preserve"> ROUND(E2877 * VLOOKUP(A2877, Data1!$A:$G,3, FALSE),0)</f>
        <v>11</v>
      </c>
      <c r="H2877">
        <f xml:space="preserve"> ROUND(E2877 * VLOOKUP(A2877, Data1!$A:$G, 4, FALSE),0)</f>
        <v>11</v>
      </c>
      <c r="I2877">
        <f xml:space="preserve"> ROUND(E2877 * VLOOKUP(A2877, Data1!$A:$G, 5, FALSE),0)</f>
        <v>1</v>
      </c>
      <c r="J2877">
        <f xml:space="preserve"> ROUND(E2877 * VLOOKUP(A2877, Data1!$A:$G, 6, FALSE),0)</f>
        <v>0</v>
      </c>
    </row>
    <row r="2878" spans="1:10" x14ac:dyDescent="0.25">
      <c r="A2878">
        <v>2013</v>
      </c>
      <c r="B2878" t="str">
        <v>January</v>
      </c>
      <c r="C2878" t="str">
        <v>Scotland</v>
      </c>
      <c r="D2878">
        <v>5296</v>
      </c>
      <c r="E2878">
        <f>D2878 / VLOOKUP(A2878, Data1!$A:$G, 7, FALSE)</f>
        <v>9.4547791623522684E-2</v>
      </c>
      <c r="F2878">
        <f xml:space="preserve"> ROUND(E2878 * VLOOKUP(A2878, Data1!$A:$G, 2, FALSE),0)</f>
        <v>261</v>
      </c>
      <c r="G2878">
        <f xml:space="preserve"> ROUND(E2878 * VLOOKUP(A2878, Data1!$A:$G,3, FALSE),0)</f>
        <v>2363</v>
      </c>
      <c r="H2878">
        <f xml:space="preserve"> ROUND(E2878 * VLOOKUP(A2878, Data1!$A:$G, 4, FALSE),0)</f>
        <v>2459</v>
      </c>
      <c r="I2878">
        <f xml:space="preserve"> ROUND(E2878 * VLOOKUP(A2878, Data1!$A:$G, 5, FALSE),0)</f>
        <v>211</v>
      </c>
      <c r="J2878">
        <f xml:space="preserve"> ROUND(E2878 * VLOOKUP(A2878, Data1!$A:$G, 6, FALSE),0)</f>
        <v>2</v>
      </c>
    </row>
    <row r="2879" spans="1:10" x14ac:dyDescent="0.25">
      <c r="A2879">
        <v>2013</v>
      </c>
      <c r="B2879" t="str">
        <v>January</v>
      </c>
      <c r="C2879" t="str">
        <v>Shetland</v>
      </c>
      <c r="D2879">
        <v>26</v>
      </c>
      <c r="E2879">
        <f>D2879 / VLOOKUP(A2879, Data1!$A:$G, 7, FALSE)</f>
        <v>4.6416967186774737E-4</v>
      </c>
      <c r="F2879">
        <f xml:space="preserve"> ROUND(E2879 * VLOOKUP(A2879, Data1!$A:$G, 2, FALSE),0)</f>
        <v>1</v>
      </c>
      <c r="G2879">
        <f xml:space="preserve"> ROUND(E2879 * VLOOKUP(A2879, Data1!$A:$G,3, FALSE),0)</f>
        <v>12</v>
      </c>
      <c r="H2879">
        <f xml:space="preserve"> ROUND(E2879 * VLOOKUP(A2879, Data1!$A:$G, 4, FALSE),0)</f>
        <v>12</v>
      </c>
      <c r="I2879">
        <f xml:space="preserve"> ROUND(E2879 * VLOOKUP(A2879, Data1!$A:$G, 5, FALSE),0)</f>
        <v>1</v>
      </c>
      <c r="J2879">
        <f xml:space="preserve"> ROUND(E2879 * VLOOKUP(A2879, Data1!$A:$G, 6, FALSE),0)</f>
        <v>0</v>
      </c>
    </row>
    <row r="2880" spans="1:10" x14ac:dyDescent="0.25">
      <c r="A2880">
        <v>2013</v>
      </c>
      <c r="B2880" t="str">
        <v>January</v>
      </c>
      <c r="C2880" t="str">
        <v>Tayside</v>
      </c>
      <c r="D2880">
        <v>370</v>
      </c>
      <c r="E2880">
        <f>D2880 / VLOOKUP(A2880, Data1!$A:$G, 7, FALSE)</f>
        <v>6.6054914842717891E-3</v>
      </c>
      <c r="F2880">
        <f xml:space="preserve"> ROUND(E2880 * VLOOKUP(A2880, Data1!$A:$G, 2, FALSE),0)</f>
        <v>18</v>
      </c>
      <c r="G2880">
        <f xml:space="preserve"> ROUND(E2880 * VLOOKUP(A2880, Data1!$A:$G,3, FALSE),0)</f>
        <v>165</v>
      </c>
      <c r="H2880">
        <f xml:space="preserve"> ROUND(E2880 * VLOOKUP(A2880, Data1!$A:$G, 4, FALSE),0)</f>
        <v>172</v>
      </c>
      <c r="I2880">
        <f xml:space="preserve"> ROUND(E2880 * VLOOKUP(A2880, Data1!$A:$G, 5, FALSE),0)</f>
        <v>15</v>
      </c>
      <c r="J2880">
        <f xml:space="preserve"> ROUND(E2880 * VLOOKUP(A2880, Data1!$A:$G, 6, FALSE),0)</f>
        <v>0</v>
      </c>
    </row>
    <row r="2881" spans="1:10" x14ac:dyDescent="0.25">
      <c r="A2881">
        <v>2013</v>
      </c>
      <c r="B2881" t="str">
        <v>January</v>
      </c>
      <c r="C2881" t="str">
        <v>Western Isles</v>
      </c>
      <c r="D2881">
        <v>29</v>
      </c>
      <c r="E2881">
        <f>D2881 / VLOOKUP(A2881, Data1!$A:$G, 7, FALSE)</f>
        <v>5.1772771092941055E-4</v>
      </c>
      <c r="F2881">
        <f xml:space="preserve"> ROUND(E2881 * VLOOKUP(A2881, Data1!$A:$G, 2, FALSE),0)</f>
        <v>1</v>
      </c>
      <c r="G2881">
        <f xml:space="preserve"> ROUND(E2881 * VLOOKUP(A2881, Data1!$A:$G,3, FALSE),0)</f>
        <v>13</v>
      </c>
      <c r="H2881">
        <f xml:space="preserve"> ROUND(E2881 * VLOOKUP(A2881, Data1!$A:$G, 4, FALSE),0)</f>
        <v>13</v>
      </c>
      <c r="I2881">
        <f xml:space="preserve"> ROUND(E2881 * VLOOKUP(A2881, Data1!$A:$G, 5, FALSE),0)</f>
        <v>1</v>
      </c>
      <c r="J2881">
        <f xml:space="preserve"> ROUND(E2881 * VLOOKUP(A2881, Data1!$A:$G, 6, FALSE),0)</f>
        <v>0</v>
      </c>
    </row>
    <row r="2882" spans="1:10" x14ac:dyDescent="0.25">
      <c r="A2882">
        <v>2014</v>
      </c>
      <c r="B2882" t="str">
        <v>December</v>
      </c>
      <c r="C2882" t="str">
        <v>Ayrshire and Arran</v>
      </c>
      <c r="D2882">
        <v>252</v>
      </c>
      <c r="E2882">
        <f>D2882 / VLOOKUP(A2882, Data1!$A:$G, 7, FALSE)</f>
        <v>4.4424856765094755E-3</v>
      </c>
      <c r="F2882">
        <f xml:space="preserve"> ROUND(E2882 * VLOOKUP(A2882, Data1!$A:$G, 2, FALSE),0)</f>
        <v>11</v>
      </c>
      <c r="G2882">
        <f xml:space="preserve"> ROUND(E2882 * VLOOKUP(A2882, Data1!$A:$G,3, FALSE),0)</f>
        <v>111</v>
      </c>
      <c r="H2882">
        <f xml:space="preserve"> ROUND(E2882 * VLOOKUP(A2882, Data1!$A:$G, 4, FALSE),0)</f>
        <v>120</v>
      </c>
      <c r="I2882">
        <f xml:space="preserve"> ROUND(E2882 * VLOOKUP(A2882, Data1!$A:$G, 5, FALSE),0)</f>
        <v>10</v>
      </c>
      <c r="J2882">
        <f xml:space="preserve"> ROUND(E2882 * VLOOKUP(A2882, Data1!$A:$G, 6, FALSE),0)</f>
        <v>0</v>
      </c>
    </row>
    <row r="2883" spans="1:10" x14ac:dyDescent="0.25">
      <c r="A2883">
        <v>2014</v>
      </c>
      <c r="B2883" t="str">
        <v>December</v>
      </c>
      <c r="C2883" t="str">
        <v>Borders</v>
      </c>
      <c r="D2883">
        <v>80</v>
      </c>
      <c r="E2883">
        <f>D2883 / VLOOKUP(A2883, Data1!$A:$G, 7, FALSE)</f>
        <v>1.4103129131776114E-3</v>
      </c>
      <c r="F2883">
        <f xml:space="preserve"> ROUND(E2883 * VLOOKUP(A2883, Data1!$A:$G, 2, FALSE),0)</f>
        <v>3</v>
      </c>
      <c r="G2883">
        <f xml:space="preserve"> ROUND(E2883 * VLOOKUP(A2883, Data1!$A:$G,3, FALSE),0)</f>
        <v>35</v>
      </c>
      <c r="H2883">
        <f xml:space="preserve"> ROUND(E2883 * VLOOKUP(A2883, Data1!$A:$G, 4, FALSE),0)</f>
        <v>38</v>
      </c>
      <c r="I2883">
        <f xml:space="preserve"> ROUND(E2883 * VLOOKUP(A2883, Data1!$A:$G, 5, FALSE),0)</f>
        <v>3</v>
      </c>
      <c r="J2883">
        <f xml:space="preserve"> ROUND(E2883 * VLOOKUP(A2883, Data1!$A:$G, 6, FALSE),0)</f>
        <v>0</v>
      </c>
    </row>
    <row r="2884" spans="1:10" x14ac:dyDescent="0.25">
      <c r="A2884">
        <v>2014</v>
      </c>
      <c r="B2884" t="str">
        <v>December</v>
      </c>
      <c r="C2884" t="str">
        <v>Dumfries and Galloway</v>
      </c>
      <c r="D2884">
        <v>99</v>
      </c>
      <c r="E2884">
        <f>D2884 / VLOOKUP(A2884, Data1!$A:$G, 7, FALSE)</f>
        <v>1.745262230057294E-3</v>
      </c>
      <c r="F2884">
        <f xml:space="preserve"> ROUND(E2884 * VLOOKUP(A2884, Data1!$A:$G, 2, FALSE),0)</f>
        <v>4</v>
      </c>
      <c r="G2884">
        <f xml:space="preserve"> ROUND(E2884 * VLOOKUP(A2884, Data1!$A:$G,3, FALSE),0)</f>
        <v>44</v>
      </c>
      <c r="H2884">
        <f xml:space="preserve"> ROUND(E2884 * VLOOKUP(A2884, Data1!$A:$G, 4, FALSE),0)</f>
        <v>47</v>
      </c>
      <c r="I2884">
        <f xml:space="preserve"> ROUND(E2884 * VLOOKUP(A2884, Data1!$A:$G, 5, FALSE),0)</f>
        <v>4</v>
      </c>
      <c r="J2884">
        <f xml:space="preserve"> ROUND(E2884 * VLOOKUP(A2884, Data1!$A:$G, 6, FALSE),0)</f>
        <v>0</v>
      </c>
    </row>
    <row r="2885" spans="1:10" x14ac:dyDescent="0.25">
      <c r="A2885">
        <v>2014</v>
      </c>
      <c r="B2885" t="str">
        <v>December</v>
      </c>
      <c r="C2885" t="str">
        <v>Fife</v>
      </c>
      <c r="D2885">
        <v>282</v>
      </c>
      <c r="E2885">
        <f>D2885 / VLOOKUP(A2885, Data1!$A:$G, 7, FALSE)</f>
        <v>4.9713530189510798E-3</v>
      </c>
      <c r="F2885">
        <f xml:space="preserve"> ROUND(E2885 * VLOOKUP(A2885, Data1!$A:$G, 2, FALSE),0)</f>
        <v>12</v>
      </c>
      <c r="G2885">
        <f xml:space="preserve"> ROUND(E2885 * VLOOKUP(A2885, Data1!$A:$G,3, FALSE),0)</f>
        <v>124</v>
      </c>
      <c r="H2885">
        <f xml:space="preserve"> ROUND(E2885 * VLOOKUP(A2885, Data1!$A:$G, 4, FALSE),0)</f>
        <v>134</v>
      </c>
      <c r="I2885">
        <f xml:space="preserve"> ROUND(E2885 * VLOOKUP(A2885, Data1!$A:$G, 5, FALSE),0)</f>
        <v>11</v>
      </c>
      <c r="J2885">
        <f xml:space="preserve"> ROUND(E2885 * VLOOKUP(A2885, Data1!$A:$G, 6, FALSE),0)</f>
        <v>0</v>
      </c>
    </row>
    <row r="2886" spans="1:10" x14ac:dyDescent="0.25">
      <c r="A2886">
        <v>2014</v>
      </c>
      <c r="B2886" t="str">
        <v>December</v>
      </c>
      <c r="C2886" t="str">
        <v>Forth Valley</v>
      </c>
      <c r="D2886">
        <v>262</v>
      </c>
      <c r="E2886">
        <f>D2886 / VLOOKUP(A2886, Data1!$A:$G, 7, FALSE)</f>
        <v>4.6187747906566773E-3</v>
      </c>
      <c r="F2886">
        <f xml:space="preserve"> ROUND(E2886 * VLOOKUP(A2886, Data1!$A:$G, 2, FALSE),0)</f>
        <v>11</v>
      </c>
      <c r="G2886">
        <f xml:space="preserve"> ROUND(E2886 * VLOOKUP(A2886, Data1!$A:$G,3, FALSE),0)</f>
        <v>115</v>
      </c>
      <c r="H2886">
        <f xml:space="preserve"> ROUND(E2886 * VLOOKUP(A2886, Data1!$A:$G, 4, FALSE),0)</f>
        <v>125</v>
      </c>
      <c r="I2886">
        <f xml:space="preserve"> ROUND(E2886 * VLOOKUP(A2886, Data1!$A:$G, 5, FALSE),0)</f>
        <v>10</v>
      </c>
      <c r="J2886">
        <f xml:space="preserve"> ROUND(E2886 * VLOOKUP(A2886, Data1!$A:$G, 6, FALSE),0)</f>
        <v>0</v>
      </c>
    </row>
    <row r="2887" spans="1:10" x14ac:dyDescent="0.25">
      <c r="A2887">
        <v>2014</v>
      </c>
      <c r="B2887" t="str">
        <v>December</v>
      </c>
      <c r="C2887" t="str">
        <v>Grampian</v>
      </c>
      <c r="D2887">
        <v>489</v>
      </c>
      <c r="E2887">
        <f>D2887 / VLOOKUP(A2887, Data1!$A:$G, 7, FALSE)</f>
        <v>8.6205376817981485E-3</v>
      </c>
      <c r="F2887">
        <f xml:space="preserve"> ROUND(E2887 * VLOOKUP(A2887, Data1!$A:$G, 2, FALSE),0)</f>
        <v>21</v>
      </c>
      <c r="G2887">
        <f xml:space="preserve"> ROUND(E2887 * VLOOKUP(A2887, Data1!$A:$G,3, FALSE),0)</f>
        <v>216</v>
      </c>
      <c r="H2887">
        <f xml:space="preserve"> ROUND(E2887 * VLOOKUP(A2887, Data1!$A:$G, 4, FALSE),0)</f>
        <v>233</v>
      </c>
      <c r="I2887">
        <f xml:space="preserve"> ROUND(E2887 * VLOOKUP(A2887, Data1!$A:$G, 5, FALSE),0)</f>
        <v>19</v>
      </c>
      <c r="J2887">
        <f xml:space="preserve"> ROUND(E2887 * VLOOKUP(A2887, Data1!$A:$G, 6, FALSE),0)</f>
        <v>1</v>
      </c>
    </row>
    <row r="2888" spans="1:10" x14ac:dyDescent="0.25">
      <c r="A2888">
        <v>2014</v>
      </c>
      <c r="B2888" t="str">
        <v>December</v>
      </c>
      <c r="C2888" t="str">
        <v>Greater Glasgow and Clyde</v>
      </c>
      <c r="D2888">
        <v>946</v>
      </c>
      <c r="E2888">
        <f>D2888 / VLOOKUP(A2888, Data1!$A:$G, 7, FALSE)</f>
        <v>1.6676950198325255E-2</v>
      </c>
      <c r="F2888">
        <f xml:space="preserve"> ROUND(E2888 * VLOOKUP(A2888, Data1!$A:$G, 2, FALSE),0)</f>
        <v>41</v>
      </c>
      <c r="G2888">
        <f xml:space="preserve"> ROUND(E2888 * VLOOKUP(A2888, Data1!$A:$G,3, FALSE),0)</f>
        <v>417</v>
      </c>
      <c r="H2888">
        <f xml:space="preserve"> ROUND(E2888 * VLOOKUP(A2888, Data1!$A:$G, 4, FALSE),0)</f>
        <v>450</v>
      </c>
      <c r="I2888">
        <f xml:space="preserve"> ROUND(E2888 * VLOOKUP(A2888, Data1!$A:$G, 5, FALSE),0)</f>
        <v>37</v>
      </c>
      <c r="J2888">
        <f xml:space="preserve"> ROUND(E2888 * VLOOKUP(A2888, Data1!$A:$G, 6, FALSE),0)</f>
        <v>1</v>
      </c>
    </row>
    <row r="2889" spans="1:10" x14ac:dyDescent="0.25">
      <c r="A2889">
        <v>2014</v>
      </c>
      <c r="B2889" t="str">
        <v>December</v>
      </c>
      <c r="C2889" t="str">
        <v>Highland</v>
      </c>
      <c r="D2889">
        <v>221</v>
      </c>
      <c r="E2889">
        <f>D2889 / VLOOKUP(A2889, Data1!$A:$G, 7, FALSE)</f>
        <v>3.8959894226531511E-3</v>
      </c>
      <c r="F2889">
        <f xml:space="preserve"> ROUND(E2889 * VLOOKUP(A2889, Data1!$A:$G, 2, FALSE),0)</f>
        <v>10</v>
      </c>
      <c r="G2889">
        <f xml:space="preserve"> ROUND(E2889 * VLOOKUP(A2889, Data1!$A:$G,3, FALSE),0)</f>
        <v>97</v>
      </c>
      <c r="H2889">
        <f xml:space="preserve"> ROUND(E2889 * VLOOKUP(A2889, Data1!$A:$G, 4, FALSE),0)</f>
        <v>105</v>
      </c>
      <c r="I2889">
        <f xml:space="preserve"> ROUND(E2889 * VLOOKUP(A2889, Data1!$A:$G, 5, FALSE),0)</f>
        <v>9</v>
      </c>
      <c r="J2889">
        <f xml:space="preserve"> ROUND(E2889 * VLOOKUP(A2889, Data1!$A:$G, 6, FALSE),0)</f>
        <v>0</v>
      </c>
    </row>
    <row r="2890" spans="1:10" x14ac:dyDescent="0.25">
      <c r="A2890">
        <v>2014</v>
      </c>
      <c r="B2890" t="str">
        <v>December</v>
      </c>
      <c r="C2890" t="str">
        <v>Lanarkshire</v>
      </c>
      <c r="D2890">
        <v>532</v>
      </c>
      <c r="E2890">
        <f>D2890 / VLOOKUP(A2890, Data1!$A:$G, 7, FALSE)</f>
        <v>9.3785808726311159E-3</v>
      </c>
      <c r="F2890">
        <f xml:space="preserve"> ROUND(E2890 * VLOOKUP(A2890, Data1!$A:$G, 2, FALSE),0)</f>
        <v>23</v>
      </c>
      <c r="G2890">
        <f xml:space="preserve"> ROUND(E2890 * VLOOKUP(A2890, Data1!$A:$G,3, FALSE),0)</f>
        <v>235</v>
      </c>
      <c r="H2890">
        <f xml:space="preserve"> ROUND(E2890 * VLOOKUP(A2890, Data1!$A:$G, 4, FALSE),0)</f>
        <v>253</v>
      </c>
      <c r="I2890">
        <f xml:space="preserve"> ROUND(E2890 * VLOOKUP(A2890, Data1!$A:$G, 5, FALSE),0)</f>
        <v>21</v>
      </c>
      <c r="J2890">
        <f xml:space="preserve"> ROUND(E2890 * VLOOKUP(A2890, Data1!$A:$G, 6, FALSE),0)</f>
        <v>1</v>
      </c>
    </row>
    <row r="2891" spans="1:10" x14ac:dyDescent="0.25">
      <c r="A2891">
        <v>2014</v>
      </c>
      <c r="B2891" t="str">
        <v>December</v>
      </c>
      <c r="C2891" t="str">
        <v>Lothian</v>
      </c>
      <c r="D2891">
        <v>701</v>
      </c>
      <c r="E2891">
        <f>D2891 / VLOOKUP(A2891, Data1!$A:$G, 7, FALSE)</f>
        <v>1.2357866901718818E-2</v>
      </c>
      <c r="F2891">
        <f xml:space="preserve"> ROUND(E2891 * VLOOKUP(A2891, Data1!$A:$G, 2, FALSE),0)</f>
        <v>30</v>
      </c>
      <c r="G2891">
        <f xml:space="preserve"> ROUND(E2891 * VLOOKUP(A2891, Data1!$A:$G,3, FALSE),0)</f>
        <v>309</v>
      </c>
      <c r="H2891">
        <f xml:space="preserve"> ROUND(E2891 * VLOOKUP(A2891, Data1!$A:$G, 4, FALSE),0)</f>
        <v>334</v>
      </c>
      <c r="I2891">
        <f xml:space="preserve"> ROUND(E2891 * VLOOKUP(A2891, Data1!$A:$G, 5, FALSE),0)</f>
        <v>27</v>
      </c>
      <c r="J2891">
        <f xml:space="preserve"> ROUND(E2891 * VLOOKUP(A2891, Data1!$A:$G, 6, FALSE),0)</f>
        <v>1</v>
      </c>
    </row>
    <row r="2892" spans="1:10" x14ac:dyDescent="0.25">
      <c r="A2892">
        <v>2014</v>
      </c>
      <c r="B2892" t="str">
        <v>December</v>
      </c>
      <c r="C2892" t="str">
        <v>Orkney</v>
      </c>
      <c r="D2892">
        <v>12</v>
      </c>
      <c r="E2892">
        <f>D2892 / VLOOKUP(A2892, Data1!$A:$G, 7, FALSE)</f>
        <v>2.1154693697664168E-4</v>
      </c>
      <c r="F2892">
        <f xml:space="preserve"> ROUND(E2892 * VLOOKUP(A2892, Data1!$A:$G, 2, FALSE),0)</f>
        <v>1</v>
      </c>
      <c r="G2892">
        <f xml:space="preserve"> ROUND(E2892 * VLOOKUP(A2892, Data1!$A:$G,3, FALSE),0)</f>
        <v>5</v>
      </c>
      <c r="H2892">
        <f xml:space="preserve"> ROUND(E2892 * VLOOKUP(A2892, Data1!$A:$G, 4, FALSE),0)</f>
        <v>6</v>
      </c>
      <c r="I2892">
        <f xml:space="preserve"> ROUND(E2892 * VLOOKUP(A2892, Data1!$A:$G, 5, FALSE),0)</f>
        <v>0</v>
      </c>
      <c r="J2892">
        <f xml:space="preserve"> ROUND(E2892 * VLOOKUP(A2892, Data1!$A:$G, 6, FALSE),0)</f>
        <v>0</v>
      </c>
    </row>
    <row r="2893" spans="1:10" x14ac:dyDescent="0.25">
      <c r="A2893">
        <v>2014</v>
      </c>
      <c r="B2893" t="str">
        <v>December</v>
      </c>
      <c r="C2893" t="str">
        <v>Scotland</v>
      </c>
      <c r="D2893">
        <v>4234</v>
      </c>
      <c r="E2893">
        <f>D2893 / VLOOKUP(A2893, Data1!$A:$G, 7, FALSE)</f>
        <v>7.4640810929925083E-2</v>
      </c>
      <c r="F2893">
        <f xml:space="preserve"> ROUND(E2893 * VLOOKUP(A2893, Data1!$A:$G, 2, FALSE),0)</f>
        <v>183</v>
      </c>
      <c r="G2893">
        <f xml:space="preserve"> ROUND(E2893 * VLOOKUP(A2893, Data1!$A:$G,3, FALSE),0)</f>
        <v>1866</v>
      </c>
      <c r="H2893">
        <f xml:space="preserve"> ROUND(E2893 * VLOOKUP(A2893, Data1!$A:$G, 4, FALSE),0)</f>
        <v>2015</v>
      </c>
      <c r="I2893">
        <f xml:space="preserve"> ROUND(E2893 * VLOOKUP(A2893, Data1!$A:$G, 5, FALSE),0)</f>
        <v>166</v>
      </c>
      <c r="J2893">
        <f xml:space="preserve"> ROUND(E2893 * VLOOKUP(A2893, Data1!$A:$G, 6, FALSE),0)</f>
        <v>4</v>
      </c>
    </row>
    <row r="2894" spans="1:10" x14ac:dyDescent="0.25">
      <c r="A2894">
        <v>2014</v>
      </c>
      <c r="B2894" t="str">
        <v>December</v>
      </c>
      <c r="C2894" t="str">
        <v>Shetland</v>
      </c>
      <c r="D2894">
        <v>18</v>
      </c>
      <c r="E2894">
        <f>D2894 / VLOOKUP(A2894, Data1!$A:$G, 7, FALSE)</f>
        <v>3.1732040546496255E-4</v>
      </c>
      <c r="F2894">
        <f xml:space="preserve"> ROUND(E2894 * VLOOKUP(A2894, Data1!$A:$G, 2, FALSE),0)</f>
        <v>1</v>
      </c>
      <c r="G2894">
        <f xml:space="preserve"> ROUND(E2894 * VLOOKUP(A2894, Data1!$A:$G,3, FALSE),0)</f>
        <v>8</v>
      </c>
      <c r="H2894">
        <f xml:space="preserve"> ROUND(E2894 * VLOOKUP(A2894, Data1!$A:$G, 4, FALSE),0)</f>
        <v>9</v>
      </c>
      <c r="I2894">
        <f xml:space="preserve"> ROUND(E2894 * VLOOKUP(A2894, Data1!$A:$G, 5, FALSE),0)</f>
        <v>1</v>
      </c>
      <c r="J2894">
        <f xml:space="preserve"> ROUND(E2894 * VLOOKUP(A2894, Data1!$A:$G, 6, FALSE),0)</f>
        <v>0</v>
      </c>
    </row>
    <row r="2895" spans="1:10" x14ac:dyDescent="0.25">
      <c r="A2895">
        <v>2014</v>
      </c>
      <c r="B2895" t="str">
        <v>December</v>
      </c>
      <c r="C2895" t="str">
        <v>Tayside</v>
      </c>
      <c r="D2895">
        <v>327</v>
      </c>
      <c r="E2895">
        <f>D2895 / VLOOKUP(A2895, Data1!$A:$G, 7, FALSE)</f>
        <v>5.7646540326134858E-3</v>
      </c>
      <c r="F2895">
        <f xml:space="preserve"> ROUND(E2895 * VLOOKUP(A2895, Data1!$A:$G, 2, FALSE),0)</f>
        <v>14</v>
      </c>
      <c r="G2895">
        <f xml:space="preserve"> ROUND(E2895 * VLOOKUP(A2895, Data1!$A:$G,3, FALSE),0)</f>
        <v>144</v>
      </c>
      <c r="H2895">
        <f xml:space="preserve"> ROUND(E2895 * VLOOKUP(A2895, Data1!$A:$G, 4, FALSE),0)</f>
        <v>156</v>
      </c>
      <c r="I2895">
        <f xml:space="preserve"> ROUND(E2895 * VLOOKUP(A2895, Data1!$A:$G, 5, FALSE),0)</f>
        <v>13</v>
      </c>
      <c r="J2895">
        <f xml:space="preserve"> ROUND(E2895 * VLOOKUP(A2895, Data1!$A:$G, 6, FALSE),0)</f>
        <v>0</v>
      </c>
    </row>
    <row r="2896" spans="1:10" x14ac:dyDescent="0.25">
      <c r="A2896">
        <v>2014</v>
      </c>
      <c r="B2896" t="str">
        <v>December</v>
      </c>
      <c r="C2896" t="str">
        <v>Western Isles</v>
      </c>
      <c r="D2896">
        <v>13</v>
      </c>
      <c r="E2896">
        <f>D2896 / VLOOKUP(A2896, Data1!$A:$G, 7, FALSE)</f>
        <v>2.2917584839136183E-4</v>
      </c>
      <c r="F2896">
        <f xml:space="preserve"> ROUND(E2896 * VLOOKUP(A2896, Data1!$A:$G, 2, FALSE),0)</f>
        <v>1</v>
      </c>
      <c r="G2896">
        <f xml:space="preserve"> ROUND(E2896 * VLOOKUP(A2896, Data1!$A:$G,3, FALSE),0)</f>
        <v>6</v>
      </c>
      <c r="H2896">
        <f xml:space="preserve"> ROUND(E2896 * VLOOKUP(A2896, Data1!$A:$G, 4, FALSE),0)</f>
        <v>6</v>
      </c>
      <c r="I2896">
        <f xml:space="preserve"> ROUND(E2896 * VLOOKUP(A2896, Data1!$A:$G, 5, FALSE),0)</f>
        <v>1</v>
      </c>
      <c r="J2896">
        <f xml:space="preserve"> ROUND(E2896 * VLOOKUP(A2896, Data1!$A:$G, 6, FALSE),0)</f>
        <v>0</v>
      </c>
    </row>
    <row r="2897" spans="1:10" x14ac:dyDescent="0.25">
      <c r="A2897">
        <v>2014</v>
      </c>
      <c r="B2897" t="str">
        <v>November</v>
      </c>
      <c r="C2897" t="str">
        <v>Ayrshire and Arran</v>
      </c>
      <c r="D2897">
        <v>310</v>
      </c>
      <c r="E2897">
        <f>D2897 / VLOOKUP(A2897, Data1!$A:$G, 7, FALSE)</f>
        <v>5.4649625385632438E-3</v>
      </c>
      <c r="F2897">
        <f xml:space="preserve"> ROUND(E2897 * VLOOKUP(A2897, Data1!$A:$G, 2, FALSE),0)</f>
        <v>13</v>
      </c>
      <c r="G2897">
        <f xml:space="preserve"> ROUND(E2897 * VLOOKUP(A2897, Data1!$A:$G,3, FALSE),0)</f>
        <v>137</v>
      </c>
      <c r="H2897">
        <f xml:space="preserve"> ROUND(E2897 * VLOOKUP(A2897, Data1!$A:$G, 4, FALSE),0)</f>
        <v>148</v>
      </c>
      <c r="I2897">
        <f xml:space="preserve"> ROUND(E2897 * VLOOKUP(A2897, Data1!$A:$G, 5, FALSE),0)</f>
        <v>12</v>
      </c>
      <c r="J2897">
        <f xml:space="preserve"> ROUND(E2897 * VLOOKUP(A2897, Data1!$A:$G, 6, FALSE),0)</f>
        <v>0</v>
      </c>
    </row>
    <row r="2898" spans="1:10" x14ac:dyDescent="0.25">
      <c r="A2898">
        <v>2014</v>
      </c>
      <c r="B2898" t="str">
        <v>November</v>
      </c>
      <c r="C2898" t="str">
        <v>Borders</v>
      </c>
      <c r="D2898">
        <v>69</v>
      </c>
      <c r="E2898">
        <f>D2898 / VLOOKUP(A2898, Data1!$A:$G, 7, FALSE)</f>
        <v>1.2163948876156897E-3</v>
      </c>
      <c r="F2898">
        <f xml:space="preserve"> ROUND(E2898 * VLOOKUP(A2898, Data1!$A:$G, 2, FALSE),0)</f>
        <v>3</v>
      </c>
      <c r="G2898">
        <f xml:space="preserve"> ROUND(E2898 * VLOOKUP(A2898, Data1!$A:$G,3, FALSE),0)</f>
        <v>30</v>
      </c>
      <c r="H2898">
        <f xml:space="preserve"> ROUND(E2898 * VLOOKUP(A2898, Data1!$A:$G, 4, FALSE),0)</f>
        <v>33</v>
      </c>
      <c r="I2898">
        <f xml:space="preserve"> ROUND(E2898 * VLOOKUP(A2898, Data1!$A:$G, 5, FALSE),0)</f>
        <v>3</v>
      </c>
      <c r="J2898">
        <f xml:space="preserve"> ROUND(E2898 * VLOOKUP(A2898, Data1!$A:$G, 6, FALSE),0)</f>
        <v>0</v>
      </c>
    </row>
    <row r="2899" spans="1:10" x14ac:dyDescent="0.25">
      <c r="A2899">
        <v>2014</v>
      </c>
      <c r="B2899" t="str">
        <v>November</v>
      </c>
      <c r="C2899" t="str">
        <v>Dumfries and Galloway</v>
      </c>
      <c r="D2899">
        <v>94</v>
      </c>
      <c r="E2899">
        <f>D2899 / VLOOKUP(A2899, Data1!$A:$G, 7, FALSE)</f>
        <v>1.6571176729836933E-3</v>
      </c>
      <c r="F2899">
        <f xml:space="preserve"> ROUND(E2899 * VLOOKUP(A2899, Data1!$A:$G, 2, FALSE),0)</f>
        <v>4</v>
      </c>
      <c r="G2899">
        <f xml:space="preserve"> ROUND(E2899 * VLOOKUP(A2899, Data1!$A:$G,3, FALSE),0)</f>
        <v>41</v>
      </c>
      <c r="H2899">
        <f xml:space="preserve"> ROUND(E2899 * VLOOKUP(A2899, Data1!$A:$G, 4, FALSE),0)</f>
        <v>45</v>
      </c>
      <c r="I2899">
        <f xml:space="preserve"> ROUND(E2899 * VLOOKUP(A2899, Data1!$A:$G, 5, FALSE),0)</f>
        <v>4</v>
      </c>
      <c r="J2899">
        <f xml:space="preserve"> ROUND(E2899 * VLOOKUP(A2899, Data1!$A:$G, 6, FALSE),0)</f>
        <v>0</v>
      </c>
    </row>
    <row r="2900" spans="1:10" x14ac:dyDescent="0.25">
      <c r="A2900">
        <v>2014</v>
      </c>
      <c r="B2900" t="str">
        <v>November</v>
      </c>
      <c r="C2900" t="str">
        <v>Fife</v>
      </c>
      <c r="D2900">
        <v>302</v>
      </c>
      <c r="E2900">
        <f>D2900 / VLOOKUP(A2900, Data1!$A:$G, 7, FALSE)</f>
        <v>5.3239312472454824E-3</v>
      </c>
      <c r="F2900">
        <f xml:space="preserve"> ROUND(E2900 * VLOOKUP(A2900, Data1!$A:$G, 2, FALSE),0)</f>
        <v>13</v>
      </c>
      <c r="G2900">
        <f xml:space="preserve"> ROUND(E2900 * VLOOKUP(A2900, Data1!$A:$G,3, FALSE),0)</f>
        <v>133</v>
      </c>
      <c r="H2900">
        <f xml:space="preserve"> ROUND(E2900 * VLOOKUP(A2900, Data1!$A:$G, 4, FALSE),0)</f>
        <v>144</v>
      </c>
      <c r="I2900">
        <f xml:space="preserve"> ROUND(E2900 * VLOOKUP(A2900, Data1!$A:$G, 5, FALSE),0)</f>
        <v>12</v>
      </c>
      <c r="J2900">
        <f xml:space="preserve"> ROUND(E2900 * VLOOKUP(A2900, Data1!$A:$G, 6, FALSE),0)</f>
        <v>0</v>
      </c>
    </row>
    <row r="2901" spans="1:10" x14ac:dyDescent="0.25">
      <c r="A2901">
        <v>2014</v>
      </c>
      <c r="B2901" t="str">
        <v>November</v>
      </c>
      <c r="C2901" t="str">
        <v>Forth Valley</v>
      </c>
      <c r="D2901">
        <v>218</v>
      </c>
      <c r="E2901">
        <f>D2901 / VLOOKUP(A2901, Data1!$A:$G, 7, FALSE)</f>
        <v>3.8431026884089906E-3</v>
      </c>
      <c r="F2901">
        <f xml:space="preserve"> ROUND(E2901 * VLOOKUP(A2901, Data1!$A:$G, 2, FALSE),0)</f>
        <v>9</v>
      </c>
      <c r="G2901">
        <f xml:space="preserve"> ROUND(E2901 * VLOOKUP(A2901, Data1!$A:$G,3, FALSE),0)</f>
        <v>96</v>
      </c>
      <c r="H2901">
        <f xml:space="preserve"> ROUND(E2901 * VLOOKUP(A2901, Data1!$A:$G, 4, FALSE),0)</f>
        <v>104</v>
      </c>
      <c r="I2901">
        <f xml:space="preserve"> ROUND(E2901 * VLOOKUP(A2901, Data1!$A:$G, 5, FALSE),0)</f>
        <v>9</v>
      </c>
      <c r="J2901">
        <f xml:space="preserve"> ROUND(E2901 * VLOOKUP(A2901, Data1!$A:$G, 6, FALSE),0)</f>
        <v>0</v>
      </c>
    </row>
    <row r="2902" spans="1:10" x14ac:dyDescent="0.25">
      <c r="A2902">
        <v>2014</v>
      </c>
      <c r="B2902" t="str">
        <v>November</v>
      </c>
      <c r="C2902" t="str">
        <v>Grampian</v>
      </c>
      <c r="D2902">
        <v>465</v>
      </c>
      <c r="E2902">
        <f>D2902 / VLOOKUP(A2902, Data1!$A:$G, 7, FALSE)</f>
        <v>8.1974438078448661E-3</v>
      </c>
      <c r="F2902">
        <f xml:space="preserve"> ROUND(E2902 * VLOOKUP(A2902, Data1!$A:$G, 2, FALSE),0)</f>
        <v>20</v>
      </c>
      <c r="G2902">
        <f xml:space="preserve"> ROUND(E2902 * VLOOKUP(A2902, Data1!$A:$G,3, FALSE),0)</f>
        <v>205</v>
      </c>
      <c r="H2902">
        <f xml:space="preserve"> ROUND(E2902 * VLOOKUP(A2902, Data1!$A:$G, 4, FALSE),0)</f>
        <v>221</v>
      </c>
      <c r="I2902">
        <f xml:space="preserve"> ROUND(E2902 * VLOOKUP(A2902, Data1!$A:$G, 5, FALSE),0)</f>
        <v>18</v>
      </c>
      <c r="J2902">
        <f xml:space="preserve"> ROUND(E2902 * VLOOKUP(A2902, Data1!$A:$G, 6, FALSE),0)</f>
        <v>0</v>
      </c>
    </row>
    <row r="2903" spans="1:10" x14ac:dyDescent="0.25">
      <c r="A2903">
        <v>2014</v>
      </c>
      <c r="B2903" t="str">
        <v>November</v>
      </c>
      <c r="C2903" t="str">
        <v>Greater Glasgow and Clyde</v>
      </c>
      <c r="D2903">
        <v>939</v>
      </c>
      <c r="E2903">
        <f>D2903 / VLOOKUP(A2903, Data1!$A:$G, 7, FALSE)</f>
        <v>1.6553547818422214E-2</v>
      </c>
      <c r="F2903">
        <f xml:space="preserve"> ROUND(E2903 * VLOOKUP(A2903, Data1!$A:$G, 2, FALSE),0)</f>
        <v>40</v>
      </c>
      <c r="G2903">
        <f xml:space="preserve"> ROUND(E2903 * VLOOKUP(A2903, Data1!$A:$G,3, FALSE),0)</f>
        <v>414</v>
      </c>
      <c r="H2903">
        <f xml:space="preserve"> ROUND(E2903 * VLOOKUP(A2903, Data1!$A:$G, 4, FALSE),0)</f>
        <v>447</v>
      </c>
      <c r="I2903">
        <f xml:space="preserve"> ROUND(E2903 * VLOOKUP(A2903, Data1!$A:$G, 5, FALSE),0)</f>
        <v>37</v>
      </c>
      <c r="J2903">
        <f xml:space="preserve"> ROUND(E2903 * VLOOKUP(A2903, Data1!$A:$G, 6, FALSE),0)</f>
        <v>1</v>
      </c>
    </row>
    <row r="2904" spans="1:10" x14ac:dyDescent="0.25">
      <c r="A2904">
        <v>2014</v>
      </c>
      <c r="B2904" t="str">
        <v>November</v>
      </c>
      <c r="C2904" t="str">
        <v>Highland</v>
      </c>
      <c r="D2904">
        <v>260</v>
      </c>
      <c r="E2904">
        <f>D2904 / VLOOKUP(A2904, Data1!$A:$G, 7, FALSE)</f>
        <v>4.5835169678272369E-3</v>
      </c>
      <c r="F2904">
        <f xml:space="preserve"> ROUND(E2904 * VLOOKUP(A2904, Data1!$A:$G, 2, FALSE),0)</f>
        <v>11</v>
      </c>
      <c r="G2904">
        <f xml:space="preserve"> ROUND(E2904 * VLOOKUP(A2904, Data1!$A:$G,3, FALSE),0)</f>
        <v>115</v>
      </c>
      <c r="H2904">
        <f xml:space="preserve"> ROUND(E2904 * VLOOKUP(A2904, Data1!$A:$G, 4, FALSE),0)</f>
        <v>124</v>
      </c>
      <c r="I2904">
        <f xml:space="preserve"> ROUND(E2904 * VLOOKUP(A2904, Data1!$A:$G, 5, FALSE),0)</f>
        <v>10</v>
      </c>
      <c r="J2904">
        <f xml:space="preserve"> ROUND(E2904 * VLOOKUP(A2904, Data1!$A:$G, 6, FALSE),0)</f>
        <v>0</v>
      </c>
    </row>
    <row r="2905" spans="1:10" x14ac:dyDescent="0.25">
      <c r="A2905">
        <v>2014</v>
      </c>
      <c r="B2905" t="str">
        <v>November</v>
      </c>
      <c r="C2905" t="str">
        <v>Lanarkshire</v>
      </c>
      <c r="D2905">
        <v>551</v>
      </c>
      <c r="E2905">
        <f>D2905 / VLOOKUP(A2905, Data1!$A:$G, 7, FALSE)</f>
        <v>9.7135301895107974E-3</v>
      </c>
      <c r="F2905">
        <f xml:space="preserve"> ROUND(E2905 * VLOOKUP(A2905, Data1!$A:$G, 2, FALSE),0)</f>
        <v>24</v>
      </c>
      <c r="G2905">
        <f xml:space="preserve"> ROUND(E2905 * VLOOKUP(A2905, Data1!$A:$G,3, FALSE),0)</f>
        <v>243</v>
      </c>
      <c r="H2905">
        <f xml:space="preserve"> ROUND(E2905 * VLOOKUP(A2905, Data1!$A:$G, 4, FALSE),0)</f>
        <v>262</v>
      </c>
      <c r="I2905">
        <f xml:space="preserve"> ROUND(E2905 * VLOOKUP(A2905, Data1!$A:$G, 5, FALSE),0)</f>
        <v>22</v>
      </c>
      <c r="J2905">
        <f xml:space="preserve"> ROUND(E2905 * VLOOKUP(A2905, Data1!$A:$G, 6, FALSE),0)</f>
        <v>1</v>
      </c>
    </row>
    <row r="2906" spans="1:10" x14ac:dyDescent="0.25">
      <c r="A2906">
        <v>2014</v>
      </c>
      <c r="B2906" t="str">
        <v>November</v>
      </c>
      <c r="C2906" t="str">
        <v>Lothian</v>
      </c>
      <c r="D2906">
        <v>727</v>
      </c>
      <c r="E2906">
        <f>D2906 / VLOOKUP(A2906, Data1!$A:$G, 7, FALSE)</f>
        <v>1.2816218598501542E-2</v>
      </c>
      <c r="F2906">
        <f xml:space="preserve"> ROUND(E2906 * VLOOKUP(A2906, Data1!$A:$G, 2, FALSE),0)</f>
        <v>31</v>
      </c>
      <c r="G2906">
        <f xml:space="preserve"> ROUND(E2906 * VLOOKUP(A2906, Data1!$A:$G,3, FALSE),0)</f>
        <v>320</v>
      </c>
      <c r="H2906">
        <f xml:space="preserve"> ROUND(E2906 * VLOOKUP(A2906, Data1!$A:$G, 4, FALSE),0)</f>
        <v>346</v>
      </c>
      <c r="I2906">
        <f xml:space="preserve"> ROUND(E2906 * VLOOKUP(A2906, Data1!$A:$G, 5, FALSE),0)</f>
        <v>28</v>
      </c>
      <c r="J2906">
        <f xml:space="preserve"> ROUND(E2906 * VLOOKUP(A2906, Data1!$A:$G, 6, FALSE),0)</f>
        <v>1</v>
      </c>
    </row>
    <row r="2907" spans="1:10" x14ac:dyDescent="0.25">
      <c r="A2907">
        <v>2014</v>
      </c>
      <c r="B2907" t="str">
        <v>November</v>
      </c>
      <c r="C2907" t="str">
        <v>Orkney</v>
      </c>
      <c r="D2907">
        <v>14</v>
      </c>
      <c r="E2907">
        <f>D2907 / VLOOKUP(A2907, Data1!$A:$G, 7, FALSE)</f>
        <v>2.4680475980608197E-4</v>
      </c>
      <c r="F2907">
        <f xml:space="preserve"> ROUND(E2907 * VLOOKUP(A2907, Data1!$A:$G, 2, FALSE),0)</f>
        <v>1</v>
      </c>
      <c r="G2907">
        <f xml:space="preserve"> ROUND(E2907 * VLOOKUP(A2907, Data1!$A:$G,3, FALSE),0)</f>
        <v>6</v>
      </c>
      <c r="H2907">
        <f xml:space="preserve"> ROUND(E2907 * VLOOKUP(A2907, Data1!$A:$G, 4, FALSE),0)</f>
        <v>7</v>
      </c>
      <c r="I2907">
        <f xml:space="preserve"> ROUND(E2907 * VLOOKUP(A2907, Data1!$A:$G, 5, FALSE),0)</f>
        <v>1</v>
      </c>
      <c r="J2907">
        <f xml:space="preserve"> ROUND(E2907 * VLOOKUP(A2907, Data1!$A:$G, 6, FALSE),0)</f>
        <v>0</v>
      </c>
    </row>
    <row r="2908" spans="1:10" x14ac:dyDescent="0.25">
      <c r="A2908">
        <v>2014</v>
      </c>
      <c r="B2908" t="str">
        <v>November</v>
      </c>
      <c r="C2908" t="str">
        <v>Scotland</v>
      </c>
      <c r="D2908">
        <v>4288</v>
      </c>
      <c r="E2908">
        <f>D2908 / VLOOKUP(A2908, Data1!$A:$G, 7, FALSE)</f>
        <v>7.5592772146319959E-2</v>
      </c>
      <c r="F2908">
        <f xml:space="preserve"> ROUND(E2908 * VLOOKUP(A2908, Data1!$A:$G, 2, FALSE),0)</f>
        <v>185</v>
      </c>
      <c r="G2908">
        <f xml:space="preserve"> ROUND(E2908 * VLOOKUP(A2908, Data1!$A:$G,3, FALSE),0)</f>
        <v>1890</v>
      </c>
      <c r="H2908">
        <f xml:space="preserve"> ROUND(E2908 * VLOOKUP(A2908, Data1!$A:$G, 4, FALSE),0)</f>
        <v>2040</v>
      </c>
      <c r="I2908">
        <f xml:space="preserve"> ROUND(E2908 * VLOOKUP(A2908, Data1!$A:$G, 5, FALSE),0)</f>
        <v>168</v>
      </c>
      <c r="J2908">
        <f xml:space="preserve"> ROUND(E2908 * VLOOKUP(A2908, Data1!$A:$G, 6, FALSE),0)</f>
        <v>5</v>
      </c>
    </row>
    <row r="2909" spans="1:10" x14ac:dyDescent="0.25">
      <c r="A2909">
        <v>2014</v>
      </c>
      <c r="B2909" t="str">
        <v>November</v>
      </c>
      <c r="C2909" t="str">
        <v>Shetland</v>
      </c>
      <c r="D2909">
        <v>15</v>
      </c>
      <c r="E2909">
        <f>D2909 / VLOOKUP(A2909, Data1!$A:$G, 7, FALSE)</f>
        <v>2.6443367122080209E-4</v>
      </c>
      <c r="F2909">
        <f xml:space="preserve"> ROUND(E2909 * VLOOKUP(A2909, Data1!$A:$G, 2, FALSE),0)</f>
        <v>1</v>
      </c>
      <c r="G2909">
        <f xml:space="preserve"> ROUND(E2909 * VLOOKUP(A2909, Data1!$A:$G,3, FALSE),0)</f>
        <v>7</v>
      </c>
      <c r="H2909">
        <f xml:space="preserve"> ROUND(E2909 * VLOOKUP(A2909, Data1!$A:$G, 4, FALSE),0)</f>
        <v>7</v>
      </c>
      <c r="I2909">
        <f xml:space="preserve"> ROUND(E2909 * VLOOKUP(A2909, Data1!$A:$G, 5, FALSE),0)</f>
        <v>1</v>
      </c>
      <c r="J2909">
        <f xml:space="preserve"> ROUND(E2909 * VLOOKUP(A2909, Data1!$A:$G, 6, FALSE),0)</f>
        <v>0</v>
      </c>
    </row>
    <row r="2910" spans="1:10" x14ac:dyDescent="0.25">
      <c r="A2910">
        <v>2014</v>
      </c>
      <c r="B2910" t="str">
        <v>November</v>
      </c>
      <c r="C2910" t="str">
        <v>Tayside</v>
      </c>
      <c r="D2910">
        <v>312</v>
      </c>
      <c r="E2910">
        <f>D2910 / VLOOKUP(A2910, Data1!$A:$G, 7, FALSE)</f>
        <v>5.5002203613926841E-3</v>
      </c>
      <c r="F2910">
        <f xml:space="preserve"> ROUND(E2910 * VLOOKUP(A2910, Data1!$A:$G, 2, FALSE),0)</f>
        <v>13</v>
      </c>
      <c r="G2910">
        <f xml:space="preserve"> ROUND(E2910 * VLOOKUP(A2910, Data1!$A:$G,3, FALSE),0)</f>
        <v>138</v>
      </c>
      <c r="H2910">
        <f xml:space="preserve"> ROUND(E2910 * VLOOKUP(A2910, Data1!$A:$G, 4, FALSE),0)</f>
        <v>148</v>
      </c>
      <c r="I2910">
        <f xml:space="preserve"> ROUND(E2910 * VLOOKUP(A2910, Data1!$A:$G, 5, FALSE),0)</f>
        <v>12</v>
      </c>
      <c r="J2910">
        <f xml:space="preserve"> ROUND(E2910 * VLOOKUP(A2910, Data1!$A:$G, 6, FALSE),0)</f>
        <v>0</v>
      </c>
    </row>
    <row r="2911" spans="1:10" x14ac:dyDescent="0.25">
      <c r="A2911">
        <v>2014</v>
      </c>
      <c r="B2911" t="str">
        <v>November</v>
      </c>
      <c r="C2911" t="str">
        <v>Western Isles</v>
      </c>
      <c r="D2911">
        <v>12</v>
      </c>
      <c r="E2911">
        <f>D2911 / VLOOKUP(A2911, Data1!$A:$G, 7, FALSE)</f>
        <v>2.1154693697664168E-4</v>
      </c>
      <c r="F2911">
        <f xml:space="preserve"> ROUND(E2911 * VLOOKUP(A2911, Data1!$A:$G, 2, FALSE),0)</f>
        <v>1</v>
      </c>
      <c r="G2911">
        <f xml:space="preserve"> ROUND(E2911 * VLOOKUP(A2911, Data1!$A:$G,3, FALSE),0)</f>
        <v>5</v>
      </c>
      <c r="H2911">
        <f xml:space="preserve"> ROUND(E2911 * VLOOKUP(A2911, Data1!$A:$G, 4, FALSE),0)</f>
        <v>6</v>
      </c>
      <c r="I2911">
        <f xml:space="preserve"> ROUND(E2911 * VLOOKUP(A2911, Data1!$A:$G, 5, FALSE),0)</f>
        <v>0</v>
      </c>
      <c r="J2911">
        <f xml:space="preserve"> ROUND(E2911 * VLOOKUP(A2911, Data1!$A:$G, 6, FALSE),0)</f>
        <v>0</v>
      </c>
    </row>
    <row r="2912" spans="1:10" x14ac:dyDescent="0.25">
      <c r="A2912">
        <v>2014</v>
      </c>
      <c r="B2912" t="str">
        <v>October</v>
      </c>
      <c r="C2912" t="str">
        <v>Ayrshire and Arran</v>
      </c>
      <c r="D2912">
        <v>338</v>
      </c>
      <c r="E2912">
        <f>D2912 / VLOOKUP(A2912, Data1!$A:$G, 7, FALSE)</f>
        <v>5.9585720581754077E-3</v>
      </c>
      <c r="F2912">
        <f xml:space="preserve"> ROUND(E2912 * VLOOKUP(A2912, Data1!$A:$G, 2, FALSE),0)</f>
        <v>15</v>
      </c>
      <c r="G2912">
        <f xml:space="preserve"> ROUND(E2912 * VLOOKUP(A2912, Data1!$A:$G,3, FALSE),0)</f>
        <v>149</v>
      </c>
      <c r="H2912">
        <f xml:space="preserve"> ROUND(E2912 * VLOOKUP(A2912, Data1!$A:$G, 4, FALSE),0)</f>
        <v>161</v>
      </c>
      <c r="I2912">
        <f xml:space="preserve"> ROUND(E2912 * VLOOKUP(A2912, Data1!$A:$G, 5, FALSE),0)</f>
        <v>13</v>
      </c>
      <c r="J2912">
        <f xml:space="preserve"> ROUND(E2912 * VLOOKUP(A2912, Data1!$A:$G, 6, FALSE),0)</f>
        <v>0</v>
      </c>
    </row>
    <row r="2913" spans="1:10" x14ac:dyDescent="0.25">
      <c r="A2913">
        <v>2014</v>
      </c>
      <c r="B2913" t="str">
        <v>October</v>
      </c>
      <c r="C2913" t="str">
        <v>Borders</v>
      </c>
      <c r="D2913">
        <v>91</v>
      </c>
      <c r="E2913">
        <f>D2913 / VLOOKUP(A2913, Data1!$A:$G, 7, FALSE)</f>
        <v>1.6042309387395328E-3</v>
      </c>
      <c r="F2913">
        <f xml:space="preserve"> ROUND(E2913 * VLOOKUP(A2913, Data1!$A:$G, 2, FALSE),0)</f>
        <v>4</v>
      </c>
      <c r="G2913">
        <f xml:space="preserve"> ROUND(E2913 * VLOOKUP(A2913, Data1!$A:$G,3, FALSE),0)</f>
        <v>40</v>
      </c>
      <c r="H2913">
        <f xml:space="preserve"> ROUND(E2913 * VLOOKUP(A2913, Data1!$A:$G, 4, FALSE),0)</f>
        <v>43</v>
      </c>
      <c r="I2913">
        <f xml:space="preserve"> ROUND(E2913 * VLOOKUP(A2913, Data1!$A:$G, 5, FALSE),0)</f>
        <v>4</v>
      </c>
      <c r="J2913">
        <f xml:space="preserve"> ROUND(E2913 * VLOOKUP(A2913, Data1!$A:$G, 6, FALSE),0)</f>
        <v>0</v>
      </c>
    </row>
    <row r="2914" spans="1:10" x14ac:dyDescent="0.25">
      <c r="A2914">
        <v>2014</v>
      </c>
      <c r="B2914" t="str">
        <v>October</v>
      </c>
      <c r="C2914" t="str">
        <v>Dumfries and Galloway</v>
      </c>
      <c r="D2914">
        <v>135</v>
      </c>
      <c r="E2914">
        <f>D2914 / VLOOKUP(A2914, Data1!$A:$G, 7, FALSE)</f>
        <v>2.3799030409872189E-3</v>
      </c>
      <c r="F2914">
        <f xml:space="preserve"> ROUND(E2914 * VLOOKUP(A2914, Data1!$A:$G, 2, FALSE),0)</f>
        <v>6</v>
      </c>
      <c r="G2914">
        <f xml:space="preserve"> ROUND(E2914 * VLOOKUP(A2914, Data1!$A:$G,3, FALSE),0)</f>
        <v>60</v>
      </c>
      <c r="H2914">
        <f xml:space="preserve"> ROUND(E2914 * VLOOKUP(A2914, Data1!$A:$G, 4, FALSE),0)</f>
        <v>64</v>
      </c>
      <c r="I2914">
        <f xml:space="preserve"> ROUND(E2914 * VLOOKUP(A2914, Data1!$A:$G, 5, FALSE),0)</f>
        <v>5</v>
      </c>
      <c r="J2914">
        <f xml:space="preserve"> ROUND(E2914 * VLOOKUP(A2914, Data1!$A:$G, 6, FALSE),0)</f>
        <v>0</v>
      </c>
    </row>
    <row r="2915" spans="1:10" x14ac:dyDescent="0.25">
      <c r="A2915">
        <v>2014</v>
      </c>
      <c r="B2915" t="str">
        <v>October</v>
      </c>
      <c r="C2915" t="str">
        <v>Fife</v>
      </c>
      <c r="D2915">
        <v>369</v>
      </c>
      <c r="E2915">
        <f>D2915 / VLOOKUP(A2915, Data1!$A:$G, 7, FALSE)</f>
        <v>6.5050683120317322E-3</v>
      </c>
      <c r="F2915">
        <f xml:space="preserve"> ROUND(E2915 * VLOOKUP(A2915, Data1!$A:$G, 2, FALSE),0)</f>
        <v>16</v>
      </c>
      <c r="G2915">
        <f xml:space="preserve"> ROUND(E2915 * VLOOKUP(A2915, Data1!$A:$G,3, FALSE),0)</f>
        <v>163</v>
      </c>
      <c r="H2915">
        <f xml:space="preserve"> ROUND(E2915 * VLOOKUP(A2915, Data1!$A:$G, 4, FALSE),0)</f>
        <v>176</v>
      </c>
      <c r="I2915">
        <f xml:space="preserve"> ROUND(E2915 * VLOOKUP(A2915, Data1!$A:$G, 5, FALSE),0)</f>
        <v>14</v>
      </c>
      <c r="J2915">
        <f xml:space="preserve"> ROUND(E2915 * VLOOKUP(A2915, Data1!$A:$G, 6, FALSE),0)</f>
        <v>0</v>
      </c>
    </row>
    <row r="2916" spans="1:10" x14ac:dyDescent="0.25">
      <c r="A2916">
        <v>2014</v>
      </c>
      <c r="B2916" t="str">
        <v>October</v>
      </c>
      <c r="C2916" t="str">
        <v>Forth Valley</v>
      </c>
      <c r="D2916">
        <v>294</v>
      </c>
      <c r="E2916">
        <f>D2916 / VLOOKUP(A2916, Data1!$A:$G, 7, FALSE)</f>
        <v>5.1828999559277219E-3</v>
      </c>
      <c r="F2916">
        <f xml:space="preserve"> ROUND(E2916 * VLOOKUP(A2916, Data1!$A:$G, 2, FALSE),0)</f>
        <v>13</v>
      </c>
      <c r="G2916">
        <f xml:space="preserve"> ROUND(E2916 * VLOOKUP(A2916, Data1!$A:$G,3, FALSE),0)</f>
        <v>130</v>
      </c>
      <c r="H2916">
        <f xml:space="preserve"> ROUND(E2916 * VLOOKUP(A2916, Data1!$A:$G, 4, FALSE),0)</f>
        <v>140</v>
      </c>
      <c r="I2916">
        <f xml:space="preserve"> ROUND(E2916 * VLOOKUP(A2916, Data1!$A:$G, 5, FALSE),0)</f>
        <v>12</v>
      </c>
      <c r="J2916">
        <f xml:space="preserve"> ROUND(E2916 * VLOOKUP(A2916, Data1!$A:$G, 6, FALSE),0)</f>
        <v>0</v>
      </c>
    </row>
    <row r="2917" spans="1:10" x14ac:dyDescent="0.25">
      <c r="A2917">
        <v>2014</v>
      </c>
      <c r="B2917" t="str">
        <v>October</v>
      </c>
      <c r="C2917" t="str">
        <v>Grampian</v>
      </c>
      <c r="D2917">
        <v>559</v>
      </c>
      <c r="E2917">
        <f>D2917 / VLOOKUP(A2917, Data1!$A:$G, 7, FALSE)</f>
        <v>9.8545614808285588E-3</v>
      </c>
      <c r="F2917">
        <f xml:space="preserve"> ROUND(E2917 * VLOOKUP(A2917, Data1!$A:$G, 2, FALSE),0)</f>
        <v>24</v>
      </c>
      <c r="G2917">
        <f xml:space="preserve"> ROUND(E2917 * VLOOKUP(A2917, Data1!$A:$G,3, FALSE),0)</f>
        <v>246</v>
      </c>
      <c r="H2917">
        <f xml:space="preserve"> ROUND(E2917 * VLOOKUP(A2917, Data1!$A:$G, 4, FALSE),0)</f>
        <v>266</v>
      </c>
      <c r="I2917">
        <f xml:space="preserve"> ROUND(E2917 * VLOOKUP(A2917, Data1!$A:$G, 5, FALSE),0)</f>
        <v>22</v>
      </c>
      <c r="J2917">
        <f xml:space="preserve"> ROUND(E2917 * VLOOKUP(A2917, Data1!$A:$G, 6, FALSE),0)</f>
        <v>1</v>
      </c>
    </row>
    <row r="2918" spans="1:10" x14ac:dyDescent="0.25">
      <c r="A2918">
        <v>2014</v>
      </c>
      <c r="B2918" t="str">
        <v>October</v>
      </c>
      <c r="C2918" t="str">
        <v>Greater Glasgow and Clyde</v>
      </c>
      <c r="D2918">
        <v>1281</v>
      </c>
      <c r="E2918">
        <f>D2918 / VLOOKUP(A2918, Data1!$A:$G, 7, FALSE)</f>
        <v>2.2582635522256502E-2</v>
      </c>
      <c r="F2918">
        <f xml:space="preserve"> ROUND(E2918 * VLOOKUP(A2918, Data1!$A:$G, 2, FALSE),0)</f>
        <v>55</v>
      </c>
      <c r="G2918">
        <f xml:space="preserve"> ROUND(E2918 * VLOOKUP(A2918, Data1!$A:$G,3, FALSE),0)</f>
        <v>565</v>
      </c>
      <c r="H2918">
        <f xml:space="preserve"> ROUND(E2918 * VLOOKUP(A2918, Data1!$A:$G, 4, FALSE),0)</f>
        <v>610</v>
      </c>
      <c r="I2918">
        <f xml:space="preserve"> ROUND(E2918 * VLOOKUP(A2918, Data1!$A:$G, 5, FALSE),0)</f>
        <v>50</v>
      </c>
      <c r="J2918">
        <f xml:space="preserve"> ROUND(E2918 * VLOOKUP(A2918, Data1!$A:$G, 6, FALSE),0)</f>
        <v>1</v>
      </c>
    </row>
    <row r="2919" spans="1:10" x14ac:dyDescent="0.25">
      <c r="A2919">
        <v>2014</v>
      </c>
      <c r="B2919" t="str">
        <v>October</v>
      </c>
      <c r="C2919" t="str">
        <v>Highland</v>
      </c>
      <c r="D2919">
        <v>286</v>
      </c>
      <c r="E2919">
        <f>D2919 / VLOOKUP(A2919, Data1!$A:$G, 7, FALSE)</f>
        <v>5.0418686646099605E-3</v>
      </c>
      <c r="F2919">
        <f xml:space="preserve"> ROUND(E2919 * VLOOKUP(A2919, Data1!$A:$G, 2, FALSE),0)</f>
        <v>12</v>
      </c>
      <c r="G2919">
        <f xml:space="preserve"> ROUND(E2919 * VLOOKUP(A2919, Data1!$A:$G,3, FALSE),0)</f>
        <v>126</v>
      </c>
      <c r="H2919">
        <f xml:space="preserve"> ROUND(E2919 * VLOOKUP(A2919, Data1!$A:$G, 4, FALSE),0)</f>
        <v>136</v>
      </c>
      <c r="I2919">
        <f xml:space="preserve"> ROUND(E2919 * VLOOKUP(A2919, Data1!$A:$G, 5, FALSE),0)</f>
        <v>11</v>
      </c>
      <c r="J2919">
        <f xml:space="preserve"> ROUND(E2919 * VLOOKUP(A2919, Data1!$A:$G, 6, FALSE),0)</f>
        <v>0</v>
      </c>
    </row>
    <row r="2920" spans="1:10" x14ac:dyDescent="0.25">
      <c r="A2920">
        <v>2014</v>
      </c>
      <c r="B2920" t="str">
        <v>October</v>
      </c>
      <c r="C2920" t="str">
        <v>Lanarkshire</v>
      </c>
      <c r="D2920">
        <v>684</v>
      </c>
      <c r="E2920">
        <f>D2920 / VLOOKUP(A2920, Data1!$A:$G, 7, FALSE)</f>
        <v>1.2058175407668577E-2</v>
      </c>
      <c r="F2920">
        <f xml:space="preserve"> ROUND(E2920 * VLOOKUP(A2920, Data1!$A:$G, 2, FALSE),0)</f>
        <v>29</v>
      </c>
      <c r="G2920">
        <f xml:space="preserve"> ROUND(E2920 * VLOOKUP(A2920, Data1!$A:$G,3, FALSE),0)</f>
        <v>302</v>
      </c>
      <c r="H2920">
        <f xml:space="preserve"> ROUND(E2920 * VLOOKUP(A2920, Data1!$A:$G, 4, FALSE),0)</f>
        <v>325</v>
      </c>
      <c r="I2920">
        <f xml:space="preserve"> ROUND(E2920 * VLOOKUP(A2920, Data1!$A:$G, 5, FALSE),0)</f>
        <v>27</v>
      </c>
      <c r="J2920">
        <f xml:space="preserve"> ROUND(E2920 * VLOOKUP(A2920, Data1!$A:$G, 6, FALSE),0)</f>
        <v>1</v>
      </c>
    </row>
    <row r="2921" spans="1:10" x14ac:dyDescent="0.25">
      <c r="A2921">
        <v>2014</v>
      </c>
      <c r="B2921" t="str">
        <v>October</v>
      </c>
      <c r="C2921" t="str">
        <v>Lothian</v>
      </c>
      <c r="D2921">
        <v>830</v>
      </c>
      <c r="E2921">
        <f>D2921 / VLOOKUP(A2921, Data1!$A:$G, 7, FALSE)</f>
        <v>1.4631996474217717E-2</v>
      </c>
      <c r="F2921">
        <f xml:space="preserve"> ROUND(E2921 * VLOOKUP(A2921, Data1!$A:$G, 2, FALSE),0)</f>
        <v>36</v>
      </c>
      <c r="G2921">
        <f xml:space="preserve"> ROUND(E2921 * VLOOKUP(A2921, Data1!$A:$G,3, FALSE),0)</f>
        <v>366</v>
      </c>
      <c r="H2921">
        <f xml:space="preserve"> ROUND(E2921 * VLOOKUP(A2921, Data1!$A:$G, 4, FALSE),0)</f>
        <v>395</v>
      </c>
      <c r="I2921">
        <f xml:space="preserve"> ROUND(E2921 * VLOOKUP(A2921, Data1!$A:$G, 5, FALSE),0)</f>
        <v>33</v>
      </c>
      <c r="J2921">
        <f xml:space="preserve"> ROUND(E2921 * VLOOKUP(A2921, Data1!$A:$G, 6, FALSE),0)</f>
        <v>1</v>
      </c>
    </row>
    <row r="2922" spans="1:10" x14ac:dyDescent="0.25">
      <c r="A2922">
        <v>2014</v>
      </c>
      <c r="B2922" t="str">
        <v>October</v>
      </c>
      <c r="C2922" t="str">
        <v>Orkney</v>
      </c>
      <c r="D2922">
        <v>13</v>
      </c>
      <c r="E2922">
        <f>D2922 / VLOOKUP(A2922, Data1!$A:$G, 7, FALSE)</f>
        <v>2.2917584839136183E-4</v>
      </c>
      <c r="F2922">
        <f xml:space="preserve"> ROUND(E2922 * VLOOKUP(A2922, Data1!$A:$G, 2, FALSE),0)</f>
        <v>1</v>
      </c>
      <c r="G2922">
        <f xml:space="preserve"> ROUND(E2922 * VLOOKUP(A2922, Data1!$A:$G,3, FALSE),0)</f>
        <v>6</v>
      </c>
      <c r="H2922">
        <f xml:space="preserve"> ROUND(E2922 * VLOOKUP(A2922, Data1!$A:$G, 4, FALSE),0)</f>
        <v>6</v>
      </c>
      <c r="I2922">
        <f xml:space="preserve"> ROUND(E2922 * VLOOKUP(A2922, Data1!$A:$G, 5, FALSE),0)</f>
        <v>1</v>
      </c>
      <c r="J2922">
        <f xml:space="preserve"> ROUND(E2922 * VLOOKUP(A2922, Data1!$A:$G, 6, FALSE),0)</f>
        <v>0</v>
      </c>
    </row>
    <row r="2923" spans="1:10" x14ac:dyDescent="0.25">
      <c r="A2923">
        <v>2014</v>
      </c>
      <c r="B2923" t="str">
        <v>October</v>
      </c>
      <c r="C2923" t="str">
        <v>Scotland</v>
      </c>
      <c r="D2923">
        <v>5323</v>
      </c>
      <c r="E2923">
        <f>D2923 / VLOOKUP(A2923, Data1!$A:$G, 7, FALSE)</f>
        <v>9.3838695460555316E-2</v>
      </c>
      <c r="F2923">
        <f xml:space="preserve"> ROUND(E2923 * VLOOKUP(A2923, Data1!$A:$G, 2, FALSE),0)</f>
        <v>230</v>
      </c>
      <c r="G2923">
        <f xml:space="preserve"> ROUND(E2923 * VLOOKUP(A2923, Data1!$A:$G,3, FALSE),0)</f>
        <v>2346</v>
      </c>
      <c r="H2923">
        <f xml:space="preserve"> ROUND(E2923 * VLOOKUP(A2923, Data1!$A:$G, 4, FALSE),0)</f>
        <v>2533</v>
      </c>
      <c r="I2923">
        <f xml:space="preserve"> ROUND(E2923 * VLOOKUP(A2923, Data1!$A:$G, 5, FALSE),0)</f>
        <v>209</v>
      </c>
      <c r="J2923">
        <f xml:space="preserve"> ROUND(E2923 * VLOOKUP(A2923, Data1!$A:$G, 6, FALSE),0)</f>
        <v>6</v>
      </c>
    </row>
    <row r="2924" spans="1:10" x14ac:dyDescent="0.25">
      <c r="A2924">
        <v>2014</v>
      </c>
      <c r="B2924" t="str">
        <v>October</v>
      </c>
      <c r="C2924" t="str">
        <v>Shetland</v>
      </c>
      <c r="D2924">
        <v>28</v>
      </c>
      <c r="E2924">
        <f>D2924 / VLOOKUP(A2924, Data1!$A:$G, 7, FALSE)</f>
        <v>4.9360951961216395E-4</v>
      </c>
      <c r="F2924">
        <f xml:space="preserve"> ROUND(E2924 * VLOOKUP(A2924, Data1!$A:$G, 2, FALSE),0)</f>
        <v>1</v>
      </c>
      <c r="G2924">
        <f xml:space="preserve"> ROUND(E2924 * VLOOKUP(A2924, Data1!$A:$G,3, FALSE),0)</f>
        <v>12</v>
      </c>
      <c r="H2924">
        <f xml:space="preserve"> ROUND(E2924 * VLOOKUP(A2924, Data1!$A:$G, 4, FALSE),0)</f>
        <v>13</v>
      </c>
      <c r="I2924">
        <f xml:space="preserve"> ROUND(E2924 * VLOOKUP(A2924, Data1!$A:$G, 5, FALSE),0)</f>
        <v>1</v>
      </c>
      <c r="J2924">
        <f xml:space="preserve"> ROUND(E2924 * VLOOKUP(A2924, Data1!$A:$G, 6, FALSE),0)</f>
        <v>0</v>
      </c>
    </row>
    <row r="2925" spans="1:10" x14ac:dyDescent="0.25">
      <c r="A2925">
        <v>2014</v>
      </c>
      <c r="B2925" t="str">
        <v>October</v>
      </c>
      <c r="C2925" t="str">
        <v>Tayside</v>
      </c>
      <c r="D2925">
        <v>398</v>
      </c>
      <c r="E2925">
        <f>D2925 / VLOOKUP(A2925, Data1!$A:$G, 7, FALSE)</f>
        <v>7.0163067430586163E-3</v>
      </c>
      <c r="F2925">
        <f xml:space="preserve"> ROUND(E2925 * VLOOKUP(A2925, Data1!$A:$G, 2, FALSE),0)</f>
        <v>17</v>
      </c>
      <c r="G2925">
        <f xml:space="preserve"> ROUND(E2925 * VLOOKUP(A2925, Data1!$A:$G,3, FALSE),0)</f>
        <v>175</v>
      </c>
      <c r="H2925">
        <f xml:space="preserve"> ROUND(E2925 * VLOOKUP(A2925, Data1!$A:$G, 4, FALSE),0)</f>
        <v>189</v>
      </c>
      <c r="I2925">
        <f xml:space="preserve"> ROUND(E2925 * VLOOKUP(A2925, Data1!$A:$G, 5, FALSE),0)</f>
        <v>16</v>
      </c>
      <c r="J2925">
        <f xml:space="preserve"> ROUND(E2925 * VLOOKUP(A2925, Data1!$A:$G, 6, FALSE),0)</f>
        <v>0</v>
      </c>
    </row>
    <row r="2926" spans="1:10" x14ac:dyDescent="0.25">
      <c r="A2926">
        <v>2014</v>
      </c>
      <c r="B2926" t="str">
        <v>October</v>
      </c>
      <c r="C2926" t="str">
        <v>Western Isles</v>
      </c>
      <c r="D2926">
        <v>17</v>
      </c>
      <c r="E2926">
        <f>D2926 / VLOOKUP(A2926, Data1!$A:$G, 7, FALSE)</f>
        <v>2.9969149405024238E-4</v>
      </c>
      <c r="F2926">
        <f xml:space="preserve"> ROUND(E2926 * VLOOKUP(A2926, Data1!$A:$G, 2, FALSE),0)</f>
        <v>1</v>
      </c>
      <c r="G2926">
        <f xml:space="preserve"> ROUND(E2926 * VLOOKUP(A2926, Data1!$A:$G,3, FALSE),0)</f>
        <v>7</v>
      </c>
      <c r="H2926">
        <f xml:space="preserve"> ROUND(E2926 * VLOOKUP(A2926, Data1!$A:$G, 4, FALSE),0)</f>
        <v>8</v>
      </c>
      <c r="I2926">
        <f xml:space="preserve"> ROUND(E2926 * VLOOKUP(A2926, Data1!$A:$G, 5, FALSE),0)</f>
        <v>1</v>
      </c>
      <c r="J2926">
        <f xml:space="preserve"> ROUND(E2926 * VLOOKUP(A2926, Data1!$A:$G, 6, FALSE),0)</f>
        <v>0</v>
      </c>
    </row>
    <row r="2927" spans="1:10" x14ac:dyDescent="0.25">
      <c r="A2927">
        <v>2014</v>
      </c>
      <c r="B2927" t="str">
        <v>September</v>
      </c>
      <c r="C2927" t="str">
        <v>Ayrshire and Arran</v>
      </c>
      <c r="D2927">
        <v>311</v>
      </c>
      <c r="E2927">
        <f>D2927 / VLOOKUP(A2927, Data1!$A:$G, 7, FALSE)</f>
        <v>5.4825914499779639E-3</v>
      </c>
      <c r="F2927">
        <f xml:space="preserve"> ROUND(E2927 * VLOOKUP(A2927, Data1!$A:$G, 2, FALSE),0)</f>
        <v>13</v>
      </c>
      <c r="G2927">
        <f xml:space="preserve"> ROUND(E2927 * VLOOKUP(A2927, Data1!$A:$G,3, FALSE),0)</f>
        <v>137</v>
      </c>
      <c r="H2927">
        <f xml:space="preserve"> ROUND(E2927 * VLOOKUP(A2927, Data1!$A:$G, 4, FALSE),0)</f>
        <v>148</v>
      </c>
      <c r="I2927">
        <f xml:space="preserve"> ROUND(E2927 * VLOOKUP(A2927, Data1!$A:$G, 5, FALSE),0)</f>
        <v>12</v>
      </c>
      <c r="J2927">
        <f xml:space="preserve"> ROUND(E2927 * VLOOKUP(A2927, Data1!$A:$G, 6, FALSE),0)</f>
        <v>0</v>
      </c>
    </row>
    <row r="2928" spans="1:10" x14ac:dyDescent="0.25">
      <c r="A2928">
        <v>2014</v>
      </c>
      <c r="B2928" t="str">
        <v>September</v>
      </c>
      <c r="C2928" t="str">
        <v>Borders</v>
      </c>
      <c r="D2928">
        <v>83</v>
      </c>
      <c r="E2928">
        <f>D2928 / VLOOKUP(A2928, Data1!$A:$G, 7, FALSE)</f>
        <v>1.4631996474217717E-3</v>
      </c>
      <c r="F2928">
        <f xml:space="preserve"> ROUND(E2928 * VLOOKUP(A2928, Data1!$A:$G, 2, FALSE),0)</f>
        <v>4</v>
      </c>
      <c r="G2928">
        <f xml:space="preserve"> ROUND(E2928 * VLOOKUP(A2928, Data1!$A:$G,3, FALSE),0)</f>
        <v>37</v>
      </c>
      <c r="H2928">
        <f xml:space="preserve"> ROUND(E2928 * VLOOKUP(A2928, Data1!$A:$G, 4, FALSE),0)</f>
        <v>39</v>
      </c>
      <c r="I2928">
        <f xml:space="preserve"> ROUND(E2928 * VLOOKUP(A2928, Data1!$A:$G, 5, FALSE),0)</f>
        <v>3</v>
      </c>
      <c r="J2928">
        <f xml:space="preserve"> ROUND(E2928 * VLOOKUP(A2928, Data1!$A:$G, 6, FALSE),0)</f>
        <v>0</v>
      </c>
    </row>
    <row r="2929" spans="1:10" x14ac:dyDescent="0.25">
      <c r="A2929">
        <v>2014</v>
      </c>
      <c r="B2929" t="str">
        <v>September</v>
      </c>
      <c r="C2929" t="str">
        <v>Dumfries and Galloway</v>
      </c>
      <c r="D2929">
        <v>110</v>
      </c>
      <c r="E2929">
        <f>D2929 / VLOOKUP(A2929, Data1!$A:$G, 7, FALSE)</f>
        <v>1.9391802556192154E-3</v>
      </c>
      <c r="F2929">
        <f xml:space="preserve"> ROUND(E2929 * VLOOKUP(A2929, Data1!$A:$G, 2, FALSE),0)</f>
        <v>5</v>
      </c>
      <c r="G2929">
        <f xml:space="preserve"> ROUND(E2929 * VLOOKUP(A2929, Data1!$A:$G,3, FALSE),0)</f>
        <v>48</v>
      </c>
      <c r="H2929">
        <f xml:space="preserve"> ROUND(E2929 * VLOOKUP(A2929, Data1!$A:$G, 4, FALSE),0)</f>
        <v>52</v>
      </c>
      <c r="I2929">
        <f xml:space="preserve"> ROUND(E2929 * VLOOKUP(A2929, Data1!$A:$G, 5, FALSE),0)</f>
        <v>4</v>
      </c>
      <c r="J2929">
        <f xml:space="preserve"> ROUND(E2929 * VLOOKUP(A2929, Data1!$A:$G, 6, FALSE),0)</f>
        <v>0</v>
      </c>
    </row>
    <row r="2930" spans="1:10" x14ac:dyDescent="0.25">
      <c r="A2930">
        <v>2014</v>
      </c>
      <c r="B2930" t="str">
        <v>September</v>
      </c>
      <c r="C2930" t="str">
        <v>Fife</v>
      </c>
      <c r="D2930">
        <v>357</v>
      </c>
      <c r="E2930">
        <f>D2930 / VLOOKUP(A2930, Data1!$A:$G, 7, FALSE)</f>
        <v>6.2935213750550901E-3</v>
      </c>
      <c r="F2930">
        <f xml:space="preserve"> ROUND(E2930 * VLOOKUP(A2930, Data1!$A:$G, 2, FALSE),0)</f>
        <v>15</v>
      </c>
      <c r="G2930">
        <f xml:space="preserve"> ROUND(E2930 * VLOOKUP(A2930, Data1!$A:$G,3, FALSE),0)</f>
        <v>157</v>
      </c>
      <c r="H2930">
        <f xml:space="preserve"> ROUND(E2930 * VLOOKUP(A2930, Data1!$A:$G, 4, FALSE),0)</f>
        <v>170</v>
      </c>
      <c r="I2930">
        <f xml:space="preserve"> ROUND(E2930 * VLOOKUP(A2930, Data1!$A:$G, 5, FALSE),0)</f>
        <v>14</v>
      </c>
      <c r="J2930">
        <f xml:space="preserve"> ROUND(E2930 * VLOOKUP(A2930, Data1!$A:$G, 6, FALSE),0)</f>
        <v>0</v>
      </c>
    </row>
    <row r="2931" spans="1:10" x14ac:dyDescent="0.25">
      <c r="A2931">
        <v>2014</v>
      </c>
      <c r="B2931" t="str">
        <v>September</v>
      </c>
      <c r="C2931" t="str">
        <v>Forth Valley</v>
      </c>
      <c r="D2931">
        <v>264</v>
      </c>
      <c r="E2931">
        <f>D2931 / VLOOKUP(A2931, Data1!$A:$G, 7, FALSE)</f>
        <v>4.6540326134861176E-3</v>
      </c>
      <c r="F2931">
        <f xml:space="preserve"> ROUND(E2931 * VLOOKUP(A2931, Data1!$A:$G, 2, FALSE),0)</f>
        <v>11</v>
      </c>
      <c r="G2931">
        <f xml:space="preserve"> ROUND(E2931 * VLOOKUP(A2931, Data1!$A:$G,3, FALSE),0)</f>
        <v>116</v>
      </c>
      <c r="H2931">
        <f xml:space="preserve"> ROUND(E2931 * VLOOKUP(A2931, Data1!$A:$G, 4, FALSE),0)</f>
        <v>126</v>
      </c>
      <c r="I2931">
        <f xml:space="preserve"> ROUND(E2931 * VLOOKUP(A2931, Data1!$A:$G, 5, FALSE),0)</f>
        <v>10</v>
      </c>
      <c r="J2931">
        <f xml:space="preserve"> ROUND(E2931 * VLOOKUP(A2931, Data1!$A:$G, 6, FALSE),0)</f>
        <v>0</v>
      </c>
    </row>
    <row r="2932" spans="1:10" x14ac:dyDescent="0.25">
      <c r="A2932">
        <v>2014</v>
      </c>
      <c r="B2932" t="str">
        <v>September</v>
      </c>
      <c r="C2932" t="str">
        <v>Grampian</v>
      </c>
      <c r="D2932">
        <v>548</v>
      </c>
      <c r="E2932">
        <f>D2932 / VLOOKUP(A2932, Data1!$A:$G, 7, FALSE)</f>
        <v>9.6606434552666369E-3</v>
      </c>
      <c r="F2932">
        <f xml:space="preserve"> ROUND(E2932 * VLOOKUP(A2932, Data1!$A:$G, 2, FALSE),0)</f>
        <v>24</v>
      </c>
      <c r="G2932">
        <f xml:space="preserve"> ROUND(E2932 * VLOOKUP(A2932, Data1!$A:$G,3, FALSE),0)</f>
        <v>242</v>
      </c>
      <c r="H2932">
        <f xml:space="preserve"> ROUND(E2932 * VLOOKUP(A2932, Data1!$A:$G, 4, FALSE),0)</f>
        <v>261</v>
      </c>
      <c r="I2932">
        <f xml:space="preserve"> ROUND(E2932 * VLOOKUP(A2932, Data1!$A:$G, 5, FALSE),0)</f>
        <v>21</v>
      </c>
      <c r="J2932">
        <f xml:space="preserve"> ROUND(E2932 * VLOOKUP(A2932, Data1!$A:$G, 6, FALSE),0)</f>
        <v>1</v>
      </c>
    </row>
    <row r="2933" spans="1:10" x14ac:dyDescent="0.25">
      <c r="A2933">
        <v>2014</v>
      </c>
      <c r="B2933" t="str">
        <v>September</v>
      </c>
      <c r="C2933" t="str">
        <v>Greater Glasgow and Clyde</v>
      </c>
      <c r="D2933">
        <v>1074</v>
      </c>
      <c r="E2933">
        <f>D2933 / VLOOKUP(A2933, Data1!$A:$G, 7, FALSE)</f>
        <v>1.893345085940943E-2</v>
      </c>
      <c r="F2933">
        <f xml:space="preserve"> ROUND(E2933 * VLOOKUP(A2933, Data1!$A:$G, 2, FALSE),0)</f>
        <v>46</v>
      </c>
      <c r="G2933">
        <f xml:space="preserve"> ROUND(E2933 * VLOOKUP(A2933, Data1!$A:$G,3, FALSE),0)</f>
        <v>473</v>
      </c>
      <c r="H2933">
        <f xml:space="preserve"> ROUND(E2933 * VLOOKUP(A2933, Data1!$A:$G, 4, FALSE),0)</f>
        <v>511</v>
      </c>
      <c r="I2933">
        <f xml:space="preserve"> ROUND(E2933 * VLOOKUP(A2933, Data1!$A:$G, 5, FALSE),0)</f>
        <v>42</v>
      </c>
      <c r="J2933">
        <f xml:space="preserve"> ROUND(E2933 * VLOOKUP(A2933, Data1!$A:$G, 6, FALSE),0)</f>
        <v>1</v>
      </c>
    </row>
    <row r="2934" spans="1:10" x14ac:dyDescent="0.25">
      <c r="A2934">
        <v>2014</v>
      </c>
      <c r="B2934" t="str">
        <v>September</v>
      </c>
      <c r="C2934" t="str">
        <v>Highland</v>
      </c>
      <c r="D2934">
        <v>269</v>
      </c>
      <c r="E2934">
        <f>D2934 / VLOOKUP(A2934, Data1!$A:$G, 7, FALSE)</f>
        <v>4.7421771705597176E-3</v>
      </c>
      <c r="F2934">
        <f xml:space="preserve"> ROUND(E2934 * VLOOKUP(A2934, Data1!$A:$G, 2, FALSE),0)</f>
        <v>12</v>
      </c>
      <c r="G2934">
        <f xml:space="preserve"> ROUND(E2934 * VLOOKUP(A2934, Data1!$A:$G,3, FALSE),0)</f>
        <v>119</v>
      </c>
      <c r="H2934">
        <f xml:space="preserve"> ROUND(E2934 * VLOOKUP(A2934, Data1!$A:$G, 4, FALSE),0)</f>
        <v>128</v>
      </c>
      <c r="I2934">
        <f xml:space="preserve"> ROUND(E2934 * VLOOKUP(A2934, Data1!$A:$G, 5, FALSE),0)</f>
        <v>11</v>
      </c>
      <c r="J2934">
        <f xml:space="preserve"> ROUND(E2934 * VLOOKUP(A2934, Data1!$A:$G, 6, FALSE),0)</f>
        <v>0</v>
      </c>
    </row>
    <row r="2935" spans="1:10" x14ac:dyDescent="0.25">
      <c r="A2935">
        <v>2014</v>
      </c>
      <c r="B2935" t="str">
        <v>September</v>
      </c>
      <c r="C2935" t="str">
        <v>Lanarkshire</v>
      </c>
      <c r="D2935">
        <v>625</v>
      </c>
      <c r="E2935">
        <f>D2935 / VLOOKUP(A2935, Data1!$A:$G, 7, FALSE)</f>
        <v>1.1018069634200088E-2</v>
      </c>
      <c r="F2935">
        <f xml:space="preserve"> ROUND(E2935 * VLOOKUP(A2935, Data1!$A:$G, 2, FALSE),0)</f>
        <v>27</v>
      </c>
      <c r="G2935">
        <f xml:space="preserve"> ROUND(E2935 * VLOOKUP(A2935, Data1!$A:$G,3, FALSE),0)</f>
        <v>275</v>
      </c>
      <c r="H2935">
        <f xml:space="preserve"> ROUND(E2935 * VLOOKUP(A2935, Data1!$A:$G, 4, FALSE),0)</f>
        <v>297</v>
      </c>
      <c r="I2935">
        <f xml:space="preserve"> ROUND(E2935 * VLOOKUP(A2935, Data1!$A:$G, 5, FALSE),0)</f>
        <v>24</v>
      </c>
      <c r="J2935">
        <f xml:space="preserve"> ROUND(E2935 * VLOOKUP(A2935, Data1!$A:$G, 6, FALSE),0)</f>
        <v>1</v>
      </c>
    </row>
    <row r="2936" spans="1:10" x14ac:dyDescent="0.25">
      <c r="A2936">
        <v>2014</v>
      </c>
      <c r="B2936" t="str">
        <v>September</v>
      </c>
      <c r="C2936" t="str">
        <v>Lothian</v>
      </c>
      <c r="D2936">
        <v>881</v>
      </c>
      <c r="E2936">
        <f>D2936 / VLOOKUP(A2936, Data1!$A:$G, 7, FALSE)</f>
        <v>1.5531070956368444E-2</v>
      </c>
      <c r="F2936">
        <f xml:space="preserve"> ROUND(E2936 * VLOOKUP(A2936, Data1!$A:$G, 2, FALSE),0)</f>
        <v>38</v>
      </c>
      <c r="G2936">
        <f xml:space="preserve"> ROUND(E2936 * VLOOKUP(A2936, Data1!$A:$G,3, FALSE),0)</f>
        <v>388</v>
      </c>
      <c r="H2936">
        <f xml:space="preserve"> ROUND(E2936 * VLOOKUP(A2936, Data1!$A:$G, 4, FALSE),0)</f>
        <v>419</v>
      </c>
      <c r="I2936">
        <f xml:space="preserve"> ROUND(E2936 * VLOOKUP(A2936, Data1!$A:$G, 5, FALSE),0)</f>
        <v>35</v>
      </c>
      <c r="J2936">
        <f xml:space="preserve"> ROUND(E2936 * VLOOKUP(A2936, Data1!$A:$G, 6, FALSE),0)</f>
        <v>1</v>
      </c>
    </row>
    <row r="2937" spans="1:10" x14ac:dyDescent="0.25">
      <c r="A2937">
        <v>2014</v>
      </c>
      <c r="B2937" t="str">
        <v>September</v>
      </c>
      <c r="C2937" t="str">
        <v>Orkney</v>
      </c>
      <c r="D2937">
        <v>19</v>
      </c>
      <c r="E2937">
        <f>D2937 / VLOOKUP(A2937, Data1!$A:$G, 7, FALSE)</f>
        <v>3.3494931687968267E-4</v>
      </c>
      <c r="F2937">
        <f xml:space="preserve"> ROUND(E2937 * VLOOKUP(A2937, Data1!$A:$G, 2, FALSE),0)</f>
        <v>1</v>
      </c>
      <c r="G2937">
        <f xml:space="preserve"> ROUND(E2937 * VLOOKUP(A2937, Data1!$A:$G,3, FALSE),0)</f>
        <v>8</v>
      </c>
      <c r="H2937">
        <f xml:space="preserve"> ROUND(E2937 * VLOOKUP(A2937, Data1!$A:$G, 4, FALSE),0)</f>
        <v>9</v>
      </c>
      <c r="I2937">
        <f xml:space="preserve"> ROUND(E2937 * VLOOKUP(A2937, Data1!$A:$G, 5, FALSE),0)</f>
        <v>1</v>
      </c>
      <c r="J2937">
        <f xml:space="preserve"> ROUND(E2937 * VLOOKUP(A2937, Data1!$A:$G, 6, FALSE),0)</f>
        <v>0</v>
      </c>
    </row>
    <row r="2938" spans="1:10" x14ac:dyDescent="0.25">
      <c r="A2938">
        <v>2014</v>
      </c>
      <c r="B2938" t="str">
        <v>September</v>
      </c>
      <c r="C2938" t="str">
        <v>Scotland</v>
      </c>
      <c r="D2938">
        <v>4986</v>
      </c>
      <c r="E2938">
        <f>D2938 / VLOOKUP(A2938, Data1!$A:$G, 7, FALSE)</f>
        <v>8.7897752313794625E-2</v>
      </c>
      <c r="F2938">
        <f xml:space="preserve"> ROUND(E2938 * VLOOKUP(A2938, Data1!$A:$G, 2, FALSE),0)</f>
        <v>215</v>
      </c>
      <c r="G2938">
        <f xml:space="preserve"> ROUND(E2938 * VLOOKUP(A2938, Data1!$A:$G,3, FALSE),0)</f>
        <v>2198</v>
      </c>
      <c r="H2938">
        <f xml:space="preserve"> ROUND(E2938 * VLOOKUP(A2938, Data1!$A:$G, 4, FALSE),0)</f>
        <v>2373</v>
      </c>
      <c r="I2938">
        <f xml:space="preserve"> ROUND(E2938 * VLOOKUP(A2938, Data1!$A:$G, 5, FALSE),0)</f>
        <v>195</v>
      </c>
      <c r="J2938">
        <f xml:space="preserve"> ROUND(E2938 * VLOOKUP(A2938, Data1!$A:$G, 6, FALSE),0)</f>
        <v>5</v>
      </c>
    </row>
    <row r="2939" spans="1:10" x14ac:dyDescent="0.25">
      <c r="A2939">
        <v>2014</v>
      </c>
      <c r="B2939" t="str">
        <v>September</v>
      </c>
      <c r="C2939" t="str">
        <v>Shetland</v>
      </c>
      <c r="D2939">
        <v>20</v>
      </c>
      <c r="E2939">
        <f>D2939 / VLOOKUP(A2939, Data1!$A:$G, 7, FALSE)</f>
        <v>3.5257822829440284E-4</v>
      </c>
      <c r="F2939">
        <f xml:space="preserve"> ROUND(E2939 * VLOOKUP(A2939, Data1!$A:$G, 2, FALSE),0)</f>
        <v>1</v>
      </c>
      <c r="G2939">
        <f xml:space="preserve"> ROUND(E2939 * VLOOKUP(A2939, Data1!$A:$G,3, FALSE),0)</f>
        <v>9</v>
      </c>
      <c r="H2939">
        <f xml:space="preserve"> ROUND(E2939 * VLOOKUP(A2939, Data1!$A:$G, 4, FALSE),0)</f>
        <v>10</v>
      </c>
      <c r="I2939">
        <f xml:space="preserve"> ROUND(E2939 * VLOOKUP(A2939, Data1!$A:$G, 5, FALSE),0)</f>
        <v>1</v>
      </c>
      <c r="J2939">
        <f xml:space="preserve"> ROUND(E2939 * VLOOKUP(A2939, Data1!$A:$G, 6, FALSE),0)</f>
        <v>0</v>
      </c>
    </row>
    <row r="2940" spans="1:10" x14ac:dyDescent="0.25">
      <c r="A2940">
        <v>2014</v>
      </c>
      <c r="B2940" t="str">
        <v>September</v>
      </c>
      <c r="C2940" t="str">
        <v>Tayside</v>
      </c>
      <c r="D2940">
        <v>405</v>
      </c>
      <c r="E2940">
        <f>D2940 / VLOOKUP(A2940, Data1!$A:$G, 7, FALSE)</f>
        <v>7.1397091229616575E-3</v>
      </c>
      <c r="F2940">
        <f xml:space="preserve"> ROUND(E2940 * VLOOKUP(A2940, Data1!$A:$G, 2, FALSE),0)</f>
        <v>17</v>
      </c>
      <c r="G2940">
        <f xml:space="preserve"> ROUND(E2940 * VLOOKUP(A2940, Data1!$A:$G,3, FALSE),0)</f>
        <v>179</v>
      </c>
      <c r="H2940">
        <f xml:space="preserve"> ROUND(E2940 * VLOOKUP(A2940, Data1!$A:$G, 4, FALSE),0)</f>
        <v>193</v>
      </c>
      <c r="I2940">
        <f xml:space="preserve"> ROUND(E2940 * VLOOKUP(A2940, Data1!$A:$G, 5, FALSE),0)</f>
        <v>16</v>
      </c>
      <c r="J2940">
        <f xml:space="preserve"> ROUND(E2940 * VLOOKUP(A2940, Data1!$A:$G, 6, FALSE),0)</f>
        <v>0</v>
      </c>
    </row>
    <row r="2941" spans="1:10" x14ac:dyDescent="0.25">
      <c r="A2941">
        <v>2014</v>
      </c>
      <c r="B2941" t="str">
        <v>September</v>
      </c>
      <c r="C2941" t="str">
        <v>Western Isles</v>
      </c>
      <c r="D2941">
        <v>20</v>
      </c>
      <c r="E2941">
        <f>D2941 / VLOOKUP(A2941, Data1!$A:$G, 7, FALSE)</f>
        <v>3.5257822829440284E-4</v>
      </c>
      <c r="F2941">
        <f xml:space="preserve"> ROUND(E2941 * VLOOKUP(A2941, Data1!$A:$G, 2, FALSE),0)</f>
        <v>1</v>
      </c>
      <c r="G2941">
        <f xml:space="preserve"> ROUND(E2941 * VLOOKUP(A2941, Data1!$A:$G,3, FALSE),0)</f>
        <v>9</v>
      </c>
      <c r="H2941">
        <f xml:space="preserve"> ROUND(E2941 * VLOOKUP(A2941, Data1!$A:$G, 4, FALSE),0)</f>
        <v>10</v>
      </c>
      <c r="I2941">
        <f xml:space="preserve"> ROUND(E2941 * VLOOKUP(A2941, Data1!$A:$G, 5, FALSE),0)</f>
        <v>1</v>
      </c>
      <c r="J2941">
        <f xml:space="preserve"> ROUND(E2941 * VLOOKUP(A2941, Data1!$A:$G, 6, FALSE),0)</f>
        <v>0</v>
      </c>
    </row>
    <row r="2942" spans="1:10" x14ac:dyDescent="0.25">
      <c r="A2942">
        <v>2014</v>
      </c>
      <c r="B2942" t="str">
        <v>August</v>
      </c>
      <c r="C2942" t="str">
        <v>Ayrshire and Arran</v>
      </c>
      <c r="D2942">
        <v>323</v>
      </c>
      <c r="E2942">
        <f>D2942 / VLOOKUP(A2942, Data1!$A:$G, 7, FALSE)</f>
        <v>5.6941383869546051E-3</v>
      </c>
      <c r="F2942">
        <f xml:space="preserve"> ROUND(E2942 * VLOOKUP(A2942, Data1!$A:$G, 2, FALSE),0)</f>
        <v>14</v>
      </c>
      <c r="G2942">
        <f xml:space="preserve"> ROUND(E2942 * VLOOKUP(A2942, Data1!$A:$G,3, FALSE),0)</f>
        <v>142</v>
      </c>
      <c r="H2942">
        <f xml:space="preserve"> ROUND(E2942 * VLOOKUP(A2942, Data1!$A:$G, 4, FALSE),0)</f>
        <v>154</v>
      </c>
      <c r="I2942">
        <f xml:space="preserve"> ROUND(E2942 * VLOOKUP(A2942, Data1!$A:$G, 5, FALSE),0)</f>
        <v>13</v>
      </c>
      <c r="J2942">
        <f xml:space="preserve"> ROUND(E2942 * VLOOKUP(A2942, Data1!$A:$G, 6, FALSE),0)</f>
        <v>0</v>
      </c>
    </row>
    <row r="2943" spans="1:10" x14ac:dyDescent="0.25">
      <c r="A2943">
        <v>2014</v>
      </c>
      <c r="B2943" t="str">
        <v>August</v>
      </c>
      <c r="C2943" t="str">
        <v>Borders</v>
      </c>
      <c r="D2943">
        <v>88</v>
      </c>
      <c r="E2943">
        <f>D2943 / VLOOKUP(A2943, Data1!$A:$G, 7, FALSE)</f>
        <v>1.5513442044953723E-3</v>
      </c>
      <c r="F2943">
        <f xml:space="preserve"> ROUND(E2943 * VLOOKUP(A2943, Data1!$A:$G, 2, FALSE),0)</f>
        <v>4</v>
      </c>
      <c r="G2943">
        <f xml:space="preserve"> ROUND(E2943 * VLOOKUP(A2943, Data1!$A:$G,3, FALSE),0)</f>
        <v>39</v>
      </c>
      <c r="H2943">
        <f xml:space="preserve"> ROUND(E2943 * VLOOKUP(A2943, Data1!$A:$G, 4, FALSE),0)</f>
        <v>42</v>
      </c>
      <c r="I2943">
        <f xml:space="preserve"> ROUND(E2943 * VLOOKUP(A2943, Data1!$A:$G, 5, FALSE),0)</f>
        <v>3</v>
      </c>
      <c r="J2943">
        <f xml:space="preserve"> ROUND(E2943 * VLOOKUP(A2943, Data1!$A:$G, 6, FALSE),0)</f>
        <v>0</v>
      </c>
    </row>
    <row r="2944" spans="1:10" x14ac:dyDescent="0.25">
      <c r="A2944">
        <v>2014</v>
      </c>
      <c r="B2944" t="str">
        <v>August</v>
      </c>
      <c r="C2944" t="str">
        <v>Dumfries and Galloway</v>
      </c>
      <c r="D2944">
        <v>96</v>
      </c>
      <c r="E2944">
        <f>D2944 / VLOOKUP(A2944, Data1!$A:$G, 7, FALSE)</f>
        <v>1.6923754958131335E-3</v>
      </c>
      <c r="F2944">
        <f xml:space="preserve"> ROUND(E2944 * VLOOKUP(A2944, Data1!$A:$G, 2, FALSE),0)</f>
        <v>4</v>
      </c>
      <c r="G2944">
        <f xml:space="preserve"> ROUND(E2944 * VLOOKUP(A2944, Data1!$A:$G,3, FALSE),0)</f>
        <v>42</v>
      </c>
      <c r="H2944">
        <f xml:space="preserve"> ROUND(E2944 * VLOOKUP(A2944, Data1!$A:$G, 4, FALSE),0)</f>
        <v>46</v>
      </c>
      <c r="I2944">
        <f xml:space="preserve"> ROUND(E2944 * VLOOKUP(A2944, Data1!$A:$G, 5, FALSE),0)</f>
        <v>4</v>
      </c>
      <c r="J2944">
        <f xml:space="preserve"> ROUND(E2944 * VLOOKUP(A2944, Data1!$A:$G, 6, FALSE),0)</f>
        <v>0</v>
      </c>
    </row>
    <row r="2945" spans="1:10" x14ac:dyDescent="0.25">
      <c r="A2945">
        <v>2014</v>
      </c>
      <c r="B2945" t="str">
        <v>August</v>
      </c>
      <c r="C2945" t="str">
        <v>Fife</v>
      </c>
      <c r="D2945">
        <v>335</v>
      </c>
      <c r="E2945">
        <f>D2945 / VLOOKUP(A2945, Data1!$A:$G, 7, FALSE)</f>
        <v>5.9056853239312472E-3</v>
      </c>
      <c r="F2945">
        <f xml:space="preserve"> ROUND(E2945 * VLOOKUP(A2945, Data1!$A:$G, 2, FALSE),0)</f>
        <v>14</v>
      </c>
      <c r="G2945">
        <f xml:space="preserve"> ROUND(E2945 * VLOOKUP(A2945, Data1!$A:$G,3, FALSE),0)</f>
        <v>148</v>
      </c>
      <c r="H2945">
        <f xml:space="preserve"> ROUND(E2945 * VLOOKUP(A2945, Data1!$A:$G, 4, FALSE),0)</f>
        <v>159</v>
      </c>
      <c r="I2945">
        <f xml:space="preserve"> ROUND(E2945 * VLOOKUP(A2945, Data1!$A:$G, 5, FALSE),0)</f>
        <v>13</v>
      </c>
      <c r="J2945">
        <f xml:space="preserve"> ROUND(E2945 * VLOOKUP(A2945, Data1!$A:$G, 6, FALSE),0)</f>
        <v>0</v>
      </c>
    </row>
    <row r="2946" spans="1:10" x14ac:dyDescent="0.25">
      <c r="A2946">
        <v>2014</v>
      </c>
      <c r="B2946" t="str">
        <v>August</v>
      </c>
      <c r="C2946" t="str">
        <v>Forth Valley</v>
      </c>
      <c r="D2946">
        <v>259</v>
      </c>
      <c r="E2946">
        <f>D2946 / VLOOKUP(A2946, Data1!$A:$G, 7, FALSE)</f>
        <v>4.5658880564125167E-3</v>
      </c>
      <c r="F2946">
        <f xml:space="preserve"> ROUND(E2946 * VLOOKUP(A2946, Data1!$A:$G, 2, FALSE),0)</f>
        <v>11</v>
      </c>
      <c r="G2946">
        <f xml:space="preserve"> ROUND(E2946 * VLOOKUP(A2946, Data1!$A:$G,3, FALSE),0)</f>
        <v>114</v>
      </c>
      <c r="H2946">
        <f xml:space="preserve"> ROUND(E2946 * VLOOKUP(A2946, Data1!$A:$G, 4, FALSE),0)</f>
        <v>123</v>
      </c>
      <c r="I2946">
        <f xml:space="preserve"> ROUND(E2946 * VLOOKUP(A2946, Data1!$A:$G, 5, FALSE),0)</f>
        <v>10</v>
      </c>
      <c r="J2946">
        <f xml:space="preserve"> ROUND(E2946 * VLOOKUP(A2946, Data1!$A:$G, 6, FALSE),0)</f>
        <v>0</v>
      </c>
    </row>
    <row r="2947" spans="1:10" x14ac:dyDescent="0.25">
      <c r="A2947">
        <v>2014</v>
      </c>
      <c r="B2947" t="str">
        <v>August</v>
      </c>
      <c r="C2947" t="str">
        <v>Grampian</v>
      </c>
      <c r="D2947">
        <v>543</v>
      </c>
      <c r="E2947">
        <f>D2947 / VLOOKUP(A2947, Data1!$A:$G, 7, FALSE)</f>
        <v>9.572498898193036E-3</v>
      </c>
      <c r="F2947">
        <f xml:space="preserve"> ROUND(E2947 * VLOOKUP(A2947, Data1!$A:$G, 2, FALSE),0)</f>
        <v>23</v>
      </c>
      <c r="G2947">
        <f xml:space="preserve"> ROUND(E2947 * VLOOKUP(A2947, Data1!$A:$G,3, FALSE),0)</f>
        <v>239</v>
      </c>
      <c r="H2947">
        <f xml:space="preserve"> ROUND(E2947 * VLOOKUP(A2947, Data1!$A:$G, 4, FALSE),0)</f>
        <v>258</v>
      </c>
      <c r="I2947">
        <f xml:space="preserve"> ROUND(E2947 * VLOOKUP(A2947, Data1!$A:$G, 5, FALSE),0)</f>
        <v>21</v>
      </c>
      <c r="J2947">
        <f xml:space="preserve"> ROUND(E2947 * VLOOKUP(A2947, Data1!$A:$G, 6, FALSE),0)</f>
        <v>1</v>
      </c>
    </row>
    <row r="2948" spans="1:10" x14ac:dyDescent="0.25">
      <c r="A2948">
        <v>2014</v>
      </c>
      <c r="B2948" t="str">
        <v>August</v>
      </c>
      <c r="C2948" t="str">
        <v>Greater Glasgow and Clyde</v>
      </c>
      <c r="D2948">
        <v>1046</v>
      </c>
      <c r="E2948">
        <f>D2948 / VLOOKUP(A2948, Data1!$A:$G, 7, FALSE)</f>
        <v>1.8439841339797269E-2</v>
      </c>
      <c r="F2948">
        <f xml:space="preserve"> ROUND(E2948 * VLOOKUP(A2948, Data1!$A:$G, 2, FALSE),0)</f>
        <v>45</v>
      </c>
      <c r="G2948">
        <f xml:space="preserve"> ROUND(E2948 * VLOOKUP(A2948, Data1!$A:$G,3, FALSE),0)</f>
        <v>461</v>
      </c>
      <c r="H2948">
        <f xml:space="preserve"> ROUND(E2948 * VLOOKUP(A2948, Data1!$A:$G, 4, FALSE),0)</f>
        <v>498</v>
      </c>
      <c r="I2948">
        <f xml:space="preserve"> ROUND(E2948 * VLOOKUP(A2948, Data1!$A:$G, 5, FALSE),0)</f>
        <v>41</v>
      </c>
      <c r="J2948">
        <f xml:space="preserve"> ROUND(E2948 * VLOOKUP(A2948, Data1!$A:$G, 6, FALSE),0)</f>
        <v>1</v>
      </c>
    </row>
    <row r="2949" spans="1:10" x14ac:dyDescent="0.25">
      <c r="A2949">
        <v>2014</v>
      </c>
      <c r="B2949" t="str">
        <v>August</v>
      </c>
      <c r="C2949" t="str">
        <v>Highland</v>
      </c>
      <c r="D2949">
        <v>254</v>
      </c>
      <c r="E2949">
        <f>D2949 / VLOOKUP(A2949, Data1!$A:$G, 7, FALSE)</f>
        <v>4.4777434993389159E-3</v>
      </c>
      <c r="F2949">
        <f xml:space="preserve"> ROUND(E2949 * VLOOKUP(A2949, Data1!$A:$G, 2, FALSE),0)</f>
        <v>11</v>
      </c>
      <c r="G2949">
        <f xml:space="preserve"> ROUND(E2949 * VLOOKUP(A2949, Data1!$A:$G,3, FALSE),0)</f>
        <v>112</v>
      </c>
      <c r="H2949">
        <f xml:space="preserve"> ROUND(E2949 * VLOOKUP(A2949, Data1!$A:$G, 4, FALSE),0)</f>
        <v>121</v>
      </c>
      <c r="I2949">
        <f xml:space="preserve"> ROUND(E2949 * VLOOKUP(A2949, Data1!$A:$G, 5, FALSE),0)</f>
        <v>10</v>
      </c>
      <c r="J2949">
        <f xml:space="preserve"> ROUND(E2949 * VLOOKUP(A2949, Data1!$A:$G, 6, FALSE),0)</f>
        <v>0</v>
      </c>
    </row>
    <row r="2950" spans="1:10" x14ac:dyDescent="0.25">
      <c r="A2950">
        <v>2014</v>
      </c>
      <c r="B2950" t="str">
        <v>August</v>
      </c>
      <c r="C2950" t="str">
        <v>Lanarkshire</v>
      </c>
      <c r="D2950">
        <v>606</v>
      </c>
      <c r="E2950">
        <f>D2950 / VLOOKUP(A2950, Data1!$A:$G, 7, FALSE)</f>
        <v>1.0683120317320405E-2</v>
      </c>
      <c r="F2950">
        <f xml:space="preserve"> ROUND(E2950 * VLOOKUP(A2950, Data1!$A:$G, 2, FALSE),0)</f>
        <v>26</v>
      </c>
      <c r="G2950">
        <f xml:space="preserve"> ROUND(E2950 * VLOOKUP(A2950, Data1!$A:$G,3, FALSE),0)</f>
        <v>267</v>
      </c>
      <c r="H2950">
        <f xml:space="preserve"> ROUND(E2950 * VLOOKUP(A2950, Data1!$A:$G, 4, FALSE),0)</f>
        <v>288</v>
      </c>
      <c r="I2950">
        <f xml:space="preserve"> ROUND(E2950 * VLOOKUP(A2950, Data1!$A:$G, 5, FALSE),0)</f>
        <v>24</v>
      </c>
      <c r="J2950">
        <f xml:space="preserve"> ROUND(E2950 * VLOOKUP(A2950, Data1!$A:$G, 6, FALSE),0)</f>
        <v>1</v>
      </c>
    </row>
    <row r="2951" spans="1:10" x14ac:dyDescent="0.25">
      <c r="A2951">
        <v>2014</v>
      </c>
      <c r="B2951" t="str">
        <v>August</v>
      </c>
      <c r="C2951" t="str">
        <v>Lothian</v>
      </c>
      <c r="D2951">
        <v>833</v>
      </c>
      <c r="E2951">
        <f>D2951 / VLOOKUP(A2951, Data1!$A:$G, 7, FALSE)</f>
        <v>1.4684883208461877E-2</v>
      </c>
      <c r="F2951">
        <f xml:space="preserve"> ROUND(E2951 * VLOOKUP(A2951, Data1!$A:$G, 2, FALSE),0)</f>
        <v>36</v>
      </c>
      <c r="G2951">
        <f xml:space="preserve"> ROUND(E2951 * VLOOKUP(A2951, Data1!$A:$G,3, FALSE),0)</f>
        <v>367</v>
      </c>
      <c r="H2951">
        <f xml:space="preserve"> ROUND(E2951 * VLOOKUP(A2951, Data1!$A:$G, 4, FALSE),0)</f>
        <v>396</v>
      </c>
      <c r="I2951">
        <f xml:space="preserve"> ROUND(E2951 * VLOOKUP(A2951, Data1!$A:$G, 5, FALSE),0)</f>
        <v>33</v>
      </c>
      <c r="J2951">
        <f xml:space="preserve"> ROUND(E2951 * VLOOKUP(A2951, Data1!$A:$G, 6, FALSE),0)</f>
        <v>1</v>
      </c>
    </row>
    <row r="2952" spans="1:10" x14ac:dyDescent="0.25">
      <c r="A2952">
        <v>2014</v>
      </c>
      <c r="B2952" t="str">
        <v>August</v>
      </c>
      <c r="C2952" t="str">
        <v>Orkney</v>
      </c>
      <c r="D2952">
        <v>26</v>
      </c>
      <c r="E2952">
        <f>D2952 / VLOOKUP(A2952, Data1!$A:$G, 7, FALSE)</f>
        <v>4.5835169678272366E-4</v>
      </c>
      <c r="F2952">
        <f xml:space="preserve"> ROUND(E2952 * VLOOKUP(A2952, Data1!$A:$G, 2, FALSE),0)</f>
        <v>1</v>
      </c>
      <c r="G2952">
        <f xml:space="preserve"> ROUND(E2952 * VLOOKUP(A2952, Data1!$A:$G,3, FALSE),0)</f>
        <v>11</v>
      </c>
      <c r="H2952">
        <f xml:space="preserve"> ROUND(E2952 * VLOOKUP(A2952, Data1!$A:$G, 4, FALSE),0)</f>
        <v>12</v>
      </c>
      <c r="I2952">
        <f xml:space="preserve"> ROUND(E2952 * VLOOKUP(A2952, Data1!$A:$G, 5, FALSE),0)</f>
        <v>1</v>
      </c>
      <c r="J2952">
        <f xml:space="preserve"> ROUND(E2952 * VLOOKUP(A2952, Data1!$A:$G, 6, FALSE),0)</f>
        <v>0</v>
      </c>
    </row>
    <row r="2953" spans="1:10" x14ac:dyDescent="0.25">
      <c r="A2953">
        <v>2014</v>
      </c>
      <c r="B2953" t="str">
        <v>August</v>
      </c>
      <c r="C2953" t="str">
        <v>Scotland</v>
      </c>
      <c r="D2953">
        <v>4785</v>
      </c>
      <c r="E2953">
        <f>D2953 / VLOOKUP(A2953, Data1!$A:$G, 7, FALSE)</f>
        <v>8.4354341119435877E-2</v>
      </c>
      <c r="F2953">
        <f xml:space="preserve"> ROUND(E2953 * VLOOKUP(A2953, Data1!$A:$G, 2, FALSE),0)</f>
        <v>206</v>
      </c>
      <c r="G2953">
        <f xml:space="preserve"> ROUND(E2953 * VLOOKUP(A2953, Data1!$A:$G,3, FALSE),0)</f>
        <v>2109</v>
      </c>
      <c r="H2953">
        <f xml:space="preserve"> ROUND(E2953 * VLOOKUP(A2953, Data1!$A:$G, 4, FALSE),0)</f>
        <v>2277</v>
      </c>
      <c r="I2953">
        <f xml:space="preserve"> ROUND(E2953 * VLOOKUP(A2953, Data1!$A:$G, 5, FALSE),0)</f>
        <v>188</v>
      </c>
      <c r="J2953">
        <f xml:space="preserve"> ROUND(E2953 * VLOOKUP(A2953, Data1!$A:$G, 6, FALSE),0)</f>
        <v>5</v>
      </c>
    </row>
    <row r="2954" spans="1:10" x14ac:dyDescent="0.25">
      <c r="A2954">
        <v>2014</v>
      </c>
      <c r="B2954" t="str">
        <v>August</v>
      </c>
      <c r="C2954" t="str">
        <v>Shetland</v>
      </c>
      <c r="D2954">
        <v>24</v>
      </c>
      <c r="E2954">
        <f>D2954 / VLOOKUP(A2954, Data1!$A:$G, 7, FALSE)</f>
        <v>4.2309387395328337E-4</v>
      </c>
      <c r="F2954">
        <f xml:space="preserve"> ROUND(E2954 * VLOOKUP(A2954, Data1!$A:$G, 2, FALSE),0)</f>
        <v>1</v>
      </c>
      <c r="G2954">
        <f xml:space="preserve"> ROUND(E2954 * VLOOKUP(A2954, Data1!$A:$G,3, FALSE),0)</f>
        <v>11</v>
      </c>
      <c r="H2954">
        <f xml:space="preserve"> ROUND(E2954 * VLOOKUP(A2954, Data1!$A:$G, 4, FALSE),0)</f>
        <v>11</v>
      </c>
      <c r="I2954">
        <f xml:space="preserve"> ROUND(E2954 * VLOOKUP(A2954, Data1!$A:$G, 5, FALSE),0)</f>
        <v>1</v>
      </c>
      <c r="J2954">
        <f xml:space="preserve"> ROUND(E2954 * VLOOKUP(A2954, Data1!$A:$G, 6, FALSE),0)</f>
        <v>0</v>
      </c>
    </row>
    <row r="2955" spans="1:10" x14ac:dyDescent="0.25">
      <c r="A2955">
        <v>2014</v>
      </c>
      <c r="B2955" t="str">
        <v>August</v>
      </c>
      <c r="C2955" t="str">
        <v>Tayside</v>
      </c>
      <c r="D2955">
        <v>329</v>
      </c>
      <c r="E2955">
        <f>D2955 / VLOOKUP(A2955, Data1!$A:$G, 7, FALSE)</f>
        <v>5.7999118554429262E-3</v>
      </c>
      <c r="F2955">
        <f xml:space="preserve"> ROUND(E2955 * VLOOKUP(A2955, Data1!$A:$G, 2, FALSE),0)</f>
        <v>14</v>
      </c>
      <c r="G2955">
        <f xml:space="preserve"> ROUND(E2955 * VLOOKUP(A2955, Data1!$A:$G,3, FALSE),0)</f>
        <v>145</v>
      </c>
      <c r="H2955">
        <f xml:space="preserve"> ROUND(E2955 * VLOOKUP(A2955, Data1!$A:$G, 4, FALSE),0)</f>
        <v>157</v>
      </c>
      <c r="I2955">
        <f xml:space="preserve"> ROUND(E2955 * VLOOKUP(A2955, Data1!$A:$G, 5, FALSE),0)</f>
        <v>13</v>
      </c>
      <c r="J2955">
        <f xml:space="preserve"> ROUND(E2955 * VLOOKUP(A2955, Data1!$A:$G, 6, FALSE),0)</f>
        <v>0</v>
      </c>
    </row>
    <row r="2956" spans="1:10" x14ac:dyDescent="0.25">
      <c r="A2956">
        <v>2014</v>
      </c>
      <c r="B2956" t="str">
        <v>August</v>
      </c>
      <c r="C2956" t="str">
        <v>Western Isles</v>
      </c>
      <c r="D2956">
        <v>23</v>
      </c>
      <c r="E2956">
        <f>D2956 / VLOOKUP(A2956, Data1!$A:$G, 7, FALSE)</f>
        <v>4.0546496253856325E-4</v>
      </c>
      <c r="F2956">
        <f xml:space="preserve"> ROUND(E2956 * VLOOKUP(A2956, Data1!$A:$G, 2, FALSE),0)</f>
        <v>1</v>
      </c>
      <c r="G2956">
        <f xml:space="preserve"> ROUND(E2956 * VLOOKUP(A2956, Data1!$A:$G,3, FALSE),0)</f>
        <v>10</v>
      </c>
      <c r="H2956">
        <f xml:space="preserve"> ROUND(E2956 * VLOOKUP(A2956, Data1!$A:$G, 4, FALSE),0)</f>
        <v>11</v>
      </c>
      <c r="I2956">
        <f xml:space="preserve"> ROUND(E2956 * VLOOKUP(A2956, Data1!$A:$G, 5, FALSE),0)</f>
        <v>1</v>
      </c>
      <c r="J2956">
        <f xml:space="preserve"> ROUND(E2956 * VLOOKUP(A2956, Data1!$A:$G, 6, FALSE),0)</f>
        <v>0</v>
      </c>
    </row>
    <row r="2957" spans="1:10" x14ac:dyDescent="0.25">
      <c r="A2957">
        <v>2014</v>
      </c>
      <c r="B2957" t="str">
        <v>July</v>
      </c>
      <c r="C2957" t="str">
        <v>Ayrshire and Arran</v>
      </c>
      <c r="D2957">
        <v>319</v>
      </c>
      <c r="E2957">
        <f>D2957 / VLOOKUP(A2957, Data1!$A:$G, 7, FALSE)</f>
        <v>5.6236227412957253E-3</v>
      </c>
      <c r="F2957">
        <f xml:space="preserve"> ROUND(E2957 * VLOOKUP(A2957, Data1!$A:$G, 2, FALSE),0)</f>
        <v>14</v>
      </c>
      <c r="G2957">
        <f xml:space="preserve"> ROUND(E2957 * VLOOKUP(A2957, Data1!$A:$G,3, FALSE),0)</f>
        <v>141</v>
      </c>
      <c r="H2957">
        <f xml:space="preserve"> ROUND(E2957 * VLOOKUP(A2957, Data1!$A:$G, 4, FALSE),0)</f>
        <v>152</v>
      </c>
      <c r="I2957">
        <f xml:space="preserve"> ROUND(E2957 * VLOOKUP(A2957, Data1!$A:$G, 5, FALSE),0)</f>
        <v>13</v>
      </c>
      <c r="J2957">
        <f xml:space="preserve"> ROUND(E2957 * VLOOKUP(A2957, Data1!$A:$G, 6, FALSE),0)</f>
        <v>0</v>
      </c>
    </row>
    <row r="2958" spans="1:10" x14ac:dyDescent="0.25">
      <c r="A2958">
        <v>2014</v>
      </c>
      <c r="B2958" t="str">
        <v>July</v>
      </c>
      <c r="C2958" t="str">
        <v>Borders</v>
      </c>
      <c r="D2958">
        <v>102</v>
      </c>
      <c r="E2958">
        <f>D2958 / VLOOKUP(A2958, Data1!$A:$G, 7, FALSE)</f>
        <v>1.7981489643014543E-3</v>
      </c>
      <c r="F2958">
        <f xml:space="preserve"> ROUND(E2958 * VLOOKUP(A2958, Data1!$A:$G, 2, FALSE),0)</f>
        <v>4</v>
      </c>
      <c r="G2958">
        <f xml:space="preserve"> ROUND(E2958 * VLOOKUP(A2958, Data1!$A:$G,3, FALSE),0)</f>
        <v>45</v>
      </c>
      <c r="H2958">
        <f xml:space="preserve"> ROUND(E2958 * VLOOKUP(A2958, Data1!$A:$G, 4, FALSE),0)</f>
        <v>49</v>
      </c>
      <c r="I2958">
        <f xml:space="preserve"> ROUND(E2958 * VLOOKUP(A2958, Data1!$A:$G, 5, FALSE),0)</f>
        <v>4</v>
      </c>
      <c r="J2958">
        <f xml:space="preserve"> ROUND(E2958 * VLOOKUP(A2958, Data1!$A:$G, 6, FALSE),0)</f>
        <v>0</v>
      </c>
    </row>
    <row r="2959" spans="1:10" x14ac:dyDescent="0.25">
      <c r="A2959">
        <v>2014</v>
      </c>
      <c r="B2959" t="str">
        <v>July</v>
      </c>
      <c r="C2959" t="str">
        <v>Dumfries and Galloway</v>
      </c>
      <c r="D2959">
        <v>118</v>
      </c>
      <c r="E2959">
        <f>D2959 / VLOOKUP(A2959, Data1!$A:$G, 7, FALSE)</f>
        <v>2.0802115469369768E-3</v>
      </c>
      <c r="F2959">
        <f xml:space="preserve"> ROUND(E2959 * VLOOKUP(A2959, Data1!$A:$G, 2, FALSE),0)</f>
        <v>5</v>
      </c>
      <c r="G2959">
        <f xml:space="preserve"> ROUND(E2959 * VLOOKUP(A2959, Data1!$A:$G,3, FALSE),0)</f>
        <v>52</v>
      </c>
      <c r="H2959">
        <f xml:space="preserve"> ROUND(E2959 * VLOOKUP(A2959, Data1!$A:$G, 4, FALSE),0)</f>
        <v>56</v>
      </c>
      <c r="I2959">
        <f xml:space="preserve"> ROUND(E2959 * VLOOKUP(A2959, Data1!$A:$G, 5, FALSE),0)</f>
        <v>5</v>
      </c>
      <c r="J2959">
        <f xml:space="preserve"> ROUND(E2959 * VLOOKUP(A2959, Data1!$A:$G, 6, FALSE),0)</f>
        <v>0</v>
      </c>
    </row>
    <row r="2960" spans="1:10" x14ac:dyDescent="0.25">
      <c r="A2960">
        <v>2014</v>
      </c>
      <c r="B2960" t="str">
        <v>July</v>
      </c>
      <c r="C2960" t="str">
        <v>Fife</v>
      </c>
      <c r="D2960">
        <v>337</v>
      </c>
      <c r="E2960">
        <f>D2960 / VLOOKUP(A2960, Data1!$A:$G, 7, FALSE)</f>
        <v>5.9409431467606875E-3</v>
      </c>
      <c r="F2960">
        <f xml:space="preserve"> ROUND(E2960 * VLOOKUP(A2960, Data1!$A:$G, 2, FALSE),0)</f>
        <v>15</v>
      </c>
      <c r="G2960">
        <f xml:space="preserve"> ROUND(E2960 * VLOOKUP(A2960, Data1!$A:$G,3, FALSE),0)</f>
        <v>149</v>
      </c>
      <c r="H2960">
        <f xml:space="preserve"> ROUND(E2960 * VLOOKUP(A2960, Data1!$A:$G, 4, FALSE),0)</f>
        <v>160</v>
      </c>
      <c r="I2960">
        <f xml:space="preserve"> ROUND(E2960 * VLOOKUP(A2960, Data1!$A:$G, 5, FALSE),0)</f>
        <v>13</v>
      </c>
      <c r="J2960">
        <f xml:space="preserve"> ROUND(E2960 * VLOOKUP(A2960, Data1!$A:$G, 6, FALSE),0)</f>
        <v>0</v>
      </c>
    </row>
    <row r="2961" spans="1:10" x14ac:dyDescent="0.25">
      <c r="A2961">
        <v>2014</v>
      </c>
      <c r="B2961" t="str">
        <v>July</v>
      </c>
      <c r="C2961" t="str">
        <v>Forth Valley</v>
      </c>
      <c r="D2961">
        <v>298</v>
      </c>
      <c r="E2961">
        <f>D2961 / VLOOKUP(A2961, Data1!$A:$G, 7, FALSE)</f>
        <v>5.2534156015866017E-3</v>
      </c>
      <c r="F2961">
        <f xml:space="preserve"> ROUND(E2961 * VLOOKUP(A2961, Data1!$A:$G, 2, FALSE),0)</f>
        <v>13</v>
      </c>
      <c r="G2961">
        <f xml:space="preserve"> ROUND(E2961 * VLOOKUP(A2961, Data1!$A:$G,3, FALSE),0)</f>
        <v>131</v>
      </c>
      <c r="H2961">
        <f xml:space="preserve"> ROUND(E2961 * VLOOKUP(A2961, Data1!$A:$G, 4, FALSE),0)</f>
        <v>142</v>
      </c>
      <c r="I2961">
        <f xml:space="preserve"> ROUND(E2961 * VLOOKUP(A2961, Data1!$A:$G, 5, FALSE),0)</f>
        <v>12</v>
      </c>
      <c r="J2961">
        <f xml:space="preserve"> ROUND(E2961 * VLOOKUP(A2961, Data1!$A:$G, 6, FALSE),0)</f>
        <v>0</v>
      </c>
    </row>
    <row r="2962" spans="1:10" x14ac:dyDescent="0.25">
      <c r="A2962">
        <v>2014</v>
      </c>
      <c r="B2962" t="str">
        <v>July</v>
      </c>
      <c r="C2962" t="str">
        <v>Grampian</v>
      </c>
      <c r="D2962">
        <v>568</v>
      </c>
      <c r="E2962">
        <f>D2962 / VLOOKUP(A2962, Data1!$A:$G, 7, FALSE)</f>
        <v>1.001322168356104E-2</v>
      </c>
      <c r="F2962">
        <f xml:space="preserve"> ROUND(E2962 * VLOOKUP(A2962, Data1!$A:$G, 2, FALSE),0)</f>
        <v>24</v>
      </c>
      <c r="G2962">
        <f xml:space="preserve"> ROUND(E2962 * VLOOKUP(A2962, Data1!$A:$G,3, FALSE),0)</f>
        <v>250</v>
      </c>
      <c r="H2962">
        <f xml:space="preserve"> ROUND(E2962 * VLOOKUP(A2962, Data1!$A:$G, 4, FALSE),0)</f>
        <v>270</v>
      </c>
      <c r="I2962">
        <f xml:space="preserve"> ROUND(E2962 * VLOOKUP(A2962, Data1!$A:$G, 5, FALSE),0)</f>
        <v>22</v>
      </c>
      <c r="J2962">
        <f xml:space="preserve"> ROUND(E2962 * VLOOKUP(A2962, Data1!$A:$G, 6, FALSE),0)</f>
        <v>1</v>
      </c>
    </row>
    <row r="2963" spans="1:10" x14ac:dyDescent="0.25">
      <c r="A2963">
        <v>2014</v>
      </c>
      <c r="B2963" t="str">
        <v>July</v>
      </c>
      <c r="C2963" t="str">
        <v>Greater Glasgow and Clyde</v>
      </c>
      <c r="D2963">
        <v>1163</v>
      </c>
      <c r="E2963">
        <f>D2963 / VLOOKUP(A2963, Data1!$A:$G, 7, FALSE)</f>
        <v>2.0502423975319525E-2</v>
      </c>
      <c r="F2963">
        <f xml:space="preserve"> ROUND(E2963 * VLOOKUP(A2963, Data1!$A:$G, 2, FALSE),0)</f>
        <v>50</v>
      </c>
      <c r="G2963">
        <f xml:space="preserve"> ROUND(E2963 * VLOOKUP(A2963, Data1!$A:$G,3, FALSE),0)</f>
        <v>513</v>
      </c>
      <c r="H2963">
        <f xml:space="preserve"> ROUND(E2963 * VLOOKUP(A2963, Data1!$A:$G, 4, FALSE),0)</f>
        <v>553</v>
      </c>
      <c r="I2963">
        <f xml:space="preserve"> ROUND(E2963 * VLOOKUP(A2963, Data1!$A:$G, 5, FALSE),0)</f>
        <v>46</v>
      </c>
      <c r="J2963">
        <f xml:space="preserve"> ROUND(E2963 * VLOOKUP(A2963, Data1!$A:$G, 6, FALSE),0)</f>
        <v>1</v>
      </c>
    </row>
    <row r="2964" spans="1:10" x14ac:dyDescent="0.25">
      <c r="A2964">
        <v>2014</v>
      </c>
      <c r="B2964" t="str">
        <v>July</v>
      </c>
      <c r="C2964" t="str">
        <v>Highland</v>
      </c>
      <c r="D2964">
        <v>272</v>
      </c>
      <c r="E2964">
        <f>D2964 / VLOOKUP(A2964, Data1!$A:$G, 7, FALSE)</f>
        <v>4.7950639048038781E-3</v>
      </c>
      <c r="F2964">
        <f xml:space="preserve"> ROUND(E2964 * VLOOKUP(A2964, Data1!$A:$G, 2, FALSE),0)</f>
        <v>12</v>
      </c>
      <c r="G2964">
        <f xml:space="preserve"> ROUND(E2964 * VLOOKUP(A2964, Data1!$A:$G,3, FALSE),0)</f>
        <v>120</v>
      </c>
      <c r="H2964">
        <f xml:space="preserve"> ROUND(E2964 * VLOOKUP(A2964, Data1!$A:$G, 4, FALSE),0)</f>
        <v>129</v>
      </c>
      <c r="I2964">
        <f xml:space="preserve"> ROUND(E2964 * VLOOKUP(A2964, Data1!$A:$G, 5, FALSE),0)</f>
        <v>11</v>
      </c>
      <c r="J2964">
        <f xml:space="preserve"> ROUND(E2964 * VLOOKUP(A2964, Data1!$A:$G, 6, FALSE),0)</f>
        <v>0</v>
      </c>
    </row>
    <row r="2965" spans="1:10" x14ac:dyDescent="0.25">
      <c r="A2965">
        <v>2014</v>
      </c>
      <c r="B2965" t="str">
        <v>July</v>
      </c>
      <c r="C2965" t="str">
        <v>Lanarkshire</v>
      </c>
      <c r="D2965">
        <v>668</v>
      </c>
      <c r="E2965">
        <f>D2965 / VLOOKUP(A2965, Data1!$A:$G, 7, FALSE)</f>
        <v>1.1776112825033054E-2</v>
      </c>
      <c r="F2965">
        <f xml:space="preserve"> ROUND(E2965 * VLOOKUP(A2965, Data1!$A:$G, 2, FALSE),0)</f>
        <v>29</v>
      </c>
      <c r="G2965">
        <f xml:space="preserve"> ROUND(E2965 * VLOOKUP(A2965, Data1!$A:$G,3, FALSE),0)</f>
        <v>294</v>
      </c>
      <c r="H2965">
        <f xml:space="preserve"> ROUND(E2965 * VLOOKUP(A2965, Data1!$A:$G, 4, FALSE),0)</f>
        <v>318</v>
      </c>
      <c r="I2965">
        <f xml:space="preserve"> ROUND(E2965 * VLOOKUP(A2965, Data1!$A:$G, 5, FALSE),0)</f>
        <v>26</v>
      </c>
      <c r="J2965">
        <f xml:space="preserve"> ROUND(E2965 * VLOOKUP(A2965, Data1!$A:$G, 6, FALSE),0)</f>
        <v>1</v>
      </c>
    </row>
    <row r="2966" spans="1:10" x14ac:dyDescent="0.25">
      <c r="A2966">
        <v>2014</v>
      </c>
      <c r="B2966" t="str">
        <v>July</v>
      </c>
      <c r="C2966" t="str">
        <v>Lothian</v>
      </c>
      <c r="D2966">
        <v>836</v>
      </c>
      <c r="E2966">
        <f>D2966 / VLOOKUP(A2966, Data1!$A:$G, 7, FALSE)</f>
        <v>1.4737769942706038E-2</v>
      </c>
      <c r="F2966">
        <f xml:space="preserve"> ROUND(E2966 * VLOOKUP(A2966, Data1!$A:$G, 2, FALSE),0)</f>
        <v>36</v>
      </c>
      <c r="G2966">
        <f xml:space="preserve"> ROUND(E2966 * VLOOKUP(A2966, Data1!$A:$G,3, FALSE),0)</f>
        <v>369</v>
      </c>
      <c r="H2966">
        <f xml:space="preserve"> ROUND(E2966 * VLOOKUP(A2966, Data1!$A:$G, 4, FALSE),0)</f>
        <v>398</v>
      </c>
      <c r="I2966">
        <f xml:space="preserve"> ROUND(E2966 * VLOOKUP(A2966, Data1!$A:$G, 5, FALSE),0)</f>
        <v>33</v>
      </c>
      <c r="J2966">
        <f xml:space="preserve"> ROUND(E2966 * VLOOKUP(A2966, Data1!$A:$G, 6, FALSE),0)</f>
        <v>1</v>
      </c>
    </row>
    <row r="2967" spans="1:10" x14ac:dyDescent="0.25">
      <c r="A2967">
        <v>2014</v>
      </c>
      <c r="B2967" t="str">
        <v>July</v>
      </c>
      <c r="C2967" t="str">
        <v>Orkney</v>
      </c>
      <c r="D2967">
        <v>12</v>
      </c>
      <c r="E2967">
        <f>D2967 / VLOOKUP(A2967, Data1!$A:$G, 7, FALSE)</f>
        <v>2.1154693697664168E-4</v>
      </c>
      <c r="F2967">
        <f xml:space="preserve"> ROUND(E2967 * VLOOKUP(A2967, Data1!$A:$G, 2, FALSE),0)</f>
        <v>1</v>
      </c>
      <c r="G2967">
        <f xml:space="preserve"> ROUND(E2967 * VLOOKUP(A2967, Data1!$A:$G,3, FALSE),0)</f>
        <v>5</v>
      </c>
      <c r="H2967">
        <f xml:space="preserve"> ROUND(E2967 * VLOOKUP(A2967, Data1!$A:$G, 4, FALSE),0)</f>
        <v>6</v>
      </c>
      <c r="I2967">
        <f xml:space="preserve"> ROUND(E2967 * VLOOKUP(A2967, Data1!$A:$G, 5, FALSE),0)</f>
        <v>0</v>
      </c>
      <c r="J2967">
        <f xml:space="preserve"> ROUND(E2967 * VLOOKUP(A2967, Data1!$A:$G, 6, FALSE),0)</f>
        <v>0</v>
      </c>
    </row>
    <row r="2968" spans="1:10" x14ac:dyDescent="0.25">
      <c r="A2968">
        <v>2014</v>
      </c>
      <c r="B2968" t="str">
        <v>July</v>
      </c>
      <c r="C2968" t="str">
        <v>Scotland</v>
      </c>
      <c r="D2968">
        <v>5158</v>
      </c>
      <c r="E2968">
        <f>D2968 / VLOOKUP(A2968, Data1!$A:$G, 7, FALSE)</f>
        <v>9.0929925077126481E-2</v>
      </c>
      <c r="F2968">
        <f xml:space="preserve"> ROUND(E2968 * VLOOKUP(A2968, Data1!$A:$G, 2, FALSE),0)</f>
        <v>222</v>
      </c>
      <c r="G2968">
        <f xml:space="preserve"> ROUND(E2968 * VLOOKUP(A2968, Data1!$A:$G,3, FALSE),0)</f>
        <v>2274</v>
      </c>
      <c r="H2968">
        <f xml:space="preserve"> ROUND(E2968 * VLOOKUP(A2968, Data1!$A:$G, 4, FALSE),0)</f>
        <v>2454</v>
      </c>
      <c r="I2968">
        <f xml:space="preserve"> ROUND(E2968 * VLOOKUP(A2968, Data1!$A:$G, 5, FALSE),0)</f>
        <v>202</v>
      </c>
      <c r="J2968">
        <f xml:space="preserve"> ROUND(E2968 * VLOOKUP(A2968, Data1!$A:$G, 6, FALSE),0)</f>
        <v>5</v>
      </c>
    </row>
    <row r="2969" spans="1:10" x14ac:dyDescent="0.25">
      <c r="A2969">
        <v>2014</v>
      </c>
      <c r="B2969" t="str">
        <v>July</v>
      </c>
      <c r="C2969" t="str">
        <v>Shetland</v>
      </c>
      <c r="D2969">
        <v>25</v>
      </c>
      <c r="E2969">
        <f>D2969 / VLOOKUP(A2969, Data1!$A:$G, 7, FALSE)</f>
        <v>4.4072278536800354E-4</v>
      </c>
      <c r="F2969">
        <f xml:space="preserve"> ROUND(E2969 * VLOOKUP(A2969, Data1!$A:$G, 2, FALSE),0)</f>
        <v>1</v>
      </c>
      <c r="G2969">
        <f xml:space="preserve"> ROUND(E2969 * VLOOKUP(A2969, Data1!$A:$G,3, FALSE),0)</f>
        <v>11</v>
      </c>
      <c r="H2969">
        <f xml:space="preserve"> ROUND(E2969 * VLOOKUP(A2969, Data1!$A:$G, 4, FALSE),0)</f>
        <v>12</v>
      </c>
      <c r="I2969">
        <f xml:space="preserve"> ROUND(E2969 * VLOOKUP(A2969, Data1!$A:$G, 5, FALSE),0)</f>
        <v>1</v>
      </c>
      <c r="J2969">
        <f xml:space="preserve"> ROUND(E2969 * VLOOKUP(A2969, Data1!$A:$G, 6, FALSE),0)</f>
        <v>0</v>
      </c>
    </row>
    <row r="2970" spans="1:10" x14ac:dyDescent="0.25">
      <c r="A2970">
        <v>2014</v>
      </c>
      <c r="B2970" t="str">
        <v>July</v>
      </c>
      <c r="C2970" t="str">
        <v>Tayside</v>
      </c>
      <c r="D2970">
        <v>419</v>
      </c>
      <c r="E2970">
        <f>D2970 / VLOOKUP(A2970, Data1!$A:$G, 7, FALSE)</f>
        <v>7.386513882767739E-3</v>
      </c>
      <c r="F2970">
        <f xml:space="preserve"> ROUND(E2970 * VLOOKUP(A2970, Data1!$A:$G, 2, FALSE),0)</f>
        <v>18</v>
      </c>
      <c r="G2970">
        <f xml:space="preserve"> ROUND(E2970 * VLOOKUP(A2970, Data1!$A:$G,3, FALSE),0)</f>
        <v>185</v>
      </c>
      <c r="H2970">
        <f xml:space="preserve"> ROUND(E2970 * VLOOKUP(A2970, Data1!$A:$G, 4, FALSE),0)</f>
        <v>199</v>
      </c>
      <c r="I2970">
        <f xml:space="preserve"> ROUND(E2970 * VLOOKUP(A2970, Data1!$A:$G, 5, FALSE),0)</f>
        <v>16</v>
      </c>
      <c r="J2970">
        <f xml:space="preserve"> ROUND(E2970 * VLOOKUP(A2970, Data1!$A:$G, 6, FALSE),0)</f>
        <v>0</v>
      </c>
    </row>
    <row r="2971" spans="1:10" x14ac:dyDescent="0.25">
      <c r="A2971">
        <v>2014</v>
      </c>
      <c r="B2971" t="str">
        <v>July</v>
      </c>
      <c r="C2971" t="str">
        <v>Western Isles</v>
      </c>
      <c r="D2971">
        <v>21</v>
      </c>
      <c r="E2971">
        <f>D2971 / VLOOKUP(A2971, Data1!$A:$G, 7, FALSE)</f>
        <v>3.7020713970912296E-4</v>
      </c>
      <c r="F2971">
        <f xml:space="preserve"> ROUND(E2971 * VLOOKUP(A2971, Data1!$A:$G, 2, FALSE),0)</f>
        <v>1</v>
      </c>
      <c r="G2971">
        <f xml:space="preserve"> ROUND(E2971 * VLOOKUP(A2971, Data1!$A:$G,3, FALSE),0)</f>
        <v>9</v>
      </c>
      <c r="H2971">
        <f xml:space="preserve"> ROUND(E2971 * VLOOKUP(A2971, Data1!$A:$G, 4, FALSE),0)</f>
        <v>10</v>
      </c>
      <c r="I2971">
        <f xml:space="preserve"> ROUND(E2971 * VLOOKUP(A2971, Data1!$A:$G, 5, FALSE),0)</f>
        <v>1</v>
      </c>
      <c r="J2971">
        <f xml:space="preserve"> ROUND(E2971 * VLOOKUP(A2971, Data1!$A:$G, 6, FALSE),0)</f>
        <v>0</v>
      </c>
    </row>
    <row r="2972" spans="1:10" x14ac:dyDescent="0.25">
      <c r="A2972">
        <v>2014</v>
      </c>
      <c r="B2972" t="str">
        <v>June</v>
      </c>
      <c r="C2972" t="str">
        <v>Ayrshire and Arran</v>
      </c>
      <c r="D2972">
        <v>277</v>
      </c>
      <c r="E2972">
        <f>D2972 / VLOOKUP(A2972, Data1!$A:$G, 7, FALSE)</f>
        <v>4.883208461877479E-3</v>
      </c>
      <c r="F2972">
        <f xml:space="preserve"> ROUND(E2972 * VLOOKUP(A2972, Data1!$A:$G, 2, FALSE),0)</f>
        <v>12</v>
      </c>
      <c r="G2972">
        <f xml:space="preserve"> ROUND(E2972 * VLOOKUP(A2972, Data1!$A:$G,3, FALSE),0)</f>
        <v>122</v>
      </c>
      <c r="H2972">
        <f xml:space="preserve"> ROUND(E2972 * VLOOKUP(A2972, Data1!$A:$G, 4, FALSE),0)</f>
        <v>132</v>
      </c>
      <c r="I2972">
        <f xml:space="preserve"> ROUND(E2972 * VLOOKUP(A2972, Data1!$A:$G, 5, FALSE),0)</f>
        <v>11</v>
      </c>
      <c r="J2972">
        <f xml:space="preserve"> ROUND(E2972 * VLOOKUP(A2972, Data1!$A:$G, 6, FALSE),0)</f>
        <v>0</v>
      </c>
    </row>
    <row r="2973" spans="1:10" x14ac:dyDescent="0.25">
      <c r="A2973">
        <v>2014</v>
      </c>
      <c r="B2973" t="str">
        <v>June</v>
      </c>
      <c r="C2973" t="str">
        <v>Borders</v>
      </c>
      <c r="D2973">
        <v>101</v>
      </c>
      <c r="E2973">
        <f>D2973 / VLOOKUP(A2973, Data1!$A:$G, 7, FALSE)</f>
        <v>1.7805200528867343E-3</v>
      </c>
      <c r="F2973">
        <f xml:space="preserve"> ROUND(E2973 * VLOOKUP(A2973, Data1!$A:$G, 2, FALSE),0)</f>
        <v>4</v>
      </c>
      <c r="G2973">
        <f xml:space="preserve"> ROUND(E2973 * VLOOKUP(A2973, Data1!$A:$G,3, FALSE),0)</f>
        <v>45</v>
      </c>
      <c r="H2973">
        <f xml:space="preserve"> ROUND(E2973 * VLOOKUP(A2973, Data1!$A:$G, 4, FALSE),0)</f>
        <v>48</v>
      </c>
      <c r="I2973">
        <f xml:space="preserve"> ROUND(E2973 * VLOOKUP(A2973, Data1!$A:$G, 5, FALSE),0)</f>
        <v>4</v>
      </c>
      <c r="J2973">
        <f xml:space="preserve"> ROUND(E2973 * VLOOKUP(A2973, Data1!$A:$G, 6, FALSE),0)</f>
        <v>0</v>
      </c>
    </row>
    <row r="2974" spans="1:10" x14ac:dyDescent="0.25">
      <c r="A2974">
        <v>2014</v>
      </c>
      <c r="B2974" t="str">
        <v>June</v>
      </c>
      <c r="C2974" t="str">
        <v>Dumfries and Galloway</v>
      </c>
      <c r="D2974">
        <v>96</v>
      </c>
      <c r="E2974">
        <f>D2974 / VLOOKUP(A2974, Data1!$A:$G, 7, FALSE)</f>
        <v>1.6923754958131335E-3</v>
      </c>
      <c r="F2974">
        <f xml:space="preserve"> ROUND(E2974 * VLOOKUP(A2974, Data1!$A:$G, 2, FALSE),0)</f>
        <v>4</v>
      </c>
      <c r="G2974">
        <f xml:space="preserve"> ROUND(E2974 * VLOOKUP(A2974, Data1!$A:$G,3, FALSE),0)</f>
        <v>42</v>
      </c>
      <c r="H2974">
        <f xml:space="preserve"> ROUND(E2974 * VLOOKUP(A2974, Data1!$A:$G, 4, FALSE),0)</f>
        <v>46</v>
      </c>
      <c r="I2974">
        <f xml:space="preserve"> ROUND(E2974 * VLOOKUP(A2974, Data1!$A:$G, 5, FALSE),0)</f>
        <v>4</v>
      </c>
      <c r="J2974">
        <f xml:space="preserve"> ROUND(E2974 * VLOOKUP(A2974, Data1!$A:$G, 6, FALSE),0)</f>
        <v>0</v>
      </c>
    </row>
    <row r="2975" spans="1:10" x14ac:dyDescent="0.25">
      <c r="A2975">
        <v>2014</v>
      </c>
      <c r="B2975" t="str">
        <v>June</v>
      </c>
      <c r="C2975" t="str">
        <v>Fife</v>
      </c>
      <c r="D2975">
        <v>308</v>
      </c>
      <c r="E2975">
        <f>D2975 / VLOOKUP(A2975, Data1!$A:$G, 7, FALSE)</f>
        <v>5.4297047157338034E-3</v>
      </c>
      <c r="F2975">
        <f xml:space="preserve"> ROUND(E2975 * VLOOKUP(A2975, Data1!$A:$G, 2, FALSE),0)</f>
        <v>13</v>
      </c>
      <c r="G2975">
        <f xml:space="preserve"> ROUND(E2975 * VLOOKUP(A2975, Data1!$A:$G,3, FALSE),0)</f>
        <v>136</v>
      </c>
      <c r="H2975">
        <f xml:space="preserve"> ROUND(E2975 * VLOOKUP(A2975, Data1!$A:$G, 4, FALSE),0)</f>
        <v>147</v>
      </c>
      <c r="I2975">
        <f xml:space="preserve"> ROUND(E2975 * VLOOKUP(A2975, Data1!$A:$G, 5, FALSE),0)</f>
        <v>12</v>
      </c>
      <c r="J2975">
        <f xml:space="preserve"> ROUND(E2975 * VLOOKUP(A2975, Data1!$A:$G, 6, FALSE),0)</f>
        <v>0</v>
      </c>
    </row>
    <row r="2976" spans="1:10" x14ac:dyDescent="0.25">
      <c r="A2976">
        <v>2014</v>
      </c>
      <c r="B2976" t="str">
        <v>June</v>
      </c>
      <c r="C2976" t="str">
        <v>Forth Valley</v>
      </c>
      <c r="D2976">
        <v>261</v>
      </c>
      <c r="E2976">
        <f>D2976 / VLOOKUP(A2976, Data1!$A:$G, 7, FALSE)</f>
        <v>4.6011458792419571E-3</v>
      </c>
      <c r="F2976">
        <f xml:space="preserve"> ROUND(E2976 * VLOOKUP(A2976, Data1!$A:$G, 2, FALSE),0)</f>
        <v>11</v>
      </c>
      <c r="G2976">
        <f xml:space="preserve"> ROUND(E2976 * VLOOKUP(A2976, Data1!$A:$G,3, FALSE),0)</f>
        <v>115</v>
      </c>
      <c r="H2976">
        <f xml:space="preserve"> ROUND(E2976 * VLOOKUP(A2976, Data1!$A:$G, 4, FALSE),0)</f>
        <v>124</v>
      </c>
      <c r="I2976">
        <f xml:space="preserve"> ROUND(E2976 * VLOOKUP(A2976, Data1!$A:$G, 5, FALSE),0)</f>
        <v>10</v>
      </c>
      <c r="J2976">
        <f xml:space="preserve"> ROUND(E2976 * VLOOKUP(A2976, Data1!$A:$G, 6, FALSE),0)</f>
        <v>0</v>
      </c>
    </row>
    <row r="2977" spans="1:10" x14ac:dyDescent="0.25">
      <c r="A2977">
        <v>2014</v>
      </c>
      <c r="B2977" t="str">
        <v>June</v>
      </c>
      <c r="C2977" t="str">
        <v>Grampian</v>
      </c>
      <c r="D2977">
        <v>531</v>
      </c>
      <c r="E2977">
        <f>D2977 / VLOOKUP(A2977, Data1!$A:$G, 7, FALSE)</f>
        <v>9.3609519612163957E-3</v>
      </c>
      <c r="F2977">
        <f xml:space="preserve"> ROUND(E2977 * VLOOKUP(A2977, Data1!$A:$G, 2, FALSE),0)</f>
        <v>23</v>
      </c>
      <c r="G2977">
        <f xml:space="preserve"> ROUND(E2977 * VLOOKUP(A2977, Data1!$A:$G,3, FALSE),0)</f>
        <v>234</v>
      </c>
      <c r="H2977">
        <f xml:space="preserve"> ROUND(E2977 * VLOOKUP(A2977, Data1!$A:$G, 4, FALSE),0)</f>
        <v>253</v>
      </c>
      <c r="I2977">
        <f xml:space="preserve"> ROUND(E2977 * VLOOKUP(A2977, Data1!$A:$G, 5, FALSE),0)</f>
        <v>21</v>
      </c>
      <c r="J2977">
        <f xml:space="preserve"> ROUND(E2977 * VLOOKUP(A2977, Data1!$A:$G, 6, FALSE),0)</f>
        <v>1</v>
      </c>
    </row>
    <row r="2978" spans="1:10" x14ac:dyDescent="0.25">
      <c r="A2978">
        <v>2014</v>
      </c>
      <c r="B2978" t="str">
        <v>June</v>
      </c>
      <c r="C2978" t="str">
        <v>Greater Glasgow and Clyde</v>
      </c>
      <c r="D2978">
        <v>1110</v>
      </c>
      <c r="E2978">
        <f>D2978 / VLOOKUP(A2978, Data1!$A:$G, 7, FALSE)</f>
        <v>1.9568091670339356E-2</v>
      </c>
      <c r="F2978">
        <f xml:space="preserve"> ROUND(E2978 * VLOOKUP(A2978, Data1!$A:$G, 2, FALSE),0)</f>
        <v>48</v>
      </c>
      <c r="G2978">
        <f xml:space="preserve"> ROUND(E2978 * VLOOKUP(A2978, Data1!$A:$G,3, FALSE),0)</f>
        <v>489</v>
      </c>
      <c r="H2978">
        <f xml:space="preserve"> ROUND(E2978 * VLOOKUP(A2978, Data1!$A:$G, 4, FALSE),0)</f>
        <v>528</v>
      </c>
      <c r="I2978">
        <f xml:space="preserve"> ROUND(E2978 * VLOOKUP(A2978, Data1!$A:$G, 5, FALSE),0)</f>
        <v>43</v>
      </c>
      <c r="J2978">
        <f xml:space="preserve"> ROUND(E2978 * VLOOKUP(A2978, Data1!$A:$G, 6, FALSE),0)</f>
        <v>1</v>
      </c>
    </row>
    <row r="2979" spans="1:10" x14ac:dyDescent="0.25">
      <c r="A2979">
        <v>2014</v>
      </c>
      <c r="B2979" t="str">
        <v>June</v>
      </c>
      <c r="C2979" t="str">
        <v>Highland</v>
      </c>
      <c r="D2979">
        <v>251</v>
      </c>
      <c r="E2979">
        <f>D2979 / VLOOKUP(A2979, Data1!$A:$G, 7, FALSE)</f>
        <v>4.4248567650947554E-3</v>
      </c>
      <c r="F2979">
        <f xml:space="preserve"> ROUND(E2979 * VLOOKUP(A2979, Data1!$A:$G, 2, FALSE),0)</f>
        <v>11</v>
      </c>
      <c r="G2979">
        <f xml:space="preserve"> ROUND(E2979 * VLOOKUP(A2979, Data1!$A:$G,3, FALSE),0)</f>
        <v>111</v>
      </c>
      <c r="H2979">
        <f xml:space="preserve"> ROUND(E2979 * VLOOKUP(A2979, Data1!$A:$G, 4, FALSE),0)</f>
        <v>119</v>
      </c>
      <c r="I2979">
        <f xml:space="preserve"> ROUND(E2979 * VLOOKUP(A2979, Data1!$A:$G, 5, FALSE),0)</f>
        <v>10</v>
      </c>
      <c r="J2979">
        <f xml:space="preserve"> ROUND(E2979 * VLOOKUP(A2979, Data1!$A:$G, 6, FALSE),0)</f>
        <v>0</v>
      </c>
    </row>
    <row r="2980" spans="1:10" x14ac:dyDescent="0.25">
      <c r="A2980">
        <v>2014</v>
      </c>
      <c r="B2980" t="str">
        <v>June</v>
      </c>
      <c r="C2980" t="str">
        <v>Lanarkshire</v>
      </c>
      <c r="D2980">
        <v>590</v>
      </c>
      <c r="E2980">
        <f>D2980 / VLOOKUP(A2980, Data1!$A:$G, 7, FALSE)</f>
        <v>1.0401057734684882E-2</v>
      </c>
      <c r="F2980">
        <f xml:space="preserve"> ROUND(E2980 * VLOOKUP(A2980, Data1!$A:$G, 2, FALSE),0)</f>
        <v>25</v>
      </c>
      <c r="G2980">
        <f xml:space="preserve"> ROUND(E2980 * VLOOKUP(A2980, Data1!$A:$G,3, FALSE),0)</f>
        <v>260</v>
      </c>
      <c r="H2980">
        <f xml:space="preserve"> ROUND(E2980 * VLOOKUP(A2980, Data1!$A:$G, 4, FALSE),0)</f>
        <v>281</v>
      </c>
      <c r="I2980">
        <f xml:space="preserve"> ROUND(E2980 * VLOOKUP(A2980, Data1!$A:$G, 5, FALSE),0)</f>
        <v>23</v>
      </c>
      <c r="J2980">
        <f xml:space="preserve"> ROUND(E2980 * VLOOKUP(A2980, Data1!$A:$G, 6, FALSE),0)</f>
        <v>1</v>
      </c>
    </row>
    <row r="2981" spans="1:10" x14ac:dyDescent="0.25">
      <c r="A2981">
        <v>2014</v>
      </c>
      <c r="B2981" t="str">
        <v>June</v>
      </c>
      <c r="C2981" t="str">
        <v>Lothian</v>
      </c>
      <c r="D2981">
        <v>782</v>
      </c>
      <c r="E2981">
        <f>D2981 / VLOOKUP(A2981, Data1!$A:$G, 7, FALSE)</f>
        <v>1.378580872631115E-2</v>
      </c>
      <c r="F2981">
        <f xml:space="preserve"> ROUND(E2981 * VLOOKUP(A2981, Data1!$A:$G, 2, FALSE),0)</f>
        <v>34</v>
      </c>
      <c r="G2981">
        <f xml:space="preserve"> ROUND(E2981 * VLOOKUP(A2981, Data1!$A:$G,3, FALSE),0)</f>
        <v>345</v>
      </c>
      <c r="H2981">
        <f xml:space="preserve"> ROUND(E2981 * VLOOKUP(A2981, Data1!$A:$G, 4, FALSE),0)</f>
        <v>372</v>
      </c>
      <c r="I2981">
        <f xml:space="preserve"> ROUND(E2981 * VLOOKUP(A2981, Data1!$A:$G, 5, FALSE),0)</f>
        <v>31</v>
      </c>
      <c r="J2981">
        <f xml:space="preserve"> ROUND(E2981 * VLOOKUP(A2981, Data1!$A:$G, 6, FALSE),0)</f>
        <v>1</v>
      </c>
    </row>
    <row r="2982" spans="1:10" x14ac:dyDescent="0.25">
      <c r="A2982">
        <v>2014</v>
      </c>
      <c r="B2982" t="str">
        <v>June</v>
      </c>
      <c r="C2982" t="str">
        <v>Orkney</v>
      </c>
      <c r="D2982">
        <v>21</v>
      </c>
      <c r="E2982">
        <f>D2982 / VLOOKUP(A2982, Data1!$A:$G, 7, FALSE)</f>
        <v>3.7020713970912296E-4</v>
      </c>
      <c r="F2982">
        <f xml:space="preserve"> ROUND(E2982 * VLOOKUP(A2982, Data1!$A:$G, 2, FALSE),0)</f>
        <v>1</v>
      </c>
      <c r="G2982">
        <f xml:space="preserve"> ROUND(E2982 * VLOOKUP(A2982, Data1!$A:$G,3, FALSE),0)</f>
        <v>9</v>
      </c>
      <c r="H2982">
        <f xml:space="preserve"> ROUND(E2982 * VLOOKUP(A2982, Data1!$A:$G, 4, FALSE),0)</f>
        <v>10</v>
      </c>
      <c r="I2982">
        <f xml:space="preserve"> ROUND(E2982 * VLOOKUP(A2982, Data1!$A:$G, 5, FALSE),0)</f>
        <v>1</v>
      </c>
      <c r="J2982">
        <f xml:space="preserve"> ROUND(E2982 * VLOOKUP(A2982, Data1!$A:$G, 6, FALSE),0)</f>
        <v>0</v>
      </c>
    </row>
    <row r="2983" spans="1:10" x14ac:dyDescent="0.25">
      <c r="A2983">
        <v>2014</v>
      </c>
      <c r="B2983" t="str">
        <v>June</v>
      </c>
      <c r="C2983" t="str">
        <v>Scotland</v>
      </c>
      <c r="D2983">
        <v>4712</v>
      </c>
      <c r="E2983">
        <f>D2983 / VLOOKUP(A2983, Data1!$A:$G, 7, FALSE)</f>
        <v>8.3067430586161298E-2</v>
      </c>
      <c r="F2983">
        <f xml:space="preserve"> ROUND(E2983 * VLOOKUP(A2983, Data1!$A:$G, 2, FALSE),0)</f>
        <v>203</v>
      </c>
      <c r="G2983">
        <f xml:space="preserve"> ROUND(E2983 * VLOOKUP(A2983, Data1!$A:$G,3, FALSE),0)</f>
        <v>2077</v>
      </c>
      <c r="H2983">
        <f xml:space="preserve"> ROUND(E2983 * VLOOKUP(A2983, Data1!$A:$G, 4, FALSE),0)</f>
        <v>2242</v>
      </c>
      <c r="I2983">
        <f xml:space="preserve"> ROUND(E2983 * VLOOKUP(A2983, Data1!$A:$G, 5, FALSE),0)</f>
        <v>185</v>
      </c>
      <c r="J2983">
        <f xml:space="preserve"> ROUND(E2983 * VLOOKUP(A2983, Data1!$A:$G, 6, FALSE),0)</f>
        <v>5</v>
      </c>
    </row>
    <row r="2984" spans="1:10" x14ac:dyDescent="0.25">
      <c r="A2984">
        <v>2014</v>
      </c>
      <c r="B2984" t="str">
        <v>June</v>
      </c>
      <c r="C2984" t="str">
        <v>Shetland</v>
      </c>
      <c r="D2984">
        <v>17</v>
      </c>
      <c r="E2984">
        <f>D2984 / VLOOKUP(A2984, Data1!$A:$G, 7, FALSE)</f>
        <v>2.9969149405024238E-4</v>
      </c>
      <c r="F2984">
        <f xml:space="preserve"> ROUND(E2984 * VLOOKUP(A2984, Data1!$A:$G, 2, FALSE),0)</f>
        <v>1</v>
      </c>
      <c r="G2984">
        <f xml:space="preserve"> ROUND(E2984 * VLOOKUP(A2984, Data1!$A:$G,3, FALSE),0)</f>
        <v>7</v>
      </c>
      <c r="H2984">
        <f xml:space="preserve"> ROUND(E2984 * VLOOKUP(A2984, Data1!$A:$G, 4, FALSE),0)</f>
        <v>8</v>
      </c>
      <c r="I2984">
        <f xml:space="preserve"> ROUND(E2984 * VLOOKUP(A2984, Data1!$A:$G, 5, FALSE),0)</f>
        <v>1</v>
      </c>
      <c r="J2984">
        <f xml:space="preserve"> ROUND(E2984 * VLOOKUP(A2984, Data1!$A:$G, 6, FALSE),0)</f>
        <v>0</v>
      </c>
    </row>
    <row r="2985" spans="1:10" x14ac:dyDescent="0.25">
      <c r="A2985">
        <v>2014</v>
      </c>
      <c r="B2985" t="str">
        <v>June</v>
      </c>
      <c r="C2985" t="str">
        <v>Tayside</v>
      </c>
      <c r="D2985">
        <v>353</v>
      </c>
      <c r="E2985">
        <f>D2985 / VLOOKUP(A2985, Data1!$A:$G, 7, FALSE)</f>
        <v>6.2230057293962094E-3</v>
      </c>
      <c r="F2985">
        <f xml:space="preserve"> ROUND(E2985 * VLOOKUP(A2985, Data1!$A:$G, 2, FALSE),0)</f>
        <v>15</v>
      </c>
      <c r="G2985">
        <f xml:space="preserve"> ROUND(E2985 * VLOOKUP(A2985, Data1!$A:$G,3, FALSE),0)</f>
        <v>156</v>
      </c>
      <c r="H2985">
        <f xml:space="preserve"> ROUND(E2985 * VLOOKUP(A2985, Data1!$A:$G, 4, FALSE),0)</f>
        <v>168</v>
      </c>
      <c r="I2985">
        <f xml:space="preserve"> ROUND(E2985 * VLOOKUP(A2985, Data1!$A:$G, 5, FALSE),0)</f>
        <v>14</v>
      </c>
      <c r="J2985">
        <f xml:space="preserve"> ROUND(E2985 * VLOOKUP(A2985, Data1!$A:$G, 6, FALSE),0)</f>
        <v>0</v>
      </c>
    </row>
    <row r="2986" spans="1:10" x14ac:dyDescent="0.25">
      <c r="A2986">
        <v>2014</v>
      </c>
      <c r="B2986" t="str">
        <v>June</v>
      </c>
      <c r="C2986" t="str">
        <v>Western Isles</v>
      </c>
      <c r="D2986">
        <v>14</v>
      </c>
      <c r="E2986">
        <f>D2986 / VLOOKUP(A2986, Data1!$A:$G, 7, FALSE)</f>
        <v>2.4680475980608197E-4</v>
      </c>
      <c r="F2986">
        <f xml:space="preserve"> ROUND(E2986 * VLOOKUP(A2986, Data1!$A:$G, 2, FALSE),0)</f>
        <v>1</v>
      </c>
      <c r="G2986">
        <f xml:space="preserve"> ROUND(E2986 * VLOOKUP(A2986, Data1!$A:$G,3, FALSE),0)</f>
        <v>6</v>
      </c>
      <c r="H2986">
        <f xml:space="preserve"> ROUND(E2986 * VLOOKUP(A2986, Data1!$A:$G, 4, FALSE),0)</f>
        <v>7</v>
      </c>
      <c r="I2986">
        <f xml:space="preserve"> ROUND(E2986 * VLOOKUP(A2986, Data1!$A:$G, 5, FALSE),0)</f>
        <v>1</v>
      </c>
      <c r="J2986">
        <f xml:space="preserve"> ROUND(E2986 * VLOOKUP(A2986, Data1!$A:$G, 6, FALSE),0)</f>
        <v>0</v>
      </c>
    </row>
    <row r="2987" spans="1:10" x14ac:dyDescent="0.25">
      <c r="A2987">
        <v>2014</v>
      </c>
      <c r="B2987" t="str">
        <v>May</v>
      </c>
      <c r="C2987" t="str">
        <v>Ayrshire and Arran</v>
      </c>
      <c r="D2987">
        <v>304</v>
      </c>
      <c r="E2987">
        <f>D2987 / VLOOKUP(A2987, Data1!$A:$G, 7, FALSE)</f>
        <v>5.3591890700749227E-3</v>
      </c>
      <c r="F2987">
        <f xml:space="preserve"> ROUND(E2987 * VLOOKUP(A2987, Data1!$A:$G, 2, FALSE),0)</f>
        <v>13</v>
      </c>
      <c r="G2987">
        <f xml:space="preserve"> ROUND(E2987 * VLOOKUP(A2987, Data1!$A:$G,3, FALSE),0)</f>
        <v>134</v>
      </c>
      <c r="H2987">
        <f xml:space="preserve"> ROUND(E2987 * VLOOKUP(A2987, Data1!$A:$G, 4, FALSE),0)</f>
        <v>145</v>
      </c>
      <c r="I2987">
        <f xml:space="preserve"> ROUND(E2987 * VLOOKUP(A2987, Data1!$A:$G, 5, FALSE),0)</f>
        <v>12</v>
      </c>
      <c r="J2987">
        <f xml:space="preserve"> ROUND(E2987 * VLOOKUP(A2987, Data1!$A:$G, 6, FALSE),0)</f>
        <v>0</v>
      </c>
    </row>
    <row r="2988" spans="1:10" x14ac:dyDescent="0.25">
      <c r="A2988">
        <v>2014</v>
      </c>
      <c r="B2988" t="str">
        <v>May</v>
      </c>
      <c r="C2988" t="str">
        <v>Borders</v>
      </c>
      <c r="D2988">
        <v>73</v>
      </c>
      <c r="E2988">
        <f>D2988 / VLOOKUP(A2988, Data1!$A:$G, 7, FALSE)</f>
        <v>1.2869105332745704E-3</v>
      </c>
      <c r="F2988">
        <f xml:space="preserve"> ROUND(E2988 * VLOOKUP(A2988, Data1!$A:$G, 2, FALSE),0)</f>
        <v>3</v>
      </c>
      <c r="G2988">
        <f xml:space="preserve"> ROUND(E2988 * VLOOKUP(A2988, Data1!$A:$G,3, FALSE),0)</f>
        <v>32</v>
      </c>
      <c r="H2988">
        <f xml:space="preserve"> ROUND(E2988 * VLOOKUP(A2988, Data1!$A:$G, 4, FALSE),0)</f>
        <v>35</v>
      </c>
      <c r="I2988">
        <f xml:space="preserve"> ROUND(E2988 * VLOOKUP(A2988, Data1!$A:$G, 5, FALSE),0)</f>
        <v>3</v>
      </c>
      <c r="J2988">
        <f xml:space="preserve"> ROUND(E2988 * VLOOKUP(A2988, Data1!$A:$G, 6, FALSE),0)</f>
        <v>0</v>
      </c>
    </row>
    <row r="2989" spans="1:10" x14ac:dyDescent="0.25">
      <c r="A2989">
        <v>2014</v>
      </c>
      <c r="B2989" t="str">
        <v>May</v>
      </c>
      <c r="C2989" t="str">
        <v>Dumfries and Galloway</v>
      </c>
      <c r="D2989">
        <v>100</v>
      </c>
      <c r="E2989">
        <f>D2989 / VLOOKUP(A2989, Data1!$A:$G, 7, FALSE)</f>
        <v>1.7628911414720142E-3</v>
      </c>
      <c r="F2989">
        <f xml:space="preserve"> ROUND(E2989 * VLOOKUP(A2989, Data1!$A:$G, 2, FALSE),0)</f>
        <v>4</v>
      </c>
      <c r="G2989">
        <f xml:space="preserve"> ROUND(E2989 * VLOOKUP(A2989, Data1!$A:$G,3, FALSE),0)</f>
        <v>44</v>
      </c>
      <c r="H2989">
        <f xml:space="preserve"> ROUND(E2989 * VLOOKUP(A2989, Data1!$A:$G, 4, FALSE),0)</f>
        <v>48</v>
      </c>
      <c r="I2989">
        <f xml:space="preserve"> ROUND(E2989 * VLOOKUP(A2989, Data1!$A:$G, 5, FALSE),0)</f>
        <v>4</v>
      </c>
      <c r="J2989">
        <f xml:space="preserve"> ROUND(E2989 * VLOOKUP(A2989, Data1!$A:$G, 6, FALSE),0)</f>
        <v>0</v>
      </c>
    </row>
    <row r="2990" spans="1:10" x14ac:dyDescent="0.25">
      <c r="A2990">
        <v>2014</v>
      </c>
      <c r="B2990" t="str">
        <v>May</v>
      </c>
      <c r="C2990" t="str">
        <v>Fife</v>
      </c>
      <c r="D2990">
        <v>308</v>
      </c>
      <c r="E2990">
        <f>D2990 / VLOOKUP(A2990, Data1!$A:$G, 7, FALSE)</f>
        <v>5.4297047157338034E-3</v>
      </c>
      <c r="F2990">
        <f xml:space="preserve"> ROUND(E2990 * VLOOKUP(A2990, Data1!$A:$G, 2, FALSE),0)</f>
        <v>13</v>
      </c>
      <c r="G2990">
        <f xml:space="preserve"> ROUND(E2990 * VLOOKUP(A2990, Data1!$A:$G,3, FALSE),0)</f>
        <v>136</v>
      </c>
      <c r="H2990">
        <f xml:space="preserve"> ROUND(E2990 * VLOOKUP(A2990, Data1!$A:$G, 4, FALSE),0)</f>
        <v>147</v>
      </c>
      <c r="I2990">
        <f xml:space="preserve"> ROUND(E2990 * VLOOKUP(A2990, Data1!$A:$G, 5, FALSE),0)</f>
        <v>12</v>
      </c>
      <c r="J2990">
        <f xml:space="preserve"> ROUND(E2990 * VLOOKUP(A2990, Data1!$A:$G, 6, FALSE),0)</f>
        <v>0</v>
      </c>
    </row>
    <row r="2991" spans="1:10" x14ac:dyDescent="0.25">
      <c r="A2991">
        <v>2014</v>
      </c>
      <c r="B2991" t="str">
        <v>May</v>
      </c>
      <c r="C2991" t="str">
        <v>Forth Valley</v>
      </c>
      <c r="D2991">
        <v>253</v>
      </c>
      <c r="E2991">
        <f>D2991 / VLOOKUP(A2991, Data1!$A:$G, 7, FALSE)</f>
        <v>4.4601145879241957E-3</v>
      </c>
      <c r="F2991">
        <f xml:space="preserve"> ROUND(E2991 * VLOOKUP(A2991, Data1!$A:$G, 2, FALSE),0)</f>
        <v>11</v>
      </c>
      <c r="G2991">
        <f xml:space="preserve"> ROUND(E2991 * VLOOKUP(A2991, Data1!$A:$G,3, FALSE),0)</f>
        <v>112</v>
      </c>
      <c r="H2991">
        <f xml:space="preserve"> ROUND(E2991 * VLOOKUP(A2991, Data1!$A:$G, 4, FALSE),0)</f>
        <v>120</v>
      </c>
      <c r="I2991">
        <f xml:space="preserve"> ROUND(E2991 * VLOOKUP(A2991, Data1!$A:$G, 5, FALSE),0)</f>
        <v>10</v>
      </c>
      <c r="J2991">
        <f xml:space="preserve"> ROUND(E2991 * VLOOKUP(A2991, Data1!$A:$G, 6, FALSE),0)</f>
        <v>0</v>
      </c>
    </row>
    <row r="2992" spans="1:10" x14ac:dyDescent="0.25">
      <c r="A2992">
        <v>2014</v>
      </c>
      <c r="B2992" t="str">
        <v>May</v>
      </c>
      <c r="C2992" t="str">
        <v>Grampian</v>
      </c>
      <c r="D2992">
        <v>503</v>
      </c>
      <c r="E2992">
        <f>D2992 / VLOOKUP(A2992, Data1!$A:$G, 7, FALSE)</f>
        <v>8.8673424416042309E-3</v>
      </c>
      <c r="F2992">
        <f xml:space="preserve"> ROUND(E2992 * VLOOKUP(A2992, Data1!$A:$G, 2, FALSE),0)</f>
        <v>22</v>
      </c>
      <c r="G2992">
        <f xml:space="preserve"> ROUND(E2992 * VLOOKUP(A2992, Data1!$A:$G,3, FALSE),0)</f>
        <v>222</v>
      </c>
      <c r="H2992">
        <f xml:space="preserve"> ROUND(E2992 * VLOOKUP(A2992, Data1!$A:$G, 4, FALSE),0)</f>
        <v>239</v>
      </c>
      <c r="I2992">
        <f xml:space="preserve"> ROUND(E2992 * VLOOKUP(A2992, Data1!$A:$G, 5, FALSE),0)</f>
        <v>20</v>
      </c>
      <c r="J2992">
        <f xml:space="preserve"> ROUND(E2992 * VLOOKUP(A2992, Data1!$A:$G, 6, FALSE),0)</f>
        <v>1</v>
      </c>
    </row>
    <row r="2993" spans="1:10" x14ac:dyDescent="0.25">
      <c r="A2993">
        <v>2014</v>
      </c>
      <c r="B2993" t="str">
        <v>May</v>
      </c>
      <c r="C2993" t="str">
        <v>Greater Glasgow and Clyde</v>
      </c>
      <c r="D2993">
        <v>1035</v>
      </c>
      <c r="E2993">
        <f>D2993 / VLOOKUP(A2993, Data1!$A:$G, 7, FALSE)</f>
        <v>1.8245923314235347E-2</v>
      </c>
      <c r="F2993">
        <f xml:space="preserve"> ROUND(E2993 * VLOOKUP(A2993, Data1!$A:$G, 2, FALSE),0)</f>
        <v>45</v>
      </c>
      <c r="G2993">
        <f xml:space="preserve"> ROUND(E2993 * VLOOKUP(A2993, Data1!$A:$G,3, FALSE),0)</f>
        <v>456</v>
      </c>
      <c r="H2993">
        <f xml:space="preserve"> ROUND(E2993 * VLOOKUP(A2993, Data1!$A:$G, 4, FALSE),0)</f>
        <v>492</v>
      </c>
      <c r="I2993">
        <f xml:space="preserve"> ROUND(E2993 * VLOOKUP(A2993, Data1!$A:$G, 5, FALSE),0)</f>
        <v>41</v>
      </c>
      <c r="J2993">
        <f xml:space="preserve"> ROUND(E2993 * VLOOKUP(A2993, Data1!$A:$G, 6, FALSE),0)</f>
        <v>1</v>
      </c>
    </row>
    <row r="2994" spans="1:10" x14ac:dyDescent="0.25">
      <c r="A2994">
        <v>2014</v>
      </c>
      <c r="B2994" t="str">
        <v>May</v>
      </c>
      <c r="C2994" t="str">
        <v>Highland</v>
      </c>
      <c r="D2994">
        <v>232</v>
      </c>
      <c r="E2994">
        <f>D2994 / VLOOKUP(A2994, Data1!$A:$G, 7, FALSE)</f>
        <v>4.089907448215073E-3</v>
      </c>
      <c r="F2994">
        <f xml:space="preserve"> ROUND(E2994 * VLOOKUP(A2994, Data1!$A:$G, 2, FALSE),0)</f>
        <v>10</v>
      </c>
      <c r="G2994">
        <f xml:space="preserve"> ROUND(E2994 * VLOOKUP(A2994, Data1!$A:$G,3, FALSE),0)</f>
        <v>102</v>
      </c>
      <c r="H2994">
        <f xml:space="preserve"> ROUND(E2994 * VLOOKUP(A2994, Data1!$A:$G, 4, FALSE),0)</f>
        <v>110</v>
      </c>
      <c r="I2994">
        <f xml:space="preserve"> ROUND(E2994 * VLOOKUP(A2994, Data1!$A:$G, 5, FALSE),0)</f>
        <v>9</v>
      </c>
      <c r="J2994">
        <f xml:space="preserve"> ROUND(E2994 * VLOOKUP(A2994, Data1!$A:$G, 6, FALSE),0)</f>
        <v>0</v>
      </c>
    </row>
    <row r="2995" spans="1:10" x14ac:dyDescent="0.25">
      <c r="A2995">
        <v>2014</v>
      </c>
      <c r="B2995" t="str">
        <v>May</v>
      </c>
      <c r="C2995" t="str">
        <v>Lanarkshire</v>
      </c>
      <c r="D2995">
        <v>606</v>
      </c>
      <c r="E2995">
        <f>D2995 / VLOOKUP(A2995, Data1!$A:$G, 7, FALSE)</f>
        <v>1.0683120317320405E-2</v>
      </c>
      <c r="F2995">
        <f xml:space="preserve"> ROUND(E2995 * VLOOKUP(A2995, Data1!$A:$G, 2, FALSE),0)</f>
        <v>26</v>
      </c>
      <c r="G2995">
        <f xml:space="preserve"> ROUND(E2995 * VLOOKUP(A2995, Data1!$A:$G,3, FALSE),0)</f>
        <v>267</v>
      </c>
      <c r="H2995">
        <f xml:space="preserve"> ROUND(E2995 * VLOOKUP(A2995, Data1!$A:$G, 4, FALSE),0)</f>
        <v>288</v>
      </c>
      <c r="I2995">
        <f xml:space="preserve"> ROUND(E2995 * VLOOKUP(A2995, Data1!$A:$G, 5, FALSE),0)</f>
        <v>24</v>
      </c>
      <c r="J2995">
        <f xml:space="preserve"> ROUND(E2995 * VLOOKUP(A2995, Data1!$A:$G, 6, FALSE),0)</f>
        <v>1</v>
      </c>
    </row>
    <row r="2996" spans="1:10" x14ac:dyDescent="0.25">
      <c r="A2996">
        <v>2014</v>
      </c>
      <c r="B2996" t="str">
        <v>May</v>
      </c>
      <c r="C2996" t="str">
        <v>Lothian</v>
      </c>
      <c r="D2996">
        <v>832</v>
      </c>
      <c r="E2996">
        <f>D2996 / VLOOKUP(A2996, Data1!$A:$G, 7, FALSE)</f>
        <v>1.4667254297047157E-2</v>
      </c>
      <c r="F2996">
        <f xml:space="preserve"> ROUND(E2996 * VLOOKUP(A2996, Data1!$A:$G, 2, FALSE),0)</f>
        <v>36</v>
      </c>
      <c r="G2996">
        <f xml:space="preserve"> ROUND(E2996 * VLOOKUP(A2996, Data1!$A:$G,3, FALSE),0)</f>
        <v>367</v>
      </c>
      <c r="H2996">
        <f xml:space="preserve"> ROUND(E2996 * VLOOKUP(A2996, Data1!$A:$G, 4, FALSE),0)</f>
        <v>396</v>
      </c>
      <c r="I2996">
        <f xml:space="preserve"> ROUND(E2996 * VLOOKUP(A2996, Data1!$A:$G, 5, FALSE),0)</f>
        <v>33</v>
      </c>
      <c r="J2996">
        <f xml:space="preserve"> ROUND(E2996 * VLOOKUP(A2996, Data1!$A:$G, 6, FALSE),0)</f>
        <v>1</v>
      </c>
    </row>
    <row r="2997" spans="1:10" x14ac:dyDescent="0.25">
      <c r="A2997">
        <v>2014</v>
      </c>
      <c r="B2997" t="str">
        <v>May</v>
      </c>
      <c r="C2997" t="str">
        <v>Orkney</v>
      </c>
      <c r="D2997">
        <v>10</v>
      </c>
      <c r="E2997">
        <f>D2997 / VLOOKUP(A2997, Data1!$A:$G, 7, FALSE)</f>
        <v>1.7628911414720142E-4</v>
      </c>
      <c r="F2997">
        <f xml:space="preserve"> ROUND(E2997 * VLOOKUP(A2997, Data1!$A:$G, 2, FALSE),0)</f>
        <v>0</v>
      </c>
      <c r="G2997">
        <f xml:space="preserve"> ROUND(E2997 * VLOOKUP(A2997, Data1!$A:$G,3, FALSE),0)</f>
        <v>4</v>
      </c>
      <c r="H2997">
        <f xml:space="preserve"> ROUND(E2997 * VLOOKUP(A2997, Data1!$A:$G, 4, FALSE),0)</f>
        <v>5</v>
      </c>
      <c r="I2997">
        <f xml:space="preserve"> ROUND(E2997 * VLOOKUP(A2997, Data1!$A:$G, 5, FALSE),0)</f>
        <v>0</v>
      </c>
      <c r="J2997">
        <f xml:space="preserve"> ROUND(E2997 * VLOOKUP(A2997, Data1!$A:$G, 6, FALSE),0)</f>
        <v>0</v>
      </c>
    </row>
    <row r="2998" spans="1:10" x14ac:dyDescent="0.25">
      <c r="A2998">
        <v>2014</v>
      </c>
      <c r="B2998" t="str">
        <v>May</v>
      </c>
      <c r="C2998" t="str">
        <v>Scotland</v>
      </c>
      <c r="D2998">
        <v>4632</v>
      </c>
      <c r="E2998">
        <f>D2998 / VLOOKUP(A2998, Data1!$A:$G, 7, FALSE)</f>
        <v>8.1657117672983698E-2</v>
      </c>
      <c r="F2998">
        <f xml:space="preserve"> ROUND(E2998 * VLOOKUP(A2998, Data1!$A:$G, 2, FALSE),0)</f>
        <v>200</v>
      </c>
      <c r="G2998">
        <f xml:space="preserve"> ROUND(E2998 * VLOOKUP(A2998, Data1!$A:$G,3, FALSE),0)</f>
        <v>2042</v>
      </c>
      <c r="H2998">
        <f xml:space="preserve"> ROUND(E2998 * VLOOKUP(A2998, Data1!$A:$G, 4, FALSE),0)</f>
        <v>2204</v>
      </c>
      <c r="I2998">
        <f xml:space="preserve"> ROUND(E2998 * VLOOKUP(A2998, Data1!$A:$G, 5, FALSE),0)</f>
        <v>182</v>
      </c>
      <c r="J2998">
        <f xml:space="preserve"> ROUND(E2998 * VLOOKUP(A2998, Data1!$A:$G, 6, FALSE),0)</f>
        <v>5</v>
      </c>
    </row>
    <row r="2999" spans="1:10" x14ac:dyDescent="0.25">
      <c r="A2999">
        <v>2014</v>
      </c>
      <c r="B2999" t="str">
        <v>May</v>
      </c>
      <c r="C2999" t="str">
        <v>Shetland</v>
      </c>
      <c r="D2999">
        <v>23</v>
      </c>
      <c r="E2999">
        <f>D2999 / VLOOKUP(A2999, Data1!$A:$G, 7, FALSE)</f>
        <v>4.0546496253856325E-4</v>
      </c>
      <c r="F2999">
        <f xml:space="preserve"> ROUND(E2999 * VLOOKUP(A2999, Data1!$A:$G, 2, FALSE),0)</f>
        <v>1</v>
      </c>
      <c r="G2999">
        <f xml:space="preserve"> ROUND(E2999 * VLOOKUP(A2999, Data1!$A:$G,3, FALSE),0)</f>
        <v>10</v>
      </c>
      <c r="H2999">
        <f xml:space="preserve"> ROUND(E2999 * VLOOKUP(A2999, Data1!$A:$G, 4, FALSE),0)</f>
        <v>11</v>
      </c>
      <c r="I2999">
        <f xml:space="preserve"> ROUND(E2999 * VLOOKUP(A2999, Data1!$A:$G, 5, FALSE),0)</f>
        <v>1</v>
      </c>
      <c r="J2999">
        <f xml:space="preserve"> ROUND(E2999 * VLOOKUP(A2999, Data1!$A:$G, 6, FALSE),0)</f>
        <v>0</v>
      </c>
    </row>
    <row r="3000" spans="1:10" x14ac:dyDescent="0.25">
      <c r="A3000">
        <v>2014</v>
      </c>
      <c r="B3000" t="str">
        <v>May</v>
      </c>
      <c r="C3000" t="str">
        <v>Tayside</v>
      </c>
      <c r="D3000">
        <v>338</v>
      </c>
      <c r="E3000">
        <f>D3000 / VLOOKUP(A3000, Data1!$A:$G, 7, FALSE)</f>
        <v>5.9585720581754077E-3</v>
      </c>
      <c r="F3000">
        <f xml:space="preserve"> ROUND(E3000 * VLOOKUP(A3000, Data1!$A:$G, 2, FALSE),0)</f>
        <v>15</v>
      </c>
      <c r="G3000">
        <f xml:space="preserve"> ROUND(E3000 * VLOOKUP(A3000, Data1!$A:$G,3, FALSE),0)</f>
        <v>149</v>
      </c>
      <c r="H3000">
        <f xml:space="preserve"> ROUND(E3000 * VLOOKUP(A3000, Data1!$A:$G, 4, FALSE),0)</f>
        <v>161</v>
      </c>
      <c r="I3000">
        <f xml:space="preserve"> ROUND(E3000 * VLOOKUP(A3000, Data1!$A:$G, 5, FALSE),0)</f>
        <v>13</v>
      </c>
      <c r="J3000">
        <f xml:space="preserve"> ROUND(E3000 * VLOOKUP(A3000, Data1!$A:$G, 6, FALSE),0)</f>
        <v>0</v>
      </c>
    </row>
    <row r="3001" spans="1:10" x14ac:dyDescent="0.25">
      <c r="A3001">
        <v>2014</v>
      </c>
      <c r="B3001" t="str">
        <v>May</v>
      </c>
      <c r="C3001" t="str">
        <v>Western Isles</v>
      </c>
      <c r="D3001">
        <v>15</v>
      </c>
      <c r="E3001">
        <f>D3001 / VLOOKUP(A3001, Data1!$A:$G, 7, FALSE)</f>
        <v>2.6443367122080209E-4</v>
      </c>
      <c r="F3001">
        <f xml:space="preserve"> ROUND(E3001 * VLOOKUP(A3001, Data1!$A:$G, 2, FALSE),0)</f>
        <v>1</v>
      </c>
      <c r="G3001">
        <f xml:space="preserve"> ROUND(E3001 * VLOOKUP(A3001, Data1!$A:$G,3, FALSE),0)</f>
        <v>7</v>
      </c>
      <c r="H3001">
        <f xml:space="preserve"> ROUND(E3001 * VLOOKUP(A3001, Data1!$A:$G, 4, FALSE),0)</f>
        <v>7</v>
      </c>
      <c r="I3001">
        <f xml:space="preserve"> ROUND(E3001 * VLOOKUP(A3001, Data1!$A:$G, 5, FALSE),0)</f>
        <v>1</v>
      </c>
      <c r="J3001">
        <f xml:space="preserve"> ROUND(E3001 * VLOOKUP(A3001, Data1!$A:$G, 6, FALSE),0)</f>
        <v>0</v>
      </c>
    </row>
    <row r="3002" spans="1:10" x14ac:dyDescent="0.25">
      <c r="A3002">
        <v>2014</v>
      </c>
      <c r="B3002" t="str">
        <v>April</v>
      </c>
      <c r="C3002" t="str">
        <v>Ayrshire and Arran</v>
      </c>
      <c r="D3002">
        <v>280</v>
      </c>
      <c r="E3002">
        <f>D3002 / VLOOKUP(A3002, Data1!$A:$G, 7, FALSE)</f>
        <v>4.9360951961216395E-3</v>
      </c>
      <c r="F3002">
        <f xml:space="preserve"> ROUND(E3002 * VLOOKUP(A3002, Data1!$A:$G, 2, FALSE),0)</f>
        <v>12</v>
      </c>
      <c r="G3002">
        <f xml:space="preserve"> ROUND(E3002 * VLOOKUP(A3002, Data1!$A:$G,3, FALSE),0)</f>
        <v>123</v>
      </c>
      <c r="H3002">
        <f xml:space="preserve"> ROUND(E3002 * VLOOKUP(A3002, Data1!$A:$G, 4, FALSE),0)</f>
        <v>133</v>
      </c>
      <c r="I3002">
        <f xml:space="preserve"> ROUND(E3002 * VLOOKUP(A3002, Data1!$A:$G, 5, FALSE),0)</f>
        <v>11</v>
      </c>
      <c r="J3002">
        <f xml:space="preserve"> ROUND(E3002 * VLOOKUP(A3002, Data1!$A:$G, 6, FALSE),0)</f>
        <v>0</v>
      </c>
    </row>
    <row r="3003" spans="1:10" x14ac:dyDescent="0.25">
      <c r="A3003">
        <v>2014</v>
      </c>
      <c r="B3003" t="str">
        <v>April</v>
      </c>
      <c r="C3003" t="str">
        <v>Borders</v>
      </c>
      <c r="D3003">
        <v>88</v>
      </c>
      <c r="E3003">
        <f>D3003 / VLOOKUP(A3003, Data1!$A:$G, 7, FALSE)</f>
        <v>1.5513442044953723E-3</v>
      </c>
      <c r="F3003">
        <f xml:space="preserve"> ROUND(E3003 * VLOOKUP(A3003, Data1!$A:$G, 2, FALSE),0)</f>
        <v>4</v>
      </c>
      <c r="G3003">
        <f xml:space="preserve"> ROUND(E3003 * VLOOKUP(A3003, Data1!$A:$G,3, FALSE),0)</f>
        <v>39</v>
      </c>
      <c r="H3003">
        <f xml:space="preserve"> ROUND(E3003 * VLOOKUP(A3003, Data1!$A:$G, 4, FALSE),0)</f>
        <v>42</v>
      </c>
      <c r="I3003">
        <f xml:space="preserve"> ROUND(E3003 * VLOOKUP(A3003, Data1!$A:$G, 5, FALSE),0)</f>
        <v>3</v>
      </c>
      <c r="J3003">
        <f xml:space="preserve"> ROUND(E3003 * VLOOKUP(A3003, Data1!$A:$G, 6, FALSE),0)</f>
        <v>0</v>
      </c>
    </row>
    <row r="3004" spans="1:10" x14ac:dyDescent="0.25">
      <c r="A3004">
        <v>2014</v>
      </c>
      <c r="B3004" t="str">
        <v>April</v>
      </c>
      <c r="C3004" t="str">
        <v>Dumfries and Galloway</v>
      </c>
      <c r="D3004">
        <v>106</v>
      </c>
      <c r="E3004">
        <f>D3004 / VLOOKUP(A3004, Data1!$A:$G, 7, FALSE)</f>
        <v>1.868664609960335E-3</v>
      </c>
      <c r="F3004">
        <f xml:space="preserve"> ROUND(E3004 * VLOOKUP(A3004, Data1!$A:$G, 2, FALSE),0)</f>
        <v>5</v>
      </c>
      <c r="G3004">
        <f xml:space="preserve"> ROUND(E3004 * VLOOKUP(A3004, Data1!$A:$G,3, FALSE),0)</f>
        <v>47</v>
      </c>
      <c r="H3004">
        <f xml:space="preserve"> ROUND(E3004 * VLOOKUP(A3004, Data1!$A:$G, 4, FALSE),0)</f>
        <v>50</v>
      </c>
      <c r="I3004">
        <f xml:space="preserve"> ROUND(E3004 * VLOOKUP(A3004, Data1!$A:$G, 5, FALSE),0)</f>
        <v>4</v>
      </c>
      <c r="J3004">
        <f xml:space="preserve"> ROUND(E3004 * VLOOKUP(A3004, Data1!$A:$G, 6, FALSE),0)</f>
        <v>0</v>
      </c>
    </row>
    <row r="3005" spans="1:10" x14ac:dyDescent="0.25">
      <c r="A3005">
        <v>2014</v>
      </c>
      <c r="B3005" t="str">
        <v>April</v>
      </c>
      <c r="C3005" t="str">
        <v>Fife</v>
      </c>
      <c r="D3005">
        <v>303</v>
      </c>
      <c r="E3005">
        <f>D3005 / VLOOKUP(A3005, Data1!$A:$G, 7, FALSE)</f>
        <v>5.3415601586602026E-3</v>
      </c>
      <c r="F3005">
        <f xml:space="preserve"> ROUND(E3005 * VLOOKUP(A3005, Data1!$A:$G, 2, FALSE),0)</f>
        <v>13</v>
      </c>
      <c r="G3005">
        <f xml:space="preserve"> ROUND(E3005 * VLOOKUP(A3005, Data1!$A:$G,3, FALSE),0)</f>
        <v>134</v>
      </c>
      <c r="H3005">
        <f xml:space="preserve"> ROUND(E3005 * VLOOKUP(A3005, Data1!$A:$G, 4, FALSE),0)</f>
        <v>144</v>
      </c>
      <c r="I3005">
        <f xml:space="preserve"> ROUND(E3005 * VLOOKUP(A3005, Data1!$A:$G, 5, FALSE),0)</f>
        <v>12</v>
      </c>
      <c r="J3005">
        <f xml:space="preserve"> ROUND(E3005 * VLOOKUP(A3005, Data1!$A:$G, 6, FALSE),0)</f>
        <v>0</v>
      </c>
    </row>
    <row r="3006" spans="1:10" x14ac:dyDescent="0.25">
      <c r="A3006">
        <v>2014</v>
      </c>
      <c r="B3006" t="str">
        <v>April</v>
      </c>
      <c r="C3006" t="str">
        <v>Forth Valley</v>
      </c>
      <c r="D3006">
        <v>239</v>
      </c>
      <c r="E3006">
        <f>D3006 / VLOOKUP(A3006, Data1!$A:$G, 7, FALSE)</f>
        <v>4.2133098281181133E-3</v>
      </c>
      <c r="F3006">
        <f xml:space="preserve"> ROUND(E3006 * VLOOKUP(A3006, Data1!$A:$G, 2, FALSE),0)</f>
        <v>10</v>
      </c>
      <c r="G3006">
        <f xml:space="preserve"> ROUND(E3006 * VLOOKUP(A3006, Data1!$A:$G,3, FALSE),0)</f>
        <v>105</v>
      </c>
      <c r="H3006">
        <f xml:space="preserve"> ROUND(E3006 * VLOOKUP(A3006, Data1!$A:$G, 4, FALSE),0)</f>
        <v>114</v>
      </c>
      <c r="I3006">
        <f xml:space="preserve"> ROUND(E3006 * VLOOKUP(A3006, Data1!$A:$G, 5, FALSE),0)</f>
        <v>9</v>
      </c>
      <c r="J3006">
        <f xml:space="preserve"> ROUND(E3006 * VLOOKUP(A3006, Data1!$A:$G, 6, FALSE),0)</f>
        <v>0</v>
      </c>
    </row>
    <row r="3007" spans="1:10" x14ac:dyDescent="0.25">
      <c r="A3007">
        <v>2014</v>
      </c>
      <c r="B3007" t="str">
        <v>April</v>
      </c>
      <c r="C3007" t="str">
        <v>Grampian</v>
      </c>
      <c r="D3007">
        <v>553</v>
      </c>
      <c r="E3007">
        <f>D3007 / VLOOKUP(A3007, Data1!$A:$G, 7, FALSE)</f>
        <v>9.7487880123402378E-3</v>
      </c>
      <c r="F3007">
        <f xml:space="preserve"> ROUND(E3007 * VLOOKUP(A3007, Data1!$A:$G, 2, FALSE),0)</f>
        <v>24</v>
      </c>
      <c r="G3007">
        <f xml:space="preserve"> ROUND(E3007 * VLOOKUP(A3007, Data1!$A:$G,3, FALSE),0)</f>
        <v>244</v>
      </c>
      <c r="H3007">
        <f xml:space="preserve"> ROUND(E3007 * VLOOKUP(A3007, Data1!$A:$G, 4, FALSE),0)</f>
        <v>263</v>
      </c>
      <c r="I3007">
        <f xml:space="preserve"> ROUND(E3007 * VLOOKUP(A3007, Data1!$A:$G, 5, FALSE),0)</f>
        <v>22</v>
      </c>
      <c r="J3007">
        <f xml:space="preserve"> ROUND(E3007 * VLOOKUP(A3007, Data1!$A:$G, 6, FALSE),0)</f>
        <v>1</v>
      </c>
    </row>
    <row r="3008" spans="1:10" x14ac:dyDescent="0.25">
      <c r="A3008">
        <v>2014</v>
      </c>
      <c r="B3008" t="str">
        <v>April</v>
      </c>
      <c r="C3008" t="str">
        <v>Greater Glasgow and Clyde</v>
      </c>
      <c r="D3008">
        <v>1071</v>
      </c>
      <c r="E3008">
        <f>D3008 / VLOOKUP(A3008, Data1!$A:$G, 7, FALSE)</f>
        <v>1.8880564125165269E-2</v>
      </c>
      <c r="F3008">
        <f xml:space="preserve"> ROUND(E3008 * VLOOKUP(A3008, Data1!$A:$G, 2, FALSE),0)</f>
        <v>46</v>
      </c>
      <c r="G3008">
        <f xml:space="preserve"> ROUND(E3008 * VLOOKUP(A3008, Data1!$A:$G,3, FALSE),0)</f>
        <v>472</v>
      </c>
      <c r="H3008">
        <f xml:space="preserve"> ROUND(E3008 * VLOOKUP(A3008, Data1!$A:$G, 4, FALSE),0)</f>
        <v>510</v>
      </c>
      <c r="I3008">
        <f xml:space="preserve"> ROUND(E3008 * VLOOKUP(A3008, Data1!$A:$G, 5, FALSE),0)</f>
        <v>42</v>
      </c>
      <c r="J3008">
        <f xml:space="preserve"> ROUND(E3008 * VLOOKUP(A3008, Data1!$A:$G, 6, FALSE),0)</f>
        <v>1</v>
      </c>
    </row>
    <row r="3009" spans="1:10" x14ac:dyDescent="0.25">
      <c r="A3009">
        <v>2014</v>
      </c>
      <c r="B3009" t="str">
        <v>April</v>
      </c>
      <c r="C3009" t="str">
        <v>Highland</v>
      </c>
      <c r="D3009">
        <v>239</v>
      </c>
      <c r="E3009">
        <f>D3009 / VLOOKUP(A3009, Data1!$A:$G, 7, FALSE)</f>
        <v>4.2133098281181133E-3</v>
      </c>
      <c r="F3009">
        <f xml:space="preserve"> ROUND(E3009 * VLOOKUP(A3009, Data1!$A:$G, 2, FALSE),0)</f>
        <v>10</v>
      </c>
      <c r="G3009">
        <f xml:space="preserve"> ROUND(E3009 * VLOOKUP(A3009, Data1!$A:$G,3, FALSE),0)</f>
        <v>105</v>
      </c>
      <c r="H3009">
        <f xml:space="preserve"> ROUND(E3009 * VLOOKUP(A3009, Data1!$A:$G, 4, FALSE),0)</f>
        <v>114</v>
      </c>
      <c r="I3009">
        <f xml:space="preserve"> ROUND(E3009 * VLOOKUP(A3009, Data1!$A:$G, 5, FALSE),0)</f>
        <v>9</v>
      </c>
      <c r="J3009">
        <f xml:space="preserve"> ROUND(E3009 * VLOOKUP(A3009, Data1!$A:$G, 6, FALSE),0)</f>
        <v>0</v>
      </c>
    </row>
    <row r="3010" spans="1:10" x14ac:dyDescent="0.25">
      <c r="A3010">
        <v>2014</v>
      </c>
      <c r="B3010" t="str">
        <v>April</v>
      </c>
      <c r="C3010" t="str">
        <v>Lanarkshire</v>
      </c>
      <c r="D3010">
        <v>553</v>
      </c>
      <c r="E3010">
        <f>D3010 / VLOOKUP(A3010, Data1!$A:$G, 7, FALSE)</f>
        <v>9.7487880123402378E-3</v>
      </c>
      <c r="F3010">
        <f xml:space="preserve"> ROUND(E3010 * VLOOKUP(A3010, Data1!$A:$G, 2, FALSE),0)</f>
        <v>24</v>
      </c>
      <c r="G3010">
        <f xml:space="preserve"> ROUND(E3010 * VLOOKUP(A3010, Data1!$A:$G,3, FALSE),0)</f>
        <v>244</v>
      </c>
      <c r="H3010">
        <f xml:space="preserve"> ROUND(E3010 * VLOOKUP(A3010, Data1!$A:$G, 4, FALSE),0)</f>
        <v>263</v>
      </c>
      <c r="I3010">
        <f xml:space="preserve"> ROUND(E3010 * VLOOKUP(A3010, Data1!$A:$G, 5, FALSE),0)</f>
        <v>22</v>
      </c>
      <c r="J3010">
        <f xml:space="preserve"> ROUND(E3010 * VLOOKUP(A3010, Data1!$A:$G, 6, FALSE),0)</f>
        <v>1</v>
      </c>
    </row>
    <row r="3011" spans="1:10" x14ac:dyDescent="0.25">
      <c r="A3011">
        <v>2014</v>
      </c>
      <c r="B3011" t="str">
        <v>April</v>
      </c>
      <c r="C3011" t="str">
        <v>Lothian</v>
      </c>
      <c r="D3011">
        <v>836</v>
      </c>
      <c r="E3011">
        <f>D3011 / VLOOKUP(A3011, Data1!$A:$G, 7, FALSE)</f>
        <v>1.4737769942706038E-2</v>
      </c>
      <c r="F3011">
        <f xml:space="preserve"> ROUND(E3011 * VLOOKUP(A3011, Data1!$A:$G, 2, FALSE),0)</f>
        <v>36</v>
      </c>
      <c r="G3011">
        <f xml:space="preserve"> ROUND(E3011 * VLOOKUP(A3011, Data1!$A:$G,3, FALSE),0)</f>
        <v>369</v>
      </c>
      <c r="H3011">
        <f xml:space="preserve"> ROUND(E3011 * VLOOKUP(A3011, Data1!$A:$G, 4, FALSE),0)</f>
        <v>398</v>
      </c>
      <c r="I3011">
        <f xml:space="preserve"> ROUND(E3011 * VLOOKUP(A3011, Data1!$A:$G, 5, FALSE),0)</f>
        <v>33</v>
      </c>
      <c r="J3011">
        <f xml:space="preserve"> ROUND(E3011 * VLOOKUP(A3011, Data1!$A:$G, 6, FALSE),0)</f>
        <v>1</v>
      </c>
    </row>
    <row r="3012" spans="1:10" x14ac:dyDescent="0.25">
      <c r="A3012">
        <v>2014</v>
      </c>
      <c r="B3012" t="str">
        <v>April</v>
      </c>
      <c r="C3012" t="str">
        <v>Orkney</v>
      </c>
      <c r="D3012">
        <v>12</v>
      </c>
      <c r="E3012">
        <f>D3012 / VLOOKUP(A3012, Data1!$A:$G, 7, FALSE)</f>
        <v>2.1154693697664168E-4</v>
      </c>
      <c r="F3012">
        <f xml:space="preserve"> ROUND(E3012 * VLOOKUP(A3012, Data1!$A:$G, 2, FALSE),0)</f>
        <v>1</v>
      </c>
      <c r="G3012">
        <f xml:space="preserve"> ROUND(E3012 * VLOOKUP(A3012, Data1!$A:$G,3, FALSE),0)</f>
        <v>5</v>
      </c>
      <c r="H3012">
        <f xml:space="preserve"> ROUND(E3012 * VLOOKUP(A3012, Data1!$A:$G, 4, FALSE),0)</f>
        <v>6</v>
      </c>
      <c r="I3012">
        <f xml:space="preserve"> ROUND(E3012 * VLOOKUP(A3012, Data1!$A:$G, 5, FALSE),0)</f>
        <v>0</v>
      </c>
      <c r="J3012">
        <f xml:space="preserve"> ROUND(E3012 * VLOOKUP(A3012, Data1!$A:$G, 6, FALSE),0)</f>
        <v>0</v>
      </c>
    </row>
    <row r="3013" spans="1:10" x14ac:dyDescent="0.25">
      <c r="A3013">
        <v>2014</v>
      </c>
      <c r="B3013" t="str">
        <v>April</v>
      </c>
      <c r="C3013" t="str">
        <v>Scotland</v>
      </c>
      <c r="D3013">
        <v>4677</v>
      </c>
      <c r="E3013">
        <f>D3013 / VLOOKUP(A3013, Data1!$A:$G, 7, FALSE)</f>
        <v>8.2450418686646099E-2</v>
      </c>
      <c r="F3013">
        <f xml:space="preserve"> ROUND(E3013 * VLOOKUP(A3013, Data1!$A:$G, 2, FALSE),0)</f>
        <v>202</v>
      </c>
      <c r="G3013">
        <f xml:space="preserve"> ROUND(E3013 * VLOOKUP(A3013, Data1!$A:$G,3, FALSE),0)</f>
        <v>2062</v>
      </c>
      <c r="H3013">
        <f xml:space="preserve"> ROUND(E3013 * VLOOKUP(A3013, Data1!$A:$G, 4, FALSE),0)</f>
        <v>2226</v>
      </c>
      <c r="I3013">
        <f xml:space="preserve"> ROUND(E3013 * VLOOKUP(A3013, Data1!$A:$G, 5, FALSE),0)</f>
        <v>183</v>
      </c>
      <c r="J3013">
        <f xml:space="preserve"> ROUND(E3013 * VLOOKUP(A3013, Data1!$A:$G, 6, FALSE),0)</f>
        <v>5</v>
      </c>
    </row>
    <row r="3014" spans="1:10" x14ac:dyDescent="0.25">
      <c r="A3014">
        <v>2014</v>
      </c>
      <c r="B3014" t="str">
        <v>April</v>
      </c>
      <c r="C3014" t="str">
        <v>Shetland</v>
      </c>
      <c r="D3014">
        <v>28</v>
      </c>
      <c r="E3014">
        <f>D3014 / VLOOKUP(A3014, Data1!$A:$G, 7, FALSE)</f>
        <v>4.9360951961216395E-4</v>
      </c>
      <c r="F3014">
        <f xml:space="preserve"> ROUND(E3014 * VLOOKUP(A3014, Data1!$A:$G, 2, FALSE),0)</f>
        <v>1</v>
      </c>
      <c r="G3014">
        <f xml:space="preserve"> ROUND(E3014 * VLOOKUP(A3014, Data1!$A:$G,3, FALSE),0)</f>
        <v>12</v>
      </c>
      <c r="H3014">
        <f xml:space="preserve"> ROUND(E3014 * VLOOKUP(A3014, Data1!$A:$G, 4, FALSE),0)</f>
        <v>13</v>
      </c>
      <c r="I3014">
        <f xml:space="preserve"> ROUND(E3014 * VLOOKUP(A3014, Data1!$A:$G, 5, FALSE),0)</f>
        <v>1</v>
      </c>
      <c r="J3014">
        <f xml:space="preserve"> ROUND(E3014 * VLOOKUP(A3014, Data1!$A:$G, 6, FALSE),0)</f>
        <v>0</v>
      </c>
    </row>
    <row r="3015" spans="1:10" x14ac:dyDescent="0.25">
      <c r="A3015">
        <v>2014</v>
      </c>
      <c r="B3015" t="str">
        <v>April</v>
      </c>
      <c r="C3015" t="str">
        <v>Tayside</v>
      </c>
      <c r="D3015">
        <v>349</v>
      </c>
      <c r="E3015">
        <f>D3015 / VLOOKUP(A3015, Data1!$A:$G, 7, FALSE)</f>
        <v>6.1524900837373296E-3</v>
      </c>
      <c r="F3015">
        <f xml:space="preserve"> ROUND(E3015 * VLOOKUP(A3015, Data1!$A:$G, 2, FALSE),0)</f>
        <v>15</v>
      </c>
      <c r="G3015">
        <f xml:space="preserve"> ROUND(E3015 * VLOOKUP(A3015, Data1!$A:$G,3, FALSE),0)</f>
        <v>154</v>
      </c>
      <c r="H3015">
        <f xml:space="preserve"> ROUND(E3015 * VLOOKUP(A3015, Data1!$A:$G, 4, FALSE),0)</f>
        <v>166</v>
      </c>
      <c r="I3015">
        <f xml:space="preserve"> ROUND(E3015 * VLOOKUP(A3015, Data1!$A:$G, 5, FALSE),0)</f>
        <v>14</v>
      </c>
      <c r="J3015">
        <f xml:space="preserve"> ROUND(E3015 * VLOOKUP(A3015, Data1!$A:$G, 6, FALSE),0)</f>
        <v>0</v>
      </c>
    </row>
    <row r="3016" spans="1:10" x14ac:dyDescent="0.25">
      <c r="A3016">
        <v>2014</v>
      </c>
      <c r="B3016" t="str">
        <v>April</v>
      </c>
      <c r="C3016" t="str">
        <v>Western Isles</v>
      </c>
      <c r="D3016">
        <v>20</v>
      </c>
      <c r="E3016">
        <f>D3016 / VLOOKUP(A3016, Data1!$A:$G, 7, FALSE)</f>
        <v>3.5257822829440284E-4</v>
      </c>
      <c r="F3016">
        <f xml:space="preserve"> ROUND(E3016 * VLOOKUP(A3016, Data1!$A:$G, 2, FALSE),0)</f>
        <v>1</v>
      </c>
      <c r="G3016">
        <f xml:space="preserve"> ROUND(E3016 * VLOOKUP(A3016, Data1!$A:$G,3, FALSE),0)</f>
        <v>9</v>
      </c>
      <c r="H3016">
        <f xml:space="preserve"> ROUND(E3016 * VLOOKUP(A3016, Data1!$A:$G, 4, FALSE),0)</f>
        <v>10</v>
      </c>
      <c r="I3016">
        <f xml:space="preserve"> ROUND(E3016 * VLOOKUP(A3016, Data1!$A:$G, 5, FALSE),0)</f>
        <v>1</v>
      </c>
      <c r="J3016">
        <f xml:space="preserve"> ROUND(E3016 * VLOOKUP(A3016, Data1!$A:$G, 6, FALSE),0)</f>
        <v>0</v>
      </c>
    </row>
    <row r="3017" spans="1:10" x14ac:dyDescent="0.25">
      <c r="A3017">
        <v>2014</v>
      </c>
      <c r="B3017" t="str">
        <v>March</v>
      </c>
      <c r="C3017" t="str">
        <v>Ayrshire and Arran</v>
      </c>
      <c r="D3017">
        <v>291</v>
      </c>
      <c r="E3017">
        <f>D3017 / VLOOKUP(A3017, Data1!$A:$G, 7, FALSE)</f>
        <v>5.1300132216835614E-3</v>
      </c>
      <c r="F3017">
        <f xml:space="preserve"> ROUND(E3017 * VLOOKUP(A3017, Data1!$A:$G, 2, FALSE),0)</f>
        <v>13</v>
      </c>
      <c r="G3017">
        <f xml:space="preserve"> ROUND(E3017 * VLOOKUP(A3017, Data1!$A:$G,3, FALSE),0)</f>
        <v>128</v>
      </c>
      <c r="H3017">
        <f xml:space="preserve"> ROUND(E3017 * VLOOKUP(A3017, Data1!$A:$G, 4, FALSE),0)</f>
        <v>138</v>
      </c>
      <c r="I3017">
        <f xml:space="preserve"> ROUND(E3017 * VLOOKUP(A3017, Data1!$A:$G, 5, FALSE),0)</f>
        <v>11</v>
      </c>
      <c r="J3017">
        <f xml:space="preserve"> ROUND(E3017 * VLOOKUP(A3017, Data1!$A:$G, 6, FALSE),0)</f>
        <v>0</v>
      </c>
    </row>
    <row r="3018" spans="1:10" x14ac:dyDescent="0.25">
      <c r="A3018">
        <v>2014</v>
      </c>
      <c r="B3018" t="str">
        <v>March</v>
      </c>
      <c r="C3018" t="str">
        <v>Borders</v>
      </c>
      <c r="D3018">
        <v>105</v>
      </c>
      <c r="E3018">
        <f>D3018 / VLOOKUP(A3018, Data1!$A:$G, 7, FALSE)</f>
        <v>1.8510356985456148E-3</v>
      </c>
      <c r="F3018">
        <f xml:space="preserve"> ROUND(E3018 * VLOOKUP(A3018, Data1!$A:$G, 2, FALSE),0)</f>
        <v>5</v>
      </c>
      <c r="G3018">
        <f xml:space="preserve"> ROUND(E3018 * VLOOKUP(A3018, Data1!$A:$G,3, FALSE),0)</f>
        <v>46</v>
      </c>
      <c r="H3018">
        <f xml:space="preserve"> ROUND(E3018 * VLOOKUP(A3018, Data1!$A:$G, 4, FALSE),0)</f>
        <v>50</v>
      </c>
      <c r="I3018">
        <f xml:space="preserve"> ROUND(E3018 * VLOOKUP(A3018, Data1!$A:$G, 5, FALSE),0)</f>
        <v>4</v>
      </c>
      <c r="J3018">
        <f xml:space="preserve"> ROUND(E3018 * VLOOKUP(A3018, Data1!$A:$G, 6, FALSE),0)</f>
        <v>0</v>
      </c>
    </row>
    <row r="3019" spans="1:10" x14ac:dyDescent="0.25">
      <c r="A3019">
        <v>2014</v>
      </c>
      <c r="B3019" t="str">
        <v>March</v>
      </c>
      <c r="C3019" t="str">
        <v>Dumfries and Galloway</v>
      </c>
      <c r="D3019">
        <v>93</v>
      </c>
      <c r="E3019">
        <f>D3019 / VLOOKUP(A3019, Data1!$A:$G, 7, FALSE)</f>
        <v>1.6394887615689732E-3</v>
      </c>
      <c r="F3019">
        <f xml:space="preserve"> ROUND(E3019 * VLOOKUP(A3019, Data1!$A:$G, 2, FALSE),0)</f>
        <v>4</v>
      </c>
      <c r="G3019">
        <f xml:space="preserve"> ROUND(E3019 * VLOOKUP(A3019, Data1!$A:$G,3, FALSE),0)</f>
        <v>41</v>
      </c>
      <c r="H3019">
        <f xml:space="preserve"> ROUND(E3019 * VLOOKUP(A3019, Data1!$A:$G, 4, FALSE),0)</f>
        <v>44</v>
      </c>
      <c r="I3019">
        <f xml:space="preserve"> ROUND(E3019 * VLOOKUP(A3019, Data1!$A:$G, 5, FALSE),0)</f>
        <v>4</v>
      </c>
      <c r="J3019">
        <f xml:space="preserve"> ROUND(E3019 * VLOOKUP(A3019, Data1!$A:$G, 6, FALSE),0)</f>
        <v>0</v>
      </c>
    </row>
    <row r="3020" spans="1:10" x14ac:dyDescent="0.25">
      <c r="A3020">
        <v>2014</v>
      </c>
      <c r="B3020" t="str">
        <v>March</v>
      </c>
      <c r="C3020" t="str">
        <v>Fife</v>
      </c>
      <c r="D3020">
        <v>322</v>
      </c>
      <c r="E3020">
        <f>D3020 / VLOOKUP(A3020, Data1!$A:$G, 7, FALSE)</f>
        <v>5.6765094755398858E-3</v>
      </c>
      <c r="F3020">
        <f xml:space="preserve"> ROUND(E3020 * VLOOKUP(A3020, Data1!$A:$G, 2, FALSE),0)</f>
        <v>14</v>
      </c>
      <c r="G3020">
        <f xml:space="preserve"> ROUND(E3020 * VLOOKUP(A3020, Data1!$A:$G,3, FALSE),0)</f>
        <v>142</v>
      </c>
      <c r="H3020">
        <f xml:space="preserve"> ROUND(E3020 * VLOOKUP(A3020, Data1!$A:$G, 4, FALSE),0)</f>
        <v>153</v>
      </c>
      <c r="I3020">
        <f xml:space="preserve"> ROUND(E3020 * VLOOKUP(A3020, Data1!$A:$G, 5, FALSE),0)</f>
        <v>13</v>
      </c>
      <c r="J3020">
        <f xml:space="preserve"> ROUND(E3020 * VLOOKUP(A3020, Data1!$A:$G, 6, FALSE),0)</f>
        <v>0</v>
      </c>
    </row>
    <row r="3021" spans="1:10" x14ac:dyDescent="0.25">
      <c r="A3021">
        <v>2014</v>
      </c>
      <c r="B3021" t="str">
        <v>March</v>
      </c>
      <c r="C3021" t="str">
        <v>Forth Valley</v>
      </c>
      <c r="D3021">
        <v>237</v>
      </c>
      <c r="E3021">
        <f>D3021 / VLOOKUP(A3021, Data1!$A:$G, 7, FALSE)</f>
        <v>4.1780520052886738E-3</v>
      </c>
      <c r="F3021">
        <f xml:space="preserve"> ROUND(E3021 * VLOOKUP(A3021, Data1!$A:$G, 2, FALSE),0)</f>
        <v>10</v>
      </c>
      <c r="G3021">
        <f xml:space="preserve"> ROUND(E3021 * VLOOKUP(A3021, Data1!$A:$G,3, FALSE),0)</f>
        <v>104</v>
      </c>
      <c r="H3021">
        <f xml:space="preserve"> ROUND(E3021 * VLOOKUP(A3021, Data1!$A:$G, 4, FALSE),0)</f>
        <v>113</v>
      </c>
      <c r="I3021">
        <f xml:space="preserve"> ROUND(E3021 * VLOOKUP(A3021, Data1!$A:$G, 5, FALSE),0)</f>
        <v>9</v>
      </c>
      <c r="J3021">
        <f xml:space="preserve"> ROUND(E3021 * VLOOKUP(A3021, Data1!$A:$G, 6, FALSE),0)</f>
        <v>0</v>
      </c>
    </row>
    <row r="3022" spans="1:10" x14ac:dyDescent="0.25">
      <c r="A3022">
        <v>2014</v>
      </c>
      <c r="B3022" t="str">
        <v>March</v>
      </c>
      <c r="C3022" t="str">
        <v>Grampian</v>
      </c>
      <c r="D3022">
        <v>468</v>
      </c>
      <c r="E3022">
        <f>D3022 / VLOOKUP(A3022, Data1!$A:$G, 7, FALSE)</f>
        <v>8.2503305420890266E-3</v>
      </c>
      <c r="F3022">
        <f xml:space="preserve"> ROUND(E3022 * VLOOKUP(A3022, Data1!$A:$G, 2, FALSE),0)</f>
        <v>20</v>
      </c>
      <c r="G3022">
        <f xml:space="preserve"> ROUND(E3022 * VLOOKUP(A3022, Data1!$A:$G,3, FALSE),0)</f>
        <v>206</v>
      </c>
      <c r="H3022">
        <f xml:space="preserve"> ROUND(E3022 * VLOOKUP(A3022, Data1!$A:$G, 4, FALSE),0)</f>
        <v>223</v>
      </c>
      <c r="I3022">
        <f xml:space="preserve"> ROUND(E3022 * VLOOKUP(A3022, Data1!$A:$G, 5, FALSE),0)</f>
        <v>18</v>
      </c>
      <c r="J3022">
        <f xml:space="preserve"> ROUND(E3022 * VLOOKUP(A3022, Data1!$A:$G, 6, FALSE),0)</f>
        <v>0</v>
      </c>
    </row>
    <row r="3023" spans="1:10" x14ac:dyDescent="0.25">
      <c r="A3023">
        <v>2014</v>
      </c>
      <c r="B3023" t="str">
        <v>March</v>
      </c>
      <c r="C3023" t="str">
        <v>Greater Glasgow and Clyde</v>
      </c>
      <c r="D3023">
        <v>996</v>
      </c>
      <c r="E3023">
        <f>D3023 / VLOOKUP(A3023, Data1!$A:$G, 7, FALSE)</f>
        <v>1.755839576906126E-2</v>
      </c>
      <c r="F3023">
        <f xml:space="preserve"> ROUND(E3023 * VLOOKUP(A3023, Data1!$A:$G, 2, FALSE),0)</f>
        <v>43</v>
      </c>
      <c r="G3023">
        <f xml:space="preserve"> ROUND(E3023 * VLOOKUP(A3023, Data1!$A:$G,3, FALSE),0)</f>
        <v>439</v>
      </c>
      <c r="H3023">
        <f xml:space="preserve"> ROUND(E3023 * VLOOKUP(A3023, Data1!$A:$G, 4, FALSE),0)</f>
        <v>474</v>
      </c>
      <c r="I3023">
        <f xml:space="preserve"> ROUND(E3023 * VLOOKUP(A3023, Data1!$A:$G, 5, FALSE),0)</f>
        <v>39</v>
      </c>
      <c r="J3023">
        <f xml:space="preserve"> ROUND(E3023 * VLOOKUP(A3023, Data1!$A:$G, 6, FALSE),0)</f>
        <v>1</v>
      </c>
    </row>
    <row r="3024" spans="1:10" x14ac:dyDescent="0.25">
      <c r="A3024">
        <v>2014</v>
      </c>
      <c r="B3024" t="str">
        <v>March</v>
      </c>
      <c r="C3024" t="str">
        <v>Highland</v>
      </c>
      <c r="D3024">
        <v>225</v>
      </c>
      <c r="E3024">
        <f>D3024 / VLOOKUP(A3024, Data1!$A:$G, 7, FALSE)</f>
        <v>3.9665050683120318E-3</v>
      </c>
      <c r="F3024">
        <f xml:space="preserve"> ROUND(E3024 * VLOOKUP(A3024, Data1!$A:$G, 2, FALSE),0)</f>
        <v>10</v>
      </c>
      <c r="G3024">
        <f xml:space="preserve"> ROUND(E3024 * VLOOKUP(A3024, Data1!$A:$G,3, FALSE),0)</f>
        <v>99</v>
      </c>
      <c r="H3024">
        <f xml:space="preserve"> ROUND(E3024 * VLOOKUP(A3024, Data1!$A:$G, 4, FALSE),0)</f>
        <v>107</v>
      </c>
      <c r="I3024">
        <f xml:space="preserve"> ROUND(E3024 * VLOOKUP(A3024, Data1!$A:$G, 5, FALSE),0)</f>
        <v>9</v>
      </c>
      <c r="J3024">
        <f xml:space="preserve"> ROUND(E3024 * VLOOKUP(A3024, Data1!$A:$G, 6, FALSE),0)</f>
        <v>0</v>
      </c>
    </row>
    <row r="3025" spans="1:10" x14ac:dyDescent="0.25">
      <c r="A3025">
        <v>2014</v>
      </c>
      <c r="B3025" t="str">
        <v>March</v>
      </c>
      <c r="C3025" t="str">
        <v>Lanarkshire</v>
      </c>
      <c r="D3025">
        <v>573</v>
      </c>
      <c r="E3025">
        <f>D3025 / VLOOKUP(A3025, Data1!$A:$G, 7, FALSE)</f>
        <v>1.0101366240634641E-2</v>
      </c>
      <c r="F3025">
        <f xml:space="preserve"> ROUND(E3025 * VLOOKUP(A3025, Data1!$A:$G, 2, FALSE),0)</f>
        <v>25</v>
      </c>
      <c r="G3025">
        <f xml:space="preserve"> ROUND(E3025 * VLOOKUP(A3025, Data1!$A:$G,3, FALSE),0)</f>
        <v>253</v>
      </c>
      <c r="H3025">
        <f xml:space="preserve"> ROUND(E3025 * VLOOKUP(A3025, Data1!$A:$G, 4, FALSE),0)</f>
        <v>273</v>
      </c>
      <c r="I3025">
        <f xml:space="preserve"> ROUND(E3025 * VLOOKUP(A3025, Data1!$A:$G, 5, FALSE),0)</f>
        <v>22</v>
      </c>
      <c r="J3025">
        <f xml:space="preserve"> ROUND(E3025 * VLOOKUP(A3025, Data1!$A:$G, 6, FALSE),0)</f>
        <v>1</v>
      </c>
    </row>
    <row r="3026" spans="1:10" x14ac:dyDescent="0.25">
      <c r="A3026">
        <v>2014</v>
      </c>
      <c r="B3026" t="str">
        <v>March</v>
      </c>
      <c r="C3026" t="str">
        <v>Lothian</v>
      </c>
      <c r="D3026">
        <v>810</v>
      </c>
      <c r="E3026">
        <f>D3026 / VLOOKUP(A3026, Data1!$A:$G, 7, FALSE)</f>
        <v>1.4279418245923315E-2</v>
      </c>
      <c r="F3026">
        <f xml:space="preserve"> ROUND(E3026 * VLOOKUP(A3026, Data1!$A:$G, 2, FALSE),0)</f>
        <v>35</v>
      </c>
      <c r="G3026">
        <f xml:space="preserve"> ROUND(E3026 * VLOOKUP(A3026, Data1!$A:$G,3, FALSE),0)</f>
        <v>357</v>
      </c>
      <c r="H3026">
        <f xml:space="preserve"> ROUND(E3026 * VLOOKUP(A3026, Data1!$A:$G, 4, FALSE),0)</f>
        <v>385</v>
      </c>
      <c r="I3026">
        <f xml:space="preserve"> ROUND(E3026 * VLOOKUP(A3026, Data1!$A:$G, 5, FALSE),0)</f>
        <v>32</v>
      </c>
      <c r="J3026">
        <f xml:space="preserve"> ROUND(E3026 * VLOOKUP(A3026, Data1!$A:$G, 6, FALSE),0)</f>
        <v>1</v>
      </c>
    </row>
    <row r="3027" spans="1:10" x14ac:dyDescent="0.25">
      <c r="A3027">
        <v>2014</v>
      </c>
      <c r="B3027" t="str">
        <v>March</v>
      </c>
      <c r="C3027" t="str">
        <v>Orkney</v>
      </c>
      <c r="D3027">
        <v>14</v>
      </c>
      <c r="E3027">
        <f>D3027 / VLOOKUP(A3027, Data1!$A:$G, 7, FALSE)</f>
        <v>2.4680475980608197E-4</v>
      </c>
      <c r="F3027">
        <f xml:space="preserve"> ROUND(E3027 * VLOOKUP(A3027, Data1!$A:$G, 2, FALSE),0)</f>
        <v>1</v>
      </c>
      <c r="G3027">
        <f xml:space="preserve"> ROUND(E3027 * VLOOKUP(A3027, Data1!$A:$G,3, FALSE),0)</f>
        <v>6</v>
      </c>
      <c r="H3027">
        <f xml:space="preserve"> ROUND(E3027 * VLOOKUP(A3027, Data1!$A:$G, 4, FALSE),0)</f>
        <v>7</v>
      </c>
      <c r="I3027">
        <f xml:space="preserve"> ROUND(E3027 * VLOOKUP(A3027, Data1!$A:$G, 5, FALSE),0)</f>
        <v>1</v>
      </c>
      <c r="J3027">
        <f xml:space="preserve"> ROUND(E3027 * VLOOKUP(A3027, Data1!$A:$G, 6, FALSE),0)</f>
        <v>0</v>
      </c>
    </row>
    <row r="3028" spans="1:10" x14ac:dyDescent="0.25">
      <c r="A3028">
        <v>2014</v>
      </c>
      <c r="B3028" t="str">
        <v>March</v>
      </c>
      <c r="C3028" t="str">
        <v>Scotland</v>
      </c>
      <c r="D3028">
        <v>4487</v>
      </c>
      <c r="E3028">
        <f>D3028 / VLOOKUP(A3028, Data1!$A:$G, 7, FALSE)</f>
        <v>7.9100925517849266E-2</v>
      </c>
      <c r="F3028">
        <f xml:space="preserve"> ROUND(E3028 * VLOOKUP(A3028, Data1!$A:$G, 2, FALSE),0)</f>
        <v>193</v>
      </c>
      <c r="G3028">
        <f xml:space="preserve"> ROUND(E3028 * VLOOKUP(A3028, Data1!$A:$G,3, FALSE),0)</f>
        <v>1978</v>
      </c>
      <c r="H3028">
        <f xml:space="preserve"> ROUND(E3028 * VLOOKUP(A3028, Data1!$A:$G, 4, FALSE),0)</f>
        <v>2135</v>
      </c>
      <c r="I3028">
        <f xml:space="preserve"> ROUND(E3028 * VLOOKUP(A3028, Data1!$A:$G, 5, FALSE),0)</f>
        <v>176</v>
      </c>
      <c r="J3028">
        <f xml:space="preserve"> ROUND(E3028 * VLOOKUP(A3028, Data1!$A:$G, 6, FALSE),0)</f>
        <v>5</v>
      </c>
    </row>
    <row r="3029" spans="1:10" x14ac:dyDescent="0.25">
      <c r="A3029">
        <v>2014</v>
      </c>
      <c r="B3029" t="str">
        <v>March</v>
      </c>
      <c r="C3029" t="str">
        <v>Shetland</v>
      </c>
      <c r="D3029">
        <v>25</v>
      </c>
      <c r="E3029">
        <f>D3029 / VLOOKUP(A3029, Data1!$A:$G, 7, FALSE)</f>
        <v>4.4072278536800354E-4</v>
      </c>
      <c r="F3029">
        <f xml:space="preserve"> ROUND(E3029 * VLOOKUP(A3029, Data1!$A:$G, 2, FALSE),0)</f>
        <v>1</v>
      </c>
      <c r="G3029">
        <f xml:space="preserve"> ROUND(E3029 * VLOOKUP(A3029, Data1!$A:$G,3, FALSE),0)</f>
        <v>11</v>
      </c>
      <c r="H3029">
        <f xml:space="preserve"> ROUND(E3029 * VLOOKUP(A3029, Data1!$A:$G, 4, FALSE),0)</f>
        <v>12</v>
      </c>
      <c r="I3029">
        <f xml:space="preserve"> ROUND(E3029 * VLOOKUP(A3029, Data1!$A:$G, 5, FALSE),0)</f>
        <v>1</v>
      </c>
      <c r="J3029">
        <f xml:space="preserve"> ROUND(E3029 * VLOOKUP(A3029, Data1!$A:$G, 6, FALSE),0)</f>
        <v>0</v>
      </c>
    </row>
    <row r="3030" spans="1:10" x14ac:dyDescent="0.25">
      <c r="A3030">
        <v>2014</v>
      </c>
      <c r="B3030" t="str">
        <v>March</v>
      </c>
      <c r="C3030" t="str">
        <v>Tayside</v>
      </c>
      <c r="D3030">
        <v>302</v>
      </c>
      <c r="E3030">
        <f>D3030 / VLOOKUP(A3030, Data1!$A:$G, 7, FALSE)</f>
        <v>5.3239312472454824E-3</v>
      </c>
      <c r="F3030">
        <f xml:space="preserve"> ROUND(E3030 * VLOOKUP(A3030, Data1!$A:$G, 2, FALSE),0)</f>
        <v>13</v>
      </c>
      <c r="G3030">
        <f xml:space="preserve"> ROUND(E3030 * VLOOKUP(A3030, Data1!$A:$G,3, FALSE),0)</f>
        <v>133</v>
      </c>
      <c r="H3030">
        <f xml:space="preserve"> ROUND(E3030 * VLOOKUP(A3030, Data1!$A:$G, 4, FALSE),0)</f>
        <v>144</v>
      </c>
      <c r="I3030">
        <f xml:space="preserve"> ROUND(E3030 * VLOOKUP(A3030, Data1!$A:$G, 5, FALSE),0)</f>
        <v>12</v>
      </c>
      <c r="J3030">
        <f xml:space="preserve"> ROUND(E3030 * VLOOKUP(A3030, Data1!$A:$G, 6, FALSE),0)</f>
        <v>0</v>
      </c>
    </row>
    <row r="3031" spans="1:10" x14ac:dyDescent="0.25">
      <c r="A3031">
        <v>2014</v>
      </c>
      <c r="B3031" t="str">
        <v>March</v>
      </c>
      <c r="C3031" t="str">
        <v>Western Isles</v>
      </c>
      <c r="D3031">
        <v>26</v>
      </c>
      <c r="E3031">
        <f>D3031 / VLOOKUP(A3031, Data1!$A:$G, 7, FALSE)</f>
        <v>4.5835169678272366E-4</v>
      </c>
      <c r="F3031">
        <f xml:space="preserve"> ROUND(E3031 * VLOOKUP(A3031, Data1!$A:$G, 2, FALSE),0)</f>
        <v>1</v>
      </c>
      <c r="G3031">
        <f xml:space="preserve"> ROUND(E3031 * VLOOKUP(A3031, Data1!$A:$G,3, FALSE),0)</f>
        <v>11</v>
      </c>
      <c r="H3031">
        <f xml:space="preserve"> ROUND(E3031 * VLOOKUP(A3031, Data1!$A:$G, 4, FALSE),0)</f>
        <v>12</v>
      </c>
      <c r="I3031">
        <f xml:space="preserve"> ROUND(E3031 * VLOOKUP(A3031, Data1!$A:$G, 5, FALSE),0)</f>
        <v>1</v>
      </c>
      <c r="J3031">
        <f xml:space="preserve"> ROUND(E3031 * VLOOKUP(A3031, Data1!$A:$G, 6, FALSE),0)</f>
        <v>0</v>
      </c>
    </row>
    <row r="3032" spans="1:10" x14ac:dyDescent="0.25">
      <c r="A3032">
        <v>2014</v>
      </c>
      <c r="B3032" t="str">
        <v>February</v>
      </c>
      <c r="C3032" t="str">
        <v>Ayrshire and Arran</v>
      </c>
      <c r="D3032">
        <v>225</v>
      </c>
      <c r="E3032">
        <f>D3032 / VLOOKUP(A3032, Data1!$A:$G, 7, FALSE)</f>
        <v>3.9665050683120318E-3</v>
      </c>
      <c r="F3032">
        <f xml:space="preserve"> ROUND(E3032 * VLOOKUP(A3032, Data1!$A:$G, 2, FALSE),0)</f>
        <v>10</v>
      </c>
      <c r="G3032">
        <f xml:space="preserve"> ROUND(E3032 * VLOOKUP(A3032, Data1!$A:$G,3, FALSE),0)</f>
        <v>99</v>
      </c>
      <c r="H3032">
        <f xml:space="preserve"> ROUND(E3032 * VLOOKUP(A3032, Data1!$A:$G, 4, FALSE),0)</f>
        <v>107</v>
      </c>
      <c r="I3032">
        <f xml:space="preserve"> ROUND(E3032 * VLOOKUP(A3032, Data1!$A:$G, 5, FALSE),0)</f>
        <v>9</v>
      </c>
      <c r="J3032">
        <f xml:space="preserve"> ROUND(E3032 * VLOOKUP(A3032, Data1!$A:$G, 6, FALSE),0)</f>
        <v>0</v>
      </c>
    </row>
    <row r="3033" spans="1:10" x14ac:dyDescent="0.25">
      <c r="A3033">
        <v>2014</v>
      </c>
      <c r="B3033" t="str">
        <v>February</v>
      </c>
      <c r="C3033" t="str">
        <v>Borders</v>
      </c>
      <c r="D3033">
        <v>87</v>
      </c>
      <c r="E3033">
        <f>D3033 / VLOOKUP(A3033, Data1!$A:$G, 7, FALSE)</f>
        <v>1.5337152930806524E-3</v>
      </c>
      <c r="F3033">
        <f xml:space="preserve"> ROUND(E3033 * VLOOKUP(A3033, Data1!$A:$G, 2, FALSE),0)</f>
        <v>4</v>
      </c>
      <c r="G3033">
        <f xml:space="preserve"> ROUND(E3033 * VLOOKUP(A3033, Data1!$A:$G,3, FALSE),0)</f>
        <v>38</v>
      </c>
      <c r="H3033">
        <f xml:space="preserve"> ROUND(E3033 * VLOOKUP(A3033, Data1!$A:$G, 4, FALSE),0)</f>
        <v>41</v>
      </c>
      <c r="I3033">
        <f xml:space="preserve"> ROUND(E3033 * VLOOKUP(A3033, Data1!$A:$G, 5, FALSE),0)</f>
        <v>3</v>
      </c>
      <c r="J3033">
        <f xml:space="preserve"> ROUND(E3033 * VLOOKUP(A3033, Data1!$A:$G, 6, FALSE),0)</f>
        <v>0</v>
      </c>
    </row>
    <row r="3034" spans="1:10" x14ac:dyDescent="0.25">
      <c r="A3034">
        <v>2014</v>
      </c>
      <c r="B3034" t="str">
        <v>February</v>
      </c>
      <c r="C3034" t="str">
        <v>Dumfries and Galloway</v>
      </c>
      <c r="D3034">
        <v>112</v>
      </c>
      <c r="E3034">
        <f>D3034 / VLOOKUP(A3034, Data1!$A:$G, 7, FALSE)</f>
        <v>1.9744380784486558E-3</v>
      </c>
      <c r="F3034">
        <f xml:space="preserve"> ROUND(E3034 * VLOOKUP(A3034, Data1!$A:$G, 2, FALSE),0)</f>
        <v>5</v>
      </c>
      <c r="G3034">
        <f xml:space="preserve"> ROUND(E3034 * VLOOKUP(A3034, Data1!$A:$G,3, FALSE),0)</f>
        <v>49</v>
      </c>
      <c r="H3034">
        <f xml:space="preserve"> ROUND(E3034 * VLOOKUP(A3034, Data1!$A:$G, 4, FALSE),0)</f>
        <v>53</v>
      </c>
      <c r="I3034">
        <f xml:space="preserve"> ROUND(E3034 * VLOOKUP(A3034, Data1!$A:$G, 5, FALSE),0)</f>
        <v>4</v>
      </c>
      <c r="J3034">
        <f xml:space="preserve"> ROUND(E3034 * VLOOKUP(A3034, Data1!$A:$G, 6, FALSE),0)</f>
        <v>0</v>
      </c>
    </row>
    <row r="3035" spans="1:10" x14ac:dyDescent="0.25">
      <c r="A3035">
        <v>2014</v>
      </c>
      <c r="B3035" t="str">
        <v>February</v>
      </c>
      <c r="C3035" t="str">
        <v>Fife</v>
      </c>
      <c r="D3035">
        <v>315</v>
      </c>
      <c r="E3035">
        <f>D3035 / VLOOKUP(A3035, Data1!$A:$G, 7, FALSE)</f>
        <v>5.5531070956368446E-3</v>
      </c>
      <c r="F3035">
        <f xml:space="preserve"> ROUND(E3035 * VLOOKUP(A3035, Data1!$A:$G, 2, FALSE),0)</f>
        <v>14</v>
      </c>
      <c r="G3035">
        <f xml:space="preserve"> ROUND(E3035 * VLOOKUP(A3035, Data1!$A:$G,3, FALSE),0)</f>
        <v>139</v>
      </c>
      <c r="H3035">
        <f xml:space="preserve"> ROUND(E3035 * VLOOKUP(A3035, Data1!$A:$G, 4, FALSE),0)</f>
        <v>150</v>
      </c>
      <c r="I3035">
        <f xml:space="preserve"> ROUND(E3035 * VLOOKUP(A3035, Data1!$A:$G, 5, FALSE),0)</f>
        <v>12</v>
      </c>
      <c r="J3035">
        <f xml:space="preserve"> ROUND(E3035 * VLOOKUP(A3035, Data1!$A:$G, 6, FALSE),0)</f>
        <v>0</v>
      </c>
    </row>
    <row r="3036" spans="1:10" x14ac:dyDescent="0.25">
      <c r="A3036">
        <v>2014</v>
      </c>
      <c r="B3036" t="str">
        <v>February</v>
      </c>
      <c r="C3036" t="str">
        <v>Forth Valley</v>
      </c>
      <c r="D3036">
        <v>225</v>
      </c>
      <c r="E3036">
        <f>D3036 / VLOOKUP(A3036, Data1!$A:$G, 7, FALSE)</f>
        <v>3.9665050683120318E-3</v>
      </c>
      <c r="F3036">
        <f xml:space="preserve"> ROUND(E3036 * VLOOKUP(A3036, Data1!$A:$G, 2, FALSE),0)</f>
        <v>10</v>
      </c>
      <c r="G3036">
        <f xml:space="preserve"> ROUND(E3036 * VLOOKUP(A3036, Data1!$A:$G,3, FALSE),0)</f>
        <v>99</v>
      </c>
      <c r="H3036">
        <f xml:space="preserve"> ROUND(E3036 * VLOOKUP(A3036, Data1!$A:$G, 4, FALSE),0)</f>
        <v>107</v>
      </c>
      <c r="I3036">
        <f xml:space="preserve"> ROUND(E3036 * VLOOKUP(A3036, Data1!$A:$G, 5, FALSE),0)</f>
        <v>9</v>
      </c>
      <c r="J3036">
        <f xml:space="preserve"> ROUND(E3036 * VLOOKUP(A3036, Data1!$A:$G, 6, FALSE),0)</f>
        <v>0</v>
      </c>
    </row>
    <row r="3037" spans="1:10" x14ac:dyDescent="0.25">
      <c r="A3037">
        <v>2014</v>
      </c>
      <c r="B3037" t="str">
        <v>February</v>
      </c>
      <c r="C3037" t="str">
        <v>Grampian</v>
      </c>
      <c r="D3037">
        <v>481</v>
      </c>
      <c r="E3037">
        <f>D3037 / VLOOKUP(A3037, Data1!$A:$G, 7, FALSE)</f>
        <v>8.4795063904803871E-3</v>
      </c>
      <c r="F3037">
        <f xml:space="preserve"> ROUND(E3037 * VLOOKUP(A3037, Data1!$A:$G, 2, FALSE),0)</f>
        <v>21</v>
      </c>
      <c r="G3037">
        <f xml:space="preserve"> ROUND(E3037 * VLOOKUP(A3037, Data1!$A:$G,3, FALSE),0)</f>
        <v>212</v>
      </c>
      <c r="H3037">
        <f xml:space="preserve"> ROUND(E3037 * VLOOKUP(A3037, Data1!$A:$G, 4, FALSE),0)</f>
        <v>229</v>
      </c>
      <c r="I3037">
        <f xml:space="preserve"> ROUND(E3037 * VLOOKUP(A3037, Data1!$A:$G, 5, FALSE),0)</f>
        <v>19</v>
      </c>
      <c r="J3037">
        <f xml:space="preserve"> ROUND(E3037 * VLOOKUP(A3037, Data1!$A:$G, 6, FALSE),0)</f>
        <v>1</v>
      </c>
    </row>
    <row r="3038" spans="1:10" x14ac:dyDescent="0.25">
      <c r="A3038">
        <v>2014</v>
      </c>
      <c r="B3038" t="str">
        <v>February</v>
      </c>
      <c r="C3038" t="str">
        <v>Greater Glasgow and Clyde</v>
      </c>
      <c r="D3038">
        <v>933</v>
      </c>
      <c r="E3038">
        <f>D3038 / VLOOKUP(A3038, Data1!$A:$G, 7, FALSE)</f>
        <v>1.6447774349933893E-2</v>
      </c>
      <c r="F3038">
        <f xml:space="preserve"> ROUND(E3038 * VLOOKUP(A3038, Data1!$A:$G, 2, FALSE),0)</f>
        <v>40</v>
      </c>
      <c r="G3038">
        <f xml:space="preserve"> ROUND(E3038 * VLOOKUP(A3038, Data1!$A:$G,3, FALSE),0)</f>
        <v>411</v>
      </c>
      <c r="H3038">
        <f xml:space="preserve"> ROUND(E3038 * VLOOKUP(A3038, Data1!$A:$G, 4, FALSE),0)</f>
        <v>444</v>
      </c>
      <c r="I3038">
        <f xml:space="preserve"> ROUND(E3038 * VLOOKUP(A3038, Data1!$A:$G, 5, FALSE),0)</f>
        <v>37</v>
      </c>
      <c r="J3038">
        <f xml:space="preserve"> ROUND(E3038 * VLOOKUP(A3038, Data1!$A:$G, 6, FALSE),0)</f>
        <v>1</v>
      </c>
    </row>
    <row r="3039" spans="1:10" x14ac:dyDescent="0.25">
      <c r="A3039">
        <v>2014</v>
      </c>
      <c r="B3039" t="str">
        <v>February</v>
      </c>
      <c r="C3039" t="str">
        <v>Highland</v>
      </c>
      <c r="D3039">
        <v>226</v>
      </c>
      <c r="E3039">
        <f>D3039 / VLOOKUP(A3039, Data1!$A:$G, 7, FALSE)</f>
        <v>3.9841339797267519E-3</v>
      </c>
      <c r="F3039">
        <f xml:space="preserve"> ROUND(E3039 * VLOOKUP(A3039, Data1!$A:$G, 2, FALSE),0)</f>
        <v>10</v>
      </c>
      <c r="G3039">
        <f xml:space="preserve"> ROUND(E3039 * VLOOKUP(A3039, Data1!$A:$G,3, FALSE),0)</f>
        <v>100</v>
      </c>
      <c r="H3039">
        <f xml:space="preserve"> ROUND(E3039 * VLOOKUP(A3039, Data1!$A:$G, 4, FALSE),0)</f>
        <v>108</v>
      </c>
      <c r="I3039">
        <f xml:space="preserve"> ROUND(E3039 * VLOOKUP(A3039, Data1!$A:$G, 5, FALSE),0)</f>
        <v>9</v>
      </c>
      <c r="J3039">
        <f xml:space="preserve"> ROUND(E3039 * VLOOKUP(A3039, Data1!$A:$G, 6, FALSE),0)</f>
        <v>0</v>
      </c>
    </row>
    <row r="3040" spans="1:10" x14ac:dyDescent="0.25">
      <c r="A3040">
        <v>2014</v>
      </c>
      <c r="B3040" t="str">
        <v>February</v>
      </c>
      <c r="C3040" t="str">
        <v>Lanarkshire</v>
      </c>
      <c r="D3040">
        <v>511</v>
      </c>
      <c r="E3040">
        <f>D3040 / VLOOKUP(A3040, Data1!$A:$G, 7, FALSE)</f>
        <v>9.0083737329219923E-3</v>
      </c>
      <c r="F3040">
        <f xml:space="preserve"> ROUND(E3040 * VLOOKUP(A3040, Data1!$A:$G, 2, FALSE),0)</f>
        <v>22</v>
      </c>
      <c r="G3040">
        <f xml:space="preserve"> ROUND(E3040 * VLOOKUP(A3040, Data1!$A:$G,3, FALSE),0)</f>
        <v>225</v>
      </c>
      <c r="H3040">
        <f xml:space="preserve"> ROUND(E3040 * VLOOKUP(A3040, Data1!$A:$G, 4, FALSE),0)</f>
        <v>243</v>
      </c>
      <c r="I3040">
        <f xml:space="preserve"> ROUND(E3040 * VLOOKUP(A3040, Data1!$A:$G, 5, FALSE),0)</f>
        <v>20</v>
      </c>
      <c r="J3040">
        <f xml:space="preserve"> ROUND(E3040 * VLOOKUP(A3040, Data1!$A:$G, 6, FALSE),0)</f>
        <v>1</v>
      </c>
    </row>
    <row r="3041" spans="1:10" x14ac:dyDescent="0.25">
      <c r="A3041">
        <v>2014</v>
      </c>
      <c r="B3041" t="str">
        <v>February</v>
      </c>
      <c r="C3041" t="str">
        <v>Lothian</v>
      </c>
      <c r="D3041">
        <v>711</v>
      </c>
      <c r="E3041">
        <f>D3041 / VLOOKUP(A3041, Data1!$A:$G, 7, FALSE)</f>
        <v>1.253415601586602E-2</v>
      </c>
      <c r="F3041">
        <f xml:space="preserve"> ROUND(E3041 * VLOOKUP(A3041, Data1!$A:$G, 2, FALSE),0)</f>
        <v>31</v>
      </c>
      <c r="G3041">
        <f xml:space="preserve"> ROUND(E3041 * VLOOKUP(A3041, Data1!$A:$G,3, FALSE),0)</f>
        <v>313</v>
      </c>
      <c r="H3041">
        <f xml:space="preserve"> ROUND(E3041 * VLOOKUP(A3041, Data1!$A:$G, 4, FALSE),0)</f>
        <v>338</v>
      </c>
      <c r="I3041">
        <f xml:space="preserve"> ROUND(E3041 * VLOOKUP(A3041, Data1!$A:$G, 5, FALSE),0)</f>
        <v>28</v>
      </c>
      <c r="J3041">
        <f xml:space="preserve"> ROUND(E3041 * VLOOKUP(A3041, Data1!$A:$G, 6, FALSE),0)</f>
        <v>1</v>
      </c>
    </row>
    <row r="3042" spans="1:10" x14ac:dyDescent="0.25">
      <c r="A3042">
        <v>2014</v>
      </c>
      <c r="B3042" t="str">
        <v>February</v>
      </c>
      <c r="C3042" t="str">
        <v>Orkney</v>
      </c>
      <c r="D3042">
        <v>12</v>
      </c>
      <c r="E3042">
        <f>D3042 / VLOOKUP(A3042, Data1!$A:$G, 7, FALSE)</f>
        <v>2.1154693697664168E-4</v>
      </c>
      <c r="F3042">
        <f xml:space="preserve"> ROUND(E3042 * VLOOKUP(A3042, Data1!$A:$G, 2, FALSE),0)</f>
        <v>1</v>
      </c>
      <c r="G3042">
        <f xml:space="preserve"> ROUND(E3042 * VLOOKUP(A3042, Data1!$A:$G,3, FALSE),0)</f>
        <v>5</v>
      </c>
      <c r="H3042">
        <f xml:space="preserve"> ROUND(E3042 * VLOOKUP(A3042, Data1!$A:$G, 4, FALSE),0)</f>
        <v>6</v>
      </c>
      <c r="I3042">
        <f xml:space="preserve"> ROUND(E3042 * VLOOKUP(A3042, Data1!$A:$G, 5, FALSE),0)</f>
        <v>0</v>
      </c>
      <c r="J3042">
        <f xml:space="preserve"> ROUND(E3042 * VLOOKUP(A3042, Data1!$A:$G, 6, FALSE),0)</f>
        <v>0</v>
      </c>
    </row>
    <row r="3043" spans="1:10" x14ac:dyDescent="0.25">
      <c r="A3043">
        <v>2014</v>
      </c>
      <c r="B3043" t="str">
        <v>February</v>
      </c>
      <c r="C3043" t="str">
        <v>Scotland</v>
      </c>
      <c r="D3043">
        <v>4201</v>
      </c>
      <c r="E3043">
        <f>D3043 / VLOOKUP(A3043, Data1!$A:$G, 7, FALSE)</f>
        <v>7.4059056853239311E-2</v>
      </c>
      <c r="F3043">
        <f xml:space="preserve"> ROUND(E3043 * VLOOKUP(A3043, Data1!$A:$G, 2, FALSE),0)</f>
        <v>181</v>
      </c>
      <c r="G3043">
        <f xml:space="preserve"> ROUND(E3043 * VLOOKUP(A3043, Data1!$A:$G,3, FALSE),0)</f>
        <v>1852</v>
      </c>
      <c r="H3043">
        <f xml:space="preserve"> ROUND(E3043 * VLOOKUP(A3043, Data1!$A:$G, 4, FALSE),0)</f>
        <v>1999</v>
      </c>
      <c r="I3043">
        <f xml:space="preserve"> ROUND(E3043 * VLOOKUP(A3043, Data1!$A:$G, 5, FALSE),0)</f>
        <v>165</v>
      </c>
      <c r="J3043">
        <f xml:space="preserve"> ROUND(E3043 * VLOOKUP(A3043, Data1!$A:$G, 6, FALSE),0)</f>
        <v>4</v>
      </c>
    </row>
    <row r="3044" spans="1:10" x14ac:dyDescent="0.25">
      <c r="A3044">
        <v>2014</v>
      </c>
      <c r="B3044" t="str">
        <v>February</v>
      </c>
      <c r="C3044" t="str">
        <v>Shetland</v>
      </c>
      <c r="D3044">
        <v>19</v>
      </c>
      <c r="E3044">
        <f>D3044 / VLOOKUP(A3044, Data1!$A:$G, 7, FALSE)</f>
        <v>3.3494931687968267E-4</v>
      </c>
      <c r="F3044">
        <f xml:space="preserve"> ROUND(E3044 * VLOOKUP(A3044, Data1!$A:$G, 2, FALSE),0)</f>
        <v>1</v>
      </c>
      <c r="G3044">
        <f xml:space="preserve"> ROUND(E3044 * VLOOKUP(A3044, Data1!$A:$G,3, FALSE),0)</f>
        <v>8</v>
      </c>
      <c r="H3044">
        <f xml:space="preserve"> ROUND(E3044 * VLOOKUP(A3044, Data1!$A:$G, 4, FALSE),0)</f>
        <v>9</v>
      </c>
      <c r="I3044">
        <f xml:space="preserve"> ROUND(E3044 * VLOOKUP(A3044, Data1!$A:$G, 5, FALSE),0)</f>
        <v>1</v>
      </c>
      <c r="J3044">
        <f xml:space="preserve"> ROUND(E3044 * VLOOKUP(A3044, Data1!$A:$G, 6, FALSE),0)</f>
        <v>0</v>
      </c>
    </row>
    <row r="3045" spans="1:10" x14ac:dyDescent="0.25">
      <c r="A3045">
        <v>2014</v>
      </c>
      <c r="B3045" t="str">
        <v>February</v>
      </c>
      <c r="C3045" t="str">
        <v>Tayside</v>
      </c>
      <c r="D3045">
        <v>323</v>
      </c>
      <c r="E3045">
        <f>D3045 / VLOOKUP(A3045, Data1!$A:$G, 7, FALSE)</f>
        <v>5.6941383869546051E-3</v>
      </c>
      <c r="F3045">
        <f xml:space="preserve"> ROUND(E3045 * VLOOKUP(A3045, Data1!$A:$G, 2, FALSE),0)</f>
        <v>14</v>
      </c>
      <c r="G3045">
        <f xml:space="preserve"> ROUND(E3045 * VLOOKUP(A3045, Data1!$A:$G,3, FALSE),0)</f>
        <v>142</v>
      </c>
      <c r="H3045">
        <f xml:space="preserve"> ROUND(E3045 * VLOOKUP(A3045, Data1!$A:$G, 4, FALSE),0)</f>
        <v>154</v>
      </c>
      <c r="I3045">
        <f xml:space="preserve"> ROUND(E3045 * VLOOKUP(A3045, Data1!$A:$G, 5, FALSE),0)</f>
        <v>13</v>
      </c>
      <c r="J3045">
        <f xml:space="preserve"> ROUND(E3045 * VLOOKUP(A3045, Data1!$A:$G, 6, FALSE),0)</f>
        <v>0</v>
      </c>
    </row>
    <row r="3046" spans="1:10" x14ac:dyDescent="0.25">
      <c r="A3046">
        <v>2014</v>
      </c>
      <c r="B3046" t="str">
        <v>February</v>
      </c>
      <c r="C3046" t="str">
        <v>Western Isles</v>
      </c>
      <c r="D3046">
        <v>21</v>
      </c>
      <c r="E3046">
        <f>D3046 / VLOOKUP(A3046, Data1!$A:$G, 7, FALSE)</f>
        <v>3.7020713970912296E-4</v>
      </c>
      <c r="F3046">
        <f xml:space="preserve"> ROUND(E3046 * VLOOKUP(A3046, Data1!$A:$G, 2, FALSE),0)</f>
        <v>1</v>
      </c>
      <c r="G3046">
        <f xml:space="preserve"> ROUND(E3046 * VLOOKUP(A3046, Data1!$A:$G,3, FALSE),0)</f>
        <v>9</v>
      </c>
      <c r="H3046">
        <f xml:space="preserve"> ROUND(E3046 * VLOOKUP(A3046, Data1!$A:$G, 4, FALSE),0)</f>
        <v>10</v>
      </c>
      <c r="I3046">
        <f xml:space="preserve"> ROUND(E3046 * VLOOKUP(A3046, Data1!$A:$G, 5, FALSE),0)</f>
        <v>1</v>
      </c>
      <c r="J3046">
        <f xml:space="preserve"> ROUND(E3046 * VLOOKUP(A3046, Data1!$A:$G, 6, FALSE),0)</f>
        <v>0</v>
      </c>
    </row>
    <row r="3047" spans="1:10" x14ac:dyDescent="0.25">
      <c r="A3047">
        <v>2014</v>
      </c>
      <c r="B3047" t="str">
        <v>January</v>
      </c>
      <c r="C3047" t="str">
        <v>Ayrshire and Arran</v>
      </c>
      <c r="D3047">
        <v>341</v>
      </c>
      <c r="E3047">
        <f>D3047 / VLOOKUP(A3047, Data1!$A:$G, 7, FALSE)</f>
        <v>6.0114587924195682E-3</v>
      </c>
      <c r="F3047">
        <f xml:space="preserve"> ROUND(E3047 * VLOOKUP(A3047, Data1!$A:$G, 2, FALSE),0)</f>
        <v>15</v>
      </c>
      <c r="G3047">
        <f xml:space="preserve"> ROUND(E3047 * VLOOKUP(A3047, Data1!$A:$G,3, FALSE),0)</f>
        <v>150</v>
      </c>
      <c r="H3047">
        <f xml:space="preserve"> ROUND(E3047 * VLOOKUP(A3047, Data1!$A:$G, 4, FALSE),0)</f>
        <v>162</v>
      </c>
      <c r="I3047">
        <f xml:space="preserve"> ROUND(E3047 * VLOOKUP(A3047, Data1!$A:$G, 5, FALSE),0)</f>
        <v>13</v>
      </c>
      <c r="J3047">
        <f xml:space="preserve"> ROUND(E3047 * VLOOKUP(A3047, Data1!$A:$G, 6, FALSE),0)</f>
        <v>0</v>
      </c>
    </row>
    <row r="3048" spans="1:10" x14ac:dyDescent="0.25">
      <c r="A3048">
        <v>2014</v>
      </c>
      <c r="B3048" t="str">
        <v>January</v>
      </c>
      <c r="C3048" t="str">
        <v>Borders</v>
      </c>
      <c r="D3048">
        <v>114</v>
      </c>
      <c r="E3048">
        <f>D3048 / VLOOKUP(A3048, Data1!$A:$G, 7, FALSE)</f>
        <v>2.0096959012780961E-3</v>
      </c>
      <c r="F3048">
        <f xml:space="preserve"> ROUND(E3048 * VLOOKUP(A3048, Data1!$A:$G, 2, FALSE),0)</f>
        <v>5</v>
      </c>
      <c r="G3048">
        <f xml:space="preserve"> ROUND(E3048 * VLOOKUP(A3048, Data1!$A:$G,3, FALSE),0)</f>
        <v>50</v>
      </c>
      <c r="H3048">
        <f xml:space="preserve"> ROUND(E3048 * VLOOKUP(A3048, Data1!$A:$G, 4, FALSE),0)</f>
        <v>54</v>
      </c>
      <c r="I3048">
        <f xml:space="preserve"> ROUND(E3048 * VLOOKUP(A3048, Data1!$A:$G, 5, FALSE),0)</f>
        <v>4</v>
      </c>
      <c r="J3048">
        <f xml:space="preserve"> ROUND(E3048 * VLOOKUP(A3048, Data1!$A:$G, 6, FALSE),0)</f>
        <v>0</v>
      </c>
    </row>
    <row r="3049" spans="1:10" x14ac:dyDescent="0.25">
      <c r="A3049">
        <v>2014</v>
      </c>
      <c r="B3049" t="str">
        <v>January</v>
      </c>
      <c r="C3049" t="str">
        <v>Dumfries and Galloway</v>
      </c>
      <c r="D3049">
        <v>127</v>
      </c>
      <c r="E3049">
        <f>D3049 / VLOOKUP(A3049, Data1!$A:$G, 7, FALSE)</f>
        <v>2.2388717496694579E-3</v>
      </c>
      <c r="F3049">
        <f xml:space="preserve"> ROUND(E3049 * VLOOKUP(A3049, Data1!$A:$G, 2, FALSE),0)</f>
        <v>5</v>
      </c>
      <c r="G3049">
        <f xml:space="preserve"> ROUND(E3049 * VLOOKUP(A3049, Data1!$A:$G,3, FALSE),0)</f>
        <v>56</v>
      </c>
      <c r="H3049">
        <f xml:space="preserve"> ROUND(E3049 * VLOOKUP(A3049, Data1!$A:$G, 4, FALSE),0)</f>
        <v>60</v>
      </c>
      <c r="I3049">
        <f xml:space="preserve"> ROUND(E3049 * VLOOKUP(A3049, Data1!$A:$G, 5, FALSE),0)</f>
        <v>5</v>
      </c>
      <c r="J3049">
        <f xml:space="preserve"> ROUND(E3049 * VLOOKUP(A3049, Data1!$A:$G, 6, FALSE),0)</f>
        <v>0</v>
      </c>
    </row>
    <row r="3050" spans="1:10" x14ac:dyDescent="0.25">
      <c r="A3050">
        <v>2014</v>
      </c>
      <c r="B3050" t="str">
        <v>January</v>
      </c>
      <c r="C3050" t="str">
        <v>Fife</v>
      </c>
      <c r="D3050">
        <v>351</v>
      </c>
      <c r="E3050">
        <f>D3050 / VLOOKUP(A3050, Data1!$A:$G, 7, FALSE)</f>
        <v>6.1877479065667691E-3</v>
      </c>
      <c r="F3050">
        <f xml:space="preserve"> ROUND(E3050 * VLOOKUP(A3050, Data1!$A:$G, 2, FALSE),0)</f>
        <v>15</v>
      </c>
      <c r="G3050">
        <f xml:space="preserve"> ROUND(E3050 * VLOOKUP(A3050, Data1!$A:$G,3, FALSE),0)</f>
        <v>155</v>
      </c>
      <c r="H3050">
        <f xml:space="preserve"> ROUND(E3050 * VLOOKUP(A3050, Data1!$A:$G, 4, FALSE),0)</f>
        <v>167</v>
      </c>
      <c r="I3050">
        <f xml:space="preserve"> ROUND(E3050 * VLOOKUP(A3050, Data1!$A:$G, 5, FALSE),0)</f>
        <v>14</v>
      </c>
      <c r="J3050">
        <f xml:space="preserve"> ROUND(E3050 * VLOOKUP(A3050, Data1!$A:$G, 6, FALSE),0)</f>
        <v>0</v>
      </c>
    </row>
    <row r="3051" spans="1:10" x14ac:dyDescent="0.25">
      <c r="A3051">
        <v>2014</v>
      </c>
      <c r="B3051" t="str">
        <v>January</v>
      </c>
      <c r="C3051" t="str">
        <v>Forth Valley</v>
      </c>
      <c r="D3051">
        <v>304</v>
      </c>
      <c r="E3051">
        <f>D3051 / VLOOKUP(A3051, Data1!$A:$G, 7, FALSE)</f>
        <v>5.3591890700749227E-3</v>
      </c>
      <c r="F3051">
        <f xml:space="preserve"> ROUND(E3051 * VLOOKUP(A3051, Data1!$A:$G, 2, FALSE),0)</f>
        <v>13</v>
      </c>
      <c r="G3051">
        <f xml:space="preserve"> ROUND(E3051 * VLOOKUP(A3051, Data1!$A:$G,3, FALSE),0)</f>
        <v>134</v>
      </c>
      <c r="H3051">
        <f xml:space="preserve"> ROUND(E3051 * VLOOKUP(A3051, Data1!$A:$G, 4, FALSE),0)</f>
        <v>145</v>
      </c>
      <c r="I3051">
        <f xml:space="preserve"> ROUND(E3051 * VLOOKUP(A3051, Data1!$A:$G, 5, FALSE),0)</f>
        <v>12</v>
      </c>
      <c r="J3051">
        <f xml:space="preserve"> ROUND(E3051 * VLOOKUP(A3051, Data1!$A:$G, 6, FALSE),0)</f>
        <v>0</v>
      </c>
    </row>
    <row r="3052" spans="1:10" x14ac:dyDescent="0.25">
      <c r="A3052">
        <v>2014</v>
      </c>
      <c r="B3052" t="str">
        <v>January</v>
      </c>
      <c r="C3052" t="str">
        <v>Grampian</v>
      </c>
      <c r="D3052">
        <v>624</v>
      </c>
      <c r="E3052">
        <f>D3052 / VLOOKUP(A3052, Data1!$A:$G, 7, FALSE)</f>
        <v>1.1000440722785368E-2</v>
      </c>
      <c r="F3052">
        <f xml:space="preserve"> ROUND(E3052 * VLOOKUP(A3052, Data1!$A:$G, 2, FALSE),0)</f>
        <v>27</v>
      </c>
      <c r="G3052">
        <f xml:space="preserve"> ROUND(E3052 * VLOOKUP(A3052, Data1!$A:$G,3, FALSE),0)</f>
        <v>275</v>
      </c>
      <c r="H3052">
        <f xml:space="preserve"> ROUND(E3052 * VLOOKUP(A3052, Data1!$A:$G, 4, FALSE),0)</f>
        <v>297</v>
      </c>
      <c r="I3052">
        <f xml:space="preserve"> ROUND(E3052 * VLOOKUP(A3052, Data1!$A:$G, 5, FALSE),0)</f>
        <v>24</v>
      </c>
      <c r="J3052">
        <f xml:space="preserve"> ROUND(E3052 * VLOOKUP(A3052, Data1!$A:$G, 6, FALSE),0)</f>
        <v>1</v>
      </c>
    </row>
    <row r="3053" spans="1:10" x14ac:dyDescent="0.25">
      <c r="A3053">
        <v>2014</v>
      </c>
      <c r="B3053" t="str">
        <v>January</v>
      </c>
      <c r="C3053" t="str">
        <v>Greater Glasgow and Clyde</v>
      </c>
      <c r="D3053">
        <v>1194</v>
      </c>
      <c r="E3053">
        <f>D3053 / VLOOKUP(A3053, Data1!$A:$G, 7, FALSE)</f>
        <v>2.1048920229175847E-2</v>
      </c>
      <c r="F3053">
        <f xml:space="preserve"> ROUND(E3053 * VLOOKUP(A3053, Data1!$A:$G, 2, FALSE),0)</f>
        <v>51</v>
      </c>
      <c r="G3053">
        <f xml:space="preserve"> ROUND(E3053 * VLOOKUP(A3053, Data1!$A:$G,3, FALSE),0)</f>
        <v>526</v>
      </c>
      <c r="H3053">
        <f xml:space="preserve"> ROUND(E3053 * VLOOKUP(A3053, Data1!$A:$G, 4, FALSE),0)</f>
        <v>568</v>
      </c>
      <c r="I3053">
        <f xml:space="preserve"> ROUND(E3053 * VLOOKUP(A3053, Data1!$A:$G, 5, FALSE),0)</f>
        <v>47</v>
      </c>
      <c r="J3053">
        <f xml:space="preserve"> ROUND(E3053 * VLOOKUP(A3053, Data1!$A:$G, 6, FALSE),0)</f>
        <v>1</v>
      </c>
    </row>
    <row r="3054" spans="1:10" x14ac:dyDescent="0.25">
      <c r="A3054">
        <v>2014</v>
      </c>
      <c r="B3054" t="str">
        <v>January</v>
      </c>
      <c r="C3054" t="str">
        <v>Highland</v>
      </c>
      <c r="D3054">
        <v>302</v>
      </c>
      <c r="E3054">
        <f>D3054 / VLOOKUP(A3054, Data1!$A:$G, 7, FALSE)</f>
        <v>5.3239312472454824E-3</v>
      </c>
      <c r="F3054">
        <f xml:space="preserve"> ROUND(E3054 * VLOOKUP(A3054, Data1!$A:$G, 2, FALSE),0)</f>
        <v>13</v>
      </c>
      <c r="G3054">
        <f xml:space="preserve"> ROUND(E3054 * VLOOKUP(A3054, Data1!$A:$G,3, FALSE),0)</f>
        <v>133</v>
      </c>
      <c r="H3054">
        <f xml:space="preserve"> ROUND(E3054 * VLOOKUP(A3054, Data1!$A:$G, 4, FALSE),0)</f>
        <v>144</v>
      </c>
      <c r="I3054">
        <f xml:space="preserve"> ROUND(E3054 * VLOOKUP(A3054, Data1!$A:$G, 5, FALSE),0)</f>
        <v>12</v>
      </c>
      <c r="J3054">
        <f xml:space="preserve"> ROUND(E3054 * VLOOKUP(A3054, Data1!$A:$G, 6, FALSE),0)</f>
        <v>0</v>
      </c>
    </row>
    <row r="3055" spans="1:10" x14ac:dyDescent="0.25">
      <c r="A3055">
        <v>2014</v>
      </c>
      <c r="B3055" t="str">
        <v>January</v>
      </c>
      <c r="C3055" t="str">
        <v>Lanarkshire</v>
      </c>
      <c r="D3055">
        <v>622</v>
      </c>
      <c r="E3055">
        <f>D3055 / VLOOKUP(A3055, Data1!$A:$G, 7, FALSE)</f>
        <v>1.0965182899955928E-2</v>
      </c>
      <c r="F3055">
        <f xml:space="preserve"> ROUND(E3055 * VLOOKUP(A3055, Data1!$A:$G, 2, FALSE),0)</f>
        <v>27</v>
      </c>
      <c r="G3055">
        <f xml:space="preserve"> ROUND(E3055 * VLOOKUP(A3055, Data1!$A:$G,3, FALSE),0)</f>
        <v>274</v>
      </c>
      <c r="H3055">
        <f xml:space="preserve"> ROUND(E3055 * VLOOKUP(A3055, Data1!$A:$G, 4, FALSE),0)</f>
        <v>296</v>
      </c>
      <c r="I3055">
        <f xml:space="preserve"> ROUND(E3055 * VLOOKUP(A3055, Data1!$A:$G, 5, FALSE),0)</f>
        <v>24</v>
      </c>
      <c r="J3055">
        <f xml:space="preserve"> ROUND(E3055 * VLOOKUP(A3055, Data1!$A:$G, 6, FALSE),0)</f>
        <v>1</v>
      </c>
    </row>
    <row r="3056" spans="1:10" x14ac:dyDescent="0.25">
      <c r="A3056">
        <v>2014</v>
      </c>
      <c r="B3056" t="str">
        <v>January</v>
      </c>
      <c r="C3056" t="str">
        <v>Lothian</v>
      </c>
      <c r="D3056">
        <v>849</v>
      </c>
      <c r="E3056">
        <f>D3056 / VLOOKUP(A3056, Data1!$A:$G, 7, FALSE)</f>
        <v>1.49669457910974E-2</v>
      </c>
      <c r="F3056">
        <f xml:space="preserve"> ROUND(E3056 * VLOOKUP(A3056, Data1!$A:$G, 2, FALSE),0)</f>
        <v>37</v>
      </c>
      <c r="G3056">
        <f xml:space="preserve"> ROUND(E3056 * VLOOKUP(A3056, Data1!$A:$G,3, FALSE),0)</f>
        <v>374</v>
      </c>
      <c r="H3056">
        <f xml:space="preserve"> ROUND(E3056 * VLOOKUP(A3056, Data1!$A:$G, 4, FALSE),0)</f>
        <v>404</v>
      </c>
      <c r="I3056">
        <f xml:space="preserve"> ROUND(E3056 * VLOOKUP(A3056, Data1!$A:$G, 5, FALSE),0)</f>
        <v>33</v>
      </c>
      <c r="J3056">
        <f xml:space="preserve"> ROUND(E3056 * VLOOKUP(A3056, Data1!$A:$G, 6, FALSE),0)</f>
        <v>1</v>
      </c>
    </row>
    <row r="3057" spans="1:10" x14ac:dyDescent="0.25">
      <c r="A3057">
        <v>2014</v>
      </c>
      <c r="B3057" t="str">
        <v>January</v>
      </c>
      <c r="C3057" t="str">
        <v>Orkney</v>
      </c>
      <c r="D3057">
        <v>16</v>
      </c>
      <c r="E3057">
        <f>D3057 / VLOOKUP(A3057, Data1!$A:$G, 7, FALSE)</f>
        <v>2.8206258263552226E-4</v>
      </c>
      <c r="F3057">
        <f xml:space="preserve"> ROUND(E3057 * VLOOKUP(A3057, Data1!$A:$G, 2, FALSE),0)</f>
        <v>1</v>
      </c>
      <c r="G3057">
        <f xml:space="preserve"> ROUND(E3057 * VLOOKUP(A3057, Data1!$A:$G,3, FALSE),0)</f>
        <v>7</v>
      </c>
      <c r="H3057">
        <f xml:space="preserve"> ROUND(E3057 * VLOOKUP(A3057, Data1!$A:$G, 4, FALSE),0)</f>
        <v>8</v>
      </c>
      <c r="I3057">
        <f xml:space="preserve"> ROUND(E3057 * VLOOKUP(A3057, Data1!$A:$G, 5, FALSE),0)</f>
        <v>1</v>
      </c>
      <c r="J3057">
        <f xml:space="preserve"> ROUND(E3057 * VLOOKUP(A3057, Data1!$A:$G, 6, FALSE),0)</f>
        <v>0</v>
      </c>
    </row>
    <row r="3058" spans="1:10" x14ac:dyDescent="0.25">
      <c r="A3058">
        <v>2014</v>
      </c>
      <c r="B3058" t="str">
        <v>January</v>
      </c>
      <c r="C3058" t="str">
        <v>Scotland</v>
      </c>
      <c r="D3058">
        <v>5242</v>
      </c>
      <c r="E3058">
        <f>D3058 / VLOOKUP(A3058, Data1!$A:$G, 7, FALSE)</f>
        <v>9.2410753635962975E-2</v>
      </c>
      <c r="F3058">
        <f xml:space="preserve"> ROUND(E3058 * VLOOKUP(A3058, Data1!$A:$G, 2, FALSE),0)</f>
        <v>226</v>
      </c>
      <c r="G3058">
        <f xml:space="preserve"> ROUND(E3058 * VLOOKUP(A3058, Data1!$A:$G,3, FALSE),0)</f>
        <v>2311</v>
      </c>
      <c r="H3058">
        <f xml:space="preserve"> ROUND(E3058 * VLOOKUP(A3058, Data1!$A:$G, 4, FALSE),0)</f>
        <v>2494</v>
      </c>
      <c r="I3058">
        <f xml:space="preserve"> ROUND(E3058 * VLOOKUP(A3058, Data1!$A:$G, 5, FALSE),0)</f>
        <v>205</v>
      </c>
      <c r="J3058">
        <f xml:space="preserve"> ROUND(E3058 * VLOOKUP(A3058, Data1!$A:$G, 6, FALSE),0)</f>
        <v>6</v>
      </c>
    </row>
    <row r="3059" spans="1:10" x14ac:dyDescent="0.25">
      <c r="A3059">
        <v>2014</v>
      </c>
      <c r="B3059" t="str">
        <v>January</v>
      </c>
      <c r="C3059" t="str">
        <v>Shetland</v>
      </c>
      <c r="D3059">
        <v>11</v>
      </c>
      <c r="E3059">
        <f>D3059 / VLOOKUP(A3059, Data1!$A:$G, 7, FALSE)</f>
        <v>1.9391802556192154E-4</v>
      </c>
      <c r="F3059">
        <f xml:space="preserve"> ROUND(E3059 * VLOOKUP(A3059, Data1!$A:$G, 2, FALSE),0)</f>
        <v>0</v>
      </c>
      <c r="G3059">
        <f xml:space="preserve"> ROUND(E3059 * VLOOKUP(A3059, Data1!$A:$G,3, FALSE),0)</f>
        <v>5</v>
      </c>
      <c r="H3059">
        <f xml:space="preserve"> ROUND(E3059 * VLOOKUP(A3059, Data1!$A:$G, 4, FALSE),0)</f>
        <v>5</v>
      </c>
      <c r="I3059">
        <f xml:space="preserve"> ROUND(E3059 * VLOOKUP(A3059, Data1!$A:$G, 5, FALSE),0)</f>
        <v>0</v>
      </c>
      <c r="J3059">
        <f xml:space="preserve"> ROUND(E3059 * VLOOKUP(A3059, Data1!$A:$G, 6, FALSE),0)</f>
        <v>0</v>
      </c>
    </row>
    <row r="3060" spans="1:10" x14ac:dyDescent="0.25">
      <c r="A3060">
        <v>2014</v>
      </c>
      <c r="B3060" t="str">
        <v>January</v>
      </c>
      <c r="C3060" t="str">
        <v>Tayside</v>
      </c>
      <c r="D3060">
        <v>363</v>
      </c>
      <c r="E3060">
        <f>D3060 / VLOOKUP(A3060, Data1!$A:$G, 7, FALSE)</f>
        <v>6.3992948435434112E-3</v>
      </c>
      <c r="F3060">
        <f xml:space="preserve"> ROUND(E3060 * VLOOKUP(A3060, Data1!$A:$G, 2, FALSE),0)</f>
        <v>16</v>
      </c>
      <c r="G3060">
        <f xml:space="preserve"> ROUND(E3060 * VLOOKUP(A3060, Data1!$A:$G,3, FALSE),0)</f>
        <v>160</v>
      </c>
      <c r="H3060">
        <f xml:space="preserve"> ROUND(E3060 * VLOOKUP(A3060, Data1!$A:$G, 4, FALSE),0)</f>
        <v>173</v>
      </c>
      <c r="I3060">
        <f xml:space="preserve"> ROUND(E3060 * VLOOKUP(A3060, Data1!$A:$G, 5, FALSE),0)</f>
        <v>14</v>
      </c>
      <c r="J3060">
        <f xml:space="preserve"> ROUND(E3060 * VLOOKUP(A3060, Data1!$A:$G, 6, FALSE),0)</f>
        <v>0</v>
      </c>
    </row>
    <row r="3061" spans="1:10" x14ac:dyDescent="0.25">
      <c r="A3061">
        <v>2014</v>
      </c>
      <c r="B3061" t="str">
        <v>January</v>
      </c>
      <c r="C3061" t="str">
        <v>Western Isles</v>
      </c>
      <c r="D3061">
        <v>24</v>
      </c>
      <c r="E3061">
        <f>D3061 / VLOOKUP(A3061, Data1!$A:$G, 7, FALSE)</f>
        <v>4.2309387395328337E-4</v>
      </c>
      <c r="F3061">
        <f xml:space="preserve"> ROUND(E3061 * VLOOKUP(A3061, Data1!$A:$G, 2, FALSE),0)</f>
        <v>1</v>
      </c>
      <c r="G3061">
        <f xml:space="preserve"> ROUND(E3061 * VLOOKUP(A3061, Data1!$A:$G,3, FALSE),0)</f>
        <v>11</v>
      </c>
      <c r="H3061">
        <f xml:space="preserve"> ROUND(E3061 * VLOOKUP(A3061, Data1!$A:$G, 4, FALSE),0)</f>
        <v>11</v>
      </c>
      <c r="I3061">
        <f xml:space="preserve"> ROUND(E3061 * VLOOKUP(A3061, Data1!$A:$G, 5, FALSE),0)</f>
        <v>1</v>
      </c>
      <c r="J3061">
        <f xml:space="preserve"> ROUND(E3061 * VLOOKUP(A3061, Data1!$A:$G, 6, FALSE),0)</f>
        <v>0</v>
      </c>
    </row>
    <row r="3062" spans="1:10" x14ac:dyDescent="0.25">
      <c r="A3062">
        <v>2015</v>
      </c>
      <c r="B3062" t="str">
        <v>December</v>
      </c>
      <c r="C3062" t="str">
        <v>Ayrshire and Arran</v>
      </c>
      <c r="D3062">
        <v>284</v>
      </c>
      <c r="E3062">
        <f>D3062 / VLOOKUP(A3062, Data1!$A:$G, 7, FALSE)</f>
        <v>5.1544520672256707E-3</v>
      </c>
      <c r="F3062">
        <f xml:space="preserve"> ROUND(E3062 * VLOOKUP(A3062, Data1!$A:$G, 2, FALSE),0)</f>
        <v>11</v>
      </c>
      <c r="G3062">
        <f xml:space="preserve"> ROUND(E3062 * VLOOKUP(A3062, Data1!$A:$G,3, FALSE),0)</f>
        <v>123</v>
      </c>
      <c r="H3062">
        <f xml:space="preserve"> ROUND(E3062 * VLOOKUP(A3062, Data1!$A:$G, 4, FALSE),0)</f>
        <v>139</v>
      </c>
      <c r="I3062">
        <f xml:space="preserve"> ROUND(E3062 * VLOOKUP(A3062, Data1!$A:$G, 5, FALSE),0)</f>
        <v>11</v>
      </c>
      <c r="J3062">
        <f xml:space="preserve"> ROUND(E3062 * VLOOKUP(A3062, Data1!$A:$G, 6, FALSE),0)</f>
        <v>0</v>
      </c>
    </row>
    <row r="3063" spans="1:10" x14ac:dyDescent="0.25">
      <c r="A3063">
        <v>2015</v>
      </c>
      <c r="B3063" t="str">
        <v>December</v>
      </c>
      <c r="C3063" t="str">
        <v>Borders</v>
      </c>
      <c r="D3063">
        <v>84</v>
      </c>
      <c r="E3063">
        <f>D3063 / VLOOKUP(A3063, Data1!$A:$G, 7, FALSE)</f>
        <v>1.5245562452357616E-3</v>
      </c>
      <c r="F3063">
        <f xml:space="preserve"> ROUND(E3063 * VLOOKUP(A3063, Data1!$A:$G, 2, FALSE),0)</f>
        <v>3</v>
      </c>
      <c r="G3063">
        <f xml:space="preserve"> ROUND(E3063 * VLOOKUP(A3063, Data1!$A:$G,3, FALSE),0)</f>
        <v>37</v>
      </c>
      <c r="H3063">
        <f xml:space="preserve"> ROUND(E3063 * VLOOKUP(A3063, Data1!$A:$G, 4, FALSE),0)</f>
        <v>41</v>
      </c>
      <c r="I3063">
        <f xml:space="preserve"> ROUND(E3063 * VLOOKUP(A3063, Data1!$A:$G, 5, FALSE),0)</f>
        <v>3</v>
      </c>
      <c r="J3063">
        <f xml:space="preserve"> ROUND(E3063 * VLOOKUP(A3063, Data1!$A:$G, 6, FALSE),0)</f>
        <v>0</v>
      </c>
    </row>
    <row r="3064" spans="1:10" x14ac:dyDescent="0.25">
      <c r="A3064">
        <v>2015</v>
      </c>
      <c r="B3064" t="str">
        <v>December</v>
      </c>
      <c r="C3064" t="str">
        <v>Dumfries and Galloway</v>
      </c>
      <c r="D3064">
        <v>102</v>
      </c>
      <c r="E3064">
        <f>D3064 / VLOOKUP(A3064, Data1!$A:$G, 7, FALSE)</f>
        <v>1.8512468692148535E-3</v>
      </c>
      <c r="F3064">
        <f xml:space="preserve"> ROUND(E3064 * VLOOKUP(A3064, Data1!$A:$G, 2, FALSE),0)</f>
        <v>4</v>
      </c>
      <c r="G3064">
        <f xml:space="preserve"> ROUND(E3064 * VLOOKUP(A3064, Data1!$A:$G,3, FALSE),0)</f>
        <v>44</v>
      </c>
      <c r="H3064">
        <f xml:space="preserve"> ROUND(E3064 * VLOOKUP(A3064, Data1!$A:$G, 4, FALSE),0)</f>
        <v>50</v>
      </c>
      <c r="I3064">
        <f xml:space="preserve"> ROUND(E3064 * VLOOKUP(A3064, Data1!$A:$G, 5, FALSE),0)</f>
        <v>4</v>
      </c>
      <c r="J3064">
        <f xml:space="preserve"> ROUND(E3064 * VLOOKUP(A3064, Data1!$A:$G, 6, FALSE),0)</f>
        <v>0</v>
      </c>
    </row>
    <row r="3065" spans="1:10" x14ac:dyDescent="0.25">
      <c r="A3065">
        <v>2015</v>
      </c>
      <c r="B3065" t="str">
        <v>December</v>
      </c>
      <c r="C3065" t="str">
        <v>Fife</v>
      </c>
      <c r="D3065">
        <v>274</v>
      </c>
      <c r="E3065">
        <f>D3065 / VLOOKUP(A3065, Data1!$A:$G, 7, FALSE)</f>
        <v>4.9729572761261749E-3</v>
      </c>
      <c r="F3065">
        <f xml:space="preserve"> ROUND(E3065 * VLOOKUP(A3065, Data1!$A:$G, 2, FALSE),0)</f>
        <v>11</v>
      </c>
      <c r="G3065">
        <f xml:space="preserve"> ROUND(E3065 * VLOOKUP(A3065, Data1!$A:$G,3, FALSE),0)</f>
        <v>119</v>
      </c>
      <c r="H3065">
        <f xml:space="preserve"> ROUND(E3065 * VLOOKUP(A3065, Data1!$A:$G, 4, FALSE),0)</f>
        <v>134</v>
      </c>
      <c r="I3065">
        <f xml:space="preserve"> ROUND(E3065 * VLOOKUP(A3065, Data1!$A:$G, 5, FALSE),0)</f>
        <v>10</v>
      </c>
      <c r="J3065">
        <f xml:space="preserve"> ROUND(E3065 * VLOOKUP(A3065, Data1!$A:$G, 6, FALSE),0)</f>
        <v>0</v>
      </c>
    </row>
    <row r="3066" spans="1:10" x14ac:dyDescent="0.25">
      <c r="A3066">
        <v>2015</v>
      </c>
      <c r="B3066" t="str">
        <v>December</v>
      </c>
      <c r="C3066" t="str">
        <v>Forth Valley</v>
      </c>
      <c r="D3066">
        <v>239</v>
      </c>
      <c r="E3066">
        <f>D3066 / VLOOKUP(A3066, Data1!$A:$G, 7, FALSE)</f>
        <v>4.3377255072779407E-3</v>
      </c>
      <c r="F3066">
        <f xml:space="preserve"> ROUND(E3066 * VLOOKUP(A3066, Data1!$A:$G, 2, FALSE),0)</f>
        <v>9</v>
      </c>
      <c r="G3066">
        <f xml:space="preserve"> ROUND(E3066 * VLOOKUP(A3066, Data1!$A:$G,3, FALSE),0)</f>
        <v>104</v>
      </c>
      <c r="H3066">
        <f xml:space="preserve"> ROUND(E3066 * VLOOKUP(A3066, Data1!$A:$G, 4, FALSE),0)</f>
        <v>117</v>
      </c>
      <c r="I3066">
        <f xml:space="preserve"> ROUND(E3066 * VLOOKUP(A3066, Data1!$A:$G, 5, FALSE),0)</f>
        <v>9</v>
      </c>
      <c r="J3066">
        <f xml:space="preserve"> ROUND(E3066 * VLOOKUP(A3066, Data1!$A:$G, 6, FALSE),0)</f>
        <v>0</v>
      </c>
    </row>
    <row r="3067" spans="1:10" x14ac:dyDescent="0.25">
      <c r="A3067">
        <v>2015</v>
      </c>
      <c r="B3067" t="str">
        <v>December</v>
      </c>
      <c r="C3067" t="str">
        <v>Grampian</v>
      </c>
      <c r="D3067">
        <v>495</v>
      </c>
      <c r="E3067">
        <f>D3067 / VLOOKUP(A3067, Data1!$A:$G, 7, FALSE)</f>
        <v>8.9839921594250249E-3</v>
      </c>
      <c r="F3067">
        <f xml:space="preserve"> ROUND(E3067 * VLOOKUP(A3067, Data1!$A:$G, 2, FALSE),0)</f>
        <v>19</v>
      </c>
      <c r="G3067">
        <f xml:space="preserve"> ROUND(E3067 * VLOOKUP(A3067, Data1!$A:$G,3, FALSE),0)</f>
        <v>215</v>
      </c>
      <c r="H3067">
        <f xml:space="preserve"> ROUND(E3067 * VLOOKUP(A3067, Data1!$A:$G, 4, FALSE),0)</f>
        <v>242</v>
      </c>
      <c r="I3067">
        <f xml:space="preserve"> ROUND(E3067 * VLOOKUP(A3067, Data1!$A:$G, 5, FALSE),0)</f>
        <v>19</v>
      </c>
      <c r="J3067">
        <f xml:space="preserve"> ROUND(E3067 * VLOOKUP(A3067, Data1!$A:$G, 6, FALSE),0)</f>
        <v>0</v>
      </c>
    </row>
    <row r="3068" spans="1:10" x14ac:dyDescent="0.25">
      <c r="A3068">
        <v>2015</v>
      </c>
      <c r="B3068" t="str">
        <v>December</v>
      </c>
      <c r="C3068" t="str">
        <v>Greater Glasgow and Clyde</v>
      </c>
      <c r="D3068">
        <v>982</v>
      </c>
      <c r="E3068">
        <f>D3068 / VLOOKUP(A3068, Data1!$A:$G, 7, FALSE)</f>
        <v>1.7822788485970454E-2</v>
      </c>
      <c r="F3068">
        <f xml:space="preserve"> ROUND(E3068 * VLOOKUP(A3068, Data1!$A:$G, 2, FALSE),0)</f>
        <v>38</v>
      </c>
      <c r="G3068">
        <f xml:space="preserve"> ROUND(E3068 * VLOOKUP(A3068, Data1!$A:$G,3, FALSE),0)</f>
        <v>427</v>
      </c>
      <c r="H3068">
        <f xml:space="preserve"> ROUND(E3068 * VLOOKUP(A3068, Data1!$A:$G, 4, FALSE),0)</f>
        <v>480</v>
      </c>
      <c r="I3068">
        <f xml:space="preserve"> ROUND(E3068 * VLOOKUP(A3068, Data1!$A:$G, 5, FALSE),0)</f>
        <v>37</v>
      </c>
      <c r="J3068">
        <f xml:space="preserve"> ROUND(E3068 * VLOOKUP(A3068, Data1!$A:$G, 6, FALSE),0)</f>
        <v>0</v>
      </c>
    </row>
    <row r="3069" spans="1:10" x14ac:dyDescent="0.25">
      <c r="A3069">
        <v>2015</v>
      </c>
      <c r="B3069" t="str">
        <v>December</v>
      </c>
      <c r="C3069" t="str">
        <v>Highland</v>
      </c>
      <c r="D3069">
        <v>243</v>
      </c>
      <c r="E3069">
        <f>D3069 / VLOOKUP(A3069, Data1!$A:$G, 7, FALSE)</f>
        <v>4.4103234237177396E-3</v>
      </c>
      <c r="F3069">
        <f xml:space="preserve"> ROUND(E3069 * VLOOKUP(A3069, Data1!$A:$G, 2, FALSE),0)</f>
        <v>9</v>
      </c>
      <c r="G3069">
        <f xml:space="preserve"> ROUND(E3069 * VLOOKUP(A3069, Data1!$A:$G,3, FALSE),0)</f>
        <v>106</v>
      </c>
      <c r="H3069">
        <f xml:space="preserve"> ROUND(E3069 * VLOOKUP(A3069, Data1!$A:$G, 4, FALSE),0)</f>
        <v>119</v>
      </c>
      <c r="I3069">
        <f xml:space="preserve"> ROUND(E3069 * VLOOKUP(A3069, Data1!$A:$G, 5, FALSE),0)</f>
        <v>9</v>
      </c>
      <c r="J3069">
        <f xml:space="preserve"> ROUND(E3069 * VLOOKUP(A3069, Data1!$A:$G, 6, FALSE),0)</f>
        <v>0</v>
      </c>
    </row>
    <row r="3070" spans="1:10" x14ac:dyDescent="0.25">
      <c r="A3070">
        <v>2015</v>
      </c>
      <c r="B3070" t="str">
        <v>December</v>
      </c>
      <c r="C3070" t="str">
        <v>Lanarkshire</v>
      </c>
      <c r="D3070">
        <v>477</v>
      </c>
      <c r="E3070">
        <f>D3070 / VLOOKUP(A3070, Data1!$A:$G, 7, FALSE)</f>
        <v>8.6573015354459333E-3</v>
      </c>
      <c r="F3070">
        <f xml:space="preserve"> ROUND(E3070 * VLOOKUP(A3070, Data1!$A:$G, 2, FALSE),0)</f>
        <v>18</v>
      </c>
      <c r="G3070">
        <f xml:space="preserve"> ROUND(E3070 * VLOOKUP(A3070, Data1!$A:$G,3, FALSE),0)</f>
        <v>207</v>
      </c>
      <c r="H3070">
        <f xml:space="preserve"> ROUND(E3070 * VLOOKUP(A3070, Data1!$A:$G, 4, FALSE),0)</f>
        <v>233</v>
      </c>
      <c r="I3070">
        <f xml:space="preserve"> ROUND(E3070 * VLOOKUP(A3070, Data1!$A:$G, 5, FALSE),0)</f>
        <v>18</v>
      </c>
      <c r="J3070">
        <f xml:space="preserve"> ROUND(E3070 * VLOOKUP(A3070, Data1!$A:$G, 6, FALSE),0)</f>
        <v>0</v>
      </c>
    </row>
    <row r="3071" spans="1:10" x14ac:dyDescent="0.25">
      <c r="A3071">
        <v>2015</v>
      </c>
      <c r="B3071" t="str">
        <v>December</v>
      </c>
      <c r="C3071" t="str">
        <v>Lothian</v>
      </c>
      <c r="D3071">
        <v>690</v>
      </c>
      <c r="E3071">
        <f>D3071 / VLOOKUP(A3071, Data1!$A:$G, 7, FALSE)</f>
        <v>1.2523140585865185E-2</v>
      </c>
      <c r="F3071">
        <f xml:space="preserve"> ROUND(E3071 * VLOOKUP(A3071, Data1!$A:$G, 2, FALSE),0)</f>
        <v>27</v>
      </c>
      <c r="G3071">
        <f xml:space="preserve"> ROUND(E3071 * VLOOKUP(A3071, Data1!$A:$G,3, FALSE),0)</f>
        <v>300</v>
      </c>
      <c r="H3071">
        <f xml:space="preserve"> ROUND(E3071 * VLOOKUP(A3071, Data1!$A:$G, 4, FALSE),0)</f>
        <v>337</v>
      </c>
      <c r="I3071">
        <f xml:space="preserve"> ROUND(E3071 * VLOOKUP(A3071, Data1!$A:$G, 5, FALSE),0)</f>
        <v>26</v>
      </c>
      <c r="J3071">
        <f xml:space="preserve"> ROUND(E3071 * VLOOKUP(A3071, Data1!$A:$G, 6, FALSE),0)</f>
        <v>0</v>
      </c>
    </row>
    <row r="3072" spans="1:10" x14ac:dyDescent="0.25">
      <c r="A3072">
        <v>2015</v>
      </c>
      <c r="B3072" t="str">
        <v>December</v>
      </c>
      <c r="C3072" t="str">
        <v>Orkney</v>
      </c>
      <c r="D3072">
        <v>12</v>
      </c>
      <c r="E3072">
        <f>D3072 / VLOOKUP(A3072, Data1!$A:$G, 7, FALSE)</f>
        <v>2.1779374931939454E-4</v>
      </c>
      <c r="F3072">
        <f xml:space="preserve"> ROUND(E3072 * VLOOKUP(A3072, Data1!$A:$G, 2, FALSE),0)</f>
        <v>0</v>
      </c>
      <c r="G3072">
        <f xml:space="preserve"> ROUND(E3072 * VLOOKUP(A3072, Data1!$A:$G,3, FALSE),0)</f>
        <v>5</v>
      </c>
      <c r="H3072">
        <f xml:space="preserve"> ROUND(E3072 * VLOOKUP(A3072, Data1!$A:$G, 4, FALSE),0)</f>
        <v>6</v>
      </c>
      <c r="I3072">
        <f xml:space="preserve"> ROUND(E3072 * VLOOKUP(A3072, Data1!$A:$G, 5, FALSE),0)</f>
        <v>0</v>
      </c>
      <c r="J3072">
        <f xml:space="preserve"> ROUND(E3072 * VLOOKUP(A3072, Data1!$A:$G, 6, FALSE),0)</f>
        <v>0</v>
      </c>
    </row>
    <row r="3073" spans="1:10" x14ac:dyDescent="0.25">
      <c r="A3073">
        <v>2015</v>
      </c>
      <c r="B3073" t="str">
        <v>December</v>
      </c>
      <c r="C3073" t="str">
        <v>Scotland</v>
      </c>
      <c r="D3073">
        <v>4262</v>
      </c>
      <c r="E3073">
        <f>D3073 / VLOOKUP(A3073, Data1!$A:$G, 7, FALSE)</f>
        <v>7.7353079966604954E-2</v>
      </c>
      <c r="F3073">
        <f xml:space="preserve"> ROUND(E3073 * VLOOKUP(A3073, Data1!$A:$G, 2, FALSE),0)</f>
        <v>164</v>
      </c>
      <c r="G3073">
        <f xml:space="preserve"> ROUND(E3073 * VLOOKUP(A3073, Data1!$A:$G,3, FALSE),0)</f>
        <v>1853</v>
      </c>
      <c r="H3073">
        <f xml:space="preserve"> ROUND(E3073 * VLOOKUP(A3073, Data1!$A:$G, 4, FALSE),0)</f>
        <v>2081</v>
      </c>
      <c r="I3073">
        <f xml:space="preserve"> ROUND(E3073 * VLOOKUP(A3073, Data1!$A:$G, 5, FALSE),0)</f>
        <v>162</v>
      </c>
      <c r="J3073">
        <f xml:space="preserve"> ROUND(E3073 * VLOOKUP(A3073, Data1!$A:$G, 6, FALSE),0)</f>
        <v>1</v>
      </c>
    </row>
    <row r="3074" spans="1:10" x14ac:dyDescent="0.25">
      <c r="A3074">
        <v>2015</v>
      </c>
      <c r="B3074" t="str">
        <v>December</v>
      </c>
      <c r="C3074" t="str">
        <v>Shetland</v>
      </c>
      <c r="D3074">
        <v>25</v>
      </c>
      <c r="E3074">
        <f>D3074 / VLOOKUP(A3074, Data1!$A:$G, 7, FALSE)</f>
        <v>4.5373697774873863E-4</v>
      </c>
      <c r="F3074">
        <f xml:space="preserve"> ROUND(E3074 * VLOOKUP(A3074, Data1!$A:$G, 2, FALSE),0)</f>
        <v>1</v>
      </c>
      <c r="G3074">
        <f xml:space="preserve"> ROUND(E3074 * VLOOKUP(A3074, Data1!$A:$G,3, FALSE),0)</f>
        <v>11</v>
      </c>
      <c r="H3074">
        <f xml:space="preserve"> ROUND(E3074 * VLOOKUP(A3074, Data1!$A:$G, 4, FALSE),0)</f>
        <v>12</v>
      </c>
      <c r="I3074">
        <f xml:space="preserve"> ROUND(E3074 * VLOOKUP(A3074, Data1!$A:$G, 5, FALSE),0)</f>
        <v>1</v>
      </c>
      <c r="J3074">
        <f xml:space="preserve"> ROUND(E3074 * VLOOKUP(A3074, Data1!$A:$G, 6, FALSE),0)</f>
        <v>0</v>
      </c>
    </row>
    <row r="3075" spans="1:10" x14ac:dyDescent="0.25">
      <c r="A3075">
        <v>2015</v>
      </c>
      <c r="B3075" t="str">
        <v>December</v>
      </c>
      <c r="C3075" t="str">
        <v>Tayside</v>
      </c>
      <c r="D3075">
        <v>341</v>
      </c>
      <c r="E3075">
        <f>D3075 / VLOOKUP(A3075, Data1!$A:$G, 7, FALSE)</f>
        <v>6.1889723764927945E-3</v>
      </c>
      <c r="F3075">
        <f xml:space="preserve"> ROUND(E3075 * VLOOKUP(A3075, Data1!$A:$G, 2, FALSE),0)</f>
        <v>13</v>
      </c>
      <c r="G3075">
        <f xml:space="preserve"> ROUND(E3075 * VLOOKUP(A3075, Data1!$A:$G,3, FALSE),0)</f>
        <v>148</v>
      </c>
      <c r="H3075">
        <f xml:space="preserve"> ROUND(E3075 * VLOOKUP(A3075, Data1!$A:$G, 4, FALSE),0)</f>
        <v>167</v>
      </c>
      <c r="I3075">
        <f xml:space="preserve"> ROUND(E3075 * VLOOKUP(A3075, Data1!$A:$G, 5, FALSE),0)</f>
        <v>13</v>
      </c>
      <c r="J3075">
        <f xml:space="preserve"> ROUND(E3075 * VLOOKUP(A3075, Data1!$A:$G, 6, FALSE),0)</f>
        <v>0</v>
      </c>
    </row>
    <row r="3076" spans="1:10" x14ac:dyDescent="0.25">
      <c r="A3076">
        <v>2015</v>
      </c>
      <c r="B3076" t="str">
        <v>December</v>
      </c>
      <c r="C3076" t="str">
        <v>Western Isles</v>
      </c>
      <c r="D3076">
        <v>14</v>
      </c>
      <c r="E3076">
        <f>D3076 / VLOOKUP(A3076, Data1!$A:$G, 7, FALSE)</f>
        <v>2.5409270753929363E-4</v>
      </c>
      <c r="F3076">
        <f xml:space="preserve"> ROUND(E3076 * VLOOKUP(A3076, Data1!$A:$G, 2, FALSE),0)</f>
        <v>1</v>
      </c>
      <c r="G3076">
        <f xml:space="preserve"> ROUND(E3076 * VLOOKUP(A3076, Data1!$A:$G,3, FALSE),0)</f>
        <v>6</v>
      </c>
      <c r="H3076">
        <f xml:space="preserve"> ROUND(E3076 * VLOOKUP(A3076, Data1!$A:$G, 4, FALSE),0)</f>
        <v>7</v>
      </c>
      <c r="I3076">
        <f xml:space="preserve"> ROUND(E3076 * VLOOKUP(A3076, Data1!$A:$G, 5, FALSE),0)</f>
        <v>1</v>
      </c>
      <c r="J3076">
        <f xml:space="preserve"> ROUND(E3076 * VLOOKUP(A3076, Data1!$A:$G, 6, FALSE),0)</f>
        <v>0</v>
      </c>
    </row>
    <row r="3077" spans="1:10" x14ac:dyDescent="0.25">
      <c r="A3077">
        <v>2015</v>
      </c>
      <c r="B3077" t="str">
        <v>November</v>
      </c>
      <c r="C3077" t="str">
        <v>Ayrshire and Arran</v>
      </c>
      <c r="D3077">
        <v>299</v>
      </c>
      <c r="E3077">
        <f>D3077 / VLOOKUP(A3077, Data1!$A:$G, 7, FALSE)</f>
        <v>5.4266942538749134E-3</v>
      </c>
      <c r="F3077">
        <f xml:space="preserve"> ROUND(E3077 * VLOOKUP(A3077, Data1!$A:$G, 2, FALSE),0)</f>
        <v>12</v>
      </c>
      <c r="G3077">
        <f xml:space="preserve"> ROUND(E3077 * VLOOKUP(A3077, Data1!$A:$G,3, FALSE),0)</f>
        <v>130</v>
      </c>
      <c r="H3077">
        <f xml:space="preserve"> ROUND(E3077 * VLOOKUP(A3077, Data1!$A:$G, 4, FALSE),0)</f>
        <v>146</v>
      </c>
      <c r="I3077">
        <f xml:space="preserve"> ROUND(E3077 * VLOOKUP(A3077, Data1!$A:$G, 5, FALSE),0)</f>
        <v>11</v>
      </c>
      <c r="J3077">
        <f xml:space="preserve"> ROUND(E3077 * VLOOKUP(A3077, Data1!$A:$G, 6, FALSE),0)</f>
        <v>0</v>
      </c>
    </row>
    <row r="3078" spans="1:10" x14ac:dyDescent="0.25">
      <c r="A3078">
        <v>2015</v>
      </c>
      <c r="B3078" t="str">
        <v>November</v>
      </c>
      <c r="C3078" t="str">
        <v>Borders</v>
      </c>
      <c r="D3078">
        <v>73</v>
      </c>
      <c r="E3078">
        <f>D3078 / VLOOKUP(A3078, Data1!$A:$G, 7, FALSE)</f>
        <v>1.3249119750263166E-3</v>
      </c>
      <c r="F3078">
        <f xml:space="preserve"> ROUND(E3078 * VLOOKUP(A3078, Data1!$A:$G, 2, FALSE),0)</f>
        <v>3</v>
      </c>
      <c r="G3078">
        <f xml:space="preserve"> ROUND(E3078 * VLOOKUP(A3078, Data1!$A:$G,3, FALSE),0)</f>
        <v>32</v>
      </c>
      <c r="H3078">
        <f xml:space="preserve"> ROUND(E3078 * VLOOKUP(A3078, Data1!$A:$G, 4, FALSE),0)</f>
        <v>36</v>
      </c>
      <c r="I3078">
        <f xml:space="preserve"> ROUND(E3078 * VLOOKUP(A3078, Data1!$A:$G, 5, FALSE),0)</f>
        <v>3</v>
      </c>
      <c r="J3078">
        <f xml:space="preserve"> ROUND(E3078 * VLOOKUP(A3078, Data1!$A:$G, 6, FALSE),0)</f>
        <v>0</v>
      </c>
    </row>
    <row r="3079" spans="1:10" x14ac:dyDescent="0.25">
      <c r="A3079">
        <v>2015</v>
      </c>
      <c r="B3079" t="str">
        <v>November</v>
      </c>
      <c r="C3079" t="str">
        <v>Dumfries and Galloway</v>
      </c>
      <c r="D3079">
        <v>85</v>
      </c>
      <c r="E3079">
        <f>D3079 / VLOOKUP(A3079, Data1!$A:$G, 7, FALSE)</f>
        <v>1.5427057243457114E-3</v>
      </c>
      <c r="F3079">
        <f xml:space="preserve"> ROUND(E3079 * VLOOKUP(A3079, Data1!$A:$G, 2, FALSE),0)</f>
        <v>3</v>
      </c>
      <c r="G3079">
        <f xml:space="preserve"> ROUND(E3079 * VLOOKUP(A3079, Data1!$A:$G,3, FALSE),0)</f>
        <v>37</v>
      </c>
      <c r="H3079">
        <f xml:space="preserve"> ROUND(E3079 * VLOOKUP(A3079, Data1!$A:$G, 4, FALSE),0)</f>
        <v>42</v>
      </c>
      <c r="I3079">
        <f xml:space="preserve"> ROUND(E3079 * VLOOKUP(A3079, Data1!$A:$G, 5, FALSE),0)</f>
        <v>3</v>
      </c>
      <c r="J3079">
        <f xml:space="preserve"> ROUND(E3079 * VLOOKUP(A3079, Data1!$A:$G, 6, FALSE),0)</f>
        <v>0</v>
      </c>
    </row>
    <row r="3080" spans="1:10" x14ac:dyDescent="0.25">
      <c r="A3080">
        <v>2015</v>
      </c>
      <c r="B3080" t="str">
        <v>November</v>
      </c>
      <c r="C3080" t="str">
        <v>Fife</v>
      </c>
      <c r="D3080">
        <v>281</v>
      </c>
      <c r="E3080">
        <f>D3080 / VLOOKUP(A3080, Data1!$A:$G, 7, FALSE)</f>
        <v>5.1000036298958218E-3</v>
      </c>
      <c r="F3080">
        <f xml:space="preserve"> ROUND(E3080 * VLOOKUP(A3080, Data1!$A:$G, 2, FALSE),0)</f>
        <v>11</v>
      </c>
      <c r="G3080">
        <f xml:space="preserve"> ROUND(E3080 * VLOOKUP(A3080, Data1!$A:$G,3, FALSE),0)</f>
        <v>122</v>
      </c>
      <c r="H3080">
        <f xml:space="preserve"> ROUND(E3080 * VLOOKUP(A3080, Data1!$A:$G, 4, FALSE),0)</f>
        <v>137</v>
      </c>
      <c r="I3080">
        <f xml:space="preserve"> ROUND(E3080 * VLOOKUP(A3080, Data1!$A:$G, 5, FALSE),0)</f>
        <v>11</v>
      </c>
      <c r="J3080">
        <f xml:space="preserve"> ROUND(E3080 * VLOOKUP(A3080, Data1!$A:$G, 6, FALSE),0)</f>
        <v>0</v>
      </c>
    </row>
    <row r="3081" spans="1:10" x14ac:dyDescent="0.25">
      <c r="A3081">
        <v>2015</v>
      </c>
      <c r="B3081" t="str">
        <v>November</v>
      </c>
      <c r="C3081" t="str">
        <v>Forth Valley</v>
      </c>
      <c r="D3081">
        <v>248</v>
      </c>
      <c r="E3081">
        <f>D3081 / VLOOKUP(A3081, Data1!$A:$G, 7, FALSE)</f>
        <v>4.5010708192674874E-3</v>
      </c>
      <c r="F3081">
        <f xml:space="preserve"> ROUND(E3081 * VLOOKUP(A3081, Data1!$A:$G, 2, FALSE),0)</f>
        <v>10</v>
      </c>
      <c r="G3081">
        <f xml:space="preserve"> ROUND(E3081 * VLOOKUP(A3081, Data1!$A:$G,3, FALSE),0)</f>
        <v>108</v>
      </c>
      <c r="H3081">
        <f xml:space="preserve"> ROUND(E3081 * VLOOKUP(A3081, Data1!$A:$G, 4, FALSE),0)</f>
        <v>121</v>
      </c>
      <c r="I3081">
        <f xml:space="preserve"> ROUND(E3081 * VLOOKUP(A3081, Data1!$A:$G, 5, FALSE),0)</f>
        <v>9</v>
      </c>
      <c r="J3081">
        <f xml:space="preserve"> ROUND(E3081 * VLOOKUP(A3081, Data1!$A:$G, 6, FALSE),0)</f>
        <v>0</v>
      </c>
    </row>
    <row r="3082" spans="1:10" x14ac:dyDescent="0.25">
      <c r="A3082">
        <v>2015</v>
      </c>
      <c r="B3082" t="str">
        <v>November</v>
      </c>
      <c r="C3082" t="str">
        <v>Grampian</v>
      </c>
      <c r="D3082">
        <v>529</v>
      </c>
      <c r="E3082">
        <f>D3082 / VLOOKUP(A3082, Data1!$A:$G, 7, FALSE)</f>
        <v>9.6010744491633083E-3</v>
      </c>
      <c r="F3082">
        <f xml:space="preserve"> ROUND(E3082 * VLOOKUP(A3082, Data1!$A:$G, 2, FALSE),0)</f>
        <v>20</v>
      </c>
      <c r="G3082">
        <f xml:space="preserve"> ROUND(E3082 * VLOOKUP(A3082, Data1!$A:$G,3, FALSE),0)</f>
        <v>230</v>
      </c>
      <c r="H3082">
        <f xml:space="preserve"> ROUND(E3082 * VLOOKUP(A3082, Data1!$A:$G, 4, FALSE),0)</f>
        <v>258</v>
      </c>
      <c r="I3082">
        <f xml:space="preserve"> ROUND(E3082 * VLOOKUP(A3082, Data1!$A:$G, 5, FALSE),0)</f>
        <v>20</v>
      </c>
      <c r="J3082">
        <f xml:space="preserve"> ROUND(E3082 * VLOOKUP(A3082, Data1!$A:$G, 6, FALSE),0)</f>
        <v>0</v>
      </c>
    </row>
    <row r="3083" spans="1:10" x14ac:dyDescent="0.25">
      <c r="A3083">
        <v>2015</v>
      </c>
      <c r="B3083" t="str">
        <v>November</v>
      </c>
      <c r="C3083" t="str">
        <v>Greater Glasgow and Clyde</v>
      </c>
      <c r="D3083">
        <v>1014</v>
      </c>
      <c r="E3083">
        <f>D3083 / VLOOKUP(A3083, Data1!$A:$G, 7, FALSE)</f>
        <v>1.8403571817488838E-2</v>
      </c>
      <c r="F3083">
        <f xml:space="preserve"> ROUND(E3083 * VLOOKUP(A3083, Data1!$A:$G, 2, FALSE),0)</f>
        <v>39</v>
      </c>
      <c r="G3083">
        <f xml:space="preserve"> ROUND(E3083 * VLOOKUP(A3083, Data1!$A:$G,3, FALSE),0)</f>
        <v>441</v>
      </c>
      <c r="H3083">
        <f xml:space="preserve"> ROUND(E3083 * VLOOKUP(A3083, Data1!$A:$G, 4, FALSE),0)</f>
        <v>495</v>
      </c>
      <c r="I3083">
        <f xml:space="preserve"> ROUND(E3083 * VLOOKUP(A3083, Data1!$A:$G, 5, FALSE),0)</f>
        <v>39</v>
      </c>
      <c r="J3083">
        <f xml:space="preserve"> ROUND(E3083 * VLOOKUP(A3083, Data1!$A:$G, 6, FALSE),0)</f>
        <v>0</v>
      </c>
    </row>
    <row r="3084" spans="1:10" x14ac:dyDescent="0.25">
      <c r="A3084">
        <v>2015</v>
      </c>
      <c r="B3084" t="str">
        <v>November</v>
      </c>
      <c r="C3084" t="str">
        <v>Highland</v>
      </c>
      <c r="D3084">
        <v>202</v>
      </c>
      <c r="E3084">
        <f>D3084 / VLOOKUP(A3084, Data1!$A:$G, 7, FALSE)</f>
        <v>3.666194780209808E-3</v>
      </c>
      <c r="F3084">
        <f xml:space="preserve"> ROUND(E3084 * VLOOKUP(A3084, Data1!$A:$G, 2, FALSE),0)</f>
        <v>8</v>
      </c>
      <c r="G3084">
        <f xml:space="preserve"> ROUND(E3084 * VLOOKUP(A3084, Data1!$A:$G,3, FALSE),0)</f>
        <v>88</v>
      </c>
      <c r="H3084">
        <f xml:space="preserve"> ROUND(E3084 * VLOOKUP(A3084, Data1!$A:$G, 4, FALSE),0)</f>
        <v>99</v>
      </c>
      <c r="I3084">
        <f xml:space="preserve"> ROUND(E3084 * VLOOKUP(A3084, Data1!$A:$G, 5, FALSE),0)</f>
        <v>8</v>
      </c>
      <c r="J3084">
        <f xml:space="preserve"> ROUND(E3084 * VLOOKUP(A3084, Data1!$A:$G, 6, FALSE),0)</f>
        <v>0</v>
      </c>
    </row>
    <row r="3085" spans="1:10" x14ac:dyDescent="0.25">
      <c r="A3085">
        <v>2015</v>
      </c>
      <c r="B3085" t="str">
        <v>November</v>
      </c>
      <c r="C3085" t="str">
        <v>Lanarkshire</v>
      </c>
      <c r="D3085">
        <v>540</v>
      </c>
      <c r="E3085">
        <f>D3085 / VLOOKUP(A3085, Data1!$A:$G, 7, FALSE)</f>
        <v>9.800718719372754E-3</v>
      </c>
      <c r="F3085">
        <f xml:space="preserve"> ROUND(E3085 * VLOOKUP(A3085, Data1!$A:$G, 2, FALSE),0)</f>
        <v>21</v>
      </c>
      <c r="G3085">
        <f xml:space="preserve"> ROUND(E3085 * VLOOKUP(A3085, Data1!$A:$G,3, FALSE),0)</f>
        <v>235</v>
      </c>
      <c r="H3085">
        <f xml:space="preserve"> ROUND(E3085 * VLOOKUP(A3085, Data1!$A:$G, 4, FALSE),0)</f>
        <v>264</v>
      </c>
      <c r="I3085">
        <f xml:space="preserve"> ROUND(E3085 * VLOOKUP(A3085, Data1!$A:$G, 5, FALSE),0)</f>
        <v>21</v>
      </c>
      <c r="J3085">
        <f xml:space="preserve"> ROUND(E3085 * VLOOKUP(A3085, Data1!$A:$G, 6, FALSE),0)</f>
        <v>0</v>
      </c>
    </row>
    <row r="3086" spans="1:10" x14ac:dyDescent="0.25">
      <c r="A3086">
        <v>2015</v>
      </c>
      <c r="B3086" t="str">
        <v>November</v>
      </c>
      <c r="C3086" t="str">
        <v>Lothian</v>
      </c>
      <c r="D3086">
        <v>789</v>
      </c>
      <c r="E3086">
        <f>D3086 / VLOOKUP(A3086, Data1!$A:$G, 7, FALSE)</f>
        <v>1.431993901775019E-2</v>
      </c>
      <c r="F3086">
        <f xml:space="preserve"> ROUND(E3086 * VLOOKUP(A3086, Data1!$A:$G, 2, FALSE),0)</f>
        <v>30</v>
      </c>
      <c r="G3086">
        <f xml:space="preserve"> ROUND(E3086 * VLOOKUP(A3086, Data1!$A:$G,3, FALSE),0)</f>
        <v>343</v>
      </c>
      <c r="H3086">
        <f xml:space="preserve"> ROUND(E3086 * VLOOKUP(A3086, Data1!$A:$G, 4, FALSE),0)</f>
        <v>385</v>
      </c>
      <c r="I3086">
        <f xml:space="preserve"> ROUND(E3086 * VLOOKUP(A3086, Data1!$A:$G, 5, FALSE),0)</f>
        <v>30</v>
      </c>
      <c r="J3086">
        <f xml:space="preserve"> ROUND(E3086 * VLOOKUP(A3086, Data1!$A:$G, 6, FALSE),0)</f>
        <v>0</v>
      </c>
    </row>
    <row r="3087" spans="1:10" x14ac:dyDescent="0.25">
      <c r="A3087">
        <v>2015</v>
      </c>
      <c r="B3087" t="str">
        <v>November</v>
      </c>
      <c r="C3087" t="str">
        <v>Orkney</v>
      </c>
      <c r="D3087">
        <v>10</v>
      </c>
      <c r="E3087">
        <f>D3087 / VLOOKUP(A3087, Data1!$A:$G, 7, FALSE)</f>
        <v>1.8149479109949544E-4</v>
      </c>
      <c r="F3087">
        <f xml:space="preserve"> ROUND(E3087 * VLOOKUP(A3087, Data1!$A:$G, 2, FALSE),0)</f>
        <v>0</v>
      </c>
      <c r="G3087">
        <f xml:space="preserve"> ROUND(E3087 * VLOOKUP(A3087, Data1!$A:$G,3, FALSE),0)</f>
        <v>4</v>
      </c>
      <c r="H3087">
        <f xml:space="preserve"> ROUND(E3087 * VLOOKUP(A3087, Data1!$A:$G, 4, FALSE),0)</f>
        <v>5</v>
      </c>
      <c r="I3087">
        <f xml:space="preserve"> ROUND(E3087 * VLOOKUP(A3087, Data1!$A:$G, 5, FALSE),0)</f>
        <v>0</v>
      </c>
      <c r="J3087">
        <f xml:space="preserve"> ROUND(E3087 * VLOOKUP(A3087, Data1!$A:$G, 6, FALSE),0)</f>
        <v>0</v>
      </c>
    </row>
    <row r="3088" spans="1:10" x14ac:dyDescent="0.25">
      <c r="A3088">
        <v>2015</v>
      </c>
      <c r="B3088" t="str">
        <v>November</v>
      </c>
      <c r="C3088" t="str">
        <v>Scotland</v>
      </c>
      <c r="D3088">
        <v>4396</v>
      </c>
      <c r="E3088">
        <f>D3088 / VLOOKUP(A3088, Data1!$A:$G, 7, FALSE)</f>
        <v>7.9785110167338191E-2</v>
      </c>
      <c r="F3088">
        <f xml:space="preserve"> ROUND(E3088 * VLOOKUP(A3088, Data1!$A:$G, 2, FALSE),0)</f>
        <v>170</v>
      </c>
      <c r="G3088">
        <f xml:space="preserve"> ROUND(E3088 * VLOOKUP(A3088, Data1!$A:$G,3, FALSE),0)</f>
        <v>1911</v>
      </c>
      <c r="H3088">
        <f xml:space="preserve"> ROUND(E3088 * VLOOKUP(A3088, Data1!$A:$G, 4, FALSE),0)</f>
        <v>2147</v>
      </c>
      <c r="I3088">
        <f xml:space="preserve"> ROUND(E3088 * VLOOKUP(A3088, Data1!$A:$G, 5, FALSE),0)</f>
        <v>167</v>
      </c>
      <c r="J3088">
        <f xml:space="preserve"> ROUND(E3088 * VLOOKUP(A3088, Data1!$A:$G, 6, FALSE),0)</f>
        <v>1</v>
      </c>
    </row>
    <row r="3089" spans="1:10" x14ac:dyDescent="0.25">
      <c r="A3089">
        <v>2015</v>
      </c>
      <c r="B3089" t="str">
        <v>November</v>
      </c>
      <c r="C3089" t="str">
        <v>Shetland</v>
      </c>
      <c r="D3089">
        <v>14</v>
      </c>
      <c r="E3089">
        <f>D3089 / VLOOKUP(A3089, Data1!$A:$G, 7, FALSE)</f>
        <v>2.5409270753929363E-4</v>
      </c>
      <c r="F3089">
        <f xml:space="preserve"> ROUND(E3089 * VLOOKUP(A3089, Data1!$A:$G, 2, FALSE),0)</f>
        <v>1</v>
      </c>
      <c r="G3089">
        <f xml:space="preserve"> ROUND(E3089 * VLOOKUP(A3089, Data1!$A:$G,3, FALSE),0)</f>
        <v>6</v>
      </c>
      <c r="H3089">
        <f xml:space="preserve"> ROUND(E3089 * VLOOKUP(A3089, Data1!$A:$G, 4, FALSE),0)</f>
        <v>7</v>
      </c>
      <c r="I3089">
        <f xml:space="preserve"> ROUND(E3089 * VLOOKUP(A3089, Data1!$A:$G, 5, FALSE),0)</f>
        <v>1</v>
      </c>
      <c r="J3089">
        <f xml:space="preserve"> ROUND(E3089 * VLOOKUP(A3089, Data1!$A:$G, 6, FALSE),0)</f>
        <v>0</v>
      </c>
    </row>
    <row r="3090" spans="1:10" x14ac:dyDescent="0.25">
      <c r="A3090">
        <v>2015</v>
      </c>
      <c r="B3090" t="str">
        <v>November</v>
      </c>
      <c r="C3090" t="str">
        <v>Tayside</v>
      </c>
      <c r="D3090">
        <v>292</v>
      </c>
      <c r="E3090">
        <f>D3090 / VLOOKUP(A3090, Data1!$A:$G, 7, FALSE)</f>
        <v>5.2996479001052666E-3</v>
      </c>
      <c r="F3090">
        <f xml:space="preserve"> ROUND(E3090 * VLOOKUP(A3090, Data1!$A:$G, 2, FALSE),0)</f>
        <v>11</v>
      </c>
      <c r="G3090">
        <f xml:space="preserve"> ROUND(E3090 * VLOOKUP(A3090, Data1!$A:$G,3, FALSE),0)</f>
        <v>127</v>
      </c>
      <c r="H3090">
        <f xml:space="preserve"> ROUND(E3090 * VLOOKUP(A3090, Data1!$A:$G, 4, FALSE),0)</f>
        <v>143</v>
      </c>
      <c r="I3090">
        <f xml:space="preserve"> ROUND(E3090 * VLOOKUP(A3090, Data1!$A:$G, 5, FALSE),0)</f>
        <v>11</v>
      </c>
      <c r="J3090">
        <f xml:space="preserve"> ROUND(E3090 * VLOOKUP(A3090, Data1!$A:$G, 6, FALSE),0)</f>
        <v>0</v>
      </c>
    </row>
    <row r="3091" spans="1:10" x14ac:dyDescent="0.25">
      <c r="A3091">
        <v>2015</v>
      </c>
      <c r="B3091" t="str">
        <v>November</v>
      </c>
      <c r="C3091" t="str">
        <v>Western Isles</v>
      </c>
      <c r="D3091">
        <v>20</v>
      </c>
      <c r="E3091">
        <f>D3091 / VLOOKUP(A3091, Data1!$A:$G, 7, FALSE)</f>
        <v>3.6298958219899087E-4</v>
      </c>
      <c r="F3091">
        <f xml:space="preserve"> ROUND(E3091 * VLOOKUP(A3091, Data1!$A:$G, 2, FALSE),0)</f>
        <v>1</v>
      </c>
      <c r="G3091">
        <f xml:space="preserve"> ROUND(E3091 * VLOOKUP(A3091, Data1!$A:$G,3, FALSE),0)</f>
        <v>9</v>
      </c>
      <c r="H3091">
        <f xml:space="preserve"> ROUND(E3091 * VLOOKUP(A3091, Data1!$A:$G, 4, FALSE),0)</f>
        <v>10</v>
      </c>
      <c r="I3091">
        <f xml:space="preserve"> ROUND(E3091 * VLOOKUP(A3091, Data1!$A:$G, 5, FALSE),0)</f>
        <v>1</v>
      </c>
      <c r="J3091">
        <f xml:space="preserve"> ROUND(E3091 * VLOOKUP(A3091, Data1!$A:$G, 6, FALSE),0)</f>
        <v>0</v>
      </c>
    </row>
    <row r="3092" spans="1:10" x14ac:dyDescent="0.25">
      <c r="A3092">
        <v>2015</v>
      </c>
      <c r="B3092" t="str">
        <v>October</v>
      </c>
      <c r="C3092" t="str">
        <v>Ayrshire and Arran</v>
      </c>
      <c r="D3092">
        <v>311</v>
      </c>
      <c r="E3092">
        <f>D3092 / VLOOKUP(A3092, Data1!$A:$G, 7, FALSE)</f>
        <v>5.6444880031943081E-3</v>
      </c>
      <c r="F3092">
        <f xml:space="preserve"> ROUND(E3092 * VLOOKUP(A3092, Data1!$A:$G, 2, FALSE),0)</f>
        <v>12</v>
      </c>
      <c r="G3092">
        <f xml:space="preserve"> ROUND(E3092 * VLOOKUP(A3092, Data1!$A:$G,3, FALSE),0)</f>
        <v>135</v>
      </c>
      <c r="H3092">
        <f xml:space="preserve"> ROUND(E3092 * VLOOKUP(A3092, Data1!$A:$G, 4, FALSE),0)</f>
        <v>152</v>
      </c>
      <c r="I3092">
        <f xml:space="preserve"> ROUND(E3092 * VLOOKUP(A3092, Data1!$A:$G, 5, FALSE),0)</f>
        <v>12</v>
      </c>
      <c r="J3092">
        <f xml:space="preserve"> ROUND(E3092 * VLOOKUP(A3092, Data1!$A:$G, 6, FALSE),0)</f>
        <v>0</v>
      </c>
    </row>
    <row r="3093" spans="1:10" x14ac:dyDescent="0.25">
      <c r="A3093">
        <v>2015</v>
      </c>
      <c r="B3093" t="str">
        <v>October</v>
      </c>
      <c r="C3093" t="str">
        <v>Borders</v>
      </c>
      <c r="D3093">
        <v>94</v>
      </c>
      <c r="E3093">
        <f>D3093 / VLOOKUP(A3093, Data1!$A:$G, 7, FALSE)</f>
        <v>1.7060510363352572E-3</v>
      </c>
      <c r="F3093">
        <f xml:space="preserve"> ROUND(E3093 * VLOOKUP(A3093, Data1!$A:$G, 2, FALSE),0)</f>
        <v>4</v>
      </c>
      <c r="G3093">
        <f xml:space="preserve"> ROUND(E3093 * VLOOKUP(A3093, Data1!$A:$G,3, FALSE),0)</f>
        <v>41</v>
      </c>
      <c r="H3093">
        <f xml:space="preserve"> ROUND(E3093 * VLOOKUP(A3093, Data1!$A:$G, 4, FALSE),0)</f>
        <v>46</v>
      </c>
      <c r="I3093">
        <f xml:space="preserve"> ROUND(E3093 * VLOOKUP(A3093, Data1!$A:$G, 5, FALSE),0)</f>
        <v>4</v>
      </c>
      <c r="J3093">
        <f xml:space="preserve"> ROUND(E3093 * VLOOKUP(A3093, Data1!$A:$G, 6, FALSE),0)</f>
        <v>0</v>
      </c>
    </row>
    <row r="3094" spans="1:10" x14ac:dyDescent="0.25">
      <c r="A3094">
        <v>2015</v>
      </c>
      <c r="B3094" t="str">
        <v>October</v>
      </c>
      <c r="C3094" t="str">
        <v>Dumfries and Galloway</v>
      </c>
      <c r="D3094">
        <v>109</v>
      </c>
      <c r="E3094">
        <f>D3094 / VLOOKUP(A3094, Data1!$A:$G, 7, FALSE)</f>
        <v>1.9782932229845005E-3</v>
      </c>
      <c r="F3094">
        <f xml:space="preserve"> ROUND(E3094 * VLOOKUP(A3094, Data1!$A:$G, 2, FALSE),0)</f>
        <v>4</v>
      </c>
      <c r="G3094">
        <f xml:space="preserve"> ROUND(E3094 * VLOOKUP(A3094, Data1!$A:$G,3, FALSE),0)</f>
        <v>47</v>
      </c>
      <c r="H3094">
        <f xml:space="preserve"> ROUND(E3094 * VLOOKUP(A3094, Data1!$A:$G, 4, FALSE),0)</f>
        <v>53</v>
      </c>
      <c r="I3094">
        <f xml:space="preserve"> ROUND(E3094 * VLOOKUP(A3094, Data1!$A:$G, 5, FALSE),0)</f>
        <v>4</v>
      </c>
      <c r="J3094">
        <f xml:space="preserve"> ROUND(E3094 * VLOOKUP(A3094, Data1!$A:$G, 6, FALSE),0)</f>
        <v>0</v>
      </c>
    </row>
    <row r="3095" spans="1:10" x14ac:dyDescent="0.25">
      <c r="A3095">
        <v>2015</v>
      </c>
      <c r="B3095" t="str">
        <v>October</v>
      </c>
      <c r="C3095" t="str">
        <v>Fife</v>
      </c>
      <c r="D3095">
        <v>319</v>
      </c>
      <c r="E3095">
        <f>D3095 / VLOOKUP(A3095, Data1!$A:$G, 7, FALSE)</f>
        <v>5.7896838360739049E-3</v>
      </c>
      <c r="F3095">
        <f xml:space="preserve"> ROUND(E3095 * VLOOKUP(A3095, Data1!$A:$G, 2, FALSE),0)</f>
        <v>12</v>
      </c>
      <c r="G3095">
        <f xml:space="preserve"> ROUND(E3095 * VLOOKUP(A3095, Data1!$A:$G,3, FALSE),0)</f>
        <v>139</v>
      </c>
      <c r="H3095">
        <f xml:space="preserve"> ROUND(E3095 * VLOOKUP(A3095, Data1!$A:$G, 4, FALSE),0)</f>
        <v>156</v>
      </c>
      <c r="I3095">
        <f xml:space="preserve"> ROUND(E3095 * VLOOKUP(A3095, Data1!$A:$G, 5, FALSE),0)</f>
        <v>12</v>
      </c>
      <c r="J3095">
        <f xml:space="preserve"> ROUND(E3095 * VLOOKUP(A3095, Data1!$A:$G, 6, FALSE),0)</f>
        <v>0</v>
      </c>
    </row>
    <row r="3096" spans="1:10" x14ac:dyDescent="0.25">
      <c r="A3096">
        <v>2015</v>
      </c>
      <c r="B3096" t="str">
        <v>October</v>
      </c>
      <c r="C3096" t="str">
        <v>Forth Valley</v>
      </c>
      <c r="D3096">
        <v>267</v>
      </c>
      <c r="E3096">
        <f>D3096 / VLOOKUP(A3096, Data1!$A:$G, 7, FALSE)</f>
        <v>4.8459109223565281E-3</v>
      </c>
      <c r="F3096">
        <f xml:space="preserve"> ROUND(E3096 * VLOOKUP(A3096, Data1!$A:$G, 2, FALSE),0)</f>
        <v>10</v>
      </c>
      <c r="G3096">
        <f xml:space="preserve"> ROUND(E3096 * VLOOKUP(A3096, Data1!$A:$G,3, FALSE),0)</f>
        <v>116</v>
      </c>
      <c r="H3096">
        <f xml:space="preserve"> ROUND(E3096 * VLOOKUP(A3096, Data1!$A:$G, 4, FALSE),0)</f>
        <v>130</v>
      </c>
      <c r="I3096">
        <f xml:space="preserve"> ROUND(E3096 * VLOOKUP(A3096, Data1!$A:$G, 5, FALSE),0)</f>
        <v>10</v>
      </c>
      <c r="J3096">
        <f xml:space="preserve"> ROUND(E3096 * VLOOKUP(A3096, Data1!$A:$G, 6, FALSE),0)</f>
        <v>0</v>
      </c>
    </row>
    <row r="3097" spans="1:10" x14ac:dyDescent="0.25">
      <c r="A3097">
        <v>2015</v>
      </c>
      <c r="B3097" t="str">
        <v>October</v>
      </c>
      <c r="C3097" t="str">
        <v>Grampian</v>
      </c>
      <c r="D3097">
        <v>566</v>
      </c>
      <c r="E3097">
        <f>D3097 / VLOOKUP(A3097, Data1!$A:$G, 7, FALSE)</f>
        <v>1.0272605176231442E-2</v>
      </c>
      <c r="F3097">
        <f xml:space="preserve"> ROUND(E3097 * VLOOKUP(A3097, Data1!$A:$G, 2, FALSE),0)</f>
        <v>22</v>
      </c>
      <c r="G3097">
        <f xml:space="preserve"> ROUND(E3097 * VLOOKUP(A3097, Data1!$A:$G,3, FALSE),0)</f>
        <v>246</v>
      </c>
      <c r="H3097">
        <f xml:space="preserve"> ROUND(E3097 * VLOOKUP(A3097, Data1!$A:$G, 4, FALSE),0)</f>
        <v>276</v>
      </c>
      <c r="I3097">
        <f xml:space="preserve"> ROUND(E3097 * VLOOKUP(A3097, Data1!$A:$G, 5, FALSE),0)</f>
        <v>22</v>
      </c>
      <c r="J3097">
        <f xml:space="preserve"> ROUND(E3097 * VLOOKUP(A3097, Data1!$A:$G, 6, FALSE),0)</f>
        <v>0</v>
      </c>
    </row>
    <row r="3098" spans="1:10" x14ac:dyDescent="0.25">
      <c r="A3098">
        <v>2015</v>
      </c>
      <c r="B3098" t="str">
        <v>October</v>
      </c>
      <c r="C3098" t="str">
        <v>Greater Glasgow and Clyde</v>
      </c>
      <c r="D3098">
        <v>1038</v>
      </c>
      <c r="E3098">
        <f>D3098 / VLOOKUP(A3098, Data1!$A:$G, 7, FALSE)</f>
        <v>1.8839159316127629E-2</v>
      </c>
      <c r="F3098">
        <f xml:space="preserve"> ROUND(E3098 * VLOOKUP(A3098, Data1!$A:$G, 2, FALSE),0)</f>
        <v>40</v>
      </c>
      <c r="G3098">
        <f xml:space="preserve"> ROUND(E3098 * VLOOKUP(A3098, Data1!$A:$G,3, FALSE),0)</f>
        <v>451</v>
      </c>
      <c r="H3098">
        <f xml:space="preserve"> ROUND(E3098 * VLOOKUP(A3098, Data1!$A:$G, 4, FALSE),0)</f>
        <v>507</v>
      </c>
      <c r="I3098">
        <f xml:space="preserve"> ROUND(E3098 * VLOOKUP(A3098, Data1!$A:$G, 5, FALSE),0)</f>
        <v>40</v>
      </c>
      <c r="J3098">
        <f xml:space="preserve"> ROUND(E3098 * VLOOKUP(A3098, Data1!$A:$G, 6, FALSE),0)</f>
        <v>0</v>
      </c>
    </row>
    <row r="3099" spans="1:10" x14ac:dyDescent="0.25">
      <c r="A3099">
        <v>2015</v>
      </c>
      <c r="B3099" t="str">
        <v>October</v>
      </c>
      <c r="C3099" t="str">
        <v>Highland</v>
      </c>
      <c r="D3099">
        <v>255</v>
      </c>
      <c r="E3099">
        <f>D3099 / VLOOKUP(A3099, Data1!$A:$G, 7, FALSE)</f>
        <v>4.6281171730371334E-3</v>
      </c>
      <c r="F3099">
        <f xml:space="preserve"> ROUND(E3099 * VLOOKUP(A3099, Data1!$A:$G, 2, FALSE),0)</f>
        <v>10</v>
      </c>
      <c r="G3099">
        <f xml:space="preserve"> ROUND(E3099 * VLOOKUP(A3099, Data1!$A:$G,3, FALSE),0)</f>
        <v>111</v>
      </c>
      <c r="H3099">
        <f xml:space="preserve"> ROUND(E3099 * VLOOKUP(A3099, Data1!$A:$G, 4, FALSE),0)</f>
        <v>125</v>
      </c>
      <c r="I3099">
        <f xml:space="preserve"> ROUND(E3099 * VLOOKUP(A3099, Data1!$A:$G, 5, FALSE),0)</f>
        <v>10</v>
      </c>
      <c r="J3099">
        <f xml:space="preserve"> ROUND(E3099 * VLOOKUP(A3099, Data1!$A:$G, 6, FALSE),0)</f>
        <v>0</v>
      </c>
    </row>
    <row r="3100" spans="1:10" x14ac:dyDescent="0.25">
      <c r="A3100">
        <v>2015</v>
      </c>
      <c r="B3100" t="str">
        <v>October</v>
      </c>
      <c r="C3100" t="str">
        <v>Lanarkshire</v>
      </c>
      <c r="D3100">
        <v>604</v>
      </c>
      <c r="E3100">
        <f>D3100 / VLOOKUP(A3100, Data1!$A:$G, 7, FALSE)</f>
        <v>1.0962285382409525E-2</v>
      </c>
      <c r="F3100">
        <f xml:space="preserve"> ROUND(E3100 * VLOOKUP(A3100, Data1!$A:$G, 2, FALSE),0)</f>
        <v>23</v>
      </c>
      <c r="G3100">
        <f xml:space="preserve"> ROUND(E3100 * VLOOKUP(A3100, Data1!$A:$G,3, FALSE),0)</f>
        <v>263</v>
      </c>
      <c r="H3100">
        <f xml:space="preserve"> ROUND(E3100 * VLOOKUP(A3100, Data1!$A:$G, 4, FALSE),0)</f>
        <v>295</v>
      </c>
      <c r="I3100">
        <f xml:space="preserve"> ROUND(E3100 * VLOOKUP(A3100, Data1!$A:$G, 5, FALSE),0)</f>
        <v>23</v>
      </c>
      <c r="J3100">
        <f xml:space="preserve"> ROUND(E3100 * VLOOKUP(A3100, Data1!$A:$G, 6, FALSE),0)</f>
        <v>0</v>
      </c>
    </row>
    <row r="3101" spans="1:10" x14ac:dyDescent="0.25">
      <c r="A3101">
        <v>2015</v>
      </c>
      <c r="B3101" t="str">
        <v>October</v>
      </c>
      <c r="C3101" t="str">
        <v>Lothian</v>
      </c>
      <c r="D3101">
        <v>842</v>
      </c>
      <c r="E3101">
        <f>D3101 / VLOOKUP(A3101, Data1!$A:$G, 7, FALSE)</f>
        <v>1.5281861410577517E-2</v>
      </c>
      <c r="F3101">
        <f xml:space="preserve"> ROUND(E3101 * VLOOKUP(A3101, Data1!$A:$G, 2, FALSE),0)</f>
        <v>32</v>
      </c>
      <c r="G3101">
        <f xml:space="preserve"> ROUND(E3101 * VLOOKUP(A3101, Data1!$A:$G,3, FALSE),0)</f>
        <v>366</v>
      </c>
      <c r="H3101">
        <f xml:space="preserve"> ROUND(E3101 * VLOOKUP(A3101, Data1!$A:$G, 4, FALSE),0)</f>
        <v>411</v>
      </c>
      <c r="I3101">
        <f xml:space="preserve"> ROUND(E3101 * VLOOKUP(A3101, Data1!$A:$G, 5, FALSE),0)</f>
        <v>32</v>
      </c>
      <c r="J3101">
        <f xml:space="preserve"> ROUND(E3101 * VLOOKUP(A3101, Data1!$A:$G, 6, FALSE),0)</f>
        <v>0</v>
      </c>
    </row>
    <row r="3102" spans="1:10" x14ac:dyDescent="0.25">
      <c r="A3102">
        <v>2015</v>
      </c>
      <c r="B3102" t="str">
        <v>October</v>
      </c>
      <c r="C3102" t="str">
        <v>Orkney</v>
      </c>
      <c r="D3102">
        <v>12</v>
      </c>
      <c r="E3102">
        <f>D3102 / VLOOKUP(A3102, Data1!$A:$G, 7, FALSE)</f>
        <v>2.1779374931939454E-4</v>
      </c>
      <c r="F3102">
        <f xml:space="preserve"> ROUND(E3102 * VLOOKUP(A3102, Data1!$A:$G, 2, FALSE),0)</f>
        <v>0</v>
      </c>
      <c r="G3102">
        <f xml:space="preserve"> ROUND(E3102 * VLOOKUP(A3102, Data1!$A:$G,3, FALSE),0)</f>
        <v>5</v>
      </c>
      <c r="H3102">
        <f xml:space="preserve"> ROUND(E3102 * VLOOKUP(A3102, Data1!$A:$G, 4, FALSE),0)</f>
        <v>6</v>
      </c>
      <c r="I3102">
        <f xml:space="preserve"> ROUND(E3102 * VLOOKUP(A3102, Data1!$A:$G, 5, FALSE),0)</f>
        <v>0</v>
      </c>
      <c r="J3102">
        <f xml:space="preserve"> ROUND(E3102 * VLOOKUP(A3102, Data1!$A:$G, 6, FALSE),0)</f>
        <v>0</v>
      </c>
    </row>
    <row r="3103" spans="1:10" x14ac:dyDescent="0.25">
      <c r="A3103">
        <v>2015</v>
      </c>
      <c r="B3103" t="str">
        <v>October</v>
      </c>
      <c r="C3103" t="str">
        <v>Scotland</v>
      </c>
      <c r="D3103">
        <v>4794</v>
      </c>
      <c r="E3103">
        <f>D3103 / VLOOKUP(A3103, Data1!$A:$G, 7, FALSE)</f>
        <v>8.700860285309811E-2</v>
      </c>
      <c r="F3103">
        <f xml:space="preserve"> ROUND(E3103 * VLOOKUP(A3103, Data1!$A:$G, 2, FALSE),0)</f>
        <v>185</v>
      </c>
      <c r="G3103">
        <f xml:space="preserve"> ROUND(E3103 * VLOOKUP(A3103, Data1!$A:$G,3, FALSE),0)</f>
        <v>2085</v>
      </c>
      <c r="H3103">
        <f xml:space="preserve"> ROUND(E3103 * VLOOKUP(A3103, Data1!$A:$G, 4, FALSE),0)</f>
        <v>2341</v>
      </c>
      <c r="I3103">
        <f xml:space="preserve"> ROUND(E3103 * VLOOKUP(A3103, Data1!$A:$G, 5, FALSE),0)</f>
        <v>183</v>
      </c>
      <c r="J3103">
        <f xml:space="preserve"> ROUND(E3103 * VLOOKUP(A3103, Data1!$A:$G, 6, FALSE),0)</f>
        <v>1</v>
      </c>
    </row>
    <row r="3104" spans="1:10" x14ac:dyDescent="0.25">
      <c r="A3104">
        <v>2015</v>
      </c>
      <c r="B3104" t="str">
        <v>October</v>
      </c>
      <c r="C3104" t="str">
        <v>Shetland</v>
      </c>
      <c r="D3104">
        <v>13</v>
      </c>
      <c r="E3104">
        <f>D3104 / VLOOKUP(A3104, Data1!$A:$G, 7, FALSE)</f>
        <v>2.3594322842934409E-4</v>
      </c>
      <c r="F3104">
        <f xml:space="preserve"> ROUND(E3104 * VLOOKUP(A3104, Data1!$A:$G, 2, FALSE),0)</f>
        <v>1</v>
      </c>
      <c r="G3104">
        <f xml:space="preserve"> ROUND(E3104 * VLOOKUP(A3104, Data1!$A:$G,3, FALSE),0)</f>
        <v>6</v>
      </c>
      <c r="H3104">
        <f xml:space="preserve"> ROUND(E3104 * VLOOKUP(A3104, Data1!$A:$G, 4, FALSE),0)</f>
        <v>6</v>
      </c>
      <c r="I3104">
        <f xml:space="preserve"> ROUND(E3104 * VLOOKUP(A3104, Data1!$A:$G, 5, FALSE),0)</f>
        <v>0</v>
      </c>
      <c r="J3104">
        <f xml:space="preserve"> ROUND(E3104 * VLOOKUP(A3104, Data1!$A:$G, 6, FALSE),0)</f>
        <v>0</v>
      </c>
    </row>
    <row r="3105" spans="1:10" x14ac:dyDescent="0.25">
      <c r="A3105">
        <v>2015</v>
      </c>
      <c r="B3105" t="str">
        <v>October</v>
      </c>
      <c r="C3105" t="str">
        <v>Tayside</v>
      </c>
      <c r="D3105">
        <v>345</v>
      </c>
      <c r="E3105">
        <f>D3105 / VLOOKUP(A3105, Data1!$A:$G, 7, FALSE)</f>
        <v>6.2615702929325924E-3</v>
      </c>
      <c r="F3105">
        <f xml:space="preserve"> ROUND(E3105 * VLOOKUP(A3105, Data1!$A:$G, 2, FALSE),0)</f>
        <v>13</v>
      </c>
      <c r="G3105">
        <f xml:space="preserve"> ROUND(E3105 * VLOOKUP(A3105, Data1!$A:$G,3, FALSE),0)</f>
        <v>150</v>
      </c>
      <c r="H3105">
        <f xml:space="preserve"> ROUND(E3105 * VLOOKUP(A3105, Data1!$A:$G, 4, FALSE),0)</f>
        <v>168</v>
      </c>
      <c r="I3105">
        <f xml:space="preserve"> ROUND(E3105 * VLOOKUP(A3105, Data1!$A:$G, 5, FALSE),0)</f>
        <v>13</v>
      </c>
      <c r="J3105">
        <f xml:space="preserve"> ROUND(E3105 * VLOOKUP(A3105, Data1!$A:$G, 6, FALSE),0)</f>
        <v>0</v>
      </c>
    </row>
    <row r="3106" spans="1:10" x14ac:dyDescent="0.25">
      <c r="A3106">
        <v>2015</v>
      </c>
      <c r="B3106" t="str">
        <v>October</v>
      </c>
      <c r="C3106" t="str">
        <v>Western Isles</v>
      </c>
      <c r="D3106">
        <v>19</v>
      </c>
      <c r="E3106">
        <f>D3106 / VLOOKUP(A3106, Data1!$A:$G, 7, FALSE)</f>
        <v>3.4484010308904133E-4</v>
      </c>
      <c r="F3106">
        <f xml:space="preserve"> ROUND(E3106 * VLOOKUP(A3106, Data1!$A:$G, 2, FALSE),0)</f>
        <v>1</v>
      </c>
      <c r="G3106">
        <f xml:space="preserve"> ROUND(E3106 * VLOOKUP(A3106, Data1!$A:$G,3, FALSE),0)</f>
        <v>8</v>
      </c>
      <c r="H3106">
        <f xml:space="preserve"> ROUND(E3106 * VLOOKUP(A3106, Data1!$A:$G, 4, FALSE),0)</f>
        <v>9</v>
      </c>
      <c r="I3106">
        <f xml:space="preserve"> ROUND(E3106 * VLOOKUP(A3106, Data1!$A:$G, 5, FALSE),0)</f>
        <v>1</v>
      </c>
      <c r="J3106">
        <f xml:space="preserve"> ROUND(E3106 * VLOOKUP(A3106, Data1!$A:$G, 6, FALSE),0)</f>
        <v>0</v>
      </c>
    </row>
    <row r="3107" spans="1:10" x14ac:dyDescent="0.25">
      <c r="A3107">
        <v>2015</v>
      </c>
      <c r="B3107" t="str">
        <v>September</v>
      </c>
      <c r="C3107" t="str">
        <v>Ayrshire and Arran</v>
      </c>
      <c r="D3107">
        <v>303</v>
      </c>
      <c r="E3107">
        <f>D3107 / VLOOKUP(A3107, Data1!$A:$G, 7, FALSE)</f>
        <v>5.4992921703147122E-3</v>
      </c>
      <c r="F3107">
        <f xml:space="preserve"> ROUND(E3107 * VLOOKUP(A3107, Data1!$A:$G, 2, FALSE),0)</f>
        <v>12</v>
      </c>
      <c r="G3107">
        <f xml:space="preserve"> ROUND(E3107 * VLOOKUP(A3107, Data1!$A:$G,3, FALSE),0)</f>
        <v>132</v>
      </c>
      <c r="H3107">
        <f xml:space="preserve"> ROUND(E3107 * VLOOKUP(A3107, Data1!$A:$G, 4, FALSE),0)</f>
        <v>148</v>
      </c>
      <c r="I3107">
        <f xml:space="preserve"> ROUND(E3107 * VLOOKUP(A3107, Data1!$A:$G, 5, FALSE),0)</f>
        <v>12</v>
      </c>
      <c r="J3107">
        <f xml:space="preserve"> ROUND(E3107 * VLOOKUP(A3107, Data1!$A:$G, 6, FALSE),0)</f>
        <v>0</v>
      </c>
    </row>
    <row r="3108" spans="1:10" x14ac:dyDescent="0.25">
      <c r="A3108">
        <v>2015</v>
      </c>
      <c r="B3108" t="str">
        <v>September</v>
      </c>
      <c r="C3108" t="str">
        <v>Borders</v>
      </c>
      <c r="D3108">
        <v>107</v>
      </c>
      <c r="E3108">
        <f>D3108 / VLOOKUP(A3108, Data1!$A:$G, 7, FALSE)</f>
        <v>1.9419942647646014E-3</v>
      </c>
      <c r="F3108">
        <f xml:space="preserve"> ROUND(E3108 * VLOOKUP(A3108, Data1!$A:$G, 2, FALSE),0)</f>
        <v>4</v>
      </c>
      <c r="G3108">
        <f xml:space="preserve"> ROUND(E3108 * VLOOKUP(A3108, Data1!$A:$G,3, FALSE),0)</f>
        <v>47</v>
      </c>
      <c r="H3108">
        <f xml:space="preserve"> ROUND(E3108 * VLOOKUP(A3108, Data1!$A:$G, 4, FALSE),0)</f>
        <v>52</v>
      </c>
      <c r="I3108">
        <f xml:space="preserve"> ROUND(E3108 * VLOOKUP(A3108, Data1!$A:$G, 5, FALSE),0)</f>
        <v>4</v>
      </c>
      <c r="J3108">
        <f xml:space="preserve"> ROUND(E3108 * VLOOKUP(A3108, Data1!$A:$G, 6, FALSE),0)</f>
        <v>0</v>
      </c>
    </row>
    <row r="3109" spans="1:10" x14ac:dyDescent="0.25">
      <c r="A3109">
        <v>2015</v>
      </c>
      <c r="B3109" t="str">
        <v>September</v>
      </c>
      <c r="C3109" t="str">
        <v>Dumfries and Galloway</v>
      </c>
      <c r="D3109">
        <v>113</v>
      </c>
      <c r="E3109">
        <f>D3109 / VLOOKUP(A3109, Data1!$A:$G, 7, FALSE)</f>
        <v>2.0508911394242985E-3</v>
      </c>
      <c r="F3109">
        <f xml:space="preserve"> ROUND(E3109 * VLOOKUP(A3109, Data1!$A:$G, 2, FALSE),0)</f>
        <v>4</v>
      </c>
      <c r="G3109">
        <f xml:space="preserve"> ROUND(E3109 * VLOOKUP(A3109, Data1!$A:$G,3, FALSE),0)</f>
        <v>49</v>
      </c>
      <c r="H3109">
        <f xml:space="preserve"> ROUND(E3109 * VLOOKUP(A3109, Data1!$A:$G, 4, FALSE),0)</f>
        <v>55</v>
      </c>
      <c r="I3109">
        <f xml:space="preserve"> ROUND(E3109 * VLOOKUP(A3109, Data1!$A:$G, 5, FALSE),0)</f>
        <v>4</v>
      </c>
      <c r="J3109">
        <f xml:space="preserve"> ROUND(E3109 * VLOOKUP(A3109, Data1!$A:$G, 6, FALSE),0)</f>
        <v>0</v>
      </c>
    </row>
    <row r="3110" spans="1:10" x14ac:dyDescent="0.25">
      <c r="A3110">
        <v>2015</v>
      </c>
      <c r="B3110" t="str">
        <v>September</v>
      </c>
      <c r="C3110" t="str">
        <v>Fife</v>
      </c>
      <c r="D3110">
        <v>325</v>
      </c>
      <c r="E3110">
        <f>D3110 / VLOOKUP(A3110, Data1!$A:$G, 7, FALSE)</f>
        <v>5.8985807107336018E-3</v>
      </c>
      <c r="F3110">
        <f xml:space="preserve"> ROUND(E3110 * VLOOKUP(A3110, Data1!$A:$G, 2, FALSE),0)</f>
        <v>13</v>
      </c>
      <c r="G3110">
        <f xml:space="preserve"> ROUND(E3110 * VLOOKUP(A3110, Data1!$A:$G,3, FALSE),0)</f>
        <v>141</v>
      </c>
      <c r="H3110">
        <f xml:space="preserve"> ROUND(E3110 * VLOOKUP(A3110, Data1!$A:$G, 4, FALSE),0)</f>
        <v>159</v>
      </c>
      <c r="I3110">
        <f xml:space="preserve"> ROUND(E3110 * VLOOKUP(A3110, Data1!$A:$G, 5, FALSE),0)</f>
        <v>12</v>
      </c>
      <c r="J3110">
        <f xml:space="preserve"> ROUND(E3110 * VLOOKUP(A3110, Data1!$A:$G, 6, FALSE),0)</f>
        <v>0</v>
      </c>
    </row>
    <row r="3111" spans="1:10" x14ac:dyDescent="0.25">
      <c r="A3111">
        <v>2015</v>
      </c>
      <c r="B3111" t="str">
        <v>September</v>
      </c>
      <c r="C3111" t="str">
        <v>Forth Valley</v>
      </c>
      <c r="D3111">
        <v>268</v>
      </c>
      <c r="E3111">
        <f>D3111 / VLOOKUP(A3111, Data1!$A:$G, 7, FALSE)</f>
        <v>4.864060401466478E-3</v>
      </c>
      <c r="F3111">
        <f xml:space="preserve"> ROUND(E3111 * VLOOKUP(A3111, Data1!$A:$G, 2, FALSE),0)</f>
        <v>10</v>
      </c>
      <c r="G3111">
        <f xml:space="preserve"> ROUND(E3111 * VLOOKUP(A3111, Data1!$A:$G,3, FALSE),0)</f>
        <v>117</v>
      </c>
      <c r="H3111">
        <f xml:space="preserve"> ROUND(E3111 * VLOOKUP(A3111, Data1!$A:$G, 4, FALSE),0)</f>
        <v>131</v>
      </c>
      <c r="I3111">
        <f xml:space="preserve"> ROUND(E3111 * VLOOKUP(A3111, Data1!$A:$G, 5, FALSE),0)</f>
        <v>10</v>
      </c>
      <c r="J3111">
        <f xml:space="preserve"> ROUND(E3111 * VLOOKUP(A3111, Data1!$A:$G, 6, FALSE),0)</f>
        <v>0</v>
      </c>
    </row>
    <row r="3112" spans="1:10" x14ac:dyDescent="0.25">
      <c r="A3112">
        <v>2015</v>
      </c>
      <c r="B3112" t="str">
        <v>September</v>
      </c>
      <c r="C3112" t="str">
        <v>Grampian</v>
      </c>
      <c r="D3112">
        <v>594</v>
      </c>
      <c r="E3112">
        <f>D3112 / VLOOKUP(A3112, Data1!$A:$G, 7, FALSE)</f>
        <v>1.0780790591310029E-2</v>
      </c>
      <c r="F3112">
        <f xml:space="preserve"> ROUND(E3112 * VLOOKUP(A3112, Data1!$A:$G, 2, FALSE),0)</f>
        <v>23</v>
      </c>
      <c r="G3112">
        <f xml:space="preserve"> ROUND(E3112 * VLOOKUP(A3112, Data1!$A:$G,3, FALSE),0)</f>
        <v>258</v>
      </c>
      <c r="H3112">
        <f xml:space="preserve"> ROUND(E3112 * VLOOKUP(A3112, Data1!$A:$G, 4, FALSE),0)</f>
        <v>290</v>
      </c>
      <c r="I3112">
        <f xml:space="preserve"> ROUND(E3112 * VLOOKUP(A3112, Data1!$A:$G, 5, FALSE),0)</f>
        <v>23</v>
      </c>
      <c r="J3112">
        <f xml:space="preserve"> ROUND(E3112 * VLOOKUP(A3112, Data1!$A:$G, 6, FALSE),0)</f>
        <v>0</v>
      </c>
    </row>
    <row r="3113" spans="1:10" x14ac:dyDescent="0.25">
      <c r="A3113">
        <v>2015</v>
      </c>
      <c r="B3113" t="str">
        <v>September</v>
      </c>
      <c r="C3113" t="str">
        <v>Greater Glasgow and Clyde</v>
      </c>
      <c r="D3113">
        <v>1030</v>
      </c>
      <c r="E3113">
        <f>D3113 / VLOOKUP(A3113, Data1!$A:$G, 7, FALSE)</f>
        <v>1.8693963483248029E-2</v>
      </c>
      <c r="F3113">
        <f xml:space="preserve"> ROUND(E3113 * VLOOKUP(A3113, Data1!$A:$G, 2, FALSE),0)</f>
        <v>40</v>
      </c>
      <c r="G3113">
        <f xml:space="preserve"> ROUND(E3113 * VLOOKUP(A3113, Data1!$A:$G,3, FALSE),0)</f>
        <v>448</v>
      </c>
      <c r="H3113">
        <f xml:space="preserve"> ROUND(E3113 * VLOOKUP(A3113, Data1!$A:$G, 4, FALSE),0)</f>
        <v>503</v>
      </c>
      <c r="I3113">
        <f xml:space="preserve"> ROUND(E3113 * VLOOKUP(A3113, Data1!$A:$G, 5, FALSE),0)</f>
        <v>39</v>
      </c>
      <c r="J3113">
        <f xml:space="preserve"> ROUND(E3113 * VLOOKUP(A3113, Data1!$A:$G, 6, FALSE),0)</f>
        <v>0</v>
      </c>
    </row>
    <row r="3114" spans="1:10" x14ac:dyDescent="0.25">
      <c r="A3114">
        <v>2015</v>
      </c>
      <c r="B3114" t="str">
        <v>September</v>
      </c>
      <c r="C3114" t="str">
        <v>Highland</v>
      </c>
      <c r="D3114">
        <v>235</v>
      </c>
      <c r="E3114">
        <f>D3114 / VLOOKUP(A3114, Data1!$A:$G, 7, FALSE)</f>
        <v>4.2651275908381428E-3</v>
      </c>
      <c r="F3114">
        <f xml:space="preserve"> ROUND(E3114 * VLOOKUP(A3114, Data1!$A:$G, 2, FALSE),0)</f>
        <v>9</v>
      </c>
      <c r="G3114">
        <f xml:space="preserve"> ROUND(E3114 * VLOOKUP(A3114, Data1!$A:$G,3, FALSE),0)</f>
        <v>102</v>
      </c>
      <c r="H3114">
        <f xml:space="preserve"> ROUND(E3114 * VLOOKUP(A3114, Data1!$A:$G, 4, FALSE),0)</f>
        <v>115</v>
      </c>
      <c r="I3114">
        <f xml:space="preserve"> ROUND(E3114 * VLOOKUP(A3114, Data1!$A:$G, 5, FALSE),0)</f>
        <v>9</v>
      </c>
      <c r="J3114">
        <f xml:space="preserve"> ROUND(E3114 * VLOOKUP(A3114, Data1!$A:$G, 6, FALSE),0)</f>
        <v>0</v>
      </c>
    </row>
    <row r="3115" spans="1:10" x14ac:dyDescent="0.25">
      <c r="A3115">
        <v>2015</v>
      </c>
      <c r="B3115" t="str">
        <v>September</v>
      </c>
      <c r="C3115" t="str">
        <v>Lanarkshire</v>
      </c>
      <c r="D3115">
        <v>624</v>
      </c>
      <c r="E3115">
        <f>D3115 / VLOOKUP(A3115, Data1!$A:$G, 7, FALSE)</f>
        <v>1.1325274964608516E-2</v>
      </c>
      <c r="F3115">
        <f xml:space="preserve"> ROUND(E3115 * VLOOKUP(A3115, Data1!$A:$G, 2, FALSE),0)</f>
        <v>24</v>
      </c>
      <c r="G3115">
        <f xml:space="preserve"> ROUND(E3115 * VLOOKUP(A3115, Data1!$A:$G,3, FALSE),0)</f>
        <v>271</v>
      </c>
      <c r="H3115">
        <f xml:space="preserve"> ROUND(E3115 * VLOOKUP(A3115, Data1!$A:$G, 4, FALSE),0)</f>
        <v>305</v>
      </c>
      <c r="I3115">
        <f xml:space="preserve"> ROUND(E3115 * VLOOKUP(A3115, Data1!$A:$G, 5, FALSE),0)</f>
        <v>24</v>
      </c>
      <c r="J3115">
        <f xml:space="preserve"> ROUND(E3115 * VLOOKUP(A3115, Data1!$A:$G, 6, FALSE),0)</f>
        <v>0</v>
      </c>
    </row>
    <row r="3116" spans="1:10" x14ac:dyDescent="0.25">
      <c r="A3116">
        <v>2015</v>
      </c>
      <c r="B3116" t="str">
        <v>September</v>
      </c>
      <c r="C3116" t="str">
        <v>Lothian</v>
      </c>
      <c r="D3116">
        <v>830</v>
      </c>
      <c r="E3116">
        <f>D3116 / VLOOKUP(A3116, Data1!$A:$G, 7, FALSE)</f>
        <v>1.5064067661258122E-2</v>
      </c>
      <c r="F3116">
        <f xml:space="preserve"> ROUND(E3116 * VLOOKUP(A3116, Data1!$A:$G, 2, FALSE),0)</f>
        <v>32</v>
      </c>
      <c r="G3116">
        <f xml:space="preserve"> ROUND(E3116 * VLOOKUP(A3116, Data1!$A:$G,3, FALSE),0)</f>
        <v>361</v>
      </c>
      <c r="H3116">
        <f xml:space="preserve"> ROUND(E3116 * VLOOKUP(A3116, Data1!$A:$G, 4, FALSE),0)</f>
        <v>405</v>
      </c>
      <c r="I3116">
        <f xml:space="preserve"> ROUND(E3116 * VLOOKUP(A3116, Data1!$A:$G, 5, FALSE),0)</f>
        <v>32</v>
      </c>
      <c r="J3116">
        <f xml:space="preserve"> ROUND(E3116 * VLOOKUP(A3116, Data1!$A:$G, 6, FALSE),0)</f>
        <v>0</v>
      </c>
    </row>
    <row r="3117" spans="1:10" x14ac:dyDescent="0.25">
      <c r="A3117">
        <v>2015</v>
      </c>
      <c r="B3117" t="str">
        <v>September</v>
      </c>
      <c r="C3117" t="str">
        <v>Orkney</v>
      </c>
      <c r="D3117">
        <v>17</v>
      </c>
      <c r="E3117">
        <f>D3117 / VLOOKUP(A3117, Data1!$A:$G, 7, FALSE)</f>
        <v>3.0854114486914225E-4</v>
      </c>
      <c r="F3117">
        <f xml:space="preserve"> ROUND(E3117 * VLOOKUP(A3117, Data1!$A:$G, 2, FALSE),0)</f>
        <v>1</v>
      </c>
      <c r="G3117">
        <f xml:space="preserve"> ROUND(E3117 * VLOOKUP(A3117, Data1!$A:$G,3, FALSE),0)</f>
        <v>7</v>
      </c>
      <c r="H3117">
        <f xml:space="preserve"> ROUND(E3117 * VLOOKUP(A3117, Data1!$A:$G, 4, FALSE),0)</f>
        <v>8</v>
      </c>
      <c r="I3117">
        <f xml:space="preserve"> ROUND(E3117 * VLOOKUP(A3117, Data1!$A:$G, 5, FALSE),0)</f>
        <v>1</v>
      </c>
      <c r="J3117">
        <f xml:space="preserve"> ROUND(E3117 * VLOOKUP(A3117, Data1!$A:$G, 6, FALSE),0)</f>
        <v>0</v>
      </c>
    </row>
    <row r="3118" spans="1:10" x14ac:dyDescent="0.25">
      <c r="A3118">
        <v>2015</v>
      </c>
      <c r="B3118" t="str">
        <v>September</v>
      </c>
      <c r="C3118" t="str">
        <v>Scotland</v>
      </c>
      <c r="D3118">
        <v>4819</v>
      </c>
      <c r="E3118">
        <f>D3118 / VLOOKUP(A3118, Data1!$A:$G, 7, FALSE)</f>
        <v>8.746233983084685E-2</v>
      </c>
      <c r="F3118">
        <f xml:space="preserve"> ROUND(E3118 * VLOOKUP(A3118, Data1!$A:$G, 2, FALSE),0)</f>
        <v>186</v>
      </c>
      <c r="G3118">
        <f xml:space="preserve"> ROUND(E3118 * VLOOKUP(A3118, Data1!$A:$G,3, FALSE),0)</f>
        <v>2095</v>
      </c>
      <c r="H3118">
        <f xml:space="preserve"> ROUND(E3118 * VLOOKUP(A3118, Data1!$A:$G, 4, FALSE),0)</f>
        <v>2353</v>
      </c>
      <c r="I3118">
        <f xml:space="preserve"> ROUND(E3118 * VLOOKUP(A3118, Data1!$A:$G, 5, FALSE),0)</f>
        <v>184</v>
      </c>
      <c r="J3118">
        <f xml:space="preserve"> ROUND(E3118 * VLOOKUP(A3118, Data1!$A:$G, 6, FALSE),0)</f>
        <v>1</v>
      </c>
    </row>
    <row r="3119" spans="1:10" x14ac:dyDescent="0.25">
      <c r="A3119">
        <v>2015</v>
      </c>
      <c r="B3119" t="str">
        <v>September</v>
      </c>
      <c r="C3119" t="str">
        <v>Shetland</v>
      </c>
      <c r="D3119">
        <v>24</v>
      </c>
      <c r="E3119">
        <f>D3119 / VLOOKUP(A3119, Data1!$A:$G, 7, FALSE)</f>
        <v>4.3558749863878909E-4</v>
      </c>
      <c r="F3119">
        <f xml:space="preserve"> ROUND(E3119 * VLOOKUP(A3119, Data1!$A:$G, 2, FALSE),0)</f>
        <v>1</v>
      </c>
      <c r="G3119">
        <f xml:space="preserve"> ROUND(E3119 * VLOOKUP(A3119, Data1!$A:$G,3, FALSE),0)</f>
        <v>10</v>
      </c>
      <c r="H3119">
        <f xml:space="preserve"> ROUND(E3119 * VLOOKUP(A3119, Data1!$A:$G, 4, FALSE),0)</f>
        <v>12</v>
      </c>
      <c r="I3119">
        <f xml:space="preserve"> ROUND(E3119 * VLOOKUP(A3119, Data1!$A:$G, 5, FALSE),0)</f>
        <v>1</v>
      </c>
      <c r="J3119">
        <f xml:space="preserve"> ROUND(E3119 * VLOOKUP(A3119, Data1!$A:$G, 6, FALSE),0)</f>
        <v>0</v>
      </c>
    </row>
    <row r="3120" spans="1:10" x14ac:dyDescent="0.25">
      <c r="A3120">
        <v>2015</v>
      </c>
      <c r="B3120" t="str">
        <v>September</v>
      </c>
      <c r="C3120" t="str">
        <v>Tayside</v>
      </c>
      <c r="D3120">
        <v>329</v>
      </c>
      <c r="E3120">
        <f>D3120 / VLOOKUP(A3120, Data1!$A:$G, 7, FALSE)</f>
        <v>5.9711786271733997E-3</v>
      </c>
      <c r="F3120">
        <f xml:space="preserve"> ROUND(E3120 * VLOOKUP(A3120, Data1!$A:$G, 2, FALSE),0)</f>
        <v>13</v>
      </c>
      <c r="G3120">
        <f xml:space="preserve"> ROUND(E3120 * VLOOKUP(A3120, Data1!$A:$G,3, FALSE),0)</f>
        <v>143</v>
      </c>
      <c r="H3120">
        <f xml:space="preserve"> ROUND(E3120 * VLOOKUP(A3120, Data1!$A:$G, 4, FALSE),0)</f>
        <v>161</v>
      </c>
      <c r="I3120">
        <f xml:space="preserve"> ROUND(E3120 * VLOOKUP(A3120, Data1!$A:$G, 5, FALSE),0)</f>
        <v>13</v>
      </c>
      <c r="J3120">
        <f xml:space="preserve"> ROUND(E3120 * VLOOKUP(A3120, Data1!$A:$G, 6, FALSE),0)</f>
        <v>0</v>
      </c>
    </row>
    <row r="3121" spans="1:10" x14ac:dyDescent="0.25">
      <c r="A3121">
        <v>2015</v>
      </c>
      <c r="B3121" t="str">
        <v>September</v>
      </c>
      <c r="C3121" t="str">
        <v>Western Isles</v>
      </c>
      <c r="D3121">
        <v>20</v>
      </c>
      <c r="E3121">
        <f>D3121 / VLOOKUP(A3121, Data1!$A:$G, 7, FALSE)</f>
        <v>3.6298958219899087E-4</v>
      </c>
      <c r="F3121">
        <f xml:space="preserve"> ROUND(E3121 * VLOOKUP(A3121, Data1!$A:$G, 2, FALSE),0)</f>
        <v>1</v>
      </c>
      <c r="G3121">
        <f xml:space="preserve"> ROUND(E3121 * VLOOKUP(A3121, Data1!$A:$G,3, FALSE),0)</f>
        <v>9</v>
      </c>
      <c r="H3121">
        <f xml:space="preserve"> ROUND(E3121 * VLOOKUP(A3121, Data1!$A:$G, 4, FALSE),0)</f>
        <v>10</v>
      </c>
      <c r="I3121">
        <f xml:space="preserve"> ROUND(E3121 * VLOOKUP(A3121, Data1!$A:$G, 5, FALSE),0)</f>
        <v>1</v>
      </c>
      <c r="J3121">
        <f xml:space="preserve"> ROUND(E3121 * VLOOKUP(A3121, Data1!$A:$G, 6, FALSE),0)</f>
        <v>0</v>
      </c>
    </row>
    <row r="3122" spans="1:10" x14ac:dyDescent="0.25">
      <c r="A3122">
        <v>2015</v>
      </c>
      <c r="B3122" t="str">
        <v>August</v>
      </c>
      <c r="C3122" t="str">
        <v>Ayrshire and Arran</v>
      </c>
      <c r="D3122">
        <v>314</v>
      </c>
      <c r="E3122">
        <f>D3122 / VLOOKUP(A3122, Data1!$A:$G, 7, FALSE)</f>
        <v>5.698936440524157E-3</v>
      </c>
      <c r="F3122">
        <f xml:space="preserve"> ROUND(E3122 * VLOOKUP(A3122, Data1!$A:$G, 2, FALSE),0)</f>
        <v>12</v>
      </c>
      <c r="G3122">
        <f xml:space="preserve"> ROUND(E3122 * VLOOKUP(A3122, Data1!$A:$G,3, FALSE),0)</f>
        <v>137</v>
      </c>
      <c r="H3122">
        <f xml:space="preserve"> ROUND(E3122 * VLOOKUP(A3122, Data1!$A:$G, 4, FALSE),0)</f>
        <v>153</v>
      </c>
      <c r="I3122">
        <f xml:space="preserve"> ROUND(E3122 * VLOOKUP(A3122, Data1!$A:$G, 5, FALSE),0)</f>
        <v>12</v>
      </c>
      <c r="J3122">
        <f xml:space="preserve"> ROUND(E3122 * VLOOKUP(A3122, Data1!$A:$G, 6, FALSE),0)</f>
        <v>0</v>
      </c>
    </row>
    <row r="3123" spans="1:10" x14ac:dyDescent="0.25">
      <c r="A3123">
        <v>2015</v>
      </c>
      <c r="B3123" t="str">
        <v>August</v>
      </c>
      <c r="C3123" t="str">
        <v>Borders</v>
      </c>
      <c r="D3123">
        <v>78</v>
      </c>
      <c r="E3123">
        <f>D3123 / VLOOKUP(A3123, Data1!$A:$G, 7, FALSE)</f>
        <v>1.4156593705760645E-3</v>
      </c>
      <c r="F3123">
        <f xml:space="preserve"> ROUND(E3123 * VLOOKUP(A3123, Data1!$A:$G, 2, FALSE),0)</f>
        <v>3</v>
      </c>
      <c r="G3123">
        <f xml:space="preserve"> ROUND(E3123 * VLOOKUP(A3123, Data1!$A:$G,3, FALSE),0)</f>
        <v>34</v>
      </c>
      <c r="H3123">
        <f xml:space="preserve"> ROUND(E3123 * VLOOKUP(A3123, Data1!$A:$G, 4, FALSE),0)</f>
        <v>38</v>
      </c>
      <c r="I3123">
        <f xml:space="preserve"> ROUND(E3123 * VLOOKUP(A3123, Data1!$A:$G, 5, FALSE),0)</f>
        <v>3</v>
      </c>
      <c r="J3123">
        <f xml:space="preserve"> ROUND(E3123 * VLOOKUP(A3123, Data1!$A:$G, 6, FALSE),0)</f>
        <v>0</v>
      </c>
    </row>
    <row r="3124" spans="1:10" x14ac:dyDescent="0.25">
      <c r="A3124">
        <v>2015</v>
      </c>
      <c r="B3124" t="str">
        <v>August</v>
      </c>
      <c r="C3124" t="str">
        <v>Dumfries and Galloway</v>
      </c>
      <c r="D3124">
        <v>104</v>
      </c>
      <c r="E3124">
        <f>D3124 / VLOOKUP(A3124, Data1!$A:$G, 7, FALSE)</f>
        <v>1.8875458274347527E-3</v>
      </c>
      <c r="F3124">
        <f xml:space="preserve"> ROUND(E3124 * VLOOKUP(A3124, Data1!$A:$G, 2, FALSE),0)</f>
        <v>4</v>
      </c>
      <c r="G3124">
        <f xml:space="preserve"> ROUND(E3124 * VLOOKUP(A3124, Data1!$A:$G,3, FALSE),0)</f>
        <v>45</v>
      </c>
      <c r="H3124">
        <f xml:space="preserve"> ROUND(E3124 * VLOOKUP(A3124, Data1!$A:$G, 4, FALSE),0)</f>
        <v>51</v>
      </c>
      <c r="I3124">
        <f xml:space="preserve"> ROUND(E3124 * VLOOKUP(A3124, Data1!$A:$G, 5, FALSE),0)</f>
        <v>4</v>
      </c>
      <c r="J3124">
        <f xml:space="preserve"> ROUND(E3124 * VLOOKUP(A3124, Data1!$A:$G, 6, FALSE),0)</f>
        <v>0</v>
      </c>
    </row>
    <row r="3125" spans="1:10" x14ac:dyDescent="0.25">
      <c r="A3125">
        <v>2015</v>
      </c>
      <c r="B3125" t="str">
        <v>August</v>
      </c>
      <c r="C3125" t="str">
        <v>Fife</v>
      </c>
      <c r="D3125">
        <v>324</v>
      </c>
      <c r="E3125">
        <f>D3125 / VLOOKUP(A3125, Data1!$A:$G, 7, FALSE)</f>
        <v>5.8804312316236527E-3</v>
      </c>
      <c r="F3125">
        <f xml:space="preserve"> ROUND(E3125 * VLOOKUP(A3125, Data1!$A:$G, 2, FALSE),0)</f>
        <v>13</v>
      </c>
      <c r="G3125">
        <f xml:space="preserve"> ROUND(E3125 * VLOOKUP(A3125, Data1!$A:$G,3, FALSE),0)</f>
        <v>141</v>
      </c>
      <c r="H3125">
        <f xml:space="preserve"> ROUND(E3125 * VLOOKUP(A3125, Data1!$A:$G, 4, FALSE),0)</f>
        <v>158</v>
      </c>
      <c r="I3125">
        <f xml:space="preserve"> ROUND(E3125 * VLOOKUP(A3125, Data1!$A:$G, 5, FALSE),0)</f>
        <v>12</v>
      </c>
      <c r="J3125">
        <f xml:space="preserve"> ROUND(E3125 * VLOOKUP(A3125, Data1!$A:$G, 6, FALSE),0)</f>
        <v>0</v>
      </c>
    </row>
    <row r="3126" spans="1:10" x14ac:dyDescent="0.25">
      <c r="A3126">
        <v>2015</v>
      </c>
      <c r="B3126" t="str">
        <v>August</v>
      </c>
      <c r="C3126" t="str">
        <v>Forth Valley</v>
      </c>
      <c r="D3126">
        <v>240</v>
      </c>
      <c r="E3126">
        <f>D3126 / VLOOKUP(A3126, Data1!$A:$G, 7, FALSE)</f>
        <v>4.3558749863878907E-3</v>
      </c>
      <c r="F3126">
        <f xml:space="preserve"> ROUND(E3126 * VLOOKUP(A3126, Data1!$A:$G, 2, FALSE),0)</f>
        <v>9</v>
      </c>
      <c r="G3126">
        <f xml:space="preserve"> ROUND(E3126 * VLOOKUP(A3126, Data1!$A:$G,3, FALSE),0)</f>
        <v>104</v>
      </c>
      <c r="H3126">
        <f xml:space="preserve"> ROUND(E3126 * VLOOKUP(A3126, Data1!$A:$G, 4, FALSE),0)</f>
        <v>117</v>
      </c>
      <c r="I3126">
        <f xml:space="preserve"> ROUND(E3126 * VLOOKUP(A3126, Data1!$A:$G, 5, FALSE),0)</f>
        <v>9</v>
      </c>
      <c r="J3126">
        <f xml:space="preserve"> ROUND(E3126 * VLOOKUP(A3126, Data1!$A:$G, 6, FALSE),0)</f>
        <v>0</v>
      </c>
    </row>
    <row r="3127" spans="1:10" x14ac:dyDescent="0.25">
      <c r="A3127">
        <v>2015</v>
      </c>
      <c r="B3127" t="str">
        <v>August</v>
      </c>
      <c r="C3127" t="str">
        <v>Grampian</v>
      </c>
      <c r="D3127">
        <v>530</v>
      </c>
      <c r="E3127">
        <f>D3127 / VLOOKUP(A3127, Data1!$A:$G, 7, FALSE)</f>
        <v>9.6192239282732583E-3</v>
      </c>
      <c r="F3127">
        <f xml:space="preserve"> ROUND(E3127 * VLOOKUP(A3127, Data1!$A:$G, 2, FALSE),0)</f>
        <v>20</v>
      </c>
      <c r="G3127">
        <f xml:space="preserve"> ROUND(E3127 * VLOOKUP(A3127, Data1!$A:$G,3, FALSE),0)</f>
        <v>230</v>
      </c>
      <c r="H3127">
        <f xml:space="preserve"> ROUND(E3127 * VLOOKUP(A3127, Data1!$A:$G, 4, FALSE),0)</f>
        <v>259</v>
      </c>
      <c r="I3127">
        <f xml:space="preserve"> ROUND(E3127 * VLOOKUP(A3127, Data1!$A:$G, 5, FALSE),0)</f>
        <v>20</v>
      </c>
      <c r="J3127">
        <f xml:space="preserve"> ROUND(E3127 * VLOOKUP(A3127, Data1!$A:$G, 6, FALSE),0)</f>
        <v>0</v>
      </c>
    </row>
    <row r="3128" spans="1:10" x14ac:dyDescent="0.25">
      <c r="A3128">
        <v>2015</v>
      </c>
      <c r="B3128" t="str">
        <v>August</v>
      </c>
      <c r="C3128" t="str">
        <v>Greater Glasgow and Clyde</v>
      </c>
      <c r="D3128">
        <v>1096</v>
      </c>
      <c r="E3128">
        <f>D3128 / VLOOKUP(A3128, Data1!$A:$G, 7, FALSE)</f>
        <v>1.98918291045047E-2</v>
      </c>
      <c r="F3128">
        <f xml:space="preserve"> ROUND(E3128 * VLOOKUP(A3128, Data1!$A:$G, 2, FALSE),0)</f>
        <v>42</v>
      </c>
      <c r="G3128">
        <f xml:space="preserve"> ROUND(E3128 * VLOOKUP(A3128, Data1!$A:$G,3, FALSE),0)</f>
        <v>477</v>
      </c>
      <c r="H3128">
        <f xml:space="preserve"> ROUND(E3128 * VLOOKUP(A3128, Data1!$A:$G, 4, FALSE),0)</f>
        <v>535</v>
      </c>
      <c r="I3128">
        <f xml:space="preserve"> ROUND(E3128 * VLOOKUP(A3128, Data1!$A:$G, 5, FALSE),0)</f>
        <v>42</v>
      </c>
      <c r="J3128">
        <f xml:space="preserve"> ROUND(E3128 * VLOOKUP(A3128, Data1!$A:$G, 6, FALSE),0)</f>
        <v>0</v>
      </c>
    </row>
    <row r="3129" spans="1:10" x14ac:dyDescent="0.25">
      <c r="A3129">
        <v>2015</v>
      </c>
      <c r="B3129" t="str">
        <v>August</v>
      </c>
      <c r="C3129" t="str">
        <v>Highland</v>
      </c>
      <c r="D3129">
        <v>265</v>
      </c>
      <c r="E3129">
        <f>D3129 / VLOOKUP(A3129, Data1!$A:$G, 7, FALSE)</f>
        <v>4.8096119641366291E-3</v>
      </c>
      <c r="F3129">
        <f xml:space="preserve"> ROUND(E3129 * VLOOKUP(A3129, Data1!$A:$G, 2, FALSE),0)</f>
        <v>10</v>
      </c>
      <c r="G3129">
        <f xml:space="preserve"> ROUND(E3129 * VLOOKUP(A3129, Data1!$A:$G,3, FALSE),0)</f>
        <v>115</v>
      </c>
      <c r="H3129">
        <f xml:space="preserve"> ROUND(E3129 * VLOOKUP(A3129, Data1!$A:$G, 4, FALSE),0)</f>
        <v>129</v>
      </c>
      <c r="I3129">
        <f xml:space="preserve"> ROUND(E3129 * VLOOKUP(A3129, Data1!$A:$G, 5, FALSE),0)</f>
        <v>10</v>
      </c>
      <c r="J3129">
        <f xml:space="preserve"> ROUND(E3129 * VLOOKUP(A3129, Data1!$A:$G, 6, FALSE),0)</f>
        <v>0</v>
      </c>
    </row>
    <row r="3130" spans="1:10" x14ac:dyDescent="0.25">
      <c r="A3130">
        <v>2015</v>
      </c>
      <c r="B3130" t="str">
        <v>August</v>
      </c>
      <c r="C3130" t="str">
        <v>Lanarkshire</v>
      </c>
      <c r="D3130">
        <v>579</v>
      </c>
      <c r="E3130">
        <f>D3130 / VLOOKUP(A3130, Data1!$A:$G, 7, FALSE)</f>
        <v>1.0508548404660787E-2</v>
      </c>
      <c r="F3130">
        <f xml:space="preserve"> ROUND(E3130 * VLOOKUP(A3130, Data1!$A:$G, 2, FALSE),0)</f>
        <v>22</v>
      </c>
      <c r="G3130">
        <f xml:space="preserve"> ROUND(E3130 * VLOOKUP(A3130, Data1!$A:$G,3, FALSE),0)</f>
        <v>252</v>
      </c>
      <c r="H3130">
        <f xml:space="preserve"> ROUND(E3130 * VLOOKUP(A3130, Data1!$A:$G, 4, FALSE),0)</f>
        <v>283</v>
      </c>
      <c r="I3130">
        <f xml:space="preserve"> ROUND(E3130 * VLOOKUP(A3130, Data1!$A:$G, 5, FALSE),0)</f>
        <v>22</v>
      </c>
      <c r="J3130">
        <f xml:space="preserve"> ROUND(E3130 * VLOOKUP(A3130, Data1!$A:$G, 6, FALSE),0)</f>
        <v>0</v>
      </c>
    </row>
    <row r="3131" spans="1:10" x14ac:dyDescent="0.25">
      <c r="A3131">
        <v>2015</v>
      </c>
      <c r="B3131" t="str">
        <v>August</v>
      </c>
      <c r="C3131" t="str">
        <v>Lothian</v>
      </c>
      <c r="D3131">
        <v>772</v>
      </c>
      <c r="E3131">
        <f>D3131 / VLOOKUP(A3131, Data1!$A:$G, 7, FALSE)</f>
        <v>1.4011397872881049E-2</v>
      </c>
      <c r="F3131">
        <f xml:space="preserve"> ROUND(E3131 * VLOOKUP(A3131, Data1!$A:$G, 2, FALSE),0)</f>
        <v>30</v>
      </c>
      <c r="G3131">
        <f xml:space="preserve"> ROUND(E3131 * VLOOKUP(A3131, Data1!$A:$G,3, FALSE),0)</f>
        <v>336</v>
      </c>
      <c r="H3131">
        <f xml:space="preserve"> ROUND(E3131 * VLOOKUP(A3131, Data1!$A:$G, 4, FALSE),0)</f>
        <v>377</v>
      </c>
      <c r="I3131">
        <f xml:space="preserve"> ROUND(E3131 * VLOOKUP(A3131, Data1!$A:$G, 5, FALSE),0)</f>
        <v>29</v>
      </c>
      <c r="J3131">
        <f xml:space="preserve"> ROUND(E3131 * VLOOKUP(A3131, Data1!$A:$G, 6, FALSE),0)</f>
        <v>0</v>
      </c>
    </row>
    <row r="3132" spans="1:10" x14ac:dyDescent="0.25">
      <c r="A3132">
        <v>2015</v>
      </c>
      <c r="B3132" t="str">
        <v>August</v>
      </c>
      <c r="C3132" t="str">
        <v>Orkney</v>
      </c>
      <c r="D3132">
        <v>20</v>
      </c>
      <c r="E3132">
        <f>D3132 / VLOOKUP(A3132, Data1!$A:$G, 7, FALSE)</f>
        <v>3.6298958219899087E-4</v>
      </c>
      <c r="F3132">
        <f xml:space="preserve"> ROUND(E3132 * VLOOKUP(A3132, Data1!$A:$G, 2, FALSE),0)</f>
        <v>1</v>
      </c>
      <c r="G3132">
        <f xml:space="preserve"> ROUND(E3132 * VLOOKUP(A3132, Data1!$A:$G,3, FALSE),0)</f>
        <v>9</v>
      </c>
      <c r="H3132">
        <f xml:space="preserve"> ROUND(E3132 * VLOOKUP(A3132, Data1!$A:$G, 4, FALSE),0)</f>
        <v>10</v>
      </c>
      <c r="I3132">
        <f xml:space="preserve"> ROUND(E3132 * VLOOKUP(A3132, Data1!$A:$G, 5, FALSE),0)</f>
        <v>1</v>
      </c>
      <c r="J3132">
        <f xml:space="preserve"> ROUND(E3132 * VLOOKUP(A3132, Data1!$A:$G, 6, FALSE),0)</f>
        <v>0</v>
      </c>
    </row>
    <row r="3133" spans="1:10" x14ac:dyDescent="0.25">
      <c r="A3133">
        <v>2015</v>
      </c>
      <c r="B3133" t="str">
        <v>August</v>
      </c>
      <c r="C3133" t="str">
        <v>Scotland</v>
      </c>
      <c r="D3133">
        <v>4707</v>
      </c>
      <c r="E3133">
        <f>D3133 / VLOOKUP(A3133, Data1!$A:$G, 7, FALSE)</f>
        <v>8.54295981705325E-2</v>
      </c>
      <c r="F3133">
        <f xml:space="preserve"> ROUND(E3133 * VLOOKUP(A3133, Data1!$A:$G, 2, FALSE),0)</f>
        <v>182</v>
      </c>
      <c r="G3133">
        <f xml:space="preserve"> ROUND(E3133 * VLOOKUP(A3133, Data1!$A:$G,3, FALSE),0)</f>
        <v>2047</v>
      </c>
      <c r="H3133">
        <f xml:space="preserve"> ROUND(E3133 * VLOOKUP(A3133, Data1!$A:$G, 4, FALSE),0)</f>
        <v>2299</v>
      </c>
      <c r="I3133">
        <f xml:space="preserve"> ROUND(E3133 * VLOOKUP(A3133, Data1!$A:$G, 5, FALSE),0)</f>
        <v>179</v>
      </c>
      <c r="J3133">
        <f xml:space="preserve"> ROUND(E3133 * VLOOKUP(A3133, Data1!$A:$G, 6, FALSE),0)</f>
        <v>1</v>
      </c>
    </row>
    <row r="3134" spans="1:10" x14ac:dyDescent="0.25">
      <c r="A3134">
        <v>2015</v>
      </c>
      <c r="B3134" t="str">
        <v>August</v>
      </c>
      <c r="C3134" t="str">
        <v>Shetland</v>
      </c>
      <c r="D3134">
        <v>19</v>
      </c>
      <c r="E3134">
        <f>D3134 / VLOOKUP(A3134, Data1!$A:$G, 7, FALSE)</f>
        <v>3.4484010308904133E-4</v>
      </c>
      <c r="F3134">
        <f xml:space="preserve"> ROUND(E3134 * VLOOKUP(A3134, Data1!$A:$G, 2, FALSE),0)</f>
        <v>1</v>
      </c>
      <c r="G3134">
        <f xml:space="preserve"> ROUND(E3134 * VLOOKUP(A3134, Data1!$A:$G,3, FALSE),0)</f>
        <v>8</v>
      </c>
      <c r="H3134">
        <f xml:space="preserve"> ROUND(E3134 * VLOOKUP(A3134, Data1!$A:$G, 4, FALSE),0)</f>
        <v>9</v>
      </c>
      <c r="I3134">
        <f xml:space="preserve"> ROUND(E3134 * VLOOKUP(A3134, Data1!$A:$G, 5, FALSE),0)</f>
        <v>1</v>
      </c>
      <c r="J3134">
        <f xml:space="preserve"> ROUND(E3134 * VLOOKUP(A3134, Data1!$A:$G, 6, FALSE),0)</f>
        <v>0</v>
      </c>
    </row>
    <row r="3135" spans="1:10" x14ac:dyDescent="0.25">
      <c r="A3135">
        <v>2015</v>
      </c>
      <c r="B3135" t="str">
        <v>August</v>
      </c>
      <c r="C3135" t="str">
        <v>Tayside</v>
      </c>
      <c r="D3135">
        <v>347</v>
      </c>
      <c r="E3135">
        <f>D3135 / VLOOKUP(A3135, Data1!$A:$G, 7, FALSE)</f>
        <v>6.2978692511524922E-3</v>
      </c>
      <c r="F3135">
        <f xml:space="preserve"> ROUND(E3135 * VLOOKUP(A3135, Data1!$A:$G, 2, FALSE),0)</f>
        <v>13</v>
      </c>
      <c r="G3135">
        <f xml:space="preserve"> ROUND(E3135 * VLOOKUP(A3135, Data1!$A:$G,3, FALSE),0)</f>
        <v>151</v>
      </c>
      <c r="H3135">
        <f xml:space="preserve"> ROUND(E3135 * VLOOKUP(A3135, Data1!$A:$G, 4, FALSE),0)</f>
        <v>169</v>
      </c>
      <c r="I3135">
        <f xml:space="preserve"> ROUND(E3135 * VLOOKUP(A3135, Data1!$A:$G, 5, FALSE),0)</f>
        <v>13</v>
      </c>
      <c r="J3135">
        <f xml:space="preserve"> ROUND(E3135 * VLOOKUP(A3135, Data1!$A:$G, 6, FALSE),0)</f>
        <v>0</v>
      </c>
    </row>
    <row r="3136" spans="1:10" x14ac:dyDescent="0.25">
      <c r="A3136">
        <v>2015</v>
      </c>
      <c r="B3136" t="str">
        <v>August</v>
      </c>
      <c r="C3136" t="str">
        <v>Western Isles</v>
      </c>
      <c r="D3136">
        <v>19</v>
      </c>
      <c r="E3136">
        <f>D3136 / VLOOKUP(A3136, Data1!$A:$G, 7, FALSE)</f>
        <v>3.4484010308904133E-4</v>
      </c>
      <c r="F3136">
        <f xml:space="preserve"> ROUND(E3136 * VLOOKUP(A3136, Data1!$A:$G, 2, FALSE),0)</f>
        <v>1</v>
      </c>
      <c r="G3136">
        <f xml:space="preserve"> ROUND(E3136 * VLOOKUP(A3136, Data1!$A:$G,3, FALSE),0)</f>
        <v>8</v>
      </c>
      <c r="H3136">
        <f xml:space="preserve"> ROUND(E3136 * VLOOKUP(A3136, Data1!$A:$G, 4, FALSE),0)</f>
        <v>9</v>
      </c>
      <c r="I3136">
        <f xml:space="preserve"> ROUND(E3136 * VLOOKUP(A3136, Data1!$A:$G, 5, FALSE),0)</f>
        <v>1</v>
      </c>
      <c r="J3136">
        <f xml:space="preserve"> ROUND(E3136 * VLOOKUP(A3136, Data1!$A:$G, 6, FALSE),0)</f>
        <v>0</v>
      </c>
    </row>
    <row r="3137" spans="1:10" x14ac:dyDescent="0.25">
      <c r="A3137">
        <v>2015</v>
      </c>
      <c r="B3137" t="str">
        <v>July</v>
      </c>
      <c r="C3137" t="str">
        <v>Ayrshire and Arran</v>
      </c>
      <c r="D3137">
        <v>346</v>
      </c>
      <c r="E3137">
        <f>D3137 / VLOOKUP(A3137, Data1!$A:$G, 7, FALSE)</f>
        <v>6.2797197720425423E-3</v>
      </c>
      <c r="F3137">
        <f xml:space="preserve"> ROUND(E3137 * VLOOKUP(A3137, Data1!$A:$G, 2, FALSE),0)</f>
        <v>13</v>
      </c>
      <c r="G3137">
        <f xml:space="preserve"> ROUND(E3137 * VLOOKUP(A3137, Data1!$A:$G,3, FALSE),0)</f>
        <v>150</v>
      </c>
      <c r="H3137">
        <f xml:space="preserve"> ROUND(E3137 * VLOOKUP(A3137, Data1!$A:$G, 4, FALSE),0)</f>
        <v>169</v>
      </c>
      <c r="I3137">
        <f xml:space="preserve"> ROUND(E3137 * VLOOKUP(A3137, Data1!$A:$G, 5, FALSE),0)</f>
        <v>13</v>
      </c>
      <c r="J3137">
        <f xml:space="preserve"> ROUND(E3137 * VLOOKUP(A3137, Data1!$A:$G, 6, FALSE),0)</f>
        <v>0</v>
      </c>
    </row>
    <row r="3138" spans="1:10" x14ac:dyDescent="0.25">
      <c r="A3138">
        <v>2015</v>
      </c>
      <c r="B3138" t="str">
        <v>July</v>
      </c>
      <c r="C3138" t="str">
        <v>Borders</v>
      </c>
      <c r="D3138">
        <v>92</v>
      </c>
      <c r="E3138">
        <f>D3138 / VLOOKUP(A3138, Data1!$A:$G, 7, FALSE)</f>
        <v>1.6697520781153582E-3</v>
      </c>
      <c r="F3138">
        <f xml:space="preserve"> ROUND(E3138 * VLOOKUP(A3138, Data1!$A:$G, 2, FALSE),0)</f>
        <v>4</v>
      </c>
      <c r="G3138">
        <f xml:space="preserve"> ROUND(E3138 * VLOOKUP(A3138, Data1!$A:$G,3, FALSE),0)</f>
        <v>40</v>
      </c>
      <c r="H3138">
        <f xml:space="preserve"> ROUND(E3138 * VLOOKUP(A3138, Data1!$A:$G, 4, FALSE),0)</f>
        <v>45</v>
      </c>
      <c r="I3138">
        <f xml:space="preserve"> ROUND(E3138 * VLOOKUP(A3138, Data1!$A:$G, 5, FALSE),0)</f>
        <v>4</v>
      </c>
      <c r="J3138">
        <f xml:space="preserve"> ROUND(E3138 * VLOOKUP(A3138, Data1!$A:$G, 6, FALSE),0)</f>
        <v>0</v>
      </c>
    </row>
    <row r="3139" spans="1:10" x14ac:dyDescent="0.25">
      <c r="A3139">
        <v>2015</v>
      </c>
      <c r="B3139" t="str">
        <v>July</v>
      </c>
      <c r="C3139" t="str">
        <v>Dumfries and Galloway</v>
      </c>
      <c r="D3139">
        <v>111</v>
      </c>
      <c r="E3139">
        <f>D3139 / VLOOKUP(A3139, Data1!$A:$G, 7, FALSE)</f>
        <v>2.0145921812043995E-3</v>
      </c>
      <c r="F3139">
        <f xml:space="preserve"> ROUND(E3139 * VLOOKUP(A3139, Data1!$A:$G, 2, FALSE),0)</f>
        <v>4</v>
      </c>
      <c r="G3139">
        <f xml:space="preserve"> ROUND(E3139 * VLOOKUP(A3139, Data1!$A:$G,3, FALSE),0)</f>
        <v>48</v>
      </c>
      <c r="H3139">
        <f xml:space="preserve"> ROUND(E3139 * VLOOKUP(A3139, Data1!$A:$G, 4, FALSE),0)</f>
        <v>54</v>
      </c>
      <c r="I3139">
        <f xml:space="preserve"> ROUND(E3139 * VLOOKUP(A3139, Data1!$A:$G, 5, FALSE),0)</f>
        <v>4</v>
      </c>
      <c r="J3139">
        <f xml:space="preserve"> ROUND(E3139 * VLOOKUP(A3139, Data1!$A:$G, 6, FALSE),0)</f>
        <v>0</v>
      </c>
    </row>
    <row r="3140" spans="1:10" x14ac:dyDescent="0.25">
      <c r="A3140">
        <v>2015</v>
      </c>
      <c r="B3140" t="str">
        <v>July</v>
      </c>
      <c r="C3140" t="str">
        <v>Fife</v>
      </c>
      <c r="D3140">
        <v>359</v>
      </c>
      <c r="E3140">
        <f>D3140 / VLOOKUP(A3140, Data1!$A:$G, 7, FALSE)</f>
        <v>6.5156630004718861E-3</v>
      </c>
      <c r="F3140">
        <f xml:space="preserve"> ROUND(E3140 * VLOOKUP(A3140, Data1!$A:$G, 2, FALSE),0)</f>
        <v>14</v>
      </c>
      <c r="G3140">
        <f xml:space="preserve"> ROUND(E3140 * VLOOKUP(A3140, Data1!$A:$G,3, FALSE),0)</f>
        <v>156</v>
      </c>
      <c r="H3140">
        <f xml:space="preserve"> ROUND(E3140 * VLOOKUP(A3140, Data1!$A:$G, 4, FALSE),0)</f>
        <v>175</v>
      </c>
      <c r="I3140">
        <f xml:space="preserve"> ROUND(E3140 * VLOOKUP(A3140, Data1!$A:$G, 5, FALSE),0)</f>
        <v>14</v>
      </c>
      <c r="J3140">
        <f xml:space="preserve"> ROUND(E3140 * VLOOKUP(A3140, Data1!$A:$G, 6, FALSE),0)</f>
        <v>0</v>
      </c>
    </row>
    <row r="3141" spans="1:10" x14ac:dyDescent="0.25">
      <c r="A3141">
        <v>2015</v>
      </c>
      <c r="B3141" t="str">
        <v>July</v>
      </c>
      <c r="C3141" t="str">
        <v>Forth Valley</v>
      </c>
      <c r="D3141">
        <v>259</v>
      </c>
      <c r="E3141">
        <f>D3141 / VLOOKUP(A3141, Data1!$A:$G, 7, FALSE)</f>
        <v>4.7007150894769322E-3</v>
      </c>
      <c r="F3141">
        <f xml:space="preserve"> ROUND(E3141 * VLOOKUP(A3141, Data1!$A:$G, 2, FALSE),0)</f>
        <v>10</v>
      </c>
      <c r="G3141">
        <f xml:space="preserve"> ROUND(E3141 * VLOOKUP(A3141, Data1!$A:$G,3, FALSE),0)</f>
        <v>113</v>
      </c>
      <c r="H3141">
        <f xml:space="preserve"> ROUND(E3141 * VLOOKUP(A3141, Data1!$A:$G, 4, FALSE),0)</f>
        <v>126</v>
      </c>
      <c r="I3141">
        <f xml:space="preserve"> ROUND(E3141 * VLOOKUP(A3141, Data1!$A:$G, 5, FALSE),0)</f>
        <v>10</v>
      </c>
      <c r="J3141">
        <f xml:space="preserve"> ROUND(E3141 * VLOOKUP(A3141, Data1!$A:$G, 6, FALSE),0)</f>
        <v>0</v>
      </c>
    </row>
    <row r="3142" spans="1:10" x14ac:dyDescent="0.25">
      <c r="A3142">
        <v>2015</v>
      </c>
      <c r="B3142" t="str">
        <v>July</v>
      </c>
      <c r="C3142" t="str">
        <v>Grampian</v>
      </c>
      <c r="D3142">
        <v>605</v>
      </c>
      <c r="E3142">
        <f>D3142 / VLOOKUP(A3142, Data1!$A:$G, 7, FALSE)</f>
        <v>1.0980434861519475E-2</v>
      </c>
      <c r="F3142">
        <f xml:space="preserve"> ROUND(E3142 * VLOOKUP(A3142, Data1!$A:$G, 2, FALSE),0)</f>
        <v>23</v>
      </c>
      <c r="G3142">
        <f xml:space="preserve"> ROUND(E3142 * VLOOKUP(A3142, Data1!$A:$G,3, FALSE),0)</f>
        <v>263</v>
      </c>
      <c r="H3142">
        <f xml:space="preserve"> ROUND(E3142 * VLOOKUP(A3142, Data1!$A:$G, 4, FALSE),0)</f>
        <v>295</v>
      </c>
      <c r="I3142">
        <f xml:space="preserve"> ROUND(E3142 * VLOOKUP(A3142, Data1!$A:$G, 5, FALSE),0)</f>
        <v>23</v>
      </c>
      <c r="J3142">
        <f xml:space="preserve"> ROUND(E3142 * VLOOKUP(A3142, Data1!$A:$G, 6, FALSE),0)</f>
        <v>0</v>
      </c>
    </row>
    <row r="3143" spans="1:10" x14ac:dyDescent="0.25">
      <c r="A3143">
        <v>2015</v>
      </c>
      <c r="B3143" t="str">
        <v>July</v>
      </c>
      <c r="C3143" t="str">
        <v>Greater Glasgow and Clyde</v>
      </c>
      <c r="D3143">
        <v>1141</v>
      </c>
      <c r="E3143">
        <f>D3143 / VLOOKUP(A3143, Data1!$A:$G, 7, FALSE)</f>
        <v>2.0708555664452431E-2</v>
      </c>
      <c r="F3143">
        <f xml:space="preserve"> ROUND(E3143 * VLOOKUP(A3143, Data1!$A:$G, 2, FALSE),0)</f>
        <v>44</v>
      </c>
      <c r="G3143">
        <f xml:space="preserve"> ROUND(E3143 * VLOOKUP(A3143, Data1!$A:$G,3, FALSE),0)</f>
        <v>496</v>
      </c>
      <c r="H3143">
        <f xml:space="preserve"> ROUND(E3143 * VLOOKUP(A3143, Data1!$A:$G, 4, FALSE),0)</f>
        <v>557</v>
      </c>
      <c r="I3143">
        <f xml:space="preserve"> ROUND(E3143 * VLOOKUP(A3143, Data1!$A:$G, 5, FALSE),0)</f>
        <v>43</v>
      </c>
      <c r="J3143">
        <f xml:space="preserve"> ROUND(E3143 * VLOOKUP(A3143, Data1!$A:$G, 6, FALSE),0)</f>
        <v>0</v>
      </c>
    </row>
    <row r="3144" spans="1:10" x14ac:dyDescent="0.25">
      <c r="A3144">
        <v>2015</v>
      </c>
      <c r="B3144" t="str">
        <v>July</v>
      </c>
      <c r="C3144" t="str">
        <v>Highland</v>
      </c>
      <c r="D3144">
        <v>278</v>
      </c>
      <c r="E3144">
        <f>D3144 / VLOOKUP(A3144, Data1!$A:$G, 7, FALSE)</f>
        <v>5.0455551925659738E-3</v>
      </c>
      <c r="F3144">
        <f xml:space="preserve"> ROUND(E3144 * VLOOKUP(A3144, Data1!$A:$G, 2, FALSE),0)</f>
        <v>11</v>
      </c>
      <c r="G3144">
        <f xml:space="preserve"> ROUND(E3144 * VLOOKUP(A3144, Data1!$A:$G,3, FALSE),0)</f>
        <v>121</v>
      </c>
      <c r="H3144">
        <f xml:space="preserve"> ROUND(E3144 * VLOOKUP(A3144, Data1!$A:$G, 4, FALSE),0)</f>
        <v>136</v>
      </c>
      <c r="I3144">
        <f xml:space="preserve"> ROUND(E3144 * VLOOKUP(A3144, Data1!$A:$G, 5, FALSE),0)</f>
        <v>11</v>
      </c>
      <c r="J3144">
        <f xml:space="preserve"> ROUND(E3144 * VLOOKUP(A3144, Data1!$A:$G, 6, FALSE),0)</f>
        <v>0</v>
      </c>
    </row>
    <row r="3145" spans="1:10" x14ac:dyDescent="0.25">
      <c r="A3145">
        <v>2015</v>
      </c>
      <c r="B3145" t="str">
        <v>July</v>
      </c>
      <c r="C3145" t="str">
        <v>Lanarkshire</v>
      </c>
      <c r="D3145">
        <v>620</v>
      </c>
      <c r="E3145">
        <f>D3145 / VLOOKUP(A3145, Data1!$A:$G, 7, FALSE)</f>
        <v>1.1252677048168718E-2</v>
      </c>
      <c r="F3145">
        <f xml:space="preserve"> ROUND(E3145 * VLOOKUP(A3145, Data1!$A:$G, 2, FALSE),0)</f>
        <v>24</v>
      </c>
      <c r="G3145">
        <f xml:space="preserve"> ROUND(E3145 * VLOOKUP(A3145, Data1!$A:$G,3, FALSE),0)</f>
        <v>270</v>
      </c>
      <c r="H3145">
        <f xml:space="preserve"> ROUND(E3145 * VLOOKUP(A3145, Data1!$A:$G, 4, FALSE),0)</f>
        <v>303</v>
      </c>
      <c r="I3145">
        <f xml:space="preserve"> ROUND(E3145 * VLOOKUP(A3145, Data1!$A:$G, 5, FALSE),0)</f>
        <v>24</v>
      </c>
      <c r="J3145">
        <f xml:space="preserve"> ROUND(E3145 * VLOOKUP(A3145, Data1!$A:$G, 6, FALSE),0)</f>
        <v>0</v>
      </c>
    </row>
    <row r="3146" spans="1:10" x14ac:dyDescent="0.25">
      <c r="A3146">
        <v>2015</v>
      </c>
      <c r="B3146" t="str">
        <v>July</v>
      </c>
      <c r="C3146" t="str">
        <v>Lothian</v>
      </c>
      <c r="D3146">
        <v>852</v>
      </c>
      <c r="E3146">
        <f>D3146 / VLOOKUP(A3146, Data1!$A:$G, 7, FALSE)</f>
        <v>1.5463356201677011E-2</v>
      </c>
      <c r="F3146">
        <f xml:space="preserve"> ROUND(E3146 * VLOOKUP(A3146, Data1!$A:$G, 2, FALSE),0)</f>
        <v>33</v>
      </c>
      <c r="G3146">
        <f xml:space="preserve"> ROUND(E3146 * VLOOKUP(A3146, Data1!$A:$G,3, FALSE),0)</f>
        <v>370</v>
      </c>
      <c r="H3146">
        <f xml:space="preserve"> ROUND(E3146 * VLOOKUP(A3146, Data1!$A:$G, 4, FALSE),0)</f>
        <v>416</v>
      </c>
      <c r="I3146">
        <f xml:space="preserve"> ROUND(E3146 * VLOOKUP(A3146, Data1!$A:$G, 5, FALSE),0)</f>
        <v>32</v>
      </c>
      <c r="J3146">
        <f xml:space="preserve"> ROUND(E3146 * VLOOKUP(A3146, Data1!$A:$G, 6, FALSE),0)</f>
        <v>0</v>
      </c>
    </row>
    <row r="3147" spans="1:10" x14ac:dyDescent="0.25">
      <c r="A3147">
        <v>2015</v>
      </c>
      <c r="B3147" t="str">
        <v>July</v>
      </c>
      <c r="C3147" t="str">
        <v>Orkney</v>
      </c>
      <c r="D3147">
        <v>19</v>
      </c>
      <c r="E3147">
        <f>D3147 / VLOOKUP(A3147, Data1!$A:$G, 7, FALSE)</f>
        <v>3.4484010308904133E-4</v>
      </c>
      <c r="F3147">
        <f xml:space="preserve"> ROUND(E3147 * VLOOKUP(A3147, Data1!$A:$G, 2, FALSE),0)</f>
        <v>1</v>
      </c>
      <c r="G3147">
        <f xml:space="preserve"> ROUND(E3147 * VLOOKUP(A3147, Data1!$A:$G,3, FALSE),0)</f>
        <v>8</v>
      </c>
      <c r="H3147">
        <f xml:space="preserve"> ROUND(E3147 * VLOOKUP(A3147, Data1!$A:$G, 4, FALSE),0)</f>
        <v>9</v>
      </c>
      <c r="I3147">
        <f xml:space="preserve"> ROUND(E3147 * VLOOKUP(A3147, Data1!$A:$G, 5, FALSE),0)</f>
        <v>1</v>
      </c>
      <c r="J3147">
        <f xml:space="preserve"> ROUND(E3147 * VLOOKUP(A3147, Data1!$A:$G, 6, FALSE),0)</f>
        <v>0</v>
      </c>
    </row>
    <row r="3148" spans="1:10" x14ac:dyDescent="0.25">
      <c r="A3148">
        <v>2015</v>
      </c>
      <c r="B3148" t="str">
        <v>July</v>
      </c>
      <c r="C3148" t="str">
        <v>Scotland</v>
      </c>
      <c r="D3148">
        <v>5084</v>
      </c>
      <c r="E3148">
        <f>D3148 / VLOOKUP(A3148, Data1!$A:$G, 7, FALSE)</f>
        <v>9.2271951794983487E-2</v>
      </c>
      <c r="F3148">
        <f xml:space="preserve"> ROUND(E3148 * VLOOKUP(A3148, Data1!$A:$G, 2, FALSE),0)</f>
        <v>196</v>
      </c>
      <c r="G3148">
        <f xml:space="preserve"> ROUND(E3148 * VLOOKUP(A3148, Data1!$A:$G,3, FALSE),0)</f>
        <v>2211</v>
      </c>
      <c r="H3148">
        <f xml:space="preserve"> ROUND(E3148 * VLOOKUP(A3148, Data1!$A:$G, 4, FALSE),0)</f>
        <v>2483</v>
      </c>
      <c r="I3148">
        <f xml:space="preserve"> ROUND(E3148 * VLOOKUP(A3148, Data1!$A:$G, 5, FALSE),0)</f>
        <v>194</v>
      </c>
      <c r="J3148">
        <f xml:space="preserve"> ROUND(E3148 * VLOOKUP(A3148, Data1!$A:$G, 6, FALSE),0)</f>
        <v>1</v>
      </c>
    </row>
    <row r="3149" spans="1:10" x14ac:dyDescent="0.25">
      <c r="A3149">
        <v>2015</v>
      </c>
      <c r="B3149" t="str">
        <v>July</v>
      </c>
      <c r="C3149" t="str">
        <v>Shetland</v>
      </c>
      <c r="D3149">
        <v>19</v>
      </c>
      <c r="E3149">
        <f>D3149 / VLOOKUP(A3149, Data1!$A:$G, 7, FALSE)</f>
        <v>3.4484010308904133E-4</v>
      </c>
      <c r="F3149">
        <f xml:space="preserve"> ROUND(E3149 * VLOOKUP(A3149, Data1!$A:$G, 2, FALSE),0)</f>
        <v>1</v>
      </c>
      <c r="G3149">
        <f xml:space="preserve"> ROUND(E3149 * VLOOKUP(A3149, Data1!$A:$G,3, FALSE),0)</f>
        <v>8</v>
      </c>
      <c r="H3149">
        <f xml:space="preserve"> ROUND(E3149 * VLOOKUP(A3149, Data1!$A:$G, 4, FALSE),0)</f>
        <v>9</v>
      </c>
      <c r="I3149">
        <f xml:space="preserve"> ROUND(E3149 * VLOOKUP(A3149, Data1!$A:$G, 5, FALSE),0)</f>
        <v>1</v>
      </c>
      <c r="J3149">
        <f xml:space="preserve"> ROUND(E3149 * VLOOKUP(A3149, Data1!$A:$G, 6, FALSE),0)</f>
        <v>0</v>
      </c>
    </row>
    <row r="3150" spans="1:10" x14ac:dyDescent="0.25">
      <c r="A3150">
        <v>2015</v>
      </c>
      <c r="B3150" t="str">
        <v>July</v>
      </c>
      <c r="C3150" t="str">
        <v>Tayside</v>
      </c>
      <c r="D3150">
        <v>363</v>
      </c>
      <c r="E3150">
        <f>D3150 / VLOOKUP(A3150, Data1!$A:$G, 7, FALSE)</f>
        <v>6.5882609169116849E-3</v>
      </c>
      <c r="F3150">
        <f xml:space="preserve"> ROUND(E3150 * VLOOKUP(A3150, Data1!$A:$G, 2, FALSE),0)</f>
        <v>14</v>
      </c>
      <c r="G3150">
        <f xml:space="preserve"> ROUND(E3150 * VLOOKUP(A3150, Data1!$A:$G,3, FALSE),0)</f>
        <v>158</v>
      </c>
      <c r="H3150">
        <f xml:space="preserve"> ROUND(E3150 * VLOOKUP(A3150, Data1!$A:$G, 4, FALSE),0)</f>
        <v>177</v>
      </c>
      <c r="I3150">
        <f xml:space="preserve"> ROUND(E3150 * VLOOKUP(A3150, Data1!$A:$G, 5, FALSE),0)</f>
        <v>14</v>
      </c>
      <c r="J3150">
        <f xml:space="preserve"> ROUND(E3150 * VLOOKUP(A3150, Data1!$A:$G, 6, FALSE),0)</f>
        <v>0</v>
      </c>
    </row>
    <row r="3151" spans="1:10" x14ac:dyDescent="0.25">
      <c r="A3151">
        <v>2015</v>
      </c>
      <c r="B3151" t="str">
        <v>July</v>
      </c>
      <c r="C3151" t="str">
        <v>Western Isles</v>
      </c>
      <c r="D3151">
        <v>20</v>
      </c>
      <c r="E3151">
        <f>D3151 / VLOOKUP(A3151, Data1!$A:$G, 7, FALSE)</f>
        <v>3.6298958219899087E-4</v>
      </c>
      <c r="F3151">
        <f xml:space="preserve"> ROUND(E3151 * VLOOKUP(A3151, Data1!$A:$G, 2, FALSE),0)</f>
        <v>1</v>
      </c>
      <c r="G3151">
        <f xml:space="preserve"> ROUND(E3151 * VLOOKUP(A3151, Data1!$A:$G,3, FALSE),0)</f>
        <v>9</v>
      </c>
      <c r="H3151">
        <f xml:space="preserve"> ROUND(E3151 * VLOOKUP(A3151, Data1!$A:$G, 4, FALSE),0)</f>
        <v>10</v>
      </c>
      <c r="I3151">
        <f xml:space="preserve"> ROUND(E3151 * VLOOKUP(A3151, Data1!$A:$G, 5, FALSE),0)</f>
        <v>1</v>
      </c>
      <c r="J3151">
        <f xml:space="preserve"> ROUND(E3151 * VLOOKUP(A3151, Data1!$A:$G, 6, FALSE),0)</f>
        <v>0</v>
      </c>
    </row>
    <row r="3152" spans="1:10" x14ac:dyDescent="0.25">
      <c r="A3152">
        <v>2015</v>
      </c>
      <c r="B3152" t="str">
        <v>June</v>
      </c>
      <c r="C3152" t="str">
        <v>Ayrshire and Arran</v>
      </c>
      <c r="D3152">
        <v>293</v>
      </c>
      <c r="E3152">
        <f>D3152 / VLOOKUP(A3152, Data1!$A:$G, 7, FALSE)</f>
        <v>5.3177973792152165E-3</v>
      </c>
      <c r="F3152">
        <f xml:space="preserve"> ROUND(E3152 * VLOOKUP(A3152, Data1!$A:$G, 2, FALSE),0)</f>
        <v>11</v>
      </c>
      <c r="G3152">
        <f xml:space="preserve"> ROUND(E3152 * VLOOKUP(A3152, Data1!$A:$G,3, FALSE),0)</f>
        <v>127</v>
      </c>
      <c r="H3152">
        <f xml:space="preserve"> ROUND(E3152 * VLOOKUP(A3152, Data1!$A:$G, 4, FALSE),0)</f>
        <v>143</v>
      </c>
      <c r="I3152">
        <f xml:space="preserve"> ROUND(E3152 * VLOOKUP(A3152, Data1!$A:$G, 5, FALSE),0)</f>
        <v>11</v>
      </c>
      <c r="J3152">
        <f xml:space="preserve"> ROUND(E3152 * VLOOKUP(A3152, Data1!$A:$G, 6, FALSE),0)</f>
        <v>0</v>
      </c>
    </row>
    <row r="3153" spans="1:10" x14ac:dyDescent="0.25">
      <c r="A3153">
        <v>2015</v>
      </c>
      <c r="B3153" t="str">
        <v>June</v>
      </c>
      <c r="C3153" t="str">
        <v>Borders</v>
      </c>
      <c r="D3153">
        <v>100</v>
      </c>
      <c r="E3153">
        <f>D3153 / VLOOKUP(A3153, Data1!$A:$G, 7, FALSE)</f>
        <v>1.8149479109949545E-3</v>
      </c>
      <c r="F3153">
        <f xml:space="preserve"> ROUND(E3153 * VLOOKUP(A3153, Data1!$A:$G, 2, FALSE),0)</f>
        <v>4</v>
      </c>
      <c r="G3153">
        <f xml:space="preserve"> ROUND(E3153 * VLOOKUP(A3153, Data1!$A:$G,3, FALSE),0)</f>
        <v>43</v>
      </c>
      <c r="H3153">
        <f xml:space="preserve"> ROUND(E3153 * VLOOKUP(A3153, Data1!$A:$G, 4, FALSE),0)</f>
        <v>49</v>
      </c>
      <c r="I3153">
        <f xml:space="preserve"> ROUND(E3153 * VLOOKUP(A3153, Data1!$A:$G, 5, FALSE),0)</f>
        <v>4</v>
      </c>
      <c r="J3153">
        <f xml:space="preserve"> ROUND(E3153 * VLOOKUP(A3153, Data1!$A:$G, 6, FALSE),0)</f>
        <v>0</v>
      </c>
    </row>
    <row r="3154" spans="1:10" x14ac:dyDescent="0.25">
      <c r="A3154">
        <v>2015</v>
      </c>
      <c r="B3154" t="str">
        <v>June</v>
      </c>
      <c r="C3154" t="str">
        <v>Dumfries and Galloway</v>
      </c>
      <c r="D3154">
        <v>115</v>
      </c>
      <c r="E3154">
        <f>D3154 / VLOOKUP(A3154, Data1!$A:$G, 7, FALSE)</f>
        <v>2.0871900976441975E-3</v>
      </c>
      <c r="F3154">
        <f xml:space="preserve"> ROUND(E3154 * VLOOKUP(A3154, Data1!$A:$G, 2, FALSE),0)</f>
        <v>4</v>
      </c>
      <c r="G3154">
        <f xml:space="preserve"> ROUND(E3154 * VLOOKUP(A3154, Data1!$A:$G,3, FALSE),0)</f>
        <v>50</v>
      </c>
      <c r="H3154">
        <f xml:space="preserve"> ROUND(E3154 * VLOOKUP(A3154, Data1!$A:$G, 4, FALSE),0)</f>
        <v>56</v>
      </c>
      <c r="I3154">
        <f xml:space="preserve"> ROUND(E3154 * VLOOKUP(A3154, Data1!$A:$G, 5, FALSE),0)</f>
        <v>4</v>
      </c>
      <c r="J3154">
        <f xml:space="preserve"> ROUND(E3154 * VLOOKUP(A3154, Data1!$A:$G, 6, FALSE),0)</f>
        <v>0</v>
      </c>
    </row>
    <row r="3155" spans="1:10" x14ac:dyDescent="0.25">
      <c r="A3155">
        <v>2015</v>
      </c>
      <c r="B3155" t="str">
        <v>June</v>
      </c>
      <c r="C3155" t="str">
        <v>Fife</v>
      </c>
      <c r="D3155">
        <v>336</v>
      </c>
      <c r="E3155">
        <f>D3155 / VLOOKUP(A3155, Data1!$A:$G, 7, FALSE)</f>
        <v>6.0982249809430466E-3</v>
      </c>
      <c r="F3155">
        <f xml:space="preserve"> ROUND(E3155 * VLOOKUP(A3155, Data1!$A:$G, 2, FALSE),0)</f>
        <v>13</v>
      </c>
      <c r="G3155">
        <f xml:space="preserve"> ROUND(E3155 * VLOOKUP(A3155, Data1!$A:$G,3, FALSE),0)</f>
        <v>146</v>
      </c>
      <c r="H3155">
        <f xml:space="preserve"> ROUND(E3155 * VLOOKUP(A3155, Data1!$A:$G, 4, FALSE),0)</f>
        <v>164</v>
      </c>
      <c r="I3155">
        <f xml:space="preserve"> ROUND(E3155 * VLOOKUP(A3155, Data1!$A:$G, 5, FALSE),0)</f>
        <v>13</v>
      </c>
      <c r="J3155">
        <f xml:space="preserve"> ROUND(E3155 * VLOOKUP(A3155, Data1!$A:$G, 6, FALSE),0)</f>
        <v>0</v>
      </c>
    </row>
    <row r="3156" spans="1:10" x14ac:dyDescent="0.25">
      <c r="A3156">
        <v>2015</v>
      </c>
      <c r="B3156" t="str">
        <v>June</v>
      </c>
      <c r="C3156" t="str">
        <v>Forth Valley</v>
      </c>
      <c r="D3156">
        <v>255</v>
      </c>
      <c r="E3156">
        <f>D3156 / VLOOKUP(A3156, Data1!$A:$G, 7, FALSE)</f>
        <v>4.6281171730371334E-3</v>
      </c>
      <c r="F3156">
        <f xml:space="preserve"> ROUND(E3156 * VLOOKUP(A3156, Data1!$A:$G, 2, FALSE),0)</f>
        <v>10</v>
      </c>
      <c r="G3156">
        <f xml:space="preserve"> ROUND(E3156 * VLOOKUP(A3156, Data1!$A:$G,3, FALSE),0)</f>
        <v>111</v>
      </c>
      <c r="H3156">
        <f xml:space="preserve"> ROUND(E3156 * VLOOKUP(A3156, Data1!$A:$G, 4, FALSE),0)</f>
        <v>125</v>
      </c>
      <c r="I3156">
        <f xml:space="preserve"> ROUND(E3156 * VLOOKUP(A3156, Data1!$A:$G, 5, FALSE),0)</f>
        <v>10</v>
      </c>
      <c r="J3156">
        <f xml:space="preserve"> ROUND(E3156 * VLOOKUP(A3156, Data1!$A:$G, 6, FALSE),0)</f>
        <v>0</v>
      </c>
    </row>
    <row r="3157" spans="1:10" x14ac:dyDescent="0.25">
      <c r="A3157">
        <v>2015</v>
      </c>
      <c r="B3157" t="str">
        <v>June</v>
      </c>
      <c r="C3157" t="str">
        <v>Grampian</v>
      </c>
      <c r="D3157">
        <v>539</v>
      </c>
      <c r="E3157">
        <f>D3157 / VLOOKUP(A3157, Data1!$A:$G, 7, FALSE)</f>
        <v>9.7825692402628041E-3</v>
      </c>
      <c r="F3157">
        <f xml:space="preserve"> ROUND(E3157 * VLOOKUP(A3157, Data1!$A:$G, 2, FALSE),0)</f>
        <v>21</v>
      </c>
      <c r="G3157">
        <f xml:space="preserve"> ROUND(E3157 * VLOOKUP(A3157, Data1!$A:$G,3, FALSE),0)</f>
        <v>234</v>
      </c>
      <c r="H3157">
        <f xml:space="preserve"> ROUND(E3157 * VLOOKUP(A3157, Data1!$A:$G, 4, FALSE),0)</f>
        <v>263</v>
      </c>
      <c r="I3157">
        <f xml:space="preserve"> ROUND(E3157 * VLOOKUP(A3157, Data1!$A:$G, 5, FALSE),0)</f>
        <v>21</v>
      </c>
      <c r="J3157">
        <f xml:space="preserve"> ROUND(E3157 * VLOOKUP(A3157, Data1!$A:$G, 6, FALSE),0)</f>
        <v>0</v>
      </c>
    </row>
    <row r="3158" spans="1:10" x14ac:dyDescent="0.25">
      <c r="A3158">
        <v>2015</v>
      </c>
      <c r="B3158" t="str">
        <v>June</v>
      </c>
      <c r="C3158" t="str">
        <v>Greater Glasgow and Clyde</v>
      </c>
      <c r="D3158">
        <v>1127</v>
      </c>
      <c r="E3158">
        <f>D3158 / VLOOKUP(A3158, Data1!$A:$G, 7, FALSE)</f>
        <v>2.0454462956913135E-2</v>
      </c>
      <c r="F3158">
        <f xml:space="preserve"> ROUND(E3158 * VLOOKUP(A3158, Data1!$A:$G, 2, FALSE),0)</f>
        <v>43</v>
      </c>
      <c r="G3158">
        <f xml:space="preserve"> ROUND(E3158 * VLOOKUP(A3158, Data1!$A:$G,3, FALSE),0)</f>
        <v>490</v>
      </c>
      <c r="H3158">
        <f xml:space="preserve"> ROUND(E3158 * VLOOKUP(A3158, Data1!$A:$G, 4, FALSE),0)</f>
        <v>550</v>
      </c>
      <c r="I3158">
        <f xml:space="preserve"> ROUND(E3158 * VLOOKUP(A3158, Data1!$A:$G, 5, FALSE),0)</f>
        <v>43</v>
      </c>
      <c r="J3158">
        <f xml:space="preserve"> ROUND(E3158 * VLOOKUP(A3158, Data1!$A:$G, 6, FALSE),0)</f>
        <v>0</v>
      </c>
    </row>
    <row r="3159" spans="1:10" x14ac:dyDescent="0.25">
      <c r="A3159">
        <v>2015</v>
      </c>
      <c r="B3159" t="str">
        <v>June</v>
      </c>
      <c r="C3159" t="str">
        <v>Highland</v>
      </c>
      <c r="D3159">
        <v>233</v>
      </c>
      <c r="E3159">
        <f>D3159 / VLOOKUP(A3159, Data1!$A:$G, 7, FALSE)</f>
        <v>4.2288286326182438E-3</v>
      </c>
      <c r="F3159">
        <f xml:space="preserve"> ROUND(E3159 * VLOOKUP(A3159, Data1!$A:$G, 2, FALSE),0)</f>
        <v>9</v>
      </c>
      <c r="G3159">
        <f xml:space="preserve"> ROUND(E3159 * VLOOKUP(A3159, Data1!$A:$G,3, FALSE),0)</f>
        <v>101</v>
      </c>
      <c r="H3159">
        <f xml:space="preserve"> ROUND(E3159 * VLOOKUP(A3159, Data1!$A:$G, 4, FALSE),0)</f>
        <v>114</v>
      </c>
      <c r="I3159">
        <f xml:space="preserve"> ROUND(E3159 * VLOOKUP(A3159, Data1!$A:$G, 5, FALSE),0)</f>
        <v>9</v>
      </c>
      <c r="J3159">
        <f xml:space="preserve"> ROUND(E3159 * VLOOKUP(A3159, Data1!$A:$G, 6, FALSE),0)</f>
        <v>0</v>
      </c>
    </row>
    <row r="3160" spans="1:10" x14ac:dyDescent="0.25">
      <c r="A3160">
        <v>2015</v>
      </c>
      <c r="B3160" t="str">
        <v>June</v>
      </c>
      <c r="C3160" t="str">
        <v>Lanarkshire</v>
      </c>
      <c r="D3160">
        <v>599</v>
      </c>
      <c r="E3160">
        <f>D3160 / VLOOKUP(A3160, Data1!$A:$G, 7, FALSE)</f>
        <v>1.0871537986859777E-2</v>
      </c>
      <c r="F3160">
        <f xml:space="preserve"> ROUND(E3160 * VLOOKUP(A3160, Data1!$A:$G, 2, FALSE),0)</f>
        <v>23</v>
      </c>
      <c r="G3160">
        <f xml:space="preserve"> ROUND(E3160 * VLOOKUP(A3160, Data1!$A:$G,3, FALSE),0)</f>
        <v>260</v>
      </c>
      <c r="H3160">
        <f xml:space="preserve"> ROUND(E3160 * VLOOKUP(A3160, Data1!$A:$G, 4, FALSE),0)</f>
        <v>293</v>
      </c>
      <c r="I3160">
        <f xml:space="preserve"> ROUND(E3160 * VLOOKUP(A3160, Data1!$A:$G, 5, FALSE),0)</f>
        <v>23</v>
      </c>
      <c r="J3160">
        <f xml:space="preserve"> ROUND(E3160 * VLOOKUP(A3160, Data1!$A:$G, 6, FALSE),0)</f>
        <v>0</v>
      </c>
    </row>
    <row r="3161" spans="1:10" x14ac:dyDescent="0.25">
      <c r="A3161">
        <v>2015</v>
      </c>
      <c r="B3161" t="str">
        <v>June</v>
      </c>
      <c r="C3161" t="str">
        <v>Lothian</v>
      </c>
      <c r="D3161">
        <v>814</v>
      </c>
      <c r="E3161">
        <f>D3161 / VLOOKUP(A3161, Data1!$A:$G, 7, FALSE)</f>
        <v>1.477367599549893E-2</v>
      </c>
      <c r="F3161">
        <f xml:space="preserve"> ROUND(E3161 * VLOOKUP(A3161, Data1!$A:$G, 2, FALSE),0)</f>
        <v>31</v>
      </c>
      <c r="G3161">
        <f xml:space="preserve"> ROUND(E3161 * VLOOKUP(A3161, Data1!$A:$G,3, FALSE),0)</f>
        <v>354</v>
      </c>
      <c r="H3161">
        <f xml:space="preserve"> ROUND(E3161 * VLOOKUP(A3161, Data1!$A:$G, 4, FALSE),0)</f>
        <v>398</v>
      </c>
      <c r="I3161">
        <f xml:space="preserve"> ROUND(E3161 * VLOOKUP(A3161, Data1!$A:$G, 5, FALSE),0)</f>
        <v>31</v>
      </c>
      <c r="J3161">
        <f xml:space="preserve"> ROUND(E3161 * VLOOKUP(A3161, Data1!$A:$G, 6, FALSE),0)</f>
        <v>0</v>
      </c>
    </row>
    <row r="3162" spans="1:10" x14ac:dyDescent="0.25">
      <c r="A3162">
        <v>2015</v>
      </c>
      <c r="B3162" t="str">
        <v>June</v>
      </c>
      <c r="C3162" t="str">
        <v>Orkney</v>
      </c>
      <c r="D3162">
        <v>23</v>
      </c>
      <c r="E3162">
        <f>D3162 / VLOOKUP(A3162, Data1!$A:$G, 7, FALSE)</f>
        <v>4.1743801952883955E-4</v>
      </c>
      <c r="F3162">
        <f xml:space="preserve"> ROUND(E3162 * VLOOKUP(A3162, Data1!$A:$G, 2, FALSE),0)</f>
        <v>1</v>
      </c>
      <c r="G3162">
        <f xml:space="preserve"> ROUND(E3162 * VLOOKUP(A3162, Data1!$A:$G,3, FALSE),0)</f>
        <v>10</v>
      </c>
      <c r="H3162">
        <f xml:space="preserve"> ROUND(E3162 * VLOOKUP(A3162, Data1!$A:$G, 4, FALSE),0)</f>
        <v>11</v>
      </c>
      <c r="I3162">
        <f xml:space="preserve"> ROUND(E3162 * VLOOKUP(A3162, Data1!$A:$G, 5, FALSE),0)</f>
        <v>1</v>
      </c>
      <c r="J3162">
        <f xml:space="preserve"> ROUND(E3162 * VLOOKUP(A3162, Data1!$A:$G, 6, FALSE),0)</f>
        <v>0</v>
      </c>
    </row>
    <row r="3163" spans="1:10" x14ac:dyDescent="0.25">
      <c r="A3163">
        <v>2015</v>
      </c>
      <c r="B3163" t="str">
        <v>June</v>
      </c>
      <c r="C3163" t="str">
        <v>Scotland</v>
      </c>
      <c r="D3163">
        <v>4853</v>
      </c>
      <c r="E3163">
        <f>D3163 / VLOOKUP(A3163, Data1!$A:$G, 7, FALSE)</f>
        <v>8.8079422120585144E-2</v>
      </c>
      <c r="F3163">
        <f xml:space="preserve"> ROUND(E3163 * VLOOKUP(A3163, Data1!$A:$G, 2, FALSE),0)</f>
        <v>187</v>
      </c>
      <c r="G3163">
        <f xml:space="preserve"> ROUND(E3163 * VLOOKUP(A3163, Data1!$A:$G,3, FALSE),0)</f>
        <v>2110</v>
      </c>
      <c r="H3163">
        <f xml:space="preserve"> ROUND(E3163 * VLOOKUP(A3163, Data1!$A:$G, 4, FALSE),0)</f>
        <v>2370</v>
      </c>
      <c r="I3163">
        <f xml:space="preserve"> ROUND(E3163 * VLOOKUP(A3163, Data1!$A:$G, 5, FALSE),0)</f>
        <v>185</v>
      </c>
      <c r="J3163">
        <f xml:space="preserve"> ROUND(E3163 * VLOOKUP(A3163, Data1!$A:$G, 6, FALSE),0)</f>
        <v>1</v>
      </c>
    </row>
    <row r="3164" spans="1:10" x14ac:dyDescent="0.25">
      <c r="A3164">
        <v>2015</v>
      </c>
      <c r="B3164" t="str">
        <v>June</v>
      </c>
      <c r="C3164" t="str">
        <v>Shetland</v>
      </c>
      <c r="D3164">
        <v>25</v>
      </c>
      <c r="E3164">
        <f>D3164 / VLOOKUP(A3164, Data1!$A:$G, 7, FALSE)</f>
        <v>4.5373697774873863E-4</v>
      </c>
      <c r="F3164">
        <f xml:space="preserve"> ROUND(E3164 * VLOOKUP(A3164, Data1!$A:$G, 2, FALSE),0)</f>
        <v>1</v>
      </c>
      <c r="G3164">
        <f xml:space="preserve"> ROUND(E3164 * VLOOKUP(A3164, Data1!$A:$G,3, FALSE),0)</f>
        <v>11</v>
      </c>
      <c r="H3164">
        <f xml:space="preserve"> ROUND(E3164 * VLOOKUP(A3164, Data1!$A:$G, 4, FALSE),0)</f>
        <v>12</v>
      </c>
      <c r="I3164">
        <f xml:space="preserve"> ROUND(E3164 * VLOOKUP(A3164, Data1!$A:$G, 5, FALSE),0)</f>
        <v>1</v>
      </c>
      <c r="J3164">
        <f xml:space="preserve"> ROUND(E3164 * VLOOKUP(A3164, Data1!$A:$G, 6, FALSE),0)</f>
        <v>0</v>
      </c>
    </row>
    <row r="3165" spans="1:10" x14ac:dyDescent="0.25">
      <c r="A3165">
        <v>2015</v>
      </c>
      <c r="B3165" t="str">
        <v>June</v>
      </c>
      <c r="C3165" t="str">
        <v>Tayside</v>
      </c>
      <c r="D3165">
        <v>370</v>
      </c>
      <c r="E3165">
        <f>D3165 / VLOOKUP(A3165, Data1!$A:$G, 7, FALSE)</f>
        <v>6.7153072706813317E-3</v>
      </c>
      <c r="F3165">
        <f xml:space="preserve"> ROUND(E3165 * VLOOKUP(A3165, Data1!$A:$G, 2, FALSE),0)</f>
        <v>14</v>
      </c>
      <c r="G3165">
        <f xml:space="preserve"> ROUND(E3165 * VLOOKUP(A3165, Data1!$A:$G,3, FALSE),0)</f>
        <v>161</v>
      </c>
      <c r="H3165">
        <f xml:space="preserve"> ROUND(E3165 * VLOOKUP(A3165, Data1!$A:$G, 4, FALSE),0)</f>
        <v>181</v>
      </c>
      <c r="I3165">
        <f xml:space="preserve"> ROUND(E3165 * VLOOKUP(A3165, Data1!$A:$G, 5, FALSE),0)</f>
        <v>14</v>
      </c>
      <c r="J3165">
        <f xml:space="preserve"> ROUND(E3165 * VLOOKUP(A3165, Data1!$A:$G, 6, FALSE),0)</f>
        <v>0</v>
      </c>
    </row>
    <row r="3166" spans="1:10" x14ac:dyDescent="0.25">
      <c r="A3166">
        <v>2015</v>
      </c>
      <c r="B3166" t="str">
        <v>June</v>
      </c>
      <c r="C3166" t="str">
        <v>Western Isles</v>
      </c>
      <c r="D3166">
        <v>24</v>
      </c>
      <c r="E3166">
        <f>D3166 / VLOOKUP(A3166, Data1!$A:$G, 7, FALSE)</f>
        <v>4.3558749863878909E-4</v>
      </c>
      <c r="F3166">
        <f xml:space="preserve"> ROUND(E3166 * VLOOKUP(A3166, Data1!$A:$G, 2, FALSE),0)</f>
        <v>1</v>
      </c>
      <c r="G3166">
        <f xml:space="preserve"> ROUND(E3166 * VLOOKUP(A3166, Data1!$A:$G,3, FALSE),0)</f>
        <v>10</v>
      </c>
      <c r="H3166">
        <f xml:space="preserve"> ROUND(E3166 * VLOOKUP(A3166, Data1!$A:$G, 4, FALSE),0)</f>
        <v>12</v>
      </c>
      <c r="I3166">
        <f xml:space="preserve"> ROUND(E3166 * VLOOKUP(A3166, Data1!$A:$G, 5, FALSE),0)</f>
        <v>1</v>
      </c>
      <c r="J3166">
        <f xml:space="preserve"> ROUND(E3166 * VLOOKUP(A3166, Data1!$A:$G, 6, FALSE),0)</f>
        <v>0</v>
      </c>
    </row>
    <row r="3167" spans="1:10" x14ac:dyDescent="0.25">
      <c r="A3167">
        <v>2015</v>
      </c>
      <c r="B3167" t="str">
        <v>May</v>
      </c>
      <c r="C3167" t="str">
        <v>Ayrshire and Arran</v>
      </c>
      <c r="D3167">
        <v>268</v>
      </c>
      <c r="E3167">
        <f>D3167 / VLOOKUP(A3167, Data1!$A:$G, 7, FALSE)</f>
        <v>4.864060401466478E-3</v>
      </c>
      <c r="F3167">
        <f xml:space="preserve"> ROUND(E3167 * VLOOKUP(A3167, Data1!$A:$G, 2, FALSE),0)</f>
        <v>10</v>
      </c>
      <c r="G3167">
        <f xml:space="preserve"> ROUND(E3167 * VLOOKUP(A3167, Data1!$A:$G,3, FALSE),0)</f>
        <v>117</v>
      </c>
      <c r="H3167">
        <f xml:space="preserve"> ROUND(E3167 * VLOOKUP(A3167, Data1!$A:$G, 4, FALSE),0)</f>
        <v>131</v>
      </c>
      <c r="I3167">
        <f xml:space="preserve"> ROUND(E3167 * VLOOKUP(A3167, Data1!$A:$G, 5, FALSE),0)</f>
        <v>10</v>
      </c>
      <c r="J3167">
        <f xml:space="preserve"> ROUND(E3167 * VLOOKUP(A3167, Data1!$A:$G, 6, FALSE),0)</f>
        <v>0</v>
      </c>
    </row>
    <row r="3168" spans="1:10" x14ac:dyDescent="0.25">
      <c r="A3168">
        <v>2015</v>
      </c>
      <c r="B3168" t="str">
        <v>May</v>
      </c>
      <c r="C3168" t="str">
        <v>Borders</v>
      </c>
      <c r="D3168">
        <v>78</v>
      </c>
      <c r="E3168">
        <f>D3168 / VLOOKUP(A3168, Data1!$A:$G, 7, FALSE)</f>
        <v>1.4156593705760645E-3</v>
      </c>
      <c r="F3168">
        <f xml:space="preserve"> ROUND(E3168 * VLOOKUP(A3168, Data1!$A:$G, 2, FALSE),0)</f>
        <v>3</v>
      </c>
      <c r="G3168">
        <f xml:space="preserve"> ROUND(E3168 * VLOOKUP(A3168, Data1!$A:$G,3, FALSE),0)</f>
        <v>34</v>
      </c>
      <c r="H3168">
        <f xml:space="preserve"> ROUND(E3168 * VLOOKUP(A3168, Data1!$A:$G, 4, FALSE),0)</f>
        <v>38</v>
      </c>
      <c r="I3168">
        <f xml:space="preserve"> ROUND(E3168 * VLOOKUP(A3168, Data1!$A:$G, 5, FALSE),0)</f>
        <v>3</v>
      </c>
      <c r="J3168">
        <f xml:space="preserve"> ROUND(E3168 * VLOOKUP(A3168, Data1!$A:$G, 6, FALSE),0)</f>
        <v>0</v>
      </c>
    </row>
    <row r="3169" spans="1:10" x14ac:dyDescent="0.25">
      <c r="A3169">
        <v>2015</v>
      </c>
      <c r="B3169" t="str">
        <v>May</v>
      </c>
      <c r="C3169" t="str">
        <v>Dumfries and Galloway</v>
      </c>
      <c r="D3169">
        <v>121</v>
      </c>
      <c r="E3169">
        <f>D3169 / VLOOKUP(A3169, Data1!$A:$G, 7, FALSE)</f>
        <v>2.1960869723038948E-3</v>
      </c>
      <c r="F3169">
        <f xml:space="preserve"> ROUND(E3169 * VLOOKUP(A3169, Data1!$A:$G, 2, FALSE),0)</f>
        <v>5</v>
      </c>
      <c r="G3169">
        <f xml:space="preserve"> ROUND(E3169 * VLOOKUP(A3169, Data1!$A:$G,3, FALSE),0)</f>
        <v>53</v>
      </c>
      <c r="H3169">
        <f xml:space="preserve"> ROUND(E3169 * VLOOKUP(A3169, Data1!$A:$G, 4, FALSE),0)</f>
        <v>59</v>
      </c>
      <c r="I3169">
        <f xml:space="preserve"> ROUND(E3169 * VLOOKUP(A3169, Data1!$A:$G, 5, FALSE),0)</f>
        <v>5</v>
      </c>
      <c r="J3169">
        <f xml:space="preserve"> ROUND(E3169 * VLOOKUP(A3169, Data1!$A:$G, 6, FALSE),0)</f>
        <v>0</v>
      </c>
    </row>
    <row r="3170" spans="1:10" x14ac:dyDescent="0.25">
      <c r="A3170">
        <v>2015</v>
      </c>
      <c r="B3170" t="str">
        <v>May</v>
      </c>
      <c r="C3170" t="str">
        <v>Fife</v>
      </c>
      <c r="D3170">
        <v>288</v>
      </c>
      <c r="E3170">
        <f>D3170 / VLOOKUP(A3170, Data1!$A:$G, 7, FALSE)</f>
        <v>5.2270499836654686E-3</v>
      </c>
      <c r="F3170">
        <f xml:space="preserve"> ROUND(E3170 * VLOOKUP(A3170, Data1!$A:$G, 2, FALSE),0)</f>
        <v>11</v>
      </c>
      <c r="G3170">
        <f xml:space="preserve"> ROUND(E3170 * VLOOKUP(A3170, Data1!$A:$G,3, FALSE),0)</f>
        <v>125</v>
      </c>
      <c r="H3170">
        <f xml:space="preserve"> ROUND(E3170 * VLOOKUP(A3170, Data1!$A:$G, 4, FALSE),0)</f>
        <v>141</v>
      </c>
      <c r="I3170">
        <f xml:space="preserve"> ROUND(E3170 * VLOOKUP(A3170, Data1!$A:$G, 5, FALSE),0)</f>
        <v>11</v>
      </c>
      <c r="J3170">
        <f xml:space="preserve"> ROUND(E3170 * VLOOKUP(A3170, Data1!$A:$G, 6, FALSE),0)</f>
        <v>0</v>
      </c>
    </row>
    <row r="3171" spans="1:10" x14ac:dyDescent="0.25">
      <c r="A3171">
        <v>2015</v>
      </c>
      <c r="B3171" t="str">
        <v>May</v>
      </c>
      <c r="C3171" t="str">
        <v>Forth Valley</v>
      </c>
      <c r="D3171">
        <v>234</v>
      </c>
      <c r="E3171">
        <f>D3171 / VLOOKUP(A3171, Data1!$A:$G, 7, FALSE)</f>
        <v>4.2469781117281937E-3</v>
      </c>
      <c r="F3171">
        <f xml:space="preserve"> ROUND(E3171 * VLOOKUP(A3171, Data1!$A:$G, 2, FALSE),0)</f>
        <v>9</v>
      </c>
      <c r="G3171">
        <f xml:space="preserve"> ROUND(E3171 * VLOOKUP(A3171, Data1!$A:$G,3, FALSE),0)</f>
        <v>102</v>
      </c>
      <c r="H3171">
        <f xml:space="preserve"> ROUND(E3171 * VLOOKUP(A3171, Data1!$A:$G, 4, FALSE),0)</f>
        <v>114</v>
      </c>
      <c r="I3171">
        <f xml:space="preserve"> ROUND(E3171 * VLOOKUP(A3171, Data1!$A:$G, 5, FALSE),0)</f>
        <v>9</v>
      </c>
      <c r="J3171">
        <f xml:space="preserve"> ROUND(E3171 * VLOOKUP(A3171, Data1!$A:$G, 6, FALSE),0)</f>
        <v>0</v>
      </c>
    </row>
    <row r="3172" spans="1:10" x14ac:dyDescent="0.25">
      <c r="A3172">
        <v>2015</v>
      </c>
      <c r="B3172" t="str">
        <v>May</v>
      </c>
      <c r="C3172" t="str">
        <v>Grampian</v>
      </c>
      <c r="D3172">
        <v>525</v>
      </c>
      <c r="E3172">
        <f>D3172 / VLOOKUP(A3172, Data1!$A:$G, 7, FALSE)</f>
        <v>9.5284765327235104E-3</v>
      </c>
      <c r="F3172">
        <f xml:space="preserve"> ROUND(E3172 * VLOOKUP(A3172, Data1!$A:$G, 2, FALSE),0)</f>
        <v>20</v>
      </c>
      <c r="G3172">
        <f xml:space="preserve"> ROUND(E3172 * VLOOKUP(A3172, Data1!$A:$G,3, FALSE),0)</f>
        <v>228</v>
      </c>
      <c r="H3172">
        <f xml:space="preserve"> ROUND(E3172 * VLOOKUP(A3172, Data1!$A:$G, 4, FALSE),0)</f>
        <v>256</v>
      </c>
      <c r="I3172">
        <f xml:space="preserve"> ROUND(E3172 * VLOOKUP(A3172, Data1!$A:$G, 5, FALSE),0)</f>
        <v>20</v>
      </c>
      <c r="J3172">
        <f xml:space="preserve"> ROUND(E3172 * VLOOKUP(A3172, Data1!$A:$G, 6, FALSE),0)</f>
        <v>0</v>
      </c>
    </row>
    <row r="3173" spans="1:10" x14ac:dyDescent="0.25">
      <c r="A3173">
        <v>2015</v>
      </c>
      <c r="B3173" t="str">
        <v>May</v>
      </c>
      <c r="C3173" t="str">
        <v>Greater Glasgow and Clyde</v>
      </c>
      <c r="D3173">
        <v>933</v>
      </c>
      <c r="E3173">
        <f>D3173 / VLOOKUP(A3173, Data1!$A:$G, 7, FALSE)</f>
        <v>1.6933464009582923E-2</v>
      </c>
      <c r="F3173">
        <f xml:space="preserve"> ROUND(E3173 * VLOOKUP(A3173, Data1!$A:$G, 2, FALSE),0)</f>
        <v>36</v>
      </c>
      <c r="G3173">
        <f xml:space="preserve"> ROUND(E3173 * VLOOKUP(A3173, Data1!$A:$G,3, FALSE),0)</f>
        <v>406</v>
      </c>
      <c r="H3173">
        <f xml:space="preserve"> ROUND(E3173 * VLOOKUP(A3173, Data1!$A:$G, 4, FALSE),0)</f>
        <v>456</v>
      </c>
      <c r="I3173">
        <f xml:space="preserve"> ROUND(E3173 * VLOOKUP(A3173, Data1!$A:$G, 5, FALSE),0)</f>
        <v>36</v>
      </c>
      <c r="J3173">
        <f xml:space="preserve"> ROUND(E3173 * VLOOKUP(A3173, Data1!$A:$G, 6, FALSE),0)</f>
        <v>0</v>
      </c>
    </row>
    <row r="3174" spans="1:10" x14ac:dyDescent="0.25">
      <c r="A3174">
        <v>2015</v>
      </c>
      <c r="B3174" t="str">
        <v>May</v>
      </c>
      <c r="C3174" t="str">
        <v>Highland</v>
      </c>
      <c r="D3174">
        <v>223</v>
      </c>
      <c r="E3174">
        <f>D3174 / VLOOKUP(A3174, Data1!$A:$G, 7, FALSE)</f>
        <v>4.0473338415187481E-3</v>
      </c>
      <c r="F3174">
        <f xml:space="preserve"> ROUND(E3174 * VLOOKUP(A3174, Data1!$A:$G, 2, FALSE),0)</f>
        <v>9</v>
      </c>
      <c r="G3174">
        <f xml:space="preserve"> ROUND(E3174 * VLOOKUP(A3174, Data1!$A:$G,3, FALSE),0)</f>
        <v>97</v>
      </c>
      <c r="H3174">
        <f xml:space="preserve"> ROUND(E3174 * VLOOKUP(A3174, Data1!$A:$G, 4, FALSE),0)</f>
        <v>109</v>
      </c>
      <c r="I3174">
        <f xml:space="preserve"> ROUND(E3174 * VLOOKUP(A3174, Data1!$A:$G, 5, FALSE),0)</f>
        <v>8</v>
      </c>
      <c r="J3174">
        <f xml:space="preserve"> ROUND(E3174 * VLOOKUP(A3174, Data1!$A:$G, 6, FALSE),0)</f>
        <v>0</v>
      </c>
    </row>
    <row r="3175" spans="1:10" x14ac:dyDescent="0.25">
      <c r="A3175">
        <v>2015</v>
      </c>
      <c r="B3175" t="str">
        <v>May</v>
      </c>
      <c r="C3175" t="str">
        <v>Lanarkshire</v>
      </c>
      <c r="D3175">
        <v>551</v>
      </c>
      <c r="E3175">
        <f>D3175 / VLOOKUP(A3175, Data1!$A:$G, 7, FALSE)</f>
        <v>1.00003629895822E-2</v>
      </c>
      <c r="F3175">
        <f xml:space="preserve"> ROUND(E3175 * VLOOKUP(A3175, Data1!$A:$G, 2, FALSE),0)</f>
        <v>21</v>
      </c>
      <c r="G3175">
        <f xml:space="preserve"> ROUND(E3175 * VLOOKUP(A3175, Data1!$A:$G,3, FALSE),0)</f>
        <v>240</v>
      </c>
      <c r="H3175">
        <f xml:space="preserve"> ROUND(E3175 * VLOOKUP(A3175, Data1!$A:$G, 4, FALSE),0)</f>
        <v>269</v>
      </c>
      <c r="I3175">
        <f xml:space="preserve"> ROUND(E3175 * VLOOKUP(A3175, Data1!$A:$G, 5, FALSE),0)</f>
        <v>21</v>
      </c>
      <c r="J3175">
        <f xml:space="preserve"> ROUND(E3175 * VLOOKUP(A3175, Data1!$A:$G, 6, FALSE),0)</f>
        <v>0</v>
      </c>
    </row>
    <row r="3176" spans="1:10" x14ac:dyDescent="0.25">
      <c r="A3176">
        <v>2015</v>
      </c>
      <c r="B3176" t="str">
        <v>May</v>
      </c>
      <c r="C3176" t="str">
        <v>Lothian</v>
      </c>
      <c r="D3176">
        <v>748</v>
      </c>
      <c r="E3176">
        <f>D3176 / VLOOKUP(A3176, Data1!$A:$G, 7, FALSE)</f>
        <v>1.3575810374242259E-2</v>
      </c>
      <c r="F3176">
        <f xml:space="preserve"> ROUND(E3176 * VLOOKUP(A3176, Data1!$A:$G, 2, FALSE),0)</f>
        <v>29</v>
      </c>
      <c r="G3176">
        <f xml:space="preserve"> ROUND(E3176 * VLOOKUP(A3176, Data1!$A:$G,3, FALSE),0)</f>
        <v>325</v>
      </c>
      <c r="H3176">
        <f xml:space="preserve"> ROUND(E3176 * VLOOKUP(A3176, Data1!$A:$G, 4, FALSE),0)</f>
        <v>365</v>
      </c>
      <c r="I3176">
        <f xml:space="preserve"> ROUND(E3176 * VLOOKUP(A3176, Data1!$A:$G, 5, FALSE),0)</f>
        <v>28</v>
      </c>
      <c r="J3176">
        <f xml:space="preserve"> ROUND(E3176 * VLOOKUP(A3176, Data1!$A:$G, 6, FALSE),0)</f>
        <v>0</v>
      </c>
    </row>
    <row r="3177" spans="1:10" x14ac:dyDescent="0.25">
      <c r="A3177">
        <v>2015</v>
      </c>
      <c r="B3177" t="str">
        <v>May</v>
      </c>
      <c r="C3177" t="str">
        <v>Orkney</v>
      </c>
      <c r="D3177">
        <v>18</v>
      </c>
      <c r="E3177">
        <f>D3177 / VLOOKUP(A3177, Data1!$A:$G, 7, FALSE)</f>
        <v>3.2669062397909179E-4</v>
      </c>
      <c r="F3177">
        <f xml:space="preserve"> ROUND(E3177 * VLOOKUP(A3177, Data1!$A:$G, 2, FALSE),0)</f>
        <v>1</v>
      </c>
      <c r="G3177">
        <f xml:space="preserve"> ROUND(E3177 * VLOOKUP(A3177, Data1!$A:$G,3, FALSE),0)</f>
        <v>8</v>
      </c>
      <c r="H3177">
        <f xml:space="preserve"> ROUND(E3177 * VLOOKUP(A3177, Data1!$A:$G, 4, FALSE),0)</f>
        <v>9</v>
      </c>
      <c r="I3177">
        <f xml:space="preserve"> ROUND(E3177 * VLOOKUP(A3177, Data1!$A:$G, 5, FALSE),0)</f>
        <v>1</v>
      </c>
      <c r="J3177">
        <f xml:space="preserve"> ROUND(E3177 * VLOOKUP(A3177, Data1!$A:$G, 6, FALSE),0)</f>
        <v>0</v>
      </c>
    </row>
    <row r="3178" spans="1:10" x14ac:dyDescent="0.25">
      <c r="A3178">
        <v>2015</v>
      </c>
      <c r="B3178" t="str">
        <v>May</v>
      </c>
      <c r="C3178" t="str">
        <v>Scotland</v>
      </c>
      <c r="D3178">
        <v>4321</v>
      </c>
      <c r="E3178">
        <f>D3178 / VLOOKUP(A3178, Data1!$A:$G, 7, FALSE)</f>
        <v>7.8423899234091987E-2</v>
      </c>
      <c r="F3178">
        <f xml:space="preserve"> ROUND(E3178 * VLOOKUP(A3178, Data1!$A:$G, 2, FALSE),0)</f>
        <v>167</v>
      </c>
      <c r="G3178">
        <f xml:space="preserve"> ROUND(E3178 * VLOOKUP(A3178, Data1!$A:$G,3, FALSE),0)</f>
        <v>1879</v>
      </c>
      <c r="H3178">
        <f xml:space="preserve"> ROUND(E3178 * VLOOKUP(A3178, Data1!$A:$G, 4, FALSE),0)</f>
        <v>2110</v>
      </c>
      <c r="I3178">
        <f xml:space="preserve"> ROUND(E3178 * VLOOKUP(A3178, Data1!$A:$G, 5, FALSE),0)</f>
        <v>165</v>
      </c>
      <c r="J3178">
        <f xml:space="preserve"> ROUND(E3178 * VLOOKUP(A3178, Data1!$A:$G, 6, FALSE),0)</f>
        <v>1</v>
      </c>
    </row>
    <row r="3179" spans="1:10" x14ac:dyDescent="0.25">
      <c r="A3179">
        <v>2015</v>
      </c>
      <c r="B3179" t="str">
        <v>May</v>
      </c>
      <c r="C3179" t="str">
        <v>Shetland</v>
      </c>
      <c r="D3179">
        <v>16</v>
      </c>
      <c r="E3179">
        <f>D3179 / VLOOKUP(A3179, Data1!$A:$G, 7, FALSE)</f>
        <v>2.9039166575919271E-4</v>
      </c>
      <c r="F3179">
        <f xml:space="preserve"> ROUND(E3179 * VLOOKUP(A3179, Data1!$A:$G, 2, FALSE),0)</f>
        <v>1</v>
      </c>
      <c r="G3179">
        <f xml:space="preserve"> ROUND(E3179 * VLOOKUP(A3179, Data1!$A:$G,3, FALSE),0)</f>
        <v>7</v>
      </c>
      <c r="H3179">
        <f xml:space="preserve"> ROUND(E3179 * VLOOKUP(A3179, Data1!$A:$G, 4, FALSE),0)</f>
        <v>8</v>
      </c>
      <c r="I3179">
        <f xml:space="preserve"> ROUND(E3179 * VLOOKUP(A3179, Data1!$A:$G, 5, FALSE),0)</f>
        <v>1</v>
      </c>
      <c r="J3179">
        <f xml:space="preserve"> ROUND(E3179 * VLOOKUP(A3179, Data1!$A:$G, 6, FALSE),0)</f>
        <v>0</v>
      </c>
    </row>
    <row r="3180" spans="1:10" x14ac:dyDescent="0.25">
      <c r="A3180">
        <v>2015</v>
      </c>
      <c r="B3180" t="str">
        <v>May</v>
      </c>
      <c r="C3180" t="str">
        <v>Tayside</v>
      </c>
      <c r="D3180">
        <v>304</v>
      </c>
      <c r="E3180">
        <f>D3180 / VLOOKUP(A3180, Data1!$A:$G, 7, FALSE)</f>
        <v>5.5174416494246613E-3</v>
      </c>
      <c r="F3180">
        <f xml:space="preserve"> ROUND(E3180 * VLOOKUP(A3180, Data1!$A:$G, 2, FALSE),0)</f>
        <v>12</v>
      </c>
      <c r="G3180">
        <f xml:space="preserve"> ROUND(E3180 * VLOOKUP(A3180, Data1!$A:$G,3, FALSE),0)</f>
        <v>132</v>
      </c>
      <c r="H3180">
        <f xml:space="preserve"> ROUND(E3180 * VLOOKUP(A3180, Data1!$A:$G, 4, FALSE),0)</f>
        <v>148</v>
      </c>
      <c r="I3180">
        <f xml:space="preserve"> ROUND(E3180 * VLOOKUP(A3180, Data1!$A:$G, 5, FALSE),0)</f>
        <v>12</v>
      </c>
      <c r="J3180">
        <f xml:space="preserve"> ROUND(E3180 * VLOOKUP(A3180, Data1!$A:$G, 6, FALSE),0)</f>
        <v>0</v>
      </c>
    </row>
    <row r="3181" spans="1:10" x14ac:dyDescent="0.25">
      <c r="A3181">
        <v>2015</v>
      </c>
      <c r="B3181" t="str">
        <v>May</v>
      </c>
      <c r="C3181" t="str">
        <v>Western Isles</v>
      </c>
      <c r="D3181">
        <v>14</v>
      </c>
      <c r="E3181">
        <f>D3181 / VLOOKUP(A3181, Data1!$A:$G, 7, FALSE)</f>
        <v>2.5409270753929363E-4</v>
      </c>
      <c r="F3181">
        <f xml:space="preserve"> ROUND(E3181 * VLOOKUP(A3181, Data1!$A:$G, 2, FALSE),0)</f>
        <v>1</v>
      </c>
      <c r="G3181">
        <f xml:space="preserve"> ROUND(E3181 * VLOOKUP(A3181, Data1!$A:$G,3, FALSE),0)</f>
        <v>6</v>
      </c>
      <c r="H3181">
        <f xml:space="preserve"> ROUND(E3181 * VLOOKUP(A3181, Data1!$A:$G, 4, FALSE),0)</f>
        <v>7</v>
      </c>
      <c r="I3181">
        <f xml:space="preserve"> ROUND(E3181 * VLOOKUP(A3181, Data1!$A:$G, 5, FALSE),0)</f>
        <v>1</v>
      </c>
      <c r="J3181">
        <f xml:space="preserve"> ROUND(E3181 * VLOOKUP(A3181, Data1!$A:$G, 6, FALSE),0)</f>
        <v>0</v>
      </c>
    </row>
    <row r="3182" spans="1:10" x14ac:dyDescent="0.25">
      <c r="A3182">
        <v>2015</v>
      </c>
      <c r="B3182" t="str">
        <v>April</v>
      </c>
      <c r="C3182" t="str">
        <v>Ayrshire and Arran</v>
      </c>
      <c r="D3182">
        <v>292</v>
      </c>
      <c r="E3182">
        <f>D3182 / VLOOKUP(A3182, Data1!$A:$G, 7, FALSE)</f>
        <v>5.2996479001052666E-3</v>
      </c>
      <c r="F3182">
        <f xml:space="preserve"> ROUND(E3182 * VLOOKUP(A3182, Data1!$A:$G, 2, FALSE),0)</f>
        <v>11</v>
      </c>
      <c r="G3182">
        <f xml:space="preserve"> ROUND(E3182 * VLOOKUP(A3182, Data1!$A:$G,3, FALSE),0)</f>
        <v>127</v>
      </c>
      <c r="H3182">
        <f xml:space="preserve"> ROUND(E3182 * VLOOKUP(A3182, Data1!$A:$G, 4, FALSE),0)</f>
        <v>143</v>
      </c>
      <c r="I3182">
        <f xml:space="preserve"> ROUND(E3182 * VLOOKUP(A3182, Data1!$A:$G, 5, FALSE),0)</f>
        <v>11</v>
      </c>
      <c r="J3182">
        <f xml:space="preserve"> ROUND(E3182 * VLOOKUP(A3182, Data1!$A:$G, 6, FALSE),0)</f>
        <v>0</v>
      </c>
    </row>
    <row r="3183" spans="1:10" x14ac:dyDescent="0.25">
      <c r="A3183">
        <v>2015</v>
      </c>
      <c r="B3183" t="str">
        <v>April</v>
      </c>
      <c r="C3183" t="str">
        <v>Borders</v>
      </c>
      <c r="D3183">
        <v>83</v>
      </c>
      <c r="E3183">
        <f>D3183 / VLOOKUP(A3183, Data1!$A:$G, 7, FALSE)</f>
        <v>1.5064067661258122E-3</v>
      </c>
      <c r="F3183">
        <f xml:space="preserve"> ROUND(E3183 * VLOOKUP(A3183, Data1!$A:$G, 2, FALSE),0)</f>
        <v>3</v>
      </c>
      <c r="G3183">
        <f xml:space="preserve"> ROUND(E3183 * VLOOKUP(A3183, Data1!$A:$G,3, FALSE),0)</f>
        <v>36</v>
      </c>
      <c r="H3183">
        <f xml:space="preserve"> ROUND(E3183 * VLOOKUP(A3183, Data1!$A:$G, 4, FALSE),0)</f>
        <v>41</v>
      </c>
      <c r="I3183">
        <f xml:space="preserve"> ROUND(E3183 * VLOOKUP(A3183, Data1!$A:$G, 5, FALSE),0)</f>
        <v>3</v>
      </c>
      <c r="J3183">
        <f xml:space="preserve"> ROUND(E3183 * VLOOKUP(A3183, Data1!$A:$G, 6, FALSE),0)</f>
        <v>0</v>
      </c>
    </row>
    <row r="3184" spans="1:10" x14ac:dyDescent="0.25">
      <c r="A3184">
        <v>2015</v>
      </c>
      <c r="B3184" t="str">
        <v>April</v>
      </c>
      <c r="C3184" t="str">
        <v>Dumfries and Galloway</v>
      </c>
      <c r="D3184">
        <v>104</v>
      </c>
      <c r="E3184">
        <f>D3184 / VLOOKUP(A3184, Data1!$A:$G, 7, FALSE)</f>
        <v>1.8875458274347527E-3</v>
      </c>
      <c r="F3184">
        <f xml:space="preserve"> ROUND(E3184 * VLOOKUP(A3184, Data1!$A:$G, 2, FALSE),0)</f>
        <v>4</v>
      </c>
      <c r="G3184">
        <f xml:space="preserve"> ROUND(E3184 * VLOOKUP(A3184, Data1!$A:$G,3, FALSE),0)</f>
        <v>45</v>
      </c>
      <c r="H3184">
        <f xml:space="preserve"> ROUND(E3184 * VLOOKUP(A3184, Data1!$A:$G, 4, FALSE),0)</f>
        <v>51</v>
      </c>
      <c r="I3184">
        <f xml:space="preserve"> ROUND(E3184 * VLOOKUP(A3184, Data1!$A:$G, 5, FALSE),0)</f>
        <v>4</v>
      </c>
      <c r="J3184">
        <f xml:space="preserve"> ROUND(E3184 * VLOOKUP(A3184, Data1!$A:$G, 6, FALSE),0)</f>
        <v>0</v>
      </c>
    </row>
    <row r="3185" spans="1:10" x14ac:dyDescent="0.25">
      <c r="A3185">
        <v>2015</v>
      </c>
      <c r="B3185" t="str">
        <v>April</v>
      </c>
      <c r="C3185" t="str">
        <v>Fife</v>
      </c>
      <c r="D3185">
        <v>325</v>
      </c>
      <c r="E3185">
        <f>D3185 / VLOOKUP(A3185, Data1!$A:$G, 7, FALSE)</f>
        <v>5.8985807107336018E-3</v>
      </c>
      <c r="F3185">
        <f xml:space="preserve"> ROUND(E3185 * VLOOKUP(A3185, Data1!$A:$G, 2, FALSE),0)</f>
        <v>13</v>
      </c>
      <c r="G3185">
        <f xml:space="preserve"> ROUND(E3185 * VLOOKUP(A3185, Data1!$A:$G,3, FALSE),0)</f>
        <v>141</v>
      </c>
      <c r="H3185">
        <f xml:space="preserve"> ROUND(E3185 * VLOOKUP(A3185, Data1!$A:$G, 4, FALSE),0)</f>
        <v>159</v>
      </c>
      <c r="I3185">
        <f xml:space="preserve"> ROUND(E3185 * VLOOKUP(A3185, Data1!$A:$G, 5, FALSE),0)</f>
        <v>12</v>
      </c>
      <c r="J3185">
        <f xml:space="preserve"> ROUND(E3185 * VLOOKUP(A3185, Data1!$A:$G, 6, FALSE),0)</f>
        <v>0</v>
      </c>
    </row>
    <row r="3186" spans="1:10" x14ac:dyDescent="0.25">
      <c r="A3186">
        <v>2015</v>
      </c>
      <c r="B3186" t="str">
        <v>April</v>
      </c>
      <c r="C3186" t="str">
        <v>Forth Valley</v>
      </c>
      <c r="D3186">
        <v>246</v>
      </c>
      <c r="E3186">
        <f>D3186 / VLOOKUP(A3186, Data1!$A:$G, 7, FALSE)</f>
        <v>4.4647718610475876E-3</v>
      </c>
      <c r="F3186">
        <f xml:space="preserve"> ROUND(E3186 * VLOOKUP(A3186, Data1!$A:$G, 2, FALSE),0)</f>
        <v>9</v>
      </c>
      <c r="G3186">
        <f xml:space="preserve"> ROUND(E3186 * VLOOKUP(A3186, Data1!$A:$G,3, FALSE),0)</f>
        <v>107</v>
      </c>
      <c r="H3186">
        <f xml:space="preserve"> ROUND(E3186 * VLOOKUP(A3186, Data1!$A:$G, 4, FALSE),0)</f>
        <v>120</v>
      </c>
      <c r="I3186">
        <f xml:space="preserve"> ROUND(E3186 * VLOOKUP(A3186, Data1!$A:$G, 5, FALSE),0)</f>
        <v>9</v>
      </c>
      <c r="J3186">
        <f xml:space="preserve"> ROUND(E3186 * VLOOKUP(A3186, Data1!$A:$G, 6, FALSE),0)</f>
        <v>0</v>
      </c>
    </row>
    <row r="3187" spans="1:10" x14ac:dyDescent="0.25">
      <c r="A3187">
        <v>2015</v>
      </c>
      <c r="B3187" t="str">
        <v>April</v>
      </c>
      <c r="C3187" t="str">
        <v>Grampian</v>
      </c>
      <c r="D3187">
        <v>506</v>
      </c>
      <c r="E3187">
        <f>D3187 / VLOOKUP(A3187, Data1!$A:$G, 7, FALSE)</f>
        <v>9.1836364296344689E-3</v>
      </c>
      <c r="F3187">
        <f xml:space="preserve"> ROUND(E3187 * VLOOKUP(A3187, Data1!$A:$G, 2, FALSE),0)</f>
        <v>20</v>
      </c>
      <c r="G3187">
        <f xml:space="preserve"> ROUND(E3187 * VLOOKUP(A3187, Data1!$A:$G,3, FALSE),0)</f>
        <v>220</v>
      </c>
      <c r="H3187">
        <f xml:space="preserve"> ROUND(E3187 * VLOOKUP(A3187, Data1!$A:$G, 4, FALSE),0)</f>
        <v>247</v>
      </c>
      <c r="I3187">
        <f xml:space="preserve"> ROUND(E3187 * VLOOKUP(A3187, Data1!$A:$G, 5, FALSE),0)</f>
        <v>19</v>
      </c>
      <c r="J3187">
        <f xml:space="preserve"> ROUND(E3187 * VLOOKUP(A3187, Data1!$A:$G, 6, FALSE),0)</f>
        <v>0</v>
      </c>
    </row>
    <row r="3188" spans="1:10" x14ac:dyDescent="0.25">
      <c r="A3188">
        <v>2015</v>
      </c>
      <c r="B3188" t="str">
        <v>April</v>
      </c>
      <c r="C3188" t="str">
        <v>Greater Glasgow and Clyde</v>
      </c>
      <c r="D3188">
        <v>1002</v>
      </c>
      <c r="E3188">
        <f>D3188 / VLOOKUP(A3188, Data1!$A:$G, 7, FALSE)</f>
        <v>1.8185778068169442E-2</v>
      </c>
      <c r="F3188">
        <f xml:space="preserve"> ROUND(E3188 * VLOOKUP(A3188, Data1!$A:$G, 2, FALSE),0)</f>
        <v>39</v>
      </c>
      <c r="G3188">
        <f xml:space="preserve"> ROUND(E3188 * VLOOKUP(A3188, Data1!$A:$G,3, FALSE),0)</f>
        <v>436</v>
      </c>
      <c r="H3188">
        <f xml:space="preserve"> ROUND(E3188 * VLOOKUP(A3188, Data1!$A:$G, 4, FALSE),0)</f>
        <v>489</v>
      </c>
      <c r="I3188">
        <f xml:space="preserve"> ROUND(E3188 * VLOOKUP(A3188, Data1!$A:$G, 5, FALSE),0)</f>
        <v>38</v>
      </c>
      <c r="J3188">
        <f xml:space="preserve"> ROUND(E3188 * VLOOKUP(A3188, Data1!$A:$G, 6, FALSE),0)</f>
        <v>0</v>
      </c>
    </row>
    <row r="3189" spans="1:10" x14ac:dyDescent="0.25">
      <c r="A3189">
        <v>2015</v>
      </c>
      <c r="B3189" t="str">
        <v>April</v>
      </c>
      <c r="C3189" t="str">
        <v>Highland</v>
      </c>
      <c r="D3189">
        <v>235</v>
      </c>
      <c r="E3189">
        <f>D3189 / VLOOKUP(A3189, Data1!$A:$G, 7, FALSE)</f>
        <v>4.2651275908381428E-3</v>
      </c>
      <c r="F3189">
        <f xml:space="preserve"> ROUND(E3189 * VLOOKUP(A3189, Data1!$A:$G, 2, FALSE),0)</f>
        <v>9</v>
      </c>
      <c r="G3189">
        <f xml:space="preserve"> ROUND(E3189 * VLOOKUP(A3189, Data1!$A:$G,3, FALSE),0)</f>
        <v>102</v>
      </c>
      <c r="H3189">
        <f xml:space="preserve"> ROUND(E3189 * VLOOKUP(A3189, Data1!$A:$G, 4, FALSE),0)</f>
        <v>115</v>
      </c>
      <c r="I3189">
        <f xml:space="preserve"> ROUND(E3189 * VLOOKUP(A3189, Data1!$A:$G, 5, FALSE),0)</f>
        <v>9</v>
      </c>
      <c r="J3189">
        <f xml:space="preserve"> ROUND(E3189 * VLOOKUP(A3189, Data1!$A:$G, 6, FALSE),0)</f>
        <v>0</v>
      </c>
    </row>
    <row r="3190" spans="1:10" x14ac:dyDescent="0.25">
      <c r="A3190">
        <v>2015</v>
      </c>
      <c r="B3190" t="str">
        <v>April</v>
      </c>
      <c r="C3190" t="str">
        <v>Lanarkshire</v>
      </c>
      <c r="D3190">
        <v>537</v>
      </c>
      <c r="E3190">
        <f>D3190 / VLOOKUP(A3190, Data1!$A:$G, 7, FALSE)</f>
        <v>9.746270282042906E-3</v>
      </c>
      <c r="F3190">
        <f xml:space="preserve"> ROUND(E3190 * VLOOKUP(A3190, Data1!$A:$G, 2, FALSE),0)</f>
        <v>21</v>
      </c>
      <c r="G3190">
        <f xml:space="preserve"> ROUND(E3190 * VLOOKUP(A3190, Data1!$A:$G,3, FALSE),0)</f>
        <v>234</v>
      </c>
      <c r="H3190">
        <f xml:space="preserve"> ROUND(E3190 * VLOOKUP(A3190, Data1!$A:$G, 4, FALSE),0)</f>
        <v>262</v>
      </c>
      <c r="I3190">
        <f xml:space="preserve"> ROUND(E3190 * VLOOKUP(A3190, Data1!$A:$G, 5, FALSE),0)</f>
        <v>20</v>
      </c>
      <c r="J3190">
        <f xml:space="preserve"> ROUND(E3190 * VLOOKUP(A3190, Data1!$A:$G, 6, FALSE),0)</f>
        <v>0</v>
      </c>
    </row>
    <row r="3191" spans="1:10" x14ac:dyDescent="0.25">
      <c r="A3191">
        <v>2015</v>
      </c>
      <c r="B3191" t="str">
        <v>April</v>
      </c>
      <c r="C3191" t="str">
        <v>Lothian</v>
      </c>
      <c r="D3191">
        <v>816</v>
      </c>
      <c r="E3191">
        <f>D3191 / VLOOKUP(A3191, Data1!$A:$G, 7, FALSE)</f>
        <v>1.4809974953718828E-2</v>
      </c>
      <c r="F3191">
        <f xml:space="preserve"> ROUND(E3191 * VLOOKUP(A3191, Data1!$A:$G, 2, FALSE),0)</f>
        <v>31</v>
      </c>
      <c r="G3191">
        <f xml:space="preserve"> ROUND(E3191 * VLOOKUP(A3191, Data1!$A:$G,3, FALSE),0)</f>
        <v>355</v>
      </c>
      <c r="H3191">
        <f xml:space="preserve"> ROUND(E3191 * VLOOKUP(A3191, Data1!$A:$G, 4, FALSE),0)</f>
        <v>398</v>
      </c>
      <c r="I3191">
        <f xml:space="preserve"> ROUND(E3191 * VLOOKUP(A3191, Data1!$A:$G, 5, FALSE),0)</f>
        <v>31</v>
      </c>
      <c r="J3191">
        <f xml:space="preserve"> ROUND(E3191 * VLOOKUP(A3191, Data1!$A:$G, 6, FALSE),0)</f>
        <v>0</v>
      </c>
    </row>
    <row r="3192" spans="1:10" x14ac:dyDescent="0.25">
      <c r="A3192">
        <v>2015</v>
      </c>
      <c r="B3192" t="str">
        <v>April</v>
      </c>
      <c r="C3192" t="str">
        <v>Orkney</v>
      </c>
      <c r="D3192">
        <v>17</v>
      </c>
      <c r="E3192">
        <f>D3192 / VLOOKUP(A3192, Data1!$A:$G, 7, FALSE)</f>
        <v>3.0854114486914225E-4</v>
      </c>
      <c r="F3192">
        <f xml:space="preserve"> ROUND(E3192 * VLOOKUP(A3192, Data1!$A:$G, 2, FALSE),0)</f>
        <v>1</v>
      </c>
      <c r="G3192">
        <f xml:space="preserve"> ROUND(E3192 * VLOOKUP(A3192, Data1!$A:$G,3, FALSE),0)</f>
        <v>7</v>
      </c>
      <c r="H3192">
        <f xml:space="preserve"> ROUND(E3192 * VLOOKUP(A3192, Data1!$A:$G, 4, FALSE),0)</f>
        <v>8</v>
      </c>
      <c r="I3192">
        <f xml:space="preserve"> ROUND(E3192 * VLOOKUP(A3192, Data1!$A:$G, 5, FALSE),0)</f>
        <v>1</v>
      </c>
      <c r="J3192">
        <f xml:space="preserve"> ROUND(E3192 * VLOOKUP(A3192, Data1!$A:$G, 6, FALSE),0)</f>
        <v>0</v>
      </c>
    </row>
    <row r="3193" spans="1:10" x14ac:dyDescent="0.25">
      <c r="A3193">
        <v>2015</v>
      </c>
      <c r="B3193" t="str">
        <v>April</v>
      </c>
      <c r="C3193" t="str">
        <v>Scotland</v>
      </c>
      <c r="D3193">
        <v>4543</v>
      </c>
      <c r="E3193">
        <f>D3193 / VLOOKUP(A3193, Data1!$A:$G, 7, FALSE)</f>
        <v>8.2453083596500776E-2</v>
      </c>
      <c r="F3193">
        <f xml:space="preserve"> ROUND(E3193 * VLOOKUP(A3193, Data1!$A:$G, 2, FALSE),0)</f>
        <v>175</v>
      </c>
      <c r="G3193">
        <f xml:space="preserve"> ROUND(E3193 * VLOOKUP(A3193, Data1!$A:$G,3, FALSE),0)</f>
        <v>1975</v>
      </c>
      <c r="H3193">
        <f xml:space="preserve"> ROUND(E3193 * VLOOKUP(A3193, Data1!$A:$G, 4, FALSE),0)</f>
        <v>2219</v>
      </c>
      <c r="I3193">
        <f xml:space="preserve"> ROUND(E3193 * VLOOKUP(A3193, Data1!$A:$G, 5, FALSE),0)</f>
        <v>173</v>
      </c>
      <c r="J3193">
        <f xml:space="preserve"> ROUND(E3193 * VLOOKUP(A3193, Data1!$A:$G, 6, FALSE),0)</f>
        <v>1</v>
      </c>
    </row>
    <row r="3194" spans="1:10" x14ac:dyDescent="0.25">
      <c r="A3194">
        <v>2015</v>
      </c>
      <c r="B3194" t="str">
        <v>April</v>
      </c>
      <c r="C3194" t="str">
        <v>Shetland</v>
      </c>
      <c r="D3194">
        <v>18</v>
      </c>
      <c r="E3194">
        <f>D3194 / VLOOKUP(A3194, Data1!$A:$G, 7, FALSE)</f>
        <v>3.2669062397909179E-4</v>
      </c>
      <c r="F3194">
        <f xml:space="preserve"> ROUND(E3194 * VLOOKUP(A3194, Data1!$A:$G, 2, FALSE),0)</f>
        <v>1</v>
      </c>
      <c r="G3194">
        <f xml:space="preserve"> ROUND(E3194 * VLOOKUP(A3194, Data1!$A:$G,3, FALSE),0)</f>
        <v>8</v>
      </c>
      <c r="H3194">
        <f xml:space="preserve"> ROUND(E3194 * VLOOKUP(A3194, Data1!$A:$G, 4, FALSE),0)</f>
        <v>9</v>
      </c>
      <c r="I3194">
        <f xml:space="preserve"> ROUND(E3194 * VLOOKUP(A3194, Data1!$A:$G, 5, FALSE),0)</f>
        <v>1</v>
      </c>
      <c r="J3194">
        <f xml:space="preserve"> ROUND(E3194 * VLOOKUP(A3194, Data1!$A:$G, 6, FALSE),0)</f>
        <v>0</v>
      </c>
    </row>
    <row r="3195" spans="1:10" x14ac:dyDescent="0.25">
      <c r="A3195">
        <v>2015</v>
      </c>
      <c r="B3195" t="str">
        <v>April</v>
      </c>
      <c r="C3195" t="str">
        <v>Tayside</v>
      </c>
      <c r="D3195">
        <v>342</v>
      </c>
      <c r="E3195">
        <f>D3195 / VLOOKUP(A3195, Data1!$A:$G, 7, FALSE)</f>
        <v>6.2071218556027444E-3</v>
      </c>
      <c r="F3195">
        <f xml:space="preserve"> ROUND(E3195 * VLOOKUP(A3195, Data1!$A:$G, 2, FALSE),0)</f>
        <v>13</v>
      </c>
      <c r="G3195">
        <f xml:space="preserve"> ROUND(E3195 * VLOOKUP(A3195, Data1!$A:$G,3, FALSE),0)</f>
        <v>149</v>
      </c>
      <c r="H3195">
        <f xml:space="preserve"> ROUND(E3195 * VLOOKUP(A3195, Data1!$A:$G, 4, FALSE),0)</f>
        <v>167</v>
      </c>
      <c r="I3195">
        <f xml:space="preserve"> ROUND(E3195 * VLOOKUP(A3195, Data1!$A:$G, 5, FALSE),0)</f>
        <v>13</v>
      </c>
      <c r="J3195">
        <f xml:space="preserve"> ROUND(E3195 * VLOOKUP(A3195, Data1!$A:$G, 6, FALSE),0)</f>
        <v>0</v>
      </c>
    </row>
    <row r="3196" spans="1:10" x14ac:dyDescent="0.25">
      <c r="A3196">
        <v>2015</v>
      </c>
      <c r="B3196" t="str">
        <v>April</v>
      </c>
      <c r="C3196" t="str">
        <v>Western Isles</v>
      </c>
      <c r="D3196">
        <v>20</v>
      </c>
      <c r="E3196">
        <f>D3196 / VLOOKUP(A3196, Data1!$A:$G, 7, FALSE)</f>
        <v>3.6298958219899087E-4</v>
      </c>
      <c r="F3196">
        <f xml:space="preserve"> ROUND(E3196 * VLOOKUP(A3196, Data1!$A:$G, 2, FALSE),0)</f>
        <v>1</v>
      </c>
      <c r="G3196">
        <f xml:space="preserve"> ROUND(E3196 * VLOOKUP(A3196, Data1!$A:$G,3, FALSE),0)</f>
        <v>9</v>
      </c>
      <c r="H3196">
        <f xml:space="preserve"> ROUND(E3196 * VLOOKUP(A3196, Data1!$A:$G, 4, FALSE),0)</f>
        <v>10</v>
      </c>
      <c r="I3196">
        <f xml:space="preserve"> ROUND(E3196 * VLOOKUP(A3196, Data1!$A:$G, 5, FALSE),0)</f>
        <v>1</v>
      </c>
      <c r="J3196">
        <f xml:space="preserve"> ROUND(E3196 * VLOOKUP(A3196, Data1!$A:$G, 6, FALSE),0)</f>
        <v>0</v>
      </c>
    </row>
    <row r="3197" spans="1:10" x14ac:dyDescent="0.25">
      <c r="A3197">
        <v>2015</v>
      </c>
      <c r="B3197" t="str">
        <v>March</v>
      </c>
      <c r="C3197" t="str">
        <v>Ayrshire and Arran</v>
      </c>
      <c r="D3197">
        <v>268</v>
      </c>
      <c r="E3197">
        <f>D3197 / VLOOKUP(A3197, Data1!$A:$G, 7, FALSE)</f>
        <v>4.864060401466478E-3</v>
      </c>
      <c r="F3197">
        <f xml:space="preserve"> ROUND(E3197 * VLOOKUP(A3197, Data1!$A:$G, 2, FALSE),0)</f>
        <v>10</v>
      </c>
      <c r="G3197">
        <f xml:space="preserve"> ROUND(E3197 * VLOOKUP(A3197, Data1!$A:$G,3, FALSE),0)</f>
        <v>117</v>
      </c>
      <c r="H3197">
        <f xml:space="preserve"> ROUND(E3197 * VLOOKUP(A3197, Data1!$A:$G, 4, FALSE),0)</f>
        <v>131</v>
      </c>
      <c r="I3197">
        <f xml:space="preserve"> ROUND(E3197 * VLOOKUP(A3197, Data1!$A:$G, 5, FALSE),0)</f>
        <v>10</v>
      </c>
      <c r="J3197">
        <f xml:space="preserve"> ROUND(E3197 * VLOOKUP(A3197, Data1!$A:$G, 6, FALSE),0)</f>
        <v>0</v>
      </c>
    </row>
    <row r="3198" spans="1:10" x14ac:dyDescent="0.25">
      <c r="A3198">
        <v>2015</v>
      </c>
      <c r="B3198" t="str">
        <v>March</v>
      </c>
      <c r="C3198" t="str">
        <v>Borders</v>
      </c>
      <c r="D3198">
        <v>79</v>
      </c>
      <c r="E3198">
        <f>D3198 / VLOOKUP(A3198, Data1!$A:$G, 7, FALSE)</f>
        <v>1.433808849686014E-3</v>
      </c>
      <c r="F3198">
        <f xml:space="preserve"> ROUND(E3198 * VLOOKUP(A3198, Data1!$A:$G, 2, FALSE),0)</f>
        <v>3</v>
      </c>
      <c r="G3198">
        <f xml:space="preserve"> ROUND(E3198 * VLOOKUP(A3198, Data1!$A:$G,3, FALSE),0)</f>
        <v>34</v>
      </c>
      <c r="H3198">
        <f xml:space="preserve"> ROUND(E3198 * VLOOKUP(A3198, Data1!$A:$G, 4, FALSE),0)</f>
        <v>39</v>
      </c>
      <c r="I3198">
        <f xml:space="preserve"> ROUND(E3198 * VLOOKUP(A3198, Data1!$A:$G, 5, FALSE),0)</f>
        <v>3</v>
      </c>
      <c r="J3198">
        <f xml:space="preserve"> ROUND(E3198 * VLOOKUP(A3198, Data1!$A:$G, 6, FALSE),0)</f>
        <v>0</v>
      </c>
    </row>
    <row r="3199" spans="1:10" x14ac:dyDescent="0.25">
      <c r="A3199">
        <v>2015</v>
      </c>
      <c r="B3199" t="str">
        <v>March</v>
      </c>
      <c r="C3199" t="str">
        <v>Dumfries and Galloway</v>
      </c>
      <c r="D3199">
        <v>102</v>
      </c>
      <c r="E3199">
        <f>D3199 / VLOOKUP(A3199, Data1!$A:$G, 7, FALSE)</f>
        <v>1.8512468692148535E-3</v>
      </c>
      <c r="F3199">
        <f xml:space="preserve"> ROUND(E3199 * VLOOKUP(A3199, Data1!$A:$G, 2, FALSE),0)</f>
        <v>4</v>
      </c>
      <c r="G3199">
        <f xml:space="preserve"> ROUND(E3199 * VLOOKUP(A3199, Data1!$A:$G,3, FALSE),0)</f>
        <v>44</v>
      </c>
      <c r="H3199">
        <f xml:space="preserve"> ROUND(E3199 * VLOOKUP(A3199, Data1!$A:$G, 4, FALSE),0)</f>
        <v>50</v>
      </c>
      <c r="I3199">
        <f xml:space="preserve"> ROUND(E3199 * VLOOKUP(A3199, Data1!$A:$G, 5, FALSE),0)</f>
        <v>4</v>
      </c>
      <c r="J3199">
        <f xml:space="preserve"> ROUND(E3199 * VLOOKUP(A3199, Data1!$A:$G, 6, FALSE),0)</f>
        <v>0</v>
      </c>
    </row>
    <row r="3200" spans="1:10" x14ac:dyDescent="0.25">
      <c r="A3200">
        <v>2015</v>
      </c>
      <c r="B3200" t="str">
        <v>March</v>
      </c>
      <c r="C3200" t="str">
        <v>Fife</v>
      </c>
      <c r="D3200">
        <v>313</v>
      </c>
      <c r="E3200">
        <f>D3200 / VLOOKUP(A3200, Data1!$A:$G, 7, FALSE)</f>
        <v>5.6807869614142071E-3</v>
      </c>
      <c r="F3200">
        <f xml:space="preserve"> ROUND(E3200 * VLOOKUP(A3200, Data1!$A:$G, 2, FALSE),0)</f>
        <v>12</v>
      </c>
      <c r="G3200">
        <f xml:space="preserve"> ROUND(E3200 * VLOOKUP(A3200, Data1!$A:$G,3, FALSE),0)</f>
        <v>136</v>
      </c>
      <c r="H3200">
        <f xml:space="preserve"> ROUND(E3200 * VLOOKUP(A3200, Data1!$A:$G, 4, FALSE),0)</f>
        <v>153</v>
      </c>
      <c r="I3200">
        <f xml:space="preserve"> ROUND(E3200 * VLOOKUP(A3200, Data1!$A:$G, 5, FALSE),0)</f>
        <v>12</v>
      </c>
      <c r="J3200">
        <f xml:space="preserve"> ROUND(E3200 * VLOOKUP(A3200, Data1!$A:$G, 6, FALSE),0)</f>
        <v>0</v>
      </c>
    </row>
    <row r="3201" spans="1:10" x14ac:dyDescent="0.25">
      <c r="A3201">
        <v>2015</v>
      </c>
      <c r="B3201" t="str">
        <v>March</v>
      </c>
      <c r="C3201" t="str">
        <v>Forth Valley</v>
      </c>
      <c r="D3201">
        <v>229</v>
      </c>
      <c r="E3201">
        <f>D3201 / VLOOKUP(A3201, Data1!$A:$G, 7, FALSE)</f>
        <v>4.1562307161784459E-3</v>
      </c>
      <c r="F3201">
        <f xml:space="preserve"> ROUND(E3201 * VLOOKUP(A3201, Data1!$A:$G, 2, FALSE),0)</f>
        <v>9</v>
      </c>
      <c r="G3201">
        <f xml:space="preserve"> ROUND(E3201 * VLOOKUP(A3201, Data1!$A:$G,3, FALSE),0)</f>
        <v>100</v>
      </c>
      <c r="H3201">
        <f xml:space="preserve"> ROUND(E3201 * VLOOKUP(A3201, Data1!$A:$G, 4, FALSE),0)</f>
        <v>112</v>
      </c>
      <c r="I3201">
        <f xml:space="preserve"> ROUND(E3201 * VLOOKUP(A3201, Data1!$A:$G, 5, FALSE),0)</f>
        <v>9</v>
      </c>
      <c r="J3201">
        <f xml:space="preserve"> ROUND(E3201 * VLOOKUP(A3201, Data1!$A:$G, 6, FALSE),0)</f>
        <v>0</v>
      </c>
    </row>
    <row r="3202" spans="1:10" x14ac:dyDescent="0.25">
      <c r="A3202">
        <v>2015</v>
      </c>
      <c r="B3202" t="str">
        <v>March</v>
      </c>
      <c r="C3202" t="str">
        <v>Grampian</v>
      </c>
      <c r="D3202">
        <v>526</v>
      </c>
      <c r="E3202">
        <f>D3202 / VLOOKUP(A3202, Data1!$A:$G, 7, FALSE)</f>
        <v>9.5466260118334603E-3</v>
      </c>
      <c r="F3202">
        <f xml:space="preserve"> ROUND(E3202 * VLOOKUP(A3202, Data1!$A:$G, 2, FALSE),0)</f>
        <v>20</v>
      </c>
      <c r="G3202">
        <f xml:space="preserve"> ROUND(E3202 * VLOOKUP(A3202, Data1!$A:$G,3, FALSE),0)</f>
        <v>229</v>
      </c>
      <c r="H3202">
        <f xml:space="preserve"> ROUND(E3202 * VLOOKUP(A3202, Data1!$A:$G, 4, FALSE),0)</f>
        <v>257</v>
      </c>
      <c r="I3202">
        <f xml:space="preserve"> ROUND(E3202 * VLOOKUP(A3202, Data1!$A:$G, 5, FALSE),0)</f>
        <v>20</v>
      </c>
      <c r="J3202">
        <f xml:space="preserve"> ROUND(E3202 * VLOOKUP(A3202, Data1!$A:$G, 6, FALSE),0)</f>
        <v>0</v>
      </c>
    </row>
    <row r="3203" spans="1:10" x14ac:dyDescent="0.25">
      <c r="A3203">
        <v>2015</v>
      </c>
      <c r="B3203" t="str">
        <v>March</v>
      </c>
      <c r="C3203" t="str">
        <v>Greater Glasgow and Clyde</v>
      </c>
      <c r="D3203">
        <v>938</v>
      </c>
      <c r="E3203">
        <f>D3203 / VLOOKUP(A3203, Data1!$A:$G, 7, FALSE)</f>
        <v>1.7024211405132671E-2</v>
      </c>
      <c r="F3203">
        <f xml:space="preserve"> ROUND(E3203 * VLOOKUP(A3203, Data1!$A:$G, 2, FALSE),0)</f>
        <v>36</v>
      </c>
      <c r="G3203">
        <f xml:space="preserve"> ROUND(E3203 * VLOOKUP(A3203, Data1!$A:$G,3, FALSE),0)</f>
        <v>408</v>
      </c>
      <c r="H3203">
        <f xml:space="preserve"> ROUND(E3203 * VLOOKUP(A3203, Data1!$A:$G, 4, FALSE),0)</f>
        <v>458</v>
      </c>
      <c r="I3203">
        <f xml:space="preserve"> ROUND(E3203 * VLOOKUP(A3203, Data1!$A:$G, 5, FALSE),0)</f>
        <v>36</v>
      </c>
      <c r="J3203">
        <f xml:space="preserve"> ROUND(E3203 * VLOOKUP(A3203, Data1!$A:$G, 6, FALSE),0)</f>
        <v>0</v>
      </c>
    </row>
    <row r="3204" spans="1:10" x14ac:dyDescent="0.25">
      <c r="A3204">
        <v>2015</v>
      </c>
      <c r="B3204" t="str">
        <v>March</v>
      </c>
      <c r="C3204" t="str">
        <v>Highland</v>
      </c>
      <c r="D3204">
        <v>265</v>
      </c>
      <c r="E3204">
        <f>D3204 / VLOOKUP(A3204, Data1!$A:$G, 7, FALSE)</f>
        <v>4.8096119641366291E-3</v>
      </c>
      <c r="F3204">
        <f xml:space="preserve"> ROUND(E3204 * VLOOKUP(A3204, Data1!$A:$G, 2, FALSE),0)</f>
        <v>10</v>
      </c>
      <c r="G3204">
        <f xml:space="preserve"> ROUND(E3204 * VLOOKUP(A3204, Data1!$A:$G,3, FALSE),0)</f>
        <v>115</v>
      </c>
      <c r="H3204">
        <f xml:space="preserve"> ROUND(E3204 * VLOOKUP(A3204, Data1!$A:$G, 4, FALSE),0)</f>
        <v>129</v>
      </c>
      <c r="I3204">
        <f xml:space="preserve"> ROUND(E3204 * VLOOKUP(A3204, Data1!$A:$G, 5, FALSE),0)</f>
        <v>10</v>
      </c>
      <c r="J3204">
        <f xml:space="preserve"> ROUND(E3204 * VLOOKUP(A3204, Data1!$A:$G, 6, FALSE),0)</f>
        <v>0</v>
      </c>
    </row>
    <row r="3205" spans="1:10" x14ac:dyDescent="0.25">
      <c r="A3205">
        <v>2015</v>
      </c>
      <c r="B3205" t="str">
        <v>March</v>
      </c>
      <c r="C3205" t="str">
        <v>Lanarkshire</v>
      </c>
      <c r="D3205">
        <v>572</v>
      </c>
      <c r="E3205">
        <f>D3205 / VLOOKUP(A3205, Data1!$A:$G, 7, FALSE)</f>
        <v>1.0381502050891139E-2</v>
      </c>
      <c r="F3205">
        <f xml:space="preserve"> ROUND(E3205 * VLOOKUP(A3205, Data1!$A:$G, 2, FALSE),0)</f>
        <v>22</v>
      </c>
      <c r="G3205">
        <f xml:space="preserve"> ROUND(E3205 * VLOOKUP(A3205, Data1!$A:$G,3, FALSE),0)</f>
        <v>249</v>
      </c>
      <c r="H3205">
        <f xml:space="preserve"> ROUND(E3205 * VLOOKUP(A3205, Data1!$A:$G, 4, FALSE),0)</f>
        <v>279</v>
      </c>
      <c r="I3205">
        <f xml:space="preserve"> ROUND(E3205 * VLOOKUP(A3205, Data1!$A:$G, 5, FALSE),0)</f>
        <v>22</v>
      </c>
      <c r="J3205">
        <f xml:space="preserve"> ROUND(E3205 * VLOOKUP(A3205, Data1!$A:$G, 6, FALSE),0)</f>
        <v>0</v>
      </c>
    </row>
    <row r="3206" spans="1:10" x14ac:dyDescent="0.25">
      <c r="A3206">
        <v>2015</v>
      </c>
      <c r="B3206" t="str">
        <v>March</v>
      </c>
      <c r="C3206" t="str">
        <v>Lothian</v>
      </c>
      <c r="D3206">
        <v>727</v>
      </c>
      <c r="E3206">
        <f>D3206 / VLOOKUP(A3206, Data1!$A:$G, 7, FALSE)</f>
        <v>1.3194671312933318E-2</v>
      </c>
      <c r="F3206">
        <f xml:space="preserve"> ROUND(E3206 * VLOOKUP(A3206, Data1!$A:$G, 2, FALSE),0)</f>
        <v>28</v>
      </c>
      <c r="G3206">
        <f xml:space="preserve"> ROUND(E3206 * VLOOKUP(A3206, Data1!$A:$G,3, FALSE),0)</f>
        <v>316</v>
      </c>
      <c r="H3206">
        <f xml:space="preserve"> ROUND(E3206 * VLOOKUP(A3206, Data1!$A:$G, 4, FALSE),0)</f>
        <v>355</v>
      </c>
      <c r="I3206">
        <f xml:space="preserve"> ROUND(E3206 * VLOOKUP(A3206, Data1!$A:$G, 5, FALSE),0)</f>
        <v>28</v>
      </c>
      <c r="J3206">
        <f xml:space="preserve"> ROUND(E3206 * VLOOKUP(A3206, Data1!$A:$G, 6, FALSE),0)</f>
        <v>0</v>
      </c>
    </row>
    <row r="3207" spans="1:10" x14ac:dyDescent="0.25">
      <c r="A3207">
        <v>2015</v>
      </c>
      <c r="B3207" t="str">
        <v>March</v>
      </c>
      <c r="C3207" t="str">
        <v>Orkney</v>
      </c>
      <c r="D3207">
        <v>15</v>
      </c>
      <c r="E3207">
        <f>D3207 / VLOOKUP(A3207, Data1!$A:$G, 7, FALSE)</f>
        <v>2.7224218664924317E-4</v>
      </c>
      <c r="F3207">
        <f xml:space="preserve"> ROUND(E3207 * VLOOKUP(A3207, Data1!$A:$G, 2, FALSE),0)</f>
        <v>1</v>
      </c>
      <c r="G3207">
        <f xml:space="preserve"> ROUND(E3207 * VLOOKUP(A3207, Data1!$A:$G,3, FALSE),0)</f>
        <v>7</v>
      </c>
      <c r="H3207">
        <f xml:space="preserve"> ROUND(E3207 * VLOOKUP(A3207, Data1!$A:$G, 4, FALSE),0)</f>
        <v>7</v>
      </c>
      <c r="I3207">
        <f xml:space="preserve"> ROUND(E3207 * VLOOKUP(A3207, Data1!$A:$G, 5, FALSE),0)</f>
        <v>1</v>
      </c>
      <c r="J3207">
        <f xml:space="preserve"> ROUND(E3207 * VLOOKUP(A3207, Data1!$A:$G, 6, FALSE),0)</f>
        <v>0</v>
      </c>
    </row>
    <row r="3208" spans="1:10" x14ac:dyDescent="0.25">
      <c r="A3208">
        <v>2015</v>
      </c>
      <c r="B3208" t="str">
        <v>March</v>
      </c>
      <c r="C3208" t="str">
        <v>Scotland</v>
      </c>
      <c r="D3208">
        <v>4391</v>
      </c>
      <c r="E3208">
        <f>D3208 / VLOOKUP(A3208, Data1!$A:$G, 7, FALSE)</f>
        <v>7.9694362771788443E-2</v>
      </c>
      <c r="F3208">
        <f xml:space="preserve"> ROUND(E3208 * VLOOKUP(A3208, Data1!$A:$G, 2, FALSE),0)</f>
        <v>169</v>
      </c>
      <c r="G3208">
        <f xml:space="preserve"> ROUND(E3208 * VLOOKUP(A3208, Data1!$A:$G,3, FALSE),0)</f>
        <v>1909</v>
      </c>
      <c r="H3208">
        <f xml:space="preserve"> ROUND(E3208 * VLOOKUP(A3208, Data1!$A:$G, 4, FALSE),0)</f>
        <v>2144</v>
      </c>
      <c r="I3208">
        <f xml:space="preserve"> ROUND(E3208 * VLOOKUP(A3208, Data1!$A:$G, 5, FALSE),0)</f>
        <v>167</v>
      </c>
      <c r="J3208">
        <f xml:space="preserve"> ROUND(E3208 * VLOOKUP(A3208, Data1!$A:$G, 6, FALSE),0)</f>
        <v>1</v>
      </c>
    </row>
    <row r="3209" spans="1:10" x14ac:dyDescent="0.25">
      <c r="A3209">
        <v>2015</v>
      </c>
      <c r="B3209" t="str">
        <v>March</v>
      </c>
      <c r="C3209" t="str">
        <v>Shetland</v>
      </c>
      <c r="D3209">
        <v>24</v>
      </c>
      <c r="E3209">
        <f>D3209 / VLOOKUP(A3209, Data1!$A:$G, 7, FALSE)</f>
        <v>4.3558749863878909E-4</v>
      </c>
      <c r="F3209">
        <f xml:space="preserve"> ROUND(E3209 * VLOOKUP(A3209, Data1!$A:$G, 2, FALSE),0)</f>
        <v>1</v>
      </c>
      <c r="G3209">
        <f xml:space="preserve"> ROUND(E3209 * VLOOKUP(A3209, Data1!$A:$G,3, FALSE),0)</f>
        <v>10</v>
      </c>
      <c r="H3209">
        <f xml:space="preserve"> ROUND(E3209 * VLOOKUP(A3209, Data1!$A:$G, 4, FALSE),0)</f>
        <v>12</v>
      </c>
      <c r="I3209">
        <f xml:space="preserve"> ROUND(E3209 * VLOOKUP(A3209, Data1!$A:$G, 5, FALSE),0)</f>
        <v>1</v>
      </c>
      <c r="J3209">
        <f xml:space="preserve"> ROUND(E3209 * VLOOKUP(A3209, Data1!$A:$G, 6, FALSE),0)</f>
        <v>0</v>
      </c>
    </row>
    <row r="3210" spans="1:10" x14ac:dyDescent="0.25">
      <c r="A3210">
        <v>2015</v>
      </c>
      <c r="B3210" t="str">
        <v>March</v>
      </c>
      <c r="C3210" t="str">
        <v>Tayside</v>
      </c>
      <c r="D3210">
        <v>318</v>
      </c>
      <c r="E3210">
        <f>D3210 / VLOOKUP(A3210, Data1!$A:$G, 7, FALSE)</f>
        <v>5.771534356963955E-3</v>
      </c>
      <c r="F3210">
        <f xml:space="preserve"> ROUND(E3210 * VLOOKUP(A3210, Data1!$A:$G, 2, FALSE),0)</f>
        <v>12</v>
      </c>
      <c r="G3210">
        <f xml:space="preserve"> ROUND(E3210 * VLOOKUP(A3210, Data1!$A:$G,3, FALSE),0)</f>
        <v>138</v>
      </c>
      <c r="H3210">
        <f xml:space="preserve"> ROUND(E3210 * VLOOKUP(A3210, Data1!$A:$G, 4, FALSE),0)</f>
        <v>155</v>
      </c>
      <c r="I3210">
        <f xml:space="preserve"> ROUND(E3210 * VLOOKUP(A3210, Data1!$A:$G, 5, FALSE),0)</f>
        <v>12</v>
      </c>
      <c r="J3210">
        <f xml:space="preserve"> ROUND(E3210 * VLOOKUP(A3210, Data1!$A:$G, 6, FALSE),0)</f>
        <v>0</v>
      </c>
    </row>
    <row r="3211" spans="1:10" x14ac:dyDescent="0.25">
      <c r="A3211">
        <v>2015</v>
      </c>
      <c r="B3211" t="str">
        <v>March</v>
      </c>
      <c r="C3211" t="str">
        <v>Western Isles</v>
      </c>
      <c r="D3211">
        <v>15</v>
      </c>
      <c r="E3211">
        <f>D3211 / VLOOKUP(A3211, Data1!$A:$G, 7, FALSE)</f>
        <v>2.7224218664924317E-4</v>
      </c>
      <c r="F3211">
        <f xml:space="preserve"> ROUND(E3211 * VLOOKUP(A3211, Data1!$A:$G, 2, FALSE),0)</f>
        <v>1</v>
      </c>
      <c r="G3211">
        <f xml:space="preserve"> ROUND(E3211 * VLOOKUP(A3211, Data1!$A:$G,3, FALSE),0)</f>
        <v>7</v>
      </c>
      <c r="H3211">
        <f xml:space="preserve"> ROUND(E3211 * VLOOKUP(A3211, Data1!$A:$G, 4, FALSE),0)</f>
        <v>7</v>
      </c>
      <c r="I3211">
        <f xml:space="preserve"> ROUND(E3211 * VLOOKUP(A3211, Data1!$A:$G, 5, FALSE),0)</f>
        <v>1</v>
      </c>
      <c r="J3211">
        <f xml:space="preserve"> ROUND(E3211 * VLOOKUP(A3211, Data1!$A:$G, 6, FALSE),0)</f>
        <v>0</v>
      </c>
    </row>
    <row r="3212" spans="1:10" x14ac:dyDescent="0.25">
      <c r="A3212">
        <v>2015</v>
      </c>
      <c r="B3212" t="str">
        <v>February</v>
      </c>
      <c r="C3212" t="str">
        <v>Ayrshire and Arran</v>
      </c>
      <c r="D3212">
        <v>279</v>
      </c>
      <c r="E3212">
        <f>D3212 / VLOOKUP(A3212, Data1!$A:$G, 7, FALSE)</f>
        <v>5.0637046716759228E-3</v>
      </c>
      <c r="F3212">
        <f xml:space="preserve"> ROUND(E3212 * VLOOKUP(A3212, Data1!$A:$G, 2, FALSE),0)</f>
        <v>11</v>
      </c>
      <c r="G3212">
        <f xml:space="preserve"> ROUND(E3212 * VLOOKUP(A3212, Data1!$A:$G,3, FALSE),0)</f>
        <v>121</v>
      </c>
      <c r="H3212">
        <f xml:space="preserve"> ROUND(E3212 * VLOOKUP(A3212, Data1!$A:$G, 4, FALSE),0)</f>
        <v>136</v>
      </c>
      <c r="I3212">
        <f xml:space="preserve"> ROUND(E3212 * VLOOKUP(A3212, Data1!$A:$G, 5, FALSE),0)</f>
        <v>11</v>
      </c>
      <c r="J3212">
        <f xml:space="preserve"> ROUND(E3212 * VLOOKUP(A3212, Data1!$A:$G, 6, FALSE),0)</f>
        <v>0</v>
      </c>
    </row>
    <row r="3213" spans="1:10" x14ac:dyDescent="0.25">
      <c r="A3213">
        <v>2015</v>
      </c>
      <c r="B3213" t="str">
        <v>February</v>
      </c>
      <c r="C3213" t="str">
        <v>Borders</v>
      </c>
      <c r="D3213">
        <v>74</v>
      </c>
      <c r="E3213">
        <f>D3213 / VLOOKUP(A3213, Data1!$A:$G, 7, FALSE)</f>
        <v>1.3430614541362663E-3</v>
      </c>
      <c r="F3213">
        <f xml:space="preserve"> ROUND(E3213 * VLOOKUP(A3213, Data1!$A:$G, 2, FALSE),0)</f>
        <v>3</v>
      </c>
      <c r="G3213">
        <f xml:space="preserve"> ROUND(E3213 * VLOOKUP(A3213, Data1!$A:$G,3, FALSE),0)</f>
        <v>32</v>
      </c>
      <c r="H3213">
        <f xml:space="preserve"> ROUND(E3213 * VLOOKUP(A3213, Data1!$A:$G, 4, FALSE),0)</f>
        <v>36</v>
      </c>
      <c r="I3213">
        <f xml:space="preserve"> ROUND(E3213 * VLOOKUP(A3213, Data1!$A:$G, 5, FALSE),0)</f>
        <v>3</v>
      </c>
      <c r="J3213">
        <f xml:space="preserve"> ROUND(E3213 * VLOOKUP(A3213, Data1!$A:$G, 6, FALSE),0)</f>
        <v>0</v>
      </c>
    </row>
    <row r="3214" spans="1:10" x14ac:dyDescent="0.25">
      <c r="A3214">
        <v>2015</v>
      </c>
      <c r="B3214" t="str">
        <v>February</v>
      </c>
      <c r="C3214" t="str">
        <v>Dumfries and Galloway</v>
      </c>
      <c r="D3214">
        <v>95</v>
      </c>
      <c r="E3214">
        <f>D3214 / VLOOKUP(A3214, Data1!$A:$G, 7, FALSE)</f>
        <v>1.7242005154452067E-3</v>
      </c>
      <c r="F3214">
        <f xml:space="preserve"> ROUND(E3214 * VLOOKUP(A3214, Data1!$A:$G, 2, FALSE),0)</f>
        <v>4</v>
      </c>
      <c r="G3214">
        <f xml:space="preserve"> ROUND(E3214 * VLOOKUP(A3214, Data1!$A:$G,3, FALSE),0)</f>
        <v>41</v>
      </c>
      <c r="H3214">
        <f xml:space="preserve"> ROUND(E3214 * VLOOKUP(A3214, Data1!$A:$G, 4, FALSE),0)</f>
        <v>46</v>
      </c>
      <c r="I3214">
        <f xml:space="preserve"> ROUND(E3214 * VLOOKUP(A3214, Data1!$A:$G, 5, FALSE),0)</f>
        <v>4</v>
      </c>
      <c r="J3214">
        <f xml:space="preserve"> ROUND(E3214 * VLOOKUP(A3214, Data1!$A:$G, 6, FALSE),0)</f>
        <v>0</v>
      </c>
    </row>
    <row r="3215" spans="1:10" x14ac:dyDescent="0.25">
      <c r="A3215">
        <v>2015</v>
      </c>
      <c r="B3215" t="str">
        <v>February</v>
      </c>
      <c r="C3215" t="str">
        <v>Fife</v>
      </c>
      <c r="D3215">
        <v>284</v>
      </c>
      <c r="E3215">
        <f>D3215 / VLOOKUP(A3215, Data1!$A:$G, 7, FALSE)</f>
        <v>5.1544520672256707E-3</v>
      </c>
      <c r="F3215">
        <f xml:space="preserve"> ROUND(E3215 * VLOOKUP(A3215, Data1!$A:$G, 2, FALSE),0)</f>
        <v>11</v>
      </c>
      <c r="G3215">
        <f xml:space="preserve"> ROUND(E3215 * VLOOKUP(A3215, Data1!$A:$G,3, FALSE),0)</f>
        <v>123</v>
      </c>
      <c r="H3215">
        <f xml:space="preserve"> ROUND(E3215 * VLOOKUP(A3215, Data1!$A:$G, 4, FALSE),0)</f>
        <v>139</v>
      </c>
      <c r="I3215">
        <f xml:space="preserve"> ROUND(E3215 * VLOOKUP(A3215, Data1!$A:$G, 5, FALSE),0)</f>
        <v>11</v>
      </c>
      <c r="J3215">
        <f xml:space="preserve"> ROUND(E3215 * VLOOKUP(A3215, Data1!$A:$G, 6, FALSE),0)</f>
        <v>0</v>
      </c>
    </row>
    <row r="3216" spans="1:10" x14ac:dyDescent="0.25">
      <c r="A3216">
        <v>2015</v>
      </c>
      <c r="B3216" t="str">
        <v>February</v>
      </c>
      <c r="C3216" t="str">
        <v>Forth Valley</v>
      </c>
      <c r="D3216">
        <v>208</v>
      </c>
      <c r="E3216">
        <f>D3216 / VLOOKUP(A3216, Data1!$A:$G, 7, FALSE)</f>
        <v>3.7750916548695054E-3</v>
      </c>
      <c r="F3216">
        <f xml:space="preserve"> ROUND(E3216 * VLOOKUP(A3216, Data1!$A:$G, 2, FALSE),0)</f>
        <v>8</v>
      </c>
      <c r="G3216">
        <f xml:space="preserve"> ROUND(E3216 * VLOOKUP(A3216, Data1!$A:$G,3, FALSE),0)</f>
        <v>90</v>
      </c>
      <c r="H3216">
        <f xml:space="preserve"> ROUND(E3216 * VLOOKUP(A3216, Data1!$A:$G, 4, FALSE),0)</f>
        <v>102</v>
      </c>
      <c r="I3216">
        <f xml:space="preserve"> ROUND(E3216 * VLOOKUP(A3216, Data1!$A:$G, 5, FALSE),0)</f>
        <v>8</v>
      </c>
      <c r="J3216">
        <f xml:space="preserve"> ROUND(E3216 * VLOOKUP(A3216, Data1!$A:$G, 6, FALSE),0)</f>
        <v>0</v>
      </c>
    </row>
    <row r="3217" spans="1:10" x14ac:dyDescent="0.25">
      <c r="A3217">
        <v>2015</v>
      </c>
      <c r="B3217" t="str">
        <v>February</v>
      </c>
      <c r="C3217" t="str">
        <v>Grampian</v>
      </c>
      <c r="D3217">
        <v>460</v>
      </c>
      <c r="E3217">
        <f>D3217 / VLOOKUP(A3217, Data1!$A:$G, 7, FALSE)</f>
        <v>8.3487603905767899E-3</v>
      </c>
      <c r="F3217">
        <f xml:space="preserve"> ROUND(E3217 * VLOOKUP(A3217, Data1!$A:$G, 2, FALSE),0)</f>
        <v>18</v>
      </c>
      <c r="G3217">
        <f xml:space="preserve"> ROUND(E3217 * VLOOKUP(A3217, Data1!$A:$G,3, FALSE),0)</f>
        <v>200</v>
      </c>
      <c r="H3217">
        <f xml:space="preserve"> ROUND(E3217 * VLOOKUP(A3217, Data1!$A:$G, 4, FALSE),0)</f>
        <v>225</v>
      </c>
      <c r="I3217">
        <f xml:space="preserve"> ROUND(E3217 * VLOOKUP(A3217, Data1!$A:$G, 5, FALSE),0)</f>
        <v>18</v>
      </c>
      <c r="J3217">
        <f xml:space="preserve"> ROUND(E3217 * VLOOKUP(A3217, Data1!$A:$G, 6, FALSE),0)</f>
        <v>0</v>
      </c>
    </row>
    <row r="3218" spans="1:10" x14ac:dyDescent="0.25">
      <c r="A3218">
        <v>2015</v>
      </c>
      <c r="B3218" t="str">
        <v>February</v>
      </c>
      <c r="C3218" t="str">
        <v>Greater Glasgow and Clyde</v>
      </c>
      <c r="D3218">
        <v>890</v>
      </c>
      <c r="E3218">
        <f>D3218 / VLOOKUP(A3218, Data1!$A:$G, 7, FALSE)</f>
        <v>1.6153036407855096E-2</v>
      </c>
      <c r="F3218">
        <f xml:space="preserve"> ROUND(E3218 * VLOOKUP(A3218, Data1!$A:$G, 2, FALSE),0)</f>
        <v>34</v>
      </c>
      <c r="G3218">
        <f xml:space="preserve"> ROUND(E3218 * VLOOKUP(A3218, Data1!$A:$G,3, FALSE),0)</f>
        <v>387</v>
      </c>
      <c r="H3218">
        <f xml:space="preserve"> ROUND(E3218 * VLOOKUP(A3218, Data1!$A:$G, 4, FALSE),0)</f>
        <v>435</v>
      </c>
      <c r="I3218">
        <f xml:space="preserve"> ROUND(E3218 * VLOOKUP(A3218, Data1!$A:$G, 5, FALSE),0)</f>
        <v>34</v>
      </c>
      <c r="J3218">
        <f xml:space="preserve"> ROUND(E3218 * VLOOKUP(A3218, Data1!$A:$G, 6, FALSE),0)</f>
        <v>0</v>
      </c>
    </row>
    <row r="3219" spans="1:10" x14ac:dyDescent="0.25">
      <c r="A3219">
        <v>2015</v>
      </c>
      <c r="B3219" t="str">
        <v>February</v>
      </c>
      <c r="C3219" t="str">
        <v>Highland</v>
      </c>
      <c r="D3219">
        <v>231</v>
      </c>
      <c r="E3219">
        <f>D3219 / VLOOKUP(A3219, Data1!$A:$G, 7, FALSE)</f>
        <v>4.1925296743983449E-3</v>
      </c>
      <c r="F3219">
        <f xml:space="preserve"> ROUND(E3219 * VLOOKUP(A3219, Data1!$A:$G, 2, FALSE),0)</f>
        <v>9</v>
      </c>
      <c r="G3219">
        <f xml:space="preserve"> ROUND(E3219 * VLOOKUP(A3219, Data1!$A:$G,3, FALSE),0)</f>
        <v>100</v>
      </c>
      <c r="H3219">
        <f xml:space="preserve"> ROUND(E3219 * VLOOKUP(A3219, Data1!$A:$G, 4, FALSE),0)</f>
        <v>113</v>
      </c>
      <c r="I3219">
        <f xml:space="preserve"> ROUND(E3219 * VLOOKUP(A3219, Data1!$A:$G, 5, FALSE),0)</f>
        <v>9</v>
      </c>
      <c r="J3219">
        <f xml:space="preserve"> ROUND(E3219 * VLOOKUP(A3219, Data1!$A:$G, 6, FALSE),0)</f>
        <v>0</v>
      </c>
    </row>
    <row r="3220" spans="1:10" x14ac:dyDescent="0.25">
      <c r="A3220">
        <v>2015</v>
      </c>
      <c r="B3220" t="str">
        <v>February</v>
      </c>
      <c r="C3220" t="str">
        <v>Lanarkshire</v>
      </c>
      <c r="D3220">
        <v>559</v>
      </c>
      <c r="E3220">
        <f>D3220 / VLOOKUP(A3220, Data1!$A:$G, 7, FALSE)</f>
        <v>1.0145558822461796E-2</v>
      </c>
      <c r="F3220">
        <f xml:space="preserve"> ROUND(E3220 * VLOOKUP(A3220, Data1!$A:$G, 2, FALSE),0)</f>
        <v>22</v>
      </c>
      <c r="G3220">
        <f xml:space="preserve"> ROUND(E3220 * VLOOKUP(A3220, Data1!$A:$G,3, FALSE),0)</f>
        <v>243</v>
      </c>
      <c r="H3220">
        <f xml:space="preserve"> ROUND(E3220 * VLOOKUP(A3220, Data1!$A:$G, 4, FALSE),0)</f>
        <v>273</v>
      </c>
      <c r="I3220">
        <f xml:space="preserve"> ROUND(E3220 * VLOOKUP(A3220, Data1!$A:$G, 5, FALSE),0)</f>
        <v>21</v>
      </c>
      <c r="J3220">
        <f xml:space="preserve"> ROUND(E3220 * VLOOKUP(A3220, Data1!$A:$G, 6, FALSE),0)</f>
        <v>0</v>
      </c>
    </row>
    <row r="3221" spans="1:10" x14ac:dyDescent="0.25">
      <c r="A3221">
        <v>2015</v>
      </c>
      <c r="B3221" t="str">
        <v>February</v>
      </c>
      <c r="C3221" t="str">
        <v>Lothian</v>
      </c>
      <c r="D3221">
        <v>703</v>
      </c>
      <c r="E3221">
        <f>D3221 / VLOOKUP(A3221, Data1!$A:$G, 7, FALSE)</f>
        <v>1.275908381429453E-2</v>
      </c>
      <c r="F3221">
        <f xml:space="preserve"> ROUND(E3221 * VLOOKUP(A3221, Data1!$A:$G, 2, FALSE),0)</f>
        <v>27</v>
      </c>
      <c r="G3221">
        <f xml:space="preserve"> ROUND(E3221 * VLOOKUP(A3221, Data1!$A:$G,3, FALSE),0)</f>
        <v>306</v>
      </c>
      <c r="H3221">
        <f xml:space="preserve"> ROUND(E3221 * VLOOKUP(A3221, Data1!$A:$G, 4, FALSE),0)</f>
        <v>343</v>
      </c>
      <c r="I3221">
        <f xml:space="preserve"> ROUND(E3221 * VLOOKUP(A3221, Data1!$A:$G, 5, FALSE),0)</f>
        <v>27</v>
      </c>
      <c r="J3221">
        <f xml:space="preserve"> ROUND(E3221 * VLOOKUP(A3221, Data1!$A:$G, 6, FALSE),0)</f>
        <v>0</v>
      </c>
    </row>
    <row r="3222" spans="1:10" x14ac:dyDescent="0.25">
      <c r="A3222">
        <v>2015</v>
      </c>
      <c r="B3222" t="str">
        <v>February</v>
      </c>
      <c r="C3222" t="str">
        <v>Orkney</v>
      </c>
      <c r="D3222">
        <v>18</v>
      </c>
      <c r="E3222">
        <f>D3222 / VLOOKUP(A3222, Data1!$A:$G, 7, FALSE)</f>
        <v>3.2669062397909179E-4</v>
      </c>
      <c r="F3222">
        <f xml:space="preserve"> ROUND(E3222 * VLOOKUP(A3222, Data1!$A:$G, 2, FALSE),0)</f>
        <v>1</v>
      </c>
      <c r="G3222">
        <f xml:space="preserve"> ROUND(E3222 * VLOOKUP(A3222, Data1!$A:$G,3, FALSE),0)</f>
        <v>8</v>
      </c>
      <c r="H3222">
        <f xml:space="preserve"> ROUND(E3222 * VLOOKUP(A3222, Data1!$A:$G, 4, FALSE),0)</f>
        <v>9</v>
      </c>
      <c r="I3222">
        <f xml:space="preserve"> ROUND(E3222 * VLOOKUP(A3222, Data1!$A:$G, 5, FALSE),0)</f>
        <v>1</v>
      </c>
      <c r="J3222">
        <f xml:space="preserve"> ROUND(E3222 * VLOOKUP(A3222, Data1!$A:$G, 6, FALSE),0)</f>
        <v>0</v>
      </c>
    </row>
    <row r="3223" spans="1:10" x14ac:dyDescent="0.25">
      <c r="A3223">
        <v>2015</v>
      </c>
      <c r="B3223" t="str">
        <v>February</v>
      </c>
      <c r="C3223" t="str">
        <v>Scotland</v>
      </c>
      <c r="D3223">
        <v>4138</v>
      </c>
      <c r="E3223">
        <f>D3223 / VLOOKUP(A3223, Data1!$A:$G, 7, FALSE)</f>
        <v>7.5102544556971212E-2</v>
      </c>
      <c r="F3223">
        <f xml:space="preserve"> ROUND(E3223 * VLOOKUP(A3223, Data1!$A:$G, 2, FALSE),0)</f>
        <v>160</v>
      </c>
      <c r="G3223">
        <f xml:space="preserve"> ROUND(E3223 * VLOOKUP(A3223, Data1!$A:$G,3, FALSE),0)</f>
        <v>1799</v>
      </c>
      <c r="H3223">
        <f xml:space="preserve"> ROUND(E3223 * VLOOKUP(A3223, Data1!$A:$G, 4, FALSE),0)</f>
        <v>2021</v>
      </c>
      <c r="I3223">
        <f xml:space="preserve"> ROUND(E3223 * VLOOKUP(A3223, Data1!$A:$G, 5, FALSE),0)</f>
        <v>158</v>
      </c>
      <c r="J3223">
        <f xml:space="preserve"> ROUND(E3223 * VLOOKUP(A3223, Data1!$A:$G, 6, FALSE),0)</f>
        <v>1</v>
      </c>
    </row>
    <row r="3224" spans="1:10" x14ac:dyDescent="0.25">
      <c r="A3224">
        <v>2015</v>
      </c>
      <c r="B3224" t="str">
        <v>February</v>
      </c>
      <c r="C3224" t="str">
        <v>Shetland</v>
      </c>
      <c r="D3224">
        <v>16</v>
      </c>
      <c r="E3224">
        <f>D3224 / VLOOKUP(A3224, Data1!$A:$G, 7, FALSE)</f>
        <v>2.9039166575919271E-4</v>
      </c>
      <c r="F3224">
        <f xml:space="preserve"> ROUND(E3224 * VLOOKUP(A3224, Data1!$A:$G, 2, FALSE),0)</f>
        <v>1</v>
      </c>
      <c r="G3224">
        <f xml:space="preserve"> ROUND(E3224 * VLOOKUP(A3224, Data1!$A:$G,3, FALSE),0)</f>
        <v>7</v>
      </c>
      <c r="H3224">
        <f xml:space="preserve"> ROUND(E3224 * VLOOKUP(A3224, Data1!$A:$G, 4, FALSE),0)</f>
        <v>8</v>
      </c>
      <c r="I3224">
        <f xml:space="preserve"> ROUND(E3224 * VLOOKUP(A3224, Data1!$A:$G, 5, FALSE),0)</f>
        <v>1</v>
      </c>
      <c r="J3224">
        <f xml:space="preserve"> ROUND(E3224 * VLOOKUP(A3224, Data1!$A:$G, 6, FALSE),0)</f>
        <v>0</v>
      </c>
    </row>
    <row r="3225" spans="1:10" x14ac:dyDescent="0.25">
      <c r="A3225">
        <v>2015</v>
      </c>
      <c r="B3225" t="str">
        <v>February</v>
      </c>
      <c r="C3225" t="str">
        <v>Tayside</v>
      </c>
      <c r="D3225">
        <v>305</v>
      </c>
      <c r="E3225">
        <f>D3225 / VLOOKUP(A3225, Data1!$A:$G, 7, FALSE)</f>
        <v>5.5355911285346112E-3</v>
      </c>
      <c r="F3225">
        <f xml:space="preserve"> ROUND(E3225 * VLOOKUP(A3225, Data1!$A:$G, 2, FALSE),0)</f>
        <v>12</v>
      </c>
      <c r="G3225">
        <f xml:space="preserve"> ROUND(E3225 * VLOOKUP(A3225, Data1!$A:$G,3, FALSE),0)</f>
        <v>133</v>
      </c>
      <c r="H3225">
        <f xml:space="preserve"> ROUND(E3225 * VLOOKUP(A3225, Data1!$A:$G, 4, FALSE),0)</f>
        <v>149</v>
      </c>
      <c r="I3225">
        <f xml:space="preserve"> ROUND(E3225 * VLOOKUP(A3225, Data1!$A:$G, 5, FALSE),0)</f>
        <v>12</v>
      </c>
      <c r="J3225">
        <f xml:space="preserve"> ROUND(E3225 * VLOOKUP(A3225, Data1!$A:$G, 6, FALSE),0)</f>
        <v>0</v>
      </c>
    </row>
    <row r="3226" spans="1:10" x14ac:dyDescent="0.25">
      <c r="A3226">
        <v>2015</v>
      </c>
      <c r="B3226" t="str">
        <v>February</v>
      </c>
      <c r="C3226" t="str">
        <v>Western Isles</v>
      </c>
      <c r="D3226">
        <v>16</v>
      </c>
      <c r="E3226">
        <f>D3226 / VLOOKUP(A3226, Data1!$A:$G, 7, FALSE)</f>
        <v>2.9039166575919271E-4</v>
      </c>
      <c r="F3226">
        <f xml:space="preserve"> ROUND(E3226 * VLOOKUP(A3226, Data1!$A:$G, 2, FALSE),0)</f>
        <v>1</v>
      </c>
      <c r="G3226">
        <f xml:space="preserve"> ROUND(E3226 * VLOOKUP(A3226, Data1!$A:$G,3, FALSE),0)</f>
        <v>7</v>
      </c>
      <c r="H3226">
        <f xml:space="preserve"> ROUND(E3226 * VLOOKUP(A3226, Data1!$A:$G, 4, FALSE),0)</f>
        <v>8</v>
      </c>
      <c r="I3226">
        <f xml:space="preserve"> ROUND(E3226 * VLOOKUP(A3226, Data1!$A:$G, 5, FALSE),0)</f>
        <v>1</v>
      </c>
      <c r="J3226">
        <f xml:space="preserve"> ROUND(E3226 * VLOOKUP(A3226, Data1!$A:$G, 6, FALSE),0)</f>
        <v>0</v>
      </c>
    </row>
    <row r="3227" spans="1:10" x14ac:dyDescent="0.25">
      <c r="A3227">
        <v>2015</v>
      </c>
      <c r="B3227" t="str">
        <v>January</v>
      </c>
      <c r="C3227" t="str">
        <v>Ayrshire and Arran</v>
      </c>
      <c r="D3227">
        <v>355</v>
      </c>
      <c r="E3227">
        <f>D3227 / VLOOKUP(A3227, Data1!$A:$G, 7, FALSE)</f>
        <v>6.4430650840320881E-3</v>
      </c>
      <c r="F3227">
        <f xml:space="preserve"> ROUND(E3227 * VLOOKUP(A3227, Data1!$A:$G, 2, FALSE),0)</f>
        <v>14</v>
      </c>
      <c r="G3227">
        <f xml:space="preserve"> ROUND(E3227 * VLOOKUP(A3227, Data1!$A:$G,3, FALSE),0)</f>
        <v>154</v>
      </c>
      <c r="H3227">
        <f xml:space="preserve"> ROUND(E3227 * VLOOKUP(A3227, Data1!$A:$G, 4, FALSE),0)</f>
        <v>173</v>
      </c>
      <c r="I3227">
        <f xml:space="preserve"> ROUND(E3227 * VLOOKUP(A3227, Data1!$A:$G, 5, FALSE),0)</f>
        <v>14</v>
      </c>
      <c r="J3227">
        <f xml:space="preserve"> ROUND(E3227 * VLOOKUP(A3227, Data1!$A:$G, 6, FALSE),0)</f>
        <v>0</v>
      </c>
    </row>
    <row r="3228" spans="1:10" x14ac:dyDescent="0.25">
      <c r="A3228">
        <v>2015</v>
      </c>
      <c r="B3228" t="str">
        <v>January</v>
      </c>
      <c r="C3228" t="str">
        <v>Borders</v>
      </c>
      <c r="D3228">
        <v>95</v>
      </c>
      <c r="E3228">
        <f>D3228 / VLOOKUP(A3228, Data1!$A:$G, 7, FALSE)</f>
        <v>1.7242005154452067E-3</v>
      </c>
      <c r="F3228">
        <f xml:space="preserve"> ROUND(E3228 * VLOOKUP(A3228, Data1!$A:$G, 2, FALSE),0)</f>
        <v>4</v>
      </c>
      <c r="G3228">
        <f xml:space="preserve"> ROUND(E3228 * VLOOKUP(A3228, Data1!$A:$G,3, FALSE),0)</f>
        <v>41</v>
      </c>
      <c r="H3228">
        <f xml:space="preserve"> ROUND(E3228 * VLOOKUP(A3228, Data1!$A:$G, 4, FALSE),0)</f>
        <v>46</v>
      </c>
      <c r="I3228">
        <f xml:space="preserve"> ROUND(E3228 * VLOOKUP(A3228, Data1!$A:$G, 5, FALSE),0)</f>
        <v>4</v>
      </c>
      <c r="J3228">
        <f xml:space="preserve"> ROUND(E3228 * VLOOKUP(A3228, Data1!$A:$G, 6, FALSE),0)</f>
        <v>0</v>
      </c>
    </row>
    <row r="3229" spans="1:10" x14ac:dyDescent="0.25">
      <c r="A3229">
        <v>2015</v>
      </c>
      <c r="B3229" t="str">
        <v>January</v>
      </c>
      <c r="C3229" t="str">
        <v>Dumfries and Galloway</v>
      </c>
      <c r="D3229">
        <v>95</v>
      </c>
      <c r="E3229">
        <f>D3229 / VLOOKUP(A3229, Data1!$A:$G, 7, FALSE)</f>
        <v>1.7242005154452067E-3</v>
      </c>
      <c r="F3229">
        <f xml:space="preserve"> ROUND(E3229 * VLOOKUP(A3229, Data1!$A:$G, 2, FALSE),0)</f>
        <v>4</v>
      </c>
      <c r="G3229">
        <f xml:space="preserve"> ROUND(E3229 * VLOOKUP(A3229, Data1!$A:$G,3, FALSE),0)</f>
        <v>41</v>
      </c>
      <c r="H3229">
        <f xml:space="preserve"> ROUND(E3229 * VLOOKUP(A3229, Data1!$A:$G, 4, FALSE),0)</f>
        <v>46</v>
      </c>
      <c r="I3229">
        <f xml:space="preserve"> ROUND(E3229 * VLOOKUP(A3229, Data1!$A:$G, 5, FALSE),0)</f>
        <v>4</v>
      </c>
      <c r="J3229">
        <f xml:space="preserve"> ROUND(E3229 * VLOOKUP(A3229, Data1!$A:$G, 6, FALSE),0)</f>
        <v>0</v>
      </c>
    </row>
    <row r="3230" spans="1:10" x14ac:dyDescent="0.25">
      <c r="A3230">
        <v>2015</v>
      </c>
      <c r="B3230" t="str">
        <v>January</v>
      </c>
      <c r="C3230" t="str">
        <v>Fife</v>
      </c>
      <c r="D3230">
        <v>327</v>
      </c>
      <c r="E3230">
        <f>D3230 / VLOOKUP(A3230, Data1!$A:$G, 7, FALSE)</f>
        <v>5.9348796689535008E-3</v>
      </c>
      <c r="F3230">
        <f xml:space="preserve"> ROUND(E3230 * VLOOKUP(A3230, Data1!$A:$G, 2, FALSE),0)</f>
        <v>13</v>
      </c>
      <c r="G3230">
        <f xml:space="preserve"> ROUND(E3230 * VLOOKUP(A3230, Data1!$A:$G,3, FALSE),0)</f>
        <v>142</v>
      </c>
      <c r="H3230">
        <f xml:space="preserve"> ROUND(E3230 * VLOOKUP(A3230, Data1!$A:$G, 4, FALSE),0)</f>
        <v>160</v>
      </c>
      <c r="I3230">
        <f xml:space="preserve"> ROUND(E3230 * VLOOKUP(A3230, Data1!$A:$G, 5, FALSE),0)</f>
        <v>12</v>
      </c>
      <c r="J3230">
        <f xml:space="preserve"> ROUND(E3230 * VLOOKUP(A3230, Data1!$A:$G, 6, FALSE),0)</f>
        <v>0</v>
      </c>
    </row>
    <row r="3231" spans="1:10" x14ac:dyDescent="0.25">
      <c r="A3231">
        <v>2015</v>
      </c>
      <c r="B3231" t="str">
        <v>January</v>
      </c>
      <c r="C3231" t="str">
        <v>Forth Valley</v>
      </c>
      <c r="D3231">
        <v>246</v>
      </c>
      <c r="E3231">
        <f>D3231 / VLOOKUP(A3231, Data1!$A:$G, 7, FALSE)</f>
        <v>4.4647718610475876E-3</v>
      </c>
      <c r="F3231">
        <f xml:space="preserve"> ROUND(E3231 * VLOOKUP(A3231, Data1!$A:$G, 2, FALSE),0)</f>
        <v>9</v>
      </c>
      <c r="G3231">
        <f xml:space="preserve"> ROUND(E3231 * VLOOKUP(A3231, Data1!$A:$G,3, FALSE),0)</f>
        <v>107</v>
      </c>
      <c r="H3231">
        <f xml:space="preserve"> ROUND(E3231 * VLOOKUP(A3231, Data1!$A:$G, 4, FALSE),0)</f>
        <v>120</v>
      </c>
      <c r="I3231">
        <f xml:space="preserve"> ROUND(E3231 * VLOOKUP(A3231, Data1!$A:$G, 5, FALSE),0)</f>
        <v>9</v>
      </c>
      <c r="J3231">
        <f xml:space="preserve"> ROUND(E3231 * VLOOKUP(A3231, Data1!$A:$G, 6, FALSE),0)</f>
        <v>0</v>
      </c>
    </row>
    <row r="3232" spans="1:10" x14ac:dyDescent="0.25">
      <c r="A3232">
        <v>2015</v>
      </c>
      <c r="B3232" t="str">
        <v>January</v>
      </c>
      <c r="C3232" t="str">
        <v>Grampian</v>
      </c>
      <c r="D3232">
        <v>530</v>
      </c>
      <c r="E3232">
        <f>D3232 / VLOOKUP(A3232, Data1!$A:$G, 7, FALSE)</f>
        <v>9.6192239282732583E-3</v>
      </c>
      <c r="F3232">
        <f xml:space="preserve"> ROUND(E3232 * VLOOKUP(A3232, Data1!$A:$G, 2, FALSE),0)</f>
        <v>20</v>
      </c>
      <c r="G3232">
        <f xml:space="preserve"> ROUND(E3232 * VLOOKUP(A3232, Data1!$A:$G,3, FALSE),0)</f>
        <v>230</v>
      </c>
      <c r="H3232">
        <f xml:space="preserve"> ROUND(E3232 * VLOOKUP(A3232, Data1!$A:$G, 4, FALSE),0)</f>
        <v>259</v>
      </c>
      <c r="I3232">
        <f xml:space="preserve"> ROUND(E3232 * VLOOKUP(A3232, Data1!$A:$G, 5, FALSE),0)</f>
        <v>20</v>
      </c>
      <c r="J3232">
        <f xml:space="preserve"> ROUND(E3232 * VLOOKUP(A3232, Data1!$A:$G, 6, FALSE),0)</f>
        <v>0</v>
      </c>
    </row>
    <row r="3233" spans="1:10" x14ac:dyDescent="0.25">
      <c r="A3233">
        <v>2015</v>
      </c>
      <c r="B3233" t="str">
        <v>January</v>
      </c>
      <c r="C3233" t="str">
        <v>Greater Glasgow and Clyde</v>
      </c>
      <c r="D3233">
        <v>1084</v>
      </c>
      <c r="E3233">
        <f>D3233 / VLOOKUP(A3233, Data1!$A:$G, 7, FALSE)</f>
        <v>1.9674035355185308E-2</v>
      </c>
      <c r="F3233">
        <f xml:space="preserve"> ROUND(E3233 * VLOOKUP(A3233, Data1!$A:$G, 2, FALSE),0)</f>
        <v>42</v>
      </c>
      <c r="G3233">
        <f xml:space="preserve"> ROUND(E3233 * VLOOKUP(A3233, Data1!$A:$G,3, FALSE),0)</f>
        <v>471</v>
      </c>
      <c r="H3233">
        <f xml:space="preserve"> ROUND(E3233 * VLOOKUP(A3233, Data1!$A:$G, 4, FALSE),0)</f>
        <v>529</v>
      </c>
      <c r="I3233">
        <f xml:space="preserve"> ROUND(E3233 * VLOOKUP(A3233, Data1!$A:$G, 5, FALSE),0)</f>
        <v>41</v>
      </c>
      <c r="J3233">
        <f xml:space="preserve"> ROUND(E3233 * VLOOKUP(A3233, Data1!$A:$G, 6, FALSE),0)</f>
        <v>0</v>
      </c>
    </row>
    <row r="3234" spans="1:10" x14ac:dyDescent="0.25">
      <c r="A3234">
        <v>2015</v>
      </c>
      <c r="B3234" t="str">
        <v>January</v>
      </c>
      <c r="C3234" t="str">
        <v>Highland</v>
      </c>
      <c r="D3234">
        <v>243</v>
      </c>
      <c r="E3234">
        <f>D3234 / VLOOKUP(A3234, Data1!$A:$G, 7, FALSE)</f>
        <v>4.4103234237177396E-3</v>
      </c>
      <c r="F3234">
        <f xml:space="preserve"> ROUND(E3234 * VLOOKUP(A3234, Data1!$A:$G, 2, FALSE),0)</f>
        <v>9</v>
      </c>
      <c r="G3234">
        <f xml:space="preserve"> ROUND(E3234 * VLOOKUP(A3234, Data1!$A:$G,3, FALSE),0)</f>
        <v>106</v>
      </c>
      <c r="H3234">
        <f xml:space="preserve"> ROUND(E3234 * VLOOKUP(A3234, Data1!$A:$G, 4, FALSE),0)</f>
        <v>119</v>
      </c>
      <c r="I3234">
        <f xml:space="preserve"> ROUND(E3234 * VLOOKUP(A3234, Data1!$A:$G, 5, FALSE),0)</f>
        <v>9</v>
      </c>
      <c r="J3234">
        <f xml:space="preserve"> ROUND(E3234 * VLOOKUP(A3234, Data1!$A:$G, 6, FALSE),0)</f>
        <v>0</v>
      </c>
    </row>
    <row r="3235" spans="1:10" x14ac:dyDescent="0.25">
      <c r="A3235">
        <v>2015</v>
      </c>
      <c r="B3235" t="str">
        <v>January</v>
      </c>
      <c r="C3235" t="str">
        <v>Lanarkshire</v>
      </c>
      <c r="D3235">
        <v>639</v>
      </c>
      <c r="E3235">
        <f>D3235 / VLOOKUP(A3235, Data1!$A:$G, 7, FALSE)</f>
        <v>1.159751715125776E-2</v>
      </c>
      <c r="F3235">
        <f xml:space="preserve"> ROUND(E3235 * VLOOKUP(A3235, Data1!$A:$G, 2, FALSE),0)</f>
        <v>25</v>
      </c>
      <c r="G3235">
        <f xml:space="preserve"> ROUND(E3235 * VLOOKUP(A3235, Data1!$A:$G,3, FALSE),0)</f>
        <v>278</v>
      </c>
      <c r="H3235">
        <f xml:space="preserve"> ROUND(E3235 * VLOOKUP(A3235, Data1!$A:$G, 4, FALSE),0)</f>
        <v>312</v>
      </c>
      <c r="I3235">
        <f xml:space="preserve"> ROUND(E3235 * VLOOKUP(A3235, Data1!$A:$G, 5, FALSE),0)</f>
        <v>24</v>
      </c>
      <c r="J3235">
        <f xml:space="preserve"> ROUND(E3235 * VLOOKUP(A3235, Data1!$A:$G, 6, FALSE),0)</f>
        <v>0</v>
      </c>
    </row>
    <row r="3236" spans="1:10" x14ac:dyDescent="0.25">
      <c r="A3236">
        <v>2015</v>
      </c>
      <c r="B3236" t="str">
        <v>January</v>
      </c>
      <c r="C3236" t="str">
        <v>Lothian</v>
      </c>
      <c r="D3236">
        <v>803</v>
      </c>
      <c r="E3236">
        <f>D3236 / VLOOKUP(A3236, Data1!$A:$G, 7, FALSE)</f>
        <v>1.4574031725289484E-2</v>
      </c>
      <c r="F3236">
        <f xml:space="preserve"> ROUND(E3236 * VLOOKUP(A3236, Data1!$A:$G, 2, FALSE),0)</f>
        <v>31</v>
      </c>
      <c r="G3236">
        <f xml:space="preserve"> ROUND(E3236 * VLOOKUP(A3236, Data1!$A:$G,3, FALSE),0)</f>
        <v>349</v>
      </c>
      <c r="H3236">
        <f xml:space="preserve"> ROUND(E3236 * VLOOKUP(A3236, Data1!$A:$G, 4, FALSE),0)</f>
        <v>392</v>
      </c>
      <c r="I3236">
        <f xml:space="preserve"> ROUND(E3236 * VLOOKUP(A3236, Data1!$A:$G, 5, FALSE),0)</f>
        <v>31</v>
      </c>
      <c r="J3236">
        <f xml:space="preserve"> ROUND(E3236 * VLOOKUP(A3236, Data1!$A:$G, 6, FALSE),0)</f>
        <v>0</v>
      </c>
    </row>
    <row r="3237" spans="1:10" x14ac:dyDescent="0.25">
      <c r="A3237">
        <v>2015</v>
      </c>
      <c r="B3237" t="str">
        <v>January</v>
      </c>
      <c r="C3237" t="str">
        <v>Orkney</v>
      </c>
      <c r="D3237">
        <v>10</v>
      </c>
      <c r="E3237">
        <f>D3237 / VLOOKUP(A3237, Data1!$A:$G, 7, FALSE)</f>
        <v>1.8149479109949544E-4</v>
      </c>
      <c r="F3237">
        <f xml:space="preserve"> ROUND(E3237 * VLOOKUP(A3237, Data1!$A:$G, 2, FALSE),0)</f>
        <v>0</v>
      </c>
      <c r="G3237">
        <f xml:space="preserve"> ROUND(E3237 * VLOOKUP(A3237, Data1!$A:$G,3, FALSE),0)</f>
        <v>4</v>
      </c>
      <c r="H3237">
        <f xml:space="preserve"> ROUND(E3237 * VLOOKUP(A3237, Data1!$A:$G, 4, FALSE),0)</f>
        <v>5</v>
      </c>
      <c r="I3237">
        <f xml:space="preserve"> ROUND(E3237 * VLOOKUP(A3237, Data1!$A:$G, 5, FALSE),0)</f>
        <v>0</v>
      </c>
      <c r="J3237">
        <f xml:space="preserve"> ROUND(E3237 * VLOOKUP(A3237, Data1!$A:$G, 6, FALSE),0)</f>
        <v>0</v>
      </c>
    </row>
    <row r="3238" spans="1:10" x14ac:dyDescent="0.25">
      <c r="A3238">
        <v>2015</v>
      </c>
      <c r="B3238" t="str">
        <v>January</v>
      </c>
      <c r="C3238" t="str">
        <v>Scotland</v>
      </c>
      <c r="D3238">
        <v>4790</v>
      </c>
      <c r="E3238">
        <f>D3238 / VLOOKUP(A3238, Data1!$A:$G, 7, FALSE)</f>
        <v>8.6936004936658318E-2</v>
      </c>
      <c r="F3238">
        <f xml:space="preserve"> ROUND(E3238 * VLOOKUP(A3238, Data1!$A:$G, 2, FALSE),0)</f>
        <v>185</v>
      </c>
      <c r="G3238">
        <f xml:space="preserve"> ROUND(E3238 * VLOOKUP(A3238, Data1!$A:$G,3, FALSE),0)</f>
        <v>2083</v>
      </c>
      <c r="H3238">
        <f xml:space="preserve"> ROUND(E3238 * VLOOKUP(A3238, Data1!$A:$G, 4, FALSE),0)</f>
        <v>2339</v>
      </c>
      <c r="I3238">
        <f xml:space="preserve"> ROUND(E3238 * VLOOKUP(A3238, Data1!$A:$G, 5, FALSE),0)</f>
        <v>182</v>
      </c>
      <c r="J3238">
        <f xml:space="preserve"> ROUND(E3238 * VLOOKUP(A3238, Data1!$A:$G, 6, FALSE),0)</f>
        <v>1</v>
      </c>
    </row>
    <row r="3239" spans="1:10" x14ac:dyDescent="0.25">
      <c r="A3239">
        <v>2015</v>
      </c>
      <c r="B3239" t="str">
        <v>January</v>
      </c>
      <c r="C3239" t="str">
        <v>Shetland</v>
      </c>
      <c r="D3239">
        <v>21</v>
      </c>
      <c r="E3239">
        <f>D3239 / VLOOKUP(A3239, Data1!$A:$G, 7, FALSE)</f>
        <v>3.8113906130894041E-4</v>
      </c>
      <c r="F3239">
        <f xml:space="preserve"> ROUND(E3239 * VLOOKUP(A3239, Data1!$A:$G, 2, FALSE),0)</f>
        <v>1</v>
      </c>
      <c r="G3239">
        <f xml:space="preserve"> ROUND(E3239 * VLOOKUP(A3239, Data1!$A:$G,3, FALSE),0)</f>
        <v>9</v>
      </c>
      <c r="H3239">
        <f xml:space="preserve"> ROUND(E3239 * VLOOKUP(A3239, Data1!$A:$G, 4, FALSE),0)</f>
        <v>10</v>
      </c>
      <c r="I3239">
        <f xml:space="preserve"> ROUND(E3239 * VLOOKUP(A3239, Data1!$A:$G, 5, FALSE),0)</f>
        <v>1</v>
      </c>
      <c r="J3239">
        <f xml:space="preserve"> ROUND(E3239 * VLOOKUP(A3239, Data1!$A:$G, 6, FALSE),0)</f>
        <v>0</v>
      </c>
    </row>
    <row r="3240" spans="1:10" x14ac:dyDescent="0.25">
      <c r="A3240">
        <v>2015</v>
      </c>
      <c r="B3240" t="str">
        <v>January</v>
      </c>
      <c r="C3240" t="str">
        <v>Tayside</v>
      </c>
      <c r="D3240">
        <v>321</v>
      </c>
      <c r="E3240">
        <f>D3240 / VLOOKUP(A3240, Data1!$A:$G, 7, FALSE)</f>
        <v>5.8259827942938039E-3</v>
      </c>
      <c r="F3240">
        <f xml:space="preserve"> ROUND(E3240 * VLOOKUP(A3240, Data1!$A:$G, 2, FALSE),0)</f>
        <v>12</v>
      </c>
      <c r="G3240">
        <f xml:space="preserve"> ROUND(E3240 * VLOOKUP(A3240, Data1!$A:$G,3, FALSE),0)</f>
        <v>140</v>
      </c>
      <c r="H3240">
        <f xml:space="preserve"> ROUND(E3240 * VLOOKUP(A3240, Data1!$A:$G, 4, FALSE),0)</f>
        <v>157</v>
      </c>
      <c r="I3240">
        <f xml:space="preserve"> ROUND(E3240 * VLOOKUP(A3240, Data1!$A:$G, 5, FALSE),0)</f>
        <v>12</v>
      </c>
      <c r="J3240">
        <f xml:space="preserve"> ROUND(E3240 * VLOOKUP(A3240, Data1!$A:$G, 6, FALSE),0)</f>
        <v>0</v>
      </c>
    </row>
    <row r="3241" spans="1:10" x14ac:dyDescent="0.25">
      <c r="A3241">
        <v>2015</v>
      </c>
      <c r="B3241" t="str">
        <v>January</v>
      </c>
      <c r="C3241" t="str">
        <v>Western Isles</v>
      </c>
      <c r="D3241">
        <v>21</v>
      </c>
      <c r="E3241">
        <f>D3241 / VLOOKUP(A3241, Data1!$A:$G, 7, FALSE)</f>
        <v>3.8113906130894041E-4</v>
      </c>
      <c r="F3241">
        <f xml:space="preserve"> ROUND(E3241 * VLOOKUP(A3241, Data1!$A:$G, 2, FALSE),0)</f>
        <v>1</v>
      </c>
      <c r="G3241">
        <f xml:space="preserve"> ROUND(E3241 * VLOOKUP(A3241, Data1!$A:$G,3, FALSE),0)</f>
        <v>9</v>
      </c>
      <c r="H3241">
        <f xml:space="preserve"> ROUND(E3241 * VLOOKUP(A3241, Data1!$A:$G, 4, FALSE),0)</f>
        <v>10</v>
      </c>
      <c r="I3241">
        <f xml:space="preserve"> ROUND(E3241 * VLOOKUP(A3241, Data1!$A:$G, 5, FALSE),0)</f>
        <v>1</v>
      </c>
      <c r="J3241">
        <f xml:space="preserve"> ROUND(E3241 * VLOOKUP(A3241, Data1!$A:$G, 6, FALSE),0)</f>
        <v>0</v>
      </c>
    </row>
    <row r="3242" spans="1:10" x14ac:dyDescent="0.25">
      <c r="A3242">
        <v>2016</v>
      </c>
      <c r="B3242" t="str">
        <v>December</v>
      </c>
      <c r="C3242" t="str">
        <v>Ayrshire and Arran</v>
      </c>
      <c r="D3242">
        <v>260</v>
      </c>
      <c r="E3242">
        <f>D3242 / VLOOKUP(A3242, Data1!$A:$G, 7, FALSE)</f>
        <v>4.7716928498017916E-3</v>
      </c>
      <c r="F3242">
        <f xml:space="preserve"> ROUND(E3242 * VLOOKUP(A3242, Data1!$A:$G, 2, FALSE),0)</f>
        <v>9</v>
      </c>
      <c r="G3242">
        <f xml:space="preserve"> ROUND(E3242 * VLOOKUP(A3242, Data1!$A:$G,3, FALSE),0)</f>
        <v>111</v>
      </c>
      <c r="H3242">
        <f xml:space="preserve"> ROUND(E3242 * VLOOKUP(A3242, Data1!$A:$G, 4, FALSE),0)</f>
        <v>129</v>
      </c>
      <c r="I3242">
        <f xml:space="preserve"> ROUND(E3242 * VLOOKUP(A3242, Data1!$A:$G, 5, FALSE),0)</f>
        <v>10</v>
      </c>
      <c r="J3242">
        <f xml:space="preserve"> ROUND(E3242 * VLOOKUP(A3242, Data1!$A:$G, 6, FALSE),0)</f>
        <v>0</v>
      </c>
    </row>
    <row r="3243" spans="1:10" x14ac:dyDescent="0.25">
      <c r="A3243">
        <v>2016</v>
      </c>
      <c r="B3243" t="str">
        <v>December</v>
      </c>
      <c r="C3243" t="str">
        <v>Borders</v>
      </c>
      <c r="D3243">
        <v>55</v>
      </c>
      <c r="E3243">
        <f>D3243 / VLOOKUP(A3243, Data1!$A:$G, 7, FALSE)</f>
        <v>1.0093965643811482E-3</v>
      </c>
      <c r="F3243">
        <f xml:space="preserve"> ROUND(E3243 * VLOOKUP(A3243, Data1!$A:$G, 2, FALSE),0)</f>
        <v>2</v>
      </c>
      <c r="G3243">
        <f xml:space="preserve"> ROUND(E3243 * VLOOKUP(A3243, Data1!$A:$G,3, FALSE),0)</f>
        <v>23</v>
      </c>
      <c r="H3243">
        <f xml:space="preserve"> ROUND(E3243 * VLOOKUP(A3243, Data1!$A:$G, 4, FALSE),0)</f>
        <v>27</v>
      </c>
      <c r="I3243">
        <f xml:space="preserve"> ROUND(E3243 * VLOOKUP(A3243, Data1!$A:$G, 5, FALSE),0)</f>
        <v>2</v>
      </c>
      <c r="J3243">
        <f xml:space="preserve"> ROUND(E3243 * VLOOKUP(A3243, Data1!$A:$G, 6, FALSE),0)</f>
        <v>0</v>
      </c>
    </row>
    <row r="3244" spans="1:10" x14ac:dyDescent="0.25">
      <c r="A3244">
        <v>2016</v>
      </c>
      <c r="B3244" t="str">
        <v>December</v>
      </c>
      <c r="C3244" t="str">
        <v>Dumfries and Galloway</v>
      </c>
      <c r="D3244">
        <v>103</v>
      </c>
      <c r="E3244">
        <f>D3244 / VLOOKUP(A3244, Data1!$A:$G, 7, FALSE)</f>
        <v>1.8903244751137865E-3</v>
      </c>
      <c r="F3244">
        <f xml:space="preserve"> ROUND(E3244 * VLOOKUP(A3244, Data1!$A:$G, 2, FALSE),0)</f>
        <v>4</v>
      </c>
      <c r="G3244">
        <f xml:space="preserve"> ROUND(E3244 * VLOOKUP(A3244, Data1!$A:$G,3, FALSE),0)</f>
        <v>44</v>
      </c>
      <c r="H3244">
        <f xml:space="preserve"> ROUND(E3244 * VLOOKUP(A3244, Data1!$A:$G, 4, FALSE),0)</f>
        <v>51</v>
      </c>
      <c r="I3244">
        <f xml:space="preserve"> ROUND(E3244 * VLOOKUP(A3244, Data1!$A:$G, 5, FALSE),0)</f>
        <v>4</v>
      </c>
      <c r="J3244">
        <f xml:space="preserve"> ROUND(E3244 * VLOOKUP(A3244, Data1!$A:$G, 6, FALSE),0)</f>
        <v>0</v>
      </c>
    </row>
    <row r="3245" spans="1:10" x14ac:dyDescent="0.25">
      <c r="A3245">
        <v>2016</v>
      </c>
      <c r="B3245" t="str">
        <v>December</v>
      </c>
      <c r="C3245" t="str">
        <v>Fife</v>
      </c>
      <c r="D3245">
        <v>273</v>
      </c>
      <c r="E3245">
        <f>D3245 / VLOOKUP(A3245, Data1!$A:$G, 7, FALSE)</f>
        <v>5.0102774922918805E-3</v>
      </c>
      <c r="F3245">
        <f xml:space="preserve"> ROUND(E3245 * VLOOKUP(A3245, Data1!$A:$G, 2, FALSE),0)</f>
        <v>10</v>
      </c>
      <c r="G3245">
        <f xml:space="preserve"> ROUND(E3245 * VLOOKUP(A3245, Data1!$A:$G,3, FALSE),0)</f>
        <v>117</v>
      </c>
      <c r="H3245">
        <f xml:space="preserve"> ROUND(E3245 * VLOOKUP(A3245, Data1!$A:$G, 4, FALSE),0)</f>
        <v>136</v>
      </c>
      <c r="I3245">
        <f xml:space="preserve"> ROUND(E3245 * VLOOKUP(A3245, Data1!$A:$G, 5, FALSE),0)</f>
        <v>11</v>
      </c>
      <c r="J3245">
        <f xml:space="preserve"> ROUND(E3245 * VLOOKUP(A3245, Data1!$A:$G, 6, FALSE),0)</f>
        <v>0</v>
      </c>
    </row>
    <row r="3246" spans="1:10" x14ac:dyDescent="0.25">
      <c r="A3246">
        <v>2016</v>
      </c>
      <c r="B3246" t="str">
        <v>December</v>
      </c>
      <c r="C3246" t="str">
        <v>Forth Valley</v>
      </c>
      <c r="D3246">
        <v>230</v>
      </c>
      <c r="E3246">
        <f>D3246 / VLOOKUP(A3246, Data1!$A:$G, 7, FALSE)</f>
        <v>4.2211129055938924E-3</v>
      </c>
      <c r="F3246">
        <f xml:space="preserve"> ROUND(E3246 * VLOOKUP(A3246, Data1!$A:$G, 2, FALSE),0)</f>
        <v>8</v>
      </c>
      <c r="G3246">
        <f xml:space="preserve"> ROUND(E3246 * VLOOKUP(A3246, Data1!$A:$G,3, FALSE),0)</f>
        <v>98</v>
      </c>
      <c r="H3246">
        <f xml:space="preserve"> ROUND(E3246 * VLOOKUP(A3246, Data1!$A:$G, 4, FALSE),0)</f>
        <v>114</v>
      </c>
      <c r="I3246">
        <f xml:space="preserve"> ROUND(E3246 * VLOOKUP(A3246, Data1!$A:$G, 5, FALSE),0)</f>
        <v>9</v>
      </c>
      <c r="J3246">
        <f xml:space="preserve"> ROUND(E3246 * VLOOKUP(A3246, Data1!$A:$G, 6, FALSE),0)</f>
        <v>0</v>
      </c>
    </row>
    <row r="3247" spans="1:10" x14ac:dyDescent="0.25">
      <c r="A3247">
        <v>2016</v>
      </c>
      <c r="B3247" t="str">
        <v>December</v>
      </c>
      <c r="C3247" t="str">
        <v>Grampian</v>
      </c>
      <c r="D3247">
        <v>467</v>
      </c>
      <c r="E3247">
        <f>D3247 / VLOOKUP(A3247, Data1!$A:$G, 7, FALSE)</f>
        <v>8.5706944648362947E-3</v>
      </c>
      <c r="F3247">
        <f xml:space="preserve"> ROUND(E3247 * VLOOKUP(A3247, Data1!$A:$G, 2, FALSE),0)</f>
        <v>17</v>
      </c>
      <c r="G3247">
        <f xml:space="preserve"> ROUND(E3247 * VLOOKUP(A3247, Data1!$A:$G,3, FALSE),0)</f>
        <v>199</v>
      </c>
      <c r="H3247">
        <f xml:space="preserve"> ROUND(E3247 * VLOOKUP(A3247, Data1!$A:$G, 4, FALSE),0)</f>
        <v>232</v>
      </c>
      <c r="I3247">
        <f xml:space="preserve"> ROUND(E3247 * VLOOKUP(A3247, Data1!$A:$G, 5, FALSE),0)</f>
        <v>19</v>
      </c>
      <c r="J3247">
        <f xml:space="preserve"> ROUND(E3247 * VLOOKUP(A3247, Data1!$A:$G, 6, FALSE),0)</f>
        <v>0</v>
      </c>
    </row>
    <row r="3248" spans="1:10" x14ac:dyDescent="0.25">
      <c r="A3248">
        <v>2016</v>
      </c>
      <c r="B3248" t="str">
        <v>December</v>
      </c>
      <c r="C3248" t="str">
        <v>Greater Glasgow and Clyde</v>
      </c>
      <c r="D3248">
        <v>846</v>
      </c>
      <c r="E3248">
        <f>D3248 / VLOOKUP(A3248, Data1!$A:$G, 7, FALSE)</f>
        <v>1.5526354426662751E-2</v>
      </c>
      <c r="F3248">
        <f xml:space="preserve"> ROUND(E3248 * VLOOKUP(A3248, Data1!$A:$G, 2, FALSE),0)</f>
        <v>31</v>
      </c>
      <c r="G3248">
        <f xml:space="preserve"> ROUND(E3248 * VLOOKUP(A3248, Data1!$A:$G,3, FALSE),0)</f>
        <v>361</v>
      </c>
      <c r="H3248">
        <f xml:space="preserve"> ROUND(E3248 * VLOOKUP(A3248, Data1!$A:$G, 4, FALSE),0)</f>
        <v>420</v>
      </c>
      <c r="I3248">
        <f xml:space="preserve"> ROUND(E3248 * VLOOKUP(A3248, Data1!$A:$G, 5, FALSE),0)</f>
        <v>34</v>
      </c>
      <c r="J3248">
        <f xml:space="preserve"> ROUND(E3248 * VLOOKUP(A3248, Data1!$A:$G, 6, FALSE),0)</f>
        <v>0</v>
      </c>
    </row>
    <row r="3249" spans="1:10" x14ac:dyDescent="0.25">
      <c r="A3249">
        <v>2016</v>
      </c>
      <c r="B3249" t="str">
        <v>December</v>
      </c>
      <c r="C3249" t="str">
        <v>Highland</v>
      </c>
      <c r="D3249">
        <v>194</v>
      </c>
      <c r="E3249">
        <f>D3249 / VLOOKUP(A3249, Data1!$A:$G, 7, FALSE)</f>
        <v>3.5604169725444133E-3</v>
      </c>
      <c r="F3249">
        <f xml:space="preserve"> ROUND(E3249 * VLOOKUP(A3249, Data1!$A:$G, 2, FALSE),0)</f>
        <v>7</v>
      </c>
      <c r="G3249">
        <f xml:space="preserve"> ROUND(E3249 * VLOOKUP(A3249, Data1!$A:$G,3, FALSE),0)</f>
        <v>83</v>
      </c>
      <c r="H3249">
        <f xml:space="preserve"> ROUND(E3249 * VLOOKUP(A3249, Data1!$A:$G, 4, FALSE),0)</f>
        <v>96</v>
      </c>
      <c r="I3249">
        <f xml:space="preserve"> ROUND(E3249 * VLOOKUP(A3249, Data1!$A:$G, 5, FALSE),0)</f>
        <v>8</v>
      </c>
      <c r="J3249">
        <f xml:space="preserve"> ROUND(E3249 * VLOOKUP(A3249, Data1!$A:$G, 6, FALSE),0)</f>
        <v>0</v>
      </c>
    </row>
    <row r="3250" spans="1:10" x14ac:dyDescent="0.25">
      <c r="A3250">
        <v>2016</v>
      </c>
      <c r="B3250" t="str">
        <v>December</v>
      </c>
      <c r="C3250" t="str">
        <v>Lanarkshire</v>
      </c>
      <c r="D3250">
        <v>482</v>
      </c>
      <c r="E3250">
        <f>D3250 / VLOOKUP(A3250, Data1!$A:$G, 7, FALSE)</f>
        <v>8.8459844369402438E-3</v>
      </c>
      <c r="F3250">
        <f xml:space="preserve"> ROUND(E3250 * VLOOKUP(A3250, Data1!$A:$G, 2, FALSE),0)</f>
        <v>17</v>
      </c>
      <c r="G3250">
        <f xml:space="preserve"> ROUND(E3250 * VLOOKUP(A3250, Data1!$A:$G,3, FALSE),0)</f>
        <v>206</v>
      </c>
      <c r="H3250">
        <f xml:space="preserve"> ROUND(E3250 * VLOOKUP(A3250, Data1!$A:$G, 4, FALSE),0)</f>
        <v>239</v>
      </c>
      <c r="I3250">
        <f xml:space="preserve"> ROUND(E3250 * VLOOKUP(A3250, Data1!$A:$G, 5, FALSE),0)</f>
        <v>19</v>
      </c>
      <c r="J3250">
        <f xml:space="preserve"> ROUND(E3250 * VLOOKUP(A3250, Data1!$A:$G, 6, FALSE),0)</f>
        <v>0</v>
      </c>
    </row>
    <row r="3251" spans="1:10" x14ac:dyDescent="0.25">
      <c r="A3251">
        <v>2016</v>
      </c>
      <c r="B3251" t="str">
        <v>December</v>
      </c>
      <c r="C3251" t="str">
        <v>Lothian</v>
      </c>
      <c r="D3251">
        <v>741</v>
      </c>
      <c r="E3251">
        <f>D3251 / VLOOKUP(A3251, Data1!$A:$G, 7, FALSE)</f>
        <v>1.3599324621935105E-2</v>
      </c>
      <c r="F3251">
        <f xml:space="preserve"> ROUND(E3251 * VLOOKUP(A3251, Data1!$A:$G, 2, FALSE),0)</f>
        <v>27</v>
      </c>
      <c r="G3251">
        <f xml:space="preserve"> ROUND(E3251 * VLOOKUP(A3251, Data1!$A:$G,3, FALSE),0)</f>
        <v>316</v>
      </c>
      <c r="H3251">
        <f xml:space="preserve"> ROUND(E3251 * VLOOKUP(A3251, Data1!$A:$G, 4, FALSE),0)</f>
        <v>368</v>
      </c>
      <c r="I3251">
        <f xml:space="preserve"> ROUND(E3251 * VLOOKUP(A3251, Data1!$A:$G, 5, FALSE),0)</f>
        <v>30</v>
      </c>
      <c r="J3251">
        <f xml:space="preserve"> ROUND(E3251 * VLOOKUP(A3251, Data1!$A:$G, 6, FALSE),0)</f>
        <v>0</v>
      </c>
    </row>
    <row r="3252" spans="1:10" x14ac:dyDescent="0.25">
      <c r="A3252">
        <v>2016</v>
      </c>
      <c r="B3252" t="str">
        <v>December</v>
      </c>
      <c r="C3252" t="str">
        <v>Orkney</v>
      </c>
      <c r="D3252">
        <v>12</v>
      </c>
      <c r="E3252">
        <f>D3252 / VLOOKUP(A3252, Data1!$A:$G, 7, FALSE)</f>
        <v>2.202319776831596E-4</v>
      </c>
      <c r="F3252">
        <f xml:space="preserve"> ROUND(E3252 * VLOOKUP(A3252, Data1!$A:$G, 2, FALSE),0)</f>
        <v>0</v>
      </c>
      <c r="G3252">
        <f xml:space="preserve"> ROUND(E3252 * VLOOKUP(A3252, Data1!$A:$G,3, FALSE),0)</f>
        <v>5</v>
      </c>
      <c r="H3252">
        <f xml:space="preserve"> ROUND(E3252 * VLOOKUP(A3252, Data1!$A:$G, 4, FALSE),0)</f>
        <v>6</v>
      </c>
      <c r="I3252">
        <f xml:space="preserve"> ROUND(E3252 * VLOOKUP(A3252, Data1!$A:$G, 5, FALSE),0)</f>
        <v>0</v>
      </c>
      <c r="J3252">
        <f xml:space="preserve"> ROUND(E3252 * VLOOKUP(A3252, Data1!$A:$G, 6, FALSE),0)</f>
        <v>0</v>
      </c>
    </row>
    <row r="3253" spans="1:10" x14ac:dyDescent="0.25">
      <c r="A3253">
        <v>2016</v>
      </c>
      <c r="B3253" t="str">
        <v>December</v>
      </c>
      <c r="C3253" t="str">
        <v>Scotland</v>
      </c>
      <c r="D3253">
        <v>3982</v>
      </c>
      <c r="E3253">
        <f>D3253 / VLOOKUP(A3253, Data1!$A:$G, 7, FALSE)</f>
        <v>7.308031126119513E-2</v>
      </c>
      <c r="F3253">
        <f xml:space="preserve"> ROUND(E3253 * VLOOKUP(A3253, Data1!$A:$G, 2, FALSE),0)</f>
        <v>144</v>
      </c>
      <c r="G3253">
        <f xml:space="preserve"> ROUND(E3253 * VLOOKUP(A3253, Data1!$A:$G,3, FALSE),0)</f>
        <v>1700</v>
      </c>
      <c r="H3253">
        <f xml:space="preserve"> ROUND(E3253 * VLOOKUP(A3253, Data1!$A:$G, 4, FALSE),0)</f>
        <v>1977</v>
      </c>
      <c r="I3253">
        <f xml:space="preserve"> ROUND(E3253 * VLOOKUP(A3253, Data1!$A:$G, 5, FALSE),0)</f>
        <v>160</v>
      </c>
      <c r="J3253">
        <f xml:space="preserve"> ROUND(E3253 * VLOOKUP(A3253, Data1!$A:$G, 6, FALSE),0)</f>
        <v>1</v>
      </c>
    </row>
    <row r="3254" spans="1:10" x14ac:dyDescent="0.25">
      <c r="A3254">
        <v>2016</v>
      </c>
      <c r="B3254" t="str">
        <v>December</v>
      </c>
      <c r="C3254" t="str">
        <v>Shetland</v>
      </c>
      <c r="D3254">
        <v>18</v>
      </c>
      <c r="E3254">
        <f>D3254 / VLOOKUP(A3254, Data1!$A:$G, 7, FALSE)</f>
        <v>3.3034796652473941E-4</v>
      </c>
      <c r="F3254">
        <f xml:space="preserve"> ROUND(E3254 * VLOOKUP(A3254, Data1!$A:$G, 2, FALSE),0)</f>
        <v>1</v>
      </c>
      <c r="G3254">
        <f xml:space="preserve"> ROUND(E3254 * VLOOKUP(A3254, Data1!$A:$G,3, FALSE),0)</f>
        <v>8</v>
      </c>
      <c r="H3254">
        <f xml:space="preserve"> ROUND(E3254 * VLOOKUP(A3254, Data1!$A:$G, 4, FALSE),0)</f>
        <v>9</v>
      </c>
      <c r="I3254">
        <f xml:space="preserve"> ROUND(E3254 * VLOOKUP(A3254, Data1!$A:$G, 5, FALSE),0)</f>
        <v>1</v>
      </c>
      <c r="J3254">
        <f xml:space="preserve"> ROUND(E3254 * VLOOKUP(A3254, Data1!$A:$G, 6, FALSE),0)</f>
        <v>0</v>
      </c>
    </row>
    <row r="3255" spans="1:10" x14ac:dyDescent="0.25">
      <c r="A3255">
        <v>2016</v>
      </c>
      <c r="B3255" t="str">
        <v>December</v>
      </c>
      <c r="C3255" t="str">
        <v>Tayside</v>
      </c>
      <c r="D3255">
        <v>277</v>
      </c>
      <c r="E3255">
        <f>D3255 / VLOOKUP(A3255, Data1!$A:$G, 7, FALSE)</f>
        <v>5.083688151519601E-3</v>
      </c>
      <c r="F3255">
        <f xml:space="preserve"> ROUND(E3255 * VLOOKUP(A3255, Data1!$A:$G, 2, FALSE),0)</f>
        <v>10</v>
      </c>
      <c r="G3255">
        <f xml:space="preserve"> ROUND(E3255 * VLOOKUP(A3255, Data1!$A:$G,3, FALSE),0)</f>
        <v>118</v>
      </c>
      <c r="H3255">
        <f xml:space="preserve"> ROUND(E3255 * VLOOKUP(A3255, Data1!$A:$G, 4, FALSE),0)</f>
        <v>137</v>
      </c>
      <c r="I3255">
        <f xml:space="preserve"> ROUND(E3255 * VLOOKUP(A3255, Data1!$A:$G, 5, FALSE),0)</f>
        <v>11</v>
      </c>
      <c r="J3255">
        <f xml:space="preserve"> ROUND(E3255 * VLOOKUP(A3255, Data1!$A:$G, 6, FALSE),0)</f>
        <v>0</v>
      </c>
    </row>
    <row r="3256" spans="1:10" x14ac:dyDescent="0.25">
      <c r="A3256">
        <v>2016</v>
      </c>
      <c r="B3256" t="str">
        <v>December</v>
      </c>
      <c r="C3256" t="str">
        <v>Western Isles</v>
      </c>
      <c r="D3256">
        <v>24</v>
      </c>
      <c r="E3256">
        <f>D3256 / VLOOKUP(A3256, Data1!$A:$G, 7, FALSE)</f>
        <v>4.4046395536631919E-4</v>
      </c>
      <c r="F3256">
        <f xml:space="preserve"> ROUND(E3256 * VLOOKUP(A3256, Data1!$A:$G, 2, FALSE),0)</f>
        <v>1</v>
      </c>
      <c r="G3256">
        <f xml:space="preserve"> ROUND(E3256 * VLOOKUP(A3256, Data1!$A:$G,3, FALSE),0)</f>
        <v>10</v>
      </c>
      <c r="H3256">
        <f xml:space="preserve"> ROUND(E3256 * VLOOKUP(A3256, Data1!$A:$G, 4, FALSE),0)</f>
        <v>12</v>
      </c>
      <c r="I3256">
        <f xml:space="preserve"> ROUND(E3256 * VLOOKUP(A3256, Data1!$A:$G, 5, FALSE),0)</f>
        <v>1</v>
      </c>
      <c r="J3256">
        <f xml:space="preserve"> ROUND(E3256 * VLOOKUP(A3256, Data1!$A:$G, 6, FALSE),0)</f>
        <v>0</v>
      </c>
    </row>
    <row r="3257" spans="1:10" x14ac:dyDescent="0.25">
      <c r="A3257">
        <v>2016</v>
      </c>
      <c r="B3257" t="str">
        <v>November</v>
      </c>
      <c r="C3257" t="str">
        <v>Ayrshire and Arran</v>
      </c>
      <c r="D3257">
        <v>298</v>
      </c>
      <c r="E3257">
        <f>D3257 / VLOOKUP(A3257, Data1!$A:$G, 7, FALSE)</f>
        <v>5.46909411246513E-3</v>
      </c>
      <c r="F3257">
        <f xml:space="preserve"> ROUND(E3257 * VLOOKUP(A3257, Data1!$A:$G, 2, FALSE),0)</f>
        <v>11</v>
      </c>
      <c r="G3257">
        <f xml:space="preserve"> ROUND(E3257 * VLOOKUP(A3257, Data1!$A:$G,3, FALSE),0)</f>
        <v>127</v>
      </c>
      <c r="H3257">
        <f xml:space="preserve"> ROUND(E3257 * VLOOKUP(A3257, Data1!$A:$G, 4, FALSE),0)</f>
        <v>148</v>
      </c>
      <c r="I3257">
        <f xml:space="preserve"> ROUND(E3257 * VLOOKUP(A3257, Data1!$A:$G, 5, FALSE),0)</f>
        <v>12</v>
      </c>
      <c r="J3257">
        <f xml:space="preserve"> ROUND(E3257 * VLOOKUP(A3257, Data1!$A:$G, 6, FALSE),0)</f>
        <v>0</v>
      </c>
    </row>
    <row r="3258" spans="1:10" x14ac:dyDescent="0.25">
      <c r="A3258">
        <v>2016</v>
      </c>
      <c r="B3258" t="str">
        <v>November</v>
      </c>
      <c r="C3258" t="str">
        <v>Borders</v>
      </c>
      <c r="D3258">
        <v>72</v>
      </c>
      <c r="E3258">
        <f>D3258 / VLOOKUP(A3258, Data1!$A:$G, 7, FALSE)</f>
        <v>1.3213918660989576E-3</v>
      </c>
      <c r="F3258">
        <f xml:space="preserve"> ROUND(E3258 * VLOOKUP(A3258, Data1!$A:$G, 2, FALSE),0)</f>
        <v>3</v>
      </c>
      <c r="G3258">
        <f xml:space="preserve"> ROUND(E3258 * VLOOKUP(A3258, Data1!$A:$G,3, FALSE),0)</f>
        <v>31</v>
      </c>
      <c r="H3258">
        <f xml:space="preserve"> ROUND(E3258 * VLOOKUP(A3258, Data1!$A:$G, 4, FALSE),0)</f>
        <v>36</v>
      </c>
      <c r="I3258">
        <f xml:space="preserve"> ROUND(E3258 * VLOOKUP(A3258, Data1!$A:$G, 5, FALSE),0)</f>
        <v>3</v>
      </c>
      <c r="J3258">
        <f xml:space="preserve"> ROUND(E3258 * VLOOKUP(A3258, Data1!$A:$G, 6, FALSE),0)</f>
        <v>0</v>
      </c>
    </row>
    <row r="3259" spans="1:10" x14ac:dyDescent="0.25">
      <c r="A3259">
        <v>2016</v>
      </c>
      <c r="B3259" t="str">
        <v>November</v>
      </c>
      <c r="C3259" t="str">
        <v>Dumfries and Galloway</v>
      </c>
      <c r="D3259">
        <v>93</v>
      </c>
      <c r="E3259">
        <f>D3259 / VLOOKUP(A3259, Data1!$A:$G, 7, FALSE)</f>
        <v>1.7067978270444868E-3</v>
      </c>
      <c r="F3259">
        <f xml:space="preserve"> ROUND(E3259 * VLOOKUP(A3259, Data1!$A:$G, 2, FALSE),0)</f>
        <v>3</v>
      </c>
      <c r="G3259">
        <f xml:space="preserve"> ROUND(E3259 * VLOOKUP(A3259, Data1!$A:$G,3, FALSE),0)</f>
        <v>40</v>
      </c>
      <c r="H3259">
        <f xml:space="preserve"> ROUND(E3259 * VLOOKUP(A3259, Data1!$A:$G, 4, FALSE),0)</f>
        <v>46</v>
      </c>
      <c r="I3259">
        <f xml:space="preserve"> ROUND(E3259 * VLOOKUP(A3259, Data1!$A:$G, 5, FALSE),0)</f>
        <v>4</v>
      </c>
      <c r="J3259">
        <f xml:space="preserve"> ROUND(E3259 * VLOOKUP(A3259, Data1!$A:$G, 6, FALSE),0)</f>
        <v>0</v>
      </c>
    </row>
    <row r="3260" spans="1:10" x14ac:dyDescent="0.25">
      <c r="A3260">
        <v>2016</v>
      </c>
      <c r="B3260" t="str">
        <v>November</v>
      </c>
      <c r="C3260" t="str">
        <v>Fife</v>
      </c>
      <c r="D3260">
        <v>306</v>
      </c>
      <c r="E3260">
        <f>D3260 / VLOOKUP(A3260, Data1!$A:$G, 7, FALSE)</f>
        <v>5.61591543092057E-3</v>
      </c>
      <c r="F3260">
        <f xml:space="preserve"> ROUND(E3260 * VLOOKUP(A3260, Data1!$A:$G, 2, FALSE),0)</f>
        <v>11</v>
      </c>
      <c r="G3260">
        <f xml:space="preserve"> ROUND(E3260 * VLOOKUP(A3260, Data1!$A:$G,3, FALSE),0)</f>
        <v>131</v>
      </c>
      <c r="H3260">
        <f xml:space="preserve"> ROUND(E3260 * VLOOKUP(A3260, Data1!$A:$G, 4, FALSE),0)</f>
        <v>152</v>
      </c>
      <c r="I3260">
        <f xml:space="preserve"> ROUND(E3260 * VLOOKUP(A3260, Data1!$A:$G, 5, FALSE),0)</f>
        <v>12</v>
      </c>
      <c r="J3260">
        <f xml:space="preserve"> ROUND(E3260 * VLOOKUP(A3260, Data1!$A:$G, 6, FALSE),0)</f>
        <v>0</v>
      </c>
    </row>
    <row r="3261" spans="1:10" x14ac:dyDescent="0.25">
      <c r="A3261">
        <v>2016</v>
      </c>
      <c r="B3261" t="str">
        <v>November</v>
      </c>
      <c r="C3261" t="str">
        <v>Forth Valley</v>
      </c>
      <c r="D3261">
        <v>238</v>
      </c>
      <c r="E3261">
        <f>D3261 / VLOOKUP(A3261, Data1!$A:$G, 7, FALSE)</f>
        <v>4.3679342240493316E-3</v>
      </c>
      <c r="F3261">
        <f xml:space="preserve"> ROUND(E3261 * VLOOKUP(A3261, Data1!$A:$G, 2, FALSE),0)</f>
        <v>9</v>
      </c>
      <c r="G3261">
        <f xml:space="preserve"> ROUND(E3261 * VLOOKUP(A3261, Data1!$A:$G,3, FALSE),0)</f>
        <v>102</v>
      </c>
      <c r="H3261">
        <f xml:space="preserve"> ROUND(E3261 * VLOOKUP(A3261, Data1!$A:$G, 4, FALSE),0)</f>
        <v>118</v>
      </c>
      <c r="I3261">
        <f xml:space="preserve"> ROUND(E3261 * VLOOKUP(A3261, Data1!$A:$G, 5, FALSE),0)</f>
        <v>10</v>
      </c>
      <c r="J3261">
        <f xml:space="preserve"> ROUND(E3261 * VLOOKUP(A3261, Data1!$A:$G, 6, FALSE),0)</f>
        <v>0</v>
      </c>
    </row>
    <row r="3262" spans="1:10" x14ac:dyDescent="0.25">
      <c r="A3262">
        <v>2016</v>
      </c>
      <c r="B3262" t="str">
        <v>November</v>
      </c>
      <c r="C3262" t="str">
        <v>Grampian</v>
      </c>
      <c r="D3262">
        <v>487</v>
      </c>
      <c r="E3262">
        <f>D3262 / VLOOKUP(A3262, Data1!$A:$G, 7, FALSE)</f>
        <v>8.9377477609748936E-3</v>
      </c>
      <c r="F3262">
        <f xml:space="preserve"> ROUND(E3262 * VLOOKUP(A3262, Data1!$A:$G, 2, FALSE),0)</f>
        <v>18</v>
      </c>
      <c r="G3262">
        <f xml:space="preserve"> ROUND(E3262 * VLOOKUP(A3262, Data1!$A:$G,3, FALSE),0)</f>
        <v>208</v>
      </c>
      <c r="H3262">
        <f xml:space="preserve"> ROUND(E3262 * VLOOKUP(A3262, Data1!$A:$G, 4, FALSE),0)</f>
        <v>242</v>
      </c>
      <c r="I3262">
        <f xml:space="preserve"> ROUND(E3262 * VLOOKUP(A3262, Data1!$A:$G, 5, FALSE),0)</f>
        <v>20</v>
      </c>
      <c r="J3262">
        <f xml:space="preserve"> ROUND(E3262 * VLOOKUP(A3262, Data1!$A:$G, 6, FALSE),0)</f>
        <v>0</v>
      </c>
    </row>
    <row r="3263" spans="1:10" x14ac:dyDescent="0.25">
      <c r="A3263">
        <v>2016</v>
      </c>
      <c r="B3263" t="str">
        <v>November</v>
      </c>
      <c r="C3263" t="str">
        <v>Greater Glasgow and Clyde</v>
      </c>
      <c r="D3263">
        <v>1005</v>
      </c>
      <c r="E3263">
        <f>D3263 / VLOOKUP(A3263, Data1!$A:$G, 7, FALSE)</f>
        <v>1.8444428130964616E-2</v>
      </c>
      <c r="F3263">
        <f xml:space="preserve"> ROUND(E3263 * VLOOKUP(A3263, Data1!$A:$G, 2, FALSE),0)</f>
        <v>36</v>
      </c>
      <c r="G3263">
        <f xml:space="preserve"> ROUND(E3263 * VLOOKUP(A3263, Data1!$A:$G,3, FALSE),0)</f>
        <v>429</v>
      </c>
      <c r="H3263">
        <f xml:space="preserve"> ROUND(E3263 * VLOOKUP(A3263, Data1!$A:$G, 4, FALSE),0)</f>
        <v>499</v>
      </c>
      <c r="I3263">
        <f xml:space="preserve"> ROUND(E3263 * VLOOKUP(A3263, Data1!$A:$G, 5, FALSE),0)</f>
        <v>40</v>
      </c>
      <c r="J3263">
        <f xml:space="preserve"> ROUND(E3263 * VLOOKUP(A3263, Data1!$A:$G, 6, FALSE),0)</f>
        <v>0</v>
      </c>
    </row>
    <row r="3264" spans="1:10" x14ac:dyDescent="0.25">
      <c r="A3264">
        <v>2016</v>
      </c>
      <c r="B3264" t="str">
        <v>November</v>
      </c>
      <c r="C3264" t="str">
        <v>Highland</v>
      </c>
      <c r="D3264">
        <v>236</v>
      </c>
      <c r="E3264">
        <f>D3264 / VLOOKUP(A3264, Data1!$A:$G, 7, FALSE)</f>
        <v>4.3312288944354722E-3</v>
      </c>
      <c r="F3264">
        <f xml:space="preserve"> ROUND(E3264 * VLOOKUP(A3264, Data1!$A:$G, 2, FALSE),0)</f>
        <v>9</v>
      </c>
      <c r="G3264">
        <f xml:space="preserve"> ROUND(E3264 * VLOOKUP(A3264, Data1!$A:$G,3, FALSE),0)</f>
        <v>101</v>
      </c>
      <c r="H3264">
        <f xml:space="preserve"> ROUND(E3264 * VLOOKUP(A3264, Data1!$A:$G, 4, FALSE),0)</f>
        <v>117</v>
      </c>
      <c r="I3264">
        <f xml:space="preserve"> ROUND(E3264 * VLOOKUP(A3264, Data1!$A:$G, 5, FALSE),0)</f>
        <v>9</v>
      </c>
      <c r="J3264">
        <f xml:space="preserve"> ROUND(E3264 * VLOOKUP(A3264, Data1!$A:$G, 6, FALSE),0)</f>
        <v>0</v>
      </c>
    </row>
    <row r="3265" spans="1:10" x14ac:dyDescent="0.25">
      <c r="A3265">
        <v>2016</v>
      </c>
      <c r="B3265" t="str">
        <v>November</v>
      </c>
      <c r="C3265" t="str">
        <v>Lanarkshire</v>
      </c>
      <c r="D3265">
        <v>540</v>
      </c>
      <c r="E3265">
        <f>D3265 / VLOOKUP(A3265, Data1!$A:$G, 7, FALSE)</f>
        <v>9.910438995742182E-3</v>
      </c>
      <c r="F3265">
        <f xml:space="preserve"> ROUND(E3265 * VLOOKUP(A3265, Data1!$A:$G, 2, FALSE),0)</f>
        <v>20</v>
      </c>
      <c r="G3265">
        <f xml:space="preserve"> ROUND(E3265 * VLOOKUP(A3265, Data1!$A:$G,3, FALSE),0)</f>
        <v>230</v>
      </c>
      <c r="H3265">
        <f xml:space="preserve"> ROUND(E3265 * VLOOKUP(A3265, Data1!$A:$G, 4, FALSE),0)</f>
        <v>268</v>
      </c>
      <c r="I3265">
        <f xml:space="preserve"> ROUND(E3265 * VLOOKUP(A3265, Data1!$A:$G, 5, FALSE),0)</f>
        <v>22</v>
      </c>
      <c r="J3265">
        <f xml:space="preserve"> ROUND(E3265 * VLOOKUP(A3265, Data1!$A:$G, 6, FALSE),0)</f>
        <v>0</v>
      </c>
    </row>
    <row r="3266" spans="1:10" x14ac:dyDescent="0.25">
      <c r="A3266">
        <v>2016</v>
      </c>
      <c r="B3266" t="str">
        <v>November</v>
      </c>
      <c r="C3266" t="str">
        <v>Lothian</v>
      </c>
      <c r="D3266">
        <v>770</v>
      </c>
      <c r="E3266">
        <f>D3266 / VLOOKUP(A3266, Data1!$A:$G, 7, FALSE)</f>
        <v>1.4131551901336074E-2</v>
      </c>
      <c r="F3266">
        <f xml:space="preserve"> ROUND(E3266 * VLOOKUP(A3266, Data1!$A:$G, 2, FALSE),0)</f>
        <v>28</v>
      </c>
      <c r="G3266">
        <f xml:space="preserve"> ROUND(E3266 * VLOOKUP(A3266, Data1!$A:$G,3, FALSE),0)</f>
        <v>329</v>
      </c>
      <c r="H3266">
        <f xml:space="preserve"> ROUND(E3266 * VLOOKUP(A3266, Data1!$A:$G, 4, FALSE),0)</f>
        <v>382</v>
      </c>
      <c r="I3266">
        <f xml:space="preserve"> ROUND(E3266 * VLOOKUP(A3266, Data1!$A:$G, 5, FALSE),0)</f>
        <v>31</v>
      </c>
      <c r="J3266">
        <f xml:space="preserve"> ROUND(E3266 * VLOOKUP(A3266, Data1!$A:$G, 6, FALSE),0)</f>
        <v>0</v>
      </c>
    </row>
    <row r="3267" spans="1:10" x14ac:dyDescent="0.25">
      <c r="A3267">
        <v>2016</v>
      </c>
      <c r="B3267" t="str">
        <v>November</v>
      </c>
      <c r="C3267" t="str">
        <v>Orkney</v>
      </c>
      <c r="D3267">
        <v>17</v>
      </c>
      <c r="E3267">
        <f>D3267 / VLOOKUP(A3267, Data1!$A:$G, 7, FALSE)</f>
        <v>3.1199530171780945E-4</v>
      </c>
      <c r="F3267">
        <f xml:space="preserve"> ROUND(E3267 * VLOOKUP(A3267, Data1!$A:$G, 2, FALSE),0)</f>
        <v>1</v>
      </c>
      <c r="G3267">
        <f xml:space="preserve"> ROUND(E3267 * VLOOKUP(A3267, Data1!$A:$G,3, FALSE),0)</f>
        <v>7</v>
      </c>
      <c r="H3267">
        <f xml:space="preserve"> ROUND(E3267 * VLOOKUP(A3267, Data1!$A:$G, 4, FALSE),0)</f>
        <v>8</v>
      </c>
      <c r="I3267">
        <f xml:space="preserve"> ROUND(E3267 * VLOOKUP(A3267, Data1!$A:$G, 5, FALSE),0)</f>
        <v>1</v>
      </c>
      <c r="J3267">
        <f xml:space="preserve"> ROUND(E3267 * VLOOKUP(A3267, Data1!$A:$G, 6, FALSE),0)</f>
        <v>0</v>
      </c>
    </row>
    <row r="3268" spans="1:10" x14ac:dyDescent="0.25">
      <c r="A3268">
        <v>2016</v>
      </c>
      <c r="B3268" t="str">
        <v>November</v>
      </c>
      <c r="C3268" t="str">
        <v>Scotland</v>
      </c>
      <c r="D3268">
        <v>4404</v>
      </c>
      <c r="E3268">
        <f>D3268 / VLOOKUP(A3268, Data1!$A:$G, 7, FALSE)</f>
        <v>8.0825135809719575E-2</v>
      </c>
      <c r="F3268">
        <f xml:space="preserve"> ROUND(E3268 * VLOOKUP(A3268, Data1!$A:$G, 2, FALSE),0)</f>
        <v>160</v>
      </c>
      <c r="G3268">
        <f xml:space="preserve"> ROUND(E3268 * VLOOKUP(A3268, Data1!$A:$G,3, FALSE),0)</f>
        <v>1880</v>
      </c>
      <c r="H3268">
        <f xml:space="preserve"> ROUND(E3268 * VLOOKUP(A3268, Data1!$A:$G, 4, FALSE),0)</f>
        <v>2186</v>
      </c>
      <c r="I3268">
        <f xml:space="preserve"> ROUND(E3268 * VLOOKUP(A3268, Data1!$A:$G, 5, FALSE),0)</f>
        <v>177</v>
      </c>
      <c r="J3268">
        <f xml:space="preserve"> ROUND(E3268 * VLOOKUP(A3268, Data1!$A:$G, 6, FALSE),0)</f>
        <v>1</v>
      </c>
    </row>
    <row r="3269" spans="1:10" x14ac:dyDescent="0.25">
      <c r="A3269">
        <v>2016</v>
      </c>
      <c r="B3269" t="str">
        <v>November</v>
      </c>
      <c r="C3269" t="str">
        <v>Shetland</v>
      </c>
      <c r="D3269">
        <v>13</v>
      </c>
      <c r="E3269">
        <f>D3269 / VLOOKUP(A3269, Data1!$A:$G, 7, FALSE)</f>
        <v>2.3858464249008955E-4</v>
      </c>
      <c r="F3269">
        <f xml:space="preserve"> ROUND(E3269 * VLOOKUP(A3269, Data1!$A:$G, 2, FALSE),0)</f>
        <v>0</v>
      </c>
      <c r="G3269">
        <f xml:space="preserve"> ROUND(E3269 * VLOOKUP(A3269, Data1!$A:$G,3, FALSE),0)</f>
        <v>6</v>
      </c>
      <c r="H3269">
        <f xml:space="preserve"> ROUND(E3269 * VLOOKUP(A3269, Data1!$A:$G, 4, FALSE),0)</f>
        <v>6</v>
      </c>
      <c r="I3269">
        <f xml:space="preserve"> ROUND(E3269 * VLOOKUP(A3269, Data1!$A:$G, 5, FALSE),0)</f>
        <v>1</v>
      </c>
      <c r="J3269">
        <f xml:space="preserve"> ROUND(E3269 * VLOOKUP(A3269, Data1!$A:$G, 6, FALSE),0)</f>
        <v>0</v>
      </c>
    </row>
    <row r="3270" spans="1:10" x14ac:dyDescent="0.25">
      <c r="A3270">
        <v>2016</v>
      </c>
      <c r="B3270" t="str">
        <v>November</v>
      </c>
      <c r="C3270" t="str">
        <v>Tayside</v>
      </c>
      <c r="D3270">
        <v>312</v>
      </c>
      <c r="E3270">
        <f>D3270 / VLOOKUP(A3270, Data1!$A:$G, 7, FALSE)</f>
        <v>5.7260314197621499E-3</v>
      </c>
      <c r="F3270">
        <f xml:space="preserve"> ROUND(E3270 * VLOOKUP(A3270, Data1!$A:$G, 2, FALSE),0)</f>
        <v>11</v>
      </c>
      <c r="G3270">
        <f xml:space="preserve"> ROUND(E3270 * VLOOKUP(A3270, Data1!$A:$G,3, FALSE),0)</f>
        <v>133</v>
      </c>
      <c r="H3270">
        <f xml:space="preserve"> ROUND(E3270 * VLOOKUP(A3270, Data1!$A:$G, 4, FALSE),0)</f>
        <v>155</v>
      </c>
      <c r="I3270">
        <f xml:space="preserve"> ROUND(E3270 * VLOOKUP(A3270, Data1!$A:$G, 5, FALSE),0)</f>
        <v>13</v>
      </c>
      <c r="J3270">
        <f xml:space="preserve"> ROUND(E3270 * VLOOKUP(A3270, Data1!$A:$G, 6, FALSE),0)</f>
        <v>0</v>
      </c>
    </row>
    <row r="3271" spans="1:10" x14ac:dyDescent="0.25">
      <c r="A3271">
        <v>2016</v>
      </c>
      <c r="B3271" t="str">
        <v>November</v>
      </c>
      <c r="C3271" t="str">
        <v>Western Isles</v>
      </c>
      <c r="D3271">
        <v>17</v>
      </c>
      <c r="E3271">
        <f>D3271 / VLOOKUP(A3271, Data1!$A:$G, 7, FALSE)</f>
        <v>3.1199530171780945E-4</v>
      </c>
      <c r="F3271">
        <f xml:space="preserve"> ROUND(E3271 * VLOOKUP(A3271, Data1!$A:$G, 2, FALSE),0)</f>
        <v>1</v>
      </c>
      <c r="G3271">
        <f xml:space="preserve"> ROUND(E3271 * VLOOKUP(A3271, Data1!$A:$G,3, FALSE),0)</f>
        <v>7</v>
      </c>
      <c r="H3271">
        <f xml:space="preserve"> ROUND(E3271 * VLOOKUP(A3271, Data1!$A:$G, 4, FALSE),0)</f>
        <v>8</v>
      </c>
      <c r="I3271">
        <f xml:space="preserve"> ROUND(E3271 * VLOOKUP(A3271, Data1!$A:$G, 5, FALSE),0)</f>
        <v>1</v>
      </c>
      <c r="J3271">
        <f xml:space="preserve"> ROUND(E3271 * VLOOKUP(A3271, Data1!$A:$G, 6, FALSE),0)</f>
        <v>0</v>
      </c>
    </row>
    <row r="3272" spans="1:10" x14ac:dyDescent="0.25">
      <c r="A3272">
        <v>2016</v>
      </c>
      <c r="B3272" t="str">
        <v>October</v>
      </c>
      <c r="C3272" t="str">
        <v>Ayrshire and Arran</v>
      </c>
      <c r="D3272">
        <v>275</v>
      </c>
      <c r="E3272">
        <f>D3272 / VLOOKUP(A3272, Data1!$A:$G, 7, FALSE)</f>
        <v>5.0469828219057407E-3</v>
      </c>
      <c r="F3272">
        <f xml:space="preserve"> ROUND(E3272 * VLOOKUP(A3272, Data1!$A:$G, 2, FALSE),0)</f>
        <v>10</v>
      </c>
      <c r="G3272">
        <f xml:space="preserve"> ROUND(E3272 * VLOOKUP(A3272, Data1!$A:$G,3, FALSE),0)</f>
        <v>117</v>
      </c>
      <c r="H3272">
        <f xml:space="preserve"> ROUND(E3272 * VLOOKUP(A3272, Data1!$A:$G, 4, FALSE),0)</f>
        <v>137</v>
      </c>
      <c r="I3272">
        <f xml:space="preserve"> ROUND(E3272 * VLOOKUP(A3272, Data1!$A:$G, 5, FALSE),0)</f>
        <v>11</v>
      </c>
      <c r="J3272">
        <f xml:space="preserve"> ROUND(E3272 * VLOOKUP(A3272, Data1!$A:$G, 6, FALSE),0)</f>
        <v>0</v>
      </c>
    </row>
    <row r="3273" spans="1:10" x14ac:dyDescent="0.25">
      <c r="A3273">
        <v>2016</v>
      </c>
      <c r="B3273" t="str">
        <v>October</v>
      </c>
      <c r="C3273" t="str">
        <v>Borders</v>
      </c>
      <c r="D3273">
        <v>73</v>
      </c>
      <c r="E3273">
        <f>D3273 / VLOOKUP(A3273, Data1!$A:$G, 7, FALSE)</f>
        <v>1.3397445309058875E-3</v>
      </c>
      <c r="F3273">
        <f xml:space="preserve"> ROUND(E3273 * VLOOKUP(A3273, Data1!$A:$G, 2, FALSE),0)</f>
        <v>3</v>
      </c>
      <c r="G3273">
        <f xml:space="preserve"> ROUND(E3273 * VLOOKUP(A3273, Data1!$A:$G,3, FALSE),0)</f>
        <v>31</v>
      </c>
      <c r="H3273">
        <f xml:space="preserve"> ROUND(E3273 * VLOOKUP(A3273, Data1!$A:$G, 4, FALSE),0)</f>
        <v>36</v>
      </c>
      <c r="I3273">
        <f xml:space="preserve"> ROUND(E3273 * VLOOKUP(A3273, Data1!$A:$G, 5, FALSE),0)</f>
        <v>3</v>
      </c>
      <c r="J3273">
        <f xml:space="preserve"> ROUND(E3273 * VLOOKUP(A3273, Data1!$A:$G, 6, FALSE),0)</f>
        <v>0</v>
      </c>
    </row>
    <row r="3274" spans="1:10" x14ac:dyDescent="0.25">
      <c r="A3274">
        <v>2016</v>
      </c>
      <c r="B3274" t="str">
        <v>October</v>
      </c>
      <c r="C3274" t="str">
        <v>Dumfries and Galloway</v>
      </c>
      <c r="D3274">
        <v>106</v>
      </c>
      <c r="E3274">
        <f>D3274 / VLOOKUP(A3274, Data1!$A:$G, 7, FALSE)</f>
        <v>1.9453824695345764E-3</v>
      </c>
      <c r="F3274">
        <f xml:space="preserve"> ROUND(E3274 * VLOOKUP(A3274, Data1!$A:$G, 2, FALSE),0)</f>
        <v>4</v>
      </c>
      <c r="G3274">
        <f xml:space="preserve"> ROUND(E3274 * VLOOKUP(A3274, Data1!$A:$G,3, FALSE),0)</f>
        <v>45</v>
      </c>
      <c r="H3274">
        <f xml:space="preserve"> ROUND(E3274 * VLOOKUP(A3274, Data1!$A:$G, 4, FALSE),0)</f>
        <v>53</v>
      </c>
      <c r="I3274">
        <f xml:space="preserve"> ROUND(E3274 * VLOOKUP(A3274, Data1!$A:$G, 5, FALSE),0)</f>
        <v>4</v>
      </c>
      <c r="J3274">
        <f xml:space="preserve"> ROUND(E3274 * VLOOKUP(A3274, Data1!$A:$G, 6, FALSE),0)</f>
        <v>0</v>
      </c>
    </row>
    <row r="3275" spans="1:10" x14ac:dyDescent="0.25">
      <c r="A3275">
        <v>2016</v>
      </c>
      <c r="B3275" t="str">
        <v>October</v>
      </c>
      <c r="C3275" t="str">
        <v>Fife</v>
      </c>
      <c r="D3275">
        <v>324</v>
      </c>
      <c r="E3275">
        <f>D3275 / VLOOKUP(A3275, Data1!$A:$G, 7, FALSE)</f>
        <v>5.9462633974453087E-3</v>
      </c>
      <c r="F3275">
        <f xml:space="preserve"> ROUND(E3275 * VLOOKUP(A3275, Data1!$A:$G, 2, FALSE),0)</f>
        <v>12</v>
      </c>
      <c r="G3275">
        <f xml:space="preserve"> ROUND(E3275 * VLOOKUP(A3275, Data1!$A:$G,3, FALSE),0)</f>
        <v>138</v>
      </c>
      <c r="H3275">
        <f xml:space="preserve"> ROUND(E3275 * VLOOKUP(A3275, Data1!$A:$G, 4, FALSE),0)</f>
        <v>161</v>
      </c>
      <c r="I3275">
        <f xml:space="preserve"> ROUND(E3275 * VLOOKUP(A3275, Data1!$A:$G, 5, FALSE),0)</f>
        <v>13</v>
      </c>
      <c r="J3275">
        <f xml:space="preserve"> ROUND(E3275 * VLOOKUP(A3275, Data1!$A:$G, 6, FALSE),0)</f>
        <v>0</v>
      </c>
    </row>
    <row r="3276" spans="1:10" x14ac:dyDescent="0.25">
      <c r="A3276">
        <v>2016</v>
      </c>
      <c r="B3276" t="str">
        <v>October</v>
      </c>
      <c r="C3276" t="str">
        <v>Forth Valley</v>
      </c>
      <c r="D3276">
        <v>236</v>
      </c>
      <c r="E3276">
        <f>D3276 / VLOOKUP(A3276, Data1!$A:$G, 7, FALSE)</f>
        <v>4.3312288944354722E-3</v>
      </c>
      <c r="F3276">
        <f xml:space="preserve"> ROUND(E3276 * VLOOKUP(A3276, Data1!$A:$G, 2, FALSE),0)</f>
        <v>9</v>
      </c>
      <c r="G3276">
        <f xml:space="preserve"> ROUND(E3276 * VLOOKUP(A3276, Data1!$A:$G,3, FALSE),0)</f>
        <v>101</v>
      </c>
      <c r="H3276">
        <f xml:space="preserve"> ROUND(E3276 * VLOOKUP(A3276, Data1!$A:$G, 4, FALSE),0)</f>
        <v>117</v>
      </c>
      <c r="I3276">
        <f xml:space="preserve"> ROUND(E3276 * VLOOKUP(A3276, Data1!$A:$G, 5, FALSE),0)</f>
        <v>9</v>
      </c>
      <c r="J3276">
        <f xml:space="preserve"> ROUND(E3276 * VLOOKUP(A3276, Data1!$A:$G, 6, FALSE),0)</f>
        <v>0</v>
      </c>
    </row>
    <row r="3277" spans="1:10" x14ac:dyDescent="0.25">
      <c r="A3277">
        <v>2016</v>
      </c>
      <c r="B3277" t="str">
        <v>October</v>
      </c>
      <c r="C3277" t="str">
        <v>Grampian</v>
      </c>
      <c r="D3277">
        <v>504</v>
      </c>
      <c r="E3277">
        <f>D3277 / VLOOKUP(A3277, Data1!$A:$G, 7, FALSE)</f>
        <v>9.249743062692703E-3</v>
      </c>
      <c r="F3277">
        <f xml:space="preserve"> ROUND(E3277 * VLOOKUP(A3277, Data1!$A:$G, 2, FALSE),0)</f>
        <v>18</v>
      </c>
      <c r="G3277">
        <f xml:space="preserve"> ROUND(E3277 * VLOOKUP(A3277, Data1!$A:$G,3, FALSE),0)</f>
        <v>215</v>
      </c>
      <c r="H3277">
        <f xml:space="preserve"> ROUND(E3277 * VLOOKUP(A3277, Data1!$A:$G, 4, FALSE),0)</f>
        <v>250</v>
      </c>
      <c r="I3277">
        <f xml:space="preserve"> ROUND(E3277 * VLOOKUP(A3277, Data1!$A:$G, 5, FALSE),0)</f>
        <v>20</v>
      </c>
      <c r="J3277">
        <f xml:space="preserve"> ROUND(E3277 * VLOOKUP(A3277, Data1!$A:$G, 6, FALSE),0)</f>
        <v>0</v>
      </c>
    </row>
    <row r="3278" spans="1:10" x14ac:dyDescent="0.25">
      <c r="A3278">
        <v>2016</v>
      </c>
      <c r="B3278" t="str">
        <v>October</v>
      </c>
      <c r="C3278" t="str">
        <v>Greater Glasgow and Clyde</v>
      </c>
      <c r="D3278">
        <v>1043</v>
      </c>
      <c r="E3278">
        <f>D3278 / VLOOKUP(A3278, Data1!$A:$G, 7, FALSE)</f>
        <v>1.9141829393627956E-2</v>
      </c>
      <c r="F3278">
        <f xml:space="preserve"> ROUND(E3278 * VLOOKUP(A3278, Data1!$A:$G, 2, FALSE),0)</f>
        <v>38</v>
      </c>
      <c r="G3278">
        <f xml:space="preserve"> ROUND(E3278 * VLOOKUP(A3278, Data1!$A:$G,3, FALSE),0)</f>
        <v>445</v>
      </c>
      <c r="H3278">
        <f xml:space="preserve"> ROUND(E3278 * VLOOKUP(A3278, Data1!$A:$G, 4, FALSE),0)</f>
        <v>518</v>
      </c>
      <c r="I3278">
        <f xml:space="preserve"> ROUND(E3278 * VLOOKUP(A3278, Data1!$A:$G, 5, FALSE),0)</f>
        <v>42</v>
      </c>
      <c r="J3278">
        <f xml:space="preserve"> ROUND(E3278 * VLOOKUP(A3278, Data1!$A:$G, 6, FALSE),0)</f>
        <v>0</v>
      </c>
    </row>
    <row r="3279" spans="1:10" x14ac:dyDescent="0.25">
      <c r="A3279">
        <v>2016</v>
      </c>
      <c r="B3279" t="str">
        <v>October</v>
      </c>
      <c r="C3279" t="str">
        <v>Highland</v>
      </c>
      <c r="D3279">
        <v>238</v>
      </c>
      <c r="E3279">
        <f>D3279 / VLOOKUP(A3279, Data1!$A:$G, 7, FALSE)</f>
        <v>4.3679342240493316E-3</v>
      </c>
      <c r="F3279">
        <f xml:space="preserve"> ROUND(E3279 * VLOOKUP(A3279, Data1!$A:$G, 2, FALSE),0)</f>
        <v>9</v>
      </c>
      <c r="G3279">
        <f xml:space="preserve"> ROUND(E3279 * VLOOKUP(A3279, Data1!$A:$G,3, FALSE),0)</f>
        <v>102</v>
      </c>
      <c r="H3279">
        <f xml:space="preserve"> ROUND(E3279 * VLOOKUP(A3279, Data1!$A:$G, 4, FALSE),0)</f>
        <v>118</v>
      </c>
      <c r="I3279">
        <f xml:space="preserve"> ROUND(E3279 * VLOOKUP(A3279, Data1!$A:$G, 5, FALSE),0)</f>
        <v>10</v>
      </c>
      <c r="J3279">
        <f xml:space="preserve"> ROUND(E3279 * VLOOKUP(A3279, Data1!$A:$G, 6, FALSE),0)</f>
        <v>0</v>
      </c>
    </row>
    <row r="3280" spans="1:10" x14ac:dyDescent="0.25">
      <c r="A3280">
        <v>2016</v>
      </c>
      <c r="B3280" t="str">
        <v>October</v>
      </c>
      <c r="C3280" t="str">
        <v>Lanarkshire</v>
      </c>
      <c r="D3280">
        <v>578</v>
      </c>
      <c r="E3280">
        <f>D3280 / VLOOKUP(A3280, Data1!$A:$G, 7, FALSE)</f>
        <v>1.0607840258405521E-2</v>
      </c>
      <c r="F3280">
        <f xml:space="preserve"> ROUND(E3280 * VLOOKUP(A3280, Data1!$A:$G, 2, FALSE),0)</f>
        <v>21</v>
      </c>
      <c r="G3280">
        <f xml:space="preserve"> ROUND(E3280 * VLOOKUP(A3280, Data1!$A:$G,3, FALSE),0)</f>
        <v>247</v>
      </c>
      <c r="H3280">
        <f xml:space="preserve"> ROUND(E3280 * VLOOKUP(A3280, Data1!$A:$G, 4, FALSE),0)</f>
        <v>287</v>
      </c>
      <c r="I3280">
        <f xml:space="preserve"> ROUND(E3280 * VLOOKUP(A3280, Data1!$A:$G, 5, FALSE),0)</f>
        <v>23</v>
      </c>
      <c r="J3280">
        <f xml:space="preserve"> ROUND(E3280 * VLOOKUP(A3280, Data1!$A:$G, 6, FALSE),0)</f>
        <v>0</v>
      </c>
    </row>
    <row r="3281" spans="1:10" x14ac:dyDescent="0.25">
      <c r="A3281">
        <v>2016</v>
      </c>
      <c r="B3281" t="str">
        <v>October</v>
      </c>
      <c r="C3281" t="str">
        <v>Lothian</v>
      </c>
      <c r="D3281">
        <v>832</v>
      </c>
      <c r="E3281">
        <f>D3281 / VLOOKUP(A3281, Data1!$A:$G, 7, FALSE)</f>
        <v>1.5269417119365731E-2</v>
      </c>
      <c r="F3281">
        <f xml:space="preserve"> ROUND(E3281 * VLOOKUP(A3281, Data1!$A:$G, 2, FALSE),0)</f>
        <v>30</v>
      </c>
      <c r="G3281">
        <f xml:space="preserve"> ROUND(E3281 * VLOOKUP(A3281, Data1!$A:$G,3, FALSE),0)</f>
        <v>355</v>
      </c>
      <c r="H3281">
        <f xml:space="preserve"> ROUND(E3281 * VLOOKUP(A3281, Data1!$A:$G, 4, FALSE),0)</f>
        <v>413</v>
      </c>
      <c r="I3281">
        <f xml:space="preserve"> ROUND(E3281 * VLOOKUP(A3281, Data1!$A:$G, 5, FALSE),0)</f>
        <v>33</v>
      </c>
      <c r="J3281">
        <f xml:space="preserve"> ROUND(E3281 * VLOOKUP(A3281, Data1!$A:$G, 6, FALSE),0)</f>
        <v>0</v>
      </c>
    </row>
    <row r="3282" spans="1:10" x14ac:dyDescent="0.25">
      <c r="A3282">
        <v>2016</v>
      </c>
      <c r="B3282" t="str">
        <v>October</v>
      </c>
      <c r="C3282" t="str">
        <v>Orkney</v>
      </c>
      <c r="D3282">
        <v>7</v>
      </c>
      <c r="E3282">
        <f>D3282 / VLOOKUP(A3282, Data1!$A:$G, 7, FALSE)</f>
        <v>1.2846865364850977E-4</v>
      </c>
      <c r="F3282">
        <f xml:space="preserve"> ROUND(E3282 * VLOOKUP(A3282, Data1!$A:$G, 2, FALSE),0)</f>
        <v>0</v>
      </c>
      <c r="G3282">
        <f xml:space="preserve"> ROUND(E3282 * VLOOKUP(A3282, Data1!$A:$G,3, FALSE),0)</f>
        <v>3</v>
      </c>
      <c r="H3282">
        <f xml:space="preserve"> ROUND(E3282 * VLOOKUP(A3282, Data1!$A:$G, 4, FALSE),0)</f>
        <v>3</v>
      </c>
      <c r="I3282">
        <f xml:space="preserve"> ROUND(E3282 * VLOOKUP(A3282, Data1!$A:$G, 5, FALSE),0)</f>
        <v>0</v>
      </c>
      <c r="J3282">
        <f xml:space="preserve"> ROUND(E3282 * VLOOKUP(A3282, Data1!$A:$G, 6, FALSE),0)</f>
        <v>0</v>
      </c>
    </row>
    <row r="3283" spans="1:10" x14ac:dyDescent="0.25">
      <c r="A3283">
        <v>2016</v>
      </c>
      <c r="B3283" t="str">
        <v>October</v>
      </c>
      <c r="C3283" t="str">
        <v>Scotland</v>
      </c>
      <c r="D3283">
        <v>4607</v>
      </c>
      <c r="E3283">
        <f>D3283 / VLOOKUP(A3283, Data1!$A:$G, 7, FALSE)</f>
        <v>8.4550726765526357E-2</v>
      </c>
      <c r="F3283">
        <f xml:space="preserve"> ROUND(E3283 * VLOOKUP(A3283, Data1!$A:$G, 2, FALSE),0)</f>
        <v>167</v>
      </c>
      <c r="G3283">
        <f xml:space="preserve"> ROUND(E3283 * VLOOKUP(A3283, Data1!$A:$G,3, FALSE),0)</f>
        <v>1966</v>
      </c>
      <c r="H3283">
        <f xml:space="preserve"> ROUND(E3283 * VLOOKUP(A3283, Data1!$A:$G, 4, FALSE),0)</f>
        <v>2287</v>
      </c>
      <c r="I3283">
        <f xml:space="preserve"> ROUND(E3283 * VLOOKUP(A3283, Data1!$A:$G, 5, FALSE),0)</f>
        <v>185</v>
      </c>
      <c r="J3283">
        <f xml:space="preserve"> ROUND(E3283 * VLOOKUP(A3283, Data1!$A:$G, 6, FALSE),0)</f>
        <v>1</v>
      </c>
    </row>
    <row r="3284" spans="1:10" x14ac:dyDescent="0.25">
      <c r="A3284">
        <v>2016</v>
      </c>
      <c r="B3284" t="str">
        <v>October</v>
      </c>
      <c r="C3284" t="str">
        <v>Shetland</v>
      </c>
      <c r="D3284">
        <v>14</v>
      </c>
      <c r="E3284">
        <f>D3284 / VLOOKUP(A3284, Data1!$A:$G, 7, FALSE)</f>
        <v>2.5693730729701953E-4</v>
      </c>
      <c r="F3284">
        <f xml:space="preserve"> ROUND(E3284 * VLOOKUP(A3284, Data1!$A:$G, 2, FALSE),0)</f>
        <v>1</v>
      </c>
      <c r="G3284">
        <f xml:space="preserve"> ROUND(E3284 * VLOOKUP(A3284, Data1!$A:$G,3, FALSE),0)</f>
        <v>6</v>
      </c>
      <c r="H3284">
        <f xml:space="preserve"> ROUND(E3284 * VLOOKUP(A3284, Data1!$A:$G, 4, FALSE),0)</f>
        <v>7</v>
      </c>
      <c r="I3284">
        <f xml:space="preserve"> ROUND(E3284 * VLOOKUP(A3284, Data1!$A:$G, 5, FALSE),0)</f>
        <v>1</v>
      </c>
      <c r="J3284">
        <f xml:space="preserve"> ROUND(E3284 * VLOOKUP(A3284, Data1!$A:$G, 6, FALSE),0)</f>
        <v>0</v>
      </c>
    </row>
    <row r="3285" spans="1:10" x14ac:dyDescent="0.25">
      <c r="A3285">
        <v>2016</v>
      </c>
      <c r="B3285" t="str">
        <v>October</v>
      </c>
      <c r="C3285" t="str">
        <v>Tayside</v>
      </c>
      <c r="D3285">
        <v>360</v>
      </c>
      <c r="E3285">
        <f>D3285 / VLOOKUP(A3285, Data1!$A:$G, 7, FALSE)</f>
        <v>6.6069593304947877E-3</v>
      </c>
      <c r="F3285">
        <f xml:space="preserve"> ROUND(E3285 * VLOOKUP(A3285, Data1!$A:$G, 2, FALSE),0)</f>
        <v>13</v>
      </c>
      <c r="G3285">
        <f xml:space="preserve"> ROUND(E3285 * VLOOKUP(A3285, Data1!$A:$G,3, FALSE),0)</f>
        <v>154</v>
      </c>
      <c r="H3285">
        <f xml:space="preserve"> ROUND(E3285 * VLOOKUP(A3285, Data1!$A:$G, 4, FALSE),0)</f>
        <v>179</v>
      </c>
      <c r="I3285">
        <f xml:space="preserve"> ROUND(E3285 * VLOOKUP(A3285, Data1!$A:$G, 5, FALSE),0)</f>
        <v>14</v>
      </c>
      <c r="J3285">
        <f xml:space="preserve"> ROUND(E3285 * VLOOKUP(A3285, Data1!$A:$G, 6, FALSE),0)</f>
        <v>0</v>
      </c>
    </row>
    <row r="3286" spans="1:10" x14ac:dyDescent="0.25">
      <c r="A3286">
        <v>2016</v>
      </c>
      <c r="B3286" t="str">
        <v>October</v>
      </c>
      <c r="C3286" t="str">
        <v>Western Isles</v>
      </c>
      <c r="D3286">
        <v>17</v>
      </c>
      <c r="E3286">
        <f>D3286 / VLOOKUP(A3286, Data1!$A:$G, 7, FALSE)</f>
        <v>3.1199530171780945E-4</v>
      </c>
      <c r="F3286">
        <f xml:space="preserve"> ROUND(E3286 * VLOOKUP(A3286, Data1!$A:$G, 2, FALSE),0)</f>
        <v>1</v>
      </c>
      <c r="G3286">
        <f xml:space="preserve"> ROUND(E3286 * VLOOKUP(A3286, Data1!$A:$G,3, FALSE),0)</f>
        <v>7</v>
      </c>
      <c r="H3286">
        <f xml:space="preserve"> ROUND(E3286 * VLOOKUP(A3286, Data1!$A:$G, 4, FALSE),0)</f>
        <v>8</v>
      </c>
      <c r="I3286">
        <f xml:space="preserve"> ROUND(E3286 * VLOOKUP(A3286, Data1!$A:$G, 5, FALSE),0)</f>
        <v>1</v>
      </c>
      <c r="J3286">
        <f xml:space="preserve"> ROUND(E3286 * VLOOKUP(A3286, Data1!$A:$G, 6, FALSE),0)</f>
        <v>0</v>
      </c>
    </row>
    <row r="3287" spans="1:10" x14ac:dyDescent="0.25">
      <c r="A3287">
        <v>2016</v>
      </c>
      <c r="B3287" t="str">
        <v>September</v>
      </c>
      <c r="C3287" t="str">
        <v>Ayrshire and Arran</v>
      </c>
      <c r="D3287">
        <v>292</v>
      </c>
      <c r="E3287">
        <f>D3287 / VLOOKUP(A3287, Data1!$A:$G, 7, FALSE)</f>
        <v>5.3589781236235501E-3</v>
      </c>
      <c r="F3287">
        <f xml:space="preserve"> ROUND(E3287 * VLOOKUP(A3287, Data1!$A:$G, 2, FALSE),0)</f>
        <v>11</v>
      </c>
      <c r="G3287">
        <f xml:space="preserve"> ROUND(E3287 * VLOOKUP(A3287, Data1!$A:$G,3, FALSE),0)</f>
        <v>125</v>
      </c>
      <c r="H3287">
        <f xml:space="preserve"> ROUND(E3287 * VLOOKUP(A3287, Data1!$A:$G, 4, FALSE),0)</f>
        <v>145</v>
      </c>
      <c r="I3287">
        <f xml:space="preserve"> ROUND(E3287 * VLOOKUP(A3287, Data1!$A:$G, 5, FALSE),0)</f>
        <v>12</v>
      </c>
      <c r="J3287">
        <f xml:space="preserve"> ROUND(E3287 * VLOOKUP(A3287, Data1!$A:$G, 6, FALSE),0)</f>
        <v>0</v>
      </c>
    </row>
    <row r="3288" spans="1:10" x14ac:dyDescent="0.25">
      <c r="A3288">
        <v>2016</v>
      </c>
      <c r="B3288" t="str">
        <v>September</v>
      </c>
      <c r="C3288" t="str">
        <v>Borders</v>
      </c>
      <c r="D3288">
        <v>82</v>
      </c>
      <c r="E3288">
        <f>D3288 / VLOOKUP(A3288, Data1!$A:$G, 7, FALSE)</f>
        <v>1.5049185141682573E-3</v>
      </c>
      <c r="F3288">
        <f xml:space="preserve"> ROUND(E3288 * VLOOKUP(A3288, Data1!$A:$G, 2, FALSE),0)</f>
        <v>3</v>
      </c>
      <c r="G3288">
        <f xml:space="preserve"> ROUND(E3288 * VLOOKUP(A3288, Data1!$A:$G,3, FALSE),0)</f>
        <v>35</v>
      </c>
      <c r="H3288">
        <f xml:space="preserve"> ROUND(E3288 * VLOOKUP(A3288, Data1!$A:$G, 4, FALSE),0)</f>
        <v>41</v>
      </c>
      <c r="I3288">
        <f xml:space="preserve"> ROUND(E3288 * VLOOKUP(A3288, Data1!$A:$G, 5, FALSE),0)</f>
        <v>3</v>
      </c>
      <c r="J3288">
        <f xml:space="preserve"> ROUND(E3288 * VLOOKUP(A3288, Data1!$A:$G, 6, FALSE),0)</f>
        <v>0</v>
      </c>
    </row>
    <row r="3289" spans="1:10" x14ac:dyDescent="0.25">
      <c r="A3289">
        <v>2016</v>
      </c>
      <c r="B3289" t="str">
        <v>September</v>
      </c>
      <c r="C3289" t="str">
        <v>Dumfries and Galloway</v>
      </c>
      <c r="D3289">
        <v>125</v>
      </c>
      <c r="E3289">
        <f>D3289 / VLOOKUP(A3289, Data1!$A:$G, 7, FALSE)</f>
        <v>2.2940831008662456E-3</v>
      </c>
      <c r="F3289">
        <f xml:space="preserve"> ROUND(E3289 * VLOOKUP(A3289, Data1!$A:$G, 2, FALSE),0)</f>
        <v>5</v>
      </c>
      <c r="G3289">
        <f xml:space="preserve"> ROUND(E3289 * VLOOKUP(A3289, Data1!$A:$G,3, FALSE),0)</f>
        <v>53</v>
      </c>
      <c r="H3289">
        <f xml:space="preserve"> ROUND(E3289 * VLOOKUP(A3289, Data1!$A:$G, 4, FALSE),0)</f>
        <v>62</v>
      </c>
      <c r="I3289">
        <f xml:space="preserve"> ROUND(E3289 * VLOOKUP(A3289, Data1!$A:$G, 5, FALSE),0)</f>
        <v>5</v>
      </c>
      <c r="J3289">
        <f xml:space="preserve"> ROUND(E3289 * VLOOKUP(A3289, Data1!$A:$G, 6, FALSE),0)</f>
        <v>0</v>
      </c>
    </row>
    <row r="3290" spans="1:10" x14ac:dyDescent="0.25">
      <c r="A3290">
        <v>2016</v>
      </c>
      <c r="B3290" t="str">
        <v>September</v>
      </c>
      <c r="C3290" t="str">
        <v>Fife</v>
      </c>
      <c r="D3290">
        <v>330</v>
      </c>
      <c r="E3290">
        <f>D3290 / VLOOKUP(A3290, Data1!$A:$G, 7, FALSE)</f>
        <v>6.0563793862868885E-3</v>
      </c>
      <c r="F3290">
        <f xml:space="preserve"> ROUND(E3290 * VLOOKUP(A3290, Data1!$A:$G, 2, FALSE),0)</f>
        <v>12</v>
      </c>
      <c r="G3290">
        <f xml:space="preserve"> ROUND(E3290 * VLOOKUP(A3290, Data1!$A:$G,3, FALSE),0)</f>
        <v>141</v>
      </c>
      <c r="H3290">
        <f xml:space="preserve"> ROUND(E3290 * VLOOKUP(A3290, Data1!$A:$G, 4, FALSE),0)</f>
        <v>164</v>
      </c>
      <c r="I3290">
        <f xml:space="preserve"> ROUND(E3290 * VLOOKUP(A3290, Data1!$A:$G, 5, FALSE),0)</f>
        <v>13</v>
      </c>
      <c r="J3290">
        <f xml:space="preserve"> ROUND(E3290 * VLOOKUP(A3290, Data1!$A:$G, 6, FALSE),0)</f>
        <v>0</v>
      </c>
    </row>
    <row r="3291" spans="1:10" x14ac:dyDescent="0.25">
      <c r="A3291">
        <v>2016</v>
      </c>
      <c r="B3291" t="str">
        <v>September</v>
      </c>
      <c r="C3291" t="str">
        <v>Forth Valley</v>
      </c>
      <c r="D3291">
        <v>239</v>
      </c>
      <c r="E3291">
        <f>D3291 / VLOOKUP(A3291, Data1!$A:$G, 7, FALSE)</f>
        <v>4.3862868888562617E-3</v>
      </c>
      <c r="F3291">
        <f xml:space="preserve"> ROUND(E3291 * VLOOKUP(A3291, Data1!$A:$G, 2, FALSE),0)</f>
        <v>9</v>
      </c>
      <c r="G3291">
        <f xml:space="preserve"> ROUND(E3291 * VLOOKUP(A3291, Data1!$A:$G,3, FALSE),0)</f>
        <v>102</v>
      </c>
      <c r="H3291">
        <f xml:space="preserve"> ROUND(E3291 * VLOOKUP(A3291, Data1!$A:$G, 4, FALSE),0)</f>
        <v>119</v>
      </c>
      <c r="I3291">
        <f xml:space="preserve"> ROUND(E3291 * VLOOKUP(A3291, Data1!$A:$G, 5, FALSE),0)</f>
        <v>10</v>
      </c>
      <c r="J3291">
        <f xml:space="preserve"> ROUND(E3291 * VLOOKUP(A3291, Data1!$A:$G, 6, FALSE),0)</f>
        <v>0</v>
      </c>
    </row>
    <row r="3292" spans="1:10" x14ac:dyDescent="0.25">
      <c r="A3292">
        <v>2016</v>
      </c>
      <c r="B3292" t="str">
        <v>September</v>
      </c>
      <c r="C3292" t="str">
        <v>Grampian</v>
      </c>
      <c r="D3292">
        <v>584</v>
      </c>
      <c r="E3292">
        <f>D3292 / VLOOKUP(A3292, Data1!$A:$G, 7, FALSE)</f>
        <v>1.07179562472471E-2</v>
      </c>
      <c r="F3292">
        <f xml:space="preserve"> ROUND(E3292 * VLOOKUP(A3292, Data1!$A:$G, 2, FALSE),0)</f>
        <v>21</v>
      </c>
      <c r="G3292">
        <f xml:space="preserve"> ROUND(E3292 * VLOOKUP(A3292, Data1!$A:$G,3, FALSE),0)</f>
        <v>249</v>
      </c>
      <c r="H3292">
        <f xml:space="preserve"> ROUND(E3292 * VLOOKUP(A3292, Data1!$A:$G, 4, FALSE),0)</f>
        <v>290</v>
      </c>
      <c r="I3292">
        <f xml:space="preserve"> ROUND(E3292 * VLOOKUP(A3292, Data1!$A:$G, 5, FALSE),0)</f>
        <v>24</v>
      </c>
      <c r="J3292">
        <f xml:space="preserve"> ROUND(E3292 * VLOOKUP(A3292, Data1!$A:$G, 6, FALSE),0)</f>
        <v>0</v>
      </c>
    </row>
    <row r="3293" spans="1:10" x14ac:dyDescent="0.25">
      <c r="A3293">
        <v>2016</v>
      </c>
      <c r="B3293" t="str">
        <v>September</v>
      </c>
      <c r="C3293" t="str">
        <v>Greater Glasgow and Clyde</v>
      </c>
      <c r="D3293">
        <v>1037</v>
      </c>
      <c r="E3293">
        <f>D3293 / VLOOKUP(A3293, Data1!$A:$G, 7, FALSE)</f>
        <v>1.9031713404786373E-2</v>
      </c>
      <c r="F3293">
        <f xml:space="preserve"> ROUND(E3293 * VLOOKUP(A3293, Data1!$A:$G, 2, FALSE),0)</f>
        <v>38</v>
      </c>
      <c r="G3293">
        <f xml:space="preserve"> ROUND(E3293 * VLOOKUP(A3293, Data1!$A:$G,3, FALSE),0)</f>
        <v>443</v>
      </c>
      <c r="H3293">
        <f xml:space="preserve"> ROUND(E3293 * VLOOKUP(A3293, Data1!$A:$G, 4, FALSE),0)</f>
        <v>515</v>
      </c>
      <c r="I3293">
        <f xml:space="preserve"> ROUND(E3293 * VLOOKUP(A3293, Data1!$A:$G, 5, FALSE),0)</f>
        <v>42</v>
      </c>
      <c r="J3293">
        <f xml:space="preserve"> ROUND(E3293 * VLOOKUP(A3293, Data1!$A:$G, 6, FALSE),0)</f>
        <v>0</v>
      </c>
    </row>
    <row r="3294" spans="1:10" x14ac:dyDescent="0.25">
      <c r="A3294">
        <v>2016</v>
      </c>
      <c r="B3294" t="str">
        <v>September</v>
      </c>
      <c r="C3294" t="str">
        <v>Highland</v>
      </c>
      <c r="D3294">
        <v>238</v>
      </c>
      <c r="E3294">
        <f>D3294 / VLOOKUP(A3294, Data1!$A:$G, 7, FALSE)</f>
        <v>4.3679342240493316E-3</v>
      </c>
      <c r="F3294">
        <f xml:space="preserve"> ROUND(E3294 * VLOOKUP(A3294, Data1!$A:$G, 2, FALSE),0)</f>
        <v>9</v>
      </c>
      <c r="G3294">
        <f xml:space="preserve"> ROUND(E3294 * VLOOKUP(A3294, Data1!$A:$G,3, FALSE),0)</f>
        <v>102</v>
      </c>
      <c r="H3294">
        <f xml:space="preserve"> ROUND(E3294 * VLOOKUP(A3294, Data1!$A:$G, 4, FALSE),0)</f>
        <v>118</v>
      </c>
      <c r="I3294">
        <f xml:space="preserve"> ROUND(E3294 * VLOOKUP(A3294, Data1!$A:$G, 5, FALSE),0)</f>
        <v>10</v>
      </c>
      <c r="J3294">
        <f xml:space="preserve"> ROUND(E3294 * VLOOKUP(A3294, Data1!$A:$G, 6, FALSE),0)</f>
        <v>0</v>
      </c>
    </row>
    <row r="3295" spans="1:10" x14ac:dyDescent="0.25">
      <c r="A3295">
        <v>2016</v>
      </c>
      <c r="B3295" t="str">
        <v>September</v>
      </c>
      <c r="C3295" t="str">
        <v>Lanarkshire</v>
      </c>
      <c r="D3295">
        <v>603</v>
      </c>
      <c r="E3295">
        <f>D3295 / VLOOKUP(A3295, Data1!$A:$G, 7, FALSE)</f>
        <v>1.106665687857877E-2</v>
      </c>
      <c r="F3295">
        <f xml:space="preserve"> ROUND(E3295 * VLOOKUP(A3295, Data1!$A:$G, 2, FALSE),0)</f>
        <v>22</v>
      </c>
      <c r="G3295">
        <f xml:space="preserve"> ROUND(E3295 * VLOOKUP(A3295, Data1!$A:$G,3, FALSE),0)</f>
        <v>257</v>
      </c>
      <c r="H3295">
        <f xml:space="preserve"> ROUND(E3295 * VLOOKUP(A3295, Data1!$A:$G, 4, FALSE),0)</f>
        <v>299</v>
      </c>
      <c r="I3295">
        <f xml:space="preserve"> ROUND(E3295 * VLOOKUP(A3295, Data1!$A:$G, 5, FALSE),0)</f>
        <v>24</v>
      </c>
      <c r="J3295">
        <f xml:space="preserve"> ROUND(E3295 * VLOOKUP(A3295, Data1!$A:$G, 6, FALSE),0)</f>
        <v>0</v>
      </c>
    </row>
    <row r="3296" spans="1:10" x14ac:dyDescent="0.25">
      <c r="A3296">
        <v>2016</v>
      </c>
      <c r="B3296" t="str">
        <v>September</v>
      </c>
      <c r="C3296" t="str">
        <v>Lothian</v>
      </c>
      <c r="D3296">
        <v>725</v>
      </c>
      <c r="E3296">
        <f>D3296 / VLOOKUP(A3296, Data1!$A:$G, 7, FALSE)</f>
        <v>1.3305681985024225E-2</v>
      </c>
      <c r="F3296">
        <f xml:space="preserve"> ROUND(E3296 * VLOOKUP(A3296, Data1!$A:$G, 2, FALSE),0)</f>
        <v>26</v>
      </c>
      <c r="G3296">
        <f xml:space="preserve"> ROUND(E3296 * VLOOKUP(A3296, Data1!$A:$G,3, FALSE),0)</f>
        <v>309</v>
      </c>
      <c r="H3296">
        <f xml:space="preserve"> ROUND(E3296 * VLOOKUP(A3296, Data1!$A:$G, 4, FALSE),0)</f>
        <v>360</v>
      </c>
      <c r="I3296">
        <f xml:space="preserve"> ROUND(E3296 * VLOOKUP(A3296, Data1!$A:$G, 5, FALSE),0)</f>
        <v>29</v>
      </c>
      <c r="J3296">
        <f xml:space="preserve"> ROUND(E3296 * VLOOKUP(A3296, Data1!$A:$G, 6, FALSE),0)</f>
        <v>0</v>
      </c>
    </row>
    <row r="3297" spans="1:10" x14ac:dyDescent="0.25">
      <c r="A3297">
        <v>2016</v>
      </c>
      <c r="B3297" t="str">
        <v>September</v>
      </c>
      <c r="C3297" t="str">
        <v>Orkney</v>
      </c>
      <c r="D3297">
        <v>25</v>
      </c>
      <c r="E3297">
        <f>D3297 / VLOOKUP(A3297, Data1!$A:$G, 7, FALSE)</f>
        <v>4.5881662017324915E-4</v>
      </c>
      <c r="F3297">
        <f xml:space="preserve"> ROUND(E3297 * VLOOKUP(A3297, Data1!$A:$G, 2, FALSE),0)</f>
        <v>1</v>
      </c>
      <c r="G3297">
        <f xml:space="preserve"> ROUND(E3297 * VLOOKUP(A3297, Data1!$A:$G,3, FALSE),0)</f>
        <v>11</v>
      </c>
      <c r="H3297">
        <f xml:space="preserve"> ROUND(E3297 * VLOOKUP(A3297, Data1!$A:$G, 4, FALSE),0)</f>
        <v>12</v>
      </c>
      <c r="I3297">
        <f xml:space="preserve"> ROUND(E3297 * VLOOKUP(A3297, Data1!$A:$G, 5, FALSE),0)</f>
        <v>1</v>
      </c>
      <c r="J3297">
        <f xml:space="preserve"> ROUND(E3297 * VLOOKUP(A3297, Data1!$A:$G, 6, FALSE),0)</f>
        <v>0</v>
      </c>
    </row>
    <row r="3298" spans="1:10" x14ac:dyDescent="0.25">
      <c r="A3298">
        <v>2016</v>
      </c>
      <c r="B3298" t="str">
        <v>September</v>
      </c>
      <c r="C3298" t="str">
        <v>Scotland</v>
      </c>
      <c r="D3298">
        <v>4672</v>
      </c>
      <c r="E3298">
        <f>D3298 / VLOOKUP(A3298, Data1!$A:$G, 7, FALSE)</f>
        <v>8.5743649977976802E-2</v>
      </c>
      <c r="F3298">
        <f xml:space="preserve"> ROUND(E3298 * VLOOKUP(A3298, Data1!$A:$G, 2, FALSE),0)</f>
        <v>169</v>
      </c>
      <c r="G3298">
        <f xml:space="preserve"> ROUND(E3298 * VLOOKUP(A3298, Data1!$A:$G,3, FALSE),0)</f>
        <v>1994</v>
      </c>
      <c r="H3298">
        <f xml:space="preserve"> ROUND(E3298 * VLOOKUP(A3298, Data1!$A:$G, 4, FALSE),0)</f>
        <v>2319</v>
      </c>
      <c r="I3298">
        <f xml:space="preserve"> ROUND(E3298 * VLOOKUP(A3298, Data1!$A:$G, 5, FALSE),0)</f>
        <v>188</v>
      </c>
      <c r="J3298">
        <f xml:space="preserve"> ROUND(E3298 * VLOOKUP(A3298, Data1!$A:$G, 6, FALSE),0)</f>
        <v>1</v>
      </c>
    </row>
    <row r="3299" spans="1:10" x14ac:dyDescent="0.25">
      <c r="A3299">
        <v>2016</v>
      </c>
      <c r="B3299" t="str">
        <v>September</v>
      </c>
      <c r="C3299" t="str">
        <v>Shetland</v>
      </c>
      <c r="D3299">
        <v>27</v>
      </c>
      <c r="E3299">
        <f>D3299 / VLOOKUP(A3299, Data1!$A:$G, 7, FALSE)</f>
        <v>4.9552194978710906E-4</v>
      </c>
      <c r="F3299">
        <f xml:space="preserve"> ROUND(E3299 * VLOOKUP(A3299, Data1!$A:$G, 2, FALSE),0)</f>
        <v>1</v>
      </c>
      <c r="G3299">
        <f xml:space="preserve"> ROUND(E3299 * VLOOKUP(A3299, Data1!$A:$G,3, FALSE),0)</f>
        <v>12</v>
      </c>
      <c r="H3299">
        <f xml:space="preserve"> ROUND(E3299 * VLOOKUP(A3299, Data1!$A:$G, 4, FALSE),0)</f>
        <v>13</v>
      </c>
      <c r="I3299">
        <f xml:space="preserve"> ROUND(E3299 * VLOOKUP(A3299, Data1!$A:$G, 5, FALSE),0)</f>
        <v>1</v>
      </c>
      <c r="J3299">
        <f xml:space="preserve"> ROUND(E3299 * VLOOKUP(A3299, Data1!$A:$G, 6, FALSE),0)</f>
        <v>0</v>
      </c>
    </row>
    <row r="3300" spans="1:10" x14ac:dyDescent="0.25">
      <c r="A3300">
        <v>2016</v>
      </c>
      <c r="B3300" t="str">
        <v>September</v>
      </c>
      <c r="C3300" t="str">
        <v>Tayside</v>
      </c>
      <c r="D3300">
        <v>340</v>
      </c>
      <c r="E3300">
        <f>D3300 / VLOOKUP(A3300, Data1!$A:$G, 7, FALSE)</f>
        <v>6.2399060343561888E-3</v>
      </c>
      <c r="F3300">
        <f xml:space="preserve"> ROUND(E3300 * VLOOKUP(A3300, Data1!$A:$G, 2, FALSE),0)</f>
        <v>12</v>
      </c>
      <c r="G3300">
        <f xml:space="preserve"> ROUND(E3300 * VLOOKUP(A3300, Data1!$A:$G,3, FALSE),0)</f>
        <v>145</v>
      </c>
      <c r="H3300">
        <f xml:space="preserve"> ROUND(E3300 * VLOOKUP(A3300, Data1!$A:$G, 4, FALSE),0)</f>
        <v>169</v>
      </c>
      <c r="I3300">
        <f xml:space="preserve"> ROUND(E3300 * VLOOKUP(A3300, Data1!$A:$G, 5, FALSE),0)</f>
        <v>14</v>
      </c>
      <c r="J3300">
        <f xml:space="preserve"> ROUND(E3300 * VLOOKUP(A3300, Data1!$A:$G, 6, FALSE),0)</f>
        <v>0</v>
      </c>
    </row>
    <row r="3301" spans="1:10" x14ac:dyDescent="0.25">
      <c r="A3301">
        <v>2016</v>
      </c>
      <c r="B3301" t="str">
        <v>September</v>
      </c>
      <c r="C3301" t="str">
        <v>Western Isles</v>
      </c>
      <c r="D3301">
        <v>25</v>
      </c>
      <c r="E3301">
        <f>D3301 / VLOOKUP(A3301, Data1!$A:$G, 7, FALSE)</f>
        <v>4.5881662017324915E-4</v>
      </c>
      <c r="F3301">
        <f xml:space="preserve"> ROUND(E3301 * VLOOKUP(A3301, Data1!$A:$G, 2, FALSE),0)</f>
        <v>1</v>
      </c>
      <c r="G3301">
        <f xml:space="preserve"> ROUND(E3301 * VLOOKUP(A3301, Data1!$A:$G,3, FALSE),0)</f>
        <v>11</v>
      </c>
      <c r="H3301">
        <f xml:space="preserve"> ROUND(E3301 * VLOOKUP(A3301, Data1!$A:$G, 4, FALSE),0)</f>
        <v>12</v>
      </c>
      <c r="I3301">
        <f xml:space="preserve"> ROUND(E3301 * VLOOKUP(A3301, Data1!$A:$G, 5, FALSE),0)</f>
        <v>1</v>
      </c>
      <c r="J3301">
        <f xml:space="preserve"> ROUND(E3301 * VLOOKUP(A3301, Data1!$A:$G, 6, FALSE),0)</f>
        <v>0</v>
      </c>
    </row>
    <row r="3302" spans="1:10" x14ac:dyDescent="0.25">
      <c r="A3302">
        <v>2016</v>
      </c>
      <c r="B3302" t="str">
        <v>August</v>
      </c>
      <c r="C3302" t="str">
        <v>Ayrshire and Arran</v>
      </c>
      <c r="D3302">
        <v>295</v>
      </c>
      <c r="E3302">
        <f>D3302 / VLOOKUP(A3302, Data1!$A:$G, 7, FALSE)</f>
        <v>5.4140361180443405E-3</v>
      </c>
      <c r="F3302">
        <f xml:space="preserve"> ROUND(E3302 * VLOOKUP(A3302, Data1!$A:$G, 2, FALSE),0)</f>
        <v>11</v>
      </c>
      <c r="G3302">
        <f xml:space="preserve"> ROUND(E3302 * VLOOKUP(A3302, Data1!$A:$G,3, FALSE),0)</f>
        <v>126</v>
      </c>
      <c r="H3302">
        <f xml:space="preserve"> ROUND(E3302 * VLOOKUP(A3302, Data1!$A:$G, 4, FALSE),0)</f>
        <v>146</v>
      </c>
      <c r="I3302">
        <f xml:space="preserve"> ROUND(E3302 * VLOOKUP(A3302, Data1!$A:$G, 5, FALSE),0)</f>
        <v>12</v>
      </c>
      <c r="J3302">
        <f xml:space="preserve"> ROUND(E3302 * VLOOKUP(A3302, Data1!$A:$G, 6, FALSE),0)</f>
        <v>0</v>
      </c>
    </row>
    <row r="3303" spans="1:10" x14ac:dyDescent="0.25">
      <c r="A3303">
        <v>2016</v>
      </c>
      <c r="B3303" t="str">
        <v>August</v>
      </c>
      <c r="C3303" t="str">
        <v>Borders</v>
      </c>
      <c r="D3303">
        <v>102</v>
      </c>
      <c r="E3303">
        <f>D3303 / VLOOKUP(A3303, Data1!$A:$G, 7, FALSE)</f>
        <v>1.8719718103068566E-3</v>
      </c>
      <c r="F3303">
        <f xml:space="preserve"> ROUND(E3303 * VLOOKUP(A3303, Data1!$A:$G, 2, FALSE),0)</f>
        <v>4</v>
      </c>
      <c r="G3303">
        <f xml:space="preserve"> ROUND(E3303 * VLOOKUP(A3303, Data1!$A:$G,3, FALSE),0)</f>
        <v>44</v>
      </c>
      <c r="H3303">
        <f xml:space="preserve"> ROUND(E3303 * VLOOKUP(A3303, Data1!$A:$G, 4, FALSE),0)</f>
        <v>51</v>
      </c>
      <c r="I3303">
        <f xml:space="preserve"> ROUND(E3303 * VLOOKUP(A3303, Data1!$A:$G, 5, FALSE),0)</f>
        <v>4</v>
      </c>
      <c r="J3303">
        <f xml:space="preserve"> ROUND(E3303 * VLOOKUP(A3303, Data1!$A:$G, 6, FALSE),0)</f>
        <v>0</v>
      </c>
    </row>
    <row r="3304" spans="1:10" x14ac:dyDescent="0.25">
      <c r="A3304">
        <v>2016</v>
      </c>
      <c r="B3304" t="str">
        <v>August</v>
      </c>
      <c r="C3304" t="str">
        <v>Dumfries and Galloway</v>
      </c>
      <c r="D3304">
        <v>116</v>
      </c>
      <c r="E3304">
        <f>D3304 / VLOOKUP(A3304, Data1!$A:$G, 7, FALSE)</f>
        <v>2.1289091176038759E-3</v>
      </c>
      <c r="F3304">
        <f xml:space="preserve"> ROUND(E3304 * VLOOKUP(A3304, Data1!$A:$G, 2, FALSE),0)</f>
        <v>4</v>
      </c>
      <c r="G3304">
        <f xml:space="preserve"> ROUND(E3304 * VLOOKUP(A3304, Data1!$A:$G,3, FALSE),0)</f>
        <v>50</v>
      </c>
      <c r="H3304">
        <f xml:space="preserve"> ROUND(E3304 * VLOOKUP(A3304, Data1!$A:$G, 4, FALSE),0)</f>
        <v>58</v>
      </c>
      <c r="I3304">
        <f xml:space="preserve"> ROUND(E3304 * VLOOKUP(A3304, Data1!$A:$G, 5, FALSE),0)</f>
        <v>5</v>
      </c>
      <c r="J3304">
        <f xml:space="preserve"> ROUND(E3304 * VLOOKUP(A3304, Data1!$A:$G, 6, FALSE),0)</f>
        <v>0</v>
      </c>
    </row>
    <row r="3305" spans="1:10" x14ac:dyDescent="0.25">
      <c r="A3305">
        <v>2016</v>
      </c>
      <c r="B3305" t="str">
        <v>August</v>
      </c>
      <c r="C3305" t="str">
        <v>Fife</v>
      </c>
      <c r="D3305">
        <v>337</v>
      </c>
      <c r="E3305">
        <f>D3305 / VLOOKUP(A3305, Data1!$A:$G, 7, FALSE)</f>
        <v>6.1848480399353985E-3</v>
      </c>
      <c r="F3305">
        <f xml:space="preserve"> ROUND(E3305 * VLOOKUP(A3305, Data1!$A:$G, 2, FALSE),0)</f>
        <v>12</v>
      </c>
      <c r="G3305">
        <f xml:space="preserve"> ROUND(E3305 * VLOOKUP(A3305, Data1!$A:$G,3, FALSE),0)</f>
        <v>144</v>
      </c>
      <c r="H3305">
        <f xml:space="preserve"> ROUND(E3305 * VLOOKUP(A3305, Data1!$A:$G, 4, FALSE),0)</f>
        <v>167</v>
      </c>
      <c r="I3305">
        <f xml:space="preserve"> ROUND(E3305 * VLOOKUP(A3305, Data1!$A:$G, 5, FALSE),0)</f>
        <v>14</v>
      </c>
      <c r="J3305">
        <f xml:space="preserve"> ROUND(E3305 * VLOOKUP(A3305, Data1!$A:$G, 6, FALSE),0)</f>
        <v>0</v>
      </c>
    </row>
    <row r="3306" spans="1:10" x14ac:dyDescent="0.25">
      <c r="A3306">
        <v>2016</v>
      </c>
      <c r="B3306" t="str">
        <v>August</v>
      </c>
      <c r="C3306" t="str">
        <v>Forth Valley</v>
      </c>
      <c r="D3306">
        <v>271</v>
      </c>
      <c r="E3306">
        <f>D3306 / VLOOKUP(A3306, Data1!$A:$G, 7, FALSE)</f>
        <v>4.9735721626780211E-3</v>
      </c>
      <c r="F3306">
        <f xml:space="preserve"> ROUND(E3306 * VLOOKUP(A3306, Data1!$A:$G, 2, FALSE),0)</f>
        <v>10</v>
      </c>
      <c r="G3306">
        <f xml:space="preserve"> ROUND(E3306 * VLOOKUP(A3306, Data1!$A:$G,3, FALSE),0)</f>
        <v>116</v>
      </c>
      <c r="H3306">
        <f xml:space="preserve"> ROUND(E3306 * VLOOKUP(A3306, Data1!$A:$G, 4, FALSE),0)</f>
        <v>135</v>
      </c>
      <c r="I3306">
        <f xml:space="preserve"> ROUND(E3306 * VLOOKUP(A3306, Data1!$A:$G, 5, FALSE),0)</f>
        <v>11</v>
      </c>
      <c r="J3306">
        <f xml:space="preserve"> ROUND(E3306 * VLOOKUP(A3306, Data1!$A:$G, 6, FALSE),0)</f>
        <v>0</v>
      </c>
    </row>
    <row r="3307" spans="1:10" x14ac:dyDescent="0.25">
      <c r="A3307">
        <v>2016</v>
      </c>
      <c r="B3307" t="str">
        <v>August</v>
      </c>
      <c r="C3307" t="str">
        <v>Grampian</v>
      </c>
      <c r="D3307">
        <v>565</v>
      </c>
      <c r="E3307">
        <f>D3307 / VLOOKUP(A3307, Data1!$A:$G, 7, FALSE)</f>
        <v>1.0369255615915431E-2</v>
      </c>
      <c r="F3307">
        <f xml:space="preserve"> ROUND(E3307 * VLOOKUP(A3307, Data1!$A:$G, 2, FALSE),0)</f>
        <v>20</v>
      </c>
      <c r="G3307">
        <f xml:space="preserve"> ROUND(E3307 * VLOOKUP(A3307, Data1!$A:$G,3, FALSE),0)</f>
        <v>241</v>
      </c>
      <c r="H3307">
        <f xml:space="preserve"> ROUND(E3307 * VLOOKUP(A3307, Data1!$A:$G, 4, FALSE),0)</f>
        <v>280</v>
      </c>
      <c r="I3307">
        <f xml:space="preserve"> ROUND(E3307 * VLOOKUP(A3307, Data1!$A:$G, 5, FALSE),0)</f>
        <v>23</v>
      </c>
      <c r="J3307">
        <f xml:space="preserve"> ROUND(E3307 * VLOOKUP(A3307, Data1!$A:$G, 6, FALSE),0)</f>
        <v>0</v>
      </c>
    </row>
    <row r="3308" spans="1:10" x14ac:dyDescent="0.25">
      <c r="A3308">
        <v>2016</v>
      </c>
      <c r="B3308" t="str">
        <v>August</v>
      </c>
      <c r="C3308" t="str">
        <v>Greater Glasgow and Clyde</v>
      </c>
      <c r="D3308">
        <v>1117</v>
      </c>
      <c r="E3308">
        <f>D3308 / VLOOKUP(A3308, Data1!$A:$G, 7, FALSE)</f>
        <v>2.0499926589340772E-2</v>
      </c>
      <c r="F3308">
        <f xml:space="preserve"> ROUND(E3308 * VLOOKUP(A3308, Data1!$A:$G, 2, FALSE),0)</f>
        <v>40</v>
      </c>
      <c r="G3308">
        <f xml:space="preserve"> ROUND(E3308 * VLOOKUP(A3308, Data1!$A:$G,3, FALSE),0)</f>
        <v>477</v>
      </c>
      <c r="H3308">
        <f xml:space="preserve"> ROUND(E3308 * VLOOKUP(A3308, Data1!$A:$G, 4, FALSE),0)</f>
        <v>554</v>
      </c>
      <c r="I3308">
        <f xml:space="preserve"> ROUND(E3308 * VLOOKUP(A3308, Data1!$A:$G, 5, FALSE),0)</f>
        <v>45</v>
      </c>
      <c r="J3308">
        <f xml:space="preserve"> ROUND(E3308 * VLOOKUP(A3308, Data1!$A:$G, 6, FALSE),0)</f>
        <v>0</v>
      </c>
    </row>
    <row r="3309" spans="1:10" x14ac:dyDescent="0.25">
      <c r="A3309">
        <v>2016</v>
      </c>
      <c r="B3309" t="str">
        <v>August</v>
      </c>
      <c r="C3309" t="str">
        <v>Highland</v>
      </c>
      <c r="D3309">
        <v>232</v>
      </c>
      <c r="E3309">
        <f>D3309 / VLOOKUP(A3309, Data1!$A:$G, 7, FALSE)</f>
        <v>4.2578182352077517E-3</v>
      </c>
      <c r="F3309">
        <f xml:space="preserve"> ROUND(E3309 * VLOOKUP(A3309, Data1!$A:$G, 2, FALSE),0)</f>
        <v>8</v>
      </c>
      <c r="G3309">
        <f xml:space="preserve"> ROUND(E3309 * VLOOKUP(A3309, Data1!$A:$G,3, FALSE),0)</f>
        <v>99</v>
      </c>
      <c r="H3309">
        <f xml:space="preserve"> ROUND(E3309 * VLOOKUP(A3309, Data1!$A:$G, 4, FALSE),0)</f>
        <v>115</v>
      </c>
      <c r="I3309">
        <f xml:space="preserve"> ROUND(E3309 * VLOOKUP(A3309, Data1!$A:$G, 5, FALSE),0)</f>
        <v>9</v>
      </c>
      <c r="J3309">
        <f xml:space="preserve"> ROUND(E3309 * VLOOKUP(A3309, Data1!$A:$G, 6, FALSE),0)</f>
        <v>0</v>
      </c>
    </row>
    <row r="3310" spans="1:10" x14ac:dyDescent="0.25">
      <c r="A3310">
        <v>2016</v>
      </c>
      <c r="B3310" t="str">
        <v>August</v>
      </c>
      <c r="C3310" t="str">
        <v>Lanarkshire</v>
      </c>
      <c r="D3310">
        <v>581</v>
      </c>
      <c r="E3310">
        <f>D3310 / VLOOKUP(A3310, Data1!$A:$G, 7, FALSE)</f>
        <v>1.0662898252826311E-2</v>
      </c>
      <c r="F3310">
        <f xml:space="preserve"> ROUND(E3310 * VLOOKUP(A3310, Data1!$A:$G, 2, FALSE),0)</f>
        <v>21</v>
      </c>
      <c r="G3310">
        <f xml:space="preserve"> ROUND(E3310 * VLOOKUP(A3310, Data1!$A:$G,3, FALSE),0)</f>
        <v>248</v>
      </c>
      <c r="H3310">
        <f xml:space="preserve"> ROUND(E3310 * VLOOKUP(A3310, Data1!$A:$G, 4, FALSE),0)</f>
        <v>288</v>
      </c>
      <c r="I3310">
        <f xml:space="preserve"> ROUND(E3310 * VLOOKUP(A3310, Data1!$A:$G, 5, FALSE),0)</f>
        <v>23</v>
      </c>
      <c r="J3310">
        <f xml:space="preserve"> ROUND(E3310 * VLOOKUP(A3310, Data1!$A:$G, 6, FALSE),0)</f>
        <v>0</v>
      </c>
    </row>
    <row r="3311" spans="1:10" x14ac:dyDescent="0.25">
      <c r="A3311">
        <v>2016</v>
      </c>
      <c r="B3311" t="str">
        <v>August</v>
      </c>
      <c r="C3311" t="str">
        <v>Lothian</v>
      </c>
      <c r="D3311">
        <v>917</v>
      </c>
      <c r="E3311">
        <f>D3311 / VLOOKUP(A3311, Data1!$A:$G, 7, FALSE)</f>
        <v>1.682939362795478E-2</v>
      </c>
      <c r="F3311">
        <f xml:space="preserve"> ROUND(E3311 * VLOOKUP(A3311, Data1!$A:$G, 2, FALSE),0)</f>
        <v>33</v>
      </c>
      <c r="G3311">
        <f xml:space="preserve"> ROUND(E3311 * VLOOKUP(A3311, Data1!$A:$G,3, FALSE),0)</f>
        <v>391</v>
      </c>
      <c r="H3311">
        <f xml:space="preserve"> ROUND(E3311 * VLOOKUP(A3311, Data1!$A:$G, 4, FALSE),0)</f>
        <v>455</v>
      </c>
      <c r="I3311">
        <f xml:space="preserve"> ROUND(E3311 * VLOOKUP(A3311, Data1!$A:$G, 5, FALSE),0)</f>
        <v>37</v>
      </c>
      <c r="J3311">
        <f xml:space="preserve"> ROUND(E3311 * VLOOKUP(A3311, Data1!$A:$G, 6, FALSE),0)</f>
        <v>0</v>
      </c>
    </row>
    <row r="3312" spans="1:10" x14ac:dyDescent="0.25">
      <c r="A3312">
        <v>2016</v>
      </c>
      <c r="B3312" t="str">
        <v>August</v>
      </c>
      <c r="C3312" t="str">
        <v>Orkney</v>
      </c>
      <c r="D3312">
        <v>16</v>
      </c>
      <c r="E3312">
        <f>D3312 / VLOOKUP(A3312, Data1!$A:$G, 7, FALSE)</f>
        <v>2.9364263691087944E-4</v>
      </c>
      <c r="F3312">
        <f xml:space="preserve"> ROUND(E3312 * VLOOKUP(A3312, Data1!$A:$G, 2, FALSE),0)</f>
        <v>1</v>
      </c>
      <c r="G3312">
        <f xml:space="preserve"> ROUND(E3312 * VLOOKUP(A3312, Data1!$A:$G,3, FALSE),0)</f>
        <v>7</v>
      </c>
      <c r="H3312">
        <f xml:space="preserve"> ROUND(E3312 * VLOOKUP(A3312, Data1!$A:$G, 4, FALSE),0)</f>
        <v>8</v>
      </c>
      <c r="I3312">
        <f xml:space="preserve"> ROUND(E3312 * VLOOKUP(A3312, Data1!$A:$G, 5, FALSE),0)</f>
        <v>1</v>
      </c>
      <c r="J3312">
        <f xml:space="preserve"> ROUND(E3312 * VLOOKUP(A3312, Data1!$A:$G, 6, FALSE),0)</f>
        <v>0</v>
      </c>
    </row>
    <row r="3313" spans="1:10" x14ac:dyDescent="0.25">
      <c r="A3313">
        <v>2016</v>
      </c>
      <c r="B3313" t="str">
        <v>August</v>
      </c>
      <c r="C3313" t="str">
        <v>Scotland</v>
      </c>
      <c r="D3313">
        <v>4977</v>
      </c>
      <c r="E3313">
        <f>D3313 / VLOOKUP(A3313, Data1!$A:$G, 7, FALSE)</f>
        <v>9.1341212744090447E-2</v>
      </c>
      <c r="F3313">
        <f xml:space="preserve"> ROUND(E3313 * VLOOKUP(A3313, Data1!$A:$G, 2, FALSE),0)</f>
        <v>180</v>
      </c>
      <c r="G3313">
        <f xml:space="preserve"> ROUND(E3313 * VLOOKUP(A3313, Data1!$A:$G,3, FALSE),0)</f>
        <v>2124</v>
      </c>
      <c r="H3313">
        <f xml:space="preserve"> ROUND(E3313 * VLOOKUP(A3313, Data1!$A:$G, 4, FALSE),0)</f>
        <v>2470</v>
      </c>
      <c r="I3313">
        <f xml:space="preserve"> ROUND(E3313 * VLOOKUP(A3313, Data1!$A:$G, 5, FALSE),0)</f>
        <v>200</v>
      </c>
      <c r="J3313">
        <f xml:space="preserve"> ROUND(E3313 * VLOOKUP(A3313, Data1!$A:$G, 6, FALSE),0)</f>
        <v>2</v>
      </c>
    </row>
    <row r="3314" spans="1:10" x14ac:dyDescent="0.25">
      <c r="A3314">
        <v>2016</v>
      </c>
      <c r="B3314" t="str">
        <v>August</v>
      </c>
      <c r="C3314" t="str">
        <v>Shetland</v>
      </c>
      <c r="D3314">
        <v>35</v>
      </c>
      <c r="E3314">
        <f>D3314 / VLOOKUP(A3314, Data1!$A:$G, 7, FALSE)</f>
        <v>6.4234326824254881E-4</v>
      </c>
      <c r="F3314">
        <f xml:space="preserve"> ROUND(E3314 * VLOOKUP(A3314, Data1!$A:$G, 2, FALSE),0)</f>
        <v>1</v>
      </c>
      <c r="G3314">
        <f xml:space="preserve"> ROUND(E3314 * VLOOKUP(A3314, Data1!$A:$G,3, FALSE),0)</f>
        <v>15</v>
      </c>
      <c r="H3314">
        <f xml:space="preserve"> ROUND(E3314 * VLOOKUP(A3314, Data1!$A:$G, 4, FALSE),0)</f>
        <v>17</v>
      </c>
      <c r="I3314">
        <f xml:space="preserve"> ROUND(E3314 * VLOOKUP(A3314, Data1!$A:$G, 5, FALSE),0)</f>
        <v>1</v>
      </c>
      <c r="J3314">
        <f xml:space="preserve"> ROUND(E3314 * VLOOKUP(A3314, Data1!$A:$G, 6, FALSE),0)</f>
        <v>0</v>
      </c>
    </row>
    <row r="3315" spans="1:10" x14ac:dyDescent="0.25">
      <c r="A3315">
        <v>2016</v>
      </c>
      <c r="B3315" t="str">
        <v>August</v>
      </c>
      <c r="C3315" t="str">
        <v>Tayside</v>
      </c>
      <c r="D3315">
        <v>380</v>
      </c>
      <c r="E3315">
        <f>D3315 / VLOOKUP(A3315, Data1!$A:$G, 7, FALSE)</f>
        <v>6.9740126266333875E-3</v>
      </c>
      <c r="F3315">
        <f xml:space="preserve"> ROUND(E3315 * VLOOKUP(A3315, Data1!$A:$G, 2, FALSE),0)</f>
        <v>14</v>
      </c>
      <c r="G3315">
        <f xml:space="preserve"> ROUND(E3315 * VLOOKUP(A3315, Data1!$A:$G,3, FALSE),0)</f>
        <v>162</v>
      </c>
      <c r="H3315">
        <f xml:space="preserve"> ROUND(E3315 * VLOOKUP(A3315, Data1!$A:$G, 4, FALSE),0)</f>
        <v>189</v>
      </c>
      <c r="I3315">
        <f xml:space="preserve"> ROUND(E3315 * VLOOKUP(A3315, Data1!$A:$G, 5, FALSE),0)</f>
        <v>15</v>
      </c>
      <c r="J3315">
        <f xml:space="preserve"> ROUND(E3315 * VLOOKUP(A3315, Data1!$A:$G, 6, FALSE),0)</f>
        <v>0</v>
      </c>
    </row>
    <row r="3316" spans="1:10" x14ac:dyDescent="0.25">
      <c r="A3316">
        <v>2016</v>
      </c>
      <c r="B3316" t="str">
        <v>August</v>
      </c>
      <c r="C3316" t="str">
        <v>Western Isles</v>
      </c>
      <c r="D3316">
        <v>13</v>
      </c>
      <c r="E3316">
        <f>D3316 / VLOOKUP(A3316, Data1!$A:$G, 7, FALSE)</f>
        <v>2.3858464249008955E-4</v>
      </c>
      <c r="F3316">
        <f xml:space="preserve"> ROUND(E3316 * VLOOKUP(A3316, Data1!$A:$G, 2, FALSE),0)</f>
        <v>0</v>
      </c>
      <c r="G3316">
        <f xml:space="preserve"> ROUND(E3316 * VLOOKUP(A3316, Data1!$A:$G,3, FALSE),0)</f>
        <v>6</v>
      </c>
      <c r="H3316">
        <f xml:space="preserve"> ROUND(E3316 * VLOOKUP(A3316, Data1!$A:$G, 4, FALSE),0)</f>
        <v>6</v>
      </c>
      <c r="I3316">
        <f xml:space="preserve"> ROUND(E3316 * VLOOKUP(A3316, Data1!$A:$G, 5, FALSE),0)</f>
        <v>1</v>
      </c>
      <c r="J3316">
        <f xml:space="preserve"> ROUND(E3316 * VLOOKUP(A3316, Data1!$A:$G, 6, FALSE),0)</f>
        <v>0</v>
      </c>
    </row>
    <row r="3317" spans="1:10" x14ac:dyDescent="0.25">
      <c r="A3317">
        <v>2016</v>
      </c>
      <c r="B3317" t="str">
        <v>July</v>
      </c>
      <c r="C3317" t="str">
        <v>Ayrshire and Arran</v>
      </c>
      <c r="D3317">
        <v>290</v>
      </c>
      <c r="E3317">
        <f>D3317 / VLOOKUP(A3317, Data1!$A:$G, 7, FALSE)</f>
        <v>5.3222727940096899E-3</v>
      </c>
      <c r="F3317">
        <f xml:space="preserve"> ROUND(E3317 * VLOOKUP(A3317, Data1!$A:$G, 2, FALSE),0)</f>
        <v>11</v>
      </c>
      <c r="G3317">
        <f xml:space="preserve"> ROUND(E3317 * VLOOKUP(A3317, Data1!$A:$G,3, FALSE),0)</f>
        <v>124</v>
      </c>
      <c r="H3317">
        <f xml:space="preserve"> ROUND(E3317 * VLOOKUP(A3317, Data1!$A:$G, 4, FALSE),0)</f>
        <v>144</v>
      </c>
      <c r="I3317">
        <f xml:space="preserve"> ROUND(E3317 * VLOOKUP(A3317, Data1!$A:$G, 5, FALSE),0)</f>
        <v>12</v>
      </c>
      <c r="J3317">
        <f xml:space="preserve"> ROUND(E3317 * VLOOKUP(A3317, Data1!$A:$G, 6, FALSE),0)</f>
        <v>0</v>
      </c>
    </row>
    <row r="3318" spans="1:10" x14ac:dyDescent="0.25">
      <c r="A3318">
        <v>2016</v>
      </c>
      <c r="B3318" t="str">
        <v>July</v>
      </c>
      <c r="C3318" t="str">
        <v>Borders</v>
      </c>
      <c r="D3318">
        <v>94</v>
      </c>
      <c r="E3318">
        <f>D3318 / VLOOKUP(A3318, Data1!$A:$G, 7, FALSE)</f>
        <v>1.7251504918514167E-3</v>
      </c>
      <c r="F3318">
        <f xml:space="preserve"> ROUND(E3318 * VLOOKUP(A3318, Data1!$A:$G, 2, FALSE),0)</f>
        <v>3</v>
      </c>
      <c r="G3318">
        <f xml:space="preserve"> ROUND(E3318 * VLOOKUP(A3318, Data1!$A:$G,3, FALSE),0)</f>
        <v>40</v>
      </c>
      <c r="H3318">
        <f xml:space="preserve"> ROUND(E3318 * VLOOKUP(A3318, Data1!$A:$G, 4, FALSE),0)</f>
        <v>47</v>
      </c>
      <c r="I3318">
        <f xml:space="preserve"> ROUND(E3318 * VLOOKUP(A3318, Data1!$A:$G, 5, FALSE),0)</f>
        <v>4</v>
      </c>
      <c r="J3318">
        <f xml:space="preserve"> ROUND(E3318 * VLOOKUP(A3318, Data1!$A:$G, 6, FALSE),0)</f>
        <v>0</v>
      </c>
    </row>
    <row r="3319" spans="1:10" x14ac:dyDescent="0.25">
      <c r="A3319">
        <v>2016</v>
      </c>
      <c r="B3319" t="str">
        <v>July</v>
      </c>
      <c r="C3319" t="str">
        <v>Dumfries and Galloway</v>
      </c>
      <c r="D3319">
        <v>112</v>
      </c>
      <c r="E3319">
        <f>D3319 / VLOOKUP(A3319, Data1!$A:$G, 7, FALSE)</f>
        <v>2.0554984583761563E-3</v>
      </c>
      <c r="F3319">
        <f xml:space="preserve"> ROUND(E3319 * VLOOKUP(A3319, Data1!$A:$G, 2, FALSE),0)</f>
        <v>4</v>
      </c>
      <c r="G3319">
        <f xml:space="preserve"> ROUND(E3319 * VLOOKUP(A3319, Data1!$A:$G,3, FALSE),0)</f>
        <v>48</v>
      </c>
      <c r="H3319">
        <f xml:space="preserve"> ROUND(E3319 * VLOOKUP(A3319, Data1!$A:$G, 4, FALSE),0)</f>
        <v>56</v>
      </c>
      <c r="I3319">
        <f xml:space="preserve"> ROUND(E3319 * VLOOKUP(A3319, Data1!$A:$G, 5, FALSE),0)</f>
        <v>5</v>
      </c>
      <c r="J3319">
        <f xml:space="preserve"> ROUND(E3319 * VLOOKUP(A3319, Data1!$A:$G, 6, FALSE),0)</f>
        <v>0</v>
      </c>
    </row>
    <row r="3320" spans="1:10" x14ac:dyDescent="0.25">
      <c r="A3320">
        <v>2016</v>
      </c>
      <c r="B3320" t="str">
        <v>July</v>
      </c>
      <c r="C3320" t="str">
        <v>Fife</v>
      </c>
      <c r="D3320">
        <v>306</v>
      </c>
      <c r="E3320">
        <f>D3320 / VLOOKUP(A3320, Data1!$A:$G, 7, FALSE)</f>
        <v>5.61591543092057E-3</v>
      </c>
      <c r="F3320">
        <f xml:space="preserve"> ROUND(E3320 * VLOOKUP(A3320, Data1!$A:$G, 2, FALSE),0)</f>
        <v>11</v>
      </c>
      <c r="G3320">
        <f xml:space="preserve"> ROUND(E3320 * VLOOKUP(A3320, Data1!$A:$G,3, FALSE),0)</f>
        <v>131</v>
      </c>
      <c r="H3320">
        <f xml:space="preserve"> ROUND(E3320 * VLOOKUP(A3320, Data1!$A:$G, 4, FALSE),0)</f>
        <v>152</v>
      </c>
      <c r="I3320">
        <f xml:space="preserve"> ROUND(E3320 * VLOOKUP(A3320, Data1!$A:$G, 5, FALSE),0)</f>
        <v>12</v>
      </c>
      <c r="J3320">
        <f xml:space="preserve"> ROUND(E3320 * VLOOKUP(A3320, Data1!$A:$G, 6, FALSE),0)</f>
        <v>0</v>
      </c>
    </row>
    <row r="3321" spans="1:10" x14ac:dyDescent="0.25">
      <c r="A3321">
        <v>2016</v>
      </c>
      <c r="B3321" t="str">
        <v>July</v>
      </c>
      <c r="C3321" t="str">
        <v>Forth Valley</v>
      </c>
      <c r="D3321">
        <v>241</v>
      </c>
      <c r="E3321">
        <f>D3321 / VLOOKUP(A3321, Data1!$A:$G, 7, FALSE)</f>
        <v>4.4229922184701219E-3</v>
      </c>
      <c r="F3321">
        <f xml:space="preserve"> ROUND(E3321 * VLOOKUP(A3321, Data1!$A:$G, 2, FALSE),0)</f>
        <v>9</v>
      </c>
      <c r="G3321">
        <f xml:space="preserve"> ROUND(E3321 * VLOOKUP(A3321, Data1!$A:$G,3, FALSE),0)</f>
        <v>103</v>
      </c>
      <c r="H3321">
        <f xml:space="preserve"> ROUND(E3321 * VLOOKUP(A3321, Data1!$A:$G, 4, FALSE),0)</f>
        <v>120</v>
      </c>
      <c r="I3321">
        <f xml:space="preserve"> ROUND(E3321 * VLOOKUP(A3321, Data1!$A:$G, 5, FALSE),0)</f>
        <v>10</v>
      </c>
      <c r="J3321">
        <f xml:space="preserve"> ROUND(E3321 * VLOOKUP(A3321, Data1!$A:$G, 6, FALSE),0)</f>
        <v>0</v>
      </c>
    </row>
    <row r="3322" spans="1:10" x14ac:dyDescent="0.25">
      <c r="A3322">
        <v>2016</v>
      </c>
      <c r="B3322" t="str">
        <v>July</v>
      </c>
      <c r="C3322" t="str">
        <v>Grampian</v>
      </c>
      <c r="D3322">
        <v>535</v>
      </c>
      <c r="E3322">
        <f>D3322 / VLOOKUP(A3322, Data1!$A:$G, 7, FALSE)</f>
        <v>9.8186756717075323E-3</v>
      </c>
      <c r="F3322">
        <f xml:space="preserve"> ROUND(E3322 * VLOOKUP(A3322, Data1!$A:$G, 2, FALSE),0)</f>
        <v>19</v>
      </c>
      <c r="G3322">
        <f xml:space="preserve"> ROUND(E3322 * VLOOKUP(A3322, Data1!$A:$G,3, FALSE),0)</f>
        <v>228</v>
      </c>
      <c r="H3322">
        <f xml:space="preserve"> ROUND(E3322 * VLOOKUP(A3322, Data1!$A:$G, 4, FALSE),0)</f>
        <v>266</v>
      </c>
      <c r="I3322">
        <f xml:space="preserve"> ROUND(E3322 * VLOOKUP(A3322, Data1!$A:$G, 5, FALSE),0)</f>
        <v>22</v>
      </c>
      <c r="J3322">
        <f xml:space="preserve"> ROUND(E3322 * VLOOKUP(A3322, Data1!$A:$G, 6, FALSE),0)</f>
        <v>0</v>
      </c>
    </row>
    <row r="3323" spans="1:10" x14ac:dyDescent="0.25">
      <c r="A3323">
        <v>2016</v>
      </c>
      <c r="B3323" t="str">
        <v>July</v>
      </c>
      <c r="C3323" t="str">
        <v>Greater Glasgow and Clyde</v>
      </c>
      <c r="D3323">
        <v>996</v>
      </c>
      <c r="E3323">
        <f>D3323 / VLOOKUP(A3323, Data1!$A:$G, 7, FALSE)</f>
        <v>1.8279254147702248E-2</v>
      </c>
      <c r="F3323">
        <f xml:space="preserve"> ROUND(E3323 * VLOOKUP(A3323, Data1!$A:$G, 2, FALSE),0)</f>
        <v>36</v>
      </c>
      <c r="G3323">
        <f xml:space="preserve"> ROUND(E3323 * VLOOKUP(A3323, Data1!$A:$G,3, FALSE),0)</f>
        <v>425</v>
      </c>
      <c r="H3323">
        <f xml:space="preserve"> ROUND(E3323 * VLOOKUP(A3323, Data1!$A:$G, 4, FALSE),0)</f>
        <v>494</v>
      </c>
      <c r="I3323">
        <f xml:space="preserve"> ROUND(E3323 * VLOOKUP(A3323, Data1!$A:$G, 5, FALSE),0)</f>
        <v>40</v>
      </c>
      <c r="J3323">
        <f xml:space="preserve"> ROUND(E3323 * VLOOKUP(A3323, Data1!$A:$G, 6, FALSE),0)</f>
        <v>0</v>
      </c>
    </row>
    <row r="3324" spans="1:10" x14ac:dyDescent="0.25">
      <c r="A3324">
        <v>2016</v>
      </c>
      <c r="B3324" t="str">
        <v>July</v>
      </c>
      <c r="C3324" t="str">
        <v>Highland</v>
      </c>
      <c r="D3324">
        <v>241</v>
      </c>
      <c r="E3324">
        <f>D3324 / VLOOKUP(A3324, Data1!$A:$G, 7, FALSE)</f>
        <v>4.4229922184701219E-3</v>
      </c>
      <c r="F3324">
        <f xml:space="preserve"> ROUND(E3324 * VLOOKUP(A3324, Data1!$A:$G, 2, FALSE),0)</f>
        <v>9</v>
      </c>
      <c r="G3324">
        <f xml:space="preserve"> ROUND(E3324 * VLOOKUP(A3324, Data1!$A:$G,3, FALSE),0)</f>
        <v>103</v>
      </c>
      <c r="H3324">
        <f xml:space="preserve"> ROUND(E3324 * VLOOKUP(A3324, Data1!$A:$G, 4, FALSE),0)</f>
        <v>120</v>
      </c>
      <c r="I3324">
        <f xml:space="preserve"> ROUND(E3324 * VLOOKUP(A3324, Data1!$A:$G, 5, FALSE),0)</f>
        <v>10</v>
      </c>
      <c r="J3324">
        <f xml:space="preserve"> ROUND(E3324 * VLOOKUP(A3324, Data1!$A:$G, 6, FALSE),0)</f>
        <v>0</v>
      </c>
    </row>
    <row r="3325" spans="1:10" x14ac:dyDescent="0.25">
      <c r="A3325">
        <v>2016</v>
      </c>
      <c r="B3325" t="str">
        <v>July</v>
      </c>
      <c r="C3325" t="str">
        <v>Lanarkshire</v>
      </c>
      <c r="D3325">
        <v>608</v>
      </c>
      <c r="E3325">
        <f>D3325 / VLOOKUP(A3325, Data1!$A:$G, 7, FALSE)</f>
        <v>1.115842020261342E-2</v>
      </c>
      <c r="F3325">
        <f xml:space="preserve"> ROUND(E3325 * VLOOKUP(A3325, Data1!$A:$G, 2, FALSE),0)</f>
        <v>22</v>
      </c>
      <c r="G3325">
        <f xml:space="preserve"> ROUND(E3325 * VLOOKUP(A3325, Data1!$A:$G,3, FALSE),0)</f>
        <v>260</v>
      </c>
      <c r="H3325">
        <f xml:space="preserve"> ROUND(E3325 * VLOOKUP(A3325, Data1!$A:$G, 4, FALSE),0)</f>
        <v>302</v>
      </c>
      <c r="I3325">
        <f xml:space="preserve"> ROUND(E3325 * VLOOKUP(A3325, Data1!$A:$G, 5, FALSE),0)</f>
        <v>24</v>
      </c>
      <c r="J3325">
        <f xml:space="preserve"> ROUND(E3325 * VLOOKUP(A3325, Data1!$A:$G, 6, FALSE),0)</f>
        <v>0</v>
      </c>
    </row>
    <row r="3326" spans="1:10" x14ac:dyDescent="0.25">
      <c r="A3326">
        <v>2016</v>
      </c>
      <c r="B3326" t="str">
        <v>July</v>
      </c>
      <c r="C3326" t="str">
        <v>Lothian</v>
      </c>
      <c r="D3326">
        <v>783</v>
      </c>
      <c r="E3326">
        <f>D3326 / VLOOKUP(A3326, Data1!$A:$G, 7, FALSE)</f>
        <v>1.4370136543826163E-2</v>
      </c>
      <c r="F3326">
        <f xml:space="preserve"> ROUND(E3326 * VLOOKUP(A3326, Data1!$A:$G, 2, FALSE),0)</f>
        <v>28</v>
      </c>
      <c r="G3326">
        <f xml:space="preserve"> ROUND(E3326 * VLOOKUP(A3326, Data1!$A:$G,3, FALSE),0)</f>
        <v>334</v>
      </c>
      <c r="H3326">
        <f xml:space="preserve"> ROUND(E3326 * VLOOKUP(A3326, Data1!$A:$G, 4, FALSE),0)</f>
        <v>389</v>
      </c>
      <c r="I3326">
        <f xml:space="preserve"> ROUND(E3326 * VLOOKUP(A3326, Data1!$A:$G, 5, FALSE),0)</f>
        <v>32</v>
      </c>
      <c r="J3326">
        <f xml:space="preserve"> ROUND(E3326 * VLOOKUP(A3326, Data1!$A:$G, 6, FALSE),0)</f>
        <v>0</v>
      </c>
    </row>
    <row r="3327" spans="1:10" x14ac:dyDescent="0.25">
      <c r="A3327">
        <v>2016</v>
      </c>
      <c r="B3327" t="str">
        <v>July</v>
      </c>
      <c r="C3327" t="str">
        <v>Orkney</v>
      </c>
      <c r="D3327">
        <v>26</v>
      </c>
      <c r="E3327">
        <f>D3327 / VLOOKUP(A3327, Data1!$A:$G, 7, FALSE)</f>
        <v>4.771692849801791E-4</v>
      </c>
      <c r="F3327">
        <f xml:space="preserve"> ROUND(E3327 * VLOOKUP(A3327, Data1!$A:$G, 2, FALSE),0)</f>
        <v>1</v>
      </c>
      <c r="G3327">
        <f xml:space="preserve"> ROUND(E3327 * VLOOKUP(A3327, Data1!$A:$G,3, FALSE),0)</f>
        <v>11</v>
      </c>
      <c r="H3327">
        <f xml:space="preserve"> ROUND(E3327 * VLOOKUP(A3327, Data1!$A:$G, 4, FALSE),0)</f>
        <v>13</v>
      </c>
      <c r="I3327">
        <f xml:space="preserve"> ROUND(E3327 * VLOOKUP(A3327, Data1!$A:$G, 5, FALSE),0)</f>
        <v>1</v>
      </c>
      <c r="J3327">
        <f xml:space="preserve"> ROUND(E3327 * VLOOKUP(A3327, Data1!$A:$G, 6, FALSE),0)</f>
        <v>0</v>
      </c>
    </row>
    <row r="3328" spans="1:10" x14ac:dyDescent="0.25">
      <c r="A3328">
        <v>2016</v>
      </c>
      <c r="B3328" t="str">
        <v>July</v>
      </c>
      <c r="C3328" t="str">
        <v>Scotland</v>
      </c>
      <c r="D3328">
        <v>4609</v>
      </c>
      <c r="E3328">
        <f>D3328 / VLOOKUP(A3328, Data1!$A:$G, 7, FALSE)</f>
        <v>8.4587432095140219E-2</v>
      </c>
      <c r="F3328">
        <f xml:space="preserve"> ROUND(E3328 * VLOOKUP(A3328, Data1!$A:$G, 2, FALSE),0)</f>
        <v>167</v>
      </c>
      <c r="G3328">
        <f xml:space="preserve"> ROUND(E3328 * VLOOKUP(A3328, Data1!$A:$G,3, FALSE),0)</f>
        <v>1967</v>
      </c>
      <c r="H3328">
        <f xml:space="preserve"> ROUND(E3328 * VLOOKUP(A3328, Data1!$A:$G, 4, FALSE),0)</f>
        <v>2288</v>
      </c>
      <c r="I3328">
        <f xml:space="preserve"> ROUND(E3328 * VLOOKUP(A3328, Data1!$A:$G, 5, FALSE),0)</f>
        <v>186</v>
      </c>
      <c r="J3328">
        <f xml:space="preserve"> ROUND(E3328 * VLOOKUP(A3328, Data1!$A:$G, 6, FALSE),0)</f>
        <v>1</v>
      </c>
    </row>
    <row r="3329" spans="1:10" x14ac:dyDescent="0.25">
      <c r="A3329">
        <v>2016</v>
      </c>
      <c r="B3329" t="str">
        <v>July</v>
      </c>
      <c r="C3329" t="str">
        <v>Shetland</v>
      </c>
      <c r="D3329">
        <v>29</v>
      </c>
      <c r="E3329">
        <f>D3329 / VLOOKUP(A3329, Data1!$A:$G, 7, FALSE)</f>
        <v>5.3222727940096897E-4</v>
      </c>
      <c r="F3329">
        <f xml:space="preserve"> ROUND(E3329 * VLOOKUP(A3329, Data1!$A:$G, 2, FALSE),0)</f>
        <v>1</v>
      </c>
      <c r="G3329">
        <f xml:space="preserve"> ROUND(E3329 * VLOOKUP(A3329, Data1!$A:$G,3, FALSE),0)</f>
        <v>12</v>
      </c>
      <c r="H3329">
        <f xml:space="preserve"> ROUND(E3329 * VLOOKUP(A3329, Data1!$A:$G, 4, FALSE),0)</f>
        <v>14</v>
      </c>
      <c r="I3329">
        <f xml:space="preserve"> ROUND(E3329 * VLOOKUP(A3329, Data1!$A:$G, 5, FALSE),0)</f>
        <v>1</v>
      </c>
      <c r="J3329">
        <f xml:space="preserve"> ROUND(E3329 * VLOOKUP(A3329, Data1!$A:$G, 6, FALSE),0)</f>
        <v>0</v>
      </c>
    </row>
    <row r="3330" spans="1:10" x14ac:dyDescent="0.25">
      <c r="A3330">
        <v>2016</v>
      </c>
      <c r="B3330" t="str">
        <v>July</v>
      </c>
      <c r="C3330" t="str">
        <v>Tayside</v>
      </c>
      <c r="D3330">
        <v>324</v>
      </c>
      <c r="E3330">
        <f>D3330 / VLOOKUP(A3330, Data1!$A:$G, 7, FALSE)</f>
        <v>5.9462633974453087E-3</v>
      </c>
      <c r="F3330">
        <f xml:space="preserve"> ROUND(E3330 * VLOOKUP(A3330, Data1!$A:$G, 2, FALSE),0)</f>
        <v>12</v>
      </c>
      <c r="G3330">
        <f xml:space="preserve"> ROUND(E3330 * VLOOKUP(A3330, Data1!$A:$G,3, FALSE),0)</f>
        <v>138</v>
      </c>
      <c r="H3330">
        <f xml:space="preserve"> ROUND(E3330 * VLOOKUP(A3330, Data1!$A:$G, 4, FALSE),0)</f>
        <v>161</v>
      </c>
      <c r="I3330">
        <f xml:space="preserve"> ROUND(E3330 * VLOOKUP(A3330, Data1!$A:$G, 5, FALSE),0)</f>
        <v>13</v>
      </c>
      <c r="J3330">
        <f xml:space="preserve"> ROUND(E3330 * VLOOKUP(A3330, Data1!$A:$G, 6, FALSE),0)</f>
        <v>0</v>
      </c>
    </row>
    <row r="3331" spans="1:10" x14ac:dyDescent="0.25">
      <c r="A3331">
        <v>2016</v>
      </c>
      <c r="B3331" t="str">
        <v>July</v>
      </c>
      <c r="C3331" t="str">
        <v>Western Isles</v>
      </c>
      <c r="D3331">
        <v>24</v>
      </c>
      <c r="E3331">
        <f>D3331 / VLOOKUP(A3331, Data1!$A:$G, 7, FALSE)</f>
        <v>4.4046395536631919E-4</v>
      </c>
      <c r="F3331">
        <f xml:space="preserve"> ROUND(E3331 * VLOOKUP(A3331, Data1!$A:$G, 2, FALSE),0)</f>
        <v>1</v>
      </c>
      <c r="G3331">
        <f xml:space="preserve"> ROUND(E3331 * VLOOKUP(A3331, Data1!$A:$G,3, FALSE),0)</f>
        <v>10</v>
      </c>
      <c r="H3331">
        <f xml:space="preserve"> ROUND(E3331 * VLOOKUP(A3331, Data1!$A:$G, 4, FALSE),0)</f>
        <v>12</v>
      </c>
      <c r="I3331">
        <f xml:space="preserve"> ROUND(E3331 * VLOOKUP(A3331, Data1!$A:$G, 5, FALSE),0)</f>
        <v>1</v>
      </c>
      <c r="J3331">
        <f xml:space="preserve"> ROUND(E3331 * VLOOKUP(A3331, Data1!$A:$G, 6, FALSE),0)</f>
        <v>0</v>
      </c>
    </row>
    <row r="3332" spans="1:10" x14ac:dyDescent="0.25">
      <c r="A3332">
        <v>2016</v>
      </c>
      <c r="B3332" t="str">
        <v>June</v>
      </c>
      <c r="C3332" t="str">
        <v>Ayrshire and Arran</v>
      </c>
      <c r="D3332">
        <v>318</v>
      </c>
      <c r="E3332">
        <f>D3332 / VLOOKUP(A3332, Data1!$A:$G, 7, FALSE)</f>
        <v>5.8361474086037288E-3</v>
      </c>
      <c r="F3332">
        <f xml:space="preserve"> ROUND(E3332 * VLOOKUP(A3332, Data1!$A:$G, 2, FALSE),0)</f>
        <v>12</v>
      </c>
      <c r="G3332">
        <f xml:space="preserve"> ROUND(E3332 * VLOOKUP(A3332, Data1!$A:$G,3, FALSE),0)</f>
        <v>136</v>
      </c>
      <c r="H3332">
        <f xml:space="preserve"> ROUND(E3332 * VLOOKUP(A3332, Data1!$A:$G, 4, FALSE),0)</f>
        <v>158</v>
      </c>
      <c r="I3332">
        <f xml:space="preserve"> ROUND(E3332 * VLOOKUP(A3332, Data1!$A:$G, 5, FALSE),0)</f>
        <v>13</v>
      </c>
      <c r="J3332">
        <f xml:space="preserve"> ROUND(E3332 * VLOOKUP(A3332, Data1!$A:$G, 6, FALSE),0)</f>
        <v>0</v>
      </c>
    </row>
    <row r="3333" spans="1:10" x14ac:dyDescent="0.25">
      <c r="A3333">
        <v>2016</v>
      </c>
      <c r="B3333" t="str">
        <v>June</v>
      </c>
      <c r="C3333" t="str">
        <v>Borders</v>
      </c>
      <c r="D3333">
        <v>90</v>
      </c>
      <c r="E3333">
        <f>D3333 / VLOOKUP(A3333, Data1!$A:$G, 7, FALSE)</f>
        <v>1.6517398326236969E-3</v>
      </c>
      <c r="F3333">
        <f xml:space="preserve"> ROUND(E3333 * VLOOKUP(A3333, Data1!$A:$G, 2, FALSE),0)</f>
        <v>3</v>
      </c>
      <c r="G3333">
        <f xml:space="preserve"> ROUND(E3333 * VLOOKUP(A3333, Data1!$A:$G,3, FALSE),0)</f>
        <v>38</v>
      </c>
      <c r="H3333">
        <f xml:space="preserve"> ROUND(E3333 * VLOOKUP(A3333, Data1!$A:$G, 4, FALSE),0)</f>
        <v>45</v>
      </c>
      <c r="I3333">
        <f xml:space="preserve"> ROUND(E3333 * VLOOKUP(A3333, Data1!$A:$G, 5, FALSE),0)</f>
        <v>4</v>
      </c>
      <c r="J3333">
        <f xml:space="preserve"> ROUND(E3333 * VLOOKUP(A3333, Data1!$A:$G, 6, FALSE),0)</f>
        <v>0</v>
      </c>
    </row>
    <row r="3334" spans="1:10" x14ac:dyDescent="0.25">
      <c r="A3334">
        <v>2016</v>
      </c>
      <c r="B3334" t="str">
        <v>June</v>
      </c>
      <c r="C3334" t="str">
        <v>Dumfries and Galloway</v>
      </c>
      <c r="D3334">
        <v>125</v>
      </c>
      <c r="E3334">
        <f>D3334 / VLOOKUP(A3334, Data1!$A:$G, 7, FALSE)</f>
        <v>2.2940831008662456E-3</v>
      </c>
      <c r="F3334">
        <f xml:space="preserve"> ROUND(E3334 * VLOOKUP(A3334, Data1!$A:$G, 2, FALSE),0)</f>
        <v>5</v>
      </c>
      <c r="G3334">
        <f xml:space="preserve"> ROUND(E3334 * VLOOKUP(A3334, Data1!$A:$G,3, FALSE),0)</f>
        <v>53</v>
      </c>
      <c r="H3334">
        <f xml:space="preserve"> ROUND(E3334 * VLOOKUP(A3334, Data1!$A:$G, 4, FALSE),0)</f>
        <v>62</v>
      </c>
      <c r="I3334">
        <f xml:space="preserve"> ROUND(E3334 * VLOOKUP(A3334, Data1!$A:$G, 5, FALSE),0)</f>
        <v>5</v>
      </c>
      <c r="J3334">
        <f xml:space="preserve"> ROUND(E3334 * VLOOKUP(A3334, Data1!$A:$G, 6, FALSE),0)</f>
        <v>0</v>
      </c>
    </row>
    <row r="3335" spans="1:10" x14ac:dyDescent="0.25">
      <c r="A3335">
        <v>2016</v>
      </c>
      <c r="B3335" t="str">
        <v>June</v>
      </c>
      <c r="C3335" t="str">
        <v>Fife</v>
      </c>
      <c r="D3335">
        <v>304</v>
      </c>
      <c r="E3335">
        <f>D3335 / VLOOKUP(A3335, Data1!$A:$G, 7, FALSE)</f>
        <v>5.5792101013067098E-3</v>
      </c>
      <c r="F3335">
        <f xml:space="preserve"> ROUND(E3335 * VLOOKUP(A3335, Data1!$A:$G, 2, FALSE),0)</f>
        <v>11</v>
      </c>
      <c r="G3335">
        <f xml:space="preserve"> ROUND(E3335 * VLOOKUP(A3335, Data1!$A:$G,3, FALSE),0)</f>
        <v>130</v>
      </c>
      <c r="H3335">
        <f xml:space="preserve"> ROUND(E3335 * VLOOKUP(A3335, Data1!$A:$G, 4, FALSE),0)</f>
        <v>151</v>
      </c>
      <c r="I3335">
        <f xml:space="preserve"> ROUND(E3335 * VLOOKUP(A3335, Data1!$A:$G, 5, FALSE),0)</f>
        <v>12</v>
      </c>
      <c r="J3335">
        <f xml:space="preserve"> ROUND(E3335 * VLOOKUP(A3335, Data1!$A:$G, 6, FALSE),0)</f>
        <v>0</v>
      </c>
    </row>
    <row r="3336" spans="1:10" x14ac:dyDescent="0.25">
      <c r="A3336">
        <v>2016</v>
      </c>
      <c r="B3336" t="str">
        <v>June</v>
      </c>
      <c r="C3336" t="str">
        <v>Forth Valley</v>
      </c>
      <c r="D3336">
        <v>230</v>
      </c>
      <c r="E3336">
        <f>D3336 / VLOOKUP(A3336, Data1!$A:$G, 7, FALSE)</f>
        <v>4.2211129055938924E-3</v>
      </c>
      <c r="F3336">
        <f xml:space="preserve"> ROUND(E3336 * VLOOKUP(A3336, Data1!$A:$G, 2, FALSE),0)</f>
        <v>8</v>
      </c>
      <c r="G3336">
        <f xml:space="preserve"> ROUND(E3336 * VLOOKUP(A3336, Data1!$A:$G,3, FALSE),0)</f>
        <v>98</v>
      </c>
      <c r="H3336">
        <f xml:space="preserve"> ROUND(E3336 * VLOOKUP(A3336, Data1!$A:$G, 4, FALSE),0)</f>
        <v>114</v>
      </c>
      <c r="I3336">
        <f xml:space="preserve"> ROUND(E3336 * VLOOKUP(A3336, Data1!$A:$G, 5, FALSE),0)</f>
        <v>9</v>
      </c>
      <c r="J3336">
        <f xml:space="preserve"> ROUND(E3336 * VLOOKUP(A3336, Data1!$A:$G, 6, FALSE),0)</f>
        <v>0</v>
      </c>
    </row>
    <row r="3337" spans="1:10" x14ac:dyDescent="0.25">
      <c r="A3337">
        <v>2016</v>
      </c>
      <c r="B3337" t="str">
        <v>June</v>
      </c>
      <c r="C3337" t="str">
        <v>Grampian</v>
      </c>
      <c r="D3337">
        <v>564</v>
      </c>
      <c r="E3337">
        <f>D3337 / VLOOKUP(A3337, Data1!$A:$G, 7, FALSE)</f>
        <v>1.0350902951108501E-2</v>
      </c>
      <c r="F3337">
        <f xml:space="preserve"> ROUND(E3337 * VLOOKUP(A3337, Data1!$A:$G, 2, FALSE),0)</f>
        <v>20</v>
      </c>
      <c r="G3337">
        <f xml:space="preserve"> ROUND(E3337 * VLOOKUP(A3337, Data1!$A:$G,3, FALSE),0)</f>
        <v>241</v>
      </c>
      <c r="H3337">
        <f xml:space="preserve"> ROUND(E3337 * VLOOKUP(A3337, Data1!$A:$G, 4, FALSE),0)</f>
        <v>280</v>
      </c>
      <c r="I3337">
        <f xml:space="preserve"> ROUND(E3337 * VLOOKUP(A3337, Data1!$A:$G, 5, FALSE),0)</f>
        <v>23</v>
      </c>
      <c r="J3337">
        <f xml:space="preserve"> ROUND(E3337 * VLOOKUP(A3337, Data1!$A:$G, 6, FALSE),0)</f>
        <v>0</v>
      </c>
    </row>
    <row r="3338" spans="1:10" x14ac:dyDescent="0.25">
      <c r="A3338">
        <v>2016</v>
      </c>
      <c r="B3338" t="str">
        <v>June</v>
      </c>
      <c r="C3338" t="str">
        <v>Greater Glasgow and Clyde</v>
      </c>
      <c r="D3338">
        <v>1111</v>
      </c>
      <c r="E3338">
        <f>D3338 / VLOOKUP(A3338, Data1!$A:$G, 7, FALSE)</f>
        <v>2.0389810600499193E-2</v>
      </c>
      <c r="F3338">
        <f xml:space="preserve"> ROUND(E3338 * VLOOKUP(A3338, Data1!$A:$G, 2, FALSE),0)</f>
        <v>40</v>
      </c>
      <c r="G3338">
        <f xml:space="preserve"> ROUND(E3338 * VLOOKUP(A3338, Data1!$A:$G,3, FALSE),0)</f>
        <v>474</v>
      </c>
      <c r="H3338">
        <f xml:space="preserve"> ROUND(E3338 * VLOOKUP(A3338, Data1!$A:$G, 4, FALSE),0)</f>
        <v>551</v>
      </c>
      <c r="I3338">
        <f xml:space="preserve"> ROUND(E3338 * VLOOKUP(A3338, Data1!$A:$G, 5, FALSE),0)</f>
        <v>45</v>
      </c>
      <c r="J3338">
        <f xml:space="preserve"> ROUND(E3338 * VLOOKUP(A3338, Data1!$A:$G, 6, FALSE),0)</f>
        <v>0</v>
      </c>
    </row>
    <row r="3339" spans="1:10" x14ac:dyDescent="0.25">
      <c r="A3339">
        <v>2016</v>
      </c>
      <c r="B3339" t="str">
        <v>June</v>
      </c>
      <c r="C3339" t="str">
        <v>Highland</v>
      </c>
      <c r="D3339">
        <v>253</v>
      </c>
      <c r="E3339">
        <f>D3339 / VLOOKUP(A3339, Data1!$A:$G, 7, FALSE)</f>
        <v>4.6432241961532816E-3</v>
      </c>
      <c r="F3339">
        <f xml:space="preserve"> ROUND(E3339 * VLOOKUP(A3339, Data1!$A:$G, 2, FALSE),0)</f>
        <v>9</v>
      </c>
      <c r="G3339">
        <f xml:space="preserve"> ROUND(E3339 * VLOOKUP(A3339, Data1!$A:$G,3, FALSE),0)</f>
        <v>108</v>
      </c>
      <c r="H3339">
        <f xml:space="preserve"> ROUND(E3339 * VLOOKUP(A3339, Data1!$A:$G, 4, FALSE),0)</f>
        <v>126</v>
      </c>
      <c r="I3339">
        <f xml:space="preserve"> ROUND(E3339 * VLOOKUP(A3339, Data1!$A:$G, 5, FALSE),0)</f>
        <v>10</v>
      </c>
      <c r="J3339">
        <f xml:space="preserve"> ROUND(E3339 * VLOOKUP(A3339, Data1!$A:$G, 6, FALSE),0)</f>
        <v>0</v>
      </c>
    </row>
    <row r="3340" spans="1:10" x14ac:dyDescent="0.25">
      <c r="A3340">
        <v>2016</v>
      </c>
      <c r="B3340" t="str">
        <v>June</v>
      </c>
      <c r="C3340" t="str">
        <v>Lanarkshire</v>
      </c>
      <c r="D3340">
        <v>590</v>
      </c>
      <c r="E3340">
        <f>D3340 / VLOOKUP(A3340, Data1!$A:$G, 7, FALSE)</f>
        <v>1.0828072236088681E-2</v>
      </c>
      <c r="F3340">
        <f xml:space="preserve"> ROUND(E3340 * VLOOKUP(A3340, Data1!$A:$G, 2, FALSE),0)</f>
        <v>21</v>
      </c>
      <c r="G3340">
        <f xml:space="preserve"> ROUND(E3340 * VLOOKUP(A3340, Data1!$A:$G,3, FALSE),0)</f>
        <v>252</v>
      </c>
      <c r="H3340">
        <f xml:space="preserve"> ROUND(E3340 * VLOOKUP(A3340, Data1!$A:$G, 4, FALSE),0)</f>
        <v>293</v>
      </c>
      <c r="I3340">
        <f xml:space="preserve"> ROUND(E3340 * VLOOKUP(A3340, Data1!$A:$G, 5, FALSE),0)</f>
        <v>24</v>
      </c>
      <c r="J3340">
        <f xml:space="preserve"> ROUND(E3340 * VLOOKUP(A3340, Data1!$A:$G, 6, FALSE),0)</f>
        <v>0</v>
      </c>
    </row>
    <row r="3341" spans="1:10" x14ac:dyDescent="0.25">
      <c r="A3341">
        <v>2016</v>
      </c>
      <c r="B3341" t="str">
        <v>June</v>
      </c>
      <c r="C3341" t="str">
        <v>Lothian</v>
      </c>
      <c r="D3341">
        <v>798</v>
      </c>
      <c r="E3341">
        <f>D3341 / VLOOKUP(A3341, Data1!$A:$G, 7, FALSE)</f>
        <v>1.4645426515930112E-2</v>
      </c>
      <c r="F3341">
        <f xml:space="preserve"> ROUND(E3341 * VLOOKUP(A3341, Data1!$A:$G, 2, FALSE),0)</f>
        <v>29</v>
      </c>
      <c r="G3341">
        <f xml:space="preserve"> ROUND(E3341 * VLOOKUP(A3341, Data1!$A:$G,3, FALSE),0)</f>
        <v>341</v>
      </c>
      <c r="H3341">
        <f xml:space="preserve"> ROUND(E3341 * VLOOKUP(A3341, Data1!$A:$G, 4, FALSE),0)</f>
        <v>396</v>
      </c>
      <c r="I3341">
        <f xml:space="preserve"> ROUND(E3341 * VLOOKUP(A3341, Data1!$A:$G, 5, FALSE),0)</f>
        <v>32</v>
      </c>
      <c r="J3341">
        <f xml:space="preserve"> ROUND(E3341 * VLOOKUP(A3341, Data1!$A:$G, 6, FALSE),0)</f>
        <v>0</v>
      </c>
    </row>
    <row r="3342" spans="1:10" x14ac:dyDescent="0.25">
      <c r="A3342">
        <v>2016</v>
      </c>
      <c r="B3342" t="str">
        <v>June</v>
      </c>
      <c r="C3342" t="str">
        <v>Orkney</v>
      </c>
      <c r="D3342">
        <v>13</v>
      </c>
      <c r="E3342">
        <f>D3342 / VLOOKUP(A3342, Data1!$A:$G, 7, FALSE)</f>
        <v>2.3858464249008955E-4</v>
      </c>
      <c r="F3342">
        <f xml:space="preserve"> ROUND(E3342 * VLOOKUP(A3342, Data1!$A:$G, 2, FALSE),0)</f>
        <v>0</v>
      </c>
      <c r="G3342">
        <f xml:space="preserve"> ROUND(E3342 * VLOOKUP(A3342, Data1!$A:$G,3, FALSE),0)</f>
        <v>6</v>
      </c>
      <c r="H3342">
        <f xml:space="preserve"> ROUND(E3342 * VLOOKUP(A3342, Data1!$A:$G, 4, FALSE),0)</f>
        <v>6</v>
      </c>
      <c r="I3342">
        <f xml:space="preserve"> ROUND(E3342 * VLOOKUP(A3342, Data1!$A:$G, 5, FALSE),0)</f>
        <v>1</v>
      </c>
      <c r="J3342">
        <f xml:space="preserve"> ROUND(E3342 * VLOOKUP(A3342, Data1!$A:$G, 6, FALSE),0)</f>
        <v>0</v>
      </c>
    </row>
    <row r="3343" spans="1:10" x14ac:dyDescent="0.25">
      <c r="A3343">
        <v>2016</v>
      </c>
      <c r="B3343" t="str">
        <v>June</v>
      </c>
      <c r="C3343" t="str">
        <v>Scotland</v>
      </c>
      <c r="D3343">
        <v>4827</v>
      </c>
      <c r="E3343">
        <f>D3343 / VLOOKUP(A3343, Data1!$A:$G, 7, FALSE)</f>
        <v>8.8588313023050952E-2</v>
      </c>
      <c r="F3343">
        <f xml:space="preserve"> ROUND(E3343 * VLOOKUP(A3343, Data1!$A:$G, 2, FALSE),0)</f>
        <v>175</v>
      </c>
      <c r="G3343">
        <f xml:space="preserve"> ROUND(E3343 * VLOOKUP(A3343, Data1!$A:$G,3, FALSE),0)</f>
        <v>2060</v>
      </c>
      <c r="H3343">
        <f xml:space="preserve"> ROUND(E3343 * VLOOKUP(A3343, Data1!$A:$G, 4, FALSE),0)</f>
        <v>2396</v>
      </c>
      <c r="I3343">
        <f xml:space="preserve"> ROUND(E3343 * VLOOKUP(A3343, Data1!$A:$G, 5, FALSE),0)</f>
        <v>194</v>
      </c>
      <c r="J3343">
        <f xml:space="preserve"> ROUND(E3343 * VLOOKUP(A3343, Data1!$A:$G, 6, FALSE),0)</f>
        <v>2</v>
      </c>
    </row>
    <row r="3344" spans="1:10" x14ac:dyDescent="0.25">
      <c r="A3344">
        <v>2016</v>
      </c>
      <c r="B3344" t="str">
        <v>June</v>
      </c>
      <c r="C3344" t="str">
        <v>Shetland</v>
      </c>
      <c r="D3344">
        <v>23</v>
      </c>
      <c r="E3344">
        <f>D3344 / VLOOKUP(A3344, Data1!$A:$G, 7, FALSE)</f>
        <v>4.2211129055938924E-4</v>
      </c>
      <c r="F3344">
        <f xml:space="preserve"> ROUND(E3344 * VLOOKUP(A3344, Data1!$A:$G, 2, FALSE),0)</f>
        <v>1</v>
      </c>
      <c r="G3344">
        <f xml:space="preserve"> ROUND(E3344 * VLOOKUP(A3344, Data1!$A:$G,3, FALSE),0)</f>
        <v>10</v>
      </c>
      <c r="H3344">
        <f xml:space="preserve"> ROUND(E3344 * VLOOKUP(A3344, Data1!$A:$G, 4, FALSE),0)</f>
        <v>11</v>
      </c>
      <c r="I3344">
        <f xml:space="preserve"> ROUND(E3344 * VLOOKUP(A3344, Data1!$A:$G, 5, FALSE),0)</f>
        <v>1</v>
      </c>
      <c r="J3344">
        <f xml:space="preserve"> ROUND(E3344 * VLOOKUP(A3344, Data1!$A:$G, 6, FALSE),0)</f>
        <v>0</v>
      </c>
    </row>
    <row r="3345" spans="1:10" x14ac:dyDescent="0.25">
      <c r="A3345">
        <v>2016</v>
      </c>
      <c r="B3345" t="str">
        <v>June</v>
      </c>
      <c r="C3345" t="str">
        <v>Tayside</v>
      </c>
      <c r="D3345">
        <v>385</v>
      </c>
      <c r="E3345">
        <f>D3345 / VLOOKUP(A3345, Data1!$A:$G, 7, FALSE)</f>
        <v>7.0657759506680372E-3</v>
      </c>
      <c r="F3345">
        <f xml:space="preserve"> ROUND(E3345 * VLOOKUP(A3345, Data1!$A:$G, 2, FALSE),0)</f>
        <v>14</v>
      </c>
      <c r="G3345">
        <f xml:space="preserve"> ROUND(E3345 * VLOOKUP(A3345, Data1!$A:$G,3, FALSE),0)</f>
        <v>164</v>
      </c>
      <c r="H3345">
        <f xml:space="preserve"> ROUND(E3345 * VLOOKUP(A3345, Data1!$A:$G, 4, FALSE),0)</f>
        <v>191</v>
      </c>
      <c r="I3345">
        <f xml:space="preserve"> ROUND(E3345 * VLOOKUP(A3345, Data1!$A:$G, 5, FALSE),0)</f>
        <v>15</v>
      </c>
      <c r="J3345">
        <f xml:space="preserve"> ROUND(E3345 * VLOOKUP(A3345, Data1!$A:$G, 6, FALSE),0)</f>
        <v>0</v>
      </c>
    </row>
    <row r="3346" spans="1:10" x14ac:dyDescent="0.25">
      <c r="A3346">
        <v>2016</v>
      </c>
      <c r="B3346" t="str">
        <v>June</v>
      </c>
      <c r="C3346" t="str">
        <v>Western Isles</v>
      </c>
      <c r="D3346">
        <v>23</v>
      </c>
      <c r="E3346">
        <f>D3346 / VLOOKUP(A3346, Data1!$A:$G, 7, FALSE)</f>
        <v>4.2211129055938924E-4</v>
      </c>
      <c r="F3346">
        <f xml:space="preserve"> ROUND(E3346 * VLOOKUP(A3346, Data1!$A:$G, 2, FALSE),0)</f>
        <v>1</v>
      </c>
      <c r="G3346">
        <f xml:space="preserve"> ROUND(E3346 * VLOOKUP(A3346, Data1!$A:$G,3, FALSE),0)</f>
        <v>10</v>
      </c>
      <c r="H3346">
        <f xml:space="preserve"> ROUND(E3346 * VLOOKUP(A3346, Data1!$A:$G, 4, FALSE),0)</f>
        <v>11</v>
      </c>
      <c r="I3346">
        <f xml:space="preserve"> ROUND(E3346 * VLOOKUP(A3346, Data1!$A:$G, 5, FALSE),0)</f>
        <v>1</v>
      </c>
      <c r="J3346">
        <f xml:space="preserve"> ROUND(E3346 * VLOOKUP(A3346, Data1!$A:$G, 6, FALSE),0)</f>
        <v>0</v>
      </c>
    </row>
    <row r="3347" spans="1:10" x14ac:dyDescent="0.25">
      <c r="A3347">
        <v>2016</v>
      </c>
      <c r="B3347" t="str">
        <v>May</v>
      </c>
      <c r="C3347" t="str">
        <v>Ayrshire and Arran</v>
      </c>
      <c r="D3347">
        <v>278</v>
      </c>
      <c r="E3347">
        <f>D3347 / VLOOKUP(A3347, Data1!$A:$G, 7, FALSE)</f>
        <v>5.1020408163265302E-3</v>
      </c>
      <c r="F3347">
        <f xml:space="preserve"> ROUND(E3347 * VLOOKUP(A3347, Data1!$A:$G, 2, FALSE),0)</f>
        <v>10</v>
      </c>
      <c r="G3347">
        <f xml:space="preserve"> ROUND(E3347 * VLOOKUP(A3347, Data1!$A:$G,3, FALSE),0)</f>
        <v>119</v>
      </c>
      <c r="H3347">
        <f xml:space="preserve"> ROUND(E3347 * VLOOKUP(A3347, Data1!$A:$G, 4, FALSE),0)</f>
        <v>138</v>
      </c>
      <c r="I3347">
        <f xml:space="preserve"> ROUND(E3347 * VLOOKUP(A3347, Data1!$A:$G, 5, FALSE),0)</f>
        <v>11</v>
      </c>
      <c r="J3347">
        <f xml:space="preserve"> ROUND(E3347 * VLOOKUP(A3347, Data1!$A:$G, 6, FALSE),0)</f>
        <v>0</v>
      </c>
    </row>
    <row r="3348" spans="1:10" x14ac:dyDescent="0.25">
      <c r="A3348">
        <v>2016</v>
      </c>
      <c r="B3348" t="str">
        <v>May</v>
      </c>
      <c r="C3348" t="str">
        <v>Borders</v>
      </c>
      <c r="D3348">
        <v>89</v>
      </c>
      <c r="E3348">
        <f>D3348 / VLOOKUP(A3348, Data1!$A:$G, 7, FALSE)</f>
        <v>1.633387167816767E-3</v>
      </c>
      <c r="F3348">
        <f xml:space="preserve"> ROUND(E3348 * VLOOKUP(A3348, Data1!$A:$G, 2, FALSE),0)</f>
        <v>3</v>
      </c>
      <c r="G3348">
        <f xml:space="preserve"> ROUND(E3348 * VLOOKUP(A3348, Data1!$A:$G,3, FALSE),0)</f>
        <v>38</v>
      </c>
      <c r="H3348">
        <f xml:space="preserve"> ROUND(E3348 * VLOOKUP(A3348, Data1!$A:$G, 4, FALSE),0)</f>
        <v>44</v>
      </c>
      <c r="I3348">
        <f xml:space="preserve"> ROUND(E3348 * VLOOKUP(A3348, Data1!$A:$G, 5, FALSE),0)</f>
        <v>4</v>
      </c>
      <c r="J3348">
        <f xml:space="preserve"> ROUND(E3348 * VLOOKUP(A3348, Data1!$A:$G, 6, FALSE),0)</f>
        <v>0</v>
      </c>
    </row>
    <row r="3349" spans="1:10" x14ac:dyDescent="0.25">
      <c r="A3349">
        <v>2016</v>
      </c>
      <c r="B3349" t="str">
        <v>May</v>
      </c>
      <c r="C3349" t="str">
        <v>Dumfries and Galloway</v>
      </c>
      <c r="D3349">
        <v>109</v>
      </c>
      <c r="E3349">
        <f>D3349 / VLOOKUP(A3349, Data1!$A:$G, 7, FALSE)</f>
        <v>2.0004404639553663E-3</v>
      </c>
      <c r="F3349">
        <f xml:space="preserve"> ROUND(E3349 * VLOOKUP(A3349, Data1!$A:$G, 2, FALSE),0)</f>
        <v>4</v>
      </c>
      <c r="G3349">
        <f xml:space="preserve"> ROUND(E3349 * VLOOKUP(A3349, Data1!$A:$G,3, FALSE),0)</f>
        <v>47</v>
      </c>
      <c r="H3349">
        <f xml:space="preserve"> ROUND(E3349 * VLOOKUP(A3349, Data1!$A:$G, 4, FALSE),0)</f>
        <v>54</v>
      </c>
      <c r="I3349">
        <f xml:space="preserve"> ROUND(E3349 * VLOOKUP(A3349, Data1!$A:$G, 5, FALSE),0)</f>
        <v>4</v>
      </c>
      <c r="J3349">
        <f xml:space="preserve"> ROUND(E3349 * VLOOKUP(A3349, Data1!$A:$G, 6, FALSE),0)</f>
        <v>0</v>
      </c>
    </row>
    <row r="3350" spans="1:10" x14ac:dyDescent="0.25">
      <c r="A3350">
        <v>2016</v>
      </c>
      <c r="B3350" t="str">
        <v>May</v>
      </c>
      <c r="C3350" t="str">
        <v>Fife</v>
      </c>
      <c r="D3350">
        <v>337</v>
      </c>
      <c r="E3350">
        <f>D3350 / VLOOKUP(A3350, Data1!$A:$G, 7, FALSE)</f>
        <v>6.1848480399353985E-3</v>
      </c>
      <c r="F3350">
        <f xml:space="preserve"> ROUND(E3350 * VLOOKUP(A3350, Data1!$A:$G, 2, FALSE),0)</f>
        <v>12</v>
      </c>
      <c r="G3350">
        <f xml:space="preserve"> ROUND(E3350 * VLOOKUP(A3350, Data1!$A:$G,3, FALSE),0)</f>
        <v>144</v>
      </c>
      <c r="H3350">
        <f xml:space="preserve"> ROUND(E3350 * VLOOKUP(A3350, Data1!$A:$G, 4, FALSE),0)</f>
        <v>167</v>
      </c>
      <c r="I3350">
        <f xml:space="preserve"> ROUND(E3350 * VLOOKUP(A3350, Data1!$A:$G, 5, FALSE),0)</f>
        <v>14</v>
      </c>
      <c r="J3350">
        <f xml:space="preserve"> ROUND(E3350 * VLOOKUP(A3350, Data1!$A:$G, 6, FALSE),0)</f>
        <v>0</v>
      </c>
    </row>
    <row r="3351" spans="1:10" x14ac:dyDescent="0.25">
      <c r="A3351">
        <v>2016</v>
      </c>
      <c r="B3351" t="str">
        <v>May</v>
      </c>
      <c r="C3351" t="str">
        <v>Forth Valley</v>
      </c>
      <c r="D3351">
        <v>265</v>
      </c>
      <c r="E3351">
        <f>D3351 / VLOOKUP(A3351, Data1!$A:$G, 7, FALSE)</f>
        <v>4.8634561738364413E-3</v>
      </c>
      <c r="F3351">
        <f xml:space="preserve"> ROUND(E3351 * VLOOKUP(A3351, Data1!$A:$G, 2, FALSE),0)</f>
        <v>10</v>
      </c>
      <c r="G3351">
        <f xml:space="preserve"> ROUND(E3351 * VLOOKUP(A3351, Data1!$A:$G,3, FALSE),0)</f>
        <v>113</v>
      </c>
      <c r="H3351">
        <f xml:space="preserve"> ROUND(E3351 * VLOOKUP(A3351, Data1!$A:$G, 4, FALSE),0)</f>
        <v>132</v>
      </c>
      <c r="I3351">
        <f xml:space="preserve"> ROUND(E3351 * VLOOKUP(A3351, Data1!$A:$G, 5, FALSE),0)</f>
        <v>11</v>
      </c>
      <c r="J3351">
        <f xml:space="preserve"> ROUND(E3351 * VLOOKUP(A3351, Data1!$A:$G, 6, FALSE),0)</f>
        <v>0</v>
      </c>
    </row>
    <row r="3352" spans="1:10" x14ac:dyDescent="0.25">
      <c r="A3352">
        <v>2016</v>
      </c>
      <c r="B3352" t="str">
        <v>May</v>
      </c>
      <c r="C3352" t="str">
        <v>Grampian</v>
      </c>
      <c r="D3352">
        <v>558</v>
      </c>
      <c r="E3352">
        <f>D3352 / VLOOKUP(A3352, Data1!$A:$G, 7, FALSE)</f>
        <v>1.0240786962266921E-2</v>
      </c>
      <c r="F3352">
        <f xml:space="preserve"> ROUND(E3352 * VLOOKUP(A3352, Data1!$A:$G, 2, FALSE),0)</f>
        <v>20</v>
      </c>
      <c r="G3352">
        <f xml:space="preserve"> ROUND(E3352 * VLOOKUP(A3352, Data1!$A:$G,3, FALSE),0)</f>
        <v>238</v>
      </c>
      <c r="H3352">
        <f xml:space="preserve"> ROUND(E3352 * VLOOKUP(A3352, Data1!$A:$G, 4, FALSE),0)</f>
        <v>277</v>
      </c>
      <c r="I3352">
        <f xml:space="preserve"> ROUND(E3352 * VLOOKUP(A3352, Data1!$A:$G, 5, FALSE),0)</f>
        <v>22</v>
      </c>
      <c r="J3352">
        <f xml:space="preserve"> ROUND(E3352 * VLOOKUP(A3352, Data1!$A:$G, 6, FALSE),0)</f>
        <v>0</v>
      </c>
    </row>
    <row r="3353" spans="1:10" x14ac:dyDescent="0.25">
      <c r="A3353">
        <v>2016</v>
      </c>
      <c r="B3353" t="str">
        <v>May</v>
      </c>
      <c r="C3353" t="str">
        <v>Greater Glasgow and Clyde</v>
      </c>
      <c r="D3353">
        <v>991</v>
      </c>
      <c r="E3353">
        <f>D3353 / VLOOKUP(A3353, Data1!$A:$G, 7, FALSE)</f>
        <v>1.8187490823667597E-2</v>
      </c>
      <c r="F3353">
        <f xml:space="preserve"> ROUND(E3353 * VLOOKUP(A3353, Data1!$A:$G, 2, FALSE),0)</f>
        <v>36</v>
      </c>
      <c r="G3353">
        <f xml:space="preserve"> ROUND(E3353 * VLOOKUP(A3353, Data1!$A:$G,3, FALSE),0)</f>
        <v>423</v>
      </c>
      <c r="H3353">
        <f xml:space="preserve"> ROUND(E3353 * VLOOKUP(A3353, Data1!$A:$G, 4, FALSE),0)</f>
        <v>492</v>
      </c>
      <c r="I3353">
        <f xml:space="preserve"> ROUND(E3353 * VLOOKUP(A3353, Data1!$A:$G, 5, FALSE),0)</f>
        <v>40</v>
      </c>
      <c r="J3353">
        <f xml:space="preserve"> ROUND(E3353 * VLOOKUP(A3353, Data1!$A:$G, 6, FALSE),0)</f>
        <v>0</v>
      </c>
    </row>
    <row r="3354" spans="1:10" x14ac:dyDescent="0.25">
      <c r="A3354">
        <v>2016</v>
      </c>
      <c r="B3354" t="str">
        <v>May</v>
      </c>
      <c r="C3354" t="str">
        <v>Highland</v>
      </c>
      <c r="D3354">
        <v>261</v>
      </c>
      <c r="E3354">
        <f>D3354 / VLOOKUP(A3354, Data1!$A:$G, 7, FALSE)</f>
        <v>4.7900455146087208E-3</v>
      </c>
      <c r="F3354">
        <f xml:space="preserve"> ROUND(E3354 * VLOOKUP(A3354, Data1!$A:$G, 2, FALSE),0)</f>
        <v>9</v>
      </c>
      <c r="G3354">
        <f xml:space="preserve"> ROUND(E3354 * VLOOKUP(A3354, Data1!$A:$G,3, FALSE),0)</f>
        <v>111</v>
      </c>
      <c r="H3354">
        <f xml:space="preserve"> ROUND(E3354 * VLOOKUP(A3354, Data1!$A:$G, 4, FALSE),0)</f>
        <v>130</v>
      </c>
      <c r="I3354">
        <f xml:space="preserve"> ROUND(E3354 * VLOOKUP(A3354, Data1!$A:$G, 5, FALSE),0)</f>
        <v>11</v>
      </c>
      <c r="J3354">
        <f xml:space="preserve"> ROUND(E3354 * VLOOKUP(A3354, Data1!$A:$G, 6, FALSE),0)</f>
        <v>0</v>
      </c>
    </row>
    <row r="3355" spans="1:10" x14ac:dyDescent="0.25">
      <c r="A3355">
        <v>2016</v>
      </c>
      <c r="B3355" t="str">
        <v>May</v>
      </c>
      <c r="C3355" t="str">
        <v>Lanarkshire</v>
      </c>
      <c r="D3355">
        <v>581</v>
      </c>
      <c r="E3355">
        <f>D3355 / VLOOKUP(A3355, Data1!$A:$G, 7, FALSE)</f>
        <v>1.0662898252826311E-2</v>
      </c>
      <c r="F3355">
        <f xml:space="preserve"> ROUND(E3355 * VLOOKUP(A3355, Data1!$A:$G, 2, FALSE),0)</f>
        <v>21</v>
      </c>
      <c r="G3355">
        <f xml:space="preserve"> ROUND(E3355 * VLOOKUP(A3355, Data1!$A:$G,3, FALSE),0)</f>
        <v>248</v>
      </c>
      <c r="H3355">
        <f xml:space="preserve"> ROUND(E3355 * VLOOKUP(A3355, Data1!$A:$G, 4, FALSE),0)</f>
        <v>288</v>
      </c>
      <c r="I3355">
        <f xml:space="preserve"> ROUND(E3355 * VLOOKUP(A3355, Data1!$A:$G, 5, FALSE),0)</f>
        <v>23</v>
      </c>
      <c r="J3355">
        <f xml:space="preserve"> ROUND(E3355 * VLOOKUP(A3355, Data1!$A:$G, 6, FALSE),0)</f>
        <v>0</v>
      </c>
    </row>
    <row r="3356" spans="1:10" x14ac:dyDescent="0.25">
      <c r="A3356">
        <v>2016</v>
      </c>
      <c r="B3356" t="str">
        <v>May</v>
      </c>
      <c r="C3356" t="str">
        <v>Lothian</v>
      </c>
      <c r="D3356">
        <v>784</v>
      </c>
      <c r="E3356">
        <f>D3356 / VLOOKUP(A3356, Data1!$A:$G, 7, FALSE)</f>
        <v>1.4388489208633094E-2</v>
      </c>
      <c r="F3356">
        <f xml:space="preserve"> ROUND(E3356 * VLOOKUP(A3356, Data1!$A:$G, 2, FALSE),0)</f>
        <v>28</v>
      </c>
      <c r="G3356">
        <f xml:space="preserve"> ROUND(E3356 * VLOOKUP(A3356, Data1!$A:$G,3, FALSE),0)</f>
        <v>335</v>
      </c>
      <c r="H3356">
        <f xml:space="preserve"> ROUND(E3356 * VLOOKUP(A3356, Data1!$A:$G, 4, FALSE),0)</f>
        <v>389</v>
      </c>
      <c r="I3356">
        <f xml:space="preserve"> ROUND(E3356 * VLOOKUP(A3356, Data1!$A:$G, 5, FALSE),0)</f>
        <v>32</v>
      </c>
      <c r="J3356">
        <f xml:space="preserve"> ROUND(E3356 * VLOOKUP(A3356, Data1!$A:$G, 6, FALSE),0)</f>
        <v>0</v>
      </c>
    </row>
    <row r="3357" spans="1:10" x14ac:dyDescent="0.25">
      <c r="A3357">
        <v>2016</v>
      </c>
      <c r="B3357" t="str">
        <v>May</v>
      </c>
      <c r="C3357" t="str">
        <v>Orkney</v>
      </c>
      <c r="D3357">
        <v>16</v>
      </c>
      <c r="E3357">
        <f>D3357 / VLOOKUP(A3357, Data1!$A:$G, 7, FALSE)</f>
        <v>2.9364263691087944E-4</v>
      </c>
      <c r="F3357">
        <f xml:space="preserve"> ROUND(E3357 * VLOOKUP(A3357, Data1!$A:$G, 2, FALSE),0)</f>
        <v>1</v>
      </c>
      <c r="G3357">
        <f xml:space="preserve"> ROUND(E3357 * VLOOKUP(A3357, Data1!$A:$G,3, FALSE),0)</f>
        <v>7</v>
      </c>
      <c r="H3357">
        <f xml:space="preserve"> ROUND(E3357 * VLOOKUP(A3357, Data1!$A:$G, 4, FALSE),0)</f>
        <v>8</v>
      </c>
      <c r="I3357">
        <f xml:space="preserve"> ROUND(E3357 * VLOOKUP(A3357, Data1!$A:$G, 5, FALSE),0)</f>
        <v>1</v>
      </c>
      <c r="J3357">
        <f xml:space="preserve"> ROUND(E3357 * VLOOKUP(A3357, Data1!$A:$G, 6, FALSE),0)</f>
        <v>0</v>
      </c>
    </row>
    <row r="3358" spans="1:10" x14ac:dyDescent="0.25">
      <c r="A3358">
        <v>2016</v>
      </c>
      <c r="B3358" t="str">
        <v>May</v>
      </c>
      <c r="C3358" t="str">
        <v>Scotland</v>
      </c>
      <c r="D3358">
        <v>4647</v>
      </c>
      <c r="E3358">
        <f>D3358 / VLOOKUP(A3358, Data1!$A:$G, 7, FALSE)</f>
        <v>8.5284833357803555E-2</v>
      </c>
      <c r="F3358">
        <f xml:space="preserve"> ROUND(E3358 * VLOOKUP(A3358, Data1!$A:$G, 2, FALSE),0)</f>
        <v>168</v>
      </c>
      <c r="G3358">
        <f xml:space="preserve"> ROUND(E3358 * VLOOKUP(A3358, Data1!$A:$G,3, FALSE),0)</f>
        <v>1984</v>
      </c>
      <c r="H3358">
        <f xml:space="preserve"> ROUND(E3358 * VLOOKUP(A3358, Data1!$A:$G, 4, FALSE),0)</f>
        <v>2307</v>
      </c>
      <c r="I3358">
        <f xml:space="preserve"> ROUND(E3358 * VLOOKUP(A3358, Data1!$A:$G, 5, FALSE),0)</f>
        <v>187</v>
      </c>
      <c r="J3358">
        <f xml:space="preserve"> ROUND(E3358 * VLOOKUP(A3358, Data1!$A:$G, 6, FALSE),0)</f>
        <v>1</v>
      </c>
    </row>
    <row r="3359" spans="1:10" x14ac:dyDescent="0.25">
      <c r="A3359">
        <v>2016</v>
      </c>
      <c r="B3359" t="str">
        <v>May</v>
      </c>
      <c r="C3359" t="str">
        <v>Shetland</v>
      </c>
      <c r="D3359">
        <v>27</v>
      </c>
      <c r="E3359">
        <f>D3359 / VLOOKUP(A3359, Data1!$A:$G, 7, FALSE)</f>
        <v>4.9552194978710906E-4</v>
      </c>
      <c r="F3359">
        <f xml:space="preserve"> ROUND(E3359 * VLOOKUP(A3359, Data1!$A:$G, 2, FALSE),0)</f>
        <v>1</v>
      </c>
      <c r="G3359">
        <f xml:space="preserve"> ROUND(E3359 * VLOOKUP(A3359, Data1!$A:$G,3, FALSE),0)</f>
        <v>12</v>
      </c>
      <c r="H3359">
        <f xml:space="preserve"> ROUND(E3359 * VLOOKUP(A3359, Data1!$A:$G, 4, FALSE),0)</f>
        <v>13</v>
      </c>
      <c r="I3359">
        <f xml:space="preserve"> ROUND(E3359 * VLOOKUP(A3359, Data1!$A:$G, 5, FALSE),0)</f>
        <v>1</v>
      </c>
      <c r="J3359">
        <f xml:space="preserve"> ROUND(E3359 * VLOOKUP(A3359, Data1!$A:$G, 6, FALSE),0)</f>
        <v>0</v>
      </c>
    </row>
    <row r="3360" spans="1:10" x14ac:dyDescent="0.25">
      <c r="A3360">
        <v>2016</v>
      </c>
      <c r="B3360" t="str">
        <v>May</v>
      </c>
      <c r="C3360" t="str">
        <v>Tayside</v>
      </c>
      <c r="D3360">
        <v>331</v>
      </c>
      <c r="E3360">
        <f>D3360 / VLOOKUP(A3360, Data1!$A:$G, 7, FALSE)</f>
        <v>6.0747320510938186E-3</v>
      </c>
      <c r="F3360">
        <f xml:space="preserve"> ROUND(E3360 * VLOOKUP(A3360, Data1!$A:$G, 2, FALSE),0)</f>
        <v>12</v>
      </c>
      <c r="G3360">
        <f xml:space="preserve"> ROUND(E3360 * VLOOKUP(A3360, Data1!$A:$G,3, FALSE),0)</f>
        <v>141</v>
      </c>
      <c r="H3360">
        <f xml:space="preserve"> ROUND(E3360 * VLOOKUP(A3360, Data1!$A:$G, 4, FALSE),0)</f>
        <v>164</v>
      </c>
      <c r="I3360">
        <f xml:space="preserve"> ROUND(E3360 * VLOOKUP(A3360, Data1!$A:$G, 5, FALSE),0)</f>
        <v>13</v>
      </c>
      <c r="J3360">
        <f xml:space="preserve"> ROUND(E3360 * VLOOKUP(A3360, Data1!$A:$G, 6, FALSE),0)</f>
        <v>0</v>
      </c>
    </row>
    <row r="3361" spans="1:10" x14ac:dyDescent="0.25">
      <c r="A3361">
        <v>2016</v>
      </c>
      <c r="B3361" t="str">
        <v>May</v>
      </c>
      <c r="C3361" t="str">
        <v>Western Isles</v>
      </c>
      <c r="D3361">
        <v>20</v>
      </c>
      <c r="E3361">
        <f>D3361 / VLOOKUP(A3361, Data1!$A:$G, 7, FALSE)</f>
        <v>3.6705329613859932E-4</v>
      </c>
      <c r="F3361">
        <f xml:space="preserve"> ROUND(E3361 * VLOOKUP(A3361, Data1!$A:$G, 2, FALSE),0)</f>
        <v>1</v>
      </c>
      <c r="G3361">
        <f xml:space="preserve"> ROUND(E3361 * VLOOKUP(A3361, Data1!$A:$G,3, FALSE),0)</f>
        <v>9</v>
      </c>
      <c r="H3361">
        <f xml:space="preserve"> ROUND(E3361 * VLOOKUP(A3361, Data1!$A:$G, 4, FALSE),0)</f>
        <v>10</v>
      </c>
      <c r="I3361">
        <f xml:space="preserve"> ROUND(E3361 * VLOOKUP(A3361, Data1!$A:$G, 5, FALSE),0)</f>
        <v>1</v>
      </c>
      <c r="J3361">
        <f xml:space="preserve"> ROUND(E3361 * VLOOKUP(A3361, Data1!$A:$G, 6, FALSE),0)</f>
        <v>0</v>
      </c>
    </row>
    <row r="3362" spans="1:10" x14ac:dyDescent="0.25">
      <c r="A3362">
        <v>2016</v>
      </c>
      <c r="B3362" t="str">
        <v>April</v>
      </c>
      <c r="C3362" t="str">
        <v>Ayrshire and Arran</v>
      </c>
      <c r="D3362">
        <v>330</v>
      </c>
      <c r="E3362">
        <f>D3362 / VLOOKUP(A3362, Data1!$A:$G, 7, FALSE)</f>
        <v>6.0563793862868885E-3</v>
      </c>
      <c r="F3362">
        <f xml:space="preserve"> ROUND(E3362 * VLOOKUP(A3362, Data1!$A:$G, 2, FALSE),0)</f>
        <v>12</v>
      </c>
      <c r="G3362">
        <f xml:space="preserve"> ROUND(E3362 * VLOOKUP(A3362, Data1!$A:$G,3, FALSE),0)</f>
        <v>141</v>
      </c>
      <c r="H3362">
        <f xml:space="preserve"> ROUND(E3362 * VLOOKUP(A3362, Data1!$A:$G, 4, FALSE),0)</f>
        <v>164</v>
      </c>
      <c r="I3362">
        <f xml:space="preserve"> ROUND(E3362 * VLOOKUP(A3362, Data1!$A:$G, 5, FALSE),0)</f>
        <v>13</v>
      </c>
      <c r="J3362">
        <f xml:space="preserve"> ROUND(E3362 * VLOOKUP(A3362, Data1!$A:$G, 6, FALSE),0)</f>
        <v>0</v>
      </c>
    </row>
    <row r="3363" spans="1:10" x14ac:dyDescent="0.25">
      <c r="A3363">
        <v>2016</v>
      </c>
      <c r="B3363" t="str">
        <v>April</v>
      </c>
      <c r="C3363" t="str">
        <v>Borders</v>
      </c>
      <c r="D3363">
        <v>90</v>
      </c>
      <c r="E3363">
        <f>D3363 / VLOOKUP(A3363, Data1!$A:$G, 7, FALSE)</f>
        <v>1.6517398326236969E-3</v>
      </c>
      <c r="F3363">
        <f xml:space="preserve"> ROUND(E3363 * VLOOKUP(A3363, Data1!$A:$G, 2, FALSE),0)</f>
        <v>3</v>
      </c>
      <c r="G3363">
        <f xml:space="preserve"> ROUND(E3363 * VLOOKUP(A3363, Data1!$A:$G,3, FALSE),0)</f>
        <v>38</v>
      </c>
      <c r="H3363">
        <f xml:space="preserve"> ROUND(E3363 * VLOOKUP(A3363, Data1!$A:$G, 4, FALSE),0)</f>
        <v>45</v>
      </c>
      <c r="I3363">
        <f xml:space="preserve"> ROUND(E3363 * VLOOKUP(A3363, Data1!$A:$G, 5, FALSE),0)</f>
        <v>4</v>
      </c>
      <c r="J3363">
        <f xml:space="preserve"> ROUND(E3363 * VLOOKUP(A3363, Data1!$A:$G, 6, FALSE),0)</f>
        <v>0</v>
      </c>
    </row>
    <row r="3364" spans="1:10" x14ac:dyDescent="0.25">
      <c r="A3364">
        <v>2016</v>
      </c>
      <c r="B3364" t="str">
        <v>April</v>
      </c>
      <c r="C3364" t="str">
        <v>Dumfries and Galloway</v>
      </c>
      <c r="D3364">
        <v>100</v>
      </c>
      <c r="E3364">
        <f>D3364 / VLOOKUP(A3364, Data1!$A:$G, 7, FALSE)</f>
        <v>1.8352664806929966E-3</v>
      </c>
      <c r="F3364">
        <f xml:space="preserve"> ROUND(E3364 * VLOOKUP(A3364, Data1!$A:$G, 2, FALSE),0)</f>
        <v>4</v>
      </c>
      <c r="G3364">
        <f xml:space="preserve"> ROUND(E3364 * VLOOKUP(A3364, Data1!$A:$G,3, FALSE),0)</f>
        <v>43</v>
      </c>
      <c r="H3364">
        <f xml:space="preserve"> ROUND(E3364 * VLOOKUP(A3364, Data1!$A:$G, 4, FALSE),0)</f>
        <v>50</v>
      </c>
      <c r="I3364">
        <f xml:space="preserve"> ROUND(E3364 * VLOOKUP(A3364, Data1!$A:$G, 5, FALSE),0)</f>
        <v>4</v>
      </c>
      <c r="J3364">
        <f xml:space="preserve"> ROUND(E3364 * VLOOKUP(A3364, Data1!$A:$G, 6, FALSE),0)</f>
        <v>0</v>
      </c>
    </row>
    <row r="3365" spans="1:10" x14ac:dyDescent="0.25">
      <c r="A3365">
        <v>2016</v>
      </c>
      <c r="B3365" t="str">
        <v>April</v>
      </c>
      <c r="C3365" t="str">
        <v>Fife</v>
      </c>
      <c r="D3365">
        <v>295</v>
      </c>
      <c r="E3365">
        <f>D3365 / VLOOKUP(A3365, Data1!$A:$G, 7, FALSE)</f>
        <v>5.4140361180443405E-3</v>
      </c>
      <c r="F3365">
        <f xml:space="preserve"> ROUND(E3365 * VLOOKUP(A3365, Data1!$A:$G, 2, FALSE),0)</f>
        <v>11</v>
      </c>
      <c r="G3365">
        <f xml:space="preserve"> ROUND(E3365 * VLOOKUP(A3365, Data1!$A:$G,3, FALSE),0)</f>
        <v>126</v>
      </c>
      <c r="H3365">
        <f xml:space="preserve"> ROUND(E3365 * VLOOKUP(A3365, Data1!$A:$G, 4, FALSE),0)</f>
        <v>146</v>
      </c>
      <c r="I3365">
        <f xml:space="preserve"> ROUND(E3365 * VLOOKUP(A3365, Data1!$A:$G, 5, FALSE),0)</f>
        <v>12</v>
      </c>
      <c r="J3365">
        <f xml:space="preserve"> ROUND(E3365 * VLOOKUP(A3365, Data1!$A:$G, 6, FALSE),0)</f>
        <v>0</v>
      </c>
    </row>
    <row r="3366" spans="1:10" x14ac:dyDescent="0.25">
      <c r="A3366">
        <v>2016</v>
      </c>
      <c r="B3366" t="str">
        <v>April</v>
      </c>
      <c r="C3366" t="str">
        <v>Forth Valley</v>
      </c>
      <c r="D3366">
        <v>251</v>
      </c>
      <c r="E3366">
        <f>D3366 / VLOOKUP(A3366, Data1!$A:$G, 7, FALSE)</f>
        <v>4.6065188665394214E-3</v>
      </c>
      <c r="F3366">
        <f xml:space="preserve"> ROUND(E3366 * VLOOKUP(A3366, Data1!$A:$G, 2, FALSE),0)</f>
        <v>9</v>
      </c>
      <c r="G3366">
        <f xml:space="preserve"> ROUND(E3366 * VLOOKUP(A3366, Data1!$A:$G,3, FALSE),0)</f>
        <v>107</v>
      </c>
      <c r="H3366">
        <f xml:space="preserve"> ROUND(E3366 * VLOOKUP(A3366, Data1!$A:$G, 4, FALSE),0)</f>
        <v>125</v>
      </c>
      <c r="I3366">
        <f xml:space="preserve"> ROUND(E3366 * VLOOKUP(A3366, Data1!$A:$G, 5, FALSE),0)</f>
        <v>10</v>
      </c>
      <c r="J3366">
        <f xml:space="preserve"> ROUND(E3366 * VLOOKUP(A3366, Data1!$A:$G, 6, FALSE),0)</f>
        <v>0</v>
      </c>
    </row>
    <row r="3367" spans="1:10" x14ac:dyDescent="0.25">
      <c r="A3367">
        <v>2016</v>
      </c>
      <c r="B3367" t="str">
        <v>April</v>
      </c>
      <c r="C3367" t="str">
        <v>Grampian</v>
      </c>
      <c r="D3367">
        <v>476</v>
      </c>
      <c r="E3367">
        <f>D3367 / VLOOKUP(A3367, Data1!$A:$G, 7, FALSE)</f>
        <v>8.7358684480986631E-3</v>
      </c>
      <c r="F3367">
        <f xml:space="preserve"> ROUND(E3367 * VLOOKUP(A3367, Data1!$A:$G, 2, FALSE),0)</f>
        <v>17</v>
      </c>
      <c r="G3367">
        <f xml:space="preserve"> ROUND(E3367 * VLOOKUP(A3367, Data1!$A:$G,3, FALSE),0)</f>
        <v>203</v>
      </c>
      <c r="H3367">
        <f xml:space="preserve"> ROUND(E3367 * VLOOKUP(A3367, Data1!$A:$G, 4, FALSE),0)</f>
        <v>236</v>
      </c>
      <c r="I3367">
        <f xml:space="preserve"> ROUND(E3367 * VLOOKUP(A3367, Data1!$A:$G, 5, FALSE),0)</f>
        <v>19</v>
      </c>
      <c r="J3367">
        <f xml:space="preserve"> ROUND(E3367 * VLOOKUP(A3367, Data1!$A:$G, 6, FALSE),0)</f>
        <v>0</v>
      </c>
    </row>
    <row r="3368" spans="1:10" x14ac:dyDescent="0.25">
      <c r="A3368">
        <v>2016</v>
      </c>
      <c r="B3368" t="str">
        <v>April</v>
      </c>
      <c r="C3368" t="str">
        <v>Greater Glasgow and Clyde</v>
      </c>
      <c r="D3368">
        <v>947</v>
      </c>
      <c r="E3368">
        <f>D3368 / VLOOKUP(A3368, Data1!$A:$G, 7, FALSE)</f>
        <v>1.7379973572162678E-2</v>
      </c>
      <c r="F3368">
        <f xml:space="preserve"> ROUND(E3368 * VLOOKUP(A3368, Data1!$A:$G, 2, FALSE),0)</f>
        <v>34</v>
      </c>
      <c r="G3368">
        <f xml:space="preserve"> ROUND(E3368 * VLOOKUP(A3368, Data1!$A:$G,3, FALSE),0)</f>
        <v>404</v>
      </c>
      <c r="H3368">
        <f xml:space="preserve"> ROUND(E3368 * VLOOKUP(A3368, Data1!$A:$G, 4, FALSE),0)</f>
        <v>470</v>
      </c>
      <c r="I3368">
        <f xml:space="preserve"> ROUND(E3368 * VLOOKUP(A3368, Data1!$A:$G, 5, FALSE),0)</f>
        <v>38</v>
      </c>
      <c r="J3368">
        <f xml:space="preserve"> ROUND(E3368 * VLOOKUP(A3368, Data1!$A:$G, 6, FALSE),0)</f>
        <v>0</v>
      </c>
    </row>
    <row r="3369" spans="1:10" x14ac:dyDescent="0.25">
      <c r="A3369">
        <v>2016</v>
      </c>
      <c r="B3369" t="str">
        <v>April</v>
      </c>
      <c r="C3369" t="str">
        <v>Highland</v>
      </c>
      <c r="D3369">
        <v>241</v>
      </c>
      <c r="E3369">
        <f>D3369 / VLOOKUP(A3369, Data1!$A:$G, 7, FALSE)</f>
        <v>4.4229922184701219E-3</v>
      </c>
      <c r="F3369">
        <f xml:space="preserve"> ROUND(E3369 * VLOOKUP(A3369, Data1!$A:$G, 2, FALSE),0)</f>
        <v>9</v>
      </c>
      <c r="G3369">
        <f xml:space="preserve"> ROUND(E3369 * VLOOKUP(A3369, Data1!$A:$G,3, FALSE),0)</f>
        <v>103</v>
      </c>
      <c r="H3369">
        <f xml:space="preserve"> ROUND(E3369 * VLOOKUP(A3369, Data1!$A:$G, 4, FALSE),0)</f>
        <v>120</v>
      </c>
      <c r="I3369">
        <f xml:space="preserve"> ROUND(E3369 * VLOOKUP(A3369, Data1!$A:$G, 5, FALSE),0)</f>
        <v>10</v>
      </c>
      <c r="J3369">
        <f xml:space="preserve"> ROUND(E3369 * VLOOKUP(A3369, Data1!$A:$G, 6, FALSE),0)</f>
        <v>0</v>
      </c>
    </row>
    <row r="3370" spans="1:10" x14ac:dyDescent="0.25">
      <c r="A3370">
        <v>2016</v>
      </c>
      <c r="B3370" t="str">
        <v>April</v>
      </c>
      <c r="C3370" t="str">
        <v>Lanarkshire</v>
      </c>
      <c r="D3370">
        <v>573</v>
      </c>
      <c r="E3370">
        <f>D3370 / VLOOKUP(A3370, Data1!$A:$G, 7, FALSE)</f>
        <v>1.051607693437087E-2</v>
      </c>
      <c r="F3370">
        <f xml:space="preserve"> ROUND(E3370 * VLOOKUP(A3370, Data1!$A:$G, 2, FALSE),0)</f>
        <v>21</v>
      </c>
      <c r="G3370">
        <f xml:space="preserve"> ROUND(E3370 * VLOOKUP(A3370, Data1!$A:$G,3, FALSE),0)</f>
        <v>245</v>
      </c>
      <c r="H3370">
        <f xml:space="preserve"> ROUND(E3370 * VLOOKUP(A3370, Data1!$A:$G, 4, FALSE),0)</f>
        <v>284</v>
      </c>
      <c r="I3370">
        <f xml:space="preserve"> ROUND(E3370 * VLOOKUP(A3370, Data1!$A:$G, 5, FALSE),0)</f>
        <v>23</v>
      </c>
      <c r="J3370">
        <f xml:space="preserve"> ROUND(E3370 * VLOOKUP(A3370, Data1!$A:$G, 6, FALSE),0)</f>
        <v>0</v>
      </c>
    </row>
    <row r="3371" spans="1:10" x14ac:dyDescent="0.25">
      <c r="A3371">
        <v>2016</v>
      </c>
      <c r="B3371" t="str">
        <v>April</v>
      </c>
      <c r="C3371" t="str">
        <v>Lothian</v>
      </c>
      <c r="D3371">
        <v>811</v>
      </c>
      <c r="E3371">
        <f>D3371 / VLOOKUP(A3371, Data1!$A:$G, 7, FALSE)</f>
        <v>1.4884011158420203E-2</v>
      </c>
      <c r="F3371">
        <f xml:space="preserve"> ROUND(E3371 * VLOOKUP(A3371, Data1!$A:$G, 2, FALSE),0)</f>
        <v>29</v>
      </c>
      <c r="G3371">
        <f xml:space="preserve"> ROUND(E3371 * VLOOKUP(A3371, Data1!$A:$G,3, FALSE),0)</f>
        <v>346</v>
      </c>
      <c r="H3371">
        <f xml:space="preserve"> ROUND(E3371 * VLOOKUP(A3371, Data1!$A:$G, 4, FALSE),0)</f>
        <v>403</v>
      </c>
      <c r="I3371">
        <f xml:space="preserve"> ROUND(E3371 * VLOOKUP(A3371, Data1!$A:$G, 5, FALSE),0)</f>
        <v>33</v>
      </c>
      <c r="J3371">
        <f xml:space="preserve"> ROUND(E3371 * VLOOKUP(A3371, Data1!$A:$G, 6, FALSE),0)</f>
        <v>0</v>
      </c>
    </row>
    <row r="3372" spans="1:10" x14ac:dyDescent="0.25">
      <c r="A3372">
        <v>2016</v>
      </c>
      <c r="B3372" t="str">
        <v>April</v>
      </c>
      <c r="C3372" t="str">
        <v>Orkney</v>
      </c>
      <c r="D3372">
        <v>9</v>
      </c>
      <c r="E3372">
        <f>D3372 / VLOOKUP(A3372, Data1!$A:$G, 7, FALSE)</f>
        <v>1.651739832623697E-4</v>
      </c>
      <c r="F3372">
        <f xml:space="preserve"> ROUND(E3372 * VLOOKUP(A3372, Data1!$A:$G, 2, FALSE),0)</f>
        <v>0</v>
      </c>
      <c r="G3372">
        <f xml:space="preserve"> ROUND(E3372 * VLOOKUP(A3372, Data1!$A:$G,3, FALSE),0)</f>
        <v>4</v>
      </c>
      <c r="H3372">
        <f xml:space="preserve"> ROUND(E3372 * VLOOKUP(A3372, Data1!$A:$G, 4, FALSE),0)</f>
        <v>4</v>
      </c>
      <c r="I3372">
        <f xml:space="preserve"> ROUND(E3372 * VLOOKUP(A3372, Data1!$A:$G, 5, FALSE),0)</f>
        <v>0</v>
      </c>
      <c r="J3372">
        <f xml:space="preserve"> ROUND(E3372 * VLOOKUP(A3372, Data1!$A:$G, 6, FALSE),0)</f>
        <v>0</v>
      </c>
    </row>
    <row r="3373" spans="1:10" x14ac:dyDescent="0.25">
      <c r="A3373">
        <v>2016</v>
      </c>
      <c r="B3373" t="str">
        <v>April</v>
      </c>
      <c r="C3373" t="str">
        <v>Scotland</v>
      </c>
      <c r="D3373">
        <v>4456</v>
      </c>
      <c r="E3373">
        <f>D3373 / VLOOKUP(A3373, Data1!$A:$G, 7, FALSE)</f>
        <v>8.1779474379679931E-2</v>
      </c>
      <c r="F3373">
        <f xml:space="preserve"> ROUND(E3373 * VLOOKUP(A3373, Data1!$A:$G, 2, FALSE),0)</f>
        <v>161</v>
      </c>
      <c r="G3373">
        <f xml:space="preserve"> ROUND(E3373 * VLOOKUP(A3373, Data1!$A:$G,3, FALSE),0)</f>
        <v>1902</v>
      </c>
      <c r="H3373">
        <f xml:space="preserve"> ROUND(E3373 * VLOOKUP(A3373, Data1!$A:$G, 4, FALSE),0)</f>
        <v>2212</v>
      </c>
      <c r="I3373">
        <f xml:space="preserve"> ROUND(E3373 * VLOOKUP(A3373, Data1!$A:$G, 5, FALSE),0)</f>
        <v>179</v>
      </c>
      <c r="J3373">
        <f xml:space="preserve"> ROUND(E3373 * VLOOKUP(A3373, Data1!$A:$G, 6, FALSE),0)</f>
        <v>1</v>
      </c>
    </row>
    <row r="3374" spans="1:10" x14ac:dyDescent="0.25">
      <c r="A3374">
        <v>2016</v>
      </c>
      <c r="B3374" t="str">
        <v>April</v>
      </c>
      <c r="C3374" t="str">
        <v>Shetland</v>
      </c>
      <c r="D3374">
        <v>25</v>
      </c>
      <c r="E3374">
        <f>D3374 / VLOOKUP(A3374, Data1!$A:$G, 7, FALSE)</f>
        <v>4.5881662017324915E-4</v>
      </c>
      <c r="F3374">
        <f xml:space="preserve"> ROUND(E3374 * VLOOKUP(A3374, Data1!$A:$G, 2, FALSE),0)</f>
        <v>1</v>
      </c>
      <c r="G3374">
        <f xml:space="preserve"> ROUND(E3374 * VLOOKUP(A3374, Data1!$A:$G,3, FALSE),0)</f>
        <v>11</v>
      </c>
      <c r="H3374">
        <f xml:space="preserve"> ROUND(E3374 * VLOOKUP(A3374, Data1!$A:$G, 4, FALSE),0)</f>
        <v>12</v>
      </c>
      <c r="I3374">
        <f xml:space="preserve"> ROUND(E3374 * VLOOKUP(A3374, Data1!$A:$G, 5, FALSE),0)</f>
        <v>1</v>
      </c>
      <c r="J3374">
        <f xml:space="preserve"> ROUND(E3374 * VLOOKUP(A3374, Data1!$A:$G, 6, FALSE),0)</f>
        <v>0</v>
      </c>
    </row>
    <row r="3375" spans="1:10" x14ac:dyDescent="0.25">
      <c r="A3375">
        <v>2016</v>
      </c>
      <c r="B3375" t="str">
        <v>April</v>
      </c>
      <c r="C3375" t="str">
        <v>Tayside</v>
      </c>
      <c r="D3375">
        <v>287</v>
      </c>
      <c r="E3375">
        <f>D3375 / VLOOKUP(A3375, Data1!$A:$G, 7, FALSE)</f>
        <v>5.2672147995889004E-3</v>
      </c>
      <c r="F3375">
        <f xml:space="preserve"> ROUND(E3375 * VLOOKUP(A3375, Data1!$A:$G, 2, FALSE),0)</f>
        <v>10</v>
      </c>
      <c r="G3375">
        <f xml:space="preserve"> ROUND(E3375 * VLOOKUP(A3375, Data1!$A:$G,3, FALSE),0)</f>
        <v>123</v>
      </c>
      <c r="H3375">
        <f xml:space="preserve"> ROUND(E3375 * VLOOKUP(A3375, Data1!$A:$G, 4, FALSE),0)</f>
        <v>142</v>
      </c>
      <c r="I3375">
        <f xml:space="preserve"> ROUND(E3375 * VLOOKUP(A3375, Data1!$A:$G, 5, FALSE),0)</f>
        <v>12</v>
      </c>
      <c r="J3375">
        <f xml:space="preserve"> ROUND(E3375 * VLOOKUP(A3375, Data1!$A:$G, 6, FALSE),0)</f>
        <v>0</v>
      </c>
    </row>
    <row r="3376" spans="1:10" x14ac:dyDescent="0.25">
      <c r="A3376">
        <v>2016</v>
      </c>
      <c r="B3376" t="str">
        <v>April</v>
      </c>
      <c r="C3376" t="str">
        <v>Western Isles</v>
      </c>
      <c r="D3376">
        <v>21</v>
      </c>
      <c r="E3376">
        <f>D3376 / VLOOKUP(A3376, Data1!$A:$G, 7, FALSE)</f>
        <v>3.8540596094552927E-4</v>
      </c>
      <c r="F3376">
        <f xml:space="preserve"> ROUND(E3376 * VLOOKUP(A3376, Data1!$A:$G, 2, FALSE),0)</f>
        <v>1</v>
      </c>
      <c r="G3376">
        <f xml:space="preserve"> ROUND(E3376 * VLOOKUP(A3376, Data1!$A:$G,3, FALSE),0)</f>
        <v>9</v>
      </c>
      <c r="H3376">
        <f xml:space="preserve"> ROUND(E3376 * VLOOKUP(A3376, Data1!$A:$G, 4, FALSE),0)</f>
        <v>10</v>
      </c>
      <c r="I3376">
        <f xml:space="preserve"> ROUND(E3376 * VLOOKUP(A3376, Data1!$A:$G, 5, FALSE),0)</f>
        <v>1</v>
      </c>
      <c r="J3376">
        <f xml:space="preserve"> ROUND(E3376 * VLOOKUP(A3376, Data1!$A:$G, 6, FALSE),0)</f>
        <v>0</v>
      </c>
    </row>
    <row r="3377" spans="1:10" x14ac:dyDescent="0.25">
      <c r="A3377">
        <v>2016</v>
      </c>
      <c r="B3377" t="str">
        <v>March</v>
      </c>
      <c r="C3377" t="str">
        <v>Ayrshire and Arran</v>
      </c>
      <c r="D3377">
        <v>299</v>
      </c>
      <c r="E3377">
        <f>D3377 / VLOOKUP(A3377, Data1!$A:$G, 7, FALSE)</f>
        <v>5.4874467772720601E-3</v>
      </c>
      <c r="F3377">
        <f xml:space="preserve"> ROUND(E3377 * VLOOKUP(A3377, Data1!$A:$G, 2, FALSE),0)</f>
        <v>11</v>
      </c>
      <c r="G3377">
        <f xml:space="preserve"> ROUND(E3377 * VLOOKUP(A3377, Data1!$A:$G,3, FALSE),0)</f>
        <v>128</v>
      </c>
      <c r="H3377">
        <f xml:space="preserve"> ROUND(E3377 * VLOOKUP(A3377, Data1!$A:$G, 4, FALSE),0)</f>
        <v>148</v>
      </c>
      <c r="I3377">
        <f xml:space="preserve"> ROUND(E3377 * VLOOKUP(A3377, Data1!$A:$G, 5, FALSE),0)</f>
        <v>12</v>
      </c>
      <c r="J3377">
        <f xml:space="preserve"> ROUND(E3377 * VLOOKUP(A3377, Data1!$A:$G, 6, FALSE),0)</f>
        <v>0</v>
      </c>
    </row>
    <row r="3378" spans="1:10" x14ac:dyDescent="0.25">
      <c r="A3378">
        <v>2016</v>
      </c>
      <c r="B3378" t="str">
        <v>March</v>
      </c>
      <c r="C3378" t="str">
        <v>Borders</v>
      </c>
      <c r="D3378">
        <v>81</v>
      </c>
      <c r="E3378">
        <f>D3378 / VLOOKUP(A3378, Data1!$A:$G, 7, FALSE)</f>
        <v>1.4865658493613272E-3</v>
      </c>
      <c r="F3378">
        <f xml:space="preserve"> ROUND(E3378 * VLOOKUP(A3378, Data1!$A:$G, 2, FALSE),0)</f>
        <v>3</v>
      </c>
      <c r="G3378">
        <f xml:space="preserve"> ROUND(E3378 * VLOOKUP(A3378, Data1!$A:$G,3, FALSE),0)</f>
        <v>35</v>
      </c>
      <c r="H3378">
        <f xml:space="preserve"> ROUND(E3378 * VLOOKUP(A3378, Data1!$A:$G, 4, FALSE),0)</f>
        <v>40</v>
      </c>
      <c r="I3378">
        <f xml:space="preserve"> ROUND(E3378 * VLOOKUP(A3378, Data1!$A:$G, 5, FALSE),0)</f>
        <v>3</v>
      </c>
      <c r="J3378">
        <f xml:space="preserve"> ROUND(E3378 * VLOOKUP(A3378, Data1!$A:$G, 6, FALSE),0)</f>
        <v>0</v>
      </c>
    </row>
    <row r="3379" spans="1:10" x14ac:dyDescent="0.25">
      <c r="A3379">
        <v>2016</v>
      </c>
      <c r="B3379" t="str">
        <v>March</v>
      </c>
      <c r="C3379" t="str">
        <v>Dumfries and Galloway</v>
      </c>
      <c r="D3379">
        <v>106</v>
      </c>
      <c r="E3379">
        <f>D3379 / VLOOKUP(A3379, Data1!$A:$G, 7, FALSE)</f>
        <v>1.9453824695345764E-3</v>
      </c>
      <c r="F3379">
        <f xml:space="preserve"> ROUND(E3379 * VLOOKUP(A3379, Data1!$A:$G, 2, FALSE),0)</f>
        <v>4</v>
      </c>
      <c r="G3379">
        <f xml:space="preserve"> ROUND(E3379 * VLOOKUP(A3379, Data1!$A:$G,3, FALSE),0)</f>
        <v>45</v>
      </c>
      <c r="H3379">
        <f xml:space="preserve"> ROUND(E3379 * VLOOKUP(A3379, Data1!$A:$G, 4, FALSE),0)</f>
        <v>53</v>
      </c>
      <c r="I3379">
        <f xml:space="preserve"> ROUND(E3379 * VLOOKUP(A3379, Data1!$A:$G, 5, FALSE),0)</f>
        <v>4</v>
      </c>
      <c r="J3379">
        <f xml:space="preserve"> ROUND(E3379 * VLOOKUP(A3379, Data1!$A:$G, 6, FALSE),0)</f>
        <v>0</v>
      </c>
    </row>
    <row r="3380" spans="1:10" x14ac:dyDescent="0.25">
      <c r="A3380">
        <v>2016</v>
      </c>
      <c r="B3380" t="str">
        <v>March</v>
      </c>
      <c r="C3380" t="str">
        <v>Fife</v>
      </c>
      <c r="D3380">
        <v>328</v>
      </c>
      <c r="E3380">
        <f>D3380 / VLOOKUP(A3380, Data1!$A:$G, 7, FALSE)</f>
        <v>6.0196740566730291E-3</v>
      </c>
      <c r="F3380">
        <f xml:space="preserve"> ROUND(E3380 * VLOOKUP(A3380, Data1!$A:$G, 2, FALSE),0)</f>
        <v>12</v>
      </c>
      <c r="G3380">
        <f xml:space="preserve"> ROUND(E3380 * VLOOKUP(A3380, Data1!$A:$G,3, FALSE),0)</f>
        <v>140</v>
      </c>
      <c r="H3380">
        <f xml:space="preserve"> ROUND(E3380 * VLOOKUP(A3380, Data1!$A:$G, 4, FALSE),0)</f>
        <v>163</v>
      </c>
      <c r="I3380">
        <f xml:space="preserve"> ROUND(E3380 * VLOOKUP(A3380, Data1!$A:$G, 5, FALSE),0)</f>
        <v>13</v>
      </c>
      <c r="J3380">
        <f xml:space="preserve"> ROUND(E3380 * VLOOKUP(A3380, Data1!$A:$G, 6, FALSE),0)</f>
        <v>0</v>
      </c>
    </row>
    <row r="3381" spans="1:10" x14ac:dyDescent="0.25">
      <c r="A3381">
        <v>2016</v>
      </c>
      <c r="B3381" t="str">
        <v>March</v>
      </c>
      <c r="C3381" t="str">
        <v>Forth Valley</v>
      </c>
      <c r="D3381">
        <v>214</v>
      </c>
      <c r="E3381">
        <f>D3381 / VLOOKUP(A3381, Data1!$A:$G, 7, FALSE)</f>
        <v>3.9274702686830131E-3</v>
      </c>
      <c r="F3381">
        <f xml:space="preserve"> ROUND(E3381 * VLOOKUP(A3381, Data1!$A:$G, 2, FALSE),0)</f>
        <v>8</v>
      </c>
      <c r="G3381">
        <f xml:space="preserve"> ROUND(E3381 * VLOOKUP(A3381, Data1!$A:$G,3, FALSE),0)</f>
        <v>91</v>
      </c>
      <c r="H3381">
        <f xml:space="preserve"> ROUND(E3381 * VLOOKUP(A3381, Data1!$A:$G, 4, FALSE),0)</f>
        <v>106</v>
      </c>
      <c r="I3381">
        <f xml:space="preserve"> ROUND(E3381 * VLOOKUP(A3381, Data1!$A:$G, 5, FALSE),0)</f>
        <v>9</v>
      </c>
      <c r="J3381">
        <f xml:space="preserve"> ROUND(E3381 * VLOOKUP(A3381, Data1!$A:$G, 6, FALSE),0)</f>
        <v>0</v>
      </c>
    </row>
    <row r="3382" spans="1:10" x14ac:dyDescent="0.25">
      <c r="A3382">
        <v>2016</v>
      </c>
      <c r="B3382" t="str">
        <v>March</v>
      </c>
      <c r="C3382" t="str">
        <v>Grampian</v>
      </c>
      <c r="D3382">
        <v>521</v>
      </c>
      <c r="E3382">
        <f>D3382 / VLOOKUP(A3382, Data1!$A:$G, 7, FALSE)</f>
        <v>9.5617383644105124E-3</v>
      </c>
      <c r="F3382">
        <f xml:space="preserve"> ROUND(E3382 * VLOOKUP(A3382, Data1!$A:$G, 2, FALSE),0)</f>
        <v>19</v>
      </c>
      <c r="G3382">
        <f xml:space="preserve"> ROUND(E3382 * VLOOKUP(A3382, Data1!$A:$G,3, FALSE),0)</f>
        <v>222</v>
      </c>
      <c r="H3382">
        <f xml:space="preserve"> ROUND(E3382 * VLOOKUP(A3382, Data1!$A:$G, 4, FALSE),0)</f>
        <v>259</v>
      </c>
      <c r="I3382">
        <f xml:space="preserve"> ROUND(E3382 * VLOOKUP(A3382, Data1!$A:$G, 5, FALSE),0)</f>
        <v>21</v>
      </c>
      <c r="J3382">
        <f xml:space="preserve"> ROUND(E3382 * VLOOKUP(A3382, Data1!$A:$G, 6, FALSE),0)</f>
        <v>0</v>
      </c>
    </row>
    <row r="3383" spans="1:10" x14ac:dyDescent="0.25">
      <c r="A3383">
        <v>2016</v>
      </c>
      <c r="B3383" t="str">
        <v>March</v>
      </c>
      <c r="C3383" t="str">
        <v>Greater Glasgow and Clyde</v>
      </c>
      <c r="D3383">
        <v>1023</v>
      </c>
      <c r="E3383">
        <f>D3383 / VLOOKUP(A3383, Data1!$A:$G, 7, FALSE)</f>
        <v>1.8774776097489357E-2</v>
      </c>
      <c r="F3383">
        <f xml:space="preserve"> ROUND(E3383 * VLOOKUP(A3383, Data1!$A:$G, 2, FALSE),0)</f>
        <v>37</v>
      </c>
      <c r="G3383">
        <f xml:space="preserve"> ROUND(E3383 * VLOOKUP(A3383, Data1!$A:$G,3, FALSE),0)</f>
        <v>437</v>
      </c>
      <c r="H3383">
        <f xml:space="preserve"> ROUND(E3383 * VLOOKUP(A3383, Data1!$A:$G, 4, FALSE),0)</f>
        <v>508</v>
      </c>
      <c r="I3383">
        <f xml:space="preserve"> ROUND(E3383 * VLOOKUP(A3383, Data1!$A:$G, 5, FALSE),0)</f>
        <v>41</v>
      </c>
      <c r="J3383">
        <f xml:space="preserve"> ROUND(E3383 * VLOOKUP(A3383, Data1!$A:$G, 6, FALSE),0)</f>
        <v>0</v>
      </c>
    </row>
    <row r="3384" spans="1:10" x14ac:dyDescent="0.25">
      <c r="A3384">
        <v>2016</v>
      </c>
      <c r="B3384" t="str">
        <v>March</v>
      </c>
      <c r="C3384" t="str">
        <v>Highland</v>
      </c>
      <c r="D3384">
        <v>219</v>
      </c>
      <c r="E3384">
        <f>D3384 / VLOOKUP(A3384, Data1!$A:$G, 7, FALSE)</f>
        <v>4.0192335927176628E-3</v>
      </c>
      <c r="F3384">
        <f xml:space="preserve"> ROUND(E3384 * VLOOKUP(A3384, Data1!$A:$G, 2, FALSE),0)</f>
        <v>8</v>
      </c>
      <c r="G3384">
        <f xml:space="preserve"> ROUND(E3384 * VLOOKUP(A3384, Data1!$A:$G,3, FALSE),0)</f>
        <v>93</v>
      </c>
      <c r="H3384">
        <f xml:space="preserve"> ROUND(E3384 * VLOOKUP(A3384, Data1!$A:$G, 4, FALSE),0)</f>
        <v>109</v>
      </c>
      <c r="I3384">
        <f xml:space="preserve"> ROUND(E3384 * VLOOKUP(A3384, Data1!$A:$G, 5, FALSE),0)</f>
        <v>9</v>
      </c>
      <c r="J3384">
        <f xml:space="preserve"> ROUND(E3384 * VLOOKUP(A3384, Data1!$A:$G, 6, FALSE),0)</f>
        <v>0</v>
      </c>
    </row>
    <row r="3385" spans="1:10" x14ac:dyDescent="0.25">
      <c r="A3385">
        <v>2016</v>
      </c>
      <c r="B3385" t="str">
        <v>March</v>
      </c>
      <c r="C3385" t="str">
        <v>Lanarkshire</v>
      </c>
      <c r="D3385">
        <v>548</v>
      </c>
      <c r="E3385">
        <f>D3385 / VLOOKUP(A3385, Data1!$A:$G, 7, FALSE)</f>
        <v>1.0057260314197621E-2</v>
      </c>
      <c r="F3385">
        <f xml:space="preserve"> ROUND(E3385 * VLOOKUP(A3385, Data1!$A:$G, 2, FALSE),0)</f>
        <v>20</v>
      </c>
      <c r="G3385">
        <f xml:space="preserve"> ROUND(E3385 * VLOOKUP(A3385, Data1!$A:$G,3, FALSE),0)</f>
        <v>234</v>
      </c>
      <c r="H3385">
        <f xml:space="preserve"> ROUND(E3385 * VLOOKUP(A3385, Data1!$A:$G, 4, FALSE),0)</f>
        <v>272</v>
      </c>
      <c r="I3385">
        <f xml:space="preserve"> ROUND(E3385 * VLOOKUP(A3385, Data1!$A:$G, 5, FALSE),0)</f>
        <v>22</v>
      </c>
      <c r="J3385">
        <f xml:space="preserve"> ROUND(E3385 * VLOOKUP(A3385, Data1!$A:$G, 6, FALSE),0)</f>
        <v>0</v>
      </c>
    </row>
    <row r="3386" spans="1:10" x14ac:dyDescent="0.25">
      <c r="A3386">
        <v>2016</v>
      </c>
      <c r="B3386" t="str">
        <v>March</v>
      </c>
      <c r="C3386" t="str">
        <v>Lothian</v>
      </c>
      <c r="D3386">
        <v>748</v>
      </c>
      <c r="E3386">
        <f>D3386 / VLOOKUP(A3386, Data1!$A:$G, 7, FALSE)</f>
        <v>1.3727793275583615E-2</v>
      </c>
      <c r="F3386">
        <f xml:space="preserve"> ROUND(E3386 * VLOOKUP(A3386, Data1!$A:$G, 2, FALSE),0)</f>
        <v>27</v>
      </c>
      <c r="G3386">
        <f xml:space="preserve"> ROUND(E3386 * VLOOKUP(A3386, Data1!$A:$G,3, FALSE),0)</f>
        <v>319</v>
      </c>
      <c r="H3386">
        <f xml:space="preserve"> ROUND(E3386 * VLOOKUP(A3386, Data1!$A:$G, 4, FALSE),0)</f>
        <v>371</v>
      </c>
      <c r="I3386">
        <f xml:space="preserve"> ROUND(E3386 * VLOOKUP(A3386, Data1!$A:$G, 5, FALSE),0)</f>
        <v>30</v>
      </c>
      <c r="J3386">
        <f xml:space="preserve"> ROUND(E3386 * VLOOKUP(A3386, Data1!$A:$G, 6, FALSE),0)</f>
        <v>0</v>
      </c>
    </row>
    <row r="3387" spans="1:10" x14ac:dyDescent="0.25">
      <c r="A3387">
        <v>2016</v>
      </c>
      <c r="B3387" t="str">
        <v>March</v>
      </c>
      <c r="C3387" t="str">
        <v>Orkney</v>
      </c>
      <c r="D3387">
        <v>12</v>
      </c>
      <c r="E3387">
        <f>D3387 / VLOOKUP(A3387, Data1!$A:$G, 7, FALSE)</f>
        <v>2.202319776831596E-4</v>
      </c>
      <c r="F3387">
        <f xml:space="preserve"> ROUND(E3387 * VLOOKUP(A3387, Data1!$A:$G, 2, FALSE),0)</f>
        <v>0</v>
      </c>
      <c r="G3387">
        <f xml:space="preserve"> ROUND(E3387 * VLOOKUP(A3387, Data1!$A:$G,3, FALSE),0)</f>
        <v>5</v>
      </c>
      <c r="H3387">
        <f xml:space="preserve"> ROUND(E3387 * VLOOKUP(A3387, Data1!$A:$G, 4, FALSE),0)</f>
        <v>6</v>
      </c>
      <c r="I3387">
        <f xml:space="preserve"> ROUND(E3387 * VLOOKUP(A3387, Data1!$A:$G, 5, FALSE),0)</f>
        <v>0</v>
      </c>
      <c r="J3387">
        <f xml:space="preserve"> ROUND(E3387 * VLOOKUP(A3387, Data1!$A:$G, 6, FALSE),0)</f>
        <v>0</v>
      </c>
    </row>
    <row r="3388" spans="1:10" x14ac:dyDescent="0.25">
      <c r="A3388">
        <v>2016</v>
      </c>
      <c r="B3388" t="str">
        <v>March</v>
      </c>
      <c r="C3388" t="str">
        <v>Scotland</v>
      </c>
      <c r="D3388">
        <v>4438</v>
      </c>
      <c r="E3388">
        <f>D3388 / VLOOKUP(A3388, Data1!$A:$G, 7, FALSE)</f>
        <v>8.1449126413155187E-2</v>
      </c>
      <c r="F3388">
        <f xml:space="preserve"> ROUND(E3388 * VLOOKUP(A3388, Data1!$A:$G, 2, FALSE),0)</f>
        <v>161</v>
      </c>
      <c r="G3388">
        <f xml:space="preserve"> ROUND(E3388 * VLOOKUP(A3388, Data1!$A:$G,3, FALSE),0)</f>
        <v>1894</v>
      </c>
      <c r="H3388">
        <f xml:space="preserve"> ROUND(E3388 * VLOOKUP(A3388, Data1!$A:$G, 4, FALSE),0)</f>
        <v>2203</v>
      </c>
      <c r="I3388">
        <f xml:space="preserve"> ROUND(E3388 * VLOOKUP(A3388, Data1!$A:$G, 5, FALSE),0)</f>
        <v>179</v>
      </c>
      <c r="J3388">
        <f xml:space="preserve"> ROUND(E3388 * VLOOKUP(A3388, Data1!$A:$G, 6, FALSE),0)</f>
        <v>1</v>
      </c>
    </row>
    <row r="3389" spans="1:10" x14ac:dyDescent="0.25">
      <c r="A3389">
        <v>2016</v>
      </c>
      <c r="B3389" t="str">
        <v>March</v>
      </c>
      <c r="C3389" t="str">
        <v>Shetland</v>
      </c>
      <c r="D3389">
        <v>19</v>
      </c>
      <c r="E3389">
        <f>D3389 / VLOOKUP(A3389, Data1!$A:$G, 7, FALSE)</f>
        <v>3.4870063133166936E-4</v>
      </c>
      <c r="F3389">
        <f xml:space="preserve"> ROUND(E3389 * VLOOKUP(A3389, Data1!$A:$G, 2, FALSE),0)</f>
        <v>1</v>
      </c>
      <c r="G3389">
        <f xml:space="preserve"> ROUND(E3389 * VLOOKUP(A3389, Data1!$A:$G,3, FALSE),0)</f>
        <v>8</v>
      </c>
      <c r="H3389">
        <f xml:space="preserve"> ROUND(E3389 * VLOOKUP(A3389, Data1!$A:$G, 4, FALSE),0)</f>
        <v>9</v>
      </c>
      <c r="I3389">
        <f xml:space="preserve"> ROUND(E3389 * VLOOKUP(A3389, Data1!$A:$G, 5, FALSE),0)</f>
        <v>1</v>
      </c>
      <c r="J3389">
        <f xml:space="preserve"> ROUND(E3389 * VLOOKUP(A3389, Data1!$A:$G, 6, FALSE),0)</f>
        <v>0</v>
      </c>
    </row>
    <row r="3390" spans="1:10" x14ac:dyDescent="0.25">
      <c r="A3390">
        <v>2016</v>
      </c>
      <c r="B3390" t="str">
        <v>March</v>
      </c>
      <c r="C3390" t="str">
        <v>Tayside</v>
      </c>
      <c r="D3390">
        <v>304</v>
      </c>
      <c r="E3390">
        <f>D3390 / VLOOKUP(A3390, Data1!$A:$G, 7, FALSE)</f>
        <v>5.5792101013067098E-3</v>
      </c>
      <c r="F3390">
        <f xml:space="preserve"> ROUND(E3390 * VLOOKUP(A3390, Data1!$A:$G, 2, FALSE),0)</f>
        <v>11</v>
      </c>
      <c r="G3390">
        <f xml:space="preserve"> ROUND(E3390 * VLOOKUP(A3390, Data1!$A:$G,3, FALSE),0)</f>
        <v>130</v>
      </c>
      <c r="H3390">
        <f xml:space="preserve"> ROUND(E3390 * VLOOKUP(A3390, Data1!$A:$G, 4, FALSE),0)</f>
        <v>151</v>
      </c>
      <c r="I3390">
        <f xml:space="preserve"> ROUND(E3390 * VLOOKUP(A3390, Data1!$A:$G, 5, FALSE),0)</f>
        <v>12</v>
      </c>
      <c r="J3390">
        <f xml:space="preserve"> ROUND(E3390 * VLOOKUP(A3390, Data1!$A:$G, 6, FALSE),0)</f>
        <v>0</v>
      </c>
    </row>
    <row r="3391" spans="1:10" x14ac:dyDescent="0.25">
      <c r="A3391">
        <v>2016</v>
      </c>
      <c r="B3391" t="str">
        <v>March</v>
      </c>
      <c r="C3391" t="str">
        <v>Western Isles</v>
      </c>
      <c r="D3391">
        <v>16</v>
      </c>
      <c r="E3391">
        <f>D3391 / VLOOKUP(A3391, Data1!$A:$G, 7, FALSE)</f>
        <v>2.9364263691087944E-4</v>
      </c>
      <c r="F3391">
        <f xml:space="preserve"> ROUND(E3391 * VLOOKUP(A3391, Data1!$A:$G, 2, FALSE),0)</f>
        <v>1</v>
      </c>
      <c r="G3391">
        <f xml:space="preserve"> ROUND(E3391 * VLOOKUP(A3391, Data1!$A:$G,3, FALSE),0)</f>
        <v>7</v>
      </c>
      <c r="H3391">
        <f xml:space="preserve"> ROUND(E3391 * VLOOKUP(A3391, Data1!$A:$G, 4, FALSE),0)</f>
        <v>8</v>
      </c>
      <c r="I3391">
        <f xml:space="preserve"> ROUND(E3391 * VLOOKUP(A3391, Data1!$A:$G, 5, FALSE),0)</f>
        <v>1</v>
      </c>
      <c r="J3391">
        <f xml:space="preserve"> ROUND(E3391 * VLOOKUP(A3391, Data1!$A:$G, 6, FALSE),0)</f>
        <v>0</v>
      </c>
    </row>
    <row r="3392" spans="1:10" x14ac:dyDescent="0.25">
      <c r="A3392">
        <v>2016</v>
      </c>
      <c r="B3392" t="str">
        <v>February</v>
      </c>
      <c r="C3392" t="str">
        <v>Ayrshire and Arran</v>
      </c>
      <c r="D3392">
        <v>265</v>
      </c>
      <c r="E3392">
        <f>D3392 / VLOOKUP(A3392, Data1!$A:$G, 7, FALSE)</f>
        <v>4.8634561738364413E-3</v>
      </c>
      <c r="F3392">
        <f xml:space="preserve"> ROUND(E3392 * VLOOKUP(A3392, Data1!$A:$G, 2, FALSE),0)</f>
        <v>10</v>
      </c>
      <c r="G3392">
        <f xml:space="preserve"> ROUND(E3392 * VLOOKUP(A3392, Data1!$A:$G,3, FALSE),0)</f>
        <v>113</v>
      </c>
      <c r="H3392">
        <f xml:space="preserve"> ROUND(E3392 * VLOOKUP(A3392, Data1!$A:$G, 4, FALSE),0)</f>
        <v>132</v>
      </c>
      <c r="I3392">
        <f xml:space="preserve"> ROUND(E3392 * VLOOKUP(A3392, Data1!$A:$G, 5, FALSE),0)</f>
        <v>11</v>
      </c>
      <c r="J3392">
        <f xml:space="preserve"> ROUND(E3392 * VLOOKUP(A3392, Data1!$A:$G, 6, FALSE),0)</f>
        <v>0</v>
      </c>
    </row>
    <row r="3393" spans="1:10" x14ac:dyDescent="0.25">
      <c r="A3393">
        <v>2016</v>
      </c>
      <c r="B3393" t="str">
        <v>February</v>
      </c>
      <c r="C3393" t="str">
        <v>Borders</v>
      </c>
      <c r="D3393">
        <v>91</v>
      </c>
      <c r="E3393">
        <f>D3393 / VLOOKUP(A3393, Data1!$A:$G, 7, FALSE)</f>
        <v>1.6700924974306268E-3</v>
      </c>
      <c r="F3393">
        <f xml:space="preserve"> ROUND(E3393 * VLOOKUP(A3393, Data1!$A:$G, 2, FALSE),0)</f>
        <v>3</v>
      </c>
      <c r="G3393">
        <f xml:space="preserve"> ROUND(E3393 * VLOOKUP(A3393, Data1!$A:$G,3, FALSE),0)</f>
        <v>39</v>
      </c>
      <c r="H3393">
        <f xml:space="preserve"> ROUND(E3393 * VLOOKUP(A3393, Data1!$A:$G, 4, FALSE),0)</f>
        <v>45</v>
      </c>
      <c r="I3393">
        <f xml:space="preserve"> ROUND(E3393 * VLOOKUP(A3393, Data1!$A:$G, 5, FALSE),0)</f>
        <v>4</v>
      </c>
      <c r="J3393">
        <f xml:space="preserve"> ROUND(E3393 * VLOOKUP(A3393, Data1!$A:$G, 6, FALSE),0)</f>
        <v>0</v>
      </c>
    </row>
    <row r="3394" spans="1:10" x14ac:dyDescent="0.25">
      <c r="A3394">
        <v>2016</v>
      </c>
      <c r="B3394" t="str">
        <v>February</v>
      </c>
      <c r="C3394" t="str">
        <v>Dumfries and Galloway</v>
      </c>
      <c r="D3394">
        <v>101</v>
      </c>
      <c r="E3394">
        <f>D3394 / VLOOKUP(A3394, Data1!$A:$G, 7, FALSE)</f>
        <v>1.8536191454999265E-3</v>
      </c>
      <c r="F3394">
        <f xml:space="preserve"> ROUND(E3394 * VLOOKUP(A3394, Data1!$A:$G, 2, FALSE),0)</f>
        <v>4</v>
      </c>
      <c r="G3394">
        <f xml:space="preserve"> ROUND(E3394 * VLOOKUP(A3394, Data1!$A:$G,3, FALSE),0)</f>
        <v>43</v>
      </c>
      <c r="H3394">
        <f xml:space="preserve"> ROUND(E3394 * VLOOKUP(A3394, Data1!$A:$G, 4, FALSE),0)</f>
        <v>50</v>
      </c>
      <c r="I3394">
        <f xml:space="preserve"> ROUND(E3394 * VLOOKUP(A3394, Data1!$A:$G, 5, FALSE),0)</f>
        <v>4</v>
      </c>
      <c r="J3394">
        <f xml:space="preserve"> ROUND(E3394 * VLOOKUP(A3394, Data1!$A:$G, 6, FALSE),0)</f>
        <v>0</v>
      </c>
    </row>
    <row r="3395" spans="1:10" x14ac:dyDescent="0.25">
      <c r="A3395">
        <v>2016</v>
      </c>
      <c r="B3395" t="str">
        <v>February</v>
      </c>
      <c r="C3395" t="str">
        <v>Fife</v>
      </c>
      <c r="D3395">
        <v>271</v>
      </c>
      <c r="E3395">
        <f>D3395 / VLOOKUP(A3395, Data1!$A:$G, 7, FALSE)</f>
        <v>4.9735721626780211E-3</v>
      </c>
      <c r="F3395">
        <f xml:space="preserve"> ROUND(E3395 * VLOOKUP(A3395, Data1!$A:$G, 2, FALSE),0)</f>
        <v>10</v>
      </c>
      <c r="G3395">
        <f xml:space="preserve"> ROUND(E3395 * VLOOKUP(A3395, Data1!$A:$G,3, FALSE),0)</f>
        <v>116</v>
      </c>
      <c r="H3395">
        <f xml:space="preserve"> ROUND(E3395 * VLOOKUP(A3395, Data1!$A:$G, 4, FALSE),0)</f>
        <v>135</v>
      </c>
      <c r="I3395">
        <f xml:space="preserve"> ROUND(E3395 * VLOOKUP(A3395, Data1!$A:$G, 5, FALSE),0)</f>
        <v>11</v>
      </c>
      <c r="J3395">
        <f xml:space="preserve"> ROUND(E3395 * VLOOKUP(A3395, Data1!$A:$G, 6, FALSE),0)</f>
        <v>0</v>
      </c>
    </row>
    <row r="3396" spans="1:10" x14ac:dyDescent="0.25">
      <c r="A3396">
        <v>2016</v>
      </c>
      <c r="B3396" t="str">
        <v>February</v>
      </c>
      <c r="C3396" t="str">
        <v>Forth Valley</v>
      </c>
      <c r="D3396">
        <v>223</v>
      </c>
      <c r="E3396">
        <f>D3396 / VLOOKUP(A3396, Data1!$A:$G, 7, FALSE)</f>
        <v>4.0926442519453824E-3</v>
      </c>
      <c r="F3396">
        <f xml:space="preserve"> ROUND(E3396 * VLOOKUP(A3396, Data1!$A:$G, 2, FALSE),0)</f>
        <v>8</v>
      </c>
      <c r="G3396">
        <f xml:space="preserve"> ROUND(E3396 * VLOOKUP(A3396, Data1!$A:$G,3, FALSE),0)</f>
        <v>95</v>
      </c>
      <c r="H3396">
        <f xml:space="preserve"> ROUND(E3396 * VLOOKUP(A3396, Data1!$A:$G, 4, FALSE),0)</f>
        <v>111</v>
      </c>
      <c r="I3396">
        <f xml:space="preserve"> ROUND(E3396 * VLOOKUP(A3396, Data1!$A:$G, 5, FALSE),0)</f>
        <v>9</v>
      </c>
      <c r="J3396">
        <f xml:space="preserve"> ROUND(E3396 * VLOOKUP(A3396, Data1!$A:$G, 6, FALSE),0)</f>
        <v>0</v>
      </c>
    </row>
    <row r="3397" spans="1:10" x14ac:dyDescent="0.25">
      <c r="A3397">
        <v>2016</v>
      </c>
      <c r="B3397" t="str">
        <v>February</v>
      </c>
      <c r="C3397" t="str">
        <v>Grampian</v>
      </c>
      <c r="D3397">
        <v>490</v>
      </c>
      <c r="E3397">
        <f>D3397 / VLOOKUP(A3397, Data1!$A:$G, 7, FALSE)</f>
        <v>8.9928057553956831E-3</v>
      </c>
      <c r="F3397">
        <f xml:space="preserve"> ROUND(E3397 * VLOOKUP(A3397, Data1!$A:$G, 2, FALSE),0)</f>
        <v>18</v>
      </c>
      <c r="G3397">
        <f xml:space="preserve"> ROUND(E3397 * VLOOKUP(A3397, Data1!$A:$G,3, FALSE),0)</f>
        <v>209</v>
      </c>
      <c r="H3397">
        <f xml:space="preserve"> ROUND(E3397 * VLOOKUP(A3397, Data1!$A:$G, 4, FALSE),0)</f>
        <v>243</v>
      </c>
      <c r="I3397">
        <f xml:space="preserve"> ROUND(E3397 * VLOOKUP(A3397, Data1!$A:$G, 5, FALSE),0)</f>
        <v>20</v>
      </c>
      <c r="J3397">
        <f xml:space="preserve"> ROUND(E3397 * VLOOKUP(A3397, Data1!$A:$G, 6, FALSE),0)</f>
        <v>0</v>
      </c>
    </row>
    <row r="3398" spans="1:10" x14ac:dyDescent="0.25">
      <c r="A3398">
        <v>2016</v>
      </c>
      <c r="B3398" t="str">
        <v>February</v>
      </c>
      <c r="C3398" t="str">
        <v>Greater Glasgow and Clyde</v>
      </c>
      <c r="D3398">
        <v>929</v>
      </c>
      <c r="E3398">
        <f>D3398 / VLOOKUP(A3398, Data1!$A:$G, 7, FALSE)</f>
        <v>1.7049625605637938E-2</v>
      </c>
      <c r="F3398">
        <f xml:space="preserve"> ROUND(E3398 * VLOOKUP(A3398, Data1!$A:$G, 2, FALSE),0)</f>
        <v>34</v>
      </c>
      <c r="G3398">
        <f xml:space="preserve"> ROUND(E3398 * VLOOKUP(A3398, Data1!$A:$G,3, FALSE),0)</f>
        <v>397</v>
      </c>
      <c r="H3398">
        <f xml:space="preserve"> ROUND(E3398 * VLOOKUP(A3398, Data1!$A:$G, 4, FALSE),0)</f>
        <v>461</v>
      </c>
      <c r="I3398">
        <f xml:space="preserve"> ROUND(E3398 * VLOOKUP(A3398, Data1!$A:$G, 5, FALSE),0)</f>
        <v>37</v>
      </c>
      <c r="J3398">
        <f xml:space="preserve"> ROUND(E3398 * VLOOKUP(A3398, Data1!$A:$G, 6, FALSE),0)</f>
        <v>0</v>
      </c>
    </row>
    <row r="3399" spans="1:10" x14ac:dyDescent="0.25">
      <c r="A3399">
        <v>2016</v>
      </c>
      <c r="B3399" t="str">
        <v>February</v>
      </c>
      <c r="C3399" t="str">
        <v>Highland</v>
      </c>
      <c r="D3399">
        <v>221</v>
      </c>
      <c r="E3399">
        <f>D3399 / VLOOKUP(A3399, Data1!$A:$G, 7, FALSE)</f>
        <v>4.0559389223315222E-3</v>
      </c>
      <c r="F3399">
        <f xml:space="preserve"> ROUND(E3399 * VLOOKUP(A3399, Data1!$A:$G, 2, FALSE),0)</f>
        <v>8</v>
      </c>
      <c r="G3399">
        <f xml:space="preserve"> ROUND(E3399 * VLOOKUP(A3399, Data1!$A:$G,3, FALSE),0)</f>
        <v>94</v>
      </c>
      <c r="H3399">
        <f xml:space="preserve"> ROUND(E3399 * VLOOKUP(A3399, Data1!$A:$G, 4, FALSE),0)</f>
        <v>110</v>
      </c>
      <c r="I3399">
        <f xml:space="preserve"> ROUND(E3399 * VLOOKUP(A3399, Data1!$A:$G, 5, FALSE),0)</f>
        <v>9</v>
      </c>
      <c r="J3399">
        <f xml:space="preserve"> ROUND(E3399 * VLOOKUP(A3399, Data1!$A:$G, 6, FALSE),0)</f>
        <v>0</v>
      </c>
    </row>
    <row r="3400" spans="1:10" x14ac:dyDescent="0.25">
      <c r="A3400">
        <v>2016</v>
      </c>
      <c r="B3400" t="str">
        <v>February</v>
      </c>
      <c r="C3400" t="str">
        <v>Lanarkshire</v>
      </c>
      <c r="D3400">
        <v>551</v>
      </c>
      <c r="E3400">
        <f>D3400 / VLOOKUP(A3400, Data1!$A:$G, 7, FALSE)</f>
        <v>1.0112318308618411E-2</v>
      </c>
      <c r="F3400">
        <f xml:space="preserve"> ROUND(E3400 * VLOOKUP(A3400, Data1!$A:$G, 2, FALSE),0)</f>
        <v>20</v>
      </c>
      <c r="G3400">
        <f xml:space="preserve"> ROUND(E3400 * VLOOKUP(A3400, Data1!$A:$G,3, FALSE),0)</f>
        <v>235</v>
      </c>
      <c r="H3400">
        <f xml:space="preserve"> ROUND(E3400 * VLOOKUP(A3400, Data1!$A:$G, 4, FALSE),0)</f>
        <v>273</v>
      </c>
      <c r="I3400">
        <f xml:space="preserve"> ROUND(E3400 * VLOOKUP(A3400, Data1!$A:$G, 5, FALSE),0)</f>
        <v>22</v>
      </c>
      <c r="J3400">
        <f xml:space="preserve"> ROUND(E3400 * VLOOKUP(A3400, Data1!$A:$G, 6, FALSE),0)</f>
        <v>0</v>
      </c>
    </row>
    <row r="3401" spans="1:10" x14ac:dyDescent="0.25">
      <c r="A3401">
        <v>2016</v>
      </c>
      <c r="B3401" t="str">
        <v>February</v>
      </c>
      <c r="C3401" t="str">
        <v>Lothian</v>
      </c>
      <c r="D3401">
        <v>727</v>
      </c>
      <c r="E3401">
        <f>D3401 / VLOOKUP(A3401, Data1!$A:$G, 7, FALSE)</f>
        <v>1.3342387314638085E-2</v>
      </c>
      <c r="F3401">
        <f xml:space="preserve"> ROUND(E3401 * VLOOKUP(A3401, Data1!$A:$G, 2, FALSE),0)</f>
        <v>26</v>
      </c>
      <c r="G3401">
        <f xml:space="preserve"> ROUND(E3401 * VLOOKUP(A3401, Data1!$A:$G,3, FALSE),0)</f>
        <v>310</v>
      </c>
      <c r="H3401">
        <f xml:space="preserve"> ROUND(E3401 * VLOOKUP(A3401, Data1!$A:$G, 4, FALSE),0)</f>
        <v>361</v>
      </c>
      <c r="I3401">
        <f xml:space="preserve"> ROUND(E3401 * VLOOKUP(A3401, Data1!$A:$G, 5, FALSE),0)</f>
        <v>29</v>
      </c>
      <c r="J3401">
        <f xml:space="preserve"> ROUND(E3401 * VLOOKUP(A3401, Data1!$A:$G, 6, FALSE),0)</f>
        <v>0</v>
      </c>
    </row>
    <row r="3402" spans="1:10" x14ac:dyDescent="0.25">
      <c r="A3402">
        <v>2016</v>
      </c>
      <c r="B3402" t="str">
        <v>February</v>
      </c>
      <c r="C3402" t="str">
        <v>Orkney</v>
      </c>
      <c r="D3402">
        <v>12</v>
      </c>
      <c r="E3402">
        <f>D3402 / VLOOKUP(A3402, Data1!$A:$G, 7, FALSE)</f>
        <v>2.202319776831596E-4</v>
      </c>
      <c r="F3402">
        <f xml:space="preserve"> ROUND(E3402 * VLOOKUP(A3402, Data1!$A:$G, 2, FALSE),0)</f>
        <v>0</v>
      </c>
      <c r="G3402">
        <f xml:space="preserve"> ROUND(E3402 * VLOOKUP(A3402, Data1!$A:$G,3, FALSE),0)</f>
        <v>5</v>
      </c>
      <c r="H3402">
        <f xml:space="preserve"> ROUND(E3402 * VLOOKUP(A3402, Data1!$A:$G, 4, FALSE),0)</f>
        <v>6</v>
      </c>
      <c r="I3402">
        <f xml:space="preserve"> ROUND(E3402 * VLOOKUP(A3402, Data1!$A:$G, 5, FALSE),0)</f>
        <v>0</v>
      </c>
      <c r="J3402">
        <f xml:space="preserve"> ROUND(E3402 * VLOOKUP(A3402, Data1!$A:$G, 6, FALSE),0)</f>
        <v>0</v>
      </c>
    </row>
    <row r="3403" spans="1:10" x14ac:dyDescent="0.25">
      <c r="A3403">
        <v>2016</v>
      </c>
      <c r="B3403" t="str">
        <v>February</v>
      </c>
      <c r="C3403" t="str">
        <v>Scotland</v>
      </c>
      <c r="D3403">
        <v>4220</v>
      </c>
      <c r="E3403">
        <f>D3403 / VLOOKUP(A3403, Data1!$A:$G, 7, FALSE)</f>
        <v>7.7448245485244455E-2</v>
      </c>
      <c r="F3403">
        <f xml:space="preserve"> ROUND(E3403 * VLOOKUP(A3403, Data1!$A:$G, 2, FALSE),0)</f>
        <v>153</v>
      </c>
      <c r="G3403">
        <f xml:space="preserve"> ROUND(E3403 * VLOOKUP(A3403, Data1!$A:$G,3, FALSE),0)</f>
        <v>1801</v>
      </c>
      <c r="H3403">
        <f xml:space="preserve"> ROUND(E3403 * VLOOKUP(A3403, Data1!$A:$G, 4, FALSE),0)</f>
        <v>2095</v>
      </c>
      <c r="I3403">
        <f xml:space="preserve"> ROUND(E3403 * VLOOKUP(A3403, Data1!$A:$G, 5, FALSE),0)</f>
        <v>170</v>
      </c>
      <c r="J3403">
        <f xml:space="preserve"> ROUND(E3403 * VLOOKUP(A3403, Data1!$A:$G, 6, FALSE),0)</f>
        <v>1</v>
      </c>
    </row>
    <row r="3404" spans="1:10" x14ac:dyDescent="0.25">
      <c r="A3404">
        <v>2016</v>
      </c>
      <c r="B3404" t="str">
        <v>February</v>
      </c>
      <c r="C3404" t="str">
        <v>Shetland</v>
      </c>
      <c r="D3404">
        <v>21</v>
      </c>
      <c r="E3404">
        <f>D3404 / VLOOKUP(A3404, Data1!$A:$G, 7, FALSE)</f>
        <v>3.8540596094552927E-4</v>
      </c>
      <c r="F3404">
        <f xml:space="preserve"> ROUND(E3404 * VLOOKUP(A3404, Data1!$A:$G, 2, FALSE),0)</f>
        <v>1</v>
      </c>
      <c r="G3404">
        <f xml:space="preserve"> ROUND(E3404 * VLOOKUP(A3404, Data1!$A:$G,3, FALSE),0)</f>
        <v>9</v>
      </c>
      <c r="H3404">
        <f xml:space="preserve"> ROUND(E3404 * VLOOKUP(A3404, Data1!$A:$G, 4, FALSE),0)</f>
        <v>10</v>
      </c>
      <c r="I3404">
        <f xml:space="preserve"> ROUND(E3404 * VLOOKUP(A3404, Data1!$A:$G, 5, FALSE),0)</f>
        <v>1</v>
      </c>
      <c r="J3404">
        <f xml:space="preserve"> ROUND(E3404 * VLOOKUP(A3404, Data1!$A:$G, 6, FALSE),0)</f>
        <v>0</v>
      </c>
    </row>
    <row r="3405" spans="1:10" x14ac:dyDescent="0.25">
      <c r="A3405">
        <v>2016</v>
      </c>
      <c r="B3405" t="str">
        <v>February</v>
      </c>
      <c r="C3405" t="str">
        <v>Tayside</v>
      </c>
      <c r="D3405">
        <v>305</v>
      </c>
      <c r="E3405">
        <f>D3405 / VLOOKUP(A3405, Data1!$A:$G, 7, FALSE)</f>
        <v>5.5975627661136399E-3</v>
      </c>
      <c r="F3405">
        <f xml:space="preserve"> ROUND(E3405 * VLOOKUP(A3405, Data1!$A:$G, 2, FALSE),0)</f>
        <v>11</v>
      </c>
      <c r="G3405">
        <f xml:space="preserve"> ROUND(E3405 * VLOOKUP(A3405, Data1!$A:$G,3, FALSE),0)</f>
        <v>130</v>
      </c>
      <c r="H3405">
        <f xml:space="preserve"> ROUND(E3405 * VLOOKUP(A3405, Data1!$A:$G, 4, FALSE),0)</f>
        <v>151</v>
      </c>
      <c r="I3405">
        <f xml:space="preserve"> ROUND(E3405 * VLOOKUP(A3405, Data1!$A:$G, 5, FALSE),0)</f>
        <v>12</v>
      </c>
      <c r="J3405">
        <f xml:space="preserve"> ROUND(E3405 * VLOOKUP(A3405, Data1!$A:$G, 6, FALSE),0)</f>
        <v>0</v>
      </c>
    </row>
    <row r="3406" spans="1:10" x14ac:dyDescent="0.25">
      <c r="A3406">
        <v>2016</v>
      </c>
      <c r="B3406" t="str">
        <v>February</v>
      </c>
      <c r="C3406" t="str">
        <v>Western Isles</v>
      </c>
      <c r="D3406">
        <v>13</v>
      </c>
      <c r="E3406">
        <f>D3406 / VLOOKUP(A3406, Data1!$A:$G, 7, FALSE)</f>
        <v>2.3858464249008955E-4</v>
      </c>
      <c r="F3406">
        <f xml:space="preserve"> ROUND(E3406 * VLOOKUP(A3406, Data1!$A:$G, 2, FALSE),0)</f>
        <v>0</v>
      </c>
      <c r="G3406">
        <f xml:space="preserve"> ROUND(E3406 * VLOOKUP(A3406, Data1!$A:$G,3, FALSE),0)</f>
        <v>6</v>
      </c>
      <c r="H3406">
        <f xml:space="preserve"> ROUND(E3406 * VLOOKUP(A3406, Data1!$A:$G, 4, FALSE),0)</f>
        <v>6</v>
      </c>
      <c r="I3406">
        <f xml:space="preserve"> ROUND(E3406 * VLOOKUP(A3406, Data1!$A:$G, 5, FALSE),0)</f>
        <v>1</v>
      </c>
      <c r="J3406">
        <f xml:space="preserve"> ROUND(E3406 * VLOOKUP(A3406, Data1!$A:$G, 6, FALSE),0)</f>
        <v>0</v>
      </c>
    </row>
    <row r="3407" spans="1:10" x14ac:dyDescent="0.25">
      <c r="A3407">
        <v>2016</v>
      </c>
      <c r="B3407" t="str">
        <v>January</v>
      </c>
      <c r="C3407" t="str">
        <v>Ayrshire and Arran</v>
      </c>
      <c r="D3407">
        <v>295</v>
      </c>
      <c r="E3407">
        <f>D3407 / VLOOKUP(A3407, Data1!$A:$G, 7, FALSE)</f>
        <v>5.4140361180443405E-3</v>
      </c>
      <c r="F3407">
        <f xml:space="preserve"> ROUND(E3407 * VLOOKUP(A3407, Data1!$A:$G, 2, FALSE),0)</f>
        <v>11</v>
      </c>
      <c r="G3407">
        <f xml:space="preserve"> ROUND(E3407 * VLOOKUP(A3407, Data1!$A:$G,3, FALSE),0)</f>
        <v>126</v>
      </c>
      <c r="H3407">
        <f xml:space="preserve"> ROUND(E3407 * VLOOKUP(A3407, Data1!$A:$G, 4, FALSE),0)</f>
        <v>146</v>
      </c>
      <c r="I3407">
        <f xml:space="preserve"> ROUND(E3407 * VLOOKUP(A3407, Data1!$A:$G, 5, FALSE),0)</f>
        <v>12</v>
      </c>
      <c r="J3407">
        <f xml:space="preserve"> ROUND(E3407 * VLOOKUP(A3407, Data1!$A:$G, 6, FALSE),0)</f>
        <v>0</v>
      </c>
    </row>
    <row r="3408" spans="1:10" x14ac:dyDescent="0.25">
      <c r="A3408">
        <v>2016</v>
      </c>
      <c r="B3408" t="str">
        <v>January</v>
      </c>
      <c r="C3408" t="str">
        <v>Borders</v>
      </c>
      <c r="D3408">
        <v>86</v>
      </c>
      <c r="E3408">
        <f>D3408 / VLOOKUP(A3408, Data1!$A:$G, 7, FALSE)</f>
        <v>1.5783291733959771E-3</v>
      </c>
      <c r="F3408">
        <f xml:space="preserve"> ROUND(E3408 * VLOOKUP(A3408, Data1!$A:$G, 2, FALSE),0)</f>
        <v>3</v>
      </c>
      <c r="G3408">
        <f xml:space="preserve"> ROUND(E3408 * VLOOKUP(A3408, Data1!$A:$G,3, FALSE),0)</f>
        <v>37</v>
      </c>
      <c r="H3408">
        <f xml:space="preserve"> ROUND(E3408 * VLOOKUP(A3408, Data1!$A:$G, 4, FALSE),0)</f>
        <v>43</v>
      </c>
      <c r="I3408">
        <f xml:space="preserve"> ROUND(E3408 * VLOOKUP(A3408, Data1!$A:$G, 5, FALSE),0)</f>
        <v>3</v>
      </c>
      <c r="J3408">
        <f xml:space="preserve"> ROUND(E3408 * VLOOKUP(A3408, Data1!$A:$G, 6, FALSE),0)</f>
        <v>0</v>
      </c>
    </row>
    <row r="3409" spans="1:10" x14ac:dyDescent="0.25">
      <c r="A3409">
        <v>2016</v>
      </c>
      <c r="B3409" t="str">
        <v>January</v>
      </c>
      <c r="C3409" t="str">
        <v>Dumfries and Galloway</v>
      </c>
      <c r="D3409">
        <v>122</v>
      </c>
      <c r="E3409">
        <f>D3409 / VLOOKUP(A3409, Data1!$A:$G, 7, FALSE)</f>
        <v>2.2390251064454557E-3</v>
      </c>
      <c r="F3409">
        <f xml:space="preserve"> ROUND(E3409 * VLOOKUP(A3409, Data1!$A:$G, 2, FALSE),0)</f>
        <v>4</v>
      </c>
      <c r="G3409">
        <f xml:space="preserve"> ROUND(E3409 * VLOOKUP(A3409, Data1!$A:$G,3, FALSE),0)</f>
        <v>52</v>
      </c>
      <c r="H3409">
        <f xml:space="preserve"> ROUND(E3409 * VLOOKUP(A3409, Data1!$A:$G, 4, FALSE),0)</f>
        <v>61</v>
      </c>
      <c r="I3409">
        <f xml:space="preserve"> ROUND(E3409 * VLOOKUP(A3409, Data1!$A:$G, 5, FALSE),0)</f>
        <v>5</v>
      </c>
      <c r="J3409">
        <f xml:space="preserve"> ROUND(E3409 * VLOOKUP(A3409, Data1!$A:$G, 6, FALSE),0)</f>
        <v>0</v>
      </c>
    </row>
    <row r="3410" spans="1:10" x14ac:dyDescent="0.25">
      <c r="A3410">
        <v>2016</v>
      </c>
      <c r="B3410" t="str">
        <v>January</v>
      </c>
      <c r="C3410" t="str">
        <v>Fife</v>
      </c>
      <c r="D3410">
        <v>328</v>
      </c>
      <c r="E3410">
        <f>D3410 / VLOOKUP(A3410, Data1!$A:$G, 7, FALSE)</f>
        <v>6.0196740566730291E-3</v>
      </c>
      <c r="F3410">
        <f xml:space="preserve"> ROUND(E3410 * VLOOKUP(A3410, Data1!$A:$G, 2, FALSE),0)</f>
        <v>12</v>
      </c>
      <c r="G3410">
        <f xml:space="preserve"> ROUND(E3410 * VLOOKUP(A3410, Data1!$A:$G,3, FALSE),0)</f>
        <v>140</v>
      </c>
      <c r="H3410">
        <f xml:space="preserve"> ROUND(E3410 * VLOOKUP(A3410, Data1!$A:$G, 4, FALSE),0)</f>
        <v>163</v>
      </c>
      <c r="I3410">
        <f xml:space="preserve"> ROUND(E3410 * VLOOKUP(A3410, Data1!$A:$G, 5, FALSE),0)</f>
        <v>13</v>
      </c>
      <c r="J3410">
        <f xml:space="preserve"> ROUND(E3410 * VLOOKUP(A3410, Data1!$A:$G, 6, FALSE),0)</f>
        <v>0</v>
      </c>
    </row>
    <row r="3411" spans="1:10" x14ac:dyDescent="0.25">
      <c r="A3411">
        <v>2016</v>
      </c>
      <c r="B3411" t="str">
        <v>January</v>
      </c>
      <c r="C3411" t="str">
        <v>Forth Valley</v>
      </c>
      <c r="D3411">
        <v>239</v>
      </c>
      <c r="E3411">
        <f>D3411 / VLOOKUP(A3411, Data1!$A:$G, 7, FALSE)</f>
        <v>4.3862868888562617E-3</v>
      </c>
      <c r="F3411">
        <f xml:space="preserve"> ROUND(E3411 * VLOOKUP(A3411, Data1!$A:$G, 2, FALSE),0)</f>
        <v>9</v>
      </c>
      <c r="G3411">
        <f xml:space="preserve"> ROUND(E3411 * VLOOKUP(A3411, Data1!$A:$G,3, FALSE),0)</f>
        <v>102</v>
      </c>
      <c r="H3411">
        <f xml:space="preserve"> ROUND(E3411 * VLOOKUP(A3411, Data1!$A:$G, 4, FALSE),0)</f>
        <v>119</v>
      </c>
      <c r="I3411">
        <f xml:space="preserve"> ROUND(E3411 * VLOOKUP(A3411, Data1!$A:$G, 5, FALSE),0)</f>
        <v>10</v>
      </c>
      <c r="J3411">
        <f xml:space="preserve"> ROUND(E3411 * VLOOKUP(A3411, Data1!$A:$G, 6, FALSE),0)</f>
        <v>0</v>
      </c>
    </row>
    <row r="3412" spans="1:10" x14ac:dyDescent="0.25">
      <c r="A3412">
        <v>2016</v>
      </c>
      <c r="B3412" t="str">
        <v>January</v>
      </c>
      <c r="C3412" t="str">
        <v>Grampian</v>
      </c>
      <c r="D3412">
        <v>520</v>
      </c>
      <c r="E3412">
        <f>D3412 / VLOOKUP(A3412, Data1!$A:$G, 7, FALSE)</f>
        <v>9.5433856996035831E-3</v>
      </c>
      <c r="F3412">
        <f xml:space="preserve"> ROUND(E3412 * VLOOKUP(A3412, Data1!$A:$G, 2, FALSE),0)</f>
        <v>19</v>
      </c>
      <c r="G3412">
        <f xml:space="preserve"> ROUND(E3412 * VLOOKUP(A3412, Data1!$A:$G,3, FALSE),0)</f>
        <v>222</v>
      </c>
      <c r="H3412">
        <f xml:space="preserve"> ROUND(E3412 * VLOOKUP(A3412, Data1!$A:$G, 4, FALSE),0)</f>
        <v>258</v>
      </c>
      <c r="I3412">
        <f xml:space="preserve"> ROUND(E3412 * VLOOKUP(A3412, Data1!$A:$G, 5, FALSE),0)</f>
        <v>21</v>
      </c>
      <c r="J3412">
        <f xml:space="preserve"> ROUND(E3412 * VLOOKUP(A3412, Data1!$A:$G, 6, FALSE),0)</f>
        <v>0</v>
      </c>
    </row>
    <row r="3413" spans="1:10" x14ac:dyDescent="0.25">
      <c r="A3413">
        <v>2016</v>
      </c>
      <c r="B3413" t="str">
        <v>January</v>
      </c>
      <c r="C3413" t="str">
        <v>Greater Glasgow and Clyde</v>
      </c>
      <c r="D3413">
        <v>1037</v>
      </c>
      <c r="E3413">
        <f>D3413 / VLOOKUP(A3413, Data1!$A:$G, 7, FALSE)</f>
        <v>1.9031713404786373E-2</v>
      </c>
      <c r="F3413">
        <f xml:space="preserve"> ROUND(E3413 * VLOOKUP(A3413, Data1!$A:$G, 2, FALSE),0)</f>
        <v>38</v>
      </c>
      <c r="G3413">
        <f xml:space="preserve"> ROUND(E3413 * VLOOKUP(A3413, Data1!$A:$G,3, FALSE),0)</f>
        <v>443</v>
      </c>
      <c r="H3413">
        <f xml:space="preserve"> ROUND(E3413 * VLOOKUP(A3413, Data1!$A:$G, 4, FALSE),0)</f>
        <v>515</v>
      </c>
      <c r="I3413">
        <f xml:space="preserve"> ROUND(E3413 * VLOOKUP(A3413, Data1!$A:$G, 5, FALSE),0)</f>
        <v>42</v>
      </c>
      <c r="J3413">
        <f xml:space="preserve"> ROUND(E3413 * VLOOKUP(A3413, Data1!$A:$G, 6, FALSE),0)</f>
        <v>0</v>
      </c>
    </row>
    <row r="3414" spans="1:10" x14ac:dyDescent="0.25">
      <c r="A3414">
        <v>2016</v>
      </c>
      <c r="B3414" t="str">
        <v>January</v>
      </c>
      <c r="C3414" t="str">
        <v>Highland</v>
      </c>
      <c r="D3414">
        <v>275</v>
      </c>
      <c r="E3414">
        <f>D3414 / VLOOKUP(A3414, Data1!$A:$G, 7, FALSE)</f>
        <v>5.0469828219057407E-3</v>
      </c>
      <c r="F3414">
        <f xml:space="preserve"> ROUND(E3414 * VLOOKUP(A3414, Data1!$A:$G, 2, FALSE),0)</f>
        <v>10</v>
      </c>
      <c r="G3414">
        <f xml:space="preserve"> ROUND(E3414 * VLOOKUP(A3414, Data1!$A:$G,3, FALSE),0)</f>
        <v>117</v>
      </c>
      <c r="H3414">
        <f xml:space="preserve"> ROUND(E3414 * VLOOKUP(A3414, Data1!$A:$G, 4, FALSE),0)</f>
        <v>137</v>
      </c>
      <c r="I3414">
        <f xml:space="preserve"> ROUND(E3414 * VLOOKUP(A3414, Data1!$A:$G, 5, FALSE),0)</f>
        <v>11</v>
      </c>
      <c r="J3414">
        <f xml:space="preserve"> ROUND(E3414 * VLOOKUP(A3414, Data1!$A:$G, 6, FALSE),0)</f>
        <v>0</v>
      </c>
    </row>
    <row r="3415" spans="1:10" x14ac:dyDescent="0.25">
      <c r="A3415">
        <v>2016</v>
      </c>
      <c r="B3415" t="str">
        <v>January</v>
      </c>
      <c r="C3415" t="str">
        <v>Lanarkshire</v>
      </c>
      <c r="D3415">
        <v>591</v>
      </c>
      <c r="E3415">
        <f>D3415 / VLOOKUP(A3415, Data1!$A:$G, 7, FALSE)</f>
        <v>1.084642490089561E-2</v>
      </c>
      <c r="F3415">
        <f xml:space="preserve"> ROUND(E3415 * VLOOKUP(A3415, Data1!$A:$G, 2, FALSE),0)</f>
        <v>21</v>
      </c>
      <c r="G3415">
        <f xml:space="preserve"> ROUND(E3415 * VLOOKUP(A3415, Data1!$A:$G,3, FALSE),0)</f>
        <v>252</v>
      </c>
      <c r="H3415">
        <f xml:space="preserve"> ROUND(E3415 * VLOOKUP(A3415, Data1!$A:$G, 4, FALSE),0)</f>
        <v>293</v>
      </c>
      <c r="I3415">
        <f xml:space="preserve"> ROUND(E3415 * VLOOKUP(A3415, Data1!$A:$G, 5, FALSE),0)</f>
        <v>24</v>
      </c>
      <c r="J3415">
        <f xml:space="preserve"> ROUND(E3415 * VLOOKUP(A3415, Data1!$A:$G, 6, FALSE),0)</f>
        <v>0</v>
      </c>
    </row>
    <row r="3416" spans="1:10" x14ac:dyDescent="0.25">
      <c r="A3416">
        <v>2016</v>
      </c>
      <c r="B3416" t="str">
        <v>January</v>
      </c>
      <c r="C3416" t="str">
        <v>Lothian</v>
      </c>
      <c r="D3416">
        <v>782</v>
      </c>
      <c r="E3416">
        <f>D3416 / VLOOKUP(A3416, Data1!$A:$G, 7, FALSE)</f>
        <v>1.4351783879019234E-2</v>
      </c>
      <c r="F3416">
        <f xml:space="preserve"> ROUND(E3416 * VLOOKUP(A3416, Data1!$A:$G, 2, FALSE),0)</f>
        <v>28</v>
      </c>
      <c r="G3416">
        <f xml:space="preserve"> ROUND(E3416 * VLOOKUP(A3416, Data1!$A:$G,3, FALSE),0)</f>
        <v>334</v>
      </c>
      <c r="H3416">
        <f xml:space="preserve"> ROUND(E3416 * VLOOKUP(A3416, Data1!$A:$G, 4, FALSE),0)</f>
        <v>388</v>
      </c>
      <c r="I3416">
        <f xml:space="preserve"> ROUND(E3416 * VLOOKUP(A3416, Data1!$A:$G, 5, FALSE),0)</f>
        <v>31</v>
      </c>
      <c r="J3416">
        <f xml:space="preserve"> ROUND(E3416 * VLOOKUP(A3416, Data1!$A:$G, 6, FALSE),0)</f>
        <v>0</v>
      </c>
    </row>
    <row r="3417" spans="1:10" x14ac:dyDescent="0.25">
      <c r="A3417">
        <v>2016</v>
      </c>
      <c r="B3417" t="str">
        <v>January</v>
      </c>
      <c r="C3417" t="str">
        <v>Orkney</v>
      </c>
      <c r="D3417">
        <v>13</v>
      </c>
      <c r="E3417">
        <f>D3417 / VLOOKUP(A3417, Data1!$A:$G, 7, FALSE)</f>
        <v>2.3858464249008955E-4</v>
      </c>
      <c r="F3417">
        <f xml:space="preserve"> ROUND(E3417 * VLOOKUP(A3417, Data1!$A:$G, 2, FALSE),0)</f>
        <v>0</v>
      </c>
      <c r="G3417">
        <f xml:space="preserve"> ROUND(E3417 * VLOOKUP(A3417, Data1!$A:$G,3, FALSE),0)</f>
        <v>6</v>
      </c>
      <c r="H3417">
        <f xml:space="preserve"> ROUND(E3417 * VLOOKUP(A3417, Data1!$A:$G, 4, FALSE),0)</f>
        <v>6</v>
      </c>
      <c r="I3417">
        <f xml:space="preserve"> ROUND(E3417 * VLOOKUP(A3417, Data1!$A:$G, 5, FALSE),0)</f>
        <v>1</v>
      </c>
      <c r="J3417">
        <f xml:space="preserve"> ROUND(E3417 * VLOOKUP(A3417, Data1!$A:$G, 6, FALSE),0)</f>
        <v>0</v>
      </c>
    </row>
    <row r="3418" spans="1:10" x14ac:dyDescent="0.25">
      <c r="A3418">
        <v>2016</v>
      </c>
      <c r="B3418" t="str">
        <v>January</v>
      </c>
      <c r="C3418" t="str">
        <v>Scotland</v>
      </c>
      <c r="D3418">
        <v>4649</v>
      </c>
      <c r="E3418">
        <f>D3418 / VLOOKUP(A3418, Data1!$A:$G, 7, FALSE)</f>
        <v>8.5321538687417417E-2</v>
      </c>
      <c r="F3418">
        <f xml:space="preserve"> ROUND(E3418 * VLOOKUP(A3418, Data1!$A:$G, 2, FALSE),0)</f>
        <v>168</v>
      </c>
      <c r="G3418">
        <f xml:space="preserve"> ROUND(E3418 * VLOOKUP(A3418, Data1!$A:$G,3, FALSE),0)</f>
        <v>1984</v>
      </c>
      <c r="H3418">
        <f xml:space="preserve"> ROUND(E3418 * VLOOKUP(A3418, Data1!$A:$G, 4, FALSE),0)</f>
        <v>2308</v>
      </c>
      <c r="I3418">
        <f xml:space="preserve"> ROUND(E3418 * VLOOKUP(A3418, Data1!$A:$G, 5, FALSE),0)</f>
        <v>187</v>
      </c>
      <c r="J3418">
        <f xml:space="preserve"> ROUND(E3418 * VLOOKUP(A3418, Data1!$A:$G, 6, FALSE),0)</f>
        <v>1</v>
      </c>
    </row>
    <row r="3419" spans="1:10" x14ac:dyDescent="0.25">
      <c r="A3419">
        <v>2016</v>
      </c>
      <c r="B3419" t="str">
        <v>January</v>
      </c>
      <c r="C3419" t="str">
        <v>Shetland</v>
      </c>
      <c r="D3419">
        <v>15</v>
      </c>
      <c r="E3419">
        <f>D3419 / VLOOKUP(A3419, Data1!$A:$G, 7, FALSE)</f>
        <v>2.7528997210394949E-4</v>
      </c>
      <c r="F3419">
        <f xml:space="preserve"> ROUND(E3419 * VLOOKUP(A3419, Data1!$A:$G, 2, FALSE),0)</f>
        <v>1</v>
      </c>
      <c r="G3419">
        <f xml:space="preserve"> ROUND(E3419 * VLOOKUP(A3419, Data1!$A:$G,3, FALSE),0)</f>
        <v>6</v>
      </c>
      <c r="H3419">
        <f xml:space="preserve"> ROUND(E3419 * VLOOKUP(A3419, Data1!$A:$G, 4, FALSE),0)</f>
        <v>7</v>
      </c>
      <c r="I3419">
        <f xml:space="preserve"> ROUND(E3419 * VLOOKUP(A3419, Data1!$A:$G, 5, FALSE),0)</f>
        <v>1</v>
      </c>
      <c r="J3419">
        <f xml:space="preserve"> ROUND(E3419 * VLOOKUP(A3419, Data1!$A:$G, 6, FALSE),0)</f>
        <v>0</v>
      </c>
    </row>
    <row r="3420" spans="1:10" x14ac:dyDescent="0.25">
      <c r="A3420">
        <v>2016</v>
      </c>
      <c r="B3420" t="str">
        <v>January</v>
      </c>
      <c r="C3420" t="str">
        <v>Tayside</v>
      </c>
      <c r="D3420">
        <v>321</v>
      </c>
      <c r="E3420">
        <f>D3420 / VLOOKUP(A3420, Data1!$A:$G, 7, FALSE)</f>
        <v>5.8912054030245192E-3</v>
      </c>
      <c r="F3420">
        <f xml:space="preserve"> ROUND(E3420 * VLOOKUP(A3420, Data1!$A:$G, 2, FALSE),0)</f>
        <v>12</v>
      </c>
      <c r="G3420">
        <f xml:space="preserve"> ROUND(E3420 * VLOOKUP(A3420, Data1!$A:$G,3, FALSE),0)</f>
        <v>137</v>
      </c>
      <c r="H3420">
        <f xml:space="preserve"> ROUND(E3420 * VLOOKUP(A3420, Data1!$A:$G, 4, FALSE),0)</f>
        <v>159</v>
      </c>
      <c r="I3420">
        <f xml:space="preserve"> ROUND(E3420 * VLOOKUP(A3420, Data1!$A:$G, 5, FALSE),0)</f>
        <v>13</v>
      </c>
      <c r="J3420">
        <f xml:space="preserve"> ROUND(E3420 * VLOOKUP(A3420, Data1!$A:$G, 6, FALSE),0)</f>
        <v>0</v>
      </c>
    </row>
    <row r="3421" spans="1:10" x14ac:dyDescent="0.25">
      <c r="A3421">
        <v>2016</v>
      </c>
      <c r="B3421" t="str">
        <v>January</v>
      </c>
      <c r="C3421" t="str">
        <v>Western Isles</v>
      </c>
      <c r="D3421">
        <v>25</v>
      </c>
      <c r="E3421">
        <f>D3421 / VLOOKUP(A3421, Data1!$A:$G, 7, FALSE)</f>
        <v>4.5881662017324915E-4</v>
      </c>
      <c r="F3421">
        <f xml:space="preserve"> ROUND(E3421 * VLOOKUP(A3421, Data1!$A:$G, 2, FALSE),0)</f>
        <v>1</v>
      </c>
      <c r="G3421">
        <f xml:space="preserve"> ROUND(E3421 * VLOOKUP(A3421, Data1!$A:$G,3, FALSE),0)</f>
        <v>11</v>
      </c>
      <c r="H3421">
        <f xml:space="preserve"> ROUND(E3421 * VLOOKUP(A3421, Data1!$A:$G, 4, FALSE),0)</f>
        <v>12</v>
      </c>
      <c r="I3421">
        <f xml:space="preserve"> ROUND(E3421 * VLOOKUP(A3421, Data1!$A:$G, 5, FALSE),0)</f>
        <v>1</v>
      </c>
      <c r="J3421">
        <f xml:space="preserve"> ROUND(E3421 * VLOOKUP(A3421, Data1!$A:$G, 6, FALSE),0)</f>
        <v>0</v>
      </c>
    </row>
    <row r="3422" spans="1:10" x14ac:dyDescent="0.25">
      <c r="A3422">
        <v>2017</v>
      </c>
      <c r="B3422" t="str">
        <v>December</v>
      </c>
      <c r="C3422" t="str">
        <v>Ayrshire and Arran</v>
      </c>
      <c r="D3422">
        <v>236</v>
      </c>
      <c r="E3422">
        <f>D3422 / VLOOKUP(A3422, Data1!$A:$G, 7, FALSE)</f>
        <v>4.4645390741756682E-3</v>
      </c>
      <c r="F3422">
        <f xml:space="preserve"> ROUND(E3422 * VLOOKUP(A3422, Data1!$A:$G, 2, FALSE),0)</f>
        <v>8</v>
      </c>
      <c r="G3422">
        <f xml:space="preserve"> ROUND(E3422 * VLOOKUP(A3422, Data1!$A:$G,3, FALSE),0)</f>
        <v>99</v>
      </c>
      <c r="H3422">
        <f xml:space="preserve"> ROUND(E3422 * VLOOKUP(A3422, Data1!$A:$G, 4, FALSE),0)</f>
        <v>119</v>
      </c>
      <c r="I3422">
        <f xml:space="preserve"> ROUND(E3422 * VLOOKUP(A3422, Data1!$A:$G, 5, FALSE),0)</f>
        <v>9</v>
      </c>
      <c r="J3422">
        <f xml:space="preserve"> ROUND(E3422 * VLOOKUP(A3422, Data1!$A:$G, 6, FALSE),0)</f>
        <v>0</v>
      </c>
    </row>
    <row r="3423" spans="1:10" x14ac:dyDescent="0.25">
      <c r="A3423">
        <v>2017</v>
      </c>
      <c r="B3423" t="str">
        <v>December</v>
      </c>
      <c r="C3423" t="str">
        <v>Borders</v>
      </c>
      <c r="D3423">
        <v>63</v>
      </c>
      <c r="E3423">
        <f>D3423 / VLOOKUP(A3423, Data1!$A:$G, 7, FALSE)</f>
        <v>1.1918049223435046E-3</v>
      </c>
      <c r="F3423">
        <f xml:space="preserve"> ROUND(E3423 * VLOOKUP(A3423, Data1!$A:$G, 2, FALSE),0)</f>
        <v>2</v>
      </c>
      <c r="G3423">
        <f xml:space="preserve"> ROUND(E3423 * VLOOKUP(A3423, Data1!$A:$G,3, FALSE),0)</f>
        <v>27</v>
      </c>
      <c r="H3423">
        <f xml:space="preserve"> ROUND(E3423 * VLOOKUP(A3423, Data1!$A:$G, 4, FALSE),0)</f>
        <v>32</v>
      </c>
      <c r="I3423">
        <f xml:space="preserve"> ROUND(E3423 * VLOOKUP(A3423, Data1!$A:$G, 5, FALSE),0)</f>
        <v>2</v>
      </c>
      <c r="J3423">
        <f xml:space="preserve"> ROUND(E3423 * VLOOKUP(A3423, Data1!$A:$G, 6, FALSE),0)</f>
        <v>0</v>
      </c>
    </row>
    <row r="3424" spans="1:10" x14ac:dyDescent="0.25">
      <c r="A3424">
        <v>2017</v>
      </c>
      <c r="B3424" t="str">
        <v>December</v>
      </c>
      <c r="C3424" t="str">
        <v>Dumfries and Galloway</v>
      </c>
      <c r="D3424">
        <v>97</v>
      </c>
      <c r="E3424">
        <f>D3424 / VLOOKUP(A3424, Data1!$A:$G, 7, FALSE)</f>
        <v>1.8350012296399992E-3</v>
      </c>
      <c r="F3424">
        <f xml:space="preserve"> ROUND(E3424 * VLOOKUP(A3424, Data1!$A:$G, 2, FALSE),0)</f>
        <v>3</v>
      </c>
      <c r="G3424">
        <f xml:space="preserve"> ROUND(E3424 * VLOOKUP(A3424, Data1!$A:$G,3, FALSE),0)</f>
        <v>41</v>
      </c>
      <c r="H3424">
        <f xml:space="preserve"> ROUND(E3424 * VLOOKUP(A3424, Data1!$A:$G, 4, FALSE),0)</f>
        <v>49</v>
      </c>
      <c r="I3424">
        <f xml:space="preserve"> ROUND(E3424 * VLOOKUP(A3424, Data1!$A:$G, 5, FALSE),0)</f>
        <v>4</v>
      </c>
      <c r="J3424">
        <f xml:space="preserve"> ROUND(E3424 * VLOOKUP(A3424, Data1!$A:$G, 6, FALSE),0)</f>
        <v>0</v>
      </c>
    </row>
    <row r="3425" spans="1:10" x14ac:dyDescent="0.25">
      <c r="A3425">
        <v>2017</v>
      </c>
      <c r="B3425" t="str">
        <v>December</v>
      </c>
      <c r="C3425" t="str">
        <v>Fife</v>
      </c>
      <c r="D3425">
        <v>254</v>
      </c>
      <c r="E3425">
        <f>D3425 / VLOOKUP(A3425, Data1!$A:$G, 7, FALSE)</f>
        <v>4.8050547662738122E-3</v>
      </c>
      <c r="F3425">
        <f xml:space="preserve"> ROUND(E3425 * VLOOKUP(A3425, Data1!$A:$G, 2, FALSE),0)</f>
        <v>9</v>
      </c>
      <c r="G3425">
        <f xml:space="preserve"> ROUND(E3425 * VLOOKUP(A3425, Data1!$A:$G,3, FALSE),0)</f>
        <v>107</v>
      </c>
      <c r="H3425">
        <f xml:space="preserve"> ROUND(E3425 * VLOOKUP(A3425, Data1!$A:$G, 4, FALSE),0)</f>
        <v>128</v>
      </c>
      <c r="I3425">
        <f xml:space="preserve"> ROUND(E3425 * VLOOKUP(A3425, Data1!$A:$G, 5, FALSE),0)</f>
        <v>10</v>
      </c>
      <c r="J3425">
        <f xml:space="preserve"> ROUND(E3425 * VLOOKUP(A3425, Data1!$A:$G, 6, FALSE),0)</f>
        <v>0</v>
      </c>
    </row>
    <row r="3426" spans="1:10" x14ac:dyDescent="0.25">
      <c r="A3426">
        <v>2017</v>
      </c>
      <c r="B3426" t="str">
        <v>December</v>
      </c>
      <c r="C3426" t="str">
        <v>Forth Valley</v>
      </c>
      <c r="D3426">
        <v>206</v>
      </c>
      <c r="E3426">
        <f>D3426 / VLOOKUP(A3426, Data1!$A:$G, 7, FALSE)</f>
        <v>3.8970129206787611E-3</v>
      </c>
      <c r="F3426">
        <f xml:space="preserve"> ROUND(E3426 * VLOOKUP(A3426, Data1!$A:$G, 2, FALSE),0)</f>
        <v>7</v>
      </c>
      <c r="G3426">
        <f xml:space="preserve"> ROUND(E3426 * VLOOKUP(A3426, Data1!$A:$G,3, FALSE),0)</f>
        <v>87</v>
      </c>
      <c r="H3426">
        <f xml:space="preserve"> ROUND(E3426 * VLOOKUP(A3426, Data1!$A:$G, 4, FALSE),0)</f>
        <v>104</v>
      </c>
      <c r="I3426">
        <f xml:space="preserve"> ROUND(E3426 * VLOOKUP(A3426, Data1!$A:$G, 5, FALSE),0)</f>
        <v>8</v>
      </c>
      <c r="J3426">
        <f xml:space="preserve"> ROUND(E3426 * VLOOKUP(A3426, Data1!$A:$G, 6, FALSE),0)</f>
        <v>0</v>
      </c>
    </row>
    <row r="3427" spans="1:10" x14ac:dyDescent="0.25">
      <c r="A3427">
        <v>2017</v>
      </c>
      <c r="B3427" t="str">
        <v>December</v>
      </c>
      <c r="C3427" t="str">
        <v>Grampian</v>
      </c>
      <c r="D3427">
        <v>446</v>
      </c>
      <c r="E3427">
        <f>D3427 / VLOOKUP(A3427, Data1!$A:$G, 7, FALSE)</f>
        <v>8.4372221486540173E-3</v>
      </c>
      <c r="F3427">
        <f xml:space="preserve"> ROUND(E3427 * VLOOKUP(A3427, Data1!$A:$G, 2, FALSE),0)</f>
        <v>16</v>
      </c>
      <c r="G3427">
        <f xml:space="preserve"> ROUND(E3427 * VLOOKUP(A3427, Data1!$A:$G,3, FALSE),0)</f>
        <v>188</v>
      </c>
      <c r="H3427">
        <f xml:space="preserve"> ROUND(E3427 * VLOOKUP(A3427, Data1!$A:$G, 4, FALSE),0)</f>
        <v>225</v>
      </c>
      <c r="I3427">
        <f xml:space="preserve"> ROUND(E3427 * VLOOKUP(A3427, Data1!$A:$G, 5, FALSE),0)</f>
        <v>17</v>
      </c>
      <c r="J3427">
        <f xml:space="preserve"> ROUND(E3427 * VLOOKUP(A3427, Data1!$A:$G, 6, FALSE),0)</f>
        <v>0</v>
      </c>
    </row>
    <row r="3428" spans="1:10" x14ac:dyDescent="0.25">
      <c r="A3428">
        <v>2017</v>
      </c>
      <c r="B3428" t="str">
        <v>December</v>
      </c>
      <c r="C3428" t="str">
        <v>Greater Glasgow and Clyde</v>
      </c>
      <c r="D3428">
        <v>849</v>
      </c>
      <c r="E3428">
        <f>D3428 / VLOOKUP(A3428, Data1!$A:$G, 7, FALSE)</f>
        <v>1.6060990143962468E-2</v>
      </c>
      <c r="F3428">
        <f xml:space="preserve"> ROUND(E3428 * VLOOKUP(A3428, Data1!$A:$G, 2, FALSE),0)</f>
        <v>30</v>
      </c>
      <c r="G3428">
        <f xml:space="preserve"> ROUND(E3428 * VLOOKUP(A3428, Data1!$A:$G,3, FALSE),0)</f>
        <v>357</v>
      </c>
      <c r="H3428">
        <f xml:space="preserve"> ROUND(E3428 * VLOOKUP(A3428, Data1!$A:$G, 4, FALSE),0)</f>
        <v>429</v>
      </c>
      <c r="I3428">
        <f xml:space="preserve"> ROUND(E3428 * VLOOKUP(A3428, Data1!$A:$G, 5, FALSE),0)</f>
        <v>33</v>
      </c>
      <c r="J3428">
        <f xml:space="preserve"> ROUND(E3428 * VLOOKUP(A3428, Data1!$A:$G, 6, FALSE),0)</f>
        <v>0</v>
      </c>
    </row>
    <row r="3429" spans="1:10" x14ac:dyDescent="0.25">
      <c r="A3429">
        <v>2017</v>
      </c>
      <c r="B3429" t="str">
        <v>December</v>
      </c>
      <c r="C3429" t="str">
        <v>Highland</v>
      </c>
      <c r="D3429">
        <v>154</v>
      </c>
      <c r="E3429">
        <f>D3429 / VLOOKUP(A3429, Data1!$A:$G, 7, FALSE)</f>
        <v>2.9133009212841225E-3</v>
      </c>
      <c r="F3429">
        <f xml:space="preserve"> ROUND(E3429 * VLOOKUP(A3429, Data1!$A:$G, 2, FALSE),0)</f>
        <v>5</v>
      </c>
      <c r="G3429">
        <f xml:space="preserve"> ROUND(E3429 * VLOOKUP(A3429, Data1!$A:$G,3, FALSE),0)</f>
        <v>65</v>
      </c>
      <c r="H3429">
        <f xml:space="preserve"> ROUND(E3429 * VLOOKUP(A3429, Data1!$A:$G, 4, FALSE),0)</f>
        <v>78</v>
      </c>
      <c r="I3429">
        <f xml:space="preserve"> ROUND(E3429 * VLOOKUP(A3429, Data1!$A:$G, 5, FALSE),0)</f>
        <v>6</v>
      </c>
      <c r="J3429">
        <f xml:space="preserve"> ROUND(E3429 * VLOOKUP(A3429, Data1!$A:$G, 6, FALSE),0)</f>
        <v>0</v>
      </c>
    </row>
    <row r="3430" spans="1:10" x14ac:dyDescent="0.25">
      <c r="A3430">
        <v>2017</v>
      </c>
      <c r="B3430" t="str">
        <v>December</v>
      </c>
      <c r="C3430" t="str">
        <v>Lanarkshire</v>
      </c>
      <c r="D3430">
        <v>457</v>
      </c>
      <c r="E3430">
        <f>D3430 / VLOOKUP(A3430, Data1!$A:$G, 7, FALSE)</f>
        <v>8.6453150716028822E-3</v>
      </c>
      <c r="F3430">
        <f xml:space="preserve"> ROUND(E3430 * VLOOKUP(A3430, Data1!$A:$G, 2, FALSE),0)</f>
        <v>16</v>
      </c>
      <c r="G3430">
        <f xml:space="preserve"> ROUND(E3430 * VLOOKUP(A3430, Data1!$A:$G,3, FALSE),0)</f>
        <v>192</v>
      </c>
      <c r="H3430">
        <f xml:space="preserve"> ROUND(E3430 * VLOOKUP(A3430, Data1!$A:$G, 4, FALSE),0)</f>
        <v>231</v>
      </c>
      <c r="I3430">
        <f xml:space="preserve"> ROUND(E3430 * VLOOKUP(A3430, Data1!$A:$G, 5, FALSE),0)</f>
        <v>18</v>
      </c>
      <c r="J3430">
        <f xml:space="preserve"> ROUND(E3430 * VLOOKUP(A3430, Data1!$A:$G, 6, FALSE),0)</f>
        <v>0</v>
      </c>
    </row>
    <row r="3431" spans="1:10" x14ac:dyDescent="0.25">
      <c r="A3431">
        <v>2017</v>
      </c>
      <c r="B3431" t="str">
        <v>December</v>
      </c>
      <c r="C3431" t="str">
        <v>Lothian</v>
      </c>
      <c r="D3431">
        <v>707</v>
      </c>
      <c r="E3431">
        <f>D3431 / VLOOKUP(A3431, Data1!$A:$G, 7, FALSE)</f>
        <v>1.3374699684077108E-2</v>
      </c>
      <c r="F3431">
        <f xml:space="preserve"> ROUND(E3431 * VLOOKUP(A3431, Data1!$A:$G, 2, FALSE),0)</f>
        <v>25</v>
      </c>
      <c r="G3431">
        <f xml:space="preserve"> ROUND(E3431 * VLOOKUP(A3431, Data1!$A:$G,3, FALSE),0)</f>
        <v>298</v>
      </c>
      <c r="H3431">
        <f xml:space="preserve"> ROUND(E3431 * VLOOKUP(A3431, Data1!$A:$G, 4, FALSE),0)</f>
        <v>357</v>
      </c>
      <c r="I3431">
        <f xml:space="preserve"> ROUND(E3431 * VLOOKUP(A3431, Data1!$A:$G, 5, FALSE),0)</f>
        <v>28</v>
      </c>
      <c r="J3431">
        <f xml:space="preserve"> ROUND(E3431 * VLOOKUP(A3431, Data1!$A:$G, 6, FALSE),0)</f>
        <v>0</v>
      </c>
    </row>
    <row r="3432" spans="1:10" x14ac:dyDescent="0.25">
      <c r="A3432">
        <v>2017</v>
      </c>
      <c r="B3432" t="str">
        <v>December</v>
      </c>
      <c r="C3432" t="str">
        <v>Orkney</v>
      </c>
      <c r="D3432">
        <v>17</v>
      </c>
      <c r="E3432">
        <f>D3432 / VLOOKUP(A3432, Data1!$A:$G, 7, FALSE)</f>
        <v>3.2159815364824732E-4</v>
      </c>
      <c r="F3432">
        <f xml:space="preserve"> ROUND(E3432 * VLOOKUP(A3432, Data1!$A:$G, 2, FALSE),0)</f>
        <v>1</v>
      </c>
      <c r="G3432">
        <f xml:space="preserve"> ROUND(E3432 * VLOOKUP(A3432, Data1!$A:$G,3, FALSE),0)</f>
        <v>7</v>
      </c>
      <c r="H3432">
        <f xml:space="preserve"> ROUND(E3432 * VLOOKUP(A3432, Data1!$A:$G, 4, FALSE),0)</f>
        <v>9</v>
      </c>
      <c r="I3432">
        <f xml:space="preserve"> ROUND(E3432 * VLOOKUP(A3432, Data1!$A:$G, 5, FALSE),0)</f>
        <v>1</v>
      </c>
      <c r="J3432">
        <f xml:space="preserve"> ROUND(E3432 * VLOOKUP(A3432, Data1!$A:$G, 6, FALSE),0)</f>
        <v>0</v>
      </c>
    </row>
    <row r="3433" spans="1:10" x14ac:dyDescent="0.25">
      <c r="A3433">
        <v>2017</v>
      </c>
      <c r="B3433" t="str">
        <v>December</v>
      </c>
      <c r="C3433" t="str">
        <v>Scotland</v>
      </c>
      <c r="D3433">
        <v>3777</v>
      </c>
      <c r="E3433">
        <f>D3433 / VLOOKUP(A3433, Data1!$A:$G, 7, FALSE)</f>
        <v>7.1451542725260594E-2</v>
      </c>
      <c r="F3433">
        <f xml:space="preserve"> ROUND(E3433 * VLOOKUP(A3433, Data1!$A:$G, 2, FALSE),0)</f>
        <v>131</v>
      </c>
      <c r="G3433">
        <f xml:space="preserve"> ROUND(E3433 * VLOOKUP(A3433, Data1!$A:$G,3, FALSE),0)</f>
        <v>1590</v>
      </c>
      <c r="H3433">
        <f xml:space="preserve"> ROUND(E3433 * VLOOKUP(A3433, Data1!$A:$G, 4, FALSE),0)</f>
        <v>1908</v>
      </c>
      <c r="I3433">
        <f xml:space="preserve"> ROUND(E3433 * VLOOKUP(A3433, Data1!$A:$G, 5, FALSE),0)</f>
        <v>148</v>
      </c>
      <c r="J3433">
        <f xml:space="preserve"> ROUND(E3433 * VLOOKUP(A3433, Data1!$A:$G, 6, FALSE),0)</f>
        <v>0</v>
      </c>
    </row>
    <row r="3434" spans="1:10" x14ac:dyDescent="0.25">
      <c r="A3434">
        <v>2017</v>
      </c>
      <c r="B3434" t="str">
        <v>December</v>
      </c>
      <c r="C3434" t="str">
        <v>Shetland</v>
      </c>
      <c r="D3434">
        <v>10</v>
      </c>
      <c r="E3434">
        <f>D3434 / VLOOKUP(A3434, Data1!$A:$G, 7, FALSE)</f>
        <v>1.8917538449896899E-4</v>
      </c>
      <c r="F3434">
        <f xml:space="preserve"> ROUND(E3434 * VLOOKUP(A3434, Data1!$A:$G, 2, FALSE),0)</f>
        <v>0</v>
      </c>
      <c r="G3434">
        <f xml:space="preserve"> ROUND(E3434 * VLOOKUP(A3434, Data1!$A:$G,3, FALSE),0)</f>
        <v>4</v>
      </c>
      <c r="H3434">
        <f xml:space="preserve"> ROUND(E3434 * VLOOKUP(A3434, Data1!$A:$G, 4, FALSE),0)</f>
        <v>5</v>
      </c>
      <c r="I3434">
        <f xml:space="preserve"> ROUND(E3434 * VLOOKUP(A3434, Data1!$A:$G, 5, FALSE),0)</f>
        <v>0</v>
      </c>
      <c r="J3434">
        <f xml:space="preserve"> ROUND(E3434 * VLOOKUP(A3434, Data1!$A:$G, 6, FALSE),0)</f>
        <v>0</v>
      </c>
    </row>
    <row r="3435" spans="1:10" x14ac:dyDescent="0.25">
      <c r="A3435">
        <v>2017</v>
      </c>
      <c r="B3435" t="str">
        <v>December</v>
      </c>
      <c r="C3435" t="str">
        <v>Tayside</v>
      </c>
      <c r="D3435">
        <v>266</v>
      </c>
      <c r="E3435">
        <f>D3435 / VLOOKUP(A3435, Data1!$A:$G, 7, FALSE)</f>
        <v>5.0320652276725749E-3</v>
      </c>
      <c r="F3435">
        <f xml:space="preserve"> ROUND(E3435 * VLOOKUP(A3435, Data1!$A:$G, 2, FALSE),0)</f>
        <v>9</v>
      </c>
      <c r="G3435">
        <f xml:space="preserve"> ROUND(E3435 * VLOOKUP(A3435, Data1!$A:$G,3, FALSE),0)</f>
        <v>112</v>
      </c>
      <c r="H3435">
        <f xml:space="preserve"> ROUND(E3435 * VLOOKUP(A3435, Data1!$A:$G, 4, FALSE),0)</f>
        <v>134</v>
      </c>
      <c r="I3435">
        <f xml:space="preserve"> ROUND(E3435 * VLOOKUP(A3435, Data1!$A:$G, 5, FALSE),0)</f>
        <v>10</v>
      </c>
      <c r="J3435">
        <f xml:space="preserve"> ROUND(E3435 * VLOOKUP(A3435, Data1!$A:$G, 6, FALSE),0)</f>
        <v>0</v>
      </c>
    </row>
    <row r="3436" spans="1:10" x14ac:dyDescent="0.25">
      <c r="A3436">
        <v>2017</v>
      </c>
      <c r="B3436" t="str">
        <v>December</v>
      </c>
      <c r="C3436" t="str">
        <v>Western Isles</v>
      </c>
      <c r="D3436">
        <v>15</v>
      </c>
      <c r="E3436">
        <f>D3436 / VLOOKUP(A3436, Data1!$A:$G, 7, FALSE)</f>
        <v>2.8376307674845349E-4</v>
      </c>
      <c r="F3436">
        <f xml:space="preserve"> ROUND(E3436 * VLOOKUP(A3436, Data1!$A:$G, 2, FALSE),0)</f>
        <v>1</v>
      </c>
      <c r="G3436">
        <f xml:space="preserve"> ROUND(E3436 * VLOOKUP(A3436, Data1!$A:$G,3, FALSE),0)</f>
        <v>6</v>
      </c>
      <c r="H3436">
        <f xml:space="preserve"> ROUND(E3436 * VLOOKUP(A3436, Data1!$A:$G, 4, FALSE),0)</f>
        <v>8</v>
      </c>
      <c r="I3436">
        <f xml:space="preserve"> ROUND(E3436 * VLOOKUP(A3436, Data1!$A:$G, 5, FALSE),0)</f>
        <v>1</v>
      </c>
      <c r="J3436">
        <f xml:space="preserve"> ROUND(E3436 * VLOOKUP(A3436, Data1!$A:$G, 6, FALSE),0)</f>
        <v>0</v>
      </c>
    </row>
    <row r="3437" spans="1:10" x14ac:dyDescent="0.25">
      <c r="A3437">
        <v>2017</v>
      </c>
      <c r="B3437" t="str">
        <v>November</v>
      </c>
      <c r="C3437" t="str">
        <v>Ayrshire and Arran</v>
      </c>
      <c r="D3437">
        <v>284</v>
      </c>
      <c r="E3437">
        <f>D3437 / VLOOKUP(A3437, Data1!$A:$G, 7, FALSE)</f>
        <v>5.3725809197707197E-3</v>
      </c>
      <c r="F3437">
        <f xml:space="preserve"> ROUND(E3437 * VLOOKUP(A3437, Data1!$A:$G, 2, FALSE),0)</f>
        <v>10</v>
      </c>
      <c r="G3437">
        <f xml:space="preserve"> ROUND(E3437 * VLOOKUP(A3437, Data1!$A:$G,3, FALSE),0)</f>
        <v>120</v>
      </c>
      <c r="H3437">
        <f xml:space="preserve"> ROUND(E3437 * VLOOKUP(A3437, Data1!$A:$G, 4, FALSE),0)</f>
        <v>143</v>
      </c>
      <c r="I3437">
        <f xml:space="preserve"> ROUND(E3437 * VLOOKUP(A3437, Data1!$A:$G, 5, FALSE),0)</f>
        <v>11</v>
      </c>
      <c r="J3437">
        <f xml:space="preserve"> ROUND(E3437 * VLOOKUP(A3437, Data1!$A:$G, 6, FALSE),0)</f>
        <v>0</v>
      </c>
    </row>
    <row r="3438" spans="1:10" x14ac:dyDescent="0.25">
      <c r="A3438">
        <v>2017</v>
      </c>
      <c r="B3438" t="str">
        <v>November</v>
      </c>
      <c r="C3438" t="str">
        <v>Borders</v>
      </c>
      <c r="D3438">
        <v>70</v>
      </c>
      <c r="E3438">
        <f>D3438 / VLOOKUP(A3438, Data1!$A:$G, 7, FALSE)</f>
        <v>1.324227691492783E-3</v>
      </c>
      <c r="F3438">
        <f xml:space="preserve"> ROUND(E3438 * VLOOKUP(A3438, Data1!$A:$G, 2, FALSE),0)</f>
        <v>2</v>
      </c>
      <c r="G3438">
        <f xml:space="preserve"> ROUND(E3438 * VLOOKUP(A3438, Data1!$A:$G,3, FALSE),0)</f>
        <v>29</v>
      </c>
      <c r="H3438">
        <f xml:space="preserve"> ROUND(E3438 * VLOOKUP(A3438, Data1!$A:$G, 4, FALSE),0)</f>
        <v>35</v>
      </c>
      <c r="I3438">
        <f xml:space="preserve"> ROUND(E3438 * VLOOKUP(A3438, Data1!$A:$G, 5, FALSE),0)</f>
        <v>3</v>
      </c>
      <c r="J3438">
        <f xml:space="preserve"> ROUND(E3438 * VLOOKUP(A3438, Data1!$A:$G, 6, FALSE),0)</f>
        <v>0</v>
      </c>
    </row>
    <row r="3439" spans="1:10" x14ac:dyDescent="0.25">
      <c r="A3439">
        <v>2017</v>
      </c>
      <c r="B3439" t="str">
        <v>November</v>
      </c>
      <c r="C3439" t="str">
        <v>Dumfries and Galloway</v>
      </c>
      <c r="D3439">
        <v>91</v>
      </c>
      <c r="E3439">
        <f>D3439 / VLOOKUP(A3439, Data1!$A:$G, 7, FALSE)</f>
        <v>1.7214959989406179E-3</v>
      </c>
      <c r="F3439">
        <f xml:space="preserve"> ROUND(E3439 * VLOOKUP(A3439, Data1!$A:$G, 2, FALSE),0)</f>
        <v>3</v>
      </c>
      <c r="G3439">
        <f xml:space="preserve"> ROUND(E3439 * VLOOKUP(A3439, Data1!$A:$G,3, FALSE),0)</f>
        <v>38</v>
      </c>
      <c r="H3439">
        <f xml:space="preserve"> ROUND(E3439 * VLOOKUP(A3439, Data1!$A:$G, 4, FALSE),0)</f>
        <v>46</v>
      </c>
      <c r="I3439">
        <f xml:space="preserve"> ROUND(E3439 * VLOOKUP(A3439, Data1!$A:$G, 5, FALSE),0)</f>
        <v>4</v>
      </c>
      <c r="J3439">
        <f xml:space="preserve"> ROUND(E3439 * VLOOKUP(A3439, Data1!$A:$G, 6, FALSE),0)</f>
        <v>0</v>
      </c>
    </row>
    <row r="3440" spans="1:10" x14ac:dyDescent="0.25">
      <c r="A3440">
        <v>2017</v>
      </c>
      <c r="B3440" t="str">
        <v>November</v>
      </c>
      <c r="C3440" t="str">
        <v>Fife</v>
      </c>
      <c r="D3440">
        <v>275</v>
      </c>
      <c r="E3440">
        <f>D3440 / VLOOKUP(A3440, Data1!$A:$G, 7, FALSE)</f>
        <v>5.2023230737216477E-3</v>
      </c>
      <c r="F3440">
        <f xml:space="preserve"> ROUND(E3440 * VLOOKUP(A3440, Data1!$A:$G, 2, FALSE),0)</f>
        <v>10</v>
      </c>
      <c r="G3440">
        <f xml:space="preserve"> ROUND(E3440 * VLOOKUP(A3440, Data1!$A:$G,3, FALSE),0)</f>
        <v>116</v>
      </c>
      <c r="H3440">
        <f xml:space="preserve"> ROUND(E3440 * VLOOKUP(A3440, Data1!$A:$G, 4, FALSE),0)</f>
        <v>139</v>
      </c>
      <c r="I3440">
        <f xml:space="preserve"> ROUND(E3440 * VLOOKUP(A3440, Data1!$A:$G, 5, FALSE),0)</f>
        <v>11</v>
      </c>
      <c r="J3440">
        <f xml:space="preserve"> ROUND(E3440 * VLOOKUP(A3440, Data1!$A:$G, 6, FALSE),0)</f>
        <v>0</v>
      </c>
    </row>
    <row r="3441" spans="1:10" x14ac:dyDescent="0.25">
      <c r="A3441">
        <v>2017</v>
      </c>
      <c r="B3441" t="str">
        <v>November</v>
      </c>
      <c r="C3441" t="str">
        <v>Forth Valley</v>
      </c>
      <c r="D3441">
        <v>231</v>
      </c>
      <c r="E3441">
        <f>D3441 / VLOOKUP(A3441, Data1!$A:$G, 7, FALSE)</f>
        <v>4.3699513819261838E-3</v>
      </c>
      <c r="F3441">
        <f xml:space="preserve"> ROUND(E3441 * VLOOKUP(A3441, Data1!$A:$G, 2, FALSE),0)</f>
        <v>8</v>
      </c>
      <c r="G3441">
        <f xml:space="preserve"> ROUND(E3441 * VLOOKUP(A3441, Data1!$A:$G,3, FALSE),0)</f>
        <v>97</v>
      </c>
      <c r="H3441">
        <f xml:space="preserve"> ROUND(E3441 * VLOOKUP(A3441, Data1!$A:$G, 4, FALSE),0)</f>
        <v>117</v>
      </c>
      <c r="I3441">
        <f xml:space="preserve"> ROUND(E3441 * VLOOKUP(A3441, Data1!$A:$G, 5, FALSE),0)</f>
        <v>9</v>
      </c>
      <c r="J3441">
        <f xml:space="preserve"> ROUND(E3441 * VLOOKUP(A3441, Data1!$A:$G, 6, FALSE),0)</f>
        <v>0</v>
      </c>
    </row>
    <row r="3442" spans="1:10" x14ac:dyDescent="0.25">
      <c r="A3442">
        <v>2017</v>
      </c>
      <c r="B3442" t="str">
        <v>November</v>
      </c>
      <c r="C3442" t="str">
        <v>Grampian</v>
      </c>
      <c r="D3442">
        <v>478</v>
      </c>
      <c r="E3442">
        <f>D3442 / VLOOKUP(A3442, Data1!$A:$G, 7, FALSE)</f>
        <v>9.0425833790507178E-3</v>
      </c>
      <c r="F3442">
        <f xml:space="preserve"> ROUND(E3442 * VLOOKUP(A3442, Data1!$A:$G, 2, FALSE),0)</f>
        <v>17</v>
      </c>
      <c r="G3442">
        <f xml:space="preserve"> ROUND(E3442 * VLOOKUP(A3442, Data1!$A:$G,3, FALSE),0)</f>
        <v>201</v>
      </c>
      <c r="H3442">
        <f xml:space="preserve"> ROUND(E3442 * VLOOKUP(A3442, Data1!$A:$G, 4, FALSE),0)</f>
        <v>241</v>
      </c>
      <c r="I3442">
        <f xml:space="preserve"> ROUND(E3442 * VLOOKUP(A3442, Data1!$A:$G, 5, FALSE),0)</f>
        <v>19</v>
      </c>
      <c r="J3442">
        <f xml:space="preserve"> ROUND(E3442 * VLOOKUP(A3442, Data1!$A:$G, 6, FALSE),0)</f>
        <v>0</v>
      </c>
    </row>
    <row r="3443" spans="1:10" x14ac:dyDescent="0.25">
      <c r="A3443">
        <v>2017</v>
      </c>
      <c r="B3443" t="str">
        <v>November</v>
      </c>
      <c r="C3443" t="str">
        <v>Greater Glasgow and Clyde</v>
      </c>
      <c r="D3443">
        <v>1071</v>
      </c>
      <c r="E3443">
        <f>D3443 / VLOOKUP(A3443, Data1!$A:$G, 7, FALSE)</f>
        <v>2.0260683679839579E-2</v>
      </c>
      <c r="F3443">
        <f xml:space="preserve"> ROUND(E3443 * VLOOKUP(A3443, Data1!$A:$G, 2, FALSE),0)</f>
        <v>37</v>
      </c>
      <c r="G3443">
        <f xml:space="preserve"> ROUND(E3443 * VLOOKUP(A3443, Data1!$A:$G,3, FALSE),0)</f>
        <v>451</v>
      </c>
      <c r="H3443">
        <f xml:space="preserve"> ROUND(E3443 * VLOOKUP(A3443, Data1!$A:$G, 4, FALSE),0)</f>
        <v>541</v>
      </c>
      <c r="I3443">
        <f xml:space="preserve"> ROUND(E3443 * VLOOKUP(A3443, Data1!$A:$G, 5, FALSE),0)</f>
        <v>42</v>
      </c>
      <c r="J3443">
        <f xml:space="preserve"> ROUND(E3443 * VLOOKUP(A3443, Data1!$A:$G, 6, FALSE),0)</f>
        <v>0</v>
      </c>
    </row>
    <row r="3444" spans="1:10" x14ac:dyDescent="0.25">
      <c r="A3444">
        <v>2017</v>
      </c>
      <c r="B3444" t="str">
        <v>November</v>
      </c>
      <c r="C3444" t="str">
        <v>Highland</v>
      </c>
      <c r="D3444">
        <v>208</v>
      </c>
      <c r="E3444">
        <f>D3444 / VLOOKUP(A3444, Data1!$A:$G, 7, FALSE)</f>
        <v>3.9348479975785553E-3</v>
      </c>
      <c r="F3444">
        <f xml:space="preserve"> ROUND(E3444 * VLOOKUP(A3444, Data1!$A:$G, 2, FALSE),0)</f>
        <v>7</v>
      </c>
      <c r="G3444">
        <f xml:space="preserve"> ROUND(E3444 * VLOOKUP(A3444, Data1!$A:$G,3, FALSE),0)</f>
        <v>88</v>
      </c>
      <c r="H3444">
        <f xml:space="preserve"> ROUND(E3444 * VLOOKUP(A3444, Data1!$A:$G, 4, FALSE),0)</f>
        <v>105</v>
      </c>
      <c r="I3444">
        <f xml:space="preserve"> ROUND(E3444 * VLOOKUP(A3444, Data1!$A:$G, 5, FALSE),0)</f>
        <v>8</v>
      </c>
      <c r="J3444">
        <f xml:space="preserve"> ROUND(E3444 * VLOOKUP(A3444, Data1!$A:$G, 6, FALSE),0)</f>
        <v>0</v>
      </c>
    </row>
    <row r="3445" spans="1:10" x14ac:dyDescent="0.25">
      <c r="A3445">
        <v>2017</v>
      </c>
      <c r="B3445" t="str">
        <v>November</v>
      </c>
      <c r="C3445" t="str">
        <v>Lanarkshire</v>
      </c>
      <c r="D3445">
        <v>545</v>
      </c>
      <c r="E3445">
        <f>D3445 / VLOOKUP(A3445, Data1!$A:$G, 7, FALSE)</f>
        <v>1.031005845519381E-2</v>
      </c>
      <c r="F3445">
        <f xml:space="preserve"> ROUND(E3445 * VLOOKUP(A3445, Data1!$A:$G, 2, FALSE),0)</f>
        <v>19</v>
      </c>
      <c r="G3445">
        <f xml:space="preserve"> ROUND(E3445 * VLOOKUP(A3445, Data1!$A:$G,3, FALSE),0)</f>
        <v>229</v>
      </c>
      <c r="H3445">
        <f xml:space="preserve"> ROUND(E3445 * VLOOKUP(A3445, Data1!$A:$G, 4, FALSE),0)</f>
        <v>275</v>
      </c>
      <c r="I3445">
        <f xml:space="preserve"> ROUND(E3445 * VLOOKUP(A3445, Data1!$A:$G, 5, FALSE),0)</f>
        <v>21</v>
      </c>
      <c r="J3445">
        <f xml:space="preserve"> ROUND(E3445 * VLOOKUP(A3445, Data1!$A:$G, 6, FALSE),0)</f>
        <v>0</v>
      </c>
    </row>
    <row r="3446" spans="1:10" x14ac:dyDescent="0.25">
      <c r="A3446">
        <v>2017</v>
      </c>
      <c r="B3446" t="str">
        <v>November</v>
      </c>
      <c r="C3446" t="str">
        <v>Lothian</v>
      </c>
      <c r="D3446">
        <v>768</v>
      </c>
      <c r="E3446">
        <f>D3446 / VLOOKUP(A3446, Data1!$A:$G, 7, FALSE)</f>
        <v>1.4528669529520819E-2</v>
      </c>
      <c r="F3446">
        <f xml:space="preserve"> ROUND(E3446 * VLOOKUP(A3446, Data1!$A:$G, 2, FALSE),0)</f>
        <v>27</v>
      </c>
      <c r="G3446">
        <f xml:space="preserve"> ROUND(E3446 * VLOOKUP(A3446, Data1!$A:$G,3, FALSE),0)</f>
        <v>323</v>
      </c>
      <c r="H3446">
        <f xml:space="preserve"> ROUND(E3446 * VLOOKUP(A3446, Data1!$A:$G, 4, FALSE),0)</f>
        <v>388</v>
      </c>
      <c r="I3446">
        <f xml:space="preserve"> ROUND(E3446 * VLOOKUP(A3446, Data1!$A:$G, 5, FALSE),0)</f>
        <v>30</v>
      </c>
      <c r="J3446">
        <f xml:space="preserve"> ROUND(E3446 * VLOOKUP(A3446, Data1!$A:$G, 6, FALSE),0)</f>
        <v>0</v>
      </c>
    </row>
    <row r="3447" spans="1:10" x14ac:dyDescent="0.25">
      <c r="A3447">
        <v>2017</v>
      </c>
      <c r="B3447" t="str">
        <v>November</v>
      </c>
      <c r="C3447" t="str">
        <v>Orkney</v>
      </c>
      <c r="D3447">
        <v>19</v>
      </c>
      <c r="E3447">
        <f>D3447 / VLOOKUP(A3447, Data1!$A:$G, 7, FALSE)</f>
        <v>3.5943323054804109E-4</v>
      </c>
      <c r="F3447">
        <f xml:space="preserve"> ROUND(E3447 * VLOOKUP(A3447, Data1!$A:$G, 2, FALSE),0)</f>
        <v>1</v>
      </c>
      <c r="G3447">
        <f xml:space="preserve"> ROUND(E3447 * VLOOKUP(A3447, Data1!$A:$G,3, FALSE),0)</f>
        <v>8</v>
      </c>
      <c r="H3447">
        <f xml:space="preserve"> ROUND(E3447 * VLOOKUP(A3447, Data1!$A:$G, 4, FALSE),0)</f>
        <v>10</v>
      </c>
      <c r="I3447">
        <f xml:space="preserve"> ROUND(E3447 * VLOOKUP(A3447, Data1!$A:$G, 5, FALSE),0)</f>
        <v>1</v>
      </c>
      <c r="J3447">
        <f xml:space="preserve"> ROUND(E3447 * VLOOKUP(A3447, Data1!$A:$G, 6, FALSE),0)</f>
        <v>0</v>
      </c>
    </row>
    <row r="3448" spans="1:10" x14ac:dyDescent="0.25">
      <c r="A3448">
        <v>2017</v>
      </c>
      <c r="B3448" t="str">
        <v>November</v>
      </c>
      <c r="C3448" t="str">
        <v>Scotland</v>
      </c>
      <c r="D3448">
        <v>4387</v>
      </c>
      <c r="E3448">
        <f>D3448 / VLOOKUP(A3448, Data1!$A:$G, 7, FALSE)</f>
        <v>8.2991241179697695E-2</v>
      </c>
      <c r="F3448">
        <f xml:space="preserve"> ROUND(E3448 * VLOOKUP(A3448, Data1!$A:$G, 2, FALSE),0)</f>
        <v>153</v>
      </c>
      <c r="G3448">
        <f xml:space="preserve"> ROUND(E3448 * VLOOKUP(A3448, Data1!$A:$G,3, FALSE),0)</f>
        <v>1847</v>
      </c>
      <c r="H3448">
        <f xml:space="preserve"> ROUND(E3448 * VLOOKUP(A3448, Data1!$A:$G, 4, FALSE),0)</f>
        <v>2216</v>
      </c>
      <c r="I3448">
        <f xml:space="preserve"> ROUND(E3448 * VLOOKUP(A3448, Data1!$A:$G, 5, FALSE),0)</f>
        <v>171</v>
      </c>
      <c r="J3448">
        <f xml:space="preserve"> ROUND(E3448 * VLOOKUP(A3448, Data1!$A:$G, 6, FALSE),0)</f>
        <v>0</v>
      </c>
    </row>
    <row r="3449" spans="1:10" x14ac:dyDescent="0.25">
      <c r="A3449">
        <v>2017</v>
      </c>
      <c r="B3449" t="str">
        <v>November</v>
      </c>
      <c r="C3449" t="str">
        <v>Shetland</v>
      </c>
      <c r="D3449">
        <v>16</v>
      </c>
      <c r="E3449">
        <f>D3449 / VLOOKUP(A3449, Data1!$A:$G, 7, FALSE)</f>
        <v>3.0268061519835037E-4</v>
      </c>
      <c r="F3449">
        <f xml:space="preserve"> ROUND(E3449 * VLOOKUP(A3449, Data1!$A:$G, 2, FALSE),0)</f>
        <v>1</v>
      </c>
      <c r="G3449">
        <f xml:space="preserve"> ROUND(E3449 * VLOOKUP(A3449, Data1!$A:$G,3, FALSE),0)</f>
        <v>7</v>
      </c>
      <c r="H3449">
        <f xml:space="preserve"> ROUND(E3449 * VLOOKUP(A3449, Data1!$A:$G, 4, FALSE),0)</f>
        <v>8</v>
      </c>
      <c r="I3449">
        <f xml:space="preserve"> ROUND(E3449 * VLOOKUP(A3449, Data1!$A:$G, 5, FALSE),0)</f>
        <v>1</v>
      </c>
      <c r="J3449">
        <f xml:space="preserve"> ROUND(E3449 * VLOOKUP(A3449, Data1!$A:$G, 6, FALSE),0)</f>
        <v>0</v>
      </c>
    </row>
    <row r="3450" spans="1:10" x14ac:dyDescent="0.25">
      <c r="A3450">
        <v>2017</v>
      </c>
      <c r="B3450" t="str">
        <v>November</v>
      </c>
      <c r="C3450" t="str">
        <v>Tayside</v>
      </c>
      <c r="D3450">
        <v>307</v>
      </c>
      <c r="E3450">
        <f>D3450 / VLOOKUP(A3450, Data1!$A:$G, 7, FALSE)</f>
        <v>5.8076843041183481E-3</v>
      </c>
      <c r="F3450">
        <f xml:space="preserve"> ROUND(E3450 * VLOOKUP(A3450, Data1!$A:$G, 2, FALSE),0)</f>
        <v>11</v>
      </c>
      <c r="G3450">
        <f xml:space="preserve"> ROUND(E3450 * VLOOKUP(A3450, Data1!$A:$G,3, FALSE),0)</f>
        <v>129</v>
      </c>
      <c r="H3450">
        <f xml:space="preserve"> ROUND(E3450 * VLOOKUP(A3450, Data1!$A:$G, 4, FALSE),0)</f>
        <v>155</v>
      </c>
      <c r="I3450">
        <f xml:space="preserve"> ROUND(E3450 * VLOOKUP(A3450, Data1!$A:$G, 5, FALSE),0)</f>
        <v>12</v>
      </c>
      <c r="J3450">
        <f xml:space="preserve"> ROUND(E3450 * VLOOKUP(A3450, Data1!$A:$G, 6, FALSE),0)</f>
        <v>0</v>
      </c>
    </row>
    <row r="3451" spans="1:10" x14ac:dyDescent="0.25">
      <c r="A3451">
        <v>2017</v>
      </c>
      <c r="B3451" t="str">
        <v>November</v>
      </c>
      <c r="C3451" t="str">
        <v>Western Isles</v>
      </c>
      <c r="D3451">
        <v>24</v>
      </c>
      <c r="E3451">
        <f>D3451 / VLOOKUP(A3451, Data1!$A:$G, 7, FALSE)</f>
        <v>4.5402092279752559E-4</v>
      </c>
      <c r="F3451">
        <f xml:space="preserve"> ROUND(E3451 * VLOOKUP(A3451, Data1!$A:$G, 2, FALSE),0)</f>
        <v>1</v>
      </c>
      <c r="G3451">
        <f xml:space="preserve"> ROUND(E3451 * VLOOKUP(A3451, Data1!$A:$G,3, FALSE),0)</f>
        <v>10</v>
      </c>
      <c r="H3451">
        <f xml:space="preserve"> ROUND(E3451 * VLOOKUP(A3451, Data1!$A:$G, 4, FALSE),0)</f>
        <v>12</v>
      </c>
      <c r="I3451">
        <f xml:space="preserve"> ROUND(E3451 * VLOOKUP(A3451, Data1!$A:$G, 5, FALSE),0)</f>
        <v>1</v>
      </c>
      <c r="J3451">
        <f xml:space="preserve"> ROUND(E3451 * VLOOKUP(A3451, Data1!$A:$G, 6, FALSE),0)</f>
        <v>0</v>
      </c>
    </row>
    <row r="3452" spans="1:10" x14ac:dyDescent="0.25">
      <c r="A3452">
        <v>2017</v>
      </c>
      <c r="B3452" t="str">
        <v>October</v>
      </c>
      <c r="C3452" t="str">
        <v>Ayrshire and Arran</v>
      </c>
      <c r="D3452">
        <v>295</v>
      </c>
      <c r="E3452">
        <f>D3452 / VLOOKUP(A3452, Data1!$A:$G, 7, FALSE)</f>
        <v>5.5806738427195855E-3</v>
      </c>
      <c r="F3452">
        <f xml:space="preserve"> ROUND(E3452 * VLOOKUP(A3452, Data1!$A:$G, 2, FALSE),0)</f>
        <v>10</v>
      </c>
      <c r="G3452">
        <f xml:space="preserve"> ROUND(E3452 * VLOOKUP(A3452, Data1!$A:$G,3, FALSE),0)</f>
        <v>124</v>
      </c>
      <c r="H3452">
        <f xml:space="preserve"> ROUND(E3452 * VLOOKUP(A3452, Data1!$A:$G, 4, FALSE),0)</f>
        <v>149</v>
      </c>
      <c r="I3452">
        <f xml:space="preserve"> ROUND(E3452 * VLOOKUP(A3452, Data1!$A:$G, 5, FALSE),0)</f>
        <v>12</v>
      </c>
      <c r="J3452">
        <f xml:space="preserve"> ROUND(E3452 * VLOOKUP(A3452, Data1!$A:$G, 6, FALSE),0)</f>
        <v>0</v>
      </c>
    </row>
    <row r="3453" spans="1:10" x14ac:dyDescent="0.25">
      <c r="A3453">
        <v>2017</v>
      </c>
      <c r="B3453" t="str">
        <v>October</v>
      </c>
      <c r="C3453" t="str">
        <v>Borders</v>
      </c>
      <c r="D3453">
        <v>69</v>
      </c>
      <c r="E3453">
        <f>D3453 / VLOOKUP(A3453, Data1!$A:$G, 7, FALSE)</f>
        <v>1.3053101530428862E-3</v>
      </c>
      <c r="F3453">
        <f xml:space="preserve"> ROUND(E3453 * VLOOKUP(A3453, Data1!$A:$G, 2, FALSE),0)</f>
        <v>2</v>
      </c>
      <c r="G3453">
        <f xml:space="preserve"> ROUND(E3453 * VLOOKUP(A3453, Data1!$A:$G,3, FALSE),0)</f>
        <v>29</v>
      </c>
      <c r="H3453">
        <f xml:space="preserve"> ROUND(E3453 * VLOOKUP(A3453, Data1!$A:$G, 4, FALSE),0)</f>
        <v>35</v>
      </c>
      <c r="I3453">
        <f xml:space="preserve"> ROUND(E3453 * VLOOKUP(A3453, Data1!$A:$G, 5, FALSE),0)</f>
        <v>3</v>
      </c>
      <c r="J3453">
        <f xml:space="preserve"> ROUND(E3453 * VLOOKUP(A3453, Data1!$A:$G, 6, FALSE),0)</f>
        <v>0</v>
      </c>
    </row>
    <row r="3454" spans="1:10" x14ac:dyDescent="0.25">
      <c r="A3454">
        <v>2017</v>
      </c>
      <c r="B3454" t="str">
        <v>October</v>
      </c>
      <c r="C3454" t="str">
        <v>Dumfries and Galloway</v>
      </c>
      <c r="D3454">
        <v>94</v>
      </c>
      <c r="E3454">
        <f>D3454 / VLOOKUP(A3454, Data1!$A:$G, 7, FALSE)</f>
        <v>1.7782486142903086E-3</v>
      </c>
      <c r="F3454">
        <f xml:space="preserve"> ROUND(E3454 * VLOOKUP(A3454, Data1!$A:$G, 2, FALSE),0)</f>
        <v>3</v>
      </c>
      <c r="G3454">
        <f xml:space="preserve"> ROUND(E3454 * VLOOKUP(A3454, Data1!$A:$G,3, FALSE),0)</f>
        <v>40</v>
      </c>
      <c r="H3454">
        <f xml:space="preserve"> ROUND(E3454 * VLOOKUP(A3454, Data1!$A:$G, 4, FALSE),0)</f>
        <v>47</v>
      </c>
      <c r="I3454">
        <f xml:space="preserve"> ROUND(E3454 * VLOOKUP(A3454, Data1!$A:$G, 5, FALSE),0)</f>
        <v>4</v>
      </c>
      <c r="J3454">
        <f xml:space="preserve"> ROUND(E3454 * VLOOKUP(A3454, Data1!$A:$G, 6, FALSE),0)</f>
        <v>0</v>
      </c>
    </row>
    <row r="3455" spans="1:10" x14ac:dyDescent="0.25">
      <c r="A3455">
        <v>2017</v>
      </c>
      <c r="B3455" t="str">
        <v>October</v>
      </c>
      <c r="C3455" t="str">
        <v>Fife</v>
      </c>
      <c r="D3455">
        <v>323</v>
      </c>
      <c r="E3455">
        <f>D3455 / VLOOKUP(A3455, Data1!$A:$G, 7, FALSE)</f>
        <v>6.1103649193166984E-3</v>
      </c>
      <c r="F3455">
        <f xml:space="preserve"> ROUND(E3455 * VLOOKUP(A3455, Data1!$A:$G, 2, FALSE),0)</f>
        <v>11</v>
      </c>
      <c r="G3455">
        <f xml:space="preserve"> ROUND(E3455 * VLOOKUP(A3455, Data1!$A:$G,3, FALSE),0)</f>
        <v>136</v>
      </c>
      <c r="H3455">
        <f xml:space="preserve"> ROUND(E3455 * VLOOKUP(A3455, Data1!$A:$G, 4, FALSE),0)</f>
        <v>163</v>
      </c>
      <c r="I3455">
        <f xml:space="preserve"> ROUND(E3455 * VLOOKUP(A3455, Data1!$A:$G, 5, FALSE),0)</f>
        <v>13</v>
      </c>
      <c r="J3455">
        <f xml:space="preserve"> ROUND(E3455 * VLOOKUP(A3455, Data1!$A:$G, 6, FALSE),0)</f>
        <v>0</v>
      </c>
    </row>
    <row r="3456" spans="1:10" x14ac:dyDescent="0.25">
      <c r="A3456">
        <v>2017</v>
      </c>
      <c r="B3456" t="str">
        <v>October</v>
      </c>
      <c r="C3456" t="str">
        <v>Forth Valley</v>
      </c>
      <c r="D3456">
        <v>251</v>
      </c>
      <c r="E3456">
        <f>D3456 / VLOOKUP(A3456, Data1!$A:$G, 7, FALSE)</f>
        <v>4.7483021509241215E-3</v>
      </c>
      <c r="F3456">
        <f xml:space="preserve"> ROUND(E3456 * VLOOKUP(A3456, Data1!$A:$G, 2, FALSE),0)</f>
        <v>9</v>
      </c>
      <c r="G3456">
        <f xml:space="preserve"> ROUND(E3456 * VLOOKUP(A3456, Data1!$A:$G,3, FALSE),0)</f>
        <v>106</v>
      </c>
      <c r="H3456">
        <f xml:space="preserve"> ROUND(E3456 * VLOOKUP(A3456, Data1!$A:$G, 4, FALSE),0)</f>
        <v>127</v>
      </c>
      <c r="I3456">
        <f xml:space="preserve"> ROUND(E3456 * VLOOKUP(A3456, Data1!$A:$G, 5, FALSE),0)</f>
        <v>10</v>
      </c>
      <c r="J3456">
        <f xml:space="preserve"> ROUND(E3456 * VLOOKUP(A3456, Data1!$A:$G, 6, FALSE),0)</f>
        <v>0</v>
      </c>
    </row>
    <row r="3457" spans="1:10" x14ac:dyDescent="0.25">
      <c r="A3457">
        <v>2017</v>
      </c>
      <c r="B3457" t="str">
        <v>October</v>
      </c>
      <c r="C3457" t="str">
        <v>Grampian</v>
      </c>
      <c r="D3457">
        <v>521</v>
      </c>
      <c r="E3457">
        <f>D3457 / VLOOKUP(A3457, Data1!$A:$G, 7, FALSE)</f>
        <v>9.8560375323962848E-3</v>
      </c>
      <c r="F3457">
        <f xml:space="preserve"> ROUND(E3457 * VLOOKUP(A3457, Data1!$A:$G, 2, FALSE),0)</f>
        <v>18</v>
      </c>
      <c r="G3457">
        <f xml:space="preserve"> ROUND(E3457 * VLOOKUP(A3457, Data1!$A:$G,3, FALSE),0)</f>
        <v>219</v>
      </c>
      <c r="H3457">
        <f xml:space="preserve"> ROUND(E3457 * VLOOKUP(A3457, Data1!$A:$G, 4, FALSE),0)</f>
        <v>263</v>
      </c>
      <c r="I3457">
        <f xml:space="preserve"> ROUND(E3457 * VLOOKUP(A3457, Data1!$A:$G, 5, FALSE),0)</f>
        <v>20</v>
      </c>
      <c r="J3457">
        <f xml:space="preserve"> ROUND(E3457 * VLOOKUP(A3457, Data1!$A:$G, 6, FALSE),0)</f>
        <v>0</v>
      </c>
    </row>
    <row r="3458" spans="1:10" x14ac:dyDescent="0.25">
      <c r="A3458">
        <v>2017</v>
      </c>
      <c r="B3458" t="str">
        <v>October</v>
      </c>
      <c r="C3458" t="str">
        <v>Greater Glasgow and Clyde</v>
      </c>
      <c r="D3458">
        <v>1056</v>
      </c>
      <c r="E3458">
        <f>D3458 / VLOOKUP(A3458, Data1!$A:$G, 7, FALSE)</f>
        <v>1.9976920603091124E-2</v>
      </c>
      <c r="F3458">
        <f xml:space="preserve"> ROUND(E3458 * VLOOKUP(A3458, Data1!$A:$G, 2, FALSE),0)</f>
        <v>37</v>
      </c>
      <c r="G3458">
        <f xml:space="preserve"> ROUND(E3458 * VLOOKUP(A3458, Data1!$A:$G,3, FALSE),0)</f>
        <v>445</v>
      </c>
      <c r="H3458">
        <f xml:space="preserve"> ROUND(E3458 * VLOOKUP(A3458, Data1!$A:$G, 4, FALSE),0)</f>
        <v>533</v>
      </c>
      <c r="I3458">
        <f xml:space="preserve"> ROUND(E3458 * VLOOKUP(A3458, Data1!$A:$G, 5, FALSE),0)</f>
        <v>41</v>
      </c>
      <c r="J3458">
        <f xml:space="preserve"> ROUND(E3458 * VLOOKUP(A3458, Data1!$A:$G, 6, FALSE),0)</f>
        <v>0</v>
      </c>
    </row>
    <row r="3459" spans="1:10" x14ac:dyDescent="0.25">
      <c r="A3459">
        <v>2017</v>
      </c>
      <c r="B3459" t="str">
        <v>October</v>
      </c>
      <c r="C3459" t="str">
        <v>Highland</v>
      </c>
      <c r="D3459">
        <v>240</v>
      </c>
      <c r="E3459">
        <f>D3459 / VLOOKUP(A3459, Data1!$A:$G, 7, FALSE)</f>
        <v>4.5402092279752558E-3</v>
      </c>
      <c r="F3459">
        <f xml:space="preserve"> ROUND(E3459 * VLOOKUP(A3459, Data1!$A:$G, 2, FALSE),0)</f>
        <v>8</v>
      </c>
      <c r="G3459">
        <f xml:space="preserve"> ROUND(E3459 * VLOOKUP(A3459, Data1!$A:$G,3, FALSE),0)</f>
        <v>101</v>
      </c>
      <c r="H3459">
        <f xml:space="preserve"> ROUND(E3459 * VLOOKUP(A3459, Data1!$A:$G, 4, FALSE),0)</f>
        <v>121</v>
      </c>
      <c r="I3459">
        <f xml:space="preserve"> ROUND(E3459 * VLOOKUP(A3459, Data1!$A:$G, 5, FALSE),0)</f>
        <v>9</v>
      </c>
      <c r="J3459">
        <f xml:space="preserve"> ROUND(E3459 * VLOOKUP(A3459, Data1!$A:$G, 6, FALSE),0)</f>
        <v>0</v>
      </c>
    </row>
    <row r="3460" spans="1:10" x14ac:dyDescent="0.25">
      <c r="A3460">
        <v>2017</v>
      </c>
      <c r="B3460" t="str">
        <v>October</v>
      </c>
      <c r="C3460" t="str">
        <v>Lanarkshire</v>
      </c>
      <c r="D3460">
        <v>617</v>
      </c>
      <c r="E3460">
        <f>D3460 / VLOOKUP(A3460, Data1!$A:$G, 7, FALSE)</f>
        <v>1.1672121223586386E-2</v>
      </c>
      <c r="F3460">
        <f xml:space="preserve"> ROUND(E3460 * VLOOKUP(A3460, Data1!$A:$G, 2, FALSE),0)</f>
        <v>21</v>
      </c>
      <c r="G3460">
        <f xml:space="preserve"> ROUND(E3460 * VLOOKUP(A3460, Data1!$A:$G,3, FALSE),0)</f>
        <v>260</v>
      </c>
      <c r="H3460">
        <f xml:space="preserve"> ROUND(E3460 * VLOOKUP(A3460, Data1!$A:$G, 4, FALSE),0)</f>
        <v>312</v>
      </c>
      <c r="I3460">
        <f xml:space="preserve"> ROUND(E3460 * VLOOKUP(A3460, Data1!$A:$G, 5, FALSE),0)</f>
        <v>24</v>
      </c>
      <c r="J3460">
        <f xml:space="preserve"> ROUND(E3460 * VLOOKUP(A3460, Data1!$A:$G, 6, FALSE),0)</f>
        <v>0</v>
      </c>
    </row>
    <row r="3461" spans="1:10" x14ac:dyDescent="0.25">
      <c r="A3461">
        <v>2017</v>
      </c>
      <c r="B3461" t="str">
        <v>October</v>
      </c>
      <c r="C3461" t="str">
        <v>Lothian</v>
      </c>
      <c r="D3461">
        <v>812</v>
      </c>
      <c r="E3461">
        <f>D3461 / VLOOKUP(A3461, Data1!$A:$G, 7, FALSE)</f>
        <v>1.5361041221316282E-2</v>
      </c>
      <c r="F3461">
        <f xml:space="preserve"> ROUND(E3461 * VLOOKUP(A3461, Data1!$A:$G, 2, FALSE),0)</f>
        <v>28</v>
      </c>
      <c r="G3461">
        <f xml:space="preserve"> ROUND(E3461 * VLOOKUP(A3461, Data1!$A:$G,3, FALSE),0)</f>
        <v>342</v>
      </c>
      <c r="H3461">
        <f xml:space="preserve"> ROUND(E3461 * VLOOKUP(A3461, Data1!$A:$G, 4, FALSE),0)</f>
        <v>410</v>
      </c>
      <c r="I3461">
        <f xml:space="preserve"> ROUND(E3461 * VLOOKUP(A3461, Data1!$A:$G, 5, FALSE),0)</f>
        <v>32</v>
      </c>
      <c r="J3461">
        <f xml:space="preserve"> ROUND(E3461 * VLOOKUP(A3461, Data1!$A:$G, 6, FALSE),0)</f>
        <v>0</v>
      </c>
    </row>
    <row r="3462" spans="1:10" x14ac:dyDescent="0.25">
      <c r="A3462">
        <v>2017</v>
      </c>
      <c r="B3462" t="str">
        <v>October</v>
      </c>
      <c r="C3462" t="str">
        <v>Orkney</v>
      </c>
      <c r="D3462">
        <v>15</v>
      </c>
      <c r="E3462">
        <f>D3462 / VLOOKUP(A3462, Data1!$A:$G, 7, FALSE)</f>
        <v>2.8376307674845349E-4</v>
      </c>
      <c r="F3462">
        <f xml:space="preserve"> ROUND(E3462 * VLOOKUP(A3462, Data1!$A:$G, 2, FALSE),0)</f>
        <v>1</v>
      </c>
      <c r="G3462">
        <f xml:space="preserve"> ROUND(E3462 * VLOOKUP(A3462, Data1!$A:$G,3, FALSE),0)</f>
        <v>6</v>
      </c>
      <c r="H3462">
        <f xml:space="preserve"> ROUND(E3462 * VLOOKUP(A3462, Data1!$A:$G, 4, FALSE),0)</f>
        <v>8</v>
      </c>
      <c r="I3462">
        <f xml:space="preserve"> ROUND(E3462 * VLOOKUP(A3462, Data1!$A:$G, 5, FALSE),0)</f>
        <v>1</v>
      </c>
      <c r="J3462">
        <f xml:space="preserve"> ROUND(E3462 * VLOOKUP(A3462, Data1!$A:$G, 6, FALSE),0)</f>
        <v>0</v>
      </c>
    </row>
    <row r="3463" spans="1:10" x14ac:dyDescent="0.25">
      <c r="A3463">
        <v>2017</v>
      </c>
      <c r="B3463" t="str">
        <v>October</v>
      </c>
      <c r="C3463" t="str">
        <v>Scotland</v>
      </c>
      <c r="D3463">
        <v>4650</v>
      </c>
      <c r="E3463">
        <f>D3463 / VLOOKUP(A3463, Data1!$A:$G, 7, FALSE)</f>
        <v>8.7966553792020577E-2</v>
      </c>
      <c r="F3463">
        <f xml:space="preserve"> ROUND(E3463 * VLOOKUP(A3463, Data1!$A:$G, 2, FALSE),0)</f>
        <v>162</v>
      </c>
      <c r="G3463">
        <f xml:space="preserve"> ROUND(E3463 * VLOOKUP(A3463, Data1!$A:$G,3, FALSE),0)</f>
        <v>1958</v>
      </c>
      <c r="H3463">
        <f xml:space="preserve"> ROUND(E3463 * VLOOKUP(A3463, Data1!$A:$G, 4, FALSE),0)</f>
        <v>2349</v>
      </c>
      <c r="I3463">
        <f xml:space="preserve"> ROUND(E3463 * VLOOKUP(A3463, Data1!$A:$G, 5, FALSE),0)</f>
        <v>182</v>
      </c>
      <c r="J3463">
        <f xml:space="preserve"> ROUND(E3463 * VLOOKUP(A3463, Data1!$A:$G, 6, FALSE),0)</f>
        <v>0</v>
      </c>
    </row>
    <row r="3464" spans="1:10" x14ac:dyDescent="0.25">
      <c r="A3464">
        <v>2017</v>
      </c>
      <c r="B3464" t="str">
        <v>October</v>
      </c>
      <c r="C3464" t="str">
        <v>Shetland</v>
      </c>
      <c r="D3464">
        <v>16</v>
      </c>
      <c r="E3464">
        <f>D3464 / VLOOKUP(A3464, Data1!$A:$G, 7, FALSE)</f>
        <v>3.0268061519835037E-4</v>
      </c>
      <c r="F3464">
        <f xml:space="preserve"> ROUND(E3464 * VLOOKUP(A3464, Data1!$A:$G, 2, FALSE),0)</f>
        <v>1</v>
      </c>
      <c r="G3464">
        <f xml:space="preserve"> ROUND(E3464 * VLOOKUP(A3464, Data1!$A:$G,3, FALSE),0)</f>
        <v>7</v>
      </c>
      <c r="H3464">
        <f xml:space="preserve"> ROUND(E3464 * VLOOKUP(A3464, Data1!$A:$G, 4, FALSE),0)</f>
        <v>8</v>
      </c>
      <c r="I3464">
        <f xml:space="preserve"> ROUND(E3464 * VLOOKUP(A3464, Data1!$A:$G, 5, FALSE),0)</f>
        <v>1</v>
      </c>
      <c r="J3464">
        <f xml:space="preserve"> ROUND(E3464 * VLOOKUP(A3464, Data1!$A:$G, 6, FALSE),0)</f>
        <v>0</v>
      </c>
    </row>
    <row r="3465" spans="1:10" x14ac:dyDescent="0.25">
      <c r="A3465">
        <v>2017</v>
      </c>
      <c r="B3465" t="str">
        <v>October</v>
      </c>
      <c r="C3465" t="str">
        <v>Tayside</v>
      </c>
      <c r="D3465">
        <v>327</v>
      </c>
      <c r="E3465">
        <f>D3465 / VLOOKUP(A3465, Data1!$A:$G, 7, FALSE)</f>
        <v>6.1860350731162859E-3</v>
      </c>
      <c r="F3465">
        <f xml:space="preserve"> ROUND(E3465 * VLOOKUP(A3465, Data1!$A:$G, 2, FALSE),0)</f>
        <v>11</v>
      </c>
      <c r="G3465">
        <f xml:space="preserve"> ROUND(E3465 * VLOOKUP(A3465, Data1!$A:$G,3, FALSE),0)</f>
        <v>138</v>
      </c>
      <c r="H3465">
        <f xml:space="preserve"> ROUND(E3465 * VLOOKUP(A3465, Data1!$A:$G, 4, FALSE),0)</f>
        <v>165</v>
      </c>
      <c r="I3465">
        <f xml:space="preserve"> ROUND(E3465 * VLOOKUP(A3465, Data1!$A:$G, 5, FALSE),0)</f>
        <v>13</v>
      </c>
      <c r="J3465">
        <f xml:space="preserve"> ROUND(E3465 * VLOOKUP(A3465, Data1!$A:$G, 6, FALSE),0)</f>
        <v>0</v>
      </c>
    </row>
    <row r="3466" spans="1:10" x14ac:dyDescent="0.25">
      <c r="A3466">
        <v>2017</v>
      </c>
      <c r="B3466" t="str">
        <v>October</v>
      </c>
      <c r="C3466" t="str">
        <v>Western Isles</v>
      </c>
      <c r="D3466">
        <v>14</v>
      </c>
      <c r="E3466">
        <f>D3466 / VLOOKUP(A3466, Data1!$A:$G, 7, FALSE)</f>
        <v>2.648455382985566E-4</v>
      </c>
      <c r="F3466">
        <f xml:space="preserve"> ROUND(E3466 * VLOOKUP(A3466, Data1!$A:$G, 2, FALSE),0)</f>
        <v>0</v>
      </c>
      <c r="G3466">
        <f xml:space="preserve"> ROUND(E3466 * VLOOKUP(A3466, Data1!$A:$G,3, FALSE),0)</f>
        <v>6</v>
      </c>
      <c r="H3466">
        <f xml:space="preserve"> ROUND(E3466 * VLOOKUP(A3466, Data1!$A:$G, 4, FALSE),0)</f>
        <v>7</v>
      </c>
      <c r="I3466">
        <f xml:space="preserve"> ROUND(E3466 * VLOOKUP(A3466, Data1!$A:$G, 5, FALSE),0)</f>
        <v>1</v>
      </c>
      <c r="J3466">
        <f xml:space="preserve"> ROUND(E3466 * VLOOKUP(A3466, Data1!$A:$G, 6, FALSE),0)</f>
        <v>0</v>
      </c>
    </row>
    <row r="3467" spans="1:10" x14ac:dyDescent="0.25">
      <c r="A3467">
        <v>2017</v>
      </c>
      <c r="B3467" t="str">
        <v>September</v>
      </c>
      <c r="C3467" t="str">
        <v>Ayrshire and Arran</v>
      </c>
      <c r="D3467">
        <v>257</v>
      </c>
      <c r="E3467">
        <f>D3467 / VLOOKUP(A3467, Data1!$A:$G, 7, FALSE)</f>
        <v>4.8618073816235029E-3</v>
      </c>
      <c r="F3467">
        <f xml:space="preserve"> ROUND(E3467 * VLOOKUP(A3467, Data1!$A:$G, 2, FALSE),0)</f>
        <v>9</v>
      </c>
      <c r="G3467">
        <f xml:space="preserve"> ROUND(E3467 * VLOOKUP(A3467, Data1!$A:$G,3, FALSE),0)</f>
        <v>108</v>
      </c>
      <c r="H3467">
        <f xml:space="preserve"> ROUND(E3467 * VLOOKUP(A3467, Data1!$A:$G, 4, FALSE),0)</f>
        <v>130</v>
      </c>
      <c r="I3467">
        <f xml:space="preserve"> ROUND(E3467 * VLOOKUP(A3467, Data1!$A:$G, 5, FALSE),0)</f>
        <v>10</v>
      </c>
      <c r="J3467">
        <f xml:space="preserve"> ROUND(E3467 * VLOOKUP(A3467, Data1!$A:$G, 6, FALSE),0)</f>
        <v>0</v>
      </c>
    </row>
    <row r="3468" spans="1:10" x14ac:dyDescent="0.25">
      <c r="A3468">
        <v>2017</v>
      </c>
      <c r="B3468" t="str">
        <v>September</v>
      </c>
      <c r="C3468" t="str">
        <v>Borders</v>
      </c>
      <c r="D3468">
        <v>80</v>
      </c>
      <c r="E3468">
        <f>D3468 / VLOOKUP(A3468, Data1!$A:$G, 7, FALSE)</f>
        <v>1.5134030759917519E-3</v>
      </c>
      <c r="F3468">
        <f xml:space="preserve"> ROUND(E3468 * VLOOKUP(A3468, Data1!$A:$G, 2, FALSE),0)</f>
        <v>3</v>
      </c>
      <c r="G3468">
        <f xml:space="preserve"> ROUND(E3468 * VLOOKUP(A3468, Data1!$A:$G,3, FALSE),0)</f>
        <v>34</v>
      </c>
      <c r="H3468">
        <f xml:space="preserve"> ROUND(E3468 * VLOOKUP(A3468, Data1!$A:$G, 4, FALSE),0)</f>
        <v>40</v>
      </c>
      <c r="I3468">
        <f xml:space="preserve"> ROUND(E3468 * VLOOKUP(A3468, Data1!$A:$G, 5, FALSE),0)</f>
        <v>3</v>
      </c>
      <c r="J3468">
        <f xml:space="preserve"> ROUND(E3468 * VLOOKUP(A3468, Data1!$A:$G, 6, FALSE),0)</f>
        <v>0</v>
      </c>
    </row>
    <row r="3469" spans="1:10" x14ac:dyDescent="0.25">
      <c r="A3469">
        <v>2017</v>
      </c>
      <c r="B3469" t="str">
        <v>September</v>
      </c>
      <c r="C3469" t="str">
        <v>Dumfries and Galloway</v>
      </c>
      <c r="D3469">
        <v>119</v>
      </c>
      <c r="E3469">
        <f>D3469 / VLOOKUP(A3469, Data1!$A:$G, 7, FALSE)</f>
        <v>2.251187075537731E-3</v>
      </c>
      <c r="F3469">
        <f xml:space="preserve"> ROUND(E3469 * VLOOKUP(A3469, Data1!$A:$G, 2, FALSE),0)</f>
        <v>4</v>
      </c>
      <c r="G3469">
        <f xml:space="preserve"> ROUND(E3469 * VLOOKUP(A3469, Data1!$A:$G,3, FALSE),0)</f>
        <v>50</v>
      </c>
      <c r="H3469">
        <f xml:space="preserve"> ROUND(E3469 * VLOOKUP(A3469, Data1!$A:$G, 4, FALSE),0)</f>
        <v>60</v>
      </c>
      <c r="I3469">
        <f xml:space="preserve"> ROUND(E3469 * VLOOKUP(A3469, Data1!$A:$G, 5, FALSE),0)</f>
        <v>5</v>
      </c>
      <c r="J3469">
        <f xml:space="preserve"> ROUND(E3469 * VLOOKUP(A3469, Data1!$A:$G, 6, FALSE),0)</f>
        <v>0</v>
      </c>
    </row>
    <row r="3470" spans="1:10" x14ac:dyDescent="0.25">
      <c r="A3470">
        <v>2017</v>
      </c>
      <c r="B3470" t="str">
        <v>September</v>
      </c>
      <c r="C3470" t="str">
        <v>Fife</v>
      </c>
      <c r="D3470">
        <v>296</v>
      </c>
      <c r="E3470">
        <f>D3470 / VLOOKUP(A3470, Data1!$A:$G, 7, FALSE)</f>
        <v>5.5995913811694824E-3</v>
      </c>
      <c r="F3470">
        <f xml:space="preserve"> ROUND(E3470 * VLOOKUP(A3470, Data1!$A:$G, 2, FALSE),0)</f>
        <v>10</v>
      </c>
      <c r="G3470">
        <f xml:space="preserve"> ROUND(E3470 * VLOOKUP(A3470, Data1!$A:$G,3, FALSE),0)</f>
        <v>125</v>
      </c>
      <c r="H3470">
        <f xml:space="preserve"> ROUND(E3470 * VLOOKUP(A3470, Data1!$A:$G, 4, FALSE),0)</f>
        <v>150</v>
      </c>
      <c r="I3470">
        <f xml:space="preserve"> ROUND(E3470 * VLOOKUP(A3470, Data1!$A:$G, 5, FALSE),0)</f>
        <v>12</v>
      </c>
      <c r="J3470">
        <f xml:space="preserve"> ROUND(E3470 * VLOOKUP(A3470, Data1!$A:$G, 6, FALSE),0)</f>
        <v>0</v>
      </c>
    </row>
    <row r="3471" spans="1:10" x14ac:dyDescent="0.25">
      <c r="A3471">
        <v>2017</v>
      </c>
      <c r="B3471" t="str">
        <v>September</v>
      </c>
      <c r="C3471" t="str">
        <v>Forth Valley</v>
      </c>
      <c r="D3471">
        <v>251</v>
      </c>
      <c r="E3471">
        <f>D3471 / VLOOKUP(A3471, Data1!$A:$G, 7, FALSE)</f>
        <v>4.7483021509241215E-3</v>
      </c>
      <c r="F3471">
        <f xml:space="preserve"> ROUND(E3471 * VLOOKUP(A3471, Data1!$A:$G, 2, FALSE),0)</f>
        <v>9</v>
      </c>
      <c r="G3471">
        <f xml:space="preserve"> ROUND(E3471 * VLOOKUP(A3471, Data1!$A:$G,3, FALSE),0)</f>
        <v>106</v>
      </c>
      <c r="H3471">
        <f xml:space="preserve"> ROUND(E3471 * VLOOKUP(A3471, Data1!$A:$G, 4, FALSE),0)</f>
        <v>127</v>
      </c>
      <c r="I3471">
        <f xml:space="preserve"> ROUND(E3471 * VLOOKUP(A3471, Data1!$A:$G, 5, FALSE),0)</f>
        <v>10</v>
      </c>
      <c r="J3471">
        <f xml:space="preserve"> ROUND(E3471 * VLOOKUP(A3471, Data1!$A:$G, 6, FALSE),0)</f>
        <v>0</v>
      </c>
    </row>
    <row r="3472" spans="1:10" x14ac:dyDescent="0.25">
      <c r="A3472">
        <v>2017</v>
      </c>
      <c r="B3472" t="str">
        <v>September</v>
      </c>
      <c r="C3472" t="str">
        <v>Grampian</v>
      </c>
      <c r="D3472">
        <v>491</v>
      </c>
      <c r="E3472">
        <f>D3472 / VLOOKUP(A3472, Data1!$A:$G, 7, FALSE)</f>
        <v>9.2885113788993782E-3</v>
      </c>
      <c r="F3472">
        <f xml:space="preserve"> ROUND(E3472 * VLOOKUP(A3472, Data1!$A:$G, 2, FALSE),0)</f>
        <v>17</v>
      </c>
      <c r="G3472">
        <f xml:space="preserve"> ROUND(E3472 * VLOOKUP(A3472, Data1!$A:$G,3, FALSE),0)</f>
        <v>207</v>
      </c>
      <c r="H3472">
        <f xml:space="preserve"> ROUND(E3472 * VLOOKUP(A3472, Data1!$A:$G, 4, FALSE),0)</f>
        <v>248</v>
      </c>
      <c r="I3472">
        <f xml:space="preserve"> ROUND(E3472 * VLOOKUP(A3472, Data1!$A:$G, 5, FALSE),0)</f>
        <v>19</v>
      </c>
      <c r="J3472">
        <f xml:space="preserve"> ROUND(E3472 * VLOOKUP(A3472, Data1!$A:$G, 6, FALSE),0)</f>
        <v>0</v>
      </c>
    </row>
    <row r="3473" spans="1:10" x14ac:dyDescent="0.25">
      <c r="A3473">
        <v>2017</v>
      </c>
      <c r="B3473" t="str">
        <v>September</v>
      </c>
      <c r="C3473" t="str">
        <v>Greater Glasgow and Clyde</v>
      </c>
      <c r="D3473">
        <v>955</v>
      </c>
      <c r="E3473">
        <f>D3473 / VLOOKUP(A3473, Data1!$A:$G, 7, FALSE)</f>
        <v>1.806624921965154E-2</v>
      </c>
      <c r="F3473">
        <f xml:space="preserve"> ROUND(E3473 * VLOOKUP(A3473, Data1!$A:$G, 2, FALSE),0)</f>
        <v>33</v>
      </c>
      <c r="G3473">
        <f xml:space="preserve"> ROUND(E3473 * VLOOKUP(A3473, Data1!$A:$G,3, FALSE),0)</f>
        <v>402</v>
      </c>
      <c r="H3473">
        <f xml:space="preserve"> ROUND(E3473 * VLOOKUP(A3473, Data1!$A:$G, 4, FALSE),0)</f>
        <v>482</v>
      </c>
      <c r="I3473">
        <f xml:space="preserve"> ROUND(E3473 * VLOOKUP(A3473, Data1!$A:$G, 5, FALSE),0)</f>
        <v>37</v>
      </c>
      <c r="J3473">
        <f xml:space="preserve"> ROUND(E3473 * VLOOKUP(A3473, Data1!$A:$G, 6, FALSE),0)</f>
        <v>0</v>
      </c>
    </row>
    <row r="3474" spans="1:10" x14ac:dyDescent="0.25">
      <c r="A3474">
        <v>2017</v>
      </c>
      <c r="B3474" t="str">
        <v>September</v>
      </c>
      <c r="C3474" t="str">
        <v>Highland</v>
      </c>
      <c r="D3474">
        <v>236</v>
      </c>
      <c r="E3474">
        <f>D3474 / VLOOKUP(A3474, Data1!$A:$G, 7, FALSE)</f>
        <v>4.4645390741756682E-3</v>
      </c>
      <c r="F3474">
        <f xml:space="preserve"> ROUND(E3474 * VLOOKUP(A3474, Data1!$A:$G, 2, FALSE),0)</f>
        <v>8</v>
      </c>
      <c r="G3474">
        <f xml:space="preserve"> ROUND(E3474 * VLOOKUP(A3474, Data1!$A:$G,3, FALSE),0)</f>
        <v>99</v>
      </c>
      <c r="H3474">
        <f xml:space="preserve"> ROUND(E3474 * VLOOKUP(A3474, Data1!$A:$G, 4, FALSE),0)</f>
        <v>119</v>
      </c>
      <c r="I3474">
        <f xml:space="preserve"> ROUND(E3474 * VLOOKUP(A3474, Data1!$A:$G, 5, FALSE),0)</f>
        <v>9</v>
      </c>
      <c r="J3474">
        <f xml:space="preserve"> ROUND(E3474 * VLOOKUP(A3474, Data1!$A:$G, 6, FALSE),0)</f>
        <v>0</v>
      </c>
    </row>
    <row r="3475" spans="1:10" x14ac:dyDescent="0.25">
      <c r="A3475">
        <v>2017</v>
      </c>
      <c r="B3475" t="str">
        <v>September</v>
      </c>
      <c r="C3475" t="str">
        <v>Lanarkshire</v>
      </c>
      <c r="D3475">
        <v>564</v>
      </c>
      <c r="E3475">
        <f>D3475 / VLOOKUP(A3475, Data1!$A:$G, 7, FALSE)</f>
        <v>1.0669491685741852E-2</v>
      </c>
      <c r="F3475">
        <f xml:space="preserve"> ROUND(E3475 * VLOOKUP(A3475, Data1!$A:$G, 2, FALSE),0)</f>
        <v>20</v>
      </c>
      <c r="G3475">
        <f xml:space="preserve"> ROUND(E3475 * VLOOKUP(A3475, Data1!$A:$G,3, FALSE),0)</f>
        <v>237</v>
      </c>
      <c r="H3475">
        <f xml:space="preserve"> ROUND(E3475 * VLOOKUP(A3475, Data1!$A:$G, 4, FALSE),0)</f>
        <v>285</v>
      </c>
      <c r="I3475">
        <f xml:space="preserve"> ROUND(E3475 * VLOOKUP(A3475, Data1!$A:$G, 5, FALSE),0)</f>
        <v>22</v>
      </c>
      <c r="J3475">
        <f xml:space="preserve"> ROUND(E3475 * VLOOKUP(A3475, Data1!$A:$G, 6, FALSE),0)</f>
        <v>0</v>
      </c>
    </row>
    <row r="3476" spans="1:10" x14ac:dyDescent="0.25">
      <c r="A3476">
        <v>2017</v>
      </c>
      <c r="B3476" t="str">
        <v>September</v>
      </c>
      <c r="C3476" t="str">
        <v>Lothian</v>
      </c>
      <c r="D3476">
        <v>702</v>
      </c>
      <c r="E3476">
        <f>D3476 / VLOOKUP(A3476, Data1!$A:$G, 7, FALSE)</f>
        <v>1.3280111991827624E-2</v>
      </c>
      <c r="F3476">
        <f xml:space="preserve"> ROUND(E3476 * VLOOKUP(A3476, Data1!$A:$G, 2, FALSE),0)</f>
        <v>24</v>
      </c>
      <c r="G3476">
        <f xml:space="preserve"> ROUND(E3476 * VLOOKUP(A3476, Data1!$A:$G,3, FALSE),0)</f>
        <v>296</v>
      </c>
      <c r="H3476">
        <f xml:space="preserve"> ROUND(E3476 * VLOOKUP(A3476, Data1!$A:$G, 4, FALSE),0)</f>
        <v>355</v>
      </c>
      <c r="I3476">
        <f xml:space="preserve"> ROUND(E3476 * VLOOKUP(A3476, Data1!$A:$G, 5, FALSE),0)</f>
        <v>27</v>
      </c>
      <c r="J3476">
        <f xml:space="preserve"> ROUND(E3476 * VLOOKUP(A3476, Data1!$A:$G, 6, FALSE),0)</f>
        <v>0</v>
      </c>
    </row>
    <row r="3477" spans="1:10" x14ac:dyDescent="0.25">
      <c r="A3477">
        <v>2017</v>
      </c>
      <c r="B3477" t="str">
        <v>September</v>
      </c>
      <c r="C3477" t="str">
        <v>Orkney</v>
      </c>
      <c r="D3477">
        <v>13</v>
      </c>
      <c r="E3477">
        <f>D3477 / VLOOKUP(A3477, Data1!$A:$G, 7, FALSE)</f>
        <v>2.4592799984865971E-4</v>
      </c>
      <c r="F3477">
        <f xml:space="preserve"> ROUND(E3477 * VLOOKUP(A3477, Data1!$A:$G, 2, FALSE),0)</f>
        <v>0</v>
      </c>
      <c r="G3477">
        <f xml:space="preserve"> ROUND(E3477 * VLOOKUP(A3477, Data1!$A:$G,3, FALSE),0)</f>
        <v>5</v>
      </c>
      <c r="H3477">
        <f xml:space="preserve"> ROUND(E3477 * VLOOKUP(A3477, Data1!$A:$G, 4, FALSE),0)</f>
        <v>7</v>
      </c>
      <c r="I3477">
        <f xml:space="preserve"> ROUND(E3477 * VLOOKUP(A3477, Data1!$A:$G, 5, FALSE),0)</f>
        <v>1</v>
      </c>
      <c r="J3477">
        <f xml:space="preserve"> ROUND(E3477 * VLOOKUP(A3477, Data1!$A:$G, 6, FALSE),0)</f>
        <v>0</v>
      </c>
    </row>
    <row r="3478" spans="1:10" x14ac:dyDescent="0.25">
      <c r="A3478">
        <v>2017</v>
      </c>
      <c r="B3478" t="str">
        <v>September</v>
      </c>
      <c r="C3478" t="str">
        <v>Scotland</v>
      </c>
      <c r="D3478">
        <v>4297</v>
      </c>
      <c r="E3478">
        <f>D3478 / VLOOKUP(A3478, Data1!$A:$G, 7, FALSE)</f>
        <v>8.1288662719206983E-2</v>
      </c>
      <c r="F3478">
        <f xml:space="preserve"> ROUND(E3478 * VLOOKUP(A3478, Data1!$A:$G, 2, FALSE),0)</f>
        <v>149</v>
      </c>
      <c r="G3478">
        <f xml:space="preserve"> ROUND(E3478 * VLOOKUP(A3478, Data1!$A:$G,3, FALSE),0)</f>
        <v>1809</v>
      </c>
      <c r="H3478">
        <f xml:space="preserve"> ROUND(E3478 * VLOOKUP(A3478, Data1!$A:$G, 4, FALSE),0)</f>
        <v>2170</v>
      </c>
      <c r="I3478">
        <f xml:space="preserve"> ROUND(E3478 * VLOOKUP(A3478, Data1!$A:$G, 5, FALSE),0)</f>
        <v>168</v>
      </c>
      <c r="J3478">
        <f xml:space="preserve"> ROUND(E3478 * VLOOKUP(A3478, Data1!$A:$G, 6, FALSE),0)</f>
        <v>0</v>
      </c>
    </row>
    <row r="3479" spans="1:10" x14ac:dyDescent="0.25">
      <c r="A3479">
        <v>2017</v>
      </c>
      <c r="B3479" t="str">
        <v>September</v>
      </c>
      <c r="C3479" t="str">
        <v>Shetland</v>
      </c>
      <c r="D3479">
        <v>18</v>
      </c>
      <c r="E3479">
        <f>D3479 / VLOOKUP(A3479, Data1!$A:$G, 7, FALSE)</f>
        <v>3.405156920981442E-4</v>
      </c>
      <c r="F3479">
        <f xml:space="preserve"> ROUND(E3479 * VLOOKUP(A3479, Data1!$A:$G, 2, FALSE),0)</f>
        <v>1</v>
      </c>
      <c r="G3479">
        <f xml:space="preserve"> ROUND(E3479 * VLOOKUP(A3479, Data1!$A:$G,3, FALSE),0)</f>
        <v>8</v>
      </c>
      <c r="H3479">
        <f xml:space="preserve"> ROUND(E3479 * VLOOKUP(A3479, Data1!$A:$G, 4, FALSE),0)</f>
        <v>9</v>
      </c>
      <c r="I3479">
        <f xml:space="preserve"> ROUND(E3479 * VLOOKUP(A3479, Data1!$A:$G, 5, FALSE),0)</f>
        <v>1</v>
      </c>
      <c r="J3479">
        <f xml:space="preserve"> ROUND(E3479 * VLOOKUP(A3479, Data1!$A:$G, 6, FALSE),0)</f>
        <v>0</v>
      </c>
    </row>
    <row r="3480" spans="1:10" x14ac:dyDescent="0.25">
      <c r="A3480">
        <v>2017</v>
      </c>
      <c r="B3480" t="str">
        <v>September</v>
      </c>
      <c r="C3480" t="str">
        <v>Tayside</v>
      </c>
      <c r="D3480">
        <v>301</v>
      </c>
      <c r="E3480">
        <f>D3480 / VLOOKUP(A3480, Data1!$A:$G, 7, FALSE)</f>
        <v>5.6941790734189668E-3</v>
      </c>
      <c r="F3480">
        <f xml:space="preserve"> ROUND(E3480 * VLOOKUP(A3480, Data1!$A:$G, 2, FALSE),0)</f>
        <v>10</v>
      </c>
      <c r="G3480">
        <f xml:space="preserve"> ROUND(E3480 * VLOOKUP(A3480, Data1!$A:$G,3, FALSE),0)</f>
        <v>127</v>
      </c>
      <c r="H3480">
        <f xml:space="preserve"> ROUND(E3480 * VLOOKUP(A3480, Data1!$A:$G, 4, FALSE),0)</f>
        <v>152</v>
      </c>
      <c r="I3480">
        <f xml:space="preserve"> ROUND(E3480 * VLOOKUP(A3480, Data1!$A:$G, 5, FALSE),0)</f>
        <v>12</v>
      </c>
      <c r="J3480">
        <f xml:space="preserve"> ROUND(E3480 * VLOOKUP(A3480, Data1!$A:$G, 6, FALSE),0)</f>
        <v>0</v>
      </c>
    </row>
    <row r="3481" spans="1:10" x14ac:dyDescent="0.25">
      <c r="A3481">
        <v>2017</v>
      </c>
      <c r="B3481" t="str">
        <v>September</v>
      </c>
      <c r="C3481" t="str">
        <v>Western Isles</v>
      </c>
      <c r="D3481">
        <v>14</v>
      </c>
      <c r="E3481">
        <f>D3481 / VLOOKUP(A3481, Data1!$A:$G, 7, FALSE)</f>
        <v>2.648455382985566E-4</v>
      </c>
      <c r="F3481">
        <f xml:space="preserve"> ROUND(E3481 * VLOOKUP(A3481, Data1!$A:$G, 2, FALSE),0)</f>
        <v>0</v>
      </c>
      <c r="G3481">
        <f xml:space="preserve"> ROUND(E3481 * VLOOKUP(A3481, Data1!$A:$G,3, FALSE),0)</f>
        <v>6</v>
      </c>
      <c r="H3481">
        <f xml:space="preserve"> ROUND(E3481 * VLOOKUP(A3481, Data1!$A:$G, 4, FALSE),0)</f>
        <v>7</v>
      </c>
      <c r="I3481">
        <f xml:space="preserve"> ROUND(E3481 * VLOOKUP(A3481, Data1!$A:$G, 5, FALSE),0)</f>
        <v>1</v>
      </c>
      <c r="J3481">
        <f xml:space="preserve"> ROUND(E3481 * VLOOKUP(A3481, Data1!$A:$G, 6, FALSE),0)</f>
        <v>0</v>
      </c>
    </row>
    <row r="3482" spans="1:10" x14ac:dyDescent="0.25">
      <c r="A3482">
        <v>2017</v>
      </c>
      <c r="B3482" t="str">
        <v>August</v>
      </c>
      <c r="C3482" t="str">
        <v>Ayrshire and Arran</v>
      </c>
      <c r="D3482">
        <v>314</v>
      </c>
      <c r="E3482">
        <f>D3482 / VLOOKUP(A3482, Data1!$A:$G, 7, FALSE)</f>
        <v>5.9401070732676264E-3</v>
      </c>
      <c r="F3482">
        <f xml:space="preserve"> ROUND(E3482 * VLOOKUP(A3482, Data1!$A:$G, 2, FALSE),0)</f>
        <v>11</v>
      </c>
      <c r="G3482">
        <f xml:space="preserve"> ROUND(E3482 * VLOOKUP(A3482, Data1!$A:$G,3, FALSE),0)</f>
        <v>132</v>
      </c>
      <c r="H3482">
        <f xml:space="preserve"> ROUND(E3482 * VLOOKUP(A3482, Data1!$A:$G, 4, FALSE),0)</f>
        <v>159</v>
      </c>
      <c r="I3482">
        <f xml:space="preserve"> ROUND(E3482 * VLOOKUP(A3482, Data1!$A:$G, 5, FALSE),0)</f>
        <v>12</v>
      </c>
      <c r="J3482">
        <f xml:space="preserve"> ROUND(E3482 * VLOOKUP(A3482, Data1!$A:$G, 6, FALSE),0)</f>
        <v>0</v>
      </c>
    </row>
    <row r="3483" spans="1:10" x14ac:dyDescent="0.25">
      <c r="A3483">
        <v>2017</v>
      </c>
      <c r="B3483" t="str">
        <v>August</v>
      </c>
      <c r="C3483" t="str">
        <v>Borders</v>
      </c>
      <c r="D3483">
        <v>111</v>
      </c>
      <c r="E3483">
        <f>D3483 / VLOOKUP(A3483, Data1!$A:$G, 7, FALSE)</f>
        <v>2.0998467679385559E-3</v>
      </c>
      <c r="F3483">
        <f xml:space="preserve"> ROUND(E3483 * VLOOKUP(A3483, Data1!$A:$G, 2, FALSE),0)</f>
        <v>4</v>
      </c>
      <c r="G3483">
        <f xml:space="preserve"> ROUND(E3483 * VLOOKUP(A3483, Data1!$A:$G,3, FALSE),0)</f>
        <v>47</v>
      </c>
      <c r="H3483">
        <f xml:space="preserve"> ROUND(E3483 * VLOOKUP(A3483, Data1!$A:$G, 4, FALSE),0)</f>
        <v>56</v>
      </c>
      <c r="I3483">
        <f xml:space="preserve"> ROUND(E3483 * VLOOKUP(A3483, Data1!$A:$G, 5, FALSE),0)</f>
        <v>4</v>
      </c>
      <c r="J3483">
        <f xml:space="preserve"> ROUND(E3483 * VLOOKUP(A3483, Data1!$A:$G, 6, FALSE),0)</f>
        <v>0</v>
      </c>
    </row>
    <row r="3484" spans="1:10" x14ac:dyDescent="0.25">
      <c r="A3484">
        <v>2017</v>
      </c>
      <c r="B3484" t="str">
        <v>August</v>
      </c>
      <c r="C3484" t="str">
        <v>Dumfries and Galloway</v>
      </c>
      <c r="D3484">
        <v>120</v>
      </c>
      <c r="E3484">
        <f>D3484 / VLOOKUP(A3484, Data1!$A:$G, 7, FALSE)</f>
        <v>2.2701046139876279E-3</v>
      </c>
      <c r="F3484">
        <f xml:space="preserve"> ROUND(E3484 * VLOOKUP(A3484, Data1!$A:$G, 2, FALSE),0)</f>
        <v>4</v>
      </c>
      <c r="G3484">
        <f xml:space="preserve"> ROUND(E3484 * VLOOKUP(A3484, Data1!$A:$G,3, FALSE),0)</f>
        <v>51</v>
      </c>
      <c r="H3484">
        <f xml:space="preserve"> ROUND(E3484 * VLOOKUP(A3484, Data1!$A:$G, 4, FALSE),0)</f>
        <v>61</v>
      </c>
      <c r="I3484">
        <f xml:space="preserve"> ROUND(E3484 * VLOOKUP(A3484, Data1!$A:$G, 5, FALSE),0)</f>
        <v>5</v>
      </c>
      <c r="J3484">
        <f xml:space="preserve"> ROUND(E3484 * VLOOKUP(A3484, Data1!$A:$G, 6, FALSE),0)</f>
        <v>0</v>
      </c>
    </row>
    <row r="3485" spans="1:10" x14ac:dyDescent="0.25">
      <c r="A3485">
        <v>2017</v>
      </c>
      <c r="B3485" t="str">
        <v>August</v>
      </c>
      <c r="C3485" t="str">
        <v>Fife</v>
      </c>
      <c r="D3485">
        <v>290</v>
      </c>
      <c r="E3485">
        <f>D3485 / VLOOKUP(A3485, Data1!$A:$G, 7, FALSE)</f>
        <v>5.486086150470101E-3</v>
      </c>
      <c r="F3485">
        <f xml:space="preserve"> ROUND(E3485 * VLOOKUP(A3485, Data1!$A:$G, 2, FALSE),0)</f>
        <v>10</v>
      </c>
      <c r="G3485">
        <f xml:space="preserve"> ROUND(E3485 * VLOOKUP(A3485, Data1!$A:$G,3, FALSE),0)</f>
        <v>122</v>
      </c>
      <c r="H3485">
        <f xml:space="preserve"> ROUND(E3485 * VLOOKUP(A3485, Data1!$A:$G, 4, FALSE),0)</f>
        <v>146</v>
      </c>
      <c r="I3485">
        <f xml:space="preserve"> ROUND(E3485 * VLOOKUP(A3485, Data1!$A:$G, 5, FALSE),0)</f>
        <v>11</v>
      </c>
      <c r="J3485">
        <f xml:space="preserve"> ROUND(E3485 * VLOOKUP(A3485, Data1!$A:$G, 6, FALSE),0)</f>
        <v>0</v>
      </c>
    </row>
    <row r="3486" spans="1:10" x14ac:dyDescent="0.25">
      <c r="A3486">
        <v>2017</v>
      </c>
      <c r="B3486" t="str">
        <v>August</v>
      </c>
      <c r="C3486" t="str">
        <v>Forth Valley</v>
      </c>
      <c r="D3486">
        <v>287</v>
      </c>
      <c r="E3486">
        <f>D3486 / VLOOKUP(A3486, Data1!$A:$G, 7, FALSE)</f>
        <v>5.4293335351204104E-3</v>
      </c>
      <c r="F3486">
        <f xml:space="preserve"> ROUND(E3486 * VLOOKUP(A3486, Data1!$A:$G, 2, FALSE),0)</f>
        <v>10</v>
      </c>
      <c r="G3486">
        <f xml:space="preserve"> ROUND(E3486 * VLOOKUP(A3486, Data1!$A:$G,3, FALSE),0)</f>
        <v>121</v>
      </c>
      <c r="H3486">
        <f xml:space="preserve"> ROUND(E3486 * VLOOKUP(A3486, Data1!$A:$G, 4, FALSE),0)</f>
        <v>145</v>
      </c>
      <c r="I3486">
        <f xml:space="preserve"> ROUND(E3486 * VLOOKUP(A3486, Data1!$A:$G, 5, FALSE),0)</f>
        <v>11</v>
      </c>
      <c r="J3486">
        <f xml:space="preserve"> ROUND(E3486 * VLOOKUP(A3486, Data1!$A:$G, 6, FALSE),0)</f>
        <v>0</v>
      </c>
    </row>
    <row r="3487" spans="1:10" x14ac:dyDescent="0.25">
      <c r="A3487">
        <v>2017</v>
      </c>
      <c r="B3487" t="str">
        <v>August</v>
      </c>
      <c r="C3487" t="str">
        <v>Grampian</v>
      </c>
      <c r="D3487">
        <v>569</v>
      </c>
      <c r="E3487">
        <f>D3487 / VLOOKUP(A3487, Data1!$A:$G, 7, FALSE)</f>
        <v>1.0764079377991335E-2</v>
      </c>
      <c r="F3487">
        <f xml:space="preserve"> ROUND(E3487 * VLOOKUP(A3487, Data1!$A:$G, 2, FALSE),0)</f>
        <v>20</v>
      </c>
      <c r="G3487">
        <f xml:space="preserve"> ROUND(E3487 * VLOOKUP(A3487, Data1!$A:$G,3, FALSE),0)</f>
        <v>240</v>
      </c>
      <c r="H3487">
        <f xml:space="preserve"> ROUND(E3487 * VLOOKUP(A3487, Data1!$A:$G, 4, FALSE),0)</f>
        <v>287</v>
      </c>
      <c r="I3487">
        <f xml:space="preserve"> ROUND(E3487 * VLOOKUP(A3487, Data1!$A:$G, 5, FALSE),0)</f>
        <v>22</v>
      </c>
      <c r="J3487">
        <f xml:space="preserve"> ROUND(E3487 * VLOOKUP(A3487, Data1!$A:$G, 6, FALSE),0)</f>
        <v>0</v>
      </c>
    </row>
    <row r="3488" spans="1:10" x14ac:dyDescent="0.25">
      <c r="A3488">
        <v>2017</v>
      </c>
      <c r="B3488" t="str">
        <v>August</v>
      </c>
      <c r="C3488" t="str">
        <v>Greater Glasgow and Clyde</v>
      </c>
      <c r="D3488">
        <v>1107</v>
      </c>
      <c r="E3488">
        <f>D3488 / VLOOKUP(A3488, Data1!$A:$G, 7, FALSE)</f>
        <v>2.0941715064035867E-2</v>
      </c>
      <c r="F3488">
        <f xml:space="preserve"> ROUND(E3488 * VLOOKUP(A3488, Data1!$A:$G, 2, FALSE),0)</f>
        <v>38</v>
      </c>
      <c r="G3488">
        <f xml:space="preserve"> ROUND(E3488 * VLOOKUP(A3488, Data1!$A:$G,3, FALSE),0)</f>
        <v>466</v>
      </c>
      <c r="H3488">
        <f xml:space="preserve"> ROUND(E3488 * VLOOKUP(A3488, Data1!$A:$G, 4, FALSE),0)</f>
        <v>559</v>
      </c>
      <c r="I3488">
        <f xml:space="preserve"> ROUND(E3488 * VLOOKUP(A3488, Data1!$A:$G, 5, FALSE),0)</f>
        <v>43</v>
      </c>
      <c r="J3488">
        <f xml:space="preserve"> ROUND(E3488 * VLOOKUP(A3488, Data1!$A:$G, 6, FALSE),0)</f>
        <v>0</v>
      </c>
    </row>
    <row r="3489" spans="1:10" x14ac:dyDescent="0.25">
      <c r="A3489">
        <v>2017</v>
      </c>
      <c r="B3489" t="str">
        <v>August</v>
      </c>
      <c r="C3489" t="str">
        <v>Highland</v>
      </c>
      <c r="D3489">
        <v>282</v>
      </c>
      <c r="E3489">
        <f>D3489 / VLOOKUP(A3489, Data1!$A:$G, 7, FALSE)</f>
        <v>5.3347458428709259E-3</v>
      </c>
      <c r="F3489">
        <f xml:space="preserve"> ROUND(E3489 * VLOOKUP(A3489, Data1!$A:$G, 2, FALSE),0)</f>
        <v>10</v>
      </c>
      <c r="G3489">
        <f xml:space="preserve"> ROUND(E3489 * VLOOKUP(A3489, Data1!$A:$G,3, FALSE),0)</f>
        <v>119</v>
      </c>
      <c r="H3489">
        <f xml:space="preserve"> ROUND(E3489 * VLOOKUP(A3489, Data1!$A:$G, 4, FALSE),0)</f>
        <v>142</v>
      </c>
      <c r="I3489">
        <f xml:space="preserve"> ROUND(E3489 * VLOOKUP(A3489, Data1!$A:$G, 5, FALSE),0)</f>
        <v>11</v>
      </c>
      <c r="J3489">
        <f xml:space="preserve"> ROUND(E3489 * VLOOKUP(A3489, Data1!$A:$G, 6, FALSE),0)</f>
        <v>0</v>
      </c>
    </row>
    <row r="3490" spans="1:10" x14ac:dyDescent="0.25">
      <c r="A3490">
        <v>2017</v>
      </c>
      <c r="B3490" t="str">
        <v>August</v>
      </c>
      <c r="C3490" t="str">
        <v>Lanarkshire</v>
      </c>
      <c r="D3490">
        <v>640</v>
      </c>
      <c r="E3490">
        <f>D3490 / VLOOKUP(A3490, Data1!$A:$G, 7, FALSE)</f>
        <v>1.2107224607934015E-2</v>
      </c>
      <c r="F3490">
        <f xml:space="preserve"> ROUND(E3490 * VLOOKUP(A3490, Data1!$A:$G, 2, FALSE),0)</f>
        <v>22</v>
      </c>
      <c r="G3490">
        <f xml:space="preserve"> ROUND(E3490 * VLOOKUP(A3490, Data1!$A:$G,3, FALSE),0)</f>
        <v>269</v>
      </c>
      <c r="H3490">
        <f xml:space="preserve"> ROUND(E3490 * VLOOKUP(A3490, Data1!$A:$G, 4, FALSE),0)</f>
        <v>323</v>
      </c>
      <c r="I3490">
        <f xml:space="preserve"> ROUND(E3490 * VLOOKUP(A3490, Data1!$A:$G, 5, FALSE),0)</f>
        <v>25</v>
      </c>
      <c r="J3490">
        <f xml:space="preserve"> ROUND(E3490 * VLOOKUP(A3490, Data1!$A:$G, 6, FALSE),0)</f>
        <v>0</v>
      </c>
    </row>
    <row r="3491" spans="1:10" x14ac:dyDescent="0.25">
      <c r="A3491">
        <v>2017</v>
      </c>
      <c r="B3491" t="str">
        <v>August</v>
      </c>
      <c r="C3491" t="str">
        <v>Lothian</v>
      </c>
      <c r="D3491">
        <v>862</v>
      </c>
      <c r="E3491">
        <f>D3491 / VLOOKUP(A3491, Data1!$A:$G, 7, FALSE)</f>
        <v>1.6306918143811126E-2</v>
      </c>
      <c r="F3491">
        <f xml:space="preserve"> ROUND(E3491 * VLOOKUP(A3491, Data1!$A:$G, 2, FALSE),0)</f>
        <v>30</v>
      </c>
      <c r="G3491">
        <f xml:space="preserve"> ROUND(E3491 * VLOOKUP(A3491, Data1!$A:$G,3, FALSE),0)</f>
        <v>363</v>
      </c>
      <c r="H3491">
        <f xml:space="preserve"> ROUND(E3491 * VLOOKUP(A3491, Data1!$A:$G, 4, FALSE),0)</f>
        <v>435</v>
      </c>
      <c r="I3491">
        <f xml:space="preserve"> ROUND(E3491 * VLOOKUP(A3491, Data1!$A:$G, 5, FALSE),0)</f>
        <v>34</v>
      </c>
      <c r="J3491">
        <f xml:space="preserve"> ROUND(E3491 * VLOOKUP(A3491, Data1!$A:$G, 6, FALSE),0)</f>
        <v>0</v>
      </c>
    </row>
    <row r="3492" spans="1:10" x14ac:dyDescent="0.25">
      <c r="A3492">
        <v>2017</v>
      </c>
      <c r="B3492" t="str">
        <v>August</v>
      </c>
      <c r="C3492" t="str">
        <v>Orkney</v>
      </c>
      <c r="D3492">
        <v>13</v>
      </c>
      <c r="E3492">
        <f>D3492 / VLOOKUP(A3492, Data1!$A:$G, 7, FALSE)</f>
        <v>2.4592799984865971E-4</v>
      </c>
      <c r="F3492">
        <f xml:space="preserve"> ROUND(E3492 * VLOOKUP(A3492, Data1!$A:$G, 2, FALSE),0)</f>
        <v>0</v>
      </c>
      <c r="G3492">
        <f xml:space="preserve"> ROUND(E3492 * VLOOKUP(A3492, Data1!$A:$G,3, FALSE),0)</f>
        <v>5</v>
      </c>
      <c r="H3492">
        <f xml:space="preserve"> ROUND(E3492 * VLOOKUP(A3492, Data1!$A:$G, 4, FALSE),0)</f>
        <v>7</v>
      </c>
      <c r="I3492">
        <f xml:space="preserve"> ROUND(E3492 * VLOOKUP(A3492, Data1!$A:$G, 5, FALSE),0)</f>
        <v>1</v>
      </c>
      <c r="J3492">
        <f xml:space="preserve"> ROUND(E3492 * VLOOKUP(A3492, Data1!$A:$G, 6, FALSE),0)</f>
        <v>0</v>
      </c>
    </row>
    <row r="3493" spans="1:10" x14ac:dyDescent="0.25">
      <c r="A3493">
        <v>2017</v>
      </c>
      <c r="B3493" t="str">
        <v>August</v>
      </c>
      <c r="C3493" t="str">
        <v>Scotland</v>
      </c>
      <c r="D3493">
        <v>4997</v>
      </c>
      <c r="E3493">
        <f>D3493 / VLOOKUP(A3493, Data1!$A:$G, 7, FALSE)</f>
        <v>9.4530939634134808E-2</v>
      </c>
      <c r="F3493">
        <f xml:space="preserve"> ROUND(E3493 * VLOOKUP(A3493, Data1!$A:$G, 2, FALSE),0)</f>
        <v>174</v>
      </c>
      <c r="G3493">
        <f xml:space="preserve"> ROUND(E3493 * VLOOKUP(A3493, Data1!$A:$G,3, FALSE),0)</f>
        <v>2104</v>
      </c>
      <c r="H3493">
        <f xml:space="preserve"> ROUND(E3493 * VLOOKUP(A3493, Data1!$A:$G, 4, FALSE),0)</f>
        <v>2524</v>
      </c>
      <c r="I3493">
        <f xml:space="preserve"> ROUND(E3493 * VLOOKUP(A3493, Data1!$A:$G, 5, FALSE),0)</f>
        <v>195</v>
      </c>
      <c r="J3493">
        <f xml:space="preserve"> ROUND(E3493 * VLOOKUP(A3493, Data1!$A:$G, 6, FALSE),0)</f>
        <v>0</v>
      </c>
    </row>
    <row r="3494" spans="1:10" x14ac:dyDescent="0.25">
      <c r="A3494">
        <v>2017</v>
      </c>
      <c r="B3494" t="str">
        <v>August</v>
      </c>
      <c r="C3494" t="str">
        <v>Shetland</v>
      </c>
      <c r="D3494">
        <v>23</v>
      </c>
      <c r="E3494">
        <f>D3494 / VLOOKUP(A3494, Data1!$A:$G, 7, FALSE)</f>
        <v>4.351033843476287E-4</v>
      </c>
      <c r="F3494">
        <f xml:space="preserve"> ROUND(E3494 * VLOOKUP(A3494, Data1!$A:$G, 2, FALSE),0)</f>
        <v>1</v>
      </c>
      <c r="G3494">
        <f xml:space="preserve"> ROUND(E3494 * VLOOKUP(A3494, Data1!$A:$G,3, FALSE),0)</f>
        <v>10</v>
      </c>
      <c r="H3494">
        <f xml:space="preserve"> ROUND(E3494 * VLOOKUP(A3494, Data1!$A:$G, 4, FALSE),0)</f>
        <v>12</v>
      </c>
      <c r="I3494">
        <f xml:space="preserve"> ROUND(E3494 * VLOOKUP(A3494, Data1!$A:$G, 5, FALSE),0)</f>
        <v>1</v>
      </c>
      <c r="J3494">
        <f xml:space="preserve"> ROUND(E3494 * VLOOKUP(A3494, Data1!$A:$G, 6, FALSE),0)</f>
        <v>0</v>
      </c>
    </row>
    <row r="3495" spans="1:10" x14ac:dyDescent="0.25">
      <c r="A3495">
        <v>2017</v>
      </c>
      <c r="B3495" t="str">
        <v>August</v>
      </c>
      <c r="C3495" t="str">
        <v>Tayside</v>
      </c>
      <c r="D3495">
        <v>368</v>
      </c>
      <c r="E3495">
        <f>D3495 / VLOOKUP(A3495, Data1!$A:$G, 7, FALSE)</f>
        <v>6.9616541495620592E-3</v>
      </c>
      <c r="F3495">
        <f xml:space="preserve"> ROUND(E3495 * VLOOKUP(A3495, Data1!$A:$G, 2, FALSE),0)</f>
        <v>13</v>
      </c>
      <c r="G3495">
        <f xml:space="preserve"> ROUND(E3495 * VLOOKUP(A3495, Data1!$A:$G,3, FALSE),0)</f>
        <v>155</v>
      </c>
      <c r="H3495">
        <f xml:space="preserve"> ROUND(E3495 * VLOOKUP(A3495, Data1!$A:$G, 4, FALSE),0)</f>
        <v>186</v>
      </c>
      <c r="I3495">
        <f xml:space="preserve"> ROUND(E3495 * VLOOKUP(A3495, Data1!$A:$G, 5, FALSE),0)</f>
        <v>14</v>
      </c>
      <c r="J3495">
        <f xml:space="preserve"> ROUND(E3495 * VLOOKUP(A3495, Data1!$A:$G, 6, FALSE),0)</f>
        <v>0</v>
      </c>
    </row>
    <row r="3496" spans="1:10" x14ac:dyDescent="0.25">
      <c r="A3496">
        <v>2017</v>
      </c>
      <c r="B3496" t="str">
        <v>August</v>
      </c>
      <c r="C3496" t="str">
        <v>Western Isles</v>
      </c>
      <c r="D3496">
        <v>11</v>
      </c>
      <c r="E3496">
        <f>D3496 / VLOOKUP(A3496, Data1!$A:$G, 7, FALSE)</f>
        <v>2.0809292294886591E-4</v>
      </c>
      <c r="F3496">
        <f xml:space="preserve"> ROUND(E3496 * VLOOKUP(A3496, Data1!$A:$G, 2, FALSE),0)</f>
        <v>0</v>
      </c>
      <c r="G3496">
        <f xml:space="preserve"> ROUND(E3496 * VLOOKUP(A3496, Data1!$A:$G,3, FALSE),0)</f>
        <v>5</v>
      </c>
      <c r="H3496">
        <f xml:space="preserve"> ROUND(E3496 * VLOOKUP(A3496, Data1!$A:$G, 4, FALSE),0)</f>
        <v>6</v>
      </c>
      <c r="I3496">
        <f xml:space="preserve"> ROUND(E3496 * VLOOKUP(A3496, Data1!$A:$G, 5, FALSE),0)</f>
        <v>0</v>
      </c>
      <c r="J3496">
        <f xml:space="preserve"> ROUND(E3496 * VLOOKUP(A3496, Data1!$A:$G, 6, FALSE),0)</f>
        <v>0</v>
      </c>
    </row>
    <row r="3497" spans="1:10" x14ac:dyDescent="0.25">
      <c r="A3497">
        <v>2017</v>
      </c>
      <c r="B3497" t="str">
        <v>July</v>
      </c>
      <c r="C3497" t="str">
        <v>Ayrshire and Arran</v>
      </c>
      <c r="D3497">
        <v>294</v>
      </c>
      <c r="E3497">
        <f>D3497 / VLOOKUP(A3497, Data1!$A:$G, 7, FALSE)</f>
        <v>5.5617563042696886E-3</v>
      </c>
      <c r="F3497">
        <f xml:space="preserve"> ROUND(E3497 * VLOOKUP(A3497, Data1!$A:$G, 2, FALSE),0)</f>
        <v>10</v>
      </c>
      <c r="G3497">
        <f xml:space="preserve"> ROUND(E3497 * VLOOKUP(A3497, Data1!$A:$G,3, FALSE),0)</f>
        <v>124</v>
      </c>
      <c r="H3497">
        <f xml:space="preserve"> ROUND(E3497 * VLOOKUP(A3497, Data1!$A:$G, 4, FALSE),0)</f>
        <v>148</v>
      </c>
      <c r="I3497">
        <f xml:space="preserve"> ROUND(E3497 * VLOOKUP(A3497, Data1!$A:$G, 5, FALSE),0)</f>
        <v>11</v>
      </c>
      <c r="J3497">
        <f xml:space="preserve"> ROUND(E3497 * VLOOKUP(A3497, Data1!$A:$G, 6, FALSE),0)</f>
        <v>0</v>
      </c>
    </row>
    <row r="3498" spans="1:10" x14ac:dyDescent="0.25">
      <c r="A3498">
        <v>2017</v>
      </c>
      <c r="B3498" t="str">
        <v>July</v>
      </c>
      <c r="C3498" t="str">
        <v>Borders</v>
      </c>
      <c r="D3498">
        <v>90</v>
      </c>
      <c r="E3498">
        <f>D3498 / VLOOKUP(A3498, Data1!$A:$G, 7, FALSE)</f>
        <v>1.702578460490721E-3</v>
      </c>
      <c r="F3498">
        <f xml:space="preserve"> ROUND(E3498 * VLOOKUP(A3498, Data1!$A:$G, 2, FALSE),0)</f>
        <v>3</v>
      </c>
      <c r="G3498">
        <f xml:space="preserve"> ROUND(E3498 * VLOOKUP(A3498, Data1!$A:$G,3, FALSE),0)</f>
        <v>38</v>
      </c>
      <c r="H3498">
        <f xml:space="preserve"> ROUND(E3498 * VLOOKUP(A3498, Data1!$A:$G, 4, FALSE),0)</f>
        <v>45</v>
      </c>
      <c r="I3498">
        <f xml:space="preserve"> ROUND(E3498 * VLOOKUP(A3498, Data1!$A:$G, 5, FALSE),0)</f>
        <v>4</v>
      </c>
      <c r="J3498">
        <f xml:space="preserve"> ROUND(E3498 * VLOOKUP(A3498, Data1!$A:$G, 6, FALSE),0)</f>
        <v>0</v>
      </c>
    </row>
    <row r="3499" spans="1:10" x14ac:dyDescent="0.25">
      <c r="A3499">
        <v>2017</v>
      </c>
      <c r="B3499" t="str">
        <v>July</v>
      </c>
      <c r="C3499" t="str">
        <v>Dumfries and Galloway</v>
      </c>
      <c r="D3499">
        <v>111</v>
      </c>
      <c r="E3499">
        <f>D3499 / VLOOKUP(A3499, Data1!$A:$G, 7, FALSE)</f>
        <v>2.0998467679385559E-3</v>
      </c>
      <c r="F3499">
        <f xml:space="preserve"> ROUND(E3499 * VLOOKUP(A3499, Data1!$A:$G, 2, FALSE),0)</f>
        <v>4</v>
      </c>
      <c r="G3499">
        <f xml:space="preserve"> ROUND(E3499 * VLOOKUP(A3499, Data1!$A:$G,3, FALSE),0)</f>
        <v>47</v>
      </c>
      <c r="H3499">
        <f xml:space="preserve"> ROUND(E3499 * VLOOKUP(A3499, Data1!$A:$G, 4, FALSE),0)</f>
        <v>56</v>
      </c>
      <c r="I3499">
        <f xml:space="preserve"> ROUND(E3499 * VLOOKUP(A3499, Data1!$A:$G, 5, FALSE),0)</f>
        <v>4</v>
      </c>
      <c r="J3499">
        <f xml:space="preserve"> ROUND(E3499 * VLOOKUP(A3499, Data1!$A:$G, 6, FALSE),0)</f>
        <v>0</v>
      </c>
    </row>
    <row r="3500" spans="1:10" x14ac:dyDescent="0.25">
      <c r="A3500">
        <v>2017</v>
      </c>
      <c r="B3500" t="str">
        <v>July</v>
      </c>
      <c r="C3500" t="str">
        <v>Fife</v>
      </c>
      <c r="D3500">
        <v>314</v>
      </c>
      <c r="E3500">
        <f>D3500 / VLOOKUP(A3500, Data1!$A:$G, 7, FALSE)</f>
        <v>5.9401070732676264E-3</v>
      </c>
      <c r="F3500">
        <f xml:space="preserve"> ROUND(E3500 * VLOOKUP(A3500, Data1!$A:$G, 2, FALSE),0)</f>
        <v>11</v>
      </c>
      <c r="G3500">
        <f xml:space="preserve"> ROUND(E3500 * VLOOKUP(A3500, Data1!$A:$G,3, FALSE),0)</f>
        <v>132</v>
      </c>
      <c r="H3500">
        <f xml:space="preserve"> ROUND(E3500 * VLOOKUP(A3500, Data1!$A:$G, 4, FALSE),0)</f>
        <v>159</v>
      </c>
      <c r="I3500">
        <f xml:space="preserve"> ROUND(E3500 * VLOOKUP(A3500, Data1!$A:$G, 5, FALSE),0)</f>
        <v>12</v>
      </c>
      <c r="J3500">
        <f xml:space="preserve"> ROUND(E3500 * VLOOKUP(A3500, Data1!$A:$G, 6, FALSE),0)</f>
        <v>0</v>
      </c>
    </row>
    <row r="3501" spans="1:10" x14ac:dyDescent="0.25">
      <c r="A3501">
        <v>2017</v>
      </c>
      <c r="B3501" t="str">
        <v>July</v>
      </c>
      <c r="C3501" t="str">
        <v>Forth Valley</v>
      </c>
      <c r="D3501">
        <v>261</v>
      </c>
      <c r="E3501">
        <f>D3501 / VLOOKUP(A3501, Data1!$A:$G, 7, FALSE)</f>
        <v>4.9374775354230904E-3</v>
      </c>
      <c r="F3501">
        <f xml:space="preserve"> ROUND(E3501 * VLOOKUP(A3501, Data1!$A:$G, 2, FALSE),0)</f>
        <v>9</v>
      </c>
      <c r="G3501">
        <f xml:space="preserve"> ROUND(E3501 * VLOOKUP(A3501, Data1!$A:$G,3, FALSE),0)</f>
        <v>110</v>
      </c>
      <c r="H3501">
        <f xml:space="preserve"> ROUND(E3501 * VLOOKUP(A3501, Data1!$A:$G, 4, FALSE),0)</f>
        <v>132</v>
      </c>
      <c r="I3501">
        <f xml:space="preserve"> ROUND(E3501 * VLOOKUP(A3501, Data1!$A:$G, 5, FALSE),0)</f>
        <v>10</v>
      </c>
      <c r="J3501">
        <f xml:space="preserve"> ROUND(E3501 * VLOOKUP(A3501, Data1!$A:$G, 6, FALSE),0)</f>
        <v>0</v>
      </c>
    </row>
    <row r="3502" spans="1:10" x14ac:dyDescent="0.25">
      <c r="A3502">
        <v>2017</v>
      </c>
      <c r="B3502" t="str">
        <v>July</v>
      </c>
      <c r="C3502" t="str">
        <v>Grampian</v>
      </c>
      <c r="D3502">
        <v>525</v>
      </c>
      <c r="E3502">
        <f>D3502 / VLOOKUP(A3502, Data1!$A:$G, 7, FALSE)</f>
        <v>9.9317076861958724E-3</v>
      </c>
      <c r="F3502">
        <f xml:space="preserve"> ROUND(E3502 * VLOOKUP(A3502, Data1!$A:$G, 2, FALSE),0)</f>
        <v>18</v>
      </c>
      <c r="G3502">
        <f xml:space="preserve"> ROUND(E3502 * VLOOKUP(A3502, Data1!$A:$G,3, FALSE),0)</f>
        <v>221</v>
      </c>
      <c r="H3502">
        <f xml:space="preserve"> ROUND(E3502 * VLOOKUP(A3502, Data1!$A:$G, 4, FALSE),0)</f>
        <v>265</v>
      </c>
      <c r="I3502">
        <f xml:space="preserve"> ROUND(E3502 * VLOOKUP(A3502, Data1!$A:$G, 5, FALSE),0)</f>
        <v>21</v>
      </c>
      <c r="J3502">
        <f xml:space="preserve"> ROUND(E3502 * VLOOKUP(A3502, Data1!$A:$G, 6, FALSE),0)</f>
        <v>0</v>
      </c>
    </row>
    <row r="3503" spans="1:10" x14ac:dyDescent="0.25">
      <c r="A3503">
        <v>2017</v>
      </c>
      <c r="B3503" t="str">
        <v>July</v>
      </c>
      <c r="C3503" t="str">
        <v>Greater Glasgow and Clyde</v>
      </c>
      <c r="D3503">
        <v>1003</v>
      </c>
      <c r="E3503">
        <f>D3503 / VLOOKUP(A3503, Data1!$A:$G, 7, FALSE)</f>
        <v>1.897429106524659E-2</v>
      </c>
      <c r="F3503">
        <f xml:space="preserve"> ROUND(E3503 * VLOOKUP(A3503, Data1!$A:$G, 2, FALSE),0)</f>
        <v>35</v>
      </c>
      <c r="G3503">
        <f xml:space="preserve"> ROUND(E3503 * VLOOKUP(A3503, Data1!$A:$G,3, FALSE),0)</f>
        <v>422</v>
      </c>
      <c r="H3503">
        <f xml:space="preserve"> ROUND(E3503 * VLOOKUP(A3503, Data1!$A:$G, 4, FALSE),0)</f>
        <v>507</v>
      </c>
      <c r="I3503">
        <f xml:space="preserve"> ROUND(E3503 * VLOOKUP(A3503, Data1!$A:$G, 5, FALSE),0)</f>
        <v>39</v>
      </c>
      <c r="J3503">
        <f xml:space="preserve"> ROUND(E3503 * VLOOKUP(A3503, Data1!$A:$G, 6, FALSE),0)</f>
        <v>0</v>
      </c>
    </row>
    <row r="3504" spans="1:10" x14ac:dyDescent="0.25">
      <c r="A3504">
        <v>2017</v>
      </c>
      <c r="B3504" t="str">
        <v>July</v>
      </c>
      <c r="C3504" t="str">
        <v>Highland</v>
      </c>
      <c r="D3504">
        <v>251</v>
      </c>
      <c r="E3504">
        <f>D3504 / VLOOKUP(A3504, Data1!$A:$G, 7, FALSE)</f>
        <v>4.7483021509241215E-3</v>
      </c>
      <c r="F3504">
        <f xml:space="preserve"> ROUND(E3504 * VLOOKUP(A3504, Data1!$A:$G, 2, FALSE),0)</f>
        <v>9</v>
      </c>
      <c r="G3504">
        <f xml:space="preserve"> ROUND(E3504 * VLOOKUP(A3504, Data1!$A:$G,3, FALSE),0)</f>
        <v>106</v>
      </c>
      <c r="H3504">
        <f xml:space="preserve"> ROUND(E3504 * VLOOKUP(A3504, Data1!$A:$G, 4, FALSE),0)</f>
        <v>127</v>
      </c>
      <c r="I3504">
        <f xml:space="preserve"> ROUND(E3504 * VLOOKUP(A3504, Data1!$A:$G, 5, FALSE),0)</f>
        <v>10</v>
      </c>
      <c r="J3504">
        <f xml:space="preserve"> ROUND(E3504 * VLOOKUP(A3504, Data1!$A:$G, 6, FALSE),0)</f>
        <v>0</v>
      </c>
    </row>
    <row r="3505" spans="1:10" x14ac:dyDescent="0.25">
      <c r="A3505">
        <v>2017</v>
      </c>
      <c r="B3505" t="str">
        <v>July</v>
      </c>
      <c r="C3505" t="str">
        <v>Lanarkshire</v>
      </c>
      <c r="D3505">
        <v>547</v>
      </c>
      <c r="E3505">
        <f>D3505 / VLOOKUP(A3505, Data1!$A:$G, 7, FALSE)</f>
        <v>1.0347893532093604E-2</v>
      </c>
      <c r="F3505">
        <f xml:space="preserve"> ROUND(E3505 * VLOOKUP(A3505, Data1!$A:$G, 2, FALSE),0)</f>
        <v>19</v>
      </c>
      <c r="G3505">
        <f xml:space="preserve"> ROUND(E3505 * VLOOKUP(A3505, Data1!$A:$G,3, FALSE),0)</f>
        <v>230</v>
      </c>
      <c r="H3505">
        <f xml:space="preserve"> ROUND(E3505 * VLOOKUP(A3505, Data1!$A:$G, 4, FALSE),0)</f>
        <v>276</v>
      </c>
      <c r="I3505">
        <f xml:space="preserve"> ROUND(E3505 * VLOOKUP(A3505, Data1!$A:$G, 5, FALSE),0)</f>
        <v>21</v>
      </c>
      <c r="J3505">
        <f xml:space="preserve"> ROUND(E3505 * VLOOKUP(A3505, Data1!$A:$G, 6, FALSE),0)</f>
        <v>0</v>
      </c>
    </row>
    <row r="3506" spans="1:10" x14ac:dyDescent="0.25">
      <c r="A3506">
        <v>2017</v>
      </c>
      <c r="B3506" t="str">
        <v>July</v>
      </c>
      <c r="C3506" t="str">
        <v>Lothian</v>
      </c>
      <c r="D3506">
        <v>752</v>
      </c>
      <c r="E3506">
        <f>D3506 / VLOOKUP(A3506, Data1!$A:$G, 7, FALSE)</f>
        <v>1.4225988914322469E-2</v>
      </c>
      <c r="F3506">
        <f xml:space="preserve"> ROUND(E3506 * VLOOKUP(A3506, Data1!$A:$G, 2, FALSE),0)</f>
        <v>26</v>
      </c>
      <c r="G3506">
        <f xml:space="preserve"> ROUND(E3506 * VLOOKUP(A3506, Data1!$A:$G,3, FALSE),0)</f>
        <v>317</v>
      </c>
      <c r="H3506">
        <f xml:space="preserve"> ROUND(E3506 * VLOOKUP(A3506, Data1!$A:$G, 4, FALSE),0)</f>
        <v>380</v>
      </c>
      <c r="I3506">
        <f xml:space="preserve"> ROUND(E3506 * VLOOKUP(A3506, Data1!$A:$G, 5, FALSE),0)</f>
        <v>29</v>
      </c>
      <c r="J3506">
        <f xml:space="preserve"> ROUND(E3506 * VLOOKUP(A3506, Data1!$A:$G, 6, FALSE),0)</f>
        <v>0</v>
      </c>
    </row>
    <row r="3507" spans="1:10" x14ac:dyDescent="0.25">
      <c r="A3507">
        <v>2017</v>
      </c>
      <c r="B3507" t="str">
        <v>July</v>
      </c>
      <c r="C3507" t="str">
        <v>Orkney</v>
      </c>
      <c r="D3507">
        <v>14</v>
      </c>
      <c r="E3507">
        <f>D3507 / VLOOKUP(A3507, Data1!$A:$G, 7, FALSE)</f>
        <v>2.648455382985566E-4</v>
      </c>
      <c r="F3507">
        <f xml:space="preserve"> ROUND(E3507 * VLOOKUP(A3507, Data1!$A:$G, 2, FALSE),0)</f>
        <v>0</v>
      </c>
      <c r="G3507">
        <f xml:space="preserve"> ROUND(E3507 * VLOOKUP(A3507, Data1!$A:$G,3, FALSE),0)</f>
        <v>6</v>
      </c>
      <c r="H3507">
        <f xml:space="preserve"> ROUND(E3507 * VLOOKUP(A3507, Data1!$A:$G, 4, FALSE),0)</f>
        <v>7</v>
      </c>
      <c r="I3507">
        <f xml:space="preserve"> ROUND(E3507 * VLOOKUP(A3507, Data1!$A:$G, 5, FALSE),0)</f>
        <v>1</v>
      </c>
      <c r="J3507">
        <f xml:space="preserve"> ROUND(E3507 * VLOOKUP(A3507, Data1!$A:$G, 6, FALSE),0)</f>
        <v>0</v>
      </c>
    </row>
    <row r="3508" spans="1:10" x14ac:dyDescent="0.25">
      <c r="A3508">
        <v>2017</v>
      </c>
      <c r="B3508" t="str">
        <v>July</v>
      </c>
      <c r="C3508" t="str">
        <v>Scotland</v>
      </c>
      <c r="D3508">
        <v>4546</v>
      </c>
      <c r="E3508">
        <f>D3508 / VLOOKUP(A3508, Data1!$A:$G, 7, FALSE)</f>
        <v>8.5999129793231308E-2</v>
      </c>
      <c r="F3508">
        <f xml:space="preserve"> ROUND(E3508 * VLOOKUP(A3508, Data1!$A:$G, 2, FALSE),0)</f>
        <v>158</v>
      </c>
      <c r="G3508">
        <f xml:space="preserve"> ROUND(E3508 * VLOOKUP(A3508, Data1!$A:$G,3, FALSE),0)</f>
        <v>1914</v>
      </c>
      <c r="H3508">
        <f xml:space="preserve"> ROUND(E3508 * VLOOKUP(A3508, Data1!$A:$G, 4, FALSE),0)</f>
        <v>2296</v>
      </c>
      <c r="I3508">
        <f xml:space="preserve"> ROUND(E3508 * VLOOKUP(A3508, Data1!$A:$G, 5, FALSE),0)</f>
        <v>178</v>
      </c>
      <c r="J3508">
        <f xml:space="preserve"> ROUND(E3508 * VLOOKUP(A3508, Data1!$A:$G, 6, FALSE),0)</f>
        <v>0</v>
      </c>
    </row>
    <row r="3509" spans="1:10" x14ac:dyDescent="0.25">
      <c r="A3509">
        <v>2017</v>
      </c>
      <c r="B3509" t="str">
        <v>July</v>
      </c>
      <c r="C3509" t="str">
        <v>Shetland</v>
      </c>
      <c r="D3509">
        <v>23</v>
      </c>
      <c r="E3509">
        <f>D3509 / VLOOKUP(A3509, Data1!$A:$G, 7, FALSE)</f>
        <v>4.351033843476287E-4</v>
      </c>
      <c r="F3509">
        <f xml:space="preserve"> ROUND(E3509 * VLOOKUP(A3509, Data1!$A:$G, 2, FALSE),0)</f>
        <v>1</v>
      </c>
      <c r="G3509">
        <f xml:space="preserve"> ROUND(E3509 * VLOOKUP(A3509, Data1!$A:$G,3, FALSE),0)</f>
        <v>10</v>
      </c>
      <c r="H3509">
        <f xml:space="preserve"> ROUND(E3509 * VLOOKUP(A3509, Data1!$A:$G, 4, FALSE),0)</f>
        <v>12</v>
      </c>
      <c r="I3509">
        <f xml:space="preserve"> ROUND(E3509 * VLOOKUP(A3509, Data1!$A:$G, 5, FALSE),0)</f>
        <v>1</v>
      </c>
      <c r="J3509">
        <f xml:space="preserve"> ROUND(E3509 * VLOOKUP(A3509, Data1!$A:$G, 6, FALSE),0)</f>
        <v>0</v>
      </c>
    </row>
    <row r="3510" spans="1:10" x14ac:dyDescent="0.25">
      <c r="A3510">
        <v>2017</v>
      </c>
      <c r="B3510" t="str">
        <v>July</v>
      </c>
      <c r="C3510" t="str">
        <v>Tayside</v>
      </c>
      <c r="D3510">
        <v>340</v>
      </c>
      <c r="E3510">
        <f>D3510 / VLOOKUP(A3510, Data1!$A:$G, 7, FALSE)</f>
        <v>6.4319630729649455E-3</v>
      </c>
      <c r="F3510">
        <f xml:space="preserve"> ROUND(E3510 * VLOOKUP(A3510, Data1!$A:$G, 2, FALSE),0)</f>
        <v>12</v>
      </c>
      <c r="G3510">
        <f xml:space="preserve"> ROUND(E3510 * VLOOKUP(A3510, Data1!$A:$G,3, FALSE),0)</f>
        <v>143</v>
      </c>
      <c r="H3510">
        <f xml:space="preserve"> ROUND(E3510 * VLOOKUP(A3510, Data1!$A:$G, 4, FALSE),0)</f>
        <v>172</v>
      </c>
      <c r="I3510">
        <f xml:space="preserve"> ROUND(E3510 * VLOOKUP(A3510, Data1!$A:$G, 5, FALSE),0)</f>
        <v>13</v>
      </c>
      <c r="J3510">
        <f xml:space="preserve"> ROUND(E3510 * VLOOKUP(A3510, Data1!$A:$G, 6, FALSE),0)</f>
        <v>0</v>
      </c>
    </row>
    <row r="3511" spans="1:10" x14ac:dyDescent="0.25">
      <c r="A3511">
        <v>2017</v>
      </c>
      <c r="B3511" t="str">
        <v>July</v>
      </c>
      <c r="C3511" t="str">
        <v>Western Isles</v>
      </c>
      <c r="D3511">
        <v>21</v>
      </c>
      <c r="E3511">
        <f>D3511 / VLOOKUP(A3511, Data1!$A:$G, 7, FALSE)</f>
        <v>3.9726830744783487E-4</v>
      </c>
      <c r="F3511">
        <f xml:space="preserve"> ROUND(E3511 * VLOOKUP(A3511, Data1!$A:$G, 2, FALSE),0)</f>
        <v>1</v>
      </c>
      <c r="G3511">
        <f xml:space="preserve"> ROUND(E3511 * VLOOKUP(A3511, Data1!$A:$G,3, FALSE),0)</f>
        <v>9</v>
      </c>
      <c r="H3511">
        <f xml:space="preserve"> ROUND(E3511 * VLOOKUP(A3511, Data1!$A:$G, 4, FALSE),0)</f>
        <v>11</v>
      </c>
      <c r="I3511">
        <f xml:space="preserve"> ROUND(E3511 * VLOOKUP(A3511, Data1!$A:$G, 5, FALSE),0)</f>
        <v>1</v>
      </c>
      <c r="J3511">
        <f xml:space="preserve"> ROUND(E3511 * VLOOKUP(A3511, Data1!$A:$G, 6, FALSE),0)</f>
        <v>0</v>
      </c>
    </row>
    <row r="3512" spans="1:10" x14ac:dyDescent="0.25">
      <c r="A3512">
        <v>2017</v>
      </c>
      <c r="B3512" t="str">
        <v>June</v>
      </c>
      <c r="C3512" t="str">
        <v>Ayrshire and Arran</v>
      </c>
      <c r="D3512">
        <v>277</v>
      </c>
      <c r="E3512">
        <f>D3512 / VLOOKUP(A3512, Data1!$A:$G, 7, FALSE)</f>
        <v>5.2401581506214415E-3</v>
      </c>
      <c r="F3512">
        <f xml:space="preserve"> ROUND(E3512 * VLOOKUP(A3512, Data1!$A:$G, 2, FALSE),0)</f>
        <v>10</v>
      </c>
      <c r="G3512">
        <f xml:space="preserve"> ROUND(E3512 * VLOOKUP(A3512, Data1!$A:$G,3, FALSE),0)</f>
        <v>117</v>
      </c>
      <c r="H3512">
        <f xml:space="preserve"> ROUND(E3512 * VLOOKUP(A3512, Data1!$A:$G, 4, FALSE),0)</f>
        <v>140</v>
      </c>
      <c r="I3512">
        <f xml:space="preserve"> ROUND(E3512 * VLOOKUP(A3512, Data1!$A:$G, 5, FALSE),0)</f>
        <v>11</v>
      </c>
      <c r="J3512">
        <f xml:space="preserve"> ROUND(E3512 * VLOOKUP(A3512, Data1!$A:$G, 6, FALSE),0)</f>
        <v>0</v>
      </c>
    </row>
    <row r="3513" spans="1:10" x14ac:dyDescent="0.25">
      <c r="A3513">
        <v>2017</v>
      </c>
      <c r="B3513" t="str">
        <v>June</v>
      </c>
      <c r="C3513" t="str">
        <v>Borders</v>
      </c>
      <c r="D3513">
        <v>80</v>
      </c>
      <c r="E3513">
        <f>D3513 / VLOOKUP(A3513, Data1!$A:$G, 7, FALSE)</f>
        <v>1.5134030759917519E-3</v>
      </c>
      <c r="F3513">
        <f xml:space="preserve"> ROUND(E3513 * VLOOKUP(A3513, Data1!$A:$G, 2, FALSE),0)</f>
        <v>3</v>
      </c>
      <c r="G3513">
        <f xml:space="preserve"> ROUND(E3513 * VLOOKUP(A3513, Data1!$A:$G,3, FALSE),0)</f>
        <v>34</v>
      </c>
      <c r="H3513">
        <f xml:space="preserve"> ROUND(E3513 * VLOOKUP(A3513, Data1!$A:$G, 4, FALSE),0)</f>
        <v>40</v>
      </c>
      <c r="I3513">
        <f xml:space="preserve"> ROUND(E3513 * VLOOKUP(A3513, Data1!$A:$G, 5, FALSE),0)</f>
        <v>3</v>
      </c>
      <c r="J3513">
        <f xml:space="preserve"> ROUND(E3513 * VLOOKUP(A3513, Data1!$A:$G, 6, FALSE),0)</f>
        <v>0</v>
      </c>
    </row>
    <row r="3514" spans="1:10" x14ac:dyDescent="0.25">
      <c r="A3514">
        <v>2017</v>
      </c>
      <c r="B3514" t="str">
        <v>June</v>
      </c>
      <c r="C3514" t="str">
        <v>Dumfries and Galloway</v>
      </c>
      <c r="D3514">
        <v>113</v>
      </c>
      <c r="E3514">
        <f>D3514 / VLOOKUP(A3514, Data1!$A:$G, 7, FALSE)</f>
        <v>2.1376818448383497E-3</v>
      </c>
      <c r="F3514">
        <f xml:space="preserve"> ROUND(E3514 * VLOOKUP(A3514, Data1!$A:$G, 2, FALSE),0)</f>
        <v>4</v>
      </c>
      <c r="G3514">
        <f xml:space="preserve"> ROUND(E3514 * VLOOKUP(A3514, Data1!$A:$G,3, FALSE),0)</f>
        <v>48</v>
      </c>
      <c r="H3514">
        <f xml:space="preserve"> ROUND(E3514 * VLOOKUP(A3514, Data1!$A:$G, 4, FALSE),0)</f>
        <v>57</v>
      </c>
      <c r="I3514">
        <f xml:space="preserve"> ROUND(E3514 * VLOOKUP(A3514, Data1!$A:$G, 5, FALSE),0)</f>
        <v>4</v>
      </c>
      <c r="J3514">
        <f xml:space="preserve"> ROUND(E3514 * VLOOKUP(A3514, Data1!$A:$G, 6, FALSE),0)</f>
        <v>0</v>
      </c>
    </row>
    <row r="3515" spans="1:10" x14ac:dyDescent="0.25">
      <c r="A3515">
        <v>2017</v>
      </c>
      <c r="B3515" t="str">
        <v>June</v>
      </c>
      <c r="C3515" t="str">
        <v>Fife</v>
      </c>
      <c r="D3515">
        <v>308</v>
      </c>
      <c r="E3515">
        <f>D3515 / VLOOKUP(A3515, Data1!$A:$G, 7, FALSE)</f>
        <v>5.826601842568245E-3</v>
      </c>
      <c r="F3515">
        <f xml:space="preserve"> ROUND(E3515 * VLOOKUP(A3515, Data1!$A:$G, 2, FALSE),0)</f>
        <v>11</v>
      </c>
      <c r="G3515">
        <f xml:space="preserve"> ROUND(E3515 * VLOOKUP(A3515, Data1!$A:$G,3, FALSE),0)</f>
        <v>130</v>
      </c>
      <c r="H3515">
        <f xml:space="preserve"> ROUND(E3515 * VLOOKUP(A3515, Data1!$A:$G, 4, FALSE),0)</f>
        <v>156</v>
      </c>
      <c r="I3515">
        <f xml:space="preserve"> ROUND(E3515 * VLOOKUP(A3515, Data1!$A:$G, 5, FALSE),0)</f>
        <v>12</v>
      </c>
      <c r="J3515">
        <f xml:space="preserve"> ROUND(E3515 * VLOOKUP(A3515, Data1!$A:$G, 6, FALSE),0)</f>
        <v>0</v>
      </c>
    </row>
    <row r="3516" spans="1:10" x14ac:dyDescent="0.25">
      <c r="A3516">
        <v>2017</v>
      </c>
      <c r="B3516" t="str">
        <v>June</v>
      </c>
      <c r="C3516" t="str">
        <v>Forth Valley</v>
      </c>
      <c r="D3516">
        <v>230</v>
      </c>
      <c r="E3516">
        <f>D3516 / VLOOKUP(A3516, Data1!$A:$G, 7, FALSE)</f>
        <v>4.3510338434762869E-3</v>
      </c>
      <c r="F3516">
        <f xml:space="preserve"> ROUND(E3516 * VLOOKUP(A3516, Data1!$A:$G, 2, FALSE),0)</f>
        <v>8</v>
      </c>
      <c r="G3516">
        <f xml:space="preserve"> ROUND(E3516 * VLOOKUP(A3516, Data1!$A:$G,3, FALSE),0)</f>
        <v>97</v>
      </c>
      <c r="H3516">
        <f xml:space="preserve"> ROUND(E3516 * VLOOKUP(A3516, Data1!$A:$G, 4, FALSE),0)</f>
        <v>116</v>
      </c>
      <c r="I3516">
        <f xml:space="preserve"> ROUND(E3516 * VLOOKUP(A3516, Data1!$A:$G, 5, FALSE),0)</f>
        <v>9</v>
      </c>
      <c r="J3516">
        <f xml:space="preserve"> ROUND(E3516 * VLOOKUP(A3516, Data1!$A:$G, 6, FALSE),0)</f>
        <v>0</v>
      </c>
    </row>
    <row r="3517" spans="1:10" x14ac:dyDescent="0.25">
      <c r="A3517">
        <v>2017</v>
      </c>
      <c r="B3517" t="str">
        <v>June</v>
      </c>
      <c r="C3517" t="str">
        <v>Grampian</v>
      </c>
      <c r="D3517">
        <v>468</v>
      </c>
      <c r="E3517">
        <f>D3517 / VLOOKUP(A3517, Data1!$A:$G, 7, FALSE)</f>
        <v>8.8534079945517489E-3</v>
      </c>
      <c r="F3517">
        <f xml:space="preserve"> ROUND(E3517 * VLOOKUP(A3517, Data1!$A:$G, 2, FALSE),0)</f>
        <v>16</v>
      </c>
      <c r="G3517">
        <f xml:space="preserve"> ROUND(E3517 * VLOOKUP(A3517, Data1!$A:$G,3, FALSE),0)</f>
        <v>197</v>
      </c>
      <c r="H3517">
        <f xml:space="preserve"> ROUND(E3517 * VLOOKUP(A3517, Data1!$A:$G, 4, FALSE),0)</f>
        <v>236</v>
      </c>
      <c r="I3517">
        <f xml:space="preserve"> ROUND(E3517 * VLOOKUP(A3517, Data1!$A:$G, 5, FALSE),0)</f>
        <v>18</v>
      </c>
      <c r="J3517">
        <f xml:space="preserve"> ROUND(E3517 * VLOOKUP(A3517, Data1!$A:$G, 6, FALSE),0)</f>
        <v>0</v>
      </c>
    </row>
    <row r="3518" spans="1:10" x14ac:dyDescent="0.25">
      <c r="A3518">
        <v>2017</v>
      </c>
      <c r="B3518" t="str">
        <v>June</v>
      </c>
      <c r="C3518" t="str">
        <v>Greater Glasgow and Clyde</v>
      </c>
      <c r="D3518">
        <v>1065</v>
      </c>
      <c r="E3518">
        <f>D3518 / VLOOKUP(A3518, Data1!$A:$G, 7, FALSE)</f>
        <v>2.0147178449140199E-2</v>
      </c>
      <c r="F3518">
        <f xml:space="preserve"> ROUND(E3518 * VLOOKUP(A3518, Data1!$A:$G, 2, FALSE),0)</f>
        <v>37</v>
      </c>
      <c r="G3518">
        <f xml:space="preserve"> ROUND(E3518 * VLOOKUP(A3518, Data1!$A:$G,3, FALSE),0)</f>
        <v>448</v>
      </c>
      <c r="H3518">
        <f xml:space="preserve"> ROUND(E3518 * VLOOKUP(A3518, Data1!$A:$G, 4, FALSE),0)</f>
        <v>538</v>
      </c>
      <c r="I3518">
        <f xml:space="preserve"> ROUND(E3518 * VLOOKUP(A3518, Data1!$A:$G, 5, FALSE),0)</f>
        <v>42</v>
      </c>
      <c r="J3518">
        <f xml:space="preserve"> ROUND(E3518 * VLOOKUP(A3518, Data1!$A:$G, 6, FALSE),0)</f>
        <v>0</v>
      </c>
    </row>
    <row r="3519" spans="1:10" x14ac:dyDescent="0.25">
      <c r="A3519">
        <v>2017</v>
      </c>
      <c r="B3519" t="str">
        <v>June</v>
      </c>
      <c r="C3519" t="str">
        <v>Highland</v>
      </c>
      <c r="D3519">
        <v>227</v>
      </c>
      <c r="E3519">
        <f>D3519 / VLOOKUP(A3519, Data1!$A:$G, 7, FALSE)</f>
        <v>4.2942812281265962E-3</v>
      </c>
      <c r="F3519">
        <f xml:space="preserve"> ROUND(E3519 * VLOOKUP(A3519, Data1!$A:$G, 2, FALSE),0)</f>
        <v>8</v>
      </c>
      <c r="G3519">
        <f xml:space="preserve"> ROUND(E3519 * VLOOKUP(A3519, Data1!$A:$G,3, FALSE),0)</f>
        <v>96</v>
      </c>
      <c r="H3519">
        <f xml:space="preserve"> ROUND(E3519 * VLOOKUP(A3519, Data1!$A:$G, 4, FALSE),0)</f>
        <v>115</v>
      </c>
      <c r="I3519">
        <f xml:space="preserve"> ROUND(E3519 * VLOOKUP(A3519, Data1!$A:$G, 5, FALSE),0)</f>
        <v>9</v>
      </c>
      <c r="J3519">
        <f xml:space="preserve"> ROUND(E3519 * VLOOKUP(A3519, Data1!$A:$G, 6, FALSE),0)</f>
        <v>0</v>
      </c>
    </row>
    <row r="3520" spans="1:10" x14ac:dyDescent="0.25">
      <c r="A3520">
        <v>2017</v>
      </c>
      <c r="B3520" t="str">
        <v>June</v>
      </c>
      <c r="C3520" t="str">
        <v>Lanarkshire</v>
      </c>
      <c r="D3520">
        <v>619</v>
      </c>
      <c r="E3520">
        <f>D3520 / VLOOKUP(A3520, Data1!$A:$G, 7, FALSE)</f>
        <v>1.170995630048618E-2</v>
      </c>
      <c r="F3520">
        <f xml:space="preserve"> ROUND(E3520 * VLOOKUP(A3520, Data1!$A:$G, 2, FALSE),0)</f>
        <v>22</v>
      </c>
      <c r="G3520">
        <f xml:space="preserve"> ROUND(E3520 * VLOOKUP(A3520, Data1!$A:$G,3, FALSE),0)</f>
        <v>261</v>
      </c>
      <c r="H3520">
        <f xml:space="preserve"> ROUND(E3520 * VLOOKUP(A3520, Data1!$A:$G, 4, FALSE),0)</f>
        <v>313</v>
      </c>
      <c r="I3520">
        <f xml:space="preserve"> ROUND(E3520 * VLOOKUP(A3520, Data1!$A:$G, 5, FALSE),0)</f>
        <v>24</v>
      </c>
      <c r="J3520">
        <f xml:space="preserve"> ROUND(E3520 * VLOOKUP(A3520, Data1!$A:$G, 6, FALSE),0)</f>
        <v>0</v>
      </c>
    </row>
    <row r="3521" spans="1:10" x14ac:dyDescent="0.25">
      <c r="A3521">
        <v>2017</v>
      </c>
      <c r="B3521" t="str">
        <v>June</v>
      </c>
      <c r="C3521" t="str">
        <v>Lothian</v>
      </c>
      <c r="D3521">
        <v>742</v>
      </c>
      <c r="E3521">
        <f>D3521 / VLOOKUP(A3521, Data1!$A:$G, 7, FALSE)</f>
        <v>1.40368135298235E-2</v>
      </c>
      <c r="F3521">
        <f xml:space="preserve"> ROUND(E3521 * VLOOKUP(A3521, Data1!$A:$G, 2, FALSE),0)</f>
        <v>26</v>
      </c>
      <c r="G3521">
        <f xml:space="preserve"> ROUND(E3521 * VLOOKUP(A3521, Data1!$A:$G,3, FALSE),0)</f>
        <v>312</v>
      </c>
      <c r="H3521">
        <f xml:space="preserve"> ROUND(E3521 * VLOOKUP(A3521, Data1!$A:$G, 4, FALSE),0)</f>
        <v>375</v>
      </c>
      <c r="I3521">
        <f xml:space="preserve"> ROUND(E3521 * VLOOKUP(A3521, Data1!$A:$G, 5, FALSE),0)</f>
        <v>29</v>
      </c>
      <c r="J3521">
        <f xml:space="preserve"> ROUND(E3521 * VLOOKUP(A3521, Data1!$A:$G, 6, FALSE),0)</f>
        <v>0</v>
      </c>
    </row>
    <row r="3522" spans="1:10" x14ac:dyDescent="0.25">
      <c r="A3522">
        <v>2017</v>
      </c>
      <c r="B3522" t="str">
        <v>June</v>
      </c>
      <c r="C3522" t="str">
        <v>Orkney</v>
      </c>
      <c r="D3522">
        <v>14</v>
      </c>
      <c r="E3522">
        <f>D3522 / VLOOKUP(A3522, Data1!$A:$G, 7, FALSE)</f>
        <v>2.648455382985566E-4</v>
      </c>
      <c r="F3522">
        <f xml:space="preserve"> ROUND(E3522 * VLOOKUP(A3522, Data1!$A:$G, 2, FALSE),0)</f>
        <v>0</v>
      </c>
      <c r="G3522">
        <f xml:space="preserve"> ROUND(E3522 * VLOOKUP(A3522, Data1!$A:$G,3, FALSE),0)</f>
        <v>6</v>
      </c>
      <c r="H3522">
        <f xml:space="preserve"> ROUND(E3522 * VLOOKUP(A3522, Data1!$A:$G, 4, FALSE),0)</f>
        <v>7</v>
      </c>
      <c r="I3522">
        <f xml:space="preserve"> ROUND(E3522 * VLOOKUP(A3522, Data1!$A:$G, 5, FALSE),0)</f>
        <v>1</v>
      </c>
      <c r="J3522">
        <f xml:space="preserve"> ROUND(E3522 * VLOOKUP(A3522, Data1!$A:$G, 6, FALSE),0)</f>
        <v>0</v>
      </c>
    </row>
    <row r="3523" spans="1:10" x14ac:dyDescent="0.25">
      <c r="A3523">
        <v>2017</v>
      </c>
      <c r="B3523" t="str">
        <v>June</v>
      </c>
      <c r="C3523" t="str">
        <v>Scotland</v>
      </c>
      <c r="D3523">
        <v>4500</v>
      </c>
      <c r="E3523">
        <f>D3523 / VLOOKUP(A3523, Data1!$A:$G, 7, FALSE)</f>
        <v>8.5128923024536049E-2</v>
      </c>
      <c r="F3523">
        <f xml:space="preserve"> ROUND(E3523 * VLOOKUP(A3523, Data1!$A:$G, 2, FALSE),0)</f>
        <v>156</v>
      </c>
      <c r="G3523">
        <f xml:space="preserve"> ROUND(E3523 * VLOOKUP(A3523, Data1!$A:$G,3, FALSE),0)</f>
        <v>1895</v>
      </c>
      <c r="H3523">
        <f xml:space="preserve"> ROUND(E3523 * VLOOKUP(A3523, Data1!$A:$G, 4, FALSE),0)</f>
        <v>2273</v>
      </c>
      <c r="I3523">
        <f xml:space="preserve"> ROUND(E3523 * VLOOKUP(A3523, Data1!$A:$G, 5, FALSE),0)</f>
        <v>176</v>
      </c>
      <c r="J3523">
        <f xml:space="preserve"> ROUND(E3523 * VLOOKUP(A3523, Data1!$A:$G, 6, FALSE),0)</f>
        <v>0</v>
      </c>
    </row>
    <row r="3524" spans="1:10" x14ac:dyDescent="0.25">
      <c r="A3524">
        <v>2017</v>
      </c>
      <c r="B3524" t="str">
        <v>June</v>
      </c>
      <c r="C3524" t="str">
        <v>Shetland</v>
      </c>
      <c r="D3524">
        <v>17</v>
      </c>
      <c r="E3524">
        <f>D3524 / VLOOKUP(A3524, Data1!$A:$G, 7, FALSE)</f>
        <v>3.2159815364824732E-4</v>
      </c>
      <c r="F3524">
        <f xml:space="preserve"> ROUND(E3524 * VLOOKUP(A3524, Data1!$A:$G, 2, FALSE),0)</f>
        <v>1</v>
      </c>
      <c r="G3524">
        <f xml:space="preserve"> ROUND(E3524 * VLOOKUP(A3524, Data1!$A:$G,3, FALSE),0)</f>
        <v>7</v>
      </c>
      <c r="H3524">
        <f xml:space="preserve"> ROUND(E3524 * VLOOKUP(A3524, Data1!$A:$G, 4, FALSE),0)</f>
        <v>9</v>
      </c>
      <c r="I3524">
        <f xml:space="preserve"> ROUND(E3524 * VLOOKUP(A3524, Data1!$A:$G, 5, FALSE),0)</f>
        <v>1</v>
      </c>
      <c r="J3524">
        <f xml:space="preserve"> ROUND(E3524 * VLOOKUP(A3524, Data1!$A:$G, 6, FALSE),0)</f>
        <v>0</v>
      </c>
    </row>
    <row r="3525" spans="1:10" x14ac:dyDescent="0.25">
      <c r="A3525">
        <v>2017</v>
      </c>
      <c r="B3525" t="str">
        <v>June</v>
      </c>
      <c r="C3525" t="str">
        <v>Tayside</v>
      </c>
      <c r="D3525">
        <v>321</v>
      </c>
      <c r="E3525">
        <f>D3525 / VLOOKUP(A3525, Data1!$A:$G, 7, FALSE)</f>
        <v>6.0725298424169046E-3</v>
      </c>
      <c r="F3525">
        <f xml:space="preserve"> ROUND(E3525 * VLOOKUP(A3525, Data1!$A:$G, 2, FALSE),0)</f>
        <v>11</v>
      </c>
      <c r="G3525">
        <f xml:space="preserve"> ROUND(E3525 * VLOOKUP(A3525, Data1!$A:$G,3, FALSE),0)</f>
        <v>135</v>
      </c>
      <c r="H3525">
        <f xml:space="preserve"> ROUND(E3525 * VLOOKUP(A3525, Data1!$A:$G, 4, FALSE),0)</f>
        <v>162</v>
      </c>
      <c r="I3525">
        <f xml:space="preserve"> ROUND(E3525 * VLOOKUP(A3525, Data1!$A:$G, 5, FALSE),0)</f>
        <v>13</v>
      </c>
      <c r="J3525">
        <f xml:space="preserve"> ROUND(E3525 * VLOOKUP(A3525, Data1!$A:$G, 6, FALSE),0)</f>
        <v>0</v>
      </c>
    </row>
    <row r="3526" spans="1:10" x14ac:dyDescent="0.25">
      <c r="A3526">
        <v>2017</v>
      </c>
      <c r="B3526" t="str">
        <v>June</v>
      </c>
      <c r="C3526" t="str">
        <v>Western Isles</v>
      </c>
      <c r="D3526">
        <v>19</v>
      </c>
      <c r="E3526">
        <f>D3526 / VLOOKUP(A3526, Data1!$A:$G, 7, FALSE)</f>
        <v>3.5943323054804109E-4</v>
      </c>
      <c r="F3526">
        <f xml:space="preserve"> ROUND(E3526 * VLOOKUP(A3526, Data1!$A:$G, 2, FALSE),0)</f>
        <v>1</v>
      </c>
      <c r="G3526">
        <f xml:space="preserve"> ROUND(E3526 * VLOOKUP(A3526, Data1!$A:$G,3, FALSE),0)</f>
        <v>8</v>
      </c>
      <c r="H3526">
        <f xml:space="preserve"> ROUND(E3526 * VLOOKUP(A3526, Data1!$A:$G, 4, FALSE),0)</f>
        <v>10</v>
      </c>
      <c r="I3526">
        <f xml:space="preserve"> ROUND(E3526 * VLOOKUP(A3526, Data1!$A:$G, 5, FALSE),0)</f>
        <v>1</v>
      </c>
      <c r="J3526">
        <f xml:space="preserve"> ROUND(E3526 * VLOOKUP(A3526, Data1!$A:$G, 6, FALSE),0)</f>
        <v>0</v>
      </c>
    </row>
    <row r="3527" spans="1:10" x14ac:dyDescent="0.25">
      <c r="A3527">
        <v>2017</v>
      </c>
      <c r="B3527" t="str">
        <v>May</v>
      </c>
      <c r="C3527" t="str">
        <v>Ayrshire and Arran</v>
      </c>
      <c r="D3527">
        <v>275</v>
      </c>
      <c r="E3527">
        <f>D3527 / VLOOKUP(A3527, Data1!$A:$G, 7, FALSE)</f>
        <v>5.2023230737216477E-3</v>
      </c>
      <c r="F3527">
        <f xml:space="preserve"> ROUND(E3527 * VLOOKUP(A3527, Data1!$A:$G, 2, FALSE),0)</f>
        <v>10</v>
      </c>
      <c r="G3527">
        <f xml:space="preserve"> ROUND(E3527 * VLOOKUP(A3527, Data1!$A:$G,3, FALSE),0)</f>
        <v>116</v>
      </c>
      <c r="H3527">
        <f xml:space="preserve"> ROUND(E3527 * VLOOKUP(A3527, Data1!$A:$G, 4, FALSE),0)</f>
        <v>139</v>
      </c>
      <c r="I3527">
        <f xml:space="preserve"> ROUND(E3527 * VLOOKUP(A3527, Data1!$A:$G, 5, FALSE),0)</f>
        <v>11</v>
      </c>
      <c r="J3527">
        <f xml:space="preserve"> ROUND(E3527 * VLOOKUP(A3527, Data1!$A:$G, 6, FALSE),0)</f>
        <v>0</v>
      </c>
    </row>
    <row r="3528" spans="1:10" x14ac:dyDescent="0.25">
      <c r="A3528">
        <v>2017</v>
      </c>
      <c r="B3528" t="str">
        <v>May</v>
      </c>
      <c r="C3528" t="str">
        <v>Borders</v>
      </c>
      <c r="D3528">
        <v>99</v>
      </c>
      <c r="E3528">
        <f>D3528 / VLOOKUP(A3528, Data1!$A:$G, 7, FALSE)</f>
        <v>1.872836306539793E-3</v>
      </c>
      <c r="F3528">
        <f xml:space="preserve"> ROUND(E3528 * VLOOKUP(A3528, Data1!$A:$G, 2, FALSE),0)</f>
        <v>3</v>
      </c>
      <c r="G3528">
        <f xml:space="preserve"> ROUND(E3528 * VLOOKUP(A3528, Data1!$A:$G,3, FALSE),0)</f>
        <v>42</v>
      </c>
      <c r="H3528">
        <f xml:space="preserve"> ROUND(E3528 * VLOOKUP(A3528, Data1!$A:$G, 4, FALSE),0)</f>
        <v>50</v>
      </c>
      <c r="I3528">
        <f xml:space="preserve"> ROUND(E3528 * VLOOKUP(A3528, Data1!$A:$G, 5, FALSE),0)</f>
        <v>4</v>
      </c>
      <c r="J3528">
        <f xml:space="preserve"> ROUND(E3528 * VLOOKUP(A3528, Data1!$A:$G, 6, FALSE),0)</f>
        <v>0</v>
      </c>
    </row>
    <row r="3529" spans="1:10" x14ac:dyDescent="0.25">
      <c r="A3529">
        <v>2017</v>
      </c>
      <c r="B3529" t="str">
        <v>May</v>
      </c>
      <c r="C3529" t="str">
        <v>Dumfries and Galloway</v>
      </c>
      <c r="D3529">
        <v>124</v>
      </c>
      <c r="E3529">
        <f>D3529 / VLOOKUP(A3529, Data1!$A:$G, 7, FALSE)</f>
        <v>2.3457747677872154E-3</v>
      </c>
      <c r="F3529">
        <f xml:space="preserve"> ROUND(E3529 * VLOOKUP(A3529, Data1!$A:$G, 2, FALSE),0)</f>
        <v>4</v>
      </c>
      <c r="G3529">
        <f xml:space="preserve"> ROUND(E3529 * VLOOKUP(A3529, Data1!$A:$G,3, FALSE),0)</f>
        <v>52</v>
      </c>
      <c r="H3529">
        <f xml:space="preserve"> ROUND(E3529 * VLOOKUP(A3529, Data1!$A:$G, 4, FALSE),0)</f>
        <v>63</v>
      </c>
      <c r="I3529">
        <f xml:space="preserve"> ROUND(E3529 * VLOOKUP(A3529, Data1!$A:$G, 5, FALSE),0)</f>
        <v>5</v>
      </c>
      <c r="J3529">
        <f xml:space="preserve"> ROUND(E3529 * VLOOKUP(A3529, Data1!$A:$G, 6, FALSE),0)</f>
        <v>0</v>
      </c>
    </row>
    <row r="3530" spans="1:10" x14ac:dyDescent="0.25">
      <c r="A3530">
        <v>2017</v>
      </c>
      <c r="B3530" t="str">
        <v>May</v>
      </c>
      <c r="C3530" t="str">
        <v>Fife</v>
      </c>
      <c r="D3530">
        <v>268</v>
      </c>
      <c r="E3530">
        <f>D3530 / VLOOKUP(A3530, Data1!$A:$G, 7, FALSE)</f>
        <v>5.0699003045723686E-3</v>
      </c>
      <c r="F3530">
        <f xml:space="preserve"> ROUND(E3530 * VLOOKUP(A3530, Data1!$A:$G, 2, FALSE),0)</f>
        <v>9</v>
      </c>
      <c r="G3530">
        <f xml:space="preserve"> ROUND(E3530 * VLOOKUP(A3530, Data1!$A:$G,3, FALSE),0)</f>
        <v>113</v>
      </c>
      <c r="H3530">
        <f xml:space="preserve"> ROUND(E3530 * VLOOKUP(A3530, Data1!$A:$G, 4, FALSE),0)</f>
        <v>135</v>
      </c>
      <c r="I3530">
        <f xml:space="preserve"> ROUND(E3530 * VLOOKUP(A3530, Data1!$A:$G, 5, FALSE),0)</f>
        <v>10</v>
      </c>
      <c r="J3530">
        <f xml:space="preserve"> ROUND(E3530 * VLOOKUP(A3530, Data1!$A:$G, 6, FALSE),0)</f>
        <v>0</v>
      </c>
    </row>
    <row r="3531" spans="1:10" x14ac:dyDescent="0.25">
      <c r="A3531">
        <v>2017</v>
      </c>
      <c r="B3531" t="str">
        <v>May</v>
      </c>
      <c r="C3531" t="str">
        <v>Forth Valley</v>
      </c>
      <c r="D3531">
        <v>242</v>
      </c>
      <c r="E3531">
        <f>D3531 / VLOOKUP(A3531, Data1!$A:$G, 7, FALSE)</f>
        <v>4.5780443048750495E-3</v>
      </c>
      <c r="F3531">
        <f xml:space="preserve"> ROUND(E3531 * VLOOKUP(A3531, Data1!$A:$G, 2, FALSE),0)</f>
        <v>8</v>
      </c>
      <c r="G3531">
        <f xml:space="preserve"> ROUND(E3531 * VLOOKUP(A3531, Data1!$A:$G,3, FALSE),0)</f>
        <v>102</v>
      </c>
      <c r="H3531">
        <f xml:space="preserve"> ROUND(E3531 * VLOOKUP(A3531, Data1!$A:$G, 4, FALSE),0)</f>
        <v>122</v>
      </c>
      <c r="I3531">
        <f xml:space="preserve"> ROUND(E3531 * VLOOKUP(A3531, Data1!$A:$G, 5, FALSE),0)</f>
        <v>9</v>
      </c>
      <c r="J3531">
        <f xml:space="preserve"> ROUND(E3531 * VLOOKUP(A3531, Data1!$A:$G, 6, FALSE),0)</f>
        <v>0</v>
      </c>
    </row>
    <row r="3532" spans="1:10" x14ac:dyDescent="0.25">
      <c r="A3532">
        <v>2017</v>
      </c>
      <c r="B3532" t="str">
        <v>May</v>
      </c>
      <c r="C3532" t="str">
        <v>Grampian</v>
      </c>
      <c r="D3532">
        <v>520</v>
      </c>
      <c r="E3532">
        <f>D3532 / VLOOKUP(A3532, Data1!$A:$G, 7, FALSE)</f>
        <v>9.8371199939463871E-3</v>
      </c>
      <c r="F3532">
        <f xml:space="preserve"> ROUND(E3532 * VLOOKUP(A3532, Data1!$A:$G, 2, FALSE),0)</f>
        <v>18</v>
      </c>
      <c r="G3532">
        <f xml:space="preserve"> ROUND(E3532 * VLOOKUP(A3532, Data1!$A:$G,3, FALSE),0)</f>
        <v>219</v>
      </c>
      <c r="H3532">
        <f xml:space="preserve"> ROUND(E3532 * VLOOKUP(A3532, Data1!$A:$G, 4, FALSE),0)</f>
        <v>263</v>
      </c>
      <c r="I3532">
        <f xml:space="preserve"> ROUND(E3532 * VLOOKUP(A3532, Data1!$A:$G, 5, FALSE),0)</f>
        <v>20</v>
      </c>
      <c r="J3532">
        <f xml:space="preserve"> ROUND(E3532 * VLOOKUP(A3532, Data1!$A:$G, 6, FALSE),0)</f>
        <v>0</v>
      </c>
    </row>
    <row r="3533" spans="1:10" x14ac:dyDescent="0.25">
      <c r="A3533">
        <v>2017</v>
      </c>
      <c r="B3533" t="str">
        <v>May</v>
      </c>
      <c r="C3533" t="str">
        <v>Greater Glasgow and Clyde</v>
      </c>
      <c r="D3533">
        <v>985</v>
      </c>
      <c r="E3533">
        <f>D3533 / VLOOKUP(A3533, Data1!$A:$G, 7, FALSE)</f>
        <v>1.8633775373148444E-2</v>
      </c>
      <c r="F3533">
        <f xml:space="preserve"> ROUND(E3533 * VLOOKUP(A3533, Data1!$A:$G, 2, FALSE),0)</f>
        <v>34</v>
      </c>
      <c r="G3533">
        <f xml:space="preserve"> ROUND(E3533 * VLOOKUP(A3533, Data1!$A:$G,3, FALSE),0)</f>
        <v>415</v>
      </c>
      <c r="H3533">
        <f xml:space="preserve"> ROUND(E3533 * VLOOKUP(A3533, Data1!$A:$G, 4, FALSE),0)</f>
        <v>498</v>
      </c>
      <c r="I3533">
        <f xml:space="preserve"> ROUND(E3533 * VLOOKUP(A3533, Data1!$A:$G, 5, FALSE),0)</f>
        <v>38</v>
      </c>
      <c r="J3533">
        <f xml:space="preserve"> ROUND(E3533 * VLOOKUP(A3533, Data1!$A:$G, 6, FALSE),0)</f>
        <v>0</v>
      </c>
    </row>
    <row r="3534" spans="1:10" x14ac:dyDescent="0.25">
      <c r="A3534">
        <v>2017</v>
      </c>
      <c r="B3534" t="str">
        <v>May</v>
      </c>
      <c r="C3534" t="str">
        <v>Highland</v>
      </c>
      <c r="D3534">
        <v>216</v>
      </c>
      <c r="E3534">
        <f>D3534 / VLOOKUP(A3534, Data1!$A:$G, 7, FALSE)</f>
        <v>4.0861883051777305E-3</v>
      </c>
      <c r="F3534">
        <f xml:space="preserve"> ROUND(E3534 * VLOOKUP(A3534, Data1!$A:$G, 2, FALSE),0)</f>
        <v>8</v>
      </c>
      <c r="G3534">
        <f xml:space="preserve"> ROUND(E3534 * VLOOKUP(A3534, Data1!$A:$G,3, FALSE),0)</f>
        <v>91</v>
      </c>
      <c r="H3534">
        <f xml:space="preserve"> ROUND(E3534 * VLOOKUP(A3534, Data1!$A:$G, 4, FALSE),0)</f>
        <v>109</v>
      </c>
      <c r="I3534">
        <f xml:space="preserve"> ROUND(E3534 * VLOOKUP(A3534, Data1!$A:$G, 5, FALSE),0)</f>
        <v>8</v>
      </c>
      <c r="J3534">
        <f xml:space="preserve"> ROUND(E3534 * VLOOKUP(A3534, Data1!$A:$G, 6, FALSE),0)</f>
        <v>0</v>
      </c>
    </row>
    <row r="3535" spans="1:10" x14ac:dyDescent="0.25">
      <c r="A3535">
        <v>2017</v>
      </c>
      <c r="B3535" t="str">
        <v>May</v>
      </c>
      <c r="C3535" t="str">
        <v>Lanarkshire</v>
      </c>
      <c r="D3535">
        <v>568</v>
      </c>
      <c r="E3535">
        <f>D3535 / VLOOKUP(A3535, Data1!$A:$G, 7, FALSE)</f>
        <v>1.0745161839541439E-2</v>
      </c>
      <c r="F3535">
        <f xml:space="preserve"> ROUND(E3535 * VLOOKUP(A3535, Data1!$A:$G, 2, FALSE),0)</f>
        <v>20</v>
      </c>
      <c r="G3535">
        <f xml:space="preserve"> ROUND(E3535 * VLOOKUP(A3535, Data1!$A:$G,3, FALSE),0)</f>
        <v>239</v>
      </c>
      <c r="H3535">
        <f xml:space="preserve"> ROUND(E3535 * VLOOKUP(A3535, Data1!$A:$G, 4, FALSE),0)</f>
        <v>287</v>
      </c>
      <c r="I3535">
        <f xml:space="preserve"> ROUND(E3535 * VLOOKUP(A3535, Data1!$A:$G, 5, FALSE),0)</f>
        <v>22</v>
      </c>
      <c r="J3535">
        <f xml:space="preserve"> ROUND(E3535 * VLOOKUP(A3535, Data1!$A:$G, 6, FALSE),0)</f>
        <v>0</v>
      </c>
    </row>
    <row r="3536" spans="1:10" x14ac:dyDescent="0.25">
      <c r="A3536">
        <v>2017</v>
      </c>
      <c r="B3536" t="str">
        <v>May</v>
      </c>
      <c r="C3536" t="str">
        <v>Lothian</v>
      </c>
      <c r="D3536">
        <v>801</v>
      </c>
      <c r="E3536">
        <f>D3536 / VLOOKUP(A3536, Data1!$A:$G, 7, FALSE)</f>
        <v>1.5152948298367417E-2</v>
      </c>
      <c r="F3536">
        <f xml:space="preserve"> ROUND(E3536 * VLOOKUP(A3536, Data1!$A:$G, 2, FALSE),0)</f>
        <v>28</v>
      </c>
      <c r="G3536">
        <f xml:space="preserve"> ROUND(E3536 * VLOOKUP(A3536, Data1!$A:$G,3, FALSE),0)</f>
        <v>337</v>
      </c>
      <c r="H3536">
        <f xml:space="preserve"> ROUND(E3536 * VLOOKUP(A3536, Data1!$A:$G, 4, FALSE),0)</f>
        <v>405</v>
      </c>
      <c r="I3536">
        <f xml:space="preserve"> ROUND(E3536 * VLOOKUP(A3536, Data1!$A:$G, 5, FALSE),0)</f>
        <v>31</v>
      </c>
      <c r="J3536">
        <f xml:space="preserve"> ROUND(E3536 * VLOOKUP(A3536, Data1!$A:$G, 6, FALSE),0)</f>
        <v>0</v>
      </c>
    </row>
    <row r="3537" spans="1:10" x14ac:dyDescent="0.25">
      <c r="A3537">
        <v>2017</v>
      </c>
      <c r="B3537" t="str">
        <v>May</v>
      </c>
      <c r="C3537" t="str">
        <v>Orkney</v>
      </c>
      <c r="D3537">
        <v>24</v>
      </c>
      <c r="E3537">
        <f>D3537 / VLOOKUP(A3537, Data1!$A:$G, 7, FALSE)</f>
        <v>4.5402092279752559E-4</v>
      </c>
      <c r="F3537">
        <f xml:space="preserve"> ROUND(E3537 * VLOOKUP(A3537, Data1!$A:$G, 2, FALSE),0)</f>
        <v>1</v>
      </c>
      <c r="G3537">
        <f xml:space="preserve"> ROUND(E3537 * VLOOKUP(A3537, Data1!$A:$G,3, FALSE),0)</f>
        <v>10</v>
      </c>
      <c r="H3537">
        <f xml:space="preserve"> ROUND(E3537 * VLOOKUP(A3537, Data1!$A:$G, 4, FALSE),0)</f>
        <v>12</v>
      </c>
      <c r="I3537">
        <f xml:space="preserve"> ROUND(E3537 * VLOOKUP(A3537, Data1!$A:$G, 5, FALSE),0)</f>
        <v>1</v>
      </c>
      <c r="J3537">
        <f xml:space="preserve"> ROUND(E3537 * VLOOKUP(A3537, Data1!$A:$G, 6, FALSE),0)</f>
        <v>0</v>
      </c>
    </row>
    <row r="3538" spans="1:10" x14ac:dyDescent="0.25">
      <c r="A3538">
        <v>2017</v>
      </c>
      <c r="B3538" t="str">
        <v>May</v>
      </c>
      <c r="C3538" t="str">
        <v>Scotland</v>
      </c>
      <c r="D3538">
        <v>4466</v>
      </c>
      <c r="E3538">
        <f>D3538 / VLOOKUP(A3538, Data1!$A:$G, 7, FALSE)</f>
        <v>8.4485726717239557E-2</v>
      </c>
      <c r="F3538">
        <f xml:space="preserve"> ROUND(E3538 * VLOOKUP(A3538, Data1!$A:$G, 2, FALSE),0)</f>
        <v>155</v>
      </c>
      <c r="G3538">
        <f xml:space="preserve"> ROUND(E3538 * VLOOKUP(A3538, Data1!$A:$G,3, FALSE),0)</f>
        <v>1880</v>
      </c>
      <c r="H3538">
        <f xml:space="preserve"> ROUND(E3538 * VLOOKUP(A3538, Data1!$A:$G, 4, FALSE),0)</f>
        <v>2256</v>
      </c>
      <c r="I3538">
        <f xml:space="preserve"> ROUND(E3538 * VLOOKUP(A3538, Data1!$A:$G, 5, FALSE),0)</f>
        <v>174</v>
      </c>
      <c r="J3538">
        <f xml:space="preserve"> ROUND(E3538 * VLOOKUP(A3538, Data1!$A:$G, 6, FALSE),0)</f>
        <v>0</v>
      </c>
    </row>
    <row r="3539" spans="1:10" x14ac:dyDescent="0.25">
      <c r="A3539">
        <v>2017</v>
      </c>
      <c r="B3539" t="str">
        <v>May</v>
      </c>
      <c r="C3539" t="str">
        <v>Shetland</v>
      </c>
      <c r="D3539">
        <v>22</v>
      </c>
      <c r="E3539">
        <f>D3539 / VLOOKUP(A3539, Data1!$A:$G, 7, FALSE)</f>
        <v>4.1618584589773181E-4</v>
      </c>
      <c r="F3539">
        <f xml:space="preserve"> ROUND(E3539 * VLOOKUP(A3539, Data1!$A:$G, 2, FALSE),0)</f>
        <v>1</v>
      </c>
      <c r="G3539">
        <f xml:space="preserve"> ROUND(E3539 * VLOOKUP(A3539, Data1!$A:$G,3, FALSE),0)</f>
        <v>9</v>
      </c>
      <c r="H3539">
        <f xml:space="preserve"> ROUND(E3539 * VLOOKUP(A3539, Data1!$A:$G, 4, FALSE),0)</f>
        <v>11</v>
      </c>
      <c r="I3539">
        <f xml:space="preserve"> ROUND(E3539 * VLOOKUP(A3539, Data1!$A:$G, 5, FALSE),0)</f>
        <v>1</v>
      </c>
      <c r="J3539">
        <f xml:space="preserve"> ROUND(E3539 * VLOOKUP(A3539, Data1!$A:$G, 6, FALSE),0)</f>
        <v>0</v>
      </c>
    </row>
    <row r="3540" spans="1:10" x14ac:dyDescent="0.25">
      <c r="A3540">
        <v>2017</v>
      </c>
      <c r="B3540" t="str">
        <v>May</v>
      </c>
      <c r="C3540" t="str">
        <v>Tayside</v>
      </c>
      <c r="D3540">
        <v>298</v>
      </c>
      <c r="E3540">
        <f>D3540 / VLOOKUP(A3540, Data1!$A:$G, 7, FALSE)</f>
        <v>5.6374264580692762E-3</v>
      </c>
      <c r="F3540">
        <f xml:space="preserve"> ROUND(E3540 * VLOOKUP(A3540, Data1!$A:$G, 2, FALSE),0)</f>
        <v>10</v>
      </c>
      <c r="G3540">
        <f xml:space="preserve"> ROUND(E3540 * VLOOKUP(A3540, Data1!$A:$G,3, FALSE),0)</f>
        <v>125</v>
      </c>
      <c r="H3540">
        <f xml:space="preserve"> ROUND(E3540 * VLOOKUP(A3540, Data1!$A:$G, 4, FALSE),0)</f>
        <v>151</v>
      </c>
      <c r="I3540">
        <f xml:space="preserve"> ROUND(E3540 * VLOOKUP(A3540, Data1!$A:$G, 5, FALSE),0)</f>
        <v>12</v>
      </c>
      <c r="J3540">
        <f xml:space="preserve"> ROUND(E3540 * VLOOKUP(A3540, Data1!$A:$G, 6, FALSE),0)</f>
        <v>0</v>
      </c>
    </row>
    <row r="3541" spans="1:10" x14ac:dyDescent="0.25">
      <c r="A3541">
        <v>2017</v>
      </c>
      <c r="B3541" t="str">
        <v>May</v>
      </c>
      <c r="C3541" t="str">
        <v>Western Isles</v>
      </c>
      <c r="D3541">
        <v>24</v>
      </c>
      <c r="E3541">
        <f>D3541 / VLOOKUP(A3541, Data1!$A:$G, 7, FALSE)</f>
        <v>4.5402092279752559E-4</v>
      </c>
      <c r="F3541">
        <f xml:space="preserve"> ROUND(E3541 * VLOOKUP(A3541, Data1!$A:$G, 2, FALSE),0)</f>
        <v>1</v>
      </c>
      <c r="G3541">
        <f xml:space="preserve"> ROUND(E3541 * VLOOKUP(A3541, Data1!$A:$G,3, FALSE),0)</f>
        <v>10</v>
      </c>
      <c r="H3541">
        <f xml:space="preserve"> ROUND(E3541 * VLOOKUP(A3541, Data1!$A:$G, 4, FALSE),0)</f>
        <v>12</v>
      </c>
      <c r="I3541">
        <f xml:space="preserve"> ROUND(E3541 * VLOOKUP(A3541, Data1!$A:$G, 5, FALSE),0)</f>
        <v>1</v>
      </c>
      <c r="J3541">
        <f xml:space="preserve"> ROUND(E3541 * VLOOKUP(A3541, Data1!$A:$G, 6, FALSE),0)</f>
        <v>0</v>
      </c>
    </row>
    <row r="3542" spans="1:10" x14ac:dyDescent="0.25">
      <c r="A3542">
        <v>2017</v>
      </c>
      <c r="B3542" t="str">
        <v>April</v>
      </c>
      <c r="C3542" t="str">
        <v>Ayrshire and Arran</v>
      </c>
      <c r="D3542">
        <v>242</v>
      </c>
      <c r="E3542">
        <f>D3542 / VLOOKUP(A3542, Data1!$A:$G, 7, FALSE)</f>
        <v>4.5780443048750495E-3</v>
      </c>
      <c r="F3542">
        <f xml:space="preserve"> ROUND(E3542 * VLOOKUP(A3542, Data1!$A:$G, 2, FALSE),0)</f>
        <v>8</v>
      </c>
      <c r="G3542">
        <f xml:space="preserve"> ROUND(E3542 * VLOOKUP(A3542, Data1!$A:$G,3, FALSE),0)</f>
        <v>102</v>
      </c>
      <c r="H3542">
        <f xml:space="preserve"> ROUND(E3542 * VLOOKUP(A3542, Data1!$A:$G, 4, FALSE),0)</f>
        <v>122</v>
      </c>
      <c r="I3542">
        <f xml:space="preserve"> ROUND(E3542 * VLOOKUP(A3542, Data1!$A:$G, 5, FALSE),0)</f>
        <v>9</v>
      </c>
      <c r="J3542">
        <f xml:space="preserve"> ROUND(E3542 * VLOOKUP(A3542, Data1!$A:$G, 6, FALSE),0)</f>
        <v>0</v>
      </c>
    </row>
    <row r="3543" spans="1:10" x14ac:dyDescent="0.25">
      <c r="A3543">
        <v>2017</v>
      </c>
      <c r="B3543" t="str">
        <v>April</v>
      </c>
      <c r="C3543" t="str">
        <v>Borders</v>
      </c>
      <c r="D3543">
        <v>74</v>
      </c>
      <c r="E3543">
        <f>D3543 / VLOOKUP(A3543, Data1!$A:$G, 7, FALSE)</f>
        <v>1.3998978452923706E-3</v>
      </c>
      <c r="F3543">
        <f xml:space="preserve"> ROUND(E3543 * VLOOKUP(A3543, Data1!$A:$G, 2, FALSE),0)</f>
        <v>3</v>
      </c>
      <c r="G3543">
        <f xml:space="preserve"> ROUND(E3543 * VLOOKUP(A3543, Data1!$A:$G,3, FALSE),0)</f>
        <v>31</v>
      </c>
      <c r="H3543">
        <f xml:space="preserve"> ROUND(E3543 * VLOOKUP(A3543, Data1!$A:$G, 4, FALSE),0)</f>
        <v>37</v>
      </c>
      <c r="I3543">
        <f xml:space="preserve"> ROUND(E3543 * VLOOKUP(A3543, Data1!$A:$G, 5, FALSE),0)</f>
        <v>3</v>
      </c>
      <c r="J3543">
        <f xml:space="preserve"> ROUND(E3543 * VLOOKUP(A3543, Data1!$A:$G, 6, FALSE),0)</f>
        <v>0</v>
      </c>
    </row>
    <row r="3544" spans="1:10" x14ac:dyDescent="0.25">
      <c r="A3544">
        <v>2017</v>
      </c>
      <c r="B3544" t="str">
        <v>April</v>
      </c>
      <c r="C3544" t="str">
        <v>Dumfries and Galloway</v>
      </c>
      <c r="D3544">
        <v>93</v>
      </c>
      <c r="E3544">
        <f>D3544 / VLOOKUP(A3544, Data1!$A:$G, 7, FALSE)</f>
        <v>1.7593310758404117E-3</v>
      </c>
      <c r="F3544">
        <f xml:space="preserve"> ROUND(E3544 * VLOOKUP(A3544, Data1!$A:$G, 2, FALSE),0)</f>
        <v>3</v>
      </c>
      <c r="G3544">
        <f xml:space="preserve"> ROUND(E3544 * VLOOKUP(A3544, Data1!$A:$G,3, FALSE),0)</f>
        <v>39</v>
      </c>
      <c r="H3544">
        <f xml:space="preserve"> ROUND(E3544 * VLOOKUP(A3544, Data1!$A:$G, 4, FALSE),0)</f>
        <v>47</v>
      </c>
      <c r="I3544">
        <f xml:space="preserve"> ROUND(E3544 * VLOOKUP(A3544, Data1!$A:$G, 5, FALSE),0)</f>
        <v>4</v>
      </c>
      <c r="J3544">
        <f xml:space="preserve"> ROUND(E3544 * VLOOKUP(A3544, Data1!$A:$G, 6, FALSE),0)</f>
        <v>0</v>
      </c>
    </row>
    <row r="3545" spans="1:10" x14ac:dyDescent="0.25">
      <c r="A3545">
        <v>2017</v>
      </c>
      <c r="B3545" t="str">
        <v>April</v>
      </c>
      <c r="C3545" t="str">
        <v>Fife</v>
      </c>
      <c r="D3545">
        <v>261</v>
      </c>
      <c r="E3545">
        <f>D3545 / VLOOKUP(A3545, Data1!$A:$G, 7, FALSE)</f>
        <v>4.9374775354230904E-3</v>
      </c>
      <c r="F3545">
        <f xml:space="preserve"> ROUND(E3545 * VLOOKUP(A3545, Data1!$A:$G, 2, FALSE),0)</f>
        <v>9</v>
      </c>
      <c r="G3545">
        <f xml:space="preserve"> ROUND(E3545 * VLOOKUP(A3545, Data1!$A:$G,3, FALSE),0)</f>
        <v>110</v>
      </c>
      <c r="H3545">
        <f xml:space="preserve"> ROUND(E3545 * VLOOKUP(A3545, Data1!$A:$G, 4, FALSE),0)</f>
        <v>132</v>
      </c>
      <c r="I3545">
        <f xml:space="preserve"> ROUND(E3545 * VLOOKUP(A3545, Data1!$A:$G, 5, FALSE),0)</f>
        <v>10</v>
      </c>
      <c r="J3545">
        <f xml:space="preserve"> ROUND(E3545 * VLOOKUP(A3545, Data1!$A:$G, 6, FALSE),0)</f>
        <v>0</v>
      </c>
    </row>
    <row r="3546" spans="1:10" x14ac:dyDescent="0.25">
      <c r="A3546">
        <v>2017</v>
      </c>
      <c r="B3546" t="str">
        <v>April</v>
      </c>
      <c r="C3546" t="str">
        <v>Forth Valley</v>
      </c>
      <c r="D3546">
        <v>219</v>
      </c>
      <c r="E3546">
        <f>D3546 / VLOOKUP(A3546, Data1!$A:$G, 7, FALSE)</f>
        <v>4.1429409205274211E-3</v>
      </c>
      <c r="F3546">
        <f xml:space="preserve"> ROUND(E3546 * VLOOKUP(A3546, Data1!$A:$G, 2, FALSE),0)</f>
        <v>8</v>
      </c>
      <c r="G3546">
        <f xml:space="preserve"> ROUND(E3546 * VLOOKUP(A3546, Data1!$A:$G,3, FALSE),0)</f>
        <v>92</v>
      </c>
      <c r="H3546">
        <f xml:space="preserve"> ROUND(E3546 * VLOOKUP(A3546, Data1!$A:$G, 4, FALSE),0)</f>
        <v>111</v>
      </c>
      <c r="I3546">
        <f xml:space="preserve"> ROUND(E3546 * VLOOKUP(A3546, Data1!$A:$G, 5, FALSE),0)</f>
        <v>9</v>
      </c>
      <c r="J3546">
        <f xml:space="preserve"> ROUND(E3546 * VLOOKUP(A3546, Data1!$A:$G, 6, FALSE),0)</f>
        <v>0</v>
      </c>
    </row>
    <row r="3547" spans="1:10" x14ac:dyDescent="0.25">
      <c r="A3547">
        <v>2017</v>
      </c>
      <c r="B3547" t="str">
        <v>April</v>
      </c>
      <c r="C3547" t="str">
        <v>Grampian</v>
      </c>
      <c r="D3547">
        <v>457</v>
      </c>
      <c r="E3547">
        <f>D3547 / VLOOKUP(A3547, Data1!$A:$G, 7, FALSE)</f>
        <v>8.6453150716028822E-3</v>
      </c>
      <c r="F3547">
        <f xml:space="preserve"> ROUND(E3547 * VLOOKUP(A3547, Data1!$A:$G, 2, FALSE),0)</f>
        <v>16</v>
      </c>
      <c r="G3547">
        <f xml:space="preserve"> ROUND(E3547 * VLOOKUP(A3547, Data1!$A:$G,3, FALSE),0)</f>
        <v>192</v>
      </c>
      <c r="H3547">
        <f xml:space="preserve"> ROUND(E3547 * VLOOKUP(A3547, Data1!$A:$G, 4, FALSE),0)</f>
        <v>231</v>
      </c>
      <c r="I3547">
        <f xml:space="preserve"> ROUND(E3547 * VLOOKUP(A3547, Data1!$A:$G, 5, FALSE),0)</f>
        <v>18</v>
      </c>
      <c r="J3547">
        <f xml:space="preserve"> ROUND(E3547 * VLOOKUP(A3547, Data1!$A:$G, 6, FALSE),0)</f>
        <v>0</v>
      </c>
    </row>
    <row r="3548" spans="1:10" x14ac:dyDescent="0.25">
      <c r="A3548">
        <v>2017</v>
      </c>
      <c r="B3548" t="str">
        <v>April</v>
      </c>
      <c r="C3548" t="str">
        <v>Greater Glasgow and Clyde</v>
      </c>
      <c r="D3548">
        <v>935</v>
      </c>
      <c r="E3548">
        <f>D3548 / VLOOKUP(A3548, Data1!$A:$G, 7, FALSE)</f>
        <v>1.7687898450653602E-2</v>
      </c>
      <c r="F3548">
        <f xml:space="preserve"> ROUND(E3548 * VLOOKUP(A3548, Data1!$A:$G, 2, FALSE),0)</f>
        <v>33</v>
      </c>
      <c r="G3548">
        <f xml:space="preserve"> ROUND(E3548 * VLOOKUP(A3548, Data1!$A:$G,3, FALSE),0)</f>
        <v>394</v>
      </c>
      <c r="H3548">
        <f xml:space="preserve"> ROUND(E3548 * VLOOKUP(A3548, Data1!$A:$G, 4, FALSE),0)</f>
        <v>472</v>
      </c>
      <c r="I3548">
        <f xml:space="preserve"> ROUND(E3548 * VLOOKUP(A3548, Data1!$A:$G, 5, FALSE),0)</f>
        <v>37</v>
      </c>
      <c r="J3548">
        <f xml:space="preserve"> ROUND(E3548 * VLOOKUP(A3548, Data1!$A:$G, 6, FALSE),0)</f>
        <v>0</v>
      </c>
    </row>
    <row r="3549" spans="1:10" x14ac:dyDescent="0.25">
      <c r="A3549">
        <v>2017</v>
      </c>
      <c r="B3549" t="str">
        <v>April</v>
      </c>
      <c r="C3549" t="str">
        <v>Highland</v>
      </c>
      <c r="D3549">
        <v>203</v>
      </c>
      <c r="E3549">
        <f>D3549 / VLOOKUP(A3549, Data1!$A:$G, 7, FALSE)</f>
        <v>3.8402603053290705E-3</v>
      </c>
      <c r="F3549">
        <f xml:space="preserve"> ROUND(E3549 * VLOOKUP(A3549, Data1!$A:$G, 2, FALSE),0)</f>
        <v>7</v>
      </c>
      <c r="G3549">
        <f xml:space="preserve"> ROUND(E3549 * VLOOKUP(A3549, Data1!$A:$G,3, FALSE),0)</f>
        <v>85</v>
      </c>
      <c r="H3549">
        <f xml:space="preserve"> ROUND(E3549 * VLOOKUP(A3549, Data1!$A:$G, 4, FALSE),0)</f>
        <v>103</v>
      </c>
      <c r="I3549">
        <f xml:space="preserve"> ROUND(E3549 * VLOOKUP(A3549, Data1!$A:$G, 5, FALSE),0)</f>
        <v>8</v>
      </c>
      <c r="J3549">
        <f xml:space="preserve"> ROUND(E3549 * VLOOKUP(A3549, Data1!$A:$G, 6, FALSE),0)</f>
        <v>0</v>
      </c>
    </row>
    <row r="3550" spans="1:10" x14ac:dyDescent="0.25">
      <c r="A3550">
        <v>2017</v>
      </c>
      <c r="B3550" t="str">
        <v>April</v>
      </c>
      <c r="C3550" t="str">
        <v>Lanarkshire</v>
      </c>
      <c r="D3550">
        <v>498</v>
      </c>
      <c r="E3550">
        <f>D3550 / VLOOKUP(A3550, Data1!$A:$G, 7, FALSE)</f>
        <v>9.4209341480486555E-3</v>
      </c>
      <c r="F3550">
        <f xml:space="preserve"> ROUND(E3550 * VLOOKUP(A3550, Data1!$A:$G, 2, FALSE),0)</f>
        <v>17</v>
      </c>
      <c r="G3550">
        <f xml:space="preserve"> ROUND(E3550 * VLOOKUP(A3550, Data1!$A:$G,3, FALSE),0)</f>
        <v>210</v>
      </c>
      <c r="H3550">
        <f xml:space="preserve"> ROUND(E3550 * VLOOKUP(A3550, Data1!$A:$G, 4, FALSE),0)</f>
        <v>252</v>
      </c>
      <c r="I3550">
        <f xml:space="preserve"> ROUND(E3550 * VLOOKUP(A3550, Data1!$A:$G, 5, FALSE),0)</f>
        <v>19</v>
      </c>
      <c r="J3550">
        <f xml:space="preserve"> ROUND(E3550 * VLOOKUP(A3550, Data1!$A:$G, 6, FALSE),0)</f>
        <v>0</v>
      </c>
    </row>
    <row r="3551" spans="1:10" x14ac:dyDescent="0.25">
      <c r="A3551">
        <v>2017</v>
      </c>
      <c r="B3551" t="str">
        <v>April</v>
      </c>
      <c r="C3551" t="str">
        <v>Lothian</v>
      </c>
      <c r="D3551">
        <v>675</v>
      </c>
      <c r="E3551">
        <f>D3551 / VLOOKUP(A3551, Data1!$A:$G, 7, FALSE)</f>
        <v>1.2769338453680407E-2</v>
      </c>
      <c r="F3551">
        <f xml:space="preserve"> ROUND(E3551 * VLOOKUP(A3551, Data1!$A:$G, 2, FALSE),0)</f>
        <v>23</v>
      </c>
      <c r="G3551">
        <f xml:space="preserve"> ROUND(E3551 * VLOOKUP(A3551, Data1!$A:$G,3, FALSE),0)</f>
        <v>284</v>
      </c>
      <c r="H3551">
        <f xml:space="preserve"> ROUND(E3551 * VLOOKUP(A3551, Data1!$A:$G, 4, FALSE),0)</f>
        <v>341</v>
      </c>
      <c r="I3551">
        <f xml:space="preserve"> ROUND(E3551 * VLOOKUP(A3551, Data1!$A:$G, 5, FALSE),0)</f>
        <v>26</v>
      </c>
      <c r="J3551">
        <f xml:space="preserve"> ROUND(E3551 * VLOOKUP(A3551, Data1!$A:$G, 6, FALSE),0)</f>
        <v>0</v>
      </c>
    </row>
    <row r="3552" spans="1:10" x14ac:dyDescent="0.25">
      <c r="A3552">
        <v>2017</v>
      </c>
      <c r="B3552" t="str">
        <v>April</v>
      </c>
      <c r="C3552" t="str">
        <v>Orkney</v>
      </c>
      <c r="D3552">
        <v>9</v>
      </c>
      <c r="E3552">
        <f>D3552 / VLOOKUP(A3552, Data1!$A:$G, 7, FALSE)</f>
        <v>1.702578460490721E-4</v>
      </c>
      <c r="F3552">
        <f xml:space="preserve"> ROUND(E3552 * VLOOKUP(A3552, Data1!$A:$G, 2, FALSE),0)</f>
        <v>0</v>
      </c>
      <c r="G3552">
        <f xml:space="preserve"> ROUND(E3552 * VLOOKUP(A3552, Data1!$A:$G,3, FALSE),0)</f>
        <v>4</v>
      </c>
      <c r="H3552">
        <f xml:space="preserve"> ROUND(E3552 * VLOOKUP(A3552, Data1!$A:$G, 4, FALSE),0)</f>
        <v>5</v>
      </c>
      <c r="I3552">
        <f xml:space="preserve"> ROUND(E3552 * VLOOKUP(A3552, Data1!$A:$G, 5, FALSE),0)</f>
        <v>0</v>
      </c>
      <c r="J3552">
        <f xml:space="preserve"> ROUND(E3552 * VLOOKUP(A3552, Data1!$A:$G, 6, FALSE),0)</f>
        <v>0</v>
      </c>
    </row>
    <row r="3553" spans="1:10" x14ac:dyDescent="0.25">
      <c r="A3553">
        <v>2017</v>
      </c>
      <c r="B3553" t="str">
        <v>April</v>
      </c>
      <c r="C3553" t="str">
        <v>Scotland</v>
      </c>
      <c r="D3553">
        <v>3989</v>
      </c>
      <c r="E3553">
        <f>D3553 / VLOOKUP(A3553, Data1!$A:$G, 7, FALSE)</f>
        <v>7.5462060876638731E-2</v>
      </c>
      <c r="F3553">
        <f xml:space="preserve"> ROUND(E3553 * VLOOKUP(A3553, Data1!$A:$G, 2, FALSE),0)</f>
        <v>139</v>
      </c>
      <c r="G3553">
        <f xml:space="preserve"> ROUND(E3553 * VLOOKUP(A3553, Data1!$A:$G,3, FALSE),0)</f>
        <v>1680</v>
      </c>
      <c r="H3553">
        <f xml:space="preserve"> ROUND(E3553 * VLOOKUP(A3553, Data1!$A:$G, 4, FALSE),0)</f>
        <v>2015</v>
      </c>
      <c r="I3553">
        <f xml:space="preserve"> ROUND(E3553 * VLOOKUP(A3553, Data1!$A:$G, 5, FALSE),0)</f>
        <v>156</v>
      </c>
      <c r="J3553">
        <f xml:space="preserve"> ROUND(E3553 * VLOOKUP(A3553, Data1!$A:$G, 6, FALSE),0)</f>
        <v>0</v>
      </c>
    </row>
    <row r="3554" spans="1:10" x14ac:dyDescent="0.25">
      <c r="A3554">
        <v>2017</v>
      </c>
      <c r="B3554" t="str">
        <v>April</v>
      </c>
      <c r="C3554" t="str">
        <v>Shetland</v>
      </c>
      <c r="D3554">
        <v>19</v>
      </c>
      <c r="E3554">
        <f>D3554 / VLOOKUP(A3554, Data1!$A:$G, 7, FALSE)</f>
        <v>3.5943323054804109E-4</v>
      </c>
      <c r="F3554">
        <f xml:space="preserve"> ROUND(E3554 * VLOOKUP(A3554, Data1!$A:$G, 2, FALSE),0)</f>
        <v>1</v>
      </c>
      <c r="G3554">
        <f xml:space="preserve"> ROUND(E3554 * VLOOKUP(A3554, Data1!$A:$G,3, FALSE),0)</f>
        <v>8</v>
      </c>
      <c r="H3554">
        <f xml:space="preserve"> ROUND(E3554 * VLOOKUP(A3554, Data1!$A:$G, 4, FALSE),0)</f>
        <v>10</v>
      </c>
      <c r="I3554">
        <f xml:space="preserve"> ROUND(E3554 * VLOOKUP(A3554, Data1!$A:$G, 5, FALSE),0)</f>
        <v>1</v>
      </c>
      <c r="J3554">
        <f xml:space="preserve"> ROUND(E3554 * VLOOKUP(A3554, Data1!$A:$G, 6, FALSE),0)</f>
        <v>0</v>
      </c>
    </row>
    <row r="3555" spans="1:10" x14ac:dyDescent="0.25">
      <c r="A3555">
        <v>2017</v>
      </c>
      <c r="B3555" t="str">
        <v>April</v>
      </c>
      <c r="C3555" t="str">
        <v>Tayside</v>
      </c>
      <c r="D3555">
        <v>295</v>
      </c>
      <c r="E3555">
        <f>D3555 / VLOOKUP(A3555, Data1!$A:$G, 7, FALSE)</f>
        <v>5.5806738427195855E-3</v>
      </c>
      <c r="F3555">
        <f xml:space="preserve"> ROUND(E3555 * VLOOKUP(A3555, Data1!$A:$G, 2, FALSE),0)</f>
        <v>10</v>
      </c>
      <c r="G3555">
        <f xml:space="preserve"> ROUND(E3555 * VLOOKUP(A3555, Data1!$A:$G,3, FALSE),0)</f>
        <v>124</v>
      </c>
      <c r="H3555">
        <f xml:space="preserve"> ROUND(E3555 * VLOOKUP(A3555, Data1!$A:$G, 4, FALSE),0)</f>
        <v>149</v>
      </c>
      <c r="I3555">
        <f xml:space="preserve"> ROUND(E3555 * VLOOKUP(A3555, Data1!$A:$G, 5, FALSE),0)</f>
        <v>12</v>
      </c>
      <c r="J3555">
        <f xml:space="preserve"> ROUND(E3555 * VLOOKUP(A3555, Data1!$A:$G, 6, FALSE),0)</f>
        <v>0</v>
      </c>
    </row>
    <row r="3556" spans="1:10" x14ac:dyDescent="0.25">
      <c r="A3556">
        <v>2017</v>
      </c>
      <c r="B3556" t="str">
        <v>April</v>
      </c>
      <c r="C3556" t="str">
        <v>Western Isles</v>
      </c>
      <c r="D3556">
        <v>9</v>
      </c>
      <c r="E3556">
        <f>D3556 / VLOOKUP(A3556, Data1!$A:$G, 7, FALSE)</f>
        <v>1.702578460490721E-4</v>
      </c>
      <c r="F3556">
        <f xml:space="preserve"> ROUND(E3556 * VLOOKUP(A3556, Data1!$A:$G, 2, FALSE),0)</f>
        <v>0</v>
      </c>
      <c r="G3556">
        <f xml:space="preserve"> ROUND(E3556 * VLOOKUP(A3556, Data1!$A:$G,3, FALSE),0)</f>
        <v>4</v>
      </c>
      <c r="H3556">
        <f xml:space="preserve"> ROUND(E3556 * VLOOKUP(A3556, Data1!$A:$G, 4, FALSE),0)</f>
        <v>5</v>
      </c>
      <c r="I3556">
        <f xml:space="preserve"> ROUND(E3556 * VLOOKUP(A3556, Data1!$A:$G, 5, FALSE),0)</f>
        <v>0</v>
      </c>
      <c r="J3556">
        <f xml:space="preserve"> ROUND(E3556 * VLOOKUP(A3556, Data1!$A:$G, 6, FALSE),0)</f>
        <v>0</v>
      </c>
    </row>
    <row r="3557" spans="1:10" x14ac:dyDescent="0.25">
      <c r="A3557">
        <v>2017</v>
      </c>
      <c r="B3557" t="str">
        <v>March</v>
      </c>
      <c r="C3557" t="str">
        <v>Ayrshire and Arran</v>
      </c>
      <c r="D3557">
        <v>280</v>
      </c>
      <c r="E3557">
        <f>D3557 / VLOOKUP(A3557, Data1!$A:$G, 7, FALSE)</f>
        <v>5.2969107659711322E-3</v>
      </c>
      <c r="F3557">
        <f xml:space="preserve"> ROUND(E3557 * VLOOKUP(A3557, Data1!$A:$G, 2, FALSE),0)</f>
        <v>10</v>
      </c>
      <c r="G3557">
        <f xml:space="preserve"> ROUND(E3557 * VLOOKUP(A3557, Data1!$A:$G,3, FALSE),0)</f>
        <v>118</v>
      </c>
      <c r="H3557">
        <f xml:space="preserve"> ROUND(E3557 * VLOOKUP(A3557, Data1!$A:$G, 4, FALSE),0)</f>
        <v>141</v>
      </c>
      <c r="I3557">
        <f xml:space="preserve"> ROUND(E3557 * VLOOKUP(A3557, Data1!$A:$G, 5, FALSE),0)</f>
        <v>11</v>
      </c>
      <c r="J3557">
        <f xml:space="preserve"> ROUND(E3557 * VLOOKUP(A3557, Data1!$A:$G, 6, FALSE),0)</f>
        <v>0</v>
      </c>
    </row>
    <row r="3558" spans="1:10" x14ac:dyDescent="0.25">
      <c r="A3558">
        <v>2017</v>
      </c>
      <c r="B3558" t="str">
        <v>March</v>
      </c>
      <c r="C3558" t="str">
        <v>Borders</v>
      </c>
      <c r="D3558">
        <v>88</v>
      </c>
      <c r="E3558">
        <f>D3558 / VLOOKUP(A3558, Data1!$A:$G, 7, FALSE)</f>
        <v>1.6647433835909272E-3</v>
      </c>
      <c r="F3558">
        <f xml:space="preserve"> ROUND(E3558 * VLOOKUP(A3558, Data1!$A:$G, 2, FALSE),0)</f>
        <v>3</v>
      </c>
      <c r="G3558">
        <f xml:space="preserve"> ROUND(E3558 * VLOOKUP(A3558, Data1!$A:$G,3, FALSE),0)</f>
        <v>37</v>
      </c>
      <c r="H3558">
        <f xml:space="preserve"> ROUND(E3558 * VLOOKUP(A3558, Data1!$A:$G, 4, FALSE),0)</f>
        <v>44</v>
      </c>
      <c r="I3558">
        <f xml:space="preserve"> ROUND(E3558 * VLOOKUP(A3558, Data1!$A:$G, 5, FALSE),0)</f>
        <v>3</v>
      </c>
      <c r="J3558">
        <f xml:space="preserve"> ROUND(E3558 * VLOOKUP(A3558, Data1!$A:$G, 6, FALSE),0)</f>
        <v>0</v>
      </c>
    </row>
    <row r="3559" spans="1:10" x14ac:dyDescent="0.25">
      <c r="A3559">
        <v>2017</v>
      </c>
      <c r="B3559" t="str">
        <v>March</v>
      </c>
      <c r="C3559" t="str">
        <v>Dumfries and Galloway</v>
      </c>
      <c r="D3559">
        <v>87</v>
      </c>
      <c r="E3559">
        <f>D3559 / VLOOKUP(A3559, Data1!$A:$G, 7, FALSE)</f>
        <v>1.6458258451410301E-3</v>
      </c>
      <c r="F3559">
        <f xml:space="preserve"> ROUND(E3559 * VLOOKUP(A3559, Data1!$A:$G, 2, FALSE),0)</f>
        <v>3</v>
      </c>
      <c r="G3559">
        <f xml:space="preserve"> ROUND(E3559 * VLOOKUP(A3559, Data1!$A:$G,3, FALSE),0)</f>
        <v>37</v>
      </c>
      <c r="H3559">
        <f xml:space="preserve"> ROUND(E3559 * VLOOKUP(A3559, Data1!$A:$G, 4, FALSE),0)</f>
        <v>44</v>
      </c>
      <c r="I3559">
        <f xml:space="preserve"> ROUND(E3559 * VLOOKUP(A3559, Data1!$A:$G, 5, FALSE),0)</f>
        <v>3</v>
      </c>
      <c r="J3559">
        <f xml:space="preserve"> ROUND(E3559 * VLOOKUP(A3559, Data1!$A:$G, 6, FALSE),0)</f>
        <v>0</v>
      </c>
    </row>
    <row r="3560" spans="1:10" x14ac:dyDescent="0.25">
      <c r="A3560">
        <v>2017</v>
      </c>
      <c r="B3560" t="str">
        <v>March</v>
      </c>
      <c r="C3560" t="str">
        <v>Fife</v>
      </c>
      <c r="D3560">
        <v>278</v>
      </c>
      <c r="E3560">
        <f>D3560 / VLOOKUP(A3560, Data1!$A:$G, 7, FALSE)</f>
        <v>5.2590756890713384E-3</v>
      </c>
      <c r="F3560">
        <f xml:space="preserve"> ROUND(E3560 * VLOOKUP(A3560, Data1!$A:$G, 2, FALSE),0)</f>
        <v>10</v>
      </c>
      <c r="G3560">
        <f xml:space="preserve"> ROUND(E3560 * VLOOKUP(A3560, Data1!$A:$G,3, FALSE),0)</f>
        <v>117</v>
      </c>
      <c r="H3560">
        <f xml:space="preserve"> ROUND(E3560 * VLOOKUP(A3560, Data1!$A:$G, 4, FALSE),0)</f>
        <v>140</v>
      </c>
      <c r="I3560">
        <f xml:space="preserve"> ROUND(E3560 * VLOOKUP(A3560, Data1!$A:$G, 5, FALSE),0)</f>
        <v>11</v>
      </c>
      <c r="J3560">
        <f xml:space="preserve"> ROUND(E3560 * VLOOKUP(A3560, Data1!$A:$G, 6, FALSE),0)</f>
        <v>0</v>
      </c>
    </row>
    <row r="3561" spans="1:10" x14ac:dyDescent="0.25">
      <c r="A3561">
        <v>2017</v>
      </c>
      <c r="B3561" t="str">
        <v>March</v>
      </c>
      <c r="C3561" t="str">
        <v>Forth Valley</v>
      </c>
      <c r="D3561">
        <v>242</v>
      </c>
      <c r="E3561">
        <f>D3561 / VLOOKUP(A3561, Data1!$A:$G, 7, FALSE)</f>
        <v>4.5780443048750495E-3</v>
      </c>
      <c r="F3561">
        <f xml:space="preserve"> ROUND(E3561 * VLOOKUP(A3561, Data1!$A:$G, 2, FALSE),0)</f>
        <v>8</v>
      </c>
      <c r="G3561">
        <f xml:space="preserve"> ROUND(E3561 * VLOOKUP(A3561, Data1!$A:$G,3, FALSE),0)</f>
        <v>102</v>
      </c>
      <c r="H3561">
        <f xml:space="preserve"> ROUND(E3561 * VLOOKUP(A3561, Data1!$A:$G, 4, FALSE),0)</f>
        <v>122</v>
      </c>
      <c r="I3561">
        <f xml:space="preserve"> ROUND(E3561 * VLOOKUP(A3561, Data1!$A:$G, 5, FALSE),0)</f>
        <v>9</v>
      </c>
      <c r="J3561">
        <f xml:space="preserve"> ROUND(E3561 * VLOOKUP(A3561, Data1!$A:$G, 6, FALSE),0)</f>
        <v>0</v>
      </c>
    </row>
    <row r="3562" spans="1:10" x14ac:dyDescent="0.25">
      <c r="A3562">
        <v>2017</v>
      </c>
      <c r="B3562" t="str">
        <v>March</v>
      </c>
      <c r="C3562" t="str">
        <v>Grampian</v>
      </c>
      <c r="D3562">
        <v>510</v>
      </c>
      <c r="E3562">
        <f>D3562 / VLOOKUP(A3562, Data1!$A:$G, 7, FALSE)</f>
        <v>9.6479446094474182E-3</v>
      </c>
      <c r="F3562">
        <f xml:space="preserve"> ROUND(E3562 * VLOOKUP(A3562, Data1!$A:$G, 2, FALSE),0)</f>
        <v>18</v>
      </c>
      <c r="G3562">
        <f xml:space="preserve"> ROUND(E3562 * VLOOKUP(A3562, Data1!$A:$G,3, FALSE),0)</f>
        <v>215</v>
      </c>
      <c r="H3562">
        <f xml:space="preserve"> ROUND(E3562 * VLOOKUP(A3562, Data1!$A:$G, 4, FALSE),0)</f>
        <v>258</v>
      </c>
      <c r="I3562">
        <f xml:space="preserve"> ROUND(E3562 * VLOOKUP(A3562, Data1!$A:$G, 5, FALSE),0)</f>
        <v>20</v>
      </c>
      <c r="J3562">
        <f xml:space="preserve"> ROUND(E3562 * VLOOKUP(A3562, Data1!$A:$G, 6, FALSE),0)</f>
        <v>0</v>
      </c>
    </row>
    <row r="3563" spans="1:10" x14ac:dyDescent="0.25">
      <c r="A3563">
        <v>2017</v>
      </c>
      <c r="B3563" t="str">
        <v>March</v>
      </c>
      <c r="C3563" t="str">
        <v>Greater Glasgow and Clyde</v>
      </c>
      <c r="D3563">
        <v>1103</v>
      </c>
      <c r="E3563">
        <f>D3563 / VLOOKUP(A3563, Data1!$A:$G, 7, FALSE)</f>
        <v>2.0866044910236279E-2</v>
      </c>
      <c r="F3563">
        <f xml:space="preserve"> ROUND(E3563 * VLOOKUP(A3563, Data1!$A:$G, 2, FALSE),0)</f>
        <v>38</v>
      </c>
      <c r="G3563">
        <f xml:space="preserve"> ROUND(E3563 * VLOOKUP(A3563, Data1!$A:$G,3, FALSE),0)</f>
        <v>464</v>
      </c>
      <c r="H3563">
        <f xml:space="preserve"> ROUND(E3563 * VLOOKUP(A3563, Data1!$A:$G, 4, FALSE),0)</f>
        <v>557</v>
      </c>
      <c r="I3563">
        <f xml:space="preserve"> ROUND(E3563 * VLOOKUP(A3563, Data1!$A:$G, 5, FALSE),0)</f>
        <v>43</v>
      </c>
      <c r="J3563">
        <f xml:space="preserve"> ROUND(E3563 * VLOOKUP(A3563, Data1!$A:$G, 6, FALSE),0)</f>
        <v>0</v>
      </c>
    </row>
    <row r="3564" spans="1:10" x14ac:dyDescent="0.25">
      <c r="A3564">
        <v>2017</v>
      </c>
      <c r="B3564" t="str">
        <v>March</v>
      </c>
      <c r="C3564" t="str">
        <v>Highland</v>
      </c>
      <c r="D3564">
        <v>243</v>
      </c>
      <c r="E3564">
        <f>D3564 / VLOOKUP(A3564, Data1!$A:$G, 7, FALSE)</f>
        <v>4.5969618433249464E-3</v>
      </c>
      <c r="F3564">
        <f xml:space="preserve"> ROUND(E3564 * VLOOKUP(A3564, Data1!$A:$G, 2, FALSE),0)</f>
        <v>8</v>
      </c>
      <c r="G3564">
        <f xml:space="preserve"> ROUND(E3564 * VLOOKUP(A3564, Data1!$A:$G,3, FALSE),0)</f>
        <v>102</v>
      </c>
      <c r="H3564">
        <f xml:space="preserve"> ROUND(E3564 * VLOOKUP(A3564, Data1!$A:$G, 4, FALSE),0)</f>
        <v>123</v>
      </c>
      <c r="I3564">
        <f xml:space="preserve"> ROUND(E3564 * VLOOKUP(A3564, Data1!$A:$G, 5, FALSE),0)</f>
        <v>9</v>
      </c>
      <c r="J3564">
        <f xml:space="preserve"> ROUND(E3564 * VLOOKUP(A3564, Data1!$A:$G, 6, FALSE),0)</f>
        <v>0</v>
      </c>
    </row>
    <row r="3565" spans="1:10" x14ac:dyDescent="0.25">
      <c r="A3565">
        <v>2017</v>
      </c>
      <c r="B3565" t="str">
        <v>March</v>
      </c>
      <c r="C3565" t="str">
        <v>Lanarkshire</v>
      </c>
      <c r="D3565">
        <v>551</v>
      </c>
      <c r="E3565">
        <f>D3565 / VLOOKUP(A3565, Data1!$A:$G, 7, FALSE)</f>
        <v>1.0423563685893191E-2</v>
      </c>
      <c r="F3565">
        <f xml:space="preserve"> ROUND(E3565 * VLOOKUP(A3565, Data1!$A:$G, 2, FALSE),0)</f>
        <v>19</v>
      </c>
      <c r="G3565">
        <f xml:space="preserve"> ROUND(E3565 * VLOOKUP(A3565, Data1!$A:$G,3, FALSE),0)</f>
        <v>232</v>
      </c>
      <c r="H3565">
        <f xml:space="preserve"> ROUND(E3565 * VLOOKUP(A3565, Data1!$A:$G, 4, FALSE),0)</f>
        <v>278</v>
      </c>
      <c r="I3565">
        <f xml:space="preserve"> ROUND(E3565 * VLOOKUP(A3565, Data1!$A:$G, 5, FALSE),0)</f>
        <v>22</v>
      </c>
      <c r="J3565">
        <f xml:space="preserve"> ROUND(E3565 * VLOOKUP(A3565, Data1!$A:$G, 6, FALSE),0)</f>
        <v>0</v>
      </c>
    </row>
    <row r="3566" spans="1:10" x14ac:dyDescent="0.25">
      <c r="A3566">
        <v>2017</v>
      </c>
      <c r="B3566" t="str">
        <v>March</v>
      </c>
      <c r="C3566" t="str">
        <v>Lothian</v>
      </c>
      <c r="D3566">
        <v>777</v>
      </c>
      <c r="E3566">
        <f>D3566 / VLOOKUP(A3566, Data1!$A:$G, 7, FALSE)</f>
        <v>1.4698927375569892E-2</v>
      </c>
      <c r="F3566">
        <f xml:space="preserve"> ROUND(E3566 * VLOOKUP(A3566, Data1!$A:$G, 2, FALSE),0)</f>
        <v>27</v>
      </c>
      <c r="G3566">
        <f xml:space="preserve"> ROUND(E3566 * VLOOKUP(A3566, Data1!$A:$G,3, FALSE),0)</f>
        <v>327</v>
      </c>
      <c r="H3566">
        <f xml:space="preserve"> ROUND(E3566 * VLOOKUP(A3566, Data1!$A:$G, 4, FALSE),0)</f>
        <v>392</v>
      </c>
      <c r="I3566">
        <f xml:space="preserve"> ROUND(E3566 * VLOOKUP(A3566, Data1!$A:$G, 5, FALSE),0)</f>
        <v>30</v>
      </c>
      <c r="J3566">
        <f xml:space="preserve"> ROUND(E3566 * VLOOKUP(A3566, Data1!$A:$G, 6, FALSE),0)</f>
        <v>0</v>
      </c>
    </row>
    <row r="3567" spans="1:10" x14ac:dyDescent="0.25">
      <c r="A3567">
        <v>2017</v>
      </c>
      <c r="B3567" t="str">
        <v>March</v>
      </c>
      <c r="C3567" t="str">
        <v>Orkney</v>
      </c>
      <c r="D3567">
        <v>17</v>
      </c>
      <c r="E3567">
        <f>D3567 / VLOOKUP(A3567, Data1!$A:$G, 7, FALSE)</f>
        <v>3.2159815364824732E-4</v>
      </c>
      <c r="F3567">
        <f xml:space="preserve"> ROUND(E3567 * VLOOKUP(A3567, Data1!$A:$G, 2, FALSE),0)</f>
        <v>1</v>
      </c>
      <c r="G3567">
        <f xml:space="preserve"> ROUND(E3567 * VLOOKUP(A3567, Data1!$A:$G,3, FALSE),0)</f>
        <v>7</v>
      </c>
      <c r="H3567">
        <f xml:space="preserve"> ROUND(E3567 * VLOOKUP(A3567, Data1!$A:$G, 4, FALSE),0)</f>
        <v>9</v>
      </c>
      <c r="I3567">
        <f xml:space="preserve"> ROUND(E3567 * VLOOKUP(A3567, Data1!$A:$G, 5, FALSE),0)</f>
        <v>1</v>
      </c>
      <c r="J3567">
        <f xml:space="preserve"> ROUND(E3567 * VLOOKUP(A3567, Data1!$A:$G, 6, FALSE),0)</f>
        <v>0</v>
      </c>
    </row>
    <row r="3568" spans="1:10" x14ac:dyDescent="0.25">
      <c r="A3568">
        <v>2017</v>
      </c>
      <c r="B3568" t="str">
        <v>March</v>
      </c>
      <c r="C3568" t="str">
        <v>Scotland</v>
      </c>
      <c r="D3568">
        <v>4523</v>
      </c>
      <c r="E3568">
        <f>D3568 / VLOOKUP(A3568, Data1!$A:$G, 7, FALSE)</f>
        <v>8.5564026408883678E-2</v>
      </c>
      <c r="F3568">
        <f xml:space="preserve"> ROUND(E3568 * VLOOKUP(A3568, Data1!$A:$G, 2, FALSE),0)</f>
        <v>157</v>
      </c>
      <c r="G3568">
        <f xml:space="preserve"> ROUND(E3568 * VLOOKUP(A3568, Data1!$A:$G,3, FALSE),0)</f>
        <v>1904</v>
      </c>
      <c r="H3568">
        <f xml:space="preserve"> ROUND(E3568 * VLOOKUP(A3568, Data1!$A:$G, 4, FALSE),0)</f>
        <v>2285</v>
      </c>
      <c r="I3568">
        <f xml:space="preserve"> ROUND(E3568 * VLOOKUP(A3568, Data1!$A:$G, 5, FALSE),0)</f>
        <v>177</v>
      </c>
      <c r="J3568">
        <f xml:space="preserve"> ROUND(E3568 * VLOOKUP(A3568, Data1!$A:$G, 6, FALSE),0)</f>
        <v>0</v>
      </c>
    </row>
    <row r="3569" spans="1:10" x14ac:dyDescent="0.25">
      <c r="A3569">
        <v>2017</v>
      </c>
      <c r="B3569" t="str">
        <v>March</v>
      </c>
      <c r="C3569" t="str">
        <v>Shetland</v>
      </c>
      <c r="D3569">
        <v>22</v>
      </c>
      <c r="E3569">
        <f>D3569 / VLOOKUP(A3569, Data1!$A:$G, 7, FALSE)</f>
        <v>4.1618584589773181E-4</v>
      </c>
      <c r="F3569">
        <f xml:space="preserve"> ROUND(E3569 * VLOOKUP(A3569, Data1!$A:$G, 2, FALSE),0)</f>
        <v>1</v>
      </c>
      <c r="G3569">
        <f xml:space="preserve"> ROUND(E3569 * VLOOKUP(A3569, Data1!$A:$G,3, FALSE),0)</f>
        <v>9</v>
      </c>
      <c r="H3569">
        <f xml:space="preserve"> ROUND(E3569 * VLOOKUP(A3569, Data1!$A:$G, 4, FALSE),0)</f>
        <v>11</v>
      </c>
      <c r="I3569">
        <f xml:space="preserve"> ROUND(E3569 * VLOOKUP(A3569, Data1!$A:$G, 5, FALSE),0)</f>
        <v>1</v>
      </c>
      <c r="J3569">
        <f xml:space="preserve"> ROUND(E3569 * VLOOKUP(A3569, Data1!$A:$G, 6, FALSE),0)</f>
        <v>0</v>
      </c>
    </row>
    <row r="3570" spans="1:10" x14ac:dyDescent="0.25">
      <c r="A3570">
        <v>2017</v>
      </c>
      <c r="B3570" t="str">
        <v>March</v>
      </c>
      <c r="C3570" t="str">
        <v>Tayside</v>
      </c>
      <c r="D3570">
        <v>308</v>
      </c>
      <c r="E3570">
        <f>D3570 / VLOOKUP(A3570, Data1!$A:$G, 7, FALSE)</f>
        <v>5.826601842568245E-3</v>
      </c>
      <c r="F3570">
        <f xml:space="preserve"> ROUND(E3570 * VLOOKUP(A3570, Data1!$A:$G, 2, FALSE),0)</f>
        <v>11</v>
      </c>
      <c r="G3570">
        <f xml:space="preserve"> ROUND(E3570 * VLOOKUP(A3570, Data1!$A:$G,3, FALSE),0)</f>
        <v>130</v>
      </c>
      <c r="H3570">
        <f xml:space="preserve"> ROUND(E3570 * VLOOKUP(A3570, Data1!$A:$G, 4, FALSE),0)</f>
        <v>156</v>
      </c>
      <c r="I3570">
        <f xml:space="preserve"> ROUND(E3570 * VLOOKUP(A3570, Data1!$A:$G, 5, FALSE),0)</f>
        <v>12</v>
      </c>
      <c r="J3570">
        <f xml:space="preserve"> ROUND(E3570 * VLOOKUP(A3570, Data1!$A:$G, 6, FALSE),0)</f>
        <v>0</v>
      </c>
    </row>
    <row r="3571" spans="1:10" x14ac:dyDescent="0.25">
      <c r="A3571">
        <v>2017</v>
      </c>
      <c r="B3571" t="str">
        <v>March</v>
      </c>
      <c r="C3571" t="str">
        <v>Western Isles</v>
      </c>
      <c r="D3571">
        <v>17</v>
      </c>
      <c r="E3571">
        <f>D3571 / VLOOKUP(A3571, Data1!$A:$G, 7, FALSE)</f>
        <v>3.2159815364824732E-4</v>
      </c>
      <c r="F3571">
        <f xml:space="preserve"> ROUND(E3571 * VLOOKUP(A3571, Data1!$A:$G, 2, FALSE),0)</f>
        <v>1</v>
      </c>
      <c r="G3571">
        <f xml:space="preserve"> ROUND(E3571 * VLOOKUP(A3571, Data1!$A:$G,3, FALSE),0)</f>
        <v>7</v>
      </c>
      <c r="H3571">
        <f xml:space="preserve"> ROUND(E3571 * VLOOKUP(A3571, Data1!$A:$G, 4, FALSE),0)</f>
        <v>9</v>
      </c>
      <c r="I3571">
        <f xml:space="preserve"> ROUND(E3571 * VLOOKUP(A3571, Data1!$A:$G, 5, FALSE),0)</f>
        <v>1</v>
      </c>
      <c r="J3571">
        <f xml:space="preserve"> ROUND(E3571 * VLOOKUP(A3571, Data1!$A:$G, 6, FALSE),0)</f>
        <v>0</v>
      </c>
    </row>
    <row r="3572" spans="1:10" x14ac:dyDescent="0.25">
      <c r="A3572">
        <v>2017</v>
      </c>
      <c r="B3572" t="str">
        <v>February</v>
      </c>
      <c r="C3572" t="str">
        <v>Ayrshire and Arran</v>
      </c>
      <c r="D3572">
        <v>238</v>
      </c>
      <c r="E3572">
        <f>D3572 / VLOOKUP(A3572, Data1!$A:$G, 7, FALSE)</f>
        <v>4.502374151075462E-3</v>
      </c>
      <c r="F3572">
        <f xml:space="preserve"> ROUND(E3572 * VLOOKUP(A3572, Data1!$A:$G, 2, FALSE),0)</f>
        <v>8</v>
      </c>
      <c r="G3572">
        <f xml:space="preserve"> ROUND(E3572 * VLOOKUP(A3572, Data1!$A:$G,3, FALSE),0)</f>
        <v>100</v>
      </c>
      <c r="H3572">
        <f xml:space="preserve"> ROUND(E3572 * VLOOKUP(A3572, Data1!$A:$G, 4, FALSE),0)</f>
        <v>120</v>
      </c>
      <c r="I3572">
        <f xml:space="preserve"> ROUND(E3572 * VLOOKUP(A3572, Data1!$A:$G, 5, FALSE),0)</f>
        <v>9</v>
      </c>
      <c r="J3572">
        <f xml:space="preserve"> ROUND(E3572 * VLOOKUP(A3572, Data1!$A:$G, 6, FALSE),0)</f>
        <v>0</v>
      </c>
    </row>
    <row r="3573" spans="1:10" x14ac:dyDescent="0.25">
      <c r="A3573">
        <v>2017</v>
      </c>
      <c r="B3573" t="str">
        <v>February</v>
      </c>
      <c r="C3573" t="str">
        <v>Borders</v>
      </c>
      <c r="D3573">
        <v>76</v>
      </c>
      <c r="E3573">
        <f>D3573 / VLOOKUP(A3573, Data1!$A:$G, 7, FALSE)</f>
        <v>1.4377329221921644E-3</v>
      </c>
      <c r="F3573">
        <f xml:space="preserve"> ROUND(E3573 * VLOOKUP(A3573, Data1!$A:$G, 2, FALSE),0)</f>
        <v>3</v>
      </c>
      <c r="G3573">
        <f xml:space="preserve"> ROUND(E3573 * VLOOKUP(A3573, Data1!$A:$G,3, FALSE),0)</f>
        <v>32</v>
      </c>
      <c r="H3573">
        <f xml:space="preserve"> ROUND(E3573 * VLOOKUP(A3573, Data1!$A:$G, 4, FALSE),0)</f>
        <v>38</v>
      </c>
      <c r="I3573">
        <f xml:space="preserve"> ROUND(E3573 * VLOOKUP(A3573, Data1!$A:$G, 5, FALSE),0)</f>
        <v>3</v>
      </c>
      <c r="J3573">
        <f xml:space="preserve"> ROUND(E3573 * VLOOKUP(A3573, Data1!$A:$G, 6, FALSE),0)</f>
        <v>0</v>
      </c>
    </row>
    <row r="3574" spans="1:10" x14ac:dyDescent="0.25">
      <c r="A3574">
        <v>2017</v>
      </c>
      <c r="B3574" t="str">
        <v>February</v>
      </c>
      <c r="C3574" t="str">
        <v>Dumfries and Galloway</v>
      </c>
      <c r="D3574">
        <v>90</v>
      </c>
      <c r="E3574">
        <f>D3574 / VLOOKUP(A3574, Data1!$A:$G, 7, FALSE)</f>
        <v>1.702578460490721E-3</v>
      </c>
      <c r="F3574">
        <f xml:space="preserve"> ROUND(E3574 * VLOOKUP(A3574, Data1!$A:$G, 2, FALSE),0)</f>
        <v>3</v>
      </c>
      <c r="G3574">
        <f xml:space="preserve"> ROUND(E3574 * VLOOKUP(A3574, Data1!$A:$G,3, FALSE),0)</f>
        <v>38</v>
      </c>
      <c r="H3574">
        <f xml:space="preserve"> ROUND(E3574 * VLOOKUP(A3574, Data1!$A:$G, 4, FALSE),0)</f>
        <v>45</v>
      </c>
      <c r="I3574">
        <f xml:space="preserve"> ROUND(E3574 * VLOOKUP(A3574, Data1!$A:$G, 5, FALSE),0)</f>
        <v>4</v>
      </c>
      <c r="J3574">
        <f xml:space="preserve"> ROUND(E3574 * VLOOKUP(A3574, Data1!$A:$G, 6, FALSE),0)</f>
        <v>0</v>
      </c>
    </row>
    <row r="3575" spans="1:10" x14ac:dyDescent="0.25">
      <c r="A3575">
        <v>2017</v>
      </c>
      <c r="B3575" t="str">
        <v>February</v>
      </c>
      <c r="C3575" t="str">
        <v>Fife</v>
      </c>
      <c r="D3575">
        <v>288</v>
      </c>
      <c r="E3575">
        <f>D3575 / VLOOKUP(A3575, Data1!$A:$G, 7, FALSE)</f>
        <v>5.4482510735703073E-3</v>
      </c>
      <c r="F3575">
        <f xml:space="preserve"> ROUND(E3575 * VLOOKUP(A3575, Data1!$A:$G, 2, FALSE),0)</f>
        <v>10</v>
      </c>
      <c r="G3575">
        <f xml:space="preserve"> ROUND(E3575 * VLOOKUP(A3575, Data1!$A:$G,3, FALSE),0)</f>
        <v>121</v>
      </c>
      <c r="H3575">
        <f xml:space="preserve"> ROUND(E3575 * VLOOKUP(A3575, Data1!$A:$G, 4, FALSE),0)</f>
        <v>145</v>
      </c>
      <c r="I3575">
        <f xml:space="preserve"> ROUND(E3575 * VLOOKUP(A3575, Data1!$A:$G, 5, FALSE),0)</f>
        <v>11</v>
      </c>
      <c r="J3575">
        <f xml:space="preserve"> ROUND(E3575 * VLOOKUP(A3575, Data1!$A:$G, 6, FALSE),0)</f>
        <v>0</v>
      </c>
    </row>
    <row r="3576" spans="1:10" x14ac:dyDescent="0.25">
      <c r="A3576">
        <v>2017</v>
      </c>
      <c r="B3576" t="str">
        <v>February</v>
      </c>
      <c r="C3576" t="str">
        <v>Forth Valley</v>
      </c>
      <c r="D3576">
        <v>230</v>
      </c>
      <c r="E3576">
        <f>D3576 / VLOOKUP(A3576, Data1!$A:$G, 7, FALSE)</f>
        <v>4.3510338434762869E-3</v>
      </c>
      <c r="F3576">
        <f xml:space="preserve"> ROUND(E3576 * VLOOKUP(A3576, Data1!$A:$G, 2, FALSE),0)</f>
        <v>8</v>
      </c>
      <c r="G3576">
        <f xml:space="preserve"> ROUND(E3576 * VLOOKUP(A3576, Data1!$A:$G,3, FALSE),0)</f>
        <v>97</v>
      </c>
      <c r="H3576">
        <f xml:space="preserve"> ROUND(E3576 * VLOOKUP(A3576, Data1!$A:$G, 4, FALSE),0)</f>
        <v>116</v>
      </c>
      <c r="I3576">
        <f xml:space="preserve"> ROUND(E3576 * VLOOKUP(A3576, Data1!$A:$G, 5, FALSE),0)</f>
        <v>9</v>
      </c>
      <c r="J3576">
        <f xml:space="preserve"> ROUND(E3576 * VLOOKUP(A3576, Data1!$A:$G, 6, FALSE),0)</f>
        <v>0</v>
      </c>
    </row>
    <row r="3577" spans="1:10" x14ac:dyDescent="0.25">
      <c r="A3577">
        <v>2017</v>
      </c>
      <c r="B3577" t="str">
        <v>February</v>
      </c>
      <c r="C3577" t="str">
        <v>Grampian</v>
      </c>
      <c r="D3577">
        <v>439</v>
      </c>
      <c r="E3577">
        <f>D3577 / VLOOKUP(A3577, Data1!$A:$G, 7, FALSE)</f>
        <v>8.3047993795047383E-3</v>
      </c>
      <c r="F3577">
        <f xml:space="preserve"> ROUND(E3577 * VLOOKUP(A3577, Data1!$A:$G, 2, FALSE),0)</f>
        <v>15</v>
      </c>
      <c r="G3577">
        <f xml:space="preserve"> ROUND(E3577 * VLOOKUP(A3577, Data1!$A:$G,3, FALSE),0)</f>
        <v>185</v>
      </c>
      <c r="H3577">
        <f xml:space="preserve"> ROUND(E3577 * VLOOKUP(A3577, Data1!$A:$G, 4, FALSE),0)</f>
        <v>222</v>
      </c>
      <c r="I3577">
        <f xml:space="preserve"> ROUND(E3577 * VLOOKUP(A3577, Data1!$A:$G, 5, FALSE),0)</f>
        <v>17</v>
      </c>
      <c r="J3577">
        <f xml:space="preserve"> ROUND(E3577 * VLOOKUP(A3577, Data1!$A:$G, 6, FALSE),0)</f>
        <v>0</v>
      </c>
    </row>
    <row r="3578" spans="1:10" x14ac:dyDescent="0.25">
      <c r="A3578">
        <v>2017</v>
      </c>
      <c r="B3578" t="str">
        <v>February</v>
      </c>
      <c r="C3578" t="str">
        <v>Greater Glasgow and Clyde</v>
      </c>
      <c r="D3578">
        <v>934</v>
      </c>
      <c r="E3578">
        <f>D3578 / VLOOKUP(A3578, Data1!$A:$G, 7, FALSE)</f>
        <v>1.7668980912203706E-2</v>
      </c>
      <c r="F3578">
        <f xml:space="preserve"> ROUND(E3578 * VLOOKUP(A3578, Data1!$A:$G, 2, FALSE),0)</f>
        <v>32</v>
      </c>
      <c r="G3578">
        <f xml:space="preserve"> ROUND(E3578 * VLOOKUP(A3578, Data1!$A:$G,3, FALSE),0)</f>
        <v>393</v>
      </c>
      <c r="H3578">
        <f xml:space="preserve"> ROUND(E3578 * VLOOKUP(A3578, Data1!$A:$G, 4, FALSE),0)</f>
        <v>472</v>
      </c>
      <c r="I3578">
        <f xml:space="preserve"> ROUND(E3578 * VLOOKUP(A3578, Data1!$A:$G, 5, FALSE),0)</f>
        <v>36</v>
      </c>
      <c r="J3578">
        <f xml:space="preserve"> ROUND(E3578 * VLOOKUP(A3578, Data1!$A:$G, 6, FALSE),0)</f>
        <v>0</v>
      </c>
    </row>
    <row r="3579" spans="1:10" x14ac:dyDescent="0.25">
      <c r="A3579">
        <v>2017</v>
      </c>
      <c r="B3579" t="str">
        <v>February</v>
      </c>
      <c r="C3579" t="str">
        <v>Highland</v>
      </c>
      <c r="D3579">
        <v>220</v>
      </c>
      <c r="E3579">
        <f>D3579 / VLOOKUP(A3579, Data1!$A:$G, 7, FALSE)</f>
        <v>4.161858458977318E-3</v>
      </c>
      <c r="F3579">
        <f xml:space="preserve"> ROUND(E3579 * VLOOKUP(A3579, Data1!$A:$G, 2, FALSE),0)</f>
        <v>8</v>
      </c>
      <c r="G3579">
        <f xml:space="preserve"> ROUND(E3579 * VLOOKUP(A3579, Data1!$A:$G,3, FALSE),0)</f>
        <v>93</v>
      </c>
      <c r="H3579">
        <f xml:space="preserve"> ROUND(E3579 * VLOOKUP(A3579, Data1!$A:$G, 4, FALSE),0)</f>
        <v>111</v>
      </c>
      <c r="I3579">
        <f xml:space="preserve"> ROUND(E3579 * VLOOKUP(A3579, Data1!$A:$G, 5, FALSE),0)</f>
        <v>9</v>
      </c>
      <c r="J3579">
        <f xml:space="preserve"> ROUND(E3579 * VLOOKUP(A3579, Data1!$A:$G, 6, FALSE),0)</f>
        <v>0</v>
      </c>
    </row>
    <row r="3580" spans="1:10" x14ac:dyDescent="0.25">
      <c r="A3580">
        <v>2017</v>
      </c>
      <c r="B3580" t="str">
        <v>February</v>
      </c>
      <c r="C3580" t="str">
        <v>Lanarkshire</v>
      </c>
      <c r="D3580">
        <v>509</v>
      </c>
      <c r="E3580">
        <f>D3580 / VLOOKUP(A3580, Data1!$A:$G, 7, FALSE)</f>
        <v>9.6290270709975222E-3</v>
      </c>
      <c r="F3580">
        <f xml:space="preserve"> ROUND(E3580 * VLOOKUP(A3580, Data1!$A:$G, 2, FALSE),0)</f>
        <v>18</v>
      </c>
      <c r="G3580">
        <f xml:space="preserve"> ROUND(E3580 * VLOOKUP(A3580, Data1!$A:$G,3, FALSE),0)</f>
        <v>214</v>
      </c>
      <c r="H3580">
        <f xml:space="preserve"> ROUND(E3580 * VLOOKUP(A3580, Data1!$A:$G, 4, FALSE),0)</f>
        <v>257</v>
      </c>
      <c r="I3580">
        <f xml:space="preserve"> ROUND(E3580 * VLOOKUP(A3580, Data1!$A:$G, 5, FALSE),0)</f>
        <v>20</v>
      </c>
      <c r="J3580">
        <f xml:space="preserve"> ROUND(E3580 * VLOOKUP(A3580, Data1!$A:$G, 6, FALSE),0)</f>
        <v>0</v>
      </c>
    </row>
    <row r="3581" spans="1:10" x14ac:dyDescent="0.25">
      <c r="A3581">
        <v>2017</v>
      </c>
      <c r="B3581" t="str">
        <v>February</v>
      </c>
      <c r="C3581" t="str">
        <v>Lothian</v>
      </c>
      <c r="D3581">
        <v>643</v>
      </c>
      <c r="E3581">
        <f>D3581 / VLOOKUP(A3581, Data1!$A:$G, 7, FALSE)</f>
        <v>1.2163977223283707E-2</v>
      </c>
      <c r="F3581">
        <f xml:space="preserve"> ROUND(E3581 * VLOOKUP(A3581, Data1!$A:$G, 2, FALSE),0)</f>
        <v>22</v>
      </c>
      <c r="G3581">
        <f xml:space="preserve"> ROUND(E3581 * VLOOKUP(A3581, Data1!$A:$G,3, FALSE),0)</f>
        <v>271</v>
      </c>
      <c r="H3581">
        <f xml:space="preserve"> ROUND(E3581 * VLOOKUP(A3581, Data1!$A:$G, 4, FALSE),0)</f>
        <v>325</v>
      </c>
      <c r="I3581">
        <f xml:space="preserve"> ROUND(E3581 * VLOOKUP(A3581, Data1!$A:$G, 5, FALSE),0)</f>
        <v>25</v>
      </c>
      <c r="J3581">
        <f xml:space="preserve"> ROUND(E3581 * VLOOKUP(A3581, Data1!$A:$G, 6, FALSE),0)</f>
        <v>0</v>
      </c>
    </row>
    <row r="3582" spans="1:10" x14ac:dyDescent="0.25">
      <c r="A3582">
        <v>2017</v>
      </c>
      <c r="B3582" t="str">
        <v>February</v>
      </c>
      <c r="C3582" t="str">
        <v>Orkney</v>
      </c>
      <c r="D3582">
        <v>9</v>
      </c>
      <c r="E3582">
        <f>D3582 / VLOOKUP(A3582, Data1!$A:$G, 7, FALSE)</f>
        <v>1.702578460490721E-4</v>
      </c>
      <c r="F3582">
        <f xml:space="preserve"> ROUND(E3582 * VLOOKUP(A3582, Data1!$A:$G, 2, FALSE),0)</f>
        <v>0</v>
      </c>
      <c r="G3582">
        <f xml:space="preserve"> ROUND(E3582 * VLOOKUP(A3582, Data1!$A:$G,3, FALSE),0)</f>
        <v>4</v>
      </c>
      <c r="H3582">
        <f xml:space="preserve"> ROUND(E3582 * VLOOKUP(A3582, Data1!$A:$G, 4, FALSE),0)</f>
        <v>5</v>
      </c>
      <c r="I3582">
        <f xml:space="preserve"> ROUND(E3582 * VLOOKUP(A3582, Data1!$A:$G, 5, FALSE),0)</f>
        <v>0</v>
      </c>
      <c r="J3582">
        <f xml:space="preserve"> ROUND(E3582 * VLOOKUP(A3582, Data1!$A:$G, 6, FALSE),0)</f>
        <v>0</v>
      </c>
    </row>
    <row r="3583" spans="1:10" x14ac:dyDescent="0.25">
      <c r="A3583">
        <v>2017</v>
      </c>
      <c r="B3583" t="str">
        <v>February</v>
      </c>
      <c r="C3583" t="str">
        <v>Scotland</v>
      </c>
      <c r="D3583">
        <v>3994</v>
      </c>
      <c r="E3583">
        <f>D3583 / VLOOKUP(A3583, Data1!$A:$G, 7, FALSE)</f>
        <v>7.5556648568888218E-2</v>
      </c>
      <c r="F3583">
        <f xml:space="preserve"> ROUND(E3583 * VLOOKUP(A3583, Data1!$A:$G, 2, FALSE),0)</f>
        <v>139</v>
      </c>
      <c r="G3583">
        <f xml:space="preserve"> ROUND(E3583 * VLOOKUP(A3583, Data1!$A:$G,3, FALSE),0)</f>
        <v>1682</v>
      </c>
      <c r="H3583">
        <f xml:space="preserve"> ROUND(E3583 * VLOOKUP(A3583, Data1!$A:$G, 4, FALSE),0)</f>
        <v>2017</v>
      </c>
      <c r="I3583">
        <f xml:space="preserve"> ROUND(E3583 * VLOOKUP(A3583, Data1!$A:$G, 5, FALSE),0)</f>
        <v>156</v>
      </c>
      <c r="J3583">
        <f xml:space="preserve"> ROUND(E3583 * VLOOKUP(A3583, Data1!$A:$G, 6, FALSE),0)</f>
        <v>0</v>
      </c>
    </row>
    <row r="3584" spans="1:10" x14ac:dyDescent="0.25">
      <c r="A3584">
        <v>2017</v>
      </c>
      <c r="B3584" t="str">
        <v>February</v>
      </c>
      <c r="C3584" t="str">
        <v>Shetland</v>
      </c>
      <c r="D3584">
        <v>10</v>
      </c>
      <c r="E3584">
        <f>D3584 / VLOOKUP(A3584, Data1!$A:$G, 7, FALSE)</f>
        <v>1.8917538449896899E-4</v>
      </c>
      <c r="F3584">
        <f xml:space="preserve"> ROUND(E3584 * VLOOKUP(A3584, Data1!$A:$G, 2, FALSE),0)</f>
        <v>0</v>
      </c>
      <c r="G3584">
        <f xml:space="preserve"> ROUND(E3584 * VLOOKUP(A3584, Data1!$A:$G,3, FALSE),0)</f>
        <v>4</v>
      </c>
      <c r="H3584">
        <f xml:space="preserve"> ROUND(E3584 * VLOOKUP(A3584, Data1!$A:$G, 4, FALSE),0)</f>
        <v>5</v>
      </c>
      <c r="I3584">
        <f xml:space="preserve"> ROUND(E3584 * VLOOKUP(A3584, Data1!$A:$G, 5, FALSE),0)</f>
        <v>0</v>
      </c>
      <c r="J3584">
        <f xml:space="preserve"> ROUND(E3584 * VLOOKUP(A3584, Data1!$A:$G, 6, FALSE),0)</f>
        <v>0</v>
      </c>
    </row>
    <row r="3585" spans="1:10" x14ac:dyDescent="0.25">
      <c r="A3585">
        <v>2017</v>
      </c>
      <c r="B3585" t="str">
        <v>February</v>
      </c>
      <c r="C3585" t="str">
        <v>Tayside</v>
      </c>
      <c r="D3585">
        <v>288</v>
      </c>
      <c r="E3585">
        <f>D3585 / VLOOKUP(A3585, Data1!$A:$G, 7, FALSE)</f>
        <v>5.4482510735703073E-3</v>
      </c>
      <c r="F3585">
        <f xml:space="preserve"> ROUND(E3585 * VLOOKUP(A3585, Data1!$A:$G, 2, FALSE),0)</f>
        <v>10</v>
      </c>
      <c r="G3585">
        <f xml:space="preserve"> ROUND(E3585 * VLOOKUP(A3585, Data1!$A:$G,3, FALSE),0)</f>
        <v>121</v>
      </c>
      <c r="H3585">
        <f xml:space="preserve"> ROUND(E3585 * VLOOKUP(A3585, Data1!$A:$G, 4, FALSE),0)</f>
        <v>145</v>
      </c>
      <c r="I3585">
        <f xml:space="preserve"> ROUND(E3585 * VLOOKUP(A3585, Data1!$A:$G, 5, FALSE),0)</f>
        <v>11</v>
      </c>
      <c r="J3585">
        <f xml:space="preserve"> ROUND(E3585 * VLOOKUP(A3585, Data1!$A:$G, 6, FALSE),0)</f>
        <v>0</v>
      </c>
    </row>
    <row r="3586" spans="1:10" x14ac:dyDescent="0.25">
      <c r="A3586">
        <v>2017</v>
      </c>
      <c r="B3586" t="str">
        <v>February</v>
      </c>
      <c r="C3586" t="str">
        <v>Western Isles</v>
      </c>
      <c r="D3586">
        <v>20</v>
      </c>
      <c r="E3586">
        <f>D3586 / VLOOKUP(A3586, Data1!$A:$G, 7, FALSE)</f>
        <v>3.7835076899793798E-4</v>
      </c>
      <c r="F3586">
        <f xml:space="preserve"> ROUND(E3586 * VLOOKUP(A3586, Data1!$A:$G, 2, FALSE),0)</f>
        <v>1</v>
      </c>
      <c r="G3586">
        <f xml:space="preserve"> ROUND(E3586 * VLOOKUP(A3586, Data1!$A:$G,3, FALSE),0)</f>
        <v>8</v>
      </c>
      <c r="H3586">
        <f xml:space="preserve"> ROUND(E3586 * VLOOKUP(A3586, Data1!$A:$G, 4, FALSE),0)</f>
        <v>10</v>
      </c>
      <c r="I3586">
        <f xml:space="preserve"> ROUND(E3586 * VLOOKUP(A3586, Data1!$A:$G, 5, FALSE),0)</f>
        <v>1</v>
      </c>
      <c r="J3586">
        <f xml:space="preserve"> ROUND(E3586 * VLOOKUP(A3586, Data1!$A:$G, 6, FALSE),0)</f>
        <v>0</v>
      </c>
    </row>
    <row r="3587" spans="1:10" x14ac:dyDescent="0.25">
      <c r="A3587">
        <v>2017</v>
      </c>
      <c r="B3587" t="str">
        <v>January</v>
      </c>
      <c r="C3587" t="str">
        <v>Ayrshire and Arran</v>
      </c>
      <c r="D3587">
        <v>289</v>
      </c>
      <c r="E3587">
        <f>D3587 / VLOOKUP(A3587, Data1!$A:$G, 7, FALSE)</f>
        <v>5.4671686120202042E-3</v>
      </c>
      <c r="F3587">
        <f xml:space="preserve"> ROUND(E3587 * VLOOKUP(A3587, Data1!$A:$G, 2, FALSE),0)</f>
        <v>10</v>
      </c>
      <c r="G3587">
        <f xml:space="preserve"> ROUND(E3587 * VLOOKUP(A3587, Data1!$A:$G,3, FALSE),0)</f>
        <v>122</v>
      </c>
      <c r="H3587">
        <f xml:space="preserve"> ROUND(E3587 * VLOOKUP(A3587, Data1!$A:$G, 4, FALSE),0)</f>
        <v>146</v>
      </c>
      <c r="I3587">
        <f xml:space="preserve"> ROUND(E3587 * VLOOKUP(A3587, Data1!$A:$G, 5, FALSE),0)</f>
        <v>11</v>
      </c>
      <c r="J3587">
        <f xml:space="preserve"> ROUND(E3587 * VLOOKUP(A3587, Data1!$A:$G, 6, FALSE),0)</f>
        <v>0</v>
      </c>
    </row>
    <row r="3588" spans="1:10" x14ac:dyDescent="0.25">
      <c r="A3588">
        <v>2017</v>
      </c>
      <c r="B3588" t="str">
        <v>January</v>
      </c>
      <c r="C3588" t="str">
        <v>Borders</v>
      </c>
      <c r="D3588">
        <v>89</v>
      </c>
      <c r="E3588">
        <f>D3588 / VLOOKUP(A3588, Data1!$A:$G, 7, FALSE)</f>
        <v>1.6836609220408241E-3</v>
      </c>
      <c r="F3588">
        <f xml:space="preserve"> ROUND(E3588 * VLOOKUP(A3588, Data1!$A:$G, 2, FALSE),0)</f>
        <v>3</v>
      </c>
      <c r="G3588">
        <f xml:space="preserve"> ROUND(E3588 * VLOOKUP(A3588, Data1!$A:$G,3, FALSE),0)</f>
        <v>37</v>
      </c>
      <c r="H3588">
        <f xml:space="preserve"> ROUND(E3588 * VLOOKUP(A3588, Data1!$A:$G, 4, FALSE),0)</f>
        <v>45</v>
      </c>
      <c r="I3588">
        <f xml:space="preserve"> ROUND(E3588 * VLOOKUP(A3588, Data1!$A:$G, 5, FALSE),0)</f>
        <v>3</v>
      </c>
      <c r="J3588">
        <f xml:space="preserve"> ROUND(E3588 * VLOOKUP(A3588, Data1!$A:$G, 6, FALSE),0)</f>
        <v>0</v>
      </c>
    </row>
    <row r="3589" spans="1:10" x14ac:dyDescent="0.25">
      <c r="A3589">
        <v>2017</v>
      </c>
      <c r="B3589" t="str">
        <v>January</v>
      </c>
      <c r="C3589" t="str">
        <v>Dumfries and Galloway</v>
      </c>
      <c r="D3589">
        <v>109</v>
      </c>
      <c r="E3589">
        <f>D3589 / VLOOKUP(A3589, Data1!$A:$G, 7, FALSE)</f>
        <v>2.0620116910387621E-3</v>
      </c>
      <c r="F3589">
        <f xml:space="preserve"> ROUND(E3589 * VLOOKUP(A3589, Data1!$A:$G, 2, FALSE),0)</f>
        <v>4</v>
      </c>
      <c r="G3589">
        <f xml:space="preserve"> ROUND(E3589 * VLOOKUP(A3589, Data1!$A:$G,3, FALSE),0)</f>
        <v>46</v>
      </c>
      <c r="H3589">
        <f xml:space="preserve"> ROUND(E3589 * VLOOKUP(A3589, Data1!$A:$G, 4, FALSE),0)</f>
        <v>55</v>
      </c>
      <c r="I3589">
        <f xml:space="preserve"> ROUND(E3589 * VLOOKUP(A3589, Data1!$A:$G, 5, FALSE),0)</f>
        <v>4</v>
      </c>
      <c r="J3589">
        <f xml:space="preserve"> ROUND(E3589 * VLOOKUP(A3589, Data1!$A:$G, 6, FALSE),0)</f>
        <v>0</v>
      </c>
    </row>
    <row r="3590" spans="1:10" x14ac:dyDescent="0.25">
      <c r="A3590">
        <v>2017</v>
      </c>
      <c r="B3590" t="str">
        <v>January</v>
      </c>
      <c r="C3590" t="str">
        <v>Fife</v>
      </c>
      <c r="D3590">
        <v>310</v>
      </c>
      <c r="E3590">
        <f>D3590 / VLOOKUP(A3590, Data1!$A:$G, 7, FALSE)</f>
        <v>5.8644369194680388E-3</v>
      </c>
      <c r="F3590">
        <f xml:space="preserve"> ROUND(E3590 * VLOOKUP(A3590, Data1!$A:$G, 2, FALSE),0)</f>
        <v>11</v>
      </c>
      <c r="G3590">
        <f xml:space="preserve"> ROUND(E3590 * VLOOKUP(A3590, Data1!$A:$G,3, FALSE),0)</f>
        <v>131</v>
      </c>
      <c r="H3590">
        <f xml:space="preserve"> ROUND(E3590 * VLOOKUP(A3590, Data1!$A:$G, 4, FALSE),0)</f>
        <v>157</v>
      </c>
      <c r="I3590">
        <f xml:space="preserve"> ROUND(E3590 * VLOOKUP(A3590, Data1!$A:$G, 5, FALSE),0)</f>
        <v>12</v>
      </c>
      <c r="J3590">
        <f xml:space="preserve"> ROUND(E3590 * VLOOKUP(A3590, Data1!$A:$G, 6, FALSE),0)</f>
        <v>0</v>
      </c>
    </row>
    <row r="3591" spans="1:10" x14ac:dyDescent="0.25">
      <c r="A3591">
        <v>2017</v>
      </c>
      <c r="B3591" t="str">
        <v>January</v>
      </c>
      <c r="C3591" t="str">
        <v>Forth Valley</v>
      </c>
      <c r="D3591">
        <v>257</v>
      </c>
      <c r="E3591">
        <f>D3591 / VLOOKUP(A3591, Data1!$A:$G, 7, FALSE)</f>
        <v>4.8618073816235029E-3</v>
      </c>
      <c r="F3591">
        <f xml:space="preserve"> ROUND(E3591 * VLOOKUP(A3591, Data1!$A:$G, 2, FALSE),0)</f>
        <v>9</v>
      </c>
      <c r="G3591">
        <f xml:space="preserve"> ROUND(E3591 * VLOOKUP(A3591, Data1!$A:$G,3, FALSE),0)</f>
        <v>108</v>
      </c>
      <c r="H3591">
        <f xml:space="preserve"> ROUND(E3591 * VLOOKUP(A3591, Data1!$A:$G, 4, FALSE),0)</f>
        <v>130</v>
      </c>
      <c r="I3591">
        <f xml:space="preserve"> ROUND(E3591 * VLOOKUP(A3591, Data1!$A:$G, 5, FALSE),0)</f>
        <v>10</v>
      </c>
      <c r="J3591">
        <f xml:space="preserve"> ROUND(E3591 * VLOOKUP(A3591, Data1!$A:$G, 6, FALSE),0)</f>
        <v>0</v>
      </c>
    </row>
    <row r="3592" spans="1:10" x14ac:dyDescent="0.25">
      <c r="A3592">
        <v>2017</v>
      </c>
      <c r="B3592" t="str">
        <v>January</v>
      </c>
      <c r="C3592" t="str">
        <v>Grampian</v>
      </c>
      <c r="D3592">
        <v>493</v>
      </c>
      <c r="E3592">
        <f>D3592 / VLOOKUP(A3592, Data1!$A:$G, 7, FALSE)</f>
        <v>9.326346455799172E-3</v>
      </c>
      <c r="F3592">
        <f xml:space="preserve"> ROUND(E3592 * VLOOKUP(A3592, Data1!$A:$G, 2, FALSE),0)</f>
        <v>17</v>
      </c>
      <c r="G3592">
        <f xml:space="preserve"> ROUND(E3592 * VLOOKUP(A3592, Data1!$A:$G,3, FALSE),0)</f>
        <v>208</v>
      </c>
      <c r="H3592">
        <f xml:space="preserve"> ROUND(E3592 * VLOOKUP(A3592, Data1!$A:$G, 4, FALSE),0)</f>
        <v>249</v>
      </c>
      <c r="I3592">
        <f xml:space="preserve"> ROUND(E3592 * VLOOKUP(A3592, Data1!$A:$G, 5, FALSE),0)</f>
        <v>19</v>
      </c>
      <c r="J3592">
        <f xml:space="preserve"> ROUND(E3592 * VLOOKUP(A3592, Data1!$A:$G, 6, FALSE),0)</f>
        <v>0</v>
      </c>
    </row>
    <row r="3593" spans="1:10" x14ac:dyDescent="0.25">
      <c r="A3593">
        <v>2017</v>
      </c>
      <c r="B3593" t="str">
        <v>January</v>
      </c>
      <c r="C3593" t="str">
        <v>Greater Glasgow and Clyde</v>
      </c>
      <c r="D3593">
        <v>1063</v>
      </c>
      <c r="E3593">
        <f>D3593 / VLOOKUP(A3593, Data1!$A:$G, 7, FALSE)</f>
        <v>2.0109343372240403E-2</v>
      </c>
      <c r="F3593">
        <f xml:space="preserve"> ROUND(E3593 * VLOOKUP(A3593, Data1!$A:$G, 2, FALSE),0)</f>
        <v>37</v>
      </c>
      <c r="G3593">
        <f xml:space="preserve"> ROUND(E3593 * VLOOKUP(A3593, Data1!$A:$G,3, FALSE),0)</f>
        <v>448</v>
      </c>
      <c r="H3593">
        <f xml:space="preserve"> ROUND(E3593 * VLOOKUP(A3593, Data1!$A:$G, 4, FALSE),0)</f>
        <v>537</v>
      </c>
      <c r="I3593">
        <f xml:space="preserve"> ROUND(E3593 * VLOOKUP(A3593, Data1!$A:$G, 5, FALSE),0)</f>
        <v>42</v>
      </c>
      <c r="J3593">
        <f xml:space="preserve"> ROUND(E3593 * VLOOKUP(A3593, Data1!$A:$G, 6, FALSE),0)</f>
        <v>0</v>
      </c>
    </row>
    <row r="3594" spans="1:10" x14ac:dyDescent="0.25">
      <c r="A3594">
        <v>2017</v>
      </c>
      <c r="B3594" t="str">
        <v>January</v>
      </c>
      <c r="C3594" t="str">
        <v>Highland</v>
      </c>
      <c r="D3594">
        <v>274</v>
      </c>
      <c r="E3594">
        <f>D3594 / VLOOKUP(A3594, Data1!$A:$G, 7, FALSE)</f>
        <v>5.1834055352717508E-3</v>
      </c>
      <c r="F3594">
        <f xml:space="preserve"> ROUND(E3594 * VLOOKUP(A3594, Data1!$A:$G, 2, FALSE),0)</f>
        <v>10</v>
      </c>
      <c r="G3594">
        <f xml:space="preserve"> ROUND(E3594 * VLOOKUP(A3594, Data1!$A:$G,3, FALSE),0)</f>
        <v>115</v>
      </c>
      <c r="H3594">
        <f xml:space="preserve"> ROUND(E3594 * VLOOKUP(A3594, Data1!$A:$G, 4, FALSE),0)</f>
        <v>138</v>
      </c>
      <c r="I3594">
        <f xml:space="preserve"> ROUND(E3594 * VLOOKUP(A3594, Data1!$A:$G, 5, FALSE),0)</f>
        <v>11</v>
      </c>
      <c r="J3594">
        <f xml:space="preserve"> ROUND(E3594 * VLOOKUP(A3594, Data1!$A:$G, 6, FALSE),0)</f>
        <v>0</v>
      </c>
    </row>
    <row r="3595" spans="1:10" x14ac:dyDescent="0.25">
      <c r="A3595">
        <v>2017</v>
      </c>
      <c r="B3595" t="str">
        <v>January</v>
      </c>
      <c r="C3595" t="str">
        <v>Lanarkshire</v>
      </c>
      <c r="D3595">
        <v>648</v>
      </c>
      <c r="E3595">
        <f>D3595 / VLOOKUP(A3595, Data1!$A:$G, 7, FALSE)</f>
        <v>1.225856491553319E-2</v>
      </c>
      <c r="F3595">
        <f xml:space="preserve"> ROUND(E3595 * VLOOKUP(A3595, Data1!$A:$G, 2, FALSE),0)</f>
        <v>23</v>
      </c>
      <c r="G3595">
        <f xml:space="preserve"> ROUND(E3595 * VLOOKUP(A3595, Data1!$A:$G,3, FALSE),0)</f>
        <v>273</v>
      </c>
      <c r="H3595">
        <f xml:space="preserve"> ROUND(E3595 * VLOOKUP(A3595, Data1!$A:$G, 4, FALSE),0)</f>
        <v>327</v>
      </c>
      <c r="I3595">
        <f xml:space="preserve"> ROUND(E3595 * VLOOKUP(A3595, Data1!$A:$G, 5, FALSE),0)</f>
        <v>25</v>
      </c>
      <c r="J3595">
        <f xml:space="preserve"> ROUND(E3595 * VLOOKUP(A3595, Data1!$A:$G, 6, FALSE),0)</f>
        <v>0</v>
      </c>
    </row>
    <row r="3596" spans="1:10" x14ac:dyDescent="0.25">
      <c r="A3596">
        <v>2017</v>
      </c>
      <c r="B3596" t="str">
        <v>January</v>
      </c>
      <c r="C3596" t="str">
        <v>Lothian</v>
      </c>
      <c r="D3596">
        <v>796</v>
      </c>
      <c r="E3596">
        <f>D3596 / VLOOKUP(A3596, Data1!$A:$G, 7, FALSE)</f>
        <v>1.5058360606117932E-2</v>
      </c>
      <c r="F3596">
        <f xml:space="preserve"> ROUND(E3596 * VLOOKUP(A3596, Data1!$A:$G, 2, FALSE),0)</f>
        <v>28</v>
      </c>
      <c r="G3596">
        <f xml:space="preserve"> ROUND(E3596 * VLOOKUP(A3596, Data1!$A:$G,3, FALSE),0)</f>
        <v>335</v>
      </c>
      <c r="H3596">
        <f xml:space="preserve"> ROUND(E3596 * VLOOKUP(A3596, Data1!$A:$G, 4, FALSE),0)</f>
        <v>402</v>
      </c>
      <c r="I3596">
        <f xml:space="preserve"> ROUND(E3596 * VLOOKUP(A3596, Data1!$A:$G, 5, FALSE),0)</f>
        <v>31</v>
      </c>
      <c r="J3596">
        <f xml:space="preserve"> ROUND(E3596 * VLOOKUP(A3596, Data1!$A:$G, 6, FALSE),0)</f>
        <v>0</v>
      </c>
    </row>
    <row r="3597" spans="1:10" x14ac:dyDescent="0.25">
      <c r="A3597">
        <v>2017</v>
      </c>
      <c r="B3597" t="str">
        <v>January</v>
      </c>
      <c r="C3597" t="str">
        <v>Orkney</v>
      </c>
      <c r="D3597">
        <v>20</v>
      </c>
      <c r="E3597">
        <f>D3597 / VLOOKUP(A3597, Data1!$A:$G, 7, FALSE)</f>
        <v>3.7835076899793798E-4</v>
      </c>
      <c r="F3597">
        <f xml:space="preserve"> ROUND(E3597 * VLOOKUP(A3597, Data1!$A:$G, 2, FALSE),0)</f>
        <v>1</v>
      </c>
      <c r="G3597">
        <f xml:space="preserve"> ROUND(E3597 * VLOOKUP(A3597, Data1!$A:$G,3, FALSE),0)</f>
        <v>8</v>
      </c>
      <c r="H3597">
        <f xml:space="preserve"> ROUND(E3597 * VLOOKUP(A3597, Data1!$A:$G, 4, FALSE),0)</f>
        <v>10</v>
      </c>
      <c r="I3597">
        <f xml:space="preserve"> ROUND(E3597 * VLOOKUP(A3597, Data1!$A:$G, 5, FALSE),0)</f>
        <v>1</v>
      </c>
      <c r="J3597">
        <f xml:space="preserve"> ROUND(E3597 * VLOOKUP(A3597, Data1!$A:$G, 6, FALSE),0)</f>
        <v>0</v>
      </c>
    </row>
    <row r="3598" spans="1:10" x14ac:dyDescent="0.25">
      <c r="A3598">
        <v>2017</v>
      </c>
      <c r="B3598" t="str">
        <v>January</v>
      </c>
      <c r="C3598" t="str">
        <v>Scotland</v>
      </c>
      <c r="D3598">
        <v>4735</v>
      </c>
      <c r="E3598">
        <f>D3598 / VLOOKUP(A3598, Data1!$A:$G, 7, FALSE)</f>
        <v>8.9574544560261815E-2</v>
      </c>
      <c r="F3598">
        <f xml:space="preserve"> ROUND(E3598 * VLOOKUP(A3598, Data1!$A:$G, 2, FALSE),0)</f>
        <v>165</v>
      </c>
      <c r="G3598">
        <f xml:space="preserve"> ROUND(E3598 * VLOOKUP(A3598, Data1!$A:$G,3, FALSE),0)</f>
        <v>1994</v>
      </c>
      <c r="H3598">
        <f xml:space="preserve"> ROUND(E3598 * VLOOKUP(A3598, Data1!$A:$G, 4, FALSE),0)</f>
        <v>2392</v>
      </c>
      <c r="I3598">
        <f xml:space="preserve"> ROUND(E3598 * VLOOKUP(A3598, Data1!$A:$G, 5, FALSE),0)</f>
        <v>185</v>
      </c>
      <c r="J3598">
        <f xml:space="preserve"> ROUND(E3598 * VLOOKUP(A3598, Data1!$A:$G, 6, FALSE),0)</f>
        <v>0</v>
      </c>
    </row>
    <row r="3599" spans="1:10" x14ac:dyDescent="0.25">
      <c r="A3599">
        <v>2017</v>
      </c>
      <c r="B3599" t="str">
        <v>January</v>
      </c>
      <c r="C3599" t="str">
        <v>Shetland</v>
      </c>
      <c r="D3599">
        <v>22</v>
      </c>
      <c r="E3599">
        <f>D3599 / VLOOKUP(A3599, Data1!$A:$G, 7, FALSE)</f>
        <v>4.1618584589773181E-4</v>
      </c>
      <c r="F3599">
        <f xml:space="preserve"> ROUND(E3599 * VLOOKUP(A3599, Data1!$A:$G, 2, FALSE),0)</f>
        <v>1</v>
      </c>
      <c r="G3599">
        <f xml:space="preserve"> ROUND(E3599 * VLOOKUP(A3599, Data1!$A:$G,3, FALSE),0)</f>
        <v>9</v>
      </c>
      <c r="H3599">
        <f xml:space="preserve"> ROUND(E3599 * VLOOKUP(A3599, Data1!$A:$G, 4, FALSE),0)</f>
        <v>11</v>
      </c>
      <c r="I3599">
        <f xml:space="preserve"> ROUND(E3599 * VLOOKUP(A3599, Data1!$A:$G, 5, FALSE),0)</f>
        <v>1</v>
      </c>
      <c r="J3599">
        <f xml:space="preserve"> ROUND(E3599 * VLOOKUP(A3599, Data1!$A:$G, 6, FALSE),0)</f>
        <v>0</v>
      </c>
    </row>
    <row r="3600" spans="1:10" x14ac:dyDescent="0.25">
      <c r="A3600">
        <v>2017</v>
      </c>
      <c r="B3600" t="str">
        <v>January</v>
      </c>
      <c r="C3600" t="str">
        <v>Tayside</v>
      </c>
      <c r="D3600">
        <v>338</v>
      </c>
      <c r="E3600">
        <f>D3600 / VLOOKUP(A3600, Data1!$A:$G, 7, FALSE)</f>
        <v>6.3941279960651517E-3</v>
      </c>
      <c r="F3600">
        <f xml:space="preserve"> ROUND(E3600 * VLOOKUP(A3600, Data1!$A:$G, 2, FALSE),0)</f>
        <v>12</v>
      </c>
      <c r="G3600">
        <f xml:space="preserve"> ROUND(E3600 * VLOOKUP(A3600, Data1!$A:$G,3, FALSE),0)</f>
        <v>142</v>
      </c>
      <c r="H3600">
        <f xml:space="preserve"> ROUND(E3600 * VLOOKUP(A3600, Data1!$A:$G, 4, FALSE),0)</f>
        <v>171</v>
      </c>
      <c r="I3600">
        <f xml:space="preserve"> ROUND(E3600 * VLOOKUP(A3600, Data1!$A:$G, 5, FALSE),0)</f>
        <v>13</v>
      </c>
      <c r="J3600">
        <f xml:space="preserve"> ROUND(E3600 * VLOOKUP(A3600, Data1!$A:$G, 6, FALSE),0)</f>
        <v>0</v>
      </c>
    </row>
    <row r="3601" spans="1:10" x14ac:dyDescent="0.25">
      <c r="A3601">
        <v>2017</v>
      </c>
      <c r="B3601" t="str">
        <v>January</v>
      </c>
      <c r="C3601" t="str">
        <v>Western Isles</v>
      </c>
      <c r="D3601">
        <v>27</v>
      </c>
      <c r="E3601">
        <f>D3601 / VLOOKUP(A3601, Data1!$A:$G, 7, FALSE)</f>
        <v>5.1077353814721631E-4</v>
      </c>
      <c r="F3601">
        <f xml:space="preserve"> ROUND(E3601 * VLOOKUP(A3601, Data1!$A:$G, 2, FALSE),0)</f>
        <v>1</v>
      </c>
      <c r="G3601">
        <f xml:space="preserve"> ROUND(E3601 * VLOOKUP(A3601, Data1!$A:$G,3, FALSE),0)</f>
        <v>11</v>
      </c>
      <c r="H3601">
        <f xml:space="preserve"> ROUND(E3601 * VLOOKUP(A3601, Data1!$A:$G, 4, FALSE),0)</f>
        <v>14</v>
      </c>
      <c r="I3601">
        <f xml:space="preserve"> ROUND(E3601 * VLOOKUP(A3601, Data1!$A:$G, 5, FALSE),0)</f>
        <v>1</v>
      </c>
      <c r="J3601">
        <f xml:space="preserve"> ROUND(E3601 * VLOOKUP(A3601, Data1!$A:$G, 6, FALSE),0)</f>
        <v>0</v>
      </c>
    </row>
    <row r="3602" spans="1:10" x14ac:dyDescent="0.25">
      <c r="A3602">
        <v>2018</v>
      </c>
      <c r="B3602" t="str">
        <v>December</v>
      </c>
      <c r="C3602" t="str">
        <v>Ayrshire and Arran</v>
      </c>
      <c r="D3602">
        <v>214</v>
      </c>
      <c r="E3602">
        <f>D3602 / VLOOKUP(A3602, Data1!$A:$G, 7, FALSE)</f>
        <v>4.1708895298978718E-3</v>
      </c>
      <c r="F3602">
        <f xml:space="preserve"> ROUND(E3602 * VLOOKUP(A3602, Data1!$A:$G, 2, FALSE),0)</f>
        <v>7</v>
      </c>
      <c r="G3602">
        <f xml:space="preserve"> ROUND(E3602 * VLOOKUP(A3602, Data1!$A:$G,3, FALSE),0)</f>
        <v>89</v>
      </c>
      <c r="H3602">
        <f xml:space="preserve"> ROUND(E3602 * VLOOKUP(A3602, Data1!$A:$G, 4, FALSE),0)</f>
        <v>110</v>
      </c>
      <c r="I3602">
        <f xml:space="preserve"> ROUND(E3602 * VLOOKUP(A3602, Data1!$A:$G, 5, FALSE),0)</f>
        <v>9</v>
      </c>
      <c r="J3602">
        <f xml:space="preserve"> ROUND(E3602 * VLOOKUP(A3602, Data1!$A:$G, 6, FALSE),0)</f>
        <v>0</v>
      </c>
    </row>
    <row r="3603" spans="1:10" x14ac:dyDescent="0.25">
      <c r="A3603">
        <v>2018</v>
      </c>
      <c r="B3603" t="str">
        <v>December</v>
      </c>
      <c r="C3603" t="str">
        <v>Borders</v>
      </c>
      <c r="D3603">
        <v>55</v>
      </c>
      <c r="E3603">
        <f>D3603 / VLOOKUP(A3603, Data1!$A:$G, 7, FALSE)</f>
        <v>1.0719575894597333E-3</v>
      </c>
      <c r="F3603">
        <f xml:space="preserve"> ROUND(E3603 * VLOOKUP(A3603, Data1!$A:$G, 2, FALSE),0)</f>
        <v>2</v>
      </c>
      <c r="G3603">
        <f xml:space="preserve"> ROUND(E3603 * VLOOKUP(A3603, Data1!$A:$G,3, FALSE),0)</f>
        <v>23</v>
      </c>
      <c r="H3603">
        <f xml:space="preserve"> ROUND(E3603 * VLOOKUP(A3603, Data1!$A:$G, 4, FALSE),0)</f>
        <v>28</v>
      </c>
      <c r="I3603">
        <f xml:space="preserve"> ROUND(E3603 * VLOOKUP(A3603, Data1!$A:$G, 5, FALSE),0)</f>
        <v>2</v>
      </c>
      <c r="J3603">
        <f xml:space="preserve"> ROUND(E3603 * VLOOKUP(A3603, Data1!$A:$G, 6, FALSE),0)</f>
        <v>0</v>
      </c>
    </row>
    <row r="3604" spans="1:10" x14ac:dyDescent="0.25">
      <c r="A3604">
        <v>2018</v>
      </c>
      <c r="B3604" t="str">
        <v>December</v>
      </c>
      <c r="C3604" t="str">
        <v>Dumfries and Galloway</v>
      </c>
      <c r="D3604">
        <v>83</v>
      </c>
      <c r="E3604">
        <f>D3604 / VLOOKUP(A3604, Data1!$A:$G, 7, FALSE)</f>
        <v>1.6176814531846885E-3</v>
      </c>
      <c r="F3604">
        <f xml:space="preserve"> ROUND(E3604 * VLOOKUP(A3604, Data1!$A:$G, 2, FALSE),0)</f>
        <v>3</v>
      </c>
      <c r="G3604">
        <f xml:space="preserve"> ROUND(E3604 * VLOOKUP(A3604, Data1!$A:$G,3, FALSE),0)</f>
        <v>34</v>
      </c>
      <c r="H3604">
        <f xml:space="preserve"> ROUND(E3604 * VLOOKUP(A3604, Data1!$A:$G, 4, FALSE),0)</f>
        <v>42</v>
      </c>
      <c r="I3604">
        <f xml:space="preserve"> ROUND(E3604 * VLOOKUP(A3604, Data1!$A:$G, 5, FALSE),0)</f>
        <v>3</v>
      </c>
      <c r="J3604">
        <f xml:space="preserve"> ROUND(E3604 * VLOOKUP(A3604, Data1!$A:$G, 6, FALSE),0)</f>
        <v>0</v>
      </c>
    </row>
    <row r="3605" spans="1:10" x14ac:dyDescent="0.25">
      <c r="A3605">
        <v>2018</v>
      </c>
      <c r="B3605" t="str">
        <v>December</v>
      </c>
      <c r="C3605" t="str">
        <v>Fife</v>
      </c>
      <c r="D3605">
        <v>246</v>
      </c>
      <c r="E3605">
        <f>D3605 / VLOOKUP(A3605, Data1!$A:$G, 7, FALSE)</f>
        <v>4.794573945583535E-3</v>
      </c>
      <c r="F3605">
        <f xml:space="preserve"> ROUND(E3605 * VLOOKUP(A3605, Data1!$A:$G, 2, FALSE),0)</f>
        <v>8</v>
      </c>
      <c r="G3605">
        <f xml:space="preserve"> ROUND(E3605 * VLOOKUP(A3605, Data1!$A:$G,3, FALSE),0)</f>
        <v>102</v>
      </c>
      <c r="H3605">
        <f xml:space="preserve"> ROUND(E3605 * VLOOKUP(A3605, Data1!$A:$G, 4, FALSE),0)</f>
        <v>126</v>
      </c>
      <c r="I3605">
        <f xml:space="preserve"> ROUND(E3605 * VLOOKUP(A3605, Data1!$A:$G, 5, FALSE),0)</f>
        <v>10</v>
      </c>
      <c r="J3605">
        <f xml:space="preserve"> ROUND(E3605 * VLOOKUP(A3605, Data1!$A:$G, 6, FALSE),0)</f>
        <v>0</v>
      </c>
    </row>
    <row r="3606" spans="1:10" x14ac:dyDescent="0.25">
      <c r="A3606">
        <v>2018</v>
      </c>
      <c r="B3606" t="str">
        <v>December</v>
      </c>
      <c r="C3606" t="str">
        <v>Forth Valley</v>
      </c>
      <c r="D3606">
        <v>188</v>
      </c>
      <c r="E3606">
        <f>D3606 / VLOOKUP(A3606, Data1!$A:$G, 7, FALSE)</f>
        <v>3.6641459421532705E-3</v>
      </c>
      <c r="F3606">
        <f xml:space="preserve"> ROUND(E3606 * VLOOKUP(A3606, Data1!$A:$G, 2, FALSE),0)</f>
        <v>6</v>
      </c>
      <c r="G3606">
        <f xml:space="preserve"> ROUND(E3606 * VLOOKUP(A3606, Data1!$A:$G,3, FALSE),0)</f>
        <v>78</v>
      </c>
      <c r="H3606">
        <f xml:space="preserve"> ROUND(E3606 * VLOOKUP(A3606, Data1!$A:$G, 4, FALSE),0)</f>
        <v>96</v>
      </c>
      <c r="I3606">
        <f xml:space="preserve"> ROUND(E3606 * VLOOKUP(A3606, Data1!$A:$G, 5, FALSE),0)</f>
        <v>8</v>
      </c>
      <c r="J3606">
        <f xml:space="preserve"> ROUND(E3606 * VLOOKUP(A3606, Data1!$A:$G, 6, FALSE),0)</f>
        <v>0</v>
      </c>
    </row>
    <row r="3607" spans="1:10" x14ac:dyDescent="0.25">
      <c r="A3607">
        <v>2018</v>
      </c>
      <c r="B3607" t="str">
        <v>December</v>
      </c>
      <c r="C3607" t="str">
        <v>Grampian</v>
      </c>
      <c r="D3607">
        <v>405</v>
      </c>
      <c r="E3607">
        <f>D3607 / VLOOKUP(A3607, Data1!$A:$G, 7, FALSE)</f>
        <v>7.893505886021673E-3</v>
      </c>
      <c r="F3607">
        <f xml:space="preserve"> ROUND(E3607 * VLOOKUP(A3607, Data1!$A:$G, 2, FALSE),0)</f>
        <v>13</v>
      </c>
      <c r="G3607">
        <f xml:space="preserve"> ROUND(E3607 * VLOOKUP(A3607, Data1!$A:$G,3, FALSE),0)</f>
        <v>168</v>
      </c>
      <c r="H3607">
        <f xml:space="preserve"> ROUND(E3607 * VLOOKUP(A3607, Data1!$A:$G, 4, FALSE),0)</f>
        <v>207</v>
      </c>
      <c r="I3607">
        <f xml:space="preserve"> ROUND(E3607 * VLOOKUP(A3607, Data1!$A:$G, 5, FALSE),0)</f>
        <v>17</v>
      </c>
      <c r="J3607">
        <f xml:space="preserve"> ROUND(E3607 * VLOOKUP(A3607, Data1!$A:$G, 6, FALSE),0)</f>
        <v>0</v>
      </c>
    </row>
    <row r="3608" spans="1:10" x14ac:dyDescent="0.25">
      <c r="A3608">
        <v>2018</v>
      </c>
      <c r="B3608" t="str">
        <v>December</v>
      </c>
      <c r="C3608" t="str">
        <v>Greater Glasgow and Clyde</v>
      </c>
      <c r="D3608">
        <v>819</v>
      </c>
      <c r="E3608">
        <f>D3608 / VLOOKUP(A3608, Data1!$A:$G, 7, FALSE)</f>
        <v>1.5962423013954938E-2</v>
      </c>
      <c r="F3608">
        <f xml:space="preserve"> ROUND(E3608 * VLOOKUP(A3608, Data1!$A:$G, 2, FALSE),0)</f>
        <v>26</v>
      </c>
      <c r="G3608">
        <f xml:space="preserve"> ROUND(E3608 * VLOOKUP(A3608, Data1!$A:$G,3, FALSE),0)</f>
        <v>339</v>
      </c>
      <c r="H3608">
        <f xml:space="preserve"> ROUND(E3608 * VLOOKUP(A3608, Data1!$A:$G, 4, FALSE),0)</f>
        <v>419</v>
      </c>
      <c r="I3608">
        <f xml:space="preserve"> ROUND(E3608 * VLOOKUP(A3608, Data1!$A:$G, 5, FALSE),0)</f>
        <v>34</v>
      </c>
      <c r="J3608">
        <f xml:space="preserve"> ROUND(E3608 * VLOOKUP(A3608, Data1!$A:$G, 6, FALSE),0)</f>
        <v>0</v>
      </c>
    </row>
    <row r="3609" spans="1:10" x14ac:dyDescent="0.25">
      <c r="A3609">
        <v>2018</v>
      </c>
      <c r="B3609" t="str">
        <v>December</v>
      </c>
      <c r="C3609" t="str">
        <v>Highland</v>
      </c>
      <c r="D3609">
        <v>175</v>
      </c>
      <c r="E3609">
        <f>D3609 / VLOOKUP(A3609, Data1!$A:$G, 7, FALSE)</f>
        <v>3.4107741482809696E-3</v>
      </c>
      <c r="F3609">
        <f xml:space="preserve"> ROUND(E3609 * VLOOKUP(A3609, Data1!$A:$G, 2, FALSE),0)</f>
        <v>6</v>
      </c>
      <c r="G3609">
        <f xml:space="preserve"> ROUND(E3609 * VLOOKUP(A3609, Data1!$A:$G,3, FALSE),0)</f>
        <v>73</v>
      </c>
      <c r="H3609">
        <f xml:space="preserve"> ROUND(E3609 * VLOOKUP(A3609, Data1!$A:$G, 4, FALSE),0)</f>
        <v>90</v>
      </c>
      <c r="I3609">
        <f xml:space="preserve"> ROUND(E3609 * VLOOKUP(A3609, Data1!$A:$G, 5, FALSE),0)</f>
        <v>7</v>
      </c>
      <c r="J3609">
        <f xml:space="preserve"> ROUND(E3609 * VLOOKUP(A3609, Data1!$A:$G, 6, FALSE),0)</f>
        <v>0</v>
      </c>
    </row>
    <row r="3610" spans="1:10" x14ac:dyDescent="0.25">
      <c r="A3610">
        <v>2018</v>
      </c>
      <c r="B3610" t="str">
        <v>December</v>
      </c>
      <c r="C3610" t="str">
        <v>Lanarkshire</v>
      </c>
      <c r="D3610">
        <v>424</v>
      </c>
      <c r="E3610">
        <f>D3610 / VLOOKUP(A3610, Data1!$A:$G, 7, FALSE)</f>
        <v>8.2638185078350353E-3</v>
      </c>
      <c r="F3610">
        <f xml:space="preserve"> ROUND(E3610 * VLOOKUP(A3610, Data1!$A:$G, 2, FALSE),0)</f>
        <v>13</v>
      </c>
      <c r="G3610">
        <f xml:space="preserve"> ROUND(E3610 * VLOOKUP(A3610, Data1!$A:$G,3, FALSE),0)</f>
        <v>176</v>
      </c>
      <c r="H3610">
        <f xml:space="preserve"> ROUND(E3610 * VLOOKUP(A3610, Data1!$A:$G, 4, FALSE),0)</f>
        <v>217</v>
      </c>
      <c r="I3610">
        <f xml:space="preserve"> ROUND(E3610 * VLOOKUP(A3610, Data1!$A:$G, 5, FALSE),0)</f>
        <v>18</v>
      </c>
      <c r="J3610">
        <f xml:space="preserve"> ROUND(E3610 * VLOOKUP(A3610, Data1!$A:$G, 6, FALSE),0)</f>
        <v>0</v>
      </c>
    </row>
    <row r="3611" spans="1:10" x14ac:dyDescent="0.25">
      <c r="A3611">
        <v>2018</v>
      </c>
      <c r="B3611" t="str">
        <v>December</v>
      </c>
      <c r="C3611" t="str">
        <v>Lothian</v>
      </c>
      <c r="D3611">
        <v>589</v>
      </c>
      <c r="E3611">
        <f>D3611 / VLOOKUP(A3611, Data1!$A:$G, 7, FALSE)</f>
        <v>1.1479691276214236E-2</v>
      </c>
      <c r="F3611">
        <f xml:space="preserve"> ROUND(E3611 * VLOOKUP(A3611, Data1!$A:$G, 2, FALSE),0)</f>
        <v>19</v>
      </c>
      <c r="G3611">
        <f xml:space="preserve"> ROUND(E3611 * VLOOKUP(A3611, Data1!$A:$G,3, FALSE),0)</f>
        <v>244</v>
      </c>
      <c r="H3611">
        <f xml:space="preserve"> ROUND(E3611 * VLOOKUP(A3611, Data1!$A:$G, 4, FALSE),0)</f>
        <v>302</v>
      </c>
      <c r="I3611">
        <f xml:space="preserve"> ROUND(E3611 * VLOOKUP(A3611, Data1!$A:$G, 5, FALSE),0)</f>
        <v>25</v>
      </c>
      <c r="J3611">
        <f xml:space="preserve"> ROUND(E3611 * VLOOKUP(A3611, Data1!$A:$G, 6, FALSE),0)</f>
        <v>0</v>
      </c>
    </row>
    <row r="3612" spans="1:10" x14ac:dyDescent="0.25">
      <c r="A3612">
        <v>2018</v>
      </c>
      <c r="B3612" t="str">
        <v>December</v>
      </c>
      <c r="C3612" t="str">
        <v>Orkney</v>
      </c>
      <c r="D3612">
        <v>19</v>
      </c>
      <c r="E3612">
        <f>D3612 / VLOOKUP(A3612, Data1!$A:$G, 7, FALSE)</f>
        <v>3.7031262181336244E-4</v>
      </c>
      <c r="F3612">
        <f xml:space="preserve"> ROUND(E3612 * VLOOKUP(A3612, Data1!$A:$G, 2, FALSE),0)</f>
        <v>1</v>
      </c>
      <c r="G3612">
        <f xml:space="preserve"> ROUND(E3612 * VLOOKUP(A3612, Data1!$A:$G,3, FALSE),0)</f>
        <v>8</v>
      </c>
      <c r="H3612">
        <f xml:space="preserve"> ROUND(E3612 * VLOOKUP(A3612, Data1!$A:$G, 4, FALSE),0)</f>
        <v>10</v>
      </c>
      <c r="I3612">
        <f xml:space="preserve"> ROUND(E3612 * VLOOKUP(A3612, Data1!$A:$G, 5, FALSE),0)</f>
        <v>1</v>
      </c>
      <c r="J3612">
        <f xml:space="preserve"> ROUND(E3612 * VLOOKUP(A3612, Data1!$A:$G, 6, FALSE),0)</f>
        <v>0</v>
      </c>
    </row>
    <row r="3613" spans="1:10" x14ac:dyDescent="0.25">
      <c r="A3613">
        <v>2018</v>
      </c>
      <c r="B3613" t="str">
        <v>December</v>
      </c>
      <c r="C3613" t="str">
        <v>Scotland</v>
      </c>
      <c r="D3613">
        <v>3522</v>
      </c>
      <c r="E3613">
        <f>D3613 / VLOOKUP(A3613, Data1!$A:$G, 7, FALSE)</f>
        <v>6.864426600140329E-2</v>
      </c>
      <c r="F3613">
        <f xml:space="preserve"> ROUND(E3613 * VLOOKUP(A3613, Data1!$A:$G, 2, FALSE),0)</f>
        <v>111</v>
      </c>
      <c r="G3613">
        <f xml:space="preserve"> ROUND(E3613 * VLOOKUP(A3613, Data1!$A:$G,3, FALSE),0)</f>
        <v>1460</v>
      </c>
      <c r="H3613">
        <f xml:space="preserve"> ROUND(E3613 * VLOOKUP(A3613, Data1!$A:$G, 4, FALSE),0)</f>
        <v>1803</v>
      </c>
      <c r="I3613">
        <f xml:space="preserve"> ROUND(E3613 * VLOOKUP(A3613, Data1!$A:$G, 5, FALSE),0)</f>
        <v>148</v>
      </c>
      <c r="J3613">
        <f xml:space="preserve"> ROUND(E3613 * VLOOKUP(A3613, Data1!$A:$G, 6, FALSE),0)</f>
        <v>0</v>
      </c>
    </row>
    <row r="3614" spans="1:10" x14ac:dyDescent="0.25">
      <c r="A3614">
        <v>2018</v>
      </c>
      <c r="B3614" t="str">
        <v>December</v>
      </c>
      <c r="C3614" t="str">
        <v>Shetland</v>
      </c>
      <c r="D3614">
        <v>10</v>
      </c>
      <c r="E3614">
        <f>D3614 / VLOOKUP(A3614, Data1!$A:$G, 7, FALSE)</f>
        <v>1.9490137990176969E-4</v>
      </c>
      <c r="F3614">
        <f xml:space="preserve"> ROUND(E3614 * VLOOKUP(A3614, Data1!$A:$G, 2, FALSE),0)</f>
        <v>0</v>
      </c>
      <c r="G3614">
        <f xml:space="preserve"> ROUND(E3614 * VLOOKUP(A3614, Data1!$A:$G,3, FALSE),0)</f>
        <v>4</v>
      </c>
      <c r="H3614">
        <f xml:space="preserve"> ROUND(E3614 * VLOOKUP(A3614, Data1!$A:$G, 4, FALSE),0)</f>
        <v>5</v>
      </c>
      <c r="I3614">
        <f xml:space="preserve"> ROUND(E3614 * VLOOKUP(A3614, Data1!$A:$G, 5, FALSE),0)</f>
        <v>0</v>
      </c>
      <c r="J3614">
        <f xml:space="preserve"> ROUND(E3614 * VLOOKUP(A3614, Data1!$A:$G, 6, FALSE),0)</f>
        <v>0</v>
      </c>
    </row>
    <row r="3615" spans="1:10" x14ac:dyDescent="0.25">
      <c r="A3615">
        <v>2018</v>
      </c>
      <c r="B3615" t="str">
        <v>December</v>
      </c>
      <c r="C3615" t="str">
        <v>Tayside</v>
      </c>
      <c r="D3615">
        <v>287</v>
      </c>
      <c r="E3615">
        <f>D3615 / VLOOKUP(A3615, Data1!$A:$G, 7, FALSE)</f>
        <v>5.5936696031807908E-3</v>
      </c>
      <c r="F3615">
        <f xml:space="preserve"> ROUND(E3615 * VLOOKUP(A3615, Data1!$A:$G, 2, FALSE),0)</f>
        <v>9</v>
      </c>
      <c r="G3615">
        <f xml:space="preserve"> ROUND(E3615 * VLOOKUP(A3615, Data1!$A:$G,3, FALSE),0)</f>
        <v>119</v>
      </c>
      <c r="H3615">
        <f xml:space="preserve"> ROUND(E3615 * VLOOKUP(A3615, Data1!$A:$G, 4, FALSE),0)</f>
        <v>147</v>
      </c>
      <c r="I3615">
        <f xml:space="preserve"> ROUND(E3615 * VLOOKUP(A3615, Data1!$A:$G, 5, FALSE),0)</f>
        <v>12</v>
      </c>
      <c r="J3615">
        <f xml:space="preserve"> ROUND(E3615 * VLOOKUP(A3615, Data1!$A:$G, 6, FALSE),0)</f>
        <v>0</v>
      </c>
    </row>
    <row r="3616" spans="1:10" x14ac:dyDescent="0.25">
      <c r="A3616">
        <v>2018</v>
      </c>
      <c r="B3616" t="str">
        <v>December</v>
      </c>
      <c r="C3616" t="str">
        <v>Western Isles</v>
      </c>
      <c r="D3616">
        <v>8</v>
      </c>
      <c r="E3616">
        <f>D3616 / VLOOKUP(A3616, Data1!$A:$G, 7, FALSE)</f>
        <v>1.5592110392141577E-4</v>
      </c>
      <c r="F3616">
        <f xml:space="preserve"> ROUND(E3616 * VLOOKUP(A3616, Data1!$A:$G, 2, FALSE),0)</f>
        <v>0</v>
      </c>
      <c r="G3616">
        <f xml:space="preserve"> ROUND(E3616 * VLOOKUP(A3616, Data1!$A:$G,3, FALSE),0)</f>
        <v>3</v>
      </c>
      <c r="H3616">
        <f xml:space="preserve"> ROUND(E3616 * VLOOKUP(A3616, Data1!$A:$G, 4, FALSE),0)</f>
        <v>4</v>
      </c>
      <c r="I3616">
        <f xml:space="preserve"> ROUND(E3616 * VLOOKUP(A3616, Data1!$A:$G, 5, FALSE),0)</f>
        <v>0</v>
      </c>
      <c r="J3616">
        <f xml:space="preserve"> ROUND(E3616 * VLOOKUP(A3616, Data1!$A:$G, 6, FALSE),0)</f>
        <v>0</v>
      </c>
    </row>
    <row r="3617" spans="1:10" x14ac:dyDescent="0.25">
      <c r="A3617">
        <v>2018</v>
      </c>
      <c r="B3617" t="str">
        <v>November</v>
      </c>
      <c r="C3617" t="str">
        <v>Ayrshire and Arran</v>
      </c>
      <c r="D3617">
        <v>280</v>
      </c>
      <c r="E3617">
        <f>D3617 / VLOOKUP(A3617, Data1!$A:$G, 7, FALSE)</f>
        <v>5.4572386372495514E-3</v>
      </c>
      <c r="F3617">
        <f xml:space="preserve"> ROUND(E3617 * VLOOKUP(A3617, Data1!$A:$G, 2, FALSE),0)</f>
        <v>9</v>
      </c>
      <c r="G3617">
        <f xml:space="preserve"> ROUND(E3617 * VLOOKUP(A3617, Data1!$A:$G,3, FALSE),0)</f>
        <v>116</v>
      </c>
      <c r="H3617">
        <f xml:space="preserve"> ROUND(E3617 * VLOOKUP(A3617, Data1!$A:$G, 4, FALSE),0)</f>
        <v>143</v>
      </c>
      <c r="I3617">
        <f xml:space="preserve"> ROUND(E3617 * VLOOKUP(A3617, Data1!$A:$G, 5, FALSE),0)</f>
        <v>12</v>
      </c>
      <c r="J3617">
        <f xml:space="preserve"> ROUND(E3617 * VLOOKUP(A3617, Data1!$A:$G, 6, FALSE),0)</f>
        <v>0</v>
      </c>
    </row>
    <row r="3618" spans="1:10" x14ac:dyDescent="0.25">
      <c r="A3618">
        <v>2018</v>
      </c>
      <c r="B3618" t="str">
        <v>November</v>
      </c>
      <c r="C3618" t="str">
        <v>Borders</v>
      </c>
      <c r="D3618">
        <v>69</v>
      </c>
      <c r="E3618">
        <f>D3618 / VLOOKUP(A3618, Data1!$A:$G, 7, FALSE)</f>
        <v>1.344819521322211E-3</v>
      </c>
      <c r="F3618">
        <f xml:space="preserve"> ROUND(E3618 * VLOOKUP(A3618, Data1!$A:$G, 2, FALSE),0)</f>
        <v>2</v>
      </c>
      <c r="G3618">
        <f xml:space="preserve"> ROUND(E3618 * VLOOKUP(A3618, Data1!$A:$G,3, FALSE),0)</f>
        <v>29</v>
      </c>
      <c r="H3618">
        <f xml:space="preserve"> ROUND(E3618 * VLOOKUP(A3618, Data1!$A:$G, 4, FALSE),0)</f>
        <v>35</v>
      </c>
      <c r="I3618">
        <f xml:space="preserve"> ROUND(E3618 * VLOOKUP(A3618, Data1!$A:$G, 5, FALSE),0)</f>
        <v>3</v>
      </c>
      <c r="J3618">
        <f xml:space="preserve"> ROUND(E3618 * VLOOKUP(A3618, Data1!$A:$G, 6, FALSE),0)</f>
        <v>0</v>
      </c>
    </row>
    <row r="3619" spans="1:10" x14ac:dyDescent="0.25">
      <c r="A3619">
        <v>2018</v>
      </c>
      <c r="B3619" t="str">
        <v>November</v>
      </c>
      <c r="C3619" t="str">
        <v>Dumfries and Galloway</v>
      </c>
      <c r="D3619">
        <v>100</v>
      </c>
      <c r="E3619">
        <f>D3619 / VLOOKUP(A3619, Data1!$A:$G, 7, FALSE)</f>
        <v>1.9490137990176971E-3</v>
      </c>
      <c r="F3619">
        <f xml:space="preserve"> ROUND(E3619 * VLOOKUP(A3619, Data1!$A:$G, 2, FALSE),0)</f>
        <v>3</v>
      </c>
      <c r="G3619">
        <f xml:space="preserve"> ROUND(E3619 * VLOOKUP(A3619, Data1!$A:$G,3, FALSE),0)</f>
        <v>41</v>
      </c>
      <c r="H3619">
        <f xml:space="preserve"> ROUND(E3619 * VLOOKUP(A3619, Data1!$A:$G, 4, FALSE),0)</f>
        <v>51</v>
      </c>
      <c r="I3619">
        <f xml:space="preserve"> ROUND(E3619 * VLOOKUP(A3619, Data1!$A:$G, 5, FALSE),0)</f>
        <v>4</v>
      </c>
      <c r="J3619">
        <f xml:space="preserve"> ROUND(E3619 * VLOOKUP(A3619, Data1!$A:$G, 6, FALSE),0)</f>
        <v>0</v>
      </c>
    </row>
    <row r="3620" spans="1:10" x14ac:dyDescent="0.25">
      <c r="A3620">
        <v>2018</v>
      </c>
      <c r="B3620" t="str">
        <v>November</v>
      </c>
      <c r="C3620" t="str">
        <v>Fife</v>
      </c>
      <c r="D3620">
        <v>277</v>
      </c>
      <c r="E3620">
        <f>D3620 / VLOOKUP(A3620, Data1!$A:$G, 7, FALSE)</f>
        <v>5.3987682232790211E-3</v>
      </c>
      <c r="F3620">
        <f xml:space="preserve"> ROUND(E3620 * VLOOKUP(A3620, Data1!$A:$G, 2, FALSE),0)</f>
        <v>9</v>
      </c>
      <c r="G3620">
        <f xml:space="preserve"> ROUND(E3620 * VLOOKUP(A3620, Data1!$A:$G,3, FALSE),0)</f>
        <v>115</v>
      </c>
      <c r="H3620">
        <f xml:space="preserve"> ROUND(E3620 * VLOOKUP(A3620, Data1!$A:$G, 4, FALSE),0)</f>
        <v>142</v>
      </c>
      <c r="I3620">
        <f xml:space="preserve"> ROUND(E3620 * VLOOKUP(A3620, Data1!$A:$G, 5, FALSE),0)</f>
        <v>12</v>
      </c>
      <c r="J3620">
        <f xml:space="preserve"> ROUND(E3620 * VLOOKUP(A3620, Data1!$A:$G, 6, FALSE),0)</f>
        <v>0</v>
      </c>
    </row>
    <row r="3621" spans="1:10" x14ac:dyDescent="0.25">
      <c r="A3621">
        <v>2018</v>
      </c>
      <c r="B3621" t="str">
        <v>November</v>
      </c>
      <c r="C3621" t="str">
        <v>Forth Valley</v>
      </c>
      <c r="D3621">
        <v>216</v>
      </c>
      <c r="E3621">
        <f>D3621 / VLOOKUP(A3621, Data1!$A:$G, 7, FALSE)</f>
        <v>4.2098698058782259E-3</v>
      </c>
      <c r="F3621">
        <f xml:space="preserve"> ROUND(E3621 * VLOOKUP(A3621, Data1!$A:$G, 2, FALSE),0)</f>
        <v>7</v>
      </c>
      <c r="G3621">
        <f xml:space="preserve"> ROUND(E3621 * VLOOKUP(A3621, Data1!$A:$G,3, FALSE),0)</f>
        <v>90</v>
      </c>
      <c r="H3621">
        <f xml:space="preserve"> ROUND(E3621 * VLOOKUP(A3621, Data1!$A:$G, 4, FALSE),0)</f>
        <v>111</v>
      </c>
      <c r="I3621">
        <f xml:space="preserve"> ROUND(E3621 * VLOOKUP(A3621, Data1!$A:$G, 5, FALSE),0)</f>
        <v>9</v>
      </c>
      <c r="J3621">
        <f xml:space="preserve"> ROUND(E3621 * VLOOKUP(A3621, Data1!$A:$G, 6, FALSE),0)</f>
        <v>0</v>
      </c>
    </row>
    <row r="3622" spans="1:10" x14ac:dyDescent="0.25">
      <c r="A3622">
        <v>2018</v>
      </c>
      <c r="B3622" t="str">
        <v>November</v>
      </c>
      <c r="C3622" t="str">
        <v>Grampian</v>
      </c>
      <c r="D3622">
        <v>516</v>
      </c>
      <c r="E3622">
        <f>D3622 / VLOOKUP(A3622, Data1!$A:$G, 7, FALSE)</f>
        <v>1.0056911202931318E-2</v>
      </c>
      <c r="F3622">
        <f xml:space="preserve"> ROUND(E3622 * VLOOKUP(A3622, Data1!$A:$G, 2, FALSE),0)</f>
        <v>16</v>
      </c>
      <c r="G3622">
        <f xml:space="preserve"> ROUND(E3622 * VLOOKUP(A3622, Data1!$A:$G,3, FALSE),0)</f>
        <v>214</v>
      </c>
      <c r="H3622">
        <f xml:space="preserve"> ROUND(E3622 * VLOOKUP(A3622, Data1!$A:$G, 4, FALSE),0)</f>
        <v>264</v>
      </c>
      <c r="I3622">
        <f xml:space="preserve"> ROUND(E3622 * VLOOKUP(A3622, Data1!$A:$G, 5, FALSE),0)</f>
        <v>22</v>
      </c>
      <c r="J3622">
        <f xml:space="preserve"> ROUND(E3622 * VLOOKUP(A3622, Data1!$A:$G, 6, FALSE),0)</f>
        <v>0</v>
      </c>
    </row>
    <row r="3623" spans="1:10" x14ac:dyDescent="0.25">
      <c r="A3623">
        <v>2018</v>
      </c>
      <c r="B3623" t="str">
        <v>November</v>
      </c>
      <c r="C3623" t="str">
        <v>Greater Glasgow and Clyde</v>
      </c>
      <c r="D3623">
        <v>1001</v>
      </c>
      <c r="E3623">
        <f>D3623 / VLOOKUP(A3623, Data1!$A:$G, 7, FALSE)</f>
        <v>1.9509628128167148E-2</v>
      </c>
      <c r="F3623">
        <f xml:space="preserve"> ROUND(E3623 * VLOOKUP(A3623, Data1!$A:$G, 2, FALSE),0)</f>
        <v>31</v>
      </c>
      <c r="G3623">
        <f xml:space="preserve"> ROUND(E3623 * VLOOKUP(A3623, Data1!$A:$G,3, FALSE),0)</f>
        <v>415</v>
      </c>
      <c r="H3623">
        <f xml:space="preserve"> ROUND(E3623 * VLOOKUP(A3623, Data1!$A:$G, 4, FALSE),0)</f>
        <v>513</v>
      </c>
      <c r="I3623">
        <f xml:space="preserve"> ROUND(E3623 * VLOOKUP(A3623, Data1!$A:$G, 5, FALSE),0)</f>
        <v>42</v>
      </c>
      <c r="J3623">
        <f xml:space="preserve"> ROUND(E3623 * VLOOKUP(A3623, Data1!$A:$G, 6, FALSE),0)</f>
        <v>0</v>
      </c>
    </row>
    <row r="3624" spans="1:10" x14ac:dyDescent="0.25">
      <c r="A3624">
        <v>2018</v>
      </c>
      <c r="B3624" t="str">
        <v>November</v>
      </c>
      <c r="C3624" t="str">
        <v>Highland</v>
      </c>
      <c r="D3624">
        <v>217</v>
      </c>
      <c r="E3624">
        <f>D3624 / VLOOKUP(A3624, Data1!$A:$G, 7, FALSE)</f>
        <v>4.229359943868403E-3</v>
      </c>
      <c r="F3624">
        <f xml:space="preserve"> ROUND(E3624 * VLOOKUP(A3624, Data1!$A:$G, 2, FALSE),0)</f>
        <v>7</v>
      </c>
      <c r="G3624">
        <f xml:space="preserve"> ROUND(E3624 * VLOOKUP(A3624, Data1!$A:$G,3, FALSE),0)</f>
        <v>90</v>
      </c>
      <c r="H3624">
        <f xml:space="preserve"> ROUND(E3624 * VLOOKUP(A3624, Data1!$A:$G, 4, FALSE),0)</f>
        <v>111</v>
      </c>
      <c r="I3624">
        <f xml:space="preserve"> ROUND(E3624 * VLOOKUP(A3624, Data1!$A:$G, 5, FALSE),0)</f>
        <v>9</v>
      </c>
      <c r="J3624">
        <f xml:space="preserve"> ROUND(E3624 * VLOOKUP(A3624, Data1!$A:$G, 6, FALSE),0)</f>
        <v>0</v>
      </c>
    </row>
    <row r="3625" spans="1:10" x14ac:dyDescent="0.25">
      <c r="A3625">
        <v>2018</v>
      </c>
      <c r="B3625" t="str">
        <v>November</v>
      </c>
      <c r="C3625" t="str">
        <v>Lanarkshire</v>
      </c>
      <c r="D3625">
        <v>564</v>
      </c>
      <c r="E3625">
        <f>D3625 / VLOOKUP(A3625, Data1!$A:$G, 7, FALSE)</f>
        <v>1.0992437826459811E-2</v>
      </c>
      <c r="F3625">
        <f xml:space="preserve"> ROUND(E3625 * VLOOKUP(A3625, Data1!$A:$G, 2, FALSE),0)</f>
        <v>18</v>
      </c>
      <c r="G3625">
        <f xml:space="preserve"> ROUND(E3625 * VLOOKUP(A3625, Data1!$A:$G,3, FALSE),0)</f>
        <v>234</v>
      </c>
      <c r="H3625">
        <f xml:space="preserve"> ROUND(E3625 * VLOOKUP(A3625, Data1!$A:$G, 4, FALSE),0)</f>
        <v>289</v>
      </c>
      <c r="I3625">
        <f xml:space="preserve"> ROUND(E3625 * VLOOKUP(A3625, Data1!$A:$G, 5, FALSE),0)</f>
        <v>24</v>
      </c>
      <c r="J3625">
        <f xml:space="preserve"> ROUND(E3625 * VLOOKUP(A3625, Data1!$A:$G, 6, FALSE),0)</f>
        <v>0</v>
      </c>
    </row>
    <row r="3626" spans="1:10" x14ac:dyDescent="0.25">
      <c r="A3626">
        <v>2018</v>
      </c>
      <c r="B3626" t="str">
        <v>November</v>
      </c>
      <c r="C3626" t="str">
        <v>Lothian</v>
      </c>
      <c r="D3626">
        <v>749</v>
      </c>
      <c r="E3626">
        <f>D3626 / VLOOKUP(A3626, Data1!$A:$G, 7, FALSE)</f>
        <v>1.4598113354642551E-2</v>
      </c>
      <c r="F3626">
        <f xml:space="preserve"> ROUND(E3626 * VLOOKUP(A3626, Data1!$A:$G, 2, FALSE),0)</f>
        <v>24</v>
      </c>
      <c r="G3626">
        <f xml:space="preserve"> ROUND(E3626 * VLOOKUP(A3626, Data1!$A:$G,3, FALSE),0)</f>
        <v>310</v>
      </c>
      <c r="H3626">
        <f xml:space="preserve"> ROUND(E3626 * VLOOKUP(A3626, Data1!$A:$G, 4, FALSE),0)</f>
        <v>384</v>
      </c>
      <c r="I3626">
        <f xml:space="preserve"> ROUND(E3626 * VLOOKUP(A3626, Data1!$A:$G, 5, FALSE),0)</f>
        <v>31</v>
      </c>
      <c r="J3626">
        <f xml:space="preserve"> ROUND(E3626 * VLOOKUP(A3626, Data1!$A:$G, 6, FALSE),0)</f>
        <v>0</v>
      </c>
    </row>
    <row r="3627" spans="1:10" x14ac:dyDescent="0.25">
      <c r="A3627">
        <v>2018</v>
      </c>
      <c r="B3627" t="str">
        <v>November</v>
      </c>
      <c r="C3627" t="str">
        <v>Orkney</v>
      </c>
      <c r="D3627">
        <v>15</v>
      </c>
      <c r="E3627">
        <f>D3627 / VLOOKUP(A3627, Data1!$A:$G, 7, FALSE)</f>
        <v>2.9235206985265454E-4</v>
      </c>
      <c r="F3627">
        <f xml:space="preserve"> ROUND(E3627 * VLOOKUP(A3627, Data1!$A:$G, 2, FALSE),0)</f>
        <v>0</v>
      </c>
      <c r="G3627">
        <f xml:space="preserve"> ROUND(E3627 * VLOOKUP(A3627, Data1!$A:$G,3, FALSE),0)</f>
        <v>6</v>
      </c>
      <c r="H3627">
        <f xml:space="preserve"> ROUND(E3627 * VLOOKUP(A3627, Data1!$A:$G, 4, FALSE),0)</f>
        <v>8</v>
      </c>
      <c r="I3627">
        <f xml:space="preserve"> ROUND(E3627 * VLOOKUP(A3627, Data1!$A:$G, 5, FALSE),0)</f>
        <v>1</v>
      </c>
      <c r="J3627">
        <f xml:space="preserve"> ROUND(E3627 * VLOOKUP(A3627, Data1!$A:$G, 6, FALSE),0)</f>
        <v>0</v>
      </c>
    </row>
    <row r="3628" spans="1:10" x14ac:dyDescent="0.25">
      <c r="A3628">
        <v>2018</v>
      </c>
      <c r="B3628" t="str">
        <v>November</v>
      </c>
      <c r="C3628" t="str">
        <v>Scotland</v>
      </c>
      <c r="D3628">
        <v>4337</v>
      </c>
      <c r="E3628">
        <f>D3628 / VLOOKUP(A3628, Data1!$A:$G, 7, FALSE)</f>
        <v>8.4528728463397526E-2</v>
      </c>
      <c r="F3628">
        <f xml:space="preserve"> ROUND(E3628 * VLOOKUP(A3628, Data1!$A:$G, 2, FALSE),0)</f>
        <v>136</v>
      </c>
      <c r="G3628">
        <f xml:space="preserve"> ROUND(E3628 * VLOOKUP(A3628, Data1!$A:$G,3, FALSE),0)</f>
        <v>1798</v>
      </c>
      <c r="H3628">
        <f xml:space="preserve"> ROUND(E3628 * VLOOKUP(A3628, Data1!$A:$G, 4, FALSE),0)</f>
        <v>2221</v>
      </c>
      <c r="I3628">
        <f xml:space="preserve"> ROUND(E3628 * VLOOKUP(A3628, Data1!$A:$G, 5, FALSE),0)</f>
        <v>182</v>
      </c>
      <c r="J3628">
        <f xml:space="preserve"> ROUND(E3628 * VLOOKUP(A3628, Data1!$A:$G, 6, FALSE),0)</f>
        <v>0</v>
      </c>
    </row>
    <row r="3629" spans="1:10" x14ac:dyDescent="0.25">
      <c r="A3629">
        <v>2018</v>
      </c>
      <c r="B3629" t="str">
        <v>November</v>
      </c>
      <c r="C3629" t="str">
        <v>Shetland</v>
      </c>
      <c r="D3629">
        <v>17</v>
      </c>
      <c r="E3629">
        <f>D3629 / VLOOKUP(A3629, Data1!$A:$G, 7, FALSE)</f>
        <v>3.3133234583300849E-4</v>
      </c>
      <c r="F3629">
        <f xml:space="preserve"> ROUND(E3629 * VLOOKUP(A3629, Data1!$A:$G, 2, FALSE),0)</f>
        <v>1</v>
      </c>
      <c r="G3629">
        <f xml:space="preserve"> ROUND(E3629 * VLOOKUP(A3629, Data1!$A:$G,3, FALSE),0)</f>
        <v>7</v>
      </c>
      <c r="H3629">
        <f xml:space="preserve"> ROUND(E3629 * VLOOKUP(A3629, Data1!$A:$G, 4, FALSE),0)</f>
        <v>9</v>
      </c>
      <c r="I3629">
        <f xml:space="preserve"> ROUND(E3629 * VLOOKUP(A3629, Data1!$A:$G, 5, FALSE),0)</f>
        <v>1</v>
      </c>
      <c r="J3629">
        <f xml:space="preserve"> ROUND(E3629 * VLOOKUP(A3629, Data1!$A:$G, 6, FALSE),0)</f>
        <v>0</v>
      </c>
    </row>
    <row r="3630" spans="1:10" x14ac:dyDescent="0.25">
      <c r="A3630">
        <v>2018</v>
      </c>
      <c r="B3630" t="str">
        <v>November</v>
      </c>
      <c r="C3630" t="str">
        <v>Tayside</v>
      </c>
      <c r="D3630">
        <v>303</v>
      </c>
      <c r="E3630">
        <f>D3630 / VLOOKUP(A3630, Data1!$A:$G, 7, FALSE)</f>
        <v>5.905511811023622E-3</v>
      </c>
      <c r="F3630">
        <f xml:space="preserve"> ROUND(E3630 * VLOOKUP(A3630, Data1!$A:$G, 2, FALSE),0)</f>
        <v>10</v>
      </c>
      <c r="G3630">
        <f xml:space="preserve"> ROUND(E3630 * VLOOKUP(A3630, Data1!$A:$G,3, FALSE),0)</f>
        <v>126</v>
      </c>
      <c r="H3630">
        <f xml:space="preserve"> ROUND(E3630 * VLOOKUP(A3630, Data1!$A:$G, 4, FALSE),0)</f>
        <v>155</v>
      </c>
      <c r="I3630">
        <f xml:space="preserve"> ROUND(E3630 * VLOOKUP(A3630, Data1!$A:$G, 5, FALSE),0)</f>
        <v>13</v>
      </c>
      <c r="J3630">
        <f xml:space="preserve"> ROUND(E3630 * VLOOKUP(A3630, Data1!$A:$G, 6, FALSE),0)</f>
        <v>0</v>
      </c>
    </row>
    <row r="3631" spans="1:10" x14ac:dyDescent="0.25">
      <c r="A3631">
        <v>2018</v>
      </c>
      <c r="B3631" t="str">
        <v>November</v>
      </c>
      <c r="C3631" t="str">
        <v>Western Isles</v>
      </c>
      <c r="D3631">
        <v>13</v>
      </c>
      <c r="E3631">
        <f>D3631 / VLOOKUP(A3631, Data1!$A:$G, 7, FALSE)</f>
        <v>2.5337179387230059E-4</v>
      </c>
      <c r="F3631">
        <f xml:space="preserve"> ROUND(E3631 * VLOOKUP(A3631, Data1!$A:$G, 2, FALSE),0)</f>
        <v>0</v>
      </c>
      <c r="G3631">
        <f xml:space="preserve"> ROUND(E3631 * VLOOKUP(A3631, Data1!$A:$G,3, FALSE),0)</f>
        <v>5</v>
      </c>
      <c r="H3631">
        <f xml:space="preserve"> ROUND(E3631 * VLOOKUP(A3631, Data1!$A:$G, 4, FALSE),0)</f>
        <v>7</v>
      </c>
      <c r="I3631">
        <f xml:space="preserve"> ROUND(E3631 * VLOOKUP(A3631, Data1!$A:$G, 5, FALSE),0)</f>
        <v>1</v>
      </c>
      <c r="J3631">
        <f xml:space="preserve"> ROUND(E3631 * VLOOKUP(A3631, Data1!$A:$G, 6, FALSE),0)</f>
        <v>0</v>
      </c>
    </row>
    <row r="3632" spans="1:10" x14ac:dyDescent="0.25">
      <c r="A3632">
        <v>2018</v>
      </c>
      <c r="B3632" t="str">
        <v>October</v>
      </c>
      <c r="C3632" t="str">
        <v>Ayrshire and Arran</v>
      </c>
      <c r="D3632">
        <v>300</v>
      </c>
      <c r="E3632">
        <f>D3632 / VLOOKUP(A3632, Data1!$A:$G, 7, FALSE)</f>
        <v>5.8470413970530908E-3</v>
      </c>
      <c r="F3632">
        <f xml:space="preserve"> ROUND(E3632 * VLOOKUP(A3632, Data1!$A:$G, 2, FALSE),0)</f>
        <v>9</v>
      </c>
      <c r="G3632">
        <f xml:space="preserve"> ROUND(E3632 * VLOOKUP(A3632, Data1!$A:$G,3, FALSE),0)</f>
        <v>124</v>
      </c>
      <c r="H3632">
        <f xml:space="preserve"> ROUND(E3632 * VLOOKUP(A3632, Data1!$A:$G, 4, FALSE),0)</f>
        <v>154</v>
      </c>
      <c r="I3632">
        <f xml:space="preserve"> ROUND(E3632 * VLOOKUP(A3632, Data1!$A:$G, 5, FALSE),0)</f>
        <v>13</v>
      </c>
      <c r="J3632">
        <f xml:space="preserve"> ROUND(E3632 * VLOOKUP(A3632, Data1!$A:$G, 6, FALSE),0)</f>
        <v>0</v>
      </c>
    </row>
    <row r="3633" spans="1:10" x14ac:dyDescent="0.25">
      <c r="A3633">
        <v>2018</v>
      </c>
      <c r="B3633" t="str">
        <v>October</v>
      </c>
      <c r="C3633" t="str">
        <v>Borders</v>
      </c>
      <c r="D3633">
        <v>79</v>
      </c>
      <c r="E3633">
        <f>D3633 / VLOOKUP(A3633, Data1!$A:$G, 7, FALSE)</f>
        <v>1.5397209012239807E-3</v>
      </c>
      <c r="F3633">
        <f xml:space="preserve"> ROUND(E3633 * VLOOKUP(A3633, Data1!$A:$G, 2, FALSE),0)</f>
        <v>2</v>
      </c>
      <c r="G3633">
        <f xml:space="preserve"> ROUND(E3633 * VLOOKUP(A3633, Data1!$A:$G,3, FALSE),0)</f>
        <v>33</v>
      </c>
      <c r="H3633">
        <f xml:space="preserve"> ROUND(E3633 * VLOOKUP(A3633, Data1!$A:$G, 4, FALSE),0)</f>
        <v>40</v>
      </c>
      <c r="I3633">
        <f xml:space="preserve"> ROUND(E3633 * VLOOKUP(A3633, Data1!$A:$G, 5, FALSE),0)</f>
        <v>3</v>
      </c>
      <c r="J3633">
        <f xml:space="preserve"> ROUND(E3633 * VLOOKUP(A3633, Data1!$A:$G, 6, FALSE),0)</f>
        <v>0</v>
      </c>
    </row>
    <row r="3634" spans="1:10" x14ac:dyDescent="0.25">
      <c r="A3634">
        <v>2018</v>
      </c>
      <c r="B3634" t="str">
        <v>October</v>
      </c>
      <c r="C3634" t="str">
        <v>Dumfries and Galloway</v>
      </c>
      <c r="D3634">
        <v>90</v>
      </c>
      <c r="E3634">
        <f>D3634 / VLOOKUP(A3634, Data1!$A:$G, 7, FALSE)</f>
        <v>1.7541124191159272E-3</v>
      </c>
      <c r="F3634">
        <f xml:space="preserve"> ROUND(E3634 * VLOOKUP(A3634, Data1!$A:$G, 2, FALSE),0)</f>
        <v>3</v>
      </c>
      <c r="G3634">
        <f xml:space="preserve"> ROUND(E3634 * VLOOKUP(A3634, Data1!$A:$G,3, FALSE),0)</f>
        <v>37</v>
      </c>
      <c r="H3634">
        <f xml:space="preserve"> ROUND(E3634 * VLOOKUP(A3634, Data1!$A:$G, 4, FALSE),0)</f>
        <v>46</v>
      </c>
      <c r="I3634">
        <f xml:space="preserve"> ROUND(E3634 * VLOOKUP(A3634, Data1!$A:$G, 5, FALSE),0)</f>
        <v>4</v>
      </c>
      <c r="J3634">
        <f xml:space="preserve"> ROUND(E3634 * VLOOKUP(A3634, Data1!$A:$G, 6, FALSE),0)</f>
        <v>0</v>
      </c>
    </row>
    <row r="3635" spans="1:10" x14ac:dyDescent="0.25">
      <c r="A3635">
        <v>2018</v>
      </c>
      <c r="B3635" t="str">
        <v>October</v>
      </c>
      <c r="C3635" t="str">
        <v>Fife</v>
      </c>
      <c r="D3635">
        <v>295</v>
      </c>
      <c r="E3635">
        <f>D3635 / VLOOKUP(A3635, Data1!$A:$G, 7, FALSE)</f>
        <v>5.7495907071022064E-3</v>
      </c>
      <c r="F3635">
        <f xml:space="preserve"> ROUND(E3635 * VLOOKUP(A3635, Data1!$A:$G, 2, FALSE),0)</f>
        <v>9</v>
      </c>
      <c r="G3635">
        <f xml:space="preserve"> ROUND(E3635 * VLOOKUP(A3635, Data1!$A:$G,3, FALSE),0)</f>
        <v>122</v>
      </c>
      <c r="H3635">
        <f xml:space="preserve"> ROUND(E3635 * VLOOKUP(A3635, Data1!$A:$G, 4, FALSE),0)</f>
        <v>151</v>
      </c>
      <c r="I3635">
        <f xml:space="preserve"> ROUND(E3635 * VLOOKUP(A3635, Data1!$A:$G, 5, FALSE),0)</f>
        <v>12</v>
      </c>
      <c r="J3635">
        <f xml:space="preserve"> ROUND(E3635 * VLOOKUP(A3635, Data1!$A:$G, 6, FALSE),0)</f>
        <v>0</v>
      </c>
    </row>
    <row r="3636" spans="1:10" x14ac:dyDescent="0.25">
      <c r="A3636">
        <v>2018</v>
      </c>
      <c r="B3636" t="str">
        <v>October</v>
      </c>
      <c r="C3636" t="str">
        <v>Forth Valley</v>
      </c>
      <c r="D3636">
        <v>257</v>
      </c>
      <c r="E3636">
        <f>D3636 / VLOOKUP(A3636, Data1!$A:$G, 7, FALSE)</f>
        <v>5.0089654634754817E-3</v>
      </c>
      <c r="F3636">
        <f xml:space="preserve"> ROUND(E3636 * VLOOKUP(A3636, Data1!$A:$G, 2, FALSE),0)</f>
        <v>8</v>
      </c>
      <c r="G3636">
        <f xml:space="preserve"> ROUND(E3636 * VLOOKUP(A3636, Data1!$A:$G,3, FALSE),0)</f>
        <v>107</v>
      </c>
      <c r="H3636">
        <f xml:space="preserve"> ROUND(E3636 * VLOOKUP(A3636, Data1!$A:$G, 4, FALSE),0)</f>
        <v>132</v>
      </c>
      <c r="I3636">
        <f xml:space="preserve"> ROUND(E3636 * VLOOKUP(A3636, Data1!$A:$G, 5, FALSE),0)</f>
        <v>11</v>
      </c>
      <c r="J3636">
        <f xml:space="preserve"> ROUND(E3636 * VLOOKUP(A3636, Data1!$A:$G, 6, FALSE),0)</f>
        <v>0</v>
      </c>
    </row>
    <row r="3637" spans="1:10" x14ac:dyDescent="0.25">
      <c r="A3637">
        <v>2018</v>
      </c>
      <c r="B3637" t="str">
        <v>October</v>
      </c>
      <c r="C3637" t="str">
        <v>Grampian</v>
      </c>
      <c r="D3637">
        <v>549</v>
      </c>
      <c r="E3637">
        <f>D3637 / VLOOKUP(A3637, Data1!$A:$G, 7, FALSE)</f>
        <v>1.0700085756607157E-2</v>
      </c>
      <c r="F3637">
        <f xml:space="preserve"> ROUND(E3637 * VLOOKUP(A3637, Data1!$A:$G, 2, FALSE),0)</f>
        <v>17</v>
      </c>
      <c r="G3637">
        <f xml:space="preserve"> ROUND(E3637 * VLOOKUP(A3637, Data1!$A:$G,3, FALSE),0)</f>
        <v>228</v>
      </c>
      <c r="H3637">
        <f xml:space="preserve"> ROUND(E3637 * VLOOKUP(A3637, Data1!$A:$G, 4, FALSE),0)</f>
        <v>281</v>
      </c>
      <c r="I3637">
        <f xml:space="preserve"> ROUND(E3637 * VLOOKUP(A3637, Data1!$A:$G, 5, FALSE),0)</f>
        <v>23</v>
      </c>
      <c r="J3637">
        <f xml:space="preserve"> ROUND(E3637 * VLOOKUP(A3637, Data1!$A:$G, 6, FALSE),0)</f>
        <v>0</v>
      </c>
    </row>
    <row r="3638" spans="1:10" x14ac:dyDescent="0.25">
      <c r="A3638">
        <v>2018</v>
      </c>
      <c r="B3638" t="str">
        <v>October</v>
      </c>
      <c r="C3638" t="str">
        <v>Greater Glasgow and Clyde</v>
      </c>
      <c r="D3638">
        <v>1123</v>
      </c>
      <c r="E3638">
        <f>D3638 / VLOOKUP(A3638, Data1!$A:$G, 7, FALSE)</f>
        <v>2.1887424962968739E-2</v>
      </c>
      <c r="F3638">
        <f xml:space="preserve"> ROUND(E3638 * VLOOKUP(A3638, Data1!$A:$G, 2, FALSE),0)</f>
        <v>35</v>
      </c>
      <c r="G3638">
        <f xml:space="preserve"> ROUND(E3638 * VLOOKUP(A3638, Data1!$A:$G,3, FALSE),0)</f>
        <v>465</v>
      </c>
      <c r="H3638">
        <f xml:space="preserve"> ROUND(E3638 * VLOOKUP(A3638, Data1!$A:$G, 4, FALSE),0)</f>
        <v>575</v>
      </c>
      <c r="I3638">
        <f xml:space="preserve"> ROUND(E3638 * VLOOKUP(A3638, Data1!$A:$G, 5, FALSE),0)</f>
        <v>47</v>
      </c>
      <c r="J3638">
        <f xml:space="preserve"> ROUND(E3638 * VLOOKUP(A3638, Data1!$A:$G, 6, FALSE),0)</f>
        <v>0</v>
      </c>
    </row>
    <row r="3639" spans="1:10" x14ac:dyDescent="0.25">
      <c r="A3639">
        <v>2018</v>
      </c>
      <c r="B3639" t="str">
        <v>October</v>
      </c>
      <c r="C3639" t="str">
        <v>Highland</v>
      </c>
      <c r="D3639">
        <v>224</v>
      </c>
      <c r="E3639">
        <f>D3639 / VLOOKUP(A3639, Data1!$A:$G, 7, FALSE)</f>
        <v>4.3657909097996415E-3</v>
      </c>
      <c r="F3639">
        <f xml:space="preserve"> ROUND(E3639 * VLOOKUP(A3639, Data1!$A:$G, 2, FALSE),0)</f>
        <v>7</v>
      </c>
      <c r="G3639">
        <f xml:space="preserve"> ROUND(E3639 * VLOOKUP(A3639, Data1!$A:$G,3, FALSE),0)</f>
        <v>93</v>
      </c>
      <c r="H3639">
        <f xml:space="preserve"> ROUND(E3639 * VLOOKUP(A3639, Data1!$A:$G, 4, FALSE),0)</f>
        <v>115</v>
      </c>
      <c r="I3639">
        <f xml:space="preserve"> ROUND(E3639 * VLOOKUP(A3639, Data1!$A:$G, 5, FALSE),0)</f>
        <v>9</v>
      </c>
      <c r="J3639">
        <f xml:space="preserve"> ROUND(E3639 * VLOOKUP(A3639, Data1!$A:$G, 6, FALSE),0)</f>
        <v>0</v>
      </c>
    </row>
    <row r="3640" spans="1:10" x14ac:dyDescent="0.25">
      <c r="A3640">
        <v>2018</v>
      </c>
      <c r="B3640" t="str">
        <v>October</v>
      </c>
      <c r="C3640" t="str">
        <v>Lanarkshire</v>
      </c>
      <c r="D3640">
        <v>627</v>
      </c>
      <c r="E3640">
        <f>D3640 / VLOOKUP(A3640, Data1!$A:$G, 7, FALSE)</f>
        <v>1.222031651984096E-2</v>
      </c>
      <c r="F3640">
        <f xml:space="preserve"> ROUND(E3640 * VLOOKUP(A3640, Data1!$A:$G, 2, FALSE),0)</f>
        <v>20</v>
      </c>
      <c r="G3640">
        <f xml:space="preserve"> ROUND(E3640 * VLOOKUP(A3640, Data1!$A:$G,3, FALSE),0)</f>
        <v>260</v>
      </c>
      <c r="H3640">
        <f xml:space="preserve"> ROUND(E3640 * VLOOKUP(A3640, Data1!$A:$G, 4, FALSE),0)</f>
        <v>321</v>
      </c>
      <c r="I3640">
        <f xml:space="preserve"> ROUND(E3640 * VLOOKUP(A3640, Data1!$A:$G, 5, FALSE),0)</f>
        <v>26</v>
      </c>
      <c r="J3640">
        <f xml:space="preserve"> ROUND(E3640 * VLOOKUP(A3640, Data1!$A:$G, 6, FALSE),0)</f>
        <v>0</v>
      </c>
    </row>
    <row r="3641" spans="1:10" x14ac:dyDescent="0.25">
      <c r="A3641">
        <v>2018</v>
      </c>
      <c r="B3641" t="str">
        <v>October</v>
      </c>
      <c r="C3641" t="str">
        <v>Lothian</v>
      </c>
      <c r="D3641">
        <v>804</v>
      </c>
      <c r="E3641">
        <f>D3641 / VLOOKUP(A3641, Data1!$A:$G, 7, FALSE)</f>
        <v>1.5670070944102284E-2</v>
      </c>
      <c r="F3641">
        <f xml:space="preserve"> ROUND(E3641 * VLOOKUP(A3641, Data1!$A:$G, 2, FALSE),0)</f>
        <v>25</v>
      </c>
      <c r="G3641">
        <f xml:space="preserve"> ROUND(E3641 * VLOOKUP(A3641, Data1!$A:$G,3, FALSE),0)</f>
        <v>333</v>
      </c>
      <c r="H3641">
        <f xml:space="preserve"> ROUND(E3641 * VLOOKUP(A3641, Data1!$A:$G, 4, FALSE),0)</f>
        <v>412</v>
      </c>
      <c r="I3641">
        <f xml:space="preserve"> ROUND(E3641 * VLOOKUP(A3641, Data1!$A:$G, 5, FALSE),0)</f>
        <v>34</v>
      </c>
      <c r="J3641">
        <f xml:space="preserve"> ROUND(E3641 * VLOOKUP(A3641, Data1!$A:$G, 6, FALSE),0)</f>
        <v>0</v>
      </c>
    </row>
    <row r="3642" spans="1:10" x14ac:dyDescent="0.25">
      <c r="A3642">
        <v>2018</v>
      </c>
      <c r="B3642" t="str">
        <v>October</v>
      </c>
      <c r="C3642" t="str">
        <v>Orkney</v>
      </c>
      <c r="D3642">
        <v>17</v>
      </c>
      <c r="E3642">
        <f>D3642 / VLOOKUP(A3642, Data1!$A:$G, 7, FALSE)</f>
        <v>3.3133234583300849E-4</v>
      </c>
      <c r="F3642">
        <f xml:space="preserve"> ROUND(E3642 * VLOOKUP(A3642, Data1!$A:$G, 2, FALSE),0)</f>
        <v>1</v>
      </c>
      <c r="G3642">
        <f xml:space="preserve"> ROUND(E3642 * VLOOKUP(A3642, Data1!$A:$G,3, FALSE),0)</f>
        <v>7</v>
      </c>
      <c r="H3642">
        <f xml:space="preserve"> ROUND(E3642 * VLOOKUP(A3642, Data1!$A:$G, 4, FALSE),0)</f>
        <v>9</v>
      </c>
      <c r="I3642">
        <f xml:space="preserve"> ROUND(E3642 * VLOOKUP(A3642, Data1!$A:$G, 5, FALSE),0)</f>
        <v>1</v>
      </c>
      <c r="J3642">
        <f xml:space="preserve"> ROUND(E3642 * VLOOKUP(A3642, Data1!$A:$G, 6, FALSE),0)</f>
        <v>0</v>
      </c>
    </row>
    <row r="3643" spans="1:10" x14ac:dyDescent="0.25">
      <c r="A3643">
        <v>2018</v>
      </c>
      <c r="B3643" t="str">
        <v>October</v>
      </c>
      <c r="C3643" t="str">
        <v>Scotland</v>
      </c>
      <c r="D3643">
        <v>4723</v>
      </c>
      <c r="E3643">
        <f>D3643 / VLOOKUP(A3643, Data1!$A:$G, 7, FALSE)</f>
        <v>9.2051921727605832E-2</v>
      </c>
      <c r="F3643">
        <f xml:space="preserve"> ROUND(E3643 * VLOOKUP(A3643, Data1!$A:$G, 2, FALSE),0)</f>
        <v>149</v>
      </c>
      <c r="G3643">
        <f xml:space="preserve"> ROUND(E3643 * VLOOKUP(A3643, Data1!$A:$G,3, FALSE),0)</f>
        <v>1958</v>
      </c>
      <c r="H3643">
        <f xml:space="preserve"> ROUND(E3643 * VLOOKUP(A3643, Data1!$A:$G, 4, FALSE),0)</f>
        <v>2418</v>
      </c>
      <c r="I3643">
        <f xml:space="preserve"> ROUND(E3643 * VLOOKUP(A3643, Data1!$A:$G, 5, FALSE),0)</f>
        <v>198</v>
      </c>
      <c r="J3643">
        <f xml:space="preserve"> ROUND(E3643 * VLOOKUP(A3643, Data1!$A:$G, 6, FALSE),0)</f>
        <v>0</v>
      </c>
    </row>
    <row r="3644" spans="1:10" x14ac:dyDescent="0.25">
      <c r="A3644">
        <v>2018</v>
      </c>
      <c r="B3644" t="str">
        <v>October</v>
      </c>
      <c r="C3644" t="str">
        <v>Shetland</v>
      </c>
      <c r="D3644">
        <v>21</v>
      </c>
      <c r="E3644">
        <f>D3644 / VLOOKUP(A3644, Data1!$A:$G, 7, FALSE)</f>
        <v>4.0929289779371639E-4</v>
      </c>
      <c r="F3644">
        <f xml:space="preserve"> ROUND(E3644 * VLOOKUP(A3644, Data1!$A:$G, 2, FALSE),0)</f>
        <v>1</v>
      </c>
      <c r="G3644">
        <f xml:space="preserve"> ROUND(E3644 * VLOOKUP(A3644, Data1!$A:$G,3, FALSE),0)</f>
        <v>9</v>
      </c>
      <c r="H3644">
        <f xml:space="preserve"> ROUND(E3644 * VLOOKUP(A3644, Data1!$A:$G, 4, FALSE),0)</f>
        <v>11</v>
      </c>
      <c r="I3644">
        <f xml:space="preserve"> ROUND(E3644 * VLOOKUP(A3644, Data1!$A:$G, 5, FALSE),0)</f>
        <v>1</v>
      </c>
      <c r="J3644">
        <f xml:space="preserve"> ROUND(E3644 * VLOOKUP(A3644, Data1!$A:$G, 6, FALSE),0)</f>
        <v>0</v>
      </c>
    </row>
    <row r="3645" spans="1:10" x14ac:dyDescent="0.25">
      <c r="A3645">
        <v>2018</v>
      </c>
      <c r="B3645" t="str">
        <v>October</v>
      </c>
      <c r="C3645" t="str">
        <v>Tayside</v>
      </c>
      <c r="D3645">
        <v>325</v>
      </c>
      <c r="E3645">
        <f>D3645 / VLOOKUP(A3645, Data1!$A:$G, 7, FALSE)</f>
        <v>6.3342948468075155E-3</v>
      </c>
      <c r="F3645">
        <f xml:space="preserve"> ROUND(E3645 * VLOOKUP(A3645, Data1!$A:$G, 2, FALSE),0)</f>
        <v>10</v>
      </c>
      <c r="G3645">
        <f xml:space="preserve"> ROUND(E3645 * VLOOKUP(A3645, Data1!$A:$G,3, FALSE),0)</f>
        <v>135</v>
      </c>
      <c r="H3645">
        <f xml:space="preserve"> ROUND(E3645 * VLOOKUP(A3645, Data1!$A:$G, 4, FALSE),0)</f>
        <v>166</v>
      </c>
      <c r="I3645">
        <f xml:space="preserve"> ROUND(E3645 * VLOOKUP(A3645, Data1!$A:$G, 5, FALSE),0)</f>
        <v>14</v>
      </c>
      <c r="J3645">
        <f xml:space="preserve"> ROUND(E3645 * VLOOKUP(A3645, Data1!$A:$G, 6, FALSE),0)</f>
        <v>0</v>
      </c>
    </row>
    <row r="3646" spans="1:10" x14ac:dyDescent="0.25">
      <c r="A3646">
        <v>2018</v>
      </c>
      <c r="B3646" t="str">
        <v>October</v>
      </c>
      <c r="C3646" t="str">
        <v>Western Isles</v>
      </c>
      <c r="D3646">
        <v>12</v>
      </c>
      <c r="E3646">
        <f>D3646 / VLOOKUP(A3646, Data1!$A:$G, 7, FALSE)</f>
        <v>2.3388165588212364E-4</v>
      </c>
      <c r="F3646">
        <f xml:space="preserve"> ROUND(E3646 * VLOOKUP(A3646, Data1!$A:$G, 2, FALSE),0)</f>
        <v>0</v>
      </c>
      <c r="G3646">
        <f xml:space="preserve"> ROUND(E3646 * VLOOKUP(A3646, Data1!$A:$G,3, FALSE),0)</f>
        <v>5</v>
      </c>
      <c r="H3646">
        <f xml:space="preserve"> ROUND(E3646 * VLOOKUP(A3646, Data1!$A:$G, 4, FALSE),0)</f>
        <v>6</v>
      </c>
      <c r="I3646">
        <f xml:space="preserve"> ROUND(E3646 * VLOOKUP(A3646, Data1!$A:$G, 5, FALSE),0)</f>
        <v>1</v>
      </c>
      <c r="J3646">
        <f xml:space="preserve"> ROUND(E3646 * VLOOKUP(A3646, Data1!$A:$G, 6, FALSE),0)</f>
        <v>0</v>
      </c>
    </row>
    <row r="3647" spans="1:10" x14ac:dyDescent="0.25">
      <c r="A3647">
        <v>2018</v>
      </c>
      <c r="B3647" t="str">
        <v>September</v>
      </c>
      <c r="C3647" t="str">
        <v>Ayrshire and Arran</v>
      </c>
      <c r="D3647">
        <v>226</v>
      </c>
      <c r="E3647">
        <f>D3647 / VLOOKUP(A3647, Data1!$A:$G, 7, FALSE)</f>
        <v>4.4047711857799956E-3</v>
      </c>
      <c r="F3647">
        <f xml:space="preserve"> ROUND(E3647 * VLOOKUP(A3647, Data1!$A:$G, 2, FALSE),0)</f>
        <v>7</v>
      </c>
      <c r="G3647">
        <f xml:space="preserve"> ROUND(E3647 * VLOOKUP(A3647, Data1!$A:$G,3, FALSE),0)</f>
        <v>94</v>
      </c>
      <c r="H3647">
        <f xml:space="preserve"> ROUND(E3647 * VLOOKUP(A3647, Data1!$A:$G, 4, FALSE),0)</f>
        <v>116</v>
      </c>
      <c r="I3647">
        <f xml:space="preserve"> ROUND(E3647 * VLOOKUP(A3647, Data1!$A:$G, 5, FALSE),0)</f>
        <v>9</v>
      </c>
      <c r="J3647">
        <f xml:space="preserve"> ROUND(E3647 * VLOOKUP(A3647, Data1!$A:$G, 6, FALSE),0)</f>
        <v>0</v>
      </c>
    </row>
    <row r="3648" spans="1:10" x14ac:dyDescent="0.25">
      <c r="A3648">
        <v>2018</v>
      </c>
      <c r="B3648" t="str">
        <v>September</v>
      </c>
      <c r="C3648" t="str">
        <v>Borders</v>
      </c>
      <c r="D3648">
        <v>81</v>
      </c>
      <c r="E3648">
        <f>D3648 / VLOOKUP(A3648, Data1!$A:$G, 7, FALSE)</f>
        <v>1.5787011772043346E-3</v>
      </c>
      <c r="F3648">
        <f xml:space="preserve"> ROUND(E3648 * VLOOKUP(A3648, Data1!$A:$G, 2, FALSE),0)</f>
        <v>3</v>
      </c>
      <c r="G3648">
        <f xml:space="preserve"> ROUND(E3648 * VLOOKUP(A3648, Data1!$A:$G,3, FALSE),0)</f>
        <v>34</v>
      </c>
      <c r="H3648">
        <f xml:space="preserve"> ROUND(E3648 * VLOOKUP(A3648, Data1!$A:$G, 4, FALSE),0)</f>
        <v>41</v>
      </c>
      <c r="I3648">
        <f xml:space="preserve"> ROUND(E3648 * VLOOKUP(A3648, Data1!$A:$G, 5, FALSE),0)</f>
        <v>3</v>
      </c>
      <c r="J3648">
        <f xml:space="preserve"> ROUND(E3648 * VLOOKUP(A3648, Data1!$A:$G, 6, FALSE),0)</f>
        <v>0</v>
      </c>
    </row>
    <row r="3649" spans="1:10" x14ac:dyDescent="0.25">
      <c r="A3649">
        <v>2018</v>
      </c>
      <c r="B3649" t="str">
        <v>September</v>
      </c>
      <c r="C3649" t="str">
        <v>Dumfries and Galloway</v>
      </c>
      <c r="D3649">
        <v>97</v>
      </c>
      <c r="E3649">
        <f>D3649 / VLOOKUP(A3649, Data1!$A:$G, 7, FALSE)</f>
        <v>1.8905433850471662E-3</v>
      </c>
      <c r="F3649">
        <f xml:space="preserve"> ROUND(E3649 * VLOOKUP(A3649, Data1!$A:$G, 2, FALSE),0)</f>
        <v>3</v>
      </c>
      <c r="G3649">
        <f xml:space="preserve"> ROUND(E3649 * VLOOKUP(A3649, Data1!$A:$G,3, FALSE),0)</f>
        <v>40</v>
      </c>
      <c r="H3649">
        <f xml:space="preserve"> ROUND(E3649 * VLOOKUP(A3649, Data1!$A:$G, 4, FALSE),0)</f>
        <v>50</v>
      </c>
      <c r="I3649">
        <f xml:space="preserve"> ROUND(E3649 * VLOOKUP(A3649, Data1!$A:$G, 5, FALSE),0)</f>
        <v>4</v>
      </c>
      <c r="J3649">
        <f xml:space="preserve"> ROUND(E3649 * VLOOKUP(A3649, Data1!$A:$G, 6, FALSE),0)</f>
        <v>0</v>
      </c>
    </row>
    <row r="3650" spans="1:10" x14ac:dyDescent="0.25">
      <c r="A3650">
        <v>2018</v>
      </c>
      <c r="B3650" t="str">
        <v>September</v>
      </c>
      <c r="C3650" t="str">
        <v>Fife</v>
      </c>
      <c r="D3650">
        <v>294</v>
      </c>
      <c r="E3650">
        <f>D3650 / VLOOKUP(A3650, Data1!$A:$G, 7, FALSE)</f>
        <v>5.7301005691120293E-3</v>
      </c>
      <c r="F3650">
        <f xml:space="preserve"> ROUND(E3650 * VLOOKUP(A3650, Data1!$A:$G, 2, FALSE),0)</f>
        <v>9</v>
      </c>
      <c r="G3650">
        <f xml:space="preserve"> ROUND(E3650 * VLOOKUP(A3650, Data1!$A:$G,3, FALSE),0)</f>
        <v>122</v>
      </c>
      <c r="H3650">
        <f xml:space="preserve"> ROUND(E3650 * VLOOKUP(A3650, Data1!$A:$G, 4, FALSE),0)</f>
        <v>151</v>
      </c>
      <c r="I3650">
        <f xml:space="preserve"> ROUND(E3650 * VLOOKUP(A3650, Data1!$A:$G, 5, FALSE),0)</f>
        <v>12</v>
      </c>
      <c r="J3650">
        <f xml:space="preserve"> ROUND(E3650 * VLOOKUP(A3650, Data1!$A:$G, 6, FALSE),0)</f>
        <v>0</v>
      </c>
    </row>
    <row r="3651" spans="1:10" x14ac:dyDescent="0.25">
      <c r="A3651">
        <v>2018</v>
      </c>
      <c r="B3651" t="str">
        <v>September</v>
      </c>
      <c r="C3651" t="str">
        <v>Forth Valley</v>
      </c>
      <c r="D3651">
        <v>180</v>
      </c>
      <c r="E3651">
        <f>D3651 / VLOOKUP(A3651, Data1!$A:$G, 7, FALSE)</f>
        <v>3.5082248382318545E-3</v>
      </c>
      <c r="F3651">
        <f xml:space="preserve"> ROUND(E3651 * VLOOKUP(A3651, Data1!$A:$G, 2, FALSE),0)</f>
        <v>6</v>
      </c>
      <c r="G3651">
        <f xml:space="preserve"> ROUND(E3651 * VLOOKUP(A3651, Data1!$A:$G,3, FALSE),0)</f>
        <v>75</v>
      </c>
      <c r="H3651">
        <f xml:space="preserve"> ROUND(E3651 * VLOOKUP(A3651, Data1!$A:$G, 4, FALSE),0)</f>
        <v>92</v>
      </c>
      <c r="I3651">
        <f xml:space="preserve"> ROUND(E3651 * VLOOKUP(A3651, Data1!$A:$G, 5, FALSE),0)</f>
        <v>8</v>
      </c>
      <c r="J3651">
        <f xml:space="preserve"> ROUND(E3651 * VLOOKUP(A3651, Data1!$A:$G, 6, FALSE),0)</f>
        <v>0</v>
      </c>
    </row>
    <row r="3652" spans="1:10" x14ac:dyDescent="0.25">
      <c r="A3652">
        <v>2018</v>
      </c>
      <c r="B3652" t="str">
        <v>September</v>
      </c>
      <c r="C3652" t="str">
        <v>Grampian</v>
      </c>
      <c r="D3652">
        <v>462</v>
      </c>
      <c r="E3652">
        <f>D3652 / VLOOKUP(A3652, Data1!$A:$G, 7, FALSE)</f>
        <v>9.00444375146176E-3</v>
      </c>
      <c r="F3652">
        <f xml:space="preserve"> ROUND(E3652 * VLOOKUP(A3652, Data1!$A:$G, 2, FALSE),0)</f>
        <v>15</v>
      </c>
      <c r="G3652">
        <f xml:space="preserve"> ROUND(E3652 * VLOOKUP(A3652, Data1!$A:$G,3, FALSE),0)</f>
        <v>191</v>
      </c>
      <c r="H3652">
        <f xml:space="preserve"> ROUND(E3652 * VLOOKUP(A3652, Data1!$A:$G, 4, FALSE),0)</f>
        <v>237</v>
      </c>
      <c r="I3652">
        <f xml:space="preserve"> ROUND(E3652 * VLOOKUP(A3652, Data1!$A:$G, 5, FALSE),0)</f>
        <v>19</v>
      </c>
      <c r="J3652">
        <f xml:space="preserve"> ROUND(E3652 * VLOOKUP(A3652, Data1!$A:$G, 6, FALSE),0)</f>
        <v>0</v>
      </c>
    </row>
    <row r="3653" spans="1:10" x14ac:dyDescent="0.25">
      <c r="A3653">
        <v>2018</v>
      </c>
      <c r="B3653" t="str">
        <v>September</v>
      </c>
      <c r="C3653" t="str">
        <v>Greater Glasgow and Clyde</v>
      </c>
      <c r="D3653">
        <v>881</v>
      </c>
      <c r="E3653">
        <f>D3653 / VLOOKUP(A3653, Data1!$A:$G, 7, FALSE)</f>
        <v>1.7170811569345912E-2</v>
      </c>
      <c r="F3653">
        <f xml:space="preserve"> ROUND(E3653 * VLOOKUP(A3653, Data1!$A:$G, 2, FALSE),0)</f>
        <v>28</v>
      </c>
      <c r="G3653">
        <f xml:space="preserve"> ROUND(E3653 * VLOOKUP(A3653, Data1!$A:$G,3, FALSE),0)</f>
        <v>365</v>
      </c>
      <c r="H3653">
        <f xml:space="preserve"> ROUND(E3653 * VLOOKUP(A3653, Data1!$A:$G, 4, FALSE),0)</f>
        <v>451</v>
      </c>
      <c r="I3653">
        <f xml:space="preserve"> ROUND(E3653 * VLOOKUP(A3653, Data1!$A:$G, 5, FALSE),0)</f>
        <v>37</v>
      </c>
      <c r="J3653">
        <f xml:space="preserve"> ROUND(E3653 * VLOOKUP(A3653, Data1!$A:$G, 6, FALSE),0)</f>
        <v>0</v>
      </c>
    </row>
    <row r="3654" spans="1:10" x14ac:dyDescent="0.25">
      <c r="A3654">
        <v>2018</v>
      </c>
      <c r="B3654" t="str">
        <v>September</v>
      </c>
      <c r="C3654" t="str">
        <v>Highland</v>
      </c>
      <c r="D3654">
        <v>218</v>
      </c>
      <c r="E3654">
        <f>D3654 / VLOOKUP(A3654, Data1!$A:$G, 7, FALSE)</f>
        <v>4.2488500818585791E-3</v>
      </c>
      <c r="F3654">
        <f xml:space="preserve"> ROUND(E3654 * VLOOKUP(A3654, Data1!$A:$G, 2, FALSE),0)</f>
        <v>7</v>
      </c>
      <c r="G3654">
        <f xml:space="preserve"> ROUND(E3654 * VLOOKUP(A3654, Data1!$A:$G,3, FALSE),0)</f>
        <v>90</v>
      </c>
      <c r="H3654">
        <f xml:space="preserve"> ROUND(E3654 * VLOOKUP(A3654, Data1!$A:$G, 4, FALSE),0)</f>
        <v>112</v>
      </c>
      <c r="I3654">
        <f xml:space="preserve"> ROUND(E3654 * VLOOKUP(A3654, Data1!$A:$G, 5, FALSE),0)</f>
        <v>9</v>
      </c>
      <c r="J3654">
        <f xml:space="preserve"> ROUND(E3654 * VLOOKUP(A3654, Data1!$A:$G, 6, FALSE),0)</f>
        <v>0</v>
      </c>
    </row>
    <row r="3655" spans="1:10" x14ac:dyDescent="0.25">
      <c r="A3655">
        <v>2018</v>
      </c>
      <c r="B3655" t="str">
        <v>September</v>
      </c>
      <c r="C3655" t="str">
        <v>Lanarkshire</v>
      </c>
      <c r="D3655">
        <v>520</v>
      </c>
      <c r="E3655">
        <f>D3655 / VLOOKUP(A3655, Data1!$A:$G, 7, FALSE)</f>
        <v>1.0134871754892024E-2</v>
      </c>
      <c r="F3655">
        <f xml:space="preserve"> ROUND(E3655 * VLOOKUP(A3655, Data1!$A:$G, 2, FALSE),0)</f>
        <v>16</v>
      </c>
      <c r="G3655">
        <f xml:space="preserve"> ROUND(E3655 * VLOOKUP(A3655, Data1!$A:$G,3, FALSE),0)</f>
        <v>216</v>
      </c>
      <c r="H3655">
        <f xml:space="preserve"> ROUND(E3655 * VLOOKUP(A3655, Data1!$A:$G, 4, FALSE),0)</f>
        <v>266</v>
      </c>
      <c r="I3655">
        <f xml:space="preserve"> ROUND(E3655 * VLOOKUP(A3655, Data1!$A:$G, 5, FALSE),0)</f>
        <v>22</v>
      </c>
      <c r="J3655">
        <f xml:space="preserve"> ROUND(E3655 * VLOOKUP(A3655, Data1!$A:$G, 6, FALSE),0)</f>
        <v>0</v>
      </c>
    </row>
    <row r="3656" spans="1:10" x14ac:dyDescent="0.25">
      <c r="A3656">
        <v>2018</v>
      </c>
      <c r="B3656" t="str">
        <v>September</v>
      </c>
      <c r="C3656" t="str">
        <v>Lothian</v>
      </c>
      <c r="D3656">
        <v>620</v>
      </c>
      <c r="E3656">
        <f>D3656 / VLOOKUP(A3656, Data1!$A:$G, 7, FALSE)</f>
        <v>1.2083885553909721E-2</v>
      </c>
      <c r="F3656">
        <f xml:space="preserve"> ROUND(E3656 * VLOOKUP(A3656, Data1!$A:$G, 2, FALSE),0)</f>
        <v>20</v>
      </c>
      <c r="G3656">
        <f xml:space="preserve"> ROUND(E3656 * VLOOKUP(A3656, Data1!$A:$G,3, FALSE),0)</f>
        <v>257</v>
      </c>
      <c r="H3656">
        <f xml:space="preserve"> ROUND(E3656 * VLOOKUP(A3656, Data1!$A:$G, 4, FALSE),0)</f>
        <v>317</v>
      </c>
      <c r="I3656">
        <f xml:space="preserve"> ROUND(E3656 * VLOOKUP(A3656, Data1!$A:$G, 5, FALSE),0)</f>
        <v>26</v>
      </c>
      <c r="J3656">
        <f xml:space="preserve"> ROUND(E3656 * VLOOKUP(A3656, Data1!$A:$G, 6, FALSE),0)</f>
        <v>0</v>
      </c>
    </row>
    <row r="3657" spans="1:10" x14ac:dyDescent="0.25">
      <c r="A3657">
        <v>2018</v>
      </c>
      <c r="B3657" t="str">
        <v>September</v>
      </c>
      <c r="C3657" t="str">
        <v>Orkney</v>
      </c>
      <c r="D3657">
        <v>12</v>
      </c>
      <c r="E3657">
        <f>D3657 / VLOOKUP(A3657, Data1!$A:$G, 7, FALSE)</f>
        <v>2.3388165588212364E-4</v>
      </c>
      <c r="F3657">
        <f xml:space="preserve"> ROUND(E3657 * VLOOKUP(A3657, Data1!$A:$G, 2, FALSE),0)</f>
        <v>0</v>
      </c>
      <c r="G3657">
        <f xml:space="preserve"> ROUND(E3657 * VLOOKUP(A3657, Data1!$A:$G,3, FALSE),0)</f>
        <v>5</v>
      </c>
      <c r="H3657">
        <f xml:space="preserve"> ROUND(E3657 * VLOOKUP(A3657, Data1!$A:$G, 4, FALSE),0)</f>
        <v>6</v>
      </c>
      <c r="I3657">
        <f xml:space="preserve"> ROUND(E3657 * VLOOKUP(A3657, Data1!$A:$G, 5, FALSE),0)</f>
        <v>1</v>
      </c>
      <c r="J3657">
        <f xml:space="preserve"> ROUND(E3657 * VLOOKUP(A3657, Data1!$A:$G, 6, FALSE),0)</f>
        <v>0</v>
      </c>
    </row>
    <row r="3658" spans="1:10" x14ac:dyDescent="0.25">
      <c r="A3658">
        <v>2018</v>
      </c>
      <c r="B3658" t="str">
        <v>September</v>
      </c>
      <c r="C3658" t="str">
        <v>Scotland</v>
      </c>
      <c r="D3658">
        <v>3948</v>
      </c>
      <c r="E3658">
        <f>D3658 / VLOOKUP(A3658, Data1!$A:$G, 7, FALSE)</f>
        <v>7.6947064785218677E-2</v>
      </c>
      <c r="F3658">
        <f xml:space="preserve"> ROUND(E3658 * VLOOKUP(A3658, Data1!$A:$G, 2, FALSE),0)</f>
        <v>124</v>
      </c>
      <c r="G3658">
        <f xml:space="preserve"> ROUND(E3658 * VLOOKUP(A3658, Data1!$A:$G,3, FALSE),0)</f>
        <v>1636</v>
      </c>
      <c r="H3658">
        <f xml:space="preserve"> ROUND(E3658 * VLOOKUP(A3658, Data1!$A:$G, 4, FALSE),0)</f>
        <v>2022</v>
      </c>
      <c r="I3658">
        <f xml:space="preserve"> ROUND(E3658 * VLOOKUP(A3658, Data1!$A:$G, 5, FALSE),0)</f>
        <v>166</v>
      </c>
      <c r="J3658">
        <f xml:space="preserve"> ROUND(E3658 * VLOOKUP(A3658, Data1!$A:$G, 6, FALSE),0)</f>
        <v>0</v>
      </c>
    </row>
    <row r="3659" spans="1:10" x14ac:dyDescent="0.25">
      <c r="A3659">
        <v>2018</v>
      </c>
      <c r="B3659" t="str">
        <v>September</v>
      </c>
      <c r="C3659" t="str">
        <v>Shetland</v>
      </c>
      <c r="D3659">
        <v>21</v>
      </c>
      <c r="E3659">
        <f>D3659 / VLOOKUP(A3659, Data1!$A:$G, 7, FALSE)</f>
        <v>4.0929289779371639E-4</v>
      </c>
      <c r="F3659">
        <f xml:space="preserve"> ROUND(E3659 * VLOOKUP(A3659, Data1!$A:$G, 2, FALSE),0)</f>
        <v>1</v>
      </c>
      <c r="G3659">
        <f xml:space="preserve"> ROUND(E3659 * VLOOKUP(A3659, Data1!$A:$G,3, FALSE),0)</f>
        <v>9</v>
      </c>
      <c r="H3659">
        <f xml:space="preserve"> ROUND(E3659 * VLOOKUP(A3659, Data1!$A:$G, 4, FALSE),0)</f>
        <v>11</v>
      </c>
      <c r="I3659">
        <f xml:space="preserve"> ROUND(E3659 * VLOOKUP(A3659, Data1!$A:$G, 5, FALSE),0)</f>
        <v>1</v>
      </c>
      <c r="J3659">
        <f xml:space="preserve"> ROUND(E3659 * VLOOKUP(A3659, Data1!$A:$G, 6, FALSE),0)</f>
        <v>0</v>
      </c>
    </row>
    <row r="3660" spans="1:10" x14ac:dyDescent="0.25">
      <c r="A3660">
        <v>2018</v>
      </c>
      <c r="B3660" t="str">
        <v>September</v>
      </c>
      <c r="C3660" t="str">
        <v>Tayside</v>
      </c>
      <c r="D3660">
        <v>311</v>
      </c>
      <c r="E3660">
        <f>D3660 / VLOOKUP(A3660, Data1!$A:$G, 7, FALSE)</f>
        <v>6.0614329149450375E-3</v>
      </c>
      <c r="F3660">
        <f xml:space="preserve"> ROUND(E3660 * VLOOKUP(A3660, Data1!$A:$G, 2, FALSE),0)</f>
        <v>10</v>
      </c>
      <c r="G3660">
        <f xml:space="preserve"> ROUND(E3660 * VLOOKUP(A3660, Data1!$A:$G,3, FALSE),0)</f>
        <v>129</v>
      </c>
      <c r="H3660">
        <f xml:space="preserve"> ROUND(E3660 * VLOOKUP(A3660, Data1!$A:$G, 4, FALSE),0)</f>
        <v>159</v>
      </c>
      <c r="I3660">
        <f xml:space="preserve"> ROUND(E3660 * VLOOKUP(A3660, Data1!$A:$G, 5, FALSE),0)</f>
        <v>13</v>
      </c>
      <c r="J3660">
        <f xml:space="preserve"> ROUND(E3660 * VLOOKUP(A3660, Data1!$A:$G, 6, FALSE),0)</f>
        <v>0</v>
      </c>
    </row>
    <row r="3661" spans="1:10" x14ac:dyDescent="0.25">
      <c r="A3661">
        <v>2018</v>
      </c>
      <c r="B3661" t="str">
        <v>September</v>
      </c>
      <c r="C3661" t="str">
        <v>Western Isles</v>
      </c>
      <c r="D3661">
        <v>25</v>
      </c>
      <c r="E3661">
        <f>D3661 / VLOOKUP(A3661, Data1!$A:$G, 7, FALSE)</f>
        <v>4.8725344975442429E-4</v>
      </c>
      <c r="F3661">
        <f xml:space="preserve"> ROUND(E3661 * VLOOKUP(A3661, Data1!$A:$G, 2, FALSE),0)</f>
        <v>1</v>
      </c>
      <c r="G3661">
        <f xml:space="preserve"> ROUND(E3661 * VLOOKUP(A3661, Data1!$A:$G,3, FALSE),0)</f>
        <v>10</v>
      </c>
      <c r="H3661">
        <f xml:space="preserve"> ROUND(E3661 * VLOOKUP(A3661, Data1!$A:$G, 4, FALSE),0)</f>
        <v>13</v>
      </c>
      <c r="I3661">
        <f xml:space="preserve"> ROUND(E3661 * VLOOKUP(A3661, Data1!$A:$G, 5, FALSE),0)</f>
        <v>1</v>
      </c>
      <c r="J3661">
        <f xml:space="preserve"> ROUND(E3661 * VLOOKUP(A3661, Data1!$A:$G, 6, FALSE),0)</f>
        <v>0</v>
      </c>
    </row>
    <row r="3662" spans="1:10" x14ac:dyDescent="0.25">
      <c r="A3662">
        <v>2018</v>
      </c>
      <c r="B3662" t="str">
        <v>August</v>
      </c>
      <c r="C3662" t="str">
        <v>Ayrshire and Arran</v>
      </c>
      <c r="D3662">
        <v>260</v>
      </c>
      <c r="E3662">
        <f>D3662 / VLOOKUP(A3662, Data1!$A:$G, 7, FALSE)</f>
        <v>5.067435877446012E-3</v>
      </c>
      <c r="F3662">
        <f xml:space="preserve"> ROUND(E3662 * VLOOKUP(A3662, Data1!$A:$G, 2, FALSE),0)</f>
        <v>8</v>
      </c>
      <c r="G3662">
        <f xml:space="preserve"> ROUND(E3662 * VLOOKUP(A3662, Data1!$A:$G,3, FALSE),0)</f>
        <v>108</v>
      </c>
      <c r="H3662">
        <f xml:space="preserve"> ROUND(E3662 * VLOOKUP(A3662, Data1!$A:$G, 4, FALSE),0)</f>
        <v>133</v>
      </c>
      <c r="I3662">
        <f xml:space="preserve"> ROUND(E3662 * VLOOKUP(A3662, Data1!$A:$G, 5, FALSE),0)</f>
        <v>11</v>
      </c>
      <c r="J3662">
        <f xml:space="preserve"> ROUND(E3662 * VLOOKUP(A3662, Data1!$A:$G, 6, FALSE),0)</f>
        <v>0</v>
      </c>
    </row>
    <row r="3663" spans="1:10" x14ac:dyDescent="0.25">
      <c r="A3663">
        <v>2018</v>
      </c>
      <c r="B3663" t="str">
        <v>August</v>
      </c>
      <c r="C3663" t="str">
        <v>Borders</v>
      </c>
      <c r="D3663">
        <v>96</v>
      </c>
      <c r="E3663">
        <f>D3663 / VLOOKUP(A3663, Data1!$A:$G, 7, FALSE)</f>
        <v>1.8710532470569891E-3</v>
      </c>
      <c r="F3663">
        <f xml:space="preserve"> ROUND(E3663 * VLOOKUP(A3663, Data1!$A:$G, 2, FALSE),0)</f>
        <v>3</v>
      </c>
      <c r="G3663">
        <f xml:space="preserve"> ROUND(E3663 * VLOOKUP(A3663, Data1!$A:$G,3, FALSE),0)</f>
        <v>40</v>
      </c>
      <c r="H3663">
        <f xml:space="preserve"> ROUND(E3663 * VLOOKUP(A3663, Data1!$A:$G, 4, FALSE),0)</f>
        <v>49</v>
      </c>
      <c r="I3663">
        <f xml:space="preserve"> ROUND(E3663 * VLOOKUP(A3663, Data1!$A:$G, 5, FALSE),0)</f>
        <v>4</v>
      </c>
      <c r="J3663">
        <f xml:space="preserve"> ROUND(E3663 * VLOOKUP(A3663, Data1!$A:$G, 6, FALSE),0)</f>
        <v>0</v>
      </c>
    </row>
    <row r="3664" spans="1:10" x14ac:dyDescent="0.25">
      <c r="A3664">
        <v>2018</v>
      </c>
      <c r="B3664" t="str">
        <v>August</v>
      </c>
      <c r="C3664" t="str">
        <v>Dumfries and Galloway</v>
      </c>
      <c r="D3664">
        <v>108</v>
      </c>
      <c r="E3664">
        <f>D3664 / VLOOKUP(A3664, Data1!$A:$G, 7, FALSE)</f>
        <v>2.1049349029391129E-3</v>
      </c>
      <c r="F3664">
        <f xml:space="preserve"> ROUND(E3664 * VLOOKUP(A3664, Data1!$A:$G, 2, FALSE),0)</f>
        <v>3</v>
      </c>
      <c r="G3664">
        <f xml:space="preserve"> ROUND(E3664 * VLOOKUP(A3664, Data1!$A:$G,3, FALSE),0)</f>
        <v>45</v>
      </c>
      <c r="H3664">
        <f xml:space="preserve"> ROUND(E3664 * VLOOKUP(A3664, Data1!$A:$G, 4, FALSE),0)</f>
        <v>55</v>
      </c>
      <c r="I3664">
        <f xml:space="preserve"> ROUND(E3664 * VLOOKUP(A3664, Data1!$A:$G, 5, FALSE),0)</f>
        <v>5</v>
      </c>
      <c r="J3664">
        <f xml:space="preserve"> ROUND(E3664 * VLOOKUP(A3664, Data1!$A:$G, 6, FALSE),0)</f>
        <v>0</v>
      </c>
    </row>
    <row r="3665" spans="1:10" x14ac:dyDescent="0.25">
      <c r="A3665">
        <v>2018</v>
      </c>
      <c r="B3665" t="str">
        <v>August</v>
      </c>
      <c r="C3665" t="str">
        <v>Fife</v>
      </c>
      <c r="D3665">
        <v>314</v>
      </c>
      <c r="E3665">
        <f>D3665 / VLOOKUP(A3665, Data1!$A:$G, 7, FALSE)</f>
        <v>6.1199033289155687E-3</v>
      </c>
      <c r="F3665">
        <f xml:space="preserve"> ROUND(E3665 * VLOOKUP(A3665, Data1!$A:$G, 2, FALSE),0)</f>
        <v>10</v>
      </c>
      <c r="G3665">
        <f xml:space="preserve"> ROUND(E3665 * VLOOKUP(A3665, Data1!$A:$G,3, FALSE),0)</f>
        <v>130</v>
      </c>
      <c r="H3665">
        <f xml:space="preserve"> ROUND(E3665 * VLOOKUP(A3665, Data1!$A:$G, 4, FALSE),0)</f>
        <v>161</v>
      </c>
      <c r="I3665">
        <f xml:space="preserve"> ROUND(E3665 * VLOOKUP(A3665, Data1!$A:$G, 5, FALSE),0)</f>
        <v>13</v>
      </c>
      <c r="J3665">
        <f xml:space="preserve"> ROUND(E3665 * VLOOKUP(A3665, Data1!$A:$G, 6, FALSE),0)</f>
        <v>0</v>
      </c>
    </row>
    <row r="3666" spans="1:10" x14ac:dyDescent="0.25">
      <c r="A3666">
        <v>2018</v>
      </c>
      <c r="B3666" t="str">
        <v>August</v>
      </c>
      <c r="C3666" t="str">
        <v>Forth Valley</v>
      </c>
      <c r="D3666">
        <v>245</v>
      </c>
      <c r="E3666">
        <f>D3666 / VLOOKUP(A3666, Data1!$A:$G, 7, FALSE)</f>
        <v>4.7750838075933579E-3</v>
      </c>
      <c r="F3666">
        <f xml:space="preserve"> ROUND(E3666 * VLOOKUP(A3666, Data1!$A:$G, 2, FALSE),0)</f>
        <v>8</v>
      </c>
      <c r="G3666">
        <f xml:space="preserve"> ROUND(E3666 * VLOOKUP(A3666, Data1!$A:$G,3, FALSE),0)</f>
        <v>102</v>
      </c>
      <c r="H3666">
        <f xml:space="preserve"> ROUND(E3666 * VLOOKUP(A3666, Data1!$A:$G, 4, FALSE),0)</f>
        <v>125</v>
      </c>
      <c r="I3666">
        <f xml:space="preserve"> ROUND(E3666 * VLOOKUP(A3666, Data1!$A:$G, 5, FALSE),0)</f>
        <v>10</v>
      </c>
      <c r="J3666">
        <f xml:space="preserve"> ROUND(E3666 * VLOOKUP(A3666, Data1!$A:$G, 6, FALSE),0)</f>
        <v>0</v>
      </c>
    </row>
    <row r="3667" spans="1:10" x14ac:dyDescent="0.25">
      <c r="A3667">
        <v>2018</v>
      </c>
      <c r="B3667" t="str">
        <v>August</v>
      </c>
      <c r="C3667" t="str">
        <v>Grampian</v>
      </c>
      <c r="D3667">
        <v>521</v>
      </c>
      <c r="E3667">
        <f>D3667 / VLOOKUP(A3667, Data1!$A:$G, 7, FALSE)</f>
        <v>1.0154361892882201E-2</v>
      </c>
      <c r="F3667">
        <f xml:space="preserve"> ROUND(E3667 * VLOOKUP(A3667, Data1!$A:$G, 2, FALSE),0)</f>
        <v>16</v>
      </c>
      <c r="G3667">
        <f xml:space="preserve"> ROUND(E3667 * VLOOKUP(A3667, Data1!$A:$G,3, FALSE),0)</f>
        <v>216</v>
      </c>
      <c r="H3667">
        <f xml:space="preserve"> ROUND(E3667 * VLOOKUP(A3667, Data1!$A:$G, 4, FALSE),0)</f>
        <v>267</v>
      </c>
      <c r="I3667">
        <f xml:space="preserve"> ROUND(E3667 * VLOOKUP(A3667, Data1!$A:$G, 5, FALSE),0)</f>
        <v>22</v>
      </c>
      <c r="J3667">
        <f xml:space="preserve"> ROUND(E3667 * VLOOKUP(A3667, Data1!$A:$G, 6, FALSE),0)</f>
        <v>0</v>
      </c>
    </row>
    <row r="3668" spans="1:10" x14ac:dyDescent="0.25">
      <c r="A3668">
        <v>2018</v>
      </c>
      <c r="B3668" t="str">
        <v>August</v>
      </c>
      <c r="C3668" t="str">
        <v>Greater Glasgow and Clyde</v>
      </c>
      <c r="D3668">
        <v>1116</v>
      </c>
      <c r="E3668">
        <f>D3668 / VLOOKUP(A3668, Data1!$A:$G, 7, FALSE)</f>
        <v>2.1750993997037497E-2</v>
      </c>
      <c r="F3668">
        <f xml:space="preserve"> ROUND(E3668 * VLOOKUP(A3668, Data1!$A:$G, 2, FALSE),0)</f>
        <v>35</v>
      </c>
      <c r="G3668">
        <f xml:space="preserve"> ROUND(E3668 * VLOOKUP(A3668, Data1!$A:$G,3, FALSE),0)</f>
        <v>463</v>
      </c>
      <c r="H3668">
        <f xml:space="preserve"> ROUND(E3668 * VLOOKUP(A3668, Data1!$A:$G, 4, FALSE),0)</f>
        <v>571</v>
      </c>
      <c r="I3668">
        <f xml:space="preserve"> ROUND(E3668 * VLOOKUP(A3668, Data1!$A:$G, 5, FALSE),0)</f>
        <v>47</v>
      </c>
      <c r="J3668">
        <f xml:space="preserve"> ROUND(E3668 * VLOOKUP(A3668, Data1!$A:$G, 6, FALSE),0)</f>
        <v>0</v>
      </c>
    </row>
    <row r="3669" spans="1:10" x14ac:dyDescent="0.25">
      <c r="A3669">
        <v>2018</v>
      </c>
      <c r="B3669" t="str">
        <v>August</v>
      </c>
      <c r="C3669" t="str">
        <v>Highland</v>
      </c>
      <c r="D3669">
        <v>248</v>
      </c>
      <c r="E3669">
        <f>D3669 / VLOOKUP(A3669, Data1!$A:$G, 7, FALSE)</f>
        <v>4.8335542215638891E-3</v>
      </c>
      <c r="F3669">
        <f xml:space="preserve"> ROUND(E3669 * VLOOKUP(A3669, Data1!$A:$G, 2, FALSE),0)</f>
        <v>8</v>
      </c>
      <c r="G3669">
        <f xml:space="preserve"> ROUND(E3669 * VLOOKUP(A3669, Data1!$A:$G,3, FALSE),0)</f>
        <v>103</v>
      </c>
      <c r="H3669">
        <f xml:space="preserve"> ROUND(E3669 * VLOOKUP(A3669, Data1!$A:$G, 4, FALSE),0)</f>
        <v>127</v>
      </c>
      <c r="I3669">
        <f xml:space="preserve"> ROUND(E3669 * VLOOKUP(A3669, Data1!$A:$G, 5, FALSE),0)</f>
        <v>10</v>
      </c>
      <c r="J3669">
        <f xml:space="preserve"> ROUND(E3669 * VLOOKUP(A3669, Data1!$A:$G, 6, FALSE),0)</f>
        <v>0</v>
      </c>
    </row>
    <row r="3670" spans="1:10" x14ac:dyDescent="0.25">
      <c r="A3670">
        <v>2018</v>
      </c>
      <c r="B3670" t="str">
        <v>August</v>
      </c>
      <c r="C3670" t="str">
        <v>Lanarkshire</v>
      </c>
      <c r="D3670">
        <v>575</v>
      </c>
      <c r="E3670">
        <f>D3670 / VLOOKUP(A3670, Data1!$A:$G, 7, FALSE)</f>
        <v>1.1206829344351759E-2</v>
      </c>
      <c r="F3670">
        <f xml:space="preserve"> ROUND(E3670 * VLOOKUP(A3670, Data1!$A:$G, 2, FALSE),0)</f>
        <v>18</v>
      </c>
      <c r="G3670">
        <f xml:space="preserve"> ROUND(E3670 * VLOOKUP(A3670, Data1!$A:$G,3, FALSE),0)</f>
        <v>238</v>
      </c>
      <c r="H3670">
        <f xml:space="preserve"> ROUND(E3670 * VLOOKUP(A3670, Data1!$A:$G, 4, FALSE),0)</f>
        <v>294</v>
      </c>
      <c r="I3670">
        <f xml:space="preserve"> ROUND(E3670 * VLOOKUP(A3670, Data1!$A:$G, 5, FALSE),0)</f>
        <v>24</v>
      </c>
      <c r="J3670">
        <f xml:space="preserve"> ROUND(E3670 * VLOOKUP(A3670, Data1!$A:$G, 6, FALSE),0)</f>
        <v>0</v>
      </c>
    </row>
    <row r="3671" spans="1:10" x14ac:dyDescent="0.25">
      <c r="A3671">
        <v>2018</v>
      </c>
      <c r="B3671" t="str">
        <v>August</v>
      </c>
      <c r="C3671" t="str">
        <v>Lothian</v>
      </c>
      <c r="D3671">
        <v>804</v>
      </c>
      <c r="E3671">
        <f>D3671 / VLOOKUP(A3671, Data1!$A:$G, 7, FALSE)</f>
        <v>1.5670070944102284E-2</v>
      </c>
      <c r="F3671">
        <f xml:space="preserve"> ROUND(E3671 * VLOOKUP(A3671, Data1!$A:$G, 2, FALSE),0)</f>
        <v>25</v>
      </c>
      <c r="G3671">
        <f xml:space="preserve"> ROUND(E3671 * VLOOKUP(A3671, Data1!$A:$G,3, FALSE),0)</f>
        <v>333</v>
      </c>
      <c r="H3671">
        <f xml:space="preserve"> ROUND(E3671 * VLOOKUP(A3671, Data1!$A:$G, 4, FALSE),0)</f>
        <v>412</v>
      </c>
      <c r="I3671">
        <f xml:space="preserve"> ROUND(E3671 * VLOOKUP(A3671, Data1!$A:$G, 5, FALSE),0)</f>
        <v>34</v>
      </c>
      <c r="J3671">
        <f xml:space="preserve"> ROUND(E3671 * VLOOKUP(A3671, Data1!$A:$G, 6, FALSE),0)</f>
        <v>0</v>
      </c>
    </row>
    <row r="3672" spans="1:10" x14ac:dyDescent="0.25">
      <c r="A3672">
        <v>2018</v>
      </c>
      <c r="B3672" t="str">
        <v>August</v>
      </c>
      <c r="C3672" t="str">
        <v>Orkney</v>
      </c>
      <c r="D3672">
        <v>18</v>
      </c>
      <c r="E3672">
        <f>D3672 / VLOOKUP(A3672, Data1!$A:$G, 7, FALSE)</f>
        <v>3.5082248382318549E-4</v>
      </c>
      <c r="F3672">
        <f xml:space="preserve"> ROUND(E3672 * VLOOKUP(A3672, Data1!$A:$G, 2, FALSE),0)</f>
        <v>1</v>
      </c>
      <c r="G3672">
        <f xml:space="preserve"> ROUND(E3672 * VLOOKUP(A3672, Data1!$A:$G,3, FALSE),0)</f>
        <v>7</v>
      </c>
      <c r="H3672">
        <f xml:space="preserve"> ROUND(E3672 * VLOOKUP(A3672, Data1!$A:$G, 4, FALSE),0)</f>
        <v>9</v>
      </c>
      <c r="I3672">
        <f xml:space="preserve"> ROUND(E3672 * VLOOKUP(A3672, Data1!$A:$G, 5, FALSE),0)</f>
        <v>1</v>
      </c>
      <c r="J3672">
        <f xml:space="preserve"> ROUND(E3672 * VLOOKUP(A3672, Data1!$A:$G, 6, FALSE),0)</f>
        <v>0</v>
      </c>
    </row>
    <row r="3673" spans="1:10" x14ac:dyDescent="0.25">
      <c r="A3673">
        <v>2018</v>
      </c>
      <c r="B3673" t="str">
        <v>August</v>
      </c>
      <c r="C3673" t="str">
        <v>Scotland</v>
      </c>
      <c r="D3673">
        <v>4657</v>
      </c>
      <c r="E3673">
        <f>D3673 / VLOOKUP(A3673, Data1!$A:$G, 7, FALSE)</f>
        <v>9.0765572620254156E-2</v>
      </c>
      <c r="F3673">
        <f xml:space="preserve"> ROUND(E3673 * VLOOKUP(A3673, Data1!$A:$G, 2, FALSE),0)</f>
        <v>146</v>
      </c>
      <c r="G3673">
        <f xml:space="preserve"> ROUND(E3673 * VLOOKUP(A3673, Data1!$A:$G,3, FALSE),0)</f>
        <v>1930</v>
      </c>
      <c r="H3673">
        <f xml:space="preserve"> ROUND(E3673 * VLOOKUP(A3673, Data1!$A:$G, 4, FALSE),0)</f>
        <v>2385</v>
      </c>
      <c r="I3673">
        <f xml:space="preserve"> ROUND(E3673 * VLOOKUP(A3673, Data1!$A:$G, 5, FALSE),0)</f>
        <v>195</v>
      </c>
      <c r="J3673">
        <f xml:space="preserve"> ROUND(E3673 * VLOOKUP(A3673, Data1!$A:$G, 6, FALSE),0)</f>
        <v>0</v>
      </c>
    </row>
    <row r="3674" spans="1:10" x14ac:dyDescent="0.25">
      <c r="A3674">
        <v>2018</v>
      </c>
      <c r="B3674" t="str">
        <v>August</v>
      </c>
      <c r="C3674" t="str">
        <v>Shetland</v>
      </c>
      <c r="D3674">
        <v>18</v>
      </c>
      <c r="E3674">
        <f>D3674 / VLOOKUP(A3674, Data1!$A:$G, 7, FALSE)</f>
        <v>3.5082248382318549E-4</v>
      </c>
      <c r="F3674">
        <f xml:space="preserve"> ROUND(E3674 * VLOOKUP(A3674, Data1!$A:$G, 2, FALSE),0)</f>
        <v>1</v>
      </c>
      <c r="G3674">
        <f xml:space="preserve"> ROUND(E3674 * VLOOKUP(A3674, Data1!$A:$G,3, FALSE),0)</f>
        <v>7</v>
      </c>
      <c r="H3674">
        <f xml:space="preserve"> ROUND(E3674 * VLOOKUP(A3674, Data1!$A:$G, 4, FALSE),0)</f>
        <v>9</v>
      </c>
      <c r="I3674">
        <f xml:space="preserve"> ROUND(E3674 * VLOOKUP(A3674, Data1!$A:$G, 5, FALSE),0)</f>
        <v>1</v>
      </c>
      <c r="J3674">
        <f xml:space="preserve"> ROUND(E3674 * VLOOKUP(A3674, Data1!$A:$G, 6, FALSE),0)</f>
        <v>0</v>
      </c>
    </row>
    <row r="3675" spans="1:10" x14ac:dyDescent="0.25">
      <c r="A3675">
        <v>2018</v>
      </c>
      <c r="B3675" t="str">
        <v>August</v>
      </c>
      <c r="C3675" t="str">
        <v>Tayside</v>
      </c>
      <c r="D3675">
        <v>322</v>
      </c>
      <c r="E3675">
        <f>D3675 / VLOOKUP(A3675, Data1!$A:$G, 7, FALSE)</f>
        <v>6.2758244328369843E-3</v>
      </c>
      <c r="F3675">
        <f xml:space="preserve"> ROUND(E3675 * VLOOKUP(A3675, Data1!$A:$G, 2, FALSE),0)</f>
        <v>10</v>
      </c>
      <c r="G3675">
        <f xml:space="preserve"> ROUND(E3675 * VLOOKUP(A3675, Data1!$A:$G,3, FALSE),0)</f>
        <v>133</v>
      </c>
      <c r="H3675">
        <f xml:space="preserve"> ROUND(E3675 * VLOOKUP(A3675, Data1!$A:$G, 4, FALSE),0)</f>
        <v>165</v>
      </c>
      <c r="I3675">
        <f xml:space="preserve"> ROUND(E3675 * VLOOKUP(A3675, Data1!$A:$G, 5, FALSE),0)</f>
        <v>14</v>
      </c>
      <c r="J3675">
        <f xml:space="preserve"> ROUND(E3675 * VLOOKUP(A3675, Data1!$A:$G, 6, FALSE),0)</f>
        <v>0</v>
      </c>
    </row>
    <row r="3676" spans="1:10" x14ac:dyDescent="0.25">
      <c r="A3676">
        <v>2018</v>
      </c>
      <c r="B3676" t="str">
        <v>August</v>
      </c>
      <c r="C3676" t="str">
        <v>Western Isles</v>
      </c>
      <c r="D3676">
        <v>12</v>
      </c>
      <c r="E3676">
        <f>D3676 / VLOOKUP(A3676, Data1!$A:$G, 7, FALSE)</f>
        <v>2.3388165588212364E-4</v>
      </c>
      <c r="F3676">
        <f xml:space="preserve"> ROUND(E3676 * VLOOKUP(A3676, Data1!$A:$G, 2, FALSE),0)</f>
        <v>0</v>
      </c>
      <c r="G3676">
        <f xml:space="preserve"> ROUND(E3676 * VLOOKUP(A3676, Data1!$A:$G,3, FALSE),0)</f>
        <v>5</v>
      </c>
      <c r="H3676">
        <f xml:space="preserve"> ROUND(E3676 * VLOOKUP(A3676, Data1!$A:$G, 4, FALSE),0)</f>
        <v>6</v>
      </c>
      <c r="I3676">
        <f xml:space="preserve"> ROUND(E3676 * VLOOKUP(A3676, Data1!$A:$G, 5, FALSE),0)</f>
        <v>1</v>
      </c>
      <c r="J3676">
        <f xml:space="preserve"> ROUND(E3676 * VLOOKUP(A3676, Data1!$A:$G, 6, FALSE),0)</f>
        <v>0</v>
      </c>
    </row>
    <row r="3677" spans="1:10" x14ac:dyDescent="0.25">
      <c r="A3677">
        <v>2018</v>
      </c>
      <c r="B3677" t="str">
        <v>July</v>
      </c>
      <c r="C3677" t="str">
        <v>Ayrshire and Arran</v>
      </c>
      <c r="D3677">
        <v>289</v>
      </c>
      <c r="E3677">
        <f>D3677 / VLOOKUP(A3677, Data1!$A:$G, 7, FALSE)</f>
        <v>5.632649879161144E-3</v>
      </c>
      <c r="F3677">
        <f xml:space="preserve"> ROUND(E3677 * VLOOKUP(A3677, Data1!$A:$G, 2, FALSE),0)</f>
        <v>9</v>
      </c>
      <c r="G3677">
        <f xml:space="preserve"> ROUND(E3677 * VLOOKUP(A3677, Data1!$A:$G,3, FALSE),0)</f>
        <v>120</v>
      </c>
      <c r="H3677">
        <f xml:space="preserve"> ROUND(E3677 * VLOOKUP(A3677, Data1!$A:$G, 4, FALSE),0)</f>
        <v>148</v>
      </c>
      <c r="I3677">
        <f xml:space="preserve"> ROUND(E3677 * VLOOKUP(A3677, Data1!$A:$G, 5, FALSE),0)</f>
        <v>12</v>
      </c>
      <c r="J3677">
        <f xml:space="preserve"> ROUND(E3677 * VLOOKUP(A3677, Data1!$A:$G, 6, FALSE),0)</f>
        <v>0</v>
      </c>
    </row>
    <row r="3678" spans="1:10" x14ac:dyDescent="0.25">
      <c r="A3678">
        <v>2018</v>
      </c>
      <c r="B3678" t="str">
        <v>July</v>
      </c>
      <c r="C3678" t="str">
        <v>Borders</v>
      </c>
      <c r="D3678">
        <v>88</v>
      </c>
      <c r="E3678">
        <f>D3678 / VLOOKUP(A3678, Data1!$A:$G, 7, FALSE)</f>
        <v>1.7151321431355733E-3</v>
      </c>
      <c r="F3678">
        <f xml:space="preserve"> ROUND(E3678 * VLOOKUP(A3678, Data1!$A:$G, 2, FALSE),0)</f>
        <v>3</v>
      </c>
      <c r="G3678">
        <f xml:space="preserve"> ROUND(E3678 * VLOOKUP(A3678, Data1!$A:$G,3, FALSE),0)</f>
        <v>36</v>
      </c>
      <c r="H3678">
        <f xml:space="preserve"> ROUND(E3678 * VLOOKUP(A3678, Data1!$A:$G, 4, FALSE),0)</f>
        <v>45</v>
      </c>
      <c r="I3678">
        <f xml:space="preserve"> ROUND(E3678 * VLOOKUP(A3678, Data1!$A:$G, 5, FALSE),0)</f>
        <v>4</v>
      </c>
      <c r="J3678">
        <f xml:space="preserve"> ROUND(E3678 * VLOOKUP(A3678, Data1!$A:$G, 6, FALSE),0)</f>
        <v>0</v>
      </c>
    </row>
    <row r="3679" spans="1:10" x14ac:dyDescent="0.25">
      <c r="A3679">
        <v>2018</v>
      </c>
      <c r="B3679" t="str">
        <v>July</v>
      </c>
      <c r="C3679" t="str">
        <v>Dumfries and Galloway</v>
      </c>
      <c r="D3679">
        <v>102</v>
      </c>
      <c r="E3679">
        <f>D3679 / VLOOKUP(A3679, Data1!$A:$G, 7, FALSE)</f>
        <v>1.987994074998051E-3</v>
      </c>
      <c r="F3679">
        <f xml:space="preserve"> ROUND(E3679 * VLOOKUP(A3679, Data1!$A:$G, 2, FALSE),0)</f>
        <v>3</v>
      </c>
      <c r="G3679">
        <f xml:space="preserve"> ROUND(E3679 * VLOOKUP(A3679, Data1!$A:$G,3, FALSE),0)</f>
        <v>42</v>
      </c>
      <c r="H3679">
        <f xml:space="preserve"> ROUND(E3679 * VLOOKUP(A3679, Data1!$A:$G, 4, FALSE),0)</f>
        <v>52</v>
      </c>
      <c r="I3679">
        <f xml:space="preserve"> ROUND(E3679 * VLOOKUP(A3679, Data1!$A:$G, 5, FALSE),0)</f>
        <v>4</v>
      </c>
      <c r="J3679">
        <f xml:space="preserve"> ROUND(E3679 * VLOOKUP(A3679, Data1!$A:$G, 6, FALSE),0)</f>
        <v>0</v>
      </c>
    </row>
    <row r="3680" spans="1:10" x14ac:dyDescent="0.25">
      <c r="A3680">
        <v>2018</v>
      </c>
      <c r="B3680" t="str">
        <v>July</v>
      </c>
      <c r="C3680" t="str">
        <v>Fife</v>
      </c>
      <c r="D3680">
        <v>316</v>
      </c>
      <c r="E3680">
        <f>D3680 / VLOOKUP(A3680, Data1!$A:$G, 7, FALSE)</f>
        <v>6.1588836048959228E-3</v>
      </c>
      <c r="F3680">
        <f xml:space="preserve"> ROUND(E3680 * VLOOKUP(A3680, Data1!$A:$G, 2, FALSE),0)</f>
        <v>10</v>
      </c>
      <c r="G3680">
        <f xml:space="preserve"> ROUND(E3680 * VLOOKUP(A3680, Data1!$A:$G,3, FALSE),0)</f>
        <v>131</v>
      </c>
      <c r="H3680">
        <f xml:space="preserve"> ROUND(E3680 * VLOOKUP(A3680, Data1!$A:$G, 4, FALSE),0)</f>
        <v>162</v>
      </c>
      <c r="I3680">
        <f xml:space="preserve"> ROUND(E3680 * VLOOKUP(A3680, Data1!$A:$G, 5, FALSE),0)</f>
        <v>13</v>
      </c>
      <c r="J3680">
        <f xml:space="preserve"> ROUND(E3680 * VLOOKUP(A3680, Data1!$A:$G, 6, FALSE),0)</f>
        <v>0</v>
      </c>
    </row>
    <row r="3681" spans="1:10" x14ac:dyDescent="0.25">
      <c r="A3681">
        <v>2018</v>
      </c>
      <c r="B3681" t="str">
        <v>July</v>
      </c>
      <c r="C3681" t="str">
        <v>Forth Valley</v>
      </c>
      <c r="D3681">
        <v>243</v>
      </c>
      <c r="E3681">
        <f>D3681 / VLOOKUP(A3681, Data1!$A:$G, 7, FALSE)</f>
        <v>4.7361035316130038E-3</v>
      </c>
      <c r="F3681">
        <f xml:space="preserve"> ROUND(E3681 * VLOOKUP(A3681, Data1!$A:$G, 2, FALSE),0)</f>
        <v>8</v>
      </c>
      <c r="G3681">
        <f xml:space="preserve"> ROUND(E3681 * VLOOKUP(A3681, Data1!$A:$G,3, FALSE),0)</f>
        <v>101</v>
      </c>
      <c r="H3681">
        <f xml:space="preserve"> ROUND(E3681 * VLOOKUP(A3681, Data1!$A:$G, 4, FALSE),0)</f>
        <v>124</v>
      </c>
      <c r="I3681">
        <f xml:space="preserve"> ROUND(E3681 * VLOOKUP(A3681, Data1!$A:$G, 5, FALSE),0)</f>
        <v>10</v>
      </c>
      <c r="J3681">
        <f xml:space="preserve"> ROUND(E3681 * VLOOKUP(A3681, Data1!$A:$G, 6, FALSE),0)</f>
        <v>0</v>
      </c>
    </row>
    <row r="3682" spans="1:10" x14ac:dyDescent="0.25">
      <c r="A3682">
        <v>2018</v>
      </c>
      <c r="B3682" t="str">
        <v>July</v>
      </c>
      <c r="C3682" t="str">
        <v>Grampian</v>
      </c>
      <c r="D3682">
        <v>546</v>
      </c>
      <c r="E3682">
        <f>D3682 / VLOOKUP(A3682, Data1!$A:$G, 7, FALSE)</f>
        <v>1.0641615342636626E-2</v>
      </c>
      <c r="F3682">
        <f xml:space="preserve"> ROUND(E3682 * VLOOKUP(A3682, Data1!$A:$G, 2, FALSE),0)</f>
        <v>17</v>
      </c>
      <c r="G3682">
        <f xml:space="preserve"> ROUND(E3682 * VLOOKUP(A3682, Data1!$A:$G,3, FALSE),0)</f>
        <v>226</v>
      </c>
      <c r="H3682">
        <f xml:space="preserve"> ROUND(E3682 * VLOOKUP(A3682, Data1!$A:$G, 4, FALSE),0)</f>
        <v>280</v>
      </c>
      <c r="I3682">
        <f xml:space="preserve"> ROUND(E3682 * VLOOKUP(A3682, Data1!$A:$G, 5, FALSE),0)</f>
        <v>23</v>
      </c>
      <c r="J3682">
        <f xml:space="preserve"> ROUND(E3682 * VLOOKUP(A3682, Data1!$A:$G, 6, FALSE),0)</f>
        <v>0</v>
      </c>
    </row>
    <row r="3683" spans="1:10" x14ac:dyDescent="0.25">
      <c r="A3683">
        <v>2018</v>
      </c>
      <c r="B3683" t="str">
        <v>July</v>
      </c>
      <c r="C3683" t="str">
        <v>Greater Glasgow and Clyde</v>
      </c>
      <c r="D3683">
        <v>972</v>
      </c>
      <c r="E3683">
        <f>D3683 / VLOOKUP(A3683, Data1!$A:$G, 7, FALSE)</f>
        <v>1.8944414126452015E-2</v>
      </c>
      <c r="F3683">
        <f xml:space="preserve"> ROUND(E3683 * VLOOKUP(A3683, Data1!$A:$G, 2, FALSE),0)</f>
        <v>31</v>
      </c>
      <c r="G3683">
        <f xml:space="preserve"> ROUND(E3683 * VLOOKUP(A3683, Data1!$A:$G,3, FALSE),0)</f>
        <v>403</v>
      </c>
      <c r="H3683">
        <f xml:space="preserve"> ROUND(E3683 * VLOOKUP(A3683, Data1!$A:$G, 4, FALSE),0)</f>
        <v>498</v>
      </c>
      <c r="I3683">
        <f xml:space="preserve"> ROUND(E3683 * VLOOKUP(A3683, Data1!$A:$G, 5, FALSE),0)</f>
        <v>41</v>
      </c>
      <c r="J3683">
        <f xml:space="preserve"> ROUND(E3683 * VLOOKUP(A3683, Data1!$A:$G, 6, FALSE),0)</f>
        <v>0</v>
      </c>
    </row>
    <row r="3684" spans="1:10" x14ac:dyDescent="0.25">
      <c r="A3684">
        <v>2018</v>
      </c>
      <c r="B3684" t="str">
        <v>July</v>
      </c>
      <c r="C3684" t="str">
        <v>Highland</v>
      </c>
      <c r="D3684">
        <v>226</v>
      </c>
      <c r="E3684">
        <f>D3684 / VLOOKUP(A3684, Data1!$A:$G, 7, FALSE)</f>
        <v>4.4047711857799956E-3</v>
      </c>
      <c r="F3684">
        <f xml:space="preserve"> ROUND(E3684 * VLOOKUP(A3684, Data1!$A:$G, 2, FALSE),0)</f>
        <v>7</v>
      </c>
      <c r="G3684">
        <f xml:space="preserve"> ROUND(E3684 * VLOOKUP(A3684, Data1!$A:$G,3, FALSE),0)</f>
        <v>94</v>
      </c>
      <c r="H3684">
        <f xml:space="preserve"> ROUND(E3684 * VLOOKUP(A3684, Data1!$A:$G, 4, FALSE),0)</f>
        <v>116</v>
      </c>
      <c r="I3684">
        <f xml:space="preserve"> ROUND(E3684 * VLOOKUP(A3684, Data1!$A:$G, 5, FALSE),0)</f>
        <v>9</v>
      </c>
      <c r="J3684">
        <f xml:space="preserve"> ROUND(E3684 * VLOOKUP(A3684, Data1!$A:$G, 6, FALSE),0)</f>
        <v>0</v>
      </c>
    </row>
    <row r="3685" spans="1:10" x14ac:dyDescent="0.25">
      <c r="A3685">
        <v>2018</v>
      </c>
      <c r="B3685" t="str">
        <v>July</v>
      </c>
      <c r="C3685" t="str">
        <v>Lanarkshire</v>
      </c>
      <c r="D3685">
        <v>549</v>
      </c>
      <c r="E3685">
        <f>D3685 / VLOOKUP(A3685, Data1!$A:$G, 7, FALSE)</f>
        <v>1.0700085756607157E-2</v>
      </c>
      <c r="F3685">
        <f xml:space="preserve"> ROUND(E3685 * VLOOKUP(A3685, Data1!$A:$G, 2, FALSE),0)</f>
        <v>17</v>
      </c>
      <c r="G3685">
        <f xml:space="preserve"> ROUND(E3685 * VLOOKUP(A3685, Data1!$A:$G,3, FALSE),0)</f>
        <v>228</v>
      </c>
      <c r="H3685">
        <f xml:space="preserve"> ROUND(E3685 * VLOOKUP(A3685, Data1!$A:$G, 4, FALSE),0)</f>
        <v>281</v>
      </c>
      <c r="I3685">
        <f xml:space="preserve"> ROUND(E3685 * VLOOKUP(A3685, Data1!$A:$G, 5, FALSE),0)</f>
        <v>23</v>
      </c>
      <c r="J3685">
        <f xml:space="preserve"> ROUND(E3685 * VLOOKUP(A3685, Data1!$A:$G, 6, FALSE),0)</f>
        <v>0</v>
      </c>
    </row>
    <row r="3686" spans="1:10" x14ac:dyDescent="0.25">
      <c r="A3686">
        <v>2018</v>
      </c>
      <c r="B3686" t="str">
        <v>July</v>
      </c>
      <c r="C3686" t="str">
        <v>Lothian</v>
      </c>
      <c r="D3686">
        <v>787</v>
      </c>
      <c r="E3686">
        <f>D3686 / VLOOKUP(A3686, Data1!$A:$G, 7, FALSE)</f>
        <v>1.5338738598269275E-2</v>
      </c>
      <c r="F3686">
        <f xml:space="preserve"> ROUND(E3686 * VLOOKUP(A3686, Data1!$A:$G, 2, FALSE),0)</f>
        <v>25</v>
      </c>
      <c r="G3686">
        <f xml:space="preserve"> ROUND(E3686 * VLOOKUP(A3686, Data1!$A:$G,3, FALSE),0)</f>
        <v>326</v>
      </c>
      <c r="H3686">
        <f xml:space="preserve"> ROUND(E3686 * VLOOKUP(A3686, Data1!$A:$G, 4, FALSE),0)</f>
        <v>403</v>
      </c>
      <c r="I3686">
        <f xml:space="preserve"> ROUND(E3686 * VLOOKUP(A3686, Data1!$A:$G, 5, FALSE),0)</f>
        <v>33</v>
      </c>
      <c r="J3686">
        <f xml:space="preserve"> ROUND(E3686 * VLOOKUP(A3686, Data1!$A:$G, 6, FALSE),0)</f>
        <v>0</v>
      </c>
    </row>
    <row r="3687" spans="1:10" x14ac:dyDescent="0.25">
      <c r="A3687">
        <v>2018</v>
      </c>
      <c r="B3687" t="str">
        <v>July</v>
      </c>
      <c r="C3687" t="str">
        <v>Orkney</v>
      </c>
      <c r="D3687">
        <v>15</v>
      </c>
      <c r="E3687">
        <f>D3687 / VLOOKUP(A3687, Data1!$A:$G, 7, FALSE)</f>
        <v>2.9235206985265454E-4</v>
      </c>
      <c r="F3687">
        <f xml:space="preserve"> ROUND(E3687 * VLOOKUP(A3687, Data1!$A:$G, 2, FALSE),0)</f>
        <v>0</v>
      </c>
      <c r="G3687">
        <f xml:space="preserve"> ROUND(E3687 * VLOOKUP(A3687, Data1!$A:$G,3, FALSE),0)</f>
        <v>6</v>
      </c>
      <c r="H3687">
        <f xml:space="preserve"> ROUND(E3687 * VLOOKUP(A3687, Data1!$A:$G, 4, FALSE),0)</f>
        <v>8</v>
      </c>
      <c r="I3687">
        <f xml:space="preserve"> ROUND(E3687 * VLOOKUP(A3687, Data1!$A:$G, 5, FALSE),0)</f>
        <v>1</v>
      </c>
      <c r="J3687">
        <f xml:space="preserve"> ROUND(E3687 * VLOOKUP(A3687, Data1!$A:$G, 6, FALSE),0)</f>
        <v>0</v>
      </c>
    </row>
    <row r="3688" spans="1:10" x14ac:dyDescent="0.25">
      <c r="A3688">
        <v>2018</v>
      </c>
      <c r="B3688" t="str">
        <v>July</v>
      </c>
      <c r="C3688" t="str">
        <v>Scotland</v>
      </c>
      <c r="D3688">
        <v>4473</v>
      </c>
      <c r="E3688">
        <f>D3688 / VLOOKUP(A3688, Data1!$A:$G, 7, FALSE)</f>
        <v>8.7179387230061592E-2</v>
      </c>
      <c r="F3688">
        <f xml:space="preserve"> ROUND(E3688 * VLOOKUP(A3688, Data1!$A:$G, 2, FALSE),0)</f>
        <v>141</v>
      </c>
      <c r="G3688">
        <f xml:space="preserve"> ROUND(E3688 * VLOOKUP(A3688, Data1!$A:$G,3, FALSE),0)</f>
        <v>1854</v>
      </c>
      <c r="H3688">
        <f xml:space="preserve"> ROUND(E3688 * VLOOKUP(A3688, Data1!$A:$G, 4, FALSE),0)</f>
        <v>2290</v>
      </c>
      <c r="I3688">
        <f xml:space="preserve"> ROUND(E3688 * VLOOKUP(A3688, Data1!$A:$G, 5, FALSE),0)</f>
        <v>188</v>
      </c>
      <c r="J3688">
        <f xml:space="preserve"> ROUND(E3688 * VLOOKUP(A3688, Data1!$A:$G, 6, FALSE),0)</f>
        <v>0</v>
      </c>
    </row>
    <row r="3689" spans="1:10" x14ac:dyDescent="0.25">
      <c r="A3689">
        <v>2018</v>
      </c>
      <c r="B3689" t="str">
        <v>July</v>
      </c>
      <c r="C3689" t="str">
        <v>Shetland</v>
      </c>
      <c r="D3689">
        <v>16</v>
      </c>
      <c r="E3689">
        <f>D3689 / VLOOKUP(A3689, Data1!$A:$G, 7, FALSE)</f>
        <v>3.1184220784283154E-4</v>
      </c>
      <c r="F3689">
        <f xml:space="preserve"> ROUND(E3689 * VLOOKUP(A3689, Data1!$A:$G, 2, FALSE),0)</f>
        <v>1</v>
      </c>
      <c r="G3689">
        <f xml:space="preserve"> ROUND(E3689 * VLOOKUP(A3689, Data1!$A:$G,3, FALSE),0)</f>
        <v>7</v>
      </c>
      <c r="H3689">
        <f xml:space="preserve"> ROUND(E3689 * VLOOKUP(A3689, Data1!$A:$G, 4, FALSE),0)</f>
        <v>8</v>
      </c>
      <c r="I3689">
        <f xml:space="preserve"> ROUND(E3689 * VLOOKUP(A3689, Data1!$A:$G, 5, FALSE),0)</f>
        <v>1</v>
      </c>
      <c r="J3689">
        <f xml:space="preserve"> ROUND(E3689 * VLOOKUP(A3689, Data1!$A:$G, 6, FALSE),0)</f>
        <v>0</v>
      </c>
    </row>
    <row r="3690" spans="1:10" x14ac:dyDescent="0.25">
      <c r="A3690">
        <v>2018</v>
      </c>
      <c r="B3690" t="str">
        <v>July</v>
      </c>
      <c r="C3690" t="str">
        <v>Tayside</v>
      </c>
      <c r="D3690">
        <v>299</v>
      </c>
      <c r="E3690">
        <f>D3690 / VLOOKUP(A3690, Data1!$A:$G, 7, FALSE)</f>
        <v>5.8275512590629137E-3</v>
      </c>
      <c r="F3690">
        <f xml:space="preserve"> ROUND(E3690 * VLOOKUP(A3690, Data1!$A:$G, 2, FALSE),0)</f>
        <v>9</v>
      </c>
      <c r="G3690">
        <f xml:space="preserve"> ROUND(E3690 * VLOOKUP(A3690, Data1!$A:$G,3, FALSE),0)</f>
        <v>124</v>
      </c>
      <c r="H3690">
        <f xml:space="preserve"> ROUND(E3690 * VLOOKUP(A3690, Data1!$A:$G, 4, FALSE),0)</f>
        <v>153</v>
      </c>
      <c r="I3690">
        <f xml:space="preserve"> ROUND(E3690 * VLOOKUP(A3690, Data1!$A:$G, 5, FALSE),0)</f>
        <v>13</v>
      </c>
      <c r="J3690">
        <f xml:space="preserve"> ROUND(E3690 * VLOOKUP(A3690, Data1!$A:$G, 6, FALSE),0)</f>
        <v>0</v>
      </c>
    </row>
    <row r="3691" spans="1:10" x14ac:dyDescent="0.25">
      <c r="A3691">
        <v>2018</v>
      </c>
      <c r="B3691" t="str">
        <v>July</v>
      </c>
      <c r="C3691" t="str">
        <v>Western Isles</v>
      </c>
      <c r="D3691">
        <v>25</v>
      </c>
      <c r="E3691">
        <f>D3691 / VLOOKUP(A3691, Data1!$A:$G, 7, FALSE)</f>
        <v>4.8725344975442429E-4</v>
      </c>
      <c r="F3691">
        <f xml:space="preserve"> ROUND(E3691 * VLOOKUP(A3691, Data1!$A:$G, 2, FALSE),0)</f>
        <v>1</v>
      </c>
      <c r="G3691">
        <f xml:space="preserve"> ROUND(E3691 * VLOOKUP(A3691, Data1!$A:$G,3, FALSE),0)</f>
        <v>10</v>
      </c>
      <c r="H3691">
        <f xml:space="preserve"> ROUND(E3691 * VLOOKUP(A3691, Data1!$A:$G, 4, FALSE),0)</f>
        <v>13</v>
      </c>
      <c r="I3691">
        <f xml:space="preserve"> ROUND(E3691 * VLOOKUP(A3691, Data1!$A:$G, 5, FALSE),0)</f>
        <v>1</v>
      </c>
      <c r="J3691">
        <f xml:space="preserve"> ROUND(E3691 * VLOOKUP(A3691, Data1!$A:$G, 6, FALSE),0)</f>
        <v>0</v>
      </c>
    </row>
    <row r="3692" spans="1:10" x14ac:dyDescent="0.25">
      <c r="A3692">
        <v>2018</v>
      </c>
      <c r="B3692" t="str">
        <v>June</v>
      </c>
      <c r="C3692" t="str">
        <v>Ayrshire and Arran</v>
      </c>
      <c r="D3692">
        <v>280</v>
      </c>
      <c r="E3692">
        <f>D3692 / VLOOKUP(A3692, Data1!$A:$G, 7, FALSE)</f>
        <v>5.4572386372495514E-3</v>
      </c>
      <c r="F3692">
        <f xml:space="preserve"> ROUND(E3692 * VLOOKUP(A3692, Data1!$A:$G, 2, FALSE),0)</f>
        <v>9</v>
      </c>
      <c r="G3692">
        <f xml:space="preserve"> ROUND(E3692 * VLOOKUP(A3692, Data1!$A:$G,3, FALSE),0)</f>
        <v>116</v>
      </c>
      <c r="H3692">
        <f xml:space="preserve"> ROUND(E3692 * VLOOKUP(A3692, Data1!$A:$G, 4, FALSE),0)</f>
        <v>143</v>
      </c>
      <c r="I3692">
        <f xml:space="preserve"> ROUND(E3692 * VLOOKUP(A3692, Data1!$A:$G, 5, FALSE),0)</f>
        <v>12</v>
      </c>
      <c r="J3692">
        <f xml:space="preserve"> ROUND(E3692 * VLOOKUP(A3692, Data1!$A:$G, 6, FALSE),0)</f>
        <v>0</v>
      </c>
    </row>
    <row r="3693" spans="1:10" x14ac:dyDescent="0.25">
      <c r="A3693">
        <v>2018</v>
      </c>
      <c r="B3693" t="str">
        <v>June</v>
      </c>
      <c r="C3693" t="str">
        <v>Borders</v>
      </c>
      <c r="D3693">
        <v>79</v>
      </c>
      <c r="E3693">
        <f>D3693 / VLOOKUP(A3693, Data1!$A:$G, 7, FALSE)</f>
        <v>1.5397209012239807E-3</v>
      </c>
      <c r="F3693">
        <f xml:space="preserve"> ROUND(E3693 * VLOOKUP(A3693, Data1!$A:$G, 2, FALSE),0)</f>
        <v>2</v>
      </c>
      <c r="G3693">
        <f xml:space="preserve"> ROUND(E3693 * VLOOKUP(A3693, Data1!$A:$G,3, FALSE),0)</f>
        <v>33</v>
      </c>
      <c r="H3693">
        <f xml:space="preserve"> ROUND(E3693 * VLOOKUP(A3693, Data1!$A:$G, 4, FALSE),0)</f>
        <v>40</v>
      </c>
      <c r="I3693">
        <f xml:space="preserve"> ROUND(E3693 * VLOOKUP(A3693, Data1!$A:$G, 5, FALSE),0)</f>
        <v>3</v>
      </c>
      <c r="J3693">
        <f xml:space="preserve"> ROUND(E3693 * VLOOKUP(A3693, Data1!$A:$G, 6, FALSE),0)</f>
        <v>0</v>
      </c>
    </row>
    <row r="3694" spans="1:10" x14ac:dyDescent="0.25">
      <c r="A3694">
        <v>2018</v>
      </c>
      <c r="B3694" t="str">
        <v>June</v>
      </c>
      <c r="C3694" t="str">
        <v>Dumfries and Galloway</v>
      </c>
      <c r="D3694">
        <v>84</v>
      </c>
      <c r="E3694">
        <f>D3694 / VLOOKUP(A3694, Data1!$A:$G, 7, FALSE)</f>
        <v>1.6371715911748656E-3</v>
      </c>
      <c r="F3694">
        <f xml:space="preserve"> ROUND(E3694 * VLOOKUP(A3694, Data1!$A:$G, 2, FALSE),0)</f>
        <v>3</v>
      </c>
      <c r="G3694">
        <f xml:space="preserve"> ROUND(E3694 * VLOOKUP(A3694, Data1!$A:$G,3, FALSE),0)</f>
        <v>35</v>
      </c>
      <c r="H3694">
        <f xml:space="preserve"> ROUND(E3694 * VLOOKUP(A3694, Data1!$A:$G, 4, FALSE),0)</f>
        <v>43</v>
      </c>
      <c r="I3694">
        <f xml:space="preserve"> ROUND(E3694 * VLOOKUP(A3694, Data1!$A:$G, 5, FALSE),0)</f>
        <v>4</v>
      </c>
      <c r="J3694">
        <f xml:space="preserve"> ROUND(E3694 * VLOOKUP(A3694, Data1!$A:$G, 6, FALSE),0)</f>
        <v>0</v>
      </c>
    </row>
    <row r="3695" spans="1:10" x14ac:dyDescent="0.25">
      <c r="A3695">
        <v>2018</v>
      </c>
      <c r="B3695" t="str">
        <v>June</v>
      </c>
      <c r="C3695" t="str">
        <v>Fife</v>
      </c>
      <c r="D3695">
        <v>292</v>
      </c>
      <c r="E3695">
        <f>D3695 / VLOOKUP(A3695, Data1!$A:$G, 7, FALSE)</f>
        <v>5.6911202931316752E-3</v>
      </c>
      <c r="F3695">
        <f xml:space="preserve"> ROUND(E3695 * VLOOKUP(A3695, Data1!$A:$G, 2, FALSE),0)</f>
        <v>9</v>
      </c>
      <c r="G3695">
        <f xml:space="preserve"> ROUND(E3695 * VLOOKUP(A3695, Data1!$A:$G,3, FALSE),0)</f>
        <v>121</v>
      </c>
      <c r="H3695">
        <f xml:space="preserve"> ROUND(E3695 * VLOOKUP(A3695, Data1!$A:$G, 4, FALSE),0)</f>
        <v>150</v>
      </c>
      <c r="I3695">
        <f xml:space="preserve"> ROUND(E3695 * VLOOKUP(A3695, Data1!$A:$G, 5, FALSE),0)</f>
        <v>12</v>
      </c>
      <c r="J3695">
        <f xml:space="preserve"> ROUND(E3695 * VLOOKUP(A3695, Data1!$A:$G, 6, FALSE),0)</f>
        <v>0</v>
      </c>
    </row>
    <row r="3696" spans="1:10" x14ac:dyDescent="0.25">
      <c r="A3696">
        <v>2018</v>
      </c>
      <c r="B3696" t="str">
        <v>June</v>
      </c>
      <c r="C3696" t="str">
        <v>Forth Valley</v>
      </c>
      <c r="D3696">
        <v>240</v>
      </c>
      <c r="E3696">
        <f>D3696 / VLOOKUP(A3696, Data1!$A:$G, 7, FALSE)</f>
        <v>4.6776331176424726E-3</v>
      </c>
      <c r="F3696">
        <f xml:space="preserve"> ROUND(E3696 * VLOOKUP(A3696, Data1!$A:$G, 2, FALSE),0)</f>
        <v>8</v>
      </c>
      <c r="G3696">
        <f xml:space="preserve"> ROUND(E3696 * VLOOKUP(A3696, Data1!$A:$G,3, FALSE),0)</f>
        <v>99</v>
      </c>
      <c r="H3696">
        <f xml:space="preserve"> ROUND(E3696 * VLOOKUP(A3696, Data1!$A:$G, 4, FALSE),0)</f>
        <v>123</v>
      </c>
      <c r="I3696">
        <f xml:space="preserve"> ROUND(E3696 * VLOOKUP(A3696, Data1!$A:$G, 5, FALSE),0)</f>
        <v>10</v>
      </c>
      <c r="J3696">
        <f xml:space="preserve"> ROUND(E3696 * VLOOKUP(A3696, Data1!$A:$G, 6, FALSE),0)</f>
        <v>0</v>
      </c>
    </row>
    <row r="3697" spans="1:10" x14ac:dyDescent="0.25">
      <c r="A3697">
        <v>2018</v>
      </c>
      <c r="B3697" t="str">
        <v>June</v>
      </c>
      <c r="C3697" t="str">
        <v>Grampian</v>
      </c>
      <c r="D3697">
        <v>496</v>
      </c>
      <c r="E3697">
        <f>D3697 / VLOOKUP(A3697, Data1!$A:$G, 7, FALSE)</f>
        <v>9.6671084431277782E-3</v>
      </c>
      <c r="F3697">
        <f xml:space="preserve"> ROUND(E3697 * VLOOKUP(A3697, Data1!$A:$G, 2, FALSE),0)</f>
        <v>16</v>
      </c>
      <c r="G3697">
        <f xml:space="preserve"> ROUND(E3697 * VLOOKUP(A3697, Data1!$A:$G,3, FALSE),0)</f>
        <v>206</v>
      </c>
      <c r="H3697">
        <f xml:space="preserve"> ROUND(E3697 * VLOOKUP(A3697, Data1!$A:$G, 4, FALSE),0)</f>
        <v>254</v>
      </c>
      <c r="I3697">
        <f xml:space="preserve"> ROUND(E3697 * VLOOKUP(A3697, Data1!$A:$G, 5, FALSE),0)</f>
        <v>21</v>
      </c>
      <c r="J3697">
        <f xml:space="preserve"> ROUND(E3697 * VLOOKUP(A3697, Data1!$A:$G, 6, FALSE),0)</f>
        <v>0</v>
      </c>
    </row>
    <row r="3698" spans="1:10" x14ac:dyDescent="0.25">
      <c r="A3698">
        <v>2018</v>
      </c>
      <c r="B3698" t="str">
        <v>June</v>
      </c>
      <c r="C3698" t="str">
        <v>Greater Glasgow and Clyde</v>
      </c>
      <c r="D3698">
        <v>933</v>
      </c>
      <c r="E3698">
        <f>D3698 / VLOOKUP(A3698, Data1!$A:$G, 7, FALSE)</f>
        <v>1.8184298744835112E-2</v>
      </c>
      <c r="F3698">
        <f xml:space="preserve"> ROUND(E3698 * VLOOKUP(A3698, Data1!$A:$G, 2, FALSE),0)</f>
        <v>29</v>
      </c>
      <c r="G3698">
        <f xml:space="preserve"> ROUND(E3698 * VLOOKUP(A3698, Data1!$A:$G,3, FALSE),0)</f>
        <v>387</v>
      </c>
      <c r="H3698">
        <f xml:space="preserve"> ROUND(E3698 * VLOOKUP(A3698, Data1!$A:$G, 4, FALSE),0)</f>
        <v>478</v>
      </c>
      <c r="I3698">
        <f xml:space="preserve"> ROUND(E3698 * VLOOKUP(A3698, Data1!$A:$G, 5, FALSE),0)</f>
        <v>39</v>
      </c>
      <c r="J3698">
        <f xml:space="preserve"> ROUND(E3698 * VLOOKUP(A3698, Data1!$A:$G, 6, FALSE),0)</f>
        <v>0</v>
      </c>
    </row>
    <row r="3699" spans="1:10" x14ac:dyDescent="0.25">
      <c r="A3699">
        <v>2018</v>
      </c>
      <c r="B3699" t="str">
        <v>June</v>
      </c>
      <c r="C3699" t="str">
        <v>Highland</v>
      </c>
      <c r="D3699">
        <v>212</v>
      </c>
      <c r="E3699">
        <f>D3699 / VLOOKUP(A3699, Data1!$A:$G, 7, FALSE)</f>
        <v>4.1319092539175177E-3</v>
      </c>
      <c r="F3699">
        <f xml:space="preserve"> ROUND(E3699 * VLOOKUP(A3699, Data1!$A:$G, 2, FALSE),0)</f>
        <v>7</v>
      </c>
      <c r="G3699">
        <f xml:space="preserve"> ROUND(E3699 * VLOOKUP(A3699, Data1!$A:$G,3, FALSE),0)</f>
        <v>88</v>
      </c>
      <c r="H3699">
        <f xml:space="preserve"> ROUND(E3699 * VLOOKUP(A3699, Data1!$A:$G, 4, FALSE),0)</f>
        <v>109</v>
      </c>
      <c r="I3699">
        <f xml:space="preserve"> ROUND(E3699 * VLOOKUP(A3699, Data1!$A:$G, 5, FALSE),0)</f>
        <v>9</v>
      </c>
      <c r="J3699">
        <f xml:space="preserve"> ROUND(E3699 * VLOOKUP(A3699, Data1!$A:$G, 6, FALSE),0)</f>
        <v>0</v>
      </c>
    </row>
    <row r="3700" spans="1:10" x14ac:dyDescent="0.25">
      <c r="A3700">
        <v>2018</v>
      </c>
      <c r="B3700" t="str">
        <v>June</v>
      </c>
      <c r="C3700" t="str">
        <v>Lanarkshire</v>
      </c>
      <c r="D3700">
        <v>549</v>
      </c>
      <c r="E3700">
        <f>D3700 / VLOOKUP(A3700, Data1!$A:$G, 7, FALSE)</f>
        <v>1.0700085756607157E-2</v>
      </c>
      <c r="F3700">
        <f xml:space="preserve"> ROUND(E3700 * VLOOKUP(A3700, Data1!$A:$G, 2, FALSE),0)</f>
        <v>17</v>
      </c>
      <c r="G3700">
        <f xml:space="preserve"> ROUND(E3700 * VLOOKUP(A3700, Data1!$A:$G,3, FALSE),0)</f>
        <v>228</v>
      </c>
      <c r="H3700">
        <f xml:space="preserve"> ROUND(E3700 * VLOOKUP(A3700, Data1!$A:$G, 4, FALSE),0)</f>
        <v>281</v>
      </c>
      <c r="I3700">
        <f xml:space="preserve"> ROUND(E3700 * VLOOKUP(A3700, Data1!$A:$G, 5, FALSE),0)</f>
        <v>23</v>
      </c>
      <c r="J3700">
        <f xml:space="preserve"> ROUND(E3700 * VLOOKUP(A3700, Data1!$A:$G, 6, FALSE),0)</f>
        <v>0</v>
      </c>
    </row>
    <row r="3701" spans="1:10" x14ac:dyDescent="0.25">
      <c r="A3701">
        <v>2018</v>
      </c>
      <c r="B3701" t="str">
        <v>June</v>
      </c>
      <c r="C3701" t="str">
        <v>Lothian</v>
      </c>
      <c r="D3701">
        <v>772</v>
      </c>
      <c r="E3701">
        <f>D3701 / VLOOKUP(A3701, Data1!$A:$G, 7, FALSE)</f>
        <v>1.5046386528416621E-2</v>
      </c>
      <c r="F3701">
        <f xml:space="preserve"> ROUND(E3701 * VLOOKUP(A3701, Data1!$A:$G, 2, FALSE),0)</f>
        <v>24</v>
      </c>
      <c r="G3701">
        <f xml:space="preserve"> ROUND(E3701 * VLOOKUP(A3701, Data1!$A:$G,3, FALSE),0)</f>
        <v>320</v>
      </c>
      <c r="H3701">
        <f xml:space="preserve"> ROUND(E3701 * VLOOKUP(A3701, Data1!$A:$G, 4, FALSE),0)</f>
        <v>395</v>
      </c>
      <c r="I3701">
        <f xml:space="preserve"> ROUND(E3701 * VLOOKUP(A3701, Data1!$A:$G, 5, FALSE),0)</f>
        <v>32</v>
      </c>
      <c r="J3701">
        <f xml:space="preserve"> ROUND(E3701 * VLOOKUP(A3701, Data1!$A:$G, 6, FALSE),0)</f>
        <v>0</v>
      </c>
    </row>
    <row r="3702" spans="1:10" x14ac:dyDescent="0.25">
      <c r="A3702">
        <v>2018</v>
      </c>
      <c r="B3702" t="str">
        <v>June</v>
      </c>
      <c r="C3702" t="str">
        <v>Orkney</v>
      </c>
      <c r="D3702">
        <v>19</v>
      </c>
      <c r="E3702">
        <f>D3702 / VLOOKUP(A3702, Data1!$A:$G, 7, FALSE)</f>
        <v>3.7031262181336244E-4</v>
      </c>
      <c r="F3702">
        <f xml:space="preserve"> ROUND(E3702 * VLOOKUP(A3702, Data1!$A:$G, 2, FALSE),0)</f>
        <v>1</v>
      </c>
      <c r="G3702">
        <f xml:space="preserve"> ROUND(E3702 * VLOOKUP(A3702, Data1!$A:$G,3, FALSE),0)</f>
        <v>8</v>
      </c>
      <c r="H3702">
        <f xml:space="preserve"> ROUND(E3702 * VLOOKUP(A3702, Data1!$A:$G, 4, FALSE),0)</f>
        <v>10</v>
      </c>
      <c r="I3702">
        <f xml:space="preserve"> ROUND(E3702 * VLOOKUP(A3702, Data1!$A:$G, 5, FALSE),0)</f>
        <v>1</v>
      </c>
      <c r="J3702">
        <f xml:space="preserve"> ROUND(E3702 * VLOOKUP(A3702, Data1!$A:$G, 6, FALSE),0)</f>
        <v>0</v>
      </c>
    </row>
    <row r="3703" spans="1:10" x14ac:dyDescent="0.25">
      <c r="A3703">
        <v>2018</v>
      </c>
      <c r="B3703" t="str">
        <v>June</v>
      </c>
      <c r="C3703" t="str">
        <v>Scotland</v>
      </c>
      <c r="D3703">
        <v>4286</v>
      </c>
      <c r="E3703">
        <f>D3703 / VLOOKUP(A3703, Data1!$A:$G, 7, FALSE)</f>
        <v>8.3534731425898498E-2</v>
      </c>
      <c r="F3703">
        <f xml:space="preserve"> ROUND(E3703 * VLOOKUP(A3703, Data1!$A:$G, 2, FALSE),0)</f>
        <v>135</v>
      </c>
      <c r="G3703">
        <f xml:space="preserve"> ROUND(E3703 * VLOOKUP(A3703, Data1!$A:$G,3, FALSE),0)</f>
        <v>1777</v>
      </c>
      <c r="H3703">
        <f xml:space="preserve"> ROUND(E3703 * VLOOKUP(A3703, Data1!$A:$G, 4, FALSE),0)</f>
        <v>2195</v>
      </c>
      <c r="I3703">
        <f xml:space="preserve"> ROUND(E3703 * VLOOKUP(A3703, Data1!$A:$G, 5, FALSE),0)</f>
        <v>180</v>
      </c>
      <c r="J3703">
        <f xml:space="preserve"> ROUND(E3703 * VLOOKUP(A3703, Data1!$A:$G, 6, FALSE),0)</f>
        <v>0</v>
      </c>
    </row>
    <row r="3704" spans="1:10" x14ac:dyDescent="0.25">
      <c r="A3704">
        <v>2018</v>
      </c>
      <c r="B3704" t="str">
        <v>June</v>
      </c>
      <c r="C3704" t="str">
        <v>Shetland</v>
      </c>
      <c r="D3704">
        <v>14</v>
      </c>
      <c r="E3704">
        <f>D3704 / VLOOKUP(A3704, Data1!$A:$G, 7, FALSE)</f>
        <v>2.7286193186247759E-4</v>
      </c>
      <c r="F3704">
        <f xml:space="preserve"> ROUND(E3704 * VLOOKUP(A3704, Data1!$A:$G, 2, FALSE),0)</f>
        <v>0</v>
      </c>
      <c r="G3704">
        <f xml:space="preserve"> ROUND(E3704 * VLOOKUP(A3704, Data1!$A:$G,3, FALSE),0)</f>
        <v>6</v>
      </c>
      <c r="H3704">
        <f xml:space="preserve"> ROUND(E3704 * VLOOKUP(A3704, Data1!$A:$G, 4, FALSE),0)</f>
        <v>7</v>
      </c>
      <c r="I3704">
        <f xml:space="preserve"> ROUND(E3704 * VLOOKUP(A3704, Data1!$A:$G, 5, FALSE),0)</f>
        <v>1</v>
      </c>
      <c r="J3704">
        <f xml:space="preserve"> ROUND(E3704 * VLOOKUP(A3704, Data1!$A:$G, 6, FALSE),0)</f>
        <v>0</v>
      </c>
    </row>
    <row r="3705" spans="1:10" x14ac:dyDescent="0.25">
      <c r="A3705">
        <v>2018</v>
      </c>
      <c r="B3705" t="str">
        <v>June</v>
      </c>
      <c r="C3705" t="str">
        <v>Tayside</v>
      </c>
      <c r="D3705">
        <v>298</v>
      </c>
      <c r="E3705">
        <f>D3705 / VLOOKUP(A3705, Data1!$A:$G, 7, FALSE)</f>
        <v>5.8080611210727376E-3</v>
      </c>
      <c r="F3705">
        <f xml:space="preserve"> ROUND(E3705 * VLOOKUP(A3705, Data1!$A:$G, 2, FALSE),0)</f>
        <v>9</v>
      </c>
      <c r="G3705">
        <f xml:space="preserve"> ROUND(E3705 * VLOOKUP(A3705, Data1!$A:$G,3, FALSE),0)</f>
        <v>124</v>
      </c>
      <c r="H3705">
        <f xml:space="preserve"> ROUND(E3705 * VLOOKUP(A3705, Data1!$A:$G, 4, FALSE),0)</f>
        <v>153</v>
      </c>
      <c r="I3705">
        <f xml:space="preserve"> ROUND(E3705 * VLOOKUP(A3705, Data1!$A:$G, 5, FALSE),0)</f>
        <v>13</v>
      </c>
      <c r="J3705">
        <f xml:space="preserve"> ROUND(E3705 * VLOOKUP(A3705, Data1!$A:$G, 6, FALSE),0)</f>
        <v>0</v>
      </c>
    </row>
    <row r="3706" spans="1:10" x14ac:dyDescent="0.25">
      <c r="A3706">
        <v>2018</v>
      </c>
      <c r="B3706" t="str">
        <v>June</v>
      </c>
      <c r="C3706" t="str">
        <v>Western Isles</v>
      </c>
      <c r="D3706">
        <v>18</v>
      </c>
      <c r="E3706">
        <f>D3706 / VLOOKUP(A3706, Data1!$A:$G, 7, FALSE)</f>
        <v>3.5082248382318549E-4</v>
      </c>
      <c r="F3706">
        <f xml:space="preserve"> ROUND(E3706 * VLOOKUP(A3706, Data1!$A:$G, 2, FALSE),0)</f>
        <v>1</v>
      </c>
      <c r="G3706">
        <f xml:space="preserve"> ROUND(E3706 * VLOOKUP(A3706, Data1!$A:$G,3, FALSE),0)</f>
        <v>7</v>
      </c>
      <c r="H3706">
        <f xml:space="preserve"> ROUND(E3706 * VLOOKUP(A3706, Data1!$A:$G, 4, FALSE),0)</f>
        <v>9</v>
      </c>
      <c r="I3706">
        <f xml:space="preserve"> ROUND(E3706 * VLOOKUP(A3706, Data1!$A:$G, 5, FALSE),0)</f>
        <v>1</v>
      </c>
      <c r="J3706">
        <f xml:space="preserve"> ROUND(E3706 * VLOOKUP(A3706, Data1!$A:$G, 6, FALSE),0)</f>
        <v>0</v>
      </c>
    </row>
    <row r="3707" spans="1:10" x14ac:dyDescent="0.25">
      <c r="A3707">
        <v>2018</v>
      </c>
      <c r="B3707" t="str">
        <v>May</v>
      </c>
      <c r="C3707" t="str">
        <v>Ayrshire and Arran</v>
      </c>
      <c r="D3707">
        <v>290</v>
      </c>
      <c r="E3707">
        <f>D3707 / VLOOKUP(A3707, Data1!$A:$G, 7, FALSE)</f>
        <v>5.6521400171513211E-3</v>
      </c>
      <c r="F3707">
        <f xml:space="preserve"> ROUND(E3707 * VLOOKUP(A3707, Data1!$A:$G, 2, FALSE),0)</f>
        <v>9</v>
      </c>
      <c r="G3707">
        <f xml:space="preserve"> ROUND(E3707 * VLOOKUP(A3707, Data1!$A:$G,3, FALSE),0)</f>
        <v>120</v>
      </c>
      <c r="H3707">
        <f xml:space="preserve"> ROUND(E3707 * VLOOKUP(A3707, Data1!$A:$G, 4, FALSE),0)</f>
        <v>148</v>
      </c>
      <c r="I3707">
        <f xml:space="preserve"> ROUND(E3707 * VLOOKUP(A3707, Data1!$A:$G, 5, FALSE),0)</f>
        <v>12</v>
      </c>
      <c r="J3707">
        <f xml:space="preserve"> ROUND(E3707 * VLOOKUP(A3707, Data1!$A:$G, 6, FALSE),0)</f>
        <v>0</v>
      </c>
    </row>
    <row r="3708" spans="1:10" x14ac:dyDescent="0.25">
      <c r="A3708">
        <v>2018</v>
      </c>
      <c r="B3708" t="str">
        <v>May</v>
      </c>
      <c r="C3708" t="str">
        <v>Borders</v>
      </c>
      <c r="D3708">
        <v>91</v>
      </c>
      <c r="E3708">
        <f>D3708 / VLOOKUP(A3708, Data1!$A:$G, 7, FALSE)</f>
        <v>1.7736025571061043E-3</v>
      </c>
      <c r="F3708">
        <f xml:space="preserve"> ROUND(E3708 * VLOOKUP(A3708, Data1!$A:$G, 2, FALSE),0)</f>
        <v>3</v>
      </c>
      <c r="G3708">
        <f xml:space="preserve"> ROUND(E3708 * VLOOKUP(A3708, Data1!$A:$G,3, FALSE),0)</f>
        <v>38</v>
      </c>
      <c r="H3708">
        <f xml:space="preserve"> ROUND(E3708 * VLOOKUP(A3708, Data1!$A:$G, 4, FALSE),0)</f>
        <v>47</v>
      </c>
      <c r="I3708">
        <f xml:space="preserve"> ROUND(E3708 * VLOOKUP(A3708, Data1!$A:$G, 5, FALSE),0)</f>
        <v>4</v>
      </c>
      <c r="J3708">
        <f xml:space="preserve"> ROUND(E3708 * VLOOKUP(A3708, Data1!$A:$G, 6, FALSE),0)</f>
        <v>0</v>
      </c>
    </row>
    <row r="3709" spans="1:10" x14ac:dyDescent="0.25">
      <c r="A3709">
        <v>2018</v>
      </c>
      <c r="B3709" t="str">
        <v>May</v>
      </c>
      <c r="C3709" t="str">
        <v>Dumfries and Galloway</v>
      </c>
      <c r="D3709">
        <v>107</v>
      </c>
      <c r="E3709">
        <f>D3709 / VLOOKUP(A3709, Data1!$A:$G, 7, FALSE)</f>
        <v>2.0854447649489359E-3</v>
      </c>
      <c r="F3709">
        <f xml:space="preserve"> ROUND(E3709 * VLOOKUP(A3709, Data1!$A:$G, 2, FALSE),0)</f>
        <v>3</v>
      </c>
      <c r="G3709">
        <f xml:space="preserve"> ROUND(E3709 * VLOOKUP(A3709, Data1!$A:$G,3, FALSE),0)</f>
        <v>44</v>
      </c>
      <c r="H3709">
        <f xml:space="preserve"> ROUND(E3709 * VLOOKUP(A3709, Data1!$A:$G, 4, FALSE),0)</f>
        <v>55</v>
      </c>
      <c r="I3709">
        <f xml:space="preserve"> ROUND(E3709 * VLOOKUP(A3709, Data1!$A:$G, 5, FALSE),0)</f>
        <v>4</v>
      </c>
      <c r="J3709">
        <f xml:space="preserve"> ROUND(E3709 * VLOOKUP(A3709, Data1!$A:$G, 6, FALSE),0)</f>
        <v>0</v>
      </c>
    </row>
    <row r="3710" spans="1:10" x14ac:dyDescent="0.25">
      <c r="A3710">
        <v>2018</v>
      </c>
      <c r="B3710" t="str">
        <v>May</v>
      </c>
      <c r="C3710" t="str">
        <v>Fife</v>
      </c>
      <c r="D3710">
        <v>311</v>
      </c>
      <c r="E3710">
        <f>D3710 / VLOOKUP(A3710, Data1!$A:$G, 7, FALSE)</f>
        <v>6.0614329149450375E-3</v>
      </c>
      <c r="F3710">
        <f xml:space="preserve"> ROUND(E3710 * VLOOKUP(A3710, Data1!$A:$G, 2, FALSE),0)</f>
        <v>10</v>
      </c>
      <c r="G3710">
        <f xml:space="preserve"> ROUND(E3710 * VLOOKUP(A3710, Data1!$A:$G,3, FALSE),0)</f>
        <v>129</v>
      </c>
      <c r="H3710">
        <f xml:space="preserve"> ROUND(E3710 * VLOOKUP(A3710, Data1!$A:$G, 4, FALSE),0)</f>
        <v>159</v>
      </c>
      <c r="I3710">
        <f xml:space="preserve"> ROUND(E3710 * VLOOKUP(A3710, Data1!$A:$G, 5, FALSE),0)</f>
        <v>13</v>
      </c>
      <c r="J3710">
        <f xml:space="preserve"> ROUND(E3710 * VLOOKUP(A3710, Data1!$A:$G, 6, FALSE),0)</f>
        <v>0</v>
      </c>
    </row>
    <row r="3711" spans="1:10" x14ac:dyDescent="0.25">
      <c r="A3711">
        <v>2018</v>
      </c>
      <c r="B3711" t="str">
        <v>May</v>
      </c>
      <c r="C3711" t="str">
        <v>Forth Valley</v>
      </c>
      <c r="D3711">
        <v>243</v>
      </c>
      <c r="E3711">
        <f>D3711 / VLOOKUP(A3711, Data1!$A:$G, 7, FALSE)</f>
        <v>4.7361035316130038E-3</v>
      </c>
      <c r="F3711">
        <f xml:space="preserve"> ROUND(E3711 * VLOOKUP(A3711, Data1!$A:$G, 2, FALSE),0)</f>
        <v>8</v>
      </c>
      <c r="G3711">
        <f xml:space="preserve"> ROUND(E3711 * VLOOKUP(A3711, Data1!$A:$G,3, FALSE),0)</f>
        <v>101</v>
      </c>
      <c r="H3711">
        <f xml:space="preserve"> ROUND(E3711 * VLOOKUP(A3711, Data1!$A:$G, 4, FALSE),0)</f>
        <v>124</v>
      </c>
      <c r="I3711">
        <f xml:space="preserve"> ROUND(E3711 * VLOOKUP(A3711, Data1!$A:$G, 5, FALSE),0)</f>
        <v>10</v>
      </c>
      <c r="J3711">
        <f xml:space="preserve"> ROUND(E3711 * VLOOKUP(A3711, Data1!$A:$G, 6, FALSE),0)</f>
        <v>0</v>
      </c>
    </row>
    <row r="3712" spans="1:10" x14ac:dyDescent="0.25">
      <c r="A3712">
        <v>2018</v>
      </c>
      <c r="B3712" t="str">
        <v>May</v>
      </c>
      <c r="C3712" t="str">
        <v>Grampian</v>
      </c>
      <c r="D3712">
        <v>516</v>
      </c>
      <c r="E3712">
        <f>D3712 / VLOOKUP(A3712, Data1!$A:$G, 7, FALSE)</f>
        <v>1.0056911202931318E-2</v>
      </c>
      <c r="F3712">
        <f xml:space="preserve"> ROUND(E3712 * VLOOKUP(A3712, Data1!$A:$G, 2, FALSE),0)</f>
        <v>16</v>
      </c>
      <c r="G3712">
        <f xml:space="preserve"> ROUND(E3712 * VLOOKUP(A3712, Data1!$A:$G,3, FALSE),0)</f>
        <v>214</v>
      </c>
      <c r="H3712">
        <f xml:space="preserve"> ROUND(E3712 * VLOOKUP(A3712, Data1!$A:$G, 4, FALSE),0)</f>
        <v>264</v>
      </c>
      <c r="I3712">
        <f xml:space="preserve"> ROUND(E3712 * VLOOKUP(A3712, Data1!$A:$G, 5, FALSE),0)</f>
        <v>22</v>
      </c>
      <c r="J3712">
        <f xml:space="preserve"> ROUND(E3712 * VLOOKUP(A3712, Data1!$A:$G, 6, FALSE),0)</f>
        <v>0</v>
      </c>
    </row>
    <row r="3713" spans="1:10" x14ac:dyDescent="0.25">
      <c r="A3713">
        <v>2018</v>
      </c>
      <c r="B3713" t="str">
        <v>May</v>
      </c>
      <c r="C3713" t="str">
        <v>Greater Glasgow and Clyde</v>
      </c>
      <c r="D3713">
        <v>1011</v>
      </c>
      <c r="E3713">
        <f>D3713 / VLOOKUP(A3713, Data1!$A:$G, 7, FALSE)</f>
        <v>1.9704529508068919E-2</v>
      </c>
      <c r="F3713">
        <f xml:space="preserve"> ROUND(E3713 * VLOOKUP(A3713, Data1!$A:$G, 2, FALSE),0)</f>
        <v>32</v>
      </c>
      <c r="G3713">
        <f xml:space="preserve"> ROUND(E3713 * VLOOKUP(A3713, Data1!$A:$G,3, FALSE),0)</f>
        <v>419</v>
      </c>
      <c r="H3713">
        <f xml:space="preserve"> ROUND(E3713 * VLOOKUP(A3713, Data1!$A:$G, 4, FALSE),0)</f>
        <v>518</v>
      </c>
      <c r="I3713">
        <f xml:space="preserve"> ROUND(E3713 * VLOOKUP(A3713, Data1!$A:$G, 5, FALSE),0)</f>
        <v>42</v>
      </c>
      <c r="J3713">
        <f xml:space="preserve"> ROUND(E3713 * VLOOKUP(A3713, Data1!$A:$G, 6, FALSE),0)</f>
        <v>0</v>
      </c>
    </row>
    <row r="3714" spans="1:10" x14ac:dyDescent="0.25">
      <c r="A3714">
        <v>2018</v>
      </c>
      <c r="B3714" t="str">
        <v>May</v>
      </c>
      <c r="C3714" t="str">
        <v>Highland</v>
      </c>
      <c r="D3714">
        <v>217</v>
      </c>
      <c r="E3714">
        <f>D3714 / VLOOKUP(A3714, Data1!$A:$G, 7, FALSE)</f>
        <v>4.229359943868403E-3</v>
      </c>
      <c r="F3714">
        <f xml:space="preserve"> ROUND(E3714 * VLOOKUP(A3714, Data1!$A:$G, 2, FALSE),0)</f>
        <v>7</v>
      </c>
      <c r="G3714">
        <f xml:space="preserve"> ROUND(E3714 * VLOOKUP(A3714, Data1!$A:$G,3, FALSE),0)</f>
        <v>90</v>
      </c>
      <c r="H3714">
        <f xml:space="preserve"> ROUND(E3714 * VLOOKUP(A3714, Data1!$A:$G, 4, FALSE),0)</f>
        <v>111</v>
      </c>
      <c r="I3714">
        <f xml:space="preserve"> ROUND(E3714 * VLOOKUP(A3714, Data1!$A:$G, 5, FALSE),0)</f>
        <v>9</v>
      </c>
      <c r="J3714">
        <f xml:space="preserve"> ROUND(E3714 * VLOOKUP(A3714, Data1!$A:$G, 6, FALSE),0)</f>
        <v>0</v>
      </c>
    </row>
    <row r="3715" spans="1:10" x14ac:dyDescent="0.25">
      <c r="A3715">
        <v>2018</v>
      </c>
      <c r="B3715" t="str">
        <v>May</v>
      </c>
      <c r="C3715" t="str">
        <v>Lanarkshire</v>
      </c>
      <c r="D3715">
        <v>513</v>
      </c>
      <c r="E3715">
        <f>D3715 / VLOOKUP(A3715, Data1!$A:$G, 7, FALSE)</f>
        <v>9.9984407889607864E-3</v>
      </c>
      <c r="F3715">
        <f xml:space="preserve"> ROUND(E3715 * VLOOKUP(A3715, Data1!$A:$G, 2, FALSE),0)</f>
        <v>16</v>
      </c>
      <c r="G3715">
        <f xml:space="preserve"> ROUND(E3715 * VLOOKUP(A3715, Data1!$A:$G,3, FALSE),0)</f>
        <v>213</v>
      </c>
      <c r="H3715">
        <f xml:space="preserve"> ROUND(E3715 * VLOOKUP(A3715, Data1!$A:$G, 4, FALSE),0)</f>
        <v>263</v>
      </c>
      <c r="I3715">
        <f xml:space="preserve"> ROUND(E3715 * VLOOKUP(A3715, Data1!$A:$G, 5, FALSE),0)</f>
        <v>22</v>
      </c>
      <c r="J3715">
        <f xml:space="preserve"> ROUND(E3715 * VLOOKUP(A3715, Data1!$A:$G, 6, FALSE),0)</f>
        <v>0</v>
      </c>
    </row>
    <row r="3716" spans="1:10" x14ac:dyDescent="0.25">
      <c r="A3716">
        <v>2018</v>
      </c>
      <c r="B3716" t="str">
        <v>May</v>
      </c>
      <c r="C3716" t="str">
        <v>Lothian</v>
      </c>
      <c r="D3716">
        <v>791</v>
      </c>
      <c r="E3716">
        <f>D3716 / VLOOKUP(A3716, Data1!$A:$G, 7, FALSE)</f>
        <v>1.5416699150229984E-2</v>
      </c>
      <c r="F3716">
        <f xml:space="preserve"> ROUND(E3716 * VLOOKUP(A3716, Data1!$A:$G, 2, FALSE),0)</f>
        <v>25</v>
      </c>
      <c r="G3716">
        <f xml:space="preserve"> ROUND(E3716 * VLOOKUP(A3716, Data1!$A:$G,3, FALSE),0)</f>
        <v>328</v>
      </c>
      <c r="H3716">
        <f xml:space="preserve"> ROUND(E3716 * VLOOKUP(A3716, Data1!$A:$G, 4, FALSE),0)</f>
        <v>405</v>
      </c>
      <c r="I3716">
        <f xml:space="preserve"> ROUND(E3716 * VLOOKUP(A3716, Data1!$A:$G, 5, FALSE),0)</f>
        <v>33</v>
      </c>
      <c r="J3716">
        <f xml:space="preserve"> ROUND(E3716 * VLOOKUP(A3716, Data1!$A:$G, 6, FALSE),0)</f>
        <v>0</v>
      </c>
    </row>
    <row r="3717" spans="1:10" x14ac:dyDescent="0.25">
      <c r="A3717">
        <v>2018</v>
      </c>
      <c r="B3717" t="str">
        <v>May</v>
      </c>
      <c r="C3717" t="str">
        <v>Orkney</v>
      </c>
      <c r="D3717">
        <v>14</v>
      </c>
      <c r="E3717">
        <f>D3717 / VLOOKUP(A3717, Data1!$A:$G, 7, FALSE)</f>
        <v>2.7286193186247759E-4</v>
      </c>
      <c r="F3717">
        <f xml:space="preserve"> ROUND(E3717 * VLOOKUP(A3717, Data1!$A:$G, 2, FALSE),0)</f>
        <v>0</v>
      </c>
      <c r="G3717">
        <f xml:space="preserve"> ROUND(E3717 * VLOOKUP(A3717, Data1!$A:$G,3, FALSE),0)</f>
        <v>6</v>
      </c>
      <c r="H3717">
        <f xml:space="preserve"> ROUND(E3717 * VLOOKUP(A3717, Data1!$A:$G, 4, FALSE),0)</f>
        <v>7</v>
      </c>
      <c r="I3717">
        <f xml:space="preserve"> ROUND(E3717 * VLOOKUP(A3717, Data1!$A:$G, 5, FALSE),0)</f>
        <v>1</v>
      </c>
      <c r="J3717">
        <f xml:space="preserve"> ROUND(E3717 * VLOOKUP(A3717, Data1!$A:$G, 6, FALSE),0)</f>
        <v>0</v>
      </c>
    </row>
    <row r="3718" spans="1:10" x14ac:dyDescent="0.25">
      <c r="A3718">
        <v>2018</v>
      </c>
      <c r="B3718" t="str">
        <v>May</v>
      </c>
      <c r="C3718" t="str">
        <v>Scotland</v>
      </c>
      <c r="D3718">
        <v>4484</v>
      </c>
      <c r="E3718">
        <f>D3718 / VLOOKUP(A3718, Data1!$A:$G, 7, FALSE)</f>
        <v>8.7393778747953538E-2</v>
      </c>
      <c r="F3718">
        <f xml:space="preserve"> ROUND(E3718 * VLOOKUP(A3718, Data1!$A:$G, 2, FALSE),0)</f>
        <v>141</v>
      </c>
      <c r="G3718">
        <f xml:space="preserve"> ROUND(E3718 * VLOOKUP(A3718, Data1!$A:$G,3, FALSE),0)</f>
        <v>1859</v>
      </c>
      <c r="H3718">
        <f xml:space="preserve"> ROUND(E3718 * VLOOKUP(A3718, Data1!$A:$G, 4, FALSE),0)</f>
        <v>2296</v>
      </c>
      <c r="I3718">
        <f xml:space="preserve"> ROUND(E3718 * VLOOKUP(A3718, Data1!$A:$G, 5, FALSE),0)</f>
        <v>188</v>
      </c>
      <c r="J3718">
        <f xml:space="preserve"> ROUND(E3718 * VLOOKUP(A3718, Data1!$A:$G, 6, FALSE),0)</f>
        <v>0</v>
      </c>
    </row>
    <row r="3719" spans="1:10" x14ac:dyDescent="0.25">
      <c r="A3719">
        <v>2018</v>
      </c>
      <c r="B3719" t="str">
        <v>May</v>
      </c>
      <c r="C3719" t="str">
        <v>Shetland</v>
      </c>
      <c r="D3719">
        <v>24</v>
      </c>
      <c r="E3719">
        <f>D3719 / VLOOKUP(A3719, Data1!$A:$G, 7, FALSE)</f>
        <v>4.6776331176424729E-4</v>
      </c>
      <c r="F3719">
        <f xml:space="preserve"> ROUND(E3719 * VLOOKUP(A3719, Data1!$A:$G, 2, FALSE),0)</f>
        <v>1</v>
      </c>
      <c r="G3719">
        <f xml:space="preserve"> ROUND(E3719 * VLOOKUP(A3719, Data1!$A:$G,3, FALSE),0)</f>
        <v>10</v>
      </c>
      <c r="H3719">
        <f xml:space="preserve"> ROUND(E3719 * VLOOKUP(A3719, Data1!$A:$G, 4, FALSE),0)</f>
        <v>12</v>
      </c>
      <c r="I3719">
        <f xml:space="preserve"> ROUND(E3719 * VLOOKUP(A3719, Data1!$A:$G, 5, FALSE),0)</f>
        <v>1</v>
      </c>
      <c r="J3719">
        <f xml:space="preserve"> ROUND(E3719 * VLOOKUP(A3719, Data1!$A:$G, 6, FALSE),0)</f>
        <v>0</v>
      </c>
    </row>
    <row r="3720" spans="1:10" x14ac:dyDescent="0.25">
      <c r="A3720">
        <v>2018</v>
      </c>
      <c r="B3720" t="str">
        <v>May</v>
      </c>
      <c r="C3720" t="str">
        <v>Tayside</v>
      </c>
      <c r="D3720">
        <v>333</v>
      </c>
      <c r="E3720">
        <f>D3720 / VLOOKUP(A3720, Data1!$A:$G, 7, FALSE)</f>
        <v>6.490215950728931E-3</v>
      </c>
      <c r="F3720">
        <f xml:space="preserve"> ROUND(E3720 * VLOOKUP(A3720, Data1!$A:$G, 2, FALSE),0)</f>
        <v>10</v>
      </c>
      <c r="G3720">
        <f xml:space="preserve"> ROUND(E3720 * VLOOKUP(A3720, Data1!$A:$G,3, FALSE),0)</f>
        <v>138</v>
      </c>
      <c r="H3720">
        <f xml:space="preserve"> ROUND(E3720 * VLOOKUP(A3720, Data1!$A:$G, 4, FALSE),0)</f>
        <v>171</v>
      </c>
      <c r="I3720">
        <f xml:space="preserve"> ROUND(E3720 * VLOOKUP(A3720, Data1!$A:$G, 5, FALSE),0)</f>
        <v>14</v>
      </c>
      <c r="J3720">
        <f xml:space="preserve"> ROUND(E3720 * VLOOKUP(A3720, Data1!$A:$G, 6, FALSE),0)</f>
        <v>0</v>
      </c>
    </row>
    <row r="3721" spans="1:10" x14ac:dyDescent="0.25">
      <c r="A3721">
        <v>2018</v>
      </c>
      <c r="B3721" t="str">
        <v>May</v>
      </c>
      <c r="C3721" t="str">
        <v>Western Isles</v>
      </c>
      <c r="D3721">
        <v>23</v>
      </c>
      <c r="E3721">
        <f>D3721 / VLOOKUP(A3721, Data1!$A:$G, 7, FALSE)</f>
        <v>4.4827317377407034E-4</v>
      </c>
      <c r="F3721">
        <f xml:space="preserve"> ROUND(E3721 * VLOOKUP(A3721, Data1!$A:$G, 2, FALSE),0)</f>
        <v>1</v>
      </c>
      <c r="G3721">
        <f xml:space="preserve"> ROUND(E3721 * VLOOKUP(A3721, Data1!$A:$G,3, FALSE),0)</f>
        <v>10</v>
      </c>
      <c r="H3721">
        <f xml:space="preserve"> ROUND(E3721 * VLOOKUP(A3721, Data1!$A:$G, 4, FALSE),0)</f>
        <v>12</v>
      </c>
      <c r="I3721">
        <f xml:space="preserve"> ROUND(E3721 * VLOOKUP(A3721, Data1!$A:$G, 5, FALSE),0)</f>
        <v>1</v>
      </c>
      <c r="J3721">
        <f xml:space="preserve"> ROUND(E3721 * VLOOKUP(A3721, Data1!$A:$G, 6, FALSE),0)</f>
        <v>0</v>
      </c>
    </row>
    <row r="3722" spans="1:10" x14ac:dyDescent="0.25">
      <c r="A3722">
        <v>2018</v>
      </c>
      <c r="B3722" t="str">
        <v>April</v>
      </c>
      <c r="C3722" t="str">
        <v>Ayrshire and Arran</v>
      </c>
      <c r="D3722">
        <v>258</v>
      </c>
      <c r="E3722">
        <f>D3722 / VLOOKUP(A3722, Data1!$A:$G, 7, FALSE)</f>
        <v>5.0284556014656588E-3</v>
      </c>
      <c r="F3722">
        <f xml:space="preserve"> ROUND(E3722 * VLOOKUP(A3722, Data1!$A:$G, 2, FALSE),0)</f>
        <v>8</v>
      </c>
      <c r="G3722">
        <f xml:space="preserve"> ROUND(E3722 * VLOOKUP(A3722, Data1!$A:$G,3, FALSE),0)</f>
        <v>107</v>
      </c>
      <c r="H3722">
        <f xml:space="preserve"> ROUND(E3722 * VLOOKUP(A3722, Data1!$A:$G, 4, FALSE),0)</f>
        <v>132</v>
      </c>
      <c r="I3722">
        <f xml:space="preserve"> ROUND(E3722 * VLOOKUP(A3722, Data1!$A:$G, 5, FALSE),0)</f>
        <v>11</v>
      </c>
      <c r="J3722">
        <f xml:space="preserve"> ROUND(E3722 * VLOOKUP(A3722, Data1!$A:$G, 6, FALSE),0)</f>
        <v>0</v>
      </c>
    </row>
    <row r="3723" spans="1:10" x14ac:dyDescent="0.25">
      <c r="A3723">
        <v>2018</v>
      </c>
      <c r="B3723" t="str">
        <v>April</v>
      </c>
      <c r="C3723" t="str">
        <v>Borders</v>
      </c>
      <c r="D3723">
        <v>104</v>
      </c>
      <c r="E3723">
        <f>D3723 / VLOOKUP(A3723, Data1!$A:$G, 7, FALSE)</f>
        <v>2.0269743509784047E-3</v>
      </c>
      <c r="F3723">
        <f xml:space="preserve"> ROUND(E3723 * VLOOKUP(A3723, Data1!$A:$G, 2, FALSE),0)</f>
        <v>3</v>
      </c>
      <c r="G3723">
        <f xml:space="preserve"> ROUND(E3723 * VLOOKUP(A3723, Data1!$A:$G,3, FALSE),0)</f>
        <v>43</v>
      </c>
      <c r="H3723">
        <f xml:space="preserve"> ROUND(E3723 * VLOOKUP(A3723, Data1!$A:$G, 4, FALSE),0)</f>
        <v>53</v>
      </c>
      <c r="I3723">
        <f xml:space="preserve"> ROUND(E3723 * VLOOKUP(A3723, Data1!$A:$G, 5, FALSE),0)</f>
        <v>4</v>
      </c>
      <c r="J3723">
        <f xml:space="preserve"> ROUND(E3723 * VLOOKUP(A3723, Data1!$A:$G, 6, FALSE),0)</f>
        <v>0</v>
      </c>
    </row>
    <row r="3724" spans="1:10" x14ac:dyDescent="0.25">
      <c r="A3724">
        <v>2018</v>
      </c>
      <c r="B3724" t="str">
        <v>April</v>
      </c>
      <c r="C3724" t="str">
        <v>Dumfries and Galloway</v>
      </c>
      <c r="D3724">
        <v>103</v>
      </c>
      <c r="E3724">
        <f>D3724 / VLOOKUP(A3724, Data1!$A:$G, 7, FALSE)</f>
        <v>2.0074842129882281E-3</v>
      </c>
      <c r="F3724">
        <f xml:space="preserve"> ROUND(E3724 * VLOOKUP(A3724, Data1!$A:$G, 2, FALSE),0)</f>
        <v>3</v>
      </c>
      <c r="G3724">
        <f xml:space="preserve"> ROUND(E3724 * VLOOKUP(A3724, Data1!$A:$G,3, FALSE),0)</f>
        <v>43</v>
      </c>
      <c r="H3724">
        <f xml:space="preserve"> ROUND(E3724 * VLOOKUP(A3724, Data1!$A:$G, 4, FALSE),0)</f>
        <v>53</v>
      </c>
      <c r="I3724">
        <f xml:space="preserve"> ROUND(E3724 * VLOOKUP(A3724, Data1!$A:$G, 5, FALSE),0)</f>
        <v>4</v>
      </c>
      <c r="J3724">
        <f xml:space="preserve"> ROUND(E3724 * VLOOKUP(A3724, Data1!$A:$G, 6, FALSE),0)</f>
        <v>0</v>
      </c>
    </row>
    <row r="3725" spans="1:10" x14ac:dyDescent="0.25">
      <c r="A3725">
        <v>2018</v>
      </c>
      <c r="B3725" t="str">
        <v>April</v>
      </c>
      <c r="C3725" t="str">
        <v>Fife</v>
      </c>
      <c r="D3725">
        <v>283</v>
      </c>
      <c r="E3725">
        <f>D3725 / VLOOKUP(A3725, Data1!$A:$G, 7, FALSE)</f>
        <v>5.5157090512200826E-3</v>
      </c>
      <c r="F3725">
        <f xml:space="preserve"> ROUND(E3725 * VLOOKUP(A3725, Data1!$A:$G, 2, FALSE),0)</f>
        <v>9</v>
      </c>
      <c r="G3725">
        <f xml:space="preserve"> ROUND(E3725 * VLOOKUP(A3725, Data1!$A:$G,3, FALSE),0)</f>
        <v>117</v>
      </c>
      <c r="H3725">
        <f xml:space="preserve"> ROUND(E3725 * VLOOKUP(A3725, Data1!$A:$G, 4, FALSE),0)</f>
        <v>145</v>
      </c>
      <c r="I3725">
        <f xml:space="preserve"> ROUND(E3725 * VLOOKUP(A3725, Data1!$A:$G, 5, FALSE),0)</f>
        <v>12</v>
      </c>
      <c r="J3725">
        <f xml:space="preserve"> ROUND(E3725 * VLOOKUP(A3725, Data1!$A:$G, 6, FALSE),0)</f>
        <v>0</v>
      </c>
    </row>
    <row r="3726" spans="1:10" x14ac:dyDescent="0.25">
      <c r="A3726">
        <v>2018</v>
      </c>
      <c r="B3726" t="str">
        <v>April</v>
      </c>
      <c r="C3726" t="str">
        <v>Forth Valley</v>
      </c>
      <c r="D3726">
        <v>237</v>
      </c>
      <c r="E3726">
        <f>D3726 / VLOOKUP(A3726, Data1!$A:$G, 7, FALSE)</f>
        <v>4.6191627036719423E-3</v>
      </c>
      <c r="F3726">
        <f xml:space="preserve"> ROUND(E3726 * VLOOKUP(A3726, Data1!$A:$G, 2, FALSE),0)</f>
        <v>7</v>
      </c>
      <c r="G3726">
        <f xml:space="preserve"> ROUND(E3726 * VLOOKUP(A3726, Data1!$A:$G,3, FALSE),0)</f>
        <v>98</v>
      </c>
      <c r="H3726">
        <f xml:space="preserve"> ROUND(E3726 * VLOOKUP(A3726, Data1!$A:$G, 4, FALSE),0)</f>
        <v>121</v>
      </c>
      <c r="I3726">
        <f xml:space="preserve"> ROUND(E3726 * VLOOKUP(A3726, Data1!$A:$G, 5, FALSE),0)</f>
        <v>10</v>
      </c>
      <c r="J3726">
        <f xml:space="preserve"> ROUND(E3726 * VLOOKUP(A3726, Data1!$A:$G, 6, FALSE),0)</f>
        <v>0</v>
      </c>
    </row>
    <row r="3727" spans="1:10" x14ac:dyDescent="0.25">
      <c r="A3727">
        <v>2018</v>
      </c>
      <c r="B3727" t="str">
        <v>April</v>
      </c>
      <c r="C3727" t="str">
        <v>Grampian</v>
      </c>
      <c r="D3727">
        <v>470</v>
      </c>
      <c r="E3727">
        <f>D3727 / VLOOKUP(A3727, Data1!$A:$G, 7, FALSE)</f>
        <v>9.1603648553831764E-3</v>
      </c>
      <c r="F3727">
        <f xml:space="preserve"> ROUND(E3727 * VLOOKUP(A3727, Data1!$A:$G, 2, FALSE),0)</f>
        <v>15</v>
      </c>
      <c r="G3727">
        <f xml:space="preserve"> ROUND(E3727 * VLOOKUP(A3727, Data1!$A:$G,3, FALSE),0)</f>
        <v>195</v>
      </c>
      <c r="H3727">
        <f xml:space="preserve"> ROUND(E3727 * VLOOKUP(A3727, Data1!$A:$G, 4, FALSE),0)</f>
        <v>241</v>
      </c>
      <c r="I3727">
        <f xml:space="preserve"> ROUND(E3727 * VLOOKUP(A3727, Data1!$A:$G, 5, FALSE),0)</f>
        <v>20</v>
      </c>
      <c r="J3727">
        <f xml:space="preserve"> ROUND(E3727 * VLOOKUP(A3727, Data1!$A:$G, 6, FALSE),0)</f>
        <v>0</v>
      </c>
    </row>
    <row r="3728" spans="1:10" x14ac:dyDescent="0.25">
      <c r="A3728">
        <v>2018</v>
      </c>
      <c r="B3728" t="str">
        <v>April</v>
      </c>
      <c r="C3728" t="str">
        <v>Greater Glasgow and Clyde</v>
      </c>
      <c r="D3728">
        <v>899</v>
      </c>
      <c r="E3728">
        <f>D3728 / VLOOKUP(A3728, Data1!$A:$G, 7, FALSE)</f>
        <v>1.7521634053169095E-2</v>
      </c>
      <c r="F3728">
        <f xml:space="preserve"> ROUND(E3728 * VLOOKUP(A3728, Data1!$A:$G, 2, FALSE),0)</f>
        <v>28</v>
      </c>
      <c r="G3728">
        <f xml:space="preserve"> ROUND(E3728 * VLOOKUP(A3728, Data1!$A:$G,3, FALSE),0)</f>
        <v>373</v>
      </c>
      <c r="H3728">
        <f xml:space="preserve"> ROUND(E3728 * VLOOKUP(A3728, Data1!$A:$G, 4, FALSE),0)</f>
        <v>460</v>
      </c>
      <c r="I3728">
        <f xml:space="preserve"> ROUND(E3728 * VLOOKUP(A3728, Data1!$A:$G, 5, FALSE),0)</f>
        <v>38</v>
      </c>
      <c r="J3728">
        <f xml:space="preserve"> ROUND(E3728 * VLOOKUP(A3728, Data1!$A:$G, 6, FALSE),0)</f>
        <v>0</v>
      </c>
    </row>
    <row r="3729" spans="1:10" x14ac:dyDescent="0.25">
      <c r="A3729">
        <v>2018</v>
      </c>
      <c r="B3729" t="str">
        <v>April</v>
      </c>
      <c r="C3729" t="str">
        <v>Highland</v>
      </c>
      <c r="D3729">
        <v>246</v>
      </c>
      <c r="E3729">
        <f>D3729 / VLOOKUP(A3729, Data1!$A:$G, 7, FALSE)</f>
        <v>4.794573945583535E-3</v>
      </c>
      <c r="F3729">
        <f xml:space="preserve"> ROUND(E3729 * VLOOKUP(A3729, Data1!$A:$G, 2, FALSE),0)</f>
        <v>8</v>
      </c>
      <c r="G3729">
        <f xml:space="preserve"> ROUND(E3729 * VLOOKUP(A3729, Data1!$A:$G,3, FALSE),0)</f>
        <v>102</v>
      </c>
      <c r="H3729">
        <f xml:space="preserve"> ROUND(E3729 * VLOOKUP(A3729, Data1!$A:$G, 4, FALSE),0)</f>
        <v>126</v>
      </c>
      <c r="I3729">
        <f xml:space="preserve"> ROUND(E3729 * VLOOKUP(A3729, Data1!$A:$G, 5, FALSE),0)</f>
        <v>10</v>
      </c>
      <c r="J3729">
        <f xml:space="preserve"> ROUND(E3729 * VLOOKUP(A3729, Data1!$A:$G, 6, FALSE),0)</f>
        <v>0</v>
      </c>
    </row>
    <row r="3730" spans="1:10" x14ac:dyDescent="0.25">
      <c r="A3730">
        <v>2018</v>
      </c>
      <c r="B3730" t="str">
        <v>April</v>
      </c>
      <c r="C3730" t="str">
        <v>Lanarkshire</v>
      </c>
      <c r="D3730">
        <v>547</v>
      </c>
      <c r="E3730">
        <f>D3730 / VLOOKUP(A3730, Data1!$A:$G, 7, FALSE)</f>
        <v>1.0661105480626803E-2</v>
      </c>
      <c r="F3730">
        <f xml:space="preserve"> ROUND(E3730 * VLOOKUP(A3730, Data1!$A:$G, 2, FALSE),0)</f>
        <v>17</v>
      </c>
      <c r="G3730">
        <f xml:space="preserve"> ROUND(E3730 * VLOOKUP(A3730, Data1!$A:$G,3, FALSE),0)</f>
        <v>227</v>
      </c>
      <c r="H3730">
        <f xml:space="preserve"> ROUND(E3730 * VLOOKUP(A3730, Data1!$A:$G, 4, FALSE),0)</f>
        <v>280</v>
      </c>
      <c r="I3730">
        <f xml:space="preserve"> ROUND(E3730 * VLOOKUP(A3730, Data1!$A:$G, 5, FALSE),0)</f>
        <v>23</v>
      </c>
      <c r="J3730">
        <f xml:space="preserve"> ROUND(E3730 * VLOOKUP(A3730, Data1!$A:$G, 6, FALSE),0)</f>
        <v>0</v>
      </c>
    </row>
    <row r="3731" spans="1:10" x14ac:dyDescent="0.25">
      <c r="A3731">
        <v>2018</v>
      </c>
      <c r="B3731" t="str">
        <v>April</v>
      </c>
      <c r="C3731" t="str">
        <v>Lothian</v>
      </c>
      <c r="D3731">
        <v>708</v>
      </c>
      <c r="E3731">
        <f>D3731 / VLOOKUP(A3731, Data1!$A:$G, 7, FALSE)</f>
        <v>1.3799017697045295E-2</v>
      </c>
      <c r="F3731">
        <f xml:space="preserve"> ROUND(E3731 * VLOOKUP(A3731, Data1!$A:$G, 2, FALSE),0)</f>
        <v>22</v>
      </c>
      <c r="G3731">
        <f xml:space="preserve"> ROUND(E3731 * VLOOKUP(A3731, Data1!$A:$G,3, FALSE),0)</f>
        <v>293</v>
      </c>
      <c r="H3731">
        <f xml:space="preserve"> ROUND(E3731 * VLOOKUP(A3731, Data1!$A:$G, 4, FALSE),0)</f>
        <v>363</v>
      </c>
      <c r="I3731">
        <f xml:space="preserve"> ROUND(E3731 * VLOOKUP(A3731, Data1!$A:$G, 5, FALSE),0)</f>
        <v>30</v>
      </c>
      <c r="J3731">
        <f xml:space="preserve"> ROUND(E3731 * VLOOKUP(A3731, Data1!$A:$G, 6, FALSE),0)</f>
        <v>0</v>
      </c>
    </row>
    <row r="3732" spans="1:10" x14ac:dyDescent="0.25">
      <c r="A3732">
        <v>2018</v>
      </c>
      <c r="B3732" t="str">
        <v>April</v>
      </c>
      <c r="C3732" t="str">
        <v>Orkney</v>
      </c>
      <c r="D3732">
        <v>14</v>
      </c>
      <c r="E3732">
        <f>D3732 / VLOOKUP(A3732, Data1!$A:$G, 7, FALSE)</f>
        <v>2.7286193186247759E-4</v>
      </c>
      <c r="F3732">
        <f xml:space="preserve"> ROUND(E3732 * VLOOKUP(A3732, Data1!$A:$G, 2, FALSE),0)</f>
        <v>0</v>
      </c>
      <c r="G3732">
        <f xml:space="preserve"> ROUND(E3732 * VLOOKUP(A3732, Data1!$A:$G,3, FALSE),0)</f>
        <v>6</v>
      </c>
      <c r="H3732">
        <f xml:space="preserve"> ROUND(E3732 * VLOOKUP(A3732, Data1!$A:$G, 4, FALSE),0)</f>
        <v>7</v>
      </c>
      <c r="I3732">
        <f xml:space="preserve"> ROUND(E3732 * VLOOKUP(A3732, Data1!$A:$G, 5, FALSE),0)</f>
        <v>1</v>
      </c>
      <c r="J3732">
        <f xml:space="preserve"> ROUND(E3732 * VLOOKUP(A3732, Data1!$A:$G, 6, FALSE),0)</f>
        <v>0</v>
      </c>
    </row>
    <row r="3733" spans="1:10" x14ac:dyDescent="0.25">
      <c r="A3733">
        <v>2018</v>
      </c>
      <c r="B3733" t="str">
        <v>April</v>
      </c>
      <c r="C3733" t="str">
        <v>Scotland</v>
      </c>
      <c r="D3733">
        <v>4187</v>
      </c>
      <c r="E3733">
        <f>D3733 / VLOOKUP(A3733, Data1!$A:$G, 7, FALSE)</f>
        <v>8.1605207764870971E-2</v>
      </c>
      <c r="F3733">
        <f xml:space="preserve"> ROUND(E3733 * VLOOKUP(A3733, Data1!$A:$G, 2, FALSE),0)</f>
        <v>132</v>
      </c>
      <c r="G3733">
        <f xml:space="preserve"> ROUND(E3733 * VLOOKUP(A3733, Data1!$A:$G,3, FALSE),0)</f>
        <v>1735</v>
      </c>
      <c r="H3733">
        <f xml:space="preserve"> ROUND(E3733 * VLOOKUP(A3733, Data1!$A:$G, 4, FALSE),0)</f>
        <v>2144</v>
      </c>
      <c r="I3733">
        <f xml:space="preserve"> ROUND(E3733 * VLOOKUP(A3733, Data1!$A:$G, 5, FALSE),0)</f>
        <v>176</v>
      </c>
      <c r="J3733">
        <f xml:space="preserve"> ROUND(E3733 * VLOOKUP(A3733, Data1!$A:$G, 6, FALSE),0)</f>
        <v>0</v>
      </c>
    </row>
    <row r="3734" spans="1:10" x14ac:dyDescent="0.25">
      <c r="A3734">
        <v>2018</v>
      </c>
      <c r="B3734" t="str">
        <v>April</v>
      </c>
      <c r="C3734" t="str">
        <v>Shetland</v>
      </c>
      <c r="D3734">
        <v>16</v>
      </c>
      <c r="E3734">
        <f>D3734 / VLOOKUP(A3734, Data1!$A:$G, 7, FALSE)</f>
        <v>3.1184220784283154E-4</v>
      </c>
      <c r="F3734">
        <f xml:space="preserve"> ROUND(E3734 * VLOOKUP(A3734, Data1!$A:$G, 2, FALSE),0)</f>
        <v>1</v>
      </c>
      <c r="G3734">
        <f xml:space="preserve"> ROUND(E3734 * VLOOKUP(A3734, Data1!$A:$G,3, FALSE),0)</f>
        <v>7</v>
      </c>
      <c r="H3734">
        <f xml:space="preserve"> ROUND(E3734 * VLOOKUP(A3734, Data1!$A:$G, 4, FALSE),0)</f>
        <v>8</v>
      </c>
      <c r="I3734">
        <f xml:space="preserve"> ROUND(E3734 * VLOOKUP(A3734, Data1!$A:$G, 5, FALSE),0)</f>
        <v>1</v>
      </c>
      <c r="J3734">
        <f xml:space="preserve"> ROUND(E3734 * VLOOKUP(A3734, Data1!$A:$G, 6, FALSE),0)</f>
        <v>0</v>
      </c>
    </row>
    <row r="3735" spans="1:10" x14ac:dyDescent="0.25">
      <c r="A3735">
        <v>2018</v>
      </c>
      <c r="B3735" t="str">
        <v>April</v>
      </c>
      <c r="C3735" t="str">
        <v>Tayside</v>
      </c>
      <c r="D3735">
        <v>281</v>
      </c>
      <c r="E3735">
        <f>D3735 / VLOOKUP(A3735, Data1!$A:$G, 7, FALSE)</f>
        <v>5.4767287752397285E-3</v>
      </c>
      <c r="F3735">
        <f xml:space="preserve"> ROUND(E3735 * VLOOKUP(A3735, Data1!$A:$G, 2, FALSE),0)</f>
        <v>9</v>
      </c>
      <c r="G3735">
        <f xml:space="preserve"> ROUND(E3735 * VLOOKUP(A3735, Data1!$A:$G,3, FALSE),0)</f>
        <v>116</v>
      </c>
      <c r="H3735">
        <f xml:space="preserve"> ROUND(E3735 * VLOOKUP(A3735, Data1!$A:$G, 4, FALSE),0)</f>
        <v>144</v>
      </c>
      <c r="I3735">
        <f xml:space="preserve"> ROUND(E3735 * VLOOKUP(A3735, Data1!$A:$G, 5, FALSE),0)</f>
        <v>12</v>
      </c>
      <c r="J3735">
        <f xml:space="preserve"> ROUND(E3735 * VLOOKUP(A3735, Data1!$A:$G, 6, FALSE),0)</f>
        <v>0</v>
      </c>
    </row>
    <row r="3736" spans="1:10" x14ac:dyDescent="0.25">
      <c r="A3736">
        <v>2018</v>
      </c>
      <c r="B3736" t="str">
        <v>April</v>
      </c>
      <c r="C3736" t="str">
        <v>Western Isles</v>
      </c>
      <c r="D3736">
        <v>21</v>
      </c>
      <c r="E3736">
        <f>D3736 / VLOOKUP(A3736, Data1!$A:$G, 7, FALSE)</f>
        <v>4.0929289779371639E-4</v>
      </c>
      <c r="F3736">
        <f xml:space="preserve"> ROUND(E3736 * VLOOKUP(A3736, Data1!$A:$G, 2, FALSE),0)</f>
        <v>1</v>
      </c>
      <c r="G3736">
        <f xml:space="preserve"> ROUND(E3736 * VLOOKUP(A3736, Data1!$A:$G,3, FALSE),0)</f>
        <v>9</v>
      </c>
      <c r="H3736">
        <f xml:space="preserve"> ROUND(E3736 * VLOOKUP(A3736, Data1!$A:$G, 4, FALSE),0)</f>
        <v>11</v>
      </c>
      <c r="I3736">
        <f xml:space="preserve"> ROUND(E3736 * VLOOKUP(A3736, Data1!$A:$G, 5, FALSE),0)</f>
        <v>1</v>
      </c>
      <c r="J3736">
        <f xml:space="preserve"> ROUND(E3736 * VLOOKUP(A3736, Data1!$A:$G, 6, FALSE),0)</f>
        <v>0</v>
      </c>
    </row>
    <row r="3737" spans="1:10" x14ac:dyDescent="0.25">
      <c r="A3737">
        <v>2018</v>
      </c>
      <c r="B3737" t="str">
        <v>March</v>
      </c>
      <c r="C3737" t="str">
        <v>Ayrshire and Arran</v>
      </c>
      <c r="D3737">
        <v>266</v>
      </c>
      <c r="E3737">
        <f>D3737 / VLOOKUP(A3737, Data1!$A:$G, 7, FALSE)</f>
        <v>5.1843767053870744E-3</v>
      </c>
      <c r="F3737">
        <f xml:space="preserve"> ROUND(E3737 * VLOOKUP(A3737, Data1!$A:$G, 2, FALSE),0)</f>
        <v>8</v>
      </c>
      <c r="G3737">
        <f xml:space="preserve"> ROUND(E3737 * VLOOKUP(A3737, Data1!$A:$G,3, FALSE),0)</f>
        <v>110</v>
      </c>
      <c r="H3737">
        <f xml:space="preserve"> ROUND(E3737 * VLOOKUP(A3737, Data1!$A:$G, 4, FALSE),0)</f>
        <v>136</v>
      </c>
      <c r="I3737">
        <f xml:space="preserve"> ROUND(E3737 * VLOOKUP(A3737, Data1!$A:$G, 5, FALSE),0)</f>
        <v>11</v>
      </c>
      <c r="J3737">
        <f xml:space="preserve"> ROUND(E3737 * VLOOKUP(A3737, Data1!$A:$G, 6, FALSE),0)</f>
        <v>0</v>
      </c>
    </row>
    <row r="3738" spans="1:10" x14ac:dyDescent="0.25">
      <c r="A3738">
        <v>2018</v>
      </c>
      <c r="B3738" t="str">
        <v>March</v>
      </c>
      <c r="C3738" t="str">
        <v>Borders</v>
      </c>
      <c r="D3738">
        <v>77</v>
      </c>
      <c r="E3738">
        <f>D3738 / VLOOKUP(A3738, Data1!$A:$G, 7, FALSE)</f>
        <v>1.5007406252436268E-3</v>
      </c>
      <c r="F3738">
        <f xml:space="preserve"> ROUND(E3738 * VLOOKUP(A3738, Data1!$A:$G, 2, FALSE),0)</f>
        <v>2</v>
      </c>
      <c r="G3738">
        <f xml:space="preserve"> ROUND(E3738 * VLOOKUP(A3738, Data1!$A:$G,3, FALSE),0)</f>
        <v>32</v>
      </c>
      <c r="H3738">
        <f xml:space="preserve"> ROUND(E3738 * VLOOKUP(A3738, Data1!$A:$G, 4, FALSE),0)</f>
        <v>39</v>
      </c>
      <c r="I3738">
        <f xml:space="preserve"> ROUND(E3738 * VLOOKUP(A3738, Data1!$A:$G, 5, FALSE),0)</f>
        <v>3</v>
      </c>
      <c r="J3738">
        <f xml:space="preserve"> ROUND(E3738 * VLOOKUP(A3738, Data1!$A:$G, 6, FALSE),0)</f>
        <v>0</v>
      </c>
    </row>
    <row r="3739" spans="1:10" x14ac:dyDescent="0.25">
      <c r="A3739">
        <v>2018</v>
      </c>
      <c r="B3739" t="str">
        <v>March</v>
      </c>
      <c r="C3739" t="str">
        <v>Dumfries and Galloway</v>
      </c>
      <c r="D3739">
        <v>104</v>
      </c>
      <c r="E3739">
        <f>D3739 / VLOOKUP(A3739, Data1!$A:$G, 7, FALSE)</f>
        <v>2.0269743509784047E-3</v>
      </c>
      <c r="F3739">
        <f xml:space="preserve"> ROUND(E3739 * VLOOKUP(A3739, Data1!$A:$G, 2, FALSE),0)</f>
        <v>3</v>
      </c>
      <c r="G3739">
        <f xml:space="preserve"> ROUND(E3739 * VLOOKUP(A3739, Data1!$A:$G,3, FALSE),0)</f>
        <v>43</v>
      </c>
      <c r="H3739">
        <f xml:space="preserve"> ROUND(E3739 * VLOOKUP(A3739, Data1!$A:$G, 4, FALSE),0)</f>
        <v>53</v>
      </c>
      <c r="I3739">
        <f xml:space="preserve"> ROUND(E3739 * VLOOKUP(A3739, Data1!$A:$G, 5, FALSE),0)</f>
        <v>4</v>
      </c>
      <c r="J3739">
        <f xml:space="preserve"> ROUND(E3739 * VLOOKUP(A3739, Data1!$A:$G, 6, FALSE),0)</f>
        <v>0</v>
      </c>
    </row>
    <row r="3740" spans="1:10" x14ac:dyDescent="0.25">
      <c r="A3740">
        <v>2018</v>
      </c>
      <c r="B3740" t="str">
        <v>March</v>
      </c>
      <c r="C3740" t="str">
        <v>Fife</v>
      </c>
      <c r="D3740">
        <v>276</v>
      </c>
      <c r="E3740">
        <f>D3740 / VLOOKUP(A3740, Data1!$A:$G, 7, FALSE)</f>
        <v>5.3792780852888441E-3</v>
      </c>
      <c r="F3740">
        <f xml:space="preserve"> ROUND(E3740 * VLOOKUP(A3740, Data1!$A:$G, 2, FALSE),0)</f>
        <v>9</v>
      </c>
      <c r="G3740">
        <f xml:space="preserve"> ROUND(E3740 * VLOOKUP(A3740, Data1!$A:$G,3, FALSE),0)</f>
        <v>114</v>
      </c>
      <c r="H3740">
        <f xml:space="preserve"> ROUND(E3740 * VLOOKUP(A3740, Data1!$A:$G, 4, FALSE),0)</f>
        <v>141</v>
      </c>
      <c r="I3740">
        <f xml:space="preserve"> ROUND(E3740 * VLOOKUP(A3740, Data1!$A:$G, 5, FALSE),0)</f>
        <v>12</v>
      </c>
      <c r="J3740">
        <f xml:space="preserve"> ROUND(E3740 * VLOOKUP(A3740, Data1!$A:$G, 6, FALSE),0)</f>
        <v>0</v>
      </c>
    </row>
    <row r="3741" spans="1:10" x14ac:dyDescent="0.25">
      <c r="A3741">
        <v>2018</v>
      </c>
      <c r="B3741" t="str">
        <v>March</v>
      </c>
      <c r="C3741" t="str">
        <v>Forth Valley</v>
      </c>
      <c r="D3741">
        <v>230</v>
      </c>
      <c r="E3741">
        <f>D3741 / VLOOKUP(A3741, Data1!$A:$G, 7, FALSE)</f>
        <v>4.4827317377407029E-3</v>
      </c>
      <c r="F3741">
        <f xml:space="preserve"> ROUND(E3741 * VLOOKUP(A3741, Data1!$A:$G, 2, FALSE),0)</f>
        <v>7</v>
      </c>
      <c r="G3741">
        <f xml:space="preserve"> ROUND(E3741 * VLOOKUP(A3741, Data1!$A:$G,3, FALSE),0)</f>
        <v>95</v>
      </c>
      <c r="H3741">
        <f xml:space="preserve"> ROUND(E3741 * VLOOKUP(A3741, Data1!$A:$G, 4, FALSE),0)</f>
        <v>118</v>
      </c>
      <c r="I3741">
        <f xml:space="preserve"> ROUND(E3741 * VLOOKUP(A3741, Data1!$A:$G, 5, FALSE),0)</f>
        <v>10</v>
      </c>
      <c r="J3741">
        <f xml:space="preserve"> ROUND(E3741 * VLOOKUP(A3741, Data1!$A:$G, 6, FALSE),0)</f>
        <v>0</v>
      </c>
    </row>
    <row r="3742" spans="1:10" x14ac:dyDescent="0.25">
      <c r="A3742">
        <v>2018</v>
      </c>
      <c r="B3742" t="str">
        <v>March</v>
      </c>
      <c r="C3742" t="str">
        <v>Grampian</v>
      </c>
      <c r="D3742">
        <v>439</v>
      </c>
      <c r="E3742">
        <f>D3742 / VLOOKUP(A3742, Data1!$A:$G, 7, FALSE)</f>
        <v>8.5561705776876894E-3</v>
      </c>
      <c r="F3742">
        <f xml:space="preserve"> ROUND(E3742 * VLOOKUP(A3742, Data1!$A:$G, 2, FALSE),0)</f>
        <v>14</v>
      </c>
      <c r="G3742">
        <f xml:space="preserve"> ROUND(E3742 * VLOOKUP(A3742, Data1!$A:$G,3, FALSE),0)</f>
        <v>182</v>
      </c>
      <c r="H3742">
        <f xml:space="preserve"> ROUND(E3742 * VLOOKUP(A3742, Data1!$A:$G, 4, FALSE),0)</f>
        <v>225</v>
      </c>
      <c r="I3742">
        <f xml:space="preserve"> ROUND(E3742 * VLOOKUP(A3742, Data1!$A:$G, 5, FALSE),0)</f>
        <v>18</v>
      </c>
      <c r="J3742">
        <f xml:space="preserve"> ROUND(E3742 * VLOOKUP(A3742, Data1!$A:$G, 6, FALSE),0)</f>
        <v>0</v>
      </c>
    </row>
    <row r="3743" spans="1:10" x14ac:dyDescent="0.25">
      <c r="A3743">
        <v>2018</v>
      </c>
      <c r="B3743" t="str">
        <v>March</v>
      </c>
      <c r="C3743" t="str">
        <v>Greater Glasgow and Clyde</v>
      </c>
      <c r="D3743">
        <v>907</v>
      </c>
      <c r="E3743">
        <f>D3743 / VLOOKUP(A3743, Data1!$A:$G, 7, FALSE)</f>
        <v>1.7677555157090512E-2</v>
      </c>
      <c r="F3743">
        <f xml:space="preserve"> ROUND(E3743 * VLOOKUP(A3743, Data1!$A:$G, 2, FALSE),0)</f>
        <v>29</v>
      </c>
      <c r="G3743">
        <f xml:space="preserve"> ROUND(E3743 * VLOOKUP(A3743, Data1!$A:$G,3, FALSE),0)</f>
        <v>376</v>
      </c>
      <c r="H3743">
        <f xml:space="preserve"> ROUND(E3743 * VLOOKUP(A3743, Data1!$A:$G, 4, FALSE),0)</f>
        <v>464</v>
      </c>
      <c r="I3743">
        <f xml:space="preserve"> ROUND(E3743 * VLOOKUP(A3743, Data1!$A:$G, 5, FALSE),0)</f>
        <v>38</v>
      </c>
      <c r="J3743">
        <f xml:space="preserve"> ROUND(E3743 * VLOOKUP(A3743, Data1!$A:$G, 6, FALSE),0)</f>
        <v>0</v>
      </c>
    </row>
    <row r="3744" spans="1:10" x14ac:dyDescent="0.25">
      <c r="A3744">
        <v>2018</v>
      </c>
      <c r="B3744" t="str">
        <v>March</v>
      </c>
      <c r="C3744" t="str">
        <v>Highland</v>
      </c>
      <c r="D3744">
        <v>219</v>
      </c>
      <c r="E3744">
        <f>D3744 / VLOOKUP(A3744, Data1!$A:$G, 7, FALSE)</f>
        <v>4.2683402198487562E-3</v>
      </c>
      <c r="F3744">
        <f xml:space="preserve"> ROUND(E3744 * VLOOKUP(A3744, Data1!$A:$G, 2, FALSE),0)</f>
        <v>7</v>
      </c>
      <c r="G3744">
        <f xml:space="preserve"> ROUND(E3744 * VLOOKUP(A3744, Data1!$A:$G,3, FALSE),0)</f>
        <v>91</v>
      </c>
      <c r="H3744">
        <f xml:space="preserve"> ROUND(E3744 * VLOOKUP(A3744, Data1!$A:$G, 4, FALSE),0)</f>
        <v>112</v>
      </c>
      <c r="I3744">
        <f xml:space="preserve"> ROUND(E3744 * VLOOKUP(A3744, Data1!$A:$G, 5, FALSE),0)</f>
        <v>9</v>
      </c>
      <c r="J3744">
        <f xml:space="preserve"> ROUND(E3744 * VLOOKUP(A3744, Data1!$A:$G, 6, FALSE),0)</f>
        <v>0</v>
      </c>
    </row>
    <row r="3745" spans="1:10" x14ac:dyDescent="0.25">
      <c r="A3745">
        <v>2018</v>
      </c>
      <c r="B3745" t="str">
        <v>March</v>
      </c>
      <c r="C3745" t="str">
        <v>Lanarkshire</v>
      </c>
      <c r="D3745">
        <v>530</v>
      </c>
      <c r="E3745">
        <f>D3745 / VLOOKUP(A3745, Data1!$A:$G, 7, FALSE)</f>
        <v>1.0329773134793795E-2</v>
      </c>
      <c r="F3745">
        <f xml:space="preserve"> ROUND(E3745 * VLOOKUP(A3745, Data1!$A:$G, 2, FALSE),0)</f>
        <v>17</v>
      </c>
      <c r="G3745">
        <f xml:space="preserve"> ROUND(E3745 * VLOOKUP(A3745, Data1!$A:$G,3, FALSE),0)</f>
        <v>220</v>
      </c>
      <c r="H3745">
        <f xml:space="preserve"> ROUND(E3745 * VLOOKUP(A3745, Data1!$A:$G, 4, FALSE),0)</f>
        <v>271</v>
      </c>
      <c r="I3745">
        <f xml:space="preserve"> ROUND(E3745 * VLOOKUP(A3745, Data1!$A:$G, 5, FALSE),0)</f>
        <v>22</v>
      </c>
      <c r="J3745">
        <f xml:space="preserve"> ROUND(E3745 * VLOOKUP(A3745, Data1!$A:$G, 6, FALSE),0)</f>
        <v>0</v>
      </c>
    </row>
    <row r="3746" spans="1:10" x14ac:dyDescent="0.25">
      <c r="A3746">
        <v>2018</v>
      </c>
      <c r="B3746" t="str">
        <v>March</v>
      </c>
      <c r="C3746" t="str">
        <v>Lothian</v>
      </c>
      <c r="D3746">
        <v>707</v>
      </c>
      <c r="E3746">
        <f>D3746 / VLOOKUP(A3746, Data1!$A:$G, 7, FALSE)</f>
        <v>1.3779527559055118E-2</v>
      </c>
      <c r="F3746">
        <f xml:space="preserve"> ROUND(E3746 * VLOOKUP(A3746, Data1!$A:$G, 2, FALSE),0)</f>
        <v>22</v>
      </c>
      <c r="G3746">
        <f xml:space="preserve"> ROUND(E3746 * VLOOKUP(A3746, Data1!$A:$G,3, FALSE),0)</f>
        <v>293</v>
      </c>
      <c r="H3746">
        <f xml:space="preserve"> ROUND(E3746 * VLOOKUP(A3746, Data1!$A:$G, 4, FALSE),0)</f>
        <v>362</v>
      </c>
      <c r="I3746">
        <f xml:space="preserve"> ROUND(E3746 * VLOOKUP(A3746, Data1!$A:$G, 5, FALSE),0)</f>
        <v>30</v>
      </c>
      <c r="J3746">
        <f xml:space="preserve"> ROUND(E3746 * VLOOKUP(A3746, Data1!$A:$G, 6, FALSE),0)</f>
        <v>0</v>
      </c>
    </row>
    <row r="3747" spans="1:10" x14ac:dyDescent="0.25">
      <c r="A3747">
        <v>2018</v>
      </c>
      <c r="B3747" t="str">
        <v>March</v>
      </c>
      <c r="C3747" t="str">
        <v>Orkney</v>
      </c>
      <c r="D3747">
        <v>8</v>
      </c>
      <c r="E3747">
        <f>D3747 / VLOOKUP(A3747, Data1!$A:$G, 7, FALSE)</f>
        <v>1.5592110392141577E-4</v>
      </c>
      <c r="F3747">
        <f xml:space="preserve"> ROUND(E3747 * VLOOKUP(A3747, Data1!$A:$G, 2, FALSE),0)</f>
        <v>0</v>
      </c>
      <c r="G3747">
        <f xml:space="preserve"> ROUND(E3747 * VLOOKUP(A3747, Data1!$A:$G,3, FALSE),0)</f>
        <v>3</v>
      </c>
      <c r="H3747">
        <f xml:space="preserve"> ROUND(E3747 * VLOOKUP(A3747, Data1!$A:$G, 4, FALSE),0)</f>
        <v>4</v>
      </c>
      <c r="I3747">
        <f xml:space="preserve"> ROUND(E3747 * VLOOKUP(A3747, Data1!$A:$G, 5, FALSE),0)</f>
        <v>0</v>
      </c>
      <c r="J3747">
        <f xml:space="preserve"> ROUND(E3747 * VLOOKUP(A3747, Data1!$A:$G, 6, FALSE),0)</f>
        <v>0</v>
      </c>
    </row>
    <row r="3748" spans="1:10" x14ac:dyDescent="0.25">
      <c r="A3748">
        <v>2018</v>
      </c>
      <c r="B3748" t="str">
        <v>March</v>
      </c>
      <c r="C3748" t="str">
        <v>Scotland</v>
      </c>
      <c r="D3748">
        <v>4061</v>
      </c>
      <c r="E3748">
        <f>D3748 / VLOOKUP(A3748, Data1!$A:$G, 7, FALSE)</f>
        <v>7.9149450378108679E-2</v>
      </c>
      <c r="F3748">
        <f xml:space="preserve"> ROUND(E3748 * VLOOKUP(A3748, Data1!$A:$G, 2, FALSE),0)</f>
        <v>128</v>
      </c>
      <c r="G3748">
        <f xml:space="preserve"> ROUND(E3748 * VLOOKUP(A3748, Data1!$A:$G,3, FALSE),0)</f>
        <v>1683</v>
      </c>
      <c r="H3748">
        <f xml:space="preserve"> ROUND(E3748 * VLOOKUP(A3748, Data1!$A:$G, 4, FALSE),0)</f>
        <v>2079</v>
      </c>
      <c r="I3748">
        <f xml:space="preserve"> ROUND(E3748 * VLOOKUP(A3748, Data1!$A:$G, 5, FALSE),0)</f>
        <v>170</v>
      </c>
      <c r="J3748">
        <f xml:space="preserve"> ROUND(E3748 * VLOOKUP(A3748, Data1!$A:$G, 6, FALSE),0)</f>
        <v>0</v>
      </c>
    </row>
    <row r="3749" spans="1:10" x14ac:dyDescent="0.25">
      <c r="A3749">
        <v>2018</v>
      </c>
      <c r="B3749" t="str">
        <v>March</v>
      </c>
      <c r="C3749" t="str">
        <v>Shetland</v>
      </c>
      <c r="D3749">
        <v>14</v>
      </c>
      <c r="E3749">
        <f>D3749 / VLOOKUP(A3749, Data1!$A:$G, 7, FALSE)</f>
        <v>2.7286193186247759E-4</v>
      </c>
      <c r="F3749">
        <f xml:space="preserve"> ROUND(E3749 * VLOOKUP(A3749, Data1!$A:$G, 2, FALSE),0)</f>
        <v>0</v>
      </c>
      <c r="G3749">
        <f xml:space="preserve"> ROUND(E3749 * VLOOKUP(A3749, Data1!$A:$G,3, FALSE),0)</f>
        <v>6</v>
      </c>
      <c r="H3749">
        <f xml:space="preserve"> ROUND(E3749 * VLOOKUP(A3749, Data1!$A:$G, 4, FALSE),0)</f>
        <v>7</v>
      </c>
      <c r="I3749">
        <f xml:space="preserve"> ROUND(E3749 * VLOOKUP(A3749, Data1!$A:$G, 5, FALSE),0)</f>
        <v>1</v>
      </c>
      <c r="J3749">
        <f xml:space="preserve"> ROUND(E3749 * VLOOKUP(A3749, Data1!$A:$G, 6, FALSE),0)</f>
        <v>0</v>
      </c>
    </row>
    <row r="3750" spans="1:10" x14ac:dyDescent="0.25">
      <c r="A3750">
        <v>2018</v>
      </c>
      <c r="B3750" t="str">
        <v>March</v>
      </c>
      <c r="C3750" t="str">
        <v>Tayside</v>
      </c>
      <c r="D3750">
        <v>276</v>
      </c>
      <c r="E3750">
        <f>D3750 / VLOOKUP(A3750, Data1!$A:$G, 7, FALSE)</f>
        <v>5.3792780852888441E-3</v>
      </c>
      <c r="F3750">
        <f xml:space="preserve"> ROUND(E3750 * VLOOKUP(A3750, Data1!$A:$G, 2, FALSE),0)</f>
        <v>9</v>
      </c>
      <c r="G3750">
        <f xml:space="preserve"> ROUND(E3750 * VLOOKUP(A3750, Data1!$A:$G,3, FALSE),0)</f>
        <v>114</v>
      </c>
      <c r="H3750">
        <f xml:space="preserve"> ROUND(E3750 * VLOOKUP(A3750, Data1!$A:$G, 4, FALSE),0)</f>
        <v>141</v>
      </c>
      <c r="I3750">
        <f xml:space="preserve"> ROUND(E3750 * VLOOKUP(A3750, Data1!$A:$G, 5, FALSE),0)</f>
        <v>12</v>
      </c>
      <c r="J3750">
        <f xml:space="preserve"> ROUND(E3750 * VLOOKUP(A3750, Data1!$A:$G, 6, FALSE),0)</f>
        <v>0</v>
      </c>
    </row>
    <row r="3751" spans="1:10" x14ac:dyDescent="0.25">
      <c r="A3751">
        <v>2018</v>
      </c>
      <c r="B3751" t="str">
        <v>March</v>
      </c>
      <c r="C3751" t="str">
        <v>Western Isles</v>
      </c>
      <c r="D3751">
        <v>8</v>
      </c>
      <c r="E3751">
        <f>D3751 / VLOOKUP(A3751, Data1!$A:$G, 7, FALSE)</f>
        <v>1.5592110392141577E-4</v>
      </c>
      <c r="F3751">
        <f xml:space="preserve"> ROUND(E3751 * VLOOKUP(A3751, Data1!$A:$G, 2, FALSE),0)</f>
        <v>0</v>
      </c>
      <c r="G3751">
        <f xml:space="preserve"> ROUND(E3751 * VLOOKUP(A3751, Data1!$A:$G,3, FALSE),0)</f>
        <v>3</v>
      </c>
      <c r="H3751">
        <f xml:space="preserve"> ROUND(E3751 * VLOOKUP(A3751, Data1!$A:$G, 4, FALSE),0)</f>
        <v>4</v>
      </c>
      <c r="I3751">
        <f xml:space="preserve"> ROUND(E3751 * VLOOKUP(A3751, Data1!$A:$G, 5, FALSE),0)</f>
        <v>0</v>
      </c>
      <c r="J3751">
        <f xml:space="preserve"> ROUND(E3751 * VLOOKUP(A3751, Data1!$A:$G, 6, FALSE),0)</f>
        <v>0</v>
      </c>
    </row>
    <row r="3752" spans="1:10" x14ac:dyDescent="0.25">
      <c r="A3752">
        <v>2018</v>
      </c>
      <c r="B3752" t="str">
        <v>February</v>
      </c>
      <c r="C3752" t="str">
        <v>Ayrshire and Arran</v>
      </c>
      <c r="D3752">
        <v>252</v>
      </c>
      <c r="E3752">
        <f>D3752 / VLOOKUP(A3752, Data1!$A:$G, 7, FALSE)</f>
        <v>4.9115147735245964E-3</v>
      </c>
      <c r="F3752">
        <f xml:space="preserve"> ROUND(E3752 * VLOOKUP(A3752, Data1!$A:$G, 2, FALSE),0)</f>
        <v>8</v>
      </c>
      <c r="G3752">
        <f xml:space="preserve"> ROUND(E3752 * VLOOKUP(A3752, Data1!$A:$G,3, FALSE),0)</f>
        <v>104</v>
      </c>
      <c r="H3752">
        <f xml:space="preserve"> ROUND(E3752 * VLOOKUP(A3752, Data1!$A:$G, 4, FALSE),0)</f>
        <v>129</v>
      </c>
      <c r="I3752">
        <f xml:space="preserve"> ROUND(E3752 * VLOOKUP(A3752, Data1!$A:$G, 5, FALSE),0)</f>
        <v>11</v>
      </c>
      <c r="J3752">
        <f xml:space="preserve"> ROUND(E3752 * VLOOKUP(A3752, Data1!$A:$G, 6, FALSE),0)</f>
        <v>0</v>
      </c>
    </row>
    <row r="3753" spans="1:10" x14ac:dyDescent="0.25">
      <c r="A3753">
        <v>2018</v>
      </c>
      <c r="B3753" t="str">
        <v>February</v>
      </c>
      <c r="C3753" t="str">
        <v>Borders</v>
      </c>
      <c r="D3753">
        <v>65</v>
      </c>
      <c r="E3753">
        <f>D3753 / VLOOKUP(A3753, Data1!$A:$G, 7, FALSE)</f>
        <v>1.266858969361503E-3</v>
      </c>
      <c r="F3753">
        <f xml:space="preserve"> ROUND(E3753 * VLOOKUP(A3753, Data1!$A:$G, 2, FALSE),0)</f>
        <v>2</v>
      </c>
      <c r="G3753">
        <f xml:space="preserve"> ROUND(E3753 * VLOOKUP(A3753, Data1!$A:$G,3, FALSE),0)</f>
        <v>27</v>
      </c>
      <c r="H3753">
        <f xml:space="preserve"> ROUND(E3753 * VLOOKUP(A3753, Data1!$A:$G, 4, FALSE),0)</f>
        <v>33</v>
      </c>
      <c r="I3753">
        <f xml:space="preserve"> ROUND(E3753 * VLOOKUP(A3753, Data1!$A:$G, 5, FALSE),0)</f>
        <v>3</v>
      </c>
      <c r="J3753">
        <f xml:space="preserve"> ROUND(E3753 * VLOOKUP(A3753, Data1!$A:$G, 6, FALSE),0)</f>
        <v>0</v>
      </c>
    </row>
    <row r="3754" spans="1:10" x14ac:dyDescent="0.25">
      <c r="A3754">
        <v>2018</v>
      </c>
      <c r="B3754" t="str">
        <v>February</v>
      </c>
      <c r="C3754" t="str">
        <v>Dumfries and Galloway</v>
      </c>
      <c r="D3754">
        <v>96</v>
      </c>
      <c r="E3754">
        <f>D3754 / VLOOKUP(A3754, Data1!$A:$G, 7, FALSE)</f>
        <v>1.8710532470569891E-3</v>
      </c>
      <c r="F3754">
        <f xml:space="preserve"> ROUND(E3754 * VLOOKUP(A3754, Data1!$A:$G, 2, FALSE),0)</f>
        <v>3</v>
      </c>
      <c r="G3754">
        <f xml:space="preserve"> ROUND(E3754 * VLOOKUP(A3754, Data1!$A:$G,3, FALSE),0)</f>
        <v>40</v>
      </c>
      <c r="H3754">
        <f xml:space="preserve"> ROUND(E3754 * VLOOKUP(A3754, Data1!$A:$G, 4, FALSE),0)</f>
        <v>49</v>
      </c>
      <c r="I3754">
        <f xml:space="preserve"> ROUND(E3754 * VLOOKUP(A3754, Data1!$A:$G, 5, FALSE),0)</f>
        <v>4</v>
      </c>
      <c r="J3754">
        <f xml:space="preserve"> ROUND(E3754 * VLOOKUP(A3754, Data1!$A:$G, 6, FALSE),0)</f>
        <v>0</v>
      </c>
    </row>
    <row r="3755" spans="1:10" x14ac:dyDescent="0.25">
      <c r="A3755">
        <v>2018</v>
      </c>
      <c r="B3755" t="str">
        <v>February</v>
      </c>
      <c r="C3755" t="str">
        <v>Fife</v>
      </c>
      <c r="D3755">
        <v>253</v>
      </c>
      <c r="E3755">
        <f>D3755 / VLOOKUP(A3755, Data1!$A:$G, 7, FALSE)</f>
        <v>4.9310049115147735E-3</v>
      </c>
      <c r="F3755">
        <f xml:space="preserve"> ROUND(E3755 * VLOOKUP(A3755, Data1!$A:$G, 2, FALSE),0)</f>
        <v>8</v>
      </c>
      <c r="G3755">
        <f xml:space="preserve"> ROUND(E3755 * VLOOKUP(A3755, Data1!$A:$G,3, FALSE),0)</f>
        <v>105</v>
      </c>
      <c r="H3755">
        <f xml:space="preserve"> ROUND(E3755 * VLOOKUP(A3755, Data1!$A:$G, 4, FALSE),0)</f>
        <v>130</v>
      </c>
      <c r="I3755">
        <f xml:space="preserve"> ROUND(E3755 * VLOOKUP(A3755, Data1!$A:$G, 5, FALSE),0)</f>
        <v>11</v>
      </c>
      <c r="J3755">
        <f xml:space="preserve"> ROUND(E3755 * VLOOKUP(A3755, Data1!$A:$G, 6, FALSE),0)</f>
        <v>0</v>
      </c>
    </row>
    <row r="3756" spans="1:10" x14ac:dyDescent="0.25">
      <c r="A3756">
        <v>2018</v>
      </c>
      <c r="B3756" t="str">
        <v>February</v>
      </c>
      <c r="C3756" t="str">
        <v>Forth Valley</v>
      </c>
      <c r="D3756">
        <v>193</v>
      </c>
      <c r="E3756">
        <f>D3756 / VLOOKUP(A3756, Data1!$A:$G, 7, FALSE)</f>
        <v>3.7615966321041553E-3</v>
      </c>
      <c r="F3756">
        <f xml:space="preserve"> ROUND(E3756 * VLOOKUP(A3756, Data1!$A:$G, 2, FALSE),0)</f>
        <v>6</v>
      </c>
      <c r="G3756">
        <f xml:space="preserve"> ROUND(E3756 * VLOOKUP(A3756, Data1!$A:$G,3, FALSE),0)</f>
        <v>80</v>
      </c>
      <c r="H3756">
        <f xml:space="preserve"> ROUND(E3756 * VLOOKUP(A3756, Data1!$A:$G, 4, FALSE),0)</f>
        <v>99</v>
      </c>
      <c r="I3756">
        <f xml:space="preserve"> ROUND(E3756 * VLOOKUP(A3756, Data1!$A:$G, 5, FALSE),0)</f>
        <v>8</v>
      </c>
      <c r="J3756">
        <f xml:space="preserve"> ROUND(E3756 * VLOOKUP(A3756, Data1!$A:$G, 6, FALSE),0)</f>
        <v>0</v>
      </c>
    </row>
    <row r="3757" spans="1:10" x14ac:dyDescent="0.25">
      <c r="A3757">
        <v>2018</v>
      </c>
      <c r="B3757" t="str">
        <v>February</v>
      </c>
      <c r="C3757" t="str">
        <v>Grampian</v>
      </c>
      <c r="D3757">
        <v>407</v>
      </c>
      <c r="E3757">
        <f>D3757 / VLOOKUP(A3757, Data1!$A:$G, 7, FALSE)</f>
        <v>7.9324861620020271E-3</v>
      </c>
      <c r="F3757">
        <f xml:space="preserve"> ROUND(E3757 * VLOOKUP(A3757, Data1!$A:$G, 2, FALSE),0)</f>
        <v>13</v>
      </c>
      <c r="G3757">
        <f xml:space="preserve"> ROUND(E3757 * VLOOKUP(A3757, Data1!$A:$G,3, FALSE),0)</f>
        <v>169</v>
      </c>
      <c r="H3757">
        <f xml:space="preserve"> ROUND(E3757 * VLOOKUP(A3757, Data1!$A:$G, 4, FALSE),0)</f>
        <v>208</v>
      </c>
      <c r="I3757">
        <f xml:space="preserve"> ROUND(E3757 * VLOOKUP(A3757, Data1!$A:$G, 5, FALSE),0)</f>
        <v>17</v>
      </c>
      <c r="J3757">
        <f xml:space="preserve"> ROUND(E3757 * VLOOKUP(A3757, Data1!$A:$G, 6, FALSE),0)</f>
        <v>0</v>
      </c>
    </row>
    <row r="3758" spans="1:10" x14ac:dyDescent="0.25">
      <c r="A3758">
        <v>2018</v>
      </c>
      <c r="B3758" t="str">
        <v>February</v>
      </c>
      <c r="C3758" t="str">
        <v>Greater Glasgow and Clyde</v>
      </c>
      <c r="D3758">
        <v>885</v>
      </c>
      <c r="E3758">
        <f>D3758 / VLOOKUP(A3758, Data1!$A:$G, 7, FALSE)</f>
        <v>1.724877212130662E-2</v>
      </c>
      <c r="F3758">
        <f xml:space="preserve"> ROUND(E3758 * VLOOKUP(A3758, Data1!$A:$G, 2, FALSE),0)</f>
        <v>28</v>
      </c>
      <c r="G3758">
        <f xml:space="preserve"> ROUND(E3758 * VLOOKUP(A3758, Data1!$A:$G,3, FALSE),0)</f>
        <v>367</v>
      </c>
      <c r="H3758">
        <f xml:space="preserve"> ROUND(E3758 * VLOOKUP(A3758, Data1!$A:$G, 4, FALSE),0)</f>
        <v>453</v>
      </c>
      <c r="I3758">
        <f xml:space="preserve"> ROUND(E3758 * VLOOKUP(A3758, Data1!$A:$G, 5, FALSE),0)</f>
        <v>37</v>
      </c>
      <c r="J3758">
        <f xml:space="preserve"> ROUND(E3758 * VLOOKUP(A3758, Data1!$A:$G, 6, FALSE),0)</f>
        <v>0</v>
      </c>
    </row>
    <row r="3759" spans="1:10" x14ac:dyDescent="0.25">
      <c r="A3759">
        <v>2018</v>
      </c>
      <c r="B3759" t="str">
        <v>February</v>
      </c>
      <c r="C3759" t="str">
        <v>Highland</v>
      </c>
      <c r="D3759">
        <v>207</v>
      </c>
      <c r="E3759">
        <f>D3759 / VLOOKUP(A3759, Data1!$A:$G, 7, FALSE)</f>
        <v>4.0344585639666333E-3</v>
      </c>
      <c r="F3759">
        <f xml:space="preserve"> ROUND(E3759 * VLOOKUP(A3759, Data1!$A:$G, 2, FALSE),0)</f>
        <v>7</v>
      </c>
      <c r="G3759">
        <f xml:space="preserve"> ROUND(E3759 * VLOOKUP(A3759, Data1!$A:$G,3, FALSE),0)</f>
        <v>86</v>
      </c>
      <c r="H3759">
        <f xml:space="preserve"> ROUND(E3759 * VLOOKUP(A3759, Data1!$A:$G, 4, FALSE),0)</f>
        <v>106</v>
      </c>
      <c r="I3759">
        <f xml:space="preserve"> ROUND(E3759 * VLOOKUP(A3759, Data1!$A:$G, 5, FALSE),0)</f>
        <v>9</v>
      </c>
      <c r="J3759">
        <f xml:space="preserve"> ROUND(E3759 * VLOOKUP(A3759, Data1!$A:$G, 6, FALSE),0)</f>
        <v>0</v>
      </c>
    </row>
    <row r="3760" spans="1:10" x14ac:dyDescent="0.25">
      <c r="A3760">
        <v>2018</v>
      </c>
      <c r="B3760" t="str">
        <v>February</v>
      </c>
      <c r="C3760" t="str">
        <v>Lanarkshire</v>
      </c>
      <c r="D3760">
        <v>513</v>
      </c>
      <c r="E3760">
        <f>D3760 / VLOOKUP(A3760, Data1!$A:$G, 7, FALSE)</f>
        <v>9.9984407889607864E-3</v>
      </c>
      <c r="F3760">
        <f xml:space="preserve"> ROUND(E3760 * VLOOKUP(A3760, Data1!$A:$G, 2, FALSE),0)</f>
        <v>16</v>
      </c>
      <c r="G3760">
        <f xml:space="preserve"> ROUND(E3760 * VLOOKUP(A3760, Data1!$A:$G,3, FALSE),0)</f>
        <v>213</v>
      </c>
      <c r="H3760">
        <f xml:space="preserve"> ROUND(E3760 * VLOOKUP(A3760, Data1!$A:$G, 4, FALSE),0)</f>
        <v>263</v>
      </c>
      <c r="I3760">
        <f xml:space="preserve"> ROUND(E3760 * VLOOKUP(A3760, Data1!$A:$G, 5, FALSE),0)</f>
        <v>22</v>
      </c>
      <c r="J3760">
        <f xml:space="preserve"> ROUND(E3760 * VLOOKUP(A3760, Data1!$A:$G, 6, FALSE),0)</f>
        <v>0</v>
      </c>
    </row>
    <row r="3761" spans="1:10" x14ac:dyDescent="0.25">
      <c r="A3761">
        <v>2018</v>
      </c>
      <c r="B3761" t="str">
        <v>February</v>
      </c>
      <c r="C3761" t="str">
        <v>Lothian</v>
      </c>
      <c r="D3761">
        <v>618</v>
      </c>
      <c r="E3761">
        <f>D3761 / VLOOKUP(A3761, Data1!$A:$G, 7, FALSE)</f>
        <v>1.2044905277929369E-2</v>
      </c>
      <c r="F3761">
        <f xml:space="preserve"> ROUND(E3761 * VLOOKUP(A3761, Data1!$A:$G, 2, FALSE),0)</f>
        <v>19</v>
      </c>
      <c r="G3761">
        <f xml:space="preserve"> ROUND(E3761 * VLOOKUP(A3761, Data1!$A:$G,3, FALSE),0)</f>
        <v>256</v>
      </c>
      <c r="H3761">
        <f xml:space="preserve"> ROUND(E3761 * VLOOKUP(A3761, Data1!$A:$G, 4, FALSE),0)</f>
        <v>316</v>
      </c>
      <c r="I3761">
        <f xml:space="preserve"> ROUND(E3761 * VLOOKUP(A3761, Data1!$A:$G, 5, FALSE),0)</f>
        <v>26</v>
      </c>
      <c r="J3761">
        <f xml:space="preserve"> ROUND(E3761 * VLOOKUP(A3761, Data1!$A:$G, 6, FALSE),0)</f>
        <v>0</v>
      </c>
    </row>
    <row r="3762" spans="1:10" x14ac:dyDescent="0.25">
      <c r="A3762">
        <v>2018</v>
      </c>
      <c r="B3762" t="str">
        <v>February</v>
      </c>
      <c r="C3762" t="str">
        <v>Orkney</v>
      </c>
      <c r="D3762">
        <v>13</v>
      </c>
      <c r="E3762">
        <f>D3762 / VLOOKUP(A3762, Data1!$A:$G, 7, FALSE)</f>
        <v>2.5337179387230059E-4</v>
      </c>
      <c r="F3762">
        <f xml:space="preserve"> ROUND(E3762 * VLOOKUP(A3762, Data1!$A:$G, 2, FALSE),0)</f>
        <v>0</v>
      </c>
      <c r="G3762">
        <f xml:space="preserve"> ROUND(E3762 * VLOOKUP(A3762, Data1!$A:$G,3, FALSE),0)</f>
        <v>5</v>
      </c>
      <c r="H3762">
        <f xml:space="preserve"> ROUND(E3762 * VLOOKUP(A3762, Data1!$A:$G, 4, FALSE),0)</f>
        <v>7</v>
      </c>
      <c r="I3762">
        <f xml:space="preserve"> ROUND(E3762 * VLOOKUP(A3762, Data1!$A:$G, 5, FALSE),0)</f>
        <v>1</v>
      </c>
      <c r="J3762">
        <f xml:space="preserve"> ROUND(E3762 * VLOOKUP(A3762, Data1!$A:$G, 6, FALSE),0)</f>
        <v>0</v>
      </c>
    </row>
    <row r="3763" spans="1:10" x14ac:dyDescent="0.25">
      <c r="A3763">
        <v>2018</v>
      </c>
      <c r="B3763" t="str">
        <v>February</v>
      </c>
      <c r="C3763" t="str">
        <v>Scotland</v>
      </c>
      <c r="D3763">
        <v>3799</v>
      </c>
      <c r="E3763">
        <f>D3763 / VLOOKUP(A3763, Data1!$A:$G, 7, FALSE)</f>
        <v>7.4043034224682308E-2</v>
      </c>
      <c r="F3763">
        <f xml:space="preserve"> ROUND(E3763 * VLOOKUP(A3763, Data1!$A:$G, 2, FALSE),0)</f>
        <v>120</v>
      </c>
      <c r="G3763">
        <f xml:space="preserve"> ROUND(E3763 * VLOOKUP(A3763, Data1!$A:$G,3, FALSE),0)</f>
        <v>1575</v>
      </c>
      <c r="H3763">
        <f xml:space="preserve"> ROUND(E3763 * VLOOKUP(A3763, Data1!$A:$G, 4, FALSE),0)</f>
        <v>1945</v>
      </c>
      <c r="I3763">
        <f xml:space="preserve"> ROUND(E3763 * VLOOKUP(A3763, Data1!$A:$G, 5, FALSE),0)</f>
        <v>159</v>
      </c>
      <c r="J3763">
        <f xml:space="preserve"> ROUND(E3763 * VLOOKUP(A3763, Data1!$A:$G, 6, FALSE),0)</f>
        <v>0</v>
      </c>
    </row>
    <row r="3764" spans="1:10" x14ac:dyDescent="0.25">
      <c r="A3764">
        <v>2018</v>
      </c>
      <c r="B3764" t="str">
        <v>February</v>
      </c>
      <c r="C3764" t="str">
        <v>Shetland</v>
      </c>
      <c r="D3764">
        <v>20</v>
      </c>
      <c r="E3764">
        <f>D3764 / VLOOKUP(A3764, Data1!$A:$G, 7, FALSE)</f>
        <v>3.8980275980353939E-4</v>
      </c>
      <c r="F3764">
        <f xml:space="preserve"> ROUND(E3764 * VLOOKUP(A3764, Data1!$A:$G, 2, FALSE),0)</f>
        <v>1</v>
      </c>
      <c r="G3764">
        <f xml:space="preserve"> ROUND(E3764 * VLOOKUP(A3764, Data1!$A:$G,3, FALSE),0)</f>
        <v>8</v>
      </c>
      <c r="H3764">
        <f xml:space="preserve"> ROUND(E3764 * VLOOKUP(A3764, Data1!$A:$G, 4, FALSE),0)</f>
        <v>10</v>
      </c>
      <c r="I3764">
        <f xml:space="preserve"> ROUND(E3764 * VLOOKUP(A3764, Data1!$A:$G, 5, FALSE),0)</f>
        <v>1</v>
      </c>
      <c r="J3764">
        <f xml:space="preserve"> ROUND(E3764 * VLOOKUP(A3764, Data1!$A:$G, 6, FALSE),0)</f>
        <v>0</v>
      </c>
    </row>
    <row r="3765" spans="1:10" x14ac:dyDescent="0.25">
      <c r="A3765">
        <v>2018</v>
      </c>
      <c r="B3765" t="str">
        <v>February</v>
      </c>
      <c r="C3765" t="str">
        <v>Tayside</v>
      </c>
      <c r="D3765">
        <v>260</v>
      </c>
      <c r="E3765">
        <f>D3765 / VLOOKUP(A3765, Data1!$A:$G, 7, FALSE)</f>
        <v>5.067435877446012E-3</v>
      </c>
      <c r="F3765">
        <f xml:space="preserve"> ROUND(E3765 * VLOOKUP(A3765, Data1!$A:$G, 2, FALSE),0)</f>
        <v>8</v>
      </c>
      <c r="G3765">
        <f xml:space="preserve"> ROUND(E3765 * VLOOKUP(A3765, Data1!$A:$G,3, FALSE),0)</f>
        <v>108</v>
      </c>
      <c r="H3765">
        <f xml:space="preserve"> ROUND(E3765 * VLOOKUP(A3765, Data1!$A:$G, 4, FALSE),0)</f>
        <v>133</v>
      </c>
      <c r="I3765">
        <f xml:space="preserve"> ROUND(E3765 * VLOOKUP(A3765, Data1!$A:$G, 5, FALSE),0)</f>
        <v>11</v>
      </c>
      <c r="J3765">
        <f xml:space="preserve"> ROUND(E3765 * VLOOKUP(A3765, Data1!$A:$G, 6, FALSE),0)</f>
        <v>0</v>
      </c>
    </row>
    <row r="3766" spans="1:10" x14ac:dyDescent="0.25">
      <c r="A3766">
        <v>2018</v>
      </c>
      <c r="B3766" t="str">
        <v>February</v>
      </c>
      <c r="C3766" t="str">
        <v>Western Isles</v>
      </c>
      <c r="D3766">
        <v>17</v>
      </c>
      <c r="E3766">
        <f>D3766 / VLOOKUP(A3766, Data1!$A:$G, 7, FALSE)</f>
        <v>3.3133234583300849E-4</v>
      </c>
      <c r="F3766">
        <f xml:space="preserve"> ROUND(E3766 * VLOOKUP(A3766, Data1!$A:$G, 2, FALSE),0)</f>
        <v>1</v>
      </c>
      <c r="G3766">
        <f xml:space="preserve"> ROUND(E3766 * VLOOKUP(A3766, Data1!$A:$G,3, FALSE),0)</f>
        <v>7</v>
      </c>
      <c r="H3766">
        <f xml:space="preserve"> ROUND(E3766 * VLOOKUP(A3766, Data1!$A:$G, 4, FALSE),0)</f>
        <v>9</v>
      </c>
      <c r="I3766">
        <f xml:space="preserve"> ROUND(E3766 * VLOOKUP(A3766, Data1!$A:$G, 5, FALSE),0)</f>
        <v>1</v>
      </c>
      <c r="J3766">
        <f xml:space="preserve"> ROUND(E3766 * VLOOKUP(A3766, Data1!$A:$G, 6, FALSE),0)</f>
        <v>0</v>
      </c>
    </row>
    <row r="3767" spans="1:10" x14ac:dyDescent="0.25">
      <c r="A3767">
        <v>2018</v>
      </c>
      <c r="B3767" t="str">
        <v>January</v>
      </c>
      <c r="C3767" t="str">
        <v>Ayrshire and Arran</v>
      </c>
      <c r="D3767">
        <v>318</v>
      </c>
      <c r="E3767">
        <f>D3767 / VLOOKUP(A3767, Data1!$A:$G, 7, FALSE)</f>
        <v>6.1978638808762769E-3</v>
      </c>
      <c r="F3767">
        <f xml:space="preserve"> ROUND(E3767 * VLOOKUP(A3767, Data1!$A:$G, 2, FALSE),0)</f>
        <v>10</v>
      </c>
      <c r="G3767">
        <f xml:space="preserve"> ROUND(E3767 * VLOOKUP(A3767, Data1!$A:$G,3, FALSE),0)</f>
        <v>132</v>
      </c>
      <c r="H3767">
        <f xml:space="preserve"> ROUND(E3767 * VLOOKUP(A3767, Data1!$A:$G, 4, FALSE),0)</f>
        <v>163</v>
      </c>
      <c r="I3767">
        <f xml:space="preserve"> ROUND(E3767 * VLOOKUP(A3767, Data1!$A:$G, 5, FALSE),0)</f>
        <v>13</v>
      </c>
      <c r="J3767">
        <f xml:space="preserve"> ROUND(E3767 * VLOOKUP(A3767, Data1!$A:$G, 6, FALSE),0)</f>
        <v>0</v>
      </c>
    </row>
    <row r="3768" spans="1:10" x14ac:dyDescent="0.25">
      <c r="A3768">
        <v>2018</v>
      </c>
      <c r="B3768" t="str">
        <v>January</v>
      </c>
      <c r="C3768" t="str">
        <v>Borders</v>
      </c>
      <c r="D3768">
        <v>100</v>
      </c>
      <c r="E3768">
        <f>D3768 / VLOOKUP(A3768, Data1!$A:$G, 7, FALSE)</f>
        <v>1.9490137990176971E-3</v>
      </c>
      <c r="F3768">
        <f xml:space="preserve"> ROUND(E3768 * VLOOKUP(A3768, Data1!$A:$G, 2, FALSE),0)</f>
        <v>3</v>
      </c>
      <c r="G3768">
        <f xml:space="preserve"> ROUND(E3768 * VLOOKUP(A3768, Data1!$A:$G,3, FALSE),0)</f>
        <v>41</v>
      </c>
      <c r="H3768">
        <f xml:space="preserve"> ROUND(E3768 * VLOOKUP(A3768, Data1!$A:$G, 4, FALSE),0)</f>
        <v>51</v>
      </c>
      <c r="I3768">
        <f xml:space="preserve"> ROUND(E3768 * VLOOKUP(A3768, Data1!$A:$G, 5, FALSE),0)</f>
        <v>4</v>
      </c>
      <c r="J3768">
        <f xml:space="preserve"> ROUND(E3768 * VLOOKUP(A3768, Data1!$A:$G, 6, FALSE),0)</f>
        <v>0</v>
      </c>
    </row>
    <row r="3769" spans="1:10" x14ac:dyDescent="0.25">
      <c r="A3769">
        <v>2018</v>
      </c>
      <c r="B3769" t="str">
        <v>January</v>
      </c>
      <c r="C3769" t="str">
        <v>Dumfries and Galloway</v>
      </c>
      <c r="D3769">
        <v>124</v>
      </c>
      <c r="E3769">
        <f>D3769 / VLOOKUP(A3769, Data1!$A:$G, 7, FALSE)</f>
        <v>2.4167771107819445E-3</v>
      </c>
      <c r="F3769">
        <f xml:space="preserve"> ROUND(E3769 * VLOOKUP(A3769, Data1!$A:$G, 2, FALSE),0)</f>
        <v>4</v>
      </c>
      <c r="G3769">
        <f xml:space="preserve"> ROUND(E3769 * VLOOKUP(A3769, Data1!$A:$G,3, FALSE),0)</f>
        <v>51</v>
      </c>
      <c r="H3769">
        <f xml:space="preserve"> ROUND(E3769 * VLOOKUP(A3769, Data1!$A:$G, 4, FALSE),0)</f>
        <v>63</v>
      </c>
      <c r="I3769">
        <f xml:space="preserve"> ROUND(E3769 * VLOOKUP(A3769, Data1!$A:$G, 5, FALSE),0)</f>
        <v>5</v>
      </c>
      <c r="J3769">
        <f xml:space="preserve"> ROUND(E3769 * VLOOKUP(A3769, Data1!$A:$G, 6, FALSE),0)</f>
        <v>0</v>
      </c>
    </row>
    <row r="3770" spans="1:10" x14ac:dyDescent="0.25">
      <c r="A3770">
        <v>2018</v>
      </c>
      <c r="B3770" t="str">
        <v>January</v>
      </c>
      <c r="C3770" t="str">
        <v>Fife</v>
      </c>
      <c r="D3770">
        <v>322</v>
      </c>
      <c r="E3770">
        <f>D3770 / VLOOKUP(A3770, Data1!$A:$G, 7, FALSE)</f>
        <v>6.2758244328369843E-3</v>
      </c>
      <c r="F3770">
        <f xml:space="preserve"> ROUND(E3770 * VLOOKUP(A3770, Data1!$A:$G, 2, FALSE),0)</f>
        <v>10</v>
      </c>
      <c r="G3770">
        <f xml:space="preserve"> ROUND(E3770 * VLOOKUP(A3770, Data1!$A:$G,3, FALSE),0)</f>
        <v>133</v>
      </c>
      <c r="H3770">
        <f xml:space="preserve"> ROUND(E3770 * VLOOKUP(A3770, Data1!$A:$G, 4, FALSE),0)</f>
        <v>165</v>
      </c>
      <c r="I3770">
        <f xml:space="preserve"> ROUND(E3770 * VLOOKUP(A3770, Data1!$A:$G, 5, FALSE),0)</f>
        <v>14</v>
      </c>
      <c r="J3770">
        <f xml:space="preserve"> ROUND(E3770 * VLOOKUP(A3770, Data1!$A:$G, 6, FALSE),0)</f>
        <v>0</v>
      </c>
    </row>
    <row r="3771" spans="1:10" x14ac:dyDescent="0.25">
      <c r="A3771">
        <v>2018</v>
      </c>
      <c r="B3771" t="str">
        <v>January</v>
      </c>
      <c r="C3771" t="str">
        <v>Forth Valley</v>
      </c>
      <c r="D3771">
        <v>243</v>
      </c>
      <c r="E3771">
        <f>D3771 / VLOOKUP(A3771, Data1!$A:$G, 7, FALSE)</f>
        <v>4.7361035316130038E-3</v>
      </c>
      <c r="F3771">
        <f xml:space="preserve"> ROUND(E3771 * VLOOKUP(A3771, Data1!$A:$G, 2, FALSE),0)</f>
        <v>8</v>
      </c>
      <c r="G3771">
        <f xml:space="preserve"> ROUND(E3771 * VLOOKUP(A3771, Data1!$A:$G,3, FALSE),0)</f>
        <v>101</v>
      </c>
      <c r="H3771">
        <f xml:space="preserve"> ROUND(E3771 * VLOOKUP(A3771, Data1!$A:$G, 4, FALSE),0)</f>
        <v>124</v>
      </c>
      <c r="I3771">
        <f xml:space="preserve"> ROUND(E3771 * VLOOKUP(A3771, Data1!$A:$G, 5, FALSE),0)</f>
        <v>10</v>
      </c>
      <c r="J3771">
        <f xml:space="preserve"> ROUND(E3771 * VLOOKUP(A3771, Data1!$A:$G, 6, FALSE),0)</f>
        <v>0</v>
      </c>
    </row>
    <row r="3772" spans="1:10" x14ac:dyDescent="0.25">
      <c r="A3772">
        <v>2018</v>
      </c>
      <c r="B3772" t="str">
        <v>January</v>
      </c>
      <c r="C3772" t="str">
        <v>Grampian</v>
      </c>
      <c r="D3772">
        <v>532</v>
      </c>
      <c r="E3772">
        <f>D3772 / VLOOKUP(A3772, Data1!$A:$G, 7, FALSE)</f>
        <v>1.0368753410774149E-2</v>
      </c>
      <c r="F3772">
        <f xml:space="preserve"> ROUND(E3772 * VLOOKUP(A3772, Data1!$A:$G, 2, FALSE),0)</f>
        <v>17</v>
      </c>
      <c r="G3772">
        <f xml:space="preserve"> ROUND(E3772 * VLOOKUP(A3772, Data1!$A:$G,3, FALSE),0)</f>
        <v>221</v>
      </c>
      <c r="H3772">
        <f xml:space="preserve"> ROUND(E3772 * VLOOKUP(A3772, Data1!$A:$G, 4, FALSE),0)</f>
        <v>272</v>
      </c>
      <c r="I3772">
        <f xml:space="preserve"> ROUND(E3772 * VLOOKUP(A3772, Data1!$A:$G, 5, FALSE),0)</f>
        <v>22</v>
      </c>
      <c r="J3772">
        <f xml:space="preserve"> ROUND(E3772 * VLOOKUP(A3772, Data1!$A:$G, 6, FALSE),0)</f>
        <v>0</v>
      </c>
    </row>
    <row r="3773" spans="1:10" x14ac:dyDescent="0.25">
      <c r="A3773">
        <v>2018</v>
      </c>
      <c r="B3773" t="str">
        <v>January</v>
      </c>
      <c r="C3773" t="str">
        <v>Greater Glasgow and Clyde</v>
      </c>
      <c r="D3773">
        <v>1076</v>
      </c>
      <c r="E3773">
        <f>D3773 / VLOOKUP(A3773, Data1!$A:$G, 7, FALSE)</f>
        <v>2.0971388477430419E-2</v>
      </c>
      <c r="F3773">
        <f xml:space="preserve"> ROUND(E3773 * VLOOKUP(A3773, Data1!$A:$G, 2, FALSE),0)</f>
        <v>34</v>
      </c>
      <c r="G3773">
        <f xml:space="preserve"> ROUND(E3773 * VLOOKUP(A3773, Data1!$A:$G,3, FALSE),0)</f>
        <v>446</v>
      </c>
      <c r="H3773">
        <f xml:space="preserve"> ROUND(E3773 * VLOOKUP(A3773, Data1!$A:$G, 4, FALSE),0)</f>
        <v>551</v>
      </c>
      <c r="I3773">
        <f xml:space="preserve"> ROUND(E3773 * VLOOKUP(A3773, Data1!$A:$G, 5, FALSE),0)</f>
        <v>45</v>
      </c>
      <c r="J3773">
        <f xml:space="preserve"> ROUND(E3773 * VLOOKUP(A3773, Data1!$A:$G, 6, FALSE),0)</f>
        <v>0</v>
      </c>
    </row>
    <row r="3774" spans="1:10" x14ac:dyDescent="0.25">
      <c r="A3774">
        <v>2018</v>
      </c>
      <c r="B3774" t="str">
        <v>January</v>
      </c>
      <c r="C3774" t="str">
        <v>Highland</v>
      </c>
      <c r="D3774">
        <v>244</v>
      </c>
      <c r="E3774">
        <f>D3774 / VLOOKUP(A3774, Data1!$A:$G, 7, FALSE)</f>
        <v>4.7555936696031809E-3</v>
      </c>
      <c r="F3774">
        <f xml:space="preserve"> ROUND(E3774 * VLOOKUP(A3774, Data1!$A:$G, 2, FALSE),0)</f>
        <v>8</v>
      </c>
      <c r="G3774">
        <f xml:space="preserve"> ROUND(E3774 * VLOOKUP(A3774, Data1!$A:$G,3, FALSE),0)</f>
        <v>101</v>
      </c>
      <c r="H3774">
        <f xml:space="preserve"> ROUND(E3774 * VLOOKUP(A3774, Data1!$A:$G, 4, FALSE),0)</f>
        <v>125</v>
      </c>
      <c r="I3774">
        <f xml:space="preserve"> ROUND(E3774 * VLOOKUP(A3774, Data1!$A:$G, 5, FALSE),0)</f>
        <v>10</v>
      </c>
      <c r="J3774">
        <f xml:space="preserve"> ROUND(E3774 * VLOOKUP(A3774, Data1!$A:$G, 6, FALSE),0)</f>
        <v>0</v>
      </c>
    </row>
    <row r="3775" spans="1:10" x14ac:dyDescent="0.25">
      <c r="A3775">
        <v>2018</v>
      </c>
      <c r="B3775" t="str">
        <v>January</v>
      </c>
      <c r="C3775" t="str">
        <v>Lanarkshire</v>
      </c>
      <c r="D3775">
        <v>629</v>
      </c>
      <c r="E3775">
        <f>D3775 / VLOOKUP(A3775, Data1!$A:$G, 7, FALSE)</f>
        <v>1.2259296795821314E-2</v>
      </c>
      <c r="F3775">
        <f xml:space="preserve"> ROUND(E3775 * VLOOKUP(A3775, Data1!$A:$G, 2, FALSE),0)</f>
        <v>20</v>
      </c>
      <c r="G3775">
        <f xml:space="preserve"> ROUND(E3775 * VLOOKUP(A3775, Data1!$A:$G,3, FALSE),0)</f>
        <v>261</v>
      </c>
      <c r="H3775">
        <f xml:space="preserve"> ROUND(E3775 * VLOOKUP(A3775, Data1!$A:$G, 4, FALSE),0)</f>
        <v>322</v>
      </c>
      <c r="I3775">
        <f xml:space="preserve"> ROUND(E3775 * VLOOKUP(A3775, Data1!$A:$G, 5, FALSE),0)</f>
        <v>26</v>
      </c>
      <c r="J3775">
        <f xml:space="preserve"> ROUND(E3775 * VLOOKUP(A3775, Data1!$A:$G, 6, FALSE),0)</f>
        <v>0</v>
      </c>
    </row>
    <row r="3776" spans="1:10" x14ac:dyDescent="0.25">
      <c r="A3776">
        <v>2018</v>
      </c>
      <c r="B3776" t="str">
        <v>January</v>
      </c>
      <c r="C3776" t="str">
        <v>Lothian</v>
      </c>
      <c r="D3776">
        <v>799</v>
      </c>
      <c r="E3776">
        <f>D3776 / VLOOKUP(A3776, Data1!$A:$G, 7, FALSE)</f>
        <v>1.55726202541514E-2</v>
      </c>
      <c r="F3776">
        <f xml:space="preserve"> ROUND(E3776 * VLOOKUP(A3776, Data1!$A:$G, 2, FALSE),0)</f>
        <v>25</v>
      </c>
      <c r="G3776">
        <f xml:space="preserve"> ROUND(E3776 * VLOOKUP(A3776, Data1!$A:$G,3, FALSE),0)</f>
        <v>331</v>
      </c>
      <c r="H3776">
        <f xml:space="preserve"> ROUND(E3776 * VLOOKUP(A3776, Data1!$A:$G, 4, FALSE),0)</f>
        <v>409</v>
      </c>
      <c r="I3776">
        <f xml:space="preserve"> ROUND(E3776 * VLOOKUP(A3776, Data1!$A:$G, 5, FALSE),0)</f>
        <v>34</v>
      </c>
      <c r="J3776">
        <f xml:space="preserve"> ROUND(E3776 * VLOOKUP(A3776, Data1!$A:$G, 6, FALSE),0)</f>
        <v>0</v>
      </c>
    </row>
    <row r="3777" spans="1:10" x14ac:dyDescent="0.25">
      <c r="A3777">
        <v>2018</v>
      </c>
      <c r="B3777" t="str">
        <v>January</v>
      </c>
      <c r="C3777" t="str">
        <v>Orkney</v>
      </c>
      <c r="D3777">
        <v>22</v>
      </c>
      <c r="E3777">
        <f>D3777 / VLOOKUP(A3777, Data1!$A:$G, 7, FALSE)</f>
        <v>4.2878303578389334E-4</v>
      </c>
      <c r="F3777">
        <f xml:space="preserve"> ROUND(E3777 * VLOOKUP(A3777, Data1!$A:$G, 2, FALSE),0)</f>
        <v>1</v>
      </c>
      <c r="G3777">
        <f xml:space="preserve"> ROUND(E3777 * VLOOKUP(A3777, Data1!$A:$G,3, FALSE),0)</f>
        <v>9</v>
      </c>
      <c r="H3777">
        <f xml:space="preserve"> ROUND(E3777 * VLOOKUP(A3777, Data1!$A:$G, 4, FALSE),0)</f>
        <v>11</v>
      </c>
      <c r="I3777">
        <f xml:space="preserve"> ROUND(E3777 * VLOOKUP(A3777, Data1!$A:$G, 5, FALSE),0)</f>
        <v>1</v>
      </c>
      <c r="J3777">
        <f xml:space="preserve"> ROUND(E3777 * VLOOKUP(A3777, Data1!$A:$G, 6, FALSE),0)</f>
        <v>0</v>
      </c>
    </row>
    <row r="3778" spans="1:10" x14ac:dyDescent="0.25">
      <c r="A3778">
        <v>2018</v>
      </c>
      <c r="B3778" t="str">
        <v>January</v>
      </c>
      <c r="C3778" t="str">
        <v>Scotland</v>
      </c>
      <c r="D3778">
        <v>4831</v>
      </c>
      <c r="E3778">
        <f>D3778 / VLOOKUP(A3778, Data1!$A:$G, 7, FALSE)</f>
        <v>9.4156856630544947E-2</v>
      </c>
      <c r="F3778">
        <f xml:space="preserve"> ROUND(E3778 * VLOOKUP(A3778, Data1!$A:$G, 2, FALSE),0)</f>
        <v>152</v>
      </c>
      <c r="G3778">
        <f xml:space="preserve"> ROUND(E3778 * VLOOKUP(A3778, Data1!$A:$G,3, FALSE),0)</f>
        <v>2002</v>
      </c>
      <c r="H3778">
        <f xml:space="preserve"> ROUND(E3778 * VLOOKUP(A3778, Data1!$A:$G, 4, FALSE),0)</f>
        <v>2474</v>
      </c>
      <c r="I3778">
        <f xml:space="preserve"> ROUND(E3778 * VLOOKUP(A3778, Data1!$A:$G, 5, FALSE),0)</f>
        <v>203</v>
      </c>
      <c r="J3778">
        <f xml:space="preserve"> ROUND(E3778 * VLOOKUP(A3778, Data1!$A:$G, 6, FALSE),0)</f>
        <v>0</v>
      </c>
    </row>
    <row r="3779" spans="1:10" x14ac:dyDescent="0.25">
      <c r="A3779">
        <v>2018</v>
      </c>
      <c r="B3779" t="str">
        <v>January</v>
      </c>
      <c r="C3779" t="str">
        <v>Shetland</v>
      </c>
      <c r="D3779">
        <v>24</v>
      </c>
      <c r="E3779">
        <f>D3779 / VLOOKUP(A3779, Data1!$A:$G, 7, FALSE)</f>
        <v>4.6776331176424729E-4</v>
      </c>
      <c r="F3779">
        <f xml:space="preserve"> ROUND(E3779 * VLOOKUP(A3779, Data1!$A:$G, 2, FALSE),0)</f>
        <v>1</v>
      </c>
      <c r="G3779">
        <f xml:space="preserve"> ROUND(E3779 * VLOOKUP(A3779, Data1!$A:$G,3, FALSE),0)</f>
        <v>10</v>
      </c>
      <c r="H3779">
        <f xml:space="preserve"> ROUND(E3779 * VLOOKUP(A3779, Data1!$A:$G, 4, FALSE),0)</f>
        <v>12</v>
      </c>
      <c r="I3779">
        <f xml:space="preserve"> ROUND(E3779 * VLOOKUP(A3779, Data1!$A:$G, 5, FALSE),0)</f>
        <v>1</v>
      </c>
      <c r="J3779">
        <f xml:space="preserve"> ROUND(E3779 * VLOOKUP(A3779, Data1!$A:$G, 6, FALSE),0)</f>
        <v>0</v>
      </c>
    </row>
    <row r="3780" spans="1:10" x14ac:dyDescent="0.25">
      <c r="A3780">
        <v>2018</v>
      </c>
      <c r="B3780" t="str">
        <v>January</v>
      </c>
      <c r="C3780" t="str">
        <v>Tayside</v>
      </c>
      <c r="D3780">
        <v>374</v>
      </c>
      <c r="E3780">
        <f>D3780 / VLOOKUP(A3780, Data1!$A:$G, 7, FALSE)</f>
        <v>7.2893116083261869E-3</v>
      </c>
      <c r="F3780">
        <f xml:space="preserve"> ROUND(E3780 * VLOOKUP(A3780, Data1!$A:$G, 2, FALSE),0)</f>
        <v>12</v>
      </c>
      <c r="G3780">
        <f xml:space="preserve"> ROUND(E3780 * VLOOKUP(A3780, Data1!$A:$G,3, FALSE),0)</f>
        <v>155</v>
      </c>
      <c r="H3780">
        <f xml:space="preserve"> ROUND(E3780 * VLOOKUP(A3780, Data1!$A:$G, 4, FALSE),0)</f>
        <v>192</v>
      </c>
      <c r="I3780">
        <f xml:space="preserve"> ROUND(E3780 * VLOOKUP(A3780, Data1!$A:$G, 5, FALSE),0)</f>
        <v>16</v>
      </c>
      <c r="J3780">
        <f xml:space="preserve"> ROUND(E3780 * VLOOKUP(A3780, Data1!$A:$G, 6, FALSE),0)</f>
        <v>0</v>
      </c>
    </row>
    <row r="3781" spans="1:10" x14ac:dyDescent="0.25">
      <c r="A3781">
        <v>2018</v>
      </c>
      <c r="B3781" t="str">
        <v>January</v>
      </c>
      <c r="C3781" t="str">
        <v>Western Isles</v>
      </c>
      <c r="D3781">
        <v>24</v>
      </c>
      <c r="E3781">
        <f>D3781 / VLOOKUP(A3781, Data1!$A:$G, 7, FALSE)</f>
        <v>4.6776331176424729E-4</v>
      </c>
      <c r="F3781">
        <f xml:space="preserve"> ROUND(E3781 * VLOOKUP(A3781, Data1!$A:$G, 2, FALSE),0)</f>
        <v>1</v>
      </c>
      <c r="G3781">
        <f xml:space="preserve"> ROUND(E3781 * VLOOKUP(A3781, Data1!$A:$G,3, FALSE),0)</f>
        <v>10</v>
      </c>
      <c r="H3781">
        <f xml:space="preserve"> ROUND(E3781 * VLOOKUP(A3781, Data1!$A:$G, 4, FALSE),0)</f>
        <v>12</v>
      </c>
      <c r="I3781">
        <f xml:space="preserve"> ROUND(E3781 * VLOOKUP(A3781, Data1!$A:$G, 5, FALSE),0)</f>
        <v>1</v>
      </c>
      <c r="J3781">
        <f xml:space="preserve"> ROUND(E3781 * VLOOKUP(A3781, Data1!$A:$G, 6, FALSE),0)</f>
        <v>0</v>
      </c>
    </row>
    <row r="3782" spans="1:10" x14ac:dyDescent="0.25">
      <c r="A3782">
        <v>2019</v>
      </c>
      <c r="B3782" t="str">
        <v>December</v>
      </c>
      <c r="C3782" t="str">
        <v>Ayrshire and Arran</v>
      </c>
      <c r="D3782">
        <v>252</v>
      </c>
      <c r="E3782">
        <f>D3782 / VLOOKUP(A3782, Data1!$A:$G, 7, FALSE)</f>
        <v>5.053847542265808E-3</v>
      </c>
      <c r="F3782">
        <f xml:space="preserve"> ROUND(E3782 * VLOOKUP(A3782, Data1!$A:$G, 2, FALSE),0)</f>
        <v>7</v>
      </c>
      <c r="G3782">
        <f xml:space="preserve"> ROUND(E3782 * VLOOKUP(A3782, Data1!$A:$G,3, FALSE),0)</f>
        <v>102</v>
      </c>
      <c r="H3782">
        <f xml:space="preserve"> ROUND(E3782 * VLOOKUP(A3782, Data1!$A:$G, 4, FALSE),0)</f>
        <v>132</v>
      </c>
      <c r="I3782">
        <f xml:space="preserve"> ROUND(E3782 * VLOOKUP(A3782, Data1!$A:$G, 5, FALSE),0)</f>
        <v>11</v>
      </c>
      <c r="J3782">
        <f xml:space="preserve"> ROUND(E3782 * VLOOKUP(A3782, Data1!$A:$G, 6, FALSE),0)</f>
        <v>0</v>
      </c>
    </row>
    <row r="3783" spans="1:10" x14ac:dyDescent="0.25">
      <c r="A3783">
        <v>2019</v>
      </c>
      <c r="B3783" t="str">
        <v>December</v>
      </c>
      <c r="C3783" t="str">
        <v>Borders</v>
      </c>
      <c r="D3783">
        <v>56</v>
      </c>
      <c r="E3783">
        <f>D3783 / VLOOKUP(A3783, Data1!$A:$G, 7, FALSE)</f>
        <v>1.1230772316146241E-3</v>
      </c>
      <c r="F3783">
        <f xml:space="preserve"> ROUND(E3783 * VLOOKUP(A3783, Data1!$A:$G, 2, FALSE),0)</f>
        <v>2</v>
      </c>
      <c r="G3783">
        <f xml:space="preserve"> ROUND(E3783 * VLOOKUP(A3783, Data1!$A:$G,3, FALSE),0)</f>
        <v>23</v>
      </c>
      <c r="H3783">
        <f xml:space="preserve"> ROUND(E3783 * VLOOKUP(A3783, Data1!$A:$G, 4, FALSE),0)</f>
        <v>29</v>
      </c>
      <c r="I3783">
        <f xml:space="preserve"> ROUND(E3783 * VLOOKUP(A3783, Data1!$A:$G, 5, FALSE),0)</f>
        <v>2</v>
      </c>
      <c r="J3783">
        <f xml:space="preserve"> ROUND(E3783 * VLOOKUP(A3783, Data1!$A:$G, 6, FALSE),0)</f>
        <v>0</v>
      </c>
    </row>
    <row r="3784" spans="1:10" x14ac:dyDescent="0.25">
      <c r="A3784">
        <v>2019</v>
      </c>
      <c r="B3784" t="str">
        <v>December</v>
      </c>
      <c r="C3784" t="str">
        <v>Dumfries and Galloway</v>
      </c>
      <c r="D3784">
        <v>84</v>
      </c>
      <c r="E3784">
        <f>D3784 / VLOOKUP(A3784, Data1!$A:$G, 7, FALSE)</f>
        <v>1.6846158474219362E-3</v>
      </c>
      <c r="F3784">
        <f xml:space="preserve"> ROUND(E3784 * VLOOKUP(A3784, Data1!$A:$G, 2, FALSE),0)</f>
        <v>2</v>
      </c>
      <c r="G3784">
        <f xml:space="preserve"> ROUND(E3784 * VLOOKUP(A3784, Data1!$A:$G,3, FALSE),0)</f>
        <v>34</v>
      </c>
      <c r="H3784">
        <f xml:space="preserve"> ROUND(E3784 * VLOOKUP(A3784, Data1!$A:$G, 4, FALSE),0)</f>
        <v>44</v>
      </c>
      <c r="I3784">
        <f xml:space="preserve"> ROUND(E3784 * VLOOKUP(A3784, Data1!$A:$G, 5, FALSE),0)</f>
        <v>4</v>
      </c>
      <c r="J3784">
        <f xml:space="preserve"> ROUND(E3784 * VLOOKUP(A3784, Data1!$A:$G, 6, FALSE),0)</f>
        <v>0</v>
      </c>
    </row>
    <row r="3785" spans="1:10" x14ac:dyDescent="0.25">
      <c r="A3785">
        <v>2019</v>
      </c>
      <c r="B3785" t="str">
        <v>December</v>
      </c>
      <c r="C3785" t="str">
        <v>Fife</v>
      </c>
      <c r="D3785">
        <v>236</v>
      </c>
      <c r="E3785">
        <f>D3785 / VLOOKUP(A3785, Data1!$A:$G, 7, FALSE)</f>
        <v>4.7329683332330589E-3</v>
      </c>
      <c r="F3785">
        <f xml:space="preserve"> ROUND(E3785 * VLOOKUP(A3785, Data1!$A:$G, 2, FALSE),0)</f>
        <v>7</v>
      </c>
      <c r="G3785">
        <f xml:space="preserve"> ROUND(E3785 * VLOOKUP(A3785, Data1!$A:$G,3, FALSE),0)</f>
        <v>96</v>
      </c>
      <c r="H3785">
        <f xml:space="preserve"> ROUND(E3785 * VLOOKUP(A3785, Data1!$A:$G, 4, FALSE),0)</f>
        <v>123</v>
      </c>
      <c r="I3785">
        <f xml:space="preserve"> ROUND(E3785 * VLOOKUP(A3785, Data1!$A:$G, 5, FALSE),0)</f>
        <v>10</v>
      </c>
      <c r="J3785">
        <f xml:space="preserve"> ROUND(E3785 * VLOOKUP(A3785, Data1!$A:$G, 6, FALSE),0)</f>
        <v>0</v>
      </c>
    </row>
    <row r="3786" spans="1:10" x14ac:dyDescent="0.25">
      <c r="A3786">
        <v>2019</v>
      </c>
      <c r="B3786" t="str">
        <v>December</v>
      </c>
      <c r="C3786" t="str">
        <v>Forth Valley</v>
      </c>
      <c r="D3786">
        <v>184</v>
      </c>
      <c r="E3786">
        <f>D3786 / VLOOKUP(A3786, Data1!$A:$G, 7, FALSE)</f>
        <v>3.6901109038766219E-3</v>
      </c>
      <c r="F3786">
        <f xml:space="preserve"> ROUND(E3786 * VLOOKUP(A3786, Data1!$A:$G, 2, FALSE),0)</f>
        <v>5</v>
      </c>
      <c r="G3786">
        <f xml:space="preserve"> ROUND(E3786 * VLOOKUP(A3786, Data1!$A:$G,3, FALSE),0)</f>
        <v>75</v>
      </c>
      <c r="H3786">
        <f xml:space="preserve"> ROUND(E3786 * VLOOKUP(A3786, Data1!$A:$G, 4, FALSE),0)</f>
        <v>96</v>
      </c>
      <c r="I3786">
        <f xml:space="preserve"> ROUND(E3786 * VLOOKUP(A3786, Data1!$A:$G, 5, FALSE),0)</f>
        <v>8</v>
      </c>
      <c r="J3786">
        <f xml:space="preserve"> ROUND(E3786 * VLOOKUP(A3786, Data1!$A:$G, 6, FALSE),0)</f>
        <v>0</v>
      </c>
    </row>
    <row r="3787" spans="1:10" x14ac:dyDescent="0.25">
      <c r="A3787">
        <v>2019</v>
      </c>
      <c r="B3787" t="str">
        <v>December</v>
      </c>
      <c r="C3787" t="str">
        <v>Grampian</v>
      </c>
      <c r="D3787">
        <v>389</v>
      </c>
      <c r="E3787">
        <f>D3787 / VLOOKUP(A3787, Data1!$A:$G, 7, FALSE)</f>
        <v>7.8013757696087276E-3</v>
      </c>
      <c r="F3787">
        <f xml:space="preserve"> ROUND(E3787 * VLOOKUP(A3787, Data1!$A:$G, 2, FALSE),0)</f>
        <v>11</v>
      </c>
      <c r="G3787">
        <f xml:space="preserve"> ROUND(E3787 * VLOOKUP(A3787, Data1!$A:$G,3, FALSE),0)</f>
        <v>158</v>
      </c>
      <c r="H3787">
        <f xml:space="preserve"> ROUND(E3787 * VLOOKUP(A3787, Data1!$A:$G, 4, FALSE),0)</f>
        <v>203</v>
      </c>
      <c r="I3787">
        <f xml:space="preserve"> ROUND(E3787 * VLOOKUP(A3787, Data1!$A:$G, 5, FALSE),0)</f>
        <v>16</v>
      </c>
      <c r="J3787">
        <f xml:space="preserve"> ROUND(E3787 * VLOOKUP(A3787, Data1!$A:$G, 6, FALSE),0)</f>
        <v>0</v>
      </c>
    </row>
    <row r="3788" spans="1:10" x14ac:dyDescent="0.25">
      <c r="A3788">
        <v>2019</v>
      </c>
      <c r="B3788" t="str">
        <v>December</v>
      </c>
      <c r="C3788" t="str">
        <v>Greater Glasgow and Clyde</v>
      </c>
      <c r="D3788">
        <v>773</v>
      </c>
      <c r="E3788">
        <f>D3788 / VLOOKUP(A3788, Data1!$A:$G, 7, FALSE)</f>
        <v>1.5502476786394721E-2</v>
      </c>
      <c r="F3788">
        <f xml:space="preserve"> ROUND(E3788 * VLOOKUP(A3788, Data1!$A:$G, 2, FALSE),0)</f>
        <v>22</v>
      </c>
      <c r="G3788">
        <f xml:space="preserve"> ROUND(E3788 * VLOOKUP(A3788, Data1!$A:$G,3, FALSE),0)</f>
        <v>314</v>
      </c>
      <c r="H3788">
        <f xml:space="preserve"> ROUND(E3788 * VLOOKUP(A3788, Data1!$A:$G, 4, FALSE),0)</f>
        <v>404</v>
      </c>
      <c r="I3788">
        <f xml:space="preserve"> ROUND(E3788 * VLOOKUP(A3788, Data1!$A:$G, 5, FALSE),0)</f>
        <v>32</v>
      </c>
      <c r="J3788">
        <f xml:space="preserve"> ROUND(E3788 * VLOOKUP(A3788, Data1!$A:$G, 6, FALSE),0)</f>
        <v>0</v>
      </c>
    </row>
    <row r="3789" spans="1:10" x14ac:dyDescent="0.25">
      <c r="A3789">
        <v>2019</v>
      </c>
      <c r="B3789" t="str">
        <v>December</v>
      </c>
      <c r="C3789" t="str">
        <v>Highland</v>
      </c>
      <c r="D3789">
        <v>183</v>
      </c>
      <c r="E3789">
        <f>D3789 / VLOOKUP(A3789, Data1!$A:$G, 7, FALSE)</f>
        <v>3.6700559533120749E-3</v>
      </c>
      <c r="F3789">
        <f xml:space="preserve"> ROUND(E3789 * VLOOKUP(A3789, Data1!$A:$G, 2, FALSE),0)</f>
        <v>5</v>
      </c>
      <c r="G3789">
        <f xml:space="preserve"> ROUND(E3789 * VLOOKUP(A3789, Data1!$A:$G,3, FALSE),0)</f>
        <v>74</v>
      </c>
      <c r="H3789">
        <f xml:space="preserve"> ROUND(E3789 * VLOOKUP(A3789, Data1!$A:$G, 4, FALSE),0)</f>
        <v>96</v>
      </c>
      <c r="I3789">
        <f xml:space="preserve"> ROUND(E3789 * VLOOKUP(A3789, Data1!$A:$G, 5, FALSE),0)</f>
        <v>8</v>
      </c>
      <c r="J3789">
        <f xml:space="preserve"> ROUND(E3789 * VLOOKUP(A3789, Data1!$A:$G, 6, FALSE),0)</f>
        <v>0</v>
      </c>
    </row>
    <row r="3790" spans="1:10" x14ac:dyDescent="0.25">
      <c r="A3790">
        <v>2019</v>
      </c>
      <c r="B3790" t="str">
        <v>December</v>
      </c>
      <c r="C3790" t="str">
        <v>Lanarkshire</v>
      </c>
      <c r="D3790">
        <v>431</v>
      </c>
      <c r="E3790">
        <f>D3790 / VLOOKUP(A3790, Data1!$A:$G, 7, FALSE)</f>
        <v>8.643683693319696E-3</v>
      </c>
      <c r="F3790">
        <f xml:space="preserve"> ROUND(E3790 * VLOOKUP(A3790, Data1!$A:$G, 2, FALSE),0)</f>
        <v>13</v>
      </c>
      <c r="G3790">
        <f xml:space="preserve"> ROUND(E3790 * VLOOKUP(A3790, Data1!$A:$G,3, FALSE),0)</f>
        <v>175</v>
      </c>
      <c r="H3790">
        <f xml:space="preserve"> ROUND(E3790 * VLOOKUP(A3790, Data1!$A:$G, 4, FALSE),0)</f>
        <v>225</v>
      </c>
      <c r="I3790">
        <f xml:space="preserve"> ROUND(E3790 * VLOOKUP(A3790, Data1!$A:$G, 5, FALSE),0)</f>
        <v>18</v>
      </c>
      <c r="J3790">
        <f xml:space="preserve"> ROUND(E3790 * VLOOKUP(A3790, Data1!$A:$G, 6, FALSE),0)</f>
        <v>0</v>
      </c>
    </row>
    <row r="3791" spans="1:10" x14ac:dyDescent="0.25">
      <c r="A3791">
        <v>2019</v>
      </c>
      <c r="B3791" t="str">
        <v>December</v>
      </c>
      <c r="C3791" t="str">
        <v>Lothian</v>
      </c>
      <c r="D3791">
        <v>583</v>
      </c>
      <c r="E3791">
        <f>D3791 / VLOOKUP(A3791, Data1!$A:$G, 7, FALSE)</f>
        <v>1.1692036179130819E-2</v>
      </c>
      <c r="F3791">
        <f xml:space="preserve"> ROUND(E3791 * VLOOKUP(A3791, Data1!$A:$G, 2, FALSE),0)</f>
        <v>17</v>
      </c>
      <c r="G3791">
        <f xml:space="preserve"> ROUND(E3791 * VLOOKUP(A3791, Data1!$A:$G,3, FALSE),0)</f>
        <v>237</v>
      </c>
      <c r="H3791">
        <f xml:space="preserve"> ROUND(E3791 * VLOOKUP(A3791, Data1!$A:$G, 4, FALSE),0)</f>
        <v>304</v>
      </c>
      <c r="I3791">
        <f xml:space="preserve"> ROUND(E3791 * VLOOKUP(A3791, Data1!$A:$G, 5, FALSE),0)</f>
        <v>24</v>
      </c>
      <c r="J3791">
        <f xml:space="preserve"> ROUND(E3791 * VLOOKUP(A3791, Data1!$A:$G, 6, FALSE),0)</f>
        <v>0</v>
      </c>
    </row>
    <row r="3792" spans="1:10" x14ac:dyDescent="0.25">
      <c r="A3792">
        <v>2019</v>
      </c>
      <c r="B3792" t="str">
        <v>December</v>
      </c>
      <c r="C3792" t="str">
        <v>Orkney</v>
      </c>
      <c r="D3792">
        <v>13</v>
      </c>
      <c r="E3792">
        <f>D3792 / VLOOKUP(A3792, Data1!$A:$G, 7, FALSE)</f>
        <v>2.6071435733910915E-4</v>
      </c>
      <c r="F3792">
        <f xml:space="preserve"> ROUND(E3792 * VLOOKUP(A3792, Data1!$A:$G, 2, FALSE),0)</f>
        <v>0</v>
      </c>
      <c r="G3792">
        <f xml:space="preserve"> ROUND(E3792 * VLOOKUP(A3792, Data1!$A:$G,3, FALSE),0)</f>
        <v>5</v>
      </c>
      <c r="H3792">
        <f xml:space="preserve"> ROUND(E3792 * VLOOKUP(A3792, Data1!$A:$G, 4, FALSE),0)</f>
        <v>7</v>
      </c>
      <c r="I3792">
        <f xml:space="preserve"> ROUND(E3792 * VLOOKUP(A3792, Data1!$A:$G, 5, FALSE),0)</f>
        <v>1</v>
      </c>
      <c r="J3792">
        <f xml:space="preserve"> ROUND(E3792 * VLOOKUP(A3792, Data1!$A:$G, 6, FALSE),0)</f>
        <v>0</v>
      </c>
    </row>
    <row r="3793" spans="1:10" x14ac:dyDescent="0.25">
      <c r="A3793">
        <v>2019</v>
      </c>
      <c r="B3793" t="str">
        <v>December</v>
      </c>
      <c r="C3793" t="str">
        <v>Scotland</v>
      </c>
      <c r="D3793">
        <v>3427</v>
      </c>
      <c r="E3793">
        <f>D3793 / VLOOKUP(A3793, Data1!$A:$G, 7, FALSE)</f>
        <v>6.872831558470209E-2</v>
      </c>
      <c r="F3793">
        <f xml:space="preserve"> ROUND(E3793 * VLOOKUP(A3793, Data1!$A:$G, 2, FALSE),0)</f>
        <v>100</v>
      </c>
      <c r="G3793">
        <f xml:space="preserve"> ROUND(E3793 * VLOOKUP(A3793, Data1!$A:$G,3, FALSE),0)</f>
        <v>1394</v>
      </c>
      <c r="H3793">
        <f xml:space="preserve"> ROUND(E3793 * VLOOKUP(A3793, Data1!$A:$G, 4, FALSE),0)</f>
        <v>1790</v>
      </c>
      <c r="I3793">
        <f xml:space="preserve"> ROUND(E3793 * VLOOKUP(A3793, Data1!$A:$G, 5, FALSE),0)</f>
        <v>143</v>
      </c>
      <c r="J3793">
        <f xml:space="preserve"> ROUND(E3793 * VLOOKUP(A3793, Data1!$A:$G, 6, FALSE),0)</f>
        <v>0</v>
      </c>
    </row>
    <row r="3794" spans="1:10" x14ac:dyDescent="0.25">
      <c r="A3794">
        <v>2019</v>
      </c>
      <c r="B3794" t="str">
        <v>December</v>
      </c>
      <c r="C3794" t="str">
        <v>Shetland</v>
      </c>
      <c r="D3794">
        <v>11</v>
      </c>
      <c r="E3794">
        <f>D3794 / VLOOKUP(A3794, Data1!$A:$G, 7, FALSE)</f>
        <v>2.2060445621001543E-4</v>
      </c>
      <c r="F3794">
        <f xml:space="preserve"> ROUND(E3794 * VLOOKUP(A3794, Data1!$A:$G, 2, FALSE),0)</f>
        <v>0</v>
      </c>
      <c r="G3794">
        <f xml:space="preserve"> ROUND(E3794 * VLOOKUP(A3794, Data1!$A:$G,3, FALSE),0)</f>
        <v>4</v>
      </c>
      <c r="H3794">
        <f xml:space="preserve"> ROUND(E3794 * VLOOKUP(A3794, Data1!$A:$G, 4, FALSE),0)</f>
        <v>6</v>
      </c>
      <c r="I3794">
        <f xml:space="preserve"> ROUND(E3794 * VLOOKUP(A3794, Data1!$A:$G, 5, FALSE),0)</f>
        <v>0</v>
      </c>
      <c r="J3794">
        <f xml:space="preserve"> ROUND(E3794 * VLOOKUP(A3794, Data1!$A:$G, 6, FALSE),0)</f>
        <v>0</v>
      </c>
    </row>
    <row r="3795" spans="1:10" x14ac:dyDescent="0.25">
      <c r="A3795">
        <v>2019</v>
      </c>
      <c r="B3795" t="str">
        <v>December</v>
      </c>
      <c r="C3795" t="str">
        <v>Tayside</v>
      </c>
      <c r="D3795">
        <v>218</v>
      </c>
      <c r="E3795">
        <f>D3795 / VLOOKUP(A3795, Data1!$A:$G, 7, FALSE)</f>
        <v>4.3719792230712149E-3</v>
      </c>
      <c r="F3795">
        <f xml:space="preserve"> ROUND(E3795 * VLOOKUP(A3795, Data1!$A:$G, 2, FALSE),0)</f>
        <v>6</v>
      </c>
      <c r="G3795">
        <f xml:space="preserve"> ROUND(E3795 * VLOOKUP(A3795, Data1!$A:$G,3, FALSE),0)</f>
        <v>89</v>
      </c>
      <c r="H3795">
        <f xml:space="preserve"> ROUND(E3795 * VLOOKUP(A3795, Data1!$A:$G, 4, FALSE),0)</f>
        <v>114</v>
      </c>
      <c r="I3795">
        <f xml:space="preserve"> ROUND(E3795 * VLOOKUP(A3795, Data1!$A:$G, 5, FALSE),0)</f>
        <v>9</v>
      </c>
      <c r="J3795">
        <f xml:space="preserve"> ROUND(E3795 * VLOOKUP(A3795, Data1!$A:$G, 6, FALSE),0)</f>
        <v>0</v>
      </c>
    </row>
    <row r="3796" spans="1:10" x14ac:dyDescent="0.25">
      <c r="A3796">
        <v>2019</v>
      </c>
      <c r="B3796" t="str">
        <v>December</v>
      </c>
      <c r="C3796" t="str">
        <v>Western Isles</v>
      </c>
      <c r="D3796">
        <v>14</v>
      </c>
      <c r="E3796">
        <f>D3796 / VLOOKUP(A3796, Data1!$A:$G, 7, FALSE)</f>
        <v>2.8076930790365602E-4</v>
      </c>
      <c r="F3796">
        <f xml:space="preserve"> ROUND(E3796 * VLOOKUP(A3796, Data1!$A:$G, 2, FALSE),0)</f>
        <v>0</v>
      </c>
      <c r="G3796">
        <f xml:space="preserve"> ROUND(E3796 * VLOOKUP(A3796, Data1!$A:$G,3, FALSE),0)</f>
        <v>6</v>
      </c>
      <c r="H3796">
        <f xml:space="preserve"> ROUND(E3796 * VLOOKUP(A3796, Data1!$A:$G, 4, FALSE),0)</f>
        <v>7</v>
      </c>
      <c r="I3796">
        <f xml:space="preserve"> ROUND(E3796 * VLOOKUP(A3796, Data1!$A:$G, 5, FALSE),0)</f>
        <v>1</v>
      </c>
      <c r="J3796">
        <f xml:space="preserve"> ROUND(E3796 * VLOOKUP(A3796, Data1!$A:$G, 6, FALSE),0)</f>
        <v>0</v>
      </c>
    </row>
    <row r="3797" spans="1:10" x14ac:dyDescent="0.25">
      <c r="A3797">
        <v>2019</v>
      </c>
      <c r="B3797" t="str">
        <v>November</v>
      </c>
      <c r="C3797" t="str">
        <v>Ayrshire and Arran</v>
      </c>
      <c r="D3797">
        <v>239</v>
      </c>
      <c r="E3797">
        <f>D3797 / VLOOKUP(A3797, Data1!$A:$G, 7, FALSE)</f>
        <v>4.7931331849266987E-3</v>
      </c>
      <c r="F3797">
        <f xml:space="preserve"> ROUND(E3797 * VLOOKUP(A3797, Data1!$A:$G, 2, FALSE),0)</f>
        <v>7</v>
      </c>
      <c r="G3797">
        <f xml:space="preserve"> ROUND(E3797 * VLOOKUP(A3797, Data1!$A:$G,3, FALSE),0)</f>
        <v>97</v>
      </c>
      <c r="H3797">
        <f xml:space="preserve"> ROUND(E3797 * VLOOKUP(A3797, Data1!$A:$G, 4, FALSE),0)</f>
        <v>125</v>
      </c>
      <c r="I3797">
        <f xml:space="preserve"> ROUND(E3797 * VLOOKUP(A3797, Data1!$A:$G, 5, FALSE),0)</f>
        <v>10</v>
      </c>
      <c r="J3797">
        <f xml:space="preserve"> ROUND(E3797 * VLOOKUP(A3797, Data1!$A:$G, 6, FALSE),0)</f>
        <v>0</v>
      </c>
    </row>
    <row r="3798" spans="1:10" x14ac:dyDescent="0.25">
      <c r="A3798">
        <v>2019</v>
      </c>
      <c r="B3798" t="str">
        <v>November</v>
      </c>
      <c r="C3798" t="str">
        <v>Borders</v>
      </c>
      <c r="D3798">
        <v>71</v>
      </c>
      <c r="E3798">
        <f>D3798 / VLOOKUP(A3798, Data1!$A:$G, 7, FALSE)</f>
        <v>1.423901490082827E-3</v>
      </c>
      <c r="F3798">
        <f xml:space="preserve"> ROUND(E3798 * VLOOKUP(A3798, Data1!$A:$G, 2, FALSE),0)</f>
        <v>2</v>
      </c>
      <c r="G3798">
        <f xml:space="preserve"> ROUND(E3798 * VLOOKUP(A3798, Data1!$A:$G,3, FALSE),0)</f>
        <v>29</v>
      </c>
      <c r="H3798">
        <f xml:space="preserve"> ROUND(E3798 * VLOOKUP(A3798, Data1!$A:$G, 4, FALSE),0)</f>
        <v>37</v>
      </c>
      <c r="I3798">
        <f xml:space="preserve"> ROUND(E3798 * VLOOKUP(A3798, Data1!$A:$G, 5, FALSE),0)</f>
        <v>3</v>
      </c>
      <c r="J3798">
        <f xml:space="preserve"> ROUND(E3798 * VLOOKUP(A3798, Data1!$A:$G, 6, FALSE),0)</f>
        <v>0</v>
      </c>
    </row>
    <row r="3799" spans="1:10" x14ac:dyDescent="0.25">
      <c r="A3799">
        <v>2019</v>
      </c>
      <c r="B3799" t="str">
        <v>November</v>
      </c>
      <c r="C3799" t="str">
        <v>Dumfries and Galloway</v>
      </c>
      <c r="D3799">
        <v>89</v>
      </c>
      <c r="E3799">
        <f>D3799 / VLOOKUP(A3799, Data1!$A:$G, 7, FALSE)</f>
        <v>1.7848906002446705E-3</v>
      </c>
      <c r="F3799">
        <f xml:space="preserve"> ROUND(E3799 * VLOOKUP(A3799, Data1!$A:$G, 2, FALSE),0)</f>
        <v>3</v>
      </c>
      <c r="G3799">
        <f xml:space="preserve"> ROUND(E3799 * VLOOKUP(A3799, Data1!$A:$G,3, FALSE),0)</f>
        <v>36</v>
      </c>
      <c r="H3799">
        <f xml:space="preserve"> ROUND(E3799 * VLOOKUP(A3799, Data1!$A:$G, 4, FALSE),0)</f>
        <v>46</v>
      </c>
      <c r="I3799">
        <f xml:space="preserve"> ROUND(E3799 * VLOOKUP(A3799, Data1!$A:$G, 5, FALSE),0)</f>
        <v>4</v>
      </c>
      <c r="J3799">
        <f xml:space="preserve"> ROUND(E3799 * VLOOKUP(A3799, Data1!$A:$G, 6, FALSE),0)</f>
        <v>0</v>
      </c>
    </row>
    <row r="3800" spans="1:10" x14ac:dyDescent="0.25">
      <c r="A3800">
        <v>2019</v>
      </c>
      <c r="B3800" t="str">
        <v>November</v>
      </c>
      <c r="C3800" t="str">
        <v>Fife</v>
      </c>
      <c r="D3800">
        <v>239</v>
      </c>
      <c r="E3800">
        <f>D3800 / VLOOKUP(A3800, Data1!$A:$G, 7, FALSE)</f>
        <v>4.7931331849266987E-3</v>
      </c>
      <c r="F3800">
        <f xml:space="preserve"> ROUND(E3800 * VLOOKUP(A3800, Data1!$A:$G, 2, FALSE),0)</f>
        <v>7</v>
      </c>
      <c r="G3800">
        <f xml:space="preserve"> ROUND(E3800 * VLOOKUP(A3800, Data1!$A:$G,3, FALSE),0)</f>
        <v>97</v>
      </c>
      <c r="H3800">
        <f xml:space="preserve"> ROUND(E3800 * VLOOKUP(A3800, Data1!$A:$G, 4, FALSE),0)</f>
        <v>125</v>
      </c>
      <c r="I3800">
        <f xml:space="preserve"> ROUND(E3800 * VLOOKUP(A3800, Data1!$A:$G, 5, FALSE),0)</f>
        <v>10</v>
      </c>
      <c r="J3800">
        <f xml:space="preserve"> ROUND(E3800 * VLOOKUP(A3800, Data1!$A:$G, 6, FALSE),0)</f>
        <v>0</v>
      </c>
    </row>
    <row r="3801" spans="1:10" x14ac:dyDescent="0.25">
      <c r="A3801">
        <v>2019</v>
      </c>
      <c r="B3801" t="str">
        <v>November</v>
      </c>
      <c r="C3801" t="str">
        <v>Forth Valley</v>
      </c>
      <c r="D3801">
        <v>193</v>
      </c>
      <c r="E3801">
        <f>D3801 / VLOOKUP(A3801, Data1!$A:$G, 7, FALSE)</f>
        <v>3.8706054589575435E-3</v>
      </c>
      <c r="F3801">
        <f xml:space="preserve"> ROUND(E3801 * VLOOKUP(A3801, Data1!$A:$G, 2, FALSE),0)</f>
        <v>6</v>
      </c>
      <c r="G3801">
        <f xml:space="preserve"> ROUND(E3801 * VLOOKUP(A3801, Data1!$A:$G,3, FALSE),0)</f>
        <v>78</v>
      </c>
      <c r="H3801">
        <f xml:space="preserve"> ROUND(E3801 * VLOOKUP(A3801, Data1!$A:$G, 4, FALSE),0)</f>
        <v>101</v>
      </c>
      <c r="I3801">
        <f xml:space="preserve"> ROUND(E3801 * VLOOKUP(A3801, Data1!$A:$G, 5, FALSE),0)</f>
        <v>8</v>
      </c>
      <c r="J3801">
        <f xml:space="preserve"> ROUND(E3801 * VLOOKUP(A3801, Data1!$A:$G, 6, FALSE),0)</f>
        <v>0</v>
      </c>
    </row>
    <row r="3802" spans="1:10" x14ac:dyDescent="0.25">
      <c r="A3802">
        <v>2019</v>
      </c>
      <c r="B3802" t="str">
        <v>November</v>
      </c>
      <c r="C3802" t="str">
        <v>Grampian</v>
      </c>
      <c r="D3802">
        <v>396</v>
      </c>
      <c r="E3802">
        <f>D3802 / VLOOKUP(A3802, Data1!$A:$G, 7, FALSE)</f>
        <v>7.9417604235605555E-3</v>
      </c>
      <c r="F3802">
        <f xml:space="preserve"> ROUND(E3802 * VLOOKUP(A3802, Data1!$A:$G, 2, FALSE),0)</f>
        <v>12</v>
      </c>
      <c r="G3802">
        <f xml:space="preserve"> ROUND(E3802 * VLOOKUP(A3802, Data1!$A:$G,3, FALSE),0)</f>
        <v>161</v>
      </c>
      <c r="H3802">
        <f xml:space="preserve"> ROUND(E3802 * VLOOKUP(A3802, Data1!$A:$G, 4, FALSE),0)</f>
        <v>207</v>
      </c>
      <c r="I3802">
        <f xml:space="preserve"> ROUND(E3802 * VLOOKUP(A3802, Data1!$A:$G, 5, FALSE),0)</f>
        <v>17</v>
      </c>
      <c r="J3802">
        <f xml:space="preserve"> ROUND(E3802 * VLOOKUP(A3802, Data1!$A:$G, 6, FALSE),0)</f>
        <v>0</v>
      </c>
    </row>
    <row r="3803" spans="1:10" x14ac:dyDescent="0.25">
      <c r="A3803">
        <v>2019</v>
      </c>
      <c r="B3803" t="str">
        <v>November</v>
      </c>
      <c r="C3803" t="str">
        <v>Greater Glasgow and Clyde</v>
      </c>
      <c r="D3803">
        <v>862</v>
      </c>
      <c r="E3803">
        <f>D3803 / VLOOKUP(A3803, Data1!$A:$G, 7, FALSE)</f>
        <v>1.7287367386639392E-2</v>
      </c>
      <c r="F3803">
        <f xml:space="preserve"> ROUND(E3803 * VLOOKUP(A3803, Data1!$A:$G, 2, FALSE),0)</f>
        <v>25</v>
      </c>
      <c r="G3803">
        <f xml:space="preserve"> ROUND(E3803 * VLOOKUP(A3803, Data1!$A:$G,3, FALSE),0)</f>
        <v>351</v>
      </c>
      <c r="H3803">
        <f xml:space="preserve"> ROUND(E3803 * VLOOKUP(A3803, Data1!$A:$G, 4, FALSE),0)</f>
        <v>450</v>
      </c>
      <c r="I3803">
        <f xml:space="preserve"> ROUND(E3803 * VLOOKUP(A3803, Data1!$A:$G, 5, FALSE),0)</f>
        <v>36</v>
      </c>
      <c r="J3803">
        <f xml:space="preserve"> ROUND(E3803 * VLOOKUP(A3803, Data1!$A:$G, 6, FALSE),0)</f>
        <v>0</v>
      </c>
    </row>
    <row r="3804" spans="1:10" x14ac:dyDescent="0.25">
      <c r="A3804">
        <v>2019</v>
      </c>
      <c r="B3804" t="str">
        <v>November</v>
      </c>
      <c r="C3804" t="str">
        <v>Highland</v>
      </c>
      <c r="D3804">
        <v>212</v>
      </c>
      <c r="E3804">
        <f>D3804 / VLOOKUP(A3804, Data1!$A:$G, 7, FALSE)</f>
        <v>4.2516495196839336E-3</v>
      </c>
      <c r="F3804">
        <f xml:space="preserve"> ROUND(E3804 * VLOOKUP(A3804, Data1!$A:$G, 2, FALSE),0)</f>
        <v>6</v>
      </c>
      <c r="G3804">
        <f xml:space="preserve"> ROUND(E3804 * VLOOKUP(A3804, Data1!$A:$G,3, FALSE),0)</f>
        <v>86</v>
      </c>
      <c r="H3804">
        <f xml:space="preserve"> ROUND(E3804 * VLOOKUP(A3804, Data1!$A:$G, 4, FALSE),0)</f>
        <v>111</v>
      </c>
      <c r="I3804">
        <f xml:space="preserve"> ROUND(E3804 * VLOOKUP(A3804, Data1!$A:$G, 5, FALSE),0)</f>
        <v>9</v>
      </c>
      <c r="J3804">
        <f xml:space="preserve"> ROUND(E3804 * VLOOKUP(A3804, Data1!$A:$G, 6, FALSE),0)</f>
        <v>0</v>
      </c>
    </row>
    <row r="3805" spans="1:10" x14ac:dyDescent="0.25">
      <c r="A3805">
        <v>2019</v>
      </c>
      <c r="B3805" t="str">
        <v>November</v>
      </c>
      <c r="C3805" t="str">
        <v>Lanarkshire</v>
      </c>
      <c r="D3805">
        <v>516</v>
      </c>
      <c r="E3805">
        <f>D3805 / VLOOKUP(A3805, Data1!$A:$G, 7, FALSE)</f>
        <v>1.0348354491306179E-2</v>
      </c>
      <c r="F3805">
        <f xml:space="preserve"> ROUND(E3805 * VLOOKUP(A3805, Data1!$A:$G, 2, FALSE),0)</f>
        <v>15</v>
      </c>
      <c r="G3805">
        <f xml:space="preserve"> ROUND(E3805 * VLOOKUP(A3805, Data1!$A:$G,3, FALSE),0)</f>
        <v>210</v>
      </c>
      <c r="H3805">
        <f xml:space="preserve"> ROUND(E3805 * VLOOKUP(A3805, Data1!$A:$G, 4, FALSE),0)</f>
        <v>269</v>
      </c>
      <c r="I3805">
        <f xml:space="preserve"> ROUND(E3805 * VLOOKUP(A3805, Data1!$A:$G, 5, FALSE),0)</f>
        <v>22</v>
      </c>
      <c r="J3805">
        <f xml:space="preserve"> ROUND(E3805 * VLOOKUP(A3805, Data1!$A:$G, 6, FALSE),0)</f>
        <v>0</v>
      </c>
    </row>
    <row r="3806" spans="1:10" x14ac:dyDescent="0.25">
      <c r="A3806">
        <v>2019</v>
      </c>
      <c r="B3806" t="str">
        <v>November</v>
      </c>
      <c r="C3806" t="str">
        <v>Lothian</v>
      </c>
      <c r="D3806">
        <v>642</v>
      </c>
      <c r="E3806">
        <f>D3806 / VLOOKUP(A3806, Data1!$A:$G, 7, FALSE)</f>
        <v>1.2875278262439083E-2</v>
      </c>
      <c r="F3806">
        <f xml:space="preserve"> ROUND(E3806 * VLOOKUP(A3806, Data1!$A:$G, 2, FALSE),0)</f>
        <v>19</v>
      </c>
      <c r="G3806">
        <f xml:space="preserve"> ROUND(E3806 * VLOOKUP(A3806, Data1!$A:$G,3, FALSE),0)</f>
        <v>261</v>
      </c>
      <c r="H3806">
        <f xml:space="preserve"> ROUND(E3806 * VLOOKUP(A3806, Data1!$A:$G, 4, FALSE),0)</f>
        <v>335</v>
      </c>
      <c r="I3806">
        <f xml:space="preserve"> ROUND(E3806 * VLOOKUP(A3806, Data1!$A:$G, 5, FALSE),0)</f>
        <v>27</v>
      </c>
      <c r="J3806">
        <f xml:space="preserve"> ROUND(E3806 * VLOOKUP(A3806, Data1!$A:$G, 6, FALSE),0)</f>
        <v>0</v>
      </c>
    </row>
    <row r="3807" spans="1:10" x14ac:dyDescent="0.25">
      <c r="A3807">
        <v>2019</v>
      </c>
      <c r="B3807" t="str">
        <v>November</v>
      </c>
      <c r="C3807" t="str">
        <v>Orkney</v>
      </c>
      <c r="D3807">
        <v>11</v>
      </c>
      <c r="E3807">
        <f>D3807 / VLOOKUP(A3807, Data1!$A:$G, 7, FALSE)</f>
        <v>2.2060445621001543E-4</v>
      </c>
      <c r="F3807">
        <f xml:space="preserve"> ROUND(E3807 * VLOOKUP(A3807, Data1!$A:$G, 2, FALSE),0)</f>
        <v>0</v>
      </c>
      <c r="G3807">
        <f xml:space="preserve"> ROUND(E3807 * VLOOKUP(A3807, Data1!$A:$G,3, FALSE),0)</f>
        <v>4</v>
      </c>
      <c r="H3807">
        <f xml:space="preserve"> ROUND(E3807 * VLOOKUP(A3807, Data1!$A:$G, 4, FALSE),0)</f>
        <v>6</v>
      </c>
      <c r="I3807">
        <f xml:space="preserve"> ROUND(E3807 * VLOOKUP(A3807, Data1!$A:$G, 5, FALSE),0)</f>
        <v>0</v>
      </c>
      <c r="J3807">
        <f xml:space="preserve"> ROUND(E3807 * VLOOKUP(A3807, Data1!$A:$G, 6, FALSE),0)</f>
        <v>0</v>
      </c>
    </row>
    <row r="3808" spans="1:10" x14ac:dyDescent="0.25">
      <c r="A3808">
        <v>2019</v>
      </c>
      <c r="B3808" t="str">
        <v>November</v>
      </c>
      <c r="C3808" t="str">
        <v>Scotland</v>
      </c>
      <c r="D3808">
        <v>3805</v>
      </c>
      <c r="E3808">
        <f>D3808 / VLOOKUP(A3808, Data1!$A:$G, 7, FALSE)</f>
        <v>7.63090868981008E-2</v>
      </c>
      <c r="F3808">
        <f xml:space="preserve"> ROUND(E3808 * VLOOKUP(A3808, Data1!$A:$G, 2, FALSE),0)</f>
        <v>111</v>
      </c>
      <c r="G3808">
        <f xml:space="preserve"> ROUND(E3808 * VLOOKUP(A3808, Data1!$A:$G,3, FALSE),0)</f>
        <v>1548</v>
      </c>
      <c r="H3808">
        <f xml:space="preserve"> ROUND(E3808 * VLOOKUP(A3808, Data1!$A:$G, 4, FALSE),0)</f>
        <v>1987</v>
      </c>
      <c r="I3808">
        <f xml:space="preserve"> ROUND(E3808 * VLOOKUP(A3808, Data1!$A:$G, 5, FALSE),0)</f>
        <v>159</v>
      </c>
      <c r="J3808">
        <f xml:space="preserve"> ROUND(E3808 * VLOOKUP(A3808, Data1!$A:$G, 6, FALSE),0)</f>
        <v>0</v>
      </c>
    </row>
    <row r="3809" spans="1:10" x14ac:dyDescent="0.25">
      <c r="A3809">
        <v>2019</v>
      </c>
      <c r="B3809" t="str">
        <v>November</v>
      </c>
      <c r="C3809" t="str">
        <v>Shetland</v>
      </c>
      <c r="D3809">
        <v>11</v>
      </c>
      <c r="E3809">
        <f>D3809 / VLOOKUP(A3809, Data1!$A:$G, 7, FALSE)</f>
        <v>2.2060445621001543E-4</v>
      </c>
      <c r="F3809">
        <f xml:space="preserve"> ROUND(E3809 * VLOOKUP(A3809, Data1!$A:$G, 2, FALSE),0)</f>
        <v>0</v>
      </c>
      <c r="G3809">
        <f xml:space="preserve"> ROUND(E3809 * VLOOKUP(A3809, Data1!$A:$G,3, FALSE),0)</f>
        <v>4</v>
      </c>
      <c r="H3809">
        <f xml:space="preserve"> ROUND(E3809 * VLOOKUP(A3809, Data1!$A:$G, 4, FALSE),0)</f>
        <v>6</v>
      </c>
      <c r="I3809">
        <f xml:space="preserve"> ROUND(E3809 * VLOOKUP(A3809, Data1!$A:$G, 5, FALSE),0)</f>
        <v>0</v>
      </c>
      <c r="J3809">
        <f xml:space="preserve"> ROUND(E3809 * VLOOKUP(A3809, Data1!$A:$G, 6, FALSE),0)</f>
        <v>0</v>
      </c>
    </row>
    <row r="3810" spans="1:10" x14ac:dyDescent="0.25">
      <c r="A3810">
        <v>2019</v>
      </c>
      <c r="B3810" t="str">
        <v>November</v>
      </c>
      <c r="C3810" t="str">
        <v>Tayside</v>
      </c>
      <c r="D3810">
        <v>306</v>
      </c>
      <c r="E3810">
        <f>D3810 / VLOOKUP(A3810, Data1!$A:$G, 7, FALSE)</f>
        <v>6.1368148727513391E-3</v>
      </c>
      <c r="F3810">
        <f xml:space="preserve"> ROUND(E3810 * VLOOKUP(A3810, Data1!$A:$G, 2, FALSE),0)</f>
        <v>9</v>
      </c>
      <c r="G3810">
        <f xml:space="preserve"> ROUND(E3810 * VLOOKUP(A3810, Data1!$A:$G,3, FALSE),0)</f>
        <v>124</v>
      </c>
      <c r="H3810">
        <f xml:space="preserve"> ROUND(E3810 * VLOOKUP(A3810, Data1!$A:$G, 4, FALSE),0)</f>
        <v>160</v>
      </c>
      <c r="I3810">
        <f xml:space="preserve"> ROUND(E3810 * VLOOKUP(A3810, Data1!$A:$G, 5, FALSE),0)</f>
        <v>13</v>
      </c>
      <c r="J3810">
        <f xml:space="preserve"> ROUND(E3810 * VLOOKUP(A3810, Data1!$A:$G, 6, FALSE),0)</f>
        <v>0</v>
      </c>
    </row>
    <row r="3811" spans="1:10" x14ac:dyDescent="0.25">
      <c r="A3811">
        <v>2019</v>
      </c>
      <c r="B3811" t="str">
        <v>November</v>
      </c>
      <c r="C3811" t="str">
        <v>Western Isles</v>
      </c>
      <c r="D3811">
        <v>18</v>
      </c>
      <c r="E3811">
        <f>D3811 / VLOOKUP(A3811, Data1!$A:$G, 7, FALSE)</f>
        <v>3.6098911016184344E-4</v>
      </c>
      <c r="F3811">
        <f xml:space="preserve"> ROUND(E3811 * VLOOKUP(A3811, Data1!$A:$G, 2, FALSE),0)</f>
        <v>1</v>
      </c>
      <c r="G3811">
        <f xml:space="preserve"> ROUND(E3811 * VLOOKUP(A3811, Data1!$A:$G,3, FALSE),0)</f>
        <v>7</v>
      </c>
      <c r="H3811">
        <f xml:space="preserve"> ROUND(E3811 * VLOOKUP(A3811, Data1!$A:$G, 4, FALSE),0)</f>
        <v>9</v>
      </c>
      <c r="I3811">
        <f xml:space="preserve"> ROUND(E3811 * VLOOKUP(A3811, Data1!$A:$G, 5, FALSE),0)</f>
        <v>1</v>
      </c>
      <c r="J3811">
        <f xml:space="preserve"> ROUND(E3811 * VLOOKUP(A3811, Data1!$A:$G, 6, FALSE),0)</f>
        <v>0</v>
      </c>
    </row>
    <row r="3812" spans="1:10" x14ac:dyDescent="0.25">
      <c r="A3812">
        <v>2019</v>
      </c>
      <c r="B3812" t="str">
        <v>October</v>
      </c>
      <c r="C3812" t="str">
        <v>Ayrshire and Arran</v>
      </c>
      <c r="D3812">
        <v>274</v>
      </c>
      <c r="E3812">
        <f>D3812 / VLOOKUP(A3812, Data1!$A:$G, 7, FALSE)</f>
        <v>5.4950564546858392E-3</v>
      </c>
      <c r="F3812">
        <f xml:space="preserve"> ROUND(E3812 * VLOOKUP(A3812, Data1!$A:$G, 2, FALSE),0)</f>
        <v>8</v>
      </c>
      <c r="G3812">
        <f xml:space="preserve"> ROUND(E3812 * VLOOKUP(A3812, Data1!$A:$G,3, FALSE),0)</f>
        <v>111</v>
      </c>
      <c r="H3812">
        <f xml:space="preserve"> ROUND(E3812 * VLOOKUP(A3812, Data1!$A:$G, 4, FALSE),0)</f>
        <v>143</v>
      </c>
      <c r="I3812">
        <f xml:space="preserve"> ROUND(E3812 * VLOOKUP(A3812, Data1!$A:$G, 5, FALSE),0)</f>
        <v>11</v>
      </c>
      <c r="J3812">
        <f xml:space="preserve"> ROUND(E3812 * VLOOKUP(A3812, Data1!$A:$G, 6, FALSE),0)</f>
        <v>0</v>
      </c>
    </row>
    <row r="3813" spans="1:10" x14ac:dyDescent="0.25">
      <c r="A3813">
        <v>2019</v>
      </c>
      <c r="B3813" t="str">
        <v>October</v>
      </c>
      <c r="C3813" t="str">
        <v>Borders</v>
      </c>
      <c r="D3813">
        <v>94</v>
      </c>
      <c r="E3813">
        <f>D3813 / VLOOKUP(A3813, Data1!$A:$G, 7, FALSE)</f>
        <v>1.8851653530674046E-3</v>
      </c>
      <c r="F3813">
        <f xml:space="preserve"> ROUND(E3813 * VLOOKUP(A3813, Data1!$A:$G, 2, FALSE),0)</f>
        <v>3</v>
      </c>
      <c r="G3813">
        <f xml:space="preserve"> ROUND(E3813 * VLOOKUP(A3813, Data1!$A:$G,3, FALSE),0)</f>
        <v>38</v>
      </c>
      <c r="H3813">
        <f xml:space="preserve"> ROUND(E3813 * VLOOKUP(A3813, Data1!$A:$G, 4, FALSE),0)</f>
        <v>49</v>
      </c>
      <c r="I3813">
        <f xml:space="preserve"> ROUND(E3813 * VLOOKUP(A3813, Data1!$A:$G, 5, FALSE),0)</f>
        <v>4</v>
      </c>
      <c r="J3813">
        <f xml:space="preserve"> ROUND(E3813 * VLOOKUP(A3813, Data1!$A:$G, 6, FALSE),0)</f>
        <v>0</v>
      </c>
    </row>
    <row r="3814" spans="1:10" x14ac:dyDescent="0.25">
      <c r="A3814">
        <v>2019</v>
      </c>
      <c r="B3814" t="str">
        <v>October</v>
      </c>
      <c r="C3814" t="str">
        <v>Dumfries and Galloway</v>
      </c>
      <c r="D3814">
        <v>115</v>
      </c>
      <c r="E3814">
        <f>D3814 / VLOOKUP(A3814, Data1!$A:$G, 7, FALSE)</f>
        <v>2.3063193149228888E-3</v>
      </c>
      <c r="F3814">
        <f xml:space="preserve"> ROUND(E3814 * VLOOKUP(A3814, Data1!$A:$G, 2, FALSE),0)</f>
        <v>3</v>
      </c>
      <c r="G3814">
        <f xml:space="preserve"> ROUND(E3814 * VLOOKUP(A3814, Data1!$A:$G,3, FALSE),0)</f>
        <v>47</v>
      </c>
      <c r="H3814">
        <f xml:space="preserve"> ROUND(E3814 * VLOOKUP(A3814, Data1!$A:$G, 4, FALSE),0)</f>
        <v>60</v>
      </c>
      <c r="I3814">
        <f xml:space="preserve"> ROUND(E3814 * VLOOKUP(A3814, Data1!$A:$G, 5, FALSE),0)</f>
        <v>5</v>
      </c>
      <c r="J3814">
        <f xml:space="preserve"> ROUND(E3814 * VLOOKUP(A3814, Data1!$A:$G, 6, FALSE),0)</f>
        <v>0</v>
      </c>
    </row>
    <row r="3815" spans="1:10" x14ac:dyDescent="0.25">
      <c r="A3815">
        <v>2019</v>
      </c>
      <c r="B3815" t="str">
        <v>October</v>
      </c>
      <c r="C3815" t="str">
        <v>Fife</v>
      </c>
      <c r="D3815">
        <v>299</v>
      </c>
      <c r="E3815">
        <f>D3815 / VLOOKUP(A3815, Data1!$A:$G, 7, FALSE)</f>
        <v>5.9964302187995103E-3</v>
      </c>
      <c r="F3815">
        <f xml:space="preserve"> ROUND(E3815 * VLOOKUP(A3815, Data1!$A:$G, 2, FALSE),0)</f>
        <v>9</v>
      </c>
      <c r="G3815">
        <f xml:space="preserve"> ROUND(E3815 * VLOOKUP(A3815, Data1!$A:$G,3, FALSE),0)</f>
        <v>122</v>
      </c>
      <c r="H3815">
        <f xml:space="preserve"> ROUND(E3815 * VLOOKUP(A3815, Data1!$A:$G, 4, FALSE),0)</f>
        <v>156</v>
      </c>
      <c r="I3815">
        <f xml:space="preserve"> ROUND(E3815 * VLOOKUP(A3815, Data1!$A:$G, 5, FALSE),0)</f>
        <v>13</v>
      </c>
      <c r="J3815">
        <f xml:space="preserve"> ROUND(E3815 * VLOOKUP(A3815, Data1!$A:$G, 6, FALSE),0)</f>
        <v>0</v>
      </c>
    </row>
    <row r="3816" spans="1:10" x14ac:dyDescent="0.25">
      <c r="A3816">
        <v>2019</v>
      </c>
      <c r="B3816" t="str">
        <v>October</v>
      </c>
      <c r="C3816" t="str">
        <v>Forth Valley</v>
      </c>
      <c r="D3816">
        <v>239</v>
      </c>
      <c r="E3816">
        <f>D3816 / VLOOKUP(A3816, Data1!$A:$G, 7, FALSE)</f>
        <v>4.7931331849266987E-3</v>
      </c>
      <c r="F3816">
        <f xml:space="preserve"> ROUND(E3816 * VLOOKUP(A3816, Data1!$A:$G, 2, FALSE),0)</f>
        <v>7</v>
      </c>
      <c r="G3816">
        <f xml:space="preserve"> ROUND(E3816 * VLOOKUP(A3816, Data1!$A:$G,3, FALSE),0)</f>
        <v>97</v>
      </c>
      <c r="H3816">
        <f xml:space="preserve"> ROUND(E3816 * VLOOKUP(A3816, Data1!$A:$G, 4, FALSE),0)</f>
        <v>125</v>
      </c>
      <c r="I3816">
        <f xml:space="preserve"> ROUND(E3816 * VLOOKUP(A3816, Data1!$A:$G, 5, FALSE),0)</f>
        <v>10</v>
      </c>
      <c r="J3816">
        <f xml:space="preserve"> ROUND(E3816 * VLOOKUP(A3816, Data1!$A:$G, 6, FALSE),0)</f>
        <v>0</v>
      </c>
    </row>
    <row r="3817" spans="1:10" x14ac:dyDescent="0.25">
      <c r="A3817">
        <v>2019</v>
      </c>
      <c r="B3817" t="str">
        <v>October</v>
      </c>
      <c r="C3817" t="str">
        <v>Grampian</v>
      </c>
      <c r="D3817">
        <v>505</v>
      </c>
      <c r="E3817">
        <f>D3817 / VLOOKUP(A3817, Data1!$A:$G, 7, FALSE)</f>
        <v>1.0127750035096163E-2</v>
      </c>
      <c r="F3817">
        <f xml:space="preserve"> ROUND(E3817 * VLOOKUP(A3817, Data1!$A:$G, 2, FALSE),0)</f>
        <v>15</v>
      </c>
      <c r="G3817">
        <f xml:space="preserve"> ROUND(E3817 * VLOOKUP(A3817, Data1!$A:$G,3, FALSE),0)</f>
        <v>205</v>
      </c>
      <c r="H3817">
        <f xml:space="preserve"> ROUND(E3817 * VLOOKUP(A3817, Data1!$A:$G, 4, FALSE),0)</f>
        <v>264</v>
      </c>
      <c r="I3817">
        <f xml:space="preserve"> ROUND(E3817 * VLOOKUP(A3817, Data1!$A:$G, 5, FALSE),0)</f>
        <v>21</v>
      </c>
      <c r="J3817">
        <f xml:space="preserve"> ROUND(E3817 * VLOOKUP(A3817, Data1!$A:$G, 6, FALSE),0)</f>
        <v>0</v>
      </c>
    </row>
    <row r="3818" spans="1:10" x14ac:dyDescent="0.25">
      <c r="A3818">
        <v>2019</v>
      </c>
      <c r="B3818" t="str">
        <v>October</v>
      </c>
      <c r="C3818" t="str">
        <v>Greater Glasgow and Clyde</v>
      </c>
      <c r="D3818">
        <v>1109</v>
      </c>
      <c r="E3818">
        <f>D3818 / VLOOKUP(A3818, Data1!$A:$G, 7, FALSE)</f>
        <v>2.2240940176082465E-2</v>
      </c>
      <c r="F3818">
        <f xml:space="preserve"> ROUND(E3818 * VLOOKUP(A3818, Data1!$A:$G, 2, FALSE),0)</f>
        <v>32</v>
      </c>
      <c r="G3818">
        <f xml:space="preserve"> ROUND(E3818 * VLOOKUP(A3818, Data1!$A:$G,3, FALSE),0)</f>
        <v>451</v>
      </c>
      <c r="H3818">
        <f xml:space="preserve"> ROUND(E3818 * VLOOKUP(A3818, Data1!$A:$G, 4, FALSE),0)</f>
        <v>579</v>
      </c>
      <c r="I3818">
        <f xml:space="preserve"> ROUND(E3818 * VLOOKUP(A3818, Data1!$A:$G, 5, FALSE),0)</f>
        <v>46</v>
      </c>
      <c r="J3818">
        <f xml:space="preserve"> ROUND(E3818 * VLOOKUP(A3818, Data1!$A:$G, 6, FALSE),0)</f>
        <v>0</v>
      </c>
    </row>
    <row r="3819" spans="1:10" x14ac:dyDescent="0.25">
      <c r="A3819">
        <v>2019</v>
      </c>
      <c r="B3819" t="str">
        <v>October</v>
      </c>
      <c r="C3819" t="str">
        <v>Highland</v>
      </c>
      <c r="D3819">
        <v>250</v>
      </c>
      <c r="E3819">
        <f>D3819 / VLOOKUP(A3819, Data1!$A:$G, 7, FALSE)</f>
        <v>5.0137376411367148E-3</v>
      </c>
      <c r="F3819">
        <f xml:space="preserve"> ROUND(E3819 * VLOOKUP(A3819, Data1!$A:$G, 2, FALSE),0)</f>
        <v>7</v>
      </c>
      <c r="G3819">
        <f xml:space="preserve"> ROUND(E3819 * VLOOKUP(A3819, Data1!$A:$G,3, FALSE),0)</f>
        <v>102</v>
      </c>
      <c r="H3819">
        <f xml:space="preserve"> ROUND(E3819 * VLOOKUP(A3819, Data1!$A:$G, 4, FALSE),0)</f>
        <v>131</v>
      </c>
      <c r="I3819">
        <f xml:space="preserve"> ROUND(E3819 * VLOOKUP(A3819, Data1!$A:$G, 5, FALSE),0)</f>
        <v>10</v>
      </c>
      <c r="J3819">
        <f xml:space="preserve"> ROUND(E3819 * VLOOKUP(A3819, Data1!$A:$G, 6, FALSE),0)</f>
        <v>0</v>
      </c>
    </row>
    <row r="3820" spans="1:10" x14ac:dyDescent="0.25">
      <c r="A3820">
        <v>2019</v>
      </c>
      <c r="B3820" t="str">
        <v>October</v>
      </c>
      <c r="C3820" t="str">
        <v>Lanarkshire</v>
      </c>
      <c r="D3820">
        <v>594</v>
      </c>
      <c r="E3820">
        <f>D3820 / VLOOKUP(A3820, Data1!$A:$G, 7, FALSE)</f>
        <v>1.1912640635340834E-2</v>
      </c>
      <c r="F3820">
        <f xml:space="preserve"> ROUND(E3820 * VLOOKUP(A3820, Data1!$A:$G, 2, FALSE),0)</f>
        <v>17</v>
      </c>
      <c r="G3820">
        <f xml:space="preserve"> ROUND(E3820 * VLOOKUP(A3820, Data1!$A:$G,3, FALSE),0)</f>
        <v>242</v>
      </c>
      <c r="H3820">
        <f xml:space="preserve"> ROUND(E3820 * VLOOKUP(A3820, Data1!$A:$G, 4, FALSE),0)</f>
        <v>310</v>
      </c>
      <c r="I3820">
        <f xml:space="preserve"> ROUND(E3820 * VLOOKUP(A3820, Data1!$A:$G, 5, FALSE),0)</f>
        <v>25</v>
      </c>
      <c r="J3820">
        <f xml:space="preserve"> ROUND(E3820 * VLOOKUP(A3820, Data1!$A:$G, 6, FALSE),0)</f>
        <v>0</v>
      </c>
    </row>
    <row r="3821" spans="1:10" x14ac:dyDescent="0.25">
      <c r="A3821">
        <v>2019</v>
      </c>
      <c r="B3821" t="str">
        <v>October</v>
      </c>
      <c r="C3821" t="str">
        <v>Lothian</v>
      </c>
      <c r="D3821">
        <v>740</v>
      </c>
      <c r="E3821">
        <f>D3821 / VLOOKUP(A3821, Data1!$A:$G, 7, FALSE)</f>
        <v>1.4840663417764676E-2</v>
      </c>
      <c r="F3821">
        <f xml:space="preserve"> ROUND(E3821 * VLOOKUP(A3821, Data1!$A:$G, 2, FALSE),0)</f>
        <v>22</v>
      </c>
      <c r="G3821">
        <f xml:space="preserve"> ROUND(E3821 * VLOOKUP(A3821, Data1!$A:$G,3, FALSE),0)</f>
        <v>301</v>
      </c>
      <c r="H3821">
        <f xml:space="preserve"> ROUND(E3821 * VLOOKUP(A3821, Data1!$A:$G, 4, FALSE),0)</f>
        <v>386</v>
      </c>
      <c r="I3821">
        <f xml:space="preserve"> ROUND(E3821 * VLOOKUP(A3821, Data1!$A:$G, 5, FALSE),0)</f>
        <v>31</v>
      </c>
      <c r="J3821">
        <f xml:space="preserve"> ROUND(E3821 * VLOOKUP(A3821, Data1!$A:$G, 6, FALSE),0)</f>
        <v>0</v>
      </c>
    </row>
    <row r="3822" spans="1:10" x14ac:dyDescent="0.25">
      <c r="A3822">
        <v>2019</v>
      </c>
      <c r="B3822" t="str">
        <v>October</v>
      </c>
      <c r="C3822" t="str">
        <v>Orkney</v>
      </c>
      <c r="D3822">
        <v>15</v>
      </c>
      <c r="E3822">
        <f>D3822 / VLOOKUP(A3822, Data1!$A:$G, 7, FALSE)</f>
        <v>3.0082425846820289E-4</v>
      </c>
      <c r="F3822">
        <f xml:space="preserve"> ROUND(E3822 * VLOOKUP(A3822, Data1!$A:$G, 2, FALSE),0)</f>
        <v>0</v>
      </c>
      <c r="G3822">
        <f xml:space="preserve"> ROUND(E3822 * VLOOKUP(A3822, Data1!$A:$G,3, FALSE),0)</f>
        <v>6</v>
      </c>
      <c r="H3822">
        <f xml:space="preserve"> ROUND(E3822 * VLOOKUP(A3822, Data1!$A:$G, 4, FALSE),0)</f>
        <v>8</v>
      </c>
      <c r="I3822">
        <f xml:space="preserve"> ROUND(E3822 * VLOOKUP(A3822, Data1!$A:$G, 5, FALSE),0)</f>
        <v>1</v>
      </c>
      <c r="J3822">
        <f xml:space="preserve"> ROUND(E3822 * VLOOKUP(A3822, Data1!$A:$G, 6, FALSE),0)</f>
        <v>0</v>
      </c>
    </row>
    <row r="3823" spans="1:10" x14ac:dyDescent="0.25">
      <c r="A3823">
        <v>2019</v>
      </c>
      <c r="B3823" t="str">
        <v>October</v>
      </c>
      <c r="C3823" t="str">
        <v>Scotland</v>
      </c>
      <c r="D3823">
        <v>4635</v>
      </c>
      <c r="E3823">
        <f>D3823 / VLOOKUP(A3823, Data1!$A:$G, 7, FALSE)</f>
        <v>9.2954695866674694E-2</v>
      </c>
      <c r="F3823">
        <f xml:space="preserve"> ROUND(E3823 * VLOOKUP(A3823, Data1!$A:$G, 2, FALSE),0)</f>
        <v>135</v>
      </c>
      <c r="G3823">
        <f xml:space="preserve"> ROUND(E3823 * VLOOKUP(A3823, Data1!$A:$G,3, FALSE),0)</f>
        <v>1885</v>
      </c>
      <c r="H3823">
        <f xml:space="preserve"> ROUND(E3823 * VLOOKUP(A3823, Data1!$A:$G, 4, FALSE),0)</f>
        <v>2421</v>
      </c>
      <c r="I3823">
        <f xml:space="preserve"> ROUND(E3823 * VLOOKUP(A3823, Data1!$A:$G, 5, FALSE),0)</f>
        <v>194</v>
      </c>
      <c r="J3823">
        <f xml:space="preserve"> ROUND(E3823 * VLOOKUP(A3823, Data1!$A:$G, 6, FALSE),0)</f>
        <v>1</v>
      </c>
    </row>
    <row r="3824" spans="1:10" x14ac:dyDescent="0.25">
      <c r="A3824">
        <v>2019</v>
      </c>
      <c r="B3824" t="str">
        <v>October</v>
      </c>
      <c r="C3824" t="str">
        <v>Shetland</v>
      </c>
      <c r="D3824">
        <v>16</v>
      </c>
      <c r="E3824">
        <f>D3824 / VLOOKUP(A3824, Data1!$A:$G, 7, FALSE)</f>
        <v>3.2087920903274976E-4</v>
      </c>
      <c r="F3824">
        <f xml:space="preserve"> ROUND(E3824 * VLOOKUP(A3824, Data1!$A:$G, 2, FALSE),0)</f>
        <v>0</v>
      </c>
      <c r="G3824">
        <f xml:space="preserve"> ROUND(E3824 * VLOOKUP(A3824, Data1!$A:$G,3, FALSE),0)</f>
        <v>7</v>
      </c>
      <c r="H3824">
        <f xml:space="preserve"> ROUND(E3824 * VLOOKUP(A3824, Data1!$A:$G, 4, FALSE),0)</f>
        <v>8</v>
      </c>
      <c r="I3824">
        <f xml:space="preserve"> ROUND(E3824 * VLOOKUP(A3824, Data1!$A:$G, 5, FALSE),0)</f>
        <v>1</v>
      </c>
      <c r="J3824">
        <f xml:space="preserve"> ROUND(E3824 * VLOOKUP(A3824, Data1!$A:$G, 6, FALSE),0)</f>
        <v>0</v>
      </c>
    </row>
    <row r="3825" spans="1:10" x14ac:dyDescent="0.25">
      <c r="A3825">
        <v>2019</v>
      </c>
      <c r="B3825" t="str">
        <v>October</v>
      </c>
      <c r="C3825" t="str">
        <v>Tayside</v>
      </c>
      <c r="D3825">
        <v>372</v>
      </c>
      <c r="E3825">
        <f>D3825 / VLOOKUP(A3825, Data1!$A:$G, 7, FALSE)</f>
        <v>7.4604416100114311E-3</v>
      </c>
      <c r="F3825">
        <f xml:space="preserve"> ROUND(E3825 * VLOOKUP(A3825, Data1!$A:$G, 2, FALSE),0)</f>
        <v>11</v>
      </c>
      <c r="G3825">
        <f xml:space="preserve"> ROUND(E3825 * VLOOKUP(A3825, Data1!$A:$G,3, FALSE),0)</f>
        <v>151</v>
      </c>
      <c r="H3825">
        <f xml:space="preserve"> ROUND(E3825 * VLOOKUP(A3825, Data1!$A:$G, 4, FALSE),0)</f>
        <v>194</v>
      </c>
      <c r="I3825">
        <f xml:space="preserve"> ROUND(E3825 * VLOOKUP(A3825, Data1!$A:$G, 5, FALSE),0)</f>
        <v>16</v>
      </c>
      <c r="J3825">
        <f xml:space="preserve"> ROUND(E3825 * VLOOKUP(A3825, Data1!$A:$G, 6, FALSE),0)</f>
        <v>0</v>
      </c>
    </row>
    <row r="3826" spans="1:10" x14ac:dyDescent="0.25">
      <c r="A3826">
        <v>2019</v>
      </c>
      <c r="B3826" t="str">
        <v>October</v>
      </c>
      <c r="C3826" t="str">
        <v>Western Isles</v>
      </c>
      <c r="D3826">
        <v>13</v>
      </c>
      <c r="E3826">
        <f>D3826 / VLOOKUP(A3826, Data1!$A:$G, 7, FALSE)</f>
        <v>2.6071435733910915E-4</v>
      </c>
      <c r="F3826">
        <f xml:space="preserve"> ROUND(E3826 * VLOOKUP(A3826, Data1!$A:$G, 2, FALSE),0)</f>
        <v>0</v>
      </c>
      <c r="G3826">
        <f xml:space="preserve"> ROUND(E3826 * VLOOKUP(A3826, Data1!$A:$G,3, FALSE),0)</f>
        <v>5</v>
      </c>
      <c r="H3826">
        <f xml:space="preserve"> ROUND(E3826 * VLOOKUP(A3826, Data1!$A:$G, 4, FALSE),0)</f>
        <v>7</v>
      </c>
      <c r="I3826">
        <f xml:space="preserve"> ROUND(E3826 * VLOOKUP(A3826, Data1!$A:$G, 5, FALSE),0)</f>
        <v>1</v>
      </c>
      <c r="J3826">
        <f xml:space="preserve"> ROUND(E3826 * VLOOKUP(A3826, Data1!$A:$G, 6, FALSE),0)</f>
        <v>0</v>
      </c>
    </row>
    <row r="3827" spans="1:10" x14ac:dyDescent="0.25">
      <c r="A3827">
        <v>2019</v>
      </c>
      <c r="B3827" t="str">
        <v>September</v>
      </c>
      <c r="C3827" t="str">
        <v>Ayrshire and Arran</v>
      </c>
      <c r="D3827">
        <v>293</v>
      </c>
      <c r="E3827">
        <f>D3827 / VLOOKUP(A3827, Data1!$A:$G, 7, FALSE)</f>
        <v>5.8761005154122298E-3</v>
      </c>
      <c r="F3827">
        <f xml:space="preserve"> ROUND(E3827 * VLOOKUP(A3827, Data1!$A:$G, 2, FALSE),0)</f>
        <v>9</v>
      </c>
      <c r="G3827">
        <f xml:space="preserve"> ROUND(E3827 * VLOOKUP(A3827, Data1!$A:$G,3, FALSE),0)</f>
        <v>119</v>
      </c>
      <c r="H3827">
        <f xml:space="preserve"> ROUND(E3827 * VLOOKUP(A3827, Data1!$A:$G, 4, FALSE),0)</f>
        <v>153</v>
      </c>
      <c r="I3827">
        <f xml:space="preserve"> ROUND(E3827 * VLOOKUP(A3827, Data1!$A:$G, 5, FALSE),0)</f>
        <v>12</v>
      </c>
      <c r="J3827">
        <f xml:space="preserve"> ROUND(E3827 * VLOOKUP(A3827, Data1!$A:$G, 6, FALSE),0)</f>
        <v>0</v>
      </c>
    </row>
    <row r="3828" spans="1:10" x14ac:dyDescent="0.25">
      <c r="A3828">
        <v>2019</v>
      </c>
      <c r="B3828" t="str">
        <v>September</v>
      </c>
      <c r="C3828" t="str">
        <v>Borders</v>
      </c>
      <c r="D3828">
        <v>77</v>
      </c>
      <c r="E3828">
        <f>D3828 / VLOOKUP(A3828, Data1!$A:$G, 7, FALSE)</f>
        <v>1.5442311934701081E-3</v>
      </c>
      <c r="F3828">
        <f xml:space="preserve"> ROUND(E3828 * VLOOKUP(A3828, Data1!$A:$G, 2, FALSE),0)</f>
        <v>2</v>
      </c>
      <c r="G3828">
        <f xml:space="preserve"> ROUND(E3828 * VLOOKUP(A3828, Data1!$A:$G,3, FALSE),0)</f>
        <v>31</v>
      </c>
      <c r="H3828">
        <f xml:space="preserve"> ROUND(E3828 * VLOOKUP(A3828, Data1!$A:$G, 4, FALSE),0)</f>
        <v>40</v>
      </c>
      <c r="I3828">
        <f xml:space="preserve"> ROUND(E3828 * VLOOKUP(A3828, Data1!$A:$G, 5, FALSE),0)</f>
        <v>3</v>
      </c>
      <c r="J3828">
        <f xml:space="preserve"> ROUND(E3828 * VLOOKUP(A3828, Data1!$A:$G, 6, FALSE),0)</f>
        <v>0</v>
      </c>
    </row>
    <row r="3829" spans="1:10" x14ac:dyDescent="0.25">
      <c r="A3829">
        <v>2019</v>
      </c>
      <c r="B3829" t="str">
        <v>September</v>
      </c>
      <c r="C3829" t="str">
        <v>Dumfries and Galloway</v>
      </c>
      <c r="D3829">
        <v>101</v>
      </c>
      <c r="E3829">
        <f>D3829 / VLOOKUP(A3829, Data1!$A:$G, 7, FALSE)</f>
        <v>2.0255500070192325E-3</v>
      </c>
      <c r="F3829">
        <f xml:space="preserve"> ROUND(E3829 * VLOOKUP(A3829, Data1!$A:$G, 2, FALSE),0)</f>
        <v>3</v>
      </c>
      <c r="G3829">
        <f xml:space="preserve"> ROUND(E3829 * VLOOKUP(A3829, Data1!$A:$G,3, FALSE),0)</f>
        <v>41</v>
      </c>
      <c r="H3829">
        <f xml:space="preserve"> ROUND(E3829 * VLOOKUP(A3829, Data1!$A:$G, 4, FALSE),0)</f>
        <v>53</v>
      </c>
      <c r="I3829">
        <f xml:space="preserve"> ROUND(E3829 * VLOOKUP(A3829, Data1!$A:$G, 5, FALSE),0)</f>
        <v>4</v>
      </c>
      <c r="J3829">
        <f xml:space="preserve"> ROUND(E3829 * VLOOKUP(A3829, Data1!$A:$G, 6, FALSE),0)</f>
        <v>0</v>
      </c>
    </row>
    <row r="3830" spans="1:10" x14ac:dyDescent="0.25">
      <c r="A3830">
        <v>2019</v>
      </c>
      <c r="B3830" t="str">
        <v>September</v>
      </c>
      <c r="C3830" t="str">
        <v>Fife</v>
      </c>
      <c r="D3830">
        <v>280</v>
      </c>
      <c r="E3830">
        <f>D3830 / VLOOKUP(A3830, Data1!$A:$G, 7, FALSE)</f>
        <v>5.6153861580731206E-3</v>
      </c>
      <c r="F3830">
        <f xml:space="preserve"> ROUND(E3830 * VLOOKUP(A3830, Data1!$A:$G, 2, FALSE),0)</f>
        <v>8</v>
      </c>
      <c r="G3830">
        <f xml:space="preserve"> ROUND(E3830 * VLOOKUP(A3830, Data1!$A:$G,3, FALSE),0)</f>
        <v>114</v>
      </c>
      <c r="H3830">
        <f xml:space="preserve"> ROUND(E3830 * VLOOKUP(A3830, Data1!$A:$G, 4, FALSE),0)</f>
        <v>146</v>
      </c>
      <c r="I3830">
        <f xml:space="preserve"> ROUND(E3830 * VLOOKUP(A3830, Data1!$A:$G, 5, FALSE),0)</f>
        <v>12</v>
      </c>
      <c r="J3830">
        <f xml:space="preserve"> ROUND(E3830 * VLOOKUP(A3830, Data1!$A:$G, 6, FALSE),0)</f>
        <v>0</v>
      </c>
    </row>
    <row r="3831" spans="1:10" x14ac:dyDescent="0.25">
      <c r="A3831">
        <v>2019</v>
      </c>
      <c r="B3831" t="str">
        <v>September</v>
      </c>
      <c r="C3831" t="str">
        <v>Forth Valley</v>
      </c>
      <c r="D3831">
        <v>221</v>
      </c>
      <c r="E3831">
        <f>D3831 / VLOOKUP(A3831, Data1!$A:$G, 7, FALSE)</f>
        <v>4.4321440747648556E-3</v>
      </c>
      <c r="F3831">
        <f xml:space="preserve"> ROUND(E3831 * VLOOKUP(A3831, Data1!$A:$G, 2, FALSE),0)</f>
        <v>6</v>
      </c>
      <c r="G3831">
        <f xml:space="preserve"> ROUND(E3831 * VLOOKUP(A3831, Data1!$A:$G,3, FALSE),0)</f>
        <v>90</v>
      </c>
      <c r="H3831">
        <f xml:space="preserve"> ROUND(E3831 * VLOOKUP(A3831, Data1!$A:$G, 4, FALSE),0)</f>
        <v>115</v>
      </c>
      <c r="I3831">
        <f xml:space="preserve"> ROUND(E3831 * VLOOKUP(A3831, Data1!$A:$G, 5, FALSE),0)</f>
        <v>9</v>
      </c>
      <c r="J3831">
        <f xml:space="preserve"> ROUND(E3831 * VLOOKUP(A3831, Data1!$A:$G, 6, FALSE),0)</f>
        <v>0</v>
      </c>
    </row>
    <row r="3832" spans="1:10" x14ac:dyDescent="0.25">
      <c r="A3832">
        <v>2019</v>
      </c>
      <c r="B3832" t="str">
        <v>September</v>
      </c>
      <c r="C3832" t="str">
        <v>Grampian</v>
      </c>
      <c r="D3832">
        <v>463</v>
      </c>
      <c r="E3832">
        <f>D3832 / VLOOKUP(A3832, Data1!$A:$G, 7, FALSE)</f>
        <v>9.2854421113851959E-3</v>
      </c>
      <c r="F3832">
        <f xml:space="preserve"> ROUND(E3832 * VLOOKUP(A3832, Data1!$A:$G, 2, FALSE),0)</f>
        <v>13</v>
      </c>
      <c r="G3832">
        <f xml:space="preserve"> ROUND(E3832 * VLOOKUP(A3832, Data1!$A:$G,3, FALSE),0)</f>
        <v>188</v>
      </c>
      <c r="H3832">
        <f xml:space="preserve"> ROUND(E3832 * VLOOKUP(A3832, Data1!$A:$G, 4, FALSE),0)</f>
        <v>242</v>
      </c>
      <c r="I3832">
        <f xml:space="preserve"> ROUND(E3832 * VLOOKUP(A3832, Data1!$A:$G, 5, FALSE),0)</f>
        <v>19</v>
      </c>
      <c r="J3832">
        <f xml:space="preserve"> ROUND(E3832 * VLOOKUP(A3832, Data1!$A:$G, 6, FALSE),0)</f>
        <v>0</v>
      </c>
    </row>
    <row r="3833" spans="1:10" x14ac:dyDescent="0.25">
      <c r="A3833">
        <v>2019</v>
      </c>
      <c r="B3833" t="str">
        <v>September</v>
      </c>
      <c r="C3833" t="str">
        <v>Greater Glasgow and Clyde</v>
      </c>
      <c r="D3833">
        <v>909</v>
      </c>
      <c r="E3833">
        <f>D3833 / VLOOKUP(A3833, Data1!$A:$G, 7, FALSE)</f>
        <v>1.8229950063173093E-2</v>
      </c>
      <c r="F3833">
        <f xml:space="preserve"> ROUND(E3833 * VLOOKUP(A3833, Data1!$A:$G, 2, FALSE),0)</f>
        <v>26</v>
      </c>
      <c r="G3833">
        <f xml:space="preserve"> ROUND(E3833 * VLOOKUP(A3833, Data1!$A:$G,3, FALSE),0)</f>
        <v>370</v>
      </c>
      <c r="H3833">
        <f xml:space="preserve"> ROUND(E3833 * VLOOKUP(A3833, Data1!$A:$G, 4, FALSE),0)</f>
        <v>475</v>
      </c>
      <c r="I3833">
        <f xml:space="preserve"> ROUND(E3833 * VLOOKUP(A3833, Data1!$A:$G, 5, FALSE),0)</f>
        <v>38</v>
      </c>
      <c r="J3833">
        <f xml:space="preserve"> ROUND(E3833 * VLOOKUP(A3833, Data1!$A:$G, 6, FALSE),0)</f>
        <v>0</v>
      </c>
    </row>
    <row r="3834" spans="1:10" x14ac:dyDescent="0.25">
      <c r="A3834">
        <v>2019</v>
      </c>
      <c r="B3834" t="str">
        <v>September</v>
      </c>
      <c r="C3834" t="str">
        <v>Highland</v>
      </c>
      <c r="D3834">
        <v>206</v>
      </c>
      <c r="E3834">
        <f>D3834 / VLOOKUP(A3834, Data1!$A:$G, 7, FALSE)</f>
        <v>4.1313198162966532E-3</v>
      </c>
      <c r="F3834">
        <f xml:space="preserve"> ROUND(E3834 * VLOOKUP(A3834, Data1!$A:$G, 2, FALSE),0)</f>
        <v>6</v>
      </c>
      <c r="G3834">
        <f xml:space="preserve"> ROUND(E3834 * VLOOKUP(A3834, Data1!$A:$G,3, FALSE),0)</f>
        <v>84</v>
      </c>
      <c r="H3834">
        <f xml:space="preserve"> ROUND(E3834 * VLOOKUP(A3834, Data1!$A:$G, 4, FALSE),0)</f>
        <v>108</v>
      </c>
      <c r="I3834">
        <f xml:space="preserve"> ROUND(E3834 * VLOOKUP(A3834, Data1!$A:$G, 5, FALSE),0)</f>
        <v>9</v>
      </c>
      <c r="J3834">
        <f xml:space="preserve"> ROUND(E3834 * VLOOKUP(A3834, Data1!$A:$G, 6, FALSE),0)</f>
        <v>0</v>
      </c>
    </row>
    <row r="3835" spans="1:10" x14ac:dyDescent="0.25">
      <c r="A3835">
        <v>2019</v>
      </c>
      <c r="B3835" t="str">
        <v>September</v>
      </c>
      <c r="C3835" t="str">
        <v>Lanarkshire</v>
      </c>
      <c r="D3835">
        <v>543</v>
      </c>
      <c r="E3835">
        <f>D3835 / VLOOKUP(A3835, Data1!$A:$G, 7, FALSE)</f>
        <v>1.0889838156548945E-2</v>
      </c>
      <c r="F3835">
        <f xml:space="preserve"> ROUND(E3835 * VLOOKUP(A3835, Data1!$A:$G, 2, FALSE),0)</f>
        <v>16</v>
      </c>
      <c r="G3835">
        <f xml:space="preserve"> ROUND(E3835 * VLOOKUP(A3835, Data1!$A:$G,3, FALSE),0)</f>
        <v>221</v>
      </c>
      <c r="H3835">
        <f xml:space="preserve"> ROUND(E3835 * VLOOKUP(A3835, Data1!$A:$G, 4, FALSE),0)</f>
        <v>284</v>
      </c>
      <c r="I3835">
        <f xml:space="preserve"> ROUND(E3835 * VLOOKUP(A3835, Data1!$A:$G, 5, FALSE),0)</f>
        <v>23</v>
      </c>
      <c r="J3835">
        <f xml:space="preserve"> ROUND(E3835 * VLOOKUP(A3835, Data1!$A:$G, 6, FALSE),0)</f>
        <v>0</v>
      </c>
    </row>
    <row r="3836" spans="1:10" x14ac:dyDescent="0.25">
      <c r="A3836">
        <v>2019</v>
      </c>
      <c r="B3836" t="str">
        <v>September</v>
      </c>
      <c r="C3836" t="str">
        <v>Lothian</v>
      </c>
      <c r="D3836">
        <v>703</v>
      </c>
      <c r="E3836">
        <f>D3836 / VLOOKUP(A3836, Data1!$A:$G, 7, FALSE)</f>
        <v>1.4098630246876442E-2</v>
      </c>
      <c r="F3836">
        <f xml:space="preserve"> ROUND(E3836 * VLOOKUP(A3836, Data1!$A:$G, 2, FALSE),0)</f>
        <v>20</v>
      </c>
      <c r="G3836">
        <f xml:space="preserve"> ROUND(E3836 * VLOOKUP(A3836, Data1!$A:$G,3, FALSE),0)</f>
        <v>286</v>
      </c>
      <c r="H3836">
        <f xml:space="preserve"> ROUND(E3836 * VLOOKUP(A3836, Data1!$A:$G, 4, FALSE),0)</f>
        <v>367</v>
      </c>
      <c r="I3836">
        <f xml:space="preserve"> ROUND(E3836 * VLOOKUP(A3836, Data1!$A:$G, 5, FALSE),0)</f>
        <v>29</v>
      </c>
      <c r="J3836">
        <f xml:space="preserve"> ROUND(E3836 * VLOOKUP(A3836, Data1!$A:$G, 6, FALSE),0)</f>
        <v>0</v>
      </c>
    </row>
    <row r="3837" spans="1:10" x14ac:dyDescent="0.25">
      <c r="A3837">
        <v>2019</v>
      </c>
      <c r="B3837" t="str">
        <v>September</v>
      </c>
      <c r="C3837" t="str">
        <v>Orkney</v>
      </c>
      <c r="D3837">
        <v>22</v>
      </c>
      <c r="E3837">
        <f>D3837 / VLOOKUP(A3837, Data1!$A:$G, 7, FALSE)</f>
        <v>4.4120891242003087E-4</v>
      </c>
      <c r="F3837">
        <f xml:space="preserve"> ROUND(E3837 * VLOOKUP(A3837, Data1!$A:$G, 2, FALSE),0)</f>
        <v>1</v>
      </c>
      <c r="G3837">
        <f xml:space="preserve"> ROUND(E3837 * VLOOKUP(A3837, Data1!$A:$G,3, FALSE),0)</f>
        <v>9</v>
      </c>
      <c r="H3837">
        <f xml:space="preserve"> ROUND(E3837 * VLOOKUP(A3837, Data1!$A:$G, 4, FALSE),0)</f>
        <v>11</v>
      </c>
      <c r="I3837">
        <f xml:space="preserve"> ROUND(E3837 * VLOOKUP(A3837, Data1!$A:$G, 5, FALSE),0)</f>
        <v>1</v>
      </c>
      <c r="J3837">
        <f xml:space="preserve"> ROUND(E3837 * VLOOKUP(A3837, Data1!$A:$G, 6, FALSE),0)</f>
        <v>0</v>
      </c>
    </row>
    <row r="3838" spans="1:10" x14ac:dyDescent="0.25">
      <c r="A3838">
        <v>2019</v>
      </c>
      <c r="B3838" t="str">
        <v>September</v>
      </c>
      <c r="C3838" t="str">
        <v>Scotland</v>
      </c>
      <c r="D3838">
        <v>4147</v>
      </c>
      <c r="E3838">
        <f>D3838 / VLOOKUP(A3838, Data1!$A:$G, 7, FALSE)</f>
        <v>8.3167879991175822E-2</v>
      </c>
      <c r="F3838">
        <f xml:space="preserve"> ROUND(E3838 * VLOOKUP(A3838, Data1!$A:$G, 2, FALSE),0)</f>
        <v>121</v>
      </c>
      <c r="G3838">
        <f xml:space="preserve"> ROUND(E3838 * VLOOKUP(A3838, Data1!$A:$G,3, FALSE),0)</f>
        <v>1687</v>
      </c>
      <c r="H3838">
        <f xml:space="preserve"> ROUND(E3838 * VLOOKUP(A3838, Data1!$A:$G, 4, FALSE),0)</f>
        <v>2166</v>
      </c>
      <c r="I3838">
        <f xml:space="preserve"> ROUND(E3838 * VLOOKUP(A3838, Data1!$A:$G, 5, FALSE),0)</f>
        <v>173</v>
      </c>
      <c r="J3838">
        <f xml:space="preserve"> ROUND(E3838 * VLOOKUP(A3838, Data1!$A:$G, 6, FALSE),0)</f>
        <v>0</v>
      </c>
    </row>
    <row r="3839" spans="1:10" x14ac:dyDescent="0.25">
      <c r="A3839">
        <v>2019</v>
      </c>
      <c r="B3839" t="str">
        <v>September</v>
      </c>
      <c r="C3839" t="str">
        <v>Shetland</v>
      </c>
      <c r="D3839">
        <v>19</v>
      </c>
      <c r="E3839">
        <f>D3839 / VLOOKUP(A3839, Data1!$A:$G, 7, FALSE)</f>
        <v>3.8104406072639031E-4</v>
      </c>
      <c r="F3839">
        <f xml:space="preserve"> ROUND(E3839 * VLOOKUP(A3839, Data1!$A:$G, 2, FALSE),0)</f>
        <v>1</v>
      </c>
      <c r="G3839">
        <f xml:space="preserve"> ROUND(E3839 * VLOOKUP(A3839, Data1!$A:$G,3, FALSE),0)</f>
        <v>8</v>
      </c>
      <c r="H3839">
        <f xml:space="preserve"> ROUND(E3839 * VLOOKUP(A3839, Data1!$A:$G, 4, FALSE),0)</f>
        <v>10</v>
      </c>
      <c r="I3839">
        <f xml:space="preserve"> ROUND(E3839 * VLOOKUP(A3839, Data1!$A:$G, 5, FALSE),0)</f>
        <v>1</v>
      </c>
      <c r="J3839">
        <f xml:space="preserve"> ROUND(E3839 * VLOOKUP(A3839, Data1!$A:$G, 6, FALSE),0)</f>
        <v>0</v>
      </c>
    </row>
    <row r="3840" spans="1:10" x14ac:dyDescent="0.25">
      <c r="A3840">
        <v>2019</v>
      </c>
      <c r="B3840" t="str">
        <v>September</v>
      </c>
      <c r="C3840" t="str">
        <v>Tayside</v>
      </c>
      <c r="D3840">
        <v>295</v>
      </c>
      <c r="E3840">
        <f>D3840 / VLOOKUP(A3840, Data1!$A:$G, 7, FALSE)</f>
        <v>5.916210416541323E-3</v>
      </c>
      <c r="F3840">
        <f xml:space="preserve"> ROUND(E3840 * VLOOKUP(A3840, Data1!$A:$G, 2, FALSE),0)</f>
        <v>9</v>
      </c>
      <c r="G3840">
        <f xml:space="preserve"> ROUND(E3840 * VLOOKUP(A3840, Data1!$A:$G,3, FALSE),0)</f>
        <v>120</v>
      </c>
      <c r="H3840">
        <f xml:space="preserve"> ROUND(E3840 * VLOOKUP(A3840, Data1!$A:$G, 4, FALSE),0)</f>
        <v>154</v>
      </c>
      <c r="I3840">
        <f xml:space="preserve"> ROUND(E3840 * VLOOKUP(A3840, Data1!$A:$G, 5, FALSE),0)</f>
        <v>12</v>
      </c>
      <c r="J3840">
        <f xml:space="preserve"> ROUND(E3840 * VLOOKUP(A3840, Data1!$A:$G, 6, FALSE),0)</f>
        <v>0</v>
      </c>
    </row>
    <row r="3841" spans="1:10" x14ac:dyDescent="0.25">
      <c r="A3841">
        <v>2019</v>
      </c>
      <c r="B3841" t="str">
        <v>September</v>
      </c>
      <c r="C3841" t="str">
        <v>Western Isles</v>
      </c>
      <c r="D3841">
        <v>15</v>
      </c>
      <c r="E3841">
        <f>D3841 / VLOOKUP(A3841, Data1!$A:$G, 7, FALSE)</f>
        <v>3.0082425846820289E-4</v>
      </c>
      <c r="F3841">
        <f xml:space="preserve"> ROUND(E3841 * VLOOKUP(A3841, Data1!$A:$G, 2, FALSE),0)</f>
        <v>0</v>
      </c>
      <c r="G3841">
        <f xml:space="preserve"> ROUND(E3841 * VLOOKUP(A3841, Data1!$A:$G,3, FALSE),0)</f>
        <v>6</v>
      </c>
      <c r="H3841">
        <f xml:space="preserve"> ROUND(E3841 * VLOOKUP(A3841, Data1!$A:$G, 4, FALSE),0)</f>
        <v>8</v>
      </c>
      <c r="I3841">
        <f xml:space="preserve"> ROUND(E3841 * VLOOKUP(A3841, Data1!$A:$G, 5, FALSE),0)</f>
        <v>1</v>
      </c>
      <c r="J3841">
        <f xml:space="preserve"> ROUND(E3841 * VLOOKUP(A3841, Data1!$A:$G, 6, FALSE),0)</f>
        <v>0</v>
      </c>
    </row>
    <row r="3842" spans="1:10" x14ac:dyDescent="0.25">
      <c r="A3842">
        <v>2019</v>
      </c>
      <c r="B3842" t="str">
        <v>August</v>
      </c>
      <c r="C3842" t="str">
        <v>Ayrshire and Arran</v>
      </c>
      <c r="D3842">
        <v>288</v>
      </c>
      <c r="E3842">
        <f>D3842 / VLOOKUP(A3842, Data1!$A:$G, 7, FALSE)</f>
        <v>5.7758257625894951E-3</v>
      </c>
      <c r="F3842">
        <f xml:space="preserve"> ROUND(E3842 * VLOOKUP(A3842, Data1!$A:$G, 2, FALSE),0)</f>
        <v>8</v>
      </c>
      <c r="G3842">
        <f xml:space="preserve"> ROUND(E3842 * VLOOKUP(A3842, Data1!$A:$G,3, FALSE),0)</f>
        <v>117</v>
      </c>
      <c r="H3842">
        <f xml:space="preserve"> ROUND(E3842 * VLOOKUP(A3842, Data1!$A:$G, 4, FALSE),0)</f>
        <v>150</v>
      </c>
      <c r="I3842">
        <f xml:space="preserve"> ROUND(E3842 * VLOOKUP(A3842, Data1!$A:$G, 5, FALSE),0)</f>
        <v>12</v>
      </c>
      <c r="J3842">
        <f xml:space="preserve"> ROUND(E3842 * VLOOKUP(A3842, Data1!$A:$G, 6, FALSE),0)</f>
        <v>0</v>
      </c>
    </row>
    <row r="3843" spans="1:10" x14ac:dyDescent="0.25">
      <c r="A3843">
        <v>2019</v>
      </c>
      <c r="B3843" t="str">
        <v>August</v>
      </c>
      <c r="C3843" t="str">
        <v>Borders</v>
      </c>
      <c r="D3843">
        <v>69</v>
      </c>
      <c r="E3843">
        <f>D3843 / VLOOKUP(A3843, Data1!$A:$G, 7, FALSE)</f>
        <v>1.3837915889537333E-3</v>
      </c>
      <c r="F3843">
        <f xml:space="preserve"> ROUND(E3843 * VLOOKUP(A3843, Data1!$A:$G, 2, FALSE),0)</f>
        <v>2</v>
      </c>
      <c r="G3843">
        <f xml:space="preserve"> ROUND(E3843 * VLOOKUP(A3843, Data1!$A:$G,3, FALSE),0)</f>
        <v>28</v>
      </c>
      <c r="H3843">
        <f xml:space="preserve"> ROUND(E3843 * VLOOKUP(A3843, Data1!$A:$G, 4, FALSE),0)</f>
        <v>36</v>
      </c>
      <c r="I3843">
        <f xml:space="preserve"> ROUND(E3843 * VLOOKUP(A3843, Data1!$A:$G, 5, FALSE),0)</f>
        <v>3</v>
      </c>
      <c r="J3843">
        <f xml:space="preserve"> ROUND(E3843 * VLOOKUP(A3843, Data1!$A:$G, 6, FALSE),0)</f>
        <v>0</v>
      </c>
    </row>
    <row r="3844" spans="1:10" x14ac:dyDescent="0.25">
      <c r="A3844">
        <v>2019</v>
      </c>
      <c r="B3844" t="str">
        <v>August</v>
      </c>
      <c r="C3844" t="str">
        <v>Dumfries and Galloway</v>
      </c>
      <c r="D3844">
        <v>103</v>
      </c>
      <c r="E3844">
        <f>D3844 / VLOOKUP(A3844, Data1!$A:$G, 7, FALSE)</f>
        <v>2.0656599081483266E-3</v>
      </c>
      <c r="F3844">
        <f xml:space="preserve"> ROUND(E3844 * VLOOKUP(A3844, Data1!$A:$G, 2, FALSE),0)</f>
        <v>3</v>
      </c>
      <c r="G3844">
        <f xml:space="preserve"> ROUND(E3844 * VLOOKUP(A3844, Data1!$A:$G,3, FALSE),0)</f>
        <v>42</v>
      </c>
      <c r="H3844">
        <f xml:space="preserve"> ROUND(E3844 * VLOOKUP(A3844, Data1!$A:$G, 4, FALSE),0)</f>
        <v>54</v>
      </c>
      <c r="I3844">
        <f xml:space="preserve"> ROUND(E3844 * VLOOKUP(A3844, Data1!$A:$G, 5, FALSE),0)</f>
        <v>4</v>
      </c>
      <c r="J3844">
        <f xml:space="preserve"> ROUND(E3844 * VLOOKUP(A3844, Data1!$A:$G, 6, FALSE),0)</f>
        <v>0</v>
      </c>
    </row>
    <row r="3845" spans="1:10" x14ac:dyDescent="0.25">
      <c r="A3845">
        <v>2019</v>
      </c>
      <c r="B3845" t="str">
        <v>August</v>
      </c>
      <c r="C3845" t="str">
        <v>Fife</v>
      </c>
      <c r="D3845">
        <v>286</v>
      </c>
      <c r="E3845">
        <f>D3845 / VLOOKUP(A3845, Data1!$A:$G, 7, FALSE)</f>
        <v>5.7357158614604019E-3</v>
      </c>
      <c r="F3845">
        <f xml:space="preserve"> ROUND(E3845 * VLOOKUP(A3845, Data1!$A:$G, 2, FALSE),0)</f>
        <v>8</v>
      </c>
      <c r="G3845">
        <f xml:space="preserve"> ROUND(E3845 * VLOOKUP(A3845, Data1!$A:$G,3, FALSE),0)</f>
        <v>116</v>
      </c>
      <c r="H3845">
        <f xml:space="preserve"> ROUND(E3845 * VLOOKUP(A3845, Data1!$A:$G, 4, FALSE),0)</f>
        <v>149</v>
      </c>
      <c r="I3845">
        <f xml:space="preserve"> ROUND(E3845 * VLOOKUP(A3845, Data1!$A:$G, 5, FALSE),0)</f>
        <v>12</v>
      </c>
      <c r="J3845">
        <f xml:space="preserve"> ROUND(E3845 * VLOOKUP(A3845, Data1!$A:$G, 6, FALSE),0)</f>
        <v>0</v>
      </c>
    </row>
    <row r="3846" spans="1:10" x14ac:dyDescent="0.25">
      <c r="A3846">
        <v>2019</v>
      </c>
      <c r="B3846" t="str">
        <v>August</v>
      </c>
      <c r="C3846" t="str">
        <v>Forth Valley</v>
      </c>
      <c r="D3846">
        <v>223</v>
      </c>
      <c r="E3846">
        <f>D3846 / VLOOKUP(A3846, Data1!$A:$G, 7, FALSE)</f>
        <v>4.4722539758939497E-3</v>
      </c>
      <c r="F3846">
        <f xml:space="preserve"> ROUND(E3846 * VLOOKUP(A3846, Data1!$A:$G, 2, FALSE),0)</f>
        <v>6</v>
      </c>
      <c r="G3846">
        <f xml:space="preserve"> ROUND(E3846 * VLOOKUP(A3846, Data1!$A:$G,3, FALSE),0)</f>
        <v>91</v>
      </c>
      <c r="H3846">
        <f xml:space="preserve"> ROUND(E3846 * VLOOKUP(A3846, Data1!$A:$G, 4, FALSE),0)</f>
        <v>116</v>
      </c>
      <c r="I3846">
        <f xml:space="preserve"> ROUND(E3846 * VLOOKUP(A3846, Data1!$A:$G, 5, FALSE),0)</f>
        <v>9</v>
      </c>
      <c r="J3846">
        <f xml:space="preserve"> ROUND(E3846 * VLOOKUP(A3846, Data1!$A:$G, 6, FALSE),0)</f>
        <v>0</v>
      </c>
    </row>
    <row r="3847" spans="1:10" x14ac:dyDescent="0.25">
      <c r="A3847">
        <v>2019</v>
      </c>
      <c r="B3847" t="str">
        <v>August</v>
      </c>
      <c r="C3847" t="str">
        <v>Grampian</v>
      </c>
      <c r="D3847">
        <v>479</v>
      </c>
      <c r="E3847">
        <f>D3847 / VLOOKUP(A3847, Data1!$A:$G, 7, FALSE)</f>
        <v>9.6063213204179449E-3</v>
      </c>
      <c r="F3847">
        <f xml:space="preserve"> ROUND(E3847 * VLOOKUP(A3847, Data1!$A:$G, 2, FALSE),0)</f>
        <v>14</v>
      </c>
      <c r="G3847">
        <f xml:space="preserve"> ROUND(E3847 * VLOOKUP(A3847, Data1!$A:$G,3, FALSE),0)</f>
        <v>195</v>
      </c>
      <c r="H3847">
        <f xml:space="preserve"> ROUND(E3847 * VLOOKUP(A3847, Data1!$A:$G, 4, FALSE),0)</f>
        <v>250</v>
      </c>
      <c r="I3847">
        <f xml:space="preserve"> ROUND(E3847 * VLOOKUP(A3847, Data1!$A:$G, 5, FALSE),0)</f>
        <v>20</v>
      </c>
      <c r="J3847">
        <f xml:space="preserve"> ROUND(E3847 * VLOOKUP(A3847, Data1!$A:$G, 6, FALSE),0)</f>
        <v>0</v>
      </c>
    </row>
    <row r="3848" spans="1:10" x14ac:dyDescent="0.25">
      <c r="A3848">
        <v>2019</v>
      </c>
      <c r="B3848" t="str">
        <v>August</v>
      </c>
      <c r="C3848" t="str">
        <v>Greater Glasgow and Clyde</v>
      </c>
      <c r="D3848">
        <v>1036</v>
      </c>
      <c r="E3848">
        <f>D3848 / VLOOKUP(A3848, Data1!$A:$G, 7, FALSE)</f>
        <v>2.0776928784870544E-2</v>
      </c>
      <c r="F3848">
        <f xml:space="preserve"> ROUND(E3848 * VLOOKUP(A3848, Data1!$A:$G, 2, FALSE),0)</f>
        <v>30</v>
      </c>
      <c r="G3848">
        <f xml:space="preserve"> ROUND(E3848 * VLOOKUP(A3848, Data1!$A:$G,3, FALSE),0)</f>
        <v>421</v>
      </c>
      <c r="H3848">
        <f xml:space="preserve"> ROUND(E3848 * VLOOKUP(A3848, Data1!$A:$G, 4, FALSE),0)</f>
        <v>541</v>
      </c>
      <c r="I3848">
        <f xml:space="preserve"> ROUND(E3848 * VLOOKUP(A3848, Data1!$A:$G, 5, FALSE),0)</f>
        <v>43</v>
      </c>
      <c r="J3848">
        <f xml:space="preserve"> ROUND(E3848 * VLOOKUP(A3848, Data1!$A:$G, 6, FALSE),0)</f>
        <v>0</v>
      </c>
    </row>
    <row r="3849" spans="1:10" x14ac:dyDescent="0.25">
      <c r="A3849">
        <v>2019</v>
      </c>
      <c r="B3849" t="str">
        <v>August</v>
      </c>
      <c r="C3849" t="str">
        <v>Highland</v>
      </c>
      <c r="D3849">
        <v>234</v>
      </c>
      <c r="E3849">
        <f>D3849 / VLOOKUP(A3849, Data1!$A:$G, 7, FALSE)</f>
        <v>4.6928584321039649E-3</v>
      </c>
      <c r="F3849">
        <f xml:space="preserve"> ROUND(E3849 * VLOOKUP(A3849, Data1!$A:$G, 2, FALSE),0)</f>
        <v>7</v>
      </c>
      <c r="G3849">
        <f xml:space="preserve"> ROUND(E3849 * VLOOKUP(A3849, Data1!$A:$G,3, FALSE),0)</f>
        <v>95</v>
      </c>
      <c r="H3849">
        <f xml:space="preserve"> ROUND(E3849 * VLOOKUP(A3849, Data1!$A:$G, 4, FALSE),0)</f>
        <v>122</v>
      </c>
      <c r="I3849">
        <f xml:space="preserve"> ROUND(E3849 * VLOOKUP(A3849, Data1!$A:$G, 5, FALSE),0)</f>
        <v>10</v>
      </c>
      <c r="J3849">
        <f xml:space="preserve"> ROUND(E3849 * VLOOKUP(A3849, Data1!$A:$G, 6, FALSE),0)</f>
        <v>0</v>
      </c>
    </row>
    <row r="3850" spans="1:10" x14ac:dyDescent="0.25">
      <c r="A3850">
        <v>2019</v>
      </c>
      <c r="B3850" t="str">
        <v>August</v>
      </c>
      <c r="C3850" t="str">
        <v>Lanarkshire</v>
      </c>
      <c r="D3850">
        <v>560</v>
      </c>
      <c r="E3850">
        <f>D3850 / VLOOKUP(A3850, Data1!$A:$G, 7, FALSE)</f>
        <v>1.1230772316146241E-2</v>
      </c>
      <c r="F3850">
        <f xml:space="preserve"> ROUND(E3850 * VLOOKUP(A3850, Data1!$A:$G, 2, FALSE),0)</f>
        <v>16</v>
      </c>
      <c r="G3850">
        <f xml:space="preserve"> ROUND(E3850 * VLOOKUP(A3850, Data1!$A:$G,3, FALSE),0)</f>
        <v>228</v>
      </c>
      <c r="H3850">
        <f xml:space="preserve"> ROUND(E3850 * VLOOKUP(A3850, Data1!$A:$G, 4, FALSE),0)</f>
        <v>292</v>
      </c>
      <c r="I3850">
        <f xml:space="preserve"> ROUND(E3850 * VLOOKUP(A3850, Data1!$A:$G, 5, FALSE),0)</f>
        <v>23</v>
      </c>
      <c r="J3850">
        <f xml:space="preserve"> ROUND(E3850 * VLOOKUP(A3850, Data1!$A:$G, 6, FALSE),0)</f>
        <v>0</v>
      </c>
    </row>
    <row r="3851" spans="1:10" x14ac:dyDescent="0.25">
      <c r="A3851">
        <v>2019</v>
      </c>
      <c r="B3851" t="str">
        <v>August</v>
      </c>
      <c r="C3851" t="str">
        <v>Lothian</v>
      </c>
      <c r="D3851">
        <v>771</v>
      </c>
      <c r="E3851">
        <f>D3851 / VLOOKUP(A3851, Data1!$A:$G, 7, FALSE)</f>
        <v>1.5462366885265628E-2</v>
      </c>
      <c r="F3851">
        <f xml:space="preserve"> ROUND(E3851 * VLOOKUP(A3851, Data1!$A:$G, 2, FALSE),0)</f>
        <v>22</v>
      </c>
      <c r="G3851">
        <f xml:space="preserve"> ROUND(E3851 * VLOOKUP(A3851, Data1!$A:$G,3, FALSE),0)</f>
        <v>314</v>
      </c>
      <c r="H3851">
        <f xml:space="preserve"> ROUND(E3851 * VLOOKUP(A3851, Data1!$A:$G, 4, FALSE),0)</f>
        <v>403</v>
      </c>
      <c r="I3851">
        <f xml:space="preserve"> ROUND(E3851 * VLOOKUP(A3851, Data1!$A:$G, 5, FALSE),0)</f>
        <v>32</v>
      </c>
      <c r="J3851">
        <f xml:space="preserve"> ROUND(E3851 * VLOOKUP(A3851, Data1!$A:$G, 6, FALSE),0)</f>
        <v>0</v>
      </c>
    </row>
    <row r="3852" spans="1:10" x14ac:dyDescent="0.25">
      <c r="A3852">
        <v>2019</v>
      </c>
      <c r="B3852" t="str">
        <v>August</v>
      </c>
      <c r="C3852" t="str">
        <v>Orkney</v>
      </c>
      <c r="D3852">
        <v>18</v>
      </c>
      <c r="E3852">
        <f>D3852 / VLOOKUP(A3852, Data1!$A:$G, 7, FALSE)</f>
        <v>3.6098911016184344E-4</v>
      </c>
      <c r="F3852">
        <f xml:space="preserve"> ROUND(E3852 * VLOOKUP(A3852, Data1!$A:$G, 2, FALSE),0)</f>
        <v>1</v>
      </c>
      <c r="G3852">
        <f xml:space="preserve"> ROUND(E3852 * VLOOKUP(A3852, Data1!$A:$G,3, FALSE),0)</f>
        <v>7</v>
      </c>
      <c r="H3852">
        <f xml:space="preserve"> ROUND(E3852 * VLOOKUP(A3852, Data1!$A:$G, 4, FALSE),0)</f>
        <v>9</v>
      </c>
      <c r="I3852">
        <f xml:space="preserve"> ROUND(E3852 * VLOOKUP(A3852, Data1!$A:$G, 5, FALSE),0)</f>
        <v>1</v>
      </c>
      <c r="J3852">
        <f xml:space="preserve"> ROUND(E3852 * VLOOKUP(A3852, Data1!$A:$G, 6, FALSE),0)</f>
        <v>0</v>
      </c>
    </row>
    <row r="3853" spans="1:10" x14ac:dyDescent="0.25">
      <c r="A3853">
        <v>2019</v>
      </c>
      <c r="B3853" t="str">
        <v>August</v>
      </c>
      <c r="C3853" t="str">
        <v>Scotland</v>
      </c>
      <c r="D3853">
        <v>4417</v>
      </c>
      <c r="E3853">
        <f>D3853 / VLOOKUP(A3853, Data1!$A:$G, 7, FALSE)</f>
        <v>8.8582716643603468E-2</v>
      </c>
      <c r="F3853">
        <f xml:space="preserve"> ROUND(E3853 * VLOOKUP(A3853, Data1!$A:$G, 2, FALSE),0)</f>
        <v>128</v>
      </c>
      <c r="G3853">
        <f xml:space="preserve"> ROUND(E3853 * VLOOKUP(A3853, Data1!$A:$G,3, FALSE),0)</f>
        <v>1797</v>
      </c>
      <c r="H3853">
        <f xml:space="preserve"> ROUND(E3853 * VLOOKUP(A3853, Data1!$A:$G, 4, FALSE),0)</f>
        <v>2307</v>
      </c>
      <c r="I3853">
        <f xml:space="preserve"> ROUND(E3853 * VLOOKUP(A3853, Data1!$A:$G, 5, FALSE),0)</f>
        <v>185</v>
      </c>
      <c r="J3853">
        <f xml:space="preserve"> ROUND(E3853 * VLOOKUP(A3853, Data1!$A:$G, 6, FALSE),0)</f>
        <v>1</v>
      </c>
    </row>
    <row r="3854" spans="1:10" x14ac:dyDescent="0.25">
      <c r="A3854">
        <v>2019</v>
      </c>
      <c r="B3854" t="str">
        <v>August</v>
      </c>
      <c r="C3854" t="str">
        <v>Shetland</v>
      </c>
      <c r="D3854">
        <v>19</v>
      </c>
      <c r="E3854">
        <f>D3854 / VLOOKUP(A3854, Data1!$A:$G, 7, FALSE)</f>
        <v>3.8104406072639031E-4</v>
      </c>
      <c r="F3854">
        <f xml:space="preserve"> ROUND(E3854 * VLOOKUP(A3854, Data1!$A:$G, 2, FALSE),0)</f>
        <v>1</v>
      </c>
      <c r="G3854">
        <f xml:space="preserve"> ROUND(E3854 * VLOOKUP(A3854, Data1!$A:$G,3, FALSE),0)</f>
        <v>8</v>
      </c>
      <c r="H3854">
        <f xml:space="preserve"> ROUND(E3854 * VLOOKUP(A3854, Data1!$A:$G, 4, FALSE),0)</f>
        <v>10</v>
      </c>
      <c r="I3854">
        <f xml:space="preserve"> ROUND(E3854 * VLOOKUP(A3854, Data1!$A:$G, 5, FALSE),0)</f>
        <v>1</v>
      </c>
      <c r="J3854">
        <f xml:space="preserve"> ROUND(E3854 * VLOOKUP(A3854, Data1!$A:$G, 6, FALSE),0)</f>
        <v>0</v>
      </c>
    </row>
    <row r="3855" spans="1:10" x14ac:dyDescent="0.25">
      <c r="A3855">
        <v>2019</v>
      </c>
      <c r="B3855" t="str">
        <v>August</v>
      </c>
      <c r="C3855" t="str">
        <v>Tayside</v>
      </c>
      <c r="D3855">
        <v>310</v>
      </c>
      <c r="E3855">
        <f>D3855 / VLOOKUP(A3855, Data1!$A:$G, 7, FALSE)</f>
        <v>6.2170346750095263E-3</v>
      </c>
      <c r="F3855">
        <f xml:space="preserve"> ROUND(E3855 * VLOOKUP(A3855, Data1!$A:$G, 2, FALSE),0)</f>
        <v>9</v>
      </c>
      <c r="G3855">
        <f xml:space="preserve"> ROUND(E3855 * VLOOKUP(A3855, Data1!$A:$G,3, FALSE),0)</f>
        <v>126</v>
      </c>
      <c r="H3855">
        <f xml:space="preserve"> ROUND(E3855 * VLOOKUP(A3855, Data1!$A:$G, 4, FALSE),0)</f>
        <v>162</v>
      </c>
      <c r="I3855">
        <f xml:space="preserve"> ROUND(E3855 * VLOOKUP(A3855, Data1!$A:$G, 5, FALSE),0)</f>
        <v>13</v>
      </c>
      <c r="J3855">
        <f xml:space="preserve"> ROUND(E3855 * VLOOKUP(A3855, Data1!$A:$G, 6, FALSE),0)</f>
        <v>0</v>
      </c>
    </row>
    <row r="3856" spans="1:10" x14ac:dyDescent="0.25">
      <c r="A3856">
        <v>2019</v>
      </c>
      <c r="B3856" t="str">
        <v>August</v>
      </c>
      <c r="C3856" t="str">
        <v>Western Isles</v>
      </c>
      <c r="D3856">
        <v>21</v>
      </c>
      <c r="E3856">
        <f>D3856 / VLOOKUP(A3856, Data1!$A:$G, 7, FALSE)</f>
        <v>4.2115396185548405E-4</v>
      </c>
      <c r="F3856">
        <f xml:space="preserve"> ROUND(E3856 * VLOOKUP(A3856, Data1!$A:$G, 2, FALSE),0)</f>
        <v>1</v>
      </c>
      <c r="G3856">
        <f xml:space="preserve"> ROUND(E3856 * VLOOKUP(A3856, Data1!$A:$G,3, FALSE),0)</f>
        <v>9</v>
      </c>
      <c r="H3856">
        <f xml:space="preserve"> ROUND(E3856 * VLOOKUP(A3856, Data1!$A:$G, 4, FALSE),0)</f>
        <v>11</v>
      </c>
      <c r="I3856">
        <f xml:space="preserve"> ROUND(E3856 * VLOOKUP(A3856, Data1!$A:$G, 5, FALSE),0)</f>
        <v>1</v>
      </c>
      <c r="J3856">
        <f xml:space="preserve"> ROUND(E3856 * VLOOKUP(A3856, Data1!$A:$G, 6, FALSE),0)</f>
        <v>0</v>
      </c>
    </row>
    <row r="3857" spans="1:10" x14ac:dyDescent="0.25">
      <c r="A3857">
        <v>2019</v>
      </c>
      <c r="B3857" t="str">
        <v>July</v>
      </c>
      <c r="C3857" t="str">
        <v>Ayrshire and Arran</v>
      </c>
      <c r="D3857">
        <v>296</v>
      </c>
      <c r="E3857">
        <f>D3857 / VLOOKUP(A3857, Data1!$A:$G, 7, FALSE)</f>
        <v>5.9362653671058705E-3</v>
      </c>
      <c r="F3857">
        <f xml:space="preserve"> ROUND(E3857 * VLOOKUP(A3857, Data1!$A:$G, 2, FALSE),0)</f>
        <v>9</v>
      </c>
      <c r="G3857">
        <f xml:space="preserve"> ROUND(E3857 * VLOOKUP(A3857, Data1!$A:$G,3, FALSE),0)</f>
        <v>120</v>
      </c>
      <c r="H3857">
        <f xml:space="preserve"> ROUND(E3857 * VLOOKUP(A3857, Data1!$A:$G, 4, FALSE),0)</f>
        <v>155</v>
      </c>
      <c r="I3857">
        <f xml:space="preserve"> ROUND(E3857 * VLOOKUP(A3857, Data1!$A:$G, 5, FALSE),0)</f>
        <v>12</v>
      </c>
      <c r="J3857">
        <f xml:space="preserve"> ROUND(E3857 * VLOOKUP(A3857, Data1!$A:$G, 6, FALSE),0)</f>
        <v>0</v>
      </c>
    </row>
    <row r="3858" spans="1:10" x14ac:dyDescent="0.25">
      <c r="A3858">
        <v>2019</v>
      </c>
      <c r="B3858" t="str">
        <v>July</v>
      </c>
      <c r="C3858" t="str">
        <v>Borders</v>
      </c>
      <c r="D3858">
        <v>80</v>
      </c>
      <c r="E3858">
        <f>D3858 / VLOOKUP(A3858, Data1!$A:$G, 7, FALSE)</f>
        <v>1.6043960451637487E-3</v>
      </c>
      <c r="F3858">
        <f xml:space="preserve"> ROUND(E3858 * VLOOKUP(A3858, Data1!$A:$G, 2, FALSE),0)</f>
        <v>2</v>
      </c>
      <c r="G3858">
        <f xml:space="preserve"> ROUND(E3858 * VLOOKUP(A3858, Data1!$A:$G,3, FALSE),0)</f>
        <v>33</v>
      </c>
      <c r="H3858">
        <f xml:space="preserve"> ROUND(E3858 * VLOOKUP(A3858, Data1!$A:$G, 4, FALSE),0)</f>
        <v>42</v>
      </c>
      <c r="I3858">
        <f xml:space="preserve"> ROUND(E3858 * VLOOKUP(A3858, Data1!$A:$G, 5, FALSE),0)</f>
        <v>3</v>
      </c>
      <c r="J3858">
        <f xml:space="preserve"> ROUND(E3858 * VLOOKUP(A3858, Data1!$A:$G, 6, FALSE),0)</f>
        <v>0</v>
      </c>
    </row>
    <row r="3859" spans="1:10" x14ac:dyDescent="0.25">
      <c r="A3859">
        <v>2019</v>
      </c>
      <c r="B3859" t="str">
        <v>July</v>
      </c>
      <c r="C3859" t="str">
        <v>Dumfries and Galloway</v>
      </c>
      <c r="D3859">
        <v>93</v>
      </c>
      <c r="E3859">
        <f>D3859 / VLOOKUP(A3859, Data1!$A:$G, 7, FALSE)</f>
        <v>1.8651104025028578E-3</v>
      </c>
      <c r="F3859">
        <f xml:space="preserve"> ROUND(E3859 * VLOOKUP(A3859, Data1!$A:$G, 2, FALSE),0)</f>
        <v>3</v>
      </c>
      <c r="G3859">
        <f xml:space="preserve"> ROUND(E3859 * VLOOKUP(A3859, Data1!$A:$G,3, FALSE),0)</f>
        <v>38</v>
      </c>
      <c r="H3859">
        <f xml:space="preserve"> ROUND(E3859 * VLOOKUP(A3859, Data1!$A:$G, 4, FALSE),0)</f>
        <v>49</v>
      </c>
      <c r="I3859">
        <f xml:space="preserve"> ROUND(E3859 * VLOOKUP(A3859, Data1!$A:$G, 5, FALSE),0)</f>
        <v>4</v>
      </c>
      <c r="J3859">
        <f xml:space="preserve"> ROUND(E3859 * VLOOKUP(A3859, Data1!$A:$G, 6, FALSE),0)</f>
        <v>0</v>
      </c>
    </row>
    <row r="3860" spans="1:10" x14ac:dyDescent="0.25">
      <c r="A3860">
        <v>2019</v>
      </c>
      <c r="B3860" t="str">
        <v>July</v>
      </c>
      <c r="C3860" t="str">
        <v>Fife</v>
      </c>
      <c r="D3860">
        <v>302</v>
      </c>
      <c r="E3860">
        <f>D3860 / VLOOKUP(A3860, Data1!$A:$G, 7, FALSE)</f>
        <v>6.0565950704931509E-3</v>
      </c>
      <c r="F3860">
        <f xml:space="preserve"> ROUND(E3860 * VLOOKUP(A3860, Data1!$A:$G, 2, FALSE),0)</f>
        <v>9</v>
      </c>
      <c r="G3860">
        <f xml:space="preserve"> ROUND(E3860 * VLOOKUP(A3860, Data1!$A:$G,3, FALSE),0)</f>
        <v>123</v>
      </c>
      <c r="H3860">
        <f xml:space="preserve"> ROUND(E3860 * VLOOKUP(A3860, Data1!$A:$G, 4, FALSE),0)</f>
        <v>158</v>
      </c>
      <c r="I3860">
        <f xml:space="preserve"> ROUND(E3860 * VLOOKUP(A3860, Data1!$A:$G, 5, FALSE),0)</f>
        <v>13</v>
      </c>
      <c r="J3860">
        <f xml:space="preserve"> ROUND(E3860 * VLOOKUP(A3860, Data1!$A:$G, 6, FALSE),0)</f>
        <v>0</v>
      </c>
    </row>
    <row r="3861" spans="1:10" x14ac:dyDescent="0.25">
      <c r="A3861">
        <v>2019</v>
      </c>
      <c r="B3861" t="str">
        <v>July</v>
      </c>
      <c r="C3861" t="str">
        <v>Forth Valley</v>
      </c>
      <c r="D3861">
        <v>255</v>
      </c>
      <c r="E3861">
        <f>D3861 / VLOOKUP(A3861, Data1!$A:$G, 7, FALSE)</f>
        <v>5.1140123939594486E-3</v>
      </c>
      <c r="F3861">
        <f xml:space="preserve"> ROUND(E3861 * VLOOKUP(A3861, Data1!$A:$G, 2, FALSE),0)</f>
        <v>7</v>
      </c>
      <c r="G3861">
        <f xml:space="preserve"> ROUND(E3861 * VLOOKUP(A3861, Data1!$A:$G,3, FALSE),0)</f>
        <v>104</v>
      </c>
      <c r="H3861">
        <f xml:space="preserve"> ROUND(E3861 * VLOOKUP(A3861, Data1!$A:$G, 4, FALSE),0)</f>
        <v>133</v>
      </c>
      <c r="I3861">
        <f xml:space="preserve"> ROUND(E3861 * VLOOKUP(A3861, Data1!$A:$G, 5, FALSE),0)</f>
        <v>11</v>
      </c>
      <c r="J3861">
        <f xml:space="preserve"> ROUND(E3861 * VLOOKUP(A3861, Data1!$A:$G, 6, FALSE),0)</f>
        <v>0</v>
      </c>
    </row>
    <row r="3862" spans="1:10" x14ac:dyDescent="0.25">
      <c r="A3862">
        <v>2019</v>
      </c>
      <c r="B3862" t="str">
        <v>July</v>
      </c>
      <c r="C3862" t="str">
        <v>Grampian</v>
      </c>
      <c r="D3862">
        <v>531</v>
      </c>
      <c r="E3862">
        <f>D3862 / VLOOKUP(A3862, Data1!$A:$G, 7, FALSE)</f>
        <v>1.0649178749774382E-2</v>
      </c>
      <c r="F3862">
        <f xml:space="preserve"> ROUND(E3862 * VLOOKUP(A3862, Data1!$A:$G, 2, FALSE),0)</f>
        <v>15</v>
      </c>
      <c r="G3862">
        <f xml:space="preserve"> ROUND(E3862 * VLOOKUP(A3862, Data1!$A:$G,3, FALSE),0)</f>
        <v>216</v>
      </c>
      <c r="H3862">
        <f xml:space="preserve"> ROUND(E3862 * VLOOKUP(A3862, Data1!$A:$G, 4, FALSE),0)</f>
        <v>277</v>
      </c>
      <c r="I3862">
        <f xml:space="preserve"> ROUND(E3862 * VLOOKUP(A3862, Data1!$A:$G, 5, FALSE),0)</f>
        <v>22</v>
      </c>
      <c r="J3862">
        <f xml:space="preserve"> ROUND(E3862 * VLOOKUP(A3862, Data1!$A:$G, 6, FALSE),0)</f>
        <v>0</v>
      </c>
    </row>
    <row r="3863" spans="1:10" x14ac:dyDescent="0.25">
      <c r="A3863">
        <v>2019</v>
      </c>
      <c r="B3863" t="str">
        <v>July</v>
      </c>
      <c r="C3863" t="str">
        <v>Greater Glasgow and Clyde</v>
      </c>
      <c r="D3863">
        <v>1041</v>
      </c>
      <c r="E3863">
        <f>D3863 / VLOOKUP(A3863, Data1!$A:$G, 7, FALSE)</f>
        <v>2.0877203537693279E-2</v>
      </c>
      <c r="F3863">
        <f xml:space="preserve"> ROUND(E3863 * VLOOKUP(A3863, Data1!$A:$G, 2, FALSE),0)</f>
        <v>30</v>
      </c>
      <c r="G3863">
        <f xml:space="preserve"> ROUND(E3863 * VLOOKUP(A3863, Data1!$A:$G,3, FALSE),0)</f>
        <v>423</v>
      </c>
      <c r="H3863">
        <f xml:space="preserve"> ROUND(E3863 * VLOOKUP(A3863, Data1!$A:$G, 4, FALSE),0)</f>
        <v>544</v>
      </c>
      <c r="I3863">
        <f xml:space="preserve"> ROUND(E3863 * VLOOKUP(A3863, Data1!$A:$G, 5, FALSE),0)</f>
        <v>44</v>
      </c>
      <c r="J3863">
        <f xml:space="preserve"> ROUND(E3863 * VLOOKUP(A3863, Data1!$A:$G, 6, FALSE),0)</f>
        <v>0</v>
      </c>
    </row>
    <row r="3864" spans="1:10" x14ac:dyDescent="0.25">
      <c r="A3864">
        <v>2019</v>
      </c>
      <c r="B3864" t="str">
        <v>July</v>
      </c>
      <c r="C3864" t="str">
        <v>Highland</v>
      </c>
      <c r="D3864">
        <v>225</v>
      </c>
      <c r="E3864">
        <f>D3864 / VLOOKUP(A3864, Data1!$A:$G, 7, FALSE)</f>
        <v>4.5123638770230429E-3</v>
      </c>
      <c r="F3864">
        <f xml:space="preserve"> ROUND(E3864 * VLOOKUP(A3864, Data1!$A:$G, 2, FALSE),0)</f>
        <v>7</v>
      </c>
      <c r="G3864">
        <f xml:space="preserve"> ROUND(E3864 * VLOOKUP(A3864, Data1!$A:$G,3, FALSE),0)</f>
        <v>92</v>
      </c>
      <c r="H3864">
        <f xml:space="preserve"> ROUND(E3864 * VLOOKUP(A3864, Data1!$A:$G, 4, FALSE),0)</f>
        <v>118</v>
      </c>
      <c r="I3864">
        <f xml:space="preserve"> ROUND(E3864 * VLOOKUP(A3864, Data1!$A:$G, 5, FALSE),0)</f>
        <v>9</v>
      </c>
      <c r="J3864">
        <f xml:space="preserve"> ROUND(E3864 * VLOOKUP(A3864, Data1!$A:$G, 6, FALSE),0)</f>
        <v>0</v>
      </c>
    </row>
    <row r="3865" spans="1:10" x14ac:dyDescent="0.25">
      <c r="A3865">
        <v>2019</v>
      </c>
      <c r="B3865" t="str">
        <v>July</v>
      </c>
      <c r="C3865" t="str">
        <v>Lanarkshire</v>
      </c>
      <c r="D3865">
        <v>600</v>
      </c>
      <c r="E3865">
        <f>D3865 / VLOOKUP(A3865, Data1!$A:$G, 7, FALSE)</f>
        <v>1.2032970338728115E-2</v>
      </c>
      <c r="F3865">
        <f xml:space="preserve"> ROUND(E3865 * VLOOKUP(A3865, Data1!$A:$G, 2, FALSE),0)</f>
        <v>17</v>
      </c>
      <c r="G3865">
        <f xml:space="preserve"> ROUND(E3865 * VLOOKUP(A3865, Data1!$A:$G,3, FALSE),0)</f>
        <v>244</v>
      </c>
      <c r="H3865">
        <f xml:space="preserve"> ROUND(E3865 * VLOOKUP(A3865, Data1!$A:$G, 4, FALSE),0)</f>
        <v>313</v>
      </c>
      <c r="I3865">
        <f xml:space="preserve"> ROUND(E3865 * VLOOKUP(A3865, Data1!$A:$G, 5, FALSE),0)</f>
        <v>25</v>
      </c>
      <c r="J3865">
        <f xml:space="preserve"> ROUND(E3865 * VLOOKUP(A3865, Data1!$A:$G, 6, FALSE),0)</f>
        <v>0</v>
      </c>
    </row>
    <row r="3866" spans="1:10" x14ac:dyDescent="0.25">
      <c r="A3866">
        <v>2019</v>
      </c>
      <c r="B3866" t="str">
        <v>July</v>
      </c>
      <c r="C3866" t="str">
        <v>Lothian</v>
      </c>
      <c r="D3866">
        <v>788</v>
      </c>
      <c r="E3866">
        <f>D3866 / VLOOKUP(A3866, Data1!$A:$G, 7, FALSE)</f>
        <v>1.5803301044862925E-2</v>
      </c>
      <c r="F3866">
        <f xml:space="preserve"> ROUND(E3866 * VLOOKUP(A3866, Data1!$A:$G, 2, FALSE),0)</f>
        <v>23</v>
      </c>
      <c r="G3866">
        <f xml:space="preserve"> ROUND(E3866 * VLOOKUP(A3866, Data1!$A:$G,3, FALSE),0)</f>
        <v>321</v>
      </c>
      <c r="H3866">
        <f xml:space="preserve"> ROUND(E3866 * VLOOKUP(A3866, Data1!$A:$G, 4, FALSE),0)</f>
        <v>412</v>
      </c>
      <c r="I3866">
        <f xml:space="preserve"> ROUND(E3866 * VLOOKUP(A3866, Data1!$A:$G, 5, FALSE),0)</f>
        <v>33</v>
      </c>
      <c r="J3866">
        <f xml:space="preserve"> ROUND(E3866 * VLOOKUP(A3866, Data1!$A:$G, 6, FALSE),0)</f>
        <v>0</v>
      </c>
    </row>
    <row r="3867" spans="1:10" x14ac:dyDescent="0.25">
      <c r="A3867">
        <v>2019</v>
      </c>
      <c r="B3867" t="str">
        <v>July</v>
      </c>
      <c r="C3867" t="str">
        <v>Orkney</v>
      </c>
      <c r="D3867">
        <v>14</v>
      </c>
      <c r="E3867">
        <f>D3867 / VLOOKUP(A3867, Data1!$A:$G, 7, FALSE)</f>
        <v>2.8076930790365602E-4</v>
      </c>
      <c r="F3867">
        <f xml:space="preserve"> ROUND(E3867 * VLOOKUP(A3867, Data1!$A:$G, 2, FALSE),0)</f>
        <v>0</v>
      </c>
      <c r="G3867">
        <f xml:space="preserve"> ROUND(E3867 * VLOOKUP(A3867, Data1!$A:$G,3, FALSE),0)</f>
        <v>6</v>
      </c>
      <c r="H3867">
        <f xml:space="preserve"> ROUND(E3867 * VLOOKUP(A3867, Data1!$A:$G, 4, FALSE),0)</f>
        <v>7</v>
      </c>
      <c r="I3867">
        <f xml:space="preserve"> ROUND(E3867 * VLOOKUP(A3867, Data1!$A:$G, 5, FALSE),0)</f>
        <v>1</v>
      </c>
      <c r="J3867">
        <f xml:space="preserve"> ROUND(E3867 * VLOOKUP(A3867, Data1!$A:$G, 6, FALSE),0)</f>
        <v>0</v>
      </c>
    </row>
    <row r="3868" spans="1:10" x14ac:dyDescent="0.25">
      <c r="A3868">
        <v>2019</v>
      </c>
      <c r="B3868" t="str">
        <v>July</v>
      </c>
      <c r="C3868" t="str">
        <v>Scotland</v>
      </c>
      <c r="D3868">
        <v>4588</v>
      </c>
      <c r="E3868">
        <f>D3868 / VLOOKUP(A3868, Data1!$A:$G, 7, FALSE)</f>
        <v>9.2012113190140993E-2</v>
      </c>
      <c r="F3868">
        <f xml:space="preserve"> ROUND(E3868 * VLOOKUP(A3868, Data1!$A:$G, 2, FALSE),0)</f>
        <v>133</v>
      </c>
      <c r="G3868">
        <f xml:space="preserve"> ROUND(E3868 * VLOOKUP(A3868, Data1!$A:$G,3, FALSE),0)</f>
        <v>1866</v>
      </c>
      <c r="H3868">
        <f xml:space="preserve"> ROUND(E3868 * VLOOKUP(A3868, Data1!$A:$G, 4, FALSE),0)</f>
        <v>2396</v>
      </c>
      <c r="I3868">
        <f xml:space="preserve"> ROUND(E3868 * VLOOKUP(A3868, Data1!$A:$G, 5, FALSE),0)</f>
        <v>192</v>
      </c>
      <c r="J3868">
        <f xml:space="preserve"> ROUND(E3868 * VLOOKUP(A3868, Data1!$A:$G, 6, FALSE),0)</f>
        <v>1</v>
      </c>
    </row>
    <row r="3869" spans="1:10" x14ac:dyDescent="0.25">
      <c r="A3869">
        <v>2019</v>
      </c>
      <c r="B3869" t="str">
        <v>July</v>
      </c>
      <c r="C3869" t="str">
        <v>Shetland</v>
      </c>
      <c r="D3869">
        <v>20</v>
      </c>
      <c r="E3869">
        <f>D3869 / VLOOKUP(A3869, Data1!$A:$G, 7, FALSE)</f>
        <v>4.0109901129093718E-4</v>
      </c>
      <c r="F3869">
        <f xml:space="preserve"> ROUND(E3869 * VLOOKUP(A3869, Data1!$A:$G, 2, FALSE),0)</f>
        <v>1</v>
      </c>
      <c r="G3869">
        <f xml:space="preserve"> ROUND(E3869 * VLOOKUP(A3869, Data1!$A:$G,3, FALSE),0)</f>
        <v>8</v>
      </c>
      <c r="H3869">
        <f xml:space="preserve"> ROUND(E3869 * VLOOKUP(A3869, Data1!$A:$G, 4, FALSE),0)</f>
        <v>10</v>
      </c>
      <c r="I3869">
        <f xml:space="preserve"> ROUND(E3869 * VLOOKUP(A3869, Data1!$A:$G, 5, FALSE),0)</f>
        <v>1</v>
      </c>
      <c r="J3869">
        <f xml:space="preserve"> ROUND(E3869 * VLOOKUP(A3869, Data1!$A:$G, 6, FALSE),0)</f>
        <v>0</v>
      </c>
    </row>
    <row r="3870" spans="1:10" x14ac:dyDescent="0.25">
      <c r="A3870">
        <v>2019</v>
      </c>
      <c r="B3870" t="str">
        <v>July</v>
      </c>
      <c r="C3870" t="str">
        <v>Tayside</v>
      </c>
      <c r="D3870">
        <v>319</v>
      </c>
      <c r="E3870">
        <f>D3870 / VLOOKUP(A3870, Data1!$A:$G, 7, FALSE)</f>
        <v>6.3975292300904475E-3</v>
      </c>
      <c r="F3870">
        <f xml:space="preserve"> ROUND(E3870 * VLOOKUP(A3870, Data1!$A:$G, 2, FALSE),0)</f>
        <v>9</v>
      </c>
      <c r="G3870">
        <f xml:space="preserve"> ROUND(E3870 * VLOOKUP(A3870, Data1!$A:$G,3, FALSE),0)</f>
        <v>130</v>
      </c>
      <c r="H3870">
        <f xml:space="preserve"> ROUND(E3870 * VLOOKUP(A3870, Data1!$A:$G, 4, FALSE),0)</f>
        <v>167</v>
      </c>
      <c r="I3870">
        <f xml:space="preserve"> ROUND(E3870 * VLOOKUP(A3870, Data1!$A:$G, 5, FALSE),0)</f>
        <v>13</v>
      </c>
      <c r="J3870">
        <f xml:space="preserve"> ROUND(E3870 * VLOOKUP(A3870, Data1!$A:$G, 6, FALSE),0)</f>
        <v>0</v>
      </c>
    </row>
    <row r="3871" spans="1:10" x14ac:dyDescent="0.25">
      <c r="A3871">
        <v>2019</v>
      </c>
      <c r="B3871" t="str">
        <v>July</v>
      </c>
      <c r="C3871" t="str">
        <v>Western Isles</v>
      </c>
      <c r="D3871">
        <v>24</v>
      </c>
      <c r="E3871">
        <f>D3871 / VLOOKUP(A3871, Data1!$A:$G, 7, FALSE)</f>
        <v>4.8131881354912461E-4</v>
      </c>
      <c r="F3871">
        <f xml:space="preserve"> ROUND(E3871 * VLOOKUP(A3871, Data1!$A:$G, 2, FALSE),0)</f>
        <v>1</v>
      </c>
      <c r="G3871">
        <f xml:space="preserve"> ROUND(E3871 * VLOOKUP(A3871, Data1!$A:$G,3, FALSE),0)</f>
        <v>10</v>
      </c>
      <c r="H3871">
        <f xml:space="preserve"> ROUND(E3871 * VLOOKUP(A3871, Data1!$A:$G, 4, FALSE),0)</f>
        <v>13</v>
      </c>
      <c r="I3871">
        <f xml:space="preserve"> ROUND(E3871 * VLOOKUP(A3871, Data1!$A:$G, 5, FALSE),0)</f>
        <v>1</v>
      </c>
      <c r="J3871">
        <f xml:space="preserve"> ROUND(E3871 * VLOOKUP(A3871, Data1!$A:$G, 6, FALSE),0)</f>
        <v>0</v>
      </c>
    </row>
    <row r="3872" spans="1:10" x14ac:dyDescent="0.25">
      <c r="A3872">
        <v>2019</v>
      </c>
      <c r="B3872" t="str">
        <v>June</v>
      </c>
      <c r="C3872" t="str">
        <v>Ayrshire and Arran</v>
      </c>
      <c r="D3872">
        <v>236</v>
      </c>
      <c r="E3872">
        <f>D3872 / VLOOKUP(A3872, Data1!$A:$G, 7, FALSE)</f>
        <v>4.7329683332330589E-3</v>
      </c>
      <c r="F3872">
        <f xml:space="preserve"> ROUND(E3872 * VLOOKUP(A3872, Data1!$A:$G, 2, FALSE),0)</f>
        <v>7</v>
      </c>
      <c r="G3872">
        <f xml:space="preserve"> ROUND(E3872 * VLOOKUP(A3872, Data1!$A:$G,3, FALSE),0)</f>
        <v>96</v>
      </c>
      <c r="H3872">
        <f xml:space="preserve"> ROUND(E3872 * VLOOKUP(A3872, Data1!$A:$G, 4, FALSE),0)</f>
        <v>123</v>
      </c>
      <c r="I3872">
        <f xml:space="preserve"> ROUND(E3872 * VLOOKUP(A3872, Data1!$A:$G, 5, FALSE),0)</f>
        <v>10</v>
      </c>
      <c r="J3872">
        <f xml:space="preserve"> ROUND(E3872 * VLOOKUP(A3872, Data1!$A:$G, 6, FALSE),0)</f>
        <v>0</v>
      </c>
    </row>
    <row r="3873" spans="1:10" x14ac:dyDescent="0.25">
      <c r="A3873">
        <v>2019</v>
      </c>
      <c r="B3873" t="str">
        <v>June</v>
      </c>
      <c r="C3873" t="str">
        <v>Borders</v>
      </c>
      <c r="D3873">
        <v>68</v>
      </c>
      <c r="E3873">
        <f>D3873 / VLOOKUP(A3873, Data1!$A:$G, 7, FALSE)</f>
        <v>1.3637366383891863E-3</v>
      </c>
      <c r="F3873">
        <f xml:space="preserve"> ROUND(E3873 * VLOOKUP(A3873, Data1!$A:$G, 2, FALSE),0)</f>
        <v>2</v>
      </c>
      <c r="G3873">
        <f xml:space="preserve"> ROUND(E3873 * VLOOKUP(A3873, Data1!$A:$G,3, FALSE),0)</f>
        <v>28</v>
      </c>
      <c r="H3873">
        <f xml:space="preserve"> ROUND(E3873 * VLOOKUP(A3873, Data1!$A:$G, 4, FALSE),0)</f>
        <v>36</v>
      </c>
      <c r="I3873">
        <f xml:space="preserve"> ROUND(E3873 * VLOOKUP(A3873, Data1!$A:$G, 5, FALSE),0)</f>
        <v>3</v>
      </c>
      <c r="J3873">
        <f xml:space="preserve"> ROUND(E3873 * VLOOKUP(A3873, Data1!$A:$G, 6, FALSE),0)</f>
        <v>0</v>
      </c>
    </row>
    <row r="3874" spans="1:10" x14ac:dyDescent="0.25">
      <c r="A3874">
        <v>2019</v>
      </c>
      <c r="B3874" t="str">
        <v>June</v>
      </c>
      <c r="C3874" t="str">
        <v>Dumfries and Galloway</v>
      </c>
      <c r="D3874">
        <v>80</v>
      </c>
      <c r="E3874">
        <f>D3874 / VLOOKUP(A3874, Data1!$A:$G, 7, FALSE)</f>
        <v>1.6043960451637487E-3</v>
      </c>
      <c r="F3874">
        <f xml:space="preserve"> ROUND(E3874 * VLOOKUP(A3874, Data1!$A:$G, 2, FALSE),0)</f>
        <v>2</v>
      </c>
      <c r="G3874">
        <f xml:space="preserve"> ROUND(E3874 * VLOOKUP(A3874, Data1!$A:$G,3, FALSE),0)</f>
        <v>33</v>
      </c>
      <c r="H3874">
        <f xml:space="preserve"> ROUND(E3874 * VLOOKUP(A3874, Data1!$A:$G, 4, FALSE),0)</f>
        <v>42</v>
      </c>
      <c r="I3874">
        <f xml:space="preserve"> ROUND(E3874 * VLOOKUP(A3874, Data1!$A:$G, 5, FALSE),0)</f>
        <v>3</v>
      </c>
      <c r="J3874">
        <f xml:space="preserve"> ROUND(E3874 * VLOOKUP(A3874, Data1!$A:$G, 6, FALSE),0)</f>
        <v>0</v>
      </c>
    </row>
    <row r="3875" spans="1:10" x14ac:dyDescent="0.25">
      <c r="A3875">
        <v>2019</v>
      </c>
      <c r="B3875" t="str">
        <v>June</v>
      </c>
      <c r="C3875" t="str">
        <v>Fife</v>
      </c>
      <c r="D3875">
        <v>238</v>
      </c>
      <c r="E3875">
        <f>D3875 / VLOOKUP(A3875, Data1!$A:$G, 7, FALSE)</f>
        <v>4.7730782343621521E-3</v>
      </c>
      <c r="F3875">
        <f xml:space="preserve"> ROUND(E3875 * VLOOKUP(A3875, Data1!$A:$G, 2, FALSE),0)</f>
        <v>7</v>
      </c>
      <c r="G3875">
        <f xml:space="preserve"> ROUND(E3875 * VLOOKUP(A3875, Data1!$A:$G,3, FALSE),0)</f>
        <v>97</v>
      </c>
      <c r="H3875">
        <f xml:space="preserve"> ROUND(E3875 * VLOOKUP(A3875, Data1!$A:$G, 4, FALSE),0)</f>
        <v>124</v>
      </c>
      <c r="I3875">
        <f xml:space="preserve"> ROUND(E3875 * VLOOKUP(A3875, Data1!$A:$G, 5, FALSE),0)</f>
        <v>10</v>
      </c>
      <c r="J3875">
        <f xml:space="preserve"> ROUND(E3875 * VLOOKUP(A3875, Data1!$A:$G, 6, FALSE),0)</f>
        <v>0</v>
      </c>
    </row>
    <row r="3876" spans="1:10" x14ac:dyDescent="0.25">
      <c r="A3876">
        <v>2019</v>
      </c>
      <c r="B3876" t="str">
        <v>June</v>
      </c>
      <c r="C3876" t="str">
        <v>Forth Valley</v>
      </c>
      <c r="D3876">
        <v>224</v>
      </c>
      <c r="E3876">
        <f>D3876 / VLOOKUP(A3876, Data1!$A:$G, 7, FALSE)</f>
        <v>4.4923089264584963E-3</v>
      </c>
      <c r="F3876">
        <f xml:space="preserve"> ROUND(E3876 * VLOOKUP(A3876, Data1!$A:$G, 2, FALSE),0)</f>
        <v>7</v>
      </c>
      <c r="G3876">
        <f xml:space="preserve"> ROUND(E3876 * VLOOKUP(A3876, Data1!$A:$G,3, FALSE),0)</f>
        <v>91</v>
      </c>
      <c r="H3876">
        <f xml:space="preserve"> ROUND(E3876 * VLOOKUP(A3876, Data1!$A:$G, 4, FALSE),0)</f>
        <v>117</v>
      </c>
      <c r="I3876">
        <f xml:space="preserve"> ROUND(E3876 * VLOOKUP(A3876, Data1!$A:$G, 5, FALSE),0)</f>
        <v>9</v>
      </c>
      <c r="J3876">
        <f xml:space="preserve"> ROUND(E3876 * VLOOKUP(A3876, Data1!$A:$G, 6, FALSE),0)</f>
        <v>0</v>
      </c>
    </row>
    <row r="3877" spans="1:10" x14ac:dyDescent="0.25">
      <c r="A3877">
        <v>2019</v>
      </c>
      <c r="B3877" t="str">
        <v>June</v>
      </c>
      <c r="C3877" t="str">
        <v>Grampian</v>
      </c>
      <c r="D3877">
        <v>414</v>
      </c>
      <c r="E3877">
        <f>D3877 / VLOOKUP(A3877, Data1!$A:$G, 7, FALSE)</f>
        <v>8.3027495337223995E-3</v>
      </c>
      <c r="F3877">
        <f xml:space="preserve"> ROUND(E3877 * VLOOKUP(A3877, Data1!$A:$G, 2, FALSE),0)</f>
        <v>12</v>
      </c>
      <c r="G3877">
        <f xml:space="preserve"> ROUND(E3877 * VLOOKUP(A3877, Data1!$A:$G,3, FALSE),0)</f>
        <v>168</v>
      </c>
      <c r="H3877">
        <f xml:space="preserve"> ROUND(E3877 * VLOOKUP(A3877, Data1!$A:$G, 4, FALSE),0)</f>
        <v>216</v>
      </c>
      <c r="I3877">
        <f xml:space="preserve"> ROUND(E3877 * VLOOKUP(A3877, Data1!$A:$G, 5, FALSE),0)</f>
        <v>17</v>
      </c>
      <c r="J3877">
        <f xml:space="preserve"> ROUND(E3877 * VLOOKUP(A3877, Data1!$A:$G, 6, FALSE),0)</f>
        <v>0</v>
      </c>
    </row>
    <row r="3878" spans="1:10" x14ac:dyDescent="0.25">
      <c r="A3878">
        <v>2019</v>
      </c>
      <c r="B3878" t="str">
        <v>June</v>
      </c>
      <c r="C3878" t="str">
        <v>Greater Glasgow and Clyde</v>
      </c>
      <c r="D3878">
        <v>904</v>
      </c>
      <c r="E3878">
        <f>D3878 / VLOOKUP(A3878, Data1!$A:$G, 7, FALSE)</f>
        <v>1.8129675310350361E-2</v>
      </c>
      <c r="F3878">
        <f xml:space="preserve"> ROUND(E3878 * VLOOKUP(A3878, Data1!$A:$G, 2, FALSE),0)</f>
        <v>26</v>
      </c>
      <c r="G3878">
        <f xml:space="preserve"> ROUND(E3878 * VLOOKUP(A3878, Data1!$A:$G,3, FALSE),0)</f>
        <v>368</v>
      </c>
      <c r="H3878">
        <f xml:space="preserve"> ROUND(E3878 * VLOOKUP(A3878, Data1!$A:$G, 4, FALSE),0)</f>
        <v>472</v>
      </c>
      <c r="I3878">
        <f xml:space="preserve"> ROUND(E3878 * VLOOKUP(A3878, Data1!$A:$G, 5, FALSE),0)</f>
        <v>38</v>
      </c>
      <c r="J3878">
        <f xml:space="preserve"> ROUND(E3878 * VLOOKUP(A3878, Data1!$A:$G, 6, FALSE),0)</f>
        <v>0</v>
      </c>
    </row>
    <row r="3879" spans="1:10" x14ac:dyDescent="0.25">
      <c r="A3879">
        <v>2019</v>
      </c>
      <c r="B3879" t="str">
        <v>June</v>
      </c>
      <c r="C3879" t="str">
        <v>Highland</v>
      </c>
      <c r="D3879">
        <v>204</v>
      </c>
      <c r="E3879">
        <f>D3879 / VLOOKUP(A3879, Data1!$A:$G, 7, FALSE)</f>
        <v>4.0912099151675591E-3</v>
      </c>
      <c r="F3879">
        <f xml:space="preserve"> ROUND(E3879 * VLOOKUP(A3879, Data1!$A:$G, 2, FALSE),0)</f>
        <v>6</v>
      </c>
      <c r="G3879">
        <f xml:space="preserve"> ROUND(E3879 * VLOOKUP(A3879, Data1!$A:$G,3, FALSE),0)</f>
        <v>83</v>
      </c>
      <c r="H3879">
        <f xml:space="preserve"> ROUND(E3879 * VLOOKUP(A3879, Data1!$A:$G, 4, FALSE),0)</f>
        <v>107</v>
      </c>
      <c r="I3879">
        <f xml:space="preserve"> ROUND(E3879 * VLOOKUP(A3879, Data1!$A:$G, 5, FALSE),0)</f>
        <v>9</v>
      </c>
      <c r="J3879">
        <f xml:space="preserve"> ROUND(E3879 * VLOOKUP(A3879, Data1!$A:$G, 6, FALSE),0)</f>
        <v>0</v>
      </c>
    </row>
    <row r="3880" spans="1:10" x14ac:dyDescent="0.25">
      <c r="A3880">
        <v>2019</v>
      </c>
      <c r="B3880" t="str">
        <v>June</v>
      </c>
      <c r="C3880" t="str">
        <v>Lanarkshire</v>
      </c>
      <c r="D3880">
        <v>512</v>
      </c>
      <c r="E3880">
        <f>D3880 / VLOOKUP(A3880, Data1!$A:$G, 7, FALSE)</f>
        <v>1.0268134689047992E-2</v>
      </c>
      <c r="F3880">
        <f xml:space="preserve"> ROUND(E3880 * VLOOKUP(A3880, Data1!$A:$G, 2, FALSE),0)</f>
        <v>15</v>
      </c>
      <c r="G3880">
        <f xml:space="preserve"> ROUND(E3880 * VLOOKUP(A3880, Data1!$A:$G,3, FALSE),0)</f>
        <v>208</v>
      </c>
      <c r="H3880">
        <f xml:space="preserve"> ROUND(E3880 * VLOOKUP(A3880, Data1!$A:$G, 4, FALSE),0)</f>
        <v>267</v>
      </c>
      <c r="I3880">
        <f xml:space="preserve"> ROUND(E3880 * VLOOKUP(A3880, Data1!$A:$G, 5, FALSE),0)</f>
        <v>21</v>
      </c>
      <c r="J3880">
        <f xml:space="preserve"> ROUND(E3880 * VLOOKUP(A3880, Data1!$A:$G, 6, FALSE),0)</f>
        <v>0</v>
      </c>
    </row>
    <row r="3881" spans="1:10" x14ac:dyDescent="0.25">
      <c r="A3881">
        <v>2019</v>
      </c>
      <c r="B3881" t="str">
        <v>June</v>
      </c>
      <c r="C3881" t="str">
        <v>Lothian</v>
      </c>
      <c r="D3881">
        <v>666</v>
      </c>
      <c r="E3881">
        <f>D3881 / VLOOKUP(A3881, Data1!$A:$G, 7, FALSE)</f>
        <v>1.3356597075988208E-2</v>
      </c>
      <c r="F3881">
        <f xml:space="preserve"> ROUND(E3881 * VLOOKUP(A3881, Data1!$A:$G, 2, FALSE),0)</f>
        <v>19</v>
      </c>
      <c r="G3881">
        <f xml:space="preserve"> ROUND(E3881 * VLOOKUP(A3881, Data1!$A:$G,3, FALSE),0)</f>
        <v>271</v>
      </c>
      <c r="H3881">
        <f xml:space="preserve"> ROUND(E3881 * VLOOKUP(A3881, Data1!$A:$G, 4, FALSE),0)</f>
        <v>348</v>
      </c>
      <c r="I3881">
        <f xml:space="preserve"> ROUND(E3881 * VLOOKUP(A3881, Data1!$A:$G, 5, FALSE),0)</f>
        <v>28</v>
      </c>
      <c r="J3881">
        <f xml:space="preserve"> ROUND(E3881 * VLOOKUP(A3881, Data1!$A:$G, 6, FALSE),0)</f>
        <v>0</v>
      </c>
    </row>
    <row r="3882" spans="1:10" x14ac:dyDescent="0.25">
      <c r="A3882">
        <v>2019</v>
      </c>
      <c r="B3882" t="str">
        <v>June</v>
      </c>
      <c r="C3882" t="str">
        <v>Orkney</v>
      </c>
      <c r="D3882">
        <v>17</v>
      </c>
      <c r="E3882">
        <f>D3882 / VLOOKUP(A3882, Data1!$A:$G, 7, FALSE)</f>
        <v>3.4093415959729657E-4</v>
      </c>
      <c r="F3882">
        <f xml:space="preserve"> ROUND(E3882 * VLOOKUP(A3882, Data1!$A:$G, 2, FALSE),0)</f>
        <v>0</v>
      </c>
      <c r="G3882">
        <f xml:space="preserve"> ROUND(E3882 * VLOOKUP(A3882, Data1!$A:$G,3, FALSE),0)</f>
        <v>7</v>
      </c>
      <c r="H3882">
        <f xml:space="preserve"> ROUND(E3882 * VLOOKUP(A3882, Data1!$A:$G, 4, FALSE),0)</f>
        <v>9</v>
      </c>
      <c r="I3882">
        <f xml:space="preserve"> ROUND(E3882 * VLOOKUP(A3882, Data1!$A:$G, 5, FALSE),0)</f>
        <v>1</v>
      </c>
      <c r="J3882">
        <f xml:space="preserve"> ROUND(E3882 * VLOOKUP(A3882, Data1!$A:$G, 6, FALSE),0)</f>
        <v>0</v>
      </c>
    </row>
    <row r="3883" spans="1:10" x14ac:dyDescent="0.25">
      <c r="A3883">
        <v>2019</v>
      </c>
      <c r="B3883" t="str">
        <v>June</v>
      </c>
      <c r="C3883" t="str">
        <v>Scotland</v>
      </c>
      <c r="D3883">
        <v>3884</v>
      </c>
      <c r="E3883">
        <f>D3883 / VLOOKUP(A3883, Data1!$A:$G, 7, FALSE)</f>
        <v>7.7893427992699993E-2</v>
      </c>
      <c r="F3883">
        <f xml:space="preserve"> ROUND(E3883 * VLOOKUP(A3883, Data1!$A:$G, 2, FALSE),0)</f>
        <v>113</v>
      </c>
      <c r="G3883">
        <f xml:space="preserve"> ROUND(E3883 * VLOOKUP(A3883, Data1!$A:$G,3, FALSE),0)</f>
        <v>1580</v>
      </c>
      <c r="H3883">
        <f xml:space="preserve"> ROUND(E3883 * VLOOKUP(A3883, Data1!$A:$G, 4, FALSE),0)</f>
        <v>2028</v>
      </c>
      <c r="I3883">
        <f xml:space="preserve"> ROUND(E3883 * VLOOKUP(A3883, Data1!$A:$G, 5, FALSE),0)</f>
        <v>162</v>
      </c>
      <c r="J3883">
        <f xml:space="preserve"> ROUND(E3883 * VLOOKUP(A3883, Data1!$A:$G, 6, FALSE),0)</f>
        <v>0</v>
      </c>
    </row>
    <row r="3884" spans="1:10" x14ac:dyDescent="0.25">
      <c r="A3884">
        <v>2019</v>
      </c>
      <c r="B3884" t="str">
        <v>June</v>
      </c>
      <c r="C3884" t="str">
        <v>Shetland</v>
      </c>
      <c r="D3884">
        <v>15</v>
      </c>
      <c r="E3884">
        <f>D3884 / VLOOKUP(A3884, Data1!$A:$G, 7, FALSE)</f>
        <v>3.0082425846820289E-4</v>
      </c>
      <c r="F3884">
        <f xml:space="preserve"> ROUND(E3884 * VLOOKUP(A3884, Data1!$A:$G, 2, FALSE),0)</f>
        <v>0</v>
      </c>
      <c r="G3884">
        <f xml:space="preserve"> ROUND(E3884 * VLOOKUP(A3884, Data1!$A:$G,3, FALSE),0)</f>
        <v>6</v>
      </c>
      <c r="H3884">
        <f xml:space="preserve"> ROUND(E3884 * VLOOKUP(A3884, Data1!$A:$G, 4, FALSE),0)</f>
        <v>8</v>
      </c>
      <c r="I3884">
        <f xml:space="preserve"> ROUND(E3884 * VLOOKUP(A3884, Data1!$A:$G, 5, FALSE),0)</f>
        <v>1</v>
      </c>
      <c r="J3884">
        <f xml:space="preserve"> ROUND(E3884 * VLOOKUP(A3884, Data1!$A:$G, 6, FALSE),0)</f>
        <v>0</v>
      </c>
    </row>
    <row r="3885" spans="1:10" x14ac:dyDescent="0.25">
      <c r="A3885">
        <v>2019</v>
      </c>
      <c r="B3885" t="str">
        <v>June</v>
      </c>
      <c r="C3885" t="str">
        <v>Tayside</v>
      </c>
      <c r="D3885">
        <v>290</v>
      </c>
      <c r="E3885">
        <f>D3885 / VLOOKUP(A3885, Data1!$A:$G, 7, FALSE)</f>
        <v>5.8159356637185891E-3</v>
      </c>
      <c r="F3885">
        <f xml:space="preserve"> ROUND(E3885 * VLOOKUP(A3885, Data1!$A:$G, 2, FALSE),0)</f>
        <v>8</v>
      </c>
      <c r="G3885">
        <f xml:space="preserve"> ROUND(E3885 * VLOOKUP(A3885, Data1!$A:$G,3, FALSE),0)</f>
        <v>118</v>
      </c>
      <c r="H3885">
        <f xml:space="preserve"> ROUND(E3885 * VLOOKUP(A3885, Data1!$A:$G, 4, FALSE),0)</f>
        <v>151</v>
      </c>
      <c r="I3885">
        <f xml:space="preserve"> ROUND(E3885 * VLOOKUP(A3885, Data1!$A:$G, 5, FALSE),0)</f>
        <v>12</v>
      </c>
      <c r="J3885">
        <f xml:space="preserve"> ROUND(E3885 * VLOOKUP(A3885, Data1!$A:$G, 6, FALSE),0)</f>
        <v>0</v>
      </c>
    </row>
    <row r="3886" spans="1:10" x14ac:dyDescent="0.25">
      <c r="A3886">
        <v>2019</v>
      </c>
      <c r="B3886" t="str">
        <v>June</v>
      </c>
      <c r="C3886" t="str">
        <v>Western Isles</v>
      </c>
      <c r="D3886">
        <v>16</v>
      </c>
      <c r="E3886">
        <f>D3886 / VLOOKUP(A3886, Data1!$A:$G, 7, FALSE)</f>
        <v>3.2087920903274976E-4</v>
      </c>
      <c r="F3886">
        <f xml:space="preserve"> ROUND(E3886 * VLOOKUP(A3886, Data1!$A:$G, 2, FALSE),0)</f>
        <v>0</v>
      </c>
      <c r="G3886">
        <f xml:space="preserve"> ROUND(E3886 * VLOOKUP(A3886, Data1!$A:$G,3, FALSE),0)</f>
        <v>7</v>
      </c>
      <c r="H3886">
        <f xml:space="preserve"> ROUND(E3886 * VLOOKUP(A3886, Data1!$A:$G, 4, FALSE),0)</f>
        <v>8</v>
      </c>
      <c r="I3886">
        <f xml:space="preserve"> ROUND(E3886 * VLOOKUP(A3886, Data1!$A:$G, 5, FALSE),0)</f>
        <v>1</v>
      </c>
      <c r="J3886">
        <f xml:space="preserve"> ROUND(E3886 * VLOOKUP(A3886, Data1!$A:$G, 6, FALSE),0)</f>
        <v>0</v>
      </c>
    </row>
    <row r="3887" spans="1:10" x14ac:dyDescent="0.25">
      <c r="A3887">
        <v>2019</v>
      </c>
      <c r="B3887" t="str">
        <v>May</v>
      </c>
      <c r="C3887" t="str">
        <v>Ayrshire and Arran</v>
      </c>
      <c r="D3887">
        <v>278</v>
      </c>
      <c r="E3887">
        <f>D3887 / VLOOKUP(A3887, Data1!$A:$G, 7, FALSE)</f>
        <v>5.5752762569440265E-3</v>
      </c>
      <c r="F3887">
        <f xml:space="preserve"> ROUND(E3887 * VLOOKUP(A3887, Data1!$A:$G, 2, FALSE),0)</f>
        <v>8</v>
      </c>
      <c r="G3887">
        <f xml:space="preserve"> ROUND(E3887 * VLOOKUP(A3887, Data1!$A:$G,3, FALSE),0)</f>
        <v>113</v>
      </c>
      <c r="H3887">
        <f xml:space="preserve"> ROUND(E3887 * VLOOKUP(A3887, Data1!$A:$G, 4, FALSE),0)</f>
        <v>145</v>
      </c>
      <c r="I3887">
        <f xml:space="preserve"> ROUND(E3887 * VLOOKUP(A3887, Data1!$A:$G, 5, FALSE),0)</f>
        <v>12</v>
      </c>
      <c r="J3887">
        <f xml:space="preserve"> ROUND(E3887 * VLOOKUP(A3887, Data1!$A:$G, 6, FALSE),0)</f>
        <v>0</v>
      </c>
    </row>
    <row r="3888" spans="1:10" x14ac:dyDescent="0.25">
      <c r="A3888">
        <v>2019</v>
      </c>
      <c r="B3888" t="str">
        <v>May</v>
      </c>
      <c r="C3888" t="str">
        <v>Borders</v>
      </c>
      <c r="D3888">
        <v>86</v>
      </c>
      <c r="E3888">
        <f>D3888 / VLOOKUP(A3888, Data1!$A:$G, 7, FALSE)</f>
        <v>1.7247257485510298E-3</v>
      </c>
      <c r="F3888">
        <f xml:space="preserve"> ROUND(E3888 * VLOOKUP(A3888, Data1!$A:$G, 2, FALSE),0)</f>
        <v>2</v>
      </c>
      <c r="G3888">
        <f xml:space="preserve"> ROUND(E3888 * VLOOKUP(A3888, Data1!$A:$G,3, FALSE),0)</f>
        <v>35</v>
      </c>
      <c r="H3888">
        <f xml:space="preserve"> ROUND(E3888 * VLOOKUP(A3888, Data1!$A:$G, 4, FALSE),0)</f>
        <v>45</v>
      </c>
      <c r="I3888">
        <f xml:space="preserve"> ROUND(E3888 * VLOOKUP(A3888, Data1!$A:$G, 5, FALSE),0)</f>
        <v>4</v>
      </c>
      <c r="J3888">
        <f xml:space="preserve"> ROUND(E3888 * VLOOKUP(A3888, Data1!$A:$G, 6, FALSE),0)</f>
        <v>0</v>
      </c>
    </row>
    <row r="3889" spans="1:10" x14ac:dyDescent="0.25">
      <c r="A3889">
        <v>2019</v>
      </c>
      <c r="B3889" t="str">
        <v>May</v>
      </c>
      <c r="C3889" t="str">
        <v>Dumfries and Galloway</v>
      </c>
      <c r="D3889">
        <v>100</v>
      </c>
      <c r="E3889">
        <f>D3889 / VLOOKUP(A3889, Data1!$A:$G, 7, FALSE)</f>
        <v>2.0054950564546859E-3</v>
      </c>
      <c r="F3889">
        <f xml:space="preserve"> ROUND(E3889 * VLOOKUP(A3889, Data1!$A:$G, 2, FALSE),0)</f>
        <v>3</v>
      </c>
      <c r="G3889">
        <f xml:space="preserve"> ROUND(E3889 * VLOOKUP(A3889, Data1!$A:$G,3, FALSE),0)</f>
        <v>41</v>
      </c>
      <c r="H3889">
        <f xml:space="preserve"> ROUND(E3889 * VLOOKUP(A3889, Data1!$A:$G, 4, FALSE),0)</f>
        <v>52</v>
      </c>
      <c r="I3889">
        <f xml:space="preserve"> ROUND(E3889 * VLOOKUP(A3889, Data1!$A:$G, 5, FALSE),0)</f>
        <v>4</v>
      </c>
      <c r="J3889">
        <f xml:space="preserve"> ROUND(E3889 * VLOOKUP(A3889, Data1!$A:$G, 6, FALSE),0)</f>
        <v>0</v>
      </c>
    </row>
    <row r="3890" spans="1:10" x14ac:dyDescent="0.25">
      <c r="A3890">
        <v>2019</v>
      </c>
      <c r="B3890" t="str">
        <v>May</v>
      </c>
      <c r="C3890" t="str">
        <v>Fife</v>
      </c>
      <c r="D3890">
        <v>308</v>
      </c>
      <c r="E3890">
        <f>D3890 / VLOOKUP(A3890, Data1!$A:$G, 7, FALSE)</f>
        <v>6.1769247738804323E-3</v>
      </c>
      <c r="F3890">
        <f xml:space="preserve"> ROUND(E3890 * VLOOKUP(A3890, Data1!$A:$G, 2, FALSE),0)</f>
        <v>9</v>
      </c>
      <c r="G3890">
        <f xml:space="preserve"> ROUND(E3890 * VLOOKUP(A3890, Data1!$A:$G,3, FALSE),0)</f>
        <v>125</v>
      </c>
      <c r="H3890">
        <f xml:space="preserve"> ROUND(E3890 * VLOOKUP(A3890, Data1!$A:$G, 4, FALSE),0)</f>
        <v>161</v>
      </c>
      <c r="I3890">
        <f xml:space="preserve"> ROUND(E3890 * VLOOKUP(A3890, Data1!$A:$G, 5, FALSE),0)</f>
        <v>13</v>
      </c>
      <c r="J3890">
        <f xml:space="preserve"> ROUND(E3890 * VLOOKUP(A3890, Data1!$A:$G, 6, FALSE),0)</f>
        <v>0</v>
      </c>
    </row>
    <row r="3891" spans="1:10" x14ac:dyDescent="0.25">
      <c r="A3891">
        <v>2019</v>
      </c>
      <c r="B3891" t="str">
        <v>May</v>
      </c>
      <c r="C3891" t="str">
        <v>Forth Valley</v>
      </c>
      <c r="D3891">
        <v>220</v>
      </c>
      <c r="E3891">
        <f>D3891 / VLOOKUP(A3891, Data1!$A:$G, 7, FALSE)</f>
        <v>4.412089124200309E-3</v>
      </c>
      <c r="F3891">
        <f xml:space="preserve"> ROUND(E3891 * VLOOKUP(A3891, Data1!$A:$G, 2, FALSE),0)</f>
        <v>6</v>
      </c>
      <c r="G3891">
        <f xml:space="preserve"> ROUND(E3891 * VLOOKUP(A3891, Data1!$A:$G,3, FALSE),0)</f>
        <v>89</v>
      </c>
      <c r="H3891">
        <f xml:space="preserve"> ROUND(E3891 * VLOOKUP(A3891, Data1!$A:$G, 4, FALSE),0)</f>
        <v>115</v>
      </c>
      <c r="I3891">
        <f xml:space="preserve"> ROUND(E3891 * VLOOKUP(A3891, Data1!$A:$G, 5, FALSE),0)</f>
        <v>9</v>
      </c>
      <c r="J3891">
        <f xml:space="preserve"> ROUND(E3891 * VLOOKUP(A3891, Data1!$A:$G, 6, FALSE),0)</f>
        <v>0</v>
      </c>
    </row>
    <row r="3892" spans="1:10" x14ac:dyDescent="0.25">
      <c r="A3892">
        <v>2019</v>
      </c>
      <c r="B3892" t="str">
        <v>May</v>
      </c>
      <c r="C3892" t="str">
        <v>Grampian</v>
      </c>
      <c r="D3892">
        <v>476</v>
      </c>
      <c r="E3892">
        <f>D3892 / VLOOKUP(A3892, Data1!$A:$G, 7, FALSE)</f>
        <v>9.5461564687243042E-3</v>
      </c>
      <c r="F3892">
        <f xml:space="preserve"> ROUND(E3892 * VLOOKUP(A3892, Data1!$A:$G, 2, FALSE),0)</f>
        <v>14</v>
      </c>
      <c r="G3892">
        <f xml:space="preserve"> ROUND(E3892 * VLOOKUP(A3892, Data1!$A:$G,3, FALSE),0)</f>
        <v>194</v>
      </c>
      <c r="H3892">
        <f xml:space="preserve"> ROUND(E3892 * VLOOKUP(A3892, Data1!$A:$G, 4, FALSE),0)</f>
        <v>249</v>
      </c>
      <c r="I3892">
        <f xml:space="preserve"> ROUND(E3892 * VLOOKUP(A3892, Data1!$A:$G, 5, FALSE),0)</f>
        <v>20</v>
      </c>
      <c r="J3892">
        <f xml:space="preserve"> ROUND(E3892 * VLOOKUP(A3892, Data1!$A:$G, 6, FALSE),0)</f>
        <v>0</v>
      </c>
    </row>
    <row r="3893" spans="1:10" x14ac:dyDescent="0.25">
      <c r="A3893">
        <v>2019</v>
      </c>
      <c r="B3893" t="str">
        <v>May</v>
      </c>
      <c r="C3893" t="str">
        <v>Greater Glasgow and Clyde</v>
      </c>
      <c r="D3893">
        <v>962</v>
      </c>
      <c r="E3893">
        <f>D3893 / VLOOKUP(A3893, Data1!$A:$G, 7, FALSE)</f>
        <v>1.9292862443094076E-2</v>
      </c>
      <c r="F3893">
        <f xml:space="preserve"> ROUND(E3893 * VLOOKUP(A3893, Data1!$A:$G, 2, FALSE),0)</f>
        <v>28</v>
      </c>
      <c r="G3893">
        <f xml:space="preserve"> ROUND(E3893 * VLOOKUP(A3893, Data1!$A:$G,3, FALSE),0)</f>
        <v>391</v>
      </c>
      <c r="H3893">
        <f xml:space="preserve"> ROUND(E3893 * VLOOKUP(A3893, Data1!$A:$G, 4, FALSE),0)</f>
        <v>502</v>
      </c>
      <c r="I3893">
        <f xml:space="preserve"> ROUND(E3893 * VLOOKUP(A3893, Data1!$A:$G, 5, FALSE),0)</f>
        <v>40</v>
      </c>
      <c r="J3893">
        <f xml:space="preserve"> ROUND(E3893 * VLOOKUP(A3893, Data1!$A:$G, 6, FALSE),0)</f>
        <v>0</v>
      </c>
    </row>
    <row r="3894" spans="1:10" x14ac:dyDescent="0.25">
      <c r="A3894">
        <v>2019</v>
      </c>
      <c r="B3894" t="str">
        <v>May</v>
      </c>
      <c r="C3894" t="str">
        <v>Highland</v>
      </c>
      <c r="D3894">
        <v>232</v>
      </c>
      <c r="E3894">
        <f>D3894 / VLOOKUP(A3894, Data1!$A:$G, 7, FALSE)</f>
        <v>4.6527485309748708E-3</v>
      </c>
      <c r="F3894">
        <f xml:space="preserve"> ROUND(E3894 * VLOOKUP(A3894, Data1!$A:$G, 2, FALSE),0)</f>
        <v>7</v>
      </c>
      <c r="G3894">
        <f xml:space="preserve"> ROUND(E3894 * VLOOKUP(A3894, Data1!$A:$G,3, FALSE),0)</f>
        <v>94</v>
      </c>
      <c r="H3894">
        <f xml:space="preserve"> ROUND(E3894 * VLOOKUP(A3894, Data1!$A:$G, 4, FALSE),0)</f>
        <v>121</v>
      </c>
      <c r="I3894">
        <f xml:space="preserve"> ROUND(E3894 * VLOOKUP(A3894, Data1!$A:$G, 5, FALSE),0)</f>
        <v>10</v>
      </c>
      <c r="J3894">
        <f xml:space="preserve"> ROUND(E3894 * VLOOKUP(A3894, Data1!$A:$G, 6, FALSE),0)</f>
        <v>0</v>
      </c>
    </row>
    <row r="3895" spans="1:10" x14ac:dyDescent="0.25">
      <c r="A3895">
        <v>2019</v>
      </c>
      <c r="B3895" t="str">
        <v>May</v>
      </c>
      <c r="C3895" t="str">
        <v>Lanarkshire</v>
      </c>
      <c r="D3895">
        <v>575</v>
      </c>
      <c r="E3895">
        <f>D3895 / VLOOKUP(A3895, Data1!$A:$G, 7, FALSE)</f>
        <v>1.1531596574614444E-2</v>
      </c>
      <c r="F3895">
        <f xml:space="preserve"> ROUND(E3895 * VLOOKUP(A3895, Data1!$A:$G, 2, FALSE),0)</f>
        <v>17</v>
      </c>
      <c r="G3895">
        <f xml:space="preserve"> ROUND(E3895 * VLOOKUP(A3895, Data1!$A:$G,3, FALSE),0)</f>
        <v>234</v>
      </c>
      <c r="H3895">
        <f xml:space="preserve"> ROUND(E3895 * VLOOKUP(A3895, Data1!$A:$G, 4, FALSE),0)</f>
        <v>300</v>
      </c>
      <c r="I3895">
        <f xml:space="preserve"> ROUND(E3895 * VLOOKUP(A3895, Data1!$A:$G, 5, FALSE),0)</f>
        <v>24</v>
      </c>
      <c r="J3895">
        <f xml:space="preserve"> ROUND(E3895 * VLOOKUP(A3895, Data1!$A:$G, 6, FALSE),0)</f>
        <v>0</v>
      </c>
    </row>
    <row r="3896" spans="1:10" x14ac:dyDescent="0.25">
      <c r="A3896">
        <v>2019</v>
      </c>
      <c r="B3896" t="str">
        <v>May</v>
      </c>
      <c r="C3896" t="str">
        <v>Lothian</v>
      </c>
      <c r="D3896">
        <v>738</v>
      </c>
      <c r="E3896">
        <f>D3896 / VLOOKUP(A3896, Data1!$A:$G, 7, FALSE)</f>
        <v>1.4800553516635581E-2</v>
      </c>
      <c r="F3896">
        <f xml:space="preserve"> ROUND(E3896 * VLOOKUP(A3896, Data1!$A:$G, 2, FALSE),0)</f>
        <v>21</v>
      </c>
      <c r="G3896">
        <f xml:space="preserve"> ROUND(E3896 * VLOOKUP(A3896, Data1!$A:$G,3, FALSE),0)</f>
        <v>300</v>
      </c>
      <c r="H3896">
        <f xml:space="preserve"> ROUND(E3896 * VLOOKUP(A3896, Data1!$A:$G, 4, FALSE),0)</f>
        <v>385</v>
      </c>
      <c r="I3896">
        <f xml:space="preserve"> ROUND(E3896 * VLOOKUP(A3896, Data1!$A:$G, 5, FALSE),0)</f>
        <v>31</v>
      </c>
      <c r="J3896">
        <f xml:space="preserve"> ROUND(E3896 * VLOOKUP(A3896, Data1!$A:$G, 6, FALSE),0)</f>
        <v>0</v>
      </c>
    </row>
    <row r="3897" spans="1:10" x14ac:dyDescent="0.25">
      <c r="A3897">
        <v>2019</v>
      </c>
      <c r="B3897" t="str">
        <v>May</v>
      </c>
      <c r="C3897" t="str">
        <v>Orkney</v>
      </c>
      <c r="D3897">
        <v>21</v>
      </c>
      <c r="E3897">
        <f>D3897 / VLOOKUP(A3897, Data1!$A:$G, 7, FALSE)</f>
        <v>4.2115396185548405E-4</v>
      </c>
      <c r="F3897">
        <f xml:space="preserve"> ROUND(E3897 * VLOOKUP(A3897, Data1!$A:$G, 2, FALSE),0)</f>
        <v>1</v>
      </c>
      <c r="G3897">
        <f xml:space="preserve"> ROUND(E3897 * VLOOKUP(A3897, Data1!$A:$G,3, FALSE),0)</f>
        <v>9</v>
      </c>
      <c r="H3897">
        <f xml:space="preserve"> ROUND(E3897 * VLOOKUP(A3897, Data1!$A:$G, 4, FALSE),0)</f>
        <v>11</v>
      </c>
      <c r="I3897">
        <f xml:space="preserve"> ROUND(E3897 * VLOOKUP(A3897, Data1!$A:$G, 5, FALSE),0)</f>
        <v>1</v>
      </c>
      <c r="J3897">
        <f xml:space="preserve"> ROUND(E3897 * VLOOKUP(A3897, Data1!$A:$G, 6, FALSE),0)</f>
        <v>0</v>
      </c>
    </row>
    <row r="3898" spans="1:10" x14ac:dyDescent="0.25">
      <c r="A3898">
        <v>2019</v>
      </c>
      <c r="B3898" t="str">
        <v>May</v>
      </c>
      <c r="C3898" t="str">
        <v>Scotland</v>
      </c>
      <c r="D3898">
        <v>4343</v>
      </c>
      <c r="E3898">
        <f>D3898 / VLOOKUP(A3898, Data1!$A:$G, 7, FALSE)</f>
        <v>8.7098650301827008E-2</v>
      </c>
      <c r="F3898">
        <f xml:space="preserve"> ROUND(E3898 * VLOOKUP(A3898, Data1!$A:$G, 2, FALSE),0)</f>
        <v>126</v>
      </c>
      <c r="G3898">
        <f xml:space="preserve"> ROUND(E3898 * VLOOKUP(A3898, Data1!$A:$G,3, FALSE),0)</f>
        <v>1766</v>
      </c>
      <c r="H3898">
        <f xml:space="preserve"> ROUND(E3898 * VLOOKUP(A3898, Data1!$A:$G, 4, FALSE),0)</f>
        <v>2268</v>
      </c>
      <c r="I3898">
        <f xml:space="preserve"> ROUND(E3898 * VLOOKUP(A3898, Data1!$A:$G, 5, FALSE),0)</f>
        <v>182</v>
      </c>
      <c r="J3898">
        <f xml:space="preserve"> ROUND(E3898 * VLOOKUP(A3898, Data1!$A:$G, 6, FALSE),0)</f>
        <v>1</v>
      </c>
    </row>
    <row r="3899" spans="1:10" x14ac:dyDescent="0.25">
      <c r="A3899">
        <v>2019</v>
      </c>
      <c r="B3899" t="str">
        <v>May</v>
      </c>
      <c r="C3899" t="str">
        <v>Shetland</v>
      </c>
      <c r="D3899">
        <v>18</v>
      </c>
      <c r="E3899">
        <f>D3899 / VLOOKUP(A3899, Data1!$A:$G, 7, FALSE)</f>
        <v>3.6098911016184344E-4</v>
      </c>
      <c r="F3899">
        <f xml:space="preserve"> ROUND(E3899 * VLOOKUP(A3899, Data1!$A:$G, 2, FALSE),0)</f>
        <v>1</v>
      </c>
      <c r="G3899">
        <f xml:space="preserve"> ROUND(E3899 * VLOOKUP(A3899, Data1!$A:$G,3, FALSE),0)</f>
        <v>7</v>
      </c>
      <c r="H3899">
        <f xml:space="preserve"> ROUND(E3899 * VLOOKUP(A3899, Data1!$A:$G, 4, FALSE),0)</f>
        <v>9</v>
      </c>
      <c r="I3899">
        <f xml:space="preserve"> ROUND(E3899 * VLOOKUP(A3899, Data1!$A:$G, 5, FALSE),0)</f>
        <v>1</v>
      </c>
      <c r="J3899">
        <f xml:space="preserve"> ROUND(E3899 * VLOOKUP(A3899, Data1!$A:$G, 6, FALSE),0)</f>
        <v>0</v>
      </c>
    </row>
    <row r="3900" spans="1:10" x14ac:dyDescent="0.25">
      <c r="A3900">
        <v>2019</v>
      </c>
      <c r="B3900" t="str">
        <v>May</v>
      </c>
      <c r="C3900" t="str">
        <v>Tayside</v>
      </c>
      <c r="D3900">
        <v>311</v>
      </c>
      <c r="E3900">
        <f>D3900 / VLOOKUP(A3900, Data1!$A:$G, 7, FALSE)</f>
        <v>6.2370896255740729E-3</v>
      </c>
      <c r="F3900">
        <f xml:space="preserve"> ROUND(E3900 * VLOOKUP(A3900, Data1!$A:$G, 2, FALSE),0)</f>
        <v>9</v>
      </c>
      <c r="G3900">
        <f xml:space="preserve"> ROUND(E3900 * VLOOKUP(A3900, Data1!$A:$G,3, FALSE),0)</f>
        <v>126</v>
      </c>
      <c r="H3900">
        <f xml:space="preserve"> ROUND(E3900 * VLOOKUP(A3900, Data1!$A:$G, 4, FALSE),0)</f>
        <v>162</v>
      </c>
      <c r="I3900">
        <f xml:space="preserve"> ROUND(E3900 * VLOOKUP(A3900, Data1!$A:$G, 5, FALSE),0)</f>
        <v>13</v>
      </c>
      <c r="J3900">
        <f xml:space="preserve"> ROUND(E3900 * VLOOKUP(A3900, Data1!$A:$G, 6, FALSE),0)</f>
        <v>0</v>
      </c>
    </row>
    <row r="3901" spans="1:10" x14ac:dyDescent="0.25">
      <c r="A3901">
        <v>2019</v>
      </c>
      <c r="B3901" t="str">
        <v>May</v>
      </c>
      <c r="C3901" t="str">
        <v>Western Isles</v>
      </c>
      <c r="D3901">
        <v>18</v>
      </c>
      <c r="E3901">
        <f>D3901 / VLOOKUP(A3901, Data1!$A:$G, 7, FALSE)</f>
        <v>3.6098911016184344E-4</v>
      </c>
      <c r="F3901">
        <f xml:space="preserve"> ROUND(E3901 * VLOOKUP(A3901, Data1!$A:$G, 2, FALSE),0)</f>
        <v>1</v>
      </c>
      <c r="G3901">
        <f xml:space="preserve"> ROUND(E3901 * VLOOKUP(A3901, Data1!$A:$G,3, FALSE),0)</f>
        <v>7</v>
      </c>
      <c r="H3901">
        <f xml:space="preserve"> ROUND(E3901 * VLOOKUP(A3901, Data1!$A:$G, 4, FALSE),0)</f>
        <v>9</v>
      </c>
      <c r="I3901">
        <f xml:space="preserve"> ROUND(E3901 * VLOOKUP(A3901, Data1!$A:$G, 5, FALSE),0)</f>
        <v>1</v>
      </c>
      <c r="J3901">
        <f xml:space="preserve"> ROUND(E3901 * VLOOKUP(A3901, Data1!$A:$G, 6, FALSE),0)</f>
        <v>0</v>
      </c>
    </row>
    <row r="3902" spans="1:10" x14ac:dyDescent="0.25">
      <c r="A3902">
        <v>2019</v>
      </c>
      <c r="B3902" t="str">
        <v>April</v>
      </c>
      <c r="C3902" t="str">
        <v>Ayrshire and Arran</v>
      </c>
      <c r="D3902">
        <v>235</v>
      </c>
      <c r="E3902">
        <f>D3902 / VLOOKUP(A3902, Data1!$A:$G, 7, FALSE)</f>
        <v>4.7129133826685115E-3</v>
      </c>
      <c r="F3902">
        <f xml:space="preserve"> ROUND(E3902 * VLOOKUP(A3902, Data1!$A:$G, 2, FALSE),0)</f>
        <v>7</v>
      </c>
      <c r="G3902">
        <f xml:space="preserve"> ROUND(E3902 * VLOOKUP(A3902, Data1!$A:$G,3, FALSE),0)</f>
        <v>96</v>
      </c>
      <c r="H3902">
        <f xml:space="preserve"> ROUND(E3902 * VLOOKUP(A3902, Data1!$A:$G, 4, FALSE),0)</f>
        <v>123</v>
      </c>
      <c r="I3902">
        <f xml:space="preserve"> ROUND(E3902 * VLOOKUP(A3902, Data1!$A:$G, 5, FALSE),0)</f>
        <v>10</v>
      </c>
      <c r="J3902">
        <f xml:space="preserve"> ROUND(E3902 * VLOOKUP(A3902, Data1!$A:$G, 6, FALSE),0)</f>
        <v>0</v>
      </c>
    </row>
    <row r="3903" spans="1:10" x14ac:dyDescent="0.25">
      <c r="A3903">
        <v>2019</v>
      </c>
      <c r="B3903" t="str">
        <v>April</v>
      </c>
      <c r="C3903" t="str">
        <v>Borders</v>
      </c>
      <c r="D3903">
        <v>68</v>
      </c>
      <c r="E3903">
        <f>D3903 / VLOOKUP(A3903, Data1!$A:$G, 7, FALSE)</f>
        <v>1.3637366383891863E-3</v>
      </c>
      <c r="F3903">
        <f xml:space="preserve"> ROUND(E3903 * VLOOKUP(A3903, Data1!$A:$G, 2, FALSE),0)</f>
        <v>2</v>
      </c>
      <c r="G3903">
        <f xml:space="preserve"> ROUND(E3903 * VLOOKUP(A3903, Data1!$A:$G,3, FALSE),0)</f>
        <v>28</v>
      </c>
      <c r="H3903">
        <f xml:space="preserve"> ROUND(E3903 * VLOOKUP(A3903, Data1!$A:$G, 4, FALSE),0)</f>
        <v>36</v>
      </c>
      <c r="I3903">
        <f xml:space="preserve"> ROUND(E3903 * VLOOKUP(A3903, Data1!$A:$G, 5, FALSE),0)</f>
        <v>3</v>
      </c>
      <c r="J3903">
        <f xml:space="preserve"> ROUND(E3903 * VLOOKUP(A3903, Data1!$A:$G, 6, FALSE),0)</f>
        <v>0</v>
      </c>
    </row>
    <row r="3904" spans="1:10" x14ac:dyDescent="0.25">
      <c r="A3904">
        <v>2019</v>
      </c>
      <c r="B3904" t="str">
        <v>April</v>
      </c>
      <c r="C3904" t="str">
        <v>Dumfries and Galloway</v>
      </c>
      <c r="D3904">
        <v>99</v>
      </c>
      <c r="E3904">
        <f>D3904 / VLOOKUP(A3904, Data1!$A:$G, 7, FALSE)</f>
        <v>1.9854401058901389E-3</v>
      </c>
      <c r="F3904">
        <f xml:space="preserve"> ROUND(E3904 * VLOOKUP(A3904, Data1!$A:$G, 2, FALSE),0)</f>
        <v>3</v>
      </c>
      <c r="G3904">
        <f xml:space="preserve"> ROUND(E3904 * VLOOKUP(A3904, Data1!$A:$G,3, FALSE),0)</f>
        <v>40</v>
      </c>
      <c r="H3904">
        <f xml:space="preserve"> ROUND(E3904 * VLOOKUP(A3904, Data1!$A:$G, 4, FALSE),0)</f>
        <v>52</v>
      </c>
      <c r="I3904">
        <f xml:space="preserve"> ROUND(E3904 * VLOOKUP(A3904, Data1!$A:$G, 5, FALSE),0)</f>
        <v>4</v>
      </c>
      <c r="J3904">
        <f xml:space="preserve"> ROUND(E3904 * VLOOKUP(A3904, Data1!$A:$G, 6, FALSE),0)</f>
        <v>0</v>
      </c>
    </row>
    <row r="3905" spans="1:10" x14ac:dyDescent="0.25">
      <c r="A3905">
        <v>2019</v>
      </c>
      <c r="B3905" t="str">
        <v>April</v>
      </c>
      <c r="C3905" t="str">
        <v>Fife</v>
      </c>
      <c r="D3905">
        <v>280</v>
      </c>
      <c r="E3905">
        <f>D3905 / VLOOKUP(A3905, Data1!$A:$G, 7, FALSE)</f>
        <v>5.6153861580731206E-3</v>
      </c>
      <c r="F3905">
        <f xml:space="preserve"> ROUND(E3905 * VLOOKUP(A3905, Data1!$A:$G, 2, FALSE),0)</f>
        <v>8</v>
      </c>
      <c r="G3905">
        <f xml:space="preserve"> ROUND(E3905 * VLOOKUP(A3905, Data1!$A:$G,3, FALSE),0)</f>
        <v>114</v>
      </c>
      <c r="H3905">
        <f xml:space="preserve"> ROUND(E3905 * VLOOKUP(A3905, Data1!$A:$G, 4, FALSE),0)</f>
        <v>146</v>
      </c>
      <c r="I3905">
        <f xml:space="preserve"> ROUND(E3905 * VLOOKUP(A3905, Data1!$A:$G, 5, FALSE),0)</f>
        <v>12</v>
      </c>
      <c r="J3905">
        <f xml:space="preserve"> ROUND(E3905 * VLOOKUP(A3905, Data1!$A:$G, 6, FALSE),0)</f>
        <v>0</v>
      </c>
    </row>
    <row r="3906" spans="1:10" x14ac:dyDescent="0.25">
      <c r="A3906">
        <v>2019</v>
      </c>
      <c r="B3906" t="str">
        <v>April</v>
      </c>
      <c r="C3906" t="str">
        <v>Forth Valley</v>
      </c>
      <c r="D3906">
        <v>197</v>
      </c>
      <c r="E3906">
        <f>D3906 / VLOOKUP(A3906, Data1!$A:$G, 7, FALSE)</f>
        <v>3.9508252612157312E-3</v>
      </c>
      <c r="F3906">
        <f xml:space="preserve"> ROUND(E3906 * VLOOKUP(A3906, Data1!$A:$G, 2, FALSE),0)</f>
        <v>6</v>
      </c>
      <c r="G3906">
        <f xml:space="preserve"> ROUND(E3906 * VLOOKUP(A3906, Data1!$A:$G,3, FALSE),0)</f>
        <v>80</v>
      </c>
      <c r="H3906">
        <f xml:space="preserve"> ROUND(E3906 * VLOOKUP(A3906, Data1!$A:$G, 4, FALSE),0)</f>
        <v>103</v>
      </c>
      <c r="I3906">
        <f xml:space="preserve"> ROUND(E3906 * VLOOKUP(A3906, Data1!$A:$G, 5, FALSE),0)</f>
        <v>8</v>
      </c>
      <c r="J3906">
        <f xml:space="preserve"> ROUND(E3906 * VLOOKUP(A3906, Data1!$A:$G, 6, FALSE),0)</f>
        <v>0</v>
      </c>
    </row>
    <row r="3907" spans="1:10" x14ac:dyDescent="0.25">
      <c r="A3907">
        <v>2019</v>
      </c>
      <c r="B3907" t="str">
        <v>April</v>
      </c>
      <c r="C3907" t="str">
        <v>Grampian</v>
      </c>
      <c r="D3907">
        <v>470</v>
      </c>
      <c r="E3907">
        <f>D3907 / VLOOKUP(A3907, Data1!$A:$G, 7, FALSE)</f>
        <v>9.4258267653370229E-3</v>
      </c>
      <c r="F3907">
        <f xml:space="preserve"> ROUND(E3907 * VLOOKUP(A3907, Data1!$A:$G, 2, FALSE),0)</f>
        <v>14</v>
      </c>
      <c r="G3907">
        <f xml:space="preserve"> ROUND(E3907 * VLOOKUP(A3907, Data1!$A:$G,3, FALSE),0)</f>
        <v>191</v>
      </c>
      <c r="H3907">
        <f xml:space="preserve"> ROUND(E3907 * VLOOKUP(A3907, Data1!$A:$G, 4, FALSE),0)</f>
        <v>245</v>
      </c>
      <c r="I3907">
        <f xml:space="preserve"> ROUND(E3907 * VLOOKUP(A3907, Data1!$A:$G, 5, FALSE),0)</f>
        <v>20</v>
      </c>
      <c r="J3907">
        <f xml:space="preserve"> ROUND(E3907 * VLOOKUP(A3907, Data1!$A:$G, 6, FALSE),0)</f>
        <v>0</v>
      </c>
    </row>
    <row r="3908" spans="1:10" x14ac:dyDescent="0.25">
      <c r="A3908">
        <v>2019</v>
      </c>
      <c r="B3908" t="str">
        <v>April</v>
      </c>
      <c r="C3908" t="str">
        <v>Greater Glasgow and Clyde</v>
      </c>
      <c r="D3908">
        <v>868</v>
      </c>
      <c r="E3908">
        <f>D3908 / VLOOKUP(A3908, Data1!$A:$G, 7, FALSE)</f>
        <v>1.7407697090026673E-2</v>
      </c>
      <c r="F3908">
        <f xml:space="preserve"> ROUND(E3908 * VLOOKUP(A3908, Data1!$A:$G, 2, FALSE),0)</f>
        <v>25</v>
      </c>
      <c r="G3908">
        <f xml:space="preserve"> ROUND(E3908 * VLOOKUP(A3908, Data1!$A:$G,3, FALSE),0)</f>
        <v>353</v>
      </c>
      <c r="H3908">
        <f xml:space="preserve"> ROUND(E3908 * VLOOKUP(A3908, Data1!$A:$G, 4, FALSE),0)</f>
        <v>453</v>
      </c>
      <c r="I3908">
        <f xml:space="preserve"> ROUND(E3908 * VLOOKUP(A3908, Data1!$A:$G, 5, FALSE),0)</f>
        <v>36</v>
      </c>
      <c r="J3908">
        <f xml:space="preserve"> ROUND(E3908 * VLOOKUP(A3908, Data1!$A:$G, 6, FALSE),0)</f>
        <v>0</v>
      </c>
    </row>
    <row r="3909" spans="1:10" x14ac:dyDescent="0.25">
      <c r="A3909">
        <v>2019</v>
      </c>
      <c r="B3909" t="str">
        <v>April</v>
      </c>
      <c r="C3909" t="str">
        <v>Highland</v>
      </c>
      <c r="D3909">
        <v>213</v>
      </c>
      <c r="E3909">
        <f>D3909 / VLOOKUP(A3909, Data1!$A:$G, 7, FALSE)</f>
        <v>4.2717044702484811E-3</v>
      </c>
      <c r="F3909">
        <f xml:space="preserve"> ROUND(E3909 * VLOOKUP(A3909, Data1!$A:$G, 2, FALSE),0)</f>
        <v>6</v>
      </c>
      <c r="G3909">
        <f xml:space="preserve"> ROUND(E3909 * VLOOKUP(A3909, Data1!$A:$G,3, FALSE),0)</f>
        <v>87</v>
      </c>
      <c r="H3909">
        <f xml:space="preserve"> ROUND(E3909 * VLOOKUP(A3909, Data1!$A:$G, 4, FALSE),0)</f>
        <v>111</v>
      </c>
      <c r="I3909">
        <f xml:space="preserve"> ROUND(E3909 * VLOOKUP(A3909, Data1!$A:$G, 5, FALSE),0)</f>
        <v>9</v>
      </c>
      <c r="J3909">
        <f xml:space="preserve"> ROUND(E3909 * VLOOKUP(A3909, Data1!$A:$G, 6, FALSE),0)</f>
        <v>0</v>
      </c>
    </row>
    <row r="3910" spans="1:10" x14ac:dyDescent="0.25">
      <c r="A3910">
        <v>2019</v>
      </c>
      <c r="B3910" t="str">
        <v>April</v>
      </c>
      <c r="C3910" t="str">
        <v>Lanarkshire</v>
      </c>
      <c r="D3910">
        <v>528</v>
      </c>
      <c r="E3910">
        <f>D3910 / VLOOKUP(A3910, Data1!$A:$G, 7, FALSE)</f>
        <v>1.0589013898080741E-2</v>
      </c>
      <c r="F3910">
        <f xml:space="preserve"> ROUND(E3910 * VLOOKUP(A3910, Data1!$A:$G, 2, FALSE),0)</f>
        <v>15</v>
      </c>
      <c r="G3910">
        <f xml:space="preserve"> ROUND(E3910 * VLOOKUP(A3910, Data1!$A:$G,3, FALSE),0)</f>
        <v>215</v>
      </c>
      <c r="H3910">
        <f xml:space="preserve"> ROUND(E3910 * VLOOKUP(A3910, Data1!$A:$G, 4, FALSE),0)</f>
        <v>276</v>
      </c>
      <c r="I3910">
        <f xml:space="preserve"> ROUND(E3910 * VLOOKUP(A3910, Data1!$A:$G, 5, FALSE),0)</f>
        <v>22</v>
      </c>
      <c r="J3910">
        <f xml:space="preserve"> ROUND(E3910 * VLOOKUP(A3910, Data1!$A:$G, 6, FALSE),0)</f>
        <v>0</v>
      </c>
    </row>
    <row r="3911" spans="1:10" x14ac:dyDescent="0.25">
      <c r="A3911">
        <v>2019</v>
      </c>
      <c r="B3911" t="str">
        <v>April</v>
      </c>
      <c r="C3911" t="str">
        <v>Lothian</v>
      </c>
      <c r="D3911">
        <v>727</v>
      </c>
      <c r="E3911">
        <f>D3911 / VLOOKUP(A3911, Data1!$A:$G, 7, FALSE)</f>
        <v>1.4579949060425566E-2</v>
      </c>
      <c r="F3911">
        <f xml:space="preserve"> ROUND(E3911 * VLOOKUP(A3911, Data1!$A:$G, 2, FALSE),0)</f>
        <v>21</v>
      </c>
      <c r="G3911">
        <f xml:space="preserve"> ROUND(E3911 * VLOOKUP(A3911, Data1!$A:$G,3, FALSE),0)</f>
        <v>296</v>
      </c>
      <c r="H3911">
        <f xml:space="preserve"> ROUND(E3911 * VLOOKUP(A3911, Data1!$A:$G, 4, FALSE),0)</f>
        <v>380</v>
      </c>
      <c r="I3911">
        <f xml:space="preserve"> ROUND(E3911 * VLOOKUP(A3911, Data1!$A:$G, 5, FALSE),0)</f>
        <v>30</v>
      </c>
      <c r="J3911">
        <f xml:space="preserve"> ROUND(E3911 * VLOOKUP(A3911, Data1!$A:$G, 6, FALSE),0)</f>
        <v>0</v>
      </c>
    </row>
    <row r="3912" spans="1:10" x14ac:dyDescent="0.25">
      <c r="A3912">
        <v>2019</v>
      </c>
      <c r="B3912" t="str">
        <v>April</v>
      </c>
      <c r="C3912" t="str">
        <v>Orkney</v>
      </c>
      <c r="D3912">
        <v>13</v>
      </c>
      <c r="E3912">
        <f>D3912 / VLOOKUP(A3912, Data1!$A:$G, 7, FALSE)</f>
        <v>2.6071435733910915E-4</v>
      </c>
      <c r="F3912">
        <f xml:space="preserve"> ROUND(E3912 * VLOOKUP(A3912, Data1!$A:$G, 2, FALSE),0)</f>
        <v>0</v>
      </c>
      <c r="G3912">
        <f xml:space="preserve"> ROUND(E3912 * VLOOKUP(A3912, Data1!$A:$G,3, FALSE),0)</f>
        <v>5</v>
      </c>
      <c r="H3912">
        <f xml:space="preserve"> ROUND(E3912 * VLOOKUP(A3912, Data1!$A:$G, 4, FALSE),0)</f>
        <v>7</v>
      </c>
      <c r="I3912">
        <f xml:space="preserve"> ROUND(E3912 * VLOOKUP(A3912, Data1!$A:$G, 5, FALSE),0)</f>
        <v>1</v>
      </c>
      <c r="J3912">
        <f xml:space="preserve"> ROUND(E3912 * VLOOKUP(A3912, Data1!$A:$G, 6, FALSE),0)</f>
        <v>0</v>
      </c>
    </row>
    <row r="3913" spans="1:10" x14ac:dyDescent="0.25">
      <c r="A3913">
        <v>2019</v>
      </c>
      <c r="B3913" t="str">
        <v>April</v>
      </c>
      <c r="C3913" t="str">
        <v>Scotland</v>
      </c>
      <c r="D3913">
        <v>3999</v>
      </c>
      <c r="E3913">
        <f>D3913 / VLOOKUP(A3913, Data1!$A:$G, 7, FALSE)</f>
        <v>8.0199747307622887E-2</v>
      </c>
      <c r="F3913">
        <f xml:space="preserve"> ROUND(E3913 * VLOOKUP(A3913, Data1!$A:$G, 2, FALSE),0)</f>
        <v>116</v>
      </c>
      <c r="G3913">
        <f xml:space="preserve"> ROUND(E3913 * VLOOKUP(A3913, Data1!$A:$G,3, FALSE),0)</f>
        <v>1627</v>
      </c>
      <c r="H3913">
        <f xml:space="preserve"> ROUND(E3913 * VLOOKUP(A3913, Data1!$A:$G, 4, FALSE),0)</f>
        <v>2088</v>
      </c>
      <c r="I3913">
        <f xml:space="preserve"> ROUND(E3913 * VLOOKUP(A3913, Data1!$A:$G, 5, FALSE),0)</f>
        <v>167</v>
      </c>
      <c r="J3913">
        <f xml:space="preserve"> ROUND(E3913 * VLOOKUP(A3913, Data1!$A:$G, 6, FALSE),0)</f>
        <v>0</v>
      </c>
    </row>
    <row r="3914" spans="1:10" x14ac:dyDescent="0.25">
      <c r="A3914">
        <v>2019</v>
      </c>
      <c r="B3914" t="str">
        <v>April</v>
      </c>
      <c r="C3914" t="str">
        <v>Shetland</v>
      </c>
      <c r="D3914">
        <v>18</v>
      </c>
      <c r="E3914">
        <f>D3914 / VLOOKUP(A3914, Data1!$A:$G, 7, FALSE)</f>
        <v>3.6098911016184344E-4</v>
      </c>
      <c r="F3914">
        <f xml:space="preserve"> ROUND(E3914 * VLOOKUP(A3914, Data1!$A:$G, 2, FALSE),0)</f>
        <v>1</v>
      </c>
      <c r="G3914">
        <f xml:space="preserve"> ROUND(E3914 * VLOOKUP(A3914, Data1!$A:$G,3, FALSE),0)</f>
        <v>7</v>
      </c>
      <c r="H3914">
        <f xml:space="preserve"> ROUND(E3914 * VLOOKUP(A3914, Data1!$A:$G, 4, FALSE),0)</f>
        <v>9</v>
      </c>
      <c r="I3914">
        <f xml:space="preserve"> ROUND(E3914 * VLOOKUP(A3914, Data1!$A:$G, 5, FALSE),0)</f>
        <v>1</v>
      </c>
      <c r="J3914">
        <f xml:space="preserve"> ROUND(E3914 * VLOOKUP(A3914, Data1!$A:$G, 6, FALSE),0)</f>
        <v>0</v>
      </c>
    </row>
    <row r="3915" spans="1:10" x14ac:dyDescent="0.25">
      <c r="A3915">
        <v>2019</v>
      </c>
      <c r="B3915" t="str">
        <v>April</v>
      </c>
      <c r="C3915" t="str">
        <v>Tayside</v>
      </c>
      <c r="D3915">
        <v>271</v>
      </c>
      <c r="E3915">
        <f>D3915 / VLOOKUP(A3915, Data1!$A:$G, 7, FALSE)</f>
        <v>5.4348916029921986E-3</v>
      </c>
      <c r="F3915">
        <f xml:space="preserve"> ROUND(E3915 * VLOOKUP(A3915, Data1!$A:$G, 2, FALSE),0)</f>
        <v>8</v>
      </c>
      <c r="G3915">
        <f xml:space="preserve"> ROUND(E3915 * VLOOKUP(A3915, Data1!$A:$G,3, FALSE),0)</f>
        <v>110</v>
      </c>
      <c r="H3915">
        <f xml:space="preserve"> ROUND(E3915 * VLOOKUP(A3915, Data1!$A:$G, 4, FALSE),0)</f>
        <v>142</v>
      </c>
      <c r="I3915">
        <f xml:space="preserve"> ROUND(E3915 * VLOOKUP(A3915, Data1!$A:$G, 5, FALSE),0)</f>
        <v>11</v>
      </c>
      <c r="J3915">
        <f xml:space="preserve"> ROUND(E3915 * VLOOKUP(A3915, Data1!$A:$G, 6, FALSE),0)</f>
        <v>0</v>
      </c>
    </row>
    <row r="3916" spans="1:10" x14ac:dyDescent="0.25">
      <c r="A3916">
        <v>2019</v>
      </c>
      <c r="B3916" t="str">
        <v>April</v>
      </c>
      <c r="C3916" t="str">
        <v>Western Isles</v>
      </c>
      <c r="D3916">
        <v>12</v>
      </c>
      <c r="E3916">
        <f>D3916 / VLOOKUP(A3916, Data1!$A:$G, 7, FALSE)</f>
        <v>2.406594067745623E-4</v>
      </c>
      <c r="F3916">
        <f xml:space="preserve"> ROUND(E3916 * VLOOKUP(A3916, Data1!$A:$G, 2, FALSE),0)</f>
        <v>0</v>
      </c>
      <c r="G3916">
        <f xml:space="preserve"> ROUND(E3916 * VLOOKUP(A3916, Data1!$A:$G,3, FALSE),0)</f>
        <v>5</v>
      </c>
      <c r="H3916">
        <f xml:space="preserve"> ROUND(E3916 * VLOOKUP(A3916, Data1!$A:$G, 4, FALSE),0)</f>
        <v>6</v>
      </c>
      <c r="I3916">
        <f xml:space="preserve"> ROUND(E3916 * VLOOKUP(A3916, Data1!$A:$G, 5, FALSE),0)</f>
        <v>1</v>
      </c>
      <c r="J3916">
        <f xml:space="preserve"> ROUND(E3916 * VLOOKUP(A3916, Data1!$A:$G, 6, FALSE),0)</f>
        <v>0</v>
      </c>
    </row>
    <row r="3917" spans="1:10" x14ac:dyDescent="0.25">
      <c r="A3917">
        <v>2019</v>
      </c>
      <c r="B3917" t="str">
        <v>March</v>
      </c>
      <c r="C3917" t="str">
        <v>Ayrshire and Arran</v>
      </c>
      <c r="D3917">
        <v>244</v>
      </c>
      <c r="E3917">
        <f>D3917 / VLOOKUP(A3917, Data1!$A:$G, 7, FALSE)</f>
        <v>4.8934079377494335E-3</v>
      </c>
      <c r="F3917">
        <f xml:space="preserve"> ROUND(E3917 * VLOOKUP(A3917, Data1!$A:$G, 2, FALSE),0)</f>
        <v>7</v>
      </c>
      <c r="G3917">
        <f xml:space="preserve"> ROUND(E3917 * VLOOKUP(A3917, Data1!$A:$G,3, FALSE),0)</f>
        <v>99</v>
      </c>
      <c r="H3917">
        <f xml:space="preserve"> ROUND(E3917 * VLOOKUP(A3917, Data1!$A:$G, 4, FALSE),0)</f>
        <v>127</v>
      </c>
      <c r="I3917">
        <f xml:space="preserve"> ROUND(E3917 * VLOOKUP(A3917, Data1!$A:$G, 5, FALSE),0)</f>
        <v>10</v>
      </c>
      <c r="J3917">
        <f xml:space="preserve"> ROUND(E3917 * VLOOKUP(A3917, Data1!$A:$G, 6, FALSE),0)</f>
        <v>0</v>
      </c>
    </row>
    <row r="3918" spans="1:10" x14ac:dyDescent="0.25">
      <c r="A3918">
        <v>2019</v>
      </c>
      <c r="B3918" t="str">
        <v>March</v>
      </c>
      <c r="C3918" t="str">
        <v>Borders</v>
      </c>
      <c r="D3918">
        <v>78</v>
      </c>
      <c r="E3918">
        <f>D3918 / VLOOKUP(A3918, Data1!$A:$G, 7, FALSE)</f>
        <v>1.5642861440346549E-3</v>
      </c>
      <c r="F3918">
        <f xml:space="preserve"> ROUND(E3918 * VLOOKUP(A3918, Data1!$A:$G, 2, FALSE),0)</f>
        <v>2</v>
      </c>
      <c r="G3918">
        <f xml:space="preserve"> ROUND(E3918 * VLOOKUP(A3918, Data1!$A:$G,3, FALSE),0)</f>
        <v>32</v>
      </c>
      <c r="H3918">
        <f xml:space="preserve"> ROUND(E3918 * VLOOKUP(A3918, Data1!$A:$G, 4, FALSE),0)</f>
        <v>41</v>
      </c>
      <c r="I3918">
        <f xml:space="preserve"> ROUND(E3918 * VLOOKUP(A3918, Data1!$A:$G, 5, FALSE),0)</f>
        <v>3</v>
      </c>
      <c r="J3918">
        <f xml:space="preserve"> ROUND(E3918 * VLOOKUP(A3918, Data1!$A:$G, 6, FALSE),0)</f>
        <v>0</v>
      </c>
    </row>
    <row r="3919" spans="1:10" x14ac:dyDescent="0.25">
      <c r="A3919">
        <v>2019</v>
      </c>
      <c r="B3919" t="str">
        <v>March</v>
      </c>
      <c r="C3919" t="str">
        <v>Dumfries and Galloway</v>
      </c>
      <c r="D3919">
        <v>92</v>
      </c>
      <c r="E3919">
        <f>D3919 / VLOOKUP(A3919, Data1!$A:$G, 7, FALSE)</f>
        <v>1.845055451938311E-3</v>
      </c>
      <c r="F3919">
        <f xml:space="preserve"> ROUND(E3919 * VLOOKUP(A3919, Data1!$A:$G, 2, FALSE),0)</f>
        <v>3</v>
      </c>
      <c r="G3919">
        <f xml:space="preserve"> ROUND(E3919 * VLOOKUP(A3919, Data1!$A:$G,3, FALSE),0)</f>
        <v>37</v>
      </c>
      <c r="H3919">
        <f xml:space="preserve"> ROUND(E3919 * VLOOKUP(A3919, Data1!$A:$G, 4, FALSE),0)</f>
        <v>48</v>
      </c>
      <c r="I3919">
        <f xml:space="preserve"> ROUND(E3919 * VLOOKUP(A3919, Data1!$A:$G, 5, FALSE),0)</f>
        <v>4</v>
      </c>
      <c r="J3919">
        <f xml:space="preserve"> ROUND(E3919 * VLOOKUP(A3919, Data1!$A:$G, 6, FALSE),0)</f>
        <v>0</v>
      </c>
    </row>
    <row r="3920" spans="1:10" x14ac:dyDescent="0.25">
      <c r="A3920">
        <v>2019</v>
      </c>
      <c r="B3920" t="str">
        <v>March</v>
      </c>
      <c r="C3920" t="str">
        <v>Fife</v>
      </c>
      <c r="D3920">
        <v>258</v>
      </c>
      <c r="E3920">
        <f>D3920 / VLOOKUP(A3920, Data1!$A:$G, 7, FALSE)</f>
        <v>5.1741772456530893E-3</v>
      </c>
      <c r="F3920">
        <f xml:space="preserve"> ROUND(E3920 * VLOOKUP(A3920, Data1!$A:$G, 2, FALSE),0)</f>
        <v>7</v>
      </c>
      <c r="G3920">
        <f xml:space="preserve"> ROUND(E3920 * VLOOKUP(A3920, Data1!$A:$G,3, FALSE),0)</f>
        <v>105</v>
      </c>
      <c r="H3920">
        <f xml:space="preserve"> ROUND(E3920 * VLOOKUP(A3920, Data1!$A:$G, 4, FALSE),0)</f>
        <v>135</v>
      </c>
      <c r="I3920">
        <f xml:space="preserve"> ROUND(E3920 * VLOOKUP(A3920, Data1!$A:$G, 5, FALSE),0)</f>
        <v>11</v>
      </c>
      <c r="J3920">
        <f xml:space="preserve"> ROUND(E3920 * VLOOKUP(A3920, Data1!$A:$G, 6, FALSE),0)</f>
        <v>0</v>
      </c>
    </row>
    <row r="3921" spans="1:10" x14ac:dyDescent="0.25">
      <c r="A3921">
        <v>2019</v>
      </c>
      <c r="B3921" t="str">
        <v>March</v>
      </c>
      <c r="C3921" t="str">
        <v>Forth Valley</v>
      </c>
      <c r="D3921">
        <v>207</v>
      </c>
      <c r="E3921">
        <f>D3921 / VLOOKUP(A3921, Data1!$A:$G, 7, FALSE)</f>
        <v>4.1513747668611998E-3</v>
      </c>
      <c r="F3921">
        <f xml:space="preserve"> ROUND(E3921 * VLOOKUP(A3921, Data1!$A:$G, 2, FALSE),0)</f>
        <v>6</v>
      </c>
      <c r="G3921">
        <f xml:space="preserve"> ROUND(E3921 * VLOOKUP(A3921, Data1!$A:$G,3, FALSE),0)</f>
        <v>84</v>
      </c>
      <c r="H3921">
        <f xml:space="preserve"> ROUND(E3921 * VLOOKUP(A3921, Data1!$A:$G, 4, FALSE),0)</f>
        <v>108</v>
      </c>
      <c r="I3921">
        <f xml:space="preserve"> ROUND(E3921 * VLOOKUP(A3921, Data1!$A:$G, 5, FALSE),0)</f>
        <v>9</v>
      </c>
      <c r="J3921">
        <f xml:space="preserve"> ROUND(E3921 * VLOOKUP(A3921, Data1!$A:$G, 6, FALSE),0)</f>
        <v>0</v>
      </c>
    </row>
    <row r="3922" spans="1:10" x14ac:dyDescent="0.25">
      <c r="A3922">
        <v>2019</v>
      </c>
      <c r="B3922" t="str">
        <v>March</v>
      </c>
      <c r="C3922" t="str">
        <v>Grampian</v>
      </c>
      <c r="D3922">
        <v>442</v>
      </c>
      <c r="E3922">
        <f>D3922 / VLOOKUP(A3922, Data1!$A:$G, 7, FALSE)</f>
        <v>8.8642881495297112E-3</v>
      </c>
      <c r="F3922">
        <f xml:space="preserve"> ROUND(E3922 * VLOOKUP(A3922, Data1!$A:$G, 2, FALSE),0)</f>
        <v>13</v>
      </c>
      <c r="G3922">
        <f xml:space="preserve"> ROUND(E3922 * VLOOKUP(A3922, Data1!$A:$G,3, FALSE),0)</f>
        <v>180</v>
      </c>
      <c r="H3922">
        <f xml:space="preserve"> ROUND(E3922 * VLOOKUP(A3922, Data1!$A:$G, 4, FALSE),0)</f>
        <v>231</v>
      </c>
      <c r="I3922">
        <f xml:space="preserve"> ROUND(E3922 * VLOOKUP(A3922, Data1!$A:$G, 5, FALSE),0)</f>
        <v>18</v>
      </c>
      <c r="J3922">
        <f xml:space="preserve"> ROUND(E3922 * VLOOKUP(A3922, Data1!$A:$G, 6, FALSE),0)</f>
        <v>0</v>
      </c>
    </row>
    <row r="3923" spans="1:10" x14ac:dyDescent="0.25">
      <c r="A3923">
        <v>2019</v>
      </c>
      <c r="B3923" t="str">
        <v>March</v>
      </c>
      <c r="C3923" t="str">
        <v>Greater Glasgow and Clyde</v>
      </c>
      <c r="D3923">
        <v>920</v>
      </c>
      <c r="E3923">
        <f>D3923 / VLOOKUP(A3923, Data1!$A:$G, 7, FALSE)</f>
        <v>1.845055451938311E-2</v>
      </c>
      <c r="F3923">
        <f xml:space="preserve"> ROUND(E3923 * VLOOKUP(A3923, Data1!$A:$G, 2, FALSE),0)</f>
        <v>27</v>
      </c>
      <c r="G3923">
        <f xml:space="preserve"> ROUND(E3923 * VLOOKUP(A3923, Data1!$A:$G,3, FALSE),0)</f>
        <v>374</v>
      </c>
      <c r="H3923">
        <f xml:space="preserve"> ROUND(E3923 * VLOOKUP(A3923, Data1!$A:$G, 4, FALSE),0)</f>
        <v>480</v>
      </c>
      <c r="I3923">
        <f xml:space="preserve"> ROUND(E3923 * VLOOKUP(A3923, Data1!$A:$G, 5, FALSE),0)</f>
        <v>38</v>
      </c>
      <c r="J3923">
        <f xml:space="preserve"> ROUND(E3923 * VLOOKUP(A3923, Data1!$A:$G, 6, FALSE),0)</f>
        <v>0</v>
      </c>
    </row>
    <row r="3924" spans="1:10" x14ac:dyDescent="0.25">
      <c r="A3924">
        <v>2019</v>
      </c>
      <c r="B3924" t="str">
        <v>March</v>
      </c>
      <c r="C3924" t="str">
        <v>Highland</v>
      </c>
      <c r="D3924">
        <v>198</v>
      </c>
      <c r="E3924">
        <f>D3924 / VLOOKUP(A3924, Data1!$A:$G, 7, FALSE)</f>
        <v>3.9708802117802778E-3</v>
      </c>
      <c r="F3924">
        <f xml:space="preserve"> ROUND(E3924 * VLOOKUP(A3924, Data1!$A:$G, 2, FALSE),0)</f>
        <v>6</v>
      </c>
      <c r="G3924">
        <f xml:space="preserve"> ROUND(E3924 * VLOOKUP(A3924, Data1!$A:$G,3, FALSE),0)</f>
        <v>81</v>
      </c>
      <c r="H3924">
        <f xml:space="preserve"> ROUND(E3924 * VLOOKUP(A3924, Data1!$A:$G, 4, FALSE),0)</f>
        <v>103</v>
      </c>
      <c r="I3924">
        <f xml:space="preserve"> ROUND(E3924 * VLOOKUP(A3924, Data1!$A:$G, 5, FALSE),0)</f>
        <v>8</v>
      </c>
      <c r="J3924">
        <f xml:space="preserve"> ROUND(E3924 * VLOOKUP(A3924, Data1!$A:$G, 6, FALSE),0)</f>
        <v>0</v>
      </c>
    </row>
    <row r="3925" spans="1:10" x14ac:dyDescent="0.25">
      <c r="A3925">
        <v>2019</v>
      </c>
      <c r="B3925" t="str">
        <v>March</v>
      </c>
      <c r="C3925" t="str">
        <v>Lanarkshire</v>
      </c>
      <c r="D3925">
        <v>543</v>
      </c>
      <c r="E3925">
        <f>D3925 / VLOOKUP(A3925, Data1!$A:$G, 7, FALSE)</f>
        <v>1.0889838156548945E-2</v>
      </c>
      <c r="F3925">
        <f xml:space="preserve"> ROUND(E3925 * VLOOKUP(A3925, Data1!$A:$G, 2, FALSE),0)</f>
        <v>16</v>
      </c>
      <c r="G3925">
        <f xml:space="preserve"> ROUND(E3925 * VLOOKUP(A3925, Data1!$A:$G,3, FALSE),0)</f>
        <v>221</v>
      </c>
      <c r="H3925">
        <f xml:space="preserve"> ROUND(E3925 * VLOOKUP(A3925, Data1!$A:$G, 4, FALSE),0)</f>
        <v>284</v>
      </c>
      <c r="I3925">
        <f xml:space="preserve"> ROUND(E3925 * VLOOKUP(A3925, Data1!$A:$G, 5, FALSE),0)</f>
        <v>23</v>
      </c>
      <c r="J3925">
        <f xml:space="preserve"> ROUND(E3925 * VLOOKUP(A3925, Data1!$A:$G, 6, FALSE),0)</f>
        <v>0</v>
      </c>
    </row>
    <row r="3926" spans="1:10" x14ac:dyDescent="0.25">
      <c r="A3926">
        <v>2019</v>
      </c>
      <c r="B3926" t="str">
        <v>March</v>
      </c>
      <c r="C3926" t="str">
        <v>Lothian</v>
      </c>
      <c r="D3926">
        <v>647</v>
      </c>
      <c r="E3926">
        <f>D3926 / VLOOKUP(A3926, Data1!$A:$G, 7, FALSE)</f>
        <v>1.2975553015261817E-2</v>
      </c>
      <c r="F3926">
        <f xml:space="preserve"> ROUND(E3926 * VLOOKUP(A3926, Data1!$A:$G, 2, FALSE),0)</f>
        <v>19</v>
      </c>
      <c r="G3926">
        <f xml:space="preserve"> ROUND(E3926 * VLOOKUP(A3926, Data1!$A:$G,3, FALSE),0)</f>
        <v>263</v>
      </c>
      <c r="H3926">
        <f xml:space="preserve"> ROUND(E3926 * VLOOKUP(A3926, Data1!$A:$G, 4, FALSE),0)</f>
        <v>338</v>
      </c>
      <c r="I3926">
        <f xml:space="preserve"> ROUND(E3926 * VLOOKUP(A3926, Data1!$A:$G, 5, FALSE),0)</f>
        <v>27</v>
      </c>
      <c r="J3926">
        <f xml:space="preserve"> ROUND(E3926 * VLOOKUP(A3926, Data1!$A:$G, 6, FALSE),0)</f>
        <v>0</v>
      </c>
    </row>
    <row r="3927" spans="1:10" x14ac:dyDescent="0.25">
      <c r="A3927">
        <v>2019</v>
      </c>
      <c r="B3927" t="str">
        <v>March</v>
      </c>
      <c r="C3927" t="str">
        <v>Orkney</v>
      </c>
      <c r="D3927">
        <v>11</v>
      </c>
      <c r="E3927">
        <f>D3927 / VLOOKUP(A3927, Data1!$A:$G, 7, FALSE)</f>
        <v>2.2060445621001543E-4</v>
      </c>
      <c r="F3927">
        <f xml:space="preserve"> ROUND(E3927 * VLOOKUP(A3927, Data1!$A:$G, 2, FALSE),0)</f>
        <v>0</v>
      </c>
      <c r="G3927">
        <f xml:space="preserve"> ROUND(E3927 * VLOOKUP(A3927, Data1!$A:$G,3, FALSE),0)</f>
        <v>4</v>
      </c>
      <c r="H3927">
        <f xml:space="preserve"> ROUND(E3927 * VLOOKUP(A3927, Data1!$A:$G, 4, FALSE),0)</f>
        <v>6</v>
      </c>
      <c r="I3927">
        <f xml:space="preserve"> ROUND(E3927 * VLOOKUP(A3927, Data1!$A:$G, 5, FALSE),0)</f>
        <v>0</v>
      </c>
      <c r="J3927">
        <f xml:space="preserve"> ROUND(E3927 * VLOOKUP(A3927, Data1!$A:$G, 6, FALSE),0)</f>
        <v>0</v>
      </c>
    </row>
    <row r="3928" spans="1:10" x14ac:dyDescent="0.25">
      <c r="A3928">
        <v>2019</v>
      </c>
      <c r="B3928" t="str">
        <v>March</v>
      </c>
      <c r="C3928" t="str">
        <v>Scotland</v>
      </c>
      <c r="D3928">
        <v>3973</v>
      </c>
      <c r="E3928">
        <f>D3928 / VLOOKUP(A3928, Data1!$A:$G, 7, FALSE)</f>
        <v>7.9678318592944664E-2</v>
      </c>
      <c r="F3928">
        <f xml:space="preserve"> ROUND(E3928 * VLOOKUP(A3928, Data1!$A:$G, 2, FALSE),0)</f>
        <v>115</v>
      </c>
      <c r="G3928">
        <f xml:space="preserve"> ROUND(E3928 * VLOOKUP(A3928, Data1!$A:$G,3, FALSE),0)</f>
        <v>1616</v>
      </c>
      <c r="H3928">
        <f xml:space="preserve"> ROUND(E3928 * VLOOKUP(A3928, Data1!$A:$G, 4, FALSE),0)</f>
        <v>2075</v>
      </c>
      <c r="I3928">
        <f xml:space="preserve"> ROUND(E3928 * VLOOKUP(A3928, Data1!$A:$G, 5, FALSE),0)</f>
        <v>166</v>
      </c>
      <c r="J3928">
        <f xml:space="preserve"> ROUND(E3928 * VLOOKUP(A3928, Data1!$A:$G, 6, FALSE),0)</f>
        <v>0</v>
      </c>
    </row>
    <row r="3929" spans="1:10" x14ac:dyDescent="0.25">
      <c r="A3929">
        <v>2019</v>
      </c>
      <c r="B3929" t="str">
        <v>March</v>
      </c>
      <c r="C3929" t="str">
        <v>Shetland</v>
      </c>
      <c r="D3929">
        <v>16</v>
      </c>
      <c r="E3929">
        <f>D3929 / VLOOKUP(A3929, Data1!$A:$G, 7, FALSE)</f>
        <v>3.2087920903274976E-4</v>
      </c>
      <c r="F3929">
        <f xml:space="preserve"> ROUND(E3929 * VLOOKUP(A3929, Data1!$A:$G, 2, FALSE),0)</f>
        <v>0</v>
      </c>
      <c r="G3929">
        <f xml:space="preserve"> ROUND(E3929 * VLOOKUP(A3929, Data1!$A:$G,3, FALSE),0)</f>
        <v>7</v>
      </c>
      <c r="H3929">
        <f xml:space="preserve"> ROUND(E3929 * VLOOKUP(A3929, Data1!$A:$G, 4, FALSE),0)</f>
        <v>8</v>
      </c>
      <c r="I3929">
        <f xml:space="preserve"> ROUND(E3929 * VLOOKUP(A3929, Data1!$A:$G, 5, FALSE),0)</f>
        <v>1</v>
      </c>
      <c r="J3929">
        <f xml:space="preserve"> ROUND(E3929 * VLOOKUP(A3929, Data1!$A:$G, 6, FALSE),0)</f>
        <v>0</v>
      </c>
    </row>
    <row r="3930" spans="1:10" x14ac:dyDescent="0.25">
      <c r="A3930">
        <v>2019</v>
      </c>
      <c r="B3930" t="str">
        <v>March</v>
      </c>
      <c r="C3930" t="str">
        <v>Tayside</v>
      </c>
      <c r="D3930">
        <v>306</v>
      </c>
      <c r="E3930">
        <f>D3930 / VLOOKUP(A3930, Data1!$A:$G, 7, FALSE)</f>
        <v>6.1368148727513391E-3</v>
      </c>
      <c r="F3930">
        <f xml:space="preserve"> ROUND(E3930 * VLOOKUP(A3930, Data1!$A:$G, 2, FALSE),0)</f>
        <v>9</v>
      </c>
      <c r="G3930">
        <f xml:space="preserve"> ROUND(E3930 * VLOOKUP(A3930, Data1!$A:$G,3, FALSE),0)</f>
        <v>124</v>
      </c>
      <c r="H3930">
        <f xml:space="preserve"> ROUND(E3930 * VLOOKUP(A3930, Data1!$A:$G, 4, FALSE),0)</f>
        <v>160</v>
      </c>
      <c r="I3930">
        <f xml:space="preserve"> ROUND(E3930 * VLOOKUP(A3930, Data1!$A:$G, 5, FALSE),0)</f>
        <v>13</v>
      </c>
      <c r="J3930">
        <f xml:space="preserve"> ROUND(E3930 * VLOOKUP(A3930, Data1!$A:$G, 6, FALSE),0)</f>
        <v>0</v>
      </c>
    </row>
    <row r="3931" spans="1:10" x14ac:dyDescent="0.25">
      <c r="A3931">
        <v>2019</v>
      </c>
      <c r="B3931" t="str">
        <v>March</v>
      </c>
      <c r="C3931" t="str">
        <v>Western Isles</v>
      </c>
      <c r="D3931">
        <v>11</v>
      </c>
      <c r="E3931">
        <f>D3931 / VLOOKUP(A3931, Data1!$A:$G, 7, FALSE)</f>
        <v>2.2060445621001543E-4</v>
      </c>
      <c r="F3931">
        <f xml:space="preserve"> ROUND(E3931 * VLOOKUP(A3931, Data1!$A:$G, 2, FALSE),0)</f>
        <v>0</v>
      </c>
      <c r="G3931">
        <f xml:space="preserve"> ROUND(E3931 * VLOOKUP(A3931, Data1!$A:$G,3, FALSE),0)</f>
        <v>4</v>
      </c>
      <c r="H3931">
        <f xml:space="preserve"> ROUND(E3931 * VLOOKUP(A3931, Data1!$A:$G, 4, FALSE),0)</f>
        <v>6</v>
      </c>
      <c r="I3931">
        <f xml:space="preserve"> ROUND(E3931 * VLOOKUP(A3931, Data1!$A:$G, 5, FALSE),0)</f>
        <v>0</v>
      </c>
      <c r="J3931">
        <f xml:space="preserve"> ROUND(E3931 * VLOOKUP(A3931, Data1!$A:$G, 6, FALSE),0)</f>
        <v>0</v>
      </c>
    </row>
    <row r="3932" spans="1:10" x14ac:dyDescent="0.25">
      <c r="A3932">
        <v>2019</v>
      </c>
      <c r="B3932" t="str">
        <v>February</v>
      </c>
      <c r="C3932" t="str">
        <v>Ayrshire and Arran</v>
      </c>
      <c r="D3932">
        <v>241</v>
      </c>
      <c r="E3932">
        <f>D3932 / VLOOKUP(A3932, Data1!$A:$G, 7, FALSE)</f>
        <v>4.8332430860557928E-3</v>
      </c>
      <c r="F3932">
        <f xml:space="preserve"> ROUND(E3932 * VLOOKUP(A3932, Data1!$A:$G, 2, FALSE),0)</f>
        <v>7</v>
      </c>
      <c r="G3932">
        <f xml:space="preserve"> ROUND(E3932 * VLOOKUP(A3932, Data1!$A:$G,3, FALSE),0)</f>
        <v>98</v>
      </c>
      <c r="H3932">
        <f xml:space="preserve"> ROUND(E3932 * VLOOKUP(A3932, Data1!$A:$G, 4, FALSE),0)</f>
        <v>126</v>
      </c>
      <c r="I3932">
        <f xml:space="preserve"> ROUND(E3932 * VLOOKUP(A3932, Data1!$A:$G, 5, FALSE),0)</f>
        <v>10</v>
      </c>
      <c r="J3932">
        <f xml:space="preserve"> ROUND(E3932 * VLOOKUP(A3932, Data1!$A:$G, 6, FALSE),0)</f>
        <v>0</v>
      </c>
    </row>
    <row r="3933" spans="1:10" x14ac:dyDescent="0.25">
      <c r="A3933">
        <v>2019</v>
      </c>
      <c r="B3933" t="str">
        <v>February</v>
      </c>
      <c r="C3933" t="str">
        <v>Borders</v>
      </c>
      <c r="D3933">
        <v>80</v>
      </c>
      <c r="E3933">
        <f>D3933 / VLOOKUP(A3933, Data1!$A:$G, 7, FALSE)</f>
        <v>1.6043960451637487E-3</v>
      </c>
      <c r="F3933">
        <f xml:space="preserve"> ROUND(E3933 * VLOOKUP(A3933, Data1!$A:$G, 2, FALSE),0)</f>
        <v>2</v>
      </c>
      <c r="G3933">
        <f xml:space="preserve"> ROUND(E3933 * VLOOKUP(A3933, Data1!$A:$G,3, FALSE),0)</f>
        <v>33</v>
      </c>
      <c r="H3933">
        <f xml:space="preserve"> ROUND(E3933 * VLOOKUP(A3933, Data1!$A:$G, 4, FALSE),0)</f>
        <v>42</v>
      </c>
      <c r="I3933">
        <f xml:space="preserve"> ROUND(E3933 * VLOOKUP(A3933, Data1!$A:$G, 5, FALSE),0)</f>
        <v>3</v>
      </c>
      <c r="J3933">
        <f xml:space="preserve"> ROUND(E3933 * VLOOKUP(A3933, Data1!$A:$G, 6, FALSE),0)</f>
        <v>0</v>
      </c>
    </row>
    <row r="3934" spans="1:10" x14ac:dyDescent="0.25">
      <c r="A3934">
        <v>2019</v>
      </c>
      <c r="B3934" t="str">
        <v>February</v>
      </c>
      <c r="C3934" t="str">
        <v>Dumfries and Galloway</v>
      </c>
      <c r="D3934">
        <v>87</v>
      </c>
      <c r="E3934">
        <f>D3934 / VLOOKUP(A3934, Data1!$A:$G, 7, FALSE)</f>
        <v>1.7447806991155767E-3</v>
      </c>
      <c r="F3934">
        <f xml:space="preserve"> ROUND(E3934 * VLOOKUP(A3934, Data1!$A:$G, 2, FALSE),0)</f>
        <v>3</v>
      </c>
      <c r="G3934">
        <f xml:space="preserve"> ROUND(E3934 * VLOOKUP(A3934, Data1!$A:$G,3, FALSE),0)</f>
        <v>35</v>
      </c>
      <c r="H3934">
        <f xml:space="preserve"> ROUND(E3934 * VLOOKUP(A3934, Data1!$A:$G, 4, FALSE),0)</f>
        <v>45</v>
      </c>
      <c r="I3934">
        <f xml:space="preserve"> ROUND(E3934 * VLOOKUP(A3934, Data1!$A:$G, 5, FALSE),0)</f>
        <v>4</v>
      </c>
      <c r="J3934">
        <f xml:space="preserve"> ROUND(E3934 * VLOOKUP(A3934, Data1!$A:$G, 6, FALSE),0)</f>
        <v>0</v>
      </c>
    </row>
    <row r="3935" spans="1:10" x14ac:dyDescent="0.25">
      <c r="A3935">
        <v>2019</v>
      </c>
      <c r="B3935" t="str">
        <v>February</v>
      </c>
      <c r="C3935" t="str">
        <v>Fife</v>
      </c>
      <c r="D3935">
        <v>232</v>
      </c>
      <c r="E3935">
        <f>D3935 / VLOOKUP(A3935, Data1!$A:$G, 7, FALSE)</f>
        <v>4.6527485309748708E-3</v>
      </c>
      <c r="F3935">
        <f xml:space="preserve"> ROUND(E3935 * VLOOKUP(A3935, Data1!$A:$G, 2, FALSE),0)</f>
        <v>7</v>
      </c>
      <c r="G3935">
        <f xml:space="preserve"> ROUND(E3935 * VLOOKUP(A3935, Data1!$A:$G,3, FALSE),0)</f>
        <v>94</v>
      </c>
      <c r="H3935">
        <f xml:space="preserve"> ROUND(E3935 * VLOOKUP(A3935, Data1!$A:$G, 4, FALSE),0)</f>
        <v>121</v>
      </c>
      <c r="I3935">
        <f xml:space="preserve"> ROUND(E3935 * VLOOKUP(A3935, Data1!$A:$G, 5, FALSE),0)</f>
        <v>10</v>
      </c>
      <c r="J3935">
        <f xml:space="preserve"> ROUND(E3935 * VLOOKUP(A3935, Data1!$A:$G, 6, FALSE),0)</f>
        <v>0</v>
      </c>
    </row>
    <row r="3936" spans="1:10" x14ac:dyDescent="0.25">
      <c r="A3936">
        <v>2019</v>
      </c>
      <c r="B3936" t="str">
        <v>February</v>
      </c>
      <c r="C3936" t="str">
        <v>Forth Valley</v>
      </c>
      <c r="D3936">
        <v>194</v>
      </c>
      <c r="E3936">
        <f>D3936 / VLOOKUP(A3936, Data1!$A:$G, 7, FALSE)</f>
        <v>3.8906604095220905E-3</v>
      </c>
      <c r="F3936">
        <f xml:space="preserve"> ROUND(E3936 * VLOOKUP(A3936, Data1!$A:$G, 2, FALSE),0)</f>
        <v>6</v>
      </c>
      <c r="G3936">
        <f xml:space="preserve"> ROUND(E3936 * VLOOKUP(A3936, Data1!$A:$G,3, FALSE),0)</f>
        <v>79</v>
      </c>
      <c r="H3936">
        <f xml:space="preserve"> ROUND(E3936 * VLOOKUP(A3936, Data1!$A:$G, 4, FALSE),0)</f>
        <v>101</v>
      </c>
      <c r="I3936">
        <f xml:space="preserve"> ROUND(E3936 * VLOOKUP(A3936, Data1!$A:$G, 5, FALSE),0)</f>
        <v>8</v>
      </c>
      <c r="J3936">
        <f xml:space="preserve"> ROUND(E3936 * VLOOKUP(A3936, Data1!$A:$G, 6, FALSE),0)</f>
        <v>0</v>
      </c>
    </row>
    <row r="3937" spans="1:10" x14ac:dyDescent="0.25">
      <c r="A3937">
        <v>2019</v>
      </c>
      <c r="B3937" t="str">
        <v>February</v>
      </c>
      <c r="C3937" t="str">
        <v>Grampian</v>
      </c>
      <c r="D3937">
        <v>400</v>
      </c>
      <c r="E3937">
        <f>D3937 / VLOOKUP(A3937, Data1!$A:$G, 7, FALSE)</f>
        <v>8.0219802258187436E-3</v>
      </c>
      <c r="F3937">
        <f xml:space="preserve"> ROUND(E3937 * VLOOKUP(A3937, Data1!$A:$G, 2, FALSE),0)</f>
        <v>12</v>
      </c>
      <c r="G3937">
        <f xml:space="preserve"> ROUND(E3937 * VLOOKUP(A3937, Data1!$A:$G,3, FALSE),0)</f>
        <v>163</v>
      </c>
      <c r="H3937">
        <f xml:space="preserve"> ROUND(E3937 * VLOOKUP(A3937, Data1!$A:$G, 4, FALSE),0)</f>
        <v>209</v>
      </c>
      <c r="I3937">
        <f xml:space="preserve"> ROUND(E3937 * VLOOKUP(A3937, Data1!$A:$G, 5, FALSE),0)</f>
        <v>17</v>
      </c>
      <c r="J3937">
        <f xml:space="preserve"> ROUND(E3937 * VLOOKUP(A3937, Data1!$A:$G, 6, FALSE),0)</f>
        <v>0</v>
      </c>
    </row>
    <row r="3938" spans="1:10" x14ac:dyDescent="0.25">
      <c r="A3938">
        <v>2019</v>
      </c>
      <c r="B3938" t="str">
        <v>February</v>
      </c>
      <c r="C3938" t="str">
        <v>Greater Glasgow and Clyde</v>
      </c>
      <c r="D3938">
        <v>912</v>
      </c>
      <c r="E3938">
        <f>D3938 / VLOOKUP(A3938, Data1!$A:$G, 7, FALSE)</f>
        <v>1.8290114914866734E-2</v>
      </c>
      <c r="F3938">
        <f xml:space="preserve"> ROUND(E3938 * VLOOKUP(A3938, Data1!$A:$G, 2, FALSE),0)</f>
        <v>27</v>
      </c>
      <c r="G3938">
        <f xml:space="preserve"> ROUND(E3938 * VLOOKUP(A3938, Data1!$A:$G,3, FALSE),0)</f>
        <v>371</v>
      </c>
      <c r="H3938">
        <f xml:space="preserve"> ROUND(E3938 * VLOOKUP(A3938, Data1!$A:$G, 4, FALSE),0)</f>
        <v>476</v>
      </c>
      <c r="I3938">
        <f xml:space="preserve"> ROUND(E3938 * VLOOKUP(A3938, Data1!$A:$G, 5, FALSE),0)</f>
        <v>38</v>
      </c>
      <c r="J3938">
        <f xml:space="preserve"> ROUND(E3938 * VLOOKUP(A3938, Data1!$A:$G, 6, FALSE),0)</f>
        <v>0</v>
      </c>
    </row>
    <row r="3939" spans="1:10" x14ac:dyDescent="0.25">
      <c r="A3939">
        <v>2019</v>
      </c>
      <c r="B3939" t="str">
        <v>February</v>
      </c>
      <c r="C3939" t="str">
        <v>Highland</v>
      </c>
      <c r="D3939">
        <v>194</v>
      </c>
      <c r="E3939">
        <f>D3939 / VLOOKUP(A3939, Data1!$A:$G, 7, FALSE)</f>
        <v>3.8906604095220905E-3</v>
      </c>
      <c r="F3939">
        <f xml:space="preserve"> ROUND(E3939 * VLOOKUP(A3939, Data1!$A:$G, 2, FALSE),0)</f>
        <v>6</v>
      </c>
      <c r="G3939">
        <f xml:space="preserve"> ROUND(E3939 * VLOOKUP(A3939, Data1!$A:$G,3, FALSE),0)</f>
        <v>79</v>
      </c>
      <c r="H3939">
        <f xml:space="preserve"> ROUND(E3939 * VLOOKUP(A3939, Data1!$A:$G, 4, FALSE),0)</f>
        <v>101</v>
      </c>
      <c r="I3939">
        <f xml:space="preserve"> ROUND(E3939 * VLOOKUP(A3939, Data1!$A:$G, 5, FALSE),0)</f>
        <v>8</v>
      </c>
      <c r="J3939">
        <f xml:space="preserve"> ROUND(E3939 * VLOOKUP(A3939, Data1!$A:$G, 6, FALSE),0)</f>
        <v>0</v>
      </c>
    </row>
    <row r="3940" spans="1:10" x14ac:dyDescent="0.25">
      <c r="A3940">
        <v>2019</v>
      </c>
      <c r="B3940" t="str">
        <v>February</v>
      </c>
      <c r="C3940" t="str">
        <v>Lanarkshire</v>
      </c>
      <c r="D3940">
        <v>503</v>
      </c>
      <c r="E3940">
        <f>D3940 / VLOOKUP(A3940, Data1!$A:$G, 7, FALSE)</f>
        <v>1.008764013396707E-2</v>
      </c>
      <c r="F3940">
        <f xml:space="preserve"> ROUND(E3940 * VLOOKUP(A3940, Data1!$A:$G, 2, FALSE),0)</f>
        <v>15</v>
      </c>
      <c r="G3940">
        <f xml:space="preserve"> ROUND(E3940 * VLOOKUP(A3940, Data1!$A:$G,3, FALSE),0)</f>
        <v>205</v>
      </c>
      <c r="H3940">
        <f xml:space="preserve"> ROUND(E3940 * VLOOKUP(A3940, Data1!$A:$G, 4, FALSE),0)</f>
        <v>263</v>
      </c>
      <c r="I3940">
        <f xml:space="preserve"> ROUND(E3940 * VLOOKUP(A3940, Data1!$A:$G, 5, FALSE),0)</f>
        <v>21</v>
      </c>
      <c r="J3940">
        <f xml:space="preserve"> ROUND(E3940 * VLOOKUP(A3940, Data1!$A:$G, 6, FALSE),0)</f>
        <v>0</v>
      </c>
    </row>
    <row r="3941" spans="1:10" x14ac:dyDescent="0.25">
      <c r="A3941">
        <v>2019</v>
      </c>
      <c r="B3941" t="str">
        <v>February</v>
      </c>
      <c r="C3941" t="str">
        <v>Lothian</v>
      </c>
      <c r="D3941">
        <v>675</v>
      </c>
      <c r="E3941">
        <f>D3941 / VLOOKUP(A3941, Data1!$A:$G, 7, FALSE)</f>
        <v>1.3537091631069129E-2</v>
      </c>
      <c r="F3941">
        <f xml:space="preserve"> ROUND(E3941 * VLOOKUP(A3941, Data1!$A:$G, 2, FALSE),0)</f>
        <v>20</v>
      </c>
      <c r="G3941">
        <f xml:space="preserve"> ROUND(E3941 * VLOOKUP(A3941, Data1!$A:$G,3, FALSE),0)</f>
        <v>275</v>
      </c>
      <c r="H3941">
        <f xml:space="preserve"> ROUND(E3941 * VLOOKUP(A3941, Data1!$A:$G, 4, FALSE),0)</f>
        <v>353</v>
      </c>
      <c r="I3941">
        <f xml:space="preserve"> ROUND(E3941 * VLOOKUP(A3941, Data1!$A:$G, 5, FALSE),0)</f>
        <v>28</v>
      </c>
      <c r="J3941">
        <f xml:space="preserve"> ROUND(E3941 * VLOOKUP(A3941, Data1!$A:$G, 6, FALSE),0)</f>
        <v>0</v>
      </c>
    </row>
    <row r="3942" spans="1:10" x14ac:dyDescent="0.25">
      <c r="A3942">
        <v>2019</v>
      </c>
      <c r="B3942" t="str">
        <v>February</v>
      </c>
      <c r="C3942" t="str">
        <v>Orkney</v>
      </c>
      <c r="D3942">
        <v>8</v>
      </c>
      <c r="E3942">
        <f>D3942 / VLOOKUP(A3942, Data1!$A:$G, 7, FALSE)</f>
        <v>1.6043960451637488E-4</v>
      </c>
      <c r="F3942">
        <f xml:space="preserve"> ROUND(E3942 * VLOOKUP(A3942, Data1!$A:$G, 2, FALSE),0)</f>
        <v>0</v>
      </c>
      <c r="G3942">
        <f xml:space="preserve"> ROUND(E3942 * VLOOKUP(A3942, Data1!$A:$G,3, FALSE),0)</f>
        <v>3</v>
      </c>
      <c r="H3942">
        <f xml:space="preserve"> ROUND(E3942 * VLOOKUP(A3942, Data1!$A:$G, 4, FALSE),0)</f>
        <v>4</v>
      </c>
      <c r="I3942">
        <f xml:space="preserve"> ROUND(E3942 * VLOOKUP(A3942, Data1!$A:$G, 5, FALSE),0)</f>
        <v>0</v>
      </c>
      <c r="J3942">
        <f xml:space="preserve"> ROUND(E3942 * VLOOKUP(A3942, Data1!$A:$G, 6, FALSE),0)</f>
        <v>0</v>
      </c>
    </row>
    <row r="3943" spans="1:10" x14ac:dyDescent="0.25">
      <c r="A3943">
        <v>2019</v>
      </c>
      <c r="B3943" t="str">
        <v>February</v>
      </c>
      <c r="C3943" t="str">
        <v>Scotland</v>
      </c>
      <c r="D3943">
        <v>3812</v>
      </c>
      <c r="E3943">
        <f>D3943 / VLOOKUP(A3943, Data1!$A:$G, 7, FALSE)</f>
        <v>7.6449471552052631E-2</v>
      </c>
      <c r="F3943">
        <f xml:space="preserve"> ROUND(E3943 * VLOOKUP(A3943, Data1!$A:$G, 2, FALSE),0)</f>
        <v>111</v>
      </c>
      <c r="G3943">
        <f xml:space="preserve"> ROUND(E3943 * VLOOKUP(A3943, Data1!$A:$G,3, FALSE),0)</f>
        <v>1550</v>
      </c>
      <c r="H3943">
        <f xml:space="preserve"> ROUND(E3943 * VLOOKUP(A3943, Data1!$A:$G, 4, FALSE),0)</f>
        <v>1991</v>
      </c>
      <c r="I3943">
        <f xml:space="preserve"> ROUND(E3943 * VLOOKUP(A3943, Data1!$A:$G, 5, FALSE),0)</f>
        <v>159</v>
      </c>
      <c r="J3943">
        <f xml:space="preserve"> ROUND(E3943 * VLOOKUP(A3943, Data1!$A:$G, 6, FALSE),0)</f>
        <v>0</v>
      </c>
    </row>
    <row r="3944" spans="1:10" x14ac:dyDescent="0.25">
      <c r="A3944">
        <v>2019</v>
      </c>
      <c r="B3944" t="str">
        <v>February</v>
      </c>
      <c r="C3944" t="str">
        <v>Shetland</v>
      </c>
      <c r="D3944">
        <v>16</v>
      </c>
      <c r="E3944">
        <f>D3944 / VLOOKUP(A3944, Data1!$A:$G, 7, FALSE)</f>
        <v>3.2087920903274976E-4</v>
      </c>
      <c r="F3944">
        <f xml:space="preserve"> ROUND(E3944 * VLOOKUP(A3944, Data1!$A:$G, 2, FALSE),0)</f>
        <v>0</v>
      </c>
      <c r="G3944">
        <f xml:space="preserve"> ROUND(E3944 * VLOOKUP(A3944, Data1!$A:$G,3, FALSE),0)</f>
        <v>7</v>
      </c>
      <c r="H3944">
        <f xml:space="preserve"> ROUND(E3944 * VLOOKUP(A3944, Data1!$A:$G, 4, FALSE),0)</f>
        <v>8</v>
      </c>
      <c r="I3944">
        <f xml:space="preserve"> ROUND(E3944 * VLOOKUP(A3944, Data1!$A:$G, 5, FALSE),0)</f>
        <v>1</v>
      </c>
      <c r="J3944">
        <f xml:space="preserve"> ROUND(E3944 * VLOOKUP(A3944, Data1!$A:$G, 6, FALSE),0)</f>
        <v>0</v>
      </c>
    </row>
    <row r="3945" spans="1:10" x14ac:dyDescent="0.25">
      <c r="A3945">
        <v>2019</v>
      </c>
      <c r="B3945" t="str">
        <v>February</v>
      </c>
      <c r="C3945" t="str">
        <v>Tayside</v>
      </c>
      <c r="D3945">
        <v>248</v>
      </c>
      <c r="E3945">
        <f>D3945 / VLOOKUP(A3945, Data1!$A:$G, 7, FALSE)</f>
        <v>4.9736277400076207E-3</v>
      </c>
      <c r="F3945">
        <f xml:space="preserve"> ROUND(E3945 * VLOOKUP(A3945, Data1!$A:$G, 2, FALSE),0)</f>
        <v>7</v>
      </c>
      <c r="G3945">
        <f xml:space="preserve"> ROUND(E3945 * VLOOKUP(A3945, Data1!$A:$G,3, FALSE),0)</f>
        <v>101</v>
      </c>
      <c r="H3945">
        <f xml:space="preserve"> ROUND(E3945 * VLOOKUP(A3945, Data1!$A:$G, 4, FALSE),0)</f>
        <v>130</v>
      </c>
      <c r="I3945">
        <f xml:space="preserve"> ROUND(E3945 * VLOOKUP(A3945, Data1!$A:$G, 5, FALSE),0)</f>
        <v>10</v>
      </c>
      <c r="J3945">
        <f xml:space="preserve"> ROUND(E3945 * VLOOKUP(A3945, Data1!$A:$G, 6, FALSE),0)</f>
        <v>0</v>
      </c>
    </row>
    <row r="3946" spans="1:10" x14ac:dyDescent="0.25">
      <c r="A3946">
        <v>2019</v>
      </c>
      <c r="B3946" t="str">
        <v>February</v>
      </c>
      <c r="C3946" t="str">
        <v>Western Isles</v>
      </c>
      <c r="D3946">
        <v>22</v>
      </c>
      <c r="E3946">
        <f>D3946 / VLOOKUP(A3946, Data1!$A:$G, 7, FALSE)</f>
        <v>4.4120891242003087E-4</v>
      </c>
      <c r="F3946">
        <f xml:space="preserve"> ROUND(E3946 * VLOOKUP(A3946, Data1!$A:$G, 2, FALSE),0)</f>
        <v>1</v>
      </c>
      <c r="G3946">
        <f xml:space="preserve"> ROUND(E3946 * VLOOKUP(A3946, Data1!$A:$G,3, FALSE),0)</f>
        <v>9</v>
      </c>
      <c r="H3946">
        <f xml:space="preserve"> ROUND(E3946 * VLOOKUP(A3946, Data1!$A:$G, 4, FALSE),0)</f>
        <v>11</v>
      </c>
      <c r="I3946">
        <f xml:space="preserve"> ROUND(E3946 * VLOOKUP(A3946, Data1!$A:$G, 5, FALSE),0)</f>
        <v>1</v>
      </c>
      <c r="J3946">
        <f xml:space="preserve"> ROUND(E3946 * VLOOKUP(A3946, Data1!$A:$G, 6, FALSE),0)</f>
        <v>0</v>
      </c>
    </row>
    <row r="3947" spans="1:10" x14ac:dyDescent="0.25">
      <c r="A3947">
        <v>2019</v>
      </c>
      <c r="B3947" t="str">
        <v>January</v>
      </c>
      <c r="C3947" t="str">
        <v>Ayrshire and Arran</v>
      </c>
      <c r="D3947">
        <v>261</v>
      </c>
      <c r="E3947">
        <f>D3947 / VLOOKUP(A3947, Data1!$A:$G, 7, FALSE)</f>
        <v>5.23434209734673E-3</v>
      </c>
      <c r="F3947">
        <f xml:space="preserve"> ROUND(E3947 * VLOOKUP(A3947, Data1!$A:$G, 2, FALSE),0)</f>
        <v>8</v>
      </c>
      <c r="G3947">
        <f xml:space="preserve"> ROUND(E3947 * VLOOKUP(A3947, Data1!$A:$G,3, FALSE),0)</f>
        <v>106</v>
      </c>
      <c r="H3947">
        <f xml:space="preserve"> ROUND(E3947 * VLOOKUP(A3947, Data1!$A:$G, 4, FALSE),0)</f>
        <v>136</v>
      </c>
      <c r="I3947">
        <f xml:space="preserve"> ROUND(E3947 * VLOOKUP(A3947, Data1!$A:$G, 5, FALSE),0)</f>
        <v>11</v>
      </c>
      <c r="J3947">
        <f xml:space="preserve"> ROUND(E3947 * VLOOKUP(A3947, Data1!$A:$G, 6, FALSE),0)</f>
        <v>0</v>
      </c>
    </row>
    <row r="3948" spans="1:10" x14ac:dyDescent="0.25">
      <c r="A3948">
        <v>2019</v>
      </c>
      <c r="B3948" t="str">
        <v>January</v>
      </c>
      <c r="C3948" t="str">
        <v>Borders</v>
      </c>
      <c r="D3948">
        <v>89</v>
      </c>
      <c r="E3948">
        <f>D3948 / VLOOKUP(A3948, Data1!$A:$G, 7, FALSE)</f>
        <v>1.7848906002446705E-3</v>
      </c>
      <c r="F3948">
        <f xml:space="preserve"> ROUND(E3948 * VLOOKUP(A3948, Data1!$A:$G, 2, FALSE),0)</f>
        <v>3</v>
      </c>
      <c r="G3948">
        <f xml:space="preserve"> ROUND(E3948 * VLOOKUP(A3948, Data1!$A:$G,3, FALSE),0)</f>
        <v>36</v>
      </c>
      <c r="H3948">
        <f xml:space="preserve"> ROUND(E3948 * VLOOKUP(A3948, Data1!$A:$G, 4, FALSE),0)</f>
        <v>46</v>
      </c>
      <c r="I3948">
        <f xml:space="preserve"> ROUND(E3948 * VLOOKUP(A3948, Data1!$A:$G, 5, FALSE),0)</f>
        <v>4</v>
      </c>
      <c r="J3948">
        <f xml:space="preserve"> ROUND(E3948 * VLOOKUP(A3948, Data1!$A:$G, 6, FALSE),0)</f>
        <v>0</v>
      </c>
    </row>
    <row r="3949" spans="1:10" x14ac:dyDescent="0.25">
      <c r="A3949">
        <v>2019</v>
      </c>
      <c r="B3949" t="str">
        <v>January</v>
      </c>
      <c r="C3949" t="str">
        <v>Dumfries and Galloway</v>
      </c>
      <c r="D3949">
        <v>110</v>
      </c>
      <c r="E3949">
        <f>D3949 / VLOOKUP(A3949, Data1!$A:$G, 7, FALSE)</f>
        <v>2.2060445621001545E-3</v>
      </c>
      <c r="F3949">
        <f xml:space="preserve"> ROUND(E3949 * VLOOKUP(A3949, Data1!$A:$G, 2, FALSE),0)</f>
        <v>3</v>
      </c>
      <c r="G3949">
        <f xml:space="preserve"> ROUND(E3949 * VLOOKUP(A3949, Data1!$A:$G,3, FALSE),0)</f>
        <v>45</v>
      </c>
      <c r="H3949">
        <f xml:space="preserve"> ROUND(E3949 * VLOOKUP(A3949, Data1!$A:$G, 4, FALSE),0)</f>
        <v>57</v>
      </c>
      <c r="I3949">
        <f xml:space="preserve"> ROUND(E3949 * VLOOKUP(A3949, Data1!$A:$G, 5, FALSE),0)</f>
        <v>5</v>
      </c>
      <c r="J3949">
        <f xml:space="preserve"> ROUND(E3949 * VLOOKUP(A3949, Data1!$A:$G, 6, FALSE),0)</f>
        <v>0</v>
      </c>
    </row>
    <row r="3950" spans="1:10" x14ac:dyDescent="0.25">
      <c r="A3950">
        <v>2019</v>
      </c>
      <c r="B3950" t="str">
        <v>January</v>
      </c>
      <c r="C3950" t="str">
        <v>Fife</v>
      </c>
      <c r="D3950">
        <v>367</v>
      </c>
      <c r="E3950">
        <f>D3950 / VLOOKUP(A3950, Data1!$A:$G, 7, FALSE)</f>
        <v>7.3601668571886972E-3</v>
      </c>
      <c r="F3950">
        <f xml:space="preserve"> ROUND(E3950 * VLOOKUP(A3950, Data1!$A:$G, 2, FALSE),0)</f>
        <v>11</v>
      </c>
      <c r="G3950">
        <f xml:space="preserve"> ROUND(E3950 * VLOOKUP(A3950, Data1!$A:$G,3, FALSE),0)</f>
        <v>149</v>
      </c>
      <c r="H3950">
        <f xml:space="preserve"> ROUND(E3950 * VLOOKUP(A3950, Data1!$A:$G, 4, FALSE),0)</f>
        <v>192</v>
      </c>
      <c r="I3950">
        <f xml:space="preserve"> ROUND(E3950 * VLOOKUP(A3950, Data1!$A:$G, 5, FALSE),0)</f>
        <v>15</v>
      </c>
      <c r="J3950">
        <f xml:space="preserve"> ROUND(E3950 * VLOOKUP(A3950, Data1!$A:$G, 6, FALSE),0)</f>
        <v>0</v>
      </c>
    </row>
    <row r="3951" spans="1:10" x14ac:dyDescent="0.25">
      <c r="A3951">
        <v>2019</v>
      </c>
      <c r="B3951" t="str">
        <v>January</v>
      </c>
      <c r="C3951" t="str">
        <v>Forth Valley</v>
      </c>
      <c r="D3951">
        <v>254</v>
      </c>
      <c r="E3951">
        <f>D3951 / VLOOKUP(A3951, Data1!$A:$G, 7, FALSE)</f>
        <v>5.093957443394902E-3</v>
      </c>
      <c r="F3951">
        <f xml:space="preserve"> ROUND(E3951 * VLOOKUP(A3951, Data1!$A:$G, 2, FALSE),0)</f>
        <v>7</v>
      </c>
      <c r="G3951">
        <f xml:space="preserve"> ROUND(E3951 * VLOOKUP(A3951, Data1!$A:$G,3, FALSE),0)</f>
        <v>103</v>
      </c>
      <c r="H3951">
        <f xml:space="preserve"> ROUND(E3951 * VLOOKUP(A3951, Data1!$A:$G, 4, FALSE),0)</f>
        <v>133</v>
      </c>
      <c r="I3951">
        <f xml:space="preserve"> ROUND(E3951 * VLOOKUP(A3951, Data1!$A:$G, 5, FALSE),0)</f>
        <v>11</v>
      </c>
      <c r="J3951">
        <f xml:space="preserve"> ROUND(E3951 * VLOOKUP(A3951, Data1!$A:$G, 6, FALSE),0)</f>
        <v>0</v>
      </c>
    </row>
    <row r="3952" spans="1:10" x14ac:dyDescent="0.25">
      <c r="A3952">
        <v>2019</v>
      </c>
      <c r="B3952" t="str">
        <v>January</v>
      </c>
      <c r="C3952" t="str">
        <v>Grampian</v>
      </c>
      <c r="D3952">
        <v>511</v>
      </c>
      <c r="E3952">
        <f>D3952 / VLOOKUP(A3952, Data1!$A:$G, 7, FALSE)</f>
        <v>1.0248079738483445E-2</v>
      </c>
      <c r="F3952">
        <f xml:space="preserve"> ROUND(E3952 * VLOOKUP(A3952, Data1!$A:$G, 2, FALSE),0)</f>
        <v>15</v>
      </c>
      <c r="G3952">
        <f xml:space="preserve"> ROUND(E3952 * VLOOKUP(A3952, Data1!$A:$G,3, FALSE),0)</f>
        <v>208</v>
      </c>
      <c r="H3952">
        <f xml:space="preserve"> ROUND(E3952 * VLOOKUP(A3952, Data1!$A:$G, 4, FALSE),0)</f>
        <v>267</v>
      </c>
      <c r="I3952">
        <f xml:space="preserve"> ROUND(E3952 * VLOOKUP(A3952, Data1!$A:$G, 5, FALSE),0)</f>
        <v>21</v>
      </c>
      <c r="J3952">
        <f xml:space="preserve"> ROUND(E3952 * VLOOKUP(A3952, Data1!$A:$G, 6, FALSE),0)</f>
        <v>0</v>
      </c>
    </row>
    <row r="3953" spans="1:10" x14ac:dyDescent="0.25">
      <c r="A3953">
        <v>2019</v>
      </c>
      <c r="B3953" t="str">
        <v>January</v>
      </c>
      <c r="C3953" t="str">
        <v>Greater Glasgow and Clyde</v>
      </c>
      <c r="D3953">
        <v>1128</v>
      </c>
      <c r="E3953">
        <f>D3953 / VLOOKUP(A3953, Data1!$A:$G, 7, FALSE)</f>
        <v>2.2621984236808855E-2</v>
      </c>
      <c r="F3953">
        <f xml:space="preserve"> ROUND(E3953 * VLOOKUP(A3953, Data1!$A:$G, 2, FALSE),0)</f>
        <v>33</v>
      </c>
      <c r="G3953">
        <f xml:space="preserve"> ROUND(E3953 * VLOOKUP(A3953, Data1!$A:$G,3, FALSE),0)</f>
        <v>459</v>
      </c>
      <c r="H3953">
        <f xml:space="preserve"> ROUND(E3953 * VLOOKUP(A3953, Data1!$A:$G, 4, FALSE),0)</f>
        <v>589</v>
      </c>
      <c r="I3953">
        <f xml:space="preserve"> ROUND(E3953 * VLOOKUP(A3953, Data1!$A:$G, 5, FALSE),0)</f>
        <v>47</v>
      </c>
      <c r="J3953">
        <f xml:space="preserve"> ROUND(E3953 * VLOOKUP(A3953, Data1!$A:$G, 6, FALSE),0)</f>
        <v>0</v>
      </c>
    </row>
    <row r="3954" spans="1:10" x14ac:dyDescent="0.25">
      <c r="A3954">
        <v>2019</v>
      </c>
      <c r="B3954" t="str">
        <v>January</v>
      </c>
      <c r="C3954" t="str">
        <v>Highland</v>
      </c>
      <c r="D3954">
        <v>246</v>
      </c>
      <c r="E3954">
        <f>D3954 / VLOOKUP(A3954, Data1!$A:$G, 7, FALSE)</f>
        <v>4.9335178388785275E-3</v>
      </c>
      <c r="F3954">
        <f xml:space="preserve"> ROUND(E3954 * VLOOKUP(A3954, Data1!$A:$G, 2, FALSE),0)</f>
        <v>7</v>
      </c>
      <c r="G3954">
        <f xml:space="preserve"> ROUND(E3954 * VLOOKUP(A3954, Data1!$A:$G,3, FALSE),0)</f>
        <v>100</v>
      </c>
      <c r="H3954">
        <f xml:space="preserve"> ROUND(E3954 * VLOOKUP(A3954, Data1!$A:$G, 4, FALSE),0)</f>
        <v>128</v>
      </c>
      <c r="I3954">
        <f xml:space="preserve"> ROUND(E3954 * VLOOKUP(A3954, Data1!$A:$G, 5, FALSE),0)</f>
        <v>10</v>
      </c>
      <c r="J3954">
        <f xml:space="preserve"> ROUND(E3954 * VLOOKUP(A3954, Data1!$A:$G, 6, FALSE),0)</f>
        <v>0</v>
      </c>
    </row>
    <row r="3955" spans="1:10" x14ac:dyDescent="0.25">
      <c r="A3955">
        <v>2019</v>
      </c>
      <c r="B3955" t="str">
        <v>January</v>
      </c>
      <c r="C3955" t="str">
        <v>Lanarkshire</v>
      </c>
      <c r="D3955">
        <v>642</v>
      </c>
      <c r="E3955">
        <f>D3955 / VLOOKUP(A3955, Data1!$A:$G, 7, FALSE)</f>
        <v>1.2875278262439083E-2</v>
      </c>
      <c r="F3955">
        <f xml:space="preserve"> ROUND(E3955 * VLOOKUP(A3955, Data1!$A:$G, 2, FALSE),0)</f>
        <v>19</v>
      </c>
      <c r="G3955">
        <f xml:space="preserve"> ROUND(E3955 * VLOOKUP(A3955, Data1!$A:$G,3, FALSE),0)</f>
        <v>261</v>
      </c>
      <c r="H3955">
        <f xml:space="preserve"> ROUND(E3955 * VLOOKUP(A3955, Data1!$A:$G, 4, FALSE),0)</f>
        <v>335</v>
      </c>
      <c r="I3955">
        <f xml:space="preserve"> ROUND(E3955 * VLOOKUP(A3955, Data1!$A:$G, 5, FALSE),0)</f>
        <v>27</v>
      </c>
      <c r="J3955">
        <f xml:space="preserve"> ROUND(E3955 * VLOOKUP(A3955, Data1!$A:$G, 6, FALSE),0)</f>
        <v>0</v>
      </c>
    </row>
    <row r="3956" spans="1:10" x14ac:dyDescent="0.25">
      <c r="A3956">
        <v>2019</v>
      </c>
      <c r="B3956" t="str">
        <v>January</v>
      </c>
      <c r="C3956" t="str">
        <v>Lothian</v>
      </c>
      <c r="D3956">
        <v>831</v>
      </c>
      <c r="E3956">
        <f>D3956 / VLOOKUP(A3956, Data1!$A:$G, 7, FALSE)</f>
        <v>1.666566391913844E-2</v>
      </c>
      <c r="F3956">
        <f xml:space="preserve"> ROUND(E3956 * VLOOKUP(A3956, Data1!$A:$G, 2, FALSE),0)</f>
        <v>24</v>
      </c>
      <c r="G3956">
        <f xml:space="preserve"> ROUND(E3956 * VLOOKUP(A3956, Data1!$A:$G,3, FALSE),0)</f>
        <v>338</v>
      </c>
      <c r="H3956">
        <f xml:space="preserve"> ROUND(E3956 * VLOOKUP(A3956, Data1!$A:$G, 4, FALSE),0)</f>
        <v>434</v>
      </c>
      <c r="I3956">
        <f xml:space="preserve"> ROUND(E3956 * VLOOKUP(A3956, Data1!$A:$G, 5, FALSE),0)</f>
        <v>35</v>
      </c>
      <c r="J3956">
        <f xml:space="preserve"> ROUND(E3956 * VLOOKUP(A3956, Data1!$A:$G, 6, FALSE),0)</f>
        <v>0</v>
      </c>
    </row>
    <row r="3957" spans="1:10" x14ac:dyDescent="0.25">
      <c r="A3957">
        <v>2019</v>
      </c>
      <c r="B3957" t="str">
        <v>January</v>
      </c>
      <c r="C3957" t="str">
        <v>Orkney</v>
      </c>
      <c r="D3957">
        <v>19</v>
      </c>
      <c r="E3957">
        <f>D3957 / VLOOKUP(A3957, Data1!$A:$G, 7, FALSE)</f>
        <v>3.8104406072639031E-4</v>
      </c>
      <c r="F3957">
        <f xml:space="preserve"> ROUND(E3957 * VLOOKUP(A3957, Data1!$A:$G, 2, FALSE),0)</f>
        <v>1</v>
      </c>
      <c r="G3957">
        <f xml:space="preserve"> ROUND(E3957 * VLOOKUP(A3957, Data1!$A:$G,3, FALSE),0)</f>
        <v>8</v>
      </c>
      <c r="H3957">
        <f xml:space="preserve"> ROUND(E3957 * VLOOKUP(A3957, Data1!$A:$G, 4, FALSE),0)</f>
        <v>10</v>
      </c>
      <c r="I3957">
        <f xml:space="preserve"> ROUND(E3957 * VLOOKUP(A3957, Data1!$A:$G, 5, FALSE),0)</f>
        <v>1</v>
      </c>
      <c r="J3957">
        <f xml:space="preserve"> ROUND(E3957 * VLOOKUP(A3957, Data1!$A:$G, 6, FALSE),0)</f>
        <v>0</v>
      </c>
    </row>
    <row r="3958" spans="1:10" x14ac:dyDescent="0.25">
      <c r="A3958">
        <v>2019</v>
      </c>
      <c r="B3958" t="str">
        <v>January</v>
      </c>
      <c r="C3958" t="str">
        <v>Scotland</v>
      </c>
      <c r="D3958">
        <v>4833</v>
      </c>
      <c r="E3958">
        <f>D3958 / VLOOKUP(A3958, Data1!$A:$G, 7, FALSE)</f>
        <v>9.6925576078454964E-2</v>
      </c>
      <c r="F3958">
        <f xml:space="preserve"> ROUND(E3958 * VLOOKUP(A3958, Data1!$A:$G, 2, FALSE),0)</f>
        <v>140</v>
      </c>
      <c r="G3958">
        <f xml:space="preserve"> ROUND(E3958 * VLOOKUP(A3958, Data1!$A:$G,3, FALSE),0)</f>
        <v>1966</v>
      </c>
      <c r="H3958">
        <f xml:space="preserve"> ROUND(E3958 * VLOOKUP(A3958, Data1!$A:$G, 4, FALSE),0)</f>
        <v>2524</v>
      </c>
      <c r="I3958">
        <f xml:space="preserve"> ROUND(E3958 * VLOOKUP(A3958, Data1!$A:$G, 5, FALSE),0)</f>
        <v>202</v>
      </c>
      <c r="J3958">
        <f xml:space="preserve"> ROUND(E3958 * VLOOKUP(A3958, Data1!$A:$G, 6, FALSE),0)</f>
        <v>1</v>
      </c>
    </row>
    <row r="3959" spans="1:10" x14ac:dyDescent="0.25">
      <c r="A3959">
        <v>2019</v>
      </c>
      <c r="B3959" t="str">
        <v>January</v>
      </c>
      <c r="C3959" t="str">
        <v>Shetland</v>
      </c>
      <c r="D3959">
        <v>26</v>
      </c>
      <c r="E3959">
        <f>D3959 / VLOOKUP(A3959, Data1!$A:$G, 7, FALSE)</f>
        <v>5.2142871467821829E-4</v>
      </c>
      <c r="F3959">
        <f xml:space="preserve"> ROUND(E3959 * VLOOKUP(A3959, Data1!$A:$G, 2, FALSE),0)</f>
        <v>1</v>
      </c>
      <c r="G3959">
        <f xml:space="preserve"> ROUND(E3959 * VLOOKUP(A3959, Data1!$A:$G,3, FALSE),0)</f>
        <v>11</v>
      </c>
      <c r="H3959">
        <f xml:space="preserve"> ROUND(E3959 * VLOOKUP(A3959, Data1!$A:$G, 4, FALSE),0)</f>
        <v>14</v>
      </c>
      <c r="I3959">
        <f xml:space="preserve"> ROUND(E3959 * VLOOKUP(A3959, Data1!$A:$G, 5, FALSE),0)</f>
        <v>1</v>
      </c>
      <c r="J3959">
        <f xml:space="preserve"> ROUND(E3959 * VLOOKUP(A3959, Data1!$A:$G, 6, FALSE),0)</f>
        <v>0</v>
      </c>
    </row>
    <row r="3960" spans="1:10" x14ac:dyDescent="0.25">
      <c r="A3960">
        <v>2019</v>
      </c>
      <c r="B3960" t="str">
        <v>January</v>
      </c>
      <c r="C3960" t="str">
        <v>Tayside</v>
      </c>
      <c r="D3960">
        <v>333</v>
      </c>
      <c r="E3960">
        <f>D3960 / VLOOKUP(A3960, Data1!$A:$G, 7, FALSE)</f>
        <v>6.6782985379941042E-3</v>
      </c>
      <c r="F3960">
        <f xml:space="preserve"> ROUND(E3960 * VLOOKUP(A3960, Data1!$A:$G, 2, FALSE),0)</f>
        <v>10</v>
      </c>
      <c r="G3960">
        <f xml:space="preserve"> ROUND(E3960 * VLOOKUP(A3960, Data1!$A:$G,3, FALSE),0)</f>
        <v>135</v>
      </c>
      <c r="H3960">
        <f xml:space="preserve"> ROUND(E3960 * VLOOKUP(A3960, Data1!$A:$G, 4, FALSE),0)</f>
        <v>174</v>
      </c>
      <c r="I3960">
        <f xml:space="preserve"> ROUND(E3960 * VLOOKUP(A3960, Data1!$A:$G, 5, FALSE),0)</f>
        <v>14</v>
      </c>
      <c r="J3960">
        <f xml:space="preserve"> ROUND(E3960 * VLOOKUP(A3960, Data1!$A:$G, 6, FALSE),0)</f>
        <v>0</v>
      </c>
    </row>
    <row r="3961" spans="1:10" x14ac:dyDescent="0.25">
      <c r="A3961">
        <v>2019</v>
      </c>
      <c r="B3961" t="str">
        <v>January</v>
      </c>
      <c r="C3961" t="str">
        <v>Western Isles</v>
      </c>
      <c r="D3961">
        <v>16</v>
      </c>
      <c r="E3961">
        <f>D3961 / VLOOKUP(A3961, Data1!$A:$G, 7, FALSE)</f>
        <v>3.2087920903274976E-4</v>
      </c>
      <c r="F3961">
        <f xml:space="preserve"> ROUND(E3961 * VLOOKUP(A3961, Data1!$A:$G, 2, FALSE),0)</f>
        <v>0</v>
      </c>
      <c r="G3961">
        <f xml:space="preserve"> ROUND(E3961 * VLOOKUP(A3961, Data1!$A:$G,3, FALSE),0)</f>
        <v>7</v>
      </c>
      <c r="H3961">
        <f xml:space="preserve"> ROUND(E3961 * VLOOKUP(A3961, Data1!$A:$G, 4, FALSE),0)</f>
        <v>8</v>
      </c>
      <c r="I3961">
        <f xml:space="preserve"> ROUND(E3961 * VLOOKUP(A3961, Data1!$A:$G, 5, FALSE),0)</f>
        <v>1</v>
      </c>
      <c r="J3961">
        <f xml:space="preserve"> ROUND(E3961 * VLOOKUP(A3961, Data1!$A:$G, 6, FALSE),0)</f>
        <v>0</v>
      </c>
    </row>
    <row r="3962" spans="1:10" x14ac:dyDescent="0.25">
      <c r="A3962">
        <v>2020</v>
      </c>
      <c r="B3962" t="str">
        <v>December</v>
      </c>
      <c r="C3962" t="str">
        <v>Ayrshire and Arran</v>
      </c>
      <c r="D3962">
        <v>217</v>
      </c>
      <c r="E3962">
        <f>D3962 / VLOOKUP(A3962, Data1!$A:$G, 7, FALSE)</f>
        <v>4.6358606250934652E-3</v>
      </c>
      <c r="F3962">
        <f xml:space="preserve"> ROUND(E3962 * VLOOKUP(A3962, Data1!$A:$G, 2, FALSE),0)</f>
        <v>6</v>
      </c>
      <c r="G3962">
        <f xml:space="preserve"> ROUND(E3962 * VLOOKUP(A3962, Data1!$A:$G,3, FALSE),0)</f>
        <v>87</v>
      </c>
      <c r="H3962">
        <f xml:space="preserve"> ROUND(E3962 * VLOOKUP(A3962, Data1!$A:$G, 4, FALSE),0)</f>
        <v>114</v>
      </c>
      <c r="I3962">
        <f xml:space="preserve"> ROUND(E3962 * VLOOKUP(A3962, Data1!$A:$G, 5, FALSE),0)</f>
        <v>10</v>
      </c>
      <c r="J3962">
        <f xml:space="preserve"> ROUND(E3962 * VLOOKUP(A3962, Data1!$A:$G, 6, FALSE),0)</f>
        <v>0</v>
      </c>
    </row>
    <row r="3963" spans="1:10" x14ac:dyDescent="0.25">
      <c r="A3963">
        <v>2020</v>
      </c>
      <c r="B3963" t="str">
        <v>December</v>
      </c>
      <c r="C3963" t="str">
        <v>Borders</v>
      </c>
      <c r="D3963">
        <v>59</v>
      </c>
      <c r="E3963">
        <f>D3963 / VLOOKUP(A3963, Data1!$A:$G, 7, FALSE)</f>
        <v>1.2604413681129697E-3</v>
      </c>
      <c r="F3963">
        <f xml:space="preserve"> ROUND(E3963 * VLOOKUP(A3963, Data1!$A:$G, 2, FALSE),0)</f>
        <v>2</v>
      </c>
      <c r="G3963">
        <f xml:space="preserve"> ROUND(E3963 * VLOOKUP(A3963, Data1!$A:$G,3, FALSE),0)</f>
        <v>24</v>
      </c>
      <c r="H3963">
        <f xml:space="preserve"> ROUND(E3963 * VLOOKUP(A3963, Data1!$A:$G, 4, FALSE),0)</f>
        <v>31</v>
      </c>
      <c r="I3963">
        <f xml:space="preserve"> ROUND(E3963 * VLOOKUP(A3963, Data1!$A:$G, 5, FALSE),0)</f>
        <v>3</v>
      </c>
      <c r="J3963">
        <f xml:space="preserve"> ROUND(E3963 * VLOOKUP(A3963, Data1!$A:$G, 6, FALSE),0)</f>
        <v>0</v>
      </c>
    </row>
    <row r="3964" spans="1:10" x14ac:dyDescent="0.25">
      <c r="A3964">
        <v>2020</v>
      </c>
      <c r="B3964" t="str">
        <v>December</v>
      </c>
      <c r="C3964" t="str">
        <v>Dumfries and Galloway</v>
      </c>
      <c r="D3964">
        <v>90</v>
      </c>
      <c r="E3964">
        <f>D3964 / VLOOKUP(A3964, Data1!$A:$G, 7, FALSE)</f>
        <v>1.9227071716977505E-3</v>
      </c>
      <c r="F3964">
        <f xml:space="preserve"> ROUND(E3964 * VLOOKUP(A3964, Data1!$A:$G, 2, FALSE),0)</f>
        <v>2</v>
      </c>
      <c r="G3964">
        <f xml:space="preserve"> ROUND(E3964 * VLOOKUP(A3964, Data1!$A:$G,3, FALSE),0)</f>
        <v>36</v>
      </c>
      <c r="H3964">
        <f xml:space="preserve"> ROUND(E3964 * VLOOKUP(A3964, Data1!$A:$G, 4, FALSE),0)</f>
        <v>47</v>
      </c>
      <c r="I3964">
        <f xml:space="preserve"> ROUND(E3964 * VLOOKUP(A3964, Data1!$A:$G, 5, FALSE),0)</f>
        <v>4</v>
      </c>
      <c r="J3964">
        <f xml:space="preserve"> ROUND(E3964 * VLOOKUP(A3964, Data1!$A:$G, 6, FALSE),0)</f>
        <v>0</v>
      </c>
    </row>
    <row r="3965" spans="1:10" x14ac:dyDescent="0.25">
      <c r="A3965">
        <v>2020</v>
      </c>
      <c r="B3965" t="str">
        <v>December</v>
      </c>
      <c r="C3965" t="str">
        <v>Fife</v>
      </c>
      <c r="D3965">
        <v>215</v>
      </c>
      <c r="E3965">
        <f>D3965 / VLOOKUP(A3965, Data1!$A:$G, 7, FALSE)</f>
        <v>4.5931337990557375E-3</v>
      </c>
      <c r="F3965">
        <f xml:space="preserve"> ROUND(E3965 * VLOOKUP(A3965, Data1!$A:$G, 2, FALSE),0)</f>
        <v>6</v>
      </c>
      <c r="G3965">
        <f xml:space="preserve"> ROUND(E3965 * VLOOKUP(A3965, Data1!$A:$G,3, FALSE),0)</f>
        <v>86</v>
      </c>
      <c r="H3965">
        <f xml:space="preserve"> ROUND(E3965 * VLOOKUP(A3965, Data1!$A:$G, 4, FALSE),0)</f>
        <v>113</v>
      </c>
      <c r="I3965">
        <f xml:space="preserve"> ROUND(E3965 * VLOOKUP(A3965, Data1!$A:$G, 5, FALSE),0)</f>
        <v>9</v>
      </c>
      <c r="J3965">
        <f xml:space="preserve"> ROUND(E3965 * VLOOKUP(A3965, Data1!$A:$G, 6, FALSE),0)</f>
        <v>0</v>
      </c>
    </row>
    <row r="3966" spans="1:10" x14ac:dyDescent="0.25">
      <c r="A3966">
        <v>2020</v>
      </c>
      <c r="B3966" t="str">
        <v>December</v>
      </c>
      <c r="C3966" t="str">
        <v>Forth Valley</v>
      </c>
      <c r="D3966">
        <v>159</v>
      </c>
      <c r="E3966">
        <f>D3966 / VLOOKUP(A3966, Data1!$A:$G, 7, FALSE)</f>
        <v>3.396782669999359E-3</v>
      </c>
      <c r="F3966">
        <f xml:space="preserve"> ROUND(E3966 * VLOOKUP(A3966, Data1!$A:$G, 2, FALSE),0)</f>
        <v>4</v>
      </c>
      <c r="G3966">
        <f xml:space="preserve"> ROUND(E3966 * VLOOKUP(A3966, Data1!$A:$G,3, FALSE),0)</f>
        <v>64</v>
      </c>
      <c r="H3966">
        <f xml:space="preserve"> ROUND(E3966 * VLOOKUP(A3966, Data1!$A:$G, 4, FALSE),0)</f>
        <v>84</v>
      </c>
      <c r="I3966">
        <f xml:space="preserve"> ROUND(E3966 * VLOOKUP(A3966, Data1!$A:$G, 5, FALSE),0)</f>
        <v>7</v>
      </c>
      <c r="J3966">
        <f xml:space="preserve"> ROUND(E3966 * VLOOKUP(A3966, Data1!$A:$G, 6, FALSE),0)</f>
        <v>0</v>
      </c>
    </row>
    <row r="3967" spans="1:10" x14ac:dyDescent="0.25">
      <c r="A3967">
        <v>2020</v>
      </c>
      <c r="B3967" t="str">
        <v>December</v>
      </c>
      <c r="C3967" t="str">
        <v>Grampian</v>
      </c>
      <c r="D3967">
        <v>332</v>
      </c>
      <c r="E3967">
        <f>D3967 / VLOOKUP(A3967, Data1!$A:$G, 7, FALSE)</f>
        <v>7.0926531222628127E-3</v>
      </c>
      <c r="F3967">
        <f xml:space="preserve"> ROUND(E3967 * VLOOKUP(A3967, Data1!$A:$G, 2, FALSE),0)</f>
        <v>9</v>
      </c>
      <c r="G3967">
        <f xml:space="preserve"> ROUND(E3967 * VLOOKUP(A3967, Data1!$A:$G,3, FALSE),0)</f>
        <v>133</v>
      </c>
      <c r="H3967">
        <f xml:space="preserve"> ROUND(E3967 * VLOOKUP(A3967, Data1!$A:$G, 4, FALSE),0)</f>
        <v>175</v>
      </c>
      <c r="I3967">
        <f xml:space="preserve"> ROUND(E3967 * VLOOKUP(A3967, Data1!$A:$G, 5, FALSE),0)</f>
        <v>15</v>
      </c>
      <c r="J3967">
        <f xml:space="preserve"> ROUND(E3967 * VLOOKUP(A3967, Data1!$A:$G, 6, FALSE),0)</f>
        <v>0</v>
      </c>
    </row>
    <row r="3968" spans="1:10" x14ac:dyDescent="0.25">
      <c r="A3968">
        <v>2020</v>
      </c>
      <c r="B3968" t="str">
        <v>December</v>
      </c>
      <c r="C3968" t="str">
        <v>Greater Glasgow and Clyde</v>
      </c>
      <c r="D3968">
        <v>851</v>
      </c>
      <c r="E3968">
        <f>D3968 / VLOOKUP(A3968, Data1!$A:$G, 7, FALSE)</f>
        <v>1.8180264479053174E-2</v>
      </c>
      <c r="F3968">
        <f xml:space="preserve"> ROUND(E3968 * VLOOKUP(A3968, Data1!$A:$G, 2, FALSE),0)</f>
        <v>23</v>
      </c>
      <c r="G3968">
        <f xml:space="preserve"> ROUND(E3968 * VLOOKUP(A3968, Data1!$A:$G,3, FALSE),0)</f>
        <v>341</v>
      </c>
      <c r="H3968">
        <f xml:space="preserve"> ROUND(E3968 * VLOOKUP(A3968, Data1!$A:$G, 4, FALSE),0)</f>
        <v>449</v>
      </c>
      <c r="I3968">
        <f xml:space="preserve"> ROUND(E3968 * VLOOKUP(A3968, Data1!$A:$G, 5, FALSE),0)</f>
        <v>38</v>
      </c>
      <c r="J3968">
        <f xml:space="preserve"> ROUND(E3968 * VLOOKUP(A3968, Data1!$A:$G, 6, FALSE),0)</f>
        <v>0</v>
      </c>
    </row>
    <row r="3969" spans="1:10" x14ac:dyDescent="0.25">
      <c r="A3969">
        <v>2020</v>
      </c>
      <c r="B3969" t="str">
        <v>December</v>
      </c>
      <c r="C3969" t="str">
        <v>Highland</v>
      </c>
      <c r="D3969">
        <v>186</v>
      </c>
      <c r="E3969">
        <f>D3969 / VLOOKUP(A3969, Data1!$A:$G, 7, FALSE)</f>
        <v>3.9735948215086844E-3</v>
      </c>
      <c r="F3969">
        <f xml:space="preserve"> ROUND(E3969 * VLOOKUP(A3969, Data1!$A:$G, 2, FALSE),0)</f>
        <v>5</v>
      </c>
      <c r="G3969">
        <f xml:space="preserve"> ROUND(E3969 * VLOOKUP(A3969, Data1!$A:$G,3, FALSE),0)</f>
        <v>75</v>
      </c>
      <c r="H3969">
        <f xml:space="preserve"> ROUND(E3969 * VLOOKUP(A3969, Data1!$A:$G, 4, FALSE),0)</f>
        <v>98</v>
      </c>
      <c r="I3969">
        <f xml:space="preserve"> ROUND(E3969 * VLOOKUP(A3969, Data1!$A:$G, 5, FALSE),0)</f>
        <v>8</v>
      </c>
      <c r="J3969">
        <f xml:space="preserve"> ROUND(E3969 * VLOOKUP(A3969, Data1!$A:$G, 6, FALSE),0)</f>
        <v>0</v>
      </c>
    </row>
    <row r="3970" spans="1:10" x14ac:dyDescent="0.25">
      <c r="A3970">
        <v>2020</v>
      </c>
      <c r="B3970" t="str">
        <v>December</v>
      </c>
      <c r="C3970" t="str">
        <v>Lanarkshire</v>
      </c>
      <c r="D3970">
        <v>477</v>
      </c>
      <c r="E3970">
        <f>D3970 / VLOOKUP(A3970, Data1!$A:$G, 7, FALSE)</f>
        <v>1.0190348009998077E-2</v>
      </c>
      <c r="F3970">
        <f xml:space="preserve"> ROUND(E3970 * VLOOKUP(A3970, Data1!$A:$G, 2, FALSE),0)</f>
        <v>13</v>
      </c>
      <c r="G3970">
        <f xml:space="preserve"> ROUND(E3970 * VLOOKUP(A3970, Data1!$A:$G,3, FALSE),0)</f>
        <v>191</v>
      </c>
      <c r="H3970">
        <f xml:space="preserve"> ROUND(E3970 * VLOOKUP(A3970, Data1!$A:$G, 4, FALSE),0)</f>
        <v>252</v>
      </c>
      <c r="I3970">
        <f xml:space="preserve"> ROUND(E3970 * VLOOKUP(A3970, Data1!$A:$G, 5, FALSE),0)</f>
        <v>21</v>
      </c>
      <c r="J3970">
        <f xml:space="preserve"> ROUND(E3970 * VLOOKUP(A3970, Data1!$A:$G, 6, FALSE),0)</f>
        <v>0</v>
      </c>
    </row>
    <row r="3971" spans="1:10" x14ac:dyDescent="0.25">
      <c r="A3971">
        <v>2020</v>
      </c>
      <c r="B3971" t="str">
        <v>December</v>
      </c>
      <c r="C3971" t="str">
        <v>Lothian</v>
      </c>
      <c r="D3971">
        <v>639</v>
      </c>
      <c r="E3971">
        <f>D3971 / VLOOKUP(A3971, Data1!$A:$G, 7, FALSE)</f>
        <v>1.3651220919054028E-2</v>
      </c>
      <c r="F3971">
        <f xml:space="preserve"> ROUND(E3971 * VLOOKUP(A3971, Data1!$A:$G, 2, FALSE),0)</f>
        <v>17</v>
      </c>
      <c r="G3971">
        <f xml:space="preserve"> ROUND(E3971 * VLOOKUP(A3971, Data1!$A:$G,3, FALSE),0)</f>
        <v>256</v>
      </c>
      <c r="H3971">
        <f xml:space="preserve"> ROUND(E3971 * VLOOKUP(A3971, Data1!$A:$G, 4, FALSE),0)</f>
        <v>337</v>
      </c>
      <c r="I3971">
        <f xml:space="preserve"> ROUND(E3971 * VLOOKUP(A3971, Data1!$A:$G, 5, FALSE),0)</f>
        <v>28</v>
      </c>
      <c r="J3971">
        <f xml:space="preserve"> ROUND(E3971 * VLOOKUP(A3971, Data1!$A:$G, 6, FALSE),0)</f>
        <v>0</v>
      </c>
    </row>
    <row r="3972" spans="1:10" x14ac:dyDescent="0.25">
      <c r="A3972">
        <v>2020</v>
      </c>
      <c r="B3972" t="str">
        <v>December</v>
      </c>
      <c r="C3972" t="str">
        <v>Orkney</v>
      </c>
      <c r="D3972">
        <v>10</v>
      </c>
      <c r="E3972">
        <f>D3972 / VLOOKUP(A3972, Data1!$A:$G, 7, FALSE)</f>
        <v>2.1363413018863893E-4</v>
      </c>
      <c r="F3972">
        <f xml:space="preserve"> ROUND(E3972 * VLOOKUP(A3972, Data1!$A:$G, 2, FALSE),0)</f>
        <v>0</v>
      </c>
      <c r="G3972">
        <f xml:space="preserve"> ROUND(E3972 * VLOOKUP(A3972, Data1!$A:$G,3, FALSE),0)</f>
        <v>4</v>
      </c>
      <c r="H3972">
        <f xml:space="preserve"> ROUND(E3972 * VLOOKUP(A3972, Data1!$A:$G, 4, FALSE),0)</f>
        <v>5</v>
      </c>
      <c r="I3972">
        <f xml:space="preserve"> ROUND(E3972 * VLOOKUP(A3972, Data1!$A:$G, 5, FALSE),0)</f>
        <v>0</v>
      </c>
      <c r="J3972">
        <f xml:space="preserve"> ROUND(E3972 * VLOOKUP(A3972, Data1!$A:$G, 6, FALSE),0)</f>
        <v>0</v>
      </c>
    </row>
    <row r="3973" spans="1:10" x14ac:dyDescent="0.25">
      <c r="A3973">
        <v>2020</v>
      </c>
      <c r="B3973" t="str">
        <v>December</v>
      </c>
      <c r="C3973" t="str">
        <v>Scotland</v>
      </c>
      <c r="D3973">
        <v>3464</v>
      </c>
      <c r="E3973">
        <f>D3973 / VLOOKUP(A3973, Data1!$A:$G, 7, FALSE)</f>
        <v>7.4002862697344532E-2</v>
      </c>
      <c r="F3973">
        <f xml:space="preserve"> ROUND(E3973 * VLOOKUP(A3973, Data1!$A:$G, 2, FALSE),0)</f>
        <v>95</v>
      </c>
      <c r="G3973">
        <f xml:space="preserve"> ROUND(E3973 * VLOOKUP(A3973, Data1!$A:$G,3, FALSE),0)</f>
        <v>1388</v>
      </c>
      <c r="H3973">
        <f xml:space="preserve"> ROUND(E3973 * VLOOKUP(A3973, Data1!$A:$G, 4, FALSE),0)</f>
        <v>1827</v>
      </c>
      <c r="I3973">
        <f xml:space="preserve"> ROUND(E3973 * VLOOKUP(A3973, Data1!$A:$G, 5, FALSE),0)</f>
        <v>153</v>
      </c>
      <c r="J3973">
        <f xml:space="preserve"> ROUND(E3973 * VLOOKUP(A3973, Data1!$A:$G, 6, FALSE),0)</f>
        <v>1</v>
      </c>
    </row>
    <row r="3974" spans="1:10" x14ac:dyDescent="0.25">
      <c r="A3974">
        <v>2020</v>
      </c>
      <c r="B3974" t="str">
        <v>December</v>
      </c>
      <c r="C3974" t="str">
        <v>Shetland</v>
      </c>
      <c r="D3974">
        <v>8</v>
      </c>
      <c r="E3974">
        <f>D3974 / VLOOKUP(A3974, Data1!$A:$G, 7, FALSE)</f>
        <v>1.7090730415091114E-4</v>
      </c>
      <c r="F3974">
        <f xml:space="preserve"> ROUND(E3974 * VLOOKUP(A3974, Data1!$A:$G, 2, FALSE),0)</f>
        <v>0</v>
      </c>
      <c r="G3974">
        <f xml:space="preserve"> ROUND(E3974 * VLOOKUP(A3974, Data1!$A:$G,3, FALSE),0)</f>
        <v>3</v>
      </c>
      <c r="H3974">
        <f xml:space="preserve"> ROUND(E3974 * VLOOKUP(A3974, Data1!$A:$G, 4, FALSE),0)</f>
        <v>4</v>
      </c>
      <c r="I3974">
        <f xml:space="preserve"> ROUND(E3974 * VLOOKUP(A3974, Data1!$A:$G, 5, FALSE),0)</f>
        <v>0</v>
      </c>
      <c r="J3974">
        <f xml:space="preserve"> ROUND(E3974 * VLOOKUP(A3974, Data1!$A:$G, 6, FALSE),0)</f>
        <v>0</v>
      </c>
    </row>
    <row r="3975" spans="1:10" x14ac:dyDescent="0.25">
      <c r="A3975">
        <v>2020</v>
      </c>
      <c r="B3975" t="str">
        <v>December</v>
      </c>
      <c r="C3975" t="str">
        <v>Tayside</v>
      </c>
      <c r="D3975">
        <v>209</v>
      </c>
      <c r="E3975">
        <f>D3975 / VLOOKUP(A3975, Data1!$A:$G, 7, FALSE)</f>
        <v>4.4649533209425536E-3</v>
      </c>
      <c r="F3975">
        <f xml:space="preserve"> ROUND(E3975 * VLOOKUP(A3975, Data1!$A:$G, 2, FALSE),0)</f>
        <v>6</v>
      </c>
      <c r="G3975">
        <f xml:space="preserve"> ROUND(E3975 * VLOOKUP(A3975, Data1!$A:$G,3, FALSE),0)</f>
        <v>84</v>
      </c>
      <c r="H3975">
        <f xml:space="preserve"> ROUND(E3975 * VLOOKUP(A3975, Data1!$A:$G, 4, FALSE),0)</f>
        <v>110</v>
      </c>
      <c r="I3975">
        <f xml:space="preserve"> ROUND(E3975 * VLOOKUP(A3975, Data1!$A:$G, 5, FALSE),0)</f>
        <v>9</v>
      </c>
      <c r="J3975">
        <f xml:space="preserve"> ROUND(E3975 * VLOOKUP(A3975, Data1!$A:$G, 6, FALSE),0)</f>
        <v>0</v>
      </c>
    </row>
    <row r="3976" spans="1:10" x14ac:dyDescent="0.25">
      <c r="A3976">
        <v>2020</v>
      </c>
      <c r="B3976" t="str">
        <v>December</v>
      </c>
      <c r="C3976" t="str">
        <v>Western Isles</v>
      </c>
      <c r="D3976">
        <v>12</v>
      </c>
      <c r="E3976">
        <f>D3976 / VLOOKUP(A3976, Data1!$A:$G, 7, FALSE)</f>
        <v>2.5636095622636672E-4</v>
      </c>
      <c r="F3976">
        <f xml:space="preserve"> ROUND(E3976 * VLOOKUP(A3976, Data1!$A:$G, 2, FALSE),0)</f>
        <v>0</v>
      </c>
      <c r="G3976">
        <f xml:space="preserve"> ROUND(E3976 * VLOOKUP(A3976, Data1!$A:$G,3, FALSE),0)</f>
        <v>5</v>
      </c>
      <c r="H3976">
        <f xml:space="preserve"> ROUND(E3976 * VLOOKUP(A3976, Data1!$A:$G, 4, FALSE),0)</f>
        <v>6</v>
      </c>
      <c r="I3976">
        <f xml:space="preserve"> ROUND(E3976 * VLOOKUP(A3976, Data1!$A:$G, 5, FALSE),0)</f>
        <v>1</v>
      </c>
      <c r="J3976">
        <f xml:space="preserve"> ROUND(E3976 * VLOOKUP(A3976, Data1!$A:$G, 6, FALSE),0)</f>
        <v>0</v>
      </c>
    </row>
    <row r="3977" spans="1:10" x14ac:dyDescent="0.25">
      <c r="A3977">
        <v>2020</v>
      </c>
      <c r="B3977" t="str">
        <v>November</v>
      </c>
      <c r="C3977" t="str">
        <v>Ayrshire and Arran</v>
      </c>
      <c r="D3977">
        <v>264</v>
      </c>
      <c r="E3977">
        <f>D3977 / VLOOKUP(A3977, Data1!$A:$G, 7, FALSE)</f>
        <v>5.6399410369800682E-3</v>
      </c>
      <c r="F3977">
        <f xml:space="preserve"> ROUND(E3977 * VLOOKUP(A3977, Data1!$A:$G, 2, FALSE),0)</f>
        <v>7</v>
      </c>
      <c r="G3977">
        <f xml:space="preserve"> ROUND(E3977 * VLOOKUP(A3977, Data1!$A:$G,3, FALSE),0)</f>
        <v>106</v>
      </c>
      <c r="H3977">
        <f xml:space="preserve"> ROUND(E3977 * VLOOKUP(A3977, Data1!$A:$G, 4, FALSE),0)</f>
        <v>139</v>
      </c>
      <c r="I3977">
        <f xml:space="preserve"> ROUND(E3977 * VLOOKUP(A3977, Data1!$A:$G, 5, FALSE),0)</f>
        <v>12</v>
      </c>
      <c r="J3977">
        <f xml:space="preserve"> ROUND(E3977 * VLOOKUP(A3977, Data1!$A:$G, 6, FALSE),0)</f>
        <v>0</v>
      </c>
    </row>
    <row r="3978" spans="1:10" x14ac:dyDescent="0.25">
      <c r="A3978">
        <v>2020</v>
      </c>
      <c r="B3978" t="str">
        <v>November</v>
      </c>
      <c r="C3978" t="str">
        <v>Borders</v>
      </c>
      <c r="D3978">
        <v>71</v>
      </c>
      <c r="E3978">
        <f>D3978 / VLOOKUP(A3978, Data1!$A:$G, 7, FALSE)</f>
        <v>1.5168023243393365E-3</v>
      </c>
      <c r="F3978">
        <f xml:space="preserve"> ROUND(E3978 * VLOOKUP(A3978, Data1!$A:$G, 2, FALSE),0)</f>
        <v>2</v>
      </c>
      <c r="G3978">
        <f xml:space="preserve"> ROUND(E3978 * VLOOKUP(A3978, Data1!$A:$G,3, FALSE),0)</f>
        <v>28</v>
      </c>
      <c r="H3978">
        <f xml:space="preserve"> ROUND(E3978 * VLOOKUP(A3978, Data1!$A:$G, 4, FALSE),0)</f>
        <v>37</v>
      </c>
      <c r="I3978">
        <f xml:space="preserve"> ROUND(E3978 * VLOOKUP(A3978, Data1!$A:$G, 5, FALSE),0)</f>
        <v>3</v>
      </c>
      <c r="J3978">
        <f xml:space="preserve"> ROUND(E3978 * VLOOKUP(A3978, Data1!$A:$G, 6, FALSE),0)</f>
        <v>0</v>
      </c>
    </row>
    <row r="3979" spans="1:10" x14ac:dyDescent="0.25">
      <c r="A3979">
        <v>2020</v>
      </c>
      <c r="B3979" t="str">
        <v>November</v>
      </c>
      <c r="C3979" t="str">
        <v>Dumfries and Galloway</v>
      </c>
      <c r="D3979">
        <v>76</v>
      </c>
      <c r="E3979">
        <f>D3979 / VLOOKUP(A3979, Data1!$A:$G, 7, FALSE)</f>
        <v>1.6236193894336559E-3</v>
      </c>
      <c r="F3979">
        <f xml:space="preserve"> ROUND(E3979 * VLOOKUP(A3979, Data1!$A:$G, 2, FALSE),0)</f>
        <v>2</v>
      </c>
      <c r="G3979">
        <f xml:space="preserve"> ROUND(E3979 * VLOOKUP(A3979, Data1!$A:$G,3, FALSE),0)</f>
        <v>30</v>
      </c>
      <c r="H3979">
        <f xml:space="preserve"> ROUND(E3979 * VLOOKUP(A3979, Data1!$A:$G, 4, FALSE),0)</f>
        <v>40</v>
      </c>
      <c r="I3979">
        <f xml:space="preserve"> ROUND(E3979 * VLOOKUP(A3979, Data1!$A:$G, 5, FALSE),0)</f>
        <v>3</v>
      </c>
      <c r="J3979">
        <f xml:space="preserve"> ROUND(E3979 * VLOOKUP(A3979, Data1!$A:$G, 6, FALSE),0)</f>
        <v>0</v>
      </c>
    </row>
    <row r="3980" spans="1:10" x14ac:dyDescent="0.25">
      <c r="A3980">
        <v>2020</v>
      </c>
      <c r="B3980" t="str">
        <v>November</v>
      </c>
      <c r="C3980" t="str">
        <v>Fife</v>
      </c>
      <c r="D3980">
        <v>269</v>
      </c>
      <c r="E3980">
        <f>D3980 / VLOOKUP(A3980, Data1!$A:$G, 7, FALSE)</f>
        <v>5.7467581020743874E-3</v>
      </c>
      <c r="F3980">
        <f xml:space="preserve"> ROUND(E3980 * VLOOKUP(A3980, Data1!$A:$G, 2, FALSE),0)</f>
        <v>7</v>
      </c>
      <c r="G3980">
        <f xml:space="preserve"> ROUND(E3980 * VLOOKUP(A3980, Data1!$A:$G,3, FALSE),0)</f>
        <v>108</v>
      </c>
      <c r="H3980">
        <f xml:space="preserve"> ROUND(E3980 * VLOOKUP(A3980, Data1!$A:$G, 4, FALSE),0)</f>
        <v>142</v>
      </c>
      <c r="I3980">
        <f xml:space="preserve"> ROUND(E3980 * VLOOKUP(A3980, Data1!$A:$G, 5, FALSE),0)</f>
        <v>12</v>
      </c>
      <c r="J3980">
        <f xml:space="preserve"> ROUND(E3980 * VLOOKUP(A3980, Data1!$A:$G, 6, FALSE),0)</f>
        <v>0</v>
      </c>
    </row>
    <row r="3981" spans="1:10" x14ac:dyDescent="0.25">
      <c r="A3981">
        <v>2020</v>
      </c>
      <c r="B3981" t="str">
        <v>November</v>
      </c>
      <c r="C3981" t="str">
        <v>Forth Valley</v>
      </c>
      <c r="D3981">
        <v>263</v>
      </c>
      <c r="E3981">
        <f>D3981 / VLOOKUP(A3981, Data1!$A:$G, 7, FALSE)</f>
        <v>5.6185776239612044E-3</v>
      </c>
      <c r="F3981">
        <f xml:space="preserve"> ROUND(E3981 * VLOOKUP(A3981, Data1!$A:$G, 2, FALSE),0)</f>
        <v>7</v>
      </c>
      <c r="G3981">
        <f xml:space="preserve"> ROUND(E3981 * VLOOKUP(A3981, Data1!$A:$G,3, FALSE),0)</f>
        <v>105</v>
      </c>
      <c r="H3981">
        <f xml:space="preserve"> ROUND(E3981 * VLOOKUP(A3981, Data1!$A:$G, 4, FALSE),0)</f>
        <v>139</v>
      </c>
      <c r="I3981">
        <f xml:space="preserve"> ROUND(E3981 * VLOOKUP(A3981, Data1!$A:$G, 5, FALSE),0)</f>
        <v>12</v>
      </c>
      <c r="J3981">
        <f xml:space="preserve"> ROUND(E3981 * VLOOKUP(A3981, Data1!$A:$G, 6, FALSE),0)</f>
        <v>0</v>
      </c>
    </row>
    <row r="3982" spans="1:10" x14ac:dyDescent="0.25">
      <c r="A3982">
        <v>2020</v>
      </c>
      <c r="B3982" t="str">
        <v>November</v>
      </c>
      <c r="C3982" t="str">
        <v>Grampian</v>
      </c>
      <c r="D3982">
        <v>488</v>
      </c>
      <c r="E3982">
        <f>D3982 / VLOOKUP(A3982, Data1!$A:$G, 7, FALSE)</f>
        <v>1.0425345553205579E-2</v>
      </c>
      <c r="F3982">
        <f xml:space="preserve"> ROUND(E3982 * VLOOKUP(A3982, Data1!$A:$G, 2, FALSE),0)</f>
        <v>13</v>
      </c>
      <c r="G3982">
        <f xml:space="preserve"> ROUND(E3982 * VLOOKUP(A3982, Data1!$A:$G,3, FALSE),0)</f>
        <v>196</v>
      </c>
      <c r="H3982">
        <f xml:space="preserve"> ROUND(E3982 * VLOOKUP(A3982, Data1!$A:$G, 4, FALSE),0)</f>
        <v>257</v>
      </c>
      <c r="I3982">
        <f xml:space="preserve"> ROUND(E3982 * VLOOKUP(A3982, Data1!$A:$G, 5, FALSE),0)</f>
        <v>22</v>
      </c>
      <c r="J3982">
        <f xml:space="preserve"> ROUND(E3982 * VLOOKUP(A3982, Data1!$A:$G, 6, FALSE),0)</f>
        <v>0</v>
      </c>
    </row>
    <row r="3983" spans="1:10" x14ac:dyDescent="0.25">
      <c r="A3983">
        <v>2020</v>
      </c>
      <c r="B3983" t="str">
        <v>November</v>
      </c>
      <c r="C3983" t="str">
        <v>Greater Glasgow and Clyde</v>
      </c>
      <c r="D3983">
        <v>1107</v>
      </c>
      <c r="E3983">
        <f>D3983 / VLOOKUP(A3983, Data1!$A:$G, 7, FALSE)</f>
        <v>2.364929821188233E-2</v>
      </c>
      <c r="F3983">
        <f xml:space="preserve"> ROUND(E3983 * VLOOKUP(A3983, Data1!$A:$G, 2, FALSE),0)</f>
        <v>30</v>
      </c>
      <c r="G3983">
        <f xml:space="preserve"> ROUND(E3983 * VLOOKUP(A3983, Data1!$A:$G,3, FALSE),0)</f>
        <v>444</v>
      </c>
      <c r="H3983">
        <f xml:space="preserve"> ROUND(E3983 * VLOOKUP(A3983, Data1!$A:$G, 4, FALSE),0)</f>
        <v>584</v>
      </c>
      <c r="I3983">
        <f xml:space="preserve"> ROUND(E3983 * VLOOKUP(A3983, Data1!$A:$G, 5, FALSE),0)</f>
        <v>49</v>
      </c>
      <c r="J3983">
        <f xml:space="preserve"> ROUND(E3983 * VLOOKUP(A3983, Data1!$A:$G, 6, FALSE),0)</f>
        <v>0</v>
      </c>
    </row>
    <row r="3984" spans="1:10" x14ac:dyDescent="0.25">
      <c r="A3984">
        <v>2020</v>
      </c>
      <c r="B3984" t="str">
        <v>November</v>
      </c>
      <c r="C3984" t="str">
        <v>Highland</v>
      </c>
      <c r="D3984">
        <v>196</v>
      </c>
      <c r="E3984">
        <f>D3984 / VLOOKUP(A3984, Data1!$A:$G, 7, FALSE)</f>
        <v>4.1872289516973228E-3</v>
      </c>
      <c r="F3984">
        <f xml:space="preserve"> ROUND(E3984 * VLOOKUP(A3984, Data1!$A:$G, 2, FALSE),0)</f>
        <v>5</v>
      </c>
      <c r="G3984">
        <f xml:space="preserve"> ROUND(E3984 * VLOOKUP(A3984, Data1!$A:$G,3, FALSE),0)</f>
        <v>79</v>
      </c>
      <c r="H3984">
        <f xml:space="preserve"> ROUND(E3984 * VLOOKUP(A3984, Data1!$A:$G, 4, FALSE),0)</f>
        <v>103</v>
      </c>
      <c r="I3984">
        <f xml:space="preserve"> ROUND(E3984 * VLOOKUP(A3984, Data1!$A:$G, 5, FALSE),0)</f>
        <v>9</v>
      </c>
      <c r="J3984">
        <f xml:space="preserve"> ROUND(E3984 * VLOOKUP(A3984, Data1!$A:$G, 6, FALSE),0)</f>
        <v>0</v>
      </c>
    </row>
    <row r="3985" spans="1:10" x14ac:dyDescent="0.25">
      <c r="A3985">
        <v>2020</v>
      </c>
      <c r="B3985" t="str">
        <v>November</v>
      </c>
      <c r="C3985" t="str">
        <v>Lanarkshire</v>
      </c>
      <c r="D3985">
        <v>665</v>
      </c>
      <c r="E3985">
        <f>D3985 / VLOOKUP(A3985, Data1!$A:$G, 7, FALSE)</f>
        <v>1.4206669657544489E-2</v>
      </c>
      <c r="F3985">
        <f xml:space="preserve"> ROUND(E3985 * VLOOKUP(A3985, Data1!$A:$G, 2, FALSE),0)</f>
        <v>18</v>
      </c>
      <c r="G3985">
        <f xml:space="preserve"> ROUND(E3985 * VLOOKUP(A3985, Data1!$A:$G,3, FALSE),0)</f>
        <v>267</v>
      </c>
      <c r="H3985">
        <f xml:space="preserve"> ROUND(E3985 * VLOOKUP(A3985, Data1!$A:$G, 4, FALSE),0)</f>
        <v>351</v>
      </c>
      <c r="I3985">
        <f xml:space="preserve"> ROUND(E3985 * VLOOKUP(A3985, Data1!$A:$G, 5, FALSE),0)</f>
        <v>29</v>
      </c>
      <c r="J3985">
        <f xml:space="preserve"> ROUND(E3985 * VLOOKUP(A3985, Data1!$A:$G, 6, FALSE),0)</f>
        <v>0</v>
      </c>
    </row>
    <row r="3986" spans="1:10" x14ac:dyDescent="0.25">
      <c r="A3986">
        <v>2020</v>
      </c>
      <c r="B3986" t="str">
        <v>November</v>
      </c>
      <c r="C3986" t="str">
        <v>Lothian</v>
      </c>
      <c r="D3986">
        <v>786</v>
      </c>
      <c r="E3986">
        <f>D3986 / VLOOKUP(A3986, Data1!$A:$G, 7, FALSE)</f>
        <v>1.6791642632827019E-2</v>
      </c>
      <c r="F3986">
        <f xml:space="preserve"> ROUND(E3986 * VLOOKUP(A3986, Data1!$A:$G, 2, FALSE),0)</f>
        <v>22</v>
      </c>
      <c r="G3986">
        <f xml:space="preserve"> ROUND(E3986 * VLOOKUP(A3986, Data1!$A:$G,3, FALSE),0)</f>
        <v>315</v>
      </c>
      <c r="H3986">
        <f xml:space="preserve"> ROUND(E3986 * VLOOKUP(A3986, Data1!$A:$G, 4, FALSE),0)</f>
        <v>415</v>
      </c>
      <c r="I3986">
        <f xml:space="preserve"> ROUND(E3986 * VLOOKUP(A3986, Data1!$A:$G, 5, FALSE),0)</f>
        <v>35</v>
      </c>
      <c r="J3986">
        <f xml:space="preserve"> ROUND(E3986 * VLOOKUP(A3986, Data1!$A:$G, 6, FALSE),0)</f>
        <v>0</v>
      </c>
    </row>
    <row r="3987" spans="1:10" x14ac:dyDescent="0.25">
      <c r="A3987">
        <v>2020</v>
      </c>
      <c r="B3987" t="str">
        <v>November</v>
      </c>
      <c r="C3987" t="str">
        <v>Orkney</v>
      </c>
      <c r="D3987">
        <v>16</v>
      </c>
      <c r="E3987">
        <f>D3987 / VLOOKUP(A3987, Data1!$A:$G, 7, FALSE)</f>
        <v>3.4181460830182229E-4</v>
      </c>
      <c r="F3987">
        <f xml:space="preserve"> ROUND(E3987 * VLOOKUP(A3987, Data1!$A:$G, 2, FALSE),0)</f>
        <v>0</v>
      </c>
      <c r="G3987">
        <f xml:space="preserve"> ROUND(E3987 * VLOOKUP(A3987, Data1!$A:$G,3, FALSE),0)</f>
        <v>6</v>
      </c>
      <c r="H3987">
        <f xml:space="preserve"> ROUND(E3987 * VLOOKUP(A3987, Data1!$A:$G, 4, FALSE),0)</f>
        <v>8</v>
      </c>
      <c r="I3987">
        <f xml:space="preserve"> ROUND(E3987 * VLOOKUP(A3987, Data1!$A:$G, 5, FALSE),0)</f>
        <v>1</v>
      </c>
      <c r="J3987">
        <f xml:space="preserve"> ROUND(E3987 * VLOOKUP(A3987, Data1!$A:$G, 6, FALSE),0)</f>
        <v>0</v>
      </c>
    </row>
    <row r="3988" spans="1:10" x14ac:dyDescent="0.25">
      <c r="A3988">
        <v>2020</v>
      </c>
      <c r="B3988" t="str">
        <v>November</v>
      </c>
      <c r="C3988" t="str">
        <v>Scotland</v>
      </c>
      <c r="D3988">
        <v>4472</v>
      </c>
      <c r="E3988">
        <f>D3988 / VLOOKUP(A3988, Data1!$A:$G, 7, FALSE)</f>
        <v>9.5537183020359337E-2</v>
      </c>
      <c r="F3988">
        <f xml:space="preserve"> ROUND(E3988 * VLOOKUP(A3988, Data1!$A:$G, 2, FALSE),0)</f>
        <v>122</v>
      </c>
      <c r="G3988">
        <f xml:space="preserve"> ROUND(E3988 * VLOOKUP(A3988, Data1!$A:$G,3, FALSE),0)</f>
        <v>1792</v>
      </c>
      <c r="H3988">
        <f xml:space="preserve"> ROUND(E3988 * VLOOKUP(A3988, Data1!$A:$G, 4, FALSE),0)</f>
        <v>2359</v>
      </c>
      <c r="I3988">
        <f xml:space="preserve"> ROUND(E3988 * VLOOKUP(A3988, Data1!$A:$G, 5, FALSE),0)</f>
        <v>198</v>
      </c>
      <c r="J3988">
        <f xml:space="preserve"> ROUND(E3988 * VLOOKUP(A3988, Data1!$A:$G, 6, FALSE),0)</f>
        <v>1</v>
      </c>
    </row>
    <row r="3989" spans="1:10" x14ac:dyDescent="0.25">
      <c r="A3989">
        <v>2020</v>
      </c>
      <c r="B3989" t="str">
        <v>November</v>
      </c>
      <c r="C3989" t="str">
        <v>Shetland</v>
      </c>
      <c r="D3989">
        <v>10</v>
      </c>
      <c r="E3989">
        <f>D3989 / VLOOKUP(A3989, Data1!$A:$G, 7, FALSE)</f>
        <v>2.1363413018863893E-4</v>
      </c>
      <c r="F3989">
        <f xml:space="preserve"> ROUND(E3989 * VLOOKUP(A3989, Data1!$A:$G, 2, FALSE),0)</f>
        <v>0</v>
      </c>
      <c r="G3989">
        <f xml:space="preserve"> ROUND(E3989 * VLOOKUP(A3989, Data1!$A:$G,3, FALSE),0)</f>
        <v>4</v>
      </c>
      <c r="H3989">
        <f xml:space="preserve"> ROUND(E3989 * VLOOKUP(A3989, Data1!$A:$G, 4, FALSE),0)</f>
        <v>5</v>
      </c>
      <c r="I3989">
        <f xml:space="preserve"> ROUND(E3989 * VLOOKUP(A3989, Data1!$A:$G, 5, FALSE),0)</f>
        <v>0</v>
      </c>
      <c r="J3989">
        <f xml:space="preserve"> ROUND(E3989 * VLOOKUP(A3989, Data1!$A:$G, 6, FALSE),0)</f>
        <v>0</v>
      </c>
    </row>
    <row r="3990" spans="1:10" x14ac:dyDescent="0.25">
      <c r="A3990">
        <v>2020</v>
      </c>
      <c r="B3990" t="str">
        <v>November</v>
      </c>
      <c r="C3990" t="str">
        <v>Tayside</v>
      </c>
      <c r="D3990">
        <v>237</v>
      </c>
      <c r="E3990">
        <f>D3990 / VLOOKUP(A3990, Data1!$A:$G, 7, FALSE)</f>
        <v>5.0631288854707428E-3</v>
      </c>
      <c r="F3990">
        <f xml:space="preserve"> ROUND(E3990 * VLOOKUP(A3990, Data1!$A:$G, 2, FALSE),0)</f>
        <v>6</v>
      </c>
      <c r="G3990">
        <f xml:space="preserve"> ROUND(E3990 * VLOOKUP(A3990, Data1!$A:$G,3, FALSE),0)</f>
        <v>95</v>
      </c>
      <c r="H3990">
        <f xml:space="preserve"> ROUND(E3990 * VLOOKUP(A3990, Data1!$A:$G, 4, FALSE),0)</f>
        <v>125</v>
      </c>
      <c r="I3990">
        <f xml:space="preserve"> ROUND(E3990 * VLOOKUP(A3990, Data1!$A:$G, 5, FALSE),0)</f>
        <v>10</v>
      </c>
      <c r="J3990">
        <f xml:space="preserve"> ROUND(E3990 * VLOOKUP(A3990, Data1!$A:$G, 6, FALSE),0)</f>
        <v>0</v>
      </c>
    </row>
    <row r="3991" spans="1:10" x14ac:dyDescent="0.25">
      <c r="A3991">
        <v>2020</v>
      </c>
      <c r="B3991" t="str">
        <v>November</v>
      </c>
      <c r="C3991" t="str">
        <v>Western Isles</v>
      </c>
      <c r="D3991">
        <v>24</v>
      </c>
      <c r="E3991">
        <f>D3991 / VLOOKUP(A3991, Data1!$A:$G, 7, FALSE)</f>
        <v>5.1272191245273343E-4</v>
      </c>
      <c r="F3991">
        <f xml:space="preserve"> ROUND(E3991 * VLOOKUP(A3991, Data1!$A:$G, 2, FALSE),0)</f>
        <v>1</v>
      </c>
      <c r="G3991">
        <f xml:space="preserve"> ROUND(E3991 * VLOOKUP(A3991, Data1!$A:$G,3, FALSE),0)</f>
        <v>10</v>
      </c>
      <c r="H3991">
        <f xml:space="preserve"> ROUND(E3991 * VLOOKUP(A3991, Data1!$A:$G, 4, FALSE),0)</f>
        <v>13</v>
      </c>
      <c r="I3991">
        <f xml:space="preserve"> ROUND(E3991 * VLOOKUP(A3991, Data1!$A:$G, 5, FALSE),0)</f>
        <v>1</v>
      </c>
      <c r="J3991">
        <f xml:space="preserve"> ROUND(E3991 * VLOOKUP(A3991, Data1!$A:$G, 6, FALSE),0)</f>
        <v>0</v>
      </c>
    </row>
    <row r="3992" spans="1:10" x14ac:dyDescent="0.25">
      <c r="A3992">
        <v>2020</v>
      </c>
      <c r="B3992" t="str">
        <v>October</v>
      </c>
      <c r="C3992" t="str">
        <v>Ayrshire and Arran</v>
      </c>
      <c r="D3992">
        <v>290</v>
      </c>
      <c r="E3992">
        <f>D3992 / VLOOKUP(A3992, Data1!$A:$G, 7, FALSE)</f>
        <v>6.1953897754705289E-3</v>
      </c>
      <c r="F3992">
        <f xml:space="preserve"> ROUND(E3992 * VLOOKUP(A3992, Data1!$A:$G, 2, FALSE),0)</f>
        <v>8</v>
      </c>
      <c r="G3992">
        <f xml:space="preserve"> ROUND(E3992 * VLOOKUP(A3992, Data1!$A:$G,3, FALSE),0)</f>
        <v>116</v>
      </c>
      <c r="H3992">
        <f xml:space="preserve"> ROUND(E3992 * VLOOKUP(A3992, Data1!$A:$G, 4, FALSE),0)</f>
        <v>153</v>
      </c>
      <c r="I3992">
        <f xml:space="preserve"> ROUND(E3992 * VLOOKUP(A3992, Data1!$A:$G, 5, FALSE),0)</f>
        <v>13</v>
      </c>
      <c r="J3992">
        <f xml:space="preserve"> ROUND(E3992 * VLOOKUP(A3992, Data1!$A:$G, 6, FALSE),0)</f>
        <v>0</v>
      </c>
    </row>
    <row r="3993" spans="1:10" x14ac:dyDescent="0.25">
      <c r="A3993">
        <v>2020</v>
      </c>
      <c r="B3993" t="str">
        <v>October</v>
      </c>
      <c r="C3993" t="str">
        <v>Borders</v>
      </c>
      <c r="D3993">
        <v>75</v>
      </c>
      <c r="E3993">
        <f>D3993 / VLOOKUP(A3993, Data1!$A:$G, 7, FALSE)</f>
        <v>1.602255976414792E-3</v>
      </c>
      <c r="F3993">
        <f xml:space="preserve"> ROUND(E3993 * VLOOKUP(A3993, Data1!$A:$G, 2, FALSE),0)</f>
        <v>2</v>
      </c>
      <c r="G3993">
        <f xml:space="preserve"> ROUND(E3993 * VLOOKUP(A3993, Data1!$A:$G,3, FALSE),0)</f>
        <v>30</v>
      </c>
      <c r="H3993">
        <f xml:space="preserve"> ROUND(E3993 * VLOOKUP(A3993, Data1!$A:$G, 4, FALSE),0)</f>
        <v>40</v>
      </c>
      <c r="I3993">
        <f xml:space="preserve"> ROUND(E3993 * VLOOKUP(A3993, Data1!$A:$G, 5, FALSE),0)</f>
        <v>3</v>
      </c>
      <c r="J3993">
        <f xml:space="preserve"> ROUND(E3993 * VLOOKUP(A3993, Data1!$A:$G, 6, FALSE),0)</f>
        <v>0</v>
      </c>
    </row>
    <row r="3994" spans="1:10" x14ac:dyDescent="0.25">
      <c r="A3994">
        <v>2020</v>
      </c>
      <c r="B3994" t="str">
        <v>October</v>
      </c>
      <c r="C3994" t="str">
        <v>Dumfries and Galloway</v>
      </c>
      <c r="D3994">
        <v>116</v>
      </c>
      <c r="E3994">
        <f>D3994 / VLOOKUP(A3994, Data1!$A:$G, 7, FALSE)</f>
        <v>2.4781559101882118E-3</v>
      </c>
      <c r="F3994">
        <f xml:space="preserve"> ROUND(E3994 * VLOOKUP(A3994, Data1!$A:$G, 2, FALSE),0)</f>
        <v>3</v>
      </c>
      <c r="G3994">
        <f xml:space="preserve"> ROUND(E3994 * VLOOKUP(A3994, Data1!$A:$G,3, FALSE),0)</f>
        <v>46</v>
      </c>
      <c r="H3994">
        <f xml:space="preserve"> ROUND(E3994 * VLOOKUP(A3994, Data1!$A:$G, 4, FALSE),0)</f>
        <v>61</v>
      </c>
      <c r="I3994">
        <f xml:space="preserve"> ROUND(E3994 * VLOOKUP(A3994, Data1!$A:$G, 5, FALSE),0)</f>
        <v>5</v>
      </c>
      <c r="J3994">
        <f xml:space="preserve"> ROUND(E3994 * VLOOKUP(A3994, Data1!$A:$G, 6, FALSE),0)</f>
        <v>0</v>
      </c>
    </row>
    <row r="3995" spans="1:10" x14ac:dyDescent="0.25">
      <c r="A3995">
        <v>2020</v>
      </c>
      <c r="B3995" t="str">
        <v>October</v>
      </c>
      <c r="C3995" t="str">
        <v>Fife</v>
      </c>
      <c r="D3995">
        <v>287</v>
      </c>
      <c r="E3995">
        <f>D3995 / VLOOKUP(A3995, Data1!$A:$G, 7, FALSE)</f>
        <v>6.1312995364139374E-3</v>
      </c>
      <c r="F3995">
        <f xml:space="preserve"> ROUND(E3995 * VLOOKUP(A3995, Data1!$A:$G, 2, FALSE),0)</f>
        <v>8</v>
      </c>
      <c r="G3995">
        <f xml:space="preserve"> ROUND(E3995 * VLOOKUP(A3995, Data1!$A:$G,3, FALSE),0)</f>
        <v>115</v>
      </c>
      <c r="H3995">
        <f xml:space="preserve"> ROUND(E3995 * VLOOKUP(A3995, Data1!$A:$G, 4, FALSE),0)</f>
        <v>151</v>
      </c>
      <c r="I3995">
        <f xml:space="preserve"> ROUND(E3995 * VLOOKUP(A3995, Data1!$A:$G, 5, FALSE),0)</f>
        <v>13</v>
      </c>
      <c r="J3995">
        <f xml:space="preserve"> ROUND(E3995 * VLOOKUP(A3995, Data1!$A:$G, 6, FALSE),0)</f>
        <v>0</v>
      </c>
    </row>
    <row r="3996" spans="1:10" x14ac:dyDescent="0.25">
      <c r="A3996">
        <v>2020</v>
      </c>
      <c r="B3996" t="str">
        <v>October</v>
      </c>
      <c r="C3996" t="str">
        <v>Forth Valley</v>
      </c>
      <c r="D3996">
        <v>271</v>
      </c>
      <c r="E3996">
        <f>D3996 / VLOOKUP(A3996, Data1!$A:$G, 7, FALSE)</f>
        <v>5.7894849281121151E-3</v>
      </c>
      <c r="F3996">
        <f xml:space="preserve"> ROUND(E3996 * VLOOKUP(A3996, Data1!$A:$G, 2, FALSE),0)</f>
        <v>7</v>
      </c>
      <c r="G3996">
        <f xml:space="preserve"> ROUND(E3996 * VLOOKUP(A3996, Data1!$A:$G,3, FALSE),0)</f>
        <v>109</v>
      </c>
      <c r="H3996">
        <f xml:space="preserve"> ROUND(E3996 * VLOOKUP(A3996, Data1!$A:$G, 4, FALSE),0)</f>
        <v>143</v>
      </c>
      <c r="I3996">
        <f xml:space="preserve"> ROUND(E3996 * VLOOKUP(A3996, Data1!$A:$G, 5, FALSE),0)</f>
        <v>12</v>
      </c>
      <c r="J3996">
        <f xml:space="preserve"> ROUND(E3996 * VLOOKUP(A3996, Data1!$A:$G, 6, FALSE),0)</f>
        <v>0</v>
      </c>
    </row>
    <row r="3997" spans="1:10" x14ac:dyDescent="0.25">
      <c r="A3997">
        <v>2020</v>
      </c>
      <c r="B3997" t="str">
        <v>October</v>
      </c>
      <c r="C3997" t="str">
        <v>Grampian</v>
      </c>
      <c r="D3997">
        <v>643</v>
      </c>
      <c r="E3997">
        <f>D3997 / VLOOKUP(A3997, Data1!$A:$G, 7, FALSE)</f>
        <v>1.3736674571129483E-2</v>
      </c>
      <c r="F3997">
        <f xml:space="preserve"> ROUND(E3997 * VLOOKUP(A3997, Data1!$A:$G, 2, FALSE),0)</f>
        <v>18</v>
      </c>
      <c r="G3997">
        <f xml:space="preserve"> ROUND(E3997 * VLOOKUP(A3997, Data1!$A:$G,3, FALSE),0)</f>
        <v>258</v>
      </c>
      <c r="H3997">
        <f xml:space="preserve"> ROUND(E3997 * VLOOKUP(A3997, Data1!$A:$G, 4, FALSE),0)</f>
        <v>339</v>
      </c>
      <c r="I3997">
        <f xml:space="preserve"> ROUND(E3997 * VLOOKUP(A3997, Data1!$A:$G, 5, FALSE),0)</f>
        <v>28</v>
      </c>
      <c r="J3997">
        <f xml:space="preserve"> ROUND(E3997 * VLOOKUP(A3997, Data1!$A:$G, 6, FALSE),0)</f>
        <v>0</v>
      </c>
    </row>
    <row r="3998" spans="1:10" x14ac:dyDescent="0.25">
      <c r="A3998">
        <v>2020</v>
      </c>
      <c r="B3998" t="str">
        <v>October</v>
      </c>
      <c r="C3998" t="str">
        <v>Greater Glasgow and Clyde</v>
      </c>
      <c r="D3998">
        <v>1364</v>
      </c>
      <c r="E3998">
        <f>D3998 / VLOOKUP(A3998, Data1!$A:$G, 7, FALSE)</f>
        <v>2.9139695357730352E-2</v>
      </c>
      <c r="F3998">
        <f xml:space="preserve"> ROUND(E3998 * VLOOKUP(A3998, Data1!$A:$G, 2, FALSE),0)</f>
        <v>37</v>
      </c>
      <c r="G3998">
        <f xml:space="preserve"> ROUND(E3998 * VLOOKUP(A3998, Data1!$A:$G,3, FALSE),0)</f>
        <v>547</v>
      </c>
      <c r="H3998">
        <f xml:space="preserve"> ROUND(E3998 * VLOOKUP(A3998, Data1!$A:$G, 4, FALSE),0)</f>
        <v>720</v>
      </c>
      <c r="I3998">
        <f xml:space="preserve"> ROUND(E3998 * VLOOKUP(A3998, Data1!$A:$G, 5, FALSE),0)</f>
        <v>60</v>
      </c>
      <c r="J3998">
        <f xml:space="preserve"> ROUND(E3998 * VLOOKUP(A3998, Data1!$A:$G, 6, FALSE),0)</f>
        <v>0</v>
      </c>
    </row>
    <row r="3999" spans="1:10" x14ac:dyDescent="0.25">
      <c r="A3999">
        <v>2020</v>
      </c>
      <c r="B3999" t="str">
        <v>October</v>
      </c>
      <c r="C3999" t="str">
        <v>Highland</v>
      </c>
      <c r="D3999">
        <v>224</v>
      </c>
      <c r="E3999">
        <f>D3999 / VLOOKUP(A3999, Data1!$A:$G, 7, FALSE)</f>
        <v>4.785404516225512E-3</v>
      </c>
      <c r="F3999">
        <f xml:space="preserve"> ROUND(E3999 * VLOOKUP(A3999, Data1!$A:$G, 2, FALSE),0)</f>
        <v>6</v>
      </c>
      <c r="G3999">
        <f xml:space="preserve"> ROUND(E3999 * VLOOKUP(A3999, Data1!$A:$G,3, FALSE),0)</f>
        <v>90</v>
      </c>
      <c r="H3999">
        <f xml:space="preserve"> ROUND(E3999 * VLOOKUP(A3999, Data1!$A:$G, 4, FALSE),0)</f>
        <v>118</v>
      </c>
      <c r="I3999">
        <f xml:space="preserve"> ROUND(E3999 * VLOOKUP(A3999, Data1!$A:$G, 5, FALSE),0)</f>
        <v>10</v>
      </c>
      <c r="J3999">
        <f xml:space="preserve"> ROUND(E3999 * VLOOKUP(A3999, Data1!$A:$G, 6, FALSE),0)</f>
        <v>0</v>
      </c>
    </row>
    <row r="4000" spans="1:10" x14ac:dyDescent="0.25">
      <c r="A4000">
        <v>2020</v>
      </c>
      <c r="B4000" t="str">
        <v>October</v>
      </c>
      <c r="C4000" t="str">
        <v>Lanarkshire</v>
      </c>
      <c r="D4000">
        <v>763</v>
      </c>
      <c r="E4000">
        <f>D4000 / VLOOKUP(A4000, Data1!$A:$G, 7, FALSE)</f>
        <v>1.6300284133393152E-2</v>
      </c>
      <c r="F4000">
        <f xml:space="preserve"> ROUND(E4000 * VLOOKUP(A4000, Data1!$A:$G, 2, FALSE),0)</f>
        <v>21</v>
      </c>
      <c r="G4000">
        <f xml:space="preserve"> ROUND(E4000 * VLOOKUP(A4000, Data1!$A:$G,3, FALSE),0)</f>
        <v>306</v>
      </c>
      <c r="H4000">
        <f xml:space="preserve"> ROUND(E4000 * VLOOKUP(A4000, Data1!$A:$G, 4, FALSE),0)</f>
        <v>403</v>
      </c>
      <c r="I4000">
        <f xml:space="preserve"> ROUND(E4000 * VLOOKUP(A4000, Data1!$A:$G, 5, FALSE),0)</f>
        <v>34</v>
      </c>
      <c r="J4000">
        <f xml:space="preserve"> ROUND(E4000 * VLOOKUP(A4000, Data1!$A:$G, 6, FALSE),0)</f>
        <v>0</v>
      </c>
    </row>
    <row r="4001" spans="1:10" x14ac:dyDescent="0.25">
      <c r="A4001">
        <v>2020</v>
      </c>
      <c r="B4001" t="str">
        <v>October</v>
      </c>
      <c r="C4001" t="str">
        <v>Lothian</v>
      </c>
      <c r="D4001">
        <v>951</v>
      </c>
      <c r="E4001">
        <f>D4001 / VLOOKUP(A4001, Data1!$A:$G, 7, FALSE)</f>
        <v>2.0316605780939564E-2</v>
      </c>
      <c r="F4001">
        <f xml:space="preserve"> ROUND(E4001 * VLOOKUP(A4001, Data1!$A:$G, 2, FALSE),0)</f>
        <v>26</v>
      </c>
      <c r="G4001">
        <f xml:space="preserve"> ROUND(E4001 * VLOOKUP(A4001, Data1!$A:$G,3, FALSE),0)</f>
        <v>381</v>
      </c>
      <c r="H4001">
        <f xml:space="preserve"> ROUND(E4001 * VLOOKUP(A4001, Data1!$A:$G, 4, FALSE),0)</f>
        <v>502</v>
      </c>
      <c r="I4001">
        <f xml:space="preserve"> ROUND(E4001 * VLOOKUP(A4001, Data1!$A:$G, 5, FALSE),0)</f>
        <v>42</v>
      </c>
      <c r="J4001">
        <f xml:space="preserve"> ROUND(E4001 * VLOOKUP(A4001, Data1!$A:$G, 6, FALSE),0)</f>
        <v>0</v>
      </c>
    </row>
    <row r="4002" spans="1:10" x14ac:dyDescent="0.25">
      <c r="A4002">
        <v>2020</v>
      </c>
      <c r="B4002" t="str">
        <v>October</v>
      </c>
      <c r="C4002" t="str">
        <v>Orkney</v>
      </c>
      <c r="D4002">
        <v>14</v>
      </c>
      <c r="E4002">
        <f>D4002 / VLOOKUP(A4002, Data1!$A:$G, 7, FALSE)</f>
        <v>2.990877822640945E-4</v>
      </c>
      <c r="F4002">
        <f xml:space="preserve"> ROUND(E4002 * VLOOKUP(A4002, Data1!$A:$G, 2, FALSE),0)</f>
        <v>0</v>
      </c>
      <c r="G4002">
        <f xml:space="preserve"> ROUND(E4002 * VLOOKUP(A4002, Data1!$A:$G,3, FALSE),0)</f>
        <v>6</v>
      </c>
      <c r="H4002">
        <f xml:space="preserve"> ROUND(E4002 * VLOOKUP(A4002, Data1!$A:$G, 4, FALSE),0)</f>
        <v>7</v>
      </c>
      <c r="I4002">
        <f xml:space="preserve"> ROUND(E4002 * VLOOKUP(A4002, Data1!$A:$G, 5, FALSE),0)</f>
        <v>1</v>
      </c>
      <c r="J4002">
        <f xml:space="preserve"> ROUND(E4002 * VLOOKUP(A4002, Data1!$A:$G, 6, FALSE),0)</f>
        <v>0</v>
      </c>
    </row>
    <row r="4003" spans="1:10" x14ac:dyDescent="0.25">
      <c r="A4003">
        <v>2020</v>
      </c>
      <c r="B4003" t="str">
        <v>October</v>
      </c>
      <c r="C4003" t="str">
        <v>Scotland</v>
      </c>
      <c r="D4003">
        <v>5331</v>
      </c>
      <c r="E4003">
        <f>D4003 / VLOOKUP(A4003, Data1!$A:$G, 7, FALSE)</f>
        <v>0.11388835480356342</v>
      </c>
      <c r="F4003">
        <f xml:space="preserve"> ROUND(E4003 * VLOOKUP(A4003, Data1!$A:$G, 2, FALSE),0)</f>
        <v>146</v>
      </c>
      <c r="G4003">
        <f xml:space="preserve"> ROUND(E4003 * VLOOKUP(A4003, Data1!$A:$G,3, FALSE),0)</f>
        <v>2136</v>
      </c>
      <c r="H4003">
        <f xml:space="preserve"> ROUND(E4003 * VLOOKUP(A4003, Data1!$A:$G, 4, FALSE),0)</f>
        <v>2812</v>
      </c>
      <c r="I4003">
        <f xml:space="preserve"> ROUND(E4003 * VLOOKUP(A4003, Data1!$A:$G, 5, FALSE),0)</f>
        <v>236</v>
      </c>
      <c r="J4003">
        <f xml:space="preserve"> ROUND(E4003 * VLOOKUP(A4003, Data1!$A:$G, 6, FALSE),0)</f>
        <v>1</v>
      </c>
    </row>
    <row r="4004" spans="1:10" x14ac:dyDescent="0.25">
      <c r="A4004">
        <v>2020</v>
      </c>
      <c r="B4004" t="str">
        <v>October</v>
      </c>
      <c r="C4004" t="str">
        <v>Shetland</v>
      </c>
      <c r="D4004">
        <v>13</v>
      </c>
      <c r="E4004">
        <f>D4004 / VLOOKUP(A4004, Data1!$A:$G, 7, FALSE)</f>
        <v>2.7772436924523061E-4</v>
      </c>
      <c r="F4004">
        <f xml:space="preserve"> ROUND(E4004 * VLOOKUP(A4004, Data1!$A:$G, 2, FALSE),0)</f>
        <v>0</v>
      </c>
      <c r="G4004">
        <f xml:space="preserve"> ROUND(E4004 * VLOOKUP(A4004, Data1!$A:$G,3, FALSE),0)</f>
        <v>5</v>
      </c>
      <c r="H4004">
        <f xml:space="preserve"> ROUND(E4004 * VLOOKUP(A4004, Data1!$A:$G, 4, FALSE),0)</f>
        <v>7</v>
      </c>
      <c r="I4004">
        <f xml:space="preserve"> ROUND(E4004 * VLOOKUP(A4004, Data1!$A:$G, 5, FALSE),0)</f>
        <v>1</v>
      </c>
      <c r="J4004">
        <f xml:space="preserve"> ROUND(E4004 * VLOOKUP(A4004, Data1!$A:$G, 6, FALSE),0)</f>
        <v>0</v>
      </c>
    </row>
    <row r="4005" spans="1:10" x14ac:dyDescent="0.25">
      <c r="A4005">
        <v>2020</v>
      </c>
      <c r="B4005" t="str">
        <v>October</v>
      </c>
      <c r="C4005" t="str">
        <v>Tayside</v>
      </c>
      <c r="D4005">
        <v>305</v>
      </c>
      <c r="E4005">
        <f>D4005 / VLOOKUP(A4005, Data1!$A:$G, 7, FALSE)</f>
        <v>6.5158409707534873E-3</v>
      </c>
      <c r="F4005">
        <f xml:space="preserve"> ROUND(E4005 * VLOOKUP(A4005, Data1!$A:$G, 2, FALSE),0)</f>
        <v>8</v>
      </c>
      <c r="G4005">
        <f xml:space="preserve"> ROUND(E4005 * VLOOKUP(A4005, Data1!$A:$G,3, FALSE),0)</f>
        <v>122</v>
      </c>
      <c r="H4005">
        <f xml:space="preserve"> ROUND(E4005 * VLOOKUP(A4005, Data1!$A:$G, 4, FALSE),0)</f>
        <v>161</v>
      </c>
      <c r="I4005">
        <f xml:space="preserve"> ROUND(E4005 * VLOOKUP(A4005, Data1!$A:$G, 5, FALSE),0)</f>
        <v>13</v>
      </c>
      <c r="J4005">
        <f xml:space="preserve"> ROUND(E4005 * VLOOKUP(A4005, Data1!$A:$G, 6, FALSE),0)</f>
        <v>0</v>
      </c>
    </row>
    <row r="4006" spans="1:10" x14ac:dyDescent="0.25">
      <c r="A4006">
        <v>2020</v>
      </c>
      <c r="B4006" t="str">
        <v>October</v>
      </c>
      <c r="C4006" t="str">
        <v>Western Isles</v>
      </c>
      <c r="D4006">
        <v>15</v>
      </c>
      <c r="E4006">
        <f>D4006 / VLOOKUP(A4006, Data1!$A:$G, 7, FALSE)</f>
        <v>3.204511952829584E-4</v>
      </c>
      <c r="F4006">
        <f xml:space="preserve"> ROUND(E4006 * VLOOKUP(A4006, Data1!$A:$G, 2, FALSE),0)</f>
        <v>0</v>
      </c>
      <c r="G4006">
        <f xml:space="preserve"> ROUND(E4006 * VLOOKUP(A4006, Data1!$A:$G,3, FALSE),0)</f>
        <v>6</v>
      </c>
      <c r="H4006">
        <f xml:space="preserve"> ROUND(E4006 * VLOOKUP(A4006, Data1!$A:$G, 4, FALSE),0)</f>
        <v>8</v>
      </c>
      <c r="I4006">
        <f xml:space="preserve"> ROUND(E4006 * VLOOKUP(A4006, Data1!$A:$G, 5, FALSE),0)</f>
        <v>1</v>
      </c>
      <c r="J4006">
        <f xml:space="preserve"> ROUND(E4006 * VLOOKUP(A4006, Data1!$A:$G, 6, FALSE),0)</f>
        <v>0</v>
      </c>
    </row>
    <row r="4007" spans="1:10" x14ac:dyDescent="0.25">
      <c r="A4007">
        <v>2020</v>
      </c>
      <c r="B4007" t="str">
        <v>September</v>
      </c>
      <c r="C4007" t="str">
        <v>Ayrshire and Arran</v>
      </c>
      <c r="D4007">
        <v>366</v>
      </c>
      <c r="E4007">
        <f>D4007 / VLOOKUP(A4007, Data1!$A:$G, 7, FALSE)</f>
        <v>7.8190091649041858E-3</v>
      </c>
      <c r="F4007">
        <f xml:space="preserve"> ROUND(E4007 * VLOOKUP(A4007, Data1!$A:$G, 2, FALSE),0)</f>
        <v>10</v>
      </c>
      <c r="G4007">
        <f xml:space="preserve"> ROUND(E4007 * VLOOKUP(A4007, Data1!$A:$G,3, FALSE),0)</f>
        <v>147</v>
      </c>
      <c r="H4007">
        <f xml:space="preserve"> ROUND(E4007 * VLOOKUP(A4007, Data1!$A:$G, 4, FALSE),0)</f>
        <v>193</v>
      </c>
      <c r="I4007">
        <f xml:space="preserve"> ROUND(E4007 * VLOOKUP(A4007, Data1!$A:$G, 5, FALSE),0)</f>
        <v>16</v>
      </c>
      <c r="J4007">
        <f xml:space="preserve"> ROUND(E4007 * VLOOKUP(A4007, Data1!$A:$G, 6, FALSE),0)</f>
        <v>0</v>
      </c>
    </row>
    <row r="4008" spans="1:10" x14ac:dyDescent="0.25">
      <c r="A4008">
        <v>2020</v>
      </c>
      <c r="B4008" t="str">
        <v>September</v>
      </c>
      <c r="C4008" t="str">
        <v>Borders</v>
      </c>
      <c r="D4008">
        <v>127</v>
      </c>
      <c r="E4008">
        <f>D4008 / VLOOKUP(A4008, Data1!$A:$G, 7, FALSE)</f>
        <v>2.7131534533957145E-3</v>
      </c>
      <c r="F4008">
        <f xml:space="preserve"> ROUND(E4008 * VLOOKUP(A4008, Data1!$A:$G, 2, FALSE),0)</f>
        <v>3</v>
      </c>
      <c r="G4008">
        <f xml:space="preserve"> ROUND(E4008 * VLOOKUP(A4008, Data1!$A:$G,3, FALSE),0)</f>
        <v>51</v>
      </c>
      <c r="H4008">
        <f xml:space="preserve"> ROUND(E4008 * VLOOKUP(A4008, Data1!$A:$G, 4, FALSE),0)</f>
        <v>67</v>
      </c>
      <c r="I4008">
        <f xml:space="preserve"> ROUND(E4008 * VLOOKUP(A4008, Data1!$A:$G, 5, FALSE),0)</f>
        <v>6</v>
      </c>
      <c r="J4008">
        <f xml:space="preserve"> ROUND(E4008 * VLOOKUP(A4008, Data1!$A:$G, 6, FALSE),0)</f>
        <v>0</v>
      </c>
    </row>
    <row r="4009" spans="1:10" x14ac:dyDescent="0.25">
      <c r="A4009">
        <v>2020</v>
      </c>
      <c r="B4009" t="str">
        <v>September</v>
      </c>
      <c r="C4009" t="str">
        <v>Dumfries and Galloway</v>
      </c>
      <c r="D4009">
        <v>104</v>
      </c>
      <c r="E4009">
        <f>D4009 / VLOOKUP(A4009, Data1!$A:$G, 7, FALSE)</f>
        <v>2.2217949539618449E-3</v>
      </c>
      <c r="F4009">
        <f xml:space="preserve"> ROUND(E4009 * VLOOKUP(A4009, Data1!$A:$G, 2, FALSE),0)</f>
        <v>3</v>
      </c>
      <c r="G4009">
        <f xml:space="preserve"> ROUND(E4009 * VLOOKUP(A4009, Data1!$A:$G,3, FALSE),0)</f>
        <v>42</v>
      </c>
      <c r="H4009">
        <f xml:space="preserve"> ROUND(E4009 * VLOOKUP(A4009, Data1!$A:$G, 4, FALSE),0)</f>
        <v>55</v>
      </c>
      <c r="I4009">
        <f xml:space="preserve"> ROUND(E4009 * VLOOKUP(A4009, Data1!$A:$G, 5, FALSE),0)</f>
        <v>5</v>
      </c>
      <c r="J4009">
        <f xml:space="preserve"> ROUND(E4009 * VLOOKUP(A4009, Data1!$A:$G, 6, FALSE),0)</f>
        <v>0</v>
      </c>
    </row>
    <row r="4010" spans="1:10" x14ac:dyDescent="0.25">
      <c r="A4010">
        <v>2020</v>
      </c>
      <c r="B4010" t="str">
        <v>September</v>
      </c>
      <c r="C4010" t="str">
        <v>Fife</v>
      </c>
      <c r="D4010">
        <v>442</v>
      </c>
      <c r="E4010">
        <f>D4010 / VLOOKUP(A4010, Data1!$A:$G, 7, FALSE)</f>
        <v>9.442628554337841E-3</v>
      </c>
      <c r="F4010">
        <f xml:space="preserve"> ROUND(E4010 * VLOOKUP(A4010, Data1!$A:$G, 2, FALSE),0)</f>
        <v>12</v>
      </c>
      <c r="G4010">
        <f xml:space="preserve"> ROUND(E4010 * VLOOKUP(A4010, Data1!$A:$G,3, FALSE),0)</f>
        <v>177</v>
      </c>
      <c r="H4010">
        <f xml:space="preserve"> ROUND(E4010 * VLOOKUP(A4010, Data1!$A:$G, 4, FALSE),0)</f>
        <v>233</v>
      </c>
      <c r="I4010">
        <f xml:space="preserve"> ROUND(E4010 * VLOOKUP(A4010, Data1!$A:$G, 5, FALSE),0)</f>
        <v>20</v>
      </c>
      <c r="J4010">
        <f xml:space="preserve"> ROUND(E4010 * VLOOKUP(A4010, Data1!$A:$G, 6, FALSE),0)</f>
        <v>0</v>
      </c>
    </row>
    <row r="4011" spans="1:10" x14ac:dyDescent="0.25">
      <c r="A4011">
        <v>2020</v>
      </c>
      <c r="B4011" t="str">
        <v>September</v>
      </c>
      <c r="C4011" t="str">
        <v>Forth Valley</v>
      </c>
      <c r="D4011">
        <v>307</v>
      </c>
      <c r="E4011">
        <f>D4011 / VLOOKUP(A4011, Data1!$A:$G, 7, FALSE)</f>
        <v>6.558567796791215E-3</v>
      </c>
      <c r="F4011">
        <f xml:space="preserve"> ROUND(E4011 * VLOOKUP(A4011, Data1!$A:$G, 2, FALSE),0)</f>
        <v>8</v>
      </c>
      <c r="G4011">
        <f xml:space="preserve"> ROUND(E4011 * VLOOKUP(A4011, Data1!$A:$G,3, FALSE),0)</f>
        <v>123</v>
      </c>
      <c r="H4011">
        <f xml:space="preserve"> ROUND(E4011 * VLOOKUP(A4011, Data1!$A:$G, 4, FALSE),0)</f>
        <v>162</v>
      </c>
      <c r="I4011">
        <f xml:space="preserve"> ROUND(E4011 * VLOOKUP(A4011, Data1!$A:$G, 5, FALSE),0)</f>
        <v>14</v>
      </c>
      <c r="J4011">
        <f xml:space="preserve"> ROUND(E4011 * VLOOKUP(A4011, Data1!$A:$G, 6, FALSE),0)</f>
        <v>0</v>
      </c>
    </row>
    <row r="4012" spans="1:10" x14ac:dyDescent="0.25">
      <c r="A4012">
        <v>2020</v>
      </c>
      <c r="B4012" t="str">
        <v>September</v>
      </c>
      <c r="C4012" t="str">
        <v>Grampian</v>
      </c>
      <c r="D4012">
        <v>656</v>
      </c>
      <c r="E4012">
        <f>D4012 / VLOOKUP(A4012, Data1!$A:$G, 7, FALSE)</f>
        <v>1.4014398940374715E-2</v>
      </c>
      <c r="F4012">
        <f xml:space="preserve"> ROUND(E4012 * VLOOKUP(A4012, Data1!$A:$G, 2, FALSE),0)</f>
        <v>18</v>
      </c>
      <c r="G4012">
        <f xml:space="preserve"> ROUND(E4012 * VLOOKUP(A4012, Data1!$A:$G,3, FALSE),0)</f>
        <v>263</v>
      </c>
      <c r="H4012">
        <f xml:space="preserve"> ROUND(E4012 * VLOOKUP(A4012, Data1!$A:$G, 4, FALSE),0)</f>
        <v>346</v>
      </c>
      <c r="I4012">
        <f xml:space="preserve"> ROUND(E4012 * VLOOKUP(A4012, Data1!$A:$G, 5, FALSE),0)</f>
        <v>29</v>
      </c>
      <c r="J4012">
        <f xml:space="preserve"> ROUND(E4012 * VLOOKUP(A4012, Data1!$A:$G, 6, FALSE),0)</f>
        <v>0</v>
      </c>
    </row>
    <row r="4013" spans="1:10" x14ac:dyDescent="0.25">
      <c r="A4013">
        <v>2020</v>
      </c>
      <c r="B4013" t="str">
        <v>September</v>
      </c>
      <c r="C4013" t="str">
        <v>Greater Glasgow and Clyde</v>
      </c>
      <c r="D4013">
        <v>1249</v>
      </c>
      <c r="E4013">
        <f>D4013 / VLOOKUP(A4013, Data1!$A:$G, 7, FALSE)</f>
        <v>2.6682902860561002E-2</v>
      </c>
      <c r="F4013">
        <f xml:space="preserve"> ROUND(E4013 * VLOOKUP(A4013, Data1!$A:$G, 2, FALSE),0)</f>
        <v>34</v>
      </c>
      <c r="G4013">
        <f xml:space="preserve"> ROUND(E4013 * VLOOKUP(A4013, Data1!$A:$G,3, FALSE),0)</f>
        <v>501</v>
      </c>
      <c r="H4013">
        <f xml:space="preserve"> ROUND(E4013 * VLOOKUP(A4013, Data1!$A:$G, 4, FALSE),0)</f>
        <v>659</v>
      </c>
      <c r="I4013">
        <f xml:space="preserve"> ROUND(E4013 * VLOOKUP(A4013, Data1!$A:$G, 5, FALSE),0)</f>
        <v>55</v>
      </c>
      <c r="J4013">
        <f xml:space="preserve"> ROUND(E4013 * VLOOKUP(A4013, Data1!$A:$G, 6, FALSE),0)</f>
        <v>0</v>
      </c>
    </row>
    <row r="4014" spans="1:10" x14ac:dyDescent="0.25">
      <c r="A4014">
        <v>2020</v>
      </c>
      <c r="B4014" t="str">
        <v>September</v>
      </c>
      <c r="C4014" t="str">
        <v>Highland</v>
      </c>
      <c r="D4014">
        <v>254</v>
      </c>
      <c r="E4014">
        <f>D4014 / VLOOKUP(A4014, Data1!$A:$G, 7, FALSE)</f>
        <v>5.4263069067914289E-3</v>
      </c>
      <c r="F4014">
        <f xml:space="preserve"> ROUND(E4014 * VLOOKUP(A4014, Data1!$A:$G, 2, FALSE),0)</f>
        <v>7</v>
      </c>
      <c r="G4014">
        <f xml:space="preserve"> ROUND(E4014 * VLOOKUP(A4014, Data1!$A:$G,3, FALSE),0)</f>
        <v>102</v>
      </c>
      <c r="H4014">
        <f xml:space="preserve"> ROUND(E4014 * VLOOKUP(A4014, Data1!$A:$G, 4, FALSE),0)</f>
        <v>134</v>
      </c>
      <c r="I4014">
        <f xml:space="preserve"> ROUND(E4014 * VLOOKUP(A4014, Data1!$A:$G, 5, FALSE),0)</f>
        <v>11</v>
      </c>
      <c r="J4014">
        <f xml:space="preserve"> ROUND(E4014 * VLOOKUP(A4014, Data1!$A:$G, 6, FALSE),0)</f>
        <v>0</v>
      </c>
    </row>
    <row r="4015" spans="1:10" x14ac:dyDescent="0.25">
      <c r="A4015">
        <v>2020</v>
      </c>
      <c r="B4015" t="str">
        <v>September</v>
      </c>
      <c r="C4015" t="str">
        <v>Lanarkshire</v>
      </c>
      <c r="D4015">
        <v>893</v>
      </c>
      <c r="E4015">
        <f>D4015 / VLOOKUP(A4015, Data1!$A:$G, 7, FALSE)</f>
        <v>1.9077527825845458E-2</v>
      </c>
      <c r="F4015">
        <f xml:space="preserve"> ROUND(E4015 * VLOOKUP(A4015, Data1!$A:$G, 2, FALSE),0)</f>
        <v>24</v>
      </c>
      <c r="G4015">
        <f xml:space="preserve"> ROUND(E4015 * VLOOKUP(A4015, Data1!$A:$G,3, FALSE),0)</f>
        <v>358</v>
      </c>
      <c r="H4015">
        <f xml:space="preserve"> ROUND(E4015 * VLOOKUP(A4015, Data1!$A:$G, 4, FALSE),0)</f>
        <v>471</v>
      </c>
      <c r="I4015">
        <f xml:space="preserve"> ROUND(E4015 * VLOOKUP(A4015, Data1!$A:$G, 5, FALSE),0)</f>
        <v>39</v>
      </c>
      <c r="J4015">
        <f xml:space="preserve"> ROUND(E4015 * VLOOKUP(A4015, Data1!$A:$G, 6, FALSE),0)</f>
        <v>0</v>
      </c>
    </row>
    <row r="4016" spans="1:10" x14ac:dyDescent="0.25">
      <c r="A4016">
        <v>2020</v>
      </c>
      <c r="B4016" t="str">
        <v>September</v>
      </c>
      <c r="C4016" t="str">
        <v>Lothian</v>
      </c>
      <c r="D4016">
        <v>1014</v>
      </c>
      <c r="E4016">
        <f>D4016 / VLOOKUP(A4016, Data1!$A:$G, 7, FALSE)</f>
        <v>2.1662500801127988E-2</v>
      </c>
      <c r="F4016">
        <f xml:space="preserve"> ROUND(E4016 * VLOOKUP(A4016, Data1!$A:$G, 2, FALSE),0)</f>
        <v>28</v>
      </c>
      <c r="G4016">
        <f xml:space="preserve"> ROUND(E4016 * VLOOKUP(A4016, Data1!$A:$G,3, FALSE),0)</f>
        <v>406</v>
      </c>
      <c r="H4016">
        <f xml:space="preserve"> ROUND(E4016 * VLOOKUP(A4016, Data1!$A:$G, 4, FALSE),0)</f>
        <v>535</v>
      </c>
      <c r="I4016">
        <f xml:space="preserve"> ROUND(E4016 * VLOOKUP(A4016, Data1!$A:$G, 5, FALSE),0)</f>
        <v>45</v>
      </c>
      <c r="J4016">
        <f xml:space="preserve"> ROUND(E4016 * VLOOKUP(A4016, Data1!$A:$G, 6, FALSE),0)</f>
        <v>0</v>
      </c>
    </row>
    <row r="4017" spans="1:10" x14ac:dyDescent="0.25">
      <c r="A4017">
        <v>2020</v>
      </c>
      <c r="B4017" t="str">
        <v>September</v>
      </c>
      <c r="C4017" t="str">
        <v>Orkney</v>
      </c>
      <c r="D4017">
        <v>22</v>
      </c>
      <c r="E4017">
        <f>D4017 / VLOOKUP(A4017, Data1!$A:$G, 7, FALSE)</f>
        <v>4.6999508641500565E-4</v>
      </c>
      <c r="F4017">
        <f xml:space="preserve"> ROUND(E4017 * VLOOKUP(A4017, Data1!$A:$G, 2, FALSE),0)</f>
        <v>1</v>
      </c>
      <c r="G4017">
        <f xml:space="preserve"> ROUND(E4017 * VLOOKUP(A4017, Data1!$A:$G,3, FALSE),0)</f>
        <v>9</v>
      </c>
      <c r="H4017">
        <f xml:space="preserve"> ROUND(E4017 * VLOOKUP(A4017, Data1!$A:$G, 4, FALSE),0)</f>
        <v>12</v>
      </c>
      <c r="I4017">
        <f xml:space="preserve"> ROUND(E4017 * VLOOKUP(A4017, Data1!$A:$G, 5, FALSE),0)</f>
        <v>1</v>
      </c>
      <c r="J4017">
        <f xml:space="preserve"> ROUND(E4017 * VLOOKUP(A4017, Data1!$A:$G, 6, FALSE),0)</f>
        <v>0</v>
      </c>
    </row>
    <row r="4018" spans="1:10" x14ac:dyDescent="0.25">
      <c r="A4018">
        <v>2020</v>
      </c>
      <c r="B4018" t="str">
        <v>September</v>
      </c>
      <c r="C4018" t="str">
        <v>Scotland</v>
      </c>
      <c r="D4018">
        <v>5835</v>
      </c>
      <c r="E4018">
        <f>D4018 / VLOOKUP(A4018, Data1!$A:$G, 7, FALSE)</f>
        <v>0.12465551496507082</v>
      </c>
      <c r="F4018">
        <f xml:space="preserve"> ROUND(E4018 * VLOOKUP(A4018, Data1!$A:$G, 2, FALSE),0)</f>
        <v>160</v>
      </c>
      <c r="G4018">
        <f xml:space="preserve"> ROUND(E4018 * VLOOKUP(A4018, Data1!$A:$G,3, FALSE),0)</f>
        <v>2338</v>
      </c>
      <c r="H4018">
        <f xml:space="preserve"> ROUND(E4018 * VLOOKUP(A4018, Data1!$A:$G, 4, FALSE),0)</f>
        <v>3078</v>
      </c>
      <c r="I4018">
        <f xml:space="preserve"> ROUND(E4018 * VLOOKUP(A4018, Data1!$A:$G, 5, FALSE),0)</f>
        <v>258</v>
      </c>
      <c r="J4018">
        <f xml:space="preserve"> ROUND(E4018 * VLOOKUP(A4018, Data1!$A:$G, 6, FALSE),0)</f>
        <v>1</v>
      </c>
    </row>
    <row r="4019" spans="1:10" x14ac:dyDescent="0.25">
      <c r="A4019">
        <v>2020</v>
      </c>
      <c r="B4019" t="str">
        <v>September</v>
      </c>
      <c r="C4019" t="str">
        <v>Shetland</v>
      </c>
      <c r="D4019">
        <v>18</v>
      </c>
      <c r="E4019">
        <f>D4019 / VLOOKUP(A4019, Data1!$A:$G, 7, FALSE)</f>
        <v>3.8454143433955007E-4</v>
      </c>
      <c r="F4019">
        <f xml:space="preserve"> ROUND(E4019 * VLOOKUP(A4019, Data1!$A:$G, 2, FALSE),0)</f>
        <v>0</v>
      </c>
      <c r="G4019">
        <f xml:space="preserve"> ROUND(E4019 * VLOOKUP(A4019, Data1!$A:$G,3, FALSE),0)</f>
        <v>7</v>
      </c>
      <c r="H4019">
        <f xml:space="preserve"> ROUND(E4019 * VLOOKUP(A4019, Data1!$A:$G, 4, FALSE),0)</f>
        <v>9</v>
      </c>
      <c r="I4019">
        <f xml:space="preserve"> ROUND(E4019 * VLOOKUP(A4019, Data1!$A:$G, 5, FALSE),0)</f>
        <v>1</v>
      </c>
      <c r="J4019">
        <f xml:space="preserve"> ROUND(E4019 * VLOOKUP(A4019, Data1!$A:$G, 6, FALSE),0)</f>
        <v>0</v>
      </c>
    </row>
    <row r="4020" spans="1:10" x14ac:dyDescent="0.25">
      <c r="A4020">
        <v>2020</v>
      </c>
      <c r="B4020" t="str">
        <v>September</v>
      </c>
      <c r="C4020" t="str">
        <v>Tayside</v>
      </c>
      <c r="D4020">
        <v>363</v>
      </c>
      <c r="E4020">
        <f>D4020 / VLOOKUP(A4020, Data1!$A:$G, 7, FALSE)</f>
        <v>7.7549189258475934E-3</v>
      </c>
      <c r="F4020">
        <f xml:space="preserve"> ROUND(E4020 * VLOOKUP(A4020, Data1!$A:$G, 2, FALSE),0)</f>
        <v>10</v>
      </c>
      <c r="G4020">
        <f xml:space="preserve"> ROUND(E4020 * VLOOKUP(A4020, Data1!$A:$G,3, FALSE),0)</f>
        <v>145</v>
      </c>
      <c r="H4020">
        <f xml:space="preserve"> ROUND(E4020 * VLOOKUP(A4020, Data1!$A:$G, 4, FALSE),0)</f>
        <v>191</v>
      </c>
      <c r="I4020">
        <f xml:space="preserve"> ROUND(E4020 * VLOOKUP(A4020, Data1!$A:$G, 5, FALSE),0)</f>
        <v>16</v>
      </c>
      <c r="J4020">
        <f xml:space="preserve"> ROUND(E4020 * VLOOKUP(A4020, Data1!$A:$G, 6, FALSE),0)</f>
        <v>0</v>
      </c>
    </row>
    <row r="4021" spans="1:10" x14ac:dyDescent="0.25">
      <c r="A4021">
        <v>2020</v>
      </c>
      <c r="B4021" t="str">
        <v>September</v>
      </c>
      <c r="C4021" t="str">
        <v>Western Isles</v>
      </c>
      <c r="D4021">
        <v>20</v>
      </c>
      <c r="E4021">
        <f>D4021 / VLOOKUP(A4021, Data1!$A:$G, 7, FALSE)</f>
        <v>4.2726826037727786E-4</v>
      </c>
      <c r="F4021">
        <f xml:space="preserve"> ROUND(E4021 * VLOOKUP(A4021, Data1!$A:$G, 2, FALSE),0)</f>
        <v>1</v>
      </c>
      <c r="G4021">
        <f xml:space="preserve"> ROUND(E4021 * VLOOKUP(A4021, Data1!$A:$G,3, FALSE),0)</f>
        <v>8</v>
      </c>
      <c r="H4021">
        <f xml:space="preserve"> ROUND(E4021 * VLOOKUP(A4021, Data1!$A:$G, 4, FALSE),0)</f>
        <v>11</v>
      </c>
      <c r="I4021">
        <f xml:space="preserve"> ROUND(E4021 * VLOOKUP(A4021, Data1!$A:$G, 5, FALSE),0)</f>
        <v>1</v>
      </c>
      <c r="J4021">
        <f xml:space="preserve"> ROUND(E4021 * VLOOKUP(A4021, Data1!$A:$G, 6, FALSE),0)</f>
        <v>0</v>
      </c>
    </row>
    <row r="4022" spans="1:10" x14ac:dyDescent="0.25">
      <c r="A4022">
        <v>2020</v>
      </c>
      <c r="B4022" t="str">
        <v>August</v>
      </c>
      <c r="C4022" t="str">
        <v>Ayrshire and Arran</v>
      </c>
      <c r="D4022">
        <v>389</v>
      </c>
      <c r="E4022">
        <f>D4022 / VLOOKUP(A4022, Data1!$A:$G, 7, FALSE)</f>
        <v>8.3103676643380541E-3</v>
      </c>
      <c r="F4022">
        <f xml:space="preserve"> ROUND(E4022 * VLOOKUP(A4022, Data1!$A:$G, 2, FALSE),0)</f>
        <v>11</v>
      </c>
      <c r="G4022">
        <f xml:space="preserve"> ROUND(E4022 * VLOOKUP(A4022, Data1!$A:$G,3, FALSE),0)</f>
        <v>156</v>
      </c>
      <c r="H4022">
        <f xml:space="preserve"> ROUND(E4022 * VLOOKUP(A4022, Data1!$A:$G, 4, FALSE),0)</f>
        <v>205</v>
      </c>
      <c r="I4022">
        <f xml:space="preserve"> ROUND(E4022 * VLOOKUP(A4022, Data1!$A:$G, 5, FALSE),0)</f>
        <v>17</v>
      </c>
      <c r="J4022">
        <f xml:space="preserve"> ROUND(E4022 * VLOOKUP(A4022, Data1!$A:$G, 6, FALSE),0)</f>
        <v>0</v>
      </c>
    </row>
    <row r="4023" spans="1:10" x14ac:dyDescent="0.25">
      <c r="A4023">
        <v>2020</v>
      </c>
      <c r="B4023" t="str">
        <v>August</v>
      </c>
      <c r="C4023" t="str">
        <v>Borders</v>
      </c>
      <c r="D4023">
        <v>179</v>
      </c>
      <c r="E4023">
        <f>D4023 / VLOOKUP(A4023, Data1!$A:$G, 7, FALSE)</f>
        <v>3.8240509303766371E-3</v>
      </c>
      <c r="F4023">
        <f xml:space="preserve"> ROUND(E4023 * VLOOKUP(A4023, Data1!$A:$G, 2, FALSE),0)</f>
        <v>5</v>
      </c>
      <c r="G4023">
        <f xml:space="preserve"> ROUND(E4023 * VLOOKUP(A4023, Data1!$A:$G,3, FALSE),0)</f>
        <v>72</v>
      </c>
      <c r="H4023">
        <f xml:space="preserve"> ROUND(E4023 * VLOOKUP(A4023, Data1!$A:$G, 4, FALSE),0)</f>
        <v>94</v>
      </c>
      <c r="I4023">
        <f xml:space="preserve"> ROUND(E4023 * VLOOKUP(A4023, Data1!$A:$G, 5, FALSE),0)</f>
        <v>8</v>
      </c>
      <c r="J4023">
        <f xml:space="preserve"> ROUND(E4023 * VLOOKUP(A4023, Data1!$A:$G, 6, FALSE),0)</f>
        <v>0</v>
      </c>
    </row>
    <row r="4024" spans="1:10" x14ac:dyDescent="0.25">
      <c r="A4024">
        <v>2020</v>
      </c>
      <c r="B4024" t="str">
        <v>August</v>
      </c>
      <c r="C4024" t="str">
        <v>Dumfries and Galloway</v>
      </c>
      <c r="D4024">
        <v>86</v>
      </c>
      <c r="E4024">
        <f>D4024 / VLOOKUP(A4024, Data1!$A:$G, 7, FALSE)</f>
        <v>1.8372535196222949E-3</v>
      </c>
      <c r="F4024">
        <f xml:space="preserve"> ROUND(E4024 * VLOOKUP(A4024, Data1!$A:$G, 2, FALSE),0)</f>
        <v>2</v>
      </c>
      <c r="G4024">
        <f xml:space="preserve"> ROUND(E4024 * VLOOKUP(A4024, Data1!$A:$G,3, FALSE),0)</f>
        <v>34</v>
      </c>
      <c r="H4024">
        <f xml:space="preserve"> ROUND(E4024 * VLOOKUP(A4024, Data1!$A:$G, 4, FALSE),0)</f>
        <v>45</v>
      </c>
      <c r="I4024">
        <f xml:space="preserve"> ROUND(E4024 * VLOOKUP(A4024, Data1!$A:$G, 5, FALSE),0)</f>
        <v>4</v>
      </c>
      <c r="J4024">
        <f xml:space="preserve"> ROUND(E4024 * VLOOKUP(A4024, Data1!$A:$G, 6, FALSE),0)</f>
        <v>0</v>
      </c>
    </row>
    <row r="4025" spans="1:10" x14ac:dyDescent="0.25">
      <c r="A4025">
        <v>2020</v>
      </c>
      <c r="B4025" t="str">
        <v>August</v>
      </c>
      <c r="C4025" t="str">
        <v>Fife</v>
      </c>
      <c r="D4025">
        <v>545</v>
      </c>
      <c r="E4025">
        <f>D4025 / VLOOKUP(A4025, Data1!$A:$G, 7, FALSE)</f>
        <v>1.1643060095280822E-2</v>
      </c>
      <c r="F4025">
        <f xml:space="preserve"> ROUND(E4025 * VLOOKUP(A4025, Data1!$A:$G, 2, FALSE),0)</f>
        <v>15</v>
      </c>
      <c r="G4025">
        <f xml:space="preserve"> ROUND(E4025 * VLOOKUP(A4025, Data1!$A:$G,3, FALSE),0)</f>
        <v>218</v>
      </c>
      <c r="H4025">
        <f xml:space="preserve"> ROUND(E4025 * VLOOKUP(A4025, Data1!$A:$G, 4, FALSE),0)</f>
        <v>288</v>
      </c>
      <c r="I4025">
        <f xml:space="preserve"> ROUND(E4025 * VLOOKUP(A4025, Data1!$A:$G, 5, FALSE),0)</f>
        <v>24</v>
      </c>
      <c r="J4025">
        <f xml:space="preserve"> ROUND(E4025 * VLOOKUP(A4025, Data1!$A:$G, 6, FALSE),0)</f>
        <v>0</v>
      </c>
    </row>
    <row r="4026" spans="1:10" x14ac:dyDescent="0.25">
      <c r="A4026">
        <v>2020</v>
      </c>
      <c r="B4026" t="str">
        <v>August</v>
      </c>
      <c r="C4026" t="str">
        <v>Forth Valley</v>
      </c>
      <c r="D4026">
        <v>420</v>
      </c>
      <c r="E4026">
        <f>D4026 / VLOOKUP(A4026, Data1!$A:$G, 7, FALSE)</f>
        <v>8.9726334679228349E-3</v>
      </c>
      <c r="F4026">
        <f xml:space="preserve"> ROUND(E4026 * VLOOKUP(A4026, Data1!$A:$G, 2, FALSE),0)</f>
        <v>11</v>
      </c>
      <c r="G4026">
        <f xml:space="preserve"> ROUND(E4026 * VLOOKUP(A4026, Data1!$A:$G,3, FALSE),0)</f>
        <v>168</v>
      </c>
      <c r="H4026">
        <f xml:space="preserve"> ROUND(E4026 * VLOOKUP(A4026, Data1!$A:$G, 4, FALSE),0)</f>
        <v>222</v>
      </c>
      <c r="I4026">
        <f xml:space="preserve"> ROUND(E4026 * VLOOKUP(A4026, Data1!$A:$G, 5, FALSE),0)</f>
        <v>19</v>
      </c>
      <c r="J4026">
        <f xml:space="preserve"> ROUND(E4026 * VLOOKUP(A4026, Data1!$A:$G, 6, FALSE),0)</f>
        <v>0</v>
      </c>
    </row>
    <row r="4027" spans="1:10" x14ac:dyDescent="0.25">
      <c r="A4027">
        <v>2020</v>
      </c>
      <c r="B4027" t="str">
        <v>August</v>
      </c>
      <c r="C4027" t="str">
        <v>Grampian</v>
      </c>
      <c r="D4027">
        <v>695</v>
      </c>
      <c r="E4027">
        <f>D4027 / VLOOKUP(A4027, Data1!$A:$G, 7, FALSE)</f>
        <v>1.4847572048110406E-2</v>
      </c>
      <c r="F4027">
        <f xml:space="preserve"> ROUND(E4027 * VLOOKUP(A4027, Data1!$A:$G, 2, FALSE),0)</f>
        <v>19</v>
      </c>
      <c r="G4027">
        <f xml:space="preserve"> ROUND(E4027 * VLOOKUP(A4027, Data1!$A:$G,3, FALSE),0)</f>
        <v>279</v>
      </c>
      <c r="H4027">
        <f xml:space="preserve"> ROUND(E4027 * VLOOKUP(A4027, Data1!$A:$G, 4, FALSE),0)</f>
        <v>367</v>
      </c>
      <c r="I4027">
        <f xml:space="preserve"> ROUND(E4027 * VLOOKUP(A4027, Data1!$A:$G, 5, FALSE),0)</f>
        <v>31</v>
      </c>
      <c r="J4027">
        <f xml:space="preserve"> ROUND(E4027 * VLOOKUP(A4027, Data1!$A:$G, 6, FALSE),0)</f>
        <v>0</v>
      </c>
    </row>
    <row r="4028" spans="1:10" x14ac:dyDescent="0.25">
      <c r="A4028">
        <v>2020</v>
      </c>
      <c r="B4028" t="str">
        <v>August</v>
      </c>
      <c r="C4028" t="str">
        <v>Greater Glasgow and Clyde</v>
      </c>
      <c r="D4028">
        <v>1485</v>
      </c>
      <c r="E4028">
        <f>D4028 / VLOOKUP(A4028, Data1!$A:$G, 7, FALSE)</f>
        <v>3.1724668333012879E-2</v>
      </c>
      <c r="F4028">
        <f xml:space="preserve"> ROUND(E4028 * VLOOKUP(A4028, Data1!$A:$G, 2, FALSE),0)</f>
        <v>41</v>
      </c>
      <c r="G4028">
        <f xml:space="preserve"> ROUND(E4028 * VLOOKUP(A4028, Data1!$A:$G,3, FALSE),0)</f>
        <v>595</v>
      </c>
      <c r="H4028">
        <f xml:space="preserve"> ROUND(E4028 * VLOOKUP(A4028, Data1!$A:$G, 4, FALSE),0)</f>
        <v>783</v>
      </c>
      <c r="I4028">
        <f xml:space="preserve"> ROUND(E4028 * VLOOKUP(A4028, Data1!$A:$G, 5, FALSE),0)</f>
        <v>66</v>
      </c>
      <c r="J4028">
        <f xml:space="preserve"> ROUND(E4028 * VLOOKUP(A4028, Data1!$A:$G, 6, FALSE),0)</f>
        <v>0</v>
      </c>
    </row>
    <row r="4029" spans="1:10" x14ac:dyDescent="0.25">
      <c r="A4029">
        <v>2020</v>
      </c>
      <c r="B4029" t="str">
        <v>August</v>
      </c>
      <c r="C4029" t="str">
        <v>Highland</v>
      </c>
      <c r="D4029">
        <v>293</v>
      </c>
      <c r="E4029">
        <f>D4029 / VLOOKUP(A4029, Data1!$A:$G, 7, FALSE)</f>
        <v>6.2594800145271213E-3</v>
      </c>
      <c r="F4029">
        <f xml:space="preserve"> ROUND(E4029 * VLOOKUP(A4029, Data1!$A:$G, 2, FALSE),0)</f>
        <v>8</v>
      </c>
      <c r="G4029">
        <f xml:space="preserve"> ROUND(E4029 * VLOOKUP(A4029, Data1!$A:$G,3, FALSE),0)</f>
        <v>117</v>
      </c>
      <c r="H4029">
        <f xml:space="preserve"> ROUND(E4029 * VLOOKUP(A4029, Data1!$A:$G, 4, FALSE),0)</f>
        <v>155</v>
      </c>
      <c r="I4029">
        <f xml:space="preserve"> ROUND(E4029 * VLOOKUP(A4029, Data1!$A:$G, 5, FALSE),0)</f>
        <v>13</v>
      </c>
      <c r="J4029">
        <f xml:space="preserve"> ROUND(E4029 * VLOOKUP(A4029, Data1!$A:$G, 6, FALSE),0)</f>
        <v>0</v>
      </c>
    </row>
    <row r="4030" spans="1:10" x14ac:dyDescent="0.25">
      <c r="A4030">
        <v>2020</v>
      </c>
      <c r="B4030" t="str">
        <v>August</v>
      </c>
      <c r="C4030" t="str">
        <v>Lanarkshire</v>
      </c>
      <c r="D4030">
        <v>802</v>
      </c>
      <c r="E4030">
        <f>D4030 / VLOOKUP(A4030, Data1!$A:$G, 7, FALSE)</f>
        <v>1.7133457241128844E-2</v>
      </c>
      <c r="F4030">
        <f xml:space="preserve"> ROUND(E4030 * VLOOKUP(A4030, Data1!$A:$G, 2, FALSE),0)</f>
        <v>22</v>
      </c>
      <c r="G4030">
        <f xml:space="preserve"> ROUND(E4030 * VLOOKUP(A4030, Data1!$A:$G,3, FALSE),0)</f>
        <v>321</v>
      </c>
      <c r="H4030">
        <f xml:space="preserve"> ROUND(E4030 * VLOOKUP(A4030, Data1!$A:$G, 4, FALSE),0)</f>
        <v>423</v>
      </c>
      <c r="I4030">
        <f xml:space="preserve"> ROUND(E4030 * VLOOKUP(A4030, Data1!$A:$G, 5, FALSE),0)</f>
        <v>35</v>
      </c>
      <c r="J4030">
        <f xml:space="preserve"> ROUND(E4030 * VLOOKUP(A4030, Data1!$A:$G, 6, FALSE),0)</f>
        <v>0</v>
      </c>
    </row>
    <row r="4031" spans="1:10" x14ac:dyDescent="0.25">
      <c r="A4031">
        <v>2020</v>
      </c>
      <c r="B4031" t="str">
        <v>August</v>
      </c>
      <c r="C4031" t="str">
        <v>Lothian</v>
      </c>
      <c r="D4031">
        <v>878</v>
      </c>
      <c r="E4031">
        <f>D4031 / VLOOKUP(A4031, Data1!$A:$G, 7, FALSE)</f>
        <v>1.8757076630562499E-2</v>
      </c>
      <c r="F4031">
        <f xml:space="preserve"> ROUND(E4031 * VLOOKUP(A4031, Data1!$A:$G, 2, FALSE),0)</f>
        <v>24</v>
      </c>
      <c r="G4031">
        <f xml:space="preserve"> ROUND(E4031 * VLOOKUP(A4031, Data1!$A:$G,3, FALSE),0)</f>
        <v>352</v>
      </c>
      <c r="H4031">
        <f xml:space="preserve"> ROUND(E4031 * VLOOKUP(A4031, Data1!$A:$G, 4, FALSE),0)</f>
        <v>463</v>
      </c>
      <c r="I4031">
        <f xml:space="preserve"> ROUND(E4031 * VLOOKUP(A4031, Data1!$A:$G, 5, FALSE),0)</f>
        <v>39</v>
      </c>
      <c r="J4031">
        <f xml:space="preserve"> ROUND(E4031 * VLOOKUP(A4031, Data1!$A:$G, 6, FALSE),0)</f>
        <v>0</v>
      </c>
    </row>
    <row r="4032" spans="1:10" x14ac:dyDescent="0.25">
      <c r="A4032">
        <v>2020</v>
      </c>
      <c r="B4032" t="str">
        <v>August</v>
      </c>
      <c r="C4032" t="str">
        <v>Orkney</v>
      </c>
      <c r="D4032">
        <v>18</v>
      </c>
      <c r="E4032">
        <f>D4032 / VLOOKUP(A4032, Data1!$A:$G, 7, FALSE)</f>
        <v>3.8454143433955007E-4</v>
      </c>
      <c r="F4032">
        <f xml:space="preserve"> ROUND(E4032 * VLOOKUP(A4032, Data1!$A:$G, 2, FALSE),0)</f>
        <v>0</v>
      </c>
      <c r="G4032">
        <f xml:space="preserve"> ROUND(E4032 * VLOOKUP(A4032, Data1!$A:$G,3, FALSE),0)</f>
        <v>7</v>
      </c>
      <c r="H4032">
        <f xml:space="preserve"> ROUND(E4032 * VLOOKUP(A4032, Data1!$A:$G, 4, FALSE),0)</f>
        <v>9</v>
      </c>
      <c r="I4032">
        <f xml:space="preserve"> ROUND(E4032 * VLOOKUP(A4032, Data1!$A:$G, 5, FALSE),0)</f>
        <v>1</v>
      </c>
      <c r="J4032">
        <f xml:space="preserve"> ROUND(E4032 * VLOOKUP(A4032, Data1!$A:$G, 6, FALSE),0)</f>
        <v>0</v>
      </c>
    </row>
    <row r="4033" spans="1:10" x14ac:dyDescent="0.25">
      <c r="A4033">
        <v>2020</v>
      </c>
      <c r="B4033" t="str">
        <v>August</v>
      </c>
      <c r="C4033" t="str">
        <v>Scotland</v>
      </c>
      <c r="D4033">
        <v>6304</v>
      </c>
      <c r="E4033">
        <f>D4033 / VLOOKUP(A4033, Data1!$A:$G, 7, FALSE)</f>
        <v>0.13467495567091797</v>
      </c>
      <c r="F4033">
        <f xml:space="preserve"> ROUND(E4033 * VLOOKUP(A4033, Data1!$A:$G, 2, FALSE),0)</f>
        <v>173</v>
      </c>
      <c r="G4033">
        <f xml:space="preserve"> ROUND(E4033 * VLOOKUP(A4033, Data1!$A:$G,3, FALSE),0)</f>
        <v>2526</v>
      </c>
      <c r="H4033">
        <f xml:space="preserve"> ROUND(E4033 * VLOOKUP(A4033, Data1!$A:$G, 4, FALSE),0)</f>
        <v>3326</v>
      </c>
      <c r="I4033">
        <f xml:space="preserve"> ROUND(E4033 * VLOOKUP(A4033, Data1!$A:$G, 5, FALSE),0)</f>
        <v>279</v>
      </c>
      <c r="J4033">
        <f xml:space="preserve"> ROUND(E4033 * VLOOKUP(A4033, Data1!$A:$G, 6, FALSE),0)</f>
        <v>1</v>
      </c>
    </row>
    <row r="4034" spans="1:10" x14ac:dyDescent="0.25">
      <c r="A4034">
        <v>2020</v>
      </c>
      <c r="B4034" t="str">
        <v>August</v>
      </c>
      <c r="C4034" t="str">
        <v>Shetland</v>
      </c>
      <c r="D4034">
        <v>26</v>
      </c>
      <c r="E4034">
        <f>D4034 / VLOOKUP(A4034, Data1!$A:$G, 7, FALSE)</f>
        <v>5.5544873849046122E-4</v>
      </c>
      <c r="F4034">
        <f xml:space="preserve"> ROUND(E4034 * VLOOKUP(A4034, Data1!$A:$G, 2, FALSE),0)</f>
        <v>1</v>
      </c>
      <c r="G4034">
        <f xml:space="preserve"> ROUND(E4034 * VLOOKUP(A4034, Data1!$A:$G,3, FALSE),0)</f>
        <v>10</v>
      </c>
      <c r="H4034">
        <f xml:space="preserve"> ROUND(E4034 * VLOOKUP(A4034, Data1!$A:$G, 4, FALSE),0)</f>
        <v>14</v>
      </c>
      <c r="I4034">
        <f xml:space="preserve"> ROUND(E4034 * VLOOKUP(A4034, Data1!$A:$G, 5, FALSE),0)</f>
        <v>1</v>
      </c>
      <c r="J4034">
        <f xml:space="preserve"> ROUND(E4034 * VLOOKUP(A4034, Data1!$A:$G, 6, FALSE),0)</f>
        <v>0</v>
      </c>
    </row>
    <row r="4035" spans="1:10" x14ac:dyDescent="0.25">
      <c r="A4035">
        <v>2020</v>
      </c>
      <c r="B4035" t="str">
        <v>August</v>
      </c>
      <c r="C4035" t="str">
        <v>Tayside</v>
      </c>
      <c r="D4035">
        <v>465</v>
      </c>
      <c r="E4035">
        <f>D4035 / VLOOKUP(A4035, Data1!$A:$G, 7, FALSE)</f>
        <v>9.9339870537717111E-3</v>
      </c>
      <c r="F4035">
        <f xml:space="preserve"> ROUND(E4035 * VLOOKUP(A4035, Data1!$A:$G, 2, FALSE),0)</f>
        <v>13</v>
      </c>
      <c r="G4035">
        <f xml:space="preserve"> ROUND(E4035 * VLOOKUP(A4035, Data1!$A:$G,3, FALSE),0)</f>
        <v>186</v>
      </c>
      <c r="H4035">
        <f xml:space="preserve"> ROUND(E4035 * VLOOKUP(A4035, Data1!$A:$G, 4, FALSE),0)</f>
        <v>245</v>
      </c>
      <c r="I4035">
        <f xml:space="preserve"> ROUND(E4035 * VLOOKUP(A4035, Data1!$A:$G, 5, FALSE),0)</f>
        <v>21</v>
      </c>
      <c r="J4035">
        <f xml:space="preserve"> ROUND(E4035 * VLOOKUP(A4035, Data1!$A:$G, 6, FALSE),0)</f>
        <v>0</v>
      </c>
    </row>
    <row r="4036" spans="1:10" x14ac:dyDescent="0.25">
      <c r="A4036">
        <v>2020</v>
      </c>
      <c r="B4036" t="str">
        <v>August</v>
      </c>
      <c r="C4036" t="str">
        <v>Western Isles</v>
      </c>
      <c r="D4036">
        <v>23</v>
      </c>
      <c r="E4036">
        <f>D4036 / VLOOKUP(A4036, Data1!$A:$G, 7, FALSE)</f>
        <v>4.9135849943386959E-4</v>
      </c>
      <c r="F4036">
        <f xml:space="preserve"> ROUND(E4036 * VLOOKUP(A4036, Data1!$A:$G, 2, FALSE),0)</f>
        <v>1</v>
      </c>
      <c r="G4036">
        <f xml:space="preserve"> ROUND(E4036 * VLOOKUP(A4036, Data1!$A:$G,3, FALSE),0)</f>
        <v>9</v>
      </c>
      <c r="H4036">
        <f xml:space="preserve"> ROUND(E4036 * VLOOKUP(A4036, Data1!$A:$G, 4, FALSE),0)</f>
        <v>12</v>
      </c>
      <c r="I4036">
        <f xml:space="preserve"> ROUND(E4036 * VLOOKUP(A4036, Data1!$A:$G, 5, FALSE),0)</f>
        <v>1</v>
      </c>
      <c r="J4036">
        <f xml:space="preserve"> ROUND(E4036 * VLOOKUP(A4036, Data1!$A:$G, 6, FALSE),0)</f>
        <v>0</v>
      </c>
    </row>
    <row r="4037" spans="1:10" x14ac:dyDescent="0.25">
      <c r="A4037">
        <v>2020</v>
      </c>
      <c r="B4037" t="str">
        <v>July</v>
      </c>
      <c r="C4037" t="str">
        <v>Ayrshire and Arran</v>
      </c>
      <c r="D4037">
        <v>662</v>
      </c>
      <c r="E4037">
        <f>D4037 / VLOOKUP(A4037, Data1!$A:$G, 7, FALSE)</f>
        <v>1.4142579418487898E-2</v>
      </c>
      <c r="F4037">
        <f xml:space="preserve"> ROUND(E4037 * VLOOKUP(A4037, Data1!$A:$G, 2, FALSE),0)</f>
        <v>18</v>
      </c>
      <c r="G4037">
        <f xml:space="preserve"> ROUND(E4037 * VLOOKUP(A4037, Data1!$A:$G,3, FALSE),0)</f>
        <v>265</v>
      </c>
      <c r="H4037">
        <f xml:space="preserve"> ROUND(E4037 * VLOOKUP(A4037, Data1!$A:$G, 4, FALSE),0)</f>
        <v>349</v>
      </c>
      <c r="I4037">
        <f xml:space="preserve"> ROUND(E4037 * VLOOKUP(A4037, Data1!$A:$G, 5, FALSE),0)</f>
        <v>29</v>
      </c>
      <c r="J4037">
        <f xml:space="preserve"> ROUND(E4037 * VLOOKUP(A4037, Data1!$A:$G, 6, FALSE),0)</f>
        <v>0</v>
      </c>
    </row>
    <row r="4038" spans="1:10" x14ac:dyDescent="0.25">
      <c r="A4038">
        <v>2020</v>
      </c>
      <c r="B4038" t="str">
        <v>July</v>
      </c>
      <c r="C4038" t="str">
        <v>Borders</v>
      </c>
      <c r="D4038">
        <v>125</v>
      </c>
      <c r="E4038">
        <f>D4038 / VLOOKUP(A4038, Data1!$A:$G, 7, FALSE)</f>
        <v>2.6704266273579868E-3</v>
      </c>
      <c r="F4038">
        <f xml:space="preserve"> ROUND(E4038 * VLOOKUP(A4038, Data1!$A:$G, 2, FALSE),0)</f>
        <v>3</v>
      </c>
      <c r="G4038">
        <f xml:space="preserve"> ROUND(E4038 * VLOOKUP(A4038, Data1!$A:$G,3, FALSE),0)</f>
        <v>50</v>
      </c>
      <c r="H4038">
        <f xml:space="preserve"> ROUND(E4038 * VLOOKUP(A4038, Data1!$A:$G, 4, FALSE),0)</f>
        <v>66</v>
      </c>
      <c r="I4038">
        <f xml:space="preserve"> ROUND(E4038 * VLOOKUP(A4038, Data1!$A:$G, 5, FALSE),0)</f>
        <v>6</v>
      </c>
      <c r="J4038">
        <f xml:space="preserve"> ROUND(E4038 * VLOOKUP(A4038, Data1!$A:$G, 6, FALSE),0)</f>
        <v>0</v>
      </c>
    </row>
    <row r="4039" spans="1:10" x14ac:dyDescent="0.25">
      <c r="A4039">
        <v>2020</v>
      </c>
      <c r="B4039" t="str">
        <v>July</v>
      </c>
      <c r="C4039" t="str">
        <v>Dumfries and Galloway</v>
      </c>
      <c r="D4039">
        <v>380</v>
      </c>
      <c r="E4039">
        <f>D4039 / VLOOKUP(A4039, Data1!$A:$G, 7, FALSE)</f>
        <v>8.1180969471682796E-3</v>
      </c>
      <c r="F4039">
        <f xml:space="preserve"> ROUND(E4039 * VLOOKUP(A4039, Data1!$A:$G, 2, FALSE),0)</f>
        <v>10</v>
      </c>
      <c r="G4039">
        <f xml:space="preserve"> ROUND(E4039 * VLOOKUP(A4039, Data1!$A:$G,3, FALSE),0)</f>
        <v>152</v>
      </c>
      <c r="H4039">
        <f xml:space="preserve"> ROUND(E4039 * VLOOKUP(A4039, Data1!$A:$G, 4, FALSE),0)</f>
        <v>200</v>
      </c>
      <c r="I4039">
        <f xml:space="preserve"> ROUND(E4039 * VLOOKUP(A4039, Data1!$A:$G, 5, FALSE),0)</f>
        <v>17</v>
      </c>
      <c r="J4039">
        <f xml:space="preserve"> ROUND(E4039 * VLOOKUP(A4039, Data1!$A:$G, 6, FALSE),0)</f>
        <v>0</v>
      </c>
    </row>
    <row r="4040" spans="1:10" x14ac:dyDescent="0.25">
      <c r="A4040">
        <v>2020</v>
      </c>
      <c r="B4040" t="str">
        <v>July</v>
      </c>
      <c r="C4040" t="str">
        <v>Fife</v>
      </c>
      <c r="D4040">
        <v>549</v>
      </c>
      <c r="E4040">
        <f>D4040 / VLOOKUP(A4040, Data1!$A:$G, 7, FALSE)</f>
        <v>1.1728513747356277E-2</v>
      </c>
      <c r="F4040">
        <f xml:space="preserve"> ROUND(E4040 * VLOOKUP(A4040, Data1!$A:$G, 2, FALSE),0)</f>
        <v>15</v>
      </c>
      <c r="G4040">
        <f xml:space="preserve"> ROUND(E4040 * VLOOKUP(A4040, Data1!$A:$G,3, FALSE),0)</f>
        <v>220</v>
      </c>
      <c r="H4040">
        <f xml:space="preserve"> ROUND(E4040 * VLOOKUP(A4040, Data1!$A:$G, 4, FALSE),0)</f>
        <v>290</v>
      </c>
      <c r="I4040">
        <f xml:space="preserve"> ROUND(E4040 * VLOOKUP(A4040, Data1!$A:$G, 5, FALSE),0)</f>
        <v>24</v>
      </c>
      <c r="J4040">
        <f xml:space="preserve"> ROUND(E4040 * VLOOKUP(A4040, Data1!$A:$G, 6, FALSE),0)</f>
        <v>0</v>
      </c>
    </row>
    <row r="4041" spans="1:10" x14ac:dyDescent="0.25">
      <c r="A4041">
        <v>2020</v>
      </c>
      <c r="B4041" t="str">
        <v>July</v>
      </c>
      <c r="C4041" t="str">
        <v>Forth Valley</v>
      </c>
      <c r="D4041">
        <v>521</v>
      </c>
      <c r="E4041">
        <f>D4041 / VLOOKUP(A4041, Data1!$A:$G, 7, FALSE)</f>
        <v>1.1130338182828088E-2</v>
      </c>
      <c r="F4041">
        <f xml:space="preserve"> ROUND(E4041 * VLOOKUP(A4041, Data1!$A:$G, 2, FALSE),0)</f>
        <v>14</v>
      </c>
      <c r="G4041">
        <f xml:space="preserve"> ROUND(E4041 * VLOOKUP(A4041, Data1!$A:$G,3, FALSE),0)</f>
        <v>209</v>
      </c>
      <c r="H4041">
        <f xml:space="preserve"> ROUND(E4041 * VLOOKUP(A4041, Data1!$A:$G, 4, FALSE),0)</f>
        <v>275</v>
      </c>
      <c r="I4041">
        <f xml:space="preserve"> ROUND(E4041 * VLOOKUP(A4041, Data1!$A:$G, 5, FALSE),0)</f>
        <v>23</v>
      </c>
      <c r="J4041">
        <f xml:space="preserve"> ROUND(E4041 * VLOOKUP(A4041, Data1!$A:$G, 6, FALSE),0)</f>
        <v>0</v>
      </c>
    </row>
    <row r="4042" spans="1:10" x14ac:dyDescent="0.25">
      <c r="A4042">
        <v>2020</v>
      </c>
      <c r="B4042" t="str">
        <v>July</v>
      </c>
      <c r="C4042" t="str">
        <v>Grampian</v>
      </c>
      <c r="D4042">
        <v>949</v>
      </c>
      <c r="E4042">
        <f>D4042 / VLOOKUP(A4042, Data1!$A:$G, 7, FALSE)</f>
        <v>2.0273878954901837E-2</v>
      </c>
      <c r="F4042">
        <f xml:space="preserve"> ROUND(E4042 * VLOOKUP(A4042, Data1!$A:$G, 2, FALSE),0)</f>
        <v>26</v>
      </c>
      <c r="G4042">
        <f xml:space="preserve"> ROUND(E4042 * VLOOKUP(A4042, Data1!$A:$G,3, FALSE),0)</f>
        <v>380</v>
      </c>
      <c r="H4042">
        <f xml:space="preserve"> ROUND(E4042 * VLOOKUP(A4042, Data1!$A:$G, 4, FALSE),0)</f>
        <v>501</v>
      </c>
      <c r="I4042">
        <f xml:space="preserve"> ROUND(E4042 * VLOOKUP(A4042, Data1!$A:$G, 5, FALSE),0)</f>
        <v>42</v>
      </c>
      <c r="J4042">
        <f xml:space="preserve"> ROUND(E4042 * VLOOKUP(A4042, Data1!$A:$G, 6, FALSE),0)</f>
        <v>0</v>
      </c>
    </row>
    <row r="4043" spans="1:10" x14ac:dyDescent="0.25">
      <c r="A4043">
        <v>2020</v>
      </c>
      <c r="B4043" t="str">
        <v>July</v>
      </c>
      <c r="C4043" t="str">
        <v>Greater Glasgow and Clyde</v>
      </c>
      <c r="D4043">
        <v>1701</v>
      </c>
      <c r="E4043">
        <f>D4043 / VLOOKUP(A4043, Data1!$A:$G, 7, FALSE)</f>
        <v>3.6339165545087482E-2</v>
      </c>
      <c r="F4043">
        <f xml:space="preserve"> ROUND(E4043 * VLOOKUP(A4043, Data1!$A:$G, 2, FALSE),0)</f>
        <v>47</v>
      </c>
      <c r="G4043">
        <f xml:space="preserve"> ROUND(E4043 * VLOOKUP(A4043, Data1!$A:$G,3, FALSE),0)</f>
        <v>682</v>
      </c>
      <c r="H4043">
        <f xml:space="preserve"> ROUND(E4043 * VLOOKUP(A4043, Data1!$A:$G, 4, FALSE),0)</f>
        <v>897</v>
      </c>
      <c r="I4043">
        <f xml:space="preserve"> ROUND(E4043 * VLOOKUP(A4043, Data1!$A:$G, 5, FALSE),0)</f>
        <v>75</v>
      </c>
      <c r="J4043">
        <f xml:space="preserve"> ROUND(E4043 * VLOOKUP(A4043, Data1!$A:$G, 6, FALSE),0)</f>
        <v>0</v>
      </c>
    </row>
    <row r="4044" spans="1:10" x14ac:dyDescent="0.25">
      <c r="A4044">
        <v>2020</v>
      </c>
      <c r="B4044" t="str">
        <v>July</v>
      </c>
      <c r="C4044" t="str">
        <v>Highland</v>
      </c>
      <c r="D4044">
        <v>659</v>
      </c>
      <c r="E4044">
        <f>D4044 / VLOOKUP(A4044, Data1!$A:$G, 7, FALSE)</f>
        <v>1.4078489179431306E-2</v>
      </c>
      <c r="F4044">
        <f xml:space="preserve"> ROUND(E4044 * VLOOKUP(A4044, Data1!$A:$G, 2, FALSE),0)</f>
        <v>18</v>
      </c>
      <c r="G4044">
        <f xml:space="preserve"> ROUND(E4044 * VLOOKUP(A4044, Data1!$A:$G,3, FALSE),0)</f>
        <v>264</v>
      </c>
      <c r="H4044">
        <f xml:space="preserve"> ROUND(E4044 * VLOOKUP(A4044, Data1!$A:$G, 4, FALSE),0)</f>
        <v>348</v>
      </c>
      <c r="I4044">
        <f xml:space="preserve"> ROUND(E4044 * VLOOKUP(A4044, Data1!$A:$G, 5, FALSE),0)</f>
        <v>29</v>
      </c>
      <c r="J4044">
        <f xml:space="preserve"> ROUND(E4044 * VLOOKUP(A4044, Data1!$A:$G, 6, FALSE),0)</f>
        <v>0</v>
      </c>
    </row>
    <row r="4045" spans="1:10" x14ac:dyDescent="0.25">
      <c r="A4045">
        <v>2020</v>
      </c>
      <c r="B4045" t="str">
        <v>July</v>
      </c>
      <c r="C4045" t="str">
        <v>Lanarkshire</v>
      </c>
      <c r="D4045">
        <v>849</v>
      </c>
      <c r="E4045">
        <f>D4045 / VLOOKUP(A4045, Data1!$A:$G, 7, FALSE)</f>
        <v>1.8137537653015446E-2</v>
      </c>
      <c r="F4045">
        <f xml:space="preserve"> ROUND(E4045 * VLOOKUP(A4045, Data1!$A:$G, 2, FALSE),0)</f>
        <v>23</v>
      </c>
      <c r="G4045">
        <f xml:space="preserve"> ROUND(E4045 * VLOOKUP(A4045, Data1!$A:$G,3, FALSE),0)</f>
        <v>340</v>
      </c>
      <c r="H4045">
        <f xml:space="preserve"> ROUND(E4045 * VLOOKUP(A4045, Data1!$A:$G, 4, FALSE),0)</f>
        <v>448</v>
      </c>
      <c r="I4045">
        <f xml:space="preserve"> ROUND(E4045 * VLOOKUP(A4045, Data1!$A:$G, 5, FALSE),0)</f>
        <v>38</v>
      </c>
      <c r="J4045">
        <f xml:space="preserve"> ROUND(E4045 * VLOOKUP(A4045, Data1!$A:$G, 6, FALSE),0)</f>
        <v>0</v>
      </c>
    </row>
    <row r="4046" spans="1:10" x14ac:dyDescent="0.25">
      <c r="A4046">
        <v>2020</v>
      </c>
      <c r="B4046" t="str">
        <v>July</v>
      </c>
      <c r="C4046" t="str">
        <v>Lothian</v>
      </c>
      <c r="D4046">
        <v>1895</v>
      </c>
      <c r="E4046">
        <f>D4046 / VLOOKUP(A4046, Data1!$A:$G, 7, FALSE)</f>
        <v>4.0483667670747077E-2</v>
      </c>
      <c r="F4046">
        <f xml:space="preserve"> ROUND(E4046 * VLOOKUP(A4046, Data1!$A:$G, 2, FALSE),0)</f>
        <v>52</v>
      </c>
      <c r="G4046">
        <f xml:space="preserve"> ROUND(E4046 * VLOOKUP(A4046, Data1!$A:$G,3, FALSE),0)</f>
        <v>759</v>
      </c>
      <c r="H4046">
        <f xml:space="preserve"> ROUND(E4046 * VLOOKUP(A4046, Data1!$A:$G, 4, FALSE),0)</f>
        <v>1000</v>
      </c>
      <c r="I4046">
        <f xml:space="preserve"> ROUND(E4046 * VLOOKUP(A4046, Data1!$A:$G, 5, FALSE),0)</f>
        <v>84</v>
      </c>
      <c r="J4046">
        <f xml:space="preserve"> ROUND(E4046 * VLOOKUP(A4046, Data1!$A:$G, 6, FALSE),0)</f>
        <v>0</v>
      </c>
    </row>
    <row r="4047" spans="1:10" x14ac:dyDescent="0.25">
      <c r="A4047">
        <v>2020</v>
      </c>
      <c r="B4047" t="str">
        <v>July</v>
      </c>
      <c r="C4047" t="str">
        <v>Orkney</v>
      </c>
      <c r="D4047">
        <v>57</v>
      </c>
      <c r="E4047">
        <f>D4047 / VLOOKUP(A4047, Data1!$A:$G, 7, FALSE)</f>
        <v>1.2177145420752418E-3</v>
      </c>
      <c r="F4047">
        <f xml:space="preserve"> ROUND(E4047 * VLOOKUP(A4047, Data1!$A:$G, 2, FALSE),0)</f>
        <v>2</v>
      </c>
      <c r="G4047">
        <f xml:space="preserve"> ROUND(E4047 * VLOOKUP(A4047, Data1!$A:$G,3, FALSE),0)</f>
        <v>23</v>
      </c>
      <c r="H4047">
        <f xml:space="preserve"> ROUND(E4047 * VLOOKUP(A4047, Data1!$A:$G, 4, FALSE),0)</f>
        <v>30</v>
      </c>
      <c r="I4047">
        <f xml:space="preserve"> ROUND(E4047 * VLOOKUP(A4047, Data1!$A:$G, 5, FALSE),0)</f>
        <v>3</v>
      </c>
      <c r="J4047">
        <f xml:space="preserve"> ROUND(E4047 * VLOOKUP(A4047, Data1!$A:$G, 6, FALSE),0)</f>
        <v>0</v>
      </c>
    </row>
    <row r="4048" spans="1:10" x14ac:dyDescent="0.25">
      <c r="A4048">
        <v>2020</v>
      </c>
      <c r="B4048" t="str">
        <v>July</v>
      </c>
      <c r="C4048" t="str">
        <v>Scotland</v>
      </c>
      <c r="D4048">
        <v>9233</v>
      </c>
      <c r="E4048">
        <f>D4048 / VLOOKUP(A4048, Data1!$A:$G, 7, FALSE)</f>
        <v>0.19724839240317033</v>
      </c>
      <c r="F4048">
        <f xml:space="preserve"> ROUND(E4048 * VLOOKUP(A4048, Data1!$A:$G, 2, FALSE),0)</f>
        <v>253</v>
      </c>
      <c r="G4048">
        <f xml:space="preserve"> ROUND(E4048 * VLOOKUP(A4048, Data1!$A:$G,3, FALSE),0)</f>
        <v>3700</v>
      </c>
      <c r="H4048">
        <f xml:space="preserve"> ROUND(E4048 * VLOOKUP(A4048, Data1!$A:$G, 4, FALSE),0)</f>
        <v>4871</v>
      </c>
      <c r="I4048">
        <f xml:space="preserve"> ROUND(E4048 * VLOOKUP(A4048, Data1!$A:$G, 5, FALSE),0)</f>
        <v>408</v>
      </c>
      <c r="J4048">
        <f xml:space="preserve"> ROUND(E4048 * VLOOKUP(A4048, Data1!$A:$G, 6, FALSE),0)</f>
        <v>1</v>
      </c>
    </row>
    <row r="4049" spans="1:10" x14ac:dyDescent="0.25">
      <c r="A4049">
        <v>2020</v>
      </c>
      <c r="B4049" t="str">
        <v>July</v>
      </c>
      <c r="C4049" t="str">
        <v>Shetland</v>
      </c>
      <c r="D4049">
        <v>53</v>
      </c>
      <c r="E4049">
        <f>D4049 / VLOOKUP(A4049, Data1!$A:$G, 7, FALSE)</f>
        <v>1.1322608899997863E-3</v>
      </c>
      <c r="F4049">
        <f xml:space="preserve"> ROUND(E4049 * VLOOKUP(A4049, Data1!$A:$G, 2, FALSE),0)</f>
        <v>1</v>
      </c>
      <c r="G4049">
        <f xml:space="preserve"> ROUND(E4049 * VLOOKUP(A4049, Data1!$A:$G,3, FALSE),0)</f>
        <v>21</v>
      </c>
      <c r="H4049">
        <f xml:space="preserve"> ROUND(E4049 * VLOOKUP(A4049, Data1!$A:$G, 4, FALSE),0)</f>
        <v>28</v>
      </c>
      <c r="I4049">
        <f xml:space="preserve"> ROUND(E4049 * VLOOKUP(A4049, Data1!$A:$G, 5, FALSE),0)</f>
        <v>2</v>
      </c>
      <c r="J4049">
        <f xml:space="preserve"> ROUND(E4049 * VLOOKUP(A4049, Data1!$A:$G, 6, FALSE),0)</f>
        <v>0</v>
      </c>
    </row>
    <row r="4050" spans="1:10" x14ac:dyDescent="0.25">
      <c r="A4050">
        <v>2020</v>
      </c>
      <c r="B4050" t="str">
        <v>July</v>
      </c>
      <c r="C4050" t="str">
        <v>Tayside</v>
      </c>
      <c r="D4050">
        <v>800</v>
      </c>
      <c r="E4050">
        <f>D4050 / VLOOKUP(A4050, Data1!$A:$G, 7, FALSE)</f>
        <v>1.7090730415091116E-2</v>
      </c>
      <c r="F4050">
        <f xml:space="preserve"> ROUND(E4050 * VLOOKUP(A4050, Data1!$A:$G, 2, FALSE),0)</f>
        <v>22</v>
      </c>
      <c r="G4050">
        <f xml:space="preserve"> ROUND(E4050 * VLOOKUP(A4050, Data1!$A:$G,3, FALSE),0)</f>
        <v>321</v>
      </c>
      <c r="H4050">
        <f xml:space="preserve"> ROUND(E4050 * VLOOKUP(A4050, Data1!$A:$G, 4, FALSE),0)</f>
        <v>422</v>
      </c>
      <c r="I4050">
        <f xml:space="preserve"> ROUND(E4050 * VLOOKUP(A4050, Data1!$A:$G, 5, FALSE),0)</f>
        <v>35</v>
      </c>
      <c r="J4050">
        <f xml:space="preserve"> ROUND(E4050 * VLOOKUP(A4050, Data1!$A:$G, 6, FALSE),0)</f>
        <v>0</v>
      </c>
    </row>
    <row r="4051" spans="1:10" x14ac:dyDescent="0.25">
      <c r="A4051">
        <v>2020</v>
      </c>
      <c r="B4051" t="str">
        <v>July</v>
      </c>
      <c r="C4051" t="str">
        <v>Western Isles</v>
      </c>
      <c r="D4051">
        <v>33</v>
      </c>
      <c r="E4051">
        <f>D4051 / VLOOKUP(A4051, Data1!$A:$G, 7, FALSE)</f>
        <v>7.0499262962250852E-4</v>
      </c>
      <c r="F4051">
        <f xml:space="preserve"> ROUND(E4051 * VLOOKUP(A4051, Data1!$A:$G, 2, FALSE),0)</f>
        <v>1</v>
      </c>
      <c r="G4051">
        <f xml:space="preserve"> ROUND(E4051 * VLOOKUP(A4051, Data1!$A:$G,3, FALSE),0)</f>
        <v>13</v>
      </c>
      <c r="H4051">
        <f xml:space="preserve"> ROUND(E4051 * VLOOKUP(A4051, Data1!$A:$G, 4, FALSE),0)</f>
        <v>17</v>
      </c>
      <c r="I4051">
        <f xml:space="preserve"> ROUND(E4051 * VLOOKUP(A4051, Data1!$A:$G, 5, FALSE),0)</f>
        <v>1</v>
      </c>
      <c r="J4051">
        <f xml:space="preserve"> ROUND(E4051 * VLOOKUP(A4051, Data1!$A:$G, 6, FALSE),0)</f>
        <v>0</v>
      </c>
    </row>
    <row r="4052" spans="1:10" x14ac:dyDescent="0.25">
      <c r="A4052">
        <v>2020</v>
      </c>
      <c r="B4052" t="str">
        <v>June</v>
      </c>
      <c r="C4052" t="str">
        <v>Ayrshire and Arran</v>
      </c>
      <c r="D4052">
        <v>122</v>
      </c>
      <c r="E4052">
        <f>D4052 / VLOOKUP(A4052, Data1!$A:$G, 7, FALSE)</f>
        <v>2.6063363883013948E-3</v>
      </c>
      <c r="F4052">
        <f xml:space="preserve"> ROUND(E4052 * VLOOKUP(A4052, Data1!$A:$G, 2, FALSE),0)</f>
        <v>3</v>
      </c>
      <c r="G4052">
        <f xml:space="preserve"> ROUND(E4052 * VLOOKUP(A4052, Data1!$A:$G,3, FALSE),0)</f>
        <v>49</v>
      </c>
      <c r="H4052">
        <f xml:space="preserve"> ROUND(E4052 * VLOOKUP(A4052, Data1!$A:$G, 4, FALSE),0)</f>
        <v>64</v>
      </c>
      <c r="I4052">
        <f xml:space="preserve"> ROUND(E4052 * VLOOKUP(A4052, Data1!$A:$G, 5, FALSE),0)</f>
        <v>5</v>
      </c>
      <c r="J4052">
        <f xml:space="preserve"> ROUND(E4052 * VLOOKUP(A4052, Data1!$A:$G, 6, FALSE),0)</f>
        <v>0</v>
      </c>
    </row>
    <row r="4053" spans="1:10" x14ac:dyDescent="0.25">
      <c r="A4053">
        <v>2020</v>
      </c>
      <c r="B4053" t="str">
        <v>June</v>
      </c>
      <c r="C4053" t="str">
        <v>Borders</v>
      </c>
      <c r="D4053">
        <v>4</v>
      </c>
      <c r="E4053">
        <f>D4053 / VLOOKUP(A4053, Data1!$A:$G, 7, FALSE)</f>
        <v>8.5453652075455572E-5</v>
      </c>
      <c r="F4053">
        <f xml:space="preserve"> ROUND(E4053 * VLOOKUP(A4053, Data1!$A:$G, 2, FALSE),0)</f>
        <v>0</v>
      </c>
      <c r="G4053">
        <f xml:space="preserve"> ROUND(E4053 * VLOOKUP(A4053, Data1!$A:$G,3, FALSE),0)</f>
        <v>2</v>
      </c>
      <c r="H4053">
        <f xml:space="preserve"> ROUND(E4053 * VLOOKUP(A4053, Data1!$A:$G, 4, FALSE),0)</f>
        <v>2</v>
      </c>
      <c r="I4053">
        <f xml:space="preserve"> ROUND(E4053 * VLOOKUP(A4053, Data1!$A:$G, 5, FALSE),0)</f>
        <v>0</v>
      </c>
      <c r="J4053">
        <f xml:space="preserve"> ROUND(E4053 * VLOOKUP(A4053, Data1!$A:$G, 6, FALSE),0)</f>
        <v>0</v>
      </c>
    </row>
    <row r="4054" spans="1:10" x14ac:dyDescent="0.25">
      <c r="A4054">
        <v>2020</v>
      </c>
      <c r="B4054" t="str">
        <v>June</v>
      </c>
      <c r="C4054" t="str">
        <v>Dumfries and Galloway</v>
      </c>
      <c r="D4054">
        <v>35</v>
      </c>
      <c r="E4054">
        <f>D4054 / VLOOKUP(A4054, Data1!$A:$G, 7, FALSE)</f>
        <v>7.4771945566023631E-4</v>
      </c>
      <c r="F4054">
        <f xml:space="preserve"> ROUND(E4054 * VLOOKUP(A4054, Data1!$A:$G, 2, FALSE),0)</f>
        <v>1</v>
      </c>
      <c r="G4054">
        <f xml:space="preserve"> ROUND(E4054 * VLOOKUP(A4054, Data1!$A:$G,3, FALSE),0)</f>
        <v>14</v>
      </c>
      <c r="H4054">
        <f xml:space="preserve"> ROUND(E4054 * VLOOKUP(A4054, Data1!$A:$G, 4, FALSE),0)</f>
        <v>18</v>
      </c>
      <c r="I4054">
        <f xml:space="preserve"> ROUND(E4054 * VLOOKUP(A4054, Data1!$A:$G, 5, FALSE),0)</f>
        <v>2</v>
      </c>
      <c r="J4054">
        <f xml:space="preserve"> ROUND(E4054 * VLOOKUP(A4054, Data1!$A:$G, 6, FALSE),0)</f>
        <v>0</v>
      </c>
    </row>
    <row r="4055" spans="1:10" x14ac:dyDescent="0.25">
      <c r="A4055">
        <v>2020</v>
      </c>
      <c r="B4055" t="str">
        <v>June</v>
      </c>
      <c r="C4055" t="str">
        <v>Fife</v>
      </c>
      <c r="D4055">
        <v>69</v>
      </c>
      <c r="E4055">
        <f>D4055 / VLOOKUP(A4055, Data1!$A:$G, 7, FALSE)</f>
        <v>1.4740754983016086E-3</v>
      </c>
      <c r="F4055">
        <f xml:space="preserve"> ROUND(E4055 * VLOOKUP(A4055, Data1!$A:$G, 2, FALSE),0)</f>
        <v>2</v>
      </c>
      <c r="G4055">
        <f xml:space="preserve"> ROUND(E4055 * VLOOKUP(A4055, Data1!$A:$G,3, FALSE),0)</f>
        <v>28</v>
      </c>
      <c r="H4055">
        <f xml:space="preserve"> ROUND(E4055 * VLOOKUP(A4055, Data1!$A:$G, 4, FALSE),0)</f>
        <v>36</v>
      </c>
      <c r="I4055">
        <f xml:space="preserve"> ROUND(E4055 * VLOOKUP(A4055, Data1!$A:$G, 5, FALSE),0)</f>
        <v>3</v>
      </c>
      <c r="J4055">
        <f xml:space="preserve"> ROUND(E4055 * VLOOKUP(A4055, Data1!$A:$G, 6, FALSE),0)</f>
        <v>0</v>
      </c>
    </row>
    <row r="4056" spans="1:10" x14ac:dyDescent="0.25">
      <c r="A4056">
        <v>2020</v>
      </c>
      <c r="B4056" t="str">
        <v>June</v>
      </c>
      <c r="C4056" t="str">
        <v>Forth Valley</v>
      </c>
      <c r="D4056">
        <v>36</v>
      </c>
      <c r="E4056">
        <f>D4056 / VLOOKUP(A4056, Data1!$A:$G, 7, FALSE)</f>
        <v>7.6908286867910015E-4</v>
      </c>
      <c r="F4056">
        <f xml:space="preserve"> ROUND(E4056 * VLOOKUP(A4056, Data1!$A:$G, 2, FALSE),0)</f>
        <v>1</v>
      </c>
      <c r="G4056">
        <f xml:space="preserve"> ROUND(E4056 * VLOOKUP(A4056, Data1!$A:$G,3, FALSE),0)</f>
        <v>14</v>
      </c>
      <c r="H4056">
        <f xml:space="preserve"> ROUND(E4056 * VLOOKUP(A4056, Data1!$A:$G, 4, FALSE),0)</f>
        <v>19</v>
      </c>
      <c r="I4056">
        <f xml:space="preserve"> ROUND(E4056 * VLOOKUP(A4056, Data1!$A:$G, 5, FALSE),0)</f>
        <v>2</v>
      </c>
      <c r="J4056">
        <f xml:space="preserve"> ROUND(E4056 * VLOOKUP(A4056, Data1!$A:$G, 6, FALSE),0)</f>
        <v>0</v>
      </c>
    </row>
    <row r="4057" spans="1:10" x14ac:dyDescent="0.25">
      <c r="A4057">
        <v>2020</v>
      </c>
      <c r="B4057" t="str">
        <v>June</v>
      </c>
      <c r="C4057" t="str">
        <v>Grampian</v>
      </c>
      <c r="D4057">
        <v>159</v>
      </c>
      <c r="E4057">
        <f>D4057 / VLOOKUP(A4057, Data1!$A:$G, 7, FALSE)</f>
        <v>3.396782669999359E-3</v>
      </c>
      <c r="F4057">
        <f xml:space="preserve"> ROUND(E4057 * VLOOKUP(A4057, Data1!$A:$G, 2, FALSE),0)</f>
        <v>4</v>
      </c>
      <c r="G4057">
        <f xml:space="preserve"> ROUND(E4057 * VLOOKUP(A4057, Data1!$A:$G,3, FALSE),0)</f>
        <v>64</v>
      </c>
      <c r="H4057">
        <f xml:space="preserve"> ROUND(E4057 * VLOOKUP(A4057, Data1!$A:$G, 4, FALSE),0)</f>
        <v>84</v>
      </c>
      <c r="I4057">
        <f xml:space="preserve"> ROUND(E4057 * VLOOKUP(A4057, Data1!$A:$G, 5, FALSE),0)</f>
        <v>7</v>
      </c>
      <c r="J4057">
        <f xml:space="preserve"> ROUND(E4057 * VLOOKUP(A4057, Data1!$A:$G, 6, FALSE),0)</f>
        <v>0</v>
      </c>
    </row>
    <row r="4058" spans="1:10" x14ac:dyDescent="0.25">
      <c r="A4058">
        <v>2020</v>
      </c>
      <c r="B4058" t="str">
        <v>June</v>
      </c>
      <c r="C4058" t="str">
        <v>Greater Glasgow and Clyde</v>
      </c>
      <c r="D4058">
        <v>188</v>
      </c>
      <c r="E4058">
        <f>D4058 / VLOOKUP(A4058, Data1!$A:$G, 7, FALSE)</f>
        <v>4.0163216475464121E-3</v>
      </c>
      <c r="F4058">
        <f xml:space="preserve"> ROUND(E4058 * VLOOKUP(A4058, Data1!$A:$G, 2, FALSE),0)</f>
        <v>5</v>
      </c>
      <c r="G4058">
        <f xml:space="preserve"> ROUND(E4058 * VLOOKUP(A4058, Data1!$A:$G,3, FALSE),0)</f>
        <v>75</v>
      </c>
      <c r="H4058">
        <f xml:space="preserve"> ROUND(E4058 * VLOOKUP(A4058, Data1!$A:$G, 4, FALSE),0)</f>
        <v>99</v>
      </c>
      <c r="I4058">
        <f xml:space="preserve"> ROUND(E4058 * VLOOKUP(A4058, Data1!$A:$G, 5, FALSE),0)</f>
        <v>8</v>
      </c>
      <c r="J4058">
        <f xml:space="preserve"> ROUND(E4058 * VLOOKUP(A4058, Data1!$A:$G, 6, FALSE),0)</f>
        <v>0</v>
      </c>
    </row>
    <row r="4059" spans="1:10" x14ac:dyDescent="0.25">
      <c r="A4059">
        <v>2020</v>
      </c>
      <c r="B4059" t="str">
        <v>June</v>
      </c>
      <c r="C4059" t="str">
        <v>Highland</v>
      </c>
      <c r="D4059">
        <v>75</v>
      </c>
      <c r="E4059">
        <f>D4059 / VLOOKUP(A4059, Data1!$A:$G, 7, FALSE)</f>
        <v>1.602255976414792E-3</v>
      </c>
      <c r="F4059">
        <f xml:space="preserve"> ROUND(E4059 * VLOOKUP(A4059, Data1!$A:$G, 2, FALSE),0)</f>
        <v>2</v>
      </c>
      <c r="G4059">
        <f xml:space="preserve"> ROUND(E4059 * VLOOKUP(A4059, Data1!$A:$G,3, FALSE),0)</f>
        <v>30</v>
      </c>
      <c r="H4059">
        <f xml:space="preserve"> ROUND(E4059 * VLOOKUP(A4059, Data1!$A:$G, 4, FALSE),0)</f>
        <v>40</v>
      </c>
      <c r="I4059">
        <f xml:space="preserve"> ROUND(E4059 * VLOOKUP(A4059, Data1!$A:$G, 5, FALSE),0)</f>
        <v>3</v>
      </c>
      <c r="J4059">
        <f xml:space="preserve"> ROUND(E4059 * VLOOKUP(A4059, Data1!$A:$G, 6, FALSE),0)</f>
        <v>0</v>
      </c>
    </row>
    <row r="4060" spans="1:10" x14ac:dyDescent="0.25">
      <c r="A4060">
        <v>2020</v>
      </c>
      <c r="B4060" t="str">
        <v>June</v>
      </c>
      <c r="C4060" t="str">
        <v>Lanarkshire</v>
      </c>
      <c r="D4060">
        <v>77</v>
      </c>
      <c r="E4060">
        <f>D4060 / VLOOKUP(A4060, Data1!$A:$G, 7, FALSE)</f>
        <v>1.6449828024525197E-3</v>
      </c>
      <c r="F4060">
        <f xml:space="preserve"> ROUND(E4060 * VLOOKUP(A4060, Data1!$A:$G, 2, FALSE),0)</f>
        <v>2</v>
      </c>
      <c r="G4060">
        <f xml:space="preserve"> ROUND(E4060 * VLOOKUP(A4060, Data1!$A:$G,3, FALSE),0)</f>
        <v>31</v>
      </c>
      <c r="H4060">
        <f xml:space="preserve"> ROUND(E4060 * VLOOKUP(A4060, Data1!$A:$G, 4, FALSE),0)</f>
        <v>41</v>
      </c>
      <c r="I4060">
        <f xml:space="preserve"> ROUND(E4060 * VLOOKUP(A4060, Data1!$A:$G, 5, FALSE),0)</f>
        <v>3</v>
      </c>
      <c r="J4060">
        <f xml:space="preserve"> ROUND(E4060 * VLOOKUP(A4060, Data1!$A:$G, 6, FALSE),0)</f>
        <v>0</v>
      </c>
    </row>
    <row r="4061" spans="1:10" x14ac:dyDescent="0.25">
      <c r="A4061">
        <v>2020</v>
      </c>
      <c r="B4061" t="str">
        <v>June</v>
      </c>
      <c r="C4061" t="str">
        <v>Lothian</v>
      </c>
      <c r="D4061">
        <v>144</v>
      </c>
      <c r="E4061">
        <f>D4061 / VLOOKUP(A4061, Data1!$A:$G, 7, FALSE)</f>
        <v>3.0763314747164006E-3</v>
      </c>
      <c r="F4061">
        <f xml:space="preserve"> ROUND(E4061 * VLOOKUP(A4061, Data1!$A:$G, 2, FALSE),0)</f>
        <v>4</v>
      </c>
      <c r="G4061">
        <f xml:space="preserve"> ROUND(E4061 * VLOOKUP(A4061, Data1!$A:$G,3, FALSE),0)</f>
        <v>58</v>
      </c>
      <c r="H4061">
        <f xml:space="preserve"> ROUND(E4061 * VLOOKUP(A4061, Data1!$A:$G, 4, FALSE),0)</f>
        <v>76</v>
      </c>
      <c r="I4061">
        <f xml:space="preserve"> ROUND(E4061 * VLOOKUP(A4061, Data1!$A:$G, 5, FALSE),0)</f>
        <v>6</v>
      </c>
      <c r="J4061">
        <f xml:space="preserve"> ROUND(E4061 * VLOOKUP(A4061, Data1!$A:$G, 6, FALSE),0)</f>
        <v>0</v>
      </c>
    </row>
    <row r="4062" spans="1:10" x14ac:dyDescent="0.25">
      <c r="A4062">
        <v>2020</v>
      </c>
      <c r="B4062" t="str">
        <v>June</v>
      </c>
      <c r="C4062" t="str">
        <v>Orkney</v>
      </c>
      <c r="D4062">
        <v>7</v>
      </c>
      <c r="E4062">
        <f>D4062 / VLOOKUP(A4062, Data1!$A:$G, 7, FALSE)</f>
        <v>1.4954389113204725E-4</v>
      </c>
      <c r="F4062">
        <f xml:space="preserve"> ROUND(E4062 * VLOOKUP(A4062, Data1!$A:$G, 2, FALSE),0)</f>
        <v>0</v>
      </c>
      <c r="G4062">
        <f xml:space="preserve"> ROUND(E4062 * VLOOKUP(A4062, Data1!$A:$G,3, FALSE),0)</f>
        <v>3</v>
      </c>
      <c r="H4062">
        <f xml:space="preserve"> ROUND(E4062 * VLOOKUP(A4062, Data1!$A:$G, 4, FALSE),0)</f>
        <v>4</v>
      </c>
      <c r="I4062">
        <f xml:space="preserve"> ROUND(E4062 * VLOOKUP(A4062, Data1!$A:$G, 5, FALSE),0)</f>
        <v>0</v>
      </c>
      <c r="J4062">
        <f xml:space="preserve"> ROUND(E4062 * VLOOKUP(A4062, Data1!$A:$G, 6, FALSE),0)</f>
        <v>0</v>
      </c>
    </row>
    <row r="4063" spans="1:10" x14ac:dyDescent="0.25">
      <c r="A4063">
        <v>2020</v>
      </c>
      <c r="B4063" t="str">
        <v>June</v>
      </c>
      <c r="C4063" t="str">
        <v>Scotland</v>
      </c>
      <c r="D4063">
        <v>1078</v>
      </c>
      <c r="E4063">
        <f>D4063 / VLOOKUP(A4063, Data1!$A:$G, 7, FALSE)</f>
        <v>2.3029759234335277E-2</v>
      </c>
      <c r="F4063">
        <f xml:space="preserve"> ROUND(E4063 * VLOOKUP(A4063, Data1!$A:$G, 2, FALSE),0)</f>
        <v>30</v>
      </c>
      <c r="G4063">
        <f xml:space="preserve"> ROUND(E4063 * VLOOKUP(A4063, Data1!$A:$G,3, FALSE),0)</f>
        <v>432</v>
      </c>
      <c r="H4063">
        <f xml:space="preserve"> ROUND(E4063 * VLOOKUP(A4063, Data1!$A:$G, 4, FALSE),0)</f>
        <v>569</v>
      </c>
      <c r="I4063">
        <f xml:space="preserve"> ROUND(E4063 * VLOOKUP(A4063, Data1!$A:$G, 5, FALSE),0)</f>
        <v>48</v>
      </c>
      <c r="J4063">
        <f xml:space="preserve"> ROUND(E4063 * VLOOKUP(A4063, Data1!$A:$G, 6, FALSE),0)</f>
        <v>0</v>
      </c>
    </row>
    <row r="4064" spans="1:10" x14ac:dyDescent="0.25">
      <c r="A4064">
        <v>2020</v>
      </c>
      <c r="B4064" t="str">
        <v>June</v>
      </c>
      <c r="C4064" t="str">
        <v>Tayside</v>
      </c>
      <c r="D4064">
        <v>159</v>
      </c>
      <c r="E4064">
        <f>D4064 / VLOOKUP(A4064, Data1!$A:$G, 7, FALSE)</f>
        <v>3.396782669999359E-3</v>
      </c>
      <c r="F4064">
        <f xml:space="preserve"> ROUND(E4064 * VLOOKUP(A4064, Data1!$A:$G, 2, FALSE),0)</f>
        <v>4</v>
      </c>
      <c r="G4064">
        <f xml:space="preserve"> ROUND(E4064 * VLOOKUP(A4064, Data1!$A:$G,3, FALSE),0)</f>
        <v>64</v>
      </c>
      <c r="H4064">
        <f xml:space="preserve"> ROUND(E4064 * VLOOKUP(A4064, Data1!$A:$G, 4, FALSE),0)</f>
        <v>84</v>
      </c>
      <c r="I4064">
        <f xml:space="preserve"> ROUND(E4064 * VLOOKUP(A4064, Data1!$A:$G, 5, FALSE),0)</f>
        <v>7</v>
      </c>
      <c r="J4064">
        <f xml:space="preserve"> ROUND(E4064 * VLOOKUP(A4064, Data1!$A:$G, 6, FALSE),0)</f>
        <v>0</v>
      </c>
    </row>
    <row r="4065" spans="1:10" x14ac:dyDescent="0.25">
      <c r="A4065">
        <v>2020</v>
      </c>
      <c r="B4065" t="str">
        <v>June</v>
      </c>
      <c r="C4065" t="str">
        <v>Western Isles</v>
      </c>
      <c r="D4065">
        <v>3</v>
      </c>
      <c r="E4065">
        <f>D4065 / VLOOKUP(A4065, Data1!$A:$G, 7, FALSE)</f>
        <v>6.4090239056591679E-5</v>
      </c>
      <c r="F4065">
        <f xml:space="preserve"> ROUND(E4065 * VLOOKUP(A4065, Data1!$A:$G, 2, FALSE),0)</f>
        <v>0</v>
      </c>
      <c r="G4065">
        <f xml:space="preserve"> ROUND(E4065 * VLOOKUP(A4065, Data1!$A:$G,3, FALSE),0)</f>
        <v>1</v>
      </c>
      <c r="H4065">
        <f xml:space="preserve"> ROUND(E4065 * VLOOKUP(A4065, Data1!$A:$G, 4, FALSE),0)</f>
        <v>2</v>
      </c>
      <c r="I4065">
        <f xml:space="preserve"> ROUND(E4065 * VLOOKUP(A4065, Data1!$A:$G, 5, FALSE),0)</f>
        <v>0</v>
      </c>
      <c r="J4065">
        <f xml:space="preserve"> ROUND(E4065 * VLOOKUP(A4065, Data1!$A:$G, 6, FALSE),0)</f>
        <v>0</v>
      </c>
    </row>
    <row r="4066" spans="1:10" x14ac:dyDescent="0.25">
      <c r="A4066">
        <v>2020</v>
      </c>
      <c r="B4066" t="str">
        <v>May</v>
      </c>
      <c r="C4066" t="str">
        <v>Ayrshire and Arran</v>
      </c>
      <c r="D4066">
        <v>1</v>
      </c>
      <c r="E4066">
        <f>D4066 / VLOOKUP(A4066, Data1!$A:$G, 7, FALSE)</f>
        <v>2.1363413018863893E-5</v>
      </c>
      <c r="F4066">
        <f xml:space="preserve"> ROUND(E4066 * VLOOKUP(A4066, Data1!$A:$G, 2, FALSE),0)</f>
        <v>0</v>
      </c>
      <c r="G4066">
        <f xml:space="preserve"> ROUND(E4066 * VLOOKUP(A4066, Data1!$A:$G,3, FALSE),0)</f>
        <v>0</v>
      </c>
      <c r="H4066">
        <f xml:space="preserve"> ROUND(E4066 * VLOOKUP(A4066, Data1!$A:$G, 4, FALSE),0)</f>
        <v>1</v>
      </c>
      <c r="I4066">
        <f xml:space="preserve"> ROUND(E4066 * VLOOKUP(A4066, Data1!$A:$G, 5, FALSE),0)</f>
        <v>0</v>
      </c>
      <c r="J4066">
        <f xml:space="preserve"> ROUND(E4066 * VLOOKUP(A4066, Data1!$A:$G, 6, FALSE),0)</f>
        <v>0</v>
      </c>
    </row>
    <row r="4067" spans="1:10" x14ac:dyDescent="0.25">
      <c r="A4067">
        <v>2020</v>
      </c>
      <c r="B4067" t="str">
        <v>May</v>
      </c>
      <c r="C4067" t="str">
        <v>Fife</v>
      </c>
      <c r="D4067">
        <v>1</v>
      </c>
      <c r="E4067">
        <f>D4067 / VLOOKUP(A4067, Data1!$A:$G, 7, FALSE)</f>
        <v>2.1363413018863893E-5</v>
      </c>
      <c r="F4067">
        <f xml:space="preserve"> ROUND(E4067 * VLOOKUP(A4067, Data1!$A:$G, 2, FALSE),0)</f>
        <v>0</v>
      </c>
      <c r="G4067">
        <f xml:space="preserve"> ROUND(E4067 * VLOOKUP(A4067, Data1!$A:$G,3, FALSE),0)</f>
        <v>0</v>
      </c>
      <c r="H4067">
        <f xml:space="preserve"> ROUND(E4067 * VLOOKUP(A4067, Data1!$A:$G, 4, FALSE),0)</f>
        <v>1</v>
      </c>
      <c r="I4067">
        <f xml:space="preserve"> ROUND(E4067 * VLOOKUP(A4067, Data1!$A:$G, 5, FALSE),0)</f>
        <v>0</v>
      </c>
      <c r="J4067">
        <f xml:space="preserve"> ROUND(E4067 * VLOOKUP(A4067, Data1!$A:$G, 6, FALSE),0)</f>
        <v>0</v>
      </c>
    </row>
    <row r="4068" spans="1:10" x14ac:dyDescent="0.25">
      <c r="A4068">
        <v>2020</v>
      </c>
      <c r="B4068" t="str">
        <v>May</v>
      </c>
      <c r="C4068" t="str">
        <v>Forth Valley</v>
      </c>
      <c r="D4068">
        <v>2</v>
      </c>
      <c r="E4068">
        <f>D4068 / VLOOKUP(A4068, Data1!$A:$G, 7, FALSE)</f>
        <v>4.2726826037727786E-5</v>
      </c>
      <c r="F4068">
        <f xml:space="preserve"> ROUND(E4068 * VLOOKUP(A4068, Data1!$A:$G, 2, FALSE),0)</f>
        <v>0</v>
      </c>
      <c r="G4068">
        <f xml:space="preserve"> ROUND(E4068 * VLOOKUP(A4068, Data1!$A:$G,3, FALSE),0)</f>
        <v>1</v>
      </c>
      <c r="H4068">
        <f xml:space="preserve"> ROUND(E4068 * VLOOKUP(A4068, Data1!$A:$G, 4, FALSE),0)</f>
        <v>1</v>
      </c>
      <c r="I4068">
        <f xml:space="preserve"> ROUND(E4068 * VLOOKUP(A4068, Data1!$A:$G, 5, FALSE),0)</f>
        <v>0</v>
      </c>
      <c r="J4068">
        <f xml:space="preserve"> ROUND(E4068 * VLOOKUP(A4068, Data1!$A:$G, 6, FALSE),0)</f>
        <v>0</v>
      </c>
    </row>
    <row r="4069" spans="1:10" x14ac:dyDescent="0.25">
      <c r="A4069">
        <v>2020</v>
      </c>
      <c r="B4069" t="str">
        <v>May</v>
      </c>
      <c r="C4069" t="str">
        <v>Grampian</v>
      </c>
      <c r="D4069">
        <v>11</v>
      </c>
      <c r="E4069">
        <f>D4069 / VLOOKUP(A4069, Data1!$A:$G, 7, FALSE)</f>
        <v>2.3499754320750282E-4</v>
      </c>
      <c r="F4069">
        <f xml:space="preserve"> ROUND(E4069 * VLOOKUP(A4069, Data1!$A:$G, 2, FALSE),0)</f>
        <v>0</v>
      </c>
      <c r="G4069">
        <f xml:space="preserve"> ROUND(E4069 * VLOOKUP(A4069, Data1!$A:$G,3, FALSE),0)</f>
        <v>4</v>
      </c>
      <c r="H4069">
        <f xml:space="preserve"> ROUND(E4069 * VLOOKUP(A4069, Data1!$A:$G, 4, FALSE),0)</f>
        <v>6</v>
      </c>
      <c r="I4069">
        <f xml:space="preserve"> ROUND(E4069 * VLOOKUP(A4069, Data1!$A:$G, 5, FALSE),0)</f>
        <v>0</v>
      </c>
      <c r="J4069">
        <f xml:space="preserve"> ROUND(E4069 * VLOOKUP(A4069, Data1!$A:$G, 6, FALSE),0)</f>
        <v>0</v>
      </c>
    </row>
    <row r="4070" spans="1:10" x14ac:dyDescent="0.25">
      <c r="A4070">
        <v>2020</v>
      </c>
      <c r="B4070" t="str">
        <v>May</v>
      </c>
      <c r="C4070" t="str">
        <v>Greater Glasgow and Clyde</v>
      </c>
      <c r="D4070">
        <v>17</v>
      </c>
      <c r="E4070">
        <f>D4070 / VLOOKUP(A4070, Data1!$A:$G, 7, FALSE)</f>
        <v>3.6317802132068618E-4</v>
      </c>
      <c r="F4070">
        <f xml:space="preserve"> ROUND(E4070 * VLOOKUP(A4070, Data1!$A:$G, 2, FALSE),0)</f>
        <v>0</v>
      </c>
      <c r="G4070">
        <f xml:space="preserve"> ROUND(E4070 * VLOOKUP(A4070, Data1!$A:$G,3, FALSE),0)</f>
        <v>7</v>
      </c>
      <c r="H4070">
        <f xml:space="preserve"> ROUND(E4070 * VLOOKUP(A4070, Data1!$A:$G, 4, FALSE),0)</f>
        <v>9</v>
      </c>
      <c r="I4070">
        <f xml:space="preserve"> ROUND(E4070 * VLOOKUP(A4070, Data1!$A:$G, 5, FALSE),0)</f>
        <v>1</v>
      </c>
      <c r="J4070">
        <f xml:space="preserve"> ROUND(E4070 * VLOOKUP(A4070, Data1!$A:$G, 6, FALSE),0)</f>
        <v>0</v>
      </c>
    </row>
    <row r="4071" spans="1:10" x14ac:dyDescent="0.25">
      <c r="A4071">
        <v>2020</v>
      </c>
      <c r="B4071" t="str">
        <v>May</v>
      </c>
      <c r="C4071" t="str">
        <v>Highland</v>
      </c>
      <c r="D4071">
        <v>1</v>
      </c>
      <c r="E4071">
        <f>D4071 / VLOOKUP(A4071, Data1!$A:$G, 7, FALSE)</f>
        <v>2.1363413018863893E-5</v>
      </c>
      <c r="F4071">
        <f xml:space="preserve"> ROUND(E4071 * VLOOKUP(A4071, Data1!$A:$G, 2, FALSE),0)</f>
        <v>0</v>
      </c>
      <c r="G4071">
        <f xml:space="preserve"> ROUND(E4071 * VLOOKUP(A4071, Data1!$A:$G,3, FALSE),0)</f>
        <v>0</v>
      </c>
      <c r="H4071">
        <f xml:space="preserve"> ROUND(E4071 * VLOOKUP(A4071, Data1!$A:$G, 4, FALSE),0)</f>
        <v>1</v>
      </c>
      <c r="I4071">
        <f xml:space="preserve"> ROUND(E4071 * VLOOKUP(A4071, Data1!$A:$G, 5, FALSE),0)</f>
        <v>0</v>
      </c>
      <c r="J4071">
        <f xml:space="preserve"> ROUND(E4071 * VLOOKUP(A4071, Data1!$A:$G, 6, FALSE),0)</f>
        <v>0</v>
      </c>
    </row>
    <row r="4072" spans="1:10" x14ac:dyDescent="0.25">
      <c r="A4072">
        <v>2020</v>
      </c>
      <c r="B4072" t="str">
        <v>May</v>
      </c>
      <c r="C4072" t="str">
        <v>Lanarkshire</v>
      </c>
      <c r="D4072">
        <v>5</v>
      </c>
      <c r="E4072">
        <f>D4072 / VLOOKUP(A4072, Data1!$A:$G, 7, FALSE)</f>
        <v>1.0681706509431947E-4</v>
      </c>
      <c r="F4072">
        <f xml:space="preserve"> ROUND(E4072 * VLOOKUP(A4072, Data1!$A:$G, 2, FALSE),0)</f>
        <v>0</v>
      </c>
      <c r="G4072">
        <f xml:space="preserve"> ROUND(E4072 * VLOOKUP(A4072, Data1!$A:$G,3, FALSE),0)</f>
        <v>2</v>
      </c>
      <c r="H4072">
        <f xml:space="preserve"> ROUND(E4072 * VLOOKUP(A4072, Data1!$A:$G, 4, FALSE),0)</f>
        <v>3</v>
      </c>
      <c r="I4072">
        <f xml:space="preserve"> ROUND(E4072 * VLOOKUP(A4072, Data1!$A:$G, 5, FALSE),0)</f>
        <v>0</v>
      </c>
      <c r="J4072">
        <f xml:space="preserve"> ROUND(E4072 * VLOOKUP(A4072, Data1!$A:$G, 6, FALSE),0)</f>
        <v>0</v>
      </c>
    </row>
    <row r="4073" spans="1:10" x14ac:dyDescent="0.25">
      <c r="A4073">
        <v>2020</v>
      </c>
      <c r="B4073" t="str">
        <v>May</v>
      </c>
      <c r="C4073" t="str">
        <v>Lothian</v>
      </c>
      <c r="D4073">
        <v>12</v>
      </c>
      <c r="E4073">
        <f>D4073 / VLOOKUP(A4073, Data1!$A:$G, 7, FALSE)</f>
        <v>2.5636095622636672E-4</v>
      </c>
      <c r="F4073">
        <f xml:space="preserve"> ROUND(E4073 * VLOOKUP(A4073, Data1!$A:$G, 2, FALSE),0)</f>
        <v>0</v>
      </c>
      <c r="G4073">
        <f xml:space="preserve"> ROUND(E4073 * VLOOKUP(A4073, Data1!$A:$G,3, FALSE),0)</f>
        <v>5</v>
      </c>
      <c r="H4073">
        <f xml:space="preserve"> ROUND(E4073 * VLOOKUP(A4073, Data1!$A:$G, 4, FALSE),0)</f>
        <v>6</v>
      </c>
      <c r="I4073">
        <f xml:space="preserve"> ROUND(E4073 * VLOOKUP(A4073, Data1!$A:$G, 5, FALSE),0)</f>
        <v>1</v>
      </c>
      <c r="J4073">
        <f xml:space="preserve"> ROUND(E4073 * VLOOKUP(A4073, Data1!$A:$G, 6, FALSE),0)</f>
        <v>0</v>
      </c>
    </row>
    <row r="4074" spans="1:10" x14ac:dyDescent="0.25">
      <c r="A4074">
        <v>2020</v>
      </c>
      <c r="B4074" t="str">
        <v>May</v>
      </c>
      <c r="C4074" t="str">
        <v>Scotland</v>
      </c>
      <c r="D4074">
        <v>52</v>
      </c>
      <c r="E4074">
        <f>D4074 / VLOOKUP(A4074, Data1!$A:$G, 7, FALSE)</f>
        <v>1.1108974769809224E-3</v>
      </c>
      <c r="F4074">
        <f xml:space="preserve"> ROUND(E4074 * VLOOKUP(A4074, Data1!$A:$G, 2, FALSE),0)</f>
        <v>1</v>
      </c>
      <c r="G4074">
        <f xml:space="preserve"> ROUND(E4074 * VLOOKUP(A4074, Data1!$A:$G,3, FALSE),0)</f>
        <v>21</v>
      </c>
      <c r="H4074">
        <f xml:space="preserve"> ROUND(E4074 * VLOOKUP(A4074, Data1!$A:$G, 4, FALSE),0)</f>
        <v>27</v>
      </c>
      <c r="I4074">
        <f xml:space="preserve"> ROUND(E4074 * VLOOKUP(A4074, Data1!$A:$G, 5, FALSE),0)</f>
        <v>2</v>
      </c>
      <c r="J4074">
        <f xml:space="preserve"> ROUND(E4074 * VLOOKUP(A4074, Data1!$A:$G, 6, FALSE),0)</f>
        <v>0</v>
      </c>
    </row>
    <row r="4075" spans="1:10" x14ac:dyDescent="0.25">
      <c r="A4075">
        <v>2020</v>
      </c>
      <c r="B4075" t="str">
        <v>May</v>
      </c>
      <c r="C4075" t="str">
        <v>Tayside</v>
      </c>
      <c r="D4075">
        <v>2</v>
      </c>
      <c r="E4075">
        <f>D4075 / VLOOKUP(A4075, Data1!$A:$G, 7, FALSE)</f>
        <v>4.2726826037727786E-5</v>
      </c>
      <c r="F4075">
        <f xml:space="preserve"> ROUND(E4075 * VLOOKUP(A4075, Data1!$A:$G, 2, FALSE),0)</f>
        <v>0</v>
      </c>
      <c r="G4075">
        <f xml:space="preserve"> ROUND(E4075 * VLOOKUP(A4075, Data1!$A:$G,3, FALSE),0)</f>
        <v>1</v>
      </c>
      <c r="H4075">
        <f xml:space="preserve"> ROUND(E4075 * VLOOKUP(A4075, Data1!$A:$G, 4, FALSE),0)</f>
        <v>1</v>
      </c>
      <c r="I4075">
        <f xml:space="preserve"> ROUND(E4075 * VLOOKUP(A4075, Data1!$A:$G, 5, FALSE),0)</f>
        <v>0</v>
      </c>
      <c r="J4075">
        <f xml:space="preserve"> ROUND(E4075 * VLOOKUP(A4075, Data1!$A:$G, 6, FALSE),0)</f>
        <v>0</v>
      </c>
    </row>
    <row r="4076" spans="1:10" x14ac:dyDescent="0.25">
      <c r="A4076">
        <v>2020</v>
      </c>
      <c r="B4076" t="str">
        <v>April</v>
      </c>
      <c r="C4076" t="str">
        <v>Fife</v>
      </c>
      <c r="D4076">
        <v>2</v>
      </c>
      <c r="E4076">
        <f>D4076 / VLOOKUP(A4076, Data1!$A:$G, 7, FALSE)</f>
        <v>4.2726826037727786E-5</v>
      </c>
      <c r="F4076">
        <f xml:space="preserve"> ROUND(E4076 * VLOOKUP(A4076, Data1!$A:$G, 2, FALSE),0)</f>
        <v>0</v>
      </c>
      <c r="G4076">
        <f xml:space="preserve"> ROUND(E4076 * VLOOKUP(A4076, Data1!$A:$G,3, FALSE),0)</f>
        <v>1</v>
      </c>
      <c r="H4076">
        <f xml:space="preserve"> ROUND(E4076 * VLOOKUP(A4076, Data1!$A:$G, 4, FALSE),0)</f>
        <v>1</v>
      </c>
      <c r="I4076">
        <f xml:space="preserve"> ROUND(E4076 * VLOOKUP(A4076, Data1!$A:$G, 5, FALSE),0)</f>
        <v>0</v>
      </c>
      <c r="J4076">
        <f xml:space="preserve"> ROUND(E4076 * VLOOKUP(A4076, Data1!$A:$G, 6, FALSE),0)</f>
        <v>0</v>
      </c>
    </row>
    <row r="4077" spans="1:10" x14ac:dyDescent="0.25">
      <c r="A4077">
        <v>2020</v>
      </c>
      <c r="B4077" t="str">
        <v>April</v>
      </c>
      <c r="C4077" t="str">
        <v>Grampian</v>
      </c>
      <c r="D4077">
        <v>2</v>
      </c>
      <c r="E4077">
        <f>D4077 / VLOOKUP(A4077, Data1!$A:$G, 7, FALSE)</f>
        <v>4.2726826037727786E-5</v>
      </c>
      <c r="F4077">
        <f xml:space="preserve"> ROUND(E4077 * VLOOKUP(A4077, Data1!$A:$G, 2, FALSE),0)</f>
        <v>0</v>
      </c>
      <c r="G4077">
        <f xml:space="preserve"> ROUND(E4077 * VLOOKUP(A4077, Data1!$A:$G,3, FALSE),0)</f>
        <v>1</v>
      </c>
      <c r="H4077">
        <f xml:space="preserve"> ROUND(E4077 * VLOOKUP(A4077, Data1!$A:$G, 4, FALSE),0)</f>
        <v>1</v>
      </c>
      <c r="I4077">
        <f xml:space="preserve"> ROUND(E4077 * VLOOKUP(A4077, Data1!$A:$G, 5, FALSE),0)</f>
        <v>0</v>
      </c>
      <c r="J4077">
        <f xml:space="preserve"> ROUND(E4077 * VLOOKUP(A4077, Data1!$A:$G, 6, FALSE),0)</f>
        <v>0</v>
      </c>
    </row>
    <row r="4078" spans="1:10" x14ac:dyDescent="0.25">
      <c r="A4078">
        <v>2020</v>
      </c>
      <c r="B4078" t="str">
        <v>April</v>
      </c>
      <c r="C4078" t="str">
        <v>Greater Glasgow and Clyde</v>
      </c>
      <c r="D4078">
        <v>4</v>
      </c>
      <c r="E4078">
        <f>D4078 / VLOOKUP(A4078, Data1!$A:$G, 7, FALSE)</f>
        <v>8.5453652075455572E-5</v>
      </c>
      <c r="F4078">
        <f xml:space="preserve"> ROUND(E4078 * VLOOKUP(A4078, Data1!$A:$G, 2, FALSE),0)</f>
        <v>0</v>
      </c>
      <c r="G4078">
        <f xml:space="preserve"> ROUND(E4078 * VLOOKUP(A4078, Data1!$A:$G,3, FALSE),0)</f>
        <v>2</v>
      </c>
      <c r="H4078">
        <f xml:space="preserve"> ROUND(E4078 * VLOOKUP(A4078, Data1!$A:$G, 4, FALSE),0)</f>
        <v>2</v>
      </c>
      <c r="I4078">
        <f xml:space="preserve"> ROUND(E4078 * VLOOKUP(A4078, Data1!$A:$G, 5, FALSE),0)</f>
        <v>0</v>
      </c>
      <c r="J4078">
        <f xml:space="preserve"> ROUND(E4078 * VLOOKUP(A4078, Data1!$A:$G, 6, FALSE),0)</f>
        <v>0</v>
      </c>
    </row>
    <row r="4079" spans="1:10" x14ac:dyDescent="0.25">
      <c r="A4079">
        <v>2020</v>
      </c>
      <c r="B4079" t="str">
        <v>April</v>
      </c>
      <c r="C4079" t="str">
        <v>Lanarkshire</v>
      </c>
      <c r="D4079">
        <v>3</v>
      </c>
      <c r="E4079">
        <f>D4079 / VLOOKUP(A4079, Data1!$A:$G, 7, FALSE)</f>
        <v>6.4090239056591679E-5</v>
      </c>
      <c r="F4079">
        <f xml:space="preserve"> ROUND(E4079 * VLOOKUP(A4079, Data1!$A:$G, 2, FALSE),0)</f>
        <v>0</v>
      </c>
      <c r="G4079">
        <f xml:space="preserve"> ROUND(E4079 * VLOOKUP(A4079, Data1!$A:$G,3, FALSE),0)</f>
        <v>1</v>
      </c>
      <c r="H4079">
        <f xml:space="preserve"> ROUND(E4079 * VLOOKUP(A4079, Data1!$A:$G, 4, FALSE),0)</f>
        <v>2</v>
      </c>
      <c r="I4079">
        <f xml:space="preserve"> ROUND(E4079 * VLOOKUP(A4079, Data1!$A:$G, 5, FALSE),0)</f>
        <v>0</v>
      </c>
      <c r="J4079">
        <f xml:space="preserve"> ROUND(E4079 * VLOOKUP(A4079, Data1!$A:$G, 6, FALSE),0)</f>
        <v>0</v>
      </c>
    </row>
    <row r="4080" spans="1:10" x14ac:dyDescent="0.25">
      <c r="A4080">
        <v>2020</v>
      </c>
      <c r="B4080" t="str">
        <v>April</v>
      </c>
      <c r="C4080" t="str">
        <v>Lothian</v>
      </c>
      <c r="D4080">
        <v>4</v>
      </c>
      <c r="E4080">
        <f>D4080 / VLOOKUP(A4080, Data1!$A:$G, 7, FALSE)</f>
        <v>8.5453652075455572E-5</v>
      </c>
      <c r="F4080">
        <f xml:space="preserve"> ROUND(E4080 * VLOOKUP(A4080, Data1!$A:$G, 2, FALSE),0)</f>
        <v>0</v>
      </c>
      <c r="G4080">
        <f xml:space="preserve"> ROUND(E4080 * VLOOKUP(A4080, Data1!$A:$G,3, FALSE),0)</f>
        <v>2</v>
      </c>
      <c r="H4080">
        <f xml:space="preserve"> ROUND(E4080 * VLOOKUP(A4080, Data1!$A:$G, 4, FALSE),0)</f>
        <v>2</v>
      </c>
      <c r="I4080">
        <f xml:space="preserve"> ROUND(E4080 * VLOOKUP(A4080, Data1!$A:$G, 5, FALSE),0)</f>
        <v>0</v>
      </c>
      <c r="J4080">
        <f xml:space="preserve"> ROUND(E4080 * VLOOKUP(A4080, Data1!$A:$G, 6, FALSE),0)</f>
        <v>0</v>
      </c>
    </row>
    <row r="4081" spans="1:10" x14ac:dyDescent="0.25">
      <c r="A4081">
        <v>2020</v>
      </c>
      <c r="B4081" t="str">
        <v>April</v>
      </c>
      <c r="C4081" t="str">
        <v>Scotland</v>
      </c>
      <c r="D4081">
        <v>18</v>
      </c>
      <c r="E4081">
        <f>D4081 / VLOOKUP(A4081, Data1!$A:$G, 7, FALSE)</f>
        <v>3.8454143433955007E-4</v>
      </c>
      <c r="F4081">
        <f xml:space="preserve"> ROUND(E4081 * VLOOKUP(A4081, Data1!$A:$G, 2, FALSE),0)</f>
        <v>0</v>
      </c>
      <c r="G4081">
        <f xml:space="preserve"> ROUND(E4081 * VLOOKUP(A4081, Data1!$A:$G,3, FALSE),0)</f>
        <v>7</v>
      </c>
      <c r="H4081">
        <f xml:space="preserve"> ROUND(E4081 * VLOOKUP(A4081, Data1!$A:$G, 4, FALSE),0)</f>
        <v>9</v>
      </c>
      <c r="I4081">
        <f xml:space="preserve"> ROUND(E4081 * VLOOKUP(A4081, Data1!$A:$G, 5, FALSE),0)</f>
        <v>1</v>
      </c>
      <c r="J4081">
        <f xml:space="preserve"> ROUND(E4081 * VLOOKUP(A4081, Data1!$A:$G, 6, FALSE),0)</f>
        <v>0</v>
      </c>
    </row>
    <row r="4082" spans="1:10" x14ac:dyDescent="0.25">
      <c r="A4082">
        <v>2020</v>
      </c>
      <c r="B4082" t="str">
        <v>April</v>
      </c>
      <c r="C4082" t="str">
        <v>Tayside</v>
      </c>
      <c r="D4082">
        <v>3</v>
      </c>
      <c r="E4082">
        <f>D4082 / VLOOKUP(A4082, Data1!$A:$G, 7, FALSE)</f>
        <v>6.4090239056591679E-5</v>
      </c>
      <c r="F4082">
        <f xml:space="preserve"> ROUND(E4082 * VLOOKUP(A4082, Data1!$A:$G, 2, FALSE),0)</f>
        <v>0</v>
      </c>
      <c r="G4082">
        <f xml:space="preserve"> ROUND(E4082 * VLOOKUP(A4082, Data1!$A:$G,3, FALSE),0)</f>
        <v>1</v>
      </c>
      <c r="H4082">
        <f xml:space="preserve"> ROUND(E4082 * VLOOKUP(A4082, Data1!$A:$G, 4, FALSE),0)</f>
        <v>2</v>
      </c>
      <c r="I4082">
        <f xml:space="preserve"> ROUND(E4082 * VLOOKUP(A4082, Data1!$A:$G, 5, FALSE),0)</f>
        <v>0</v>
      </c>
      <c r="J4082">
        <f xml:space="preserve"> ROUND(E4082 * VLOOKUP(A4082, Data1!$A:$G, 6, FALSE),0)</f>
        <v>0</v>
      </c>
    </row>
    <row r="4083" spans="1:10" x14ac:dyDescent="0.25">
      <c r="A4083">
        <v>2020</v>
      </c>
      <c r="B4083" t="str">
        <v>March</v>
      </c>
      <c r="C4083" t="str">
        <v>Ayrshire and Arran</v>
      </c>
      <c r="D4083">
        <v>200</v>
      </c>
      <c r="E4083">
        <f>D4083 / VLOOKUP(A4083, Data1!$A:$G, 7, FALSE)</f>
        <v>4.272682603772779E-3</v>
      </c>
      <c r="F4083">
        <f xml:space="preserve"> ROUND(E4083 * VLOOKUP(A4083, Data1!$A:$G, 2, FALSE),0)</f>
        <v>5</v>
      </c>
      <c r="G4083">
        <f xml:space="preserve"> ROUND(E4083 * VLOOKUP(A4083, Data1!$A:$G,3, FALSE),0)</f>
        <v>80</v>
      </c>
      <c r="H4083">
        <f xml:space="preserve"> ROUND(E4083 * VLOOKUP(A4083, Data1!$A:$G, 4, FALSE),0)</f>
        <v>106</v>
      </c>
      <c r="I4083">
        <f xml:space="preserve"> ROUND(E4083 * VLOOKUP(A4083, Data1!$A:$G, 5, FALSE),0)</f>
        <v>9</v>
      </c>
      <c r="J4083">
        <f xml:space="preserve"> ROUND(E4083 * VLOOKUP(A4083, Data1!$A:$G, 6, FALSE),0)</f>
        <v>0</v>
      </c>
    </row>
    <row r="4084" spans="1:10" x14ac:dyDescent="0.25">
      <c r="A4084">
        <v>2020</v>
      </c>
      <c r="B4084" t="str">
        <v>March</v>
      </c>
      <c r="C4084" t="str">
        <v>Borders</v>
      </c>
      <c r="D4084">
        <v>57</v>
      </c>
      <c r="E4084">
        <f>D4084 / VLOOKUP(A4084, Data1!$A:$G, 7, FALSE)</f>
        <v>1.2177145420752418E-3</v>
      </c>
      <c r="F4084">
        <f xml:space="preserve"> ROUND(E4084 * VLOOKUP(A4084, Data1!$A:$G, 2, FALSE),0)</f>
        <v>2</v>
      </c>
      <c r="G4084">
        <f xml:space="preserve"> ROUND(E4084 * VLOOKUP(A4084, Data1!$A:$G,3, FALSE),0)</f>
        <v>23</v>
      </c>
      <c r="H4084">
        <f xml:space="preserve"> ROUND(E4084 * VLOOKUP(A4084, Data1!$A:$G, 4, FALSE),0)</f>
        <v>30</v>
      </c>
      <c r="I4084">
        <f xml:space="preserve"> ROUND(E4084 * VLOOKUP(A4084, Data1!$A:$G, 5, FALSE),0)</f>
        <v>3</v>
      </c>
      <c r="J4084">
        <f xml:space="preserve"> ROUND(E4084 * VLOOKUP(A4084, Data1!$A:$G, 6, FALSE),0)</f>
        <v>0</v>
      </c>
    </row>
    <row r="4085" spans="1:10" x14ac:dyDescent="0.25">
      <c r="A4085">
        <v>2020</v>
      </c>
      <c r="B4085" t="str">
        <v>March</v>
      </c>
      <c r="C4085" t="str">
        <v>Dumfries and Galloway</v>
      </c>
      <c r="D4085">
        <v>68</v>
      </c>
      <c r="E4085">
        <f>D4085 / VLOOKUP(A4085, Data1!$A:$G, 7, FALSE)</f>
        <v>1.4527120852827447E-3</v>
      </c>
      <c r="F4085">
        <f xml:space="preserve"> ROUND(E4085 * VLOOKUP(A4085, Data1!$A:$G, 2, FALSE),0)</f>
        <v>2</v>
      </c>
      <c r="G4085">
        <f xml:space="preserve"> ROUND(E4085 * VLOOKUP(A4085, Data1!$A:$G,3, FALSE),0)</f>
        <v>27</v>
      </c>
      <c r="H4085">
        <f xml:space="preserve"> ROUND(E4085 * VLOOKUP(A4085, Data1!$A:$G, 4, FALSE),0)</f>
        <v>36</v>
      </c>
      <c r="I4085">
        <f xml:space="preserve"> ROUND(E4085 * VLOOKUP(A4085, Data1!$A:$G, 5, FALSE),0)</f>
        <v>3</v>
      </c>
      <c r="J4085">
        <f xml:space="preserve"> ROUND(E4085 * VLOOKUP(A4085, Data1!$A:$G, 6, FALSE),0)</f>
        <v>0</v>
      </c>
    </row>
    <row r="4086" spans="1:10" x14ac:dyDescent="0.25">
      <c r="A4086">
        <v>2020</v>
      </c>
      <c r="B4086" t="str">
        <v>March</v>
      </c>
      <c r="C4086" t="str">
        <v>Fife</v>
      </c>
      <c r="D4086">
        <v>205</v>
      </c>
      <c r="E4086">
        <f>D4086 / VLOOKUP(A4086, Data1!$A:$G, 7, FALSE)</f>
        <v>4.3794996688670982E-3</v>
      </c>
      <c r="F4086">
        <f xml:space="preserve"> ROUND(E4086 * VLOOKUP(A4086, Data1!$A:$G, 2, FALSE),0)</f>
        <v>6</v>
      </c>
      <c r="G4086">
        <f xml:space="preserve"> ROUND(E4086 * VLOOKUP(A4086, Data1!$A:$G,3, FALSE),0)</f>
        <v>82</v>
      </c>
      <c r="H4086">
        <f xml:space="preserve"> ROUND(E4086 * VLOOKUP(A4086, Data1!$A:$G, 4, FALSE),0)</f>
        <v>108</v>
      </c>
      <c r="I4086">
        <f xml:space="preserve"> ROUND(E4086 * VLOOKUP(A4086, Data1!$A:$G, 5, FALSE),0)</f>
        <v>9</v>
      </c>
      <c r="J4086">
        <f xml:space="preserve"> ROUND(E4086 * VLOOKUP(A4086, Data1!$A:$G, 6, FALSE),0)</f>
        <v>0</v>
      </c>
    </row>
    <row r="4087" spans="1:10" x14ac:dyDescent="0.25">
      <c r="A4087">
        <v>2020</v>
      </c>
      <c r="B4087" t="str">
        <v>March</v>
      </c>
      <c r="C4087" t="str">
        <v>Forth Valley</v>
      </c>
      <c r="D4087">
        <v>130</v>
      </c>
      <c r="E4087">
        <f>D4087 / VLOOKUP(A4087, Data1!$A:$G, 7, FALSE)</f>
        <v>2.777243692452306E-3</v>
      </c>
      <c r="F4087">
        <f xml:space="preserve"> ROUND(E4087 * VLOOKUP(A4087, Data1!$A:$G, 2, FALSE),0)</f>
        <v>4</v>
      </c>
      <c r="G4087">
        <f xml:space="preserve"> ROUND(E4087 * VLOOKUP(A4087, Data1!$A:$G,3, FALSE),0)</f>
        <v>52</v>
      </c>
      <c r="H4087">
        <f xml:space="preserve"> ROUND(E4087 * VLOOKUP(A4087, Data1!$A:$G, 4, FALSE),0)</f>
        <v>69</v>
      </c>
      <c r="I4087">
        <f xml:space="preserve"> ROUND(E4087 * VLOOKUP(A4087, Data1!$A:$G, 5, FALSE),0)</f>
        <v>6</v>
      </c>
      <c r="J4087">
        <f xml:space="preserve"> ROUND(E4087 * VLOOKUP(A4087, Data1!$A:$G, 6, FALSE),0)</f>
        <v>0</v>
      </c>
    </row>
    <row r="4088" spans="1:10" x14ac:dyDescent="0.25">
      <c r="A4088">
        <v>2020</v>
      </c>
      <c r="B4088" t="str">
        <v>March</v>
      </c>
      <c r="C4088" t="str">
        <v>Grampian</v>
      </c>
      <c r="D4088">
        <v>307</v>
      </c>
      <c r="E4088">
        <f>D4088 / VLOOKUP(A4088, Data1!$A:$G, 7, FALSE)</f>
        <v>6.558567796791215E-3</v>
      </c>
      <c r="F4088">
        <f xml:space="preserve"> ROUND(E4088 * VLOOKUP(A4088, Data1!$A:$G, 2, FALSE),0)</f>
        <v>8</v>
      </c>
      <c r="G4088">
        <f xml:space="preserve"> ROUND(E4088 * VLOOKUP(A4088, Data1!$A:$G,3, FALSE),0)</f>
        <v>123</v>
      </c>
      <c r="H4088">
        <f xml:space="preserve"> ROUND(E4088 * VLOOKUP(A4088, Data1!$A:$G, 4, FALSE),0)</f>
        <v>162</v>
      </c>
      <c r="I4088">
        <f xml:space="preserve"> ROUND(E4088 * VLOOKUP(A4088, Data1!$A:$G, 5, FALSE),0)</f>
        <v>14</v>
      </c>
      <c r="J4088">
        <f xml:space="preserve"> ROUND(E4088 * VLOOKUP(A4088, Data1!$A:$G, 6, FALSE),0)</f>
        <v>0</v>
      </c>
    </row>
    <row r="4089" spans="1:10" x14ac:dyDescent="0.25">
      <c r="A4089">
        <v>2020</v>
      </c>
      <c r="B4089" t="str">
        <v>March</v>
      </c>
      <c r="C4089" t="str">
        <v>Greater Glasgow and Clyde</v>
      </c>
      <c r="D4089">
        <v>577</v>
      </c>
      <c r="E4089">
        <f>D4089 / VLOOKUP(A4089, Data1!$A:$G, 7, FALSE)</f>
        <v>1.2326689311884466E-2</v>
      </c>
      <c r="F4089">
        <f xml:space="preserve"> ROUND(E4089 * VLOOKUP(A4089, Data1!$A:$G, 2, FALSE),0)</f>
        <v>16</v>
      </c>
      <c r="G4089">
        <f xml:space="preserve"> ROUND(E4089 * VLOOKUP(A4089, Data1!$A:$G,3, FALSE),0)</f>
        <v>231</v>
      </c>
      <c r="H4089">
        <f xml:space="preserve"> ROUND(E4089 * VLOOKUP(A4089, Data1!$A:$G, 4, FALSE),0)</f>
        <v>304</v>
      </c>
      <c r="I4089">
        <f xml:space="preserve"> ROUND(E4089 * VLOOKUP(A4089, Data1!$A:$G, 5, FALSE),0)</f>
        <v>25</v>
      </c>
      <c r="J4089">
        <f xml:space="preserve"> ROUND(E4089 * VLOOKUP(A4089, Data1!$A:$G, 6, FALSE),0)</f>
        <v>0</v>
      </c>
    </row>
    <row r="4090" spans="1:10" x14ac:dyDescent="0.25">
      <c r="A4090">
        <v>2020</v>
      </c>
      <c r="B4090" t="str">
        <v>March</v>
      </c>
      <c r="C4090" t="str">
        <v>Highland</v>
      </c>
      <c r="D4090">
        <v>137</v>
      </c>
      <c r="E4090">
        <f>D4090 / VLOOKUP(A4090, Data1!$A:$G, 7, FALSE)</f>
        <v>2.9267875835843533E-3</v>
      </c>
      <c r="F4090">
        <f xml:space="preserve"> ROUND(E4090 * VLOOKUP(A4090, Data1!$A:$G, 2, FALSE),0)</f>
        <v>4</v>
      </c>
      <c r="G4090">
        <f xml:space="preserve"> ROUND(E4090 * VLOOKUP(A4090, Data1!$A:$G,3, FALSE),0)</f>
        <v>55</v>
      </c>
      <c r="H4090">
        <f xml:space="preserve"> ROUND(E4090 * VLOOKUP(A4090, Data1!$A:$G, 4, FALSE),0)</f>
        <v>72</v>
      </c>
      <c r="I4090">
        <f xml:space="preserve"> ROUND(E4090 * VLOOKUP(A4090, Data1!$A:$G, 5, FALSE),0)</f>
        <v>6</v>
      </c>
      <c r="J4090">
        <f xml:space="preserve"> ROUND(E4090 * VLOOKUP(A4090, Data1!$A:$G, 6, FALSE),0)</f>
        <v>0</v>
      </c>
    </row>
    <row r="4091" spans="1:10" x14ac:dyDescent="0.25">
      <c r="A4091">
        <v>2020</v>
      </c>
      <c r="B4091" t="str">
        <v>March</v>
      </c>
      <c r="C4091" t="str">
        <v>Lanarkshire</v>
      </c>
      <c r="D4091">
        <v>359</v>
      </c>
      <c r="E4091">
        <f>D4091 / VLOOKUP(A4091, Data1!$A:$G, 7, FALSE)</f>
        <v>7.6694652737721381E-3</v>
      </c>
      <c r="F4091">
        <f xml:space="preserve"> ROUND(E4091 * VLOOKUP(A4091, Data1!$A:$G, 2, FALSE),0)</f>
        <v>10</v>
      </c>
      <c r="G4091">
        <f xml:space="preserve"> ROUND(E4091 * VLOOKUP(A4091, Data1!$A:$G,3, FALSE),0)</f>
        <v>144</v>
      </c>
      <c r="H4091">
        <f xml:space="preserve"> ROUND(E4091 * VLOOKUP(A4091, Data1!$A:$G, 4, FALSE),0)</f>
        <v>189</v>
      </c>
      <c r="I4091">
        <f xml:space="preserve"> ROUND(E4091 * VLOOKUP(A4091, Data1!$A:$G, 5, FALSE),0)</f>
        <v>16</v>
      </c>
      <c r="J4091">
        <f xml:space="preserve"> ROUND(E4091 * VLOOKUP(A4091, Data1!$A:$G, 6, FALSE),0)</f>
        <v>0</v>
      </c>
    </row>
    <row r="4092" spans="1:10" x14ac:dyDescent="0.25">
      <c r="A4092">
        <v>2020</v>
      </c>
      <c r="B4092" t="str">
        <v>March</v>
      </c>
      <c r="C4092" t="str">
        <v>Lothian</v>
      </c>
      <c r="D4092">
        <v>463</v>
      </c>
      <c r="E4092">
        <f>D4092 / VLOOKUP(A4092, Data1!$A:$G, 7, FALSE)</f>
        <v>9.8912602277339834E-3</v>
      </c>
      <c r="F4092">
        <f xml:space="preserve"> ROUND(E4092 * VLOOKUP(A4092, Data1!$A:$G, 2, FALSE),0)</f>
        <v>13</v>
      </c>
      <c r="G4092">
        <f xml:space="preserve"> ROUND(E4092 * VLOOKUP(A4092, Data1!$A:$G,3, FALSE),0)</f>
        <v>186</v>
      </c>
      <c r="H4092">
        <f xml:space="preserve"> ROUND(E4092 * VLOOKUP(A4092, Data1!$A:$G, 4, FALSE),0)</f>
        <v>244</v>
      </c>
      <c r="I4092">
        <f xml:space="preserve"> ROUND(E4092 * VLOOKUP(A4092, Data1!$A:$G, 5, FALSE),0)</f>
        <v>20</v>
      </c>
      <c r="J4092">
        <f xml:space="preserve"> ROUND(E4092 * VLOOKUP(A4092, Data1!$A:$G, 6, FALSE),0)</f>
        <v>0</v>
      </c>
    </row>
    <row r="4093" spans="1:10" x14ac:dyDescent="0.25">
      <c r="A4093">
        <v>2020</v>
      </c>
      <c r="B4093" t="str">
        <v>March</v>
      </c>
      <c r="C4093" t="str">
        <v>Orkney</v>
      </c>
      <c r="D4093">
        <v>16</v>
      </c>
      <c r="E4093">
        <f>D4093 / VLOOKUP(A4093, Data1!$A:$G, 7, FALSE)</f>
        <v>3.4181460830182229E-4</v>
      </c>
      <c r="F4093">
        <f xml:space="preserve"> ROUND(E4093 * VLOOKUP(A4093, Data1!$A:$G, 2, FALSE),0)</f>
        <v>0</v>
      </c>
      <c r="G4093">
        <f xml:space="preserve"> ROUND(E4093 * VLOOKUP(A4093, Data1!$A:$G,3, FALSE),0)</f>
        <v>6</v>
      </c>
      <c r="H4093">
        <f xml:space="preserve"> ROUND(E4093 * VLOOKUP(A4093, Data1!$A:$G, 4, FALSE),0)</f>
        <v>8</v>
      </c>
      <c r="I4093">
        <f xml:space="preserve"> ROUND(E4093 * VLOOKUP(A4093, Data1!$A:$G, 5, FALSE),0)</f>
        <v>1</v>
      </c>
      <c r="J4093">
        <f xml:space="preserve"> ROUND(E4093 * VLOOKUP(A4093, Data1!$A:$G, 6, FALSE),0)</f>
        <v>0</v>
      </c>
    </row>
    <row r="4094" spans="1:10" x14ac:dyDescent="0.25">
      <c r="A4094">
        <v>2020</v>
      </c>
      <c r="B4094" t="str">
        <v>March</v>
      </c>
      <c r="C4094" t="str">
        <v>Scotland</v>
      </c>
      <c r="D4094">
        <v>2741</v>
      </c>
      <c r="E4094">
        <f>D4094 / VLOOKUP(A4094, Data1!$A:$G, 7, FALSE)</f>
        <v>5.855711508470593E-2</v>
      </c>
      <c r="F4094">
        <f xml:space="preserve"> ROUND(E4094 * VLOOKUP(A4094, Data1!$A:$G, 2, FALSE),0)</f>
        <v>75</v>
      </c>
      <c r="G4094">
        <f xml:space="preserve"> ROUND(E4094 * VLOOKUP(A4094, Data1!$A:$G,3, FALSE),0)</f>
        <v>1098</v>
      </c>
      <c r="H4094">
        <f xml:space="preserve"> ROUND(E4094 * VLOOKUP(A4094, Data1!$A:$G, 4, FALSE),0)</f>
        <v>1446</v>
      </c>
      <c r="I4094">
        <f xml:space="preserve"> ROUND(E4094 * VLOOKUP(A4094, Data1!$A:$G, 5, FALSE),0)</f>
        <v>121</v>
      </c>
      <c r="J4094">
        <f xml:space="preserve"> ROUND(E4094 * VLOOKUP(A4094, Data1!$A:$G, 6, FALSE),0)</f>
        <v>0</v>
      </c>
    </row>
    <row r="4095" spans="1:10" x14ac:dyDescent="0.25">
      <c r="A4095">
        <v>2020</v>
      </c>
      <c r="B4095" t="str">
        <v>March</v>
      </c>
      <c r="C4095" t="str">
        <v>Shetland</v>
      </c>
      <c r="D4095">
        <v>9</v>
      </c>
      <c r="E4095">
        <f>D4095 / VLOOKUP(A4095, Data1!$A:$G, 7, FALSE)</f>
        <v>1.9227071716977504E-4</v>
      </c>
      <c r="F4095">
        <f xml:space="preserve"> ROUND(E4095 * VLOOKUP(A4095, Data1!$A:$G, 2, FALSE),0)</f>
        <v>0</v>
      </c>
      <c r="G4095">
        <f xml:space="preserve"> ROUND(E4095 * VLOOKUP(A4095, Data1!$A:$G,3, FALSE),0)</f>
        <v>4</v>
      </c>
      <c r="H4095">
        <f xml:space="preserve"> ROUND(E4095 * VLOOKUP(A4095, Data1!$A:$G, 4, FALSE),0)</f>
        <v>5</v>
      </c>
      <c r="I4095">
        <f xml:space="preserve"> ROUND(E4095 * VLOOKUP(A4095, Data1!$A:$G, 5, FALSE),0)</f>
        <v>0</v>
      </c>
      <c r="J4095">
        <f xml:space="preserve"> ROUND(E4095 * VLOOKUP(A4095, Data1!$A:$G, 6, FALSE),0)</f>
        <v>0</v>
      </c>
    </row>
    <row r="4096" spans="1:10" x14ac:dyDescent="0.25">
      <c r="A4096">
        <v>2020</v>
      </c>
      <c r="B4096" t="str">
        <v>March</v>
      </c>
      <c r="C4096" t="str">
        <v>Tayside</v>
      </c>
      <c r="D4096">
        <v>203</v>
      </c>
      <c r="E4096">
        <f>D4096 / VLOOKUP(A4096, Data1!$A:$G, 7, FALSE)</f>
        <v>4.3367728428293706E-3</v>
      </c>
      <c r="F4096">
        <f xml:space="preserve"> ROUND(E4096 * VLOOKUP(A4096, Data1!$A:$G, 2, FALSE),0)</f>
        <v>6</v>
      </c>
      <c r="G4096">
        <f xml:space="preserve"> ROUND(E4096 * VLOOKUP(A4096, Data1!$A:$G,3, FALSE),0)</f>
        <v>81</v>
      </c>
      <c r="H4096">
        <f xml:space="preserve"> ROUND(E4096 * VLOOKUP(A4096, Data1!$A:$G, 4, FALSE),0)</f>
        <v>107</v>
      </c>
      <c r="I4096">
        <f xml:space="preserve"> ROUND(E4096 * VLOOKUP(A4096, Data1!$A:$G, 5, FALSE),0)</f>
        <v>9</v>
      </c>
      <c r="J4096">
        <f xml:space="preserve"> ROUND(E4096 * VLOOKUP(A4096, Data1!$A:$G, 6, FALSE),0)</f>
        <v>0</v>
      </c>
    </row>
    <row r="4097" spans="1:10" x14ac:dyDescent="0.25">
      <c r="A4097">
        <v>2020</v>
      </c>
      <c r="B4097" t="str">
        <v>March</v>
      </c>
      <c r="C4097" t="str">
        <v>Western Isles</v>
      </c>
      <c r="D4097">
        <v>10</v>
      </c>
      <c r="E4097">
        <f>D4097 / VLOOKUP(A4097, Data1!$A:$G, 7, FALSE)</f>
        <v>2.1363413018863893E-4</v>
      </c>
      <c r="F4097">
        <f xml:space="preserve"> ROUND(E4097 * VLOOKUP(A4097, Data1!$A:$G, 2, FALSE),0)</f>
        <v>0</v>
      </c>
      <c r="G4097">
        <f xml:space="preserve"> ROUND(E4097 * VLOOKUP(A4097, Data1!$A:$G,3, FALSE),0)</f>
        <v>4</v>
      </c>
      <c r="H4097">
        <f xml:space="preserve"> ROUND(E4097 * VLOOKUP(A4097, Data1!$A:$G, 4, FALSE),0)</f>
        <v>5</v>
      </c>
      <c r="I4097">
        <f xml:space="preserve"> ROUND(E4097 * VLOOKUP(A4097, Data1!$A:$G, 5, FALSE),0)</f>
        <v>0</v>
      </c>
      <c r="J4097">
        <f xml:space="preserve"> ROUND(E4097 * VLOOKUP(A4097, Data1!$A:$G, 6, FALSE),0)</f>
        <v>0</v>
      </c>
    </row>
    <row r="4098" spans="1:10" x14ac:dyDescent="0.25">
      <c r="A4098">
        <v>2020</v>
      </c>
      <c r="B4098" t="str">
        <v>February</v>
      </c>
      <c r="C4098" t="str">
        <v>Ayrshire and Arran</v>
      </c>
      <c r="D4098">
        <v>239</v>
      </c>
      <c r="E4098">
        <f>D4098 / VLOOKUP(A4098, Data1!$A:$G, 7, FALSE)</f>
        <v>5.1058557115084705E-3</v>
      </c>
      <c r="F4098">
        <f xml:space="preserve"> ROUND(E4098 * VLOOKUP(A4098, Data1!$A:$G, 2, FALSE),0)</f>
        <v>7</v>
      </c>
      <c r="G4098">
        <f xml:space="preserve"> ROUND(E4098 * VLOOKUP(A4098, Data1!$A:$G,3, FALSE),0)</f>
        <v>96</v>
      </c>
      <c r="H4098">
        <f xml:space="preserve"> ROUND(E4098 * VLOOKUP(A4098, Data1!$A:$G, 4, FALSE),0)</f>
        <v>126</v>
      </c>
      <c r="I4098">
        <f xml:space="preserve"> ROUND(E4098 * VLOOKUP(A4098, Data1!$A:$G, 5, FALSE),0)</f>
        <v>11</v>
      </c>
      <c r="J4098">
        <f xml:space="preserve"> ROUND(E4098 * VLOOKUP(A4098, Data1!$A:$G, 6, FALSE),0)</f>
        <v>0</v>
      </c>
    </row>
    <row r="4099" spans="1:10" x14ac:dyDescent="0.25">
      <c r="A4099">
        <v>2020</v>
      </c>
      <c r="B4099" t="str">
        <v>February</v>
      </c>
      <c r="C4099" t="str">
        <v>Borders</v>
      </c>
      <c r="D4099">
        <v>54</v>
      </c>
      <c r="E4099">
        <f>D4099 / VLOOKUP(A4099, Data1!$A:$G, 7, FALSE)</f>
        <v>1.1536243030186503E-3</v>
      </c>
      <c r="F4099">
        <f xml:space="preserve"> ROUND(E4099 * VLOOKUP(A4099, Data1!$A:$G, 2, FALSE),0)</f>
        <v>1</v>
      </c>
      <c r="G4099">
        <f xml:space="preserve"> ROUND(E4099 * VLOOKUP(A4099, Data1!$A:$G,3, FALSE),0)</f>
        <v>22</v>
      </c>
      <c r="H4099">
        <f xml:space="preserve"> ROUND(E4099 * VLOOKUP(A4099, Data1!$A:$G, 4, FALSE),0)</f>
        <v>28</v>
      </c>
      <c r="I4099">
        <f xml:space="preserve"> ROUND(E4099 * VLOOKUP(A4099, Data1!$A:$G, 5, FALSE),0)</f>
        <v>2</v>
      </c>
      <c r="J4099">
        <f xml:space="preserve"> ROUND(E4099 * VLOOKUP(A4099, Data1!$A:$G, 6, FALSE),0)</f>
        <v>0</v>
      </c>
    </row>
    <row r="4100" spans="1:10" x14ac:dyDescent="0.25">
      <c r="A4100">
        <v>2020</v>
      </c>
      <c r="B4100" t="str">
        <v>February</v>
      </c>
      <c r="C4100" t="str">
        <v>Dumfries and Galloway</v>
      </c>
      <c r="D4100">
        <v>90</v>
      </c>
      <c r="E4100">
        <f>D4100 / VLOOKUP(A4100, Data1!$A:$G, 7, FALSE)</f>
        <v>1.9227071716977505E-3</v>
      </c>
      <c r="F4100">
        <f xml:space="preserve"> ROUND(E4100 * VLOOKUP(A4100, Data1!$A:$G, 2, FALSE),0)</f>
        <v>2</v>
      </c>
      <c r="G4100">
        <f xml:space="preserve"> ROUND(E4100 * VLOOKUP(A4100, Data1!$A:$G,3, FALSE),0)</f>
        <v>36</v>
      </c>
      <c r="H4100">
        <f xml:space="preserve"> ROUND(E4100 * VLOOKUP(A4100, Data1!$A:$G, 4, FALSE),0)</f>
        <v>47</v>
      </c>
      <c r="I4100">
        <f xml:space="preserve"> ROUND(E4100 * VLOOKUP(A4100, Data1!$A:$G, 5, FALSE),0)</f>
        <v>4</v>
      </c>
      <c r="J4100">
        <f xml:space="preserve"> ROUND(E4100 * VLOOKUP(A4100, Data1!$A:$G, 6, FALSE),0)</f>
        <v>0</v>
      </c>
    </row>
    <row r="4101" spans="1:10" x14ac:dyDescent="0.25">
      <c r="A4101">
        <v>2020</v>
      </c>
      <c r="B4101" t="str">
        <v>February</v>
      </c>
      <c r="C4101" t="str">
        <v>Fife</v>
      </c>
      <c r="D4101">
        <v>244</v>
      </c>
      <c r="E4101">
        <f>D4101 / VLOOKUP(A4101, Data1!$A:$G, 7, FALSE)</f>
        <v>5.2126727766027897E-3</v>
      </c>
      <c r="F4101">
        <f xml:space="preserve"> ROUND(E4101 * VLOOKUP(A4101, Data1!$A:$G, 2, FALSE),0)</f>
        <v>7</v>
      </c>
      <c r="G4101">
        <f xml:space="preserve"> ROUND(E4101 * VLOOKUP(A4101, Data1!$A:$G,3, FALSE),0)</f>
        <v>98</v>
      </c>
      <c r="H4101">
        <f xml:space="preserve"> ROUND(E4101 * VLOOKUP(A4101, Data1!$A:$G, 4, FALSE),0)</f>
        <v>129</v>
      </c>
      <c r="I4101">
        <f xml:space="preserve"> ROUND(E4101 * VLOOKUP(A4101, Data1!$A:$G, 5, FALSE),0)</f>
        <v>11</v>
      </c>
      <c r="J4101">
        <f xml:space="preserve"> ROUND(E4101 * VLOOKUP(A4101, Data1!$A:$G, 6, FALSE),0)</f>
        <v>0</v>
      </c>
    </row>
    <row r="4102" spans="1:10" x14ac:dyDescent="0.25">
      <c r="A4102">
        <v>2020</v>
      </c>
      <c r="B4102" t="str">
        <v>February</v>
      </c>
      <c r="C4102" t="str">
        <v>Forth Valley</v>
      </c>
      <c r="D4102">
        <v>217</v>
      </c>
      <c r="E4102">
        <f>D4102 / VLOOKUP(A4102, Data1!$A:$G, 7, FALSE)</f>
        <v>4.6358606250934652E-3</v>
      </c>
      <c r="F4102">
        <f xml:space="preserve"> ROUND(E4102 * VLOOKUP(A4102, Data1!$A:$G, 2, FALSE),0)</f>
        <v>6</v>
      </c>
      <c r="G4102">
        <f xml:space="preserve"> ROUND(E4102 * VLOOKUP(A4102, Data1!$A:$G,3, FALSE),0)</f>
        <v>87</v>
      </c>
      <c r="H4102">
        <f xml:space="preserve"> ROUND(E4102 * VLOOKUP(A4102, Data1!$A:$G, 4, FALSE),0)</f>
        <v>114</v>
      </c>
      <c r="I4102">
        <f xml:space="preserve"> ROUND(E4102 * VLOOKUP(A4102, Data1!$A:$G, 5, FALSE),0)</f>
        <v>10</v>
      </c>
      <c r="J4102">
        <f xml:space="preserve"> ROUND(E4102 * VLOOKUP(A4102, Data1!$A:$G, 6, FALSE),0)</f>
        <v>0</v>
      </c>
    </row>
    <row r="4103" spans="1:10" x14ac:dyDescent="0.25">
      <c r="A4103">
        <v>2020</v>
      </c>
      <c r="B4103" t="str">
        <v>February</v>
      </c>
      <c r="C4103" t="str">
        <v>Grampian</v>
      </c>
      <c r="D4103">
        <v>402</v>
      </c>
      <c r="E4103">
        <f>D4103 / VLOOKUP(A4103, Data1!$A:$G, 7, FALSE)</f>
        <v>8.5880920335832858E-3</v>
      </c>
      <c r="F4103">
        <f xml:space="preserve"> ROUND(E4103 * VLOOKUP(A4103, Data1!$A:$G, 2, FALSE),0)</f>
        <v>11</v>
      </c>
      <c r="G4103">
        <f xml:space="preserve"> ROUND(E4103 * VLOOKUP(A4103, Data1!$A:$G,3, FALSE),0)</f>
        <v>161</v>
      </c>
      <c r="H4103">
        <f xml:space="preserve"> ROUND(E4103 * VLOOKUP(A4103, Data1!$A:$G, 4, FALSE),0)</f>
        <v>212</v>
      </c>
      <c r="I4103">
        <f xml:space="preserve"> ROUND(E4103 * VLOOKUP(A4103, Data1!$A:$G, 5, FALSE),0)</f>
        <v>18</v>
      </c>
      <c r="J4103">
        <f xml:space="preserve"> ROUND(E4103 * VLOOKUP(A4103, Data1!$A:$G, 6, FALSE),0)</f>
        <v>0</v>
      </c>
    </row>
    <row r="4104" spans="1:10" x14ac:dyDescent="0.25">
      <c r="A4104">
        <v>2020</v>
      </c>
      <c r="B4104" t="str">
        <v>February</v>
      </c>
      <c r="C4104" t="str">
        <v>Greater Glasgow and Clyde</v>
      </c>
      <c r="D4104">
        <v>888</v>
      </c>
      <c r="E4104">
        <f>D4104 / VLOOKUP(A4104, Data1!$A:$G, 7, FALSE)</f>
        <v>1.8970710760751137E-2</v>
      </c>
      <c r="F4104">
        <f xml:space="preserve"> ROUND(E4104 * VLOOKUP(A4104, Data1!$A:$G, 2, FALSE),0)</f>
        <v>24</v>
      </c>
      <c r="G4104">
        <f xml:space="preserve"> ROUND(E4104 * VLOOKUP(A4104, Data1!$A:$G,3, FALSE),0)</f>
        <v>356</v>
      </c>
      <c r="H4104">
        <f xml:space="preserve"> ROUND(E4104 * VLOOKUP(A4104, Data1!$A:$G, 4, FALSE),0)</f>
        <v>468</v>
      </c>
      <c r="I4104">
        <f xml:space="preserve"> ROUND(E4104 * VLOOKUP(A4104, Data1!$A:$G, 5, FALSE),0)</f>
        <v>39</v>
      </c>
      <c r="J4104">
        <f xml:space="preserve"> ROUND(E4104 * VLOOKUP(A4104, Data1!$A:$G, 6, FALSE),0)</f>
        <v>0</v>
      </c>
    </row>
    <row r="4105" spans="1:10" x14ac:dyDescent="0.25">
      <c r="A4105">
        <v>2020</v>
      </c>
      <c r="B4105" t="str">
        <v>February</v>
      </c>
      <c r="C4105" t="str">
        <v>Highland</v>
      </c>
      <c r="D4105">
        <v>201</v>
      </c>
      <c r="E4105">
        <f>D4105 / VLOOKUP(A4105, Data1!$A:$G, 7, FALSE)</f>
        <v>4.2940460167916429E-3</v>
      </c>
      <c r="F4105">
        <f xml:space="preserve"> ROUND(E4105 * VLOOKUP(A4105, Data1!$A:$G, 2, FALSE),0)</f>
        <v>6</v>
      </c>
      <c r="G4105">
        <f xml:space="preserve"> ROUND(E4105 * VLOOKUP(A4105, Data1!$A:$G,3, FALSE),0)</f>
        <v>81</v>
      </c>
      <c r="H4105">
        <f xml:space="preserve"> ROUND(E4105 * VLOOKUP(A4105, Data1!$A:$G, 4, FALSE),0)</f>
        <v>106</v>
      </c>
      <c r="I4105">
        <f xml:space="preserve"> ROUND(E4105 * VLOOKUP(A4105, Data1!$A:$G, 5, FALSE),0)</f>
        <v>9</v>
      </c>
      <c r="J4105">
        <f xml:space="preserve"> ROUND(E4105 * VLOOKUP(A4105, Data1!$A:$G, 6, FALSE),0)</f>
        <v>0</v>
      </c>
    </row>
    <row r="4106" spans="1:10" x14ac:dyDescent="0.25">
      <c r="A4106">
        <v>2020</v>
      </c>
      <c r="B4106" t="str">
        <v>February</v>
      </c>
      <c r="C4106" t="str">
        <v>Lanarkshire</v>
      </c>
      <c r="D4106">
        <v>506</v>
      </c>
      <c r="E4106">
        <f>D4106 / VLOOKUP(A4106, Data1!$A:$G, 7, FALSE)</f>
        <v>1.080988698754513E-2</v>
      </c>
      <c r="F4106">
        <f xml:space="preserve"> ROUND(E4106 * VLOOKUP(A4106, Data1!$A:$G, 2, FALSE),0)</f>
        <v>14</v>
      </c>
      <c r="G4106">
        <f xml:space="preserve"> ROUND(E4106 * VLOOKUP(A4106, Data1!$A:$G,3, FALSE),0)</f>
        <v>203</v>
      </c>
      <c r="H4106">
        <f xml:space="preserve"> ROUND(E4106 * VLOOKUP(A4106, Data1!$A:$G, 4, FALSE),0)</f>
        <v>267</v>
      </c>
      <c r="I4106">
        <f xml:space="preserve"> ROUND(E4106 * VLOOKUP(A4106, Data1!$A:$G, 5, FALSE),0)</f>
        <v>22</v>
      </c>
      <c r="J4106">
        <f xml:space="preserve"> ROUND(E4106 * VLOOKUP(A4106, Data1!$A:$G, 6, FALSE),0)</f>
        <v>0</v>
      </c>
    </row>
    <row r="4107" spans="1:10" x14ac:dyDescent="0.25">
      <c r="A4107">
        <v>2020</v>
      </c>
      <c r="B4107" t="str">
        <v>February</v>
      </c>
      <c r="C4107" t="str">
        <v>Lothian</v>
      </c>
      <c r="D4107">
        <v>627</v>
      </c>
      <c r="E4107">
        <f>D4107 / VLOOKUP(A4107, Data1!$A:$G, 7, FALSE)</f>
        <v>1.3394859962827662E-2</v>
      </c>
      <c r="F4107">
        <f xml:space="preserve"> ROUND(E4107 * VLOOKUP(A4107, Data1!$A:$G, 2, FALSE),0)</f>
        <v>17</v>
      </c>
      <c r="G4107">
        <f xml:space="preserve"> ROUND(E4107 * VLOOKUP(A4107, Data1!$A:$G,3, FALSE),0)</f>
        <v>251</v>
      </c>
      <c r="H4107">
        <f xml:space="preserve"> ROUND(E4107 * VLOOKUP(A4107, Data1!$A:$G, 4, FALSE),0)</f>
        <v>331</v>
      </c>
      <c r="I4107">
        <f xml:space="preserve"> ROUND(E4107 * VLOOKUP(A4107, Data1!$A:$G, 5, FALSE),0)</f>
        <v>28</v>
      </c>
      <c r="J4107">
        <f xml:space="preserve"> ROUND(E4107 * VLOOKUP(A4107, Data1!$A:$G, 6, FALSE),0)</f>
        <v>0</v>
      </c>
    </row>
    <row r="4108" spans="1:10" x14ac:dyDescent="0.25">
      <c r="A4108">
        <v>2020</v>
      </c>
      <c r="B4108" t="str">
        <v>February</v>
      </c>
      <c r="C4108" t="str">
        <v>Orkney</v>
      </c>
      <c r="D4108">
        <v>8</v>
      </c>
      <c r="E4108">
        <f>D4108 / VLOOKUP(A4108, Data1!$A:$G, 7, FALSE)</f>
        <v>1.7090730415091114E-4</v>
      </c>
      <c r="F4108">
        <f xml:space="preserve"> ROUND(E4108 * VLOOKUP(A4108, Data1!$A:$G, 2, FALSE),0)</f>
        <v>0</v>
      </c>
      <c r="G4108">
        <f xml:space="preserve"> ROUND(E4108 * VLOOKUP(A4108, Data1!$A:$G,3, FALSE),0)</f>
        <v>3</v>
      </c>
      <c r="H4108">
        <f xml:space="preserve"> ROUND(E4108 * VLOOKUP(A4108, Data1!$A:$G, 4, FALSE),0)</f>
        <v>4</v>
      </c>
      <c r="I4108">
        <f xml:space="preserve"> ROUND(E4108 * VLOOKUP(A4108, Data1!$A:$G, 5, FALSE),0)</f>
        <v>0</v>
      </c>
      <c r="J4108">
        <f xml:space="preserve"> ROUND(E4108 * VLOOKUP(A4108, Data1!$A:$G, 6, FALSE),0)</f>
        <v>0</v>
      </c>
    </row>
    <row r="4109" spans="1:10" x14ac:dyDescent="0.25">
      <c r="A4109">
        <v>2020</v>
      </c>
      <c r="B4109" t="str">
        <v>February</v>
      </c>
      <c r="C4109" t="str">
        <v>Scotland</v>
      </c>
      <c r="D4109">
        <v>3766</v>
      </c>
      <c r="E4109">
        <f>D4109 / VLOOKUP(A4109, Data1!$A:$G, 7, FALSE)</f>
        <v>8.0454613429041422E-2</v>
      </c>
      <c r="F4109">
        <f xml:space="preserve"> ROUND(E4109 * VLOOKUP(A4109, Data1!$A:$G, 2, FALSE),0)</f>
        <v>103</v>
      </c>
      <c r="G4109">
        <f xml:space="preserve"> ROUND(E4109 * VLOOKUP(A4109, Data1!$A:$G,3, FALSE),0)</f>
        <v>1509</v>
      </c>
      <c r="H4109">
        <f xml:space="preserve"> ROUND(E4109 * VLOOKUP(A4109, Data1!$A:$G, 4, FALSE),0)</f>
        <v>1987</v>
      </c>
      <c r="I4109">
        <f xml:space="preserve"> ROUND(E4109 * VLOOKUP(A4109, Data1!$A:$G, 5, FALSE),0)</f>
        <v>166</v>
      </c>
      <c r="J4109">
        <f xml:space="preserve"> ROUND(E4109 * VLOOKUP(A4109, Data1!$A:$G, 6, FALSE),0)</f>
        <v>1</v>
      </c>
    </row>
    <row r="4110" spans="1:10" x14ac:dyDescent="0.25">
      <c r="A4110">
        <v>2020</v>
      </c>
      <c r="B4110" t="str">
        <v>February</v>
      </c>
      <c r="C4110" t="str">
        <v>Shetland</v>
      </c>
      <c r="D4110">
        <v>19</v>
      </c>
      <c r="E4110">
        <f>D4110 / VLOOKUP(A4110, Data1!$A:$G, 7, FALSE)</f>
        <v>4.0590484735841397E-4</v>
      </c>
      <c r="F4110">
        <f xml:space="preserve"> ROUND(E4110 * VLOOKUP(A4110, Data1!$A:$G, 2, FALSE),0)</f>
        <v>1</v>
      </c>
      <c r="G4110">
        <f xml:space="preserve"> ROUND(E4110 * VLOOKUP(A4110, Data1!$A:$G,3, FALSE),0)</f>
        <v>8</v>
      </c>
      <c r="H4110">
        <f xml:space="preserve"> ROUND(E4110 * VLOOKUP(A4110, Data1!$A:$G, 4, FALSE),0)</f>
        <v>10</v>
      </c>
      <c r="I4110">
        <f xml:space="preserve"> ROUND(E4110 * VLOOKUP(A4110, Data1!$A:$G, 5, FALSE),0)</f>
        <v>1</v>
      </c>
      <c r="J4110">
        <f xml:space="preserve"> ROUND(E4110 * VLOOKUP(A4110, Data1!$A:$G, 6, FALSE),0)</f>
        <v>0</v>
      </c>
    </row>
    <row r="4111" spans="1:10" x14ac:dyDescent="0.25">
      <c r="A4111">
        <v>2020</v>
      </c>
      <c r="B4111" t="str">
        <v>February</v>
      </c>
      <c r="C4111" t="str">
        <v>Tayside</v>
      </c>
      <c r="D4111">
        <v>251</v>
      </c>
      <c r="E4111">
        <f>D4111 / VLOOKUP(A4111, Data1!$A:$G, 7, FALSE)</f>
        <v>5.3622166677348374E-3</v>
      </c>
      <c r="F4111">
        <f xml:space="preserve"> ROUND(E4111 * VLOOKUP(A4111, Data1!$A:$G, 2, FALSE),0)</f>
        <v>7</v>
      </c>
      <c r="G4111">
        <f xml:space="preserve"> ROUND(E4111 * VLOOKUP(A4111, Data1!$A:$G,3, FALSE),0)</f>
        <v>101</v>
      </c>
      <c r="H4111">
        <f xml:space="preserve"> ROUND(E4111 * VLOOKUP(A4111, Data1!$A:$G, 4, FALSE),0)</f>
        <v>132</v>
      </c>
      <c r="I4111">
        <f xml:space="preserve"> ROUND(E4111 * VLOOKUP(A4111, Data1!$A:$G, 5, FALSE),0)</f>
        <v>11</v>
      </c>
      <c r="J4111">
        <f xml:space="preserve"> ROUND(E4111 * VLOOKUP(A4111, Data1!$A:$G, 6, FALSE),0)</f>
        <v>0</v>
      </c>
    </row>
    <row r="4112" spans="1:10" x14ac:dyDescent="0.25">
      <c r="A4112">
        <v>2020</v>
      </c>
      <c r="B4112" t="str">
        <v>February</v>
      </c>
      <c r="C4112" t="str">
        <v>Western Isles</v>
      </c>
      <c r="D4112">
        <v>20</v>
      </c>
      <c r="E4112">
        <f>D4112 / VLOOKUP(A4112, Data1!$A:$G, 7, FALSE)</f>
        <v>4.2726826037727786E-4</v>
      </c>
      <c r="F4112">
        <f xml:space="preserve"> ROUND(E4112 * VLOOKUP(A4112, Data1!$A:$G, 2, FALSE),0)</f>
        <v>1</v>
      </c>
      <c r="G4112">
        <f xml:space="preserve"> ROUND(E4112 * VLOOKUP(A4112, Data1!$A:$G,3, FALSE),0)</f>
        <v>8</v>
      </c>
      <c r="H4112">
        <f xml:space="preserve"> ROUND(E4112 * VLOOKUP(A4112, Data1!$A:$G, 4, FALSE),0)</f>
        <v>11</v>
      </c>
      <c r="I4112">
        <f xml:space="preserve"> ROUND(E4112 * VLOOKUP(A4112, Data1!$A:$G, 5, FALSE),0)</f>
        <v>1</v>
      </c>
      <c r="J4112">
        <f xml:space="preserve"> ROUND(E4112 * VLOOKUP(A4112, Data1!$A:$G, 6, FALSE),0)</f>
        <v>0</v>
      </c>
    </row>
    <row r="4113" spans="1:10" x14ac:dyDescent="0.25">
      <c r="A4113">
        <v>2020</v>
      </c>
      <c r="B4113" t="str">
        <v>January</v>
      </c>
      <c r="C4113" t="str">
        <v>Ayrshire and Arran</v>
      </c>
      <c r="D4113">
        <v>287</v>
      </c>
      <c r="E4113">
        <f>D4113 / VLOOKUP(A4113, Data1!$A:$G, 7, FALSE)</f>
        <v>6.1312995364139374E-3</v>
      </c>
      <c r="F4113">
        <f xml:space="preserve"> ROUND(E4113 * VLOOKUP(A4113, Data1!$A:$G, 2, FALSE),0)</f>
        <v>8</v>
      </c>
      <c r="G4113">
        <f xml:space="preserve"> ROUND(E4113 * VLOOKUP(A4113, Data1!$A:$G,3, FALSE),0)</f>
        <v>115</v>
      </c>
      <c r="H4113">
        <f xml:space="preserve"> ROUND(E4113 * VLOOKUP(A4113, Data1!$A:$G, 4, FALSE),0)</f>
        <v>151</v>
      </c>
      <c r="I4113">
        <f xml:space="preserve"> ROUND(E4113 * VLOOKUP(A4113, Data1!$A:$G, 5, FALSE),0)</f>
        <v>13</v>
      </c>
      <c r="J4113">
        <f xml:space="preserve"> ROUND(E4113 * VLOOKUP(A4113, Data1!$A:$G, 6, FALSE),0)</f>
        <v>0</v>
      </c>
    </row>
    <row r="4114" spans="1:10" x14ac:dyDescent="0.25">
      <c r="A4114">
        <v>2020</v>
      </c>
      <c r="B4114" t="str">
        <v>January</v>
      </c>
      <c r="C4114" t="str">
        <v>Borders</v>
      </c>
      <c r="D4114">
        <v>94</v>
      </c>
      <c r="E4114">
        <f>D4114 / VLOOKUP(A4114, Data1!$A:$G, 7, FALSE)</f>
        <v>2.0081608237732061E-3</v>
      </c>
      <c r="F4114">
        <f xml:space="preserve"> ROUND(E4114 * VLOOKUP(A4114, Data1!$A:$G, 2, FALSE),0)</f>
        <v>3</v>
      </c>
      <c r="G4114">
        <f xml:space="preserve"> ROUND(E4114 * VLOOKUP(A4114, Data1!$A:$G,3, FALSE),0)</f>
        <v>38</v>
      </c>
      <c r="H4114">
        <f xml:space="preserve"> ROUND(E4114 * VLOOKUP(A4114, Data1!$A:$G, 4, FALSE),0)</f>
        <v>50</v>
      </c>
      <c r="I4114">
        <f xml:space="preserve"> ROUND(E4114 * VLOOKUP(A4114, Data1!$A:$G, 5, FALSE),0)</f>
        <v>4</v>
      </c>
      <c r="J4114">
        <f xml:space="preserve"> ROUND(E4114 * VLOOKUP(A4114, Data1!$A:$G, 6, FALSE),0)</f>
        <v>0</v>
      </c>
    </row>
    <row r="4115" spans="1:10" x14ac:dyDescent="0.25">
      <c r="A4115">
        <v>2020</v>
      </c>
      <c r="B4115" t="str">
        <v>January</v>
      </c>
      <c r="C4115" t="str">
        <v>Dumfries and Galloway</v>
      </c>
      <c r="D4115">
        <v>92</v>
      </c>
      <c r="E4115">
        <f>D4115 / VLOOKUP(A4115, Data1!$A:$G, 7, FALSE)</f>
        <v>1.9654339977354784E-3</v>
      </c>
      <c r="F4115">
        <f xml:space="preserve"> ROUND(E4115 * VLOOKUP(A4115, Data1!$A:$G, 2, FALSE),0)</f>
        <v>3</v>
      </c>
      <c r="G4115">
        <f xml:space="preserve"> ROUND(E4115 * VLOOKUP(A4115, Data1!$A:$G,3, FALSE),0)</f>
        <v>37</v>
      </c>
      <c r="H4115">
        <f xml:space="preserve"> ROUND(E4115 * VLOOKUP(A4115, Data1!$A:$G, 4, FALSE),0)</f>
        <v>49</v>
      </c>
      <c r="I4115">
        <f xml:space="preserve"> ROUND(E4115 * VLOOKUP(A4115, Data1!$A:$G, 5, FALSE),0)</f>
        <v>4</v>
      </c>
      <c r="J4115">
        <f xml:space="preserve"> ROUND(E4115 * VLOOKUP(A4115, Data1!$A:$G, 6, FALSE),0)</f>
        <v>0</v>
      </c>
    </row>
    <row r="4116" spans="1:10" x14ac:dyDescent="0.25">
      <c r="A4116">
        <v>2020</v>
      </c>
      <c r="B4116" t="str">
        <v>January</v>
      </c>
      <c r="C4116" t="str">
        <v>Fife</v>
      </c>
      <c r="D4116">
        <v>316</v>
      </c>
      <c r="E4116">
        <f>D4116 / VLOOKUP(A4116, Data1!$A:$G, 7, FALSE)</f>
        <v>6.7508385139609904E-3</v>
      </c>
      <c r="F4116">
        <f xml:space="preserve"> ROUND(E4116 * VLOOKUP(A4116, Data1!$A:$G, 2, FALSE),0)</f>
        <v>9</v>
      </c>
      <c r="G4116">
        <f xml:space="preserve"> ROUND(E4116 * VLOOKUP(A4116, Data1!$A:$G,3, FALSE),0)</f>
        <v>127</v>
      </c>
      <c r="H4116">
        <f xml:space="preserve"> ROUND(E4116 * VLOOKUP(A4116, Data1!$A:$G, 4, FALSE),0)</f>
        <v>167</v>
      </c>
      <c r="I4116">
        <f xml:space="preserve"> ROUND(E4116 * VLOOKUP(A4116, Data1!$A:$G, 5, FALSE),0)</f>
        <v>14</v>
      </c>
      <c r="J4116">
        <f xml:space="preserve"> ROUND(E4116 * VLOOKUP(A4116, Data1!$A:$G, 6, FALSE),0)</f>
        <v>0</v>
      </c>
    </row>
    <row r="4117" spans="1:10" x14ac:dyDescent="0.25">
      <c r="A4117">
        <v>2020</v>
      </c>
      <c r="B4117" t="str">
        <v>January</v>
      </c>
      <c r="C4117" t="str">
        <v>Forth Valley</v>
      </c>
      <c r="D4117">
        <v>246</v>
      </c>
      <c r="E4117">
        <f>D4117 / VLOOKUP(A4117, Data1!$A:$G, 7, FALSE)</f>
        <v>5.2553996026405182E-3</v>
      </c>
      <c r="F4117">
        <f xml:space="preserve"> ROUND(E4117 * VLOOKUP(A4117, Data1!$A:$G, 2, FALSE),0)</f>
        <v>7</v>
      </c>
      <c r="G4117">
        <f xml:space="preserve"> ROUND(E4117 * VLOOKUP(A4117, Data1!$A:$G,3, FALSE),0)</f>
        <v>99</v>
      </c>
      <c r="H4117">
        <f xml:space="preserve"> ROUND(E4117 * VLOOKUP(A4117, Data1!$A:$G, 4, FALSE),0)</f>
        <v>130</v>
      </c>
      <c r="I4117">
        <f xml:space="preserve"> ROUND(E4117 * VLOOKUP(A4117, Data1!$A:$G, 5, FALSE),0)</f>
        <v>11</v>
      </c>
      <c r="J4117">
        <f xml:space="preserve"> ROUND(E4117 * VLOOKUP(A4117, Data1!$A:$G, 6, FALSE),0)</f>
        <v>0</v>
      </c>
    </row>
    <row r="4118" spans="1:10" x14ac:dyDescent="0.25">
      <c r="A4118">
        <v>2020</v>
      </c>
      <c r="B4118" t="str">
        <v>January</v>
      </c>
      <c r="C4118" t="str">
        <v>Grampian</v>
      </c>
      <c r="D4118">
        <v>505</v>
      </c>
      <c r="E4118">
        <f>D4118 / VLOOKUP(A4118, Data1!$A:$G, 7, FALSE)</f>
        <v>1.0788523574526266E-2</v>
      </c>
      <c r="F4118">
        <f xml:space="preserve"> ROUND(E4118 * VLOOKUP(A4118, Data1!$A:$G, 2, FALSE),0)</f>
        <v>14</v>
      </c>
      <c r="G4118">
        <f xml:space="preserve"> ROUND(E4118 * VLOOKUP(A4118, Data1!$A:$G,3, FALSE),0)</f>
        <v>202</v>
      </c>
      <c r="H4118">
        <f xml:space="preserve"> ROUND(E4118 * VLOOKUP(A4118, Data1!$A:$G, 4, FALSE),0)</f>
        <v>266</v>
      </c>
      <c r="I4118">
        <f xml:space="preserve"> ROUND(E4118 * VLOOKUP(A4118, Data1!$A:$G, 5, FALSE),0)</f>
        <v>22</v>
      </c>
      <c r="J4118">
        <f xml:space="preserve"> ROUND(E4118 * VLOOKUP(A4118, Data1!$A:$G, 6, FALSE),0)</f>
        <v>0</v>
      </c>
    </row>
    <row r="4119" spans="1:10" x14ac:dyDescent="0.25">
      <c r="A4119">
        <v>2020</v>
      </c>
      <c r="B4119" t="str">
        <v>January</v>
      </c>
      <c r="C4119" t="str">
        <v>Greater Glasgow and Clyde</v>
      </c>
      <c r="D4119">
        <v>1042</v>
      </c>
      <c r="E4119">
        <f>D4119 / VLOOKUP(A4119, Data1!$A:$G, 7, FALSE)</f>
        <v>2.2260676365656176E-2</v>
      </c>
      <c r="F4119">
        <f xml:space="preserve"> ROUND(E4119 * VLOOKUP(A4119, Data1!$A:$G, 2, FALSE),0)</f>
        <v>29</v>
      </c>
      <c r="G4119">
        <f xml:space="preserve"> ROUND(E4119 * VLOOKUP(A4119, Data1!$A:$G,3, FALSE),0)</f>
        <v>418</v>
      </c>
      <c r="H4119">
        <f xml:space="preserve"> ROUND(E4119 * VLOOKUP(A4119, Data1!$A:$G, 4, FALSE),0)</f>
        <v>550</v>
      </c>
      <c r="I4119">
        <f xml:space="preserve"> ROUND(E4119 * VLOOKUP(A4119, Data1!$A:$G, 5, FALSE),0)</f>
        <v>46</v>
      </c>
      <c r="J4119">
        <f xml:space="preserve"> ROUND(E4119 * VLOOKUP(A4119, Data1!$A:$G, 6, FALSE),0)</f>
        <v>0</v>
      </c>
    </row>
    <row r="4120" spans="1:10" x14ac:dyDescent="0.25">
      <c r="A4120">
        <v>2020</v>
      </c>
      <c r="B4120" t="str">
        <v>January</v>
      </c>
      <c r="C4120" t="str">
        <v>Highland</v>
      </c>
      <c r="D4120">
        <v>231</v>
      </c>
      <c r="E4120">
        <f>D4120 / VLOOKUP(A4120, Data1!$A:$G, 7, FALSE)</f>
        <v>4.9349484073575598E-3</v>
      </c>
      <c r="F4120">
        <f xml:space="preserve"> ROUND(E4120 * VLOOKUP(A4120, Data1!$A:$G, 2, FALSE),0)</f>
        <v>6</v>
      </c>
      <c r="G4120">
        <f xml:space="preserve"> ROUND(E4120 * VLOOKUP(A4120, Data1!$A:$G,3, FALSE),0)</f>
        <v>93</v>
      </c>
      <c r="H4120">
        <f xml:space="preserve"> ROUND(E4120 * VLOOKUP(A4120, Data1!$A:$G, 4, FALSE),0)</f>
        <v>122</v>
      </c>
      <c r="I4120">
        <f xml:space="preserve"> ROUND(E4120 * VLOOKUP(A4120, Data1!$A:$G, 5, FALSE),0)</f>
        <v>10</v>
      </c>
      <c r="J4120">
        <f xml:space="preserve"> ROUND(E4120 * VLOOKUP(A4120, Data1!$A:$G, 6, FALSE),0)</f>
        <v>0</v>
      </c>
    </row>
    <row r="4121" spans="1:10" x14ac:dyDescent="0.25">
      <c r="A4121">
        <v>2020</v>
      </c>
      <c r="B4121" t="str">
        <v>January</v>
      </c>
      <c r="C4121" t="str">
        <v>Lanarkshire</v>
      </c>
      <c r="D4121">
        <v>570</v>
      </c>
      <c r="E4121">
        <f>D4121 / VLOOKUP(A4121, Data1!$A:$G, 7, FALSE)</f>
        <v>1.2177145420752419E-2</v>
      </c>
      <c r="F4121">
        <f xml:space="preserve"> ROUND(E4121 * VLOOKUP(A4121, Data1!$A:$G, 2, FALSE),0)</f>
        <v>16</v>
      </c>
      <c r="G4121">
        <f xml:space="preserve"> ROUND(E4121 * VLOOKUP(A4121, Data1!$A:$G,3, FALSE),0)</f>
        <v>228</v>
      </c>
      <c r="H4121">
        <f xml:space="preserve"> ROUND(E4121 * VLOOKUP(A4121, Data1!$A:$G, 4, FALSE),0)</f>
        <v>301</v>
      </c>
      <c r="I4121">
        <f xml:space="preserve"> ROUND(E4121 * VLOOKUP(A4121, Data1!$A:$G, 5, FALSE),0)</f>
        <v>25</v>
      </c>
      <c r="J4121">
        <f xml:space="preserve"> ROUND(E4121 * VLOOKUP(A4121, Data1!$A:$G, 6, FALSE),0)</f>
        <v>0</v>
      </c>
    </row>
    <row r="4122" spans="1:10" x14ac:dyDescent="0.25">
      <c r="A4122">
        <v>2020</v>
      </c>
      <c r="B4122" t="str">
        <v>January</v>
      </c>
      <c r="C4122" t="str">
        <v>Lothian</v>
      </c>
      <c r="D4122">
        <v>738</v>
      </c>
      <c r="E4122">
        <f>D4122 / VLOOKUP(A4122, Data1!$A:$G, 7, FALSE)</f>
        <v>1.5766198807921555E-2</v>
      </c>
      <c r="F4122">
        <f xml:space="preserve"> ROUND(E4122 * VLOOKUP(A4122, Data1!$A:$G, 2, FALSE),0)</f>
        <v>20</v>
      </c>
      <c r="G4122">
        <f xml:space="preserve"> ROUND(E4122 * VLOOKUP(A4122, Data1!$A:$G,3, FALSE),0)</f>
        <v>296</v>
      </c>
      <c r="H4122">
        <f xml:space="preserve"> ROUND(E4122 * VLOOKUP(A4122, Data1!$A:$G, 4, FALSE),0)</f>
        <v>389</v>
      </c>
      <c r="I4122">
        <f xml:space="preserve"> ROUND(E4122 * VLOOKUP(A4122, Data1!$A:$G, 5, FALSE),0)</f>
        <v>33</v>
      </c>
      <c r="J4122">
        <f xml:space="preserve"> ROUND(E4122 * VLOOKUP(A4122, Data1!$A:$G, 6, FALSE),0)</f>
        <v>0</v>
      </c>
    </row>
    <row r="4123" spans="1:10" x14ac:dyDescent="0.25">
      <c r="A4123">
        <v>2020</v>
      </c>
      <c r="B4123" t="str">
        <v>January</v>
      </c>
      <c r="C4123" t="str">
        <v>Orkney</v>
      </c>
      <c r="D4123">
        <v>15</v>
      </c>
      <c r="E4123">
        <f>D4123 / VLOOKUP(A4123, Data1!$A:$G, 7, FALSE)</f>
        <v>3.204511952829584E-4</v>
      </c>
      <c r="F4123">
        <f xml:space="preserve"> ROUND(E4123 * VLOOKUP(A4123, Data1!$A:$G, 2, FALSE),0)</f>
        <v>0</v>
      </c>
      <c r="G4123">
        <f xml:space="preserve"> ROUND(E4123 * VLOOKUP(A4123, Data1!$A:$G,3, FALSE),0)</f>
        <v>6</v>
      </c>
      <c r="H4123">
        <f xml:space="preserve"> ROUND(E4123 * VLOOKUP(A4123, Data1!$A:$G, 4, FALSE),0)</f>
        <v>8</v>
      </c>
      <c r="I4123">
        <f xml:space="preserve"> ROUND(E4123 * VLOOKUP(A4123, Data1!$A:$G, 5, FALSE),0)</f>
        <v>1</v>
      </c>
      <c r="J4123">
        <f xml:space="preserve"> ROUND(E4123 * VLOOKUP(A4123, Data1!$A:$G, 6, FALSE),0)</f>
        <v>0</v>
      </c>
    </row>
    <row r="4124" spans="1:10" x14ac:dyDescent="0.25">
      <c r="A4124">
        <v>2020</v>
      </c>
      <c r="B4124" t="str">
        <v>January</v>
      </c>
      <c r="C4124" t="str">
        <v>Scotland</v>
      </c>
      <c r="D4124">
        <v>4515</v>
      </c>
      <c r="E4124">
        <f>D4124 / VLOOKUP(A4124, Data1!$A:$G, 7, FALSE)</f>
        <v>9.6455809780170473E-2</v>
      </c>
      <c r="F4124">
        <f xml:space="preserve"> ROUND(E4124 * VLOOKUP(A4124, Data1!$A:$G, 2, FALSE),0)</f>
        <v>124</v>
      </c>
      <c r="G4124">
        <f xml:space="preserve"> ROUND(E4124 * VLOOKUP(A4124, Data1!$A:$G,3, FALSE),0)</f>
        <v>1809</v>
      </c>
      <c r="H4124">
        <f xml:space="preserve"> ROUND(E4124 * VLOOKUP(A4124, Data1!$A:$G, 4, FALSE),0)</f>
        <v>2382</v>
      </c>
      <c r="I4124">
        <f xml:space="preserve"> ROUND(E4124 * VLOOKUP(A4124, Data1!$A:$G, 5, FALSE),0)</f>
        <v>199</v>
      </c>
      <c r="J4124">
        <f xml:space="preserve"> ROUND(E4124 * VLOOKUP(A4124, Data1!$A:$G, 6, FALSE),0)</f>
        <v>1</v>
      </c>
    </row>
    <row r="4125" spans="1:10" x14ac:dyDescent="0.25">
      <c r="A4125">
        <v>2020</v>
      </c>
      <c r="B4125" t="str">
        <v>January</v>
      </c>
      <c r="C4125" t="str">
        <v>Shetland</v>
      </c>
      <c r="D4125">
        <v>20</v>
      </c>
      <c r="E4125">
        <f>D4125 / VLOOKUP(A4125, Data1!$A:$G, 7, FALSE)</f>
        <v>4.2726826037727786E-4</v>
      </c>
      <c r="F4125">
        <f xml:space="preserve"> ROUND(E4125 * VLOOKUP(A4125, Data1!$A:$G, 2, FALSE),0)</f>
        <v>1</v>
      </c>
      <c r="G4125">
        <f xml:space="preserve"> ROUND(E4125 * VLOOKUP(A4125, Data1!$A:$G,3, FALSE),0)</f>
        <v>8</v>
      </c>
      <c r="H4125">
        <f xml:space="preserve"> ROUND(E4125 * VLOOKUP(A4125, Data1!$A:$G, 4, FALSE),0)</f>
        <v>11</v>
      </c>
      <c r="I4125">
        <f xml:space="preserve"> ROUND(E4125 * VLOOKUP(A4125, Data1!$A:$G, 5, FALSE),0)</f>
        <v>1</v>
      </c>
      <c r="J4125">
        <f xml:space="preserve"> ROUND(E4125 * VLOOKUP(A4125, Data1!$A:$G, 6, FALSE),0)</f>
        <v>0</v>
      </c>
    </row>
    <row r="4126" spans="1:10" x14ac:dyDescent="0.25">
      <c r="A4126">
        <v>2020</v>
      </c>
      <c r="B4126" t="str">
        <v>January</v>
      </c>
      <c r="C4126" t="str">
        <v>Tayside</v>
      </c>
      <c r="D4126">
        <v>336</v>
      </c>
      <c r="E4126">
        <f>D4126 / VLOOKUP(A4126, Data1!$A:$G, 7, FALSE)</f>
        <v>7.1781067743382681E-3</v>
      </c>
      <c r="F4126">
        <f xml:space="preserve"> ROUND(E4126 * VLOOKUP(A4126, Data1!$A:$G, 2, FALSE),0)</f>
        <v>9</v>
      </c>
      <c r="G4126">
        <f xml:space="preserve"> ROUND(E4126 * VLOOKUP(A4126, Data1!$A:$G,3, FALSE),0)</f>
        <v>135</v>
      </c>
      <c r="H4126">
        <f xml:space="preserve"> ROUND(E4126 * VLOOKUP(A4126, Data1!$A:$G, 4, FALSE),0)</f>
        <v>177</v>
      </c>
      <c r="I4126">
        <f xml:space="preserve"> ROUND(E4126 * VLOOKUP(A4126, Data1!$A:$G, 5, FALSE),0)</f>
        <v>15</v>
      </c>
      <c r="J4126">
        <f xml:space="preserve"> ROUND(E4126 * VLOOKUP(A4126, Data1!$A:$G, 6, FALSE),0)</f>
        <v>0</v>
      </c>
    </row>
    <row r="4127" spans="1:10" x14ac:dyDescent="0.25">
      <c r="A4127">
        <v>2020</v>
      </c>
      <c r="B4127" t="str">
        <v>January</v>
      </c>
      <c r="C4127" t="str">
        <v>Western Isles</v>
      </c>
      <c r="D4127">
        <v>23</v>
      </c>
      <c r="E4127">
        <f>D4127 / VLOOKUP(A4127, Data1!$A:$G, 7, FALSE)</f>
        <v>4.9135849943386959E-4</v>
      </c>
      <c r="F4127">
        <f xml:space="preserve"> ROUND(E4127 * VLOOKUP(A4127, Data1!$A:$G, 2, FALSE),0)</f>
        <v>1</v>
      </c>
      <c r="G4127">
        <f xml:space="preserve"> ROUND(E4127 * VLOOKUP(A4127, Data1!$A:$G,3, FALSE),0)</f>
        <v>9</v>
      </c>
      <c r="H4127">
        <f xml:space="preserve"> ROUND(E4127 * VLOOKUP(A4127, Data1!$A:$G, 4, FALSE),0)</f>
        <v>12</v>
      </c>
      <c r="I4127">
        <f xml:space="preserve"> ROUND(E4127 * VLOOKUP(A4127, Data1!$A:$G, 5, FALSE),0)</f>
        <v>1</v>
      </c>
      <c r="J4127">
        <f xml:space="preserve"> ROUND(E4127 * VLOOKUP(A4127, Data1!$A:$G, 6, FALSE),0)</f>
        <v>0</v>
      </c>
    </row>
    <row r="4128" spans="1:10" x14ac:dyDescent="0.25">
      <c r="A4128">
        <v>2021</v>
      </c>
      <c r="B4128" t="str">
        <v>December</v>
      </c>
      <c r="C4128" t="str">
        <v>Ayrshire and Arran</v>
      </c>
      <c r="D4128">
        <v>227</v>
      </c>
      <c r="E4128">
        <f>D4128 / VLOOKUP(A4128, Data1!$A:$G, 7, FALSE)</f>
        <v>4.7503452894153099E-3</v>
      </c>
      <c r="F4128">
        <f xml:space="preserve"> ROUND(E4128 * VLOOKUP(A4128, Data1!$A:$G, 2, FALSE),0)</f>
        <v>5</v>
      </c>
      <c r="G4128">
        <f xml:space="preserve"> ROUND(E4128 * VLOOKUP(A4128, Data1!$A:$G,3, FALSE),0)</f>
        <v>88</v>
      </c>
      <c r="H4128">
        <f xml:space="preserve"> ROUND(E4128 * VLOOKUP(A4128, Data1!$A:$G, 4, FALSE),0)</f>
        <v>125</v>
      </c>
      <c r="I4128">
        <f xml:space="preserve"> ROUND(E4128 * VLOOKUP(A4128, Data1!$A:$G, 5, FALSE),0)</f>
        <v>10</v>
      </c>
      <c r="J4128">
        <f xml:space="preserve"> ROUND(E4128 * VLOOKUP(A4128, Data1!$A:$G, 6, FALSE),0)</f>
        <v>0</v>
      </c>
    </row>
    <row r="4129" spans="1:10" x14ac:dyDescent="0.25">
      <c r="A4129">
        <v>2021</v>
      </c>
      <c r="B4129" t="str">
        <v>December</v>
      </c>
      <c r="C4129" t="str">
        <v>Borders</v>
      </c>
      <c r="D4129">
        <v>59</v>
      </c>
      <c r="E4129">
        <f>D4129 / VLOOKUP(A4129, Data1!$A:$G, 7, FALSE)</f>
        <v>1.2346712426233625E-3</v>
      </c>
      <c r="F4129">
        <f xml:space="preserve"> ROUND(E4129 * VLOOKUP(A4129, Data1!$A:$G, 2, FALSE),0)</f>
        <v>1</v>
      </c>
      <c r="G4129">
        <f xml:space="preserve"> ROUND(E4129 * VLOOKUP(A4129, Data1!$A:$G,3, FALSE),0)</f>
        <v>23</v>
      </c>
      <c r="H4129">
        <f xml:space="preserve"> ROUND(E4129 * VLOOKUP(A4129, Data1!$A:$G, 4, FALSE),0)</f>
        <v>32</v>
      </c>
      <c r="I4129">
        <f xml:space="preserve"> ROUND(E4129 * VLOOKUP(A4129, Data1!$A:$G, 5, FALSE),0)</f>
        <v>3</v>
      </c>
      <c r="J4129">
        <f xml:space="preserve"> ROUND(E4129 * VLOOKUP(A4129, Data1!$A:$G, 6, FALSE),0)</f>
        <v>0</v>
      </c>
    </row>
    <row r="4130" spans="1:10" x14ac:dyDescent="0.25">
      <c r="A4130">
        <v>2021</v>
      </c>
      <c r="B4130" t="str">
        <v>December</v>
      </c>
      <c r="C4130" t="str">
        <v>Dumfries and Galloway</v>
      </c>
      <c r="D4130">
        <v>83</v>
      </c>
      <c r="E4130">
        <f>D4130 / VLOOKUP(A4130, Data1!$A:$G, 7, FALSE)</f>
        <v>1.7369103921650692E-3</v>
      </c>
      <c r="F4130">
        <f xml:space="preserve"> ROUND(E4130 * VLOOKUP(A4130, Data1!$A:$G, 2, FALSE),0)</f>
        <v>2</v>
      </c>
      <c r="G4130">
        <f xml:space="preserve"> ROUND(E4130 * VLOOKUP(A4130, Data1!$A:$G,3, FALSE),0)</f>
        <v>32</v>
      </c>
      <c r="H4130">
        <f xml:space="preserve"> ROUND(E4130 * VLOOKUP(A4130, Data1!$A:$G, 4, FALSE),0)</f>
        <v>46</v>
      </c>
      <c r="I4130">
        <f xml:space="preserve"> ROUND(E4130 * VLOOKUP(A4130, Data1!$A:$G, 5, FALSE),0)</f>
        <v>4</v>
      </c>
      <c r="J4130">
        <f xml:space="preserve"> ROUND(E4130 * VLOOKUP(A4130, Data1!$A:$G, 6, FALSE),0)</f>
        <v>0</v>
      </c>
    </row>
    <row r="4131" spans="1:10" x14ac:dyDescent="0.25">
      <c r="A4131">
        <v>2021</v>
      </c>
      <c r="B4131" t="str">
        <v>December</v>
      </c>
      <c r="C4131" t="str">
        <v>Fife</v>
      </c>
      <c r="D4131">
        <v>195</v>
      </c>
      <c r="E4131">
        <f>D4131 / VLOOKUP(A4131, Data1!$A:$G, 7, FALSE)</f>
        <v>4.0806930900263673E-3</v>
      </c>
      <c r="F4131">
        <f xml:space="preserve"> ROUND(E4131 * VLOOKUP(A4131, Data1!$A:$G, 2, FALSE),0)</f>
        <v>4</v>
      </c>
      <c r="G4131">
        <f xml:space="preserve"> ROUND(E4131 * VLOOKUP(A4131, Data1!$A:$G,3, FALSE),0)</f>
        <v>75</v>
      </c>
      <c r="H4131">
        <f xml:space="preserve"> ROUND(E4131 * VLOOKUP(A4131, Data1!$A:$G, 4, FALSE),0)</f>
        <v>107</v>
      </c>
      <c r="I4131">
        <f xml:space="preserve"> ROUND(E4131 * VLOOKUP(A4131, Data1!$A:$G, 5, FALSE),0)</f>
        <v>8</v>
      </c>
      <c r="J4131">
        <f xml:space="preserve"> ROUND(E4131 * VLOOKUP(A4131, Data1!$A:$G, 6, FALSE),0)</f>
        <v>0</v>
      </c>
    </row>
    <row r="4132" spans="1:10" x14ac:dyDescent="0.25">
      <c r="A4132">
        <v>2021</v>
      </c>
      <c r="B4132" t="str">
        <v>December</v>
      </c>
      <c r="C4132" t="str">
        <v>Forth Valley</v>
      </c>
      <c r="D4132">
        <v>176</v>
      </c>
      <c r="E4132">
        <f>D4132 / VLOOKUP(A4132, Data1!$A:$G, 7, FALSE)</f>
        <v>3.683087096639183E-3</v>
      </c>
      <c r="F4132">
        <f xml:space="preserve"> ROUND(E4132 * VLOOKUP(A4132, Data1!$A:$G, 2, FALSE),0)</f>
        <v>4</v>
      </c>
      <c r="G4132">
        <f xml:space="preserve"> ROUND(E4132 * VLOOKUP(A4132, Data1!$A:$G,3, FALSE),0)</f>
        <v>68</v>
      </c>
      <c r="H4132">
        <f xml:space="preserve"> ROUND(E4132 * VLOOKUP(A4132, Data1!$A:$G, 4, FALSE),0)</f>
        <v>97</v>
      </c>
      <c r="I4132">
        <f xml:space="preserve"> ROUND(E4132 * VLOOKUP(A4132, Data1!$A:$G, 5, FALSE),0)</f>
        <v>8</v>
      </c>
      <c r="J4132">
        <f xml:space="preserve"> ROUND(E4132 * VLOOKUP(A4132, Data1!$A:$G, 6, FALSE),0)</f>
        <v>0</v>
      </c>
    </row>
    <row r="4133" spans="1:10" x14ac:dyDescent="0.25">
      <c r="A4133">
        <v>2021</v>
      </c>
      <c r="B4133" t="str">
        <v>December</v>
      </c>
      <c r="C4133" t="str">
        <v>Grampian</v>
      </c>
      <c r="D4133">
        <v>422</v>
      </c>
      <c r="E4133">
        <f>D4133 / VLOOKUP(A4133, Data1!$A:$G, 7, FALSE)</f>
        <v>8.8310383794416771E-3</v>
      </c>
      <c r="F4133">
        <f xml:space="preserve"> ROUND(E4133 * VLOOKUP(A4133, Data1!$A:$G, 2, FALSE),0)</f>
        <v>9</v>
      </c>
      <c r="G4133">
        <f xml:space="preserve"> ROUND(E4133 * VLOOKUP(A4133, Data1!$A:$G,3, FALSE),0)</f>
        <v>163</v>
      </c>
      <c r="H4133">
        <f xml:space="preserve"> ROUND(E4133 * VLOOKUP(A4133, Data1!$A:$G, 4, FALSE),0)</f>
        <v>232</v>
      </c>
      <c r="I4133">
        <f xml:space="preserve"> ROUND(E4133 * VLOOKUP(A4133, Data1!$A:$G, 5, FALSE),0)</f>
        <v>18</v>
      </c>
      <c r="J4133">
        <f xml:space="preserve"> ROUND(E4133 * VLOOKUP(A4133, Data1!$A:$G, 6, FALSE),0)</f>
        <v>0</v>
      </c>
    </row>
    <row r="4134" spans="1:10" x14ac:dyDescent="0.25">
      <c r="A4134">
        <v>2021</v>
      </c>
      <c r="B4134" t="str">
        <v>December</v>
      </c>
      <c r="C4134" t="str">
        <v>Greater Glasgow and Clyde</v>
      </c>
      <c r="D4134">
        <v>791</v>
      </c>
      <c r="E4134">
        <f>D4134 / VLOOKUP(A4134, Data1!$A:$G, 7, FALSE)</f>
        <v>1.6552965303645421E-2</v>
      </c>
      <c r="F4134">
        <f xml:space="preserve"> ROUND(E4134 * VLOOKUP(A4134, Data1!$A:$G, 2, FALSE),0)</f>
        <v>17</v>
      </c>
      <c r="G4134">
        <f xml:space="preserve"> ROUND(E4134 * VLOOKUP(A4134, Data1!$A:$G,3, FALSE),0)</f>
        <v>305</v>
      </c>
      <c r="H4134">
        <f xml:space="preserve"> ROUND(E4134 * VLOOKUP(A4134, Data1!$A:$G, 4, FALSE),0)</f>
        <v>434</v>
      </c>
      <c r="I4134">
        <f xml:space="preserve"> ROUND(E4134 * VLOOKUP(A4134, Data1!$A:$G, 5, FALSE),0)</f>
        <v>34</v>
      </c>
      <c r="J4134">
        <f xml:space="preserve"> ROUND(E4134 * VLOOKUP(A4134, Data1!$A:$G, 6, FALSE),0)</f>
        <v>0</v>
      </c>
    </row>
    <row r="4135" spans="1:10" x14ac:dyDescent="0.25">
      <c r="A4135">
        <v>2021</v>
      </c>
      <c r="B4135" t="str">
        <v>December</v>
      </c>
      <c r="C4135" t="str">
        <v>Highland</v>
      </c>
      <c r="D4135">
        <v>199</v>
      </c>
      <c r="E4135">
        <f>D4135 / VLOOKUP(A4135, Data1!$A:$G, 7, FALSE)</f>
        <v>4.1643996149499851E-3</v>
      </c>
      <c r="F4135">
        <f xml:space="preserve"> ROUND(E4135 * VLOOKUP(A4135, Data1!$A:$G, 2, FALSE),0)</f>
        <v>4</v>
      </c>
      <c r="G4135">
        <f xml:space="preserve"> ROUND(E4135 * VLOOKUP(A4135, Data1!$A:$G,3, FALSE),0)</f>
        <v>77</v>
      </c>
      <c r="H4135">
        <f xml:space="preserve"> ROUND(E4135 * VLOOKUP(A4135, Data1!$A:$G, 4, FALSE),0)</f>
        <v>109</v>
      </c>
      <c r="I4135">
        <f xml:space="preserve"> ROUND(E4135 * VLOOKUP(A4135, Data1!$A:$G, 5, FALSE),0)</f>
        <v>9</v>
      </c>
      <c r="J4135">
        <f xml:space="preserve"> ROUND(E4135 * VLOOKUP(A4135, Data1!$A:$G, 6, FALSE),0)</f>
        <v>0</v>
      </c>
    </row>
    <row r="4136" spans="1:10" x14ac:dyDescent="0.25">
      <c r="A4136">
        <v>2021</v>
      </c>
      <c r="B4136" t="str">
        <v>December</v>
      </c>
      <c r="C4136" t="str">
        <v>Lanarkshire</v>
      </c>
      <c r="D4136">
        <v>506</v>
      </c>
      <c r="E4136">
        <f>D4136 / VLOOKUP(A4136, Data1!$A:$G, 7, FALSE)</f>
        <v>1.0588875402837651E-2</v>
      </c>
      <c r="F4136">
        <f xml:space="preserve"> ROUND(E4136 * VLOOKUP(A4136, Data1!$A:$G, 2, FALSE),0)</f>
        <v>11</v>
      </c>
      <c r="G4136">
        <f xml:space="preserve"> ROUND(E4136 * VLOOKUP(A4136, Data1!$A:$G,3, FALSE),0)</f>
        <v>195</v>
      </c>
      <c r="H4136">
        <f xml:space="preserve"> ROUND(E4136 * VLOOKUP(A4136, Data1!$A:$G, 4, FALSE),0)</f>
        <v>278</v>
      </c>
      <c r="I4136">
        <f xml:space="preserve"> ROUND(E4136 * VLOOKUP(A4136, Data1!$A:$G, 5, FALSE),0)</f>
        <v>22</v>
      </c>
      <c r="J4136">
        <f xml:space="preserve"> ROUND(E4136 * VLOOKUP(A4136, Data1!$A:$G, 6, FALSE),0)</f>
        <v>0</v>
      </c>
    </row>
    <row r="4137" spans="1:10" x14ac:dyDescent="0.25">
      <c r="A4137">
        <v>2021</v>
      </c>
      <c r="B4137" t="str">
        <v>December</v>
      </c>
      <c r="C4137" t="str">
        <v>Lothian</v>
      </c>
      <c r="D4137">
        <v>548</v>
      </c>
      <c r="E4137">
        <f>D4137 / VLOOKUP(A4137, Data1!$A:$G, 7, FALSE)</f>
        <v>1.1467793914535639E-2</v>
      </c>
      <c r="F4137">
        <f xml:space="preserve"> ROUND(E4137 * VLOOKUP(A4137, Data1!$A:$G, 2, FALSE),0)</f>
        <v>12</v>
      </c>
      <c r="G4137">
        <f xml:space="preserve"> ROUND(E4137 * VLOOKUP(A4137, Data1!$A:$G,3, FALSE),0)</f>
        <v>211</v>
      </c>
      <c r="H4137">
        <f xml:space="preserve"> ROUND(E4137 * VLOOKUP(A4137, Data1!$A:$G, 4, FALSE),0)</f>
        <v>301</v>
      </c>
      <c r="I4137">
        <f xml:space="preserve"> ROUND(E4137 * VLOOKUP(A4137, Data1!$A:$G, 5, FALSE),0)</f>
        <v>24</v>
      </c>
      <c r="J4137">
        <f xml:space="preserve"> ROUND(E4137 * VLOOKUP(A4137, Data1!$A:$G, 6, FALSE),0)</f>
        <v>0</v>
      </c>
    </row>
    <row r="4138" spans="1:10" x14ac:dyDescent="0.25">
      <c r="A4138">
        <v>2021</v>
      </c>
      <c r="B4138" t="str">
        <v>December</v>
      </c>
      <c r="C4138" t="str">
        <v>Orkney</v>
      </c>
      <c r="D4138">
        <v>11</v>
      </c>
      <c r="E4138">
        <f>D4138 / VLOOKUP(A4138, Data1!$A:$G, 7, FALSE)</f>
        <v>2.3019294353994894E-4</v>
      </c>
      <c r="F4138">
        <f xml:space="preserve"> ROUND(E4138 * VLOOKUP(A4138, Data1!$A:$G, 2, FALSE),0)</f>
        <v>0</v>
      </c>
      <c r="G4138">
        <f xml:space="preserve"> ROUND(E4138 * VLOOKUP(A4138, Data1!$A:$G,3, FALSE),0)</f>
        <v>4</v>
      </c>
      <c r="H4138">
        <f xml:space="preserve"> ROUND(E4138 * VLOOKUP(A4138, Data1!$A:$G, 4, FALSE),0)</f>
        <v>6</v>
      </c>
      <c r="I4138">
        <f xml:space="preserve"> ROUND(E4138 * VLOOKUP(A4138, Data1!$A:$G, 5, FALSE),0)</f>
        <v>0</v>
      </c>
      <c r="J4138">
        <f xml:space="preserve"> ROUND(E4138 * VLOOKUP(A4138, Data1!$A:$G, 6, FALSE),0)</f>
        <v>0</v>
      </c>
    </row>
    <row r="4139" spans="1:10" x14ac:dyDescent="0.25">
      <c r="A4139">
        <v>2021</v>
      </c>
      <c r="B4139" t="str">
        <v>December</v>
      </c>
      <c r="C4139" t="str">
        <v>Scotland</v>
      </c>
      <c r="D4139">
        <v>3488</v>
      </c>
      <c r="E4139">
        <f>D4139 / VLOOKUP(A4139, Data1!$A:$G, 7, FALSE)</f>
        <v>7.2992089733394716E-2</v>
      </c>
      <c r="F4139">
        <f xml:space="preserve"> ROUND(E4139 * VLOOKUP(A4139, Data1!$A:$G, 2, FALSE),0)</f>
        <v>76</v>
      </c>
      <c r="G4139">
        <f xml:space="preserve"> ROUND(E4139 * VLOOKUP(A4139, Data1!$A:$G,3, FALSE),0)</f>
        <v>1346</v>
      </c>
      <c r="H4139">
        <f xml:space="preserve"> ROUND(E4139 * VLOOKUP(A4139, Data1!$A:$G, 4, FALSE),0)</f>
        <v>1915</v>
      </c>
      <c r="I4139">
        <f xml:space="preserve"> ROUND(E4139 * VLOOKUP(A4139, Data1!$A:$G, 5, FALSE),0)</f>
        <v>151</v>
      </c>
      <c r="J4139">
        <f xml:space="preserve"> ROUND(E4139 * VLOOKUP(A4139, Data1!$A:$G, 6, FALSE),0)</f>
        <v>0</v>
      </c>
    </row>
    <row r="4140" spans="1:10" x14ac:dyDescent="0.25">
      <c r="A4140">
        <v>2021</v>
      </c>
      <c r="B4140" t="str">
        <v>December</v>
      </c>
      <c r="C4140" t="str">
        <v>Shetland</v>
      </c>
      <c r="D4140">
        <v>5</v>
      </c>
      <c r="E4140">
        <f>D4140 / VLOOKUP(A4140, Data1!$A:$G, 7, FALSE)</f>
        <v>1.0463315615452224E-4</v>
      </c>
      <c r="F4140">
        <f xml:space="preserve"> ROUND(E4140 * VLOOKUP(A4140, Data1!$A:$G, 2, FALSE),0)</f>
        <v>0</v>
      </c>
      <c r="G4140">
        <f xml:space="preserve"> ROUND(E4140 * VLOOKUP(A4140, Data1!$A:$G,3, FALSE),0)</f>
        <v>2</v>
      </c>
      <c r="H4140">
        <f xml:space="preserve"> ROUND(E4140 * VLOOKUP(A4140, Data1!$A:$G, 4, FALSE),0)</f>
        <v>3</v>
      </c>
      <c r="I4140">
        <f xml:space="preserve"> ROUND(E4140 * VLOOKUP(A4140, Data1!$A:$G, 5, FALSE),0)</f>
        <v>0</v>
      </c>
      <c r="J4140">
        <f xml:space="preserve"> ROUND(E4140 * VLOOKUP(A4140, Data1!$A:$G, 6, FALSE),0)</f>
        <v>0</v>
      </c>
    </row>
    <row r="4141" spans="1:10" x14ac:dyDescent="0.25">
      <c r="A4141">
        <v>2021</v>
      </c>
      <c r="B4141" t="str">
        <v>December</v>
      </c>
      <c r="C4141" t="str">
        <v>Tayside</v>
      </c>
      <c r="D4141">
        <v>253</v>
      </c>
      <c r="E4141">
        <f>D4141 / VLOOKUP(A4141, Data1!$A:$G, 7, FALSE)</f>
        <v>5.2944377014188257E-3</v>
      </c>
      <c r="F4141">
        <f xml:space="preserve"> ROUND(E4141 * VLOOKUP(A4141, Data1!$A:$G, 2, FALSE),0)</f>
        <v>6</v>
      </c>
      <c r="G4141">
        <f xml:space="preserve"> ROUND(E4141 * VLOOKUP(A4141, Data1!$A:$G,3, FALSE),0)</f>
        <v>98</v>
      </c>
      <c r="H4141">
        <f xml:space="preserve"> ROUND(E4141 * VLOOKUP(A4141, Data1!$A:$G, 4, FALSE),0)</f>
        <v>139</v>
      </c>
      <c r="I4141">
        <f xml:space="preserve"> ROUND(E4141 * VLOOKUP(A4141, Data1!$A:$G, 5, FALSE),0)</f>
        <v>11</v>
      </c>
      <c r="J4141">
        <f xml:space="preserve"> ROUND(E4141 * VLOOKUP(A4141, Data1!$A:$G, 6, FALSE),0)</f>
        <v>0</v>
      </c>
    </row>
    <row r="4142" spans="1:10" x14ac:dyDescent="0.25">
      <c r="A4142">
        <v>2021</v>
      </c>
      <c r="B4142" t="str">
        <v>December</v>
      </c>
      <c r="C4142" t="str">
        <v>Western Isles</v>
      </c>
      <c r="D4142">
        <v>13</v>
      </c>
      <c r="E4142">
        <f>D4142 / VLOOKUP(A4142, Data1!$A:$G, 7, FALSE)</f>
        <v>2.7204620600175782E-4</v>
      </c>
      <c r="F4142">
        <f xml:space="preserve"> ROUND(E4142 * VLOOKUP(A4142, Data1!$A:$G, 2, FALSE),0)</f>
        <v>0</v>
      </c>
      <c r="G4142">
        <f xml:space="preserve"> ROUND(E4142 * VLOOKUP(A4142, Data1!$A:$G,3, FALSE),0)</f>
        <v>5</v>
      </c>
      <c r="H4142">
        <f xml:space="preserve"> ROUND(E4142 * VLOOKUP(A4142, Data1!$A:$G, 4, FALSE),0)</f>
        <v>7</v>
      </c>
      <c r="I4142">
        <f xml:space="preserve"> ROUND(E4142 * VLOOKUP(A4142, Data1!$A:$G, 5, FALSE),0)</f>
        <v>1</v>
      </c>
      <c r="J4142">
        <f xml:space="preserve"> ROUND(E4142 * VLOOKUP(A4142, Data1!$A:$G, 6, FALSE),0)</f>
        <v>0</v>
      </c>
    </row>
    <row r="4143" spans="1:10" x14ac:dyDescent="0.25">
      <c r="A4143">
        <v>2021</v>
      </c>
      <c r="B4143" t="str">
        <v>November</v>
      </c>
      <c r="C4143" t="str">
        <v>Ayrshire and Arran</v>
      </c>
      <c r="D4143">
        <v>256</v>
      </c>
      <c r="E4143">
        <f>D4143 / VLOOKUP(A4143, Data1!$A:$G, 7, FALSE)</f>
        <v>5.3572175951115391E-3</v>
      </c>
      <c r="F4143">
        <f xml:space="preserve"> ROUND(E4143 * VLOOKUP(A4143, Data1!$A:$G, 2, FALSE),0)</f>
        <v>6</v>
      </c>
      <c r="G4143">
        <f xml:space="preserve"> ROUND(E4143 * VLOOKUP(A4143, Data1!$A:$G,3, FALSE),0)</f>
        <v>99</v>
      </c>
      <c r="H4143">
        <f xml:space="preserve"> ROUND(E4143 * VLOOKUP(A4143, Data1!$A:$G, 4, FALSE),0)</f>
        <v>141</v>
      </c>
      <c r="I4143">
        <f xml:space="preserve"> ROUND(E4143 * VLOOKUP(A4143, Data1!$A:$G, 5, FALSE),0)</f>
        <v>11</v>
      </c>
      <c r="J4143">
        <f xml:space="preserve"> ROUND(E4143 * VLOOKUP(A4143, Data1!$A:$G, 6, FALSE),0)</f>
        <v>0</v>
      </c>
    </row>
    <row r="4144" spans="1:10" x14ac:dyDescent="0.25">
      <c r="A4144">
        <v>2021</v>
      </c>
      <c r="B4144" t="str">
        <v>November</v>
      </c>
      <c r="C4144" t="str">
        <v>Borders</v>
      </c>
      <c r="D4144">
        <v>80</v>
      </c>
      <c r="E4144">
        <f>D4144 / VLOOKUP(A4144, Data1!$A:$G, 7, FALSE)</f>
        <v>1.6741304984723559E-3</v>
      </c>
      <c r="F4144">
        <f xml:space="preserve"> ROUND(E4144 * VLOOKUP(A4144, Data1!$A:$G, 2, FALSE),0)</f>
        <v>2</v>
      </c>
      <c r="G4144">
        <f xml:space="preserve"> ROUND(E4144 * VLOOKUP(A4144, Data1!$A:$G,3, FALSE),0)</f>
        <v>31</v>
      </c>
      <c r="H4144">
        <f xml:space="preserve"> ROUND(E4144 * VLOOKUP(A4144, Data1!$A:$G, 4, FALSE),0)</f>
        <v>44</v>
      </c>
      <c r="I4144">
        <f xml:space="preserve"> ROUND(E4144 * VLOOKUP(A4144, Data1!$A:$G, 5, FALSE),0)</f>
        <v>3</v>
      </c>
      <c r="J4144">
        <f xml:space="preserve"> ROUND(E4144 * VLOOKUP(A4144, Data1!$A:$G, 6, FALSE),0)</f>
        <v>0</v>
      </c>
    </row>
    <row r="4145" spans="1:10" x14ac:dyDescent="0.25">
      <c r="A4145">
        <v>2021</v>
      </c>
      <c r="B4145" t="str">
        <v>November</v>
      </c>
      <c r="C4145" t="str">
        <v>Dumfries and Galloway</v>
      </c>
      <c r="D4145">
        <v>78</v>
      </c>
      <c r="E4145">
        <f>D4145 / VLOOKUP(A4145, Data1!$A:$G, 7, FALSE)</f>
        <v>1.6322772360105469E-3</v>
      </c>
      <c r="F4145">
        <f xml:space="preserve"> ROUND(E4145 * VLOOKUP(A4145, Data1!$A:$G, 2, FALSE),0)</f>
        <v>2</v>
      </c>
      <c r="G4145">
        <f xml:space="preserve"> ROUND(E4145 * VLOOKUP(A4145, Data1!$A:$G,3, FALSE),0)</f>
        <v>30</v>
      </c>
      <c r="H4145">
        <f xml:space="preserve"> ROUND(E4145 * VLOOKUP(A4145, Data1!$A:$G, 4, FALSE),0)</f>
        <v>43</v>
      </c>
      <c r="I4145">
        <f xml:space="preserve"> ROUND(E4145 * VLOOKUP(A4145, Data1!$A:$G, 5, FALSE),0)</f>
        <v>3</v>
      </c>
      <c r="J4145">
        <f xml:space="preserve"> ROUND(E4145 * VLOOKUP(A4145, Data1!$A:$G, 6, FALSE),0)</f>
        <v>0</v>
      </c>
    </row>
    <row r="4146" spans="1:10" x14ac:dyDescent="0.25">
      <c r="A4146">
        <v>2021</v>
      </c>
      <c r="B4146" t="str">
        <v>November</v>
      </c>
      <c r="C4146" t="str">
        <v>Fife</v>
      </c>
      <c r="D4146">
        <v>340</v>
      </c>
      <c r="E4146">
        <f>D4146 / VLOOKUP(A4146, Data1!$A:$G, 7, FALSE)</f>
        <v>7.1150546185075126E-3</v>
      </c>
      <c r="F4146">
        <f xml:space="preserve"> ROUND(E4146 * VLOOKUP(A4146, Data1!$A:$G, 2, FALSE),0)</f>
        <v>7</v>
      </c>
      <c r="G4146">
        <f xml:space="preserve"> ROUND(E4146 * VLOOKUP(A4146, Data1!$A:$G,3, FALSE),0)</f>
        <v>131</v>
      </c>
      <c r="H4146">
        <f xml:space="preserve"> ROUND(E4146 * VLOOKUP(A4146, Data1!$A:$G, 4, FALSE),0)</f>
        <v>187</v>
      </c>
      <c r="I4146">
        <f xml:space="preserve"> ROUND(E4146 * VLOOKUP(A4146, Data1!$A:$G, 5, FALSE),0)</f>
        <v>15</v>
      </c>
      <c r="J4146">
        <f xml:space="preserve"> ROUND(E4146 * VLOOKUP(A4146, Data1!$A:$G, 6, FALSE),0)</f>
        <v>0</v>
      </c>
    </row>
    <row r="4147" spans="1:10" x14ac:dyDescent="0.25">
      <c r="A4147">
        <v>2021</v>
      </c>
      <c r="B4147" t="str">
        <v>November</v>
      </c>
      <c r="C4147" t="str">
        <v>Forth Valley</v>
      </c>
      <c r="D4147">
        <v>248</v>
      </c>
      <c r="E4147">
        <f>D4147 / VLOOKUP(A4147, Data1!$A:$G, 7, FALSE)</f>
        <v>5.1898045452643034E-3</v>
      </c>
      <c r="F4147">
        <f xml:space="preserve"> ROUND(E4147 * VLOOKUP(A4147, Data1!$A:$G, 2, FALSE),0)</f>
        <v>5</v>
      </c>
      <c r="G4147">
        <f xml:space="preserve"> ROUND(E4147 * VLOOKUP(A4147, Data1!$A:$G,3, FALSE),0)</f>
        <v>96</v>
      </c>
      <c r="H4147">
        <f xml:space="preserve"> ROUND(E4147 * VLOOKUP(A4147, Data1!$A:$G, 4, FALSE),0)</f>
        <v>136</v>
      </c>
      <c r="I4147">
        <f xml:space="preserve"> ROUND(E4147 * VLOOKUP(A4147, Data1!$A:$G, 5, FALSE),0)</f>
        <v>11</v>
      </c>
      <c r="J4147">
        <f xml:space="preserve"> ROUND(E4147 * VLOOKUP(A4147, Data1!$A:$G, 6, FALSE),0)</f>
        <v>0</v>
      </c>
    </row>
    <row r="4148" spans="1:10" x14ac:dyDescent="0.25">
      <c r="A4148">
        <v>2021</v>
      </c>
      <c r="B4148" t="str">
        <v>November</v>
      </c>
      <c r="C4148" t="str">
        <v>Grampian</v>
      </c>
      <c r="D4148">
        <v>513</v>
      </c>
      <c r="E4148">
        <f>D4148 / VLOOKUP(A4148, Data1!$A:$G, 7, FALSE)</f>
        <v>1.0735361821453982E-2</v>
      </c>
      <c r="F4148">
        <f xml:space="preserve"> ROUND(E4148 * VLOOKUP(A4148, Data1!$A:$G, 2, FALSE),0)</f>
        <v>11</v>
      </c>
      <c r="G4148">
        <f xml:space="preserve"> ROUND(E4148 * VLOOKUP(A4148, Data1!$A:$G,3, FALSE),0)</f>
        <v>198</v>
      </c>
      <c r="H4148">
        <f xml:space="preserve"> ROUND(E4148 * VLOOKUP(A4148, Data1!$A:$G, 4, FALSE),0)</f>
        <v>282</v>
      </c>
      <c r="I4148">
        <f xml:space="preserve"> ROUND(E4148 * VLOOKUP(A4148, Data1!$A:$G, 5, FALSE),0)</f>
        <v>22</v>
      </c>
      <c r="J4148">
        <f xml:space="preserve"> ROUND(E4148 * VLOOKUP(A4148, Data1!$A:$G, 6, FALSE),0)</f>
        <v>0</v>
      </c>
    </row>
    <row r="4149" spans="1:10" x14ac:dyDescent="0.25">
      <c r="A4149">
        <v>2021</v>
      </c>
      <c r="B4149" t="str">
        <v>November</v>
      </c>
      <c r="C4149" t="str">
        <v>Greater Glasgow and Clyde</v>
      </c>
      <c r="D4149">
        <v>984</v>
      </c>
      <c r="E4149">
        <f>D4149 / VLOOKUP(A4149, Data1!$A:$G, 7, FALSE)</f>
        <v>2.0591805131209978E-2</v>
      </c>
      <c r="F4149">
        <f xml:space="preserve"> ROUND(E4149 * VLOOKUP(A4149, Data1!$A:$G, 2, FALSE),0)</f>
        <v>21</v>
      </c>
      <c r="G4149">
        <f xml:space="preserve"> ROUND(E4149 * VLOOKUP(A4149, Data1!$A:$G,3, FALSE),0)</f>
        <v>380</v>
      </c>
      <c r="H4149">
        <f xml:space="preserve"> ROUND(E4149 * VLOOKUP(A4149, Data1!$A:$G, 4, FALSE),0)</f>
        <v>540</v>
      </c>
      <c r="I4149">
        <f xml:space="preserve"> ROUND(E4149 * VLOOKUP(A4149, Data1!$A:$G, 5, FALSE),0)</f>
        <v>43</v>
      </c>
      <c r="J4149">
        <f xml:space="preserve"> ROUND(E4149 * VLOOKUP(A4149, Data1!$A:$G, 6, FALSE),0)</f>
        <v>0</v>
      </c>
    </row>
    <row r="4150" spans="1:10" x14ac:dyDescent="0.25">
      <c r="A4150">
        <v>2021</v>
      </c>
      <c r="B4150" t="str">
        <v>November</v>
      </c>
      <c r="C4150" t="str">
        <v>Highland</v>
      </c>
      <c r="D4150">
        <v>218</v>
      </c>
      <c r="E4150">
        <f>D4150 / VLOOKUP(A4150, Data1!$A:$G, 7, FALSE)</f>
        <v>4.5620056083371698E-3</v>
      </c>
      <c r="F4150">
        <f xml:space="preserve"> ROUND(E4150 * VLOOKUP(A4150, Data1!$A:$G, 2, FALSE),0)</f>
        <v>5</v>
      </c>
      <c r="G4150">
        <f xml:space="preserve"> ROUND(E4150 * VLOOKUP(A4150, Data1!$A:$G,3, FALSE),0)</f>
        <v>84</v>
      </c>
      <c r="H4150">
        <f xml:space="preserve"> ROUND(E4150 * VLOOKUP(A4150, Data1!$A:$G, 4, FALSE),0)</f>
        <v>120</v>
      </c>
      <c r="I4150">
        <f xml:space="preserve"> ROUND(E4150 * VLOOKUP(A4150, Data1!$A:$G, 5, FALSE),0)</f>
        <v>9</v>
      </c>
      <c r="J4150">
        <f xml:space="preserve"> ROUND(E4150 * VLOOKUP(A4150, Data1!$A:$G, 6, FALSE),0)</f>
        <v>0</v>
      </c>
    </row>
    <row r="4151" spans="1:10" x14ac:dyDescent="0.25">
      <c r="A4151">
        <v>2021</v>
      </c>
      <c r="B4151" t="str">
        <v>November</v>
      </c>
      <c r="C4151" t="str">
        <v>Lanarkshire</v>
      </c>
      <c r="D4151">
        <v>601</v>
      </c>
      <c r="E4151">
        <f>D4151 / VLOOKUP(A4151, Data1!$A:$G, 7, FALSE)</f>
        <v>1.2576905369773574E-2</v>
      </c>
      <c r="F4151">
        <f xml:space="preserve"> ROUND(E4151 * VLOOKUP(A4151, Data1!$A:$G, 2, FALSE),0)</f>
        <v>13</v>
      </c>
      <c r="G4151">
        <f xml:space="preserve"> ROUND(E4151 * VLOOKUP(A4151, Data1!$A:$G,3, FALSE),0)</f>
        <v>232</v>
      </c>
      <c r="H4151">
        <f xml:space="preserve"> ROUND(E4151 * VLOOKUP(A4151, Data1!$A:$G, 4, FALSE),0)</f>
        <v>330</v>
      </c>
      <c r="I4151">
        <f xml:space="preserve"> ROUND(E4151 * VLOOKUP(A4151, Data1!$A:$G, 5, FALSE),0)</f>
        <v>26</v>
      </c>
      <c r="J4151">
        <f xml:space="preserve"> ROUND(E4151 * VLOOKUP(A4151, Data1!$A:$G, 6, FALSE),0)</f>
        <v>0</v>
      </c>
    </row>
    <row r="4152" spans="1:10" x14ac:dyDescent="0.25">
      <c r="A4152">
        <v>2021</v>
      </c>
      <c r="B4152" t="str">
        <v>November</v>
      </c>
      <c r="C4152" t="str">
        <v>Lothian</v>
      </c>
      <c r="D4152">
        <v>764</v>
      </c>
      <c r="E4152">
        <f>D4152 / VLOOKUP(A4152, Data1!$A:$G, 7, FALSE)</f>
        <v>1.5987946260410998E-2</v>
      </c>
      <c r="F4152">
        <f xml:space="preserve"> ROUND(E4152 * VLOOKUP(A4152, Data1!$A:$G, 2, FALSE),0)</f>
        <v>17</v>
      </c>
      <c r="G4152">
        <f xml:space="preserve"> ROUND(E4152 * VLOOKUP(A4152, Data1!$A:$G,3, FALSE),0)</f>
        <v>295</v>
      </c>
      <c r="H4152">
        <f xml:space="preserve"> ROUND(E4152 * VLOOKUP(A4152, Data1!$A:$G, 4, FALSE),0)</f>
        <v>419</v>
      </c>
      <c r="I4152">
        <f xml:space="preserve"> ROUND(E4152 * VLOOKUP(A4152, Data1!$A:$G, 5, FALSE),0)</f>
        <v>33</v>
      </c>
      <c r="J4152">
        <f xml:space="preserve"> ROUND(E4152 * VLOOKUP(A4152, Data1!$A:$G, 6, FALSE),0)</f>
        <v>0</v>
      </c>
    </row>
    <row r="4153" spans="1:10" x14ac:dyDescent="0.25">
      <c r="A4153">
        <v>2021</v>
      </c>
      <c r="B4153" t="str">
        <v>November</v>
      </c>
      <c r="C4153" t="str">
        <v>Orkney</v>
      </c>
      <c r="D4153">
        <v>19</v>
      </c>
      <c r="E4153">
        <f>D4153 / VLOOKUP(A4153, Data1!$A:$G, 7, FALSE)</f>
        <v>3.9760599338718451E-4</v>
      </c>
      <c r="F4153">
        <f xml:space="preserve"> ROUND(E4153 * VLOOKUP(A4153, Data1!$A:$G, 2, FALSE),0)</f>
        <v>0</v>
      </c>
      <c r="G4153">
        <f xml:space="preserve"> ROUND(E4153 * VLOOKUP(A4153, Data1!$A:$G,3, FALSE),0)</f>
        <v>7</v>
      </c>
      <c r="H4153">
        <f xml:space="preserve"> ROUND(E4153 * VLOOKUP(A4153, Data1!$A:$G, 4, FALSE),0)</f>
        <v>10</v>
      </c>
      <c r="I4153">
        <f xml:space="preserve"> ROUND(E4153 * VLOOKUP(A4153, Data1!$A:$G, 5, FALSE),0)</f>
        <v>1</v>
      </c>
      <c r="J4153">
        <f xml:space="preserve"> ROUND(E4153 * VLOOKUP(A4153, Data1!$A:$G, 6, FALSE),0)</f>
        <v>0</v>
      </c>
    </row>
    <row r="4154" spans="1:10" x14ac:dyDescent="0.25">
      <c r="A4154">
        <v>2021</v>
      </c>
      <c r="B4154" t="str">
        <v>November</v>
      </c>
      <c r="C4154" t="str">
        <v>Scotland</v>
      </c>
      <c r="D4154">
        <v>4450</v>
      </c>
      <c r="E4154">
        <f>D4154 / VLOOKUP(A4154, Data1!$A:$G, 7, FALSE)</f>
        <v>9.3123508977524805E-2</v>
      </c>
      <c r="F4154">
        <f xml:space="preserve"> ROUND(E4154 * VLOOKUP(A4154, Data1!$A:$G, 2, FALSE),0)</f>
        <v>97</v>
      </c>
      <c r="G4154">
        <f xml:space="preserve"> ROUND(E4154 * VLOOKUP(A4154, Data1!$A:$G,3, FALSE),0)</f>
        <v>1717</v>
      </c>
      <c r="H4154">
        <f xml:space="preserve"> ROUND(E4154 * VLOOKUP(A4154, Data1!$A:$G, 4, FALSE),0)</f>
        <v>2443</v>
      </c>
      <c r="I4154">
        <f xml:space="preserve"> ROUND(E4154 * VLOOKUP(A4154, Data1!$A:$G, 5, FALSE),0)</f>
        <v>192</v>
      </c>
      <c r="J4154">
        <f xml:space="preserve"> ROUND(E4154 * VLOOKUP(A4154, Data1!$A:$G, 6, FALSE),0)</f>
        <v>0</v>
      </c>
    </row>
    <row r="4155" spans="1:10" x14ac:dyDescent="0.25">
      <c r="A4155">
        <v>2021</v>
      </c>
      <c r="B4155" t="str">
        <v>November</v>
      </c>
      <c r="C4155" t="str">
        <v>Shetland</v>
      </c>
      <c r="D4155">
        <v>14</v>
      </c>
      <c r="E4155">
        <f>D4155 / VLOOKUP(A4155, Data1!$A:$G, 7, FALSE)</f>
        <v>2.9297283723266228E-4</v>
      </c>
      <c r="F4155">
        <f xml:space="preserve"> ROUND(E4155 * VLOOKUP(A4155, Data1!$A:$G, 2, FALSE),0)</f>
        <v>0</v>
      </c>
      <c r="G4155">
        <f xml:space="preserve"> ROUND(E4155 * VLOOKUP(A4155, Data1!$A:$G,3, FALSE),0)</f>
        <v>5</v>
      </c>
      <c r="H4155">
        <f xml:space="preserve"> ROUND(E4155 * VLOOKUP(A4155, Data1!$A:$G, 4, FALSE),0)</f>
        <v>8</v>
      </c>
      <c r="I4155">
        <f xml:space="preserve"> ROUND(E4155 * VLOOKUP(A4155, Data1!$A:$G, 5, FALSE),0)</f>
        <v>1</v>
      </c>
      <c r="J4155">
        <f xml:space="preserve"> ROUND(E4155 * VLOOKUP(A4155, Data1!$A:$G, 6, FALSE),0)</f>
        <v>0</v>
      </c>
    </row>
    <row r="4156" spans="1:10" x14ac:dyDescent="0.25">
      <c r="A4156">
        <v>2021</v>
      </c>
      <c r="B4156" t="str">
        <v>November</v>
      </c>
      <c r="C4156" t="str">
        <v>Tayside</v>
      </c>
      <c r="D4156">
        <v>316</v>
      </c>
      <c r="E4156">
        <f>D4156 / VLOOKUP(A4156, Data1!$A:$G, 7, FALSE)</f>
        <v>6.6128154689658056E-3</v>
      </c>
      <c r="F4156">
        <f xml:space="preserve"> ROUND(E4156 * VLOOKUP(A4156, Data1!$A:$G, 2, FALSE),0)</f>
        <v>7</v>
      </c>
      <c r="G4156">
        <f xml:space="preserve"> ROUND(E4156 * VLOOKUP(A4156, Data1!$A:$G,3, FALSE),0)</f>
        <v>122</v>
      </c>
      <c r="H4156">
        <f xml:space="preserve"> ROUND(E4156 * VLOOKUP(A4156, Data1!$A:$G, 4, FALSE),0)</f>
        <v>173</v>
      </c>
      <c r="I4156">
        <f xml:space="preserve"> ROUND(E4156 * VLOOKUP(A4156, Data1!$A:$G, 5, FALSE),0)</f>
        <v>14</v>
      </c>
      <c r="J4156">
        <f xml:space="preserve"> ROUND(E4156 * VLOOKUP(A4156, Data1!$A:$G, 6, FALSE),0)</f>
        <v>0</v>
      </c>
    </row>
    <row r="4157" spans="1:10" x14ac:dyDescent="0.25">
      <c r="A4157">
        <v>2021</v>
      </c>
      <c r="B4157" t="str">
        <v>November</v>
      </c>
      <c r="C4157" t="str">
        <v>Western Isles</v>
      </c>
      <c r="D4157">
        <v>19</v>
      </c>
      <c r="E4157">
        <f>D4157 / VLOOKUP(A4157, Data1!$A:$G, 7, FALSE)</f>
        <v>3.9760599338718451E-4</v>
      </c>
      <c r="F4157">
        <f xml:space="preserve"> ROUND(E4157 * VLOOKUP(A4157, Data1!$A:$G, 2, FALSE),0)</f>
        <v>0</v>
      </c>
      <c r="G4157">
        <f xml:space="preserve"> ROUND(E4157 * VLOOKUP(A4157, Data1!$A:$G,3, FALSE),0)</f>
        <v>7</v>
      </c>
      <c r="H4157">
        <f xml:space="preserve"> ROUND(E4157 * VLOOKUP(A4157, Data1!$A:$G, 4, FALSE),0)</f>
        <v>10</v>
      </c>
      <c r="I4157">
        <f xml:space="preserve"> ROUND(E4157 * VLOOKUP(A4157, Data1!$A:$G, 5, FALSE),0)</f>
        <v>1</v>
      </c>
      <c r="J4157">
        <f xml:space="preserve"> ROUND(E4157 * VLOOKUP(A4157, Data1!$A:$G, 6, FALSE),0)</f>
        <v>0</v>
      </c>
    </row>
    <row r="4158" spans="1:10" x14ac:dyDescent="0.25">
      <c r="A4158">
        <v>2021</v>
      </c>
      <c r="B4158" t="str">
        <v>October</v>
      </c>
      <c r="C4158" t="str">
        <v>Ayrshire and Arran</v>
      </c>
      <c r="D4158">
        <v>280</v>
      </c>
      <c r="E4158">
        <f>D4158 / VLOOKUP(A4158, Data1!$A:$G, 7, FALSE)</f>
        <v>5.859456744653246E-3</v>
      </c>
      <c r="F4158">
        <f xml:space="preserve"> ROUND(E4158 * VLOOKUP(A4158, Data1!$A:$G, 2, FALSE),0)</f>
        <v>6</v>
      </c>
      <c r="G4158">
        <f xml:space="preserve"> ROUND(E4158 * VLOOKUP(A4158, Data1!$A:$G,3, FALSE),0)</f>
        <v>108</v>
      </c>
      <c r="H4158">
        <f xml:space="preserve"> ROUND(E4158 * VLOOKUP(A4158, Data1!$A:$G, 4, FALSE),0)</f>
        <v>154</v>
      </c>
      <c r="I4158">
        <f xml:space="preserve"> ROUND(E4158 * VLOOKUP(A4158, Data1!$A:$G, 5, FALSE),0)</f>
        <v>12</v>
      </c>
      <c r="J4158">
        <f xml:space="preserve"> ROUND(E4158 * VLOOKUP(A4158, Data1!$A:$G, 6, FALSE),0)</f>
        <v>0</v>
      </c>
    </row>
    <row r="4159" spans="1:10" x14ac:dyDescent="0.25">
      <c r="A4159">
        <v>2021</v>
      </c>
      <c r="B4159" t="str">
        <v>October</v>
      </c>
      <c r="C4159" t="str">
        <v>Borders</v>
      </c>
      <c r="D4159">
        <v>66</v>
      </c>
      <c r="E4159">
        <f>D4159 / VLOOKUP(A4159, Data1!$A:$G, 7, FALSE)</f>
        <v>1.3811576612396937E-3</v>
      </c>
      <c r="F4159">
        <f xml:space="preserve"> ROUND(E4159 * VLOOKUP(A4159, Data1!$A:$G, 2, FALSE),0)</f>
        <v>1</v>
      </c>
      <c r="G4159">
        <f xml:space="preserve"> ROUND(E4159 * VLOOKUP(A4159, Data1!$A:$G,3, FALSE),0)</f>
        <v>25</v>
      </c>
      <c r="H4159">
        <f xml:space="preserve"> ROUND(E4159 * VLOOKUP(A4159, Data1!$A:$G, 4, FALSE),0)</f>
        <v>36</v>
      </c>
      <c r="I4159">
        <f xml:space="preserve"> ROUND(E4159 * VLOOKUP(A4159, Data1!$A:$G, 5, FALSE),0)</f>
        <v>3</v>
      </c>
      <c r="J4159">
        <f xml:space="preserve"> ROUND(E4159 * VLOOKUP(A4159, Data1!$A:$G, 6, FALSE),0)</f>
        <v>0</v>
      </c>
    </row>
    <row r="4160" spans="1:10" x14ac:dyDescent="0.25">
      <c r="A4160">
        <v>2021</v>
      </c>
      <c r="B4160" t="str">
        <v>October</v>
      </c>
      <c r="C4160" t="str">
        <v>Dumfries and Galloway</v>
      </c>
      <c r="D4160">
        <v>94</v>
      </c>
      <c r="E4160">
        <f>D4160 / VLOOKUP(A4160, Data1!$A:$G, 7, FALSE)</f>
        <v>1.967103335705018E-3</v>
      </c>
      <c r="F4160">
        <f xml:space="preserve"> ROUND(E4160 * VLOOKUP(A4160, Data1!$A:$G, 2, FALSE),0)</f>
        <v>2</v>
      </c>
      <c r="G4160">
        <f xml:space="preserve"> ROUND(E4160 * VLOOKUP(A4160, Data1!$A:$G,3, FALSE),0)</f>
        <v>36</v>
      </c>
      <c r="H4160">
        <f xml:space="preserve"> ROUND(E4160 * VLOOKUP(A4160, Data1!$A:$G, 4, FALSE),0)</f>
        <v>52</v>
      </c>
      <c r="I4160">
        <f xml:space="preserve"> ROUND(E4160 * VLOOKUP(A4160, Data1!$A:$G, 5, FALSE),0)</f>
        <v>4</v>
      </c>
      <c r="J4160">
        <f xml:space="preserve"> ROUND(E4160 * VLOOKUP(A4160, Data1!$A:$G, 6, FALSE),0)</f>
        <v>0</v>
      </c>
    </row>
    <row r="4161" spans="1:10" x14ac:dyDescent="0.25">
      <c r="A4161">
        <v>2021</v>
      </c>
      <c r="B4161" t="str">
        <v>October</v>
      </c>
      <c r="C4161" t="str">
        <v>Fife</v>
      </c>
      <c r="D4161">
        <v>323</v>
      </c>
      <c r="E4161">
        <f>D4161 / VLOOKUP(A4161, Data1!$A:$G, 7, FALSE)</f>
        <v>6.7593018875821368E-3</v>
      </c>
      <c r="F4161">
        <f xml:space="preserve"> ROUND(E4161 * VLOOKUP(A4161, Data1!$A:$G, 2, FALSE),0)</f>
        <v>7</v>
      </c>
      <c r="G4161">
        <f xml:space="preserve"> ROUND(E4161 * VLOOKUP(A4161, Data1!$A:$G,3, FALSE),0)</f>
        <v>125</v>
      </c>
      <c r="H4161">
        <f xml:space="preserve"> ROUND(E4161 * VLOOKUP(A4161, Data1!$A:$G, 4, FALSE),0)</f>
        <v>177</v>
      </c>
      <c r="I4161">
        <f xml:space="preserve"> ROUND(E4161 * VLOOKUP(A4161, Data1!$A:$G, 5, FALSE),0)</f>
        <v>14</v>
      </c>
      <c r="J4161">
        <f xml:space="preserve"> ROUND(E4161 * VLOOKUP(A4161, Data1!$A:$G, 6, FALSE),0)</f>
        <v>0</v>
      </c>
    </row>
    <row r="4162" spans="1:10" x14ac:dyDescent="0.25">
      <c r="A4162">
        <v>2021</v>
      </c>
      <c r="B4162" t="str">
        <v>October</v>
      </c>
      <c r="C4162" t="str">
        <v>Forth Valley</v>
      </c>
      <c r="D4162">
        <v>222</v>
      </c>
      <c r="E4162">
        <f>D4162 / VLOOKUP(A4162, Data1!$A:$G, 7, FALSE)</f>
        <v>4.6457121332607876E-3</v>
      </c>
      <c r="F4162">
        <f xml:space="preserve"> ROUND(E4162 * VLOOKUP(A4162, Data1!$A:$G, 2, FALSE),0)</f>
        <v>5</v>
      </c>
      <c r="G4162">
        <f xml:space="preserve"> ROUND(E4162 * VLOOKUP(A4162, Data1!$A:$G,3, FALSE),0)</f>
        <v>86</v>
      </c>
      <c r="H4162">
        <f xml:space="preserve"> ROUND(E4162 * VLOOKUP(A4162, Data1!$A:$G, 4, FALSE),0)</f>
        <v>122</v>
      </c>
      <c r="I4162">
        <f xml:space="preserve"> ROUND(E4162 * VLOOKUP(A4162, Data1!$A:$G, 5, FALSE),0)</f>
        <v>10</v>
      </c>
      <c r="J4162">
        <f xml:space="preserve"> ROUND(E4162 * VLOOKUP(A4162, Data1!$A:$G, 6, FALSE),0)</f>
        <v>0</v>
      </c>
    </row>
    <row r="4163" spans="1:10" x14ac:dyDescent="0.25">
      <c r="A4163">
        <v>2021</v>
      </c>
      <c r="B4163" t="str">
        <v>October</v>
      </c>
      <c r="C4163" t="str">
        <v>Grampian</v>
      </c>
      <c r="D4163">
        <v>438</v>
      </c>
      <c r="E4163">
        <f>D4163 / VLOOKUP(A4163, Data1!$A:$G, 7, FALSE)</f>
        <v>9.1658644791361484E-3</v>
      </c>
      <c r="F4163">
        <f xml:space="preserve"> ROUND(E4163 * VLOOKUP(A4163, Data1!$A:$G, 2, FALSE),0)</f>
        <v>10</v>
      </c>
      <c r="G4163">
        <f xml:space="preserve"> ROUND(E4163 * VLOOKUP(A4163, Data1!$A:$G,3, FALSE),0)</f>
        <v>169</v>
      </c>
      <c r="H4163">
        <f xml:space="preserve"> ROUND(E4163 * VLOOKUP(A4163, Data1!$A:$G, 4, FALSE),0)</f>
        <v>240</v>
      </c>
      <c r="I4163">
        <f xml:space="preserve"> ROUND(E4163 * VLOOKUP(A4163, Data1!$A:$G, 5, FALSE),0)</f>
        <v>19</v>
      </c>
      <c r="J4163">
        <f xml:space="preserve"> ROUND(E4163 * VLOOKUP(A4163, Data1!$A:$G, 6, FALSE),0)</f>
        <v>0</v>
      </c>
    </row>
    <row r="4164" spans="1:10" x14ac:dyDescent="0.25">
      <c r="A4164">
        <v>2021</v>
      </c>
      <c r="B4164" t="str">
        <v>October</v>
      </c>
      <c r="C4164" t="str">
        <v>Greater Glasgow and Clyde</v>
      </c>
      <c r="D4164">
        <v>1022</v>
      </c>
      <c r="E4164">
        <f>D4164 / VLOOKUP(A4164, Data1!$A:$G, 7, FALSE)</f>
        <v>2.1387017117984346E-2</v>
      </c>
      <c r="F4164">
        <f xml:space="preserve"> ROUND(E4164 * VLOOKUP(A4164, Data1!$A:$G, 2, FALSE),0)</f>
        <v>22</v>
      </c>
      <c r="G4164">
        <f xml:space="preserve"> ROUND(E4164 * VLOOKUP(A4164, Data1!$A:$G,3, FALSE),0)</f>
        <v>394</v>
      </c>
      <c r="H4164">
        <f xml:space="preserve"> ROUND(E4164 * VLOOKUP(A4164, Data1!$A:$G, 4, FALSE),0)</f>
        <v>561</v>
      </c>
      <c r="I4164">
        <f xml:space="preserve"> ROUND(E4164 * VLOOKUP(A4164, Data1!$A:$G, 5, FALSE),0)</f>
        <v>44</v>
      </c>
      <c r="J4164">
        <f xml:space="preserve"> ROUND(E4164 * VLOOKUP(A4164, Data1!$A:$G, 6, FALSE),0)</f>
        <v>0</v>
      </c>
    </row>
    <row r="4165" spans="1:10" x14ac:dyDescent="0.25">
      <c r="A4165">
        <v>2021</v>
      </c>
      <c r="B4165" t="str">
        <v>October</v>
      </c>
      <c r="C4165" t="str">
        <v>Highland</v>
      </c>
      <c r="D4165">
        <v>228</v>
      </c>
      <c r="E4165">
        <f>D4165 / VLOOKUP(A4165, Data1!$A:$G, 7, FALSE)</f>
        <v>4.7712719206462143E-3</v>
      </c>
      <c r="F4165">
        <f xml:space="preserve"> ROUND(E4165 * VLOOKUP(A4165, Data1!$A:$G, 2, FALSE),0)</f>
        <v>5</v>
      </c>
      <c r="G4165">
        <f xml:space="preserve"> ROUND(E4165 * VLOOKUP(A4165, Data1!$A:$G,3, FALSE),0)</f>
        <v>88</v>
      </c>
      <c r="H4165">
        <f xml:space="preserve"> ROUND(E4165 * VLOOKUP(A4165, Data1!$A:$G, 4, FALSE),0)</f>
        <v>125</v>
      </c>
      <c r="I4165">
        <f xml:space="preserve"> ROUND(E4165 * VLOOKUP(A4165, Data1!$A:$G, 5, FALSE),0)</f>
        <v>10</v>
      </c>
      <c r="J4165">
        <f xml:space="preserve"> ROUND(E4165 * VLOOKUP(A4165, Data1!$A:$G, 6, FALSE),0)</f>
        <v>0</v>
      </c>
    </row>
    <row r="4166" spans="1:10" x14ac:dyDescent="0.25">
      <c r="A4166">
        <v>2021</v>
      </c>
      <c r="B4166" t="str">
        <v>October</v>
      </c>
      <c r="C4166" t="str">
        <v>Lanarkshire</v>
      </c>
      <c r="D4166">
        <v>519</v>
      </c>
      <c r="E4166">
        <f>D4166 / VLOOKUP(A4166, Data1!$A:$G, 7, FALSE)</f>
        <v>1.0860921608839409E-2</v>
      </c>
      <c r="F4166">
        <f xml:space="preserve"> ROUND(E4166 * VLOOKUP(A4166, Data1!$A:$G, 2, FALSE),0)</f>
        <v>11</v>
      </c>
      <c r="G4166">
        <f xml:space="preserve"> ROUND(E4166 * VLOOKUP(A4166, Data1!$A:$G,3, FALSE),0)</f>
        <v>200</v>
      </c>
      <c r="H4166">
        <f xml:space="preserve"> ROUND(E4166 * VLOOKUP(A4166, Data1!$A:$G, 4, FALSE),0)</f>
        <v>285</v>
      </c>
      <c r="I4166">
        <f xml:space="preserve"> ROUND(E4166 * VLOOKUP(A4166, Data1!$A:$G, 5, FALSE),0)</f>
        <v>22</v>
      </c>
      <c r="J4166">
        <f xml:space="preserve"> ROUND(E4166 * VLOOKUP(A4166, Data1!$A:$G, 6, FALSE),0)</f>
        <v>0</v>
      </c>
    </row>
    <row r="4167" spans="1:10" x14ac:dyDescent="0.25">
      <c r="A4167">
        <v>2021</v>
      </c>
      <c r="B4167" t="str">
        <v>October</v>
      </c>
      <c r="C4167" t="str">
        <v>Lothian</v>
      </c>
      <c r="D4167">
        <v>793</v>
      </c>
      <c r="E4167">
        <f>D4167 / VLOOKUP(A4167, Data1!$A:$G, 7, FALSE)</f>
        <v>1.6594818566107228E-2</v>
      </c>
      <c r="F4167">
        <f xml:space="preserve"> ROUND(E4167 * VLOOKUP(A4167, Data1!$A:$G, 2, FALSE),0)</f>
        <v>17</v>
      </c>
      <c r="G4167">
        <f xml:space="preserve"> ROUND(E4167 * VLOOKUP(A4167, Data1!$A:$G,3, FALSE),0)</f>
        <v>306</v>
      </c>
      <c r="H4167">
        <f xml:space="preserve"> ROUND(E4167 * VLOOKUP(A4167, Data1!$A:$G, 4, FALSE),0)</f>
        <v>435</v>
      </c>
      <c r="I4167">
        <f xml:space="preserve"> ROUND(E4167 * VLOOKUP(A4167, Data1!$A:$G, 5, FALSE),0)</f>
        <v>34</v>
      </c>
      <c r="J4167">
        <f xml:space="preserve"> ROUND(E4167 * VLOOKUP(A4167, Data1!$A:$G, 6, FALSE),0)</f>
        <v>0</v>
      </c>
    </row>
    <row r="4168" spans="1:10" x14ac:dyDescent="0.25">
      <c r="A4168">
        <v>2021</v>
      </c>
      <c r="B4168" t="str">
        <v>October</v>
      </c>
      <c r="C4168" t="str">
        <v>Orkney</v>
      </c>
      <c r="D4168">
        <v>21</v>
      </c>
      <c r="E4168">
        <f>D4168 / VLOOKUP(A4168, Data1!$A:$G, 7, FALSE)</f>
        <v>4.3945925584899342E-4</v>
      </c>
      <c r="F4168">
        <f xml:space="preserve"> ROUND(E4168 * VLOOKUP(A4168, Data1!$A:$G, 2, FALSE),0)</f>
        <v>0</v>
      </c>
      <c r="G4168">
        <f xml:space="preserve"> ROUND(E4168 * VLOOKUP(A4168, Data1!$A:$G,3, FALSE),0)</f>
        <v>8</v>
      </c>
      <c r="H4168">
        <f xml:space="preserve"> ROUND(E4168 * VLOOKUP(A4168, Data1!$A:$G, 4, FALSE),0)</f>
        <v>12</v>
      </c>
      <c r="I4168">
        <f xml:space="preserve"> ROUND(E4168 * VLOOKUP(A4168, Data1!$A:$G, 5, FALSE),0)</f>
        <v>1</v>
      </c>
      <c r="J4168">
        <f xml:space="preserve"> ROUND(E4168 * VLOOKUP(A4168, Data1!$A:$G, 6, FALSE),0)</f>
        <v>0</v>
      </c>
    </row>
    <row r="4169" spans="1:10" x14ac:dyDescent="0.25">
      <c r="A4169">
        <v>2021</v>
      </c>
      <c r="B4169" t="str">
        <v>October</v>
      </c>
      <c r="C4169" t="str">
        <v>Scotland</v>
      </c>
      <c r="D4169">
        <v>4347</v>
      </c>
      <c r="E4169">
        <f>D4169 / VLOOKUP(A4169, Data1!$A:$G, 7, FALSE)</f>
        <v>9.096806596074164E-2</v>
      </c>
      <c r="F4169">
        <f xml:space="preserve"> ROUND(E4169 * VLOOKUP(A4169, Data1!$A:$G, 2, FALSE),0)</f>
        <v>95</v>
      </c>
      <c r="G4169">
        <f xml:space="preserve"> ROUND(E4169 * VLOOKUP(A4169, Data1!$A:$G,3, FALSE),0)</f>
        <v>1677</v>
      </c>
      <c r="H4169">
        <f xml:space="preserve"> ROUND(E4169 * VLOOKUP(A4169, Data1!$A:$G, 4, FALSE),0)</f>
        <v>2386</v>
      </c>
      <c r="I4169">
        <f xml:space="preserve"> ROUND(E4169 * VLOOKUP(A4169, Data1!$A:$G, 5, FALSE),0)</f>
        <v>188</v>
      </c>
      <c r="J4169">
        <f xml:space="preserve"> ROUND(E4169 * VLOOKUP(A4169, Data1!$A:$G, 6, FALSE),0)</f>
        <v>0</v>
      </c>
    </row>
    <row r="4170" spans="1:10" x14ac:dyDescent="0.25">
      <c r="A4170">
        <v>2021</v>
      </c>
      <c r="B4170" t="str">
        <v>October</v>
      </c>
      <c r="C4170" t="str">
        <v>Shetland</v>
      </c>
      <c r="D4170">
        <v>20</v>
      </c>
      <c r="E4170">
        <f>D4170 / VLOOKUP(A4170, Data1!$A:$G, 7, FALSE)</f>
        <v>4.1853262461808896E-4</v>
      </c>
      <c r="F4170">
        <f xml:space="preserve"> ROUND(E4170 * VLOOKUP(A4170, Data1!$A:$G, 2, FALSE),0)</f>
        <v>0</v>
      </c>
      <c r="G4170">
        <f xml:space="preserve"> ROUND(E4170 * VLOOKUP(A4170, Data1!$A:$G,3, FALSE),0)</f>
        <v>8</v>
      </c>
      <c r="H4170">
        <f xml:space="preserve"> ROUND(E4170 * VLOOKUP(A4170, Data1!$A:$G, 4, FALSE),0)</f>
        <v>11</v>
      </c>
      <c r="I4170">
        <f xml:space="preserve"> ROUND(E4170 * VLOOKUP(A4170, Data1!$A:$G, 5, FALSE),0)</f>
        <v>1</v>
      </c>
      <c r="J4170">
        <f xml:space="preserve"> ROUND(E4170 * VLOOKUP(A4170, Data1!$A:$G, 6, FALSE),0)</f>
        <v>0</v>
      </c>
    </row>
    <row r="4171" spans="1:10" x14ac:dyDescent="0.25">
      <c r="A4171">
        <v>2021</v>
      </c>
      <c r="B4171" t="str">
        <v>October</v>
      </c>
      <c r="C4171" t="str">
        <v>Tayside</v>
      </c>
      <c r="D4171">
        <v>304</v>
      </c>
      <c r="E4171">
        <f>D4171 / VLOOKUP(A4171, Data1!$A:$G, 7, FALSE)</f>
        <v>6.3616958941949521E-3</v>
      </c>
      <c r="F4171">
        <f xml:space="preserve"> ROUND(E4171 * VLOOKUP(A4171, Data1!$A:$G, 2, FALSE),0)</f>
        <v>7</v>
      </c>
      <c r="G4171">
        <f xml:space="preserve"> ROUND(E4171 * VLOOKUP(A4171, Data1!$A:$G,3, FALSE),0)</f>
        <v>117</v>
      </c>
      <c r="H4171">
        <f xml:space="preserve"> ROUND(E4171 * VLOOKUP(A4171, Data1!$A:$G, 4, FALSE),0)</f>
        <v>167</v>
      </c>
      <c r="I4171">
        <f xml:space="preserve"> ROUND(E4171 * VLOOKUP(A4171, Data1!$A:$G, 5, FALSE),0)</f>
        <v>13</v>
      </c>
      <c r="J4171">
        <f xml:space="preserve"> ROUND(E4171 * VLOOKUP(A4171, Data1!$A:$G, 6, FALSE),0)</f>
        <v>0</v>
      </c>
    </row>
    <row r="4172" spans="1:10" x14ac:dyDescent="0.25">
      <c r="A4172">
        <v>2021</v>
      </c>
      <c r="B4172" t="str">
        <v>October</v>
      </c>
      <c r="C4172" t="str">
        <v>Western Isles</v>
      </c>
      <c r="D4172">
        <v>17</v>
      </c>
      <c r="E4172">
        <f>D4172 / VLOOKUP(A4172, Data1!$A:$G, 7, FALSE)</f>
        <v>3.5575273092537565E-4</v>
      </c>
      <c r="F4172">
        <f xml:space="preserve"> ROUND(E4172 * VLOOKUP(A4172, Data1!$A:$G, 2, FALSE),0)</f>
        <v>0</v>
      </c>
      <c r="G4172">
        <f xml:space="preserve"> ROUND(E4172 * VLOOKUP(A4172, Data1!$A:$G,3, FALSE),0)</f>
        <v>7</v>
      </c>
      <c r="H4172">
        <f xml:space="preserve"> ROUND(E4172 * VLOOKUP(A4172, Data1!$A:$G, 4, FALSE),0)</f>
        <v>9</v>
      </c>
      <c r="I4172">
        <f xml:space="preserve"> ROUND(E4172 * VLOOKUP(A4172, Data1!$A:$G, 5, FALSE),0)</f>
        <v>1</v>
      </c>
      <c r="J4172">
        <f xml:space="preserve"> ROUND(E4172 * VLOOKUP(A4172, Data1!$A:$G, 6, FALSE),0)</f>
        <v>0</v>
      </c>
    </row>
    <row r="4173" spans="1:10" x14ac:dyDescent="0.25">
      <c r="A4173">
        <v>2021</v>
      </c>
      <c r="B4173" t="str">
        <v>September</v>
      </c>
      <c r="C4173" t="str">
        <v>Ayrshire and Arran</v>
      </c>
      <c r="D4173">
        <v>265</v>
      </c>
      <c r="E4173">
        <f>D4173 / VLOOKUP(A4173, Data1!$A:$G, 7, FALSE)</f>
        <v>5.5455572761896792E-3</v>
      </c>
      <c r="F4173">
        <f xml:space="preserve"> ROUND(E4173 * VLOOKUP(A4173, Data1!$A:$G, 2, FALSE),0)</f>
        <v>6</v>
      </c>
      <c r="G4173">
        <f xml:space="preserve"> ROUND(E4173 * VLOOKUP(A4173, Data1!$A:$G,3, FALSE),0)</f>
        <v>102</v>
      </c>
      <c r="H4173">
        <f xml:space="preserve"> ROUND(E4173 * VLOOKUP(A4173, Data1!$A:$G, 4, FALSE),0)</f>
        <v>145</v>
      </c>
      <c r="I4173">
        <f xml:space="preserve"> ROUND(E4173 * VLOOKUP(A4173, Data1!$A:$G, 5, FALSE),0)</f>
        <v>11</v>
      </c>
      <c r="J4173">
        <f xml:space="preserve"> ROUND(E4173 * VLOOKUP(A4173, Data1!$A:$G, 6, FALSE),0)</f>
        <v>0</v>
      </c>
    </row>
    <row r="4174" spans="1:10" x14ac:dyDescent="0.25">
      <c r="A4174">
        <v>2021</v>
      </c>
      <c r="B4174" t="str">
        <v>September</v>
      </c>
      <c r="C4174" t="str">
        <v>Borders</v>
      </c>
      <c r="D4174">
        <v>68</v>
      </c>
      <c r="E4174">
        <f>D4174 / VLOOKUP(A4174, Data1!$A:$G, 7, FALSE)</f>
        <v>1.4230109237015026E-3</v>
      </c>
      <c r="F4174">
        <f xml:space="preserve"> ROUND(E4174 * VLOOKUP(A4174, Data1!$A:$G, 2, FALSE),0)</f>
        <v>1</v>
      </c>
      <c r="G4174">
        <f xml:space="preserve"> ROUND(E4174 * VLOOKUP(A4174, Data1!$A:$G,3, FALSE),0)</f>
        <v>26</v>
      </c>
      <c r="H4174">
        <f xml:space="preserve"> ROUND(E4174 * VLOOKUP(A4174, Data1!$A:$G, 4, FALSE),0)</f>
        <v>37</v>
      </c>
      <c r="I4174">
        <f xml:space="preserve"> ROUND(E4174 * VLOOKUP(A4174, Data1!$A:$G, 5, FALSE),0)</f>
        <v>3</v>
      </c>
      <c r="J4174">
        <f xml:space="preserve"> ROUND(E4174 * VLOOKUP(A4174, Data1!$A:$G, 6, FALSE),0)</f>
        <v>0</v>
      </c>
    </row>
    <row r="4175" spans="1:10" x14ac:dyDescent="0.25">
      <c r="A4175">
        <v>2021</v>
      </c>
      <c r="B4175" t="str">
        <v>September</v>
      </c>
      <c r="C4175" t="str">
        <v>Dumfries and Galloway</v>
      </c>
      <c r="D4175">
        <v>113</v>
      </c>
      <c r="E4175">
        <f>D4175 / VLOOKUP(A4175, Data1!$A:$G, 7, FALSE)</f>
        <v>2.3647093290922027E-3</v>
      </c>
      <c r="F4175">
        <f xml:space="preserve"> ROUND(E4175 * VLOOKUP(A4175, Data1!$A:$G, 2, FALSE),0)</f>
        <v>2</v>
      </c>
      <c r="G4175">
        <f xml:space="preserve"> ROUND(E4175 * VLOOKUP(A4175, Data1!$A:$G,3, FALSE),0)</f>
        <v>44</v>
      </c>
      <c r="H4175">
        <f xml:space="preserve"> ROUND(E4175 * VLOOKUP(A4175, Data1!$A:$G, 4, FALSE),0)</f>
        <v>62</v>
      </c>
      <c r="I4175">
        <f xml:space="preserve"> ROUND(E4175 * VLOOKUP(A4175, Data1!$A:$G, 5, FALSE),0)</f>
        <v>5</v>
      </c>
      <c r="J4175">
        <f xml:space="preserve"> ROUND(E4175 * VLOOKUP(A4175, Data1!$A:$G, 6, FALSE),0)</f>
        <v>0</v>
      </c>
    </row>
    <row r="4176" spans="1:10" x14ac:dyDescent="0.25">
      <c r="A4176">
        <v>2021</v>
      </c>
      <c r="B4176" t="str">
        <v>September</v>
      </c>
      <c r="C4176" t="str">
        <v>Fife</v>
      </c>
      <c r="D4176">
        <v>256</v>
      </c>
      <c r="E4176">
        <f>D4176 / VLOOKUP(A4176, Data1!$A:$G, 7, FALSE)</f>
        <v>5.3572175951115391E-3</v>
      </c>
      <c r="F4176">
        <f xml:space="preserve"> ROUND(E4176 * VLOOKUP(A4176, Data1!$A:$G, 2, FALSE),0)</f>
        <v>6</v>
      </c>
      <c r="G4176">
        <f xml:space="preserve"> ROUND(E4176 * VLOOKUP(A4176, Data1!$A:$G,3, FALSE),0)</f>
        <v>99</v>
      </c>
      <c r="H4176">
        <f xml:space="preserve"> ROUND(E4176 * VLOOKUP(A4176, Data1!$A:$G, 4, FALSE),0)</f>
        <v>141</v>
      </c>
      <c r="I4176">
        <f xml:space="preserve"> ROUND(E4176 * VLOOKUP(A4176, Data1!$A:$G, 5, FALSE),0)</f>
        <v>11</v>
      </c>
      <c r="J4176">
        <f xml:space="preserve"> ROUND(E4176 * VLOOKUP(A4176, Data1!$A:$G, 6, FALSE),0)</f>
        <v>0</v>
      </c>
    </row>
    <row r="4177" spans="1:10" x14ac:dyDescent="0.25">
      <c r="A4177">
        <v>2021</v>
      </c>
      <c r="B4177" t="str">
        <v>September</v>
      </c>
      <c r="C4177" t="str">
        <v>Forth Valley</v>
      </c>
      <c r="D4177">
        <v>291</v>
      </c>
      <c r="E4177">
        <f>D4177 / VLOOKUP(A4177, Data1!$A:$G, 7, FALSE)</f>
        <v>6.0896496881931951E-3</v>
      </c>
      <c r="F4177">
        <f xml:space="preserve"> ROUND(E4177 * VLOOKUP(A4177, Data1!$A:$G, 2, FALSE),0)</f>
        <v>6</v>
      </c>
      <c r="G4177">
        <f xml:space="preserve"> ROUND(E4177 * VLOOKUP(A4177, Data1!$A:$G,3, FALSE),0)</f>
        <v>112</v>
      </c>
      <c r="H4177">
        <f xml:space="preserve"> ROUND(E4177 * VLOOKUP(A4177, Data1!$A:$G, 4, FALSE),0)</f>
        <v>160</v>
      </c>
      <c r="I4177">
        <f xml:space="preserve"> ROUND(E4177 * VLOOKUP(A4177, Data1!$A:$G, 5, FALSE),0)</f>
        <v>13</v>
      </c>
      <c r="J4177">
        <f xml:space="preserve"> ROUND(E4177 * VLOOKUP(A4177, Data1!$A:$G, 6, FALSE),0)</f>
        <v>0</v>
      </c>
    </row>
    <row r="4178" spans="1:10" x14ac:dyDescent="0.25">
      <c r="A4178">
        <v>2021</v>
      </c>
      <c r="B4178" t="str">
        <v>September</v>
      </c>
      <c r="C4178" t="str">
        <v>Grampian</v>
      </c>
      <c r="D4178">
        <v>532</v>
      </c>
      <c r="E4178">
        <f>D4178 / VLOOKUP(A4178, Data1!$A:$G, 7, FALSE)</f>
        <v>1.1132967814841167E-2</v>
      </c>
      <c r="F4178">
        <f xml:space="preserve"> ROUND(E4178 * VLOOKUP(A4178, Data1!$A:$G, 2, FALSE),0)</f>
        <v>12</v>
      </c>
      <c r="G4178">
        <f xml:space="preserve"> ROUND(E4178 * VLOOKUP(A4178, Data1!$A:$G,3, FALSE),0)</f>
        <v>205</v>
      </c>
      <c r="H4178">
        <f xml:space="preserve"> ROUND(E4178 * VLOOKUP(A4178, Data1!$A:$G, 4, FALSE),0)</f>
        <v>292</v>
      </c>
      <c r="I4178">
        <f xml:space="preserve"> ROUND(E4178 * VLOOKUP(A4178, Data1!$A:$G, 5, FALSE),0)</f>
        <v>23</v>
      </c>
      <c r="J4178">
        <f xml:space="preserve"> ROUND(E4178 * VLOOKUP(A4178, Data1!$A:$G, 6, FALSE),0)</f>
        <v>0</v>
      </c>
    </row>
    <row r="4179" spans="1:10" x14ac:dyDescent="0.25">
      <c r="A4179">
        <v>2021</v>
      </c>
      <c r="B4179" t="str">
        <v>September</v>
      </c>
      <c r="C4179" t="str">
        <v>Greater Glasgow and Clyde</v>
      </c>
      <c r="D4179">
        <v>946</v>
      </c>
      <c r="E4179">
        <f>D4179 / VLOOKUP(A4179, Data1!$A:$G, 7, FALSE)</f>
        <v>1.9796593144435607E-2</v>
      </c>
      <c r="F4179">
        <f xml:space="preserve"> ROUND(E4179 * VLOOKUP(A4179, Data1!$A:$G, 2, FALSE),0)</f>
        <v>21</v>
      </c>
      <c r="G4179">
        <f xml:space="preserve"> ROUND(E4179 * VLOOKUP(A4179, Data1!$A:$G,3, FALSE),0)</f>
        <v>365</v>
      </c>
      <c r="H4179">
        <f xml:space="preserve"> ROUND(E4179 * VLOOKUP(A4179, Data1!$A:$G, 4, FALSE),0)</f>
        <v>519</v>
      </c>
      <c r="I4179">
        <f xml:space="preserve"> ROUND(E4179 * VLOOKUP(A4179, Data1!$A:$G, 5, FALSE),0)</f>
        <v>41</v>
      </c>
      <c r="J4179">
        <f xml:space="preserve"> ROUND(E4179 * VLOOKUP(A4179, Data1!$A:$G, 6, FALSE),0)</f>
        <v>0</v>
      </c>
    </row>
    <row r="4180" spans="1:10" x14ac:dyDescent="0.25">
      <c r="A4180">
        <v>2021</v>
      </c>
      <c r="B4180" t="str">
        <v>September</v>
      </c>
      <c r="C4180" t="str">
        <v>Highland</v>
      </c>
      <c r="D4180">
        <v>207</v>
      </c>
      <c r="E4180">
        <f>D4180 / VLOOKUP(A4180, Data1!$A:$G, 7, FALSE)</f>
        <v>4.3318126647972207E-3</v>
      </c>
      <c r="F4180">
        <f xml:space="preserve"> ROUND(E4180 * VLOOKUP(A4180, Data1!$A:$G, 2, FALSE),0)</f>
        <v>5</v>
      </c>
      <c r="G4180">
        <f xml:space="preserve"> ROUND(E4180 * VLOOKUP(A4180, Data1!$A:$G,3, FALSE),0)</f>
        <v>80</v>
      </c>
      <c r="H4180">
        <f xml:space="preserve"> ROUND(E4180 * VLOOKUP(A4180, Data1!$A:$G, 4, FALSE),0)</f>
        <v>114</v>
      </c>
      <c r="I4180">
        <f xml:space="preserve"> ROUND(E4180 * VLOOKUP(A4180, Data1!$A:$G, 5, FALSE),0)</f>
        <v>9</v>
      </c>
      <c r="J4180">
        <f xml:space="preserve"> ROUND(E4180 * VLOOKUP(A4180, Data1!$A:$G, 6, FALSE),0)</f>
        <v>0</v>
      </c>
    </row>
    <row r="4181" spans="1:10" x14ac:dyDescent="0.25">
      <c r="A4181">
        <v>2021</v>
      </c>
      <c r="B4181" t="str">
        <v>September</v>
      </c>
      <c r="C4181" t="str">
        <v>Lanarkshire</v>
      </c>
      <c r="D4181">
        <v>565</v>
      </c>
      <c r="E4181">
        <f>D4181 / VLOOKUP(A4181, Data1!$A:$G, 7, FALSE)</f>
        <v>1.1823546645461014E-2</v>
      </c>
      <c r="F4181">
        <f xml:space="preserve"> ROUND(E4181 * VLOOKUP(A4181, Data1!$A:$G, 2, FALSE),0)</f>
        <v>12</v>
      </c>
      <c r="G4181">
        <f xml:space="preserve"> ROUND(E4181 * VLOOKUP(A4181, Data1!$A:$G,3, FALSE),0)</f>
        <v>218</v>
      </c>
      <c r="H4181">
        <f xml:space="preserve"> ROUND(E4181 * VLOOKUP(A4181, Data1!$A:$G, 4, FALSE),0)</f>
        <v>310</v>
      </c>
      <c r="I4181">
        <f xml:space="preserve"> ROUND(E4181 * VLOOKUP(A4181, Data1!$A:$G, 5, FALSE),0)</f>
        <v>24</v>
      </c>
      <c r="J4181">
        <f xml:space="preserve"> ROUND(E4181 * VLOOKUP(A4181, Data1!$A:$G, 6, FALSE),0)</f>
        <v>0</v>
      </c>
    </row>
    <row r="4182" spans="1:10" x14ac:dyDescent="0.25">
      <c r="A4182">
        <v>2021</v>
      </c>
      <c r="B4182" t="str">
        <v>September</v>
      </c>
      <c r="C4182" t="str">
        <v>Lothian</v>
      </c>
      <c r="D4182">
        <v>782</v>
      </c>
      <c r="E4182">
        <f>D4182 / VLOOKUP(A4182, Data1!$A:$G, 7, FALSE)</f>
        <v>1.636462562256728E-2</v>
      </c>
      <c r="F4182">
        <f xml:space="preserve"> ROUND(E4182 * VLOOKUP(A4182, Data1!$A:$G, 2, FALSE),0)</f>
        <v>17</v>
      </c>
      <c r="G4182">
        <f xml:space="preserve"> ROUND(E4182 * VLOOKUP(A4182, Data1!$A:$G,3, FALSE),0)</f>
        <v>302</v>
      </c>
      <c r="H4182">
        <f xml:space="preserve"> ROUND(E4182 * VLOOKUP(A4182, Data1!$A:$G, 4, FALSE),0)</f>
        <v>429</v>
      </c>
      <c r="I4182">
        <f xml:space="preserve"> ROUND(E4182 * VLOOKUP(A4182, Data1!$A:$G, 5, FALSE),0)</f>
        <v>34</v>
      </c>
      <c r="J4182">
        <f xml:space="preserve"> ROUND(E4182 * VLOOKUP(A4182, Data1!$A:$G, 6, FALSE),0)</f>
        <v>0</v>
      </c>
    </row>
    <row r="4183" spans="1:10" x14ac:dyDescent="0.25">
      <c r="A4183">
        <v>2021</v>
      </c>
      <c r="B4183" t="str">
        <v>September</v>
      </c>
      <c r="C4183" t="str">
        <v>Orkney</v>
      </c>
      <c r="D4183">
        <v>13</v>
      </c>
      <c r="E4183">
        <f>D4183 / VLOOKUP(A4183, Data1!$A:$G, 7, FALSE)</f>
        <v>2.7204620600175782E-4</v>
      </c>
      <c r="F4183">
        <f xml:space="preserve"> ROUND(E4183 * VLOOKUP(A4183, Data1!$A:$G, 2, FALSE),0)</f>
        <v>0</v>
      </c>
      <c r="G4183">
        <f xml:space="preserve"> ROUND(E4183 * VLOOKUP(A4183, Data1!$A:$G,3, FALSE),0)</f>
        <v>5</v>
      </c>
      <c r="H4183">
        <f xml:space="preserve"> ROUND(E4183 * VLOOKUP(A4183, Data1!$A:$G, 4, FALSE),0)</f>
        <v>7</v>
      </c>
      <c r="I4183">
        <f xml:space="preserve"> ROUND(E4183 * VLOOKUP(A4183, Data1!$A:$G, 5, FALSE),0)</f>
        <v>1</v>
      </c>
      <c r="J4183">
        <f xml:space="preserve"> ROUND(E4183 * VLOOKUP(A4183, Data1!$A:$G, 6, FALSE),0)</f>
        <v>0</v>
      </c>
    </row>
    <row r="4184" spans="1:10" x14ac:dyDescent="0.25">
      <c r="A4184">
        <v>2021</v>
      </c>
      <c r="B4184" t="str">
        <v>September</v>
      </c>
      <c r="C4184" t="str">
        <v>Scotland</v>
      </c>
      <c r="D4184">
        <v>4377</v>
      </c>
      <c r="E4184">
        <f>D4184 / VLOOKUP(A4184, Data1!$A:$G, 7, FALSE)</f>
        <v>9.1595864897668772E-2</v>
      </c>
      <c r="F4184">
        <f xml:space="preserve"> ROUND(E4184 * VLOOKUP(A4184, Data1!$A:$G, 2, FALSE),0)</f>
        <v>96</v>
      </c>
      <c r="G4184">
        <f xml:space="preserve"> ROUND(E4184 * VLOOKUP(A4184, Data1!$A:$G,3, FALSE),0)</f>
        <v>1689</v>
      </c>
      <c r="H4184">
        <f xml:space="preserve"> ROUND(E4184 * VLOOKUP(A4184, Data1!$A:$G, 4, FALSE),0)</f>
        <v>2403</v>
      </c>
      <c r="I4184">
        <f xml:space="preserve"> ROUND(E4184 * VLOOKUP(A4184, Data1!$A:$G, 5, FALSE),0)</f>
        <v>189</v>
      </c>
      <c r="J4184">
        <f xml:space="preserve"> ROUND(E4184 * VLOOKUP(A4184, Data1!$A:$G, 6, FALSE),0)</f>
        <v>0</v>
      </c>
    </row>
    <row r="4185" spans="1:10" x14ac:dyDescent="0.25">
      <c r="A4185">
        <v>2021</v>
      </c>
      <c r="B4185" t="str">
        <v>September</v>
      </c>
      <c r="C4185" t="str">
        <v>Shetland</v>
      </c>
      <c r="D4185">
        <v>20</v>
      </c>
      <c r="E4185">
        <f>D4185 / VLOOKUP(A4185, Data1!$A:$G, 7, FALSE)</f>
        <v>4.1853262461808896E-4</v>
      </c>
      <c r="F4185">
        <f xml:space="preserve"> ROUND(E4185 * VLOOKUP(A4185, Data1!$A:$G, 2, FALSE),0)</f>
        <v>0</v>
      </c>
      <c r="G4185">
        <f xml:space="preserve"> ROUND(E4185 * VLOOKUP(A4185, Data1!$A:$G,3, FALSE),0)</f>
        <v>8</v>
      </c>
      <c r="H4185">
        <f xml:space="preserve"> ROUND(E4185 * VLOOKUP(A4185, Data1!$A:$G, 4, FALSE),0)</f>
        <v>11</v>
      </c>
      <c r="I4185">
        <f xml:space="preserve"> ROUND(E4185 * VLOOKUP(A4185, Data1!$A:$G, 5, FALSE),0)</f>
        <v>1</v>
      </c>
      <c r="J4185">
        <f xml:space="preserve"> ROUND(E4185 * VLOOKUP(A4185, Data1!$A:$G, 6, FALSE),0)</f>
        <v>0</v>
      </c>
    </row>
    <row r="4186" spans="1:10" x14ac:dyDescent="0.25">
      <c r="A4186">
        <v>2021</v>
      </c>
      <c r="B4186" t="str">
        <v>September</v>
      </c>
      <c r="C4186" t="str">
        <v>Tayside</v>
      </c>
      <c r="D4186">
        <v>301</v>
      </c>
      <c r="E4186">
        <f>D4186 / VLOOKUP(A4186, Data1!$A:$G, 7, FALSE)</f>
        <v>6.2989160005022388E-3</v>
      </c>
      <c r="F4186">
        <f xml:space="preserve"> ROUND(E4186 * VLOOKUP(A4186, Data1!$A:$G, 2, FALSE),0)</f>
        <v>7</v>
      </c>
      <c r="G4186">
        <f xml:space="preserve"> ROUND(E4186 * VLOOKUP(A4186, Data1!$A:$G,3, FALSE),0)</f>
        <v>116</v>
      </c>
      <c r="H4186">
        <f xml:space="preserve"> ROUND(E4186 * VLOOKUP(A4186, Data1!$A:$G, 4, FALSE),0)</f>
        <v>165</v>
      </c>
      <c r="I4186">
        <f xml:space="preserve"> ROUND(E4186 * VLOOKUP(A4186, Data1!$A:$G, 5, FALSE),0)</f>
        <v>13</v>
      </c>
      <c r="J4186">
        <f xml:space="preserve"> ROUND(E4186 * VLOOKUP(A4186, Data1!$A:$G, 6, FALSE),0)</f>
        <v>0</v>
      </c>
    </row>
    <row r="4187" spans="1:10" x14ac:dyDescent="0.25">
      <c r="A4187">
        <v>2021</v>
      </c>
      <c r="B4187" t="str">
        <v>September</v>
      </c>
      <c r="C4187" t="str">
        <v>Western Isles</v>
      </c>
      <c r="D4187">
        <v>18</v>
      </c>
      <c r="E4187">
        <f>D4187 / VLOOKUP(A4187, Data1!$A:$G, 7, FALSE)</f>
        <v>3.7667936215628011E-4</v>
      </c>
      <c r="F4187">
        <f xml:space="preserve"> ROUND(E4187 * VLOOKUP(A4187, Data1!$A:$G, 2, FALSE),0)</f>
        <v>0</v>
      </c>
      <c r="G4187">
        <f xml:space="preserve"> ROUND(E4187 * VLOOKUP(A4187, Data1!$A:$G,3, FALSE),0)</f>
        <v>7</v>
      </c>
      <c r="H4187">
        <f xml:space="preserve"> ROUND(E4187 * VLOOKUP(A4187, Data1!$A:$G, 4, FALSE),0)</f>
        <v>10</v>
      </c>
      <c r="I4187">
        <f xml:space="preserve"> ROUND(E4187 * VLOOKUP(A4187, Data1!$A:$G, 5, FALSE),0)</f>
        <v>1</v>
      </c>
      <c r="J4187">
        <f xml:space="preserve"> ROUND(E4187 * VLOOKUP(A4187, Data1!$A:$G, 6, FALSE),0)</f>
        <v>0</v>
      </c>
    </row>
    <row r="4188" spans="1:10" x14ac:dyDescent="0.25">
      <c r="A4188">
        <v>2021</v>
      </c>
      <c r="B4188" t="str">
        <v>August</v>
      </c>
      <c r="C4188" t="str">
        <v>Ayrshire and Arran</v>
      </c>
      <c r="D4188">
        <v>243</v>
      </c>
      <c r="E4188">
        <f>D4188 / VLOOKUP(A4188, Data1!$A:$G, 7, FALSE)</f>
        <v>5.0851713891097812E-3</v>
      </c>
      <c r="F4188">
        <f xml:space="preserve"> ROUND(E4188 * VLOOKUP(A4188, Data1!$A:$G, 2, FALSE),0)</f>
        <v>5</v>
      </c>
      <c r="G4188">
        <f xml:space="preserve"> ROUND(E4188 * VLOOKUP(A4188, Data1!$A:$G,3, FALSE),0)</f>
        <v>94</v>
      </c>
      <c r="H4188">
        <f xml:space="preserve"> ROUND(E4188 * VLOOKUP(A4188, Data1!$A:$G, 4, FALSE),0)</f>
        <v>133</v>
      </c>
      <c r="I4188">
        <f xml:space="preserve"> ROUND(E4188 * VLOOKUP(A4188, Data1!$A:$G, 5, FALSE),0)</f>
        <v>10</v>
      </c>
      <c r="J4188">
        <f xml:space="preserve"> ROUND(E4188 * VLOOKUP(A4188, Data1!$A:$G, 6, FALSE),0)</f>
        <v>0</v>
      </c>
    </row>
    <row r="4189" spans="1:10" x14ac:dyDescent="0.25">
      <c r="A4189">
        <v>2021</v>
      </c>
      <c r="B4189" t="str">
        <v>August</v>
      </c>
      <c r="C4189" t="str">
        <v>Borders</v>
      </c>
      <c r="D4189">
        <v>63</v>
      </c>
      <c r="E4189">
        <f>D4189 / VLOOKUP(A4189, Data1!$A:$G, 7, FALSE)</f>
        <v>1.3183777675469803E-3</v>
      </c>
      <c r="F4189">
        <f xml:space="preserve"> ROUND(E4189 * VLOOKUP(A4189, Data1!$A:$G, 2, FALSE),0)</f>
        <v>1</v>
      </c>
      <c r="G4189">
        <f xml:space="preserve"> ROUND(E4189 * VLOOKUP(A4189, Data1!$A:$G,3, FALSE),0)</f>
        <v>24</v>
      </c>
      <c r="H4189">
        <f xml:space="preserve"> ROUND(E4189 * VLOOKUP(A4189, Data1!$A:$G, 4, FALSE),0)</f>
        <v>35</v>
      </c>
      <c r="I4189">
        <f xml:space="preserve"> ROUND(E4189 * VLOOKUP(A4189, Data1!$A:$G, 5, FALSE),0)</f>
        <v>3</v>
      </c>
      <c r="J4189">
        <f xml:space="preserve"> ROUND(E4189 * VLOOKUP(A4189, Data1!$A:$G, 6, FALSE),0)</f>
        <v>0</v>
      </c>
    </row>
    <row r="4190" spans="1:10" x14ac:dyDescent="0.25">
      <c r="A4190">
        <v>2021</v>
      </c>
      <c r="B4190" t="str">
        <v>August</v>
      </c>
      <c r="C4190" t="str">
        <v>Dumfries and Galloway</v>
      </c>
      <c r="D4190">
        <v>82</v>
      </c>
      <c r="E4190">
        <f>D4190 / VLOOKUP(A4190, Data1!$A:$G, 7, FALSE)</f>
        <v>1.7159837609341648E-3</v>
      </c>
      <c r="F4190">
        <f xml:space="preserve"> ROUND(E4190 * VLOOKUP(A4190, Data1!$A:$G, 2, FALSE),0)</f>
        <v>2</v>
      </c>
      <c r="G4190">
        <f xml:space="preserve"> ROUND(E4190 * VLOOKUP(A4190, Data1!$A:$G,3, FALSE),0)</f>
        <v>32</v>
      </c>
      <c r="H4190">
        <f xml:space="preserve"> ROUND(E4190 * VLOOKUP(A4190, Data1!$A:$G, 4, FALSE),0)</f>
        <v>45</v>
      </c>
      <c r="I4190">
        <f xml:space="preserve"> ROUND(E4190 * VLOOKUP(A4190, Data1!$A:$G, 5, FALSE),0)</f>
        <v>4</v>
      </c>
      <c r="J4190">
        <f xml:space="preserve"> ROUND(E4190 * VLOOKUP(A4190, Data1!$A:$G, 6, FALSE),0)</f>
        <v>0</v>
      </c>
    </row>
    <row r="4191" spans="1:10" x14ac:dyDescent="0.25">
      <c r="A4191">
        <v>2021</v>
      </c>
      <c r="B4191" t="str">
        <v>August</v>
      </c>
      <c r="C4191" t="str">
        <v>Fife</v>
      </c>
      <c r="D4191">
        <v>273</v>
      </c>
      <c r="E4191">
        <f>D4191 / VLOOKUP(A4191, Data1!$A:$G, 7, FALSE)</f>
        <v>5.7129703260369149E-3</v>
      </c>
      <c r="F4191">
        <f xml:space="preserve"> ROUND(E4191 * VLOOKUP(A4191, Data1!$A:$G, 2, FALSE),0)</f>
        <v>6</v>
      </c>
      <c r="G4191">
        <f xml:space="preserve"> ROUND(E4191 * VLOOKUP(A4191, Data1!$A:$G,3, FALSE),0)</f>
        <v>105</v>
      </c>
      <c r="H4191">
        <f xml:space="preserve"> ROUND(E4191 * VLOOKUP(A4191, Data1!$A:$G, 4, FALSE),0)</f>
        <v>150</v>
      </c>
      <c r="I4191">
        <f xml:space="preserve"> ROUND(E4191 * VLOOKUP(A4191, Data1!$A:$G, 5, FALSE),0)</f>
        <v>12</v>
      </c>
      <c r="J4191">
        <f xml:space="preserve"> ROUND(E4191 * VLOOKUP(A4191, Data1!$A:$G, 6, FALSE),0)</f>
        <v>0</v>
      </c>
    </row>
    <row r="4192" spans="1:10" x14ac:dyDescent="0.25">
      <c r="A4192">
        <v>2021</v>
      </c>
      <c r="B4192" t="str">
        <v>August</v>
      </c>
      <c r="C4192" t="str">
        <v>Forth Valley</v>
      </c>
      <c r="D4192">
        <v>223</v>
      </c>
      <c r="E4192">
        <f>D4192 / VLOOKUP(A4192, Data1!$A:$G, 7, FALSE)</f>
        <v>4.666638764491692E-3</v>
      </c>
      <c r="F4192">
        <f xml:space="preserve"> ROUND(E4192 * VLOOKUP(A4192, Data1!$A:$G, 2, FALSE),0)</f>
        <v>5</v>
      </c>
      <c r="G4192">
        <f xml:space="preserve"> ROUND(E4192 * VLOOKUP(A4192, Data1!$A:$G,3, FALSE),0)</f>
        <v>86</v>
      </c>
      <c r="H4192">
        <f xml:space="preserve"> ROUND(E4192 * VLOOKUP(A4192, Data1!$A:$G, 4, FALSE),0)</f>
        <v>122</v>
      </c>
      <c r="I4192">
        <f xml:space="preserve"> ROUND(E4192 * VLOOKUP(A4192, Data1!$A:$G, 5, FALSE),0)</f>
        <v>10</v>
      </c>
      <c r="J4192">
        <f xml:space="preserve"> ROUND(E4192 * VLOOKUP(A4192, Data1!$A:$G, 6, FALSE),0)</f>
        <v>0</v>
      </c>
    </row>
    <row r="4193" spans="1:10" x14ac:dyDescent="0.25">
      <c r="A4193">
        <v>2021</v>
      </c>
      <c r="B4193" t="str">
        <v>August</v>
      </c>
      <c r="C4193" t="str">
        <v>Grampian</v>
      </c>
      <c r="D4193">
        <v>451</v>
      </c>
      <c r="E4193">
        <f>D4193 / VLOOKUP(A4193, Data1!$A:$G, 7, FALSE)</f>
        <v>9.4379106851379072E-3</v>
      </c>
      <c r="F4193">
        <f xml:space="preserve"> ROUND(E4193 * VLOOKUP(A4193, Data1!$A:$G, 2, FALSE),0)</f>
        <v>10</v>
      </c>
      <c r="G4193">
        <f xml:space="preserve"> ROUND(E4193 * VLOOKUP(A4193, Data1!$A:$G,3, FALSE),0)</f>
        <v>174</v>
      </c>
      <c r="H4193">
        <f xml:space="preserve"> ROUND(E4193 * VLOOKUP(A4193, Data1!$A:$G, 4, FALSE),0)</f>
        <v>248</v>
      </c>
      <c r="I4193">
        <f xml:space="preserve"> ROUND(E4193 * VLOOKUP(A4193, Data1!$A:$G, 5, FALSE),0)</f>
        <v>19</v>
      </c>
      <c r="J4193">
        <f xml:space="preserve"> ROUND(E4193 * VLOOKUP(A4193, Data1!$A:$G, 6, FALSE),0)</f>
        <v>0</v>
      </c>
    </row>
    <row r="4194" spans="1:10" x14ac:dyDescent="0.25">
      <c r="A4194">
        <v>2021</v>
      </c>
      <c r="B4194" t="str">
        <v>August</v>
      </c>
      <c r="C4194" t="str">
        <v>Greater Glasgow and Clyde</v>
      </c>
      <c r="D4194">
        <v>946</v>
      </c>
      <c r="E4194">
        <f>D4194 / VLOOKUP(A4194, Data1!$A:$G, 7, FALSE)</f>
        <v>1.9796593144435607E-2</v>
      </c>
      <c r="F4194">
        <f xml:space="preserve"> ROUND(E4194 * VLOOKUP(A4194, Data1!$A:$G, 2, FALSE),0)</f>
        <v>21</v>
      </c>
      <c r="G4194">
        <f xml:space="preserve"> ROUND(E4194 * VLOOKUP(A4194, Data1!$A:$G,3, FALSE),0)</f>
        <v>365</v>
      </c>
      <c r="H4194">
        <f xml:space="preserve"> ROUND(E4194 * VLOOKUP(A4194, Data1!$A:$G, 4, FALSE),0)</f>
        <v>519</v>
      </c>
      <c r="I4194">
        <f xml:space="preserve"> ROUND(E4194 * VLOOKUP(A4194, Data1!$A:$G, 5, FALSE),0)</f>
        <v>41</v>
      </c>
      <c r="J4194">
        <f xml:space="preserve"> ROUND(E4194 * VLOOKUP(A4194, Data1!$A:$G, 6, FALSE),0)</f>
        <v>0</v>
      </c>
    </row>
    <row r="4195" spans="1:10" x14ac:dyDescent="0.25">
      <c r="A4195">
        <v>2021</v>
      </c>
      <c r="B4195" t="str">
        <v>August</v>
      </c>
      <c r="C4195" t="str">
        <v>Highland</v>
      </c>
      <c r="D4195">
        <v>223</v>
      </c>
      <c r="E4195">
        <f>D4195 / VLOOKUP(A4195, Data1!$A:$G, 7, FALSE)</f>
        <v>4.666638764491692E-3</v>
      </c>
      <c r="F4195">
        <f xml:space="preserve"> ROUND(E4195 * VLOOKUP(A4195, Data1!$A:$G, 2, FALSE),0)</f>
        <v>5</v>
      </c>
      <c r="G4195">
        <f xml:space="preserve"> ROUND(E4195 * VLOOKUP(A4195, Data1!$A:$G,3, FALSE),0)</f>
        <v>86</v>
      </c>
      <c r="H4195">
        <f xml:space="preserve"> ROUND(E4195 * VLOOKUP(A4195, Data1!$A:$G, 4, FALSE),0)</f>
        <v>122</v>
      </c>
      <c r="I4195">
        <f xml:space="preserve"> ROUND(E4195 * VLOOKUP(A4195, Data1!$A:$G, 5, FALSE),0)</f>
        <v>10</v>
      </c>
      <c r="J4195">
        <f xml:space="preserve"> ROUND(E4195 * VLOOKUP(A4195, Data1!$A:$G, 6, FALSE),0)</f>
        <v>0</v>
      </c>
    </row>
    <row r="4196" spans="1:10" x14ac:dyDescent="0.25">
      <c r="A4196">
        <v>2021</v>
      </c>
      <c r="B4196" t="str">
        <v>August</v>
      </c>
      <c r="C4196" t="str">
        <v>Lanarkshire</v>
      </c>
      <c r="D4196">
        <v>512</v>
      </c>
      <c r="E4196">
        <f>D4196 / VLOOKUP(A4196, Data1!$A:$G, 7, FALSE)</f>
        <v>1.0714435190223078E-2</v>
      </c>
      <c r="F4196">
        <f xml:space="preserve"> ROUND(E4196 * VLOOKUP(A4196, Data1!$A:$G, 2, FALSE),0)</f>
        <v>11</v>
      </c>
      <c r="G4196">
        <f xml:space="preserve"> ROUND(E4196 * VLOOKUP(A4196, Data1!$A:$G,3, FALSE),0)</f>
        <v>198</v>
      </c>
      <c r="H4196">
        <f xml:space="preserve"> ROUND(E4196 * VLOOKUP(A4196, Data1!$A:$G, 4, FALSE),0)</f>
        <v>281</v>
      </c>
      <c r="I4196">
        <f xml:space="preserve"> ROUND(E4196 * VLOOKUP(A4196, Data1!$A:$G, 5, FALSE),0)</f>
        <v>22</v>
      </c>
      <c r="J4196">
        <f xml:space="preserve"> ROUND(E4196 * VLOOKUP(A4196, Data1!$A:$G, 6, FALSE),0)</f>
        <v>0</v>
      </c>
    </row>
    <row r="4197" spans="1:10" x14ac:dyDescent="0.25">
      <c r="A4197">
        <v>2021</v>
      </c>
      <c r="B4197" t="str">
        <v>August</v>
      </c>
      <c r="C4197" t="str">
        <v>Lothian</v>
      </c>
      <c r="D4197">
        <v>803</v>
      </c>
      <c r="E4197">
        <f>D4197 / VLOOKUP(A4197, Data1!$A:$G, 7, FALSE)</f>
        <v>1.6804084878416274E-2</v>
      </c>
      <c r="F4197">
        <f xml:space="preserve"> ROUND(E4197 * VLOOKUP(A4197, Data1!$A:$G, 2, FALSE),0)</f>
        <v>18</v>
      </c>
      <c r="G4197">
        <f xml:space="preserve"> ROUND(E4197 * VLOOKUP(A4197, Data1!$A:$G,3, FALSE),0)</f>
        <v>310</v>
      </c>
      <c r="H4197">
        <f xml:space="preserve"> ROUND(E4197 * VLOOKUP(A4197, Data1!$A:$G, 4, FALSE),0)</f>
        <v>441</v>
      </c>
      <c r="I4197">
        <f xml:space="preserve"> ROUND(E4197 * VLOOKUP(A4197, Data1!$A:$G, 5, FALSE),0)</f>
        <v>35</v>
      </c>
      <c r="J4197">
        <f xml:space="preserve"> ROUND(E4197 * VLOOKUP(A4197, Data1!$A:$G, 6, FALSE),0)</f>
        <v>0</v>
      </c>
    </row>
    <row r="4198" spans="1:10" x14ac:dyDescent="0.25">
      <c r="A4198">
        <v>2021</v>
      </c>
      <c r="B4198" t="str">
        <v>August</v>
      </c>
      <c r="C4198" t="str">
        <v>Orkney</v>
      </c>
      <c r="D4198">
        <v>14</v>
      </c>
      <c r="E4198">
        <f>D4198 / VLOOKUP(A4198, Data1!$A:$G, 7, FALSE)</f>
        <v>2.9297283723266228E-4</v>
      </c>
      <c r="F4198">
        <f xml:space="preserve"> ROUND(E4198 * VLOOKUP(A4198, Data1!$A:$G, 2, FALSE),0)</f>
        <v>0</v>
      </c>
      <c r="G4198">
        <f xml:space="preserve"> ROUND(E4198 * VLOOKUP(A4198, Data1!$A:$G,3, FALSE),0)</f>
        <v>5</v>
      </c>
      <c r="H4198">
        <f xml:space="preserve"> ROUND(E4198 * VLOOKUP(A4198, Data1!$A:$G, 4, FALSE),0)</f>
        <v>8</v>
      </c>
      <c r="I4198">
        <f xml:space="preserve"> ROUND(E4198 * VLOOKUP(A4198, Data1!$A:$G, 5, FALSE),0)</f>
        <v>1</v>
      </c>
      <c r="J4198">
        <f xml:space="preserve"> ROUND(E4198 * VLOOKUP(A4198, Data1!$A:$G, 6, FALSE),0)</f>
        <v>0</v>
      </c>
    </row>
    <row r="4199" spans="1:10" x14ac:dyDescent="0.25">
      <c r="A4199">
        <v>2021</v>
      </c>
      <c r="B4199" t="str">
        <v>August</v>
      </c>
      <c r="C4199" t="str">
        <v>Scotland</v>
      </c>
      <c r="D4199">
        <v>4158</v>
      </c>
      <c r="E4199">
        <f>D4199 / VLOOKUP(A4199, Data1!$A:$G, 7, FALSE)</f>
        <v>8.70129326581007E-2</v>
      </c>
      <c r="F4199">
        <f xml:space="preserve"> ROUND(E4199 * VLOOKUP(A4199, Data1!$A:$G, 2, FALSE),0)</f>
        <v>91</v>
      </c>
      <c r="G4199">
        <f xml:space="preserve"> ROUND(E4199 * VLOOKUP(A4199, Data1!$A:$G,3, FALSE),0)</f>
        <v>1605</v>
      </c>
      <c r="H4199">
        <f xml:space="preserve"> ROUND(E4199 * VLOOKUP(A4199, Data1!$A:$G, 4, FALSE),0)</f>
        <v>2283</v>
      </c>
      <c r="I4199">
        <f xml:space="preserve"> ROUND(E4199 * VLOOKUP(A4199, Data1!$A:$G, 5, FALSE),0)</f>
        <v>180</v>
      </c>
      <c r="J4199">
        <f xml:space="preserve"> ROUND(E4199 * VLOOKUP(A4199, Data1!$A:$G, 6, FALSE),0)</f>
        <v>0</v>
      </c>
    </row>
    <row r="4200" spans="1:10" x14ac:dyDescent="0.25">
      <c r="A4200">
        <v>2021</v>
      </c>
      <c r="B4200" t="str">
        <v>August</v>
      </c>
      <c r="C4200" t="str">
        <v>Shetland</v>
      </c>
      <c r="D4200">
        <v>24</v>
      </c>
      <c r="E4200">
        <f>D4200 / VLOOKUP(A4200, Data1!$A:$G, 7, FALSE)</f>
        <v>5.0223914954170674E-4</v>
      </c>
      <c r="F4200">
        <f xml:space="preserve"> ROUND(E4200 * VLOOKUP(A4200, Data1!$A:$G, 2, FALSE),0)</f>
        <v>1</v>
      </c>
      <c r="G4200">
        <f xml:space="preserve"> ROUND(E4200 * VLOOKUP(A4200, Data1!$A:$G,3, FALSE),0)</f>
        <v>9</v>
      </c>
      <c r="H4200">
        <f xml:space="preserve"> ROUND(E4200 * VLOOKUP(A4200, Data1!$A:$G, 4, FALSE),0)</f>
        <v>13</v>
      </c>
      <c r="I4200">
        <f xml:space="preserve"> ROUND(E4200 * VLOOKUP(A4200, Data1!$A:$G, 5, FALSE),0)</f>
        <v>1</v>
      </c>
      <c r="J4200">
        <f xml:space="preserve"> ROUND(E4200 * VLOOKUP(A4200, Data1!$A:$G, 6, FALSE),0)</f>
        <v>0</v>
      </c>
    </row>
    <row r="4201" spans="1:10" x14ac:dyDescent="0.25">
      <c r="A4201">
        <v>2021</v>
      </c>
      <c r="B4201" t="str">
        <v>August</v>
      </c>
      <c r="C4201" t="str">
        <v>Tayside</v>
      </c>
      <c r="D4201">
        <v>288</v>
      </c>
      <c r="E4201">
        <f>D4201 / VLOOKUP(A4201, Data1!$A:$G, 7, FALSE)</f>
        <v>6.0268697945004817E-3</v>
      </c>
      <c r="F4201">
        <f xml:space="preserve"> ROUND(E4201 * VLOOKUP(A4201, Data1!$A:$G, 2, FALSE),0)</f>
        <v>6</v>
      </c>
      <c r="G4201">
        <f xml:space="preserve"> ROUND(E4201 * VLOOKUP(A4201, Data1!$A:$G,3, FALSE),0)</f>
        <v>111</v>
      </c>
      <c r="H4201">
        <f xml:space="preserve"> ROUND(E4201 * VLOOKUP(A4201, Data1!$A:$G, 4, FALSE),0)</f>
        <v>158</v>
      </c>
      <c r="I4201">
        <f xml:space="preserve"> ROUND(E4201 * VLOOKUP(A4201, Data1!$A:$G, 5, FALSE),0)</f>
        <v>12</v>
      </c>
      <c r="J4201">
        <f xml:space="preserve"> ROUND(E4201 * VLOOKUP(A4201, Data1!$A:$G, 6, FALSE),0)</f>
        <v>0</v>
      </c>
    </row>
    <row r="4202" spans="1:10" x14ac:dyDescent="0.25">
      <c r="A4202">
        <v>2021</v>
      </c>
      <c r="B4202" t="str">
        <v>August</v>
      </c>
      <c r="C4202" t="str">
        <v>Western Isles</v>
      </c>
      <c r="D4202">
        <v>13</v>
      </c>
      <c r="E4202">
        <f>D4202 / VLOOKUP(A4202, Data1!$A:$G, 7, FALSE)</f>
        <v>2.7204620600175782E-4</v>
      </c>
      <c r="F4202">
        <f xml:space="preserve"> ROUND(E4202 * VLOOKUP(A4202, Data1!$A:$G, 2, FALSE),0)</f>
        <v>0</v>
      </c>
      <c r="G4202">
        <f xml:space="preserve"> ROUND(E4202 * VLOOKUP(A4202, Data1!$A:$G,3, FALSE),0)</f>
        <v>5</v>
      </c>
      <c r="H4202">
        <f xml:space="preserve"> ROUND(E4202 * VLOOKUP(A4202, Data1!$A:$G, 4, FALSE),0)</f>
        <v>7</v>
      </c>
      <c r="I4202">
        <f xml:space="preserve"> ROUND(E4202 * VLOOKUP(A4202, Data1!$A:$G, 5, FALSE),0)</f>
        <v>1</v>
      </c>
      <c r="J4202">
        <f xml:space="preserve"> ROUND(E4202 * VLOOKUP(A4202, Data1!$A:$G, 6, FALSE),0)</f>
        <v>0</v>
      </c>
    </row>
    <row r="4203" spans="1:10" x14ac:dyDescent="0.25">
      <c r="A4203">
        <v>2021</v>
      </c>
      <c r="B4203" t="str">
        <v>July</v>
      </c>
      <c r="C4203" t="str">
        <v>Ayrshire and Arran</v>
      </c>
      <c r="D4203">
        <v>283</v>
      </c>
      <c r="E4203">
        <f>D4203 / VLOOKUP(A4203, Data1!$A:$G, 7, FALSE)</f>
        <v>5.9222366383459594E-3</v>
      </c>
      <c r="F4203">
        <f xml:space="preserve"> ROUND(E4203 * VLOOKUP(A4203, Data1!$A:$G, 2, FALSE),0)</f>
        <v>6</v>
      </c>
      <c r="G4203">
        <f xml:space="preserve"> ROUND(E4203 * VLOOKUP(A4203, Data1!$A:$G,3, FALSE),0)</f>
        <v>109</v>
      </c>
      <c r="H4203">
        <f xml:space="preserve"> ROUND(E4203 * VLOOKUP(A4203, Data1!$A:$G, 4, FALSE),0)</f>
        <v>155</v>
      </c>
      <c r="I4203">
        <f xml:space="preserve"> ROUND(E4203 * VLOOKUP(A4203, Data1!$A:$G, 5, FALSE),0)</f>
        <v>12</v>
      </c>
      <c r="J4203">
        <f xml:space="preserve"> ROUND(E4203 * VLOOKUP(A4203, Data1!$A:$G, 6, FALSE),0)</f>
        <v>0</v>
      </c>
    </row>
    <row r="4204" spans="1:10" x14ac:dyDescent="0.25">
      <c r="A4204">
        <v>2021</v>
      </c>
      <c r="B4204" t="str">
        <v>July</v>
      </c>
      <c r="C4204" t="str">
        <v>Borders</v>
      </c>
      <c r="D4204">
        <v>64</v>
      </c>
      <c r="E4204">
        <f>D4204 / VLOOKUP(A4204, Data1!$A:$G, 7, FALSE)</f>
        <v>1.3393043987778848E-3</v>
      </c>
      <c r="F4204">
        <f xml:space="preserve"> ROUND(E4204 * VLOOKUP(A4204, Data1!$A:$G, 2, FALSE),0)</f>
        <v>1</v>
      </c>
      <c r="G4204">
        <f xml:space="preserve"> ROUND(E4204 * VLOOKUP(A4204, Data1!$A:$G,3, FALSE),0)</f>
        <v>25</v>
      </c>
      <c r="H4204">
        <f xml:space="preserve"> ROUND(E4204 * VLOOKUP(A4204, Data1!$A:$G, 4, FALSE),0)</f>
        <v>35</v>
      </c>
      <c r="I4204">
        <f xml:space="preserve"> ROUND(E4204 * VLOOKUP(A4204, Data1!$A:$G, 5, FALSE),0)</f>
        <v>3</v>
      </c>
      <c r="J4204">
        <f xml:space="preserve"> ROUND(E4204 * VLOOKUP(A4204, Data1!$A:$G, 6, FALSE),0)</f>
        <v>0</v>
      </c>
    </row>
    <row r="4205" spans="1:10" x14ac:dyDescent="0.25">
      <c r="A4205">
        <v>2021</v>
      </c>
      <c r="B4205" t="str">
        <v>July</v>
      </c>
      <c r="C4205" t="str">
        <v>Dumfries and Galloway</v>
      </c>
      <c r="D4205">
        <v>118</v>
      </c>
      <c r="E4205">
        <f>D4205 / VLOOKUP(A4205, Data1!$A:$G, 7, FALSE)</f>
        <v>2.469342485246725E-3</v>
      </c>
      <c r="F4205">
        <f xml:space="preserve"> ROUND(E4205 * VLOOKUP(A4205, Data1!$A:$G, 2, FALSE),0)</f>
        <v>3</v>
      </c>
      <c r="G4205">
        <f xml:space="preserve"> ROUND(E4205 * VLOOKUP(A4205, Data1!$A:$G,3, FALSE),0)</f>
        <v>46</v>
      </c>
      <c r="H4205">
        <f xml:space="preserve"> ROUND(E4205 * VLOOKUP(A4205, Data1!$A:$G, 4, FALSE),0)</f>
        <v>65</v>
      </c>
      <c r="I4205">
        <f xml:space="preserve"> ROUND(E4205 * VLOOKUP(A4205, Data1!$A:$G, 5, FALSE),0)</f>
        <v>5</v>
      </c>
      <c r="J4205">
        <f xml:space="preserve"> ROUND(E4205 * VLOOKUP(A4205, Data1!$A:$G, 6, FALSE),0)</f>
        <v>0</v>
      </c>
    </row>
    <row r="4206" spans="1:10" x14ac:dyDescent="0.25">
      <c r="A4206">
        <v>2021</v>
      </c>
      <c r="B4206" t="str">
        <v>July</v>
      </c>
      <c r="C4206" t="str">
        <v>Fife</v>
      </c>
      <c r="D4206">
        <v>252</v>
      </c>
      <c r="E4206">
        <f>D4206 / VLOOKUP(A4206, Data1!$A:$G, 7, FALSE)</f>
        <v>5.2735110701879213E-3</v>
      </c>
      <c r="F4206">
        <f xml:space="preserve"> ROUND(E4206 * VLOOKUP(A4206, Data1!$A:$G, 2, FALSE),0)</f>
        <v>6</v>
      </c>
      <c r="G4206">
        <f xml:space="preserve"> ROUND(E4206 * VLOOKUP(A4206, Data1!$A:$G,3, FALSE),0)</f>
        <v>97</v>
      </c>
      <c r="H4206">
        <f xml:space="preserve"> ROUND(E4206 * VLOOKUP(A4206, Data1!$A:$G, 4, FALSE),0)</f>
        <v>138</v>
      </c>
      <c r="I4206">
        <f xml:space="preserve"> ROUND(E4206 * VLOOKUP(A4206, Data1!$A:$G, 5, FALSE),0)</f>
        <v>11</v>
      </c>
      <c r="J4206">
        <f xml:space="preserve"> ROUND(E4206 * VLOOKUP(A4206, Data1!$A:$G, 6, FALSE),0)</f>
        <v>0</v>
      </c>
    </row>
    <row r="4207" spans="1:10" x14ac:dyDescent="0.25">
      <c r="A4207">
        <v>2021</v>
      </c>
      <c r="B4207" t="str">
        <v>July</v>
      </c>
      <c r="C4207" t="str">
        <v>Forth Valley</v>
      </c>
      <c r="D4207">
        <v>212</v>
      </c>
      <c r="E4207">
        <f>D4207 / VLOOKUP(A4207, Data1!$A:$G, 7, FALSE)</f>
        <v>4.436445820951743E-3</v>
      </c>
      <c r="F4207">
        <f xml:space="preserve"> ROUND(E4207 * VLOOKUP(A4207, Data1!$A:$G, 2, FALSE),0)</f>
        <v>5</v>
      </c>
      <c r="G4207">
        <f xml:space="preserve"> ROUND(E4207 * VLOOKUP(A4207, Data1!$A:$G,3, FALSE),0)</f>
        <v>82</v>
      </c>
      <c r="H4207">
        <f xml:space="preserve"> ROUND(E4207 * VLOOKUP(A4207, Data1!$A:$G, 4, FALSE),0)</f>
        <v>116</v>
      </c>
      <c r="I4207">
        <f xml:space="preserve"> ROUND(E4207 * VLOOKUP(A4207, Data1!$A:$G, 5, FALSE),0)</f>
        <v>9</v>
      </c>
      <c r="J4207">
        <f xml:space="preserve"> ROUND(E4207 * VLOOKUP(A4207, Data1!$A:$G, 6, FALSE),0)</f>
        <v>0</v>
      </c>
    </row>
    <row r="4208" spans="1:10" x14ac:dyDescent="0.25">
      <c r="A4208">
        <v>2021</v>
      </c>
      <c r="B4208" t="str">
        <v>July</v>
      </c>
      <c r="C4208" t="str">
        <v>Grampian</v>
      </c>
      <c r="D4208">
        <v>430</v>
      </c>
      <c r="E4208">
        <f>D4208 / VLOOKUP(A4208, Data1!$A:$G, 7, FALSE)</f>
        <v>8.9984514292889128E-3</v>
      </c>
      <c r="F4208">
        <f xml:space="preserve"> ROUND(E4208 * VLOOKUP(A4208, Data1!$A:$G, 2, FALSE),0)</f>
        <v>9</v>
      </c>
      <c r="G4208">
        <f xml:space="preserve"> ROUND(E4208 * VLOOKUP(A4208, Data1!$A:$G,3, FALSE),0)</f>
        <v>166</v>
      </c>
      <c r="H4208">
        <f xml:space="preserve"> ROUND(E4208 * VLOOKUP(A4208, Data1!$A:$G, 4, FALSE),0)</f>
        <v>236</v>
      </c>
      <c r="I4208">
        <f xml:space="preserve"> ROUND(E4208 * VLOOKUP(A4208, Data1!$A:$G, 5, FALSE),0)</f>
        <v>19</v>
      </c>
      <c r="J4208">
        <f xml:space="preserve"> ROUND(E4208 * VLOOKUP(A4208, Data1!$A:$G, 6, FALSE),0)</f>
        <v>0</v>
      </c>
    </row>
    <row r="4209" spans="1:10" x14ac:dyDescent="0.25">
      <c r="A4209">
        <v>2021</v>
      </c>
      <c r="B4209" t="str">
        <v>July</v>
      </c>
      <c r="C4209" t="str">
        <v>Greater Glasgow and Clyde</v>
      </c>
      <c r="D4209">
        <v>895</v>
      </c>
      <c r="E4209">
        <f>D4209 / VLOOKUP(A4209, Data1!$A:$G, 7, FALSE)</f>
        <v>1.8729334951659481E-2</v>
      </c>
      <c r="F4209">
        <f xml:space="preserve"> ROUND(E4209 * VLOOKUP(A4209, Data1!$A:$G, 2, FALSE),0)</f>
        <v>20</v>
      </c>
      <c r="G4209">
        <f xml:space="preserve"> ROUND(E4209 * VLOOKUP(A4209, Data1!$A:$G,3, FALSE),0)</f>
        <v>345</v>
      </c>
      <c r="H4209">
        <f xml:space="preserve"> ROUND(E4209 * VLOOKUP(A4209, Data1!$A:$G, 4, FALSE),0)</f>
        <v>491</v>
      </c>
      <c r="I4209">
        <f xml:space="preserve"> ROUND(E4209 * VLOOKUP(A4209, Data1!$A:$G, 5, FALSE),0)</f>
        <v>39</v>
      </c>
      <c r="J4209">
        <f xml:space="preserve"> ROUND(E4209 * VLOOKUP(A4209, Data1!$A:$G, 6, FALSE),0)</f>
        <v>0</v>
      </c>
    </row>
    <row r="4210" spans="1:10" x14ac:dyDescent="0.25">
      <c r="A4210">
        <v>2021</v>
      </c>
      <c r="B4210" t="str">
        <v>July</v>
      </c>
      <c r="C4210" t="str">
        <v>Highland</v>
      </c>
      <c r="D4210">
        <v>240</v>
      </c>
      <c r="E4210">
        <f>D4210 / VLOOKUP(A4210, Data1!$A:$G, 7, FALSE)</f>
        <v>5.0223914954170678E-3</v>
      </c>
      <c r="F4210">
        <f xml:space="preserve"> ROUND(E4210 * VLOOKUP(A4210, Data1!$A:$G, 2, FALSE),0)</f>
        <v>5</v>
      </c>
      <c r="G4210">
        <f xml:space="preserve"> ROUND(E4210 * VLOOKUP(A4210, Data1!$A:$G,3, FALSE),0)</f>
        <v>93</v>
      </c>
      <c r="H4210">
        <f xml:space="preserve"> ROUND(E4210 * VLOOKUP(A4210, Data1!$A:$G, 4, FALSE),0)</f>
        <v>132</v>
      </c>
      <c r="I4210">
        <f xml:space="preserve"> ROUND(E4210 * VLOOKUP(A4210, Data1!$A:$G, 5, FALSE),0)</f>
        <v>10</v>
      </c>
      <c r="J4210">
        <f xml:space="preserve"> ROUND(E4210 * VLOOKUP(A4210, Data1!$A:$G, 6, FALSE),0)</f>
        <v>0</v>
      </c>
    </row>
    <row r="4211" spans="1:10" x14ac:dyDescent="0.25">
      <c r="A4211">
        <v>2021</v>
      </c>
      <c r="B4211" t="str">
        <v>July</v>
      </c>
      <c r="C4211" t="str">
        <v>Lanarkshire</v>
      </c>
      <c r="D4211">
        <v>541</v>
      </c>
      <c r="E4211">
        <f>D4211 / VLOOKUP(A4211, Data1!$A:$G, 7, FALSE)</f>
        <v>1.1321307495919307E-2</v>
      </c>
      <c r="F4211">
        <f xml:space="preserve"> ROUND(E4211 * VLOOKUP(A4211, Data1!$A:$G, 2, FALSE),0)</f>
        <v>12</v>
      </c>
      <c r="G4211">
        <f xml:space="preserve"> ROUND(E4211 * VLOOKUP(A4211, Data1!$A:$G,3, FALSE),0)</f>
        <v>209</v>
      </c>
      <c r="H4211">
        <f xml:space="preserve"> ROUND(E4211 * VLOOKUP(A4211, Data1!$A:$G, 4, FALSE),0)</f>
        <v>297</v>
      </c>
      <c r="I4211">
        <f xml:space="preserve"> ROUND(E4211 * VLOOKUP(A4211, Data1!$A:$G, 5, FALSE),0)</f>
        <v>23</v>
      </c>
      <c r="J4211">
        <f xml:space="preserve"> ROUND(E4211 * VLOOKUP(A4211, Data1!$A:$G, 6, FALSE),0)</f>
        <v>0</v>
      </c>
    </row>
    <row r="4212" spans="1:10" x14ac:dyDescent="0.25">
      <c r="A4212">
        <v>2021</v>
      </c>
      <c r="B4212" t="str">
        <v>July</v>
      </c>
      <c r="C4212" t="str">
        <v>Lothian</v>
      </c>
      <c r="D4212">
        <v>694</v>
      </c>
      <c r="E4212">
        <f>D4212 / VLOOKUP(A4212, Data1!$A:$G, 7, FALSE)</f>
        <v>1.4523082074247688E-2</v>
      </c>
      <c r="F4212">
        <f xml:space="preserve"> ROUND(E4212 * VLOOKUP(A4212, Data1!$A:$G, 2, FALSE),0)</f>
        <v>15</v>
      </c>
      <c r="G4212">
        <f xml:space="preserve"> ROUND(E4212 * VLOOKUP(A4212, Data1!$A:$G,3, FALSE),0)</f>
        <v>268</v>
      </c>
      <c r="H4212">
        <f xml:space="preserve"> ROUND(E4212 * VLOOKUP(A4212, Data1!$A:$G, 4, FALSE),0)</f>
        <v>381</v>
      </c>
      <c r="I4212">
        <f xml:space="preserve"> ROUND(E4212 * VLOOKUP(A4212, Data1!$A:$G, 5, FALSE),0)</f>
        <v>30</v>
      </c>
      <c r="J4212">
        <f xml:space="preserve"> ROUND(E4212 * VLOOKUP(A4212, Data1!$A:$G, 6, FALSE),0)</f>
        <v>0</v>
      </c>
    </row>
    <row r="4213" spans="1:10" x14ac:dyDescent="0.25">
      <c r="A4213">
        <v>2021</v>
      </c>
      <c r="B4213" t="str">
        <v>July</v>
      </c>
      <c r="C4213" t="str">
        <v>Orkney</v>
      </c>
      <c r="D4213">
        <v>18</v>
      </c>
      <c r="E4213">
        <f>D4213 / VLOOKUP(A4213, Data1!$A:$G, 7, FALSE)</f>
        <v>3.7667936215628011E-4</v>
      </c>
      <c r="F4213">
        <f xml:space="preserve"> ROUND(E4213 * VLOOKUP(A4213, Data1!$A:$G, 2, FALSE),0)</f>
        <v>0</v>
      </c>
      <c r="G4213">
        <f xml:space="preserve"> ROUND(E4213 * VLOOKUP(A4213, Data1!$A:$G,3, FALSE),0)</f>
        <v>7</v>
      </c>
      <c r="H4213">
        <f xml:space="preserve"> ROUND(E4213 * VLOOKUP(A4213, Data1!$A:$G, 4, FALSE),0)</f>
        <v>10</v>
      </c>
      <c r="I4213">
        <f xml:space="preserve"> ROUND(E4213 * VLOOKUP(A4213, Data1!$A:$G, 5, FALSE),0)</f>
        <v>1</v>
      </c>
      <c r="J4213">
        <f xml:space="preserve"> ROUND(E4213 * VLOOKUP(A4213, Data1!$A:$G, 6, FALSE),0)</f>
        <v>0</v>
      </c>
    </row>
    <row r="4214" spans="1:10" x14ac:dyDescent="0.25">
      <c r="A4214">
        <v>2021</v>
      </c>
      <c r="B4214" t="str">
        <v>July</v>
      </c>
      <c r="C4214" t="str">
        <v>Scotland</v>
      </c>
      <c r="D4214">
        <v>4014</v>
      </c>
      <c r="E4214">
        <f>D4214 / VLOOKUP(A4214, Data1!$A:$G, 7, FALSE)</f>
        <v>8.3999497760850458E-2</v>
      </c>
      <c r="F4214">
        <f xml:space="preserve"> ROUND(E4214 * VLOOKUP(A4214, Data1!$A:$G, 2, FALSE),0)</f>
        <v>88</v>
      </c>
      <c r="G4214">
        <f xml:space="preserve"> ROUND(E4214 * VLOOKUP(A4214, Data1!$A:$G,3, FALSE),0)</f>
        <v>1549</v>
      </c>
      <c r="H4214">
        <f xml:space="preserve"> ROUND(E4214 * VLOOKUP(A4214, Data1!$A:$G, 4, FALSE),0)</f>
        <v>2204</v>
      </c>
      <c r="I4214">
        <f xml:space="preserve"> ROUND(E4214 * VLOOKUP(A4214, Data1!$A:$G, 5, FALSE),0)</f>
        <v>173</v>
      </c>
      <c r="J4214">
        <f xml:space="preserve"> ROUND(E4214 * VLOOKUP(A4214, Data1!$A:$G, 6, FALSE),0)</f>
        <v>0</v>
      </c>
    </row>
    <row r="4215" spans="1:10" x14ac:dyDescent="0.25">
      <c r="A4215">
        <v>2021</v>
      </c>
      <c r="B4215" t="str">
        <v>July</v>
      </c>
      <c r="C4215" t="str">
        <v>Shetland</v>
      </c>
      <c r="D4215">
        <v>15</v>
      </c>
      <c r="E4215">
        <f>D4215 / VLOOKUP(A4215, Data1!$A:$G, 7, FALSE)</f>
        <v>3.1389946846356674E-4</v>
      </c>
      <c r="F4215">
        <f xml:space="preserve"> ROUND(E4215 * VLOOKUP(A4215, Data1!$A:$G, 2, FALSE),0)</f>
        <v>0</v>
      </c>
      <c r="G4215">
        <f xml:space="preserve"> ROUND(E4215 * VLOOKUP(A4215, Data1!$A:$G,3, FALSE),0)</f>
        <v>6</v>
      </c>
      <c r="H4215">
        <f xml:space="preserve"> ROUND(E4215 * VLOOKUP(A4215, Data1!$A:$G, 4, FALSE),0)</f>
        <v>8</v>
      </c>
      <c r="I4215">
        <f xml:space="preserve"> ROUND(E4215 * VLOOKUP(A4215, Data1!$A:$G, 5, FALSE),0)</f>
        <v>1</v>
      </c>
      <c r="J4215">
        <f xml:space="preserve"> ROUND(E4215 * VLOOKUP(A4215, Data1!$A:$G, 6, FALSE),0)</f>
        <v>0</v>
      </c>
    </row>
    <row r="4216" spans="1:10" x14ac:dyDescent="0.25">
      <c r="A4216">
        <v>2021</v>
      </c>
      <c r="B4216" t="str">
        <v>July</v>
      </c>
      <c r="C4216" t="str">
        <v>Tayside</v>
      </c>
      <c r="D4216">
        <v>242</v>
      </c>
      <c r="E4216">
        <f>D4216 / VLOOKUP(A4216, Data1!$A:$G, 7, FALSE)</f>
        <v>5.0642447578788767E-3</v>
      </c>
      <c r="F4216">
        <f xml:space="preserve"> ROUND(E4216 * VLOOKUP(A4216, Data1!$A:$G, 2, FALSE),0)</f>
        <v>5</v>
      </c>
      <c r="G4216">
        <f xml:space="preserve"> ROUND(E4216 * VLOOKUP(A4216, Data1!$A:$G,3, FALSE),0)</f>
        <v>93</v>
      </c>
      <c r="H4216">
        <f xml:space="preserve"> ROUND(E4216 * VLOOKUP(A4216, Data1!$A:$G, 4, FALSE),0)</f>
        <v>133</v>
      </c>
      <c r="I4216">
        <f xml:space="preserve"> ROUND(E4216 * VLOOKUP(A4216, Data1!$A:$G, 5, FALSE),0)</f>
        <v>10</v>
      </c>
      <c r="J4216">
        <f xml:space="preserve"> ROUND(E4216 * VLOOKUP(A4216, Data1!$A:$G, 6, FALSE),0)</f>
        <v>0</v>
      </c>
    </row>
    <row r="4217" spans="1:10" x14ac:dyDescent="0.25">
      <c r="A4217">
        <v>2021</v>
      </c>
      <c r="B4217" t="str">
        <v>July</v>
      </c>
      <c r="C4217" t="str">
        <v>Western Isles</v>
      </c>
      <c r="D4217">
        <v>10</v>
      </c>
      <c r="E4217">
        <f>D4217 / VLOOKUP(A4217, Data1!$A:$G, 7, FALSE)</f>
        <v>2.0926631230904448E-4</v>
      </c>
      <c r="F4217">
        <f xml:space="preserve"> ROUND(E4217 * VLOOKUP(A4217, Data1!$A:$G, 2, FALSE),0)</f>
        <v>0</v>
      </c>
      <c r="G4217">
        <f xml:space="preserve"> ROUND(E4217 * VLOOKUP(A4217, Data1!$A:$G,3, FALSE),0)</f>
        <v>4</v>
      </c>
      <c r="H4217">
        <f xml:space="preserve"> ROUND(E4217 * VLOOKUP(A4217, Data1!$A:$G, 4, FALSE),0)</f>
        <v>5</v>
      </c>
      <c r="I4217">
        <f xml:space="preserve"> ROUND(E4217 * VLOOKUP(A4217, Data1!$A:$G, 5, FALSE),0)</f>
        <v>0</v>
      </c>
      <c r="J4217">
        <f xml:space="preserve"> ROUND(E4217 * VLOOKUP(A4217, Data1!$A:$G, 6, FALSE),0)</f>
        <v>0</v>
      </c>
    </row>
    <row r="4218" spans="1:10" x14ac:dyDescent="0.25">
      <c r="A4218">
        <v>2021</v>
      </c>
      <c r="B4218" t="str">
        <v>June</v>
      </c>
      <c r="C4218" t="str">
        <v>Ayrshire and Arran</v>
      </c>
      <c r="D4218">
        <v>266</v>
      </c>
      <c r="E4218">
        <f>D4218 / VLOOKUP(A4218, Data1!$A:$G, 7, FALSE)</f>
        <v>5.5664839074205837E-3</v>
      </c>
      <c r="F4218">
        <f xml:space="preserve"> ROUND(E4218 * VLOOKUP(A4218, Data1!$A:$G, 2, FALSE),0)</f>
        <v>6</v>
      </c>
      <c r="G4218">
        <f xml:space="preserve"> ROUND(E4218 * VLOOKUP(A4218, Data1!$A:$G,3, FALSE),0)</f>
        <v>103</v>
      </c>
      <c r="H4218">
        <f xml:space="preserve"> ROUND(E4218 * VLOOKUP(A4218, Data1!$A:$G, 4, FALSE),0)</f>
        <v>146</v>
      </c>
      <c r="I4218">
        <f xml:space="preserve"> ROUND(E4218 * VLOOKUP(A4218, Data1!$A:$G, 5, FALSE),0)</f>
        <v>11</v>
      </c>
      <c r="J4218">
        <f xml:space="preserve"> ROUND(E4218 * VLOOKUP(A4218, Data1!$A:$G, 6, FALSE),0)</f>
        <v>0</v>
      </c>
    </row>
    <row r="4219" spans="1:10" x14ac:dyDescent="0.25">
      <c r="A4219">
        <v>2021</v>
      </c>
      <c r="B4219" t="str">
        <v>June</v>
      </c>
      <c r="C4219" t="str">
        <v>Borders</v>
      </c>
      <c r="D4219">
        <v>85</v>
      </c>
      <c r="E4219">
        <f>D4219 / VLOOKUP(A4219, Data1!$A:$G, 7, FALSE)</f>
        <v>1.7787636546268781E-3</v>
      </c>
      <c r="F4219">
        <f xml:space="preserve"> ROUND(E4219 * VLOOKUP(A4219, Data1!$A:$G, 2, FALSE),0)</f>
        <v>2</v>
      </c>
      <c r="G4219">
        <f xml:space="preserve"> ROUND(E4219 * VLOOKUP(A4219, Data1!$A:$G,3, FALSE),0)</f>
        <v>33</v>
      </c>
      <c r="H4219">
        <f xml:space="preserve"> ROUND(E4219 * VLOOKUP(A4219, Data1!$A:$G, 4, FALSE),0)</f>
        <v>47</v>
      </c>
      <c r="I4219">
        <f xml:space="preserve"> ROUND(E4219 * VLOOKUP(A4219, Data1!$A:$G, 5, FALSE),0)</f>
        <v>4</v>
      </c>
      <c r="J4219">
        <f xml:space="preserve"> ROUND(E4219 * VLOOKUP(A4219, Data1!$A:$G, 6, FALSE),0)</f>
        <v>0</v>
      </c>
    </row>
    <row r="4220" spans="1:10" x14ac:dyDescent="0.25">
      <c r="A4220">
        <v>2021</v>
      </c>
      <c r="B4220" t="str">
        <v>June</v>
      </c>
      <c r="C4220" t="str">
        <v>Dumfries and Galloway</v>
      </c>
      <c r="D4220">
        <v>103</v>
      </c>
      <c r="E4220">
        <f>D4220 / VLOOKUP(A4220, Data1!$A:$G, 7, FALSE)</f>
        <v>2.1554430167831581E-3</v>
      </c>
      <c r="F4220">
        <f xml:space="preserve"> ROUND(E4220 * VLOOKUP(A4220, Data1!$A:$G, 2, FALSE),0)</f>
        <v>2</v>
      </c>
      <c r="G4220">
        <f xml:space="preserve"> ROUND(E4220 * VLOOKUP(A4220, Data1!$A:$G,3, FALSE),0)</f>
        <v>40</v>
      </c>
      <c r="H4220">
        <f xml:space="preserve"> ROUND(E4220 * VLOOKUP(A4220, Data1!$A:$G, 4, FALSE),0)</f>
        <v>57</v>
      </c>
      <c r="I4220">
        <f xml:space="preserve"> ROUND(E4220 * VLOOKUP(A4220, Data1!$A:$G, 5, FALSE),0)</f>
        <v>4</v>
      </c>
      <c r="J4220">
        <f xml:space="preserve"> ROUND(E4220 * VLOOKUP(A4220, Data1!$A:$G, 6, FALSE),0)</f>
        <v>0</v>
      </c>
    </row>
    <row r="4221" spans="1:10" x14ac:dyDescent="0.25">
      <c r="A4221">
        <v>2021</v>
      </c>
      <c r="B4221" t="str">
        <v>June</v>
      </c>
      <c r="C4221" t="str">
        <v>Fife</v>
      </c>
      <c r="D4221">
        <v>274</v>
      </c>
      <c r="E4221">
        <f>D4221 / VLOOKUP(A4221, Data1!$A:$G, 7, FALSE)</f>
        <v>5.7338969572678193E-3</v>
      </c>
      <c r="F4221">
        <f xml:space="preserve"> ROUND(E4221 * VLOOKUP(A4221, Data1!$A:$G, 2, FALSE),0)</f>
        <v>6</v>
      </c>
      <c r="G4221">
        <f xml:space="preserve"> ROUND(E4221 * VLOOKUP(A4221, Data1!$A:$G,3, FALSE),0)</f>
        <v>106</v>
      </c>
      <c r="H4221">
        <f xml:space="preserve"> ROUND(E4221 * VLOOKUP(A4221, Data1!$A:$G, 4, FALSE),0)</f>
        <v>150</v>
      </c>
      <c r="I4221">
        <f xml:space="preserve"> ROUND(E4221 * VLOOKUP(A4221, Data1!$A:$G, 5, FALSE),0)</f>
        <v>12</v>
      </c>
      <c r="J4221">
        <f xml:space="preserve"> ROUND(E4221 * VLOOKUP(A4221, Data1!$A:$G, 6, FALSE),0)</f>
        <v>0</v>
      </c>
    </row>
    <row r="4222" spans="1:10" x14ac:dyDescent="0.25">
      <c r="A4222">
        <v>2021</v>
      </c>
      <c r="B4222" t="str">
        <v>June</v>
      </c>
      <c r="C4222" t="str">
        <v>Forth Valley</v>
      </c>
      <c r="D4222">
        <v>211</v>
      </c>
      <c r="E4222">
        <f>D4222 / VLOOKUP(A4222, Data1!$A:$G, 7, FALSE)</f>
        <v>4.4155191897208386E-3</v>
      </c>
      <c r="F4222">
        <f xml:space="preserve"> ROUND(E4222 * VLOOKUP(A4222, Data1!$A:$G, 2, FALSE),0)</f>
        <v>5</v>
      </c>
      <c r="G4222">
        <f xml:space="preserve"> ROUND(E4222 * VLOOKUP(A4222, Data1!$A:$G,3, FALSE),0)</f>
        <v>81</v>
      </c>
      <c r="H4222">
        <f xml:space="preserve"> ROUND(E4222 * VLOOKUP(A4222, Data1!$A:$G, 4, FALSE),0)</f>
        <v>116</v>
      </c>
      <c r="I4222">
        <f xml:space="preserve"> ROUND(E4222 * VLOOKUP(A4222, Data1!$A:$G, 5, FALSE),0)</f>
        <v>9</v>
      </c>
      <c r="J4222">
        <f xml:space="preserve"> ROUND(E4222 * VLOOKUP(A4222, Data1!$A:$G, 6, FALSE),0)</f>
        <v>0</v>
      </c>
    </row>
    <row r="4223" spans="1:10" x14ac:dyDescent="0.25">
      <c r="A4223">
        <v>2021</v>
      </c>
      <c r="B4223" t="str">
        <v>June</v>
      </c>
      <c r="C4223" t="str">
        <v>Grampian</v>
      </c>
      <c r="D4223">
        <v>403</v>
      </c>
      <c r="E4223">
        <f>D4223 / VLOOKUP(A4223, Data1!$A:$G, 7, FALSE)</f>
        <v>8.4334323860544933E-3</v>
      </c>
      <c r="F4223">
        <f xml:space="preserve"> ROUND(E4223 * VLOOKUP(A4223, Data1!$A:$G, 2, FALSE),0)</f>
        <v>9</v>
      </c>
      <c r="G4223">
        <f xml:space="preserve"> ROUND(E4223 * VLOOKUP(A4223, Data1!$A:$G,3, FALSE),0)</f>
        <v>156</v>
      </c>
      <c r="H4223">
        <f xml:space="preserve"> ROUND(E4223 * VLOOKUP(A4223, Data1!$A:$G, 4, FALSE),0)</f>
        <v>221</v>
      </c>
      <c r="I4223">
        <f xml:space="preserve"> ROUND(E4223 * VLOOKUP(A4223, Data1!$A:$G, 5, FALSE),0)</f>
        <v>17</v>
      </c>
      <c r="J4223">
        <f xml:space="preserve"> ROUND(E4223 * VLOOKUP(A4223, Data1!$A:$G, 6, FALSE),0)</f>
        <v>0</v>
      </c>
    </row>
    <row r="4224" spans="1:10" x14ac:dyDescent="0.25">
      <c r="A4224">
        <v>2021</v>
      </c>
      <c r="B4224" t="str">
        <v>June</v>
      </c>
      <c r="C4224" t="str">
        <v>Greater Glasgow and Clyde</v>
      </c>
      <c r="D4224">
        <v>869</v>
      </c>
      <c r="E4224">
        <f>D4224 / VLOOKUP(A4224, Data1!$A:$G, 7, FALSE)</f>
        <v>1.8185242539655967E-2</v>
      </c>
      <c r="F4224">
        <f xml:space="preserve"> ROUND(E4224 * VLOOKUP(A4224, Data1!$A:$G, 2, FALSE),0)</f>
        <v>19</v>
      </c>
      <c r="G4224">
        <f xml:space="preserve"> ROUND(E4224 * VLOOKUP(A4224, Data1!$A:$G,3, FALSE),0)</f>
        <v>335</v>
      </c>
      <c r="H4224">
        <f xml:space="preserve"> ROUND(E4224 * VLOOKUP(A4224, Data1!$A:$G, 4, FALSE),0)</f>
        <v>477</v>
      </c>
      <c r="I4224">
        <f xml:space="preserve"> ROUND(E4224 * VLOOKUP(A4224, Data1!$A:$G, 5, FALSE),0)</f>
        <v>38</v>
      </c>
      <c r="J4224">
        <f xml:space="preserve"> ROUND(E4224 * VLOOKUP(A4224, Data1!$A:$G, 6, FALSE),0)</f>
        <v>0</v>
      </c>
    </row>
    <row r="4225" spans="1:10" x14ac:dyDescent="0.25">
      <c r="A4225">
        <v>2021</v>
      </c>
      <c r="B4225" t="str">
        <v>June</v>
      </c>
      <c r="C4225" t="str">
        <v>Highland</v>
      </c>
      <c r="D4225">
        <v>192</v>
      </c>
      <c r="E4225">
        <f>D4225 / VLOOKUP(A4225, Data1!$A:$G, 7, FALSE)</f>
        <v>4.0179131963336539E-3</v>
      </c>
      <c r="F4225">
        <f xml:space="preserve"> ROUND(E4225 * VLOOKUP(A4225, Data1!$A:$G, 2, FALSE),0)</f>
        <v>4</v>
      </c>
      <c r="G4225">
        <f xml:space="preserve"> ROUND(E4225 * VLOOKUP(A4225, Data1!$A:$G,3, FALSE),0)</f>
        <v>74</v>
      </c>
      <c r="H4225">
        <f xml:space="preserve"> ROUND(E4225 * VLOOKUP(A4225, Data1!$A:$G, 4, FALSE),0)</f>
        <v>105</v>
      </c>
      <c r="I4225">
        <f xml:space="preserve"> ROUND(E4225 * VLOOKUP(A4225, Data1!$A:$G, 5, FALSE),0)</f>
        <v>8</v>
      </c>
      <c r="J4225">
        <f xml:space="preserve"> ROUND(E4225 * VLOOKUP(A4225, Data1!$A:$G, 6, FALSE),0)</f>
        <v>0</v>
      </c>
    </row>
    <row r="4226" spans="1:10" x14ac:dyDescent="0.25">
      <c r="A4226">
        <v>2021</v>
      </c>
      <c r="B4226" t="str">
        <v>June</v>
      </c>
      <c r="C4226" t="str">
        <v>Lanarkshire</v>
      </c>
      <c r="D4226">
        <v>522</v>
      </c>
      <c r="E4226">
        <f>D4226 / VLOOKUP(A4226, Data1!$A:$G, 7, FALSE)</f>
        <v>1.0923701502532123E-2</v>
      </c>
      <c r="F4226">
        <f xml:space="preserve"> ROUND(E4226 * VLOOKUP(A4226, Data1!$A:$G, 2, FALSE),0)</f>
        <v>11</v>
      </c>
      <c r="G4226">
        <f xml:space="preserve"> ROUND(E4226 * VLOOKUP(A4226, Data1!$A:$G,3, FALSE),0)</f>
        <v>201</v>
      </c>
      <c r="H4226">
        <f xml:space="preserve"> ROUND(E4226 * VLOOKUP(A4226, Data1!$A:$G, 4, FALSE),0)</f>
        <v>287</v>
      </c>
      <c r="I4226">
        <f xml:space="preserve"> ROUND(E4226 * VLOOKUP(A4226, Data1!$A:$G, 5, FALSE),0)</f>
        <v>23</v>
      </c>
      <c r="J4226">
        <f xml:space="preserve"> ROUND(E4226 * VLOOKUP(A4226, Data1!$A:$G, 6, FALSE),0)</f>
        <v>0</v>
      </c>
    </row>
    <row r="4227" spans="1:10" x14ac:dyDescent="0.25">
      <c r="A4227">
        <v>2021</v>
      </c>
      <c r="B4227" t="str">
        <v>June</v>
      </c>
      <c r="C4227" t="str">
        <v>Lothian</v>
      </c>
      <c r="D4227">
        <v>747</v>
      </c>
      <c r="E4227">
        <f>D4227 / VLOOKUP(A4227, Data1!$A:$G, 7, FALSE)</f>
        <v>1.5632193529485625E-2</v>
      </c>
      <c r="F4227">
        <f xml:space="preserve"> ROUND(E4227 * VLOOKUP(A4227, Data1!$A:$G, 2, FALSE),0)</f>
        <v>16</v>
      </c>
      <c r="G4227">
        <f xml:space="preserve"> ROUND(E4227 * VLOOKUP(A4227, Data1!$A:$G,3, FALSE),0)</f>
        <v>288</v>
      </c>
      <c r="H4227">
        <f xml:space="preserve"> ROUND(E4227 * VLOOKUP(A4227, Data1!$A:$G, 4, FALSE),0)</f>
        <v>410</v>
      </c>
      <c r="I4227">
        <f xml:space="preserve"> ROUND(E4227 * VLOOKUP(A4227, Data1!$A:$G, 5, FALSE),0)</f>
        <v>32</v>
      </c>
      <c r="J4227">
        <f xml:space="preserve"> ROUND(E4227 * VLOOKUP(A4227, Data1!$A:$G, 6, FALSE),0)</f>
        <v>0</v>
      </c>
    </row>
    <row r="4228" spans="1:10" x14ac:dyDescent="0.25">
      <c r="A4228">
        <v>2021</v>
      </c>
      <c r="B4228" t="str">
        <v>June</v>
      </c>
      <c r="C4228" t="str">
        <v>Orkney</v>
      </c>
      <c r="D4228">
        <v>17</v>
      </c>
      <c r="E4228">
        <f>D4228 / VLOOKUP(A4228, Data1!$A:$G, 7, FALSE)</f>
        <v>3.5575273092537565E-4</v>
      </c>
      <c r="F4228">
        <f xml:space="preserve"> ROUND(E4228 * VLOOKUP(A4228, Data1!$A:$G, 2, FALSE),0)</f>
        <v>0</v>
      </c>
      <c r="G4228">
        <f xml:space="preserve"> ROUND(E4228 * VLOOKUP(A4228, Data1!$A:$G,3, FALSE),0)</f>
        <v>7</v>
      </c>
      <c r="H4228">
        <f xml:space="preserve"> ROUND(E4228 * VLOOKUP(A4228, Data1!$A:$G, 4, FALSE),0)</f>
        <v>9</v>
      </c>
      <c r="I4228">
        <f xml:space="preserve"> ROUND(E4228 * VLOOKUP(A4228, Data1!$A:$G, 5, FALSE),0)</f>
        <v>1</v>
      </c>
      <c r="J4228">
        <f xml:space="preserve"> ROUND(E4228 * VLOOKUP(A4228, Data1!$A:$G, 6, FALSE),0)</f>
        <v>0</v>
      </c>
    </row>
    <row r="4229" spans="1:10" x14ac:dyDescent="0.25">
      <c r="A4229">
        <v>2021</v>
      </c>
      <c r="B4229" t="str">
        <v>June</v>
      </c>
      <c r="C4229" t="str">
        <v>Scotland</v>
      </c>
      <c r="D4229">
        <v>4003</v>
      </c>
      <c r="E4229">
        <f>D4229 / VLOOKUP(A4229, Data1!$A:$G, 7, FALSE)</f>
        <v>8.3769304817310514E-2</v>
      </c>
      <c r="F4229">
        <f xml:space="preserve"> ROUND(E4229 * VLOOKUP(A4229, Data1!$A:$G, 2, FALSE),0)</f>
        <v>87</v>
      </c>
      <c r="G4229">
        <f xml:space="preserve"> ROUND(E4229 * VLOOKUP(A4229, Data1!$A:$G,3, FALSE),0)</f>
        <v>1545</v>
      </c>
      <c r="H4229">
        <f xml:space="preserve"> ROUND(E4229 * VLOOKUP(A4229, Data1!$A:$G, 4, FALSE),0)</f>
        <v>2198</v>
      </c>
      <c r="I4229">
        <f xml:space="preserve"> ROUND(E4229 * VLOOKUP(A4229, Data1!$A:$G, 5, FALSE),0)</f>
        <v>173</v>
      </c>
      <c r="J4229">
        <f xml:space="preserve"> ROUND(E4229 * VLOOKUP(A4229, Data1!$A:$G, 6, FALSE),0)</f>
        <v>0</v>
      </c>
    </row>
    <row r="4230" spans="1:10" x14ac:dyDescent="0.25">
      <c r="A4230">
        <v>2021</v>
      </c>
      <c r="B4230" t="str">
        <v>June</v>
      </c>
      <c r="C4230" t="str">
        <v>Shetland</v>
      </c>
      <c r="D4230">
        <v>15</v>
      </c>
      <c r="E4230">
        <f>D4230 / VLOOKUP(A4230, Data1!$A:$G, 7, FALSE)</f>
        <v>3.1389946846356674E-4</v>
      </c>
      <c r="F4230">
        <f xml:space="preserve"> ROUND(E4230 * VLOOKUP(A4230, Data1!$A:$G, 2, FALSE),0)</f>
        <v>0</v>
      </c>
      <c r="G4230">
        <f xml:space="preserve"> ROUND(E4230 * VLOOKUP(A4230, Data1!$A:$G,3, FALSE),0)</f>
        <v>6</v>
      </c>
      <c r="H4230">
        <f xml:space="preserve"> ROUND(E4230 * VLOOKUP(A4230, Data1!$A:$G, 4, FALSE),0)</f>
        <v>8</v>
      </c>
      <c r="I4230">
        <f xml:space="preserve"> ROUND(E4230 * VLOOKUP(A4230, Data1!$A:$G, 5, FALSE),0)</f>
        <v>1</v>
      </c>
      <c r="J4230">
        <f xml:space="preserve"> ROUND(E4230 * VLOOKUP(A4230, Data1!$A:$G, 6, FALSE),0)</f>
        <v>0</v>
      </c>
    </row>
    <row r="4231" spans="1:10" x14ac:dyDescent="0.25">
      <c r="A4231">
        <v>2021</v>
      </c>
      <c r="B4231" t="str">
        <v>June</v>
      </c>
      <c r="C4231" t="str">
        <v>Tayside</v>
      </c>
      <c r="D4231">
        <v>278</v>
      </c>
      <c r="E4231">
        <f>D4231 / VLOOKUP(A4231, Data1!$A:$G, 7, FALSE)</f>
        <v>5.8176034821914371E-3</v>
      </c>
      <c r="F4231">
        <f xml:space="preserve"> ROUND(E4231 * VLOOKUP(A4231, Data1!$A:$G, 2, FALSE),0)</f>
        <v>6</v>
      </c>
      <c r="G4231">
        <f xml:space="preserve"> ROUND(E4231 * VLOOKUP(A4231, Data1!$A:$G,3, FALSE),0)</f>
        <v>107</v>
      </c>
      <c r="H4231">
        <f xml:space="preserve"> ROUND(E4231 * VLOOKUP(A4231, Data1!$A:$G, 4, FALSE),0)</f>
        <v>153</v>
      </c>
      <c r="I4231">
        <f xml:space="preserve"> ROUND(E4231 * VLOOKUP(A4231, Data1!$A:$G, 5, FALSE),0)</f>
        <v>12</v>
      </c>
      <c r="J4231">
        <f xml:space="preserve"> ROUND(E4231 * VLOOKUP(A4231, Data1!$A:$G, 6, FALSE),0)</f>
        <v>0</v>
      </c>
    </row>
    <row r="4232" spans="1:10" x14ac:dyDescent="0.25">
      <c r="A4232">
        <v>2021</v>
      </c>
      <c r="B4232" t="str">
        <v>June</v>
      </c>
      <c r="C4232" t="str">
        <v>Western Isles</v>
      </c>
      <c r="D4232">
        <v>21</v>
      </c>
      <c r="E4232">
        <f>D4232 / VLOOKUP(A4232, Data1!$A:$G, 7, FALSE)</f>
        <v>4.3945925584899342E-4</v>
      </c>
      <c r="F4232">
        <f xml:space="preserve"> ROUND(E4232 * VLOOKUP(A4232, Data1!$A:$G, 2, FALSE),0)</f>
        <v>0</v>
      </c>
      <c r="G4232">
        <f xml:space="preserve"> ROUND(E4232 * VLOOKUP(A4232, Data1!$A:$G,3, FALSE),0)</f>
        <v>8</v>
      </c>
      <c r="H4232">
        <f xml:space="preserve"> ROUND(E4232 * VLOOKUP(A4232, Data1!$A:$G, 4, FALSE),0)</f>
        <v>12</v>
      </c>
      <c r="I4232">
        <f xml:space="preserve"> ROUND(E4232 * VLOOKUP(A4232, Data1!$A:$G, 5, FALSE),0)</f>
        <v>1</v>
      </c>
      <c r="J4232">
        <f xml:space="preserve"> ROUND(E4232 * VLOOKUP(A4232, Data1!$A:$G, 6, FALSE),0)</f>
        <v>0</v>
      </c>
    </row>
    <row r="4233" spans="1:10" x14ac:dyDescent="0.25">
      <c r="A4233">
        <v>2021</v>
      </c>
      <c r="B4233" t="str">
        <v>May</v>
      </c>
      <c r="C4233" t="str">
        <v>Ayrshire and Arran</v>
      </c>
      <c r="D4233">
        <v>212</v>
      </c>
      <c r="E4233">
        <f>D4233 / VLOOKUP(A4233, Data1!$A:$G, 7, FALSE)</f>
        <v>4.436445820951743E-3</v>
      </c>
      <c r="F4233">
        <f xml:space="preserve"> ROUND(E4233 * VLOOKUP(A4233, Data1!$A:$G, 2, FALSE),0)</f>
        <v>5</v>
      </c>
      <c r="G4233">
        <f xml:space="preserve"> ROUND(E4233 * VLOOKUP(A4233, Data1!$A:$G,3, FALSE),0)</f>
        <v>82</v>
      </c>
      <c r="H4233">
        <f xml:space="preserve"> ROUND(E4233 * VLOOKUP(A4233, Data1!$A:$G, 4, FALSE),0)</f>
        <v>116</v>
      </c>
      <c r="I4233">
        <f xml:space="preserve"> ROUND(E4233 * VLOOKUP(A4233, Data1!$A:$G, 5, FALSE),0)</f>
        <v>9</v>
      </c>
      <c r="J4233">
        <f xml:space="preserve"> ROUND(E4233 * VLOOKUP(A4233, Data1!$A:$G, 6, FALSE),0)</f>
        <v>0</v>
      </c>
    </row>
    <row r="4234" spans="1:10" x14ac:dyDescent="0.25">
      <c r="A4234">
        <v>2021</v>
      </c>
      <c r="B4234" t="str">
        <v>May</v>
      </c>
      <c r="C4234" t="str">
        <v>Borders</v>
      </c>
      <c r="D4234">
        <v>67</v>
      </c>
      <c r="E4234">
        <f>D4234 / VLOOKUP(A4234, Data1!$A:$G, 7, FALSE)</f>
        <v>1.4020842924705981E-3</v>
      </c>
      <c r="F4234">
        <f xml:space="preserve"> ROUND(E4234 * VLOOKUP(A4234, Data1!$A:$G, 2, FALSE),0)</f>
        <v>1</v>
      </c>
      <c r="G4234">
        <f xml:space="preserve"> ROUND(E4234 * VLOOKUP(A4234, Data1!$A:$G,3, FALSE),0)</f>
        <v>26</v>
      </c>
      <c r="H4234">
        <f xml:space="preserve"> ROUND(E4234 * VLOOKUP(A4234, Data1!$A:$G, 4, FALSE),0)</f>
        <v>37</v>
      </c>
      <c r="I4234">
        <f xml:space="preserve"> ROUND(E4234 * VLOOKUP(A4234, Data1!$A:$G, 5, FALSE),0)</f>
        <v>3</v>
      </c>
      <c r="J4234">
        <f xml:space="preserve"> ROUND(E4234 * VLOOKUP(A4234, Data1!$A:$G, 6, FALSE),0)</f>
        <v>0</v>
      </c>
    </row>
    <row r="4235" spans="1:10" x14ac:dyDescent="0.25">
      <c r="A4235">
        <v>2021</v>
      </c>
      <c r="B4235" t="str">
        <v>May</v>
      </c>
      <c r="C4235" t="str">
        <v>Dumfries and Galloway</v>
      </c>
      <c r="D4235">
        <v>73</v>
      </c>
      <c r="E4235">
        <f>D4235 / VLOOKUP(A4235, Data1!$A:$G, 7, FALSE)</f>
        <v>1.5276440798560249E-3</v>
      </c>
      <c r="F4235">
        <f xml:space="preserve"> ROUND(E4235 * VLOOKUP(A4235, Data1!$A:$G, 2, FALSE),0)</f>
        <v>2</v>
      </c>
      <c r="G4235">
        <f xml:space="preserve"> ROUND(E4235 * VLOOKUP(A4235, Data1!$A:$G,3, FALSE),0)</f>
        <v>28</v>
      </c>
      <c r="H4235">
        <f xml:space="preserve"> ROUND(E4235 * VLOOKUP(A4235, Data1!$A:$G, 4, FALSE),0)</f>
        <v>40</v>
      </c>
      <c r="I4235">
        <f xml:space="preserve"> ROUND(E4235 * VLOOKUP(A4235, Data1!$A:$G, 5, FALSE),0)</f>
        <v>3</v>
      </c>
      <c r="J4235">
        <f xml:space="preserve"> ROUND(E4235 * VLOOKUP(A4235, Data1!$A:$G, 6, FALSE),0)</f>
        <v>0</v>
      </c>
    </row>
    <row r="4236" spans="1:10" x14ac:dyDescent="0.25">
      <c r="A4236">
        <v>2021</v>
      </c>
      <c r="B4236" t="str">
        <v>May</v>
      </c>
      <c r="C4236" t="str">
        <v>Fife</v>
      </c>
      <c r="D4236">
        <v>228</v>
      </c>
      <c r="E4236">
        <f>D4236 / VLOOKUP(A4236, Data1!$A:$G, 7, FALSE)</f>
        <v>4.7712719206462143E-3</v>
      </c>
      <c r="F4236">
        <f xml:space="preserve"> ROUND(E4236 * VLOOKUP(A4236, Data1!$A:$G, 2, FALSE),0)</f>
        <v>5</v>
      </c>
      <c r="G4236">
        <f xml:space="preserve"> ROUND(E4236 * VLOOKUP(A4236, Data1!$A:$G,3, FALSE),0)</f>
        <v>88</v>
      </c>
      <c r="H4236">
        <f xml:space="preserve"> ROUND(E4236 * VLOOKUP(A4236, Data1!$A:$G, 4, FALSE),0)</f>
        <v>125</v>
      </c>
      <c r="I4236">
        <f xml:space="preserve"> ROUND(E4236 * VLOOKUP(A4236, Data1!$A:$G, 5, FALSE),0)</f>
        <v>10</v>
      </c>
      <c r="J4236">
        <f xml:space="preserve"> ROUND(E4236 * VLOOKUP(A4236, Data1!$A:$G, 6, FALSE),0)</f>
        <v>0</v>
      </c>
    </row>
    <row r="4237" spans="1:10" x14ac:dyDescent="0.25">
      <c r="A4237">
        <v>2021</v>
      </c>
      <c r="B4237" t="str">
        <v>May</v>
      </c>
      <c r="C4237" t="str">
        <v>Forth Valley</v>
      </c>
      <c r="D4237">
        <v>187</v>
      </c>
      <c r="E4237">
        <f>D4237 / VLOOKUP(A4237, Data1!$A:$G, 7, FALSE)</f>
        <v>3.9132800401791316E-3</v>
      </c>
      <c r="F4237">
        <f xml:space="preserve"> ROUND(E4237 * VLOOKUP(A4237, Data1!$A:$G, 2, FALSE),0)</f>
        <v>4</v>
      </c>
      <c r="G4237">
        <f xml:space="preserve"> ROUND(E4237 * VLOOKUP(A4237, Data1!$A:$G,3, FALSE),0)</f>
        <v>72</v>
      </c>
      <c r="H4237">
        <f xml:space="preserve"> ROUND(E4237 * VLOOKUP(A4237, Data1!$A:$G, 4, FALSE),0)</f>
        <v>103</v>
      </c>
      <c r="I4237">
        <f xml:space="preserve"> ROUND(E4237 * VLOOKUP(A4237, Data1!$A:$G, 5, FALSE),0)</f>
        <v>8</v>
      </c>
      <c r="J4237">
        <f xml:space="preserve"> ROUND(E4237 * VLOOKUP(A4237, Data1!$A:$G, 6, FALSE),0)</f>
        <v>0</v>
      </c>
    </row>
    <row r="4238" spans="1:10" x14ac:dyDescent="0.25">
      <c r="A4238">
        <v>2021</v>
      </c>
      <c r="B4238" t="str">
        <v>May</v>
      </c>
      <c r="C4238" t="str">
        <v>Grampian</v>
      </c>
      <c r="D4238">
        <v>414</v>
      </c>
      <c r="E4238">
        <f>D4238 / VLOOKUP(A4238, Data1!$A:$G, 7, FALSE)</f>
        <v>8.6636253295944415E-3</v>
      </c>
      <c r="F4238">
        <f xml:space="preserve"> ROUND(E4238 * VLOOKUP(A4238, Data1!$A:$G, 2, FALSE),0)</f>
        <v>9</v>
      </c>
      <c r="G4238">
        <f xml:space="preserve"> ROUND(E4238 * VLOOKUP(A4238, Data1!$A:$G,3, FALSE),0)</f>
        <v>160</v>
      </c>
      <c r="H4238">
        <f xml:space="preserve"> ROUND(E4238 * VLOOKUP(A4238, Data1!$A:$G, 4, FALSE),0)</f>
        <v>227</v>
      </c>
      <c r="I4238">
        <f xml:space="preserve"> ROUND(E4238 * VLOOKUP(A4238, Data1!$A:$G, 5, FALSE),0)</f>
        <v>18</v>
      </c>
      <c r="J4238">
        <f xml:space="preserve"> ROUND(E4238 * VLOOKUP(A4238, Data1!$A:$G, 6, FALSE),0)</f>
        <v>0</v>
      </c>
    </row>
    <row r="4239" spans="1:10" x14ac:dyDescent="0.25">
      <c r="A4239">
        <v>2021</v>
      </c>
      <c r="B4239" t="str">
        <v>May</v>
      </c>
      <c r="C4239" t="str">
        <v>Greater Glasgow and Clyde</v>
      </c>
      <c r="D4239">
        <v>776</v>
      </c>
      <c r="E4239">
        <f>D4239 / VLOOKUP(A4239, Data1!$A:$G, 7, FALSE)</f>
        <v>1.6239065835181851E-2</v>
      </c>
      <c r="F4239">
        <f xml:space="preserve"> ROUND(E4239 * VLOOKUP(A4239, Data1!$A:$G, 2, FALSE),0)</f>
        <v>17</v>
      </c>
      <c r="G4239">
        <f xml:space="preserve"> ROUND(E4239 * VLOOKUP(A4239, Data1!$A:$G,3, FALSE),0)</f>
        <v>299</v>
      </c>
      <c r="H4239">
        <f xml:space="preserve"> ROUND(E4239 * VLOOKUP(A4239, Data1!$A:$G, 4, FALSE),0)</f>
        <v>426</v>
      </c>
      <c r="I4239">
        <f xml:space="preserve"> ROUND(E4239 * VLOOKUP(A4239, Data1!$A:$G, 5, FALSE),0)</f>
        <v>34</v>
      </c>
      <c r="J4239">
        <f xml:space="preserve"> ROUND(E4239 * VLOOKUP(A4239, Data1!$A:$G, 6, FALSE),0)</f>
        <v>0</v>
      </c>
    </row>
    <row r="4240" spans="1:10" x14ac:dyDescent="0.25">
      <c r="A4240">
        <v>2021</v>
      </c>
      <c r="B4240" t="str">
        <v>May</v>
      </c>
      <c r="C4240" t="str">
        <v>Highland</v>
      </c>
      <c r="D4240">
        <v>180</v>
      </c>
      <c r="E4240">
        <f>D4240 / VLOOKUP(A4240, Data1!$A:$G, 7, FALSE)</f>
        <v>3.7667936215628008E-3</v>
      </c>
      <c r="F4240">
        <f xml:space="preserve"> ROUND(E4240 * VLOOKUP(A4240, Data1!$A:$G, 2, FALSE),0)</f>
        <v>4</v>
      </c>
      <c r="G4240">
        <f xml:space="preserve"> ROUND(E4240 * VLOOKUP(A4240, Data1!$A:$G,3, FALSE),0)</f>
        <v>69</v>
      </c>
      <c r="H4240">
        <f xml:space="preserve"> ROUND(E4240 * VLOOKUP(A4240, Data1!$A:$G, 4, FALSE),0)</f>
        <v>99</v>
      </c>
      <c r="I4240">
        <f xml:space="preserve"> ROUND(E4240 * VLOOKUP(A4240, Data1!$A:$G, 5, FALSE),0)</f>
        <v>8</v>
      </c>
      <c r="J4240">
        <f xml:space="preserve"> ROUND(E4240 * VLOOKUP(A4240, Data1!$A:$G, 6, FALSE),0)</f>
        <v>0</v>
      </c>
    </row>
    <row r="4241" spans="1:10" x14ac:dyDescent="0.25">
      <c r="A4241">
        <v>2021</v>
      </c>
      <c r="B4241" t="str">
        <v>May</v>
      </c>
      <c r="C4241" t="str">
        <v>Lanarkshire</v>
      </c>
      <c r="D4241">
        <v>505</v>
      </c>
      <c r="E4241">
        <f>D4241 / VLOOKUP(A4241, Data1!$A:$G, 7, FALSE)</f>
        <v>1.0567948771606746E-2</v>
      </c>
      <c r="F4241">
        <f xml:space="preserve"> ROUND(E4241 * VLOOKUP(A4241, Data1!$A:$G, 2, FALSE),0)</f>
        <v>11</v>
      </c>
      <c r="G4241">
        <f xml:space="preserve"> ROUND(E4241 * VLOOKUP(A4241, Data1!$A:$G,3, FALSE),0)</f>
        <v>195</v>
      </c>
      <c r="H4241">
        <f xml:space="preserve"> ROUND(E4241 * VLOOKUP(A4241, Data1!$A:$G, 4, FALSE),0)</f>
        <v>277</v>
      </c>
      <c r="I4241">
        <f xml:space="preserve"> ROUND(E4241 * VLOOKUP(A4241, Data1!$A:$G, 5, FALSE),0)</f>
        <v>22</v>
      </c>
      <c r="J4241">
        <f xml:space="preserve"> ROUND(E4241 * VLOOKUP(A4241, Data1!$A:$G, 6, FALSE),0)</f>
        <v>0</v>
      </c>
    </row>
    <row r="4242" spans="1:10" x14ac:dyDescent="0.25">
      <c r="A4242">
        <v>2021</v>
      </c>
      <c r="B4242" t="str">
        <v>May</v>
      </c>
      <c r="C4242" t="str">
        <v>Lothian</v>
      </c>
      <c r="D4242">
        <v>629</v>
      </c>
      <c r="E4242">
        <f>D4242 / VLOOKUP(A4242, Data1!$A:$G, 7, FALSE)</f>
        <v>1.3162851044238899E-2</v>
      </c>
      <c r="F4242">
        <f xml:space="preserve"> ROUND(E4242 * VLOOKUP(A4242, Data1!$A:$G, 2, FALSE),0)</f>
        <v>14</v>
      </c>
      <c r="G4242">
        <f xml:space="preserve"> ROUND(E4242 * VLOOKUP(A4242, Data1!$A:$G,3, FALSE),0)</f>
        <v>243</v>
      </c>
      <c r="H4242">
        <f xml:space="preserve"> ROUND(E4242 * VLOOKUP(A4242, Data1!$A:$G, 4, FALSE),0)</f>
        <v>345</v>
      </c>
      <c r="I4242">
        <f xml:space="preserve"> ROUND(E4242 * VLOOKUP(A4242, Data1!$A:$G, 5, FALSE),0)</f>
        <v>27</v>
      </c>
      <c r="J4242">
        <f xml:space="preserve"> ROUND(E4242 * VLOOKUP(A4242, Data1!$A:$G, 6, FALSE),0)</f>
        <v>0</v>
      </c>
    </row>
    <row r="4243" spans="1:10" x14ac:dyDescent="0.25">
      <c r="A4243">
        <v>2021</v>
      </c>
      <c r="B4243" t="str">
        <v>May</v>
      </c>
      <c r="C4243" t="str">
        <v>Orkney</v>
      </c>
      <c r="D4243">
        <v>11</v>
      </c>
      <c r="E4243">
        <f>D4243 / VLOOKUP(A4243, Data1!$A:$G, 7, FALSE)</f>
        <v>2.3019294353994894E-4</v>
      </c>
      <c r="F4243">
        <f xml:space="preserve"> ROUND(E4243 * VLOOKUP(A4243, Data1!$A:$G, 2, FALSE),0)</f>
        <v>0</v>
      </c>
      <c r="G4243">
        <f xml:space="preserve"> ROUND(E4243 * VLOOKUP(A4243, Data1!$A:$G,3, FALSE),0)</f>
        <v>4</v>
      </c>
      <c r="H4243">
        <f xml:space="preserve"> ROUND(E4243 * VLOOKUP(A4243, Data1!$A:$G, 4, FALSE),0)</f>
        <v>6</v>
      </c>
      <c r="I4243">
        <f xml:space="preserve"> ROUND(E4243 * VLOOKUP(A4243, Data1!$A:$G, 5, FALSE),0)</f>
        <v>0</v>
      </c>
      <c r="J4243">
        <f xml:space="preserve"> ROUND(E4243 * VLOOKUP(A4243, Data1!$A:$G, 6, FALSE),0)</f>
        <v>0</v>
      </c>
    </row>
    <row r="4244" spans="1:10" x14ac:dyDescent="0.25">
      <c r="A4244">
        <v>2021</v>
      </c>
      <c r="B4244" t="str">
        <v>May</v>
      </c>
      <c r="C4244" t="str">
        <v>Scotland</v>
      </c>
      <c r="D4244">
        <v>3554</v>
      </c>
      <c r="E4244">
        <f>D4244 / VLOOKUP(A4244, Data1!$A:$G, 7, FALSE)</f>
        <v>7.4373247394634412E-2</v>
      </c>
      <c r="F4244">
        <f xml:space="preserve"> ROUND(E4244 * VLOOKUP(A4244, Data1!$A:$G, 2, FALSE),0)</f>
        <v>78</v>
      </c>
      <c r="G4244">
        <f xml:space="preserve"> ROUND(E4244 * VLOOKUP(A4244, Data1!$A:$G,3, FALSE),0)</f>
        <v>1371</v>
      </c>
      <c r="H4244">
        <f xml:space="preserve"> ROUND(E4244 * VLOOKUP(A4244, Data1!$A:$G, 4, FALSE),0)</f>
        <v>1951</v>
      </c>
      <c r="I4244">
        <f xml:space="preserve"> ROUND(E4244 * VLOOKUP(A4244, Data1!$A:$G, 5, FALSE),0)</f>
        <v>154</v>
      </c>
      <c r="J4244">
        <f xml:space="preserve"> ROUND(E4244 * VLOOKUP(A4244, Data1!$A:$G, 6, FALSE),0)</f>
        <v>0</v>
      </c>
    </row>
    <row r="4245" spans="1:10" x14ac:dyDescent="0.25">
      <c r="A4245">
        <v>2021</v>
      </c>
      <c r="B4245" t="str">
        <v>May</v>
      </c>
      <c r="C4245" t="str">
        <v>Shetland</v>
      </c>
      <c r="D4245">
        <v>13</v>
      </c>
      <c r="E4245">
        <f>D4245 / VLOOKUP(A4245, Data1!$A:$G, 7, FALSE)</f>
        <v>2.7204620600175782E-4</v>
      </c>
      <c r="F4245">
        <f xml:space="preserve"> ROUND(E4245 * VLOOKUP(A4245, Data1!$A:$G, 2, FALSE),0)</f>
        <v>0</v>
      </c>
      <c r="G4245">
        <f xml:space="preserve"> ROUND(E4245 * VLOOKUP(A4245, Data1!$A:$G,3, FALSE),0)</f>
        <v>5</v>
      </c>
      <c r="H4245">
        <f xml:space="preserve"> ROUND(E4245 * VLOOKUP(A4245, Data1!$A:$G, 4, FALSE),0)</f>
        <v>7</v>
      </c>
      <c r="I4245">
        <f xml:space="preserve"> ROUND(E4245 * VLOOKUP(A4245, Data1!$A:$G, 5, FALSE),0)</f>
        <v>1</v>
      </c>
      <c r="J4245">
        <f xml:space="preserve"> ROUND(E4245 * VLOOKUP(A4245, Data1!$A:$G, 6, FALSE),0)</f>
        <v>0</v>
      </c>
    </row>
    <row r="4246" spans="1:10" x14ac:dyDescent="0.25">
      <c r="A4246">
        <v>2021</v>
      </c>
      <c r="B4246" t="str">
        <v>May</v>
      </c>
      <c r="C4246" t="str">
        <v>Tayside</v>
      </c>
      <c r="D4246">
        <v>241</v>
      </c>
      <c r="E4246">
        <f>D4246 / VLOOKUP(A4246, Data1!$A:$G, 7, FALSE)</f>
        <v>5.0433181266479723E-3</v>
      </c>
      <c r="F4246">
        <f xml:space="preserve"> ROUND(E4246 * VLOOKUP(A4246, Data1!$A:$G, 2, FALSE),0)</f>
        <v>5</v>
      </c>
      <c r="G4246">
        <f xml:space="preserve"> ROUND(E4246 * VLOOKUP(A4246, Data1!$A:$G,3, FALSE),0)</f>
        <v>93</v>
      </c>
      <c r="H4246">
        <f xml:space="preserve"> ROUND(E4246 * VLOOKUP(A4246, Data1!$A:$G, 4, FALSE),0)</f>
        <v>132</v>
      </c>
      <c r="I4246">
        <f xml:space="preserve"> ROUND(E4246 * VLOOKUP(A4246, Data1!$A:$G, 5, FALSE),0)</f>
        <v>10</v>
      </c>
      <c r="J4246">
        <f xml:space="preserve"> ROUND(E4246 * VLOOKUP(A4246, Data1!$A:$G, 6, FALSE),0)</f>
        <v>0</v>
      </c>
    </row>
    <row r="4247" spans="1:10" x14ac:dyDescent="0.25">
      <c r="A4247">
        <v>2021</v>
      </c>
      <c r="B4247" t="str">
        <v>May</v>
      </c>
      <c r="C4247" t="str">
        <v>Western Isles</v>
      </c>
      <c r="D4247">
        <v>18</v>
      </c>
      <c r="E4247">
        <f>D4247 / VLOOKUP(A4247, Data1!$A:$G, 7, FALSE)</f>
        <v>3.7667936215628011E-4</v>
      </c>
      <c r="F4247">
        <f xml:space="preserve"> ROUND(E4247 * VLOOKUP(A4247, Data1!$A:$G, 2, FALSE),0)</f>
        <v>0</v>
      </c>
      <c r="G4247">
        <f xml:space="preserve"> ROUND(E4247 * VLOOKUP(A4247, Data1!$A:$G,3, FALSE),0)</f>
        <v>7</v>
      </c>
      <c r="H4247">
        <f xml:space="preserve"> ROUND(E4247 * VLOOKUP(A4247, Data1!$A:$G, 4, FALSE),0)</f>
        <v>10</v>
      </c>
      <c r="I4247">
        <f xml:space="preserve"> ROUND(E4247 * VLOOKUP(A4247, Data1!$A:$G, 5, FALSE),0)</f>
        <v>1</v>
      </c>
      <c r="J4247">
        <f xml:space="preserve"> ROUND(E4247 * VLOOKUP(A4247, Data1!$A:$G, 6, FALSE),0)</f>
        <v>0</v>
      </c>
    </row>
    <row r="4248" spans="1:10" x14ac:dyDescent="0.25">
      <c r="A4248">
        <v>2021</v>
      </c>
      <c r="B4248" t="str">
        <v>April</v>
      </c>
      <c r="C4248" t="str">
        <v>Ayrshire and Arran</v>
      </c>
      <c r="D4248">
        <v>257</v>
      </c>
      <c r="E4248">
        <f>D4248 / VLOOKUP(A4248, Data1!$A:$G, 7, FALSE)</f>
        <v>5.3781442263424436E-3</v>
      </c>
      <c r="F4248">
        <f xml:space="preserve"> ROUND(E4248 * VLOOKUP(A4248, Data1!$A:$G, 2, FALSE),0)</f>
        <v>6</v>
      </c>
      <c r="G4248">
        <f xml:space="preserve"> ROUND(E4248 * VLOOKUP(A4248, Data1!$A:$G,3, FALSE),0)</f>
        <v>99</v>
      </c>
      <c r="H4248">
        <f xml:space="preserve"> ROUND(E4248 * VLOOKUP(A4248, Data1!$A:$G, 4, FALSE),0)</f>
        <v>141</v>
      </c>
      <c r="I4248">
        <f xml:space="preserve"> ROUND(E4248 * VLOOKUP(A4248, Data1!$A:$G, 5, FALSE),0)</f>
        <v>11</v>
      </c>
      <c r="J4248">
        <f xml:space="preserve"> ROUND(E4248 * VLOOKUP(A4248, Data1!$A:$G, 6, FALSE),0)</f>
        <v>0</v>
      </c>
    </row>
    <row r="4249" spans="1:10" x14ac:dyDescent="0.25">
      <c r="A4249">
        <v>2021</v>
      </c>
      <c r="B4249" t="str">
        <v>April</v>
      </c>
      <c r="C4249" t="str">
        <v>Borders</v>
      </c>
      <c r="D4249">
        <v>76</v>
      </c>
      <c r="E4249">
        <f>D4249 / VLOOKUP(A4249, Data1!$A:$G, 7, FALSE)</f>
        <v>1.590423973548738E-3</v>
      </c>
      <c r="F4249">
        <f xml:space="preserve"> ROUND(E4249 * VLOOKUP(A4249, Data1!$A:$G, 2, FALSE),0)</f>
        <v>2</v>
      </c>
      <c r="G4249">
        <f xml:space="preserve"> ROUND(E4249 * VLOOKUP(A4249, Data1!$A:$G,3, FALSE),0)</f>
        <v>29</v>
      </c>
      <c r="H4249">
        <f xml:space="preserve"> ROUND(E4249 * VLOOKUP(A4249, Data1!$A:$G, 4, FALSE),0)</f>
        <v>42</v>
      </c>
      <c r="I4249">
        <f xml:space="preserve"> ROUND(E4249 * VLOOKUP(A4249, Data1!$A:$G, 5, FALSE),0)</f>
        <v>3</v>
      </c>
      <c r="J4249">
        <f xml:space="preserve"> ROUND(E4249 * VLOOKUP(A4249, Data1!$A:$G, 6, FALSE),0)</f>
        <v>0</v>
      </c>
    </row>
    <row r="4250" spans="1:10" x14ac:dyDescent="0.25">
      <c r="A4250">
        <v>2021</v>
      </c>
      <c r="B4250" t="str">
        <v>April</v>
      </c>
      <c r="C4250" t="str">
        <v>Dumfries and Galloway</v>
      </c>
      <c r="D4250">
        <v>76</v>
      </c>
      <c r="E4250">
        <f>D4250 / VLOOKUP(A4250, Data1!$A:$G, 7, FALSE)</f>
        <v>1.590423973548738E-3</v>
      </c>
      <c r="F4250">
        <f xml:space="preserve"> ROUND(E4250 * VLOOKUP(A4250, Data1!$A:$G, 2, FALSE),0)</f>
        <v>2</v>
      </c>
      <c r="G4250">
        <f xml:space="preserve"> ROUND(E4250 * VLOOKUP(A4250, Data1!$A:$G,3, FALSE),0)</f>
        <v>29</v>
      </c>
      <c r="H4250">
        <f xml:space="preserve"> ROUND(E4250 * VLOOKUP(A4250, Data1!$A:$G, 4, FALSE),0)</f>
        <v>42</v>
      </c>
      <c r="I4250">
        <f xml:space="preserve"> ROUND(E4250 * VLOOKUP(A4250, Data1!$A:$G, 5, FALSE),0)</f>
        <v>3</v>
      </c>
      <c r="J4250">
        <f xml:space="preserve"> ROUND(E4250 * VLOOKUP(A4250, Data1!$A:$G, 6, FALSE),0)</f>
        <v>0</v>
      </c>
    </row>
    <row r="4251" spans="1:10" x14ac:dyDescent="0.25">
      <c r="A4251">
        <v>2021</v>
      </c>
      <c r="B4251" t="str">
        <v>April</v>
      </c>
      <c r="C4251" t="str">
        <v>Fife</v>
      </c>
      <c r="D4251">
        <v>257</v>
      </c>
      <c r="E4251">
        <f>D4251 / VLOOKUP(A4251, Data1!$A:$G, 7, FALSE)</f>
        <v>5.3781442263424436E-3</v>
      </c>
      <c r="F4251">
        <f xml:space="preserve"> ROUND(E4251 * VLOOKUP(A4251, Data1!$A:$G, 2, FALSE),0)</f>
        <v>6</v>
      </c>
      <c r="G4251">
        <f xml:space="preserve"> ROUND(E4251 * VLOOKUP(A4251, Data1!$A:$G,3, FALSE),0)</f>
        <v>99</v>
      </c>
      <c r="H4251">
        <f xml:space="preserve"> ROUND(E4251 * VLOOKUP(A4251, Data1!$A:$G, 4, FALSE),0)</f>
        <v>141</v>
      </c>
      <c r="I4251">
        <f xml:space="preserve"> ROUND(E4251 * VLOOKUP(A4251, Data1!$A:$G, 5, FALSE),0)</f>
        <v>11</v>
      </c>
      <c r="J4251">
        <f xml:space="preserve"> ROUND(E4251 * VLOOKUP(A4251, Data1!$A:$G, 6, FALSE),0)</f>
        <v>0</v>
      </c>
    </row>
    <row r="4252" spans="1:10" x14ac:dyDescent="0.25">
      <c r="A4252">
        <v>2021</v>
      </c>
      <c r="B4252" t="str">
        <v>April</v>
      </c>
      <c r="C4252" t="str">
        <v>Forth Valley</v>
      </c>
      <c r="D4252">
        <v>216</v>
      </c>
      <c r="E4252">
        <f>D4252 / VLOOKUP(A4252, Data1!$A:$G, 7, FALSE)</f>
        <v>4.5201523458753608E-3</v>
      </c>
      <c r="F4252">
        <f xml:space="preserve"> ROUND(E4252 * VLOOKUP(A4252, Data1!$A:$G, 2, FALSE),0)</f>
        <v>5</v>
      </c>
      <c r="G4252">
        <f xml:space="preserve"> ROUND(E4252 * VLOOKUP(A4252, Data1!$A:$G,3, FALSE),0)</f>
        <v>83</v>
      </c>
      <c r="H4252">
        <f xml:space="preserve"> ROUND(E4252 * VLOOKUP(A4252, Data1!$A:$G, 4, FALSE),0)</f>
        <v>119</v>
      </c>
      <c r="I4252">
        <f xml:space="preserve"> ROUND(E4252 * VLOOKUP(A4252, Data1!$A:$G, 5, FALSE),0)</f>
        <v>9</v>
      </c>
      <c r="J4252">
        <f xml:space="preserve"> ROUND(E4252 * VLOOKUP(A4252, Data1!$A:$G, 6, FALSE),0)</f>
        <v>0</v>
      </c>
    </row>
    <row r="4253" spans="1:10" x14ac:dyDescent="0.25">
      <c r="A4253">
        <v>2021</v>
      </c>
      <c r="B4253" t="str">
        <v>April</v>
      </c>
      <c r="C4253" t="str">
        <v>Grampian</v>
      </c>
      <c r="D4253">
        <v>413</v>
      </c>
      <c r="E4253">
        <f>D4253 / VLOOKUP(A4253, Data1!$A:$G, 7, FALSE)</f>
        <v>8.6426986983635379E-3</v>
      </c>
      <c r="F4253">
        <f xml:space="preserve"> ROUND(E4253 * VLOOKUP(A4253, Data1!$A:$G, 2, FALSE),0)</f>
        <v>9</v>
      </c>
      <c r="G4253">
        <f xml:space="preserve"> ROUND(E4253 * VLOOKUP(A4253, Data1!$A:$G,3, FALSE),0)</f>
        <v>159</v>
      </c>
      <c r="H4253">
        <f xml:space="preserve"> ROUND(E4253 * VLOOKUP(A4253, Data1!$A:$G, 4, FALSE),0)</f>
        <v>227</v>
      </c>
      <c r="I4253">
        <f xml:space="preserve"> ROUND(E4253 * VLOOKUP(A4253, Data1!$A:$G, 5, FALSE),0)</f>
        <v>18</v>
      </c>
      <c r="J4253">
        <f xml:space="preserve"> ROUND(E4253 * VLOOKUP(A4253, Data1!$A:$G, 6, FALSE),0)</f>
        <v>0</v>
      </c>
    </row>
    <row r="4254" spans="1:10" x14ac:dyDescent="0.25">
      <c r="A4254">
        <v>2021</v>
      </c>
      <c r="B4254" t="str">
        <v>April</v>
      </c>
      <c r="C4254" t="str">
        <v>Greater Glasgow and Clyde</v>
      </c>
      <c r="D4254">
        <v>825</v>
      </c>
      <c r="E4254">
        <f>D4254 / VLOOKUP(A4254, Data1!$A:$G, 7, FALSE)</f>
        <v>1.726447076549617E-2</v>
      </c>
      <c r="F4254">
        <f xml:space="preserve"> ROUND(E4254 * VLOOKUP(A4254, Data1!$A:$G, 2, FALSE),0)</f>
        <v>18</v>
      </c>
      <c r="G4254">
        <f xml:space="preserve"> ROUND(E4254 * VLOOKUP(A4254, Data1!$A:$G,3, FALSE),0)</f>
        <v>318</v>
      </c>
      <c r="H4254">
        <f xml:space="preserve"> ROUND(E4254 * VLOOKUP(A4254, Data1!$A:$G, 4, FALSE),0)</f>
        <v>453</v>
      </c>
      <c r="I4254">
        <f xml:space="preserve"> ROUND(E4254 * VLOOKUP(A4254, Data1!$A:$G, 5, FALSE),0)</f>
        <v>36</v>
      </c>
      <c r="J4254">
        <f xml:space="preserve"> ROUND(E4254 * VLOOKUP(A4254, Data1!$A:$G, 6, FALSE),0)</f>
        <v>0</v>
      </c>
    </row>
    <row r="4255" spans="1:10" x14ac:dyDescent="0.25">
      <c r="A4255">
        <v>2021</v>
      </c>
      <c r="B4255" t="str">
        <v>April</v>
      </c>
      <c r="C4255" t="str">
        <v>Highland</v>
      </c>
      <c r="D4255">
        <v>196</v>
      </c>
      <c r="E4255">
        <f>D4255 / VLOOKUP(A4255, Data1!$A:$G, 7, FALSE)</f>
        <v>4.1016197212572717E-3</v>
      </c>
      <c r="F4255">
        <f xml:space="preserve"> ROUND(E4255 * VLOOKUP(A4255, Data1!$A:$G, 2, FALSE),0)</f>
        <v>4</v>
      </c>
      <c r="G4255">
        <f xml:space="preserve"> ROUND(E4255 * VLOOKUP(A4255, Data1!$A:$G,3, FALSE),0)</f>
        <v>76</v>
      </c>
      <c r="H4255">
        <f xml:space="preserve"> ROUND(E4255 * VLOOKUP(A4255, Data1!$A:$G, 4, FALSE),0)</f>
        <v>108</v>
      </c>
      <c r="I4255">
        <f xml:space="preserve"> ROUND(E4255 * VLOOKUP(A4255, Data1!$A:$G, 5, FALSE),0)</f>
        <v>8</v>
      </c>
      <c r="J4255">
        <f xml:space="preserve"> ROUND(E4255 * VLOOKUP(A4255, Data1!$A:$G, 6, FALSE),0)</f>
        <v>0</v>
      </c>
    </row>
    <row r="4256" spans="1:10" x14ac:dyDescent="0.25">
      <c r="A4256">
        <v>2021</v>
      </c>
      <c r="B4256" t="str">
        <v>April</v>
      </c>
      <c r="C4256" t="str">
        <v>Lanarkshire</v>
      </c>
      <c r="D4256">
        <v>576</v>
      </c>
      <c r="E4256">
        <f>D4256 / VLOOKUP(A4256, Data1!$A:$G, 7, FALSE)</f>
        <v>1.2053739589000963E-2</v>
      </c>
      <c r="F4256">
        <f xml:space="preserve"> ROUND(E4256 * VLOOKUP(A4256, Data1!$A:$G, 2, FALSE),0)</f>
        <v>13</v>
      </c>
      <c r="G4256">
        <f xml:space="preserve"> ROUND(E4256 * VLOOKUP(A4256, Data1!$A:$G,3, FALSE),0)</f>
        <v>222</v>
      </c>
      <c r="H4256">
        <f xml:space="preserve"> ROUND(E4256 * VLOOKUP(A4256, Data1!$A:$G, 4, FALSE),0)</f>
        <v>316</v>
      </c>
      <c r="I4256">
        <f xml:space="preserve"> ROUND(E4256 * VLOOKUP(A4256, Data1!$A:$G, 5, FALSE),0)</f>
        <v>25</v>
      </c>
      <c r="J4256">
        <f xml:space="preserve"> ROUND(E4256 * VLOOKUP(A4256, Data1!$A:$G, 6, FALSE),0)</f>
        <v>0</v>
      </c>
    </row>
    <row r="4257" spans="1:10" x14ac:dyDescent="0.25">
      <c r="A4257">
        <v>2021</v>
      </c>
      <c r="B4257" t="str">
        <v>April</v>
      </c>
      <c r="C4257" t="str">
        <v>Lothian</v>
      </c>
      <c r="D4257">
        <v>654</v>
      </c>
      <c r="E4257">
        <f>D4257 / VLOOKUP(A4257, Data1!$A:$G, 7, FALSE)</f>
        <v>1.3686016825011509E-2</v>
      </c>
      <c r="F4257">
        <f xml:space="preserve"> ROUND(E4257 * VLOOKUP(A4257, Data1!$A:$G, 2, FALSE),0)</f>
        <v>14</v>
      </c>
      <c r="G4257">
        <f xml:space="preserve"> ROUND(E4257 * VLOOKUP(A4257, Data1!$A:$G,3, FALSE),0)</f>
        <v>252</v>
      </c>
      <c r="H4257">
        <f xml:space="preserve"> ROUND(E4257 * VLOOKUP(A4257, Data1!$A:$G, 4, FALSE),0)</f>
        <v>359</v>
      </c>
      <c r="I4257">
        <f xml:space="preserve"> ROUND(E4257 * VLOOKUP(A4257, Data1!$A:$G, 5, FALSE),0)</f>
        <v>28</v>
      </c>
      <c r="J4257">
        <f xml:space="preserve"> ROUND(E4257 * VLOOKUP(A4257, Data1!$A:$G, 6, FALSE),0)</f>
        <v>0</v>
      </c>
    </row>
    <row r="4258" spans="1:10" x14ac:dyDescent="0.25">
      <c r="A4258">
        <v>2021</v>
      </c>
      <c r="B4258" t="str">
        <v>April</v>
      </c>
      <c r="C4258" t="str">
        <v>Orkney</v>
      </c>
      <c r="D4258">
        <v>9</v>
      </c>
      <c r="E4258">
        <f>D4258 / VLOOKUP(A4258, Data1!$A:$G, 7, FALSE)</f>
        <v>1.8833968107814005E-4</v>
      </c>
      <c r="F4258">
        <f xml:space="preserve"> ROUND(E4258 * VLOOKUP(A4258, Data1!$A:$G, 2, FALSE),0)</f>
        <v>0</v>
      </c>
      <c r="G4258">
        <f xml:space="preserve"> ROUND(E4258 * VLOOKUP(A4258, Data1!$A:$G,3, FALSE),0)</f>
        <v>3</v>
      </c>
      <c r="H4258">
        <f xml:space="preserve"> ROUND(E4258 * VLOOKUP(A4258, Data1!$A:$G, 4, FALSE),0)</f>
        <v>5</v>
      </c>
      <c r="I4258">
        <f xml:space="preserve"> ROUND(E4258 * VLOOKUP(A4258, Data1!$A:$G, 5, FALSE),0)</f>
        <v>0</v>
      </c>
      <c r="J4258">
        <f xml:space="preserve"> ROUND(E4258 * VLOOKUP(A4258, Data1!$A:$G, 6, FALSE),0)</f>
        <v>0</v>
      </c>
    </row>
    <row r="4259" spans="1:10" x14ac:dyDescent="0.25">
      <c r="A4259">
        <v>2021</v>
      </c>
      <c r="B4259" t="str">
        <v>April</v>
      </c>
      <c r="C4259" t="str">
        <v>Scotland</v>
      </c>
      <c r="D4259">
        <v>3884</v>
      </c>
      <c r="E4259">
        <f>D4259 / VLOOKUP(A4259, Data1!$A:$G, 7, FALSE)</f>
        <v>8.1279035700832877E-2</v>
      </c>
      <c r="F4259">
        <f xml:space="preserve"> ROUND(E4259 * VLOOKUP(A4259, Data1!$A:$G, 2, FALSE),0)</f>
        <v>85</v>
      </c>
      <c r="G4259">
        <f xml:space="preserve"> ROUND(E4259 * VLOOKUP(A4259, Data1!$A:$G,3, FALSE),0)</f>
        <v>1499</v>
      </c>
      <c r="H4259">
        <f xml:space="preserve"> ROUND(E4259 * VLOOKUP(A4259, Data1!$A:$G, 4, FALSE),0)</f>
        <v>2132</v>
      </c>
      <c r="I4259">
        <f xml:space="preserve"> ROUND(E4259 * VLOOKUP(A4259, Data1!$A:$G, 5, FALSE),0)</f>
        <v>168</v>
      </c>
      <c r="J4259">
        <f xml:space="preserve"> ROUND(E4259 * VLOOKUP(A4259, Data1!$A:$G, 6, FALSE),0)</f>
        <v>0</v>
      </c>
    </row>
    <row r="4260" spans="1:10" x14ac:dyDescent="0.25">
      <c r="A4260">
        <v>2021</v>
      </c>
      <c r="B4260" t="str">
        <v>April</v>
      </c>
      <c r="C4260" t="str">
        <v>Shetland</v>
      </c>
      <c r="D4260">
        <v>15</v>
      </c>
      <c r="E4260">
        <f>D4260 / VLOOKUP(A4260, Data1!$A:$G, 7, FALSE)</f>
        <v>3.1389946846356674E-4</v>
      </c>
      <c r="F4260">
        <f xml:space="preserve"> ROUND(E4260 * VLOOKUP(A4260, Data1!$A:$G, 2, FALSE),0)</f>
        <v>0</v>
      </c>
      <c r="G4260">
        <f xml:space="preserve"> ROUND(E4260 * VLOOKUP(A4260, Data1!$A:$G,3, FALSE),0)</f>
        <v>6</v>
      </c>
      <c r="H4260">
        <f xml:space="preserve"> ROUND(E4260 * VLOOKUP(A4260, Data1!$A:$G, 4, FALSE),0)</f>
        <v>8</v>
      </c>
      <c r="I4260">
        <f xml:space="preserve"> ROUND(E4260 * VLOOKUP(A4260, Data1!$A:$G, 5, FALSE),0)</f>
        <v>1</v>
      </c>
      <c r="J4260">
        <f xml:space="preserve"> ROUND(E4260 * VLOOKUP(A4260, Data1!$A:$G, 6, FALSE),0)</f>
        <v>0</v>
      </c>
    </row>
    <row r="4261" spans="1:10" x14ac:dyDescent="0.25">
      <c r="A4261">
        <v>2021</v>
      </c>
      <c r="B4261" t="str">
        <v>April</v>
      </c>
      <c r="C4261" t="str">
        <v>Tayside</v>
      </c>
      <c r="D4261">
        <v>303</v>
      </c>
      <c r="E4261">
        <f>D4261 / VLOOKUP(A4261, Data1!$A:$G, 7, FALSE)</f>
        <v>6.3407692629640477E-3</v>
      </c>
      <c r="F4261">
        <f xml:space="preserve"> ROUND(E4261 * VLOOKUP(A4261, Data1!$A:$G, 2, FALSE),0)</f>
        <v>7</v>
      </c>
      <c r="G4261">
        <f xml:space="preserve"> ROUND(E4261 * VLOOKUP(A4261, Data1!$A:$G,3, FALSE),0)</f>
        <v>117</v>
      </c>
      <c r="H4261">
        <f xml:space="preserve"> ROUND(E4261 * VLOOKUP(A4261, Data1!$A:$G, 4, FALSE),0)</f>
        <v>166</v>
      </c>
      <c r="I4261">
        <f xml:space="preserve"> ROUND(E4261 * VLOOKUP(A4261, Data1!$A:$G, 5, FALSE),0)</f>
        <v>13</v>
      </c>
      <c r="J4261">
        <f xml:space="preserve"> ROUND(E4261 * VLOOKUP(A4261, Data1!$A:$G, 6, FALSE),0)</f>
        <v>0</v>
      </c>
    </row>
    <row r="4262" spans="1:10" x14ac:dyDescent="0.25">
      <c r="A4262">
        <v>2021</v>
      </c>
      <c r="B4262" t="str">
        <v>April</v>
      </c>
      <c r="C4262" t="str">
        <v>Western Isles</v>
      </c>
      <c r="D4262">
        <v>11</v>
      </c>
      <c r="E4262">
        <f>D4262 / VLOOKUP(A4262, Data1!$A:$G, 7, FALSE)</f>
        <v>2.3019294353994894E-4</v>
      </c>
      <c r="F4262">
        <f xml:space="preserve"> ROUND(E4262 * VLOOKUP(A4262, Data1!$A:$G, 2, FALSE),0)</f>
        <v>0</v>
      </c>
      <c r="G4262">
        <f xml:space="preserve"> ROUND(E4262 * VLOOKUP(A4262, Data1!$A:$G,3, FALSE),0)</f>
        <v>4</v>
      </c>
      <c r="H4262">
        <f xml:space="preserve"> ROUND(E4262 * VLOOKUP(A4262, Data1!$A:$G, 4, FALSE),0)</f>
        <v>6</v>
      </c>
      <c r="I4262">
        <f xml:space="preserve"> ROUND(E4262 * VLOOKUP(A4262, Data1!$A:$G, 5, FALSE),0)</f>
        <v>0</v>
      </c>
      <c r="J4262">
        <f xml:space="preserve"> ROUND(E4262 * VLOOKUP(A4262, Data1!$A:$G, 6, FALSE),0)</f>
        <v>0</v>
      </c>
    </row>
    <row r="4263" spans="1:10" x14ac:dyDescent="0.25">
      <c r="A4263">
        <v>2021</v>
      </c>
      <c r="B4263" t="str">
        <v>March</v>
      </c>
      <c r="C4263" t="str">
        <v>Ayrshire and Arran</v>
      </c>
      <c r="D4263">
        <v>232</v>
      </c>
      <c r="E4263">
        <f>D4263 / VLOOKUP(A4263, Data1!$A:$G, 7, FALSE)</f>
        <v>4.8549784455698321E-3</v>
      </c>
      <c r="F4263">
        <f xml:space="preserve"> ROUND(E4263 * VLOOKUP(A4263, Data1!$A:$G, 2, FALSE),0)</f>
        <v>5</v>
      </c>
      <c r="G4263">
        <f xml:space="preserve"> ROUND(E4263 * VLOOKUP(A4263, Data1!$A:$G,3, FALSE),0)</f>
        <v>90</v>
      </c>
      <c r="H4263">
        <f xml:space="preserve"> ROUND(E4263 * VLOOKUP(A4263, Data1!$A:$G, 4, FALSE),0)</f>
        <v>127</v>
      </c>
      <c r="I4263">
        <f xml:space="preserve"> ROUND(E4263 * VLOOKUP(A4263, Data1!$A:$G, 5, FALSE),0)</f>
        <v>10</v>
      </c>
      <c r="J4263">
        <f xml:space="preserve"> ROUND(E4263 * VLOOKUP(A4263, Data1!$A:$G, 6, FALSE),0)</f>
        <v>0</v>
      </c>
    </row>
    <row r="4264" spans="1:10" x14ac:dyDescent="0.25">
      <c r="A4264">
        <v>2021</v>
      </c>
      <c r="B4264" t="str">
        <v>March</v>
      </c>
      <c r="C4264" t="str">
        <v>Borders</v>
      </c>
      <c r="D4264">
        <v>89</v>
      </c>
      <c r="E4264">
        <f>D4264 / VLOOKUP(A4264, Data1!$A:$G, 7, FALSE)</f>
        <v>1.862470179550496E-3</v>
      </c>
      <c r="F4264">
        <f xml:space="preserve"> ROUND(E4264 * VLOOKUP(A4264, Data1!$A:$G, 2, FALSE),0)</f>
        <v>2</v>
      </c>
      <c r="G4264">
        <f xml:space="preserve"> ROUND(E4264 * VLOOKUP(A4264, Data1!$A:$G,3, FALSE),0)</f>
        <v>34</v>
      </c>
      <c r="H4264">
        <f xml:space="preserve"> ROUND(E4264 * VLOOKUP(A4264, Data1!$A:$G, 4, FALSE),0)</f>
        <v>49</v>
      </c>
      <c r="I4264">
        <f xml:space="preserve"> ROUND(E4264 * VLOOKUP(A4264, Data1!$A:$G, 5, FALSE),0)</f>
        <v>4</v>
      </c>
      <c r="J4264">
        <f xml:space="preserve"> ROUND(E4264 * VLOOKUP(A4264, Data1!$A:$G, 6, FALSE),0)</f>
        <v>0</v>
      </c>
    </row>
    <row r="4265" spans="1:10" x14ac:dyDescent="0.25">
      <c r="A4265">
        <v>2021</v>
      </c>
      <c r="B4265" t="str">
        <v>March</v>
      </c>
      <c r="C4265" t="str">
        <v>Dumfries and Galloway</v>
      </c>
      <c r="D4265">
        <v>79</v>
      </c>
      <c r="E4265">
        <f>D4265 / VLOOKUP(A4265, Data1!$A:$G, 7, FALSE)</f>
        <v>1.6532038672414514E-3</v>
      </c>
      <c r="F4265">
        <f xml:space="preserve"> ROUND(E4265 * VLOOKUP(A4265, Data1!$A:$G, 2, FALSE),0)</f>
        <v>2</v>
      </c>
      <c r="G4265">
        <f xml:space="preserve"> ROUND(E4265 * VLOOKUP(A4265, Data1!$A:$G,3, FALSE),0)</f>
        <v>30</v>
      </c>
      <c r="H4265">
        <f xml:space="preserve"> ROUND(E4265 * VLOOKUP(A4265, Data1!$A:$G, 4, FALSE),0)</f>
        <v>43</v>
      </c>
      <c r="I4265">
        <f xml:space="preserve"> ROUND(E4265 * VLOOKUP(A4265, Data1!$A:$G, 5, FALSE),0)</f>
        <v>3</v>
      </c>
      <c r="J4265">
        <f xml:space="preserve"> ROUND(E4265 * VLOOKUP(A4265, Data1!$A:$G, 6, FALSE),0)</f>
        <v>0</v>
      </c>
    </row>
    <row r="4266" spans="1:10" x14ac:dyDescent="0.25">
      <c r="A4266">
        <v>2021</v>
      </c>
      <c r="B4266" t="str">
        <v>March</v>
      </c>
      <c r="C4266" t="str">
        <v>Fife</v>
      </c>
      <c r="D4266">
        <v>265</v>
      </c>
      <c r="E4266">
        <f>D4266 / VLOOKUP(A4266, Data1!$A:$G, 7, FALSE)</f>
        <v>5.5455572761896792E-3</v>
      </c>
      <c r="F4266">
        <f xml:space="preserve"> ROUND(E4266 * VLOOKUP(A4266, Data1!$A:$G, 2, FALSE),0)</f>
        <v>6</v>
      </c>
      <c r="G4266">
        <f xml:space="preserve"> ROUND(E4266 * VLOOKUP(A4266, Data1!$A:$G,3, FALSE),0)</f>
        <v>102</v>
      </c>
      <c r="H4266">
        <f xml:space="preserve"> ROUND(E4266 * VLOOKUP(A4266, Data1!$A:$G, 4, FALSE),0)</f>
        <v>145</v>
      </c>
      <c r="I4266">
        <f xml:space="preserve"> ROUND(E4266 * VLOOKUP(A4266, Data1!$A:$G, 5, FALSE),0)</f>
        <v>11</v>
      </c>
      <c r="J4266">
        <f xml:space="preserve"> ROUND(E4266 * VLOOKUP(A4266, Data1!$A:$G, 6, FALSE),0)</f>
        <v>0</v>
      </c>
    </row>
    <row r="4267" spans="1:10" x14ac:dyDescent="0.25">
      <c r="A4267">
        <v>2021</v>
      </c>
      <c r="B4267" t="str">
        <v>March</v>
      </c>
      <c r="C4267" t="str">
        <v>Forth Valley</v>
      </c>
      <c r="D4267">
        <v>281</v>
      </c>
      <c r="E4267">
        <f>D4267 / VLOOKUP(A4267, Data1!$A:$G, 7, FALSE)</f>
        <v>5.8803833758841505E-3</v>
      </c>
      <c r="F4267">
        <f xml:space="preserve"> ROUND(E4267 * VLOOKUP(A4267, Data1!$A:$G, 2, FALSE),0)</f>
        <v>6</v>
      </c>
      <c r="G4267">
        <f xml:space="preserve"> ROUND(E4267 * VLOOKUP(A4267, Data1!$A:$G,3, FALSE),0)</f>
        <v>108</v>
      </c>
      <c r="H4267">
        <f xml:space="preserve"> ROUND(E4267 * VLOOKUP(A4267, Data1!$A:$G, 4, FALSE),0)</f>
        <v>154</v>
      </c>
      <c r="I4267">
        <f xml:space="preserve"> ROUND(E4267 * VLOOKUP(A4267, Data1!$A:$G, 5, FALSE),0)</f>
        <v>12</v>
      </c>
      <c r="J4267">
        <f xml:space="preserve"> ROUND(E4267 * VLOOKUP(A4267, Data1!$A:$G, 6, FALSE),0)</f>
        <v>0</v>
      </c>
    </row>
    <row r="4268" spans="1:10" x14ac:dyDescent="0.25">
      <c r="A4268">
        <v>2021</v>
      </c>
      <c r="B4268" t="str">
        <v>March</v>
      </c>
      <c r="C4268" t="str">
        <v>Grampian</v>
      </c>
      <c r="D4268">
        <v>418</v>
      </c>
      <c r="E4268">
        <f>D4268 / VLOOKUP(A4268, Data1!$A:$G, 7, FALSE)</f>
        <v>8.7473318545180593E-3</v>
      </c>
      <c r="F4268">
        <f xml:space="preserve"> ROUND(E4268 * VLOOKUP(A4268, Data1!$A:$G, 2, FALSE),0)</f>
        <v>9</v>
      </c>
      <c r="G4268">
        <f xml:space="preserve"> ROUND(E4268 * VLOOKUP(A4268, Data1!$A:$G,3, FALSE),0)</f>
        <v>161</v>
      </c>
      <c r="H4268">
        <f xml:space="preserve"> ROUND(E4268 * VLOOKUP(A4268, Data1!$A:$G, 4, FALSE),0)</f>
        <v>229</v>
      </c>
      <c r="I4268">
        <f xml:space="preserve"> ROUND(E4268 * VLOOKUP(A4268, Data1!$A:$G, 5, FALSE),0)</f>
        <v>18</v>
      </c>
      <c r="J4268">
        <f xml:space="preserve"> ROUND(E4268 * VLOOKUP(A4268, Data1!$A:$G, 6, FALSE),0)</f>
        <v>0</v>
      </c>
    </row>
    <row r="4269" spans="1:10" x14ac:dyDescent="0.25">
      <c r="A4269">
        <v>2021</v>
      </c>
      <c r="B4269" t="str">
        <v>March</v>
      </c>
      <c r="C4269" t="str">
        <v>Greater Glasgow and Clyde</v>
      </c>
      <c r="D4269">
        <v>927</v>
      </c>
      <c r="E4269">
        <f>D4269 / VLOOKUP(A4269, Data1!$A:$G, 7, FALSE)</f>
        <v>1.9398987151048423E-2</v>
      </c>
      <c r="F4269">
        <f xml:space="preserve"> ROUND(E4269 * VLOOKUP(A4269, Data1!$A:$G, 2, FALSE),0)</f>
        <v>20</v>
      </c>
      <c r="G4269">
        <f xml:space="preserve"> ROUND(E4269 * VLOOKUP(A4269, Data1!$A:$G,3, FALSE),0)</f>
        <v>358</v>
      </c>
      <c r="H4269">
        <f xml:space="preserve"> ROUND(E4269 * VLOOKUP(A4269, Data1!$A:$G, 4, FALSE),0)</f>
        <v>509</v>
      </c>
      <c r="I4269">
        <f xml:space="preserve"> ROUND(E4269 * VLOOKUP(A4269, Data1!$A:$G, 5, FALSE),0)</f>
        <v>40</v>
      </c>
      <c r="J4269">
        <f xml:space="preserve"> ROUND(E4269 * VLOOKUP(A4269, Data1!$A:$G, 6, FALSE),0)</f>
        <v>0</v>
      </c>
    </row>
    <row r="4270" spans="1:10" x14ac:dyDescent="0.25">
      <c r="A4270">
        <v>2021</v>
      </c>
      <c r="B4270" t="str">
        <v>March</v>
      </c>
      <c r="C4270" t="str">
        <v>Highland</v>
      </c>
      <c r="D4270">
        <v>223</v>
      </c>
      <c r="E4270">
        <f>D4270 / VLOOKUP(A4270, Data1!$A:$G, 7, FALSE)</f>
        <v>4.666638764491692E-3</v>
      </c>
      <c r="F4270">
        <f xml:space="preserve"> ROUND(E4270 * VLOOKUP(A4270, Data1!$A:$G, 2, FALSE),0)</f>
        <v>5</v>
      </c>
      <c r="G4270">
        <f xml:space="preserve"> ROUND(E4270 * VLOOKUP(A4270, Data1!$A:$G,3, FALSE),0)</f>
        <v>86</v>
      </c>
      <c r="H4270">
        <f xml:space="preserve"> ROUND(E4270 * VLOOKUP(A4270, Data1!$A:$G, 4, FALSE),0)</f>
        <v>122</v>
      </c>
      <c r="I4270">
        <f xml:space="preserve"> ROUND(E4270 * VLOOKUP(A4270, Data1!$A:$G, 5, FALSE),0)</f>
        <v>10</v>
      </c>
      <c r="J4270">
        <f xml:space="preserve"> ROUND(E4270 * VLOOKUP(A4270, Data1!$A:$G, 6, FALSE),0)</f>
        <v>0</v>
      </c>
    </row>
    <row r="4271" spans="1:10" x14ac:dyDescent="0.25">
      <c r="A4271">
        <v>2021</v>
      </c>
      <c r="B4271" t="str">
        <v>March</v>
      </c>
      <c r="C4271" t="str">
        <v>Lanarkshire</v>
      </c>
      <c r="D4271">
        <v>574</v>
      </c>
      <c r="E4271">
        <f>D4271 / VLOOKUP(A4271, Data1!$A:$G, 7, FALSE)</f>
        <v>1.2011886326539154E-2</v>
      </c>
      <c r="F4271">
        <f xml:space="preserve"> ROUND(E4271 * VLOOKUP(A4271, Data1!$A:$G, 2, FALSE),0)</f>
        <v>13</v>
      </c>
      <c r="G4271">
        <f xml:space="preserve"> ROUND(E4271 * VLOOKUP(A4271, Data1!$A:$G,3, FALSE),0)</f>
        <v>221</v>
      </c>
      <c r="H4271">
        <f xml:space="preserve"> ROUND(E4271 * VLOOKUP(A4271, Data1!$A:$G, 4, FALSE),0)</f>
        <v>315</v>
      </c>
      <c r="I4271">
        <f xml:space="preserve"> ROUND(E4271 * VLOOKUP(A4271, Data1!$A:$G, 5, FALSE),0)</f>
        <v>25</v>
      </c>
      <c r="J4271">
        <f xml:space="preserve"> ROUND(E4271 * VLOOKUP(A4271, Data1!$A:$G, 6, FALSE),0)</f>
        <v>0</v>
      </c>
    </row>
    <row r="4272" spans="1:10" x14ac:dyDescent="0.25">
      <c r="A4272">
        <v>2021</v>
      </c>
      <c r="B4272" t="str">
        <v>March</v>
      </c>
      <c r="C4272" t="str">
        <v>Lothian</v>
      </c>
      <c r="D4272">
        <v>705</v>
      </c>
      <c r="E4272">
        <f>D4272 / VLOOKUP(A4272, Data1!$A:$G, 7, FALSE)</f>
        <v>1.4753275017787637E-2</v>
      </c>
      <c r="F4272">
        <f xml:space="preserve"> ROUND(E4272 * VLOOKUP(A4272, Data1!$A:$G, 2, FALSE),0)</f>
        <v>15</v>
      </c>
      <c r="G4272">
        <f xml:space="preserve"> ROUND(E4272 * VLOOKUP(A4272, Data1!$A:$G,3, FALSE),0)</f>
        <v>272</v>
      </c>
      <c r="H4272">
        <f xml:space="preserve"> ROUND(E4272 * VLOOKUP(A4272, Data1!$A:$G, 4, FALSE),0)</f>
        <v>387</v>
      </c>
      <c r="I4272">
        <f xml:space="preserve"> ROUND(E4272 * VLOOKUP(A4272, Data1!$A:$G, 5, FALSE),0)</f>
        <v>30</v>
      </c>
      <c r="J4272">
        <f xml:space="preserve"> ROUND(E4272 * VLOOKUP(A4272, Data1!$A:$G, 6, FALSE),0)</f>
        <v>0</v>
      </c>
    </row>
    <row r="4273" spans="1:10" x14ac:dyDescent="0.25">
      <c r="A4273">
        <v>2021</v>
      </c>
      <c r="B4273" t="str">
        <v>March</v>
      </c>
      <c r="C4273" t="str">
        <v>Orkney</v>
      </c>
      <c r="D4273">
        <v>13</v>
      </c>
      <c r="E4273">
        <f>D4273 / VLOOKUP(A4273, Data1!$A:$G, 7, FALSE)</f>
        <v>2.7204620600175782E-4</v>
      </c>
      <c r="F4273">
        <f xml:space="preserve"> ROUND(E4273 * VLOOKUP(A4273, Data1!$A:$G, 2, FALSE),0)</f>
        <v>0</v>
      </c>
      <c r="G4273">
        <f xml:space="preserve"> ROUND(E4273 * VLOOKUP(A4273, Data1!$A:$G,3, FALSE),0)</f>
        <v>5</v>
      </c>
      <c r="H4273">
        <f xml:space="preserve"> ROUND(E4273 * VLOOKUP(A4273, Data1!$A:$G, 4, FALSE),0)</f>
        <v>7</v>
      </c>
      <c r="I4273">
        <f xml:space="preserve"> ROUND(E4273 * VLOOKUP(A4273, Data1!$A:$G, 5, FALSE),0)</f>
        <v>1</v>
      </c>
      <c r="J4273">
        <f xml:space="preserve"> ROUND(E4273 * VLOOKUP(A4273, Data1!$A:$G, 6, FALSE),0)</f>
        <v>0</v>
      </c>
    </row>
    <row r="4274" spans="1:10" x14ac:dyDescent="0.25">
      <c r="A4274">
        <v>2021</v>
      </c>
      <c r="B4274" t="str">
        <v>March</v>
      </c>
      <c r="C4274" t="str">
        <v>Scotland</v>
      </c>
      <c r="D4274">
        <v>4170</v>
      </c>
      <c r="E4274">
        <f>D4274 / VLOOKUP(A4274, Data1!$A:$G, 7, FALSE)</f>
        <v>8.726405223287155E-2</v>
      </c>
      <c r="F4274">
        <f xml:space="preserve"> ROUND(E4274 * VLOOKUP(A4274, Data1!$A:$G, 2, FALSE),0)</f>
        <v>91</v>
      </c>
      <c r="G4274">
        <f xml:space="preserve"> ROUND(E4274 * VLOOKUP(A4274, Data1!$A:$G,3, FALSE),0)</f>
        <v>1609</v>
      </c>
      <c r="H4274">
        <f xml:space="preserve"> ROUND(E4274 * VLOOKUP(A4274, Data1!$A:$G, 4, FALSE),0)</f>
        <v>2289</v>
      </c>
      <c r="I4274">
        <f xml:space="preserve"> ROUND(E4274 * VLOOKUP(A4274, Data1!$A:$G, 5, FALSE),0)</f>
        <v>180</v>
      </c>
      <c r="J4274">
        <f xml:space="preserve"> ROUND(E4274 * VLOOKUP(A4274, Data1!$A:$G, 6, FALSE),0)</f>
        <v>0</v>
      </c>
    </row>
    <row r="4275" spans="1:10" x14ac:dyDescent="0.25">
      <c r="A4275">
        <v>2021</v>
      </c>
      <c r="B4275" t="str">
        <v>March</v>
      </c>
      <c r="C4275" t="str">
        <v>Shetland</v>
      </c>
      <c r="D4275">
        <v>15</v>
      </c>
      <c r="E4275">
        <f>D4275 / VLOOKUP(A4275, Data1!$A:$G, 7, FALSE)</f>
        <v>3.1389946846356674E-4</v>
      </c>
      <c r="F4275">
        <f xml:space="preserve"> ROUND(E4275 * VLOOKUP(A4275, Data1!$A:$G, 2, FALSE),0)</f>
        <v>0</v>
      </c>
      <c r="G4275">
        <f xml:space="preserve"> ROUND(E4275 * VLOOKUP(A4275, Data1!$A:$G,3, FALSE),0)</f>
        <v>6</v>
      </c>
      <c r="H4275">
        <f xml:space="preserve"> ROUND(E4275 * VLOOKUP(A4275, Data1!$A:$G, 4, FALSE),0)</f>
        <v>8</v>
      </c>
      <c r="I4275">
        <f xml:space="preserve"> ROUND(E4275 * VLOOKUP(A4275, Data1!$A:$G, 5, FALSE),0)</f>
        <v>1</v>
      </c>
      <c r="J4275">
        <f xml:space="preserve"> ROUND(E4275 * VLOOKUP(A4275, Data1!$A:$G, 6, FALSE),0)</f>
        <v>0</v>
      </c>
    </row>
    <row r="4276" spans="1:10" x14ac:dyDescent="0.25">
      <c r="A4276">
        <v>2021</v>
      </c>
      <c r="B4276" t="str">
        <v>March</v>
      </c>
      <c r="C4276" t="str">
        <v>Tayside</v>
      </c>
      <c r="D4276">
        <v>336</v>
      </c>
      <c r="E4276">
        <f>D4276 / VLOOKUP(A4276, Data1!$A:$G, 7, FALSE)</f>
        <v>7.0313480935838947E-3</v>
      </c>
      <c r="F4276">
        <f xml:space="preserve"> ROUND(E4276 * VLOOKUP(A4276, Data1!$A:$G, 2, FALSE),0)</f>
        <v>7</v>
      </c>
      <c r="G4276">
        <f xml:space="preserve"> ROUND(E4276 * VLOOKUP(A4276, Data1!$A:$G,3, FALSE),0)</f>
        <v>130</v>
      </c>
      <c r="H4276">
        <f xml:space="preserve"> ROUND(E4276 * VLOOKUP(A4276, Data1!$A:$G, 4, FALSE),0)</f>
        <v>184</v>
      </c>
      <c r="I4276">
        <f xml:space="preserve"> ROUND(E4276 * VLOOKUP(A4276, Data1!$A:$G, 5, FALSE),0)</f>
        <v>15</v>
      </c>
      <c r="J4276">
        <f xml:space="preserve"> ROUND(E4276 * VLOOKUP(A4276, Data1!$A:$G, 6, FALSE),0)</f>
        <v>0</v>
      </c>
    </row>
    <row r="4277" spans="1:10" x14ac:dyDescent="0.25">
      <c r="A4277">
        <v>2021</v>
      </c>
      <c r="B4277" t="str">
        <v>March</v>
      </c>
      <c r="C4277" t="str">
        <v>Western Isles</v>
      </c>
      <c r="D4277">
        <v>13</v>
      </c>
      <c r="E4277">
        <f>D4277 / VLOOKUP(A4277, Data1!$A:$G, 7, FALSE)</f>
        <v>2.7204620600175782E-4</v>
      </c>
      <c r="F4277">
        <f xml:space="preserve"> ROUND(E4277 * VLOOKUP(A4277, Data1!$A:$G, 2, FALSE),0)</f>
        <v>0</v>
      </c>
      <c r="G4277">
        <f xml:space="preserve"> ROUND(E4277 * VLOOKUP(A4277, Data1!$A:$G,3, FALSE),0)</f>
        <v>5</v>
      </c>
      <c r="H4277">
        <f xml:space="preserve"> ROUND(E4277 * VLOOKUP(A4277, Data1!$A:$G, 4, FALSE),0)</f>
        <v>7</v>
      </c>
      <c r="I4277">
        <f xml:space="preserve"> ROUND(E4277 * VLOOKUP(A4277, Data1!$A:$G, 5, FALSE),0)</f>
        <v>1</v>
      </c>
      <c r="J4277">
        <f xml:space="preserve"> ROUND(E4277 * VLOOKUP(A4277, Data1!$A:$G, 6, FALSE),0)</f>
        <v>0</v>
      </c>
    </row>
    <row r="4278" spans="1:10" x14ac:dyDescent="0.25">
      <c r="A4278">
        <v>2021</v>
      </c>
      <c r="B4278" t="str">
        <v>February</v>
      </c>
      <c r="C4278" t="str">
        <v>Ayrshire and Arran</v>
      </c>
      <c r="D4278">
        <v>210</v>
      </c>
      <c r="E4278">
        <f>D4278 / VLOOKUP(A4278, Data1!$A:$G, 7, FALSE)</f>
        <v>4.3945925584899341E-3</v>
      </c>
      <c r="F4278">
        <f xml:space="preserve"> ROUND(E4278 * VLOOKUP(A4278, Data1!$A:$G, 2, FALSE),0)</f>
        <v>5</v>
      </c>
      <c r="G4278">
        <f xml:space="preserve"> ROUND(E4278 * VLOOKUP(A4278, Data1!$A:$G,3, FALSE),0)</f>
        <v>81</v>
      </c>
      <c r="H4278">
        <f xml:space="preserve"> ROUND(E4278 * VLOOKUP(A4278, Data1!$A:$G, 4, FALSE),0)</f>
        <v>115</v>
      </c>
      <c r="I4278">
        <f xml:space="preserve"> ROUND(E4278 * VLOOKUP(A4278, Data1!$A:$G, 5, FALSE),0)</f>
        <v>9</v>
      </c>
      <c r="J4278">
        <f xml:space="preserve"> ROUND(E4278 * VLOOKUP(A4278, Data1!$A:$G, 6, FALSE),0)</f>
        <v>0</v>
      </c>
    </row>
    <row r="4279" spans="1:10" x14ac:dyDescent="0.25">
      <c r="A4279">
        <v>2021</v>
      </c>
      <c r="B4279" t="str">
        <v>February</v>
      </c>
      <c r="C4279" t="str">
        <v>Borders</v>
      </c>
      <c r="D4279">
        <v>64</v>
      </c>
      <c r="E4279">
        <f>D4279 / VLOOKUP(A4279, Data1!$A:$G, 7, FALSE)</f>
        <v>1.3393043987778848E-3</v>
      </c>
      <c r="F4279">
        <f xml:space="preserve"> ROUND(E4279 * VLOOKUP(A4279, Data1!$A:$G, 2, FALSE),0)</f>
        <v>1</v>
      </c>
      <c r="G4279">
        <f xml:space="preserve"> ROUND(E4279 * VLOOKUP(A4279, Data1!$A:$G,3, FALSE),0)</f>
        <v>25</v>
      </c>
      <c r="H4279">
        <f xml:space="preserve"> ROUND(E4279 * VLOOKUP(A4279, Data1!$A:$G, 4, FALSE),0)</f>
        <v>35</v>
      </c>
      <c r="I4279">
        <f xml:space="preserve"> ROUND(E4279 * VLOOKUP(A4279, Data1!$A:$G, 5, FALSE),0)</f>
        <v>3</v>
      </c>
      <c r="J4279">
        <f xml:space="preserve"> ROUND(E4279 * VLOOKUP(A4279, Data1!$A:$G, 6, FALSE),0)</f>
        <v>0</v>
      </c>
    </row>
    <row r="4280" spans="1:10" x14ac:dyDescent="0.25">
      <c r="A4280">
        <v>2021</v>
      </c>
      <c r="B4280" t="str">
        <v>February</v>
      </c>
      <c r="C4280" t="str">
        <v>Dumfries and Galloway</v>
      </c>
      <c r="D4280">
        <v>83</v>
      </c>
      <c r="E4280">
        <f>D4280 / VLOOKUP(A4280, Data1!$A:$G, 7, FALSE)</f>
        <v>1.7369103921650692E-3</v>
      </c>
      <c r="F4280">
        <f xml:space="preserve"> ROUND(E4280 * VLOOKUP(A4280, Data1!$A:$G, 2, FALSE),0)</f>
        <v>2</v>
      </c>
      <c r="G4280">
        <f xml:space="preserve"> ROUND(E4280 * VLOOKUP(A4280, Data1!$A:$G,3, FALSE),0)</f>
        <v>32</v>
      </c>
      <c r="H4280">
        <f xml:space="preserve"> ROUND(E4280 * VLOOKUP(A4280, Data1!$A:$G, 4, FALSE),0)</f>
        <v>46</v>
      </c>
      <c r="I4280">
        <f xml:space="preserve"> ROUND(E4280 * VLOOKUP(A4280, Data1!$A:$G, 5, FALSE),0)</f>
        <v>4</v>
      </c>
      <c r="J4280">
        <f xml:space="preserve"> ROUND(E4280 * VLOOKUP(A4280, Data1!$A:$G, 6, FALSE),0)</f>
        <v>0</v>
      </c>
    </row>
    <row r="4281" spans="1:10" x14ac:dyDescent="0.25">
      <c r="A4281">
        <v>2021</v>
      </c>
      <c r="B4281" t="str">
        <v>February</v>
      </c>
      <c r="C4281" t="str">
        <v>Fife</v>
      </c>
      <c r="D4281">
        <v>222</v>
      </c>
      <c r="E4281">
        <f>D4281 / VLOOKUP(A4281, Data1!$A:$G, 7, FALSE)</f>
        <v>4.6457121332607876E-3</v>
      </c>
      <c r="F4281">
        <f xml:space="preserve"> ROUND(E4281 * VLOOKUP(A4281, Data1!$A:$G, 2, FALSE),0)</f>
        <v>5</v>
      </c>
      <c r="G4281">
        <f xml:space="preserve"> ROUND(E4281 * VLOOKUP(A4281, Data1!$A:$G,3, FALSE),0)</f>
        <v>86</v>
      </c>
      <c r="H4281">
        <f xml:space="preserve"> ROUND(E4281 * VLOOKUP(A4281, Data1!$A:$G, 4, FALSE),0)</f>
        <v>122</v>
      </c>
      <c r="I4281">
        <f xml:space="preserve"> ROUND(E4281 * VLOOKUP(A4281, Data1!$A:$G, 5, FALSE),0)</f>
        <v>10</v>
      </c>
      <c r="J4281">
        <f xml:space="preserve"> ROUND(E4281 * VLOOKUP(A4281, Data1!$A:$G, 6, FALSE),0)</f>
        <v>0</v>
      </c>
    </row>
    <row r="4282" spans="1:10" x14ac:dyDescent="0.25">
      <c r="A4282">
        <v>2021</v>
      </c>
      <c r="B4282" t="str">
        <v>February</v>
      </c>
      <c r="C4282" t="str">
        <v>Forth Valley</v>
      </c>
      <c r="D4282">
        <v>207</v>
      </c>
      <c r="E4282">
        <f>D4282 / VLOOKUP(A4282, Data1!$A:$G, 7, FALSE)</f>
        <v>4.3318126647972207E-3</v>
      </c>
      <c r="F4282">
        <f xml:space="preserve"> ROUND(E4282 * VLOOKUP(A4282, Data1!$A:$G, 2, FALSE),0)</f>
        <v>5</v>
      </c>
      <c r="G4282">
        <f xml:space="preserve"> ROUND(E4282 * VLOOKUP(A4282, Data1!$A:$G,3, FALSE),0)</f>
        <v>80</v>
      </c>
      <c r="H4282">
        <f xml:space="preserve"> ROUND(E4282 * VLOOKUP(A4282, Data1!$A:$G, 4, FALSE),0)</f>
        <v>114</v>
      </c>
      <c r="I4282">
        <f xml:space="preserve"> ROUND(E4282 * VLOOKUP(A4282, Data1!$A:$G, 5, FALSE),0)</f>
        <v>9</v>
      </c>
      <c r="J4282">
        <f xml:space="preserve"> ROUND(E4282 * VLOOKUP(A4282, Data1!$A:$G, 6, FALSE),0)</f>
        <v>0</v>
      </c>
    </row>
    <row r="4283" spans="1:10" x14ac:dyDescent="0.25">
      <c r="A4283">
        <v>2021</v>
      </c>
      <c r="B4283" t="str">
        <v>February</v>
      </c>
      <c r="C4283" t="str">
        <v>Grampian</v>
      </c>
      <c r="D4283">
        <v>349</v>
      </c>
      <c r="E4283">
        <f>D4283 / VLOOKUP(A4283, Data1!$A:$G, 7, FALSE)</f>
        <v>7.3033942995856527E-3</v>
      </c>
      <c r="F4283">
        <f xml:space="preserve"> ROUND(E4283 * VLOOKUP(A4283, Data1!$A:$G, 2, FALSE),0)</f>
        <v>8</v>
      </c>
      <c r="G4283">
        <f xml:space="preserve"> ROUND(E4283 * VLOOKUP(A4283, Data1!$A:$G,3, FALSE),0)</f>
        <v>135</v>
      </c>
      <c r="H4283">
        <f xml:space="preserve"> ROUND(E4283 * VLOOKUP(A4283, Data1!$A:$G, 4, FALSE),0)</f>
        <v>192</v>
      </c>
      <c r="I4283">
        <f xml:space="preserve"> ROUND(E4283 * VLOOKUP(A4283, Data1!$A:$G, 5, FALSE),0)</f>
        <v>15</v>
      </c>
      <c r="J4283">
        <f xml:space="preserve"> ROUND(E4283 * VLOOKUP(A4283, Data1!$A:$G, 6, FALSE),0)</f>
        <v>0</v>
      </c>
    </row>
    <row r="4284" spans="1:10" x14ac:dyDescent="0.25">
      <c r="A4284">
        <v>2021</v>
      </c>
      <c r="B4284" t="str">
        <v>February</v>
      </c>
      <c r="C4284" t="str">
        <v>Greater Glasgow and Clyde</v>
      </c>
      <c r="D4284">
        <v>817</v>
      </c>
      <c r="E4284">
        <f>D4284 / VLOOKUP(A4284, Data1!$A:$G, 7, FALSE)</f>
        <v>1.7097057715648935E-2</v>
      </c>
      <c r="F4284">
        <f xml:space="preserve"> ROUND(E4284 * VLOOKUP(A4284, Data1!$A:$G, 2, FALSE),0)</f>
        <v>18</v>
      </c>
      <c r="G4284">
        <f xml:space="preserve"> ROUND(E4284 * VLOOKUP(A4284, Data1!$A:$G,3, FALSE),0)</f>
        <v>315</v>
      </c>
      <c r="H4284">
        <f xml:space="preserve"> ROUND(E4284 * VLOOKUP(A4284, Data1!$A:$G, 4, FALSE),0)</f>
        <v>449</v>
      </c>
      <c r="I4284">
        <f xml:space="preserve"> ROUND(E4284 * VLOOKUP(A4284, Data1!$A:$G, 5, FALSE),0)</f>
        <v>35</v>
      </c>
      <c r="J4284">
        <f xml:space="preserve"> ROUND(E4284 * VLOOKUP(A4284, Data1!$A:$G, 6, FALSE),0)</f>
        <v>0</v>
      </c>
    </row>
    <row r="4285" spans="1:10" x14ac:dyDescent="0.25">
      <c r="A4285">
        <v>2021</v>
      </c>
      <c r="B4285" t="str">
        <v>February</v>
      </c>
      <c r="C4285" t="str">
        <v>Highland</v>
      </c>
      <c r="D4285">
        <v>195</v>
      </c>
      <c r="E4285">
        <f>D4285 / VLOOKUP(A4285, Data1!$A:$G, 7, FALSE)</f>
        <v>4.0806930900263673E-3</v>
      </c>
      <c r="F4285">
        <f xml:space="preserve"> ROUND(E4285 * VLOOKUP(A4285, Data1!$A:$G, 2, FALSE),0)</f>
        <v>4</v>
      </c>
      <c r="G4285">
        <f xml:space="preserve"> ROUND(E4285 * VLOOKUP(A4285, Data1!$A:$G,3, FALSE),0)</f>
        <v>75</v>
      </c>
      <c r="H4285">
        <f xml:space="preserve"> ROUND(E4285 * VLOOKUP(A4285, Data1!$A:$G, 4, FALSE),0)</f>
        <v>107</v>
      </c>
      <c r="I4285">
        <f xml:space="preserve"> ROUND(E4285 * VLOOKUP(A4285, Data1!$A:$G, 5, FALSE),0)</f>
        <v>8</v>
      </c>
      <c r="J4285">
        <f xml:space="preserve"> ROUND(E4285 * VLOOKUP(A4285, Data1!$A:$G, 6, FALSE),0)</f>
        <v>0</v>
      </c>
    </row>
    <row r="4286" spans="1:10" x14ac:dyDescent="0.25">
      <c r="A4286">
        <v>2021</v>
      </c>
      <c r="B4286" t="str">
        <v>February</v>
      </c>
      <c r="C4286" t="str">
        <v>Lanarkshire</v>
      </c>
      <c r="D4286">
        <v>485</v>
      </c>
      <c r="E4286">
        <f>D4286 / VLOOKUP(A4286, Data1!$A:$G, 7, FALSE)</f>
        <v>1.0149416146988657E-2</v>
      </c>
      <c r="F4286">
        <f xml:space="preserve"> ROUND(E4286 * VLOOKUP(A4286, Data1!$A:$G, 2, FALSE),0)</f>
        <v>11</v>
      </c>
      <c r="G4286">
        <f xml:space="preserve"> ROUND(E4286 * VLOOKUP(A4286, Data1!$A:$G,3, FALSE),0)</f>
        <v>187</v>
      </c>
      <c r="H4286">
        <f xml:space="preserve"> ROUND(E4286 * VLOOKUP(A4286, Data1!$A:$G, 4, FALSE),0)</f>
        <v>266</v>
      </c>
      <c r="I4286">
        <f xml:space="preserve"> ROUND(E4286 * VLOOKUP(A4286, Data1!$A:$G, 5, FALSE),0)</f>
        <v>21</v>
      </c>
      <c r="J4286">
        <f xml:space="preserve"> ROUND(E4286 * VLOOKUP(A4286, Data1!$A:$G, 6, FALSE),0)</f>
        <v>0</v>
      </c>
    </row>
    <row r="4287" spans="1:10" x14ac:dyDescent="0.25">
      <c r="A4287">
        <v>2021</v>
      </c>
      <c r="B4287" t="str">
        <v>February</v>
      </c>
      <c r="C4287" t="str">
        <v>Lothian</v>
      </c>
      <c r="D4287">
        <v>700</v>
      </c>
      <c r="E4287">
        <f>D4287 / VLOOKUP(A4287, Data1!$A:$G, 7, FALSE)</f>
        <v>1.4648641861633114E-2</v>
      </c>
      <c r="F4287">
        <f xml:space="preserve"> ROUND(E4287 * VLOOKUP(A4287, Data1!$A:$G, 2, FALSE),0)</f>
        <v>15</v>
      </c>
      <c r="G4287">
        <f xml:space="preserve"> ROUND(E4287 * VLOOKUP(A4287, Data1!$A:$G,3, FALSE),0)</f>
        <v>270</v>
      </c>
      <c r="H4287">
        <f xml:space="preserve"> ROUND(E4287 * VLOOKUP(A4287, Data1!$A:$G, 4, FALSE),0)</f>
        <v>384</v>
      </c>
      <c r="I4287">
        <f xml:space="preserve"> ROUND(E4287 * VLOOKUP(A4287, Data1!$A:$G, 5, FALSE),0)</f>
        <v>30</v>
      </c>
      <c r="J4287">
        <f xml:space="preserve"> ROUND(E4287 * VLOOKUP(A4287, Data1!$A:$G, 6, FALSE),0)</f>
        <v>0</v>
      </c>
    </row>
    <row r="4288" spans="1:10" x14ac:dyDescent="0.25">
      <c r="A4288">
        <v>2021</v>
      </c>
      <c r="B4288" t="str">
        <v>February</v>
      </c>
      <c r="C4288" t="str">
        <v>Orkney</v>
      </c>
      <c r="D4288">
        <v>11</v>
      </c>
      <c r="E4288">
        <f>D4288 / VLOOKUP(A4288, Data1!$A:$G, 7, FALSE)</f>
        <v>2.3019294353994894E-4</v>
      </c>
      <c r="F4288">
        <f xml:space="preserve"> ROUND(E4288 * VLOOKUP(A4288, Data1!$A:$G, 2, FALSE),0)</f>
        <v>0</v>
      </c>
      <c r="G4288">
        <f xml:space="preserve"> ROUND(E4288 * VLOOKUP(A4288, Data1!$A:$G,3, FALSE),0)</f>
        <v>4</v>
      </c>
      <c r="H4288">
        <f xml:space="preserve"> ROUND(E4288 * VLOOKUP(A4288, Data1!$A:$G, 4, FALSE),0)</f>
        <v>6</v>
      </c>
      <c r="I4288">
        <f xml:space="preserve"> ROUND(E4288 * VLOOKUP(A4288, Data1!$A:$G, 5, FALSE),0)</f>
        <v>0</v>
      </c>
      <c r="J4288">
        <f xml:space="preserve"> ROUND(E4288 * VLOOKUP(A4288, Data1!$A:$G, 6, FALSE),0)</f>
        <v>0</v>
      </c>
    </row>
    <row r="4289" spans="1:10" x14ac:dyDescent="0.25">
      <c r="A4289">
        <v>2021</v>
      </c>
      <c r="B4289" t="str">
        <v>February</v>
      </c>
      <c r="C4289" t="str">
        <v>Scotland</v>
      </c>
      <c r="D4289">
        <v>3620</v>
      </c>
      <c r="E4289">
        <f>D4289 / VLOOKUP(A4289, Data1!$A:$G, 7, FALSE)</f>
        <v>7.5754405055874108E-2</v>
      </c>
      <c r="F4289">
        <f xml:space="preserve"> ROUND(E4289 * VLOOKUP(A4289, Data1!$A:$G, 2, FALSE),0)</f>
        <v>79</v>
      </c>
      <c r="G4289">
        <f xml:space="preserve"> ROUND(E4289 * VLOOKUP(A4289, Data1!$A:$G,3, FALSE),0)</f>
        <v>1397</v>
      </c>
      <c r="H4289">
        <f xml:space="preserve"> ROUND(E4289 * VLOOKUP(A4289, Data1!$A:$G, 4, FALSE),0)</f>
        <v>1987</v>
      </c>
      <c r="I4289">
        <f xml:space="preserve"> ROUND(E4289 * VLOOKUP(A4289, Data1!$A:$G, 5, FALSE),0)</f>
        <v>156</v>
      </c>
      <c r="J4289">
        <f xml:space="preserve"> ROUND(E4289 * VLOOKUP(A4289, Data1!$A:$G, 6, FALSE),0)</f>
        <v>0</v>
      </c>
    </row>
    <row r="4290" spans="1:10" x14ac:dyDescent="0.25">
      <c r="A4290">
        <v>2021</v>
      </c>
      <c r="B4290" t="str">
        <v>February</v>
      </c>
      <c r="C4290" t="str">
        <v>Shetland</v>
      </c>
      <c r="D4290">
        <v>19</v>
      </c>
      <c r="E4290">
        <f>D4290 / VLOOKUP(A4290, Data1!$A:$G, 7, FALSE)</f>
        <v>3.9760599338718451E-4</v>
      </c>
      <c r="F4290">
        <f xml:space="preserve"> ROUND(E4290 * VLOOKUP(A4290, Data1!$A:$G, 2, FALSE),0)</f>
        <v>0</v>
      </c>
      <c r="G4290">
        <f xml:space="preserve"> ROUND(E4290 * VLOOKUP(A4290, Data1!$A:$G,3, FALSE),0)</f>
        <v>7</v>
      </c>
      <c r="H4290">
        <f xml:space="preserve"> ROUND(E4290 * VLOOKUP(A4290, Data1!$A:$G, 4, FALSE),0)</f>
        <v>10</v>
      </c>
      <c r="I4290">
        <f xml:space="preserve"> ROUND(E4290 * VLOOKUP(A4290, Data1!$A:$G, 5, FALSE),0)</f>
        <v>1</v>
      </c>
      <c r="J4290">
        <f xml:space="preserve"> ROUND(E4290 * VLOOKUP(A4290, Data1!$A:$G, 6, FALSE),0)</f>
        <v>0</v>
      </c>
    </row>
    <row r="4291" spans="1:10" x14ac:dyDescent="0.25">
      <c r="A4291">
        <v>2021</v>
      </c>
      <c r="B4291" t="str">
        <v>February</v>
      </c>
      <c r="C4291" t="str">
        <v>Tayside</v>
      </c>
      <c r="D4291">
        <v>248</v>
      </c>
      <c r="E4291">
        <f>D4291 / VLOOKUP(A4291, Data1!$A:$G, 7, FALSE)</f>
        <v>5.1898045452643034E-3</v>
      </c>
      <c r="F4291">
        <f xml:space="preserve"> ROUND(E4291 * VLOOKUP(A4291, Data1!$A:$G, 2, FALSE),0)</f>
        <v>5</v>
      </c>
      <c r="G4291">
        <f xml:space="preserve"> ROUND(E4291 * VLOOKUP(A4291, Data1!$A:$G,3, FALSE),0)</f>
        <v>96</v>
      </c>
      <c r="H4291">
        <f xml:space="preserve"> ROUND(E4291 * VLOOKUP(A4291, Data1!$A:$G, 4, FALSE),0)</f>
        <v>136</v>
      </c>
      <c r="I4291">
        <f xml:space="preserve"> ROUND(E4291 * VLOOKUP(A4291, Data1!$A:$G, 5, FALSE),0)</f>
        <v>11</v>
      </c>
      <c r="J4291">
        <f xml:space="preserve"> ROUND(E4291 * VLOOKUP(A4291, Data1!$A:$G, 6, FALSE),0)</f>
        <v>0</v>
      </c>
    </row>
    <row r="4292" spans="1:10" x14ac:dyDescent="0.25">
      <c r="A4292">
        <v>2021</v>
      </c>
      <c r="B4292" t="str">
        <v>February</v>
      </c>
      <c r="C4292" t="str">
        <v>Western Isles</v>
      </c>
      <c r="D4292">
        <v>10</v>
      </c>
      <c r="E4292">
        <f>D4292 / VLOOKUP(A4292, Data1!$A:$G, 7, FALSE)</f>
        <v>2.0926631230904448E-4</v>
      </c>
      <c r="F4292">
        <f xml:space="preserve"> ROUND(E4292 * VLOOKUP(A4292, Data1!$A:$G, 2, FALSE),0)</f>
        <v>0</v>
      </c>
      <c r="G4292">
        <f xml:space="preserve"> ROUND(E4292 * VLOOKUP(A4292, Data1!$A:$G,3, FALSE),0)</f>
        <v>4</v>
      </c>
      <c r="H4292">
        <f xml:space="preserve"> ROUND(E4292 * VLOOKUP(A4292, Data1!$A:$G, 4, FALSE),0)</f>
        <v>5</v>
      </c>
      <c r="I4292">
        <f xml:space="preserve"> ROUND(E4292 * VLOOKUP(A4292, Data1!$A:$G, 5, FALSE),0)</f>
        <v>0</v>
      </c>
      <c r="J4292">
        <f xml:space="preserve"> ROUND(E4292 * VLOOKUP(A4292, Data1!$A:$G, 6, FALSE),0)</f>
        <v>0</v>
      </c>
    </row>
    <row r="4293" spans="1:10" x14ac:dyDescent="0.25">
      <c r="A4293">
        <v>2021</v>
      </c>
      <c r="B4293" t="str">
        <v>January</v>
      </c>
      <c r="C4293" t="str">
        <v>Ayrshire and Arran</v>
      </c>
      <c r="D4293">
        <v>234</v>
      </c>
      <c r="E4293">
        <f>D4293 / VLOOKUP(A4293, Data1!$A:$G, 7, FALSE)</f>
        <v>4.8968317080316411E-3</v>
      </c>
      <c r="F4293">
        <f xml:space="preserve"> ROUND(E4293 * VLOOKUP(A4293, Data1!$A:$G, 2, FALSE),0)</f>
        <v>5</v>
      </c>
      <c r="G4293">
        <f xml:space="preserve"> ROUND(E4293 * VLOOKUP(A4293, Data1!$A:$G,3, FALSE),0)</f>
        <v>90</v>
      </c>
      <c r="H4293">
        <f xml:space="preserve"> ROUND(E4293 * VLOOKUP(A4293, Data1!$A:$G, 4, FALSE),0)</f>
        <v>128</v>
      </c>
      <c r="I4293">
        <f xml:space="preserve"> ROUND(E4293 * VLOOKUP(A4293, Data1!$A:$G, 5, FALSE),0)</f>
        <v>10</v>
      </c>
      <c r="J4293">
        <f xml:space="preserve"> ROUND(E4293 * VLOOKUP(A4293, Data1!$A:$G, 6, FALSE),0)</f>
        <v>0</v>
      </c>
    </row>
    <row r="4294" spans="1:10" x14ac:dyDescent="0.25">
      <c r="A4294">
        <v>2021</v>
      </c>
      <c r="B4294" t="str">
        <v>January</v>
      </c>
      <c r="C4294" t="str">
        <v>Borders</v>
      </c>
      <c r="D4294">
        <v>71</v>
      </c>
      <c r="E4294">
        <f>D4294 / VLOOKUP(A4294, Data1!$A:$G, 7, FALSE)</f>
        <v>1.485790817394216E-3</v>
      </c>
      <c r="F4294">
        <f xml:space="preserve"> ROUND(E4294 * VLOOKUP(A4294, Data1!$A:$G, 2, FALSE),0)</f>
        <v>2</v>
      </c>
      <c r="G4294">
        <f xml:space="preserve"> ROUND(E4294 * VLOOKUP(A4294, Data1!$A:$G,3, FALSE),0)</f>
        <v>27</v>
      </c>
      <c r="H4294">
        <f xml:space="preserve"> ROUND(E4294 * VLOOKUP(A4294, Data1!$A:$G, 4, FALSE),0)</f>
        <v>39</v>
      </c>
      <c r="I4294">
        <f xml:space="preserve"> ROUND(E4294 * VLOOKUP(A4294, Data1!$A:$G, 5, FALSE),0)</f>
        <v>3</v>
      </c>
      <c r="J4294">
        <f xml:space="preserve"> ROUND(E4294 * VLOOKUP(A4294, Data1!$A:$G, 6, FALSE),0)</f>
        <v>0</v>
      </c>
    </row>
    <row r="4295" spans="1:10" x14ac:dyDescent="0.25">
      <c r="A4295">
        <v>2021</v>
      </c>
      <c r="B4295" t="str">
        <v>January</v>
      </c>
      <c r="C4295" t="str">
        <v>Dumfries and Galloway</v>
      </c>
      <c r="D4295">
        <v>101</v>
      </c>
      <c r="E4295">
        <f>D4295 / VLOOKUP(A4295, Data1!$A:$G, 7, FALSE)</f>
        <v>2.1135897543213492E-3</v>
      </c>
      <c r="F4295">
        <f xml:space="preserve"> ROUND(E4295 * VLOOKUP(A4295, Data1!$A:$G, 2, FALSE),0)</f>
        <v>2</v>
      </c>
      <c r="G4295">
        <f xml:space="preserve"> ROUND(E4295 * VLOOKUP(A4295, Data1!$A:$G,3, FALSE),0)</f>
        <v>39</v>
      </c>
      <c r="H4295">
        <f xml:space="preserve"> ROUND(E4295 * VLOOKUP(A4295, Data1!$A:$G, 4, FALSE),0)</f>
        <v>55</v>
      </c>
      <c r="I4295">
        <f xml:space="preserve"> ROUND(E4295 * VLOOKUP(A4295, Data1!$A:$G, 5, FALSE),0)</f>
        <v>4</v>
      </c>
      <c r="J4295">
        <f xml:space="preserve"> ROUND(E4295 * VLOOKUP(A4295, Data1!$A:$G, 6, FALSE),0)</f>
        <v>0</v>
      </c>
    </row>
    <row r="4296" spans="1:10" x14ac:dyDescent="0.25">
      <c r="A4296">
        <v>2021</v>
      </c>
      <c r="B4296" t="str">
        <v>January</v>
      </c>
      <c r="C4296" t="str">
        <v>Fife</v>
      </c>
      <c r="D4296">
        <v>272</v>
      </c>
      <c r="E4296">
        <f>D4296 / VLOOKUP(A4296, Data1!$A:$G, 7, FALSE)</f>
        <v>5.6920436948060104E-3</v>
      </c>
      <c r="F4296">
        <f xml:space="preserve"> ROUND(E4296 * VLOOKUP(A4296, Data1!$A:$G, 2, FALSE),0)</f>
        <v>6</v>
      </c>
      <c r="G4296">
        <f xml:space="preserve"> ROUND(E4296 * VLOOKUP(A4296, Data1!$A:$G,3, FALSE),0)</f>
        <v>105</v>
      </c>
      <c r="H4296">
        <f xml:space="preserve"> ROUND(E4296 * VLOOKUP(A4296, Data1!$A:$G, 4, FALSE),0)</f>
        <v>149</v>
      </c>
      <c r="I4296">
        <f xml:space="preserve"> ROUND(E4296 * VLOOKUP(A4296, Data1!$A:$G, 5, FALSE),0)</f>
        <v>12</v>
      </c>
      <c r="J4296">
        <f xml:space="preserve"> ROUND(E4296 * VLOOKUP(A4296, Data1!$A:$G, 6, FALSE),0)</f>
        <v>0</v>
      </c>
    </row>
    <row r="4297" spans="1:10" x14ac:dyDescent="0.25">
      <c r="A4297">
        <v>2021</v>
      </c>
      <c r="B4297" t="str">
        <v>January</v>
      </c>
      <c r="C4297" t="str">
        <v>Forth Valley</v>
      </c>
      <c r="D4297">
        <v>160</v>
      </c>
      <c r="E4297">
        <f>D4297 / VLOOKUP(A4297, Data1!$A:$G, 7, FALSE)</f>
        <v>3.3482609969447117E-3</v>
      </c>
      <c r="F4297">
        <f xml:space="preserve"> ROUND(E4297 * VLOOKUP(A4297, Data1!$A:$G, 2, FALSE),0)</f>
        <v>3</v>
      </c>
      <c r="G4297">
        <f xml:space="preserve"> ROUND(E4297 * VLOOKUP(A4297, Data1!$A:$G,3, FALSE),0)</f>
        <v>62</v>
      </c>
      <c r="H4297">
        <f xml:space="preserve"> ROUND(E4297 * VLOOKUP(A4297, Data1!$A:$G, 4, FALSE),0)</f>
        <v>88</v>
      </c>
      <c r="I4297">
        <f xml:space="preserve"> ROUND(E4297 * VLOOKUP(A4297, Data1!$A:$G, 5, FALSE),0)</f>
        <v>7</v>
      </c>
      <c r="J4297">
        <f xml:space="preserve"> ROUND(E4297 * VLOOKUP(A4297, Data1!$A:$G, 6, FALSE),0)</f>
        <v>0</v>
      </c>
    </row>
    <row r="4298" spans="1:10" x14ac:dyDescent="0.25">
      <c r="A4298">
        <v>2021</v>
      </c>
      <c r="B4298" t="str">
        <v>January</v>
      </c>
      <c r="C4298" t="str">
        <v>Grampian</v>
      </c>
      <c r="D4298">
        <v>443</v>
      </c>
      <c r="E4298">
        <f>D4298 / VLOOKUP(A4298, Data1!$A:$G, 7, FALSE)</f>
        <v>9.2704976352906716E-3</v>
      </c>
      <c r="F4298">
        <f xml:space="preserve"> ROUND(E4298 * VLOOKUP(A4298, Data1!$A:$G, 2, FALSE),0)</f>
        <v>10</v>
      </c>
      <c r="G4298">
        <f xml:space="preserve"> ROUND(E4298 * VLOOKUP(A4298, Data1!$A:$G,3, FALSE),0)</f>
        <v>171</v>
      </c>
      <c r="H4298">
        <f xml:space="preserve"> ROUND(E4298 * VLOOKUP(A4298, Data1!$A:$G, 4, FALSE),0)</f>
        <v>243</v>
      </c>
      <c r="I4298">
        <f xml:space="preserve"> ROUND(E4298 * VLOOKUP(A4298, Data1!$A:$G, 5, FALSE),0)</f>
        <v>19</v>
      </c>
      <c r="J4298">
        <f xml:space="preserve"> ROUND(E4298 * VLOOKUP(A4298, Data1!$A:$G, 6, FALSE),0)</f>
        <v>0</v>
      </c>
    </row>
    <row r="4299" spans="1:10" x14ac:dyDescent="0.25">
      <c r="A4299">
        <v>2021</v>
      </c>
      <c r="B4299" t="str">
        <v>January</v>
      </c>
      <c r="C4299" t="str">
        <v>Greater Glasgow and Clyde</v>
      </c>
      <c r="D4299">
        <v>840</v>
      </c>
      <c r="E4299">
        <f>D4299 / VLOOKUP(A4299, Data1!$A:$G, 7, FALSE)</f>
        <v>1.7578370233959736E-2</v>
      </c>
      <c r="F4299">
        <f xml:space="preserve"> ROUND(E4299 * VLOOKUP(A4299, Data1!$A:$G, 2, FALSE),0)</f>
        <v>18</v>
      </c>
      <c r="G4299">
        <f xml:space="preserve"> ROUND(E4299 * VLOOKUP(A4299, Data1!$A:$G,3, FALSE),0)</f>
        <v>324</v>
      </c>
      <c r="H4299">
        <f xml:space="preserve"> ROUND(E4299 * VLOOKUP(A4299, Data1!$A:$G, 4, FALSE),0)</f>
        <v>461</v>
      </c>
      <c r="I4299">
        <f xml:space="preserve"> ROUND(E4299 * VLOOKUP(A4299, Data1!$A:$G, 5, FALSE),0)</f>
        <v>36</v>
      </c>
      <c r="J4299">
        <f xml:space="preserve"> ROUND(E4299 * VLOOKUP(A4299, Data1!$A:$G, 6, FALSE),0)</f>
        <v>0</v>
      </c>
    </row>
    <row r="4300" spans="1:10" x14ac:dyDescent="0.25">
      <c r="A4300">
        <v>2021</v>
      </c>
      <c r="B4300" t="str">
        <v>January</v>
      </c>
      <c r="C4300" t="str">
        <v>Highland</v>
      </c>
      <c r="D4300">
        <v>183</v>
      </c>
      <c r="E4300">
        <f>D4300 / VLOOKUP(A4300, Data1!$A:$G, 7, FALSE)</f>
        <v>3.8295735152555142E-3</v>
      </c>
      <c r="F4300">
        <f xml:space="preserve"> ROUND(E4300 * VLOOKUP(A4300, Data1!$A:$G, 2, FALSE),0)</f>
        <v>4</v>
      </c>
      <c r="G4300">
        <f xml:space="preserve"> ROUND(E4300 * VLOOKUP(A4300, Data1!$A:$G,3, FALSE),0)</f>
        <v>71</v>
      </c>
      <c r="H4300">
        <f xml:space="preserve"> ROUND(E4300 * VLOOKUP(A4300, Data1!$A:$G, 4, FALSE),0)</f>
        <v>100</v>
      </c>
      <c r="I4300">
        <f xml:space="preserve"> ROUND(E4300 * VLOOKUP(A4300, Data1!$A:$G, 5, FALSE),0)</f>
        <v>8</v>
      </c>
      <c r="J4300">
        <f xml:space="preserve"> ROUND(E4300 * VLOOKUP(A4300, Data1!$A:$G, 6, FALSE),0)</f>
        <v>0</v>
      </c>
    </row>
    <row r="4301" spans="1:10" x14ac:dyDescent="0.25">
      <c r="A4301">
        <v>2021</v>
      </c>
      <c r="B4301" t="str">
        <v>January</v>
      </c>
      <c r="C4301" t="str">
        <v>Lanarkshire</v>
      </c>
      <c r="D4301">
        <v>499</v>
      </c>
      <c r="E4301">
        <f>D4301 / VLOOKUP(A4301, Data1!$A:$G, 7, FALSE)</f>
        <v>1.0442388984221319E-2</v>
      </c>
      <c r="F4301">
        <f xml:space="preserve"> ROUND(E4301 * VLOOKUP(A4301, Data1!$A:$G, 2, FALSE),0)</f>
        <v>11</v>
      </c>
      <c r="G4301">
        <f xml:space="preserve"> ROUND(E4301 * VLOOKUP(A4301, Data1!$A:$G,3, FALSE),0)</f>
        <v>193</v>
      </c>
      <c r="H4301">
        <f xml:space="preserve"> ROUND(E4301 * VLOOKUP(A4301, Data1!$A:$G, 4, FALSE),0)</f>
        <v>274</v>
      </c>
      <c r="I4301">
        <f xml:space="preserve"> ROUND(E4301 * VLOOKUP(A4301, Data1!$A:$G, 5, FALSE),0)</f>
        <v>22</v>
      </c>
      <c r="J4301">
        <f xml:space="preserve"> ROUND(E4301 * VLOOKUP(A4301, Data1!$A:$G, 6, FALSE),0)</f>
        <v>0</v>
      </c>
    </row>
    <row r="4302" spans="1:10" x14ac:dyDescent="0.25">
      <c r="A4302">
        <v>2021</v>
      </c>
      <c r="B4302" t="str">
        <v>January</v>
      </c>
      <c r="C4302" t="str">
        <v>Lothian</v>
      </c>
      <c r="D4302">
        <v>607</v>
      </c>
      <c r="E4302">
        <f>D4302 / VLOOKUP(A4302, Data1!$A:$G, 7, FALSE)</f>
        <v>1.2702465157159001E-2</v>
      </c>
      <c r="F4302">
        <f xml:space="preserve"> ROUND(E4302 * VLOOKUP(A4302, Data1!$A:$G, 2, FALSE),0)</f>
        <v>13</v>
      </c>
      <c r="G4302">
        <f xml:space="preserve"> ROUND(E4302 * VLOOKUP(A4302, Data1!$A:$G,3, FALSE),0)</f>
        <v>234</v>
      </c>
      <c r="H4302">
        <f xml:space="preserve"> ROUND(E4302 * VLOOKUP(A4302, Data1!$A:$G, 4, FALSE),0)</f>
        <v>333</v>
      </c>
      <c r="I4302">
        <f xml:space="preserve"> ROUND(E4302 * VLOOKUP(A4302, Data1!$A:$G, 5, FALSE),0)</f>
        <v>26</v>
      </c>
      <c r="J4302">
        <f xml:space="preserve"> ROUND(E4302 * VLOOKUP(A4302, Data1!$A:$G, 6, FALSE),0)</f>
        <v>0</v>
      </c>
    </row>
    <row r="4303" spans="1:10" x14ac:dyDescent="0.25">
      <c r="A4303">
        <v>2021</v>
      </c>
      <c r="B4303" t="str">
        <v>January</v>
      </c>
      <c r="C4303" t="str">
        <v>Orkney</v>
      </c>
      <c r="D4303">
        <v>14</v>
      </c>
      <c r="E4303">
        <f>D4303 / VLOOKUP(A4303, Data1!$A:$G, 7, FALSE)</f>
        <v>2.9297283723266228E-4</v>
      </c>
      <c r="F4303">
        <f xml:space="preserve"> ROUND(E4303 * VLOOKUP(A4303, Data1!$A:$G, 2, FALSE),0)</f>
        <v>0</v>
      </c>
      <c r="G4303">
        <f xml:space="preserve"> ROUND(E4303 * VLOOKUP(A4303, Data1!$A:$G,3, FALSE),0)</f>
        <v>5</v>
      </c>
      <c r="H4303">
        <f xml:space="preserve"> ROUND(E4303 * VLOOKUP(A4303, Data1!$A:$G, 4, FALSE),0)</f>
        <v>8</v>
      </c>
      <c r="I4303">
        <f xml:space="preserve"> ROUND(E4303 * VLOOKUP(A4303, Data1!$A:$G, 5, FALSE),0)</f>
        <v>1</v>
      </c>
      <c r="J4303">
        <f xml:space="preserve"> ROUND(E4303 * VLOOKUP(A4303, Data1!$A:$G, 6, FALSE),0)</f>
        <v>0</v>
      </c>
    </row>
    <row r="4304" spans="1:10" x14ac:dyDescent="0.25">
      <c r="A4304">
        <v>2021</v>
      </c>
      <c r="B4304" t="str">
        <v>January</v>
      </c>
      <c r="C4304" t="str">
        <v>Scotland</v>
      </c>
      <c r="D4304">
        <v>3721</v>
      </c>
      <c r="E4304">
        <f>D4304 / VLOOKUP(A4304, Data1!$A:$G, 7, FALSE)</f>
        <v>7.7867994810195448E-2</v>
      </c>
      <c r="F4304">
        <f xml:space="preserve"> ROUND(E4304 * VLOOKUP(A4304, Data1!$A:$G, 2, FALSE),0)</f>
        <v>81</v>
      </c>
      <c r="G4304">
        <f xml:space="preserve"> ROUND(E4304 * VLOOKUP(A4304, Data1!$A:$G,3, FALSE),0)</f>
        <v>1436</v>
      </c>
      <c r="H4304">
        <f xml:space="preserve"> ROUND(E4304 * VLOOKUP(A4304, Data1!$A:$G, 4, FALSE),0)</f>
        <v>2043</v>
      </c>
      <c r="I4304">
        <f xml:space="preserve"> ROUND(E4304 * VLOOKUP(A4304, Data1!$A:$G, 5, FALSE),0)</f>
        <v>161</v>
      </c>
      <c r="J4304">
        <f xml:space="preserve"> ROUND(E4304 * VLOOKUP(A4304, Data1!$A:$G, 6, FALSE),0)</f>
        <v>0</v>
      </c>
    </row>
    <row r="4305" spans="1:10" x14ac:dyDescent="0.25">
      <c r="A4305">
        <v>2021</v>
      </c>
      <c r="B4305" t="str">
        <v>January</v>
      </c>
      <c r="C4305" t="str">
        <v>Shetland</v>
      </c>
      <c r="D4305">
        <v>25</v>
      </c>
      <c r="E4305">
        <f>D4305 / VLOOKUP(A4305, Data1!$A:$G, 7, FALSE)</f>
        <v>5.2316578077261119E-4</v>
      </c>
      <c r="F4305">
        <f xml:space="preserve"> ROUND(E4305 * VLOOKUP(A4305, Data1!$A:$G, 2, FALSE),0)</f>
        <v>1</v>
      </c>
      <c r="G4305">
        <f xml:space="preserve"> ROUND(E4305 * VLOOKUP(A4305, Data1!$A:$G,3, FALSE),0)</f>
        <v>10</v>
      </c>
      <c r="H4305">
        <f xml:space="preserve"> ROUND(E4305 * VLOOKUP(A4305, Data1!$A:$G, 4, FALSE),0)</f>
        <v>14</v>
      </c>
      <c r="I4305">
        <f xml:space="preserve"> ROUND(E4305 * VLOOKUP(A4305, Data1!$A:$G, 5, FALSE),0)</f>
        <v>1</v>
      </c>
      <c r="J4305">
        <f xml:space="preserve"> ROUND(E4305 * VLOOKUP(A4305, Data1!$A:$G, 6, FALSE),0)</f>
        <v>0</v>
      </c>
    </row>
    <row r="4306" spans="1:10" x14ac:dyDescent="0.25">
      <c r="A4306">
        <v>2021</v>
      </c>
      <c r="B4306" t="str">
        <v>January</v>
      </c>
      <c r="C4306" t="str">
        <v>Tayside</v>
      </c>
      <c r="D4306">
        <v>254</v>
      </c>
      <c r="E4306">
        <f>D4306 / VLOOKUP(A4306, Data1!$A:$G, 7, FALSE)</f>
        <v>5.3153643326497302E-3</v>
      </c>
      <c r="F4306">
        <f xml:space="preserve"> ROUND(E4306 * VLOOKUP(A4306, Data1!$A:$G, 2, FALSE),0)</f>
        <v>6</v>
      </c>
      <c r="G4306">
        <f xml:space="preserve"> ROUND(E4306 * VLOOKUP(A4306, Data1!$A:$G,3, FALSE),0)</f>
        <v>98</v>
      </c>
      <c r="H4306">
        <f xml:space="preserve"> ROUND(E4306 * VLOOKUP(A4306, Data1!$A:$G, 4, FALSE),0)</f>
        <v>139</v>
      </c>
      <c r="I4306">
        <f xml:space="preserve"> ROUND(E4306 * VLOOKUP(A4306, Data1!$A:$G, 5, FALSE),0)</f>
        <v>11</v>
      </c>
      <c r="J4306">
        <f xml:space="preserve"> ROUND(E4306 * VLOOKUP(A4306, Data1!$A:$G, 6, FALSE),0)</f>
        <v>0</v>
      </c>
    </row>
    <row r="4307" spans="1:10" x14ac:dyDescent="0.25">
      <c r="A4307">
        <v>2021</v>
      </c>
      <c r="B4307" t="str">
        <v>January</v>
      </c>
      <c r="C4307" t="str">
        <v>Western Isles</v>
      </c>
      <c r="D4307">
        <v>18</v>
      </c>
      <c r="E4307">
        <f>D4307 / VLOOKUP(A4307, Data1!$A:$G, 7, FALSE)</f>
        <v>3.7667936215628011E-4</v>
      </c>
      <c r="F4307">
        <f xml:space="preserve"> ROUND(E4307 * VLOOKUP(A4307, Data1!$A:$G, 2, FALSE),0)</f>
        <v>0</v>
      </c>
      <c r="G4307">
        <f xml:space="preserve"> ROUND(E4307 * VLOOKUP(A4307, Data1!$A:$G,3, FALSE),0)</f>
        <v>7</v>
      </c>
      <c r="H4307">
        <f xml:space="preserve"> ROUND(E4307 * VLOOKUP(A4307, Data1!$A:$G, 4, FALSE),0)</f>
        <v>10</v>
      </c>
      <c r="I4307">
        <f xml:space="preserve"> ROUND(E4307 * VLOOKUP(A4307, Data1!$A:$G, 5, FALSE),0)</f>
        <v>1</v>
      </c>
      <c r="J4307">
        <f xml:space="preserve"> ROUND(E4307 * VLOOKUP(A4307, Data1!$A:$G, 6, FALSE),0)</f>
        <v>0</v>
      </c>
    </row>
    <row r="4308" spans="1:10" x14ac:dyDescent="0.25">
      <c r="A4308">
        <v>2022</v>
      </c>
      <c r="B4308" t="str">
        <v>December</v>
      </c>
      <c r="C4308" t="str">
        <v>Ayrshire and Arran</v>
      </c>
      <c r="D4308">
        <v>191</v>
      </c>
      <c r="E4308">
        <f>D4308 / VLOOKUP(A4308, Data1!$A:$G, 7, FALSE)</f>
        <v>4.0673779254243063E-3</v>
      </c>
      <c r="F4308">
        <f xml:space="preserve"> ROUND(E4308 * VLOOKUP(A4308, Data1!$A:$G, 2, FALSE),0)</f>
        <v>4</v>
      </c>
      <c r="G4308">
        <f xml:space="preserve"> ROUND(E4308 * VLOOKUP(A4308, Data1!$A:$G,3, FALSE),0)</f>
        <v>73</v>
      </c>
      <c r="H4308">
        <f xml:space="preserve"> ROUND(E4308 * VLOOKUP(A4308, Data1!$A:$G, 4, FALSE),0)</f>
        <v>105</v>
      </c>
      <c r="I4308">
        <f xml:space="preserve"> ROUND(E4308 * VLOOKUP(A4308, Data1!$A:$G, 5, FALSE),0)</f>
        <v>9</v>
      </c>
      <c r="J4308">
        <f xml:space="preserve"> ROUND(E4308 * VLOOKUP(A4308, Data1!$A:$G, 6, FALSE),0)</f>
        <v>0</v>
      </c>
    </row>
    <row r="4309" spans="1:10" x14ac:dyDescent="0.25">
      <c r="A4309">
        <v>2022</v>
      </c>
      <c r="B4309" t="str">
        <v>December</v>
      </c>
      <c r="C4309" t="str">
        <v>Borders</v>
      </c>
      <c r="D4309">
        <v>61</v>
      </c>
      <c r="E4309">
        <f>D4309 / VLOOKUP(A4309, Data1!$A:$G, 7, FALSE)</f>
        <v>1.2990055154496476E-3</v>
      </c>
      <c r="F4309">
        <f xml:space="preserve"> ROUND(E4309 * VLOOKUP(A4309, Data1!$A:$G, 2, FALSE),0)</f>
        <v>1</v>
      </c>
      <c r="G4309">
        <f xml:space="preserve"> ROUND(E4309 * VLOOKUP(A4309, Data1!$A:$G,3, FALSE),0)</f>
        <v>23</v>
      </c>
      <c r="H4309">
        <f xml:space="preserve"> ROUND(E4309 * VLOOKUP(A4309, Data1!$A:$G, 4, FALSE),0)</f>
        <v>34</v>
      </c>
      <c r="I4309">
        <f xml:space="preserve"> ROUND(E4309 * VLOOKUP(A4309, Data1!$A:$G, 5, FALSE),0)</f>
        <v>3</v>
      </c>
      <c r="J4309">
        <f xml:space="preserve"> ROUND(E4309 * VLOOKUP(A4309, Data1!$A:$G, 6, FALSE),0)</f>
        <v>0</v>
      </c>
    </row>
    <row r="4310" spans="1:10" x14ac:dyDescent="0.25">
      <c r="A4310">
        <v>2022</v>
      </c>
      <c r="B4310" t="str">
        <v>December</v>
      </c>
      <c r="C4310" t="str">
        <v>Dumfries and Galloway</v>
      </c>
      <c r="D4310">
        <v>68</v>
      </c>
      <c r="E4310">
        <f>D4310 / VLOOKUP(A4310, Data1!$A:$G, 7, FALSE)</f>
        <v>1.4480717221405908E-3</v>
      </c>
      <c r="F4310">
        <f xml:space="preserve"> ROUND(E4310 * VLOOKUP(A4310, Data1!$A:$G, 2, FALSE),0)</f>
        <v>2</v>
      </c>
      <c r="G4310">
        <f xml:space="preserve"> ROUND(E4310 * VLOOKUP(A4310, Data1!$A:$G,3, FALSE),0)</f>
        <v>26</v>
      </c>
      <c r="H4310">
        <f xml:space="preserve"> ROUND(E4310 * VLOOKUP(A4310, Data1!$A:$G, 4, FALSE),0)</f>
        <v>37</v>
      </c>
      <c r="I4310">
        <f xml:space="preserve"> ROUND(E4310 * VLOOKUP(A4310, Data1!$A:$G, 5, FALSE),0)</f>
        <v>3</v>
      </c>
      <c r="J4310">
        <f xml:space="preserve"> ROUND(E4310 * VLOOKUP(A4310, Data1!$A:$G, 6, FALSE),0)</f>
        <v>0</v>
      </c>
    </row>
    <row r="4311" spans="1:10" x14ac:dyDescent="0.25">
      <c r="A4311">
        <v>2022</v>
      </c>
      <c r="B4311" t="str">
        <v>December</v>
      </c>
      <c r="C4311" t="str">
        <v>Fife</v>
      </c>
      <c r="D4311">
        <v>208</v>
      </c>
      <c r="E4311">
        <f>D4311 / VLOOKUP(A4311, Data1!$A:$G, 7, FALSE)</f>
        <v>4.4293958559594544E-3</v>
      </c>
      <c r="F4311">
        <f xml:space="preserve"> ROUND(E4311 * VLOOKUP(A4311, Data1!$A:$G, 2, FALSE),0)</f>
        <v>5</v>
      </c>
      <c r="G4311">
        <f xml:space="preserve"> ROUND(E4311 * VLOOKUP(A4311, Data1!$A:$G,3, FALSE),0)</f>
        <v>79</v>
      </c>
      <c r="H4311">
        <f xml:space="preserve"> ROUND(E4311 * VLOOKUP(A4311, Data1!$A:$G, 4, FALSE),0)</f>
        <v>114</v>
      </c>
      <c r="I4311">
        <f xml:space="preserve"> ROUND(E4311 * VLOOKUP(A4311, Data1!$A:$G, 5, FALSE),0)</f>
        <v>10</v>
      </c>
      <c r="J4311">
        <f xml:space="preserve"> ROUND(E4311 * VLOOKUP(A4311, Data1!$A:$G, 6, FALSE),0)</f>
        <v>0</v>
      </c>
    </row>
    <row r="4312" spans="1:10" x14ac:dyDescent="0.25">
      <c r="A4312">
        <v>2022</v>
      </c>
      <c r="B4312" t="str">
        <v>December</v>
      </c>
      <c r="C4312" t="str">
        <v>Forth Valley</v>
      </c>
      <c r="D4312">
        <v>167</v>
      </c>
      <c r="E4312">
        <f>D4312 / VLOOKUP(A4312, Data1!$A:$G, 7, FALSE)</f>
        <v>3.5562937881982153E-3</v>
      </c>
      <c r="F4312">
        <f xml:space="preserve"> ROUND(E4312 * VLOOKUP(A4312, Data1!$A:$G, 2, FALSE),0)</f>
        <v>4</v>
      </c>
      <c r="G4312">
        <f xml:space="preserve"> ROUND(E4312 * VLOOKUP(A4312, Data1!$A:$G,3, FALSE),0)</f>
        <v>63</v>
      </c>
      <c r="H4312">
        <f xml:space="preserve"> ROUND(E4312 * VLOOKUP(A4312, Data1!$A:$G, 4, FALSE),0)</f>
        <v>92</v>
      </c>
      <c r="I4312">
        <f xml:space="preserve"> ROUND(E4312 * VLOOKUP(A4312, Data1!$A:$G, 5, FALSE),0)</f>
        <v>8</v>
      </c>
      <c r="J4312">
        <f xml:space="preserve"> ROUND(E4312 * VLOOKUP(A4312, Data1!$A:$G, 6, FALSE),0)</f>
        <v>0</v>
      </c>
    </row>
    <row r="4313" spans="1:10" x14ac:dyDescent="0.25">
      <c r="A4313">
        <v>2022</v>
      </c>
      <c r="B4313" t="str">
        <v>December</v>
      </c>
      <c r="C4313" t="str">
        <v>Grampian</v>
      </c>
      <c r="D4313">
        <v>323</v>
      </c>
      <c r="E4313">
        <f>D4313 / VLOOKUP(A4313, Data1!$A:$G, 7, FALSE)</f>
        <v>6.8783406801678059E-3</v>
      </c>
      <c r="F4313">
        <f xml:space="preserve"> ROUND(E4313 * VLOOKUP(A4313, Data1!$A:$G, 2, FALSE),0)</f>
        <v>7</v>
      </c>
      <c r="G4313">
        <f xml:space="preserve"> ROUND(E4313 * VLOOKUP(A4313, Data1!$A:$G,3, FALSE),0)</f>
        <v>123</v>
      </c>
      <c r="H4313">
        <f xml:space="preserve"> ROUND(E4313 * VLOOKUP(A4313, Data1!$A:$G, 4, FALSE),0)</f>
        <v>178</v>
      </c>
      <c r="I4313">
        <f xml:space="preserve"> ROUND(E4313 * VLOOKUP(A4313, Data1!$A:$G, 5, FALSE),0)</f>
        <v>15</v>
      </c>
      <c r="J4313">
        <f xml:space="preserve"> ROUND(E4313 * VLOOKUP(A4313, Data1!$A:$G, 6, FALSE),0)</f>
        <v>0</v>
      </c>
    </row>
    <row r="4314" spans="1:10" x14ac:dyDescent="0.25">
      <c r="A4314">
        <v>2022</v>
      </c>
      <c r="B4314" t="str">
        <v>December</v>
      </c>
      <c r="C4314" t="str">
        <v>Greater Glasgow and Clyde</v>
      </c>
      <c r="D4314">
        <v>806</v>
      </c>
      <c r="E4314">
        <f>D4314 / VLOOKUP(A4314, Data1!$A:$G, 7, FALSE)</f>
        <v>1.7163908941842883E-2</v>
      </c>
      <c r="F4314">
        <f xml:space="preserve"> ROUND(E4314 * VLOOKUP(A4314, Data1!$A:$G, 2, FALSE),0)</f>
        <v>19</v>
      </c>
      <c r="G4314">
        <f xml:space="preserve"> ROUND(E4314 * VLOOKUP(A4314, Data1!$A:$G,3, FALSE),0)</f>
        <v>306</v>
      </c>
      <c r="H4314">
        <f xml:space="preserve"> ROUND(E4314 * VLOOKUP(A4314, Data1!$A:$G, 4, FALSE),0)</f>
        <v>443</v>
      </c>
      <c r="I4314">
        <f xml:space="preserve"> ROUND(E4314 * VLOOKUP(A4314, Data1!$A:$G, 5, FALSE),0)</f>
        <v>38</v>
      </c>
      <c r="J4314">
        <f xml:space="preserve"> ROUND(E4314 * VLOOKUP(A4314, Data1!$A:$G, 6, FALSE),0)</f>
        <v>0</v>
      </c>
    </row>
    <row r="4315" spans="1:10" x14ac:dyDescent="0.25">
      <c r="A4315">
        <v>2022</v>
      </c>
      <c r="B4315" t="str">
        <v>December</v>
      </c>
      <c r="C4315" t="str">
        <v>Highland</v>
      </c>
      <c r="D4315">
        <v>176</v>
      </c>
      <c r="E4315">
        <f>D4315 / VLOOKUP(A4315, Data1!$A:$G, 7, FALSE)</f>
        <v>3.7479503396579995E-3</v>
      </c>
      <c r="F4315">
        <f xml:space="preserve"> ROUND(E4315 * VLOOKUP(A4315, Data1!$A:$G, 2, FALSE),0)</f>
        <v>4</v>
      </c>
      <c r="G4315">
        <f xml:space="preserve"> ROUND(E4315 * VLOOKUP(A4315, Data1!$A:$G,3, FALSE),0)</f>
        <v>67</v>
      </c>
      <c r="H4315">
        <f xml:space="preserve"> ROUND(E4315 * VLOOKUP(A4315, Data1!$A:$G, 4, FALSE),0)</f>
        <v>97</v>
      </c>
      <c r="I4315">
        <f xml:space="preserve"> ROUND(E4315 * VLOOKUP(A4315, Data1!$A:$G, 5, FALSE),0)</f>
        <v>8</v>
      </c>
      <c r="J4315">
        <f xml:space="preserve"> ROUND(E4315 * VLOOKUP(A4315, Data1!$A:$G, 6, FALSE),0)</f>
        <v>0</v>
      </c>
    </row>
    <row r="4316" spans="1:10" x14ac:dyDescent="0.25">
      <c r="A4316">
        <v>2022</v>
      </c>
      <c r="B4316" t="str">
        <v>December</v>
      </c>
      <c r="C4316" t="str">
        <v>Lanarkshire</v>
      </c>
      <c r="D4316">
        <v>374</v>
      </c>
      <c r="E4316">
        <f>D4316 / VLOOKUP(A4316, Data1!$A:$G, 7, FALSE)</f>
        <v>7.9643944717732486E-3</v>
      </c>
      <c r="F4316">
        <f xml:space="preserve"> ROUND(E4316 * VLOOKUP(A4316, Data1!$A:$G, 2, FALSE),0)</f>
        <v>9</v>
      </c>
      <c r="G4316">
        <f xml:space="preserve"> ROUND(E4316 * VLOOKUP(A4316, Data1!$A:$G,3, FALSE),0)</f>
        <v>142</v>
      </c>
      <c r="H4316">
        <f xml:space="preserve"> ROUND(E4316 * VLOOKUP(A4316, Data1!$A:$G, 4, FALSE),0)</f>
        <v>206</v>
      </c>
      <c r="I4316">
        <f xml:space="preserve"> ROUND(E4316 * VLOOKUP(A4316, Data1!$A:$G, 5, FALSE),0)</f>
        <v>18</v>
      </c>
      <c r="J4316">
        <f xml:space="preserve"> ROUND(E4316 * VLOOKUP(A4316, Data1!$A:$G, 6, FALSE),0)</f>
        <v>0</v>
      </c>
    </row>
    <row r="4317" spans="1:10" x14ac:dyDescent="0.25">
      <c r="A4317">
        <v>2022</v>
      </c>
      <c r="B4317" t="str">
        <v>December</v>
      </c>
      <c r="C4317" t="str">
        <v>Lothian</v>
      </c>
      <c r="D4317">
        <v>521</v>
      </c>
      <c r="E4317">
        <f>D4317 / VLOOKUP(A4317, Data1!$A:$G, 7, FALSE)</f>
        <v>1.1094784812283055E-2</v>
      </c>
      <c r="F4317">
        <f xml:space="preserve"> ROUND(E4317 * VLOOKUP(A4317, Data1!$A:$G, 2, FALSE),0)</f>
        <v>12</v>
      </c>
      <c r="G4317">
        <f xml:space="preserve"> ROUND(E4317 * VLOOKUP(A4317, Data1!$A:$G,3, FALSE),0)</f>
        <v>198</v>
      </c>
      <c r="H4317">
        <f xml:space="preserve"> ROUND(E4317 * VLOOKUP(A4317, Data1!$A:$G, 4, FALSE),0)</f>
        <v>286</v>
      </c>
      <c r="I4317">
        <f xml:space="preserve"> ROUND(E4317 * VLOOKUP(A4317, Data1!$A:$G, 5, FALSE),0)</f>
        <v>25</v>
      </c>
      <c r="J4317">
        <f xml:space="preserve"> ROUND(E4317 * VLOOKUP(A4317, Data1!$A:$G, 6, FALSE),0)</f>
        <v>0</v>
      </c>
    </row>
    <row r="4318" spans="1:10" x14ac:dyDescent="0.25">
      <c r="A4318">
        <v>2022</v>
      </c>
      <c r="B4318" t="str">
        <v>December</v>
      </c>
      <c r="C4318" t="str">
        <v>Orkney</v>
      </c>
      <c r="D4318">
        <v>8</v>
      </c>
      <c r="E4318">
        <f>D4318 / VLOOKUP(A4318, Data1!$A:$G, 7, FALSE)</f>
        <v>1.7036137907536361E-4</v>
      </c>
      <c r="F4318">
        <f xml:space="preserve"> ROUND(E4318 * VLOOKUP(A4318, Data1!$A:$G, 2, FALSE),0)</f>
        <v>0</v>
      </c>
      <c r="G4318">
        <f xml:space="preserve"> ROUND(E4318 * VLOOKUP(A4318, Data1!$A:$G,3, FALSE),0)</f>
        <v>3</v>
      </c>
      <c r="H4318">
        <f xml:space="preserve"> ROUND(E4318 * VLOOKUP(A4318, Data1!$A:$G, 4, FALSE),0)</f>
        <v>4</v>
      </c>
      <c r="I4318">
        <f xml:space="preserve"> ROUND(E4318 * VLOOKUP(A4318, Data1!$A:$G, 5, FALSE),0)</f>
        <v>0</v>
      </c>
      <c r="J4318">
        <f xml:space="preserve"> ROUND(E4318 * VLOOKUP(A4318, Data1!$A:$G, 6, FALSE),0)</f>
        <v>0</v>
      </c>
    </row>
    <row r="4319" spans="1:10" x14ac:dyDescent="0.25">
      <c r="A4319">
        <v>2022</v>
      </c>
      <c r="B4319" t="str">
        <v>December</v>
      </c>
      <c r="C4319" t="str">
        <v>Scotland</v>
      </c>
      <c r="D4319">
        <v>3072</v>
      </c>
      <c r="E4319">
        <f>D4319 / VLOOKUP(A4319, Data1!$A:$G, 7, FALSE)</f>
        <v>6.5418769564939624E-2</v>
      </c>
      <c r="F4319">
        <f xml:space="preserve"> ROUND(E4319 * VLOOKUP(A4319, Data1!$A:$G, 2, FALSE),0)</f>
        <v>71</v>
      </c>
      <c r="G4319">
        <f xml:space="preserve"> ROUND(E4319 * VLOOKUP(A4319, Data1!$A:$G,3, FALSE),0)</f>
        <v>1167</v>
      </c>
      <c r="H4319">
        <f xml:space="preserve"> ROUND(E4319 * VLOOKUP(A4319, Data1!$A:$G, 4, FALSE),0)</f>
        <v>1688</v>
      </c>
      <c r="I4319">
        <f xml:space="preserve"> ROUND(E4319 * VLOOKUP(A4319, Data1!$A:$G, 5, FALSE),0)</f>
        <v>145</v>
      </c>
      <c r="J4319">
        <f xml:space="preserve"> ROUND(E4319 * VLOOKUP(A4319, Data1!$A:$G, 6, FALSE),0)</f>
        <v>0</v>
      </c>
    </row>
    <row r="4320" spans="1:10" x14ac:dyDescent="0.25">
      <c r="A4320">
        <v>2022</v>
      </c>
      <c r="B4320" t="str">
        <v>December</v>
      </c>
      <c r="C4320" t="str">
        <v>Shetland</v>
      </c>
      <c r="D4320">
        <v>14</v>
      </c>
      <c r="E4320">
        <f>D4320 / VLOOKUP(A4320, Data1!$A:$G, 7, FALSE)</f>
        <v>2.9813241338188634E-4</v>
      </c>
      <c r="F4320">
        <f xml:space="preserve"> ROUND(E4320 * VLOOKUP(A4320, Data1!$A:$G, 2, FALSE),0)</f>
        <v>0</v>
      </c>
      <c r="G4320">
        <f xml:space="preserve"> ROUND(E4320 * VLOOKUP(A4320, Data1!$A:$G,3, FALSE),0)</f>
        <v>5</v>
      </c>
      <c r="H4320">
        <f xml:space="preserve"> ROUND(E4320 * VLOOKUP(A4320, Data1!$A:$G, 4, FALSE),0)</f>
        <v>8</v>
      </c>
      <c r="I4320">
        <f xml:space="preserve"> ROUND(E4320 * VLOOKUP(A4320, Data1!$A:$G, 5, FALSE),0)</f>
        <v>1</v>
      </c>
      <c r="J4320">
        <f xml:space="preserve"> ROUND(E4320 * VLOOKUP(A4320, Data1!$A:$G, 6, FALSE),0)</f>
        <v>0</v>
      </c>
    </row>
    <row r="4321" spans="1:10" x14ac:dyDescent="0.25">
      <c r="A4321">
        <v>2022</v>
      </c>
      <c r="B4321" t="str">
        <v>December</v>
      </c>
      <c r="C4321" t="str">
        <v>Tayside</v>
      </c>
      <c r="D4321">
        <v>151</v>
      </c>
      <c r="E4321">
        <f>D4321 / VLOOKUP(A4321, Data1!$A:$G, 7, FALSE)</f>
        <v>3.2155710300474883E-3</v>
      </c>
      <c r="F4321">
        <f xml:space="preserve"> ROUND(E4321 * VLOOKUP(A4321, Data1!$A:$G, 2, FALSE),0)</f>
        <v>4</v>
      </c>
      <c r="G4321">
        <f xml:space="preserve"> ROUND(E4321 * VLOOKUP(A4321, Data1!$A:$G,3, FALSE),0)</f>
        <v>57</v>
      </c>
      <c r="H4321">
        <f xml:space="preserve"> ROUND(E4321 * VLOOKUP(A4321, Data1!$A:$G, 4, FALSE),0)</f>
        <v>83</v>
      </c>
      <c r="I4321">
        <f xml:space="preserve"> ROUND(E4321 * VLOOKUP(A4321, Data1!$A:$G, 5, FALSE),0)</f>
        <v>7</v>
      </c>
      <c r="J4321">
        <f xml:space="preserve"> ROUND(E4321 * VLOOKUP(A4321, Data1!$A:$G, 6, FALSE),0)</f>
        <v>0</v>
      </c>
    </row>
    <row r="4322" spans="1:10" x14ac:dyDescent="0.25">
      <c r="A4322">
        <v>2022</v>
      </c>
      <c r="B4322" t="str">
        <v>December</v>
      </c>
      <c r="C4322" t="str">
        <v>Western Isles</v>
      </c>
      <c r="D4322">
        <v>4</v>
      </c>
      <c r="E4322">
        <f>D4322 / VLOOKUP(A4322, Data1!$A:$G, 7, FALSE)</f>
        <v>8.5180689537681803E-5</v>
      </c>
      <c r="F4322">
        <f xml:space="preserve"> ROUND(E4322 * VLOOKUP(A4322, Data1!$A:$G, 2, FALSE),0)</f>
        <v>0</v>
      </c>
      <c r="G4322">
        <f xml:space="preserve"> ROUND(E4322 * VLOOKUP(A4322, Data1!$A:$G,3, FALSE),0)</f>
        <v>2</v>
      </c>
      <c r="H4322">
        <f xml:space="preserve"> ROUND(E4322 * VLOOKUP(A4322, Data1!$A:$G, 4, FALSE),0)</f>
        <v>2</v>
      </c>
      <c r="I4322">
        <f xml:space="preserve"> ROUND(E4322 * VLOOKUP(A4322, Data1!$A:$G, 5, FALSE),0)</f>
        <v>0</v>
      </c>
      <c r="J4322">
        <f xml:space="preserve"> ROUND(E4322 * VLOOKUP(A4322, Data1!$A:$G, 6, FALSE),0)</f>
        <v>0</v>
      </c>
    </row>
    <row r="4323" spans="1:10" x14ac:dyDescent="0.25">
      <c r="A4323">
        <v>2022</v>
      </c>
      <c r="B4323" t="str">
        <v>November</v>
      </c>
      <c r="C4323" t="str">
        <v>Ayrshire and Arran</v>
      </c>
      <c r="D4323">
        <v>285</v>
      </c>
      <c r="E4323">
        <f>D4323 / VLOOKUP(A4323, Data1!$A:$G, 7, FALSE)</f>
        <v>6.0691241295598285E-3</v>
      </c>
      <c r="F4323">
        <f xml:space="preserve"> ROUND(E4323 * VLOOKUP(A4323, Data1!$A:$G, 2, FALSE),0)</f>
        <v>7</v>
      </c>
      <c r="G4323">
        <f xml:space="preserve"> ROUND(E4323 * VLOOKUP(A4323, Data1!$A:$G,3, FALSE),0)</f>
        <v>108</v>
      </c>
      <c r="H4323">
        <f xml:space="preserve"> ROUND(E4323 * VLOOKUP(A4323, Data1!$A:$G, 4, FALSE),0)</f>
        <v>157</v>
      </c>
      <c r="I4323">
        <f xml:space="preserve"> ROUND(E4323 * VLOOKUP(A4323, Data1!$A:$G, 5, FALSE),0)</f>
        <v>13</v>
      </c>
      <c r="J4323">
        <f xml:space="preserve"> ROUND(E4323 * VLOOKUP(A4323, Data1!$A:$G, 6, FALSE),0)</f>
        <v>0</v>
      </c>
    </row>
    <row r="4324" spans="1:10" x14ac:dyDescent="0.25">
      <c r="A4324">
        <v>2022</v>
      </c>
      <c r="B4324" t="str">
        <v>November</v>
      </c>
      <c r="C4324" t="str">
        <v>Borders</v>
      </c>
      <c r="D4324">
        <v>75</v>
      </c>
      <c r="E4324">
        <f>D4324 / VLOOKUP(A4324, Data1!$A:$G, 7, FALSE)</f>
        <v>1.5971379288315338E-3</v>
      </c>
      <c r="F4324">
        <f xml:space="preserve"> ROUND(E4324 * VLOOKUP(A4324, Data1!$A:$G, 2, FALSE),0)</f>
        <v>2</v>
      </c>
      <c r="G4324">
        <f xml:space="preserve"> ROUND(E4324 * VLOOKUP(A4324, Data1!$A:$G,3, FALSE),0)</f>
        <v>28</v>
      </c>
      <c r="H4324">
        <f xml:space="preserve"> ROUND(E4324 * VLOOKUP(A4324, Data1!$A:$G, 4, FALSE),0)</f>
        <v>41</v>
      </c>
      <c r="I4324">
        <f xml:space="preserve"> ROUND(E4324 * VLOOKUP(A4324, Data1!$A:$G, 5, FALSE),0)</f>
        <v>4</v>
      </c>
      <c r="J4324">
        <f xml:space="preserve"> ROUND(E4324 * VLOOKUP(A4324, Data1!$A:$G, 6, FALSE),0)</f>
        <v>0</v>
      </c>
    </row>
    <row r="4325" spans="1:10" x14ac:dyDescent="0.25">
      <c r="A4325">
        <v>2022</v>
      </c>
      <c r="B4325" t="str">
        <v>November</v>
      </c>
      <c r="C4325" t="str">
        <v>Dumfries and Galloway</v>
      </c>
      <c r="D4325">
        <v>94</v>
      </c>
      <c r="E4325">
        <f>D4325 / VLOOKUP(A4325, Data1!$A:$G, 7, FALSE)</f>
        <v>2.0017462041355223E-3</v>
      </c>
      <c r="F4325">
        <f xml:space="preserve"> ROUND(E4325 * VLOOKUP(A4325, Data1!$A:$G, 2, FALSE),0)</f>
        <v>2</v>
      </c>
      <c r="G4325">
        <f xml:space="preserve"> ROUND(E4325 * VLOOKUP(A4325, Data1!$A:$G,3, FALSE),0)</f>
        <v>36</v>
      </c>
      <c r="H4325">
        <f xml:space="preserve"> ROUND(E4325 * VLOOKUP(A4325, Data1!$A:$G, 4, FALSE),0)</f>
        <v>52</v>
      </c>
      <c r="I4325">
        <f xml:space="preserve"> ROUND(E4325 * VLOOKUP(A4325, Data1!$A:$G, 5, FALSE),0)</f>
        <v>4</v>
      </c>
      <c r="J4325">
        <f xml:space="preserve"> ROUND(E4325 * VLOOKUP(A4325, Data1!$A:$G, 6, FALSE),0)</f>
        <v>0</v>
      </c>
    </row>
    <row r="4326" spans="1:10" x14ac:dyDescent="0.25">
      <c r="A4326">
        <v>2022</v>
      </c>
      <c r="B4326" t="str">
        <v>November</v>
      </c>
      <c r="C4326" t="str">
        <v>Fife</v>
      </c>
      <c r="D4326">
        <v>256</v>
      </c>
      <c r="E4326">
        <f>D4326 / VLOOKUP(A4326, Data1!$A:$G, 7, FALSE)</f>
        <v>5.4515641304116354E-3</v>
      </c>
      <c r="F4326">
        <f xml:space="preserve"> ROUND(E4326 * VLOOKUP(A4326, Data1!$A:$G, 2, FALSE),0)</f>
        <v>6</v>
      </c>
      <c r="G4326">
        <f xml:space="preserve"> ROUND(E4326 * VLOOKUP(A4326, Data1!$A:$G,3, FALSE),0)</f>
        <v>97</v>
      </c>
      <c r="H4326">
        <f xml:space="preserve"> ROUND(E4326 * VLOOKUP(A4326, Data1!$A:$G, 4, FALSE),0)</f>
        <v>141</v>
      </c>
      <c r="I4326">
        <f xml:space="preserve"> ROUND(E4326 * VLOOKUP(A4326, Data1!$A:$G, 5, FALSE),0)</f>
        <v>12</v>
      </c>
      <c r="J4326">
        <f xml:space="preserve"> ROUND(E4326 * VLOOKUP(A4326, Data1!$A:$G, 6, FALSE),0)</f>
        <v>0</v>
      </c>
    </row>
    <row r="4327" spans="1:10" x14ac:dyDescent="0.25">
      <c r="A4327">
        <v>2022</v>
      </c>
      <c r="B4327" t="str">
        <v>November</v>
      </c>
      <c r="C4327" t="str">
        <v>Forth Valley</v>
      </c>
      <c r="D4327">
        <v>233</v>
      </c>
      <c r="E4327">
        <f>D4327 / VLOOKUP(A4327, Data1!$A:$G, 7, FALSE)</f>
        <v>4.9617751655699656E-3</v>
      </c>
      <c r="F4327">
        <f xml:space="preserve"> ROUND(E4327 * VLOOKUP(A4327, Data1!$A:$G, 2, FALSE),0)</f>
        <v>5</v>
      </c>
      <c r="G4327">
        <f xml:space="preserve"> ROUND(E4327 * VLOOKUP(A4327, Data1!$A:$G,3, FALSE),0)</f>
        <v>89</v>
      </c>
      <c r="H4327">
        <f xml:space="preserve"> ROUND(E4327 * VLOOKUP(A4327, Data1!$A:$G, 4, FALSE),0)</f>
        <v>128</v>
      </c>
      <c r="I4327">
        <f xml:space="preserve"> ROUND(E4327 * VLOOKUP(A4327, Data1!$A:$G, 5, FALSE),0)</f>
        <v>11</v>
      </c>
      <c r="J4327">
        <f xml:space="preserve"> ROUND(E4327 * VLOOKUP(A4327, Data1!$A:$G, 6, FALSE),0)</f>
        <v>0</v>
      </c>
    </row>
    <row r="4328" spans="1:10" x14ac:dyDescent="0.25">
      <c r="A4328">
        <v>2022</v>
      </c>
      <c r="B4328" t="str">
        <v>November</v>
      </c>
      <c r="C4328" t="str">
        <v>Grampian</v>
      </c>
      <c r="D4328">
        <v>439</v>
      </c>
      <c r="E4328">
        <f>D4328 / VLOOKUP(A4328, Data1!$A:$G, 7, FALSE)</f>
        <v>9.3485806767605786E-3</v>
      </c>
      <c r="F4328">
        <f xml:space="preserve"> ROUND(E4328 * VLOOKUP(A4328, Data1!$A:$G, 2, FALSE),0)</f>
        <v>10</v>
      </c>
      <c r="G4328">
        <f xml:space="preserve"> ROUND(E4328 * VLOOKUP(A4328, Data1!$A:$G,3, FALSE),0)</f>
        <v>167</v>
      </c>
      <c r="H4328">
        <f xml:space="preserve"> ROUND(E4328 * VLOOKUP(A4328, Data1!$A:$G, 4, FALSE),0)</f>
        <v>241</v>
      </c>
      <c r="I4328">
        <f xml:space="preserve"> ROUND(E4328 * VLOOKUP(A4328, Data1!$A:$G, 5, FALSE),0)</f>
        <v>21</v>
      </c>
      <c r="J4328">
        <f xml:space="preserve"> ROUND(E4328 * VLOOKUP(A4328, Data1!$A:$G, 6, FALSE),0)</f>
        <v>0</v>
      </c>
    </row>
    <row r="4329" spans="1:10" x14ac:dyDescent="0.25">
      <c r="A4329">
        <v>2022</v>
      </c>
      <c r="B4329" t="str">
        <v>November</v>
      </c>
      <c r="C4329" t="str">
        <v>Greater Glasgow and Clyde</v>
      </c>
      <c r="D4329">
        <v>1102</v>
      </c>
      <c r="E4329">
        <f>D4329 / VLOOKUP(A4329, Data1!$A:$G, 7, FALSE)</f>
        <v>2.3467279967631337E-2</v>
      </c>
      <c r="F4329">
        <f xml:space="preserve"> ROUND(E4329 * VLOOKUP(A4329, Data1!$A:$G, 2, FALSE),0)</f>
        <v>26</v>
      </c>
      <c r="G4329">
        <f xml:space="preserve"> ROUND(E4329 * VLOOKUP(A4329, Data1!$A:$G,3, FALSE),0)</f>
        <v>419</v>
      </c>
      <c r="H4329">
        <f xml:space="preserve"> ROUND(E4329 * VLOOKUP(A4329, Data1!$A:$G, 4, FALSE),0)</f>
        <v>606</v>
      </c>
      <c r="I4329">
        <f xml:space="preserve"> ROUND(E4329 * VLOOKUP(A4329, Data1!$A:$G, 5, FALSE),0)</f>
        <v>52</v>
      </c>
      <c r="J4329">
        <f xml:space="preserve"> ROUND(E4329 * VLOOKUP(A4329, Data1!$A:$G, 6, FALSE),0)</f>
        <v>0</v>
      </c>
    </row>
    <row r="4330" spans="1:10" x14ac:dyDescent="0.25">
      <c r="A4330">
        <v>2022</v>
      </c>
      <c r="B4330" t="str">
        <v>November</v>
      </c>
      <c r="C4330" t="str">
        <v>Highland</v>
      </c>
      <c r="D4330">
        <v>217</v>
      </c>
      <c r="E4330">
        <f>D4330 / VLOOKUP(A4330, Data1!$A:$G, 7, FALSE)</f>
        <v>4.6210524074192377E-3</v>
      </c>
      <c r="F4330">
        <f xml:space="preserve"> ROUND(E4330 * VLOOKUP(A4330, Data1!$A:$G, 2, FALSE),0)</f>
        <v>5</v>
      </c>
      <c r="G4330">
        <f xml:space="preserve"> ROUND(E4330 * VLOOKUP(A4330, Data1!$A:$G,3, FALSE),0)</f>
        <v>82</v>
      </c>
      <c r="H4330">
        <f xml:space="preserve"> ROUND(E4330 * VLOOKUP(A4330, Data1!$A:$G, 4, FALSE),0)</f>
        <v>119</v>
      </c>
      <c r="I4330">
        <f xml:space="preserve"> ROUND(E4330 * VLOOKUP(A4330, Data1!$A:$G, 5, FALSE),0)</f>
        <v>10</v>
      </c>
      <c r="J4330">
        <f xml:space="preserve"> ROUND(E4330 * VLOOKUP(A4330, Data1!$A:$G, 6, FALSE),0)</f>
        <v>0</v>
      </c>
    </row>
    <row r="4331" spans="1:10" x14ac:dyDescent="0.25">
      <c r="A4331">
        <v>2022</v>
      </c>
      <c r="B4331" t="str">
        <v>November</v>
      </c>
      <c r="C4331" t="str">
        <v>Lanarkshire</v>
      </c>
      <c r="D4331">
        <v>691</v>
      </c>
      <c r="E4331">
        <f>D4331 / VLOOKUP(A4331, Data1!$A:$G, 7, FALSE)</f>
        <v>1.4714964117634533E-2</v>
      </c>
      <c r="F4331">
        <f xml:space="preserve"> ROUND(E4331 * VLOOKUP(A4331, Data1!$A:$G, 2, FALSE),0)</f>
        <v>16</v>
      </c>
      <c r="G4331">
        <f xml:space="preserve"> ROUND(E4331 * VLOOKUP(A4331, Data1!$A:$G,3, FALSE),0)</f>
        <v>262</v>
      </c>
      <c r="H4331">
        <f xml:space="preserve"> ROUND(E4331 * VLOOKUP(A4331, Data1!$A:$G, 4, FALSE),0)</f>
        <v>380</v>
      </c>
      <c r="I4331">
        <f xml:space="preserve"> ROUND(E4331 * VLOOKUP(A4331, Data1!$A:$G, 5, FALSE),0)</f>
        <v>33</v>
      </c>
      <c r="J4331">
        <f xml:space="preserve"> ROUND(E4331 * VLOOKUP(A4331, Data1!$A:$G, 6, FALSE),0)</f>
        <v>0</v>
      </c>
    </row>
    <row r="4332" spans="1:10" x14ac:dyDescent="0.25">
      <c r="A4332">
        <v>2022</v>
      </c>
      <c r="B4332" t="str">
        <v>November</v>
      </c>
      <c r="C4332" t="str">
        <v>Lothian</v>
      </c>
      <c r="D4332">
        <v>728</v>
      </c>
      <c r="E4332">
        <f>D4332 / VLOOKUP(A4332, Data1!$A:$G, 7, FALSE)</f>
        <v>1.5502885495858088E-2</v>
      </c>
      <c r="F4332">
        <f xml:space="preserve"> ROUND(E4332 * VLOOKUP(A4332, Data1!$A:$G, 2, FALSE),0)</f>
        <v>17</v>
      </c>
      <c r="G4332">
        <f xml:space="preserve"> ROUND(E4332 * VLOOKUP(A4332, Data1!$A:$G,3, FALSE),0)</f>
        <v>277</v>
      </c>
      <c r="H4332">
        <f xml:space="preserve"> ROUND(E4332 * VLOOKUP(A4332, Data1!$A:$G, 4, FALSE),0)</f>
        <v>400</v>
      </c>
      <c r="I4332">
        <f xml:space="preserve"> ROUND(E4332 * VLOOKUP(A4332, Data1!$A:$G, 5, FALSE),0)</f>
        <v>34</v>
      </c>
      <c r="J4332">
        <f xml:space="preserve"> ROUND(E4332 * VLOOKUP(A4332, Data1!$A:$G, 6, FALSE),0)</f>
        <v>0</v>
      </c>
    </row>
    <row r="4333" spans="1:10" x14ac:dyDescent="0.25">
      <c r="A4333">
        <v>2022</v>
      </c>
      <c r="B4333" t="str">
        <v>November</v>
      </c>
      <c r="C4333" t="str">
        <v>Orkney</v>
      </c>
      <c r="D4333">
        <v>20</v>
      </c>
      <c r="E4333">
        <f>D4333 / VLOOKUP(A4333, Data1!$A:$G, 7, FALSE)</f>
        <v>4.2590344768840901E-4</v>
      </c>
      <c r="F4333">
        <f xml:space="preserve"> ROUND(E4333 * VLOOKUP(A4333, Data1!$A:$G, 2, FALSE),0)</f>
        <v>0</v>
      </c>
      <c r="G4333">
        <f xml:space="preserve"> ROUND(E4333 * VLOOKUP(A4333, Data1!$A:$G,3, FALSE),0)</f>
        <v>8</v>
      </c>
      <c r="H4333">
        <f xml:space="preserve"> ROUND(E4333 * VLOOKUP(A4333, Data1!$A:$G, 4, FALSE),0)</f>
        <v>11</v>
      </c>
      <c r="I4333">
        <f xml:space="preserve"> ROUND(E4333 * VLOOKUP(A4333, Data1!$A:$G, 5, FALSE),0)</f>
        <v>1</v>
      </c>
      <c r="J4333">
        <f xml:space="preserve"> ROUND(E4333 * VLOOKUP(A4333, Data1!$A:$G, 6, FALSE),0)</f>
        <v>0</v>
      </c>
    </row>
    <row r="4334" spans="1:10" x14ac:dyDescent="0.25">
      <c r="A4334">
        <v>2022</v>
      </c>
      <c r="B4334" t="str">
        <v>November</v>
      </c>
      <c r="C4334" t="str">
        <v>Scotland</v>
      </c>
      <c r="D4334">
        <v>4498</v>
      </c>
      <c r="E4334">
        <f>D4334 / VLOOKUP(A4334, Data1!$A:$G, 7, FALSE)</f>
        <v>9.5785685385123193E-2</v>
      </c>
      <c r="F4334">
        <f xml:space="preserve"> ROUND(E4334 * VLOOKUP(A4334, Data1!$A:$G, 2, FALSE),0)</f>
        <v>104</v>
      </c>
      <c r="G4334">
        <f xml:space="preserve"> ROUND(E4334 * VLOOKUP(A4334, Data1!$A:$G,3, FALSE),0)</f>
        <v>1709</v>
      </c>
      <c r="H4334">
        <f xml:space="preserve"> ROUND(E4334 * VLOOKUP(A4334, Data1!$A:$G, 4, FALSE),0)</f>
        <v>2472</v>
      </c>
      <c r="I4334">
        <f xml:space="preserve"> ROUND(E4334 * VLOOKUP(A4334, Data1!$A:$G, 5, FALSE),0)</f>
        <v>213</v>
      </c>
      <c r="J4334">
        <f xml:space="preserve"> ROUND(E4334 * VLOOKUP(A4334, Data1!$A:$G, 6, FALSE),0)</f>
        <v>0</v>
      </c>
    </row>
    <row r="4335" spans="1:10" x14ac:dyDescent="0.25">
      <c r="A4335">
        <v>2022</v>
      </c>
      <c r="B4335" t="str">
        <v>November</v>
      </c>
      <c r="C4335" t="str">
        <v>Shetland</v>
      </c>
      <c r="D4335">
        <v>16</v>
      </c>
      <c r="E4335">
        <f>D4335 / VLOOKUP(A4335, Data1!$A:$G, 7, FALSE)</f>
        <v>3.4072275815072721E-4</v>
      </c>
      <c r="F4335">
        <f xml:space="preserve"> ROUND(E4335 * VLOOKUP(A4335, Data1!$A:$G, 2, FALSE),0)</f>
        <v>0</v>
      </c>
      <c r="G4335">
        <f xml:space="preserve"> ROUND(E4335 * VLOOKUP(A4335, Data1!$A:$G,3, FALSE),0)</f>
        <v>6</v>
      </c>
      <c r="H4335">
        <f xml:space="preserve"> ROUND(E4335 * VLOOKUP(A4335, Data1!$A:$G, 4, FALSE),0)</f>
        <v>9</v>
      </c>
      <c r="I4335">
        <f xml:space="preserve"> ROUND(E4335 * VLOOKUP(A4335, Data1!$A:$G, 5, FALSE),0)</f>
        <v>1</v>
      </c>
      <c r="J4335">
        <f xml:space="preserve"> ROUND(E4335 * VLOOKUP(A4335, Data1!$A:$G, 6, FALSE),0)</f>
        <v>0</v>
      </c>
    </row>
    <row r="4336" spans="1:10" x14ac:dyDescent="0.25">
      <c r="A4336">
        <v>2022</v>
      </c>
      <c r="B4336" t="str">
        <v>November</v>
      </c>
      <c r="C4336" t="str">
        <v>Tayside</v>
      </c>
      <c r="D4336">
        <v>327</v>
      </c>
      <c r="E4336">
        <f>D4336 / VLOOKUP(A4336, Data1!$A:$G, 7, FALSE)</f>
        <v>6.9635213697054879E-3</v>
      </c>
      <c r="F4336">
        <f xml:space="preserve"> ROUND(E4336 * VLOOKUP(A4336, Data1!$A:$G, 2, FALSE),0)</f>
        <v>8</v>
      </c>
      <c r="G4336">
        <f xml:space="preserve"> ROUND(E4336 * VLOOKUP(A4336, Data1!$A:$G,3, FALSE),0)</f>
        <v>124</v>
      </c>
      <c r="H4336">
        <f xml:space="preserve"> ROUND(E4336 * VLOOKUP(A4336, Data1!$A:$G, 4, FALSE),0)</f>
        <v>180</v>
      </c>
      <c r="I4336">
        <f xml:space="preserve"> ROUND(E4336 * VLOOKUP(A4336, Data1!$A:$G, 5, FALSE),0)</f>
        <v>15</v>
      </c>
      <c r="J4336">
        <f xml:space="preserve"> ROUND(E4336 * VLOOKUP(A4336, Data1!$A:$G, 6, FALSE),0)</f>
        <v>0</v>
      </c>
    </row>
    <row r="4337" spans="1:10" x14ac:dyDescent="0.25">
      <c r="A4337">
        <v>2022</v>
      </c>
      <c r="B4337" t="str">
        <v>November</v>
      </c>
      <c r="C4337" t="str">
        <v>Western Isles</v>
      </c>
      <c r="D4337">
        <v>15</v>
      </c>
      <c r="E4337">
        <f>D4337 / VLOOKUP(A4337, Data1!$A:$G, 7, FALSE)</f>
        <v>3.1942758576630677E-4</v>
      </c>
      <c r="F4337">
        <f xml:space="preserve"> ROUND(E4337 * VLOOKUP(A4337, Data1!$A:$G, 2, FALSE),0)</f>
        <v>0</v>
      </c>
      <c r="G4337">
        <f xml:space="preserve"> ROUND(E4337 * VLOOKUP(A4337, Data1!$A:$G,3, FALSE),0)</f>
        <v>6</v>
      </c>
      <c r="H4337">
        <f xml:space="preserve"> ROUND(E4337 * VLOOKUP(A4337, Data1!$A:$G, 4, FALSE),0)</f>
        <v>8</v>
      </c>
      <c r="I4337">
        <f xml:space="preserve"> ROUND(E4337 * VLOOKUP(A4337, Data1!$A:$G, 5, FALSE),0)</f>
        <v>1</v>
      </c>
      <c r="J4337">
        <f xml:space="preserve"> ROUND(E4337 * VLOOKUP(A4337, Data1!$A:$G, 6, FALSE),0)</f>
        <v>0</v>
      </c>
    </row>
    <row r="4338" spans="1:10" x14ac:dyDescent="0.25">
      <c r="A4338">
        <v>2022</v>
      </c>
      <c r="B4338" t="str">
        <v>October</v>
      </c>
      <c r="C4338" t="str">
        <v>Ayrshire and Arran</v>
      </c>
      <c r="D4338">
        <v>260</v>
      </c>
      <c r="E4338">
        <f>D4338 / VLOOKUP(A4338, Data1!$A:$G, 7, FALSE)</f>
        <v>5.5367448199493173E-3</v>
      </c>
      <c r="F4338">
        <f xml:space="preserve"> ROUND(E4338 * VLOOKUP(A4338, Data1!$A:$G, 2, FALSE),0)</f>
        <v>6</v>
      </c>
      <c r="G4338">
        <f xml:space="preserve"> ROUND(E4338 * VLOOKUP(A4338, Data1!$A:$G,3, FALSE),0)</f>
        <v>99</v>
      </c>
      <c r="H4338">
        <f xml:space="preserve"> ROUND(E4338 * VLOOKUP(A4338, Data1!$A:$G, 4, FALSE),0)</f>
        <v>143</v>
      </c>
      <c r="I4338">
        <f xml:space="preserve"> ROUND(E4338 * VLOOKUP(A4338, Data1!$A:$G, 5, FALSE),0)</f>
        <v>12</v>
      </c>
      <c r="J4338">
        <f xml:space="preserve"> ROUND(E4338 * VLOOKUP(A4338, Data1!$A:$G, 6, FALSE),0)</f>
        <v>0</v>
      </c>
    </row>
    <row r="4339" spans="1:10" x14ac:dyDescent="0.25">
      <c r="A4339">
        <v>2022</v>
      </c>
      <c r="B4339" t="str">
        <v>October</v>
      </c>
      <c r="C4339" t="str">
        <v>Borders</v>
      </c>
      <c r="D4339">
        <v>71</v>
      </c>
      <c r="E4339">
        <f>D4339 / VLOOKUP(A4339, Data1!$A:$G, 7, FALSE)</f>
        <v>1.5119572392938521E-3</v>
      </c>
      <c r="F4339">
        <f xml:space="preserve"> ROUND(E4339 * VLOOKUP(A4339, Data1!$A:$G, 2, FALSE),0)</f>
        <v>2</v>
      </c>
      <c r="G4339">
        <f xml:space="preserve"> ROUND(E4339 * VLOOKUP(A4339, Data1!$A:$G,3, FALSE),0)</f>
        <v>27</v>
      </c>
      <c r="H4339">
        <f xml:space="preserve"> ROUND(E4339 * VLOOKUP(A4339, Data1!$A:$G, 4, FALSE),0)</f>
        <v>39</v>
      </c>
      <c r="I4339">
        <f xml:space="preserve"> ROUND(E4339 * VLOOKUP(A4339, Data1!$A:$G, 5, FALSE),0)</f>
        <v>3</v>
      </c>
      <c r="J4339">
        <f xml:space="preserve"> ROUND(E4339 * VLOOKUP(A4339, Data1!$A:$G, 6, FALSE),0)</f>
        <v>0</v>
      </c>
    </row>
    <row r="4340" spans="1:10" x14ac:dyDescent="0.25">
      <c r="A4340">
        <v>2022</v>
      </c>
      <c r="B4340" t="str">
        <v>October</v>
      </c>
      <c r="C4340" t="str">
        <v>Dumfries and Galloway</v>
      </c>
      <c r="D4340">
        <v>87</v>
      </c>
      <c r="E4340">
        <f>D4340 / VLOOKUP(A4340, Data1!$A:$G, 7, FALSE)</f>
        <v>1.8526799974445793E-3</v>
      </c>
      <c r="F4340">
        <f xml:space="preserve"> ROUND(E4340 * VLOOKUP(A4340, Data1!$A:$G, 2, FALSE),0)</f>
        <v>2</v>
      </c>
      <c r="G4340">
        <f xml:space="preserve"> ROUND(E4340 * VLOOKUP(A4340, Data1!$A:$G,3, FALSE),0)</f>
        <v>33</v>
      </c>
      <c r="H4340">
        <f xml:space="preserve"> ROUND(E4340 * VLOOKUP(A4340, Data1!$A:$G, 4, FALSE),0)</f>
        <v>48</v>
      </c>
      <c r="I4340">
        <f xml:space="preserve"> ROUND(E4340 * VLOOKUP(A4340, Data1!$A:$G, 5, FALSE),0)</f>
        <v>4</v>
      </c>
      <c r="J4340">
        <f xml:space="preserve"> ROUND(E4340 * VLOOKUP(A4340, Data1!$A:$G, 6, FALSE),0)</f>
        <v>0</v>
      </c>
    </row>
    <row r="4341" spans="1:10" x14ac:dyDescent="0.25">
      <c r="A4341">
        <v>2022</v>
      </c>
      <c r="B4341" t="str">
        <v>October</v>
      </c>
      <c r="C4341" t="str">
        <v>Fife</v>
      </c>
      <c r="D4341">
        <v>307</v>
      </c>
      <c r="E4341">
        <f>D4341 / VLOOKUP(A4341, Data1!$A:$G, 7, FALSE)</f>
        <v>6.5376179220170789E-3</v>
      </c>
      <c r="F4341">
        <f xml:space="preserve"> ROUND(E4341 * VLOOKUP(A4341, Data1!$A:$G, 2, FALSE),0)</f>
        <v>7</v>
      </c>
      <c r="G4341">
        <f xml:space="preserve"> ROUND(E4341 * VLOOKUP(A4341, Data1!$A:$G,3, FALSE),0)</f>
        <v>117</v>
      </c>
      <c r="H4341">
        <f xml:space="preserve"> ROUND(E4341 * VLOOKUP(A4341, Data1!$A:$G, 4, FALSE),0)</f>
        <v>169</v>
      </c>
      <c r="I4341">
        <f xml:space="preserve"> ROUND(E4341 * VLOOKUP(A4341, Data1!$A:$G, 5, FALSE),0)</f>
        <v>15</v>
      </c>
      <c r="J4341">
        <f xml:space="preserve"> ROUND(E4341 * VLOOKUP(A4341, Data1!$A:$G, 6, FALSE),0)</f>
        <v>0</v>
      </c>
    </row>
    <row r="4342" spans="1:10" x14ac:dyDescent="0.25">
      <c r="A4342">
        <v>2022</v>
      </c>
      <c r="B4342" t="str">
        <v>October</v>
      </c>
      <c r="C4342" t="str">
        <v>Forth Valley</v>
      </c>
      <c r="D4342">
        <v>230</v>
      </c>
      <c r="E4342">
        <f>D4342 / VLOOKUP(A4342, Data1!$A:$G, 7, FALSE)</f>
        <v>4.8978896484167039E-3</v>
      </c>
      <c r="F4342">
        <f xml:space="preserve"> ROUND(E4342 * VLOOKUP(A4342, Data1!$A:$G, 2, FALSE),0)</f>
        <v>5</v>
      </c>
      <c r="G4342">
        <f xml:space="preserve"> ROUND(E4342 * VLOOKUP(A4342, Data1!$A:$G,3, FALSE),0)</f>
        <v>87</v>
      </c>
      <c r="H4342">
        <f xml:space="preserve"> ROUND(E4342 * VLOOKUP(A4342, Data1!$A:$G, 4, FALSE),0)</f>
        <v>126</v>
      </c>
      <c r="I4342">
        <f xml:space="preserve"> ROUND(E4342 * VLOOKUP(A4342, Data1!$A:$G, 5, FALSE),0)</f>
        <v>11</v>
      </c>
      <c r="J4342">
        <f xml:space="preserve"> ROUND(E4342 * VLOOKUP(A4342, Data1!$A:$G, 6, FALSE),0)</f>
        <v>0</v>
      </c>
    </row>
    <row r="4343" spans="1:10" x14ac:dyDescent="0.25">
      <c r="A4343">
        <v>2022</v>
      </c>
      <c r="B4343" t="str">
        <v>October</v>
      </c>
      <c r="C4343" t="str">
        <v>Grampian</v>
      </c>
      <c r="D4343">
        <v>383</v>
      </c>
      <c r="E4343">
        <f>D4343 / VLOOKUP(A4343, Data1!$A:$G, 7, FALSE)</f>
        <v>8.1560510232330328E-3</v>
      </c>
      <c r="F4343">
        <f xml:space="preserve"> ROUND(E4343 * VLOOKUP(A4343, Data1!$A:$G, 2, FALSE),0)</f>
        <v>9</v>
      </c>
      <c r="G4343">
        <f xml:space="preserve"> ROUND(E4343 * VLOOKUP(A4343, Data1!$A:$G,3, FALSE),0)</f>
        <v>145</v>
      </c>
      <c r="H4343">
        <f xml:space="preserve"> ROUND(E4343 * VLOOKUP(A4343, Data1!$A:$G, 4, FALSE),0)</f>
        <v>211</v>
      </c>
      <c r="I4343">
        <f xml:space="preserve"> ROUND(E4343 * VLOOKUP(A4343, Data1!$A:$G, 5, FALSE),0)</f>
        <v>18</v>
      </c>
      <c r="J4343">
        <f xml:space="preserve"> ROUND(E4343 * VLOOKUP(A4343, Data1!$A:$G, 6, FALSE),0)</f>
        <v>0</v>
      </c>
    </row>
    <row r="4344" spans="1:10" x14ac:dyDescent="0.25">
      <c r="A4344">
        <v>2022</v>
      </c>
      <c r="B4344" t="str">
        <v>October</v>
      </c>
      <c r="C4344" t="str">
        <v>Greater Glasgow and Clyde</v>
      </c>
      <c r="D4344">
        <v>989</v>
      </c>
      <c r="E4344">
        <f>D4344 / VLOOKUP(A4344, Data1!$A:$G, 7, FALSE)</f>
        <v>2.1060925488191828E-2</v>
      </c>
      <c r="F4344">
        <f xml:space="preserve"> ROUND(E4344 * VLOOKUP(A4344, Data1!$A:$G, 2, FALSE),0)</f>
        <v>23</v>
      </c>
      <c r="G4344">
        <f xml:space="preserve"> ROUND(E4344 * VLOOKUP(A4344, Data1!$A:$G,3, FALSE),0)</f>
        <v>376</v>
      </c>
      <c r="H4344">
        <f xml:space="preserve"> ROUND(E4344 * VLOOKUP(A4344, Data1!$A:$G, 4, FALSE),0)</f>
        <v>544</v>
      </c>
      <c r="I4344">
        <f xml:space="preserve"> ROUND(E4344 * VLOOKUP(A4344, Data1!$A:$G, 5, FALSE),0)</f>
        <v>47</v>
      </c>
      <c r="J4344">
        <f xml:space="preserve"> ROUND(E4344 * VLOOKUP(A4344, Data1!$A:$G, 6, FALSE),0)</f>
        <v>0</v>
      </c>
    </row>
    <row r="4345" spans="1:10" x14ac:dyDescent="0.25">
      <c r="A4345">
        <v>2022</v>
      </c>
      <c r="B4345" t="str">
        <v>October</v>
      </c>
      <c r="C4345" t="str">
        <v>Highland</v>
      </c>
      <c r="D4345">
        <v>175</v>
      </c>
      <c r="E4345">
        <f>D4345 / VLOOKUP(A4345, Data1!$A:$G, 7, FALSE)</f>
        <v>3.7266551672735793E-3</v>
      </c>
      <c r="F4345">
        <f xml:space="preserve"> ROUND(E4345 * VLOOKUP(A4345, Data1!$A:$G, 2, FALSE),0)</f>
        <v>4</v>
      </c>
      <c r="G4345">
        <f xml:space="preserve"> ROUND(E4345 * VLOOKUP(A4345, Data1!$A:$G,3, FALSE),0)</f>
        <v>66</v>
      </c>
      <c r="H4345">
        <f xml:space="preserve"> ROUND(E4345 * VLOOKUP(A4345, Data1!$A:$G, 4, FALSE),0)</f>
        <v>96</v>
      </c>
      <c r="I4345">
        <f xml:space="preserve"> ROUND(E4345 * VLOOKUP(A4345, Data1!$A:$G, 5, FALSE),0)</f>
        <v>8</v>
      </c>
      <c r="J4345">
        <f xml:space="preserve"> ROUND(E4345 * VLOOKUP(A4345, Data1!$A:$G, 6, FALSE),0)</f>
        <v>0</v>
      </c>
    </row>
    <row r="4346" spans="1:10" x14ac:dyDescent="0.25">
      <c r="A4346">
        <v>2022</v>
      </c>
      <c r="B4346" t="str">
        <v>October</v>
      </c>
      <c r="C4346" t="str">
        <v>Lanarkshire</v>
      </c>
      <c r="D4346">
        <v>672</v>
      </c>
      <c r="E4346">
        <f>D4346 / VLOOKUP(A4346, Data1!$A:$G, 7, FALSE)</f>
        <v>1.4310355842330544E-2</v>
      </c>
      <c r="F4346">
        <f xml:space="preserve"> ROUND(E4346 * VLOOKUP(A4346, Data1!$A:$G, 2, FALSE),0)</f>
        <v>16</v>
      </c>
      <c r="G4346">
        <f xml:space="preserve"> ROUND(E4346 * VLOOKUP(A4346, Data1!$A:$G,3, FALSE),0)</f>
        <v>255</v>
      </c>
      <c r="H4346">
        <f xml:space="preserve"> ROUND(E4346 * VLOOKUP(A4346, Data1!$A:$G, 4, FALSE),0)</f>
        <v>369</v>
      </c>
      <c r="I4346">
        <f xml:space="preserve"> ROUND(E4346 * VLOOKUP(A4346, Data1!$A:$G, 5, FALSE),0)</f>
        <v>32</v>
      </c>
      <c r="J4346">
        <f xml:space="preserve"> ROUND(E4346 * VLOOKUP(A4346, Data1!$A:$G, 6, FALSE),0)</f>
        <v>0</v>
      </c>
    </row>
    <row r="4347" spans="1:10" x14ac:dyDescent="0.25">
      <c r="A4347">
        <v>2022</v>
      </c>
      <c r="B4347" t="str">
        <v>October</v>
      </c>
      <c r="C4347" t="str">
        <v>Lothian</v>
      </c>
      <c r="D4347">
        <v>709</v>
      </c>
      <c r="E4347">
        <f>D4347 / VLOOKUP(A4347, Data1!$A:$G, 7, FALSE)</f>
        <v>1.5098277220554101E-2</v>
      </c>
      <c r="F4347">
        <f xml:space="preserve"> ROUND(E4347 * VLOOKUP(A4347, Data1!$A:$G, 2, FALSE),0)</f>
        <v>16</v>
      </c>
      <c r="G4347">
        <f xml:space="preserve"> ROUND(E4347 * VLOOKUP(A4347, Data1!$A:$G,3, FALSE),0)</f>
        <v>269</v>
      </c>
      <c r="H4347">
        <f xml:space="preserve"> ROUND(E4347 * VLOOKUP(A4347, Data1!$A:$G, 4, FALSE),0)</f>
        <v>390</v>
      </c>
      <c r="I4347">
        <f xml:space="preserve"> ROUND(E4347 * VLOOKUP(A4347, Data1!$A:$G, 5, FALSE),0)</f>
        <v>34</v>
      </c>
      <c r="J4347">
        <f xml:space="preserve"> ROUND(E4347 * VLOOKUP(A4347, Data1!$A:$G, 6, FALSE),0)</f>
        <v>0</v>
      </c>
    </row>
    <row r="4348" spans="1:10" x14ac:dyDescent="0.25">
      <c r="A4348">
        <v>2022</v>
      </c>
      <c r="B4348" t="str">
        <v>October</v>
      </c>
      <c r="C4348" t="str">
        <v>Orkney</v>
      </c>
      <c r="D4348">
        <v>18</v>
      </c>
      <c r="E4348">
        <f>D4348 / VLOOKUP(A4348, Data1!$A:$G, 7, FALSE)</f>
        <v>3.8331310291956814E-4</v>
      </c>
      <c r="F4348">
        <f xml:space="preserve"> ROUND(E4348 * VLOOKUP(A4348, Data1!$A:$G, 2, FALSE),0)</f>
        <v>0</v>
      </c>
      <c r="G4348">
        <f xml:space="preserve"> ROUND(E4348 * VLOOKUP(A4348, Data1!$A:$G,3, FALSE),0)</f>
        <v>7</v>
      </c>
      <c r="H4348">
        <f xml:space="preserve"> ROUND(E4348 * VLOOKUP(A4348, Data1!$A:$G, 4, FALSE),0)</f>
        <v>10</v>
      </c>
      <c r="I4348">
        <f xml:space="preserve"> ROUND(E4348 * VLOOKUP(A4348, Data1!$A:$G, 5, FALSE),0)</f>
        <v>1</v>
      </c>
      <c r="J4348">
        <f xml:space="preserve"> ROUND(E4348 * VLOOKUP(A4348, Data1!$A:$G, 6, FALSE),0)</f>
        <v>0</v>
      </c>
    </row>
    <row r="4349" spans="1:10" x14ac:dyDescent="0.25">
      <c r="A4349">
        <v>2022</v>
      </c>
      <c r="B4349" t="str">
        <v>October</v>
      </c>
      <c r="C4349" t="str">
        <v>Scotland</v>
      </c>
      <c r="D4349">
        <v>4329</v>
      </c>
      <c r="E4349">
        <f>D4349 / VLOOKUP(A4349, Data1!$A:$G, 7, FALSE)</f>
        <v>9.2186801252156142E-2</v>
      </c>
      <c r="F4349">
        <f xml:space="preserve"> ROUND(E4349 * VLOOKUP(A4349, Data1!$A:$G, 2, FALSE),0)</f>
        <v>100</v>
      </c>
      <c r="G4349">
        <f xml:space="preserve"> ROUND(E4349 * VLOOKUP(A4349, Data1!$A:$G,3, FALSE),0)</f>
        <v>1644</v>
      </c>
      <c r="H4349">
        <f xml:space="preserve"> ROUND(E4349 * VLOOKUP(A4349, Data1!$A:$G, 4, FALSE),0)</f>
        <v>2379</v>
      </c>
      <c r="I4349">
        <f xml:space="preserve"> ROUND(E4349 * VLOOKUP(A4349, Data1!$A:$G, 5, FALSE),0)</f>
        <v>205</v>
      </c>
      <c r="J4349">
        <f xml:space="preserve"> ROUND(E4349 * VLOOKUP(A4349, Data1!$A:$G, 6, FALSE),0)</f>
        <v>0</v>
      </c>
    </row>
    <row r="4350" spans="1:10" x14ac:dyDescent="0.25">
      <c r="A4350">
        <v>2022</v>
      </c>
      <c r="B4350" t="str">
        <v>October</v>
      </c>
      <c r="C4350" t="str">
        <v>Shetland</v>
      </c>
      <c r="D4350">
        <v>15</v>
      </c>
      <c r="E4350">
        <f>D4350 / VLOOKUP(A4350, Data1!$A:$G, 7, FALSE)</f>
        <v>3.1942758576630677E-4</v>
      </c>
      <c r="F4350">
        <f xml:space="preserve"> ROUND(E4350 * VLOOKUP(A4350, Data1!$A:$G, 2, FALSE),0)</f>
        <v>0</v>
      </c>
      <c r="G4350">
        <f xml:space="preserve"> ROUND(E4350 * VLOOKUP(A4350, Data1!$A:$G,3, FALSE),0)</f>
        <v>6</v>
      </c>
      <c r="H4350">
        <f xml:space="preserve"> ROUND(E4350 * VLOOKUP(A4350, Data1!$A:$G, 4, FALSE),0)</f>
        <v>8</v>
      </c>
      <c r="I4350">
        <f xml:space="preserve"> ROUND(E4350 * VLOOKUP(A4350, Data1!$A:$G, 5, FALSE),0)</f>
        <v>1</v>
      </c>
      <c r="J4350">
        <f xml:space="preserve"> ROUND(E4350 * VLOOKUP(A4350, Data1!$A:$G, 6, FALSE),0)</f>
        <v>0</v>
      </c>
    </row>
    <row r="4351" spans="1:10" x14ac:dyDescent="0.25">
      <c r="A4351">
        <v>2022</v>
      </c>
      <c r="B4351" t="str">
        <v>October</v>
      </c>
      <c r="C4351" t="str">
        <v>Tayside</v>
      </c>
      <c r="D4351">
        <v>402</v>
      </c>
      <c r="E4351">
        <f>D4351 / VLOOKUP(A4351, Data1!$A:$G, 7, FALSE)</f>
        <v>8.5606592985370215E-3</v>
      </c>
      <c r="F4351">
        <f xml:space="preserve"> ROUND(E4351 * VLOOKUP(A4351, Data1!$A:$G, 2, FALSE),0)</f>
        <v>9</v>
      </c>
      <c r="G4351">
        <f xml:space="preserve"> ROUND(E4351 * VLOOKUP(A4351, Data1!$A:$G,3, FALSE),0)</f>
        <v>153</v>
      </c>
      <c r="H4351">
        <f xml:space="preserve"> ROUND(E4351 * VLOOKUP(A4351, Data1!$A:$G, 4, FALSE),0)</f>
        <v>221</v>
      </c>
      <c r="I4351">
        <f xml:space="preserve"> ROUND(E4351 * VLOOKUP(A4351, Data1!$A:$G, 5, FALSE),0)</f>
        <v>19</v>
      </c>
      <c r="J4351">
        <f xml:space="preserve"> ROUND(E4351 * VLOOKUP(A4351, Data1!$A:$G, 6, FALSE),0)</f>
        <v>0</v>
      </c>
    </row>
    <row r="4352" spans="1:10" x14ac:dyDescent="0.25">
      <c r="A4352">
        <v>2022</v>
      </c>
      <c r="B4352" t="str">
        <v>October</v>
      </c>
      <c r="C4352" t="str">
        <v>Western Isles</v>
      </c>
      <c r="D4352">
        <v>11</v>
      </c>
      <c r="E4352">
        <f>D4352 / VLOOKUP(A4352, Data1!$A:$G, 7, FALSE)</f>
        <v>2.3424689622862497E-4</v>
      </c>
      <c r="F4352">
        <f xml:space="preserve"> ROUND(E4352 * VLOOKUP(A4352, Data1!$A:$G, 2, FALSE),0)</f>
        <v>0</v>
      </c>
      <c r="G4352">
        <f xml:space="preserve"> ROUND(E4352 * VLOOKUP(A4352, Data1!$A:$G,3, FALSE),0)</f>
        <v>4</v>
      </c>
      <c r="H4352">
        <f xml:space="preserve"> ROUND(E4352 * VLOOKUP(A4352, Data1!$A:$G, 4, FALSE),0)</f>
        <v>6</v>
      </c>
      <c r="I4352">
        <f xml:space="preserve"> ROUND(E4352 * VLOOKUP(A4352, Data1!$A:$G, 5, FALSE),0)</f>
        <v>1</v>
      </c>
      <c r="J4352">
        <f xml:space="preserve"> ROUND(E4352 * VLOOKUP(A4352, Data1!$A:$G, 6, FALSE),0)</f>
        <v>0</v>
      </c>
    </row>
    <row r="4353" spans="1:10" x14ac:dyDescent="0.25">
      <c r="A4353">
        <v>2022</v>
      </c>
      <c r="B4353" t="str">
        <v>September</v>
      </c>
      <c r="C4353" t="str">
        <v>Ayrshire and Arran</v>
      </c>
      <c r="D4353">
        <v>234</v>
      </c>
      <c r="E4353">
        <f>D4353 / VLOOKUP(A4353, Data1!$A:$G, 7, FALSE)</f>
        <v>4.9830703379543859E-3</v>
      </c>
      <c r="F4353">
        <f xml:space="preserve"> ROUND(E4353 * VLOOKUP(A4353, Data1!$A:$G, 2, FALSE),0)</f>
        <v>5</v>
      </c>
      <c r="G4353">
        <f xml:space="preserve"> ROUND(E4353 * VLOOKUP(A4353, Data1!$A:$G,3, FALSE),0)</f>
        <v>89</v>
      </c>
      <c r="H4353">
        <f xml:space="preserve"> ROUND(E4353 * VLOOKUP(A4353, Data1!$A:$G, 4, FALSE),0)</f>
        <v>129</v>
      </c>
      <c r="I4353">
        <f xml:space="preserve"> ROUND(E4353 * VLOOKUP(A4353, Data1!$A:$G, 5, FALSE),0)</f>
        <v>11</v>
      </c>
      <c r="J4353">
        <f xml:space="preserve"> ROUND(E4353 * VLOOKUP(A4353, Data1!$A:$G, 6, FALSE),0)</f>
        <v>0</v>
      </c>
    </row>
    <row r="4354" spans="1:10" x14ac:dyDescent="0.25">
      <c r="A4354">
        <v>2022</v>
      </c>
      <c r="B4354" t="str">
        <v>September</v>
      </c>
      <c r="C4354" t="str">
        <v>Borders</v>
      </c>
      <c r="D4354">
        <v>75</v>
      </c>
      <c r="E4354">
        <f>D4354 / VLOOKUP(A4354, Data1!$A:$G, 7, FALSE)</f>
        <v>1.5971379288315338E-3</v>
      </c>
      <c r="F4354">
        <f xml:space="preserve"> ROUND(E4354 * VLOOKUP(A4354, Data1!$A:$G, 2, FALSE),0)</f>
        <v>2</v>
      </c>
      <c r="G4354">
        <f xml:space="preserve"> ROUND(E4354 * VLOOKUP(A4354, Data1!$A:$G,3, FALSE),0)</f>
        <v>28</v>
      </c>
      <c r="H4354">
        <f xml:space="preserve"> ROUND(E4354 * VLOOKUP(A4354, Data1!$A:$G, 4, FALSE),0)</f>
        <v>41</v>
      </c>
      <c r="I4354">
        <f xml:space="preserve"> ROUND(E4354 * VLOOKUP(A4354, Data1!$A:$G, 5, FALSE),0)</f>
        <v>4</v>
      </c>
      <c r="J4354">
        <f xml:space="preserve"> ROUND(E4354 * VLOOKUP(A4354, Data1!$A:$G, 6, FALSE),0)</f>
        <v>0</v>
      </c>
    </row>
    <row r="4355" spans="1:10" x14ac:dyDescent="0.25">
      <c r="A4355">
        <v>2022</v>
      </c>
      <c r="B4355" t="str">
        <v>September</v>
      </c>
      <c r="C4355" t="str">
        <v>Dumfries and Galloway</v>
      </c>
      <c r="D4355">
        <v>94</v>
      </c>
      <c r="E4355">
        <f>D4355 / VLOOKUP(A4355, Data1!$A:$G, 7, FALSE)</f>
        <v>2.0017462041355223E-3</v>
      </c>
      <c r="F4355">
        <f xml:space="preserve"> ROUND(E4355 * VLOOKUP(A4355, Data1!$A:$G, 2, FALSE),0)</f>
        <v>2</v>
      </c>
      <c r="G4355">
        <f xml:space="preserve"> ROUND(E4355 * VLOOKUP(A4355, Data1!$A:$G,3, FALSE),0)</f>
        <v>36</v>
      </c>
      <c r="H4355">
        <f xml:space="preserve"> ROUND(E4355 * VLOOKUP(A4355, Data1!$A:$G, 4, FALSE),0)</f>
        <v>52</v>
      </c>
      <c r="I4355">
        <f xml:space="preserve"> ROUND(E4355 * VLOOKUP(A4355, Data1!$A:$G, 5, FALSE),0)</f>
        <v>4</v>
      </c>
      <c r="J4355">
        <f xml:space="preserve"> ROUND(E4355 * VLOOKUP(A4355, Data1!$A:$G, 6, FALSE),0)</f>
        <v>0</v>
      </c>
    </row>
    <row r="4356" spans="1:10" x14ac:dyDescent="0.25">
      <c r="A4356">
        <v>2022</v>
      </c>
      <c r="B4356" t="str">
        <v>September</v>
      </c>
      <c r="C4356" t="str">
        <v>Fife</v>
      </c>
      <c r="D4356">
        <v>265</v>
      </c>
      <c r="E4356">
        <f>D4356 / VLOOKUP(A4356, Data1!$A:$G, 7, FALSE)</f>
        <v>5.6432206818714196E-3</v>
      </c>
      <c r="F4356">
        <f xml:space="preserve"> ROUND(E4356 * VLOOKUP(A4356, Data1!$A:$G, 2, FALSE),0)</f>
        <v>6</v>
      </c>
      <c r="G4356">
        <f xml:space="preserve"> ROUND(E4356 * VLOOKUP(A4356, Data1!$A:$G,3, FALSE),0)</f>
        <v>101</v>
      </c>
      <c r="H4356">
        <f xml:space="preserve"> ROUND(E4356 * VLOOKUP(A4356, Data1!$A:$G, 4, FALSE),0)</f>
        <v>146</v>
      </c>
      <c r="I4356">
        <f xml:space="preserve"> ROUND(E4356 * VLOOKUP(A4356, Data1!$A:$G, 5, FALSE),0)</f>
        <v>13</v>
      </c>
      <c r="J4356">
        <f xml:space="preserve"> ROUND(E4356 * VLOOKUP(A4356, Data1!$A:$G, 6, FALSE),0)</f>
        <v>0</v>
      </c>
    </row>
    <row r="4357" spans="1:10" x14ac:dyDescent="0.25">
      <c r="A4357">
        <v>2022</v>
      </c>
      <c r="B4357" t="str">
        <v>September</v>
      </c>
      <c r="C4357" t="str">
        <v>Forth Valley</v>
      </c>
      <c r="D4357">
        <v>230</v>
      </c>
      <c r="E4357">
        <f>D4357 / VLOOKUP(A4357, Data1!$A:$G, 7, FALSE)</f>
        <v>4.8978896484167039E-3</v>
      </c>
      <c r="F4357">
        <f xml:space="preserve"> ROUND(E4357 * VLOOKUP(A4357, Data1!$A:$G, 2, FALSE),0)</f>
        <v>5</v>
      </c>
      <c r="G4357">
        <f xml:space="preserve"> ROUND(E4357 * VLOOKUP(A4357, Data1!$A:$G,3, FALSE),0)</f>
        <v>87</v>
      </c>
      <c r="H4357">
        <f xml:space="preserve"> ROUND(E4357 * VLOOKUP(A4357, Data1!$A:$G, 4, FALSE),0)</f>
        <v>126</v>
      </c>
      <c r="I4357">
        <f xml:space="preserve"> ROUND(E4357 * VLOOKUP(A4357, Data1!$A:$G, 5, FALSE),0)</f>
        <v>11</v>
      </c>
      <c r="J4357">
        <f xml:space="preserve"> ROUND(E4357 * VLOOKUP(A4357, Data1!$A:$G, 6, FALSE),0)</f>
        <v>0</v>
      </c>
    </row>
    <row r="4358" spans="1:10" x14ac:dyDescent="0.25">
      <c r="A4358">
        <v>2022</v>
      </c>
      <c r="B4358" t="str">
        <v>September</v>
      </c>
      <c r="C4358" t="str">
        <v>Grampian</v>
      </c>
      <c r="D4358">
        <v>447</v>
      </c>
      <c r="E4358">
        <f>D4358 / VLOOKUP(A4358, Data1!$A:$G, 7, FALSE)</f>
        <v>9.5189420558359425E-3</v>
      </c>
      <c r="F4358">
        <f xml:space="preserve"> ROUND(E4358 * VLOOKUP(A4358, Data1!$A:$G, 2, FALSE),0)</f>
        <v>10</v>
      </c>
      <c r="G4358">
        <f xml:space="preserve"> ROUND(E4358 * VLOOKUP(A4358, Data1!$A:$G,3, FALSE),0)</f>
        <v>170</v>
      </c>
      <c r="H4358">
        <f xml:space="preserve"> ROUND(E4358 * VLOOKUP(A4358, Data1!$A:$G, 4, FALSE),0)</f>
        <v>246</v>
      </c>
      <c r="I4358">
        <f xml:space="preserve"> ROUND(E4358 * VLOOKUP(A4358, Data1!$A:$G, 5, FALSE),0)</f>
        <v>21</v>
      </c>
      <c r="J4358">
        <f xml:space="preserve"> ROUND(E4358 * VLOOKUP(A4358, Data1!$A:$G, 6, FALSE),0)</f>
        <v>0</v>
      </c>
    </row>
    <row r="4359" spans="1:10" x14ac:dyDescent="0.25">
      <c r="A4359">
        <v>2022</v>
      </c>
      <c r="B4359" t="str">
        <v>September</v>
      </c>
      <c r="C4359" t="str">
        <v>Greater Glasgow and Clyde</v>
      </c>
      <c r="D4359">
        <v>937</v>
      </c>
      <c r="E4359">
        <f>D4359 / VLOOKUP(A4359, Data1!$A:$G, 7, FALSE)</f>
        <v>1.9953576524201964E-2</v>
      </c>
      <c r="F4359">
        <f xml:space="preserve"> ROUND(E4359 * VLOOKUP(A4359, Data1!$A:$G, 2, FALSE),0)</f>
        <v>22</v>
      </c>
      <c r="G4359">
        <f xml:space="preserve"> ROUND(E4359 * VLOOKUP(A4359, Data1!$A:$G,3, FALSE),0)</f>
        <v>356</v>
      </c>
      <c r="H4359">
        <f xml:space="preserve"> ROUND(E4359 * VLOOKUP(A4359, Data1!$A:$G, 4, FALSE),0)</f>
        <v>515</v>
      </c>
      <c r="I4359">
        <f xml:space="preserve"> ROUND(E4359 * VLOOKUP(A4359, Data1!$A:$G, 5, FALSE),0)</f>
        <v>44</v>
      </c>
      <c r="J4359">
        <f xml:space="preserve"> ROUND(E4359 * VLOOKUP(A4359, Data1!$A:$G, 6, FALSE),0)</f>
        <v>0</v>
      </c>
    </row>
    <row r="4360" spans="1:10" x14ac:dyDescent="0.25">
      <c r="A4360">
        <v>2022</v>
      </c>
      <c r="B4360" t="str">
        <v>September</v>
      </c>
      <c r="C4360" t="str">
        <v>Highland</v>
      </c>
      <c r="D4360">
        <v>244</v>
      </c>
      <c r="E4360">
        <f>D4360 / VLOOKUP(A4360, Data1!$A:$G, 7, FALSE)</f>
        <v>5.1960220617985903E-3</v>
      </c>
      <c r="F4360">
        <f xml:space="preserve"> ROUND(E4360 * VLOOKUP(A4360, Data1!$A:$G, 2, FALSE),0)</f>
        <v>6</v>
      </c>
      <c r="G4360">
        <f xml:space="preserve"> ROUND(E4360 * VLOOKUP(A4360, Data1!$A:$G,3, FALSE),0)</f>
        <v>93</v>
      </c>
      <c r="H4360">
        <f xml:space="preserve"> ROUND(E4360 * VLOOKUP(A4360, Data1!$A:$G, 4, FALSE),0)</f>
        <v>134</v>
      </c>
      <c r="I4360">
        <f xml:space="preserve"> ROUND(E4360 * VLOOKUP(A4360, Data1!$A:$G, 5, FALSE),0)</f>
        <v>12</v>
      </c>
      <c r="J4360">
        <f xml:space="preserve"> ROUND(E4360 * VLOOKUP(A4360, Data1!$A:$G, 6, FALSE),0)</f>
        <v>0</v>
      </c>
    </row>
    <row r="4361" spans="1:10" x14ac:dyDescent="0.25">
      <c r="A4361">
        <v>2022</v>
      </c>
      <c r="B4361" t="str">
        <v>September</v>
      </c>
      <c r="C4361" t="str">
        <v>Lanarkshire</v>
      </c>
      <c r="D4361">
        <v>569</v>
      </c>
      <c r="E4361">
        <f>D4361 / VLOOKUP(A4361, Data1!$A:$G, 7, FALSE)</f>
        <v>1.2116953086735237E-2</v>
      </c>
      <c r="F4361">
        <f xml:space="preserve"> ROUND(E4361 * VLOOKUP(A4361, Data1!$A:$G, 2, FALSE),0)</f>
        <v>13</v>
      </c>
      <c r="G4361">
        <f xml:space="preserve"> ROUND(E4361 * VLOOKUP(A4361, Data1!$A:$G,3, FALSE),0)</f>
        <v>216</v>
      </c>
      <c r="H4361">
        <f xml:space="preserve"> ROUND(E4361 * VLOOKUP(A4361, Data1!$A:$G, 4, FALSE),0)</f>
        <v>313</v>
      </c>
      <c r="I4361">
        <f xml:space="preserve"> ROUND(E4361 * VLOOKUP(A4361, Data1!$A:$G, 5, FALSE),0)</f>
        <v>27</v>
      </c>
      <c r="J4361">
        <f xml:space="preserve"> ROUND(E4361 * VLOOKUP(A4361, Data1!$A:$G, 6, FALSE),0)</f>
        <v>0</v>
      </c>
    </row>
    <row r="4362" spans="1:10" x14ac:dyDescent="0.25">
      <c r="A4362">
        <v>2022</v>
      </c>
      <c r="B4362" t="str">
        <v>September</v>
      </c>
      <c r="C4362" t="str">
        <v>Lothian</v>
      </c>
      <c r="D4362">
        <v>627</v>
      </c>
      <c r="E4362">
        <f>D4362 / VLOOKUP(A4362, Data1!$A:$G, 7, FALSE)</f>
        <v>1.3352073085031623E-2</v>
      </c>
      <c r="F4362">
        <f xml:space="preserve"> ROUND(E4362 * VLOOKUP(A4362, Data1!$A:$G, 2, FALSE),0)</f>
        <v>15</v>
      </c>
      <c r="G4362">
        <f xml:space="preserve"> ROUND(E4362 * VLOOKUP(A4362, Data1!$A:$G,3, FALSE),0)</f>
        <v>238</v>
      </c>
      <c r="H4362">
        <f xml:space="preserve"> ROUND(E4362 * VLOOKUP(A4362, Data1!$A:$G, 4, FALSE),0)</f>
        <v>345</v>
      </c>
      <c r="I4362">
        <f xml:space="preserve"> ROUND(E4362 * VLOOKUP(A4362, Data1!$A:$G, 5, FALSE),0)</f>
        <v>30</v>
      </c>
      <c r="J4362">
        <f xml:space="preserve"> ROUND(E4362 * VLOOKUP(A4362, Data1!$A:$G, 6, FALSE),0)</f>
        <v>0</v>
      </c>
    </row>
    <row r="4363" spans="1:10" x14ac:dyDescent="0.25">
      <c r="A4363">
        <v>2022</v>
      </c>
      <c r="B4363" t="str">
        <v>September</v>
      </c>
      <c r="C4363" t="str">
        <v>Orkney</v>
      </c>
      <c r="D4363">
        <v>11</v>
      </c>
      <c r="E4363">
        <f>D4363 / VLOOKUP(A4363, Data1!$A:$G, 7, FALSE)</f>
        <v>2.3424689622862497E-4</v>
      </c>
      <c r="F4363">
        <f xml:space="preserve"> ROUND(E4363 * VLOOKUP(A4363, Data1!$A:$G, 2, FALSE),0)</f>
        <v>0</v>
      </c>
      <c r="G4363">
        <f xml:space="preserve"> ROUND(E4363 * VLOOKUP(A4363, Data1!$A:$G,3, FALSE),0)</f>
        <v>4</v>
      </c>
      <c r="H4363">
        <f xml:space="preserve"> ROUND(E4363 * VLOOKUP(A4363, Data1!$A:$G, 4, FALSE),0)</f>
        <v>6</v>
      </c>
      <c r="I4363">
        <f xml:space="preserve"> ROUND(E4363 * VLOOKUP(A4363, Data1!$A:$G, 5, FALSE),0)</f>
        <v>1</v>
      </c>
      <c r="J4363">
        <f xml:space="preserve"> ROUND(E4363 * VLOOKUP(A4363, Data1!$A:$G, 6, FALSE),0)</f>
        <v>0</v>
      </c>
    </row>
    <row r="4364" spans="1:10" x14ac:dyDescent="0.25">
      <c r="A4364">
        <v>2022</v>
      </c>
      <c r="B4364" t="str">
        <v>September</v>
      </c>
      <c r="C4364" t="str">
        <v>Scotland</v>
      </c>
      <c r="D4364">
        <v>4052</v>
      </c>
      <c r="E4364">
        <f>D4364 / VLOOKUP(A4364, Data1!$A:$G, 7, FALSE)</f>
        <v>8.6288038501671674E-2</v>
      </c>
      <c r="F4364">
        <f xml:space="preserve"> ROUND(E4364 * VLOOKUP(A4364, Data1!$A:$G, 2, FALSE),0)</f>
        <v>94</v>
      </c>
      <c r="G4364">
        <f xml:space="preserve"> ROUND(E4364 * VLOOKUP(A4364, Data1!$A:$G,3, FALSE),0)</f>
        <v>1539</v>
      </c>
      <c r="H4364">
        <f xml:space="preserve"> ROUND(E4364 * VLOOKUP(A4364, Data1!$A:$G, 4, FALSE),0)</f>
        <v>2227</v>
      </c>
      <c r="I4364">
        <f xml:space="preserve"> ROUND(E4364 * VLOOKUP(A4364, Data1!$A:$G, 5, FALSE),0)</f>
        <v>191</v>
      </c>
      <c r="J4364">
        <f xml:space="preserve"> ROUND(E4364 * VLOOKUP(A4364, Data1!$A:$G, 6, FALSE),0)</f>
        <v>0</v>
      </c>
    </row>
    <row r="4365" spans="1:10" x14ac:dyDescent="0.25">
      <c r="A4365">
        <v>2022</v>
      </c>
      <c r="B4365" t="str">
        <v>September</v>
      </c>
      <c r="C4365" t="str">
        <v>Shetland</v>
      </c>
      <c r="D4365">
        <v>20</v>
      </c>
      <c r="E4365">
        <f>D4365 / VLOOKUP(A4365, Data1!$A:$G, 7, FALSE)</f>
        <v>4.2590344768840901E-4</v>
      </c>
      <c r="F4365">
        <f xml:space="preserve"> ROUND(E4365 * VLOOKUP(A4365, Data1!$A:$G, 2, FALSE),0)</f>
        <v>0</v>
      </c>
      <c r="G4365">
        <f xml:space="preserve"> ROUND(E4365 * VLOOKUP(A4365, Data1!$A:$G,3, FALSE),0)</f>
        <v>8</v>
      </c>
      <c r="H4365">
        <f xml:space="preserve"> ROUND(E4365 * VLOOKUP(A4365, Data1!$A:$G, 4, FALSE),0)</f>
        <v>11</v>
      </c>
      <c r="I4365">
        <f xml:space="preserve"> ROUND(E4365 * VLOOKUP(A4365, Data1!$A:$G, 5, FALSE),0)</f>
        <v>1</v>
      </c>
      <c r="J4365">
        <f xml:space="preserve"> ROUND(E4365 * VLOOKUP(A4365, Data1!$A:$G, 6, FALSE),0)</f>
        <v>0</v>
      </c>
    </row>
    <row r="4366" spans="1:10" x14ac:dyDescent="0.25">
      <c r="A4366">
        <v>2022</v>
      </c>
      <c r="B4366" t="str">
        <v>September</v>
      </c>
      <c r="C4366" t="str">
        <v>Tayside</v>
      </c>
      <c r="D4366">
        <v>290</v>
      </c>
      <c r="E4366">
        <f>D4366 / VLOOKUP(A4366, Data1!$A:$G, 7, FALSE)</f>
        <v>6.1755999914819308E-3</v>
      </c>
      <c r="F4366">
        <f xml:space="preserve"> ROUND(E4366 * VLOOKUP(A4366, Data1!$A:$G, 2, FALSE),0)</f>
        <v>7</v>
      </c>
      <c r="G4366">
        <f xml:space="preserve"> ROUND(E4366 * VLOOKUP(A4366, Data1!$A:$G,3, FALSE),0)</f>
        <v>110</v>
      </c>
      <c r="H4366">
        <f xml:space="preserve"> ROUND(E4366 * VLOOKUP(A4366, Data1!$A:$G, 4, FALSE),0)</f>
        <v>159</v>
      </c>
      <c r="I4366">
        <f xml:space="preserve"> ROUND(E4366 * VLOOKUP(A4366, Data1!$A:$G, 5, FALSE),0)</f>
        <v>14</v>
      </c>
      <c r="J4366">
        <f xml:space="preserve"> ROUND(E4366 * VLOOKUP(A4366, Data1!$A:$G, 6, FALSE),0)</f>
        <v>0</v>
      </c>
    </row>
    <row r="4367" spans="1:10" x14ac:dyDescent="0.25">
      <c r="A4367">
        <v>2022</v>
      </c>
      <c r="B4367" t="str">
        <v>September</v>
      </c>
      <c r="C4367" t="str">
        <v>Western Isles</v>
      </c>
      <c r="D4367">
        <v>9</v>
      </c>
      <c r="E4367">
        <f>D4367 / VLOOKUP(A4367, Data1!$A:$G, 7, FALSE)</f>
        <v>1.9165655145978407E-4</v>
      </c>
      <c r="F4367">
        <f xml:space="preserve"> ROUND(E4367 * VLOOKUP(A4367, Data1!$A:$G, 2, FALSE),0)</f>
        <v>0</v>
      </c>
      <c r="G4367">
        <f xml:space="preserve"> ROUND(E4367 * VLOOKUP(A4367, Data1!$A:$G,3, FALSE),0)</f>
        <v>3</v>
      </c>
      <c r="H4367">
        <f xml:space="preserve"> ROUND(E4367 * VLOOKUP(A4367, Data1!$A:$G, 4, FALSE),0)</f>
        <v>5</v>
      </c>
      <c r="I4367">
        <f xml:space="preserve"> ROUND(E4367 * VLOOKUP(A4367, Data1!$A:$G, 5, FALSE),0)</f>
        <v>0</v>
      </c>
      <c r="J4367">
        <f xml:space="preserve"> ROUND(E4367 * VLOOKUP(A4367, Data1!$A:$G, 6, FALSE),0)</f>
        <v>0</v>
      </c>
    </row>
    <row r="4368" spans="1:10" x14ac:dyDescent="0.25">
      <c r="A4368">
        <v>2022</v>
      </c>
      <c r="B4368" t="str">
        <v>August</v>
      </c>
      <c r="C4368" t="str">
        <v>Ayrshire and Arran</v>
      </c>
      <c r="D4368">
        <v>242</v>
      </c>
      <c r="E4368">
        <f>D4368 / VLOOKUP(A4368, Data1!$A:$G, 7, FALSE)</f>
        <v>5.1534317170297489E-3</v>
      </c>
      <c r="F4368">
        <f xml:space="preserve"> ROUND(E4368 * VLOOKUP(A4368, Data1!$A:$G, 2, FALSE),0)</f>
        <v>6</v>
      </c>
      <c r="G4368">
        <f xml:space="preserve"> ROUND(E4368 * VLOOKUP(A4368, Data1!$A:$G,3, FALSE),0)</f>
        <v>92</v>
      </c>
      <c r="H4368">
        <f xml:space="preserve"> ROUND(E4368 * VLOOKUP(A4368, Data1!$A:$G, 4, FALSE),0)</f>
        <v>133</v>
      </c>
      <c r="I4368">
        <f xml:space="preserve"> ROUND(E4368 * VLOOKUP(A4368, Data1!$A:$G, 5, FALSE),0)</f>
        <v>11</v>
      </c>
      <c r="J4368">
        <f xml:space="preserve"> ROUND(E4368 * VLOOKUP(A4368, Data1!$A:$G, 6, FALSE),0)</f>
        <v>0</v>
      </c>
    </row>
    <row r="4369" spans="1:10" x14ac:dyDescent="0.25">
      <c r="A4369">
        <v>2022</v>
      </c>
      <c r="B4369" t="str">
        <v>August</v>
      </c>
      <c r="C4369" t="str">
        <v>Borders</v>
      </c>
      <c r="D4369">
        <v>66</v>
      </c>
      <c r="E4369">
        <f>D4369 / VLOOKUP(A4369, Data1!$A:$G, 7, FALSE)</f>
        <v>1.4054813773717498E-3</v>
      </c>
      <c r="F4369">
        <f xml:space="preserve"> ROUND(E4369 * VLOOKUP(A4369, Data1!$A:$G, 2, FALSE),0)</f>
        <v>2</v>
      </c>
      <c r="G4369">
        <f xml:space="preserve"> ROUND(E4369 * VLOOKUP(A4369, Data1!$A:$G,3, FALSE),0)</f>
        <v>25</v>
      </c>
      <c r="H4369">
        <f xml:space="preserve"> ROUND(E4369 * VLOOKUP(A4369, Data1!$A:$G, 4, FALSE),0)</f>
        <v>36</v>
      </c>
      <c r="I4369">
        <f xml:space="preserve"> ROUND(E4369 * VLOOKUP(A4369, Data1!$A:$G, 5, FALSE),0)</f>
        <v>3</v>
      </c>
      <c r="J4369">
        <f xml:space="preserve"> ROUND(E4369 * VLOOKUP(A4369, Data1!$A:$G, 6, FALSE),0)</f>
        <v>0</v>
      </c>
    </row>
    <row r="4370" spans="1:10" x14ac:dyDescent="0.25">
      <c r="A4370">
        <v>2022</v>
      </c>
      <c r="B4370" t="str">
        <v>August</v>
      </c>
      <c r="C4370" t="str">
        <v>Dumfries and Galloway</v>
      </c>
      <c r="D4370">
        <v>104</v>
      </c>
      <c r="E4370">
        <f>D4370 / VLOOKUP(A4370, Data1!$A:$G, 7, FALSE)</f>
        <v>2.2146979279797272E-3</v>
      </c>
      <c r="F4370">
        <f xml:space="preserve"> ROUND(E4370 * VLOOKUP(A4370, Data1!$A:$G, 2, FALSE),0)</f>
        <v>2</v>
      </c>
      <c r="G4370">
        <f xml:space="preserve"> ROUND(E4370 * VLOOKUP(A4370, Data1!$A:$G,3, FALSE),0)</f>
        <v>40</v>
      </c>
      <c r="H4370">
        <f xml:space="preserve"> ROUND(E4370 * VLOOKUP(A4370, Data1!$A:$G, 4, FALSE),0)</f>
        <v>57</v>
      </c>
      <c r="I4370">
        <f xml:space="preserve"> ROUND(E4370 * VLOOKUP(A4370, Data1!$A:$G, 5, FALSE),0)</f>
        <v>5</v>
      </c>
      <c r="J4370">
        <f xml:space="preserve"> ROUND(E4370 * VLOOKUP(A4370, Data1!$A:$G, 6, FALSE),0)</f>
        <v>0</v>
      </c>
    </row>
    <row r="4371" spans="1:10" x14ac:dyDescent="0.25">
      <c r="A4371">
        <v>2022</v>
      </c>
      <c r="B4371" t="str">
        <v>August</v>
      </c>
      <c r="C4371" t="str">
        <v>Fife</v>
      </c>
      <c r="D4371">
        <v>244</v>
      </c>
      <c r="E4371">
        <f>D4371 / VLOOKUP(A4371, Data1!$A:$G, 7, FALSE)</f>
        <v>5.1960220617985903E-3</v>
      </c>
      <c r="F4371">
        <f xml:space="preserve"> ROUND(E4371 * VLOOKUP(A4371, Data1!$A:$G, 2, FALSE),0)</f>
        <v>6</v>
      </c>
      <c r="G4371">
        <f xml:space="preserve"> ROUND(E4371 * VLOOKUP(A4371, Data1!$A:$G,3, FALSE),0)</f>
        <v>93</v>
      </c>
      <c r="H4371">
        <f xml:space="preserve"> ROUND(E4371 * VLOOKUP(A4371, Data1!$A:$G, 4, FALSE),0)</f>
        <v>134</v>
      </c>
      <c r="I4371">
        <f xml:space="preserve"> ROUND(E4371 * VLOOKUP(A4371, Data1!$A:$G, 5, FALSE),0)</f>
        <v>12</v>
      </c>
      <c r="J4371">
        <f xml:space="preserve"> ROUND(E4371 * VLOOKUP(A4371, Data1!$A:$G, 6, FALSE),0)</f>
        <v>0</v>
      </c>
    </row>
    <row r="4372" spans="1:10" x14ac:dyDescent="0.25">
      <c r="A4372">
        <v>2022</v>
      </c>
      <c r="B4372" t="str">
        <v>August</v>
      </c>
      <c r="C4372" t="str">
        <v>Forth Valley</v>
      </c>
      <c r="D4372">
        <v>219</v>
      </c>
      <c r="E4372">
        <f>D4372 / VLOOKUP(A4372, Data1!$A:$G, 7, FALSE)</f>
        <v>4.6636427521880791E-3</v>
      </c>
      <c r="F4372">
        <f xml:space="preserve"> ROUND(E4372 * VLOOKUP(A4372, Data1!$A:$G, 2, FALSE),0)</f>
        <v>5</v>
      </c>
      <c r="G4372">
        <f xml:space="preserve"> ROUND(E4372 * VLOOKUP(A4372, Data1!$A:$G,3, FALSE),0)</f>
        <v>83</v>
      </c>
      <c r="H4372">
        <f xml:space="preserve"> ROUND(E4372 * VLOOKUP(A4372, Data1!$A:$G, 4, FALSE),0)</f>
        <v>120</v>
      </c>
      <c r="I4372">
        <f xml:space="preserve"> ROUND(E4372 * VLOOKUP(A4372, Data1!$A:$G, 5, FALSE),0)</f>
        <v>10</v>
      </c>
      <c r="J4372">
        <f xml:space="preserve"> ROUND(E4372 * VLOOKUP(A4372, Data1!$A:$G, 6, FALSE),0)</f>
        <v>0</v>
      </c>
    </row>
    <row r="4373" spans="1:10" x14ac:dyDescent="0.25">
      <c r="A4373">
        <v>2022</v>
      </c>
      <c r="B4373" t="str">
        <v>August</v>
      </c>
      <c r="C4373" t="str">
        <v>Grampian</v>
      </c>
      <c r="D4373">
        <v>433</v>
      </c>
      <c r="E4373">
        <f>D4373 / VLOOKUP(A4373, Data1!$A:$G, 7, FALSE)</f>
        <v>9.2208096424540552E-3</v>
      </c>
      <c r="F4373">
        <f xml:space="preserve"> ROUND(E4373 * VLOOKUP(A4373, Data1!$A:$G, 2, FALSE),0)</f>
        <v>10</v>
      </c>
      <c r="G4373">
        <f xml:space="preserve"> ROUND(E4373 * VLOOKUP(A4373, Data1!$A:$G,3, FALSE),0)</f>
        <v>164</v>
      </c>
      <c r="H4373">
        <f xml:space="preserve"> ROUND(E4373 * VLOOKUP(A4373, Data1!$A:$G, 4, FALSE),0)</f>
        <v>238</v>
      </c>
      <c r="I4373">
        <f xml:space="preserve"> ROUND(E4373 * VLOOKUP(A4373, Data1!$A:$G, 5, FALSE),0)</f>
        <v>20</v>
      </c>
      <c r="J4373">
        <f xml:space="preserve"> ROUND(E4373 * VLOOKUP(A4373, Data1!$A:$G, 6, FALSE),0)</f>
        <v>0</v>
      </c>
    </row>
    <row r="4374" spans="1:10" x14ac:dyDescent="0.25">
      <c r="A4374">
        <v>2022</v>
      </c>
      <c r="B4374" t="str">
        <v>August</v>
      </c>
      <c r="C4374" t="str">
        <v>Greater Glasgow and Clyde</v>
      </c>
      <c r="D4374">
        <v>926</v>
      </c>
      <c r="E4374">
        <f>D4374 / VLOOKUP(A4374, Data1!$A:$G, 7, FALSE)</f>
        <v>1.9719329627973337E-2</v>
      </c>
      <c r="F4374">
        <f xml:space="preserve"> ROUND(E4374 * VLOOKUP(A4374, Data1!$A:$G, 2, FALSE),0)</f>
        <v>21</v>
      </c>
      <c r="G4374">
        <f xml:space="preserve"> ROUND(E4374 * VLOOKUP(A4374, Data1!$A:$G,3, FALSE),0)</f>
        <v>352</v>
      </c>
      <c r="H4374">
        <f xml:space="preserve"> ROUND(E4374 * VLOOKUP(A4374, Data1!$A:$G, 4, FALSE),0)</f>
        <v>509</v>
      </c>
      <c r="I4374">
        <f xml:space="preserve"> ROUND(E4374 * VLOOKUP(A4374, Data1!$A:$G, 5, FALSE),0)</f>
        <v>44</v>
      </c>
      <c r="J4374">
        <f xml:space="preserve"> ROUND(E4374 * VLOOKUP(A4374, Data1!$A:$G, 6, FALSE),0)</f>
        <v>0</v>
      </c>
    </row>
    <row r="4375" spans="1:10" x14ac:dyDescent="0.25">
      <c r="A4375">
        <v>2022</v>
      </c>
      <c r="B4375" t="str">
        <v>August</v>
      </c>
      <c r="C4375" t="str">
        <v>Highland</v>
      </c>
      <c r="D4375">
        <v>236</v>
      </c>
      <c r="E4375">
        <f>D4375 / VLOOKUP(A4375, Data1!$A:$G, 7, FALSE)</f>
        <v>5.0256606827232264E-3</v>
      </c>
      <c r="F4375">
        <f xml:space="preserve"> ROUND(E4375 * VLOOKUP(A4375, Data1!$A:$G, 2, FALSE),0)</f>
        <v>5</v>
      </c>
      <c r="G4375">
        <f xml:space="preserve"> ROUND(E4375 * VLOOKUP(A4375, Data1!$A:$G,3, FALSE),0)</f>
        <v>90</v>
      </c>
      <c r="H4375">
        <f xml:space="preserve"> ROUND(E4375 * VLOOKUP(A4375, Data1!$A:$G, 4, FALSE),0)</f>
        <v>130</v>
      </c>
      <c r="I4375">
        <f xml:space="preserve"> ROUND(E4375 * VLOOKUP(A4375, Data1!$A:$G, 5, FALSE),0)</f>
        <v>11</v>
      </c>
      <c r="J4375">
        <f xml:space="preserve"> ROUND(E4375 * VLOOKUP(A4375, Data1!$A:$G, 6, FALSE),0)</f>
        <v>0</v>
      </c>
    </row>
    <row r="4376" spans="1:10" x14ac:dyDescent="0.25">
      <c r="A4376">
        <v>2022</v>
      </c>
      <c r="B4376" t="str">
        <v>August</v>
      </c>
      <c r="C4376" t="str">
        <v>Lanarkshire</v>
      </c>
      <c r="D4376">
        <v>529</v>
      </c>
      <c r="E4376">
        <f>D4376 / VLOOKUP(A4376, Data1!$A:$G, 7, FALSE)</f>
        <v>1.1265146191358419E-2</v>
      </c>
      <c r="F4376">
        <f xml:space="preserve"> ROUND(E4376 * VLOOKUP(A4376, Data1!$A:$G, 2, FALSE),0)</f>
        <v>12</v>
      </c>
      <c r="G4376">
        <f xml:space="preserve"> ROUND(E4376 * VLOOKUP(A4376, Data1!$A:$G,3, FALSE),0)</f>
        <v>201</v>
      </c>
      <c r="H4376">
        <f xml:space="preserve"> ROUND(E4376 * VLOOKUP(A4376, Data1!$A:$G, 4, FALSE),0)</f>
        <v>291</v>
      </c>
      <c r="I4376">
        <f xml:space="preserve"> ROUND(E4376 * VLOOKUP(A4376, Data1!$A:$G, 5, FALSE),0)</f>
        <v>25</v>
      </c>
      <c r="J4376">
        <f xml:space="preserve"> ROUND(E4376 * VLOOKUP(A4376, Data1!$A:$G, 6, FALSE),0)</f>
        <v>0</v>
      </c>
    </row>
    <row r="4377" spans="1:10" x14ac:dyDescent="0.25">
      <c r="A4377">
        <v>2022</v>
      </c>
      <c r="B4377" t="str">
        <v>August</v>
      </c>
      <c r="C4377" t="str">
        <v>Lothian</v>
      </c>
      <c r="D4377">
        <v>719</v>
      </c>
      <c r="E4377">
        <f>D4377 / VLOOKUP(A4377, Data1!$A:$G, 7, FALSE)</f>
        <v>1.5311228944398306E-2</v>
      </c>
      <c r="F4377">
        <f xml:space="preserve"> ROUND(E4377 * VLOOKUP(A4377, Data1!$A:$G, 2, FALSE),0)</f>
        <v>17</v>
      </c>
      <c r="G4377">
        <f xml:space="preserve"> ROUND(E4377 * VLOOKUP(A4377, Data1!$A:$G,3, FALSE),0)</f>
        <v>273</v>
      </c>
      <c r="H4377">
        <f xml:space="preserve"> ROUND(E4377 * VLOOKUP(A4377, Data1!$A:$G, 4, FALSE),0)</f>
        <v>395</v>
      </c>
      <c r="I4377">
        <f xml:space="preserve"> ROUND(E4377 * VLOOKUP(A4377, Data1!$A:$G, 5, FALSE),0)</f>
        <v>34</v>
      </c>
      <c r="J4377">
        <f xml:space="preserve"> ROUND(E4377 * VLOOKUP(A4377, Data1!$A:$G, 6, FALSE),0)</f>
        <v>0</v>
      </c>
    </row>
    <row r="4378" spans="1:10" x14ac:dyDescent="0.25">
      <c r="A4378">
        <v>2022</v>
      </c>
      <c r="B4378" t="str">
        <v>August</v>
      </c>
      <c r="C4378" t="str">
        <v>Orkney</v>
      </c>
      <c r="D4378">
        <v>22</v>
      </c>
      <c r="E4378">
        <f>D4378 / VLOOKUP(A4378, Data1!$A:$G, 7, FALSE)</f>
        <v>4.6849379245724994E-4</v>
      </c>
      <c r="F4378">
        <f xml:space="preserve"> ROUND(E4378 * VLOOKUP(A4378, Data1!$A:$G, 2, FALSE),0)</f>
        <v>1</v>
      </c>
      <c r="G4378">
        <f xml:space="preserve"> ROUND(E4378 * VLOOKUP(A4378, Data1!$A:$G,3, FALSE),0)</f>
        <v>8</v>
      </c>
      <c r="H4378">
        <f xml:space="preserve"> ROUND(E4378 * VLOOKUP(A4378, Data1!$A:$G, 4, FALSE),0)</f>
        <v>12</v>
      </c>
      <c r="I4378">
        <f xml:space="preserve"> ROUND(E4378 * VLOOKUP(A4378, Data1!$A:$G, 5, FALSE),0)</f>
        <v>1</v>
      </c>
      <c r="J4378">
        <f xml:space="preserve"> ROUND(E4378 * VLOOKUP(A4378, Data1!$A:$G, 6, FALSE),0)</f>
        <v>0</v>
      </c>
    </row>
    <row r="4379" spans="1:10" x14ac:dyDescent="0.25">
      <c r="A4379">
        <v>2022</v>
      </c>
      <c r="B4379" t="str">
        <v>August</v>
      </c>
      <c r="C4379" t="str">
        <v>Scotland</v>
      </c>
      <c r="D4379">
        <v>4054</v>
      </c>
      <c r="E4379">
        <f>D4379 / VLOOKUP(A4379, Data1!$A:$G, 7, FALSE)</f>
        <v>8.6330628846440507E-2</v>
      </c>
      <c r="F4379">
        <f xml:space="preserve"> ROUND(E4379 * VLOOKUP(A4379, Data1!$A:$G, 2, FALSE),0)</f>
        <v>94</v>
      </c>
      <c r="G4379">
        <f xml:space="preserve"> ROUND(E4379 * VLOOKUP(A4379, Data1!$A:$G,3, FALSE),0)</f>
        <v>1540</v>
      </c>
      <c r="H4379">
        <f xml:space="preserve"> ROUND(E4379 * VLOOKUP(A4379, Data1!$A:$G, 4, FALSE),0)</f>
        <v>2228</v>
      </c>
      <c r="I4379">
        <f xml:space="preserve"> ROUND(E4379 * VLOOKUP(A4379, Data1!$A:$G, 5, FALSE),0)</f>
        <v>192</v>
      </c>
      <c r="J4379">
        <f xml:space="preserve"> ROUND(E4379 * VLOOKUP(A4379, Data1!$A:$G, 6, FALSE),0)</f>
        <v>0</v>
      </c>
    </row>
    <row r="4380" spans="1:10" x14ac:dyDescent="0.25">
      <c r="A4380">
        <v>2022</v>
      </c>
      <c r="B4380" t="str">
        <v>August</v>
      </c>
      <c r="C4380" t="str">
        <v>Shetland</v>
      </c>
      <c r="D4380">
        <v>22</v>
      </c>
      <c r="E4380">
        <f>D4380 / VLOOKUP(A4380, Data1!$A:$G, 7, FALSE)</f>
        <v>4.6849379245724994E-4</v>
      </c>
      <c r="F4380">
        <f xml:space="preserve"> ROUND(E4380 * VLOOKUP(A4380, Data1!$A:$G, 2, FALSE),0)</f>
        <v>1</v>
      </c>
      <c r="G4380">
        <f xml:space="preserve"> ROUND(E4380 * VLOOKUP(A4380, Data1!$A:$G,3, FALSE),0)</f>
        <v>8</v>
      </c>
      <c r="H4380">
        <f xml:space="preserve"> ROUND(E4380 * VLOOKUP(A4380, Data1!$A:$G, 4, FALSE),0)</f>
        <v>12</v>
      </c>
      <c r="I4380">
        <f xml:space="preserve"> ROUND(E4380 * VLOOKUP(A4380, Data1!$A:$G, 5, FALSE),0)</f>
        <v>1</v>
      </c>
      <c r="J4380">
        <f xml:space="preserve"> ROUND(E4380 * VLOOKUP(A4380, Data1!$A:$G, 6, FALSE),0)</f>
        <v>0</v>
      </c>
    </row>
    <row r="4381" spans="1:10" x14ac:dyDescent="0.25">
      <c r="A4381">
        <v>2022</v>
      </c>
      <c r="B4381" t="str">
        <v>August</v>
      </c>
      <c r="C4381" t="str">
        <v>Tayside</v>
      </c>
      <c r="D4381">
        <v>270</v>
      </c>
      <c r="E4381">
        <f>D4381 / VLOOKUP(A4381, Data1!$A:$G, 7, FALSE)</f>
        <v>5.7496965437935218E-3</v>
      </c>
      <c r="F4381">
        <f xml:space="preserve"> ROUND(E4381 * VLOOKUP(A4381, Data1!$A:$G, 2, FALSE),0)</f>
        <v>6</v>
      </c>
      <c r="G4381">
        <f xml:space="preserve"> ROUND(E4381 * VLOOKUP(A4381, Data1!$A:$G,3, FALSE),0)</f>
        <v>103</v>
      </c>
      <c r="H4381">
        <f xml:space="preserve"> ROUND(E4381 * VLOOKUP(A4381, Data1!$A:$G, 4, FALSE),0)</f>
        <v>148</v>
      </c>
      <c r="I4381">
        <f xml:space="preserve"> ROUND(E4381 * VLOOKUP(A4381, Data1!$A:$G, 5, FALSE),0)</f>
        <v>13</v>
      </c>
      <c r="J4381">
        <f xml:space="preserve"> ROUND(E4381 * VLOOKUP(A4381, Data1!$A:$G, 6, FALSE),0)</f>
        <v>0</v>
      </c>
    </row>
    <row r="4382" spans="1:10" x14ac:dyDescent="0.25">
      <c r="A4382">
        <v>2022</v>
      </c>
      <c r="B4382" t="str">
        <v>August</v>
      </c>
      <c r="C4382" t="str">
        <v>Western Isles</v>
      </c>
      <c r="D4382">
        <v>22</v>
      </c>
      <c r="E4382">
        <f>D4382 / VLOOKUP(A4382, Data1!$A:$G, 7, FALSE)</f>
        <v>4.6849379245724994E-4</v>
      </c>
      <c r="F4382">
        <f xml:space="preserve"> ROUND(E4382 * VLOOKUP(A4382, Data1!$A:$G, 2, FALSE),0)</f>
        <v>1</v>
      </c>
      <c r="G4382">
        <f xml:space="preserve"> ROUND(E4382 * VLOOKUP(A4382, Data1!$A:$G,3, FALSE),0)</f>
        <v>8</v>
      </c>
      <c r="H4382">
        <f xml:space="preserve"> ROUND(E4382 * VLOOKUP(A4382, Data1!$A:$G, 4, FALSE),0)</f>
        <v>12</v>
      </c>
      <c r="I4382">
        <f xml:space="preserve"> ROUND(E4382 * VLOOKUP(A4382, Data1!$A:$G, 5, FALSE),0)</f>
        <v>1</v>
      </c>
      <c r="J4382">
        <f xml:space="preserve"> ROUND(E4382 * VLOOKUP(A4382, Data1!$A:$G, 6, FALSE),0)</f>
        <v>0</v>
      </c>
    </row>
    <row r="4383" spans="1:10" x14ac:dyDescent="0.25">
      <c r="A4383">
        <v>2022</v>
      </c>
      <c r="B4383" t="str">
        <v>July</v>
      </c>
      <c r="C4383" t="str">
        <v>Ayrshire and Arran</v>
      </c>
      <c r="D4383">
        <v>230</v>
      </c>
      <c r="E4383">
        <f>D4383 / VLOOKUP(A4383, Data1!$A:$G, 7, FALSE)</f>
        <v>4.8978896484167039E-3</v>
      </c>
      <c r="F4383">
        <f xml:space="preserve"> ROUND(E4383 * VLOOKUP(A4383, Data1!$A:$G, 2, FALSE),0)</f>
        <v>5</v>
      </c>
      <c r="G4383">
        <f xml:space="preserve"> ROUND(E4383 * VLOOKUP(A4383, Data1!$A:$G,3, FALSE),0)</f>
        <v>87</v>
      </c>
      <c r="H4383">
        <f xml:space="preserve"> ROUND(E4383 * VLOOKUP(A4383, Data1!$A:$G, 4, FALSE),0)</f>
        <v>126</v>
      </c>
      <c r="I4383">
        <f xml:space="preserve"> ROUND(E4383 * VLOOKUP(A4383, Data1!$A:$G, 5, FALSE),0)</f>
        <v>11</v>
      </c>
      <c r="J4383">
        <f xml:space="preserve"> ROUND(E4383 * VLOOKUP(A4383, Data1!$A:$G, 6, FALSE),0)</f>
        <v>0</v>
      </c>
    </row>
    <row r="4384" spans="1:10" x14ac:dyDescent="0.25">
      <c r="A4384">
        <v>2022</v>
      </c>
      <c r="B4384" t="str">
        <v>July</v>
      </c>
      <c r="C4384" t="str">
        <v>Borders</v>
      </c>
      <c r="D4384">
        <v>65</v>
      </c>
      <c r="E4384">
        <f>D4384 / VLOOKUP(A4384, Data1!$A:$G, 7, FALSE)</f>
        <v>1.3841862049873293E-3</v>
      </c>
      <c r="F4384">
        <f xml:space="preserve"> ROUND(E4384 * VLOOKUP(A4384, Data1!$A:$G, 2, FALSE),0)</f>
        <v>2</v>
      </c>
      <c r="G4384">
        <f xml:space="preserve"> ROUND(E4384 * VLOOKUP(A4384, Data1!$A:$G,3, FALSE),0)</f>
        <v>25</v>
      </c>
      <c r="H4384">
        <f xml:space="preserve"> ROUND(E4384 * VLOOKUP(A4384, Data1!$A:$G, 4, FALSE),0)</f>
        <v>36</v>
      </c>
      <c r="I4384">
        <f xml:space="preserve"> ROUND(E4384 * VLOOKUP(A4384, Data1!$A:$G, 5, FALSE),0)</f>
        <v>3</v>
      </c>
      <c r="J4384">
        <f xml:space="preserve"> ROUND(E4384 * VLOOKUP(A4384, Data1!$A:$G, 6, FALSE),0)</f>
        <v>0</v>
      </c>
    </row>
    <row r="4385" spans="1:10" x14ac:dyDescent="0.25">
      <c r="A4385">
        <v>2022</v>
      </c>
      <c r="B4385" t="str">
        <v>July</v>
      </c>
      <c r="C4385" t="str">
        <v>Dumfries and Galloway</v>
      </c>
      <c r="D4385">
        <v>98</v>
      </c>
      <c r="E4385">
        <f>D4385 / VLOOKUP(A4385, Data1!$A:$G, 7, FALSE)</f>
        <v>2.0869268936732042E-3</v>
      </c>
      <c r="F4385">
        <f xml:space="preserve"> ROUND(E4385 * VLOOKUP(A4385, Data1!$A:$G, 2, FALSE),0)</f>
        <v>2</v>
      </c>
      <c r="G4385">
        <f xml:space="preserve"> ROUND(E4385 * VLOOKUP(A4385, Data1!$A:$G,3, FALSE),0)</f>
        <v>37</v>
      </c>
      <c r="H4385">
        <f xml:space="preserve"> ROUND(E4385 * VLOOKUP(A4385, Data1!$A:$G, 4, FALSE),0)</f>
        <v>54</v>
      </c>
      <c r="I4385">
        <f xml:space="preserve"> ROUND(E4385 * VLOOKUP(A4385, Data1!$A:$G, 5, FALSE),0)</f>
        <v>5</v>
      </c>
      <c r="J4385">
        <f xml:space="preserve"> ROUND(E4385 * VLOOKUP(A4385, Data1!$A:$G, 6, FALSE),0)</f>
        <v>0</v>
      </c>
    </row>
    <row r="4386" spans="1:10" x14ac:dyDescent="0.25">
      <c r="A4386">
        <v>2022</v>
      </c>
      <c r="B4386" t="str">
        <v>July</v>
      </c>
      <c r="C4386" t="str">
        <v>Fife</v>
      </c>
      <c r="D4386">
        <v>229</v>
      </c>
      <c r="E4386">
        <f>D4386 / VLOOKUP(A4386, Data1!$A:$G, 7, FALSE)</f>
        <v>4.8765944760322836E-3</v>
      </c>
      <c r="F4386">
        <f xml:space="preserve"> ROUND(E4386 * VLOOKUP(A4386, Data1!$A:$G, 2, FALSE),0)</f>
        <v>5</v>
      </c>
      <c r="G4386">
        <f xml:space="preserve"> ROUND(E4386 * VLOOKUP(A4386, Data1!$A:$G,3, FALSE),0)</f>
        <v>87</v>
      </c>
      <c r="H4386">
        <f xml:space="preserve"> ROUND(E4386 * VLOOKUP(A4386, Data1!$A:$G, 4, FALSE),0)</f>
        <v>126</v>
      </c>
      <c r="I4386">
        <f xml:space="preserve"> ROUND(E4386 * VLOOKUP(A4386, Data1!$A:$G, 5, FALSE),0)</f>
        <v>11</v>
      </c>
      <c r="J4386">
        <f xml:space="preserve"> ROUND(E4386 * VLOOKUP(A4386, Data1!$A:$G, 6, FALSE),0)</f>
        <v>0</v>
      </c>
    </row>
    <row r="4387" spans="1:10" x14ac:dyDescent="0.25">
      <c r="A4387">
        <v>2022</v>
      </c>
      <c r="B4387" t="str">
        <v>July</v>
      </c>
      <c r="C4387" t="str">
        <v>Forth Valley</v>
      </c>
      <c r="D4387">
        <v>222</v>
      </c>
      <c r="E4387">
        <f>D4387 / VLOOKUP(A4387, Data1!$A:$G, 7, FALSE)</f>
        <v>4.72752826934134E-3</v>
      </c>
      <c r="F4387">
        <f xml:space="preserve"> ROUND(E4387 * VLOOKUP(A4387, Data1!$A:$G, 2, FALSE),0)</f>
        <v>5</v>
      </c>
      <c r="G4387">
        <f xml:space="preserve"> ROUND(E4387 * VLOOKUP(A4387, Data1!$A:$G,3, FALSE),0)</f>
        <v>84</v>
      </c>
      <c r="H4387">
        <f xml:space="preserve"> ROUND(E4387 * VLOOKUP(A4387, Data1!$A:$G, 4, FALSE),0)</f>
        <v>122</v>
      </c>
      <c r="I4387">
        <f xml:space="preserve"> ROUND(E4387 * VLOOKUP(A4387, Data1!$A:$G, 5, FALSE),0)</f>
        <v>10</v>
      </c>
      <c r="J4387">
        <f xml:space="preserve"> ROUND(E4387 * VLOOKUP(A4387, Data1!$A:$G, 6, FALSE),0)</f>
        <v>0</v>
      </c>
    </row>
    <row r="4388" spans="1:10" x14ac:dyDescent="0.25">
      <c r="A4388">
        <v>2022</v>
      </c>
      <c r="B4388" t="str">
        <v>July</v>
      </c>
      <c r="C4388" t="str">
        <v>Grampian</v>
      </c>
      <c r="D4388">
        <v>333</v>
      </c>
      <c r="E4388">
        <f>D4388 / VLOOKUP(A4388, Data1!$A:$G, 7, FALSE)</f>
        <v>7.0912924040120104E-3</v>
      </c>
      <c r="F4388">
        <f xml:space="preserve"> ROUND(E4388 * VLOOKUP(A4388, Data1!$A:$G, 2, FALSE),0)</f>
        <v>8</v>
      </c>
      <c r="G4388">
        <f xml:space="preserve"> ROUND(E4388 * VLOOKUP(A4388, Data1!$A:$G,3, FALSE),0)</f>
        <v>126</v>
      </c>
      <c r="H4388">
        <f xml:space="preserve"> ROUND(E4388 * VLOOKUP(A4388, Data1!$A:$G, 4, FALSE),0)</f>
        <v>183</v>
      </c>
      <c r="I4388">
        <f xml:space="preserve"> ROUND(E4388 * VLOOKUP(A4388, Data1!$A:$G, 5, FALSE),0)</f>
        <v>16</v>
      </c>
      <c r="J4388">
        <f xml:space="preserve"> ROUND(E4388 * VLOOKUP(A4388, Data1!$A:$G, 6, FALSE),0)</f>
        <v>0</v>
      </c>
    </row>
    <row r="4389" spans="1:10" x14ac:dyDescent="0.25">
      <c r="A4389">
        <v>2022</v>
      </c>
      <c r="B4389" t="str">
        <v>July</v>
      </c>
      <c r="C4389" t="str">
        <v>Greater Glasgow and Clyde</v>
      </c>
      <c r="D4389">
        <v>839</v>
      </c>
      <c r="E4389">
        <f>D4389 / VLOOKUP(A4389, Data1!$A:$G, 7, FALSE)</f>
        <v>1.7866649630528759E-2</v>
      </c>
      <c r="F4389">
        <f xml:space="preserve"> ROUND(E4389 * VLOOKUP(A4389, Data1!$A:$G, 2, FALSE),0)</f>
        <v>19</v>
      </c>
      <c r="G4389">
        <f xml:space="preserve"> ROUND(E4389 * VLOOKUP(A4389, Data1!$A:$G,3, FALSE),0)</f>
        <v>319</v>
      </c>
      <c r="H4389">
        <f xml:space="preserve"> ROUND(E4389 * VLOOKUP(A4389, Data1!$A:$G, 4, FALSE),0)</f>
        <v>461</v>
      </c>
      <c r="I4389">
        <f xml:space="preserve"> ROUND(E4389 * VLOOKUP(A4389, Data1!$A:$G, 5, FALSE),0)</f>
        <v>40</v>
      </c>
      <c r="J4389">
        <f xml:space="preserve"> ROUND(E4389 * VLOOKUP(A4389, Data1!$A:$G, 6, FALSE),0)</f>
        <v>0</v>
      </c>
    </row>
    <row r="4390" spans="1:10" x14ac:dyDescent="0.25">
      <c r="A4390">
        <v>2022</v>
      </c>
      <c r="B4390" t="str">
        <v>July</v>
      </c>
      <c r="C4390" t="str">
        <v>Highland</v>
      </c>
      <c r="D4390">
        <v>183</v>
      </c>
      <c r="E4390">
        <f>D4390 / VLOOKUP(A4390, Data1!$A:$G, 7, FALSE)</f>
        <v>3.8970165463489428E-3</v>
      </c>
      <c r="F4390">
        <f xml:space="preserve"> ROUND(E4390 * VLOOKUP(A4390, Data1!$A:$G, 2, FALSE),0)</f>
        <v>4</v>
      </c>
      <c r="G4390">
        <f xml:space="preserve"> ROUND(E4390 * VLOOKUP(A4390, Data1!$A:$G,3, FALSE),0)</f>
        <v>70</v>
      </c>
      <c r="H4390">
        <f xml:space="preserve"> ROUND(E4390 * VLOOKUP(A4390, Data1!$A:$G, 4, FALSE),0)</f>
        <v>101</v>
      </c>
      <c r="I4390">
        <f xml:space="preserve"> ROUND(E4390 * VLOOKUP(A4390, Data1!$A:$G, 5, FALSE),0)</f>
        <v>9</v>
      </c>
      <c r="J4390">
        <f xml:space="preserve"> ROUND(E4390 * VLOOKUP(A4390, Data1!$A:$G, 6, FALSE),0)</f>
        <v>0</v>
      </c>
    </row>
    <row r="4391" spans="1:10" x14ac:dyDescent="0.25">
      <c r="A4391">
        <v>2022</v>
      </c>
      <c r="B4391" t="str">
        <v>July</v>
      </c>
      <c r="C4391" t="str">
        <v>Lanarkshire</v>
      </c>
      <c r="D4391">
        <v>414</v>
      </c>
      <c r="E4391">
        <f>D4391 / VLOOKUP(A4391, Data1!$A:$G, 7, FALSE)</f>
        <v>8.8162013671500665E-3</v>
      </c>
      <c r="F4391">
        <f xml:space="preserve"> ROUND(E4391 * VLOOKUP(A4391, Data1!$A:$G, 2, FALSE),0)</f>
        <v>10</v>
      </c>
      <c r="G4391">
        <f xml:space="preserve"> ROUND(E4391 * VLOOKUP(A4391, Data1!$A:$G,3, FALSE),0)</f>
        <v>157</v>
      </c>
      <c r="H4391">
        <f xml:space="preserve"> ROUND(E4391 * VLOOKUP(A4391, Data1!$A:$G, 4, FALSE),0)</f>
        <v>228</v>
      </c>
      <c r="I4391">
        <f xml:space="preserve"> ROUND(E4391 * VLOOKUP(A4391, Data1!$A:$G, 5, FALSE),0)</f>
        <v>20</v>
      </c>
      <c r="J4391">
        <f xml:space="preserve"> ROUND(E4391 * VLOOKUP(A4391, Data1!$A:$G, 6, FALSE),0)</f>
        <v>0</v>
      </c>
    </row>
    <row r="4392" spans="1:10" x14ac:dyDescent="0.25">
      <c r="A4392">
        <v>2022</v>
      </c>
      <c r="B4392" t="str">
        <v>July</v>
      </c>
      <c r="C4392" t="str">
        <v>Lothian</v>
      </c>
      <c r="D4392">
        <v>685</v>
      </c>
      <c r="E4392">
        <f>D4392 / VLOOKUP(A4392, Data1!$A:$G, 7, FALSE)</f>
        <v>1.4587193083328009E-2</v>
      </c>
      <c r="F4392">
        <f xml:space="preserve"> ROUND(E4392 * VLOOKUP(A4392, Data1!$A:$G, 2, FALSE),0)</f>
        <v>16</v>
      </c>
      <c r="G4392">
        <f xml:space="preserve"> ROUND(E4392 * VLOOKUP(A4392, Data1!$A:$G,3, FALSE),0)</f>
        <v>260</v>
      </c>
      <c r="H4392">
        <f xml:space="preserve"> ROUND(E4392 * VLOOKUP(A4392, Data1!$A:$G, 4, FALSE),0)</f>
        <v>376</v>
      </c>
      <c r="I4392">
        <f xml:space="preserve"> ROUND(E4392 * VLOOKUP(A4392, Data1!$A:$G, 5, FALSE),0)</f>
        <v>32</v>
      </c>
      <c r="J4392">
        <f xml:space="preserve"> ROUND(E4392 * VLOOKUP(A4392, Data1!$A:$G, 6, FALSE),0)</f>
        <v>0</v>
      </c>
    </row>
    <row r="4393" spans="1:10" x14ac:dyDescent="0.25">
      <c r="A4393">
        <v>2022</v>
      </c>
      <c r="B4393" t="str">
        <v>July</v>
      </c>
      <c r="C4393" t="str">
        <v>Orkney</v>
      </c>
      <c r="D4393">
        <v>11</v>
      </c>
      <c r="E4393">
        <f>D4393 / VLOOKUP(A4393, Data1!$A:$G, 7, FALSE)</f>
        <v>2.3424689622862497E-4</v>
      </c>
      <c r="F4393">
        <f xml:space="preserve"> ROUND(E4393 * VLOOKUP(A4393, Data1!$A:$G, 2, FALSE),0)</f>
        <v>0</v>
      </c>
      <c r="G4393">
        <f xml:space="preserve"> ROUND(E4393 * VLOOKUP(A4393, Data1!$A:$G,3, FALSE),0)</f>
        <v>4</v>
      </c>
      <c r="H4393">
        <f xml:space="preserve"> ROUND(E4393 * VLOOKUP(A4393, Data1!$A:$G, 4, FALSE),0)</f>
        <v>6</v>
      </c>
      <c r="I4393">
        <f xml:space="preserve"> ROUND(E4393 * VLOOKUP(A4393, Data1!$A:$G, 5, FALSE),0)</f>
        <v>1</v>
      </c>
      <c r="J4393">
        <f xml:space="preserve"> ROUND(E4393 * VLOOKUP(A4393, Data1!$A:$G, 6, FALSE),0)</f>
        <v>0</v>
      </c>
    </row>
    <row r="4394" spans="1:10" x14ac:dyDescent="0.25">
      <c r="A4394">
        <v>2022</v>
      </c>
      <c r="B4394" t="str">
        <v>July</v>
      </c>
      <c r="C4394" t="str">
        <v>Scotland</v>
      </c>
      <c r="D4394">
        <v>3587</v>
      </c>
      <c r="E4394">
        <f>D4394 / VLOOKUP(A4394, Data1!$A:$G, 7, FALSE)</f>
        <v>7.6385783342916166E-2</v>
      </c>
      <c r="F4394">
        <f xml:space="preserve"> ROUND(E4394 * VLOOKUP(A4394, Data1!$A:$G, 2, FALSE),0)</f>
        <v>83</v>
      </c>
      <c r="G4394">
        <f xml:space="preserve"> ROUND(E4394 * VLOOKUP(A4394, Data1!$A:$G,3, FALSE),0)</f>
        <v>1362</v>
      </c>
      <c r="H4394">
        <f xml:space="preserve"> ROUND(E4394 * VLOOKUP(A4394, Data1!$A:$G, 4, FALSE),0)</f>
        <v>1972</v>
      </c>
      <c r="I4394">
        <f xml:space="preserve"> ROUND(E4394 * VLOOKUP(A4394, Data1!$A:$G, 5, FALSE),0)</f>
        <v>170</v>
      </c>
      <c r="J4394">
        <f xml:space="preserve"> ROUND(E4394 * VLOOKUP(A4394, Data1!$A:$G, 6, FALSE),0)</f>
        <v>0</v>
      </c>
    </row>
    <row r="4395" spans="1:10" x14ac:dyDescent="0.25">
      <c r="A4395">
        <v>2022</v>
      </c>
      <c r="B4395" t="str">
        <v>July</v>
      </c>
      <c r="C4395" t="str">
        <v>Shetland</v>
      </c>
      <c r="D4395">
        <v>19</v>
      </c>
      <c r="E4395">
        <f>D4395 / VLOOKUP(A4395, Data1!$A:$G, 7, FALSE)</f>
        <v>4.0460827530398858E-4</v>
      </c>
      <c r="F4395">
        <f xml:space="preserve"> ROUND(E4395 * VLOOKUP(A4395, Data1!$A:$G, 2, FALSE),0)</f>
        <v>0</v>
      </c>
      <c r="G4395">
        <f xml:space="preserve"> ROUND(E4395 * VLOOKUP(A4395, Data1!$A:$G,3, FALSE),0)</f>
        <v>7</v>
      </c>
      <c r="H4395">
        <f xml:space="preserve"> ROUND(E4395 * VLOOKUP(A4395, Data1!$A:$G, 4, FALSE),0)</f>
        <v>10</v>
      </c>
      <c r="I4395">
        <f xml:space="preserve"> ROUND(E4395 * VLOOKUP(A4395, Data1!$A:$G, 5, FALSE),0)</f>
        <v>1</v>
      </c>
      <c r="J4395">
        <f xml:space="preserve"> ROUND(E4395 * VLOOKUP(A4395, Data1!$A:$G, 6, FALSE),0)</f>
        <v>0</v>
      </c>
    </row>
    <row r="4396" spans="1:10" x14ac:dyDescent="0.25">
      <c r="A4396">
        <v>2022</v>
      </c>
      <c r="B4396" t="str">
        <v>July</v>
      </c>
      <c r="C4396" t="str">
        <v>Tayside</v>
      </c>
      <c r="D4396">
        <v>245</v>
      </c>
      <c r="E4396">
        <f>D4396 / VLOOKUP(A4396, Data1!$A:$G, 7, FALSE)</f>
        <v>5.2173172341830106E-3</v>
      </c>
      <c r="F4396">
        <f xml:space="preserve"> ROUND(E4396 * VLOOKUP(A4396, Data1!$A:$G, 2, FALSE),0)</f>
        <v>6</v>
      </c>
      <c r="G4396">
        <f xml:space="preserve"> ROUND(E4396 * VLOOKUP(A4396, Data1!$A:$G,3, FALSE),0)</f>
        <v>93</v>
      </c>
      <c r="H4396">
        <f xml:space="preserve"> ROUND(E4396 * VLOOKUP(A4396, Data1!$A:$G, 4, FALSE),0)</f>
        <v>135</v>
      </c>
      <c r="I4396">
        <f xml:space="preserve"> ROUND(E4396 * VLOOKUP(A4396, Data1!$A:$G, 5, FALSE),0)</f>
        <v>12</v>
      </c>
      <c r="J4396">
        <f xml:space="preserve"> ROUND(E4396 * VLOOKUP(A4396, Data1!$A:$G, 6, FALSE),0)</f>
        <v>0</v>
      </c>
    </row>
    <row r="4397" spans="1:10" x14ac:dyDescent="0.25">
      <c r="A4397">
        <v>2022</v>
      </c>
      <c r="B4397" t="str">
        <v>July</v>
      </c>
      <c r="C4397" t="str">
        <v>Western Isles</v>
      </c>
      <c r="D4397">
        <v>14</v>
      </c>
      <c r="E4397">
        <f>D4397 / VLOOKUP(A4397, Data1!$A:$G, 7, FALSE)</f>
        <v>2.9813241338188634E-4</v>
      </c>
      <c r="F4397">
        <f xml:space="preserve"> ROUND(E4397 * VLOOKUP(A4397, Data1!$A:$G, 2, FALSE),0)</f>
        <v>0</v>
      </c>
      <c r="G4397">
        <f xml:space="preserve"> ROUND(E4397 * VLOOKUP(A4397, Data1!$A:$G,3, FALSE),0)</f>
        <v>5</v>
      </c>
      <c r="H4397">
        <f xml:space="preserve"> ROUND(E4397 * VLOOKUP(A4397, Data1!$A:$G, 4, FALSE),0)</f>
        <v>8</v>
      </c>
      <c r="I4397">
        <f xml:space="preserve"> ROUND(E4397 * VLOOKUP(A4397, Data1!$A:$G, 5, FALSE),0)</f>
        <v>1</v>
      </c>
      <c r="J4397">
        <f xml:space="preserve"> ROUND(E4397 * VLOOKUP(A4397, Data1!$A:$G, 6, FALSE),0)</f>
        <v>0</v>
      </c>
    </row>
    <row r="4398" spans="1:10" x14ac:dyDescent="0.25">
      <c r="A4398">
        <v>2022</v>
      </c>
      <c r="B4398" t="str">
        <v>June</v>
      </c>
      <c r="C4398" t="str">
        <v>Ayrshire and Arran</v>
      </c>
      <c r="D4398">
        <v>221</v>
      </c>
      <c r="E4398">
        <f>D4398 / VLOOKUP(A4398, Data1!$A:$G, 7, FALSE)</f>
        <v>4.7062330969569197E-3</v>
      </c>
      <c r="F4398">
        <f xml:space="preserve"> ROUND(E4398 * VLOOKUP(A4398, Data1!$A:$G, 2, FALSE),0)</f>
        <v>5</v>
      </c>
      <c r="G4398">
        <f xml:space="preserve"> ROUND(E4398 * VLOOKUP(A4398, Data1!$A:$G,3, FALSE),0)</f>
        <v>84</v>
      </c>
      <c r="H4398">
        <f xml:space="preserve"> ROUND(E4398 * VLOOKUP(A4398, Data1!$A:$G, 4, FALSE),0)</f>
        <v>121</v>
      </c>
      <c r="I4398">
        <f xml:space="preserve"> ROUND(E4398 * VLOOKUP(A4398, Data1!$A:$G, 5, FALSE),0)</f>
        <v>10</v>
      </c>
      <c r="J4398">
        <f xml:space="preserve"> ROUND(E4398 * VLOOKUP(A4398, Data1!$A:$G, 6, FALSE),0)</f>
        <v>0</v>
      </c>
    </row>
    <row r="4399" spans="1:10" x14ac:dyDescent="0.25">
      <c r="A4399">
        <v>2022</v>
      </c>
      <c r="B4399" t="str">
        <v>June</v>
      </c>
      <c r="C4399" t="str">
        <v>Borders</v>
      </c>
      <c r="D4399">
        <v>62</v>
      </c>
      <c r="E4399">
        <f>D4399 / VLOOKUP(A4399, Data1!$A:$G, 7, FALSE)</f>
        <v>1.3203006878340681E-3</v>
      </c>
      <c r="F4399">
        <f xml:space="preserve"> ROUND(E4399 * VLOOKUP(A4399, Data1!$A:$G, 2, FALSE),0)</f>
        <v>1</v>
      </c>
      <c r="G4399">
        <f xml:space="preserve"> ROUND(E4399 * VLOOKUP(A4399, Data1!$A:$G,3, FALSE),0)</f>
        <v>24</v>
      </c>
      <c r="H4399">
        <f xml:space="preserve"> ROUND(E4399 * VLOOKUP(A4399, Data1!$A:$G, 4, FALSE),0)</f>
        <v>34</v>
      </c>
      <c r="I4399">
        <f xml:space="preserve"> ROUND(E4399 * VLOOKUP(A4399, Data1!$A:$G, 5, FALSE),0)</f>
        <v>3</v>
      </c>
      <c r="J4399">
        <f xml:space="preserve"> ROUND(E4399 * VLOOKUP(A4399, Data1!$A:$G, 6, FALSE),0)</f>
        <v>0</v>
      </c>
    </row>
    <row r="4400" spans="1:10" x14ac:dyDescent="0.25">
      <c r="A4400">
        <v>2022</v>
      </c>
      <c r="B4400" t="str">
        <v>June</v>
      </c>
      <c r="C4400" t="str">
        <v>Dumfries and Galloway</v>
      </c>
      <c r="D4400">
        <v>105</v>
      </c>
      <c r="E4400">
        <f>D4400 / VLOOKUP(A4400, Data1!$A:$G, 7, FALSE)</f>
        <v>2.2359931003641475E-3</v>
      </c>
      <c r="F4400">
        <f xml:space="preserve"> ROUND(E4400 * VLOOKUP(A4400, Data1!$A:$G, 2, FALSE),0)</f>
        <v>2</v>
      </c>
      <c r="G4400">
        <f xml:space="preserve"> ROUND(E4400 * VLOOKUP(A4400, Data1!$A:$G,3, FALSE),0)</f>
        <v>40</v>
      </c>
      <c r="H4400">
        <f xml:space="preserve"> ROUND(E4400 * VLOOKUP(A4400, Data1!$A:$G, 4, FALSE),0)</f>
        <v>58</v>
      </c>
      <c r="I4400">
        <f xml:space="preserve"> ROUND(E4400 * VLOOKUP(A4400, Data1!$A:$G, 5, FALSE),0)</f>
        <v>5</v>
      </c>
      <c r="J4400">
        <f xml:space="preserve"> ROUND(E4400 * VLOOKUP(A4400, Data1!$A:$G, 6, FALSE),0)</f>
        <v>0</v>
      </c>
    </row>
    <row r="4401" spans="1:10" x14ac:dyDescent="0.25">
      <c r="A4401">
        <v>2022</v>
      </c>
      <c r="B4401" t="str">
        <v>June</v>
      </c>
      <c r="C4401" t="str">
        <v>Fife</v>
      </c>
      <c r="D4401">
        <v>218</v>
      </c>
      <c r="E4401">
        <f>D4401 / VLOOKUP(A4401, Data1!$A:$G, 7, FALSE)</f>
        <v>4.6423475798036589E-3</v>
      </c>
      <c r="F4401">
        <f xml:space="preserve"> ROUND(E4401 * VLOOKUP(A4401, Data1!$A:$G, 2, FALSE),0)</f>
        <v>5</v>
      </c>
      <c r="G4401">
        <f xml:space="preserve"> ROUND(E4401 * VLOOKUP(A4401, Data1!$A:$G,3, FALSE),0)</f>
        <v>83</v>
      </c>
      <c r="H4401">
        <f xml:space="preserve"> ROUND(E4401 * VLOOKUP(A4401, Data1!$A:$G, 4, FALSE),0)</f>
        <v>120</v>
      </c>
      <c r="I4401">
        <f xml:space="preserve"> ROUND(E4401 * VLOOKUP(A4401, Data1!$A:$G, 5, FALSE),0)</f>
        <v>10</v>
      </c>
      <c r="J4401">
        <f xml:space="preserve"> ROUND(E4401 * VLOOKUP(A4401, Data1!$A:$G, 6, FALSE),0)</f>
        <v>0</v>
      </c>
    </row>
    <row r="4402" spans="1:10" x14ac:dyDescent="0.25">
      <c r="A4402">
        <v>2022</v>
      </c>
      <c r="B4402" t="str">
        <v>June</v>
      </c>
      <c r="C4402" t="str">
        <v>Forth Valley</v>
      </c>
      <c r="D4402">
        <v>187</v>
      </c>
      <c r="E4402">
        <f>D4402 / VLOOKUP(A4402, Data1!$A:$G, 7, FALSE)</f>
        <v>3.9821972358866243E-3</v>
      </c>
      <c r="F4402">
        <f xml:space="preserve"> ROUND(E4402 * VLOOKUP(A4402, Data1!$A:$G, 2, FALSE),0)</f>
        <v>4</v>
      </c>
      <c r="G4402">
        <f xml:space="preserve"> ROUND(E4402 * VLOOKUP(A4402, Data1!$A:$G,3, FALSE),0)</f>
        <v>71</v>
      </c>
      <c r="H4402">
        <f xml:space="preserve"> ROUND(E4402 * VLOOKUP(A4402, Data1!$A:$G, 4, FALSE),0)</f>
        <v>103</v>
      </c>
      <c r="I4402">
        <f xml:space="preserve"> ROUND(E4402 * VLOOKUP(A4402, Data1!$A:$G, 5, FALSE),0)</f>
        <v>9</v>
      </c>
      <c r="J4402">
        <f xml:space="preserve"> ROUND(E4402 * VLOOKUP(A4402, Data1!$A:$G, 6, FALSE),0)</f>
        <v>0</v>
      </c>
    </row>
    <row r="4403" spans="1:10" x14ac:dyDescent="0.25">
      <c r="A4403">
        <v>2022</v>
      </c>
      <c r="B4403" t="str">
        <v>June</v>
      </c>
      <c r="C4403" t="str">
        <v>Grampian</v>
      </c>
      <c r="D4403">
        <v>373</v>
      </c>
      <c r="E4403">
        <f>D4403 / VLOOKUP(A4403, Data1!$A:$G, 7, FALSE)</f>
        <v>7.9430992993888283E-3</v>
      </c>
      <c r="F4403">
        <f xml:space="preserve"> ROUND(E4403 * VLOOKUP(A4403, Data1!$A:$G, 2, FALSE),0)</f>
        <v>9</v>
      </c>
      <c r="G4403">
        <f xml:space="preserve"> ROUND(E4403 * VLOOKUP(A4403, Data1!$A:$G,3, FALSE),0)</f>
        <v>142</v>
      </c>
      <c r="H4403">
        <f xml:space="preserve"> ROUND(E4403 * VLOOKUP(A4403, Data1!$A:$G, 4, FALSE),0)</f>
        <v>205</v>
      </c>
      <c r="I4403">
        <f xml:space="preserve"> ROUND(E4403 * VLOOKUP(A4403, Data1!$A:$G, 5, FALSE),0)</f>
        <v>18</v>
      </c>
      <c r="J4403">
        <f xml:space="preserve"> ROUND(E4403 * VLOOKUP(A4403, Data1!$A:$G, 6, FALSE),0)</f>
        <v>0</v>
      </c>
    </row>
    <row r="4404" spans="1:10" x14ac:dyDescent="0.25">
      <c r="A4404">
        <v>2022</v>
      </c>
      <c r="B4404" t="str">
        <v>June</v>
      </c>
      <c r="C4404" t="str">
        <v>Greater Glasgow and Clyde</v>
      </c>
      <c r="D4404">
        <v>857</v>
      </c>
      <c r="E4404">
        <f>D4404 / VLOOKUP(A4404, Data1!$A:$G, 7, FALSE)</f>
        <v>1.8249962733448328E-2</v>
      </c>
      <c r="F4404">
        <f xml:space="preserve"> ROUND(E4404 * VLOOKUP(A4404, Data1!$A:$G, 2, FALSE),0)</f>
        <v>20</v>
      </c>
      <c r="G4404">
        <f xml:space="preserve"> ROUND(E4404 * VLOOKUP(A4404, Data1!$A:$G,3, FALSE),0)</f>
        <v>326</v>
      </c>
      <c r="H4404">
        <f xml:space="preserve"> ROUND(E4404 * VLOOKUP(A4404, Data1!$A:$G, 4, FALSE),0)</f>
        <v>471</v>
      </c>
      <c r="I4404">
        <f xml:space="preserve"> ROUND(E4404 * VLOOKUP(A4404, Data1!$A:$G, 5, FALSE),0)</f>
        <v>40</v>
      </c>
      <c r="J4404">
        <f xml:space="preserve"> ROUND(E4404 * VLOOKUP(A4404, Data1!$A:$G, 6, FALSE),0)</f>
        <v>0</v>
      </c>
    </row>
    <row r="4405" spans="1:10" x14ac:dyDescent="0.25">
      <c r="A4405">
        <v>2022</v>
      </c>
      <c r="B4405" t="str">
        <v>June</v>
      </c>
      <c r="C4405" t="str">
        <v>Highland</v>
      </c>
      <c r="D4405">
        <v>247</v>
      </c>
      <c r="E4405">
        <f>D4405 / VLOOKUP(A4405, Data1!$A:$G, 7, FALSE)</f>
        <v>5.259907578951852E-3</v>
      </c>
      <c r="F4405">
        <f xml:space="preserve"> ROUND(E4405 * VLOOKUP(A4405, Data1!$A:$G, 2, FALSE),0)</f>
        <v>6</v>
      </c>
      <c r="G4405">
        <f xml:space="preserve"> ROUND(E4405 * VLOOKUP(A4405, Data1!$A:$G,3, FALSE),0)</f>
        <v>94</v>
      </c>
      <c r="H4405">
        <f xml:space="preserve"> ROUND(E4405 * VLOOKUP(A4405, Data1!$A:$G, 4, FALSE),0)</f>
        <v>136</v>
      </c>
      <c r="I4405">
        <f xml:space="preserve"> ROUND(E4405 * VLOOKUP(A4405, Data1!$A:$G, 5, FALSE),0)</f>
        <v>12</v>
      </c>
      <c r="J4405">
        <f xml:space="preserve"> ROUND(E4405 * VLOOKUP(A4405, Data1!$A:$G, 6, FALSE),0)</f>
        <v>0</v>
      </c>
    </row>
    <row r="4406" spans="1:10" x14ac:dyDescent="0.25">
      <c r="A4406">
        <v>2022</v>
      </c>
      <c r="B4406" t="str">
        <v>June</v>
      </c>
      <c r="C4406" t="str">
        <v>Lanarkshire</v>
      </c>
      <c r="D4406">
        <v>490</v>
      </c>
      <c r="E4406">
        <f>D4406 / VLOOKUP(A4406, Data1!$A:$G, 7, FALSE)</f>
        <v>1.0434634468366021E-2</v>
      </c>
      <c r="F4406">
        <f xml:space="preserve"> ROUND(E4406 * VLOOKUP(A4406, Data1!$A:$G, 2, FALSE),0)</f>
        <v>11</v>
      </c>
      <c r="G4406">
        <f xml:space="preserve"> ROUND(E4406 * VLOOKUP(A4406, Data1!$A:$G,3, FALSE),0)</f>
        <v>186</v>
      </c>
      <c r="H4406">
        <f xml:space="preserve"> ROUND(E4406 * VLOOKUP(A4406, Data1!$A:$G, 4, FALSE),0)</f>
        <v>269</v>
      </c>
      <c r="I4406">
        <f xml:space="preserve"> ROUND(E4406 * VLOOKUP(A4406, Data1!$A:$G, 5, FALSE),0)</f>
        <v>23</v>
      </c>
      <c r="J4406">
        <f xml:space="preserve"> ROUND(E4406 * VLOOKUP(A4406, Data1!$A:$G, 6, FALSE),0)</f>
        <v>0</v>
      </c>
    </row>
    <row r="4407" spans="1:10" x14ac:dyDescent="0.25">
      <c r="A4407">
        <v>2022</v>
      </c>
      <c r="B4407" t="str">
        <v>June</v>
      </c>
      <c r="C4407" t="str">
        <v>Lothian</v>
      </c>
      <c r="D4407">
        <v>695</v>
      </c>
      <c r="E4407">
        <f>D4407 / VLOOKUP(A4407, Data1!$A:$G, 7, FALSE)</f>
        <v>1.4800144807172214E-2</v>
      </c>
      <c r="F4407">
        <f xml:space="preserve"> ROUND(E4407 * VLOOKUP(A4407, Data1!$A:$G, 2, FALSE),0)</f>
        <v>16</v>
      </c>
      <c r="G4407">
        <f xml:space="preserve"> ROUND(E4407 * VLOOKUP(A4407, Data1!$A:$G,3, FALSE),0)</f>
        <v>264</v>
      </c>
      <c r="H4407">
        <f xml:space="preserve"> ROUND(E4407 * VLOOKUP(A4407, Data1!$A:$G, 4, FALSE),0)</f>
        <v>382</v>
      </c>
      <c r="I4407">
        <f xml:space="preserve"> ROUND(E4407 * VLOOKUP(A4407, Data1!$A:$G, 5, FALSE),0)</f>
        <v>33</v>
      </c>
      <c r="J4407">
        <f xml:space="preserve"> ROUND(E4407 * VLOOKUP(A4407, Data1!$A:$G, 6, FALSE),0)</f>
        <v>0</v>
      </c>
    </row>
    <row r="4408" spans="1:10" x14ac:dyDescent="0.25">
      <c r="A4408">
        <v>2022</v>
      </c>
      <c r="B4408" t="str">
        <v>June</v>
      </c>
      <c r="C4408" t="str">
        <v>Orkney</v>
      </c>
      <c r="D4408">
        <v>14</v>
      </c>
      <c r="E4408">
        <f>D4408 / VLOOKUP(A4408, Data1!$A:$G, 7, FALSE)</f>
        <v>2.9813241338188634E-4</v>
      </c>
      <c r="F4408">
        <f xml:space="preserve"> ROUND(E4408 * VLOOKUP(A4408, Data1!$A:$G, 2, FALSE),0)</f>
        <v>0</v>
      </c>
      <c r="G4408">
        <f xml:space="preserve"> ROUND(E4408 * VLOOKUP(A4408, Data1!$A:$G,3, FALSE),0)</f>
        <v>5</v>
      </c>
      <c r="H4408">
        <f xml:space="preserve"> ROUND(E4408 * VLOOKUP(A4408, Data1!$A:$G, 4, FALSE),0)</f>
        <v>8</v>
      </c>
      <c r="I4408">
        <f xml:space="preserve"> ROUND(E4408 * VLOOKUP(A4408, Data1!$A:$G, 5, FALSE),0)</f>
        <v>1</v>
      </c>
      <c r="J4408">
        <f xml:space="preserve"> ROUND(E4408 * VLOOKUP(A4408, Data1!$A:$G, 6, FALSE),0)</f>
        <v>0</v>
      </c>
    </row>
    <row r="4409" spans="1:10" x14ac:dyDescent="0.25">
      <c r="A4409">
        <v>2022</v>
      </c>
      <c r="B4409" t="str">
        <v>June</v>
      </c>
      <c r="C4409" t="str">
        <v>Scotland</v>
      </c>
      <c r="D4409">
        <v>3797</v>
      </c>
      <c r="E4409">
        <f>D4409 / VLOOKUP(A4409, Data1!$A:$G, 7, FALSE)</f>
        <v>8.0857769543644459E-2</v>
      </c>
      <c r="F4409">
        <f xml:space="preserve"> ROUND(E4409 * VLOOKUP(A4409, Data1!$A:$G, 2, FALSE),0)</f>
        <v>88</v>
      </c>
      <c r="G4409">
        <f xml:space="preserve"> ROUND(E4409 * VLOOKUP(A4409, Data1!$A:$G,3, FALSE),0)</f>
        <v>1442</v>
      </c>
      <c r="H4409">
        <f xml:space="preserve"> ROUND(E4409 * VLOOKUP(A4409, Data1!$A:$G, 4, FALSE),0)</f>
        <v>2087</v>
      </c>
      <c r="I4409">
        <f xml:space="preserve"> ROUND(E4409 * VLOOKUP(A4409, Data1!$A:$G, 5, FALSE),0)</f>
        <v>179</v>
      </c>
      <c r="J4409">
        <f xml:space="preserve"> ROUND(E4409 * VLOOKUP(A4409, Data1!$A:$G, 6, FALSE),0)</f>
        <v>0</v>
      </c>
    </row>
    <row r="4410" spans="1:10" x14ac:dyDescent="0.25">
      <c r="A4410">
        <v>2022</v>
      </c>
      <c r="B4410" t="str">
        <v>June</v>
      </c>
      <c r="C4410" t="str">
        <v>Shetland</v>
      </c>
      <c r="D4410">
        <v>29</v>
      </c>
      <c r="E4410">
        <f>D4410 / VLOOKUP(A4410, Data1!$A:$G, 7, FALSE)</f>
        <v>6.1755999914819306E-4</v>
      </c>
      <c r="F4410">
        <f xml:space="preserve"> ROUND(E4410 * VLOOKUP(A4410, Data1!$A:$G, 2, FALSE),0)</f>
        <v>1</v>
      </c>
      <c r="G4410">
        <f xml:space="preserve"> ROUND(E4410 * VLOOKUP(A4410, Data1!$A:$G,3, FALSE),0)</f>
        <v>11</v>
      </c>
      <c r="H4410">
        <f xml:space="preserve"> ROUND(E4410 * VLOOKUP(A4410, Data1!$A:$G, 4, FALSE),0)</f>
        <v>16</v>
      </c>
      <c r="I4410">
        <f xml:space="preserve"> ROUND(E4410 * VLOOKUP(A4410, Data1!$A:$G, 5, FALSE),0)</f>
        <v>1</v>
      </c>
      <c r="J4410">
        <f xml:space="preserve"> ROUND(E4410 * VLOOKUP(A4410, Data1!$A:$G, 6, FALSE),0)</f>
        <v>0</v>
      </c>
    </row>
    <row r="4411" spans="1:10" x14ac:dyDescent="0.25">
      <c r="A4411">
        <v>2022</v>
      </c>
      <c r="B4411" t="str">
        <v>June</v>
      </c>
      <c r="C4411" t="str">
        <v>Tayside</v>
      </c>
      <c r="D4411">
        <v>286</v>
      </c>
      <c r="E4411">
        <f>D4411 / VLOOKUP(A4411, Data1!$A:$G, 7, FALSE)</f>
        <v>6.0904193019442488E-3</v>
      </c>
      <c r="F4411">
        <f xml:space="preserve"> ROUND(E4411 * VLOOKUP(A4411, Data1!$A:$G, 2, FALSE),0)</f>
        <v>7</v>
      </c>
      <c r="G4411">
        <f xml:space="preserve"> ROUND(E4411 * VLOOKUP(A4411, Data1!$A:$G,3, FALSE),0)</f>
        <v>109</v>
      </c>
      <c r="H4411">
        <f xml:space="preserve"> ROUND(E4411 * VLOOKUP(A4411, Data1!$A:$G, 4, FALSE),0)</f>
        <v>157</v>
      </c>
      <c r="I4411">
        <f xml:space="preserve"> ROUND(E4411 * VLOOKUP(A4411, Data1!$A:$G, 5, FALSE),0)</f>
        <v>14</v>
      </c>
      <c r="J4411">
        <f xml:space="preserve"> ROUND(E4411 * VLOOKUP(A4411, Data1!$A:$G, 6, FALSE),0)</f>
        <v>0</v>
      </c>
    </row>
    <row r="4412" spans="1:10" x14ac:dyDescent="0.25">
      <c r="A4412">
        <v>2022</v>
      </c>
      <c r="B4412" t="str">
        <v>June</v>
      </c>
      <c r="C4412" t="str">
        <v>Western Isles</v>
      </c>
      <c r="D4412">
        <v>13</v>
      </c>
      <c r="E4412">
        <f>D4412 / VLOOKUP(A4412, Data1!$A:$G, 7, FALSE)</f>
        <v>2.768372409974659E-4</v>
      </c>
      <c r="F4412">
        <f xml:space="preserve"> ROUND(E4412 * VLOOKUP(A4412, Data1!$A:$G, 2, FALSE),0)</f>
        <v>0</v>
      </c>
      <c r="G4412">
        <f xml:space="preserve"> ROUND(E4412 * VLOOKUP(A4412, Data1!$A:$G,3, FALSE),0)</f>
        <v>5</v>
      </c>
      <c r="H4412">
        <f xml:space="preserve"> ROUND(E4412 * VLOOKUP(A4412, Data1!$A:$G, 4, FALSE),0)</f>
        <v>7</v>
      </c>
      <c r="I4412">
        <f xml:space="preserve"> ROUND(E4412 * VLOOKUP(A4412, Data1!$A:$G, 5, FALSE),0)</f>
        <v>1</v>
      </c>
      <c r="J4412">
        <f xml:space="preserve"> ROUND(E4412 * VLOOKUP(A4412, Data1!$A:$G, 6, FALSE),0)</f>
        <v>0</v>
      </c>
    </row>
    <row r="4413" spans="1:10" x14ac:dyDescent="0.25">
      <c r="A4413">
        <v>2022</v>
      </c>
      <c r="B4413" t="str">
        <v>May</v>
      </c>
      <c r="C4413" t="str">
        <v>Ayrshire and Arran</v>
      </c>
      <c r="D4413">
        <v>242</v>
      </c>
      <c r="E4413">
        <f>D4413 / VLOOKUP(A4413, Data1!$A:$G, 7, FALSE)</f>
        <v>5.1534317170297489E-3</v>
      </c>
      <c r="F4413">
        <f xml:space="preserve"> ROUND(E4413 * VLOOKUP(A4413, Data1!$A:$G, 2, FALSE),0)</f>
        <v>6</v>
      </c>
      <c r="G4413">
        <f xml:space="preserve"> ROUND(E4413 * VLOOKUP(A4413, Data1!$A:$G,3, FALSE),0)</f>
        <v>92</v>
      </c>
      <c r="H4413">
        <f xml:space="preserve"> ROUND(E4413 * VLOOKUP(A4413, Data1!$A:$G, 4, FALSE),0)</f>
        <v>133</v>
      </c>
      <c r="I4413">
        <f xml:space="preserve"> ROUND(E4413 * VLOOKUP(A4413, Data1!$A:$G, 5, FALSE),0)</f>
        <v>11</v>
      </c>
      <c r="J4413">
        <f xml:space="preserve"> ROUND(E4413 * VLOOKUP(A4413, Data1!$A:$G, 6, FALSE),0)</f>
        <v>0</v>
      </c>
    </row>
    <row r="4414" spans="1:10" x14ac:dyDescent="0.25">
      <c r="A4414">
        <v>2022</v>
      </c>
      <c r="B4414" t="str">
        <v>May</v>
      </c>
      <c r="C4414" t="str">
        <v>Borders</v>
      </c>
      <c r="D4414">
        <v>63</v>
      </c>
      <c r="E4414">
        <f>D4414 / VLOOKUP(A4414, Data1!$A:$G, 7, FALSE)</f>
        <v>1.3415958602184886E-3</v>
      </c>
      <c r="F4414">
        <f xml:space="preserve"> ROUND(E4414 * VLOOKUP(A4414, Data1!$A:$G, 2, FALSE),0)</f>
        <v>1</v>
      </c>
      <c r="G4414">
        <f xml:space="preserve"> ROUND(E4414 * VLOOKUP(A4414, Data1!$A:$G,3, FALSE),0)</f>
        <v>24</v>
      </c>
      <c r="H4414">
        <f xml:space="preserve"> ROUND(E4414 * VLOOKUP(A4414, Data1!$A:$G, 4, FALSE),0)</f>
        <v>35</v>
      </c>
      <c r="I4414">
        <f xml:space="preserve"> ROUND(E4414 * VLOOKUP(A4414, Data1!$A:$G, 5, FALSE),0)</f>
        <v>3</v>
      </c>
      <c r="J4414">
        <f xml:space="preserve"> ROUND(E4414 * VLOOKUP(A4414, Data1!$A:$G, 6, FALSE),0)</f>
        <v>0</v>
      </c>
    </row>
    <row r="4415" spans="1:10" x14ac:dyDescent="0.25">
      <c r="A4415">
        <v>2022</v>
      </c>
      <c r="B4415" t="str">
        <v>May</v>
      </c>
      <c r="C4415" t="str">
        <v>Dumfries and Galloway</v>
      </c>
      <c r="D4415">
        <v>83</v>
      </c>
      <c r="E4415">
        <f>D4415 / VLOOKUP(A4415, Data1!$A:$G, 7, FALSE)</f>
        <v>1.7674993079068975E-3</v>
      </c>
      <c r="F4415">
        <f xml:space="preserve"> ROUND(E4415 * VLOOKUP(A4415, Data1!$A:$G, 2, FALSE),0)</f>
        <v>2</v>
      </c>
      <c r="G4415">
        <f xml:space="preserve"> ROUND(E4415 * VLOOKUP(A4415, Data1!$A:$G,3, FALSE),0)</f>
        <v>32</v>
      </c>
      <c r="H4415">
        <f xml:space="preserve"> ROUND(E4415 * VLOOKUP(A4415, Data1!$A:$G, 4, FALSE),0)</f>
        <v>46</v>
      </c>
      <c r="I4415">
        <f xml:space="preserve"> ROUND(E4415 * VLOOKUP(A4415, Data1!$A:$G, 5, FALSE),0)</f>
        <v>4</v>
      </c>
      <c r="J4415">
        <f xml:space="preserve"> ROUND(E4415 * VLOOKUP(A4415, Data1!$A:$G, 6, FALSE),0)</f>
        <v>0</v>
      </c>
    </row>
    <row r="4416" spans="1:10" x14ac:dyDescent="0.25">
      <c r="A4416">
        <v>2022</v>
      </c>
      <c r="B4416" t="str">
        <v>May</v>
      </c>
      <c r="C4416" t="str">
        <v>Fife</v>
      </c>
      <c r="D4416">
        <v>229</v>
      </c>
      <c r="E4416">
        <f>D4416 / VLOOKUP(A4416, Data1!$A:$G, 7, FALSE)</f>
        <v>4.8765944760322836E-3</v>
      </c>
      <c r="F4416">
        <f xml:space="preserve"> ROUND(E4416 * VLOOKUP(A4416, Data1!$A:$G, 2, FALSE),0)</f>
        <v>5</v>
      </c>
      <c r="G4416">
        <f xml:space="preserve"> ROUND(E4416 * VLOOKUP(A4416, Data1!$A:$G,3, FALSE),0)</f>
        <v>87</v>
      </c>
      <c r="H4416">
        <f xml:space="preserve"> ROUND(E4416 * VLOOKUP(A4416, Data1!$A:$G, 4, FALSE),0)</f>
        <v>126</v>
      </c>
      <c r="I4416">
        <f xml:space="preserve"> ROUND(E4416 * VLOOKUP(A4416, Data1!$A:$G, 5, FALSE),0)</f>
        <v>11</v>
      </c>
      <c r="J4416">
        <f xml:space="preserve"> ROUND(E4416 * VLOOKUP(A4416, Data1!$A:$G, 6, FALSE),0)</f>
        <v>0</v>
      </c>
    </row>
    <row r="4417" spans="1:10" x14ac:dyDescent="0.25">
      <c r="A4417">
        <v>2022</v>
      </c>
      <c r="B4417" t="str">
        <v>May</v>
      </c>
      <c r="C4417" t="str">
        <v>Forth Valley</v>
      </c>
      <c r="D4417">
        <v>226</v>
      </c>
      <c r="E4417">
        <f>D4417 / VLOOKUP(A4417, Data1!$A:$G, 7, FALSE)</f>
        <v>4.8127089588790219E-3</v>
      </c>
      <c r="F4417">
        <f xml:space="preserve"> ROUND(E4417 * VLOOKUP(A4417, Data1!$A:$G, 2, FALSE),0)</f>
        <v>5</v>
      </c>
      <c r="G4417">
        <f xml:space="preserve"> ROUND(E4417 * VLOOKUP(A4417, Data1!$A:$G,3, FALSE),0)</f>
        <v>86</v>
      </c>
      <c r="H4417">
        <f xml:space="preserve"> ROUND(E4417 * VLOOKUP(A4417, Data1!$A:$G, 4, FALSE),0)</f>
        <v>124</v>
      </c>
      <c r="I4417">
        <f xml:space="preserve"> ROUND(E4417 * VLOOKUP(A4417, Data1!$A:$G, 5, FALSE),0)</f>
        <v>11</v>
      </c>
      <c r="J4417">
        <f xml:space="preserve"> ROUND(E4417 * VLOOKUP(A4417, Data1!$A:$G, 6, FALSE),0)</f>
        <v>0</v>
      </c>
    </row>
    <row r="4418" spans="1:10" x14ac:dyDescent="0.25">
      <c r="A4418">
        <v>2022</v>
      </c>
      <c r="B4418" t="str">
        <v>May</v>
      </c>
      <c r="C4418" t="str">
        <v>Grampian</v>
      </c>
      <c r="D4418">
        <v>473</v>
      </c>
      <c r="E4418">
        <f>D4418 / VLOOKUP(A4418, Data1!$A:$G, 7, FALSE)</f>
        <v>1.0072616537830873E-2</v>
      </c>
      <c r="F4418">
        <f xml:space="preserve"> ROUND(E4418 * VLOOKUP(A4418, Data1!$A:$G, 2, FALSE),0)</f>
        <v>11</v>
      </c>
      <c r="G4418">
        <f xml:space="preserve"> ROUND(E4418 * VLOOKUP(A4418, Data1!$A:$G,3, FALSE),0)</f>
        <v>180</v>
      </c>
      <c r="H4418">
        <f xml:space="preserve"> ROUND(E4418 * VLOOKUP(A4418, Data1!$A:$G, 4, FALSE),0)</f>
        <v>260</v>
      </c>
      <c r="I4418">
        <f xml:space="preserve"> ROUND(E4418 * VLOOKUP(A4418, Data1!$A:$G, 5, FALSE),0)</f>
        <v>22</v>
      </c>
      <c r="J4418">
        <f xml:space="preserve"> ROUND(E4418 * VLOOKUP(A4418, Data1!$A:$G, 6, FALSE),0)</f>
        <v>0</v>
      </c>
    </row>
    <row r="4419" spans="1:10" x14ac:dyDescent="0.25">
      <c r="A4419">
        <v>2022</v>
      </c>
      <c r="B4419" t="str">
        <v>May</v>
      </c>
      <c r="C4419" t="str">
        <v>Greater Glasgow and Clyde</v>
      </c>
      <c r="D4419">
        <v>942</v>
      </c>
      <c r="E4419">
        <f>D4419 / VLOOKUP(A4419, Data1!$A:$G, 7, FALSE)</f>
        <v>2.0060052386124065E-2</v>
      </c>
      <c r="F4419">
        <f xml:space="preserve"> ROUND(E4419 * VLOOKUP(A4419, Data1!$A:$G, 2, FALSE),0)</f>
        <v>22</v>
      </c>
      <c r="G4419">
        <f xml:space="preserve"> ROUND(E4419 * VLOOKUP(A4419, Data1!$A:$G,3, FALSE),0)</f>
        <v>358</v>
      </c>
      <c r="H4419">
        <f xml:space="preserve"> ROUND(E4419 * VLOOKUP(A4419, Data1!$A:$G, 4, FALSE),0)</f>
        <v>518</v>
      </c>
      <c r="I4419">
        <f xml:space="preserve"> ROUND(E4419 * VLOOKUP(A4419, Data1!$A:$G, 5, FALSE),0)</f>
        <v>45</v>
      </c>
      <c r="J4419">
        <f xml:space="preserve"> ROUND(E4419 * VLOOKUP(A4419, Data1!$A:$G, 6, FALSE),0)</f>
        <v>0</v>
      </c>
    </row>
    <row r="4420" spans="1:10" x14ac:dyDescent="0.25">
      <c r="A4420">
        <v>2022</v>
      </c>
      <c r="B4420" t="str">
        <v>May</v>
      </c>
      <c r="C4420" t="str">
        <v>Highland</v>
      </c>
      <c r="D4420">
        <v>227</v>
      </c>
      <c r="E4420">
        <f>D4420 / VLOOKUP(A4420, Data1!$A:$G, 7, FALSE)</f>
        <v>4.8340041312634422E-3</v>
      </c>
      <c r="F4420">
        <f xml:space="preserve"> ROUND(E4420 * VLOOKUP(A4420, Data1!$A:$G, 2, FALSE),0)</f>
        <v>5</v>
      </c>
      <c r="G4420">
        <f xml:space="preserve"> ROUND(E4420 * VLOOKUP(A4420, Data1!$A:$G,3, FALSE),0)</f>
        <v>86</v>
      </c>
      <c r="H4420">
        <f xml:space="preserve"> ROUND(E4420 * VLOOKUP(A4420, Data1!$A:$G, 4, FALSE),0)</f>
        <v>125</v>
      </c>
      <c r="I4420">
        <f xml:space="preserve"> ROUND(E4420 * VLOOKUP(A4420, Data1!$A:$G, 5, FALSE),0)</f>
        <v>11</v>
      </c>
      <c r="J4420">
        <f xml:space="preserve"> ROUND(E4420 * VLOOKUP(A4420, Data1!$A:$G, 6, FALSE),0)</f>
        <v>0</v>
      </c>
    </row>
    <row r="4421" spans="1:10" x14ac:dyDescent="0.25">
      <c r="A4421">
        <v>2022</v>
      </c>
      <c r="B4421" t="str">
        <v>May</v>
      </c>
      <c r="C4421" t="str">
        <v>Lanarkshire</v>
      </c>
      <c r="D4421">
        <v>483</v>
      </c>
      <c r="E4421">
        <f>D4421 / VLOOKUP(A4421, Data1!$A:$G, 7, FALSE)</f>
        <v>1.0285568261675078E-2</v>
      </c>
      <c r="F4421">
        <f xml:space="preserve"> ROUND(E4421 * VLOOKUP(A4421, Data1!$A:$G, 2, FALSE),0)</f>
        <v>11</v>
      </c>
      <c r="G4421">
        <f xml:space="preserve"> ROUND(E4421 * VLOOKUP(A4421, Data1!$A:$G,3, FALSE),0)</f>
        <v>183</v>
      </c>
      <c r="H4421">
        <f xml:space="preserve"> ROUND(E4421 * VLOOKUP(A4421, Data1!$A:$G, 4, FALSE),0)</f>
        <v>265</v>
      </c>
      <c r="I4421">
        <f xml:space="preserve"> ROUND(E4421 * VLOOKUP(A4421, Data1!$A:$G, 5, FALSE),0)</f>
        <v>23</v>
      </c>
      <c r="J4421">
        <f xml:space="preserve"> ROUND(E4421 * VLOOKUP(A4421, Data1!$A:$G, 6, FALSE),0)</f>
        <v>0</v>
      </c>
    </row>
    <row r="4422" spans="1:10" x14ac:dyDescent="0.25">
      <c r="A4422">
        <v>2022</v>
      </c>
      <c r="B4422" t="str">
        <v>May</v>
      </c>
      <c r="C4422" t="str">
        <v>Lothian</v>
      </c>
      <c r="D4422">
        <v>681</v>
      </c>
      <c r="E4422">
        <f>D4422 / VLOOKUP(A4422, Data1!$A:$G, 7, FALSE)</f>
        <v>1.4502012393790328E-2</v>
      </c>
      <c r="F4422">
        <f xml:space="preserve"> ROUND(E4422 * VLOOKUP(A4422, Data1!$A:$G, 2, FALSE),0)</f>
        <v>16</v>
      </c>
      <c r="G4422">
        <f xml:space="preserve"> ROUND(E4422 * VLOOKUP(A4422, Data1!$A:$G,3, FALSE),0)</f>
        <v>259</v>
      </c>
      <c r="H4422">
        <f xml:space="preserve"> ROUND(E4422 * VLOOKUP(A4422, Data1!$A:$G, 4, FALSE),0)</f>
        <v>374</v>
      </c>
      <c r="I4422">
        <f xml:space="preserve"> ROUND(E4422 * VLOOKUP(A4422, Data1!$A:$G, 5, FALSE),0)</f>
        <v>32</v>
      </c>
      <c r="J4422">
        <f xml:space="preserve"> ROUND(E4422 * VLOOKUP(A4422, Data1!$A:$G, 6, FALSE),0)</f>
        <v>0</v>
      </c>
    </row>
    <row r="4423" spans="1:10" x14ac:dyDescent="0.25">
      <c r="A4423">
        <v>2022</v>
      </c>
      <c r="B4423" t="str">
        <v>May</v>
      </c>
      <c r="C4423" t="str">
        <v>Orkney</v>
      </c>
      <c r="D4423">
        <v>10</v>
      </c>
      <c r="E4423">
        <f>D4423 / VLOOKUP(A4423, Data1!$A:$G, 7, FALSE)</f>
        <v>2.1295172384420451E-4</v>
      </c>
      <c r="F4423">
        <f xml:space="preserve"> ROUND(E4423 * VLOOKUP(A4423, Data1!$A:$G, 2, FALSE),0)</f>
        <v>0</v>
      </c>
      <c r="G4423">
        <f xml:space="preserve"> ROUND(E4423 * VLOOKUP(A4423, Data1!$A:$G,3, FALSE),0)</f>
        <v>4</v>
      </c>
      <c r="H4423">
        <f xml:space="preserve"> ROUND(E4423 * VLOOKUP(A4423, Data1!$A:$G, 4, FALSE),0)</f>
        <v>5</v>
      </c>
      <c r="I4423">
        <f xml:space="preserve"> ROUND(E4423 * VLOOKUP(A4423, Data1!$A:$G, 5, FALSE),0)</f>
        <v>0</v>
      </c>
      <c r="J4423">
        <f xml:space="preserve"> ROUND(E4423 * VLOOKUP(A4423, Data1!$A:$G, 6, FALSE),0)</f>
        <v>0</v>
      </c>
    </row>
    <row r="4424" spans="1:10" x14ac:dyDescent="0.25">
      <c r="A4424">
        <v>2022</v>
      </c>
      <c r="B4424" t="str">
        <v>May</v>
      </c>
      <c r="C4424" t="str">
        <v>Scotland</v>
      </c>
      <c r="D4424">
        <v>4021</v>
      </c>
      <c r="E4424">
        <f>D4424 / VLOOKUP(A4424, Data1!$A:$G, 7, FALSE)</f>
        <v>8.5627888157754642E-2</v>
      </c>
      <c r="F4424">
        <f xml:space="preserve"> ROUND(E4424 * VLOOKUP(A4424, Data1!$A:$G, 2, FALSE),0)</f>
        <v>93</v>
      </c>
      <c r="G4424">
        <f xml:space="preserve"> ROUND(E4424 * VLOOKUP(A4424, Data1!$A:$G,3, FALSE),0)</f>
        <v>1527</v>
      </c>
      <c r="H4424">
        <f xml:space="preserve"> ROUND(E4424 * VLOOKUP(A4424, Data1!$A:$G, 4, FALSE),0)</f>
        <v>2210</v>
      </c>
      <c r="I4424">
        <f xml:space="preserve"> ROUND(E4424 * VLOOKUP(A4424, Data1!$A:$G, 5, FALSE),0)</f>
        <v>190</v>
      </c>
      <c r="J4424">
        <f xml:space="preserve"> ROUND(E4424 * VLOOKUP(A4424, Data1!$A:$G, 6, FALSE),0)</f>
        <v>0</v>
      </c>
    </row>
    <row r="4425" spans="1:10" x14ac:dyDescent="0.25">
      <c r="A4425">
        <v>2022</v>
      </c>
      <c r="B4425" t="str">
        <v>May</v>
      </c>
      <c r="C4425" t="str">
        <v>Shetland</v>
      </c>
      <c r="D4425">
        <v>17</v>
      </c>
      <c r="E4425">
        <f>D4425 / VLOOKUP(A4425, Data1!$A:$G, 7, FALSE)</f>
        <v>3.620179305351477E-4</v>
      </c>
      <c r="F4425">
        <f xml:space="preserve"> ROUND(E4425 * VLOOKUP(A4425, Data1!$A:$G, 2, FALSE),0)</f>
        <v>0</v>
      </c>
      <c r="G4425">
        <f xml:space="preserve"> ROUND(E4425 * VLOOKUP(A4425, Data1!$A:$G,3, FALSE),0)</f>
        <v>6</v>
      </c>
      <c r="H4425">
        <f xml:space="preserve"> ROUND(E4425 * VLOOKUP(A4425, Data1!$A:$G, 4, FALSE),0)</f>
        <v>9</v>
      </c>
      <c r="I4425">
        <f xml:space="preserve"> ROUND(E4425 * VLOOKUP(A4425, Data1!$A:$G, 5, FALSE),0)</f>
        <v>1</v>
      </c>
      <c r="J4425">
        <f xml:space="preserve"> ROUND(E4425 * VLOOKUP(A4425, Data1!$A:$G, 6, FALSE),0)</f>
        <v>0</v>
      </c>
    </row>
    <row r="4426" spans="1:10" x14ac:dyDescent="0.25">
      <c r="A4426">
        <v>2022</v>
      </c>
      <c r="B4426" t="str">
        <v>May</v>
      </c>
      <c r="C4426" t="str">
        <v>Tayside</v>
      </c>
      <c r="D4426">
        <v>328</v>
      </c>
      <c r="E4426">
        <f>D4426 / VLOOKUP(A4426, Data1!$A:$G, 7, FALSE)</f>
        <v>6.9848165420899081E-3</v>
      </c>
      <c r="F4426">
        <f xml:space="preserve"> ROUND(E4426 * VLOOKUP(A4426, Data1!$A:$G, 2, FALSE),0)</f>
        <v>8</v>
      </c>
      <c r="G4426">
        <f xml:space="preserve"> ROUND(E4426 * VLOOKUP(A4426, Data1!$A:$G,3, FALSE),0)</f>
        <v>125</v>
      </c>
      <c r="H4426">
        <f xml:space="preserve"> ROUND(E4426 * VLOOKUP(A4426, Data1!$A:$G, 4, FALSE),0)</f>
        <v>180</v>
      </c>
      <c r="I4426">
        <f xml:space="preserve"> ROUND(E4426 * VLOOKUP(A4426, Data1!$A:$G, 5, FALSE),0)</f>
        <v>15</v>
      </c>
      <c r="J4426">
        <f xml:space="preserve"> ROUND(E4426 * VLOOKUP(A4426, Data1!$A:$G, 6, FALSE),0)</f>
        <v>0</v>
      </c>
    </row>
    <row r="4427" spans="1:10" x14ac:dyDescent="0.25">
      <c r="A4427">
        <v>2022</v>
      </c>
      <c r="B4427" t="str">
        <v>May</v>
      </c>
      <c r="C4427" t="str">
        <v>Western Isles</v>
      </c>
      <c r="D4427">
        <v>17</v>
      </c>
      <c r="E4427">
        <f>D4427 / VLOOKUP(A4427, Data1!$A:$G, 7, FALSE)</f>
        <v>3.620179305351477E-4</v>
      </c>
      <c r="F4427">
        <f xml:space="preserve"> ROUND(E4427 * VLOOKUP(A4427, Data1!$A:$G, 2, FALSE),0)</f>
        <v>0</v>
      </c>
      <c r="G4427">
        <f xml:space="preserve"> ROUND(E4427 * VLOOKUP(A4427, Data1!$A:$G,3, FALSE),0)</f>
        <v>6</v>
      </c>
      <c r="H4427">
        <f xml:space="preserve"> ROUND(E4427 * VLOOKUP(A4427, Data1!$A:$G, 4, FALSE),0)</f>
        <v>9</v>
      </c>
      <c r="I4427">
        <f xml:space="preserve"> ROUND(E4427 * VLOOKUP(A4427, Data1!$A:$G, 5, FALSE),0)</f>
        <v>1</v>
      </c>
      <c r="J4427">
        <f xml:space="preserve"> ROUND(E4427 * VLOOKUP(A4427, Data1!$A:$G, 6, FALSE),0)</f>
        <v>0</v>
      </c>
    </row>
    <row r="4428" spans="1:10" x14ac:dyDescent="0.25">
      <c r="A4428">
        <v>2022</v>
      </c>
      <c r="B4428" t="str">
        <v>April</v>
      </c>
      <c r="C4428" t="str">
        <v>Ayrshire and Arran</v>
      </c>
      <c r="D4428">
        <v>213</v>
      </c>
      <c r="E4428">
        <f>D4428 / VLOOKUP(A4428, Data1!$A:$G, 7, FALSE)</f>
        <v>4.5358717178815566E-3</v>
      </c>
      <c r="F4428">
        <f xml:space="preserve"> ROUND(E4428 * VLOOKUP(A4428, Data1!$A:$G, 2, FALSE),0)</f>
        <v>5</v>
      </c>
      <c r="G4428">
        <f xml:space="preserve"> ROUND(E4428 * VLOOKUP(A4428, Data1!$A:$G,3, FALSE),0)</f>
        <v>81</v>
      </c>
      <c r="H4428">
        <f xml:space="preserve"> ROUND(E4428 * VLOOKUP(A4428, Data1!$A:$G, 4, FALSE),0)</f>
        <v>117</v>
      </c>
      <c r="I4428">
        <f xml:space="preserve"> ROUND(E4428 * VLOOKUP(A4428, Data1!$A:$G, 5, FALSE),0)</f>
        <v>10</v>
      </c>
      <c r="J4428">
        <f xml:space="preserve"> ROUND(E4428 * VLOOKUP(A4428, Data1!$A:$G, 6, FALSE),0)</f>
        <v>0</v>
      </c>
    </row>
    <row r="4429" spans="1:10" x14ac:dyDescent="0.25">
      <c r="A4429">
        <v>2022</v>
      </c>
      <c r="B4429" t="str">
        <v>April</v>
      </c>
      <c r="C4429" t="str">
        <v>Borders</v>
      </c>
      <c r="D4429">
        <v>76</v>
      </c>
      <c r="E4429">
        <f>D4429 / VLOOKUP(A4429, Data1!$A:$G, 7, FALSE)</f>
        <v>1.6184331012159543E-3</v>
      </c>
      <c r="F4429">
        <f xml:space="preserve"> ROUND(E4429 * VLOOKUP(A4429, Data1!$A:$G, 2, FALSE),0)</f>
        <v>2</v>
      </c>
      <c r="G4429">
        <f xml:space="preserve"> ROUND(E4429 * VLOOKUP(A4429, Data1!$A:$G,3, FALSE),0)</f>
        <v>29</v>
      </c>
      <c r="H4429">
        <f xml:space="preserve"> ROUND(E4429 * VLOOKUP(A4429, Data1!$A:$G, 4, FALSE),0)</f>
        <v>42</v>
      </c>
      <c r="I4429">
        <f xml:space="preserve"> ROUND(E4429 * VLOOKUP(A4429, Data1!$A:$G, 5, FALSE),0)</f>
        <v>4</v>
      </c>
      <c r="J4429">
        <f xml:space="preserve"> ROUND(E4429 * VLOOKUP(A4429, Data1!$A:$G, 6, FALSE),0)</f>
        <v>0</v>
      </c>
    </row>
    <row r="4430" spans="1:10" x14ac:dyDescent="0.25">
      <c r="A4430">
        <v>2022</v>
      </c>
      <c r="B4430" t="str">
        <v>April</v>
      </c>
      <c r="C4430" t="str">
        <v>Dumfries and Galloway</v>
      </c>
      <c r="D4430">
        <v>84</v>
      </c>
      <c r="E4430">
        <f>D4430 / VLOOKUP(A4430, Data1!$A:$G, 7, FALSE)</f>
        <v>1.788794480291318E-3</v>
      </c>
      <c r="F4430">
        <f xml:space="preserve"> ROUND(E4430 * VLOOKUP(A4430, Data1!$A:$G, 2, FALSE),0)</f>
        <v>2</v>
      </c>
      <c r="G4430">
        <f xml:space="preserve"> ROUND(E4430 * VLOOKUP(A4430, Data1!$A:$G,3, FALSE),0)</f>
        <v>32</v>
      </c>
      <c r="H4430">
        <f xml:space="preserve"> ROUND(E4430 * VLOOKUP(A4430, Data1!$A:$G, 4, FALSE),0)</f>
        <v>46</v>
      </c>
      <c r="I4430">
        <f xml:space="preserve"> ROUND(E4430 * VLOOKUP(A4430, Data1!$A:$G, 5, FALSE),0)</f>
        <v>4</v>
      </c>
      <c r="J4430">
        <f xml:space="preserve"> ROUND(E4430 * VLOOKUP(A4430, Data1!$A:$G, 6, FALSE),0)</f>
        <v>0</v>
      </c>
    </row>
    <row r="4431" spans="1:10" x14ac:dyDescent="0.25">
      <c r="A4431">
        <v>2022</v>
      </c>
      <c r="B4431" t="str">
        <v>April</v>
      </c>
      <c r="C4431" t="str">
        <v>Fife</v>
      </c>
      <c r="D4431">
        <v>251</v>
      </c>
      <c r="E4431">
        <f>D4431 / VLOOKUP(A4431, Data1!$A:$G, 7, FALSE)</f>
        <v>5.3450882684895331E-3</v>
      </c>
      <c r="F4431">
        <f xml:space="preserve"> ROUND(E4431 * VLOOKUP(A4431, Data1!$A:$G, 2, FALSE),0)</f>
        <v>6</v>
      </c>
      <c r="G4431">
        <f xml:space="preserve"> ROUND(E4431 * VLOOKUP(A4431, Data1!$A:$G,3, FALSE),0)</f>
        <v>95</v>
      </c>
      <c r="H4431">
        <f xml:space="preserve"> ROUND(E4431 * VLOOKUP(A4431, Data1!$A:$G, 4, FALSE),0)</f>
        <v>138</v>
      </c>
      <c r="I4431">
        <f xml:space="preserve"> ROUND(E4431 * VLOOKUP(A4431, Data1!$A:$G, 5, FALSE),0)</f>
        <v>12</v>
      </c>
      <c r="J4431">
        <f xml:space="preserve"> ROUND(E4431 * VLOOKUP(A4431, Data1!$A:$G, 6, FALSE),0)</f>
        <v>0</v>
      </c>
    </row>
    <row r="4432" spans="1:10" x14ac:dyDescent="0.25">
      <c r="A4432">
        <v>2022</v>
      </c>
      <c r="B4432" t="str">
        <v>April</v>
      </c>
      <c r="C4432" t="str">
        <v>Forth Valley</v>
      </c>
      <c r="D4432">
        <v>176</v>
      </c>
      <c r="E4432">
        <f>D4432 / VLOOKUP(A4432, Data1!$A:$G, 7, FALSE)</f>
        <v>3.7479503396579995E-3</v>
      </c>
      <c r="F4432">
        <f xml:space="preserve"> ROUND(E4432 * VLOOKUP(A4432, Data1!$A:$G, 2, FALSE),0)</f>
        <v>4</v>
      </c>
      <c r="G4432">
        <f xml:space="preserve"> ROUND(E4432 * VLOOKUP(A4432, Data1!$A:$G,3, FALSE),0)</f>
        <v>67</v>
      </c>
      <c r="H4432">
        <f xml:space="preserve"> ROUND(E4432 * VLOOKUP(A4432, Data1!$A:$G, 4, FALSE),0)</f>
        <v>97</v>
      </c>
      <c r="I4432">
        <f xml:space="preserve"> ROUND(E4432 * VLOOKUP(A4432, Data1!$A:$G, 5, FALSE),0)</f>
        <v>8</v>
      </c>
      <c r="J4432">
        <f xml:space="preserve"> ROUND(E4432 * VLOOKUP(A4432, Data1!$A:$G, 6, FALSE),0)</f>
        <v>0</v>
      </c>
    </row>
    <row r="4433" spans="1:10" x14ac:dyDescent="0.25">
      <c r="A4433">
        <v>2022</v>
      </c>
      <c r="B4433" t="str">
        <v>April</v>
      </c>
      <c r="C4433" t="str">
        <v>Grampian</v>
      </c>
      <c r="D4433">
        <v>327</v>
      </c>
      <c r="E4433">
        <f>D4433 / VLOOKUP(A4433, Data1!$A:$G, 7, FALSE)</f>
        <v>6.9635213697054879E-3</v>
      </c>
      <c r="F4433">
        <f xml:space="preserve"> ROUND(E4433 * VLOOKUP(A4433, Data1!$A:$G, 2, FALSE),0)</f>
        <v>8</v>
      </c>
      <c r="G4433">
        <f xml:space="preserve"> ROUND(E4433 * VLOOKUP(A4433, Data1!$A:$G,3, FALSE),0)</f>
        <v>124</v>
      </c>
      <c r="H4433">
        <f xml:space="preserve"> ROUND(E4433 * VLOOKUP(A4433, Data1!$A:$G, 4, FALSE),0)</f>
        <v>180</v>
      </c>
      <c r="I4433">
        <f xml:space="preserve"> ROUND(E4433 * VLOOKUP(A4433, Data1!$A:$G, 5, FALSE),0)</f>
        <v>15</v>
      </c>
      <c r="J4433">
        <f xml:space="preserve"> ROUND(E4433 * VLOOKUP(A4433, Data1!$A:$G, 6, FALSE),0)</f>
        <v>0</v>
      </c>
    </row>
    <row r="4434" spans="1:10" x14ac:dyDescent="0.25">
      <c r="A4434">
        <v>2022</v>
      </c>
      <c r="B4434" t="str">
        <v>April</v>
      </c>
      <c r="C4434" t="str">
        <v>Greater Glasgow and Clyde</v>
      </c>
      <c r="D4434">
        <v>753</v>
      </c>
      <c r="E4434">
        <f>D4434 / VLOOKUP(A4434, Data1!$A:$G, 7, FALSE)</f>
        <v>1.6035264805468602E-2</v>
      </c>
      <c r="F4434">
        <f xml:space="preserve"> ROUND(E4434 * VLOOKUP(A4434, Data1!$A:$G, 2, FALSE),0)</f>
        <v>17</v>
      </c>
      <c r="G4434">
        <f xml:space="preserve"> ROUND(E4434 * VLOOKUP(A4434, Data1!$A:$G,3, FALSE),0)</f>
        <v>286</v>
      </c>
      <c r="H4434">
        <f xml:space="preserve"> ROUND(E4434 * VLOOKUP(A4434, Data1!$A:$G, 4, FALSE),0)</f>
        <v>414</v>
      </c>
      <c r="I4434">
        <f xml:space="preserve"> ROUND(E4434 * VLOOKUP(A4434, Data1!$A:$G, 5, FALSE),0)</f>
        <v>36</v>
      </c>
      <c r="J4434">
        <f xml:space="preserve"> ROUND(E4434 * VLOOKUP(A4434, Data1!$A:$G, 6, FALSE),0)</f>
        <v>0</v>
      </c>
    </row>
    <row r="4435" spans="1:10" x14ac:dyDescent="0.25">
      <c r="A4435">
        <v>2022</v>
      </c>
      <c r="B4435" t="str">
        <v>April</v>
      </c>
      <c r="C4435" t="str">
        <v>Highland</v>
      </c>
      <c r="D4435">
        <v>207</v>
      </c>
      <c r="E4435">
        <f>D4435 / VLOOKUP(A4435, Data1!$A:$G, 7, FALSE)</f>
        <v>4.4081006835750332E-3</v>
      </c>
      <c r="F4435">
        <f xml:space="preserve"> ROUND(E4435 * VLOOKUP(A4435, Data1!$A:$G, 2, FALSE),0)</f>
        <v>5</v>
      </c>
      <c r="G4435">
        <f xml:space="preserve"> ROUND(E4435 * VLOOKUP(A4435, Data1!$A:$G,3, FALSE),0)</f>
        <v>79</v>
      </c>
      <c r="H4435">
        <f xml:space="preserve"> ROUND(E4435 * VLOOKUP(A4435, Data1!$A:$G, 4, FALSE),0)</f>
        <v>114</v>
      </c>
      <c r="I4435">
        <f xml:space="preserve"> ROUND(E4435 * VLOOKUP(A4435, Data1!$A:$G, 5, FALSE),0)</f>
        <v>10</v>
      </c>
      <c r="J4435">
        <f xml:space="preserve"> ROUND(E4435 * VLOOKUP(A4435, Data1!$A:$G, 6, FALSE),0)</f>
        <v>0</v>
      </c>
    </row>
    <row r="4436" spans="1:10" x14ac:dyDescent="0.25">
      <c r="A4436">
        <v>2022</v>
      </c>
      <c r="B4436" t="str">
        <v>April</v>
      </c>
      <c r="C4436" t="str">
        <v>Lanarkshire</v>
      </c>
      <c r="D4436">
        <v>420</v>
      </c>
      <c r="E4436">
        <f>D4436 / VLOOKUP(A4436, Data1!$A:$G, 7, FALSE)</f>
        <v>8.9439724014565899E-3</v>
      </c>
      <c r="F4436">
        <f xml:space="preserve"> ROUND(E4436 * VLOOKUP(A4436, Data1!$A:$G, 2, FALSE),0)</f>
        <v>10</v>
      </c>
      <c r="G4436">
        <f xml:space="preserve"> ROUND(E4436 * VLOOKUP(A4436, Data1!$A:$G,3, FALSE),0)</f>
        <v>160</v>
      </c>
      <c r="H4436">
        <f xml:space="preserve"> ROUND(E4436 * VLOOKUP(A4436, Data1!$A:$G, 4, FALSE),0)</f>
        <v>231</v>
      </c>
      <c r="I4436">
        <f xml:space="preserve"> ROUND(E4436 * VLOOKUP(A4436, Data1!$A:$G, 5, FALSE),0)</f>
        <v>20</v>
      </c>
      <c r="J4436">
        <f xml:space="preserve"> ROUND(E4436 * VLOOKUP(A4436, Data1!$A:$G, 6, FALSE),0)</f>
        <v>0</v>
      </c>
    </row>
    <row r="4437" spans="1:10" x14ac:dyDescent="0.25">
      <c r="A4437">
        <v>2022</v>
      </c>
      <c r="B4437" t="str">
        <v>April</v>
      </c>
      <c r="C4437" t="str">
        <v>Lothian</v>
      </c>
      <c r="D4437">
        <v>608</v>
      </c>
      <c r="E4437">
        <f>D4437 / VLOOKUP(A4437, Data1!$A:$G, 7, FALSE)</f>
        <v>1.2947464809727634E-2</v>
      </c>
      <c r="F4437">
        <f xml:space="preserve"> ROUND(E4437 * VLOOKUP(A4437, Data1!$A:$G, 2, FALSE),0)</f>
        <v>14</v>
      </c>
      <c r="G4437">
        <f xml:space="preserve"> ROUND(E4437 * VLOOKUP(A4437, Data1!$A:$G,3, FALSE),0)</f>
        <v>231</v>
      </c>
      <c r="H4437">
        <f xml:space="preserve"> ROUND(E4437 * VLOOKUP(A4437, Data1!$A:$G, 4, FALSE),0)</f>
        <v>334</v>
      </c>
      <c r="I4437">
        <f xml:space="preserve"> ROUND(E4437 * VLOOKUP(A4437, Data1!$A:$G, 5, FALSE),0)</f>
        <v>29</v>
      </c>
      <c r="J4437">
        <f xml:space="preserve"> ROUND(E4437 * VLOOKUP(A4437, Data1!$A:$G, 6, FALSE),0)</f>
        <v>0</v>
      </c>
    </row>
    <row r="4438" spans="1:10" x14ac:dyDescent="0.25">
      <c r="A4438">
        <v>2022</v>
      </c>
      <c r="B4438" t="str">
        <v>April</v>
      </c>
      <c r="C4438" t="str">
        <v>Orkney</v>
      </c>
      <c r="D4438">
        <v>11</v>
      </c>
      <c r="E4438">
        <f>D4438 / VLOOKUP(A4438, Data1!$A:$G, 7, FALSE)</f>
        <v>2.3424689622862497E-4</v>
      </c>
      <c r="F4438">
        <f xml:space="preserve"> ROUND(E4438 * VLOOKUP(A4438, Data1!$A:$G, 2, FALSE),0)</f>
        <v>0</v>
      </c>
      <c r="G4438">
        <f xml:space="preserve"> ROUND(E4438 * VLOOKUP(A4438, Data1!$A:$G,3, FALSE),0)</f>
        <v>4</v>
      </c>
      <c r="H4438">
        <f xml:space="preserve"> ROUND(E4438 * VLOOKUP(A4438, Data1!$A:$G, 4, FALSE),0)</f>
        <v>6</v>
      </c>
      <c r="I4438">
        <f xml:space="preserve"> ROUND(E4438 * VLOOKUP(A4438, Data1!$A:$G, 5, FALSE),0)</f>
        <v>1</v>
      </c>
      <c r="J4438">
        <f xml:space="preserve"> ROUND(E4438 * VLOOKUP(A4438, Data1!$A:$G, 6, FALSE),0)</f>
        <v>0</v>
      </c>
    </row>
    <row r="4439" spans="1:10" x14ac:dyDescent="0.25">
      <c r="A4439">
        <v>2022</v>
      </c>
      <c r="B4439" t="str">
        <v>April</v>
      </c>
      <c r="C4439" t="str">
        <v>Scotland</v>
      </c>
      <c r="D4439">
        <v>3423</v>
      </c>
      <c r="E4439">
        <f>D4439 / VLOOKUP(A4439, Data1!$A:$G, 7, FALSE)</f>
        <v>7.2893375071871214E-2</v>
      </c>
      <c r="F4439">
        <f xml:space="preserve"> ROUND(E4439 * VLOOKUP(A4439, Data1!$A:$G, 2, FALSE),0)</f>
        <v>79</v>
      </c>
      <c r="G4439">
        <f xml:space="preserve"> ROUND(E4439 * VLOOKUP(A4439, Data1!$A:$G,3, FALSE),0)</f>
        <v>1300</v>
      </c>
      <c r="H4439">
        <f xml:space="preserve"> ROUND(E4439 * VLOOKUP(A4439, Data1!$A:$G, 4, FALSE),0)</f>
        <v>1881</v>
      </c>
      <c r="I4439">
        <f xml:space="preserve"> ROUND(E4439 * VLOOKUP(A4439, Data1!$A:$G, 5, FALSE),0)</f>
        <v>162</v>
      </c>
      <c r="J4439">
        <f xml:space="preserve"> ROUND(E4439 * VLOOKUP(A4439, Data1!$A:$G, 6, FALSE),0)</f>
        <v>0</v>
      </c>
    </row>
    <row r="4440" spans="1:10" x14ac:dyDescent="0.25">
      <c r="A4440">
        <v>2022</v>
      </c>
      <c r="B4440" t="str">
        <v>April</v>
      </c>
      <c r="C4440" t="str">
        <v>Shetland</v>
      </c>
      <c r="D4440">
        <v>11</v>
      </c>
      <c r="E4440">
        <f>D4440 / VLOOKUP(A4440, Data1!$A:$G, 7, FALSE)</f>
        <v>2.3424689622862497E-4</v>
      </c>
      <c r="F4440">
        <f xml:space="preserve"> ROUND(E4440 * VLOOKUP(A4440, Data1!$A:$G, 2, FALSE),0)</f>
        <v>0</v>
      </c>
      <c r="G4440">
        <f xml:space="preserve"> ROUND(E4440 * VLOOKUP(A4440, Data1!$A:$G,3, FALSE),0)</f>
        <v>4</v>
      </c>
      <c r="H4440">
        <f xml:space="preserve"> ROUND(E4440 * VLOOKUP(A4440, Data1!$A:$G, 4, FALSE),0)</f>
        <v>6</v>
      </c>
      <c r="I4440">
        <f xml:space="preserve"> ROUND(E4440 * VLOOKUP(A4440, Data1!$A:$G, 5, FALSE),0)</f>
        <v>1</v>
      </c>
      <c r="J4440">
        <f xml:space="preserve"> ROUND(E4440 * VLOOKUP(A4440, Data1!$A:$G, 6, FALSE),0)</f>
        <v>0</v>
      </c>
    </row>
    <row r="4441" spans="1:10" x14ac:dyDescent="0.25">
      <c r="A4441">
        <v>2022</v>
      </c>
      <c r="B4441" t="str">
        <v>April</v>
      </c>
      <c r="C4441" t="str">
        <v>Tayside</v>
      </c>
      <c r="D4441">
        <v>266</v>
      </c>
      <c r="E4441">
        <f>D4441 / VLOOKUP(A4441, Data1!$A:$G, 7, FALSE)</f>
        <v>5.6645158542558399E-3</v>
      </c>
      <c r="F4441">
        <f xml:space="preserve"> ROUND(E4441 * VLOOKUP(A4441, Data1!$A:$G, 2, FALSE),0)</f>
        <v>6</v>
      </c>
      <c r="G4441">
        <f xml:space="preserve"> ROUND(E4441 * VLOOKUP(A4441, Data1!$A:$G,3, FALSE),0)</f>
        <v>101</v>
      </c>
      <c r="H4441">
        <f xml:space="preserve"> ROUND(E4441 * VLOOKUP(A4441, Data1!$A:$G, 4, FALSE),0)</f>
        <v>146</v>
      </c>
      <c r="I4441">
        <f xml:space="preserve"> ROUND(E4441 * VLOOKUP(A4441, Data1!$A:$G, 5, FALSE),0)</f>
        <v>13</v>
      </c>
      <c r="J4441">
        <f xml:space="preserve"> ROUND(E4441 * VLOOKUP(A4441, Data1!$A:$G, 6, FALSE),0)</f>
        <v>0</v>
      </c>
    </row>
    <row r="4442" spans="1:10" x14ac:dyDescent="0.25">
      <c r="A4442">
        <v>2022</v>
      </c>
      <c r="B4442" t="str">
        <v>April</v>
      </c>
      <c r="C4442" t="str">
        <v>Western Isles</v>
      </c>
      <c r="D4442">
        <v>20</v>
      </c>
      <c r="E4442">
        <f>D4442 / VLOOKUP(A4442, Data1!$A:$G, 7, FALSE)</f>
        <v>4.2590344768840901E-4</v>
      </c>
      <c r="F4442">
        <f xml:space="preserve"> ROUND(E4442 * VLOOKUP(A4442, Data1!$A:$G, 2, FALSE),0)</f>
        <v>0</v>
      </c>
      <c r="G4442">
        <f xml:space="preserve"> ROUND(E4442 * VLOOKUP(A4442, Data1!$A:$G,3, FALSE),0)</f>
        <v>8</v>
      </c>
      <c r="H4442">
        <f xml:space="preserve"> ROUND(E4442 * VLOOKUP(A4442, Data1!$A:$G, 4, FALSE),0)</f>
        <v>11</v>
      </c>
      <c r="I4442">
        <f xml:space="preserve"> ROUND(E4442 * VLOOKUP(A4442, Data1!$A:$G, 5, FALSE),0)</f>
        <v>1</v>
      </c>
      <c r="J4442">
        <f xml:space="preserve"> ROUND(E4442 * VLOOKUP(A4442, Data1!$A:$G, 6, FALSE),0)</f>
        <v>0</v>
      </c>
    </row>
    <row r="4443" spans="1:10" x14ac:dyDescent="0.25">
      <c r="A4443">
        <v>2022</v>
      </c>
      <c r="B4443" t="str">
        <v>March</v>
      </c>
      <c r="C4443" t="str">
        <v>Ayrshire and Arran</v>
      </c>
      <c r="D4443">
        <v>239</v>
      </c>
      <c r="E4443">
        <f>D4443 / VLOOKUP(A4443, Data1!$A:$G, 7, FALSE)</f>
        <v>5.0895461998764881E-3</v>
      </c>
      <c r="F4443">
        <f xml:space="preserve"> ROUND(E4443 * VLOOKUP(A4443, Data1!$A:$G, 2, FALSE),0)</f>
        <v>6</v>
      </c>
      <c r="G4443">
        <f xml:space="preserve"> ROUND(E4443 * VLOOKUP(A4443, Data1!$A:$G,3, FALSE),0)</f>
        <v>91</v>
      </c>
      <c r="H4443">
        <f xml:space="preserve"> ROUND(E4443 * VLOOKUP(A4443, Data1!$A:$G, 4, FALSE),0)</f>
        <v>131</v>
      </c>
      <c r="I4443">
        <f xml:space="preserve"> ROUND(E4443 * VLOOKUP(A4443, Data1!$A:$G, 5, FALSE),0)</f>
        <v>11</v>
      </c>
      <c r="J4443">
        <f xml:space="preserve"> ROUND(E4443 * VLOOKUP(A4443, Data1!$A:$G, 6, FALSE),0)</f>
        <v>0</v>
      </c>
    </row>
    <row r="4444" spans="1:10" x14ac:dyDescent="0.25">
      <c r="A4444">
        <v>2022</v>
      </c>
      <c r="B4444" t="str">
        <v>March</v>
      </c>
      <c r="C4444" t="str">
        <v>Borders</v>
      </c>
      <c r="D4444">
        <v>80</v>
      </c>
      <c r="E4444">
        <f>D4444 / VLOOKUP(A4444, Data1!$A:$G, 7, FALSE)</f>
        <v>1.7036137907536361E-3</v>
      </c>
      <c r="F4444">
        <f xml:space="preserve"> ROUND(E4444 * VLOOKUP(A4444, Data1!$A:$G, 2, FALSE),0)</f>
        <v>2</v>
      </c>
      <c r="G4444">
        <f xml:space="preserve"> ROUND(E4444 * VLOOKUP(A4444, Data1!$A:$G,3, FALSE),0)</f>
        <v>30</v>
      </c>
      <c r="H4444">
        <f xml:space="preserve"> ROUND(E4444 * VLOOKUP(A4444, Data1!$A:$G, 4, FALSE),0)</f>
        <v>44</v>
      </c>
      <c r="I4444">
        <f xml:space="preserve"> ROUND(E4444 * VLOOKUP(A4444, Data1!$A:$G, 5, FALSE),0)</f>
        <v>4</v>
      </c>
      <c r="J4444">
        <f xml:space="preserve"> ROUND(E4444 * VLOOKUP(A4444, Data1!$A:$G, 6, FALSE),0)</f>
        <v>0</v>
      </c>
    </row>
    <row r="4445" spans="1:10" x14ac:dyDescent="0.25">
      <c r="A4445">
        <v>2022</v>
      </c>
      <c r="B4445" t="str">
        <v>March</v>
      </c>
      <c r="C4445" t="str">
        <v>Dumfries and Galloway</v>
      </c>
      <c r="D4445">
        <v>86</v>
      </c>
      <c r="E4445">
        <f>D4445 / VLOOKUP(A4445, Data1!$A:$G, 7, FALSE)</f>
        <v>1.8313848250601588E-3</v>
      </c>
      <c r="F4445">
        <f xml:space="preserve"> ROUND(E4445 * VLOOKUP(A4445, Data1!$A:$G, 2, FALSE),0)</f>
        <v>2</v>
      </c>
      <c r="G4445">
        <f xml:space="preserve"> ROUND(E4445 * VLOOKUP(A4445, Data1!$A:$G,3, FALSE),0)</f>
        <v>33</v>
      </c>
      <c r="H4445">
        <f xml:space="preserve"> ROUND(E4445 * VLOOKUP(A4445, Data1!$A:$G, 4, FALSE),0)</f>
        <v>47</v>
      </c>
      <c r="I4445">
        <f xml:space="preserve"> ROUND(E4445 * VLOOKUP(A4445, Data1!$A:$G, 5, FALSE),0)</f>
        <v>4</v>
      </c>
      <c r="J4445">
        <f xml:space="preserve"> ROUND(E4445 * VLOOKUP(A4445, Data1!$A:$G, 6, FALSE),0)</f>
        <v>0</v>
      </c>
    </row>
    <row r="4446" spans="1:10" x14ac:dyDescent="0.25">
      <c r="A4446">
        <v>2022</v>
      </c>
      <c r="B4446" t="str">
        <v>March</v>
      </c>
      <c r="C4446" t="str">
        <v>Fife</v>
      </c>
      <c r="D4446">
        <v>252</v>
      </c>
      <c r="E4446">
        <f>D4446 / VLOOKUP(A4446, Data1!$A:$G, 7, FALSE)</f>
        <v>5.3663834408739543E-3</v>
      </c>
      <c r="F4446">
        <f xml:space="preserve"> ROUND(E4446 * VLOOKUP(A4446, Data1!$A:$G, 2, FALSE),0)</f>
        <v>6</v>
      </c>
      <c r="G4446">
        <f xml:space="preserve"> ROUND(E4446 * VLOOKUP(A4446, Data1!$A:$G,3, FALSE),0)</f>
        <v>96</v>
      </c>
      <c r="H4446">
        <f xml:space="preserve"> ROUND(E4446 * VLOOKUP(A4446, Data1!$A:$G, 4, FALSE),0)</f>
        <v>139</v>
      </c>
      <c r="I4446">
        <f xml:space="preserve"> ROUND(E4446 * VLOOKUP(A4446, Data1!$A:$G, 5, FALSE),0)</f>
        <v>12</v>
      </c>
      <c r="J4446">
        <f xml:space="preserve"> ROUND(E4446 * VLOOKUP(A4446, Data1!$A:$G, 6, FALSE),0)</f>
        <v>0</v>
      </c>
    </row>
    <row r="4447" spans="1:10" x14ac:dyDescent="0.25">
      <c r="A4447">
        <v>2022</v>
      </c>
      <c r="B4447" t="str">
        <v>March</v>
      </c>
      <c r="C4447" t="str">
        <v>Forth Valley</v>
      </c>
      <c r="D4447">
        <v>228</v>
      </c>
      <c r="E4447">
        <f>D4447 / VLOOKUP(A4447, Data1!$A:$G, 7, FALSE)</f>
        <v>4.8552993036478634E-3</v>
      </c>
      <c r="F4447">
        <f xml:space="preserve"> ROUND(E4447 * VLOOKUP(A4447, Data1!$A:$G, 2, FALSE),0)</f>
        <v>5</v>
      </c>
      <c r="G4447">
        <f xml:space="preserve"> ROUND(E4447 * VLOOKUP(A4447, Data1!$A:$G,3, FALSE),0)</f>
        <v>87</v>
      </c>
      <c r="H4447">
        <f xml:space="preserve"> ROUND(E4447 * VLOOKUP(A4447, Data1!$A:$G, 4, FALSE),0)</f>
        <v>125</v>
      </c>
      <c r="I4447">
        <f xml:space="preserve"> ROUND(E4447 * VLOOKUP(A4447, Data1!$A:$G, 5, FALSE),0)</f>
        <v>11</v>
      </c>
      <c r="J4447">
        <f xml:space="preserve"> ROUND(E4447 * VLOOKUP(A4447, Data1!$A:$G, 6, FALSE),0)</f>
        <v>0</v>
      </c>
    </row>
    <row r="4448" spans="1:10" x14ac:dyDescent="0.25">
      <c r="A4448">
        <v>2022</v>
      </c>
      <c r="B4448" t="str">
        <v>March</v>
      </c>
      <c r="C4448" t="str">
        <v>Grampian</v>
      </c>
      <c r="D4448">
        <v>432</v>
      </c>
      <c r="E4448">
        <f>D4448 / VLOOKUP(A4448, Data1!$A:$G, 7, FALSE)</f>
        <v>9.1995144700696349E-3</v>
      </c>
      <c r="F4448">
        <f xml:space="preserve"> ROUND(E4448 * VLOOKUP(A4448, Data1!$A:$G, 2, FALSE),0)</f>
        <v>10</v>
      </c>
      <c r="G4448">
        <f xml:space="preserve"> ROUND(E4448 * VLOOKUP(A4448, Data1!$A:$G,3, FALSE),0)</f>
        <v>164</v>
      </c>
      <c r="H4448">
        <f xml:space="preserve"> ROUND(E4448 * VLOOKUP(A4448, Data1!$A:$G, 4, FALSE),0)</f>
        <v>237</v>
      </c>
      <c r="I4448">
        <f xml:space="preserve"> ROUND(E4448 * VLOOKUP(A4448, Data1!$A:$G, 5, FALSE),0)</f>
        <v>20</v>
      </c>
      <c r="J4448">
        <f xml:space="preserve"> ROUND(E4448 * VLOOKUP(A4448, Data1!$A:$G, 6, FALSE),0)</f>
        <v>0</v>
      </c>
    </row>
    <row r="4449" spans="1:10" x14ac:dyDescent="0.25">
      <c r="A4449">
        <v>2022</v>
      </c>
      <c r="B4449" t="str">
        <v>March</v>
      </c>
      <c r="C4449" t="str">
        <v>Greater Glasgow and Clyde</v>
      </c>
      <c r="D4449">
        <v>1011</v>
      </c>
      <c r="E4449">
        <f>D4449 / VLOOKUP(A4449, Data1!$A:$G, 7, FALSE)</f>
        <v>2.1529419280649078E-2</v>
      </c>
      <c r="F4449">
        <f xml:space="preserve"> ROUND(E4449 * VLOOKUP(A4449, Data1!$A:$G, 2, FALSE),0)</f>
        <v>23</v>
      </c>
      <c r="G4449">
        <f xml:space="preserve"> ROUND(E4449 * VLOOKUP(A4449, Data1!$A:$G,3, FALSE),0)</f>
        <v>384</v>
      </c>
      <c r="H4449">
        <f xml:space="preserve"> ROUND(E4449 * VLOOKUP(A4449, Data1!$A:$G, 4, FALSE),0)</f>
        <v>556</v>
      </c>
      <c r="I4449">
        <f xml:space="preserve"> ROUND(E4449 * VLOOKUP(A4449, Data1!$A:$G, 5, FALSE),0)</f>
        <v>48</v>
      </c>
      <c r="J4449">
        <f xml:space="preserve"> ROUND(E4449 * VLOOKUP(A4449, Data1!$A:$G, 6, FALSE),0)</f>
        <v>0</v>
      </c>
    </row>
    <row r="4450" spans="1:10" x14ac:dyDescent="0.25">
      <c r="A4450">
        <v>2022</v>
      </c>
      <c r="B4450" t="str">
        <v>March</v>
      </c>
      <c r="C4450" t="str">
        <v>Highland</v>
      </c>
      <c r="D4450">
        <v>218</v>
      </c>
      <c r="E4450">
        <f>D4450 / VLOOKUP(A4450, Data1!$A:$G, 7, FALSE)</f>
        <v>4.6423475798036589E-3</v>
      </c>
      <c r="F4450">
        <f xml:space="preserve"> ROUND(E4450 * VLOOKUP(A4450, Data1!$A:$G, 2, FALSE),0)</f>
        <v>5</v>
      </c>
      <c r="G4450">
        <f xml:space="preserve"> ROUND(E4450 * VLOOKUP(A4450, Data1!$A:$G,3, FALSE),0)</f>
        <v>83</v>
      </c>
      <c r="H4450">
        <f xml:space="preserve"> ROUND(E4450 * VLOOKUP(A4450, Data1!$A:$G, 4, FALSE),0)</f>
        <v>120</v>
      </c>
      <c r="I4450">
        <f xml:space="preserve"> ROUND(E4450 * VLOOKUP(A4450, Data1!$A:$G, 5, FALSE),0)</f>
        <v>10</v>
      </c>
      <c r="J4450">
        <f xml:space="preserve"> ROUND(E4450 * VLOOKUP(A4450, Data1!$A:$G, 6, FALSE),0)</f>
        <v>0</v>
      </c>
    </row>
    <row r="4451" spans="1:10" x14ac:dyDescent="0.25">
      <c r="A4451">
        <v>2022</v>
      </c>
      <c r="B4451" t="str">
        <v>March</v>
      </c>
      <c r="C4451" t="str">
        <v>Lanarkshire</v>
      </c>
      <c r="D4451">
        <v>552</v>
      </c>
      <c r="E4451">
        <f>D4451 / VLOOKUP(A4451, Data1!$A:$G, 7, FALSE)</f>
        <v>1.1754935156200089E-2</v>
      </c>
      <c r="F4451">
        <f xml:space="preserve"> ROUND(E4451 * VLOOKUP(A4451, Data1!$A:$G, 2, FALSE),0)</f>
        <v>13</v>
      </c>
      <c r="G4451">
        <f xml:space="preserve"> ROUND(E4451 * VLOOKUP(A4451, Data1!$A:$G,3, FALSE),0)</f>
        <v>210</v>
      </c>
      <c r="H4451">
        <f xml:space="preserve"> ROUND(E4451 * VLOOKUP(A4451, Data1!$A:$G, 4, FALSE),0)</f>
        <v>303</v>
      </c>
      <c r="I4451">
        <f xml:space="preserve"> ROUND(E4451 * VLOOKUP(A4451, Data1!$A:$G, 5, FALSE),0)</f>
        <v>26</v>
      </c>
      <c r="J4451">
        <f xml:space="preserve"> ROUND(E4451 * VLOOKUP(A4451, Data1!$A:$G, 6, FALSE),0)</f>
        <v>0</v>
      </c>
    </row>
    <row r="4452" spans="1:10" x14ac:dyDescent="0.25">
      <c r="A4452">
        <v>2022</v>
      </c>
      <c r="B4452" t="str">
        <v>March</v>
      </c>
      <c r="C4452" t="str">
        <v>Lothian</v>
      </c>
      <c r="D4452">
        <v>689</v>
      </c>
      <c r="E4452">
        <f>D4452 / VLOOKUP(A4452, Data1!$A:$G, 7, FALSE)</f>
        <v>1.4672373772865691E-2</v>
      </c>
      <c r="F4452">
        <f xml:space="preserve"> ROUND(E4452 * VLOOKUP(A4452, Data1!$A:$G, 2, FALSE),0)</f>
        <v>16</v>
      </c>
      <c r="G4452">
        <f xml:space="preserve"> ROUND(E4452 * VLOOKUP(A4452, Data1!$A:$G,3, FALSE),0)</f>
        <v>262</v>
      </c>
      <c r="H4452">
        <f xml:space="preserve"> ROUND(E4452 * VLOOKUP(A4452, Data1!$A:$G, 4, FALSE),0)</f>
        <v>379</v>
      </c>
      <c r="I4452">
        <f xml:space="preserve"> ROUND(E4452 * VLOOKUP(A4452, Data1!$A:$G, 5, FALSE),0)</f>
        <v>33</v>
      </c>
      <c r="J4452">
        <f xml:space="preserve"> ROUND(E4452 * VLOOKUP(A4452, Data1!$A:$G, 6, FALSE),0)</f>
        <v>0</v>
      </c>
    </row>
    <row r="4453" spans="1:10" x14ac:dyDescent="0.25">
      <c r="A4453">
        <v>2022</v>
      </c>
      <c r="B4453" t="str">
        <v>March</v>
      </c>
      <c r="C4453" t="str">
        <v>Orkney</v>
      </c>
      <c r="D4453">
        <v>9</v>
      </c>
      <c r="E4453">
        <f>D4453 / VLOOKUP(A4453, Data1!$A:$G, 7, FALSE)</f>
        <v>1.9165655145978407E-4</v>
      </c>
      <c r="F4453">
        <f xml:space="preserve"> ROUND(E4453 * VLOOKUP(A4453, Data1!$A:$G, 2, FALSE),0)</f>
        <v>0</v>
      </c>
      <c r="G4453">
        <f xml:space="preserve"> ROUND(E4453 * VLOOKUP(A4453, Data1!$A:$G,3, FALSE),0)</f>
        <v>3</v>
      </c>
      <c r="H4453">
        <f xml:space="preserve"> ROUND(E4453 * VLOOKUP(A4453, Data1!$A:$G, 4, FALSE),0)</f>
        <v>5</v>
      </c>
      <c r="I4453">
        <f xml:space="preserve"> ROUND(E4453 * VLOOKUP(A4453, Data1!$A:$G, 5, FALSE),0)</f>
        <v>0</v>
      </c>
      <c r="J4453">
        <f xml:space="preserve"> ROUND(E4453 * VLOOKUP(A4453, Data1!$A:$G, 6, FALSE),0)</f>
        <v>0</v>
      </c>
    </row>
    <row r="4454" spans="1:10" x14ac:dyDescent="0.25">
      <c r="A4454">
        <v>2022</v>
      </c>
      <c r="B4454" t="str">
        <v>March</v>
      </c>
      <c r="C4454" t="str">
        <v>Scotland</v>
      </c>
      <c r="D4454">
        <v>4095</v>
      </c>
      <c r="E4454">
        <f>D4454 / VLOOKUP(A4454, Data1!$A:$G, 7, FALSE)</f>
        <v>8.7203730914201749E-2</v>
      </c>
      <c r="F4454">
        <f xml:space="preserve"> ROUND(E4454 * VLOOKUP(A4454, Data1!$A:$G, 2, FALSE),0)</f>
        <v>95</v>
      </c>
      <c r="G4454">
        <f xml:space="preserve"> ROUND(E4454 * VLOOKUP(A4454, Data1!$A:$G,3, FALSE),0)</f>
        <v>1555</v>
      </c>
      <c r="H4454">
        <f xml:space="preserve"> ROUND(E4454 * VLOOKUP(A4454, Data1!$A:$G, 4, FALSE),0)</f>
        <v>2251</v>
      </c>
      <c r="I4454">
        <f xml:space="preserve"> ROUND(E4454 * VLOOKUP(A4454, Data1!$A:$G, 5, FALSE),0)</f>
        <v>194</v>
      </c>
      <c r="J4454">
        <f xml:space="preserve"> ROUND(E4454 * VLOOKUP(A4454, Data1!$A:$G, 6, FALSE),0)</f>
        <v>0</v>
      </c>
    </row>
    <row r="4455" spans="1:10" x14ac:dyDescent="0.25">
      <c r="A4455">
        <v>2022</v>
      </c>
      <c r="B4455" t="str">
        <v>March</v>
      </c>
      <c r="C4455" t="str">
        <v>Shetland</v>
      </c>
      <c r="D4455">
        <v>10</v>
      </c>
      <c r="E4455">
        <f>D4455 / VLOOKUP(A4455, Data1!$A:$G, 7, FALSE)</f>
        <v>2.1295172384420451E-4</v>
      </c>
      <c r="F4455">
        <f xml:space="preserve"> ROUND(E4455 * VLOOKUP(A4455, Data1!$A:$G, 2, FALSE),0)</f>
        <v>0</v>
      </c>
      <c r="G4455">
        <f xml:space="preserve"> ROUND(E4455 * VLOOKUP(A4455, Data1!$A:$G,3, FALSE),0)</f>
        <v>4</v>
      </c>
      <c r="H4455">
        <f xml:space="preserve"> ROUND(E4455 * VLOOKUP(A4455, Data1!$A:$G, 4, FALSE),0)</f>
        <v>5</v>
      </c>
      <c r="I4455">
        <f xml:space="preserve"> ROUND(E4455 * VLOOKUP(A4455, Data1!$A:$G, 5, FALSE),0)</f>
        <v>0</v>
      </c>
      <c r="J4455">
        <f xml:space="preserve"> ROUND(E4455 * VLOOKUP(A4455, Data1!$A:$G, 6, FALSE),0)</f>
        <v>0</v>
      </c>
    </row>
    <row r="4456" spans="1:10" x14ac:dyDescent="0.25">
      <c r="A4456">
        <v>2022</v>
      </c>
      <c r="B4456" t="str">
        <v>March</v>
      </c>
      <c r="C4456" t="str">
        <v>Tayside</v>
      </c>
      <c r="D4456">
        <v>279</v>
      </c>
      <c r="E4456">
        <f>D4456 / VLOOKUP(A4456, Data1!$A:$G, 7, FALSE)</f>
        <v>5.941353095253306E-3</v>
      </c>
      <c r="F4456">
        <f xml:space="preserve"> ROUND(E4456 * VLOOKUP(A4456, Data1!$A:$G, 2, FALSE),0)</f>
        <v>6</v>
      </c>
      <c r="G4456">
        <f xml:space="preserve"> ROUND(E4456 * VLOOKUP(A4456, Data1!$A:$G,3, FALSE),0)</f>
        <v>106</v>
      </c>
      <c r="H4456">
        <f xml:space="preserve"> ROUND(E4456 * VLOOKUP(A4456, Data1!$A:$G, 4, FALSE),0)</f>
        <v>153</v>
      </c>
      <c r="I4456">
        <f xml:space="preserve"> ROUND(E4456 * VLOOKUP(A4456, Data1!$A:$G, 5, FALSE),0)</f>
        <v>13</v>
      </c>
      <c r="J4456">
        <f xml:space="preserve"> ROUND(E4456 * VLOOKUP(A4456, Data1!$A:$G, 6, FALSE),0)</f>
        <v>0</v>
      </c>
    </row>
    <row r="4457" spans="1:10" x14ac:dyDescent="0.25">
      <c r="A4457">
        <v>2022</v>
      </c>
      <c r="B4457" t="str">
        <v>March</v>
      </c>
      <c r="C4457" t="str">
        <v>Western Isles</v>
      </c>
      <c r="D4457">
        <v>10</v>
      </c>
      <c r="E4457">
        <f>D4457 / VLOOKUP(A4457, Data1!$A:$G, 7, FALSE)</f>
        <v>2.1295172384420451E-4</v>
      </c>
      <c r="F4457">
        <f xml:space="preserve"> ROUND(E4457 * VLOOKUP(A4457, Data1!$A:$G, 2, FALSE),0)</f>
        <v>0</v>
      </c>
      <c r="G4457">
        <f xml:space="preserve"> ROUND(E4457 * VLOOKUP(A4457, Data1!$A:$G,3, FALSE),0)</f>
        <v>4</v>
      </c>
      <c r="H4457">
        <f xml:space="preserve"> ROUND(E4457 * VLOOKUP(A4457, Data1!$A:$G, 4, FALSE),0)</f>
        <v>5</v>
      </c>
      <c r="I4457">
        <f xml:space="preserve"> ROUND(E4457 * VLOOKUP(A4457, Data1!$A:$G, 5, FALSE),0)</f>
        <v>0</v>
      </c>
      <c r="J4457">
        <f xml:space="preserve"> ROUND(E4457 * VLOOKUP(A4457, Data1!$A:$G, 6, FALSE),0)</f>
        <v>0</v>
      </c>
    </row>
    <row r="4458" spans="1:10" x14ac:dyDescent="0.25">
      <c r="A4458">
        <v>2022</v>
      </c>
      <c r="B4458" t="str">
        <v>February</v>
      </c>
      <c r="C4458" t="str">
        <v>Ayrshire and Arran</v>
      </c>
      <c r="D4458">
        <v>209</v>
      </c>
      <c r="E4458">
        <f>D4458 / VLOOKUP(A4458, Data1!$A:$G, 7, FALSE)</f>
        <v>4.4506910283438747E-3</v>
      </c>
      <c r="F4458">
        <f xml:space="preserve"> ROUND(E4458 * VLOOKUP(A4458, Data1!$A:$G, 2, FALSE),0)</f>
        <v>5</v>
      </c>
      <c r="G4458">
        <f xml:space="preserve"> ROUND(E4458 * VLOOKUP(A4458, Data1!$A:$G,3, FALSE),0)</f>
        <v>79</v>
      </c>
      <c r="H4458">
        <f xml:space="preserve"> ROUND(E4458 * VLOOKUP(A4458, Data1!$A:$G, 4, FALSE),0)</f>
        <v>115</v>
      </c>
      <c r="I4458">
        <f xml:space="preserve"> ROUND(E4458 * VLOOKUP(A4458, Data1!$A:$G, 5, FALSE),0)</f>
        <v>10</v>
      </c>
      <c r="J4458">
        <f xml:space="preserve"> ROUND(E4458 * VLOOKUP(A4458, Data1!$A:$G, 6, FALSE),0)</f>
        <v>0</v>
      </c>
    </row>
    <row r="4459" spans="1:10" x14ac:dyDescent="0.25">
      <c r="A4459">
        <v>2022</v>
      </c>
      <c r="B4459" t="str">
        <v>February</v>
      </c>
      <c r="C4459" t="str">
        <v>Borders</v>
      </c>
      <c r="D4459">
        <v>72</v>
      </c>
      <c r="E4459">
        <f>D4459 / VLOOKUP(A4459, Data1!$A:$G, 7, FALSE)</f>
        <v>1.5332524116782726E-3</v>
      </c>
      <c r="F4459">
        <f xml:space="preserve"> ROUND(E4459 * VLOOKUP(A4459, Data1!$A:$G, 2, FALSE),0)</f>
        <v>2</v>
      </c>
      <c r="G4459">
        <f xml:space="preserve"> ROUND(E4459 * VLOOKUP(A4459, Data1!$A:$G,3, FALSE),0)</f>
        <v>27</v>
      </c>
      <c r="H4459">
        <f xml:space="preserve"> ROUND(E4459 * VLOOKUP(A4459, Data1!$A:$G, 4, FALSE),0)</f>
        <v>40</v>
      </c>
      <c r="I4459">
        <f xml:space="preserve"> ROUND(E4459 * VLOOKUP(A4459, Data1!$A:$G, 5, FALSE),0)</f>
        <v>3</v>
      </c>
      <c r="J4459">
        <f xml:space="preserve"> ROUND(E4459 * VLOOKUP(A4459, Data1!$A:$G, 6, FALSE),0)</f>
        <v>0</v>
      </c>
    </row>
    <row r="4460" spans="1:10" x14ac:dyDescent="0.25">
      <c r="A4460">
        <v>2022</v>
      </c>
      <c r="B4460" t="str">
        <v>February</v>
      </c>
      <c r="C4460" t="str">
        <v>Dumfries and Galloway</v>
      </c>
      <c r="D4460">
        <v>98</v>
      </c>
      <c r="E4460">
        <f>D4460 / VLOOKUP(A4460, Data1!$A:$G, 7, FALSE)</f>
        <v>2.0869268936732042E-3</v>
      </c>
      <c r="F4460">
        <f xml:space="preserve"> ROUND(E4460 * VLOOKUP(A4460, Data1!$A:$G, 2, FALSE),0)</f>
        <v>2</v>
      </c>
      <c r="G4460">
        <f xml:space="preserve"> ROUND(E4460 * VLOOKUP(A4460, Data1!$A:$G,3, FALSE),0)</f>
        <v>37</v>
      </c>
      <c r="H4460">
        <f xml:space="preserve"> ROUND(E4460 * VLOOKUP(A4460, Data1!$A:$G, 4, FALSE),0)</f>
        <v>54</v>
      </c>
      <c r="I4460">
        <f xml:space="preserve"> ROUND(E4460 * VLOOKUP(A4460, Data1!$A:$G, 5, FALSE),0)</f>
        <v>5</v>
      </c>
      <c r="J4460">
        <f xml:space="preserve"> ROUND(E4460 * VLOOKUP(A4460, Data1!$A:$G, 6, FALSE),0)</f>
        <v>0</v>
      </c>
    </row>
    <row r="4461" spans="1:10" x14ac:dyDescent="0.25">
      <c r="A4461">
        <v>2022</v>
      </c>
      <c r="B4461" t="str">
        <v>February</v>
      </c>
      <c r="C4461" t="str">
        <v>Fife</v>
      </c>
      <c r="D4461">
        <v>237</v>
      </c>
      <c r="E4461">
        <f>D4461 / VLOOKUP(A4461, Data1!$A:$G, 7, FALSE)</f>
        <v>5.0469558551076467E-3</v>
      </c>
      <c r="F4461">
        <f xml:space="preserve"> ROUND(E4461 * VLOOKUP(A4461, Data1!$A:$G, 2, FALSE),0)</f>
        <v>6</v>
      </c>
      <c r="G4461">
        <f xml:space="preserve"> ROUND(E4461 * VLOOKUP(A4461, Data1!$A:$G,3, FALSE),0)</f>
        <v>90</v>
      </c>
      <c r="H4461">
        <f xml:space="preserve"> ROUND(E4461 * VLOOKUP(A4461, Data1!$A:$G, 4, FALSE),0)</f>
        <v>130</v>
      </c>
      <c r="I4461">
        <f xml:space="preserve"> ROUND(E4461 * VLOOKUP(A4461, Data1!$A:$G, 5, FALSE),0)</f>
        <v>11</v>
      </c>
      <c r="J4461">
        <f xml:space="preserve"> ROUND(E4461 * VLOOKUP(A4461, Data1!$A:$G, 6, FALSE),0)</f>
        <v>0</v>
      </c>
    </row>
    <row r="4462" spans="1:10" x14ac:dyDescent="0.25">
      <c r="A4462">
        <v>2022</v>
      </c>
      <c r="B4462" t="str">
        <v>February</v>
      </c>
      <c r="C4462" t="str">
        <v>Forth Valley</v>
      </c>
      <c r="D4462">
        <v>185</v>
      </c>
      <c r="E4462">
        <f>D4462 / VLOOKUP(A4462, Data1!$A:$G, 7, FALSE)</f>
        <v>3.9396068911177837E-3</v>
      </c>
      <c r="F4462">
        <f xml:space="preserve"> ROUND(E4462 * VLOOKUP(A4462, Data1!$A:$G, 2, FALSE),0)</f>
        <v>4</v>
      </c>
      <c r="G4462">
        <f xml:space="preserve"> ROUND(E4462 * VLOOKUP(A4462, Data1!$A:$G,3, FALSE),0)</f>
        <v>70</v>
      </c>
      <c r="H4462">
        <f xml:space="preserve"> ROUND(E4462 * VLOOKUP(A4462, Data1!$A:$G, 4, FALSE),0)</f>
        <v>102</v>
      </c>
      <c r="I4462">
        <f xml:space="preserve"> ROUND(E4462 * VLOOKUP(A4462, Data1!$A:$G, 5, FALSE),0)</f>
        <v>9</v>
      </c>
      <c r="J4462">
        <f xml:space="preserve"> ROUND(E4462 * VLOOKUP(A4462, Data1!$A:$G, 6, FALSE),0)</f>
        <v>0</v>
      </c>
    </row>
    <row r="4463" spans="1:10" x14ac:dyDescent="0.25">
      <c r="A4463">
        <v>2022</v>
      </c>
      <c r="B4463" t="str">
        <v>February</v>
      </c>
      <c r="C4463" t="str">
        <v>Grampian</v>
      </c>
      <c r="D4463">
        <v>392</v>
      </c>
      <c r="E4463">
        <f>D4463 / VLOOKUP(A4463, Data1!$A:$G, 7, FALSE)</f>
        <v>8.347707574692817E-3</v>
      </c>
      <c r="F4463">
        <f xml:space="preserve"> ROUND(E4463 * VLOOKUP(A4463, Data1!$A:$G, 2, FALSE),0)</f>
        <v>9</v>
      </c>
      <c r="G4463">
        <f xml:space="preserve"> ROUND(E4463 * VLOOKUP(A4463, Data1!$A:$G,3, FALSE),0)</f>
        <v>149</v>
      </c>
      <c r="H4463">
        <f xml:space="preserve"> ROUND(E4463 * VLOOKUP(A4463, Data1!$A:$G, 4, FALSE),0)</f>
        <v>215</v>
      </c>
      <c r="I4463">
        <f xml:space="preserve"> ROUND(E4463 * VLOOKUP(A4463, Data1!$A:$G, 5, FALSE),0)</f>
        <v>19</v>
      </c>
      <c r="J4463">
        <f xml:space="preserve"> ROUND(E4463 * VLOOKUP(A4463, Data1!$A:$G, 6, FALSE),0)</f>
        <v>0</v>
      </c>
    </row>
    <row r="4464" spans="1:10" x14ac:dyDescent="0.25">
      <c r="A4464">
        <v>2022</v>
      </c>
      <c r="B4464" t="str">
        <v>February</v>
      </c>
      <c r="C4464" t="str">
        <v>Greater Glasgow and Clyde</v>
      </c>
      <c r="D4464">
        <v>902</v>
      </c>
      <c r="E4464">
        <f>D4464 / VLOOKUP(A4464, Data1!$A:$G, 7, FALSE)</f>
        <v>1.9208245490747247E-2</v>
      </c>
      <c r="F4464">
        <f xml:space="preserve"> ROUND(E4464 * VLOOKUP(A4464, Data1!$A:$G, 2, FALSE),0)</f>
        <v>21</v>
      </c>
      <c r="G4464">
        <f xml:space="preserve"> ROUND(E4464 * VLOOKUP(A4464, Data1!$A:$G,3, FALSE),0)</f>
        <v>343</v>
      </c>
      <c r="H4464">
        <f xml:space="preserve"> ROUND(E4464 * VLOOKUP(A4464, Data1!$A:$G, 4, FALSE),0)</f>
        <v>496</v>
      </c>
      <c r="I4464">
        <f xml:space="preserve"> ROUND(E4464 * VLOOKUP(A4464, Data1!$A:$G, 5, FALSE),0)</f>
        <v>43</v>
      </c>
      <c r="J4464">
        <f xml:space="preserve"> ROUND(E4464 * VLOOKUP(A4464, Data1!$A:$G, 6, FALSE),0)</f>
        <v>0</v>
      </c>
    </row>
    <row r="4465" spans="1:10" x14ac:dyDescent="0.25">
      <c r="A4465">
        <v>2022</v>
      </c>
      <c r="B4465" t="str">
        <v>February</v>
      </c>
      <c r="C4465" t="str">
        <v>Highland</v>
      </c>
      <c r="D4465">
        <v>174</v>
      </c>
      <c r="E4465">
        <f>D4465 / VLOOKUP(A4465, Data1!$A:$G, 7, FALSE)</f>
        <v>3.7053599948891586E-3</v>
      </c>
      <c r="F4465">
        <f xml:space="preserve"> ROUND(E4465 * VLOOKUP(A4465, Data1!$A:$G, 2, FALSE),0)</f>
        <v>4</v>
      </c>
      <c r="G4465">
        <f xml:space="preserve"> ROUND(E4465 * VLOOKUP(A4465, Data1!$A:$G,3, FALSE),0)</f>
        <v>66</v>
      </c>
      <c r="H4465">
        <f xml:space="preserve"> ROUND(E4465 * VLOOKUP(A4465, Data1!$A:$G, 4, FALSE),0)</f>
        <v>96</v>
      </c>
      <c r="I4465">
        <f xml:space="preserve"> ROUND(E4465 * VLOOKUP(A4465, Data1!$A:$G, 5, FALSE),0)</f>
        <v>8</v>
      </c>
      <c r="J4465">
        <f xml:space="preserve"> ROUND(E4465 * VLOOKUP(A4465, Data1!$A:$G, 6, FALSE),0)</f>
        <v>0</v>
      </c>
    </row>
    <row r="4466" spans="1:10" x14ac:dyDescent="0.25">
      <c r="A4466">
        <v>2022</v>
      </c>
      <c r="B4466" t="str">
        <v>February</v>
      </c>
      <c r="C4466" t="str">
        <v>Lanarkshire</v>
      </c>
      <c r="D4466">
        <v>581</v>
      </c>
      <c r="E4466">
        <f>D4466 / VLOOKUP(A4466, Data1!$A:$G, 7, FALSE)</f>
        <v>1.2372495155348282E-2</v>
      </c>
      <c r="F4466">
        <f xml:space="preserve"> ROUND(E4466 * VLOOKUP(A4466, Data1!$A:$G, 2, FALSE),0)</f>
        <v>13</v>
      </c>
      <c r="G4466">
        <f xml:space="preserve"> ROUND(E4466 * VLOOKUP(A4466, Data1!$A:$G,3, FALSE),0)</f>
        <v>221</v>
      </c>
      <c r="H4466">
        <f xml:space="preserve"> ROUND(E4466 * VLOOKUP(A4466, Data1!$A:$G, 4, FALSE),0)</f>
        <v>319</v>
      </c>
      <c r="I4466">
        <f xml:space="preserve"> ROUND(E4466 * VLOOKUP(A4466, Data1!$A:$G, 5, FALSE),0)</f>
        <v>27</v>
      </c>
      <c r="J4466">
        <f xml:space="preserve"> ROUND(E4466 * VLOOKUP(A4466, Data1!$A:$G, 6, FALSE),0)</f>
        <v>0</v>
      </c>
    </row>
    <row r="4467" spans="1:10" x14ac:dyDescent="0.25">
      <c r="A4467">
        <v>2022</v>
      </c>
      <c r="B4467" t="str">
        <v>February</v>
      </c>
      <c r="C4467" t="str">
        <v>Lothian</v>
      </c>
      <c r="D4467">
        <v>669</v>
      </c>
      <c r="E4467">
        <f>D4467 / VLOOKUP(A4467, Data1!$A:$G, 7, FALSE)</f>
        <v>1.4246470325177282E-2</v>
      </c>
      <c r="F4467">
        <f xml:space="preserve"> ROUND(E4467 * VLOOKUP(A4467, Data1!$A:$G, 2, FALSE),0)</f>
        <v>16</v>
      </c>
      <c r="G4467">
        <f xml:space="preserve"> ROUND(E4467 * VLOOKUP(A4467, Data1!$A:$G,3, FALSE),0)</f>
        <v>254</v>
      </c>
      <c r="H4467">
        <f xml:space="preserve"> ROUND(E4467 * VLOOKUP(A4467, Data1!$A:$G, 4, FALSE),0)</f>
        <v>368</v>
      </c>
      <c r="I4467">
        <f xml:space="preserve"> ROUND(E4467 * VLOOKUP(A4467, Data1!$A:$G, 5, FALSE),0)</f>
        <v>32</v>
      </c>
      <c r="J4467">
        <f xml:space="preserve"> ROUND(E4467 * VLOOKUP(A4467, Data1!$A:$G, 6, FALSE),0)</f>
        <v>0</v>
      </c>
    </row>
    <row r="4468" spans="1:10" x14ac:dyDescent="0.25">
      <c r="A4468">
        <v>2022</v>
      </c>
      <c r="B4468" t="str">
        <v>February</v>
      </c>
      <c r="C4468" t="str">
        <v>Orkney</v>
      </c>
      <c r="D4468">
        <v>12</v>
      </c>
      <c r="E4468">
        <f>D4468 / VLOOKUP(A4468, Data1!$A:$G, 7, FALSE)</f>
        <v>2.5554206861304541E-4</v>
      </c>
      <c r="F4468">
        <f xml:space="preserve"> ROUND(E4468 * VLOOKUP(A4468, Data1!$A:$G, 2, FALSE),0)</f>
        <v>0</v>
      </c>
      <c r="G4468">
        <f xml:space="preserve"> ROUND(E4468 * VLOOKUP(A4468, Data1!$A:$G,3, FALSE),0)</f>
        <v>5</v>
      </c>
      <c r="H4468">
        <f xml:space="preserve"> ROUND(E4468 * VLOOKUP(A4468, Data1!$A:$G, 4, FALSE),0)</f>
        <v>7</v>
      </c>
      <c r="I4468">
        <f xml:space="preserve"> ROUND(E4468 * VLOOKUP(A4468, Data1!$A:$G, 5, FALSE),0)</f>
        <v>1</v>
      </c>
      <c r="J4468">
        <f xml:space="preserve"> ROUND(E4468 * VLOOKUP(A4468, Data1!$A:$G, 6, FALSE),0)</f>
        <v>0</v>
      </c>
    </row>
    <row r="4469" spans="1:10" x14ac:dyDescent="0.25">
      <c r="A4469">
        <v>2022</v>
      </c>
      <c r="B4469" t="str">
        <v>February</v>
      </c>
      <c r="C4469" t="str">
        <v>Scotland</v>
      </c>
      <c r="D4469">
        <v>3837</v>
      </c>
      <c r="E4469">
        <f>D4469 / VLOOKUP(A4469, Data1!$A:$G, 7, FALSE)</f>
        <v>8.170957643902127E-2</v>
      </c>
      <c r="F4469">
        <f xml:space="preserve"> ROUND(E4469 * VLOOKUP(A4469, Data1!$A:$G, 2, FALSE),0)</f>
        <v>89</v>
      </c>
      <c r="G4469">
        <f xml:space="preserve"> ROUND(E4469 * VLOOKUP(A4469, Data1!$A:$G,3, FALSE),0)</f>
        <v>1457</v>
      </c>
      <c r="H4469">
        <f xml:space="preserve"> ROUND(E4469 * VLOOKUP(A4469, Data1!$A:$G, 4, FALSE),0)</f>
        <v>2109</v>
      </c>
      <c r="I4469">
        <f xml:space="preserve"> ROUND(E4469 * VLOOKUP(A4469, Data1!$A:$G, 5, FALSE),0)</f>
        <v>181</v>
      </c>
      <c r="J4469">
        <f xml:space="preserve"> ROUND(E4469 * VLOOKUP(A4469, Data1!$A:$G, 6, FALSE),0)</f>
        <v>0</v>
      </c>
    </row>
    <row r="4470" spans="1:10" x14ac:dyDescent="0.25">
      <c r="A4470">
        <v>2022</v>
      </c>
      <c r="B4470" t="str">
        <v>February</v>
      </c>
      <c r="C4470" t="str">
        <v>Shetland</v>
      </c>
      <c r="D4470">
        <v>13</v>
      </c>
      <c r="E4470">
        <f>D4470 / VLOOKUP(A4470, Data1!$A:$G, 7, FALSE)</f>
        <v>2.768372409974659E-4</v>
      </c>
      <c r="F4470">
        <f xml:space="preserve"> ROUND(E4470 * VLOOKUP(A4470, Data1!$A:$G, 2, FALSE),0)</f>
        <v>0</v>
      </c>
      <c r="G4470">
        <f xml:space="preserve"> ROUND(E4470 * VLOOKUP(A4470, Data1!$A:$G,3, FALSE),0)</f>
        <v>5</v>
      </c>
      <c r="H4470">
        <f xml:space="preserve"> ROUND(E4470 * VLOOKUP(A4470, Data1!$A:$G, 4, FALSE),0)</f>
        <v>7</v>
      </c>
      <c r="I4470">
        <f xml:space="preserve"> ROUND(E4470 * VLOOKUP(A4470, Data1!$A:$G, 5, FALSE),0)</f>
        <v>1</v>
      </c>
      <c r="J4470">
        <f xml:space="preserve"> ROUND(E4470 * VLOOKUP(A4470, Data1!$A:$G, 6, FALSE),0)</f>
        <v>0</v>
      </c>
    </row>
    <row r="4471" spans="1:10" x14ac:dyDescent="0.25">
      <c r="A4471">
        <v>2022</v>
      </c>
      <c r="B4471" t="str">
        <v>February</v>
      </c>
      <c r="C4471" t="str">
        <v>Tayside</v>
      </c>
      <c r="D4471">
        <v>265</v>
      </c>
      <c r="E4471">
        <f>D4471 / VLOOKUP(A4471, Data1!$A:$G, 7, FALSE)</f>
        <v>5.6432206818714196E-3</v>
      </c>
      <c r="F4471">
        <f xml:space="preserve"> ROUND(E4471 * VLOOKUP(A4471, Data1!$A:$G, 2, FALSE),0)</f>
        <v>6</v>
      </c>
      <c r="G4471">
        <f xml:space="preserve"> ROUND(E4471 * VLOOKUP(A4471, Data1!$A:$G,3, FALSE),0)</f>
        <v>101</v>
      </c>
      <c r="H4471">
        <f xml:space="preserve"> ROUND(E4471 * VLOOKUP(A4471, Data1!$A:$G, 4, FALSE),0)</f>
        <v>146</v>
      </c>
      <c r="I4471">
        <f xml:space="preserve"> ROUND(E4471 * VLOOKUP(A4471, Data1!$A:$G, 5, FALSE),0)</f>
        <v>13</v>
      </c>
      <c r="J4471">
        <f xml:space="preserve"> ROUND(E4471 * VLOOKUP(A4471, Data1!$A:$G, 6, FALSE),0)</f>
        <v>0</v>
      </c>
    </row>
    <row r="4472" spans="1:10" x14ac:dyDescent="0.25">
      <c r="A4472">
        <v>2022</v>
      </c>
      <c r="B4472" t="str">
        <v>February</v>
      </c>
      <c r="C4472" t="str">
        <v>Western Isles</v>
      </c>
      <c r="D4472">
        <v>28</v>
      </c>
      <c r="E4472">
        <f>D4472 / VLOOKUP(A4472, Data1!$A:$G, 7, FALSE)</f>
        <v>5.9626482676377267E-4</v>
      </c>
      <c r="F4472">
        <f xml:space="preserve"> ROUND(E4472 * VLOOKUP(A4472, Data1!$A:$G, 2, FALSE),0)</f>
        <v>1</v>
      </c>
      <c r="G4472">
        <f xml:space="preserve"> ROUND(E4472 * VLOOKUP(A4472, Data1!$A:$G,3, FALSE),0)</f>
        <v>11</v>
      </c>
      <c r="H4472">
        <f xml:space="preserve"> ROUND(E4472 * VLOOKUP(A4472, Data1!$A:$G, 4, FALSE),0)</f>
        <v>15</v>
      </c>
      <c r="I4472">
        <f xml:space="preserve"> ROUND(E4472 * VLOOKUP(A4472, Data1!$A:$G, 5, FALSE),0)</f>
        <v>1</v>
      </c>
      <c r="J4472">
        <f xml:space="preserve"> ROUND(E4472 * VLOOKUP(A4472, Data1!$A:$G, 6, FALSE),0)</f>
        <v>0</v>
      </c>
    </row>
    <row r="4473" spans="1:10" x14ac:dyDescent="0.25">
      <c r="A4473">
        <v>2022</v>
      </c>
      <c r="B4473" t="str">
        <v>January</v>
      </c>
      <c r="C4473" t="str">
        <v>Ayrshire and Arran</v>
      </c>
      <c r="D4473">
        <v>246</v>
      </c>
      <c r="E4473">
        <f>D4473 / VLOOKUP(A4473, Data1!$A:$G, 7, FALSE)</f>
        <v>5.2386124065674309E-3</v>
      </c>
      <c r="F4473">
        <f xml:space="preserve"> ROUND(E4473 * VLOOKUP(A4473, Data1!$A:$G, 2, FALSE),0)</f>
        <v>6</v>
      </c>
      <c r="G4473">
        <f xml:space="preserve"> ROUND(E4473 * VLOOKUP(A4473, Data1!$A:$G,3, FALSE),0)</f>
        <v>93</v>
      </c>
      <c r="H4473">
        <f xml:space="preserve"> ROUND(E4473 * VLOOKUP(A4473, Data1!$A:$G, 4, FALSE),0)</f>
        <v>135</v>
      </c>
      <c r="I4473">
        <f xml:space="preserve"> ROUND(E4473 * VLOOKUP(A4473, Data1!$A:$G, 5, FALSE),0)</f>
        <v>12</v>
      </c>
      <c r="J4473">
        <f xml:space="preserve"> ROUND(E4473 * VLOOKUP(A4473, Data1!$A:$G, 6, FALSE),0)</f>
        <v>0</v>
      </c>
    </row>
    <row r="4474" spans="1:10" x14ac:dyDescent="0.25">
      <c r="A4474">
        <v>2022</v>
      </c>
      <c r="B4474" t="str">
        <v>January</v>
      </c>
      <c r="C4474" t="str">
        <v>Borders</v>
      </c>
      <c r="D4474">
        <v>81</v>
      </c>
      <c r="E4474">
        <f>D4474 / VLOOKUP(A4474, Data1!$A:$G, 7, FALSE)</f>
        <v>1.7249089631380565E-3</v>
      </c>
      <c r="F4474">
        <f xml:space="preserve"> ROUND(E4474 * VLOOKUP(A4474, Data1!$A:$G, 2, FALSE),0)</f>
        <v>2</v>
      </c>
      <c r="G4474">
        <f xml:space="preserve"> ROUND(E4474 * VLOOKUP(A4474, Data1!$A:$G,3, FALSE),0)</f>
        <v>31</v>
      </c>
      <c r="H4474">
        <f xml:space="preserve"> ROUND(E4474 * VLOOKUP(A4474, Data1!$A:$G, 4, FALSE),0)</f>
        <v>45</v>
      </c>
      <c r="I4474">
        <f xml:space="preserve"> ROUND(E4474 * VLOOKUP(A4474, Data1!$A:$G, 5, FALSE),0)</f>
        <v>4</v>
      </c>
      <c r="J4474">
        <f xml:space="preserve"> ROUND(E4474 * VLOOKUP(A4474, Data1!$A:$G, 6, FALSE),0)</f>
        <v>0</v>
      </c>
    </row>
    <row r="4475" spans="1:10" x14ac:dyDescent="0.25">
      <c r="A4475">
        <v>2022</v>
      </c>
      <c r="B4475" t="str">
        <v>January</v>
      </c>
      <c r="C4475" t="str">
        <v>Dumfries and Galloway</v>
      </c>
      <c r="D4475">
        <v>92</v>
      </c>
      <c r="E4475">
        <f>D4475 / VLOOKUP(A4475, Data1!$A:$G, 7, FALSE)</f>
        <v>1.9591558593666817E-3</v>
      </c>
      <c r="F4475">
        <f xml:space="preserve"> ROUND(E4475 * VLOOKUP(A4475, Data1!$A:$G, 2, FALSE),0)</f>
        <v>2</v>
      </c>
      <c r="G4475">
        <f xml:space="preserve"> ROUND(E4475 * VLOOKUP(A4475, Data1!$A:$G,3, FALSE),0)</f>
        <v>35</v>
      </c>
      <c r="H4475">
        <f xml:space="preserve"> ROUND(E4475 * VLOOKUP(A4475, Data1!$A:$G, 4, FALSE),0)</f>
        <v>51</v>
      </c>
      <c r="I4475">
        <f xml:space="preserve"> ROUND(E4475 * VLOOKUP(A4475, Data1!$A:$G, 5, FALSE),0)</f>
        <v>4</v>
      </c>
      <c r="J4475">
        <f xml:space="preserve"> ROUND(E4475 * VLOOKUP(A4475, Data1!$A:$G, 6, FALSE),0)</f>
        <v>0</v>
      </c>
    </row>
    <row r="4476" spans="1:10" x14ac:dyDescent="0.25">
      <c r="A4476">
        <v>2022</v>
      </c>
      <c r="B4476" t="str">
        <v>January</v>
      </c>
      <c r="C4476" t="str">
        <v>Fife</v>
      </c>
      <c r="D4476">
        <v>294</v>
      </c>
      <c r="E4476">
        <f>D4476 / VLOOKUP(A4476, Data1!$A:$G, 7, FALSE)</f>
        <v>6.2607806810196127E-3</v>
      </c>
      <c r="F4476">
        <f xml:space="preserve"> ROUND(E4476 * VLOOKUP(A4476, Data1!$A:$G, 2, FALSE),0)</f>
        <v>7</v>
      </c>
      <c r="G4476">
        <f xml:space="preserve"> ROUND(E4476 * VLOOKUP(A4476, Data1!$A:$G,3, FALSE),0)</f>
        <v>112</v>
      </c>
      <c r="H4476">
        <f xml:space="preserve"> ROUND(E4476 * VLOOKUP(A4476, Data1!$A:$G, 4, FALSE),0)</f>
        <v>162</v>
      </c>
      <c r="I4476">
        <f xml:space="preserve"> ROUND(E4476 * VLOOKUP(A4476, Data1!$A:$G, 5, FALSE),0)</f>
        <v>14</v>
      </c>
      <c r="J4476">
        <f xml:space="preserve"> ROUND(E4476 * VLOOKUP(A4476, Data1!$A:$G, 6, FALSE),0)</f>
        <v>0</v>
      </c>
    </row>
    <row r="4477" spans="1:10" x14ac:dyDescent="0.25">
      <c r="A4477">
        <v>2022</v>
      </c>
      <c r="B4477" t="str">
        <v>January</v>
      </c>
      <c r="C4477" t="str">
        <v>Forth Valley</v>
      </c>
      <c r="D4477">
        <v>227</v>
      </c>
      <c r="E4477">
        <f>D4477 / VLOOKUP(A4477, Data1!$A:$G, 7, FALSE)</f>
        <v>4.8340041312634422E-3</v>
      </c>
      <c r="F4477">
        <f xml:space="preserve"> ROUND(E4477 * VLOOKUP(A4477, Data1!$A:$G, 2, FALSE),0)</f>
        <v>5</v>
      </c>
      <c r="G4477">
        <f xml:space="preserve"> ROUND(E4477 * VLOOKUP(A4477, Data1!$A:$G,3, FALSE),0)</f>
        <v>86</v>
      </c>
      <c r="H4477">
        <f xml:space="preserve"> ROUND(E4477 * VLOOKUP(A4477, Data1!$A:$G, 4, FALSE),0)</f>
        <v>125</v>
      </c>
      <c r="I4477">
        <f xml:space="preserve"> ROUND(E4477 * VLOOKUP(A4477, Data1!$A:$G, 5, FALSE),0)</f>
        <v>11</v>
      </c>
      <c r="J4477">
        <f xml:space="preserve"> ROUND(E4477 * VLOOKUP(A4477, Data1!$A:$G, 6, FALSE),0)</f>
        <v>0</v>
      </c>
    </row>
    <row r="4478" spans="1:10" x14ac:dyDescent="0.25">
      <c r="A4478">
        <v>2022</v>
      </c>
      <c r="B4478" t="str">
        <v>January</v>
      </c>
      <c r="C4478" t="str">
        <v>Grampian</v>
      </c>
      <c r="D4478">
        <v>479</v>
      </c>
      <c r="E4478">
        <f>D4478 / VLOOKUP(A4478, Data1!$A:$G, 7, FALSE)</f>
        <v>1.0200387572137396E-2</v>
      </c>
      <c r="F4478">
        <f xml:space="preserve"> ROUND(E4478 * VLOOKUP(A4478, Data1!$A:$G, 2, FALSE),0)</f>
        <v>11</v>
      </c>
      <c r="G4478">
        <f xml:space="preserve"> ROUND(E4478 * VLOOKUP(A4478, Data1!$A:$G,3, FALSE),0)</f>
        <v>182</v>
      </c>
      <c r="H4478">
        <f xml:space="preserve"> ROUND(E4478 * VLOOKUP(A4478, Data1!$A:$G, 4, FALSE),0)</f>
        <v>263</v>
      </c>
      <c r="I4478">
        <f xml:space="preserve"> ROUND(E4478 * VLOOKUP(A4478, Data1!$A:$G, 5, FALSE),0)</f>
        <v>23</v>
      </c>
      <c r="J4478">
        <f xml:space="preserve"> ROUND(E4478 * VLOOKUP(A4478, Data1!$A:$G, 6, FALSE),0)</f>
        <v>0</v>
      </c>
    </row>
    <row r="4479" spans="1:10" x14ac:dyDescent="0.25">
      <c r="A4479">
        <v>2022</v>
      </c>
      <c r="B4479" t="str">
        <v>January</v>
      </c>
      <c r="C4479" t="str">
        <v>Greater Glasgow and Clyde</v>
      </c>
      <c r="D4479">
        <v>902</v>
      </c>
      <c r="E4479">
        <f>D4479 / VLOOKUP(A4479, Data1!$A:$G, 7, FALSE)</f>
        <v>1.9208245490747247E-2</v>
      </c>
      <c r="F4479">
        <f xml:space="preserve"> ROUND(E4479 * VLOOKUP(A4479, Data1!$A:$G, 2, FALSE),0)</f>
        <v>21</v>
      </c>
      <c r="G4479">
        <f xml:space="preserve"> ROUND(E4479 * VLOOKUP(A4479, Data1!$A:$G,3, FALSE),0)</f>
        <v>343</v>
      </c>
      <c r="H4479">
        <f xml:space="preserve"> ROUND(E4479 * VLOOKUP(A4479, Data1!$A:$G, 4, FALSE),0)</f>
        <v>496</v>
      </c>
      <c r="I4479">
        <f xml:space="preserve"> ROUND(E4479 * VLOOKUP(A4479, Data1!$A:$G, 5, FALSE),0)</f>
        <v>43</v>
      </c>
      <c r="J4479">
        <f xml:space="preserve"> ROUND(E4479 * VLOOKUP(A4479, Data1!$A:$G, 6, FALSE),0)</f>
        <v>0</v>
      </c>
    </row>
    <row r="4480" spans="1:10" x14ac:dyDescent="0.25">
      <c r="A4480">
        <v>2022</v>
      </c>
      <c r="B4480" t="str">
        <v>January</v>
      </c>
      <c r="C4480" t="str">
        <v>Highland</v>
      </c>
      <c r="D4480">
        <v>184</v>
      </c>
      <c r="E4480">
        <f>D4480 / VLOOKUP(A4480, Data1!$A:$G, 7, FALSE)</f>
        <v>3.9183117187333635E-3</v>
      </c>
      <c r="F4480">
        <f xml:space="preserve"> ROUND(E4480 * VLOOKUP(A4480, Data1!$A:$G, 2, FALSE),0)</f>
        <v>4</v>
      </c>
      <c r="G4480">
        <f xml:space="preserve"> ROUND(E4480 * VLOOKUP(A4480, Data1!$A:$G,3, FALSE),0)</f>
        <v>70</v>
      </c>
      <c r="H4480">
        <f xml:space="preserve"> ROUND(E4480 * VLOOKUP(A4480, Data1!$A:$G, 4, FALSE),0)</f>
        <v>101</v>
      </c>
      <c r="I4480">
        <f xml:space="preserve"> ROUND(E4480 * VLOOKUP(A4480, Data1!$A:$G, 5, FALSE),0)</f>
        <v>9</v>
      </c>
      <c r="J4480">
        <f xml:space="preserve"> ROUND(E4480 * VLOOKUP(A4480, Data1!$A:$G, 6, FALSE),0)</f>
        <v>0</v>
      </c>
    </row>
    <row r="4481" spans="1:10" x14ac:dyDescent="0.25">
      <c r="A4481">
        <v>2022</v>
      </c>
      <c r="B4481" t="str">
        <v>January</v>
      </c>
      <c r="C4481" t="str">
        <v>Lanarkshire</v>
      </c>
      <c r="D4481">
        <v>534</v>
      </c>
      <c r="E4481">
        <f>D4481 / VLOOKUP(A4481, Data1!$A:$G, 7, FALSE)</f>
        <v>1.1371622053280522E-2</v>
      </c>
      <c r="F4481">
        <f xml:space="preserve"> ROUND(E4481 * VLOOKUP(A4481, Data1!$A:$G, 2, FALSE),0)</f>
        <v>12</v>
      </c>
      <c r="G4481">
        <f xml:space="preserve"> ROUND(E4481 * VLOOKUP(A4481, Data1!$A:$G,3, FALSE),0)</f>
        <v>203</v>
      </c>
      <c r="H4481">
        <f xml:space="preserve"> ROUND(E4481 * VLOOKUP(A4481, Data1!$A:$G, 4, FALSE),0)</f>
        <v>294</v>
      </c>
      <c r="I4481">
        <f xml:space="preserve"> ROUND(E4481 * VLOOKUP(A4481, Data1!$A:$G, 5, FALSE),0)</f>
        <v>25</v>
      </c>
      <c r="J4481">
        <f xml:space="preserve"> ROUND(E4481 * VLOOKUP(A4481, Data1!$A:$G, 6, FALSE),0)</f>
        <v>0</v>
      </c>
    </row>
    <row r="4482" spans="1:10" x14ac:dyDescent="0.25">
      <c r="A4482">
        <v>2022</v>
      </c>
      <c r="B4482" t="str">
        <v>January</v>
      </c>
      <c r="C4482" t="str">
        <v>Lothian</v>
      </c>
      <c r="D4482">
        <v>796</v>
      </c>
      <c r="E4482">
        <f>D4482 / VLOOKUP(A4482, Data1!$A:$G, 7, FALSE)</f>
        <v>1.6950957217998681E-2</v>
      </c>
      <c r="F4482">
        <f xml:space="preserve"> ROUND(E4482 * VLOOKUP(A4482, Data1!$A:$G, 2, FALSE),0)</f>
        <v>18</v>
      </c>
      <c r="G4482">
        <f xml:space="preserve"> ROUND(E4482 * VLOOKUP(A4482, Data1!$A:$G,3, FALSE),0)</f>
        <v>302</v>
      </c>
      <c r="H4482">
        <f xml:space="preserve"> ROUND(E4482 * VLOOKUP(A4482, Data1!$A:$G, 4, FALSE),0)</f>
        <v>438</v>
      </c>
      <c r="I4482">
        <f xml:space="preserve"> ROUND(E4482 * VLOOKUP(A4482, Data1!$A:$G, 5, FALSE),0)</f>
        <v>38</v>
      </c>
      <c r="J4482">
        <f xml:space="preserve"> ROUND(E4482 * VLOOKUP(A4482, Data1!$A:$G, 6, FALSE),0)</f>
        <v>0</v>
      </c>
    </row>
    <row r="4483" spans="1:10" x14ac:dyDescent="0.25">
      <c r="A4483">
        <v>2022</v>
      </c>
      <c r="B4483" t="str">
        <v>January</v>
      </c>
      <c r="C4483" t="str">
        <v>Orkney</v>
      </c>
      <c r="D4483">
        <v>17</v>
      </c>
      <c r="E4483">
        <f>D4483 / VLOOKUP(A4483, Data1!$A:$G, 7, FALSE)</f>
        <v>3.620179305351477E-4</v>
      </c>
      <c r="F4483">
        <f xml:space="preserve"> ROUND(E4483 * VLOOKUP(A4483, Data1!$A:$G, 2, FALSE),0)</f>
        <v>0</v>
      </c>
      <c r="G4483">
        <f xml:space="preserve"> ROUND(E4483 * VLOOKUP(A4483, Data1!$A:$G,3, FALSE),0)</f>
        <v>6</v>
      </c>
      <c r="H4483">
        <f xml:space="preserve"> ROUND(E4483 * VLOOKUP(A4483, Data1!$A:$G, 4, FALSE),0)</f>
        <v>9</v>
      </c>
      <c r="I4483">
        <f xml:space="preserve"> ROUND(E4483 * VLOOKUP(A4483, Data1!$A:$G, 5, FALSE),0)</f>
        <v>1</v>
      </c>
      <c r="J4483">
        <f xml:space="preserve"> ROUND(E4483 * VLOOKUP(A4483, Data1!$A:$G, 6, FALSE),0)</f>
        <v>0</v>
      </c>
    </row>
    <row r="4484" spans="1:10" x14ac:dyDescent="0.25">
      <c r="A4484">
        <v>2022</v>
      </c>
      <c r="B4484" t="str">
        <v>January</v>
      </c>
      <c r="C4484" t="str">
        <v>Scotland</v>
      </c>
      <c r="D4484">
        <v>4194</v>
      </c>
      <c r="E4484">
        <f>D4484 / VLOOKUP(A4484, Data1!$A:$G, 7, FALSE)</f>
        <v>8.9311952980259374E-2</v>
      </c>
      <c r="F4484">
        <f xml:space="preserve"> ROUND(E4484 * VLOOKUP(A4484, Data1!$A:$G, 2, FALSE),0)</f>
        <v>97</v>
      </c>
      <c r="G4484">
        <f xml:space="preserve"> ROUND(E4484 * VLOOKUP(A4484, Data1!$A:$G,3, FALSE),0)</f>
        <v>1593</v>
      </c>
      <c r="H4484">
        <f xml:space="preserve"> ROUND(E4484 * VLOOKUP(A4484, Data1!$A:$G, 4, FALSE),0)</f>
        <v>2305</v>
      </c>
      <c r="I4484">
        <f xml:space="preserve"> ROUND(E4484 * VLOOKUP(A4484, Data1!$A:$G, 5, FALSE),0)</f>
        <v>198</v>
      </c>
      <c r="J4484">
        <f xml:space="preserve"> ROUND(E4484 * VLOOKUP(A4484, Data1!$A:$G, 6, FALSE),0)</f>
        <v>0</v>
      </c>
    </row>
    <row r="4485" spans="1:10" x14ac:dyDescent="0.25">
      <c r="A4485">
        <v>2022</v>
      </c>
      <c r="B4485" t="str">
        <v>January</v>
      </c>
      <c r="C4485" t="str">
        <v>Shetland</v>
      </c>
      <c r="D4485">
        <v>21</v>
      </c>
      <c r="E4485">
        <f>D4485 / VLOOKUP(A4485, Data1!$A:$G, 7, FALSE)</f>
        <v>4.471986200728295E-4</v>
      </c>
      <c r="F4485">
        <f xml:space="preserve"> ROUND(E4485 * VLOOKUP(A4485, Data1!$A:$G, 2, FALSE),0)</f>
        <v>0</v>
      </c>
      <c r="G4485">
        <f xml:space="preserve"> ROUND(E4485 * VLOOKUP(A4485, Data1!$A:$G,3, FALSE),0)</f>
        <v>8</v>
      </c>
      <c r="H4485">
        <f xml:space="preserve"> ROUND(E4485 * VLOOKUP(A4485, Data1!$A:$G, 4, FALSE),0)</f>
        <v>12</v>
      </c>
      <c r="I4485">
        <f xml:space="preserve"> ROUND(E4485 * VLOOKUP(A4485, Data1!$A:$G, 5, FALSE),0)</f>
        <v>1</v>
      </c>
      <c r="J4485">
        <f xml:space="preserve"> ROUND(E4485 * VLOOKUP(A4485, Data1!$A:$G, 6, FALSE),0)</f>
        <v>0</v>
      </c>
    </row>
    <row r="4486" spans="1:10" x14ac:dyDescent="0.25">
      <c r="A4486">
        <v>2022</v>
      </c>
      <c r="B4486" t="str">
        <v>January</v>
      </c>
      <c r="C4486" t="str">
        <v>Tayside</v>
      </c>
      <c r="D4486">
        <v>302</v>
      </c>
      <c r="E4486">
        <f>D4486 / VLOOKUP(A4486, Data1!$A:$G, 7, FALSE)</f>
        <v>6.4311420600949767E-3</v>
      </c>
      <c r="F4486">
        <f xml:space="preserve"> ROUND(E4486 * VLOOKUP(A4486, Data1!$A:$G, 2, FALSE),0)</f>
        <v>7</v>
      </c>
      <c r="G4486">
        <f xml:space="preserve"> ROUND(E4486 * VLOOKUP(A4486, Data1!$A:$G,3, FALSE),0)</f>
        <v>115</v>
      </c>
      <c r="H4486">
        <f xml:space="preserve"> ROUND(E4486 * VLOOKUP(A4486, Data1!$A:$G, 4, FALSE),0)</f>
        <v>166</v>
      </c>
      <c r="I4486">
        <f xml:space="preserve"> ROUND(E4486 * VLOOKUP(A4486, Data1!$A:$G, 5, FALSE),0)</f>
        <v>14</v>
      </c>
      <c r="J4486">
        <f xml:space="preserve"> ROUND(E4486 * VLOOKUP(A4486, Data1!$A:$G, 6, FALSE),0)</f>
        <v>0</v>
      </c>
    </row>
    <row r="4487" spans="1:10" x14ac:dyDescent="0.25">
      <c r="A4487">
        <v>2022</v>
      </c>
      <c r="B4487" t="str">
        <v>January</v>
      </c>
      <c r="C4487" t="str">
        <v>Western Isles</v>
      </c>
      <c r="D4487">
        <v>19</v>
      </c>
      <c r="E4487">
        <f>D4487 / VLOOKUP(A4487, Data1!$A:$G, 7, FALSE)</f>
        <v>4.0460827530398858E-4</v>
      </c>
      <c r="F4487">
        <f xml:space="preserve"> ROUND(E4487 * VLOOKUP(A4487, Data1!$A:$G, 2, FALSE),0)</f>
        <v>0</v>
      </c>
      <c r="G4487">
        <f xml:space="preserve"> ROUND(E4487 * VLOOKUP(A4487, Data1!$A:$G,3, FALSE),0)</f>
        <v>7</v>
      </c>
      <c r="H4487">
        <f xml:space="preserve"> ROUND(E4487 * VLOOKUP(A4487, Data1!$A:$G, 4, FALSE),0)</f>
        <v>10</v>
      </c>
      <c r="I4487">
        <f xml:space="preserve"> ROUND(E4487 * VLOOKUP(A4487, Data1!$A:$G, 5, FALSE),0)</f>
        <v>1</v>
      </c>
      <c r="J4487">
        <f xml:space="preserve"> ROUND(E4487 * VLOOKUP(A4487, Data1!$A:$G, 6, FALSE),0)</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DE2-A9E2-491A-BB39-675C86C06539}">
  <dimension ref="A1:G26"/>
  <sheetViews>
    <sheetView workbookViewId="0">
      <selection activeCell="C1" sqref="C1"/>
    </sheetView>
  </sheetViews>
  <sheetFormatPr defaultRowHeight="15" x14ac:dyDescent="0.25"/>
  <sheetData>
    <row r="1" spans="1:7" x14ac:dyDescent="0.25">
      <c r="A1" t="s">
        <v>121</v>
      </c>
      <c r="B1" t="s">
        <v>125</v>
      </c>
      <c r="C1" t="s">
        <v>126</v>
      </c>
      <c r="D1" t="s">
        <v>127</v>
      </c>
      <c r="E1" t="s">
        <v>128</v>
      </c>
      <c r="F1" t="s">
        <v>129</v>
      </c>
      <c r="G1" t="s">
        <v>130</v>
      </c>
    </row>
    <row r="2" spans="1:7" x14ac:dyDescent="0.25">
      <c r="A2" cm="1">
        <f t="array" ref="A2:A26">TRANSPOSE([1]Data!B1:Z1)</f>
        <v>1998</v>
      </c>
      <c r="B2" cm="1">
        <f t="array" ref="B2:B26">TRANSPOSE([1]Data!B11:Z11)</f>
        <v>4802</v>
      </c>
      <c r="C2" cm="1">
        <f t="array" ref="C2:C26">TRANSPOSE([1]Data!B24:Z24)</f>
        <v>27281</v>
      </c>
      <c r="D2" cm="1">
        <f t="array" ref="D2:D26">TRANSPOSE([1]Data!B37:Z37)</f>
        <v>24100</v>
      </c>
      <c r="E2" cm="1">
        <f t="array" ref="E2:E26">TRANSPOSE([1]Data!B58:Z58)</f>
        <v>1069</v>
      </c>
      <c r="F2" cm="1">
        <f t="array" ref="F2:F26">TRANSPOSE([1]Data!B60:Z60)</f>
        <v>67</v>
      </c>
      <c r="G2" cm="1">
        <f t="array" ref="G2:G26">TRANSPOSE([1]Data!B62:Z62)</f>
        <v>57319</v>
      </c>
    </row>
    <row r="3" spans="1:7" x14ac:dyDescent="0.25">
      <c r="A3">
        <v>1999</v>
      </c>
      <c r="B3">
        <v>4755</v>
      </c>
      <c r="C3">
        <v>25451</v>
      </c>
      <c r="D3">
        <v>23756</v>
      </c>
      <c r="E3">
        <v>1137</v>
      </c>
      <c r="F3">
        <v>48</v>
      </c>
      <c r="G3">
        <v>55147</v>
      </c>
    </row>
    <row r="4" spans="1:7" x14ac:dyDescent="0.25">
      <c r="A4">
        <v>2000</v>
      </c>
      <c r="B4">
        <v>4599</v>
      </c>
      <c r="C4">
        <v>23638</v>
      </c>
      <c r="D4">
        <v>23628</v>
      </c>
      <c r="E4">
        <v>1162</v>
      </c>
      <c r="F4">
        <v>49</v>
      </c>
      <c r="G4">
        <v>53076</v>
      </c>
    </row>
    <row r="5" spans="1:7" x14ac:dyDescent="0.25">
      <c r="A5">
        <v>2001</v>
      </c>
      <c r="B5">
        <v>4444</v>
      </c>
      <c r="C5">
        <v>22884</v>
      </c>
      <c r="D5">
        <v>23907</v>
      </c>
      <c r="E5">
        <v>1264</v>
      </c>
      <c r="F5">
        <v>28</v>
      </c>
      <c r="G5">
        <v>52527</v>
      </c>
    </row>
    <row r="6" spans="1:7" x14ac:dyDescent="0.25">
      <c r="A6">
        <v>2002</v>
      </c>
      <c r="B6">
        <v>4195</v>
      </c>
      <c r="C6">
        <v>21961</v>
      </c>
      <c r="D6">
        <v>23765</v>
      </c>
      <c r="E6">
        <v>1314</v>
      </c>
      <c r="F6">
        <v>35</v>
      </c>
      <c r="G6">
        <v>51270</v>
      </c>
    </row>
    <row r="7" spans="1:7" x14ac:dyDescent="0.25">
      <c r="A7">
        <v>2003</v>
      </c>
      <c r="B7">
        <v>4155</v>
      </c>
      <c r="C7">
        <v>22351</v>
      </c>
      <c r="D7">
        <v>24395</v>
      </c>
      <c r="E7">
        <v>1471</v>
      </c>
      <c r="F7">
        <v>60</v>
      </c>
      <c r="G7">
        <v>52432</v>
      </c>
    </row>
    <row r="8" spans="1:7" x14ac:dyDescent="0.25">
      <c r="A8">
        <v>2004</v>
      </c>
      <c r="B8">
        <v>4172</v>
      </c>
      <c r="C8">
        <v>23081</v>
      </c>
      <c r="D8">
        <v>24997</v>
      </c>
      <c r="E8">
        <v>1681</v>
      </c>
      <c r="F8">
        <v>26</v>
      </c>
      <c r="G8">
        <v>53957</v>
      </c>
    </row>
    <row r="9" spans="1:7" x14ac:dyDescent="0.25">
      <c r="A9">
        <v>2005</v>
      </c>
      <c r="B9">
        <v>4171</v>
      </c>
      <c r="C9">
        <v>23237</v>
      </c>
      <c r="D9">
        <v>25141</v>
      </c>
      <c r="E9">
        <v>1760</v>
      </c>
      <c r="F9">
        <v>77</v>
      </c>
      <c r="G9">
        <v>54386</v>
      </c>
    </row>
    <row r="10" spans="1:7" x14ac:dyDescent="0.25">
      <c r="A10">
        <v>2006</v>
      </c>
      <c r="B10">
        <v>4130</v>
      </c>
      <c r="C10">
        <v>24275</v>
      </c>
      <c r="D10">
        <v>25413</v>
      </c>
      <c r="E10">
        <v>1833</v>
      </c>
      <c r="F10">
        <v>39</v>
      </c>
      <c r="G10">
        <v>55690</v>
      </c>
    </row>
    <row r="11" spans="1:7" x14ac:dyDescent="0.25">
      <c r="A11">
        <v>2007</v>
      </c>
      <c r="B11">
        <v>4304</v>
      </c>
      <c r="C11">
        <v>25831</v>
      </c>
      <c r="D11">
        <v>25657</v>
      </c>
      <c r="E11">
        <v>1932</v>
      </c>
      <c r="F11">
        <v>57</v>
      </c>
      <c r="G11">
        <v>57781</v>
      </c>
    </row>
    <row r="12" spans="1:7" x14ac:dyDescent="0.25">
      <c r="A12">
        <v>2008</v>
      </c>
      <c r="B12">
        <v>4279</v>
      </c>
      <c r="C12">
        <v>27544</v>
      </c>
      <c r="D12">
        <v>26053</v>
      </c>
      <c r="E12">
        <v>2139</v>
      </c>
      <c r="F12">
        <v>26</v>
      </c>
      <c r="G12">
        <v>60041</v>
      </c>
    </row>
    <row r="13" spans="1:7" x14ac:dyDescent="0.25">
      <c r="A13">
        <v>2009</v>
      </c>
      <c r="B13">
        <v>3990</v>
      </c>
      <c r="C13">
        <v>27366</v>
      </c>
      <c r="D13">
        <v>25530</v>
      </c>
      <c r="E13">
        <v>2140</v>
      </c>
      <c r="F13">
        <v>20</v>
      </c>
      <c r="G13">
        <v>59046</v>
      </c>
    </row>
    <row r="14" spans="1:7" x14ac:dyDescent="0.25">
      <c r="A14">
        <v>2010</v>
      </c>
      <c r="B14">
        <v>3755</v>
      </c>
      <c r="C14">
        <v>26812</v>
      </c>
      <c r="D14">
        <v>26025</v>
      </c>
      <c r="E14">
        <v>2178</v>
      </c>
      <c r="F14">
        <v>21</v>
      </c>
      <c r="G14">
        <v>58791</v>
      </c>
    </row>
    <row r="15" spans="1:7" x14ac:dyDescent="0.25">
      <c r="A15">
        <v>2011</v>
      </c>
      <c r="B15">
        <v>3387</v>
      </c>
      <c r="C15">
        <v>26498</v>
      </c>
      <c r="D15">
        <v>26381</v>
      </c>
      <c r="E15">
        <v>2278</v>
      </c>
      <c r="F15">
        <v>46</v>
      </c>
      <c r="G15">
        <v>58590</v>
      </c>
    </row>
    <row r="16" spans="1:7" x14ac:dyDescent="0.25">
      <c r="A16">
        <v>2012</v>
      </c>
      <c r="B16">
        <v>3074</v>
      </c>
      <c r="C16">
        <v>26300</v>
      </c>
      <c r="D16">
        <v>26409</v>
      </c>
      <c r="E16">
        <v>2199</v>
      </c>
      <c r="F16">
        <v>45</v>
      </c>
      <c r="G16">
        <v>58027</v>
      </c>
    </row>
    <row r="17" spans="1:7" x14ac:dyDescent="0.25">
      <c r="A17">
        <v>2013</v>
      </c>
      <c r="B17">
        <v>2763</v>
      </c>
      <c r="C17">
        <v>24995</v>
      </c>
      <c r="D17">
        <v>26005</v>
      </c>
      <c r="E17">
        <v>2234</v>
      </c>
      <c r="F17">
        <v>17</v>
      </c>
      <c r="G17">
        <v>56014</v>
      </c>
    </row>
    <row r="18" spans="1:7" x14ac:dyDescent="0.25">
      <c r="A18">
        <v>2014</v>
      </c>
      <c r="B18">
        <v>2446</v>
      </c>
      <c r="C18">
        <v>25004</v>
      </c>
      <c r="D18">
        <v>26992</v>
      </c>
      <c r="E18">
        <v>2223</v>
      </c>
      <c r="F18">
        <v>60</v>
      </c>
      <c r="G18">
        <v>56725</v>
      </c>
    </row>
    <row r="19" spans="1:7" x14ac:dyDescent="0.25">
      <c r="A19">
        <v>2015</v>
      </c>
      <c r="B19">
        <v>2126</v>
      </c>
      <c r="C19">
        <v>23958</v>
      </c>
      <c r="D19">
        <v>26907</v>
      </c>
      <c r="E19">
        <v>2099</v>
      </c>
      <c r="F19">
        <v>8</v>
      </c>
      <c r="G19">
        <v>55098</v>
      </c>
    </row>
    <row r="20" spans="1:7" x14ac:dyDescent="0.25">
      <c r="A20">
        <v>2016</v>
      </c>
      <c r="B20">
        <v>1974</v>
      </c>
      <c r="C20">
        <v>23258</v>
      </c>
      <c r="D20">
        <v>27046</v>
      </c>
      <c r="E20">
        <v>2193</v>
      </c>
      <c r="F20">
        <v>17</v>
      </c>
      <c r="G20">
        <v>54488</v>
      </c>
    </row>
    <row r="21" spans="1:7" x14ac:dyDescent="0.25">
      <c r="A21">
        <v>2017</v>
      </c>
      <c r="B21">
        <v>1838</v>
      </c>
      <c r="C21">
        <v>22257</v>
      </c>
      <c r="D21">
        <v>26700</v>
      </c>
      <c r="E21">
        <v>2065</v>
      </c>
      <c r="F21">
        <v>1</v>
      </c>
      <c r="G21">
        <v>52861</v>
      </c>
    </row>
    <row r="22" spans="1:7" x14ac:dyDescent="0.25">
      <c r="A22">
        <v>2018</v>
      </c>
      <c r="B22">
        <v>1614</v>
      </c>
      <c r="C22">
        <v>21267</v>
      </c>
      <c r="D22">
        <v>26272</v>
      </c>
      <c r="E22">
        <v>2153</v>
      </c>
      <c r="F22">
        <v>2</v>
      </c>
      <c r="G22">
        <v>51308</v>
      </c>
    </row>
    <row r="23" spans="1:7" x14ac:dyDescent="0.25">
      <c r="A23">
        <v>2019</v>
      </c>
      <c r="B23">
        <v>1449</v>
      </c>
      <c r="C23">
        <v>20281</v>
      </c>
      <c r="D23">
        <v>26041</v>
      </c>
      <c r="E23">
        <v>2086</v>
      </c>
      <c r="F23">
        <v>6</v>
      </c>
      <c r="G23">
        <v>49863</v>
      </c>
    </row>
    <row r="24" spans="1:7" x14ac:dyDescent="0.25">
      <c r="A24">
        <v>2020</v>
      </c>
      <c r="B24">
        <v>1281</v>
      </c>
      <c r="C24">
        <v>18759</v>
      </c>
      <c r="D24">
        <v>24694</v>
      </c>
      <c r="E24">
        <v>2068</v>
      </c>
      <c r="F24">
        <v>7</v>
      </c>
      <c r="G24">
        <v>46809</v>
      </c>
    </row>
    <row r="25" spans="1:7" x14ac:dyDescent="0.25">
      <c r="A25">
        <v>2021</v>
      </c>
      <c r="B25">
        <v>1043</v>
      </c>
      <c r="C25">
        <v>18440</v>
      </c>
      <c r="D25">
        <v>26234</v>
      </c>
      <c r="E25">
        <v>2064</v>
      </c>
      <c r="F25">
        <v>4</v>
      </c>
      <c r="G25">
        <v>47786</v>
      </c>
    </row>
    <row r="26" spans="1:7" x14ac:dyDescent="0.25">
      <c r="A26">
        <v>2022</v>
      </c>
      <c r="B26">
        <v>1090</v>
      </c>
      <c r="C26">
        <v>17837</v>
      </c>
      <c r="D26">
        <v>25810</v>
      </c>
      <c r="E26">
        <v>2219</v>
      </c>
      <c r="F26">
        <v>3</v>
      </c>
      <c r="G26">
        <v>46959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AB504-0387-4EB7-B5EB-61581CB2F80A}">
  <dimension ref="A1:F26"/>
  <sheetViews>
    <sheetView tabSelected="1" workbookViewId="0">
      <selection activeCell="I6" sqref="I6"/>
    </sheetView>
  </sheetViews>
  <sheetFormatPr defaultRowHeight="15" x14ac:dyDescent="0.25"/>
  <sheetData>
    <row r="1" spans="1:6" x14ac:dyDescent="0.25">
      <c r="A1" t="str" cm="1">
        <f t="array" ref="A1:A26">'[2]female pop'!A1:A26</f>
        <v>year</v>
      </c>
      <c r="B1" t="str" cm="1">
        <f t="array" ref="B1:B26">'[2]female pop'!U1:U26</f>
        <v>&lt;20</v>
      </c>
      <c r="C1" t="s">
        <v>133</v>
      </c>
      <c r="D1" t="str" cm="1">
        <f t="array" ref="D1:D26">'[2]female pop'!W1:W26</f>
        <v>30-39</v>
      </c>
      <c r="E1" t="str" cm="1">
        <f t="array" ref="E1:E26">'[2]female pop'!X1:X26</f>
        <v>40+</v>
      </c>
      <c r="F1" t="str" cm="1">
        <f t="array" ref="F1:F26">'[2]female pop'!B1:B26</f>
        <v>All Ages</v>
      </c>
    </row>
    <row r="2" spans="1:6" x14ac:dyDescent="0.25">
      <c r="A2">
        <v>1998</v>
      </c>
      <c r="B2">
        <v>1258793</v>
      </c>
      <c r="C2" s="28" cm="1">
        <f t="array" ref="C2:C26">'[2]female pop'!V2:V26</f>
        <v>672774</v>
      </c>
      <c r="D2">
        <v>796598</v>
      </c>
      <c r="E2">
        <v>2348905</v>
      </c>
      <c r="F2">
        <v>5077070</v>
      </c>
    </row>
    <row r="3" spans="1:6" x14ac:dyDescent="0.25">
      <c r="A3">
        <v>1999</v>
      </c>
      <c r="B3">
        <v>1251055</v>
      </c>
      <c r="C3">
        <v>653410</v>
      </c>
      <c r="D3">
        <v>795595</v>
      </c>
      <c r="E3">
        <v>2371890</v>
      </c>
      <c r="F3">
        <v>5071950</v>
      </c>
    </row>
    <row r="4" spans="1:6" x14ac:dyDescent="0.25">
      <c r="A4">
        <v>2000</v>
      </c>
      <c r="B4">
        <v>1237335</v>
      </c>
      <c r="C4">
        <v>639577</v>
      </c>
      <c r="D4">
        <v>789791</v>
      </c>
      <c r="E4">
        <v>2396237</v>
      </c>
      <c r="F4">
        <v>5062940</v>
      </c>
    </row>
    <row r="5" spans="1:6" x14ac:dyDescent="0.25">
      <c r="A5">
        <v>2001</v>
      </c>
      <c r="B5">
        <v>1222602</v>
      </c>
      <c r="C5">
        <v>630280</v>
      </c>
      <c r="D5">
        <v>784469</v>
      </c>
      <c r="E5">
        <v>2426849</v>
      </c>
      <c r="F5">
        <v>5064200</v>
      </c>
    </row>
    <row r="6" spans="1:6" x14ac:dyDescent="0.25">
      <c r="A6">
        <v>2002</v>
      </c>
      <c r="B6">
        <v>1211713</v>
      </c>
      <c r="C6">
        <v>624564</v>
      </c>
      <c r="D6">
        <v>773337</v>
      </c>
      <c r="E6">
        <v>2456386</v>
      </c>
      <c r="F6">
        <v>5066000</v>
      </c>
    </row>
    <row r="7" spans="1:6" x14ac:dyDescent="0.25">
      <c r="A7">
        <v>2003</v>
      </c>
      <c r="B7">
        <v>1201831</v>
      </c>
      <c r="C7">
        <v>621668</v>
      </c>
      <c r="D7">
        <v>758925</v>
      </c>
      <c r="E7">
        <v>2486076</v>
      </c>
      <c r="F7">
        <v>5068500</v>
      </c>
    </row>
    <row r="8" spans="1:6" x14ac:dyDescent="0.25">
      <c r="A8">
        <v>2004</v>
      </c>
      <c r="B8">
        <v>1197182</v>
      </c>
      <c r="C8">
        <v>625162</v>
      </c>
      <c r="D8">
        <v>741714</v>
      </c>
      <c r="E8">
        <v>2520242</v>
      </c>
      <c r="F8">
        <v>5084300</v>
      </c>
    </row>
    <row r="9" spans="1:6" x14ac:dyDescent="0.25">
      <c r="A9">
        <v>2005</v>
      </c>
      <c r="B9">
        <v>1191814</v>
      </c>
      <c r="C9">
        <v>638465</v>
      </c>
      <c r="D9">
        <v>724099</v>
      </c>
      <c r="E9">
        <v>2555822</v>
      </c>
      <c r="F9">
        <v>5110200</v>
      </c>
    </row>
    <row r="10" spans="1:6" x14ac:dyDescent="0.25">
      <c r="A10">
        <v>2006</v>
      </c>
      <c r="B10">
        <v>1186505</v>
      </c>
      <c r="C10">
        <v>650580</v>
      </c>
      <c r="D10">
        <v>708243</v>
      </c>
      <c r="E10">
        <v>2587672</v>
      </c>
      <c r="F10">
        <v>5133000</v>
      </c>
    </row>
    <row r="11" spans="1:6" x14ac:dyDescent="0.25">
      <c r="A11">
        <v>2007</v>
      </c>
      <c r="B11">
        <v>1187517</v>
      </c>
      <c r="C11">
        <v>668113</v>
      </c>
      <c r="D11">
        <v>691363</v>
      </c>
      <c r="E11">
        <v>2623007</v>
      </c>
      <c r="F11">
        <v>5170000</v>
      </c>
    </row>
    <row r="12" spans="1:6" x14ac:dyDescent="0.25">
      <c r="A12">
        <v>2008</v>
      </c>
      <c r="B12">
        <v>1187209</v>
      </c>
      <c r="C12">
        <v>683165</v>
      </c>
      <c r="D12">
        <v>676401</v>
      </c>
      <c r="E12">
        <v>2656125</v>
      </c>
      <c r="F12">
        <v>5202900</v>
      </c>
    </row>
    <row r="13" spans="1:6" x14ac:dyDescent="0.25">
      <c r="A13">
        <v>2009</v>
      </c>
      <c r="B13">
        <v>1189550</v>
      </c>
      <c r="C13">
        <v>688675</v>
      </c>
      <c r="D13">
        <v>666974</v>
      </c>
      <c r="E13">
        <v>2686701</v>
      </c>
      <c r="F13">
        <v>5231900</v>
      </c>
    </row>
    <row r="14" spans="1:6" x14ac:dyDescent="0.25">
      <c r="A14">
        <v>2010</v>
      </c>
      <c r="B14">
        <v>1188045</v>
      </c>
      <c r="C14">
        <v>696624</v>
      </c>
      <c r="D14">
        <v>662431</v>
      </c>
      <c r="E14">
        <v>2715100</v>
      </c>
      <c r="F14">
        <v>5262200</v>
      </c>
    </row>
    <row r="15" spans="1:6" x14ac:dyDescent="0.25">
      <c r="A15">
        <v>2011</v>
      </c>
      <c r="B15">
        <v>1181583</v>
      </c>
      <c r="C15">
        <v>711929</v>
      </c>
      <c r="D15">
        <v>659887</v>
      </c>
      <c r="E15">
        <v>2746501</v>
      </c>
      <c r="F15">
        <v>5299900</v>
      </c>
    </row>
    <row r="16" spans="1:6" x14ac:dyDescent="0.25">
      <c r="A16">
        <v>2012</v>
      </c>
      <c r="B16">
        <v>1169086</v>
      </c>
      <c r="C16">
        <v>712584</v>
      </c>
      <c r="D16">
        <v>654197</v>
      </c>
      <c r="E16">
        <v>2772333</v>
      </c>
      <c r="F16">
        <v>5308200</v>
      </c>
    </row>
    <row r="17" spans="1:6" x14ac:dyDescent="0.25">
      <c r="A17">
        <v>2013</v>
      </c>
      <c r="B17">
        <v>1159396</v>
      </c>
      <c r="C17">
        <v>710815</v>
      </c>
      <c r="D17">
        <v>652822</v>
      </c>
      <c r="E17">
        <v>2793767</v>
      </c>
      <c r="F17">
        <v>5316800</v>
      </c>
    </row>
    <row r="18" spans="1:6" x14ac:dyDescent="0.25">
      <c r="A18">
        <v>2014</v>
      </c>
      <c r="B18">
        <v>1152141</v>
      </c>
      <c r="C18">
        <v>709209</v>
      </c>
      <c r="D18">
        <v>654782</v>
      </c>
      <c r="E18">
        <v>2815268</v>
      </c>
      <c r="F18">
        <v>5331400</v>
      </c>
    </row>
    <row r="19" spans="1:6" x14ac:dyDescent="0.25">
      <c r="A19">
        <v>2015</v>
      </c>
      <c r="B19">
        <v>1149845</v>
      </c>
      <c r="C19">
        <v>709447</v>
      </c>
      <c r="D19">
        <v>661286</v>
      </c>
      <c r="E19">
        <v>2830022</v>
      </c>
      <c r="F19">
        <v>5350600</v>
      </c>
    </row>
    <row r="20" spans="1:6" x14ac:dyDescent="0.25">
      <c r="A20">
        <v>2016</v>
      </c>
      <c r="B20">
        <v>1151247</v>
      </c>
      <c r="C20">
        <v>709437</v>
      </c>
      <c r="D20">
        <v>668270</v>
      </c>
      <c r="E20">
        <v>2844646</v>
      </c>
      <c r="F20">
        <v>5373600</v>
      </c>
    </row>
    <row r="21" spans="1:6" x14ac:dyDescent="0.25">
      <c r="A21">
        <v>2017</v>
      </c>
      <c r="B21">
        <v>1148914</v>
      </c>
      <c r="C21">
        <v>705136</v>
      </c>
      <c r="D21">
        <v>678077</v>
      </c>
      <c r="E21">
        <v>2856073</v>
      </c>
      <c r="F21">
        <v>5388200</v>
      </c>
    </row>
    <row r="22" spans="1:6" x14ac:dyDescent="0.25">
      <c r="A22">
        <v>2018</v>
      </c>
      <c r="B22">
        <v>1145458</v>
      </c>
      <c r="C22">
        <v>695060</v>
      </c>
      <c r="D22">
        <v>688283</v>
      </c>
      <c r="E22">
        <v>2863299</v>
      </c>
      <c r="F22">
        <v>5392100</v>
      </c>
    </row>
    <row r="23" spans="1:6" x14ac:dyDescent="0.25">
      <c r="A23">
        <v>2019</v>
      </c>
      <c r="B23">
        <v>1144950</v>
      </c>
      <c r="C23">
        <v>689223</v>
      </c>
      <c r="D23">
        <v>693724</v>
      </c>
      <c r="E23">
        <v>2883303</v>
      </c>
      <c r="F23">
        <v>5411200</v>
      </c>
    </row>
    <row r="24" spans="1:6" x14ac:dyDescent="0.25">
      <c r="A24">
        <v>2020</v>
      </c>
      <c r="B24">
        <v>1136526</v>
      </c>
      <c r="C24">
        <v>683051</v>
      </c>
      <c r="D24">
        <v>694502</v>
      </c>
      <c r="E24">
        <v>2894821</v>
      </c>
      <c r="F24">
        <v>5408900</v>
      </c>
    </row>
    <row r="25" spans="1:6" x14ac:dyDescent="0.25">
      <c r="A25">
        <v>2021</v>
      </c>
      <c r="B25">
        <v>1129384</v>
      </c>
      <c r="C25">
        <v>672557</v>
      </c>
      <c r="D25">
        <v>697888</v>
      </c>
      <c r="E25">
        <v>2913071</v>
      </c>
      <c r="F25">
        <v>5412900</v>
      </c>
    </row>
    <row r="26" spans="1:6" x14ac:dyDescent="0.25">
      <c r="A26">
        <v>2022</v>
      </c>
      <c r="B26">
        <v>1131457</v>
      </c>
      <c r="C26">
        <v>678480</v>
      </c>
      <c r="D26">
        <v>706185</v>
      </c>
      <c r="E26">
        <v>2930878</v>
      </c>
      <c r="F26">
        <v>5447000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Cover sheet</vt:lpstr>
      <vt:lpstr>Contents</vt:lpstr>
      <vt:lpstr>Notes</vt:lpstr>
      <vt:lpstr>Table_1</vt:lpstr>
      <vt:lpstr>Table_2</vt:lpstr>
      <vt:lpstr>Table_3</vt:lpstr>
      <vt:lpstr>Table_4</vt:lpstr>
      <vt:lpstr>Data</vt:lpstr>
      <vt:lpstr>Data1</vt:lpstr>
      <vt:lpstr>Data2</vt:lpstr>
    </vt:vector>
  </TitlesOfParts>
  <Company>Scottish Government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Ramsay JM (Julie)</dc:creator>
  <cp:lastModifiedBy>ahmad ali</cp:lastModifiedBy>
  <dcterms:created xsi:type="dcterms:W3CDTF">2023-03-07T11:19:42Z</dcterms:created>
  <dcterms:modified xsi:type="dcterms:W3CDTF">2025-08-01T19:50:45Z</dcterms:modified>
</cp:coreProperties>
</file>